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7445" yWindow="1800" windowWidth="14010" windowHeight="9225"/>
  </bookViews>
  <sheets>
    <sheet name="ТОО ОСС" sheetId="5" r:id="rId1"/>
  </sheets>
  <definedNames>
    <definedName name="_xlnm._FilterDatabase" localSheetId="0" hidden="1">'ТОО ОСС'!$A$22:$BWQ$4133</definedName>
    <definedName name="_xlnm.Print_Area" localSheetId="0">'ТОО ОСС'!$A$1:$X$4137</definedName>
  </definedNames>
  <calcPr calcId="145621"/>
</workbook>
</file>

<file path=xl/calcChain.xml><?xml version="1.0" encoding="utf-8"?>
<calcChain xmlns="http://schemas.openxmlformats.org/spreadsheetml/2006/main">
  <c r="U4132" i="5" l="1"/>
  <c r="T4132" i="5"/>
  <c r="T413" i="5" l="1"/>
  <c r="U413" i="5" s="1"/>
  <c r="U4131" i="5" l="1"/>
  <c r="T3845" i="5" l="1"/>
  <c r="T3605" i="5" l="1"/>
  <c r="T3588" i="5"/>
  <c r="T3584" i="5"/>
  <c r="T3582" i="5"/>
  <c r="T3581" i="5"/>
  <c r="T3473" i="5"/>
  <c r="T3462" i="5"/>
  <c r="T3463" i="5"/>
  <c r="T3464" i="5"/>
  <c r="T3465" i="5"/>
  <c r="T3466" i="5"/>
  <c r="T3467" i="5"/>
  <c r="T3468" i="5"/>
  <c r="T3469" i="5"/>
  <c r="T3470" i="5"/>
  <c r="T3471" i="5"/>
  <c r="T3461" i="5"/>
  <c r="T3443" i="5"/>
  <c r="T1593" i="5"/>
  <c r="T1594" i="5"/>
  <c r="T1595" i="5"/>
  <c r="T1596" i="5"/>
  <c r="T1464" i="5"/>
  <c r="T1450" i="5"/>
  <c r="T1386" i="5"/>
  <c r="T1387" i="5"/>
  <c r="T1388" i="5"/>
  <c r="T1384" i="5"/>
  <c r="T1381" i="5"/>
  <c r="T1382" i="5"/>
  <c r="T1380" i="5"/>
  <c r="T835" i="5"/>
  <c r="T839" i="5"/>
  <c r="T838" i="5"/>
  <c r="T837" i="5"/>
  <c r="T836" i="5"/>
  <c r="T802" i="5"/>
  <c r="T801" i="5"/>
  <c r="T799" i="5"/>
  <c r="T800" i="5"/>
  <c r="T630" i="5"/>
  <c r="U630" i="5" s="1"/>
  <c r="T404" i="5" l="1"/>
  <c r="U404" i="5" s="1"/>
  <c r="T400" i="5"/>
  <c r="U400" i="5" s="1"/>
  <c r="T397" i="5"/>
  <c r="U397" i="5" s="1"/>
  <c r="U4107" i="5"/>
  <c r="U4104" i="5"/>
  <c r="U3844" i="5" l="1"/>
  <c r="T391" i="5" l="1"/>
  <c r="U391" i="5" s="1"/>
  <c r="T566" i="5"/>
  <c r="U566" i="5" s="1"/>
  <c r="T564" i="5"/>
  <c r="U564" i="5" s="1"/>
  <c r="T760" i="5"/>
  <c r="U760" i="5" s="1"/>
  <c r="T757" i="5"/>
  <c r="U757" i="5" s="1"/>
  <c r="T3759" i="5"/>
  <c r="U3759" i="5" s="1"/>
  <c r="T914" i="5"/>
  <c r="U914" i="5" s="1"/>
  <c r="T197" i="5"/>
  <c r="U197" i="5" s="1"/>
  <c r="T193" i="5"/>
  <c r="U193" i="5" s="1"/>
  <c r="T276" i="5"/>
  <c r="U276" i="5" s="1"/>
  <c r="T271" i="5"/>
  <c r="U271" i="5" s="1"/>
  <c r="T267" i="5"/>
  <c r="U267" i="5" s="1"/>
  <c r="T263" i="5"/>
  <c r="U263" i="5" s="1"/>
  <c r="T259" i="5"/>
  <c r="U259" i="5" s="1"/>
  <c r="T254" i="5"/>
  <c r="U254" i="5" s="1"/>
  <c r="T245" i="5"/>
  <c r="U245" i="5" s="1"/>
  <c r="T681" i="5"/>
  <c r="U681" i="5" s="1"/>
  <c r="T678" i="5"/>
  <c r="U678" i="5" s="1"/>
  <c r="T675" i="5"/>
  <c r="U675" i="5" s="1"/>
  <c r="T166" i="5"/>
  <c r="U166" i="5" s="1"/>
  <c r="T163" i="5"/>
  <c r="U163" i="5" s="1"/>
  <c r="T209" i="5"/>
  <c r="U209" i="5" s="1"/>
  <c r="T206" i="5"/>
  <c r="U206" i="5" s="1"/>
  <c r="T600" i="5" l="1"/>
  <c r="U600" i="5" s="1"/>
  <c r="T593" i="5"/>
  <c r="U593" i="5" s="1"/>
  <c r="T589" i="5"/>
  <c r="U589" i="5" s="1"/>
  <c r="T587" i="5"/>
  <c r="U587" i="5" s="1"/>
  <c r="T584" i="5"/>
  <c r="U584" i="5" s="1"/>
  <c r="T3769" i="5" l="1"/>
  <c r="U3769" i="5" s="1"/>
  <c r="T560" i="5"/>
  <c r="U560" i="5" s="1"/>
  <c r="T556" i="5" l="1"/>
  <c r="U556" i="5" s="1"/>
  <c r="T618" i="5"/>
  <c r="U618" i="5" s="1"/>
  <c r="T615" i="5"/>
  <c r="U615" i="5" s="1"/>
  <c r="T652" i="5"/>
  <c r="U652" i="5" s="1"/>
  <c r="T818" i="5"/>
  <c r="U818" i="5" s="1"/>
  <c r="T597" i="5" l="1"/>
  <c r="U597" i="5" s="1"/>
  <c r="T595" i="5"/>
  <c r="U595" i="5" s="1"/>
  <c r="T714" i="5" l="1"/>
  <c r="U714" i="5" s="1"/>
  <c r="T708" i="5"/>
  <c r="U708" i="5" s="1"/>
  <c r="T705" i="5"/>
  <c r="U705" i="5" s="1"/>
  <c r="T703" i="5"/>
  <c r="U703" i="5" s="1"/>
  <c r="T696" i="5"/>
  <c r="U696" i="5" s="1"/>
  <c r="T694" i="5"/>
  <c r="U694" i="5" s="1"/>
  <c r="T692" i="5"/>
  <c r="U692" i="5" s="1"/>
  <c r="T658" i="5"/>
  <c r="U658" i="5" s="1"/>
  <c r="T656" i="5"/>
  <c r="U656" i="5" s="1"/>
  <c r="T654" i="5"/>
  <c r="U654" i="5" s="1"/>
  <c r="T812" i="5" l="1"/>
  <c r="U812" i="5" s="1"/>
  <c r="U716" i="5" l="1"/>
  <c r="U3843" i="5" l="1"/>
  <c r="T621" i="5" l="1"/>
  <c r="U621" i="5" s="1"/>
  <c r="U4129" i="5" l="1"/>
  <c r="T3613" i="5" l="1"/>
  <c r="U3613" i="5" s="1"/>
  <c r="T496" i="5" l="1"/>
  <c r="U496" i="5" s="1"/>
  <c r="T481" i="5"/>
  <c r="U481" i="5" s="1"/>
  <c r="U3888" i="5" l="1"/>
  <c r="U3842" i="5"/>
  <c r="T796" i="5" l="1"/>
  <c r="U796" i="5" s="1"/>
  <c r="T792" i="5"/>
  <c r="U792" i="5" s="1"/>
  <c r="T1020" i="5" l="1"/>
  <c r="U1020" i="5" s="1"/>
  <c r="T1017" i="5"/>
  <c r="U1017" i="5" s="1"/>
  <c r="T1013" i="5"/>
  <c r="U1013" i="5" s="1"/>
  <c r="T1010" i="5"/>
  <c r="U1010" i="5" s="1"/>
  <c r="T3498" i="5"/>
  <c r="U3498" i="5" s="1"/>
  <c r="T956" i="5" l="1"/>
  <c r="U956" i="5" s="1"/>
  <c r="T3702" i="5"/>
  <c r="U3702" i="5" s="1"/>
  <c r="T3700" i="5"/>
  <c r="U3700" i="5" s="1"/>
  <c r="T3698" i="5"/>
  <c r="U3698" i="5" s="1"/>
  <c r="T3696" i="5"/>
  <c r="U3696" i="5" s="1"/>
  <c r="T3694" i="5"/>
  <c r="U3694" i="5" s="1"/>
  <c r="T3686" i="5"/>
  <c r="U3686" i="5" s="1"/>
  <c r="T3692" i="5"/>
  <c r="U3692" i="5" s="1"/>
  <c r="T3690" i="5"/>
  <c r="U3690" i="5" s="1"/>
  <c r="T3688" i="5"/>
  <c r="U3688" i="5" s="1"/>
  <c r="T3798" i="5" l="1"/>
  <c r="U3798" i="5" s="1"/>
  <c r="T3797" i="5"/>
  <c r="U3797" i="5" s="1"/>
  <c r="T3796" i="5"/>
  <c r="U3796" i="5" s="1"/>
  <c r="T3795" i="5"/>
  <c r="U3795" i="5" s="1"/>
  <c r="T3794" i="5"/>
  <c r="U3794" i="5" s="1"/>
  <c r="T3793" i="5"/>
  <c r="U3793" i="5" s="1"/>
  <c r="T3792" i="5"/>
  <c r="U3792" i="5" s="1"/>
  <c r="T3791" i="5"/>
  <c r="U3791" i="5" s="1"/>
  <c r="T3790" i="5"/>
  <c r="U3790" i="5" s="1"/>
  <c r="T3789" i="5"/>
  <c r="U3789" i="5" s="1"/>
  <c r="T3788" i="5"/>
  <c r="U3788" i="5" s="1"/>
  <c r="T3250" i="5" l="1"/>
  <c r="U3250" i="5" s="1"/>
  <c r="T3246" i="5"/>
  <c r="U3246" i="5" s="1"/>
  <c r="T3242" i="5"/>
  <c r="U3242" i="5" s="1"/>
  <c r="U4130" i="5" l="1"/>
  <c r="T1262" i="5"/>
  <c r="U1262" i="5" s="1"/>
  <c r="T1259" i="5"/>
  <c r="U1259" i="5" s="1"/>
  <c r="T1256" i="5"/>
  <c r="U1256" i="5" s="1"/>
  <c r="T1253" i="5"/>
  <c r="U1253" i="5" s="1"/>
  <c r="T1250" i="5"/>
  <c r="U1250" i="5" s="1"/>
  <c r="T1247" i="5"/>
  <c r="U1247" i="5" s="1"/>
  <c r="T1244" i="5"/>
  <c r="U1244" i="5" s="1"/>
  <c r="T1241" i="5"/>
  <c r="U1241" i="5" s="1"/>
  <c r="T1238" i="5"/>
  <c r="U1238" i="5" s="1"/>
  <c r="T1235" i="5"/>
  <c r="U1235" i="5" s="1"/>
  <c r="T1232" i="5"/>
  <c r="U1232" i="5" s="1"/>
  <c r="T1229" i="5"/>
  <c r="U1229" i="5" s="1"/>
  <c r="T1226" i="5"/>
  <c r="U1226" i="5" s="1"/>
  <c r="T1217" i="5"/>
  <c r="U1217" i="5" s="1"/>
  <c r="T1214" i="5" l="1"/>
  <c r="U1214" i="5" s="1"/>
  <c r="T1211" i="5"/>
  <c r="U1211" i="5" s="1"/>
  <c r="T1208" i="5"/>
  <c r="U1208" i="5" s="1"/>
  <c r="T1205" i="5"/>
  <c r="U1205" i="5" s="1"/>
  <c r="T1202" i="5"/>
  <c r="U1202" i="5" s="1"/>
  <c r="T1199" i="5"/>
  <c r="U1199" i="5" s="1"/>
  <c r="T1196" i="5"/>
  <c r="U1196" i="5" s="1"/>
  <c r="T1193" i="5"/>
  <c r="U1193" i="5" s="1"/>
  <c r="T3519" i="5"/>
  <c r="U3519" i="5" s="1"/>
  <c r="T3517" i="5"/>
  <c r="U3517" i="5" s="1"/>
  <c r="T3521" i="5"/>
  <c r="U3521" i="5" s="1"/>
  <c r="T1110" i="5"/>
  <c r="U1110" i="5" s="1"/>
  <c r="T1108" i="5"/>
  <c r="U1108" i="5" s="1"/>
  <c r="T1106" i="5"/>
  <c r="U1106" i="5" s="1"/>
  <c r="T1104" i="5"/>
  <c r="U1104" i="5" s="1"/>
  <c r="T1102" i="5"/>
  <c r="U1102" i="5" s="1"/>
  <c r="T1100" i="5"/>
  <c r="U1100" i="5" s="1"/>
  <c r="T1098" i="5"/>
  <c r="U1098" i="5" s="1"/>
  <c r="T1096" i="5"/>
  <c r="U1096" i="5" s="1"/>
  <c r="T1094" i="5"/>
  <c r="U1094" i="5" s="1"/>
  <c r="T1092" i="5"/>
  <c r="U1092" i="5" s="1"/>
  <c r="T1090" i="5"/>
  <c r="U1090" i="5" s="1"/>
  <c r="T1088" i="5"/>
  <c r="U1088" i="5" s="1"/>
  <c r="T1086" i="5"/>
  <c r="U1086" i="5" s="1"/>
  <c r="T1084" i="5"/>
  <c r="U1084" i="5" s="1"/>
  <c r="T1082" i="5"/>
  <c r="U1082" i="5" s="1"/>
  <c r="T1080" i="5"/>
  <c r="U1080" i="5" s="1"/>
  <c r="T1078" i="5"/>
  <c r="U1078" i="5" s="1"/>
  <c r="T1076" i="5"/>
  <c r="U1076" i="5" s="1"/>
  <c r="T1073" i="5"/>
  <c r="U1073" i="5" s="1"/>
  <c r="T1071" i="5"/>
  <c r="U1071" i="5" s="1"/>
  <c r="T1069" i="5"/>
  <c r="U1069" i="5" s="1"/>
  <c r="T1067" i="5"/>
  <c r="U1067" i="5" s="1"/>
  <c r="T1063" i="5"/>
  <c r="U1063" i="5" s="1"/>
  <c r="T1065" i="5"/>
  <c r="U1065" i="5" s="1"/>
  <c r="U4123" i="5" l="1"/>
  <c r="U4128" i="5"/>
  <c r="U4086" i="5" l="1"/>
  <c r="U4075" i="5"/>
  <c r="T3442" i="5" l="1"/>
  <c r="U3442" i="5" s="1"/>
  <c r="U3898" i="5" l="1"/>
  <c r="U4049" i="5" l="1"/>
  <c r="U3875" i="5" l="1"/>
  <c r="U3872" i="5"/>
  <c r="U3869" i="5"/>
  <c r="U3866" i="5"/>
  <c r="U3923" i="5" l="1"/>
  <c r="U3921" i="5"/>
  <c r="U3917" i="5"/>
  <c r="U3915" i="5"/>
  <c r="U3912" i="5"/>
  <c r="U3834" i="5"/>
  <c r="U4066" i="5" l="1"/>
  <c r="U4020" i="5"/>
  <c r="U4127" i="5" l="1"/>
  <c r="U3904" i="5"/>
  <c r="U4126" i="5"/>
  <c r="T3787" i="5" l="1"/>
  <c r="U3787" i="5" s="1"/>
  <c r="T3786" i="5"/>
  <c r="U3786" i="5" s="1"/>
  <c r="U3982" i="5"/>
  <c r="U3919" i="5" l="1"/>
  <c r="U3907" i="5" l="1"/>
  <c r="U3848" i="5"/>
  <c r="U4125" i="5" l="1"/>
  <c r="U4124" i="5"/>
  <c r="U3841" i="5"/>
  <c r="U3857" i="5" l="1"/>
  <c r="T386" i="5" l="1"/>
  <c r="U386" i="5" s="1"/>
  <c r="T384" i="5"/>
  <c r="U384" i="5" s="1"/>
  <c r="T382" i="5"/>
  <c r="U382" i="5" s="1"/>
  <c r="T380" i="5"/>
  <c r="U380" i="5" s="1"/>
  <c r="T378" i="5"/>
  <c r="U378" i="5" s="1"/>
  <c r="T376" i="5"/>
  <c r="U376" i="5" s="1"/>
  <c r="T374" i="5"/>
  <c r="U374" i="5" s="1"/>
  <c r="T372" i="5"/>
  <c r="U372" i="5" s="1"/>
  <c r="T370" i="5"/>
  <c r="U370" i="5" s="1"/>
  <c r="T368" i="5"/>
  <c r="U368" i="5" s="1"/>
  <c r="T366" i="5"/>
  <c r="U366" i="5" s="1"/>
  <c r="T364" i="5"/>
  <c r="U364" i="5" s="1"/>
  <c r="T362" i="5"/>
  <c r="U362" i="5" s="1"/>
  <c r="U559" i="5"/>
  <c r="U555" i="5"/>
  <c r="T3757" i="5" l="1"/>
  <c r="U3757" i="5" s="1"/>
  <c r="U196" i="5" l="1"/>
  <c r="U192" i="5"/>
  <c r="T673" i="5"/>
  <c r="U673" i="5" s="1"/>
  <c r="T408" i="5" l="1"/>
  <c r="U408" i="5" s="1"/>
  <c r="T3755" i="5"/>
  <c r="U3755" i="5" s="1"/>
  <c r="U403" i="5"/>
  <c r="U399" i="5"/>
  <c r="U396" i="5"/>
  <c r="U390" i="5"/>
  <c r="U274" i="5" l="1"/>
  <c r="U275" i="5"/>
  <c r="U269" i="5"/>
  <c r="U270" i="5"/>
  <c r="U265" i="5"/>
  <c r="U266" i="5"/>
  <c r="U261" i="5"/>
  <c r="U262" i="5"/>
  <c r="U257" i="5"/>
  <c r="U252" i="5"/>
  <c r="U258" i="5"/>
  <c r="U253" i="5"/>
  <c r="T3785" i="5" l="1"/>
  <c r="U3785" i="5" s="1"/>
  <c r="T3784" i="5"/>
  <c r="U3784" i="5" s="1"/>
  <c r="T3783" i="5"/>
  <c r="U3783" i="5" s="1"/>
  <c r="U3570" i="5" l="1"/>
  <c r="T3571" i="5"/>
  <c r="U3571" i="5" s="1"/>
  <c r="U3568" i="5"/>
  <c r="T3569" i="5"/>
  <c r="U3569" i="5" s="1"/>
  <c r="U3566" i="5"/>
  <c r="T3567" i="5"/>
  <c r="U3567" i="5" s="1"/>
  <c r="U3564" i="5"/>
  <c r="T3565" i="5"/>
  <c r="U3565" i="5" s="1"/>
  <c r="U3562" i="5"/>
  <c r="T3563" i="5"/>
  <c r="U3563" i="5" s="1"/>
  <c r="U3560" i="5"/>
  <c r="T3561" i="5"/>
  <c r="U3561" i="5" s="1"/>
  <c r="U3558" i="5"/>
  <c r="T3559" i="5"/>
  <c r="U3559" i="5" s="1"/>
  <c r="U3556" i="5"/>
  <c r="T3557" i="5"/>
  <c r="U3557" i="5" s="1"/>
  <c r="U3554" i="5"/>
  <c r="T3555" i="5"/>
  <c r="U3555" i="5" s="1"/>
  <c r="U3552" i="5"/>
  <c r="T3553" i="5"/>
  <c r="U3553" i="5" s="1"/>
  <c r="U3550" i="5"/>
  <c r="T3551" i="5"/>
  <c r="U3551" i="5" s="1"/>
  <c r="U3548" i="5"/>
  <c r="T3549" i="5"/>
  <c r="U3549" i="5" s="1"/>
  <c r="U3546" i="5"/>
  <c r="T3547" i="5"/>
  <c r="U3547" i="5" s="1"/>
  <c r="U3544" i="5"/>
  <c r="T3545" i="5"/>
  <c r="U3545" i="5" s="1"/>
  <c r="U3542" i="5"/>
  <c r="T3543" i="5"/>
  <c r="U3543" i="5" s="1"/>
  <c r="U3540" i="5" l="1"/>
  <c r="T3541" i="5"/>
  <c r="U3541" i="5" s="1"/>
  <c r="U3538" i="5"/>
  <c r="T3539" i="5"/>
  <c r="U3539" i="5" s="1"/>
  <c r="U3536" i="5"/>
  <c r="T3537" i="5"/>
  <c r="U3537" i="5" s="1"/>
  <c r="T3535" i="5" l="1"/>
  <c r="U3535" i="5" s="1"/>
  <c r="T3580" i="5"/>
  <c r="U3580" i="5" s="1"/>
  <c r="T3578" i="5"/>
  <c r="U3578" i="5" s="1"/>
  <c r="U3427" i="5"/>
  <c r="U3428" i="5"/>
  <c r="U3425" i="5"/>
  <c r="U3426" i="5"/>
  <c r="U3423" i="5"/>
  <c r="T3424" i="5"/>
  <c r="U3424" i="5" s="1"/>
  <c r="U3420" i="5"/>
  <c r="T3421" i="5"/>
  <c r="U3421" i="5" s="1"/>
  <c r="U3417" i="5"/>
  <c r="T3418" i="5"/>
  <c r="U3418" i="5" s="1"/>
  <c r="U3414" i="5"/>
  <c r="T3415" i="5"/>
  <c r="U3415" i="5" s="1"/>
  <c r="U3411" i="5"/>
  <c r="T3412" i="5"/>
  <c r="U3412" i="5" s="1"/>
  <c r="U3407" i="5"/>
  <c r="U3405" i="5"/>
  <c r="U3403" i="5"/>
  <c r="U3401" i="5"/>
  <c r="U3399" i="5"/>
  <c r="U3397" i="5"/>
  <c r="U3395" i="5"/>
  <c r="U3393" i="5"/>
  <c r="U3391" i="5"/>
  <c r="U3389" i="5"/>
  <c r="U3387" i="5"/>
  <c r="U3385" i="5"/>
  <c r="U3383" i="5"/>
  <c r="U3381" i="5"/>
  <c r="U3379" i="5"/>
  <c r="U3377" i="5"/>
  <c r="U3375" i="5"/>
  <c r="U3373" i="5"/>
  <c r="U3371" i="5"/>
  <c r="U3369" i="5"/>
  <c r="U3367" i="5"/>
  <c r="U3365" i="5"/>
  <c r="U3363" i="5"/>
  <c r="U3361" i="5"/>
  <c r="U3359" i="5"/>
  <c r="U3357" i="5"/>
  <c r="U3355" i="5"/>
  <c r="U1323" i="5"/>
  <c r="T1324" i="5"/>
  <c r="U1324" i="5" s="1"/>
  <c r="U3353" i="5"/>
  <c r="U3351" i="5"/>
  <c r="U3349" i="5"/>
  <c r="U3347" i="5"/>
  <c r="U3345" i="5"/>
  <c r="T1322" i="5"/>
  <c r="U1019" i="5"/>
  <c r="U1016" i="5"/>
  <c r="U1012" i="5"/>
  <c r="U1009" i="5"/>
  <c r="T1272" i="5" l="1"/>
  <c r="U1272" i="5" s="1"/>
  <c r="T1270" i="5"/>
  <c r="U1270" i="5" s="1"/>
  <c r="T1268" i="5"/>
  <c r="U1268" i="5" s="1"/>
  <c r="T1266" i="5"/>
  <c r="U1266" i="5" s="1"/>
  <c r="T1264" i="5"/>
  <c r="U1264" i="5" s="1"/>
  <c r="T1349" i="5"/>
  <c r="U1349" i="5" s="1"/>
  <c r="T1347" i="5"/>
  <c r="U1347" i="5" s="1"/>
  <c r="T1345" i="5"/>
  <c r="U1345" i="5" s="1"/>
  <c r="T1343" i="5" l="1"/>
  <c r="U1343" i="5" s="1"/>
  <c r="U3497" i="5"/>
  <c r="U955" i="5"/>
  <c r="T627" i="5" l="1"/>
  <c r="U627" i="5" s="1"/>
  <c r="U795" i="5"/>
  <c r="U791" i="5"/>
  <c r="T3450" i="5" l="1"/>
  <c r="U3450" i="5" s="1"/>
  <c r="U3449" i="5"/>
  <c r="U3241" i="5" l="1"/>
  <c r="U3245" i="5"/>
  <c r="U3249" i="5"/>
  <c r="T251" i="5" l="1"/>
  <c r="U251" i="5" s="1"/>
  <c r="T249" i="5"/>
  <c r="U249" i="5" s="1"/>
  <c r="T242" i="5"/>
  <c r="U242" i="5" s="1"/>
  <c r="T240" i="5"/>
  <c r="U240" i="5" s="1"/>
  <c r="T237" i="5"/>
  <c r="U237" i="5" s="1"/>
  <c r="T235" i="5"/>
  <c r="U235" i="5" s="1"/>
  <c r="T233" i="5"/>
  <c r="U233" i="5" s="1"/>
  <c r="T3475" i="5"/>
  <c r="U3475" i="5" s="1"/>
  <c r="T3486" i="5" l="1"/>
  <c r="U3486" i="5" s="1"/>
  <c r="T3484" i="5"/>
  <c r="U3484" i="5" s="1"/>
  <c r="T3482" i="5"/>
  <c r="U3482" i="5" s="1"/>
  <c r="T3409" i="5"/>
  <c r="U195" i="5" l="1"/>
  <c r="U191" i="5" l="1"/>
  <c r="T180" i="5"/>
  <c r="T179" i="5"/>
  <c r="T124" i="5"/>
  <c r="T123" i="5"/>
  <c r="T122" i="5"/>
  <c r="T108" i="5"/>
  <c r="T111" i="5"/>
  <c r="T119" i="5"/>
  <c r="U80" i="5"/>
  <c r="T81" i="5"/>
  <c r="U81" i="5" s="1"/>
  <c r="U47" i="5" l="1"/>
  <c r="T48" i="5"/>
  <c r="U48" i="5" s="1"/>
  <c r="U45" i="5"/>
  <c r="T46" i="5"/>
  <c r="U46" i="5" s="1"/>
  <c r="T3338" i="5" l="1"/>
  <c r="U3338" i="5" s="1"/>
  <c r="T814" i="5"/>
  <c r="T3608" i="5" l="1"/>
  <c r="U4111" i="5" l="1"/>
  <c r="T3782" i="5" l="1"/>
  <c r="U3782" i="5" s="1"/>
  <c r="T3781" i="5"/>
  <c r="U3781" i="5" s="1"/>
  <c r="T3780" i="5"/>
  <c r="U3780" i="5" s="1"/>
  <c r="T3779" i="5"/>
  <c r="U3779" i="5" s="1"/>
  <c r="T3778" i="5"/>
  <c r="U3778" i="5" s="1"/>
  <c r="T3777" i="5"/>
  <c r="U3777" i="5" s="1"/>
  <c r="T3776" i="5"/>
  <c r="U3776" i="5" s="1"/>
  <c r="T3775" i="5"/>
  <c r="U3775" i="5" s="1"/>
  <c r="T3774" i="5"/>
  <c r="U3774" i="5" s="1"/>
  <c r="T3773" i="5"/>
  <c r="U3773" i="5" s="1"/>
  <c r="T3772" i="5"/>
  <c r="U3772" i="5" s="1"/>
  <c r="T3771" i="5"/>
  <c r="U3771" i="5" s="1"/>
  <c r="T3770" i="5"/>
  <c r="U3770" i="5" s="1"/>
  <c r="U3768" i="5"/>
  <c r="T3767" i="5"/>
  <c r="U3767" i="5" s="1"/>
  <c r="T3766" i="5"/>
  <c r="U3766" i="5" s="1"/>
  <c r="T3765" i="5"/>
  <c r="U3765" i="5" s="1"/>
  <c r="T3764" i="5"/>
  <c r="U3764" i="5" s="1"/>
  <c r="T3763" i="5"/>
  <c r="U3763" i="5" s="1"/>
  <c r="T3762" i="5"/>
  <c r="U3762" i="5" s="1"/>
  <c r="T3761" i="5"/>
  <c r="U3761" i="5" s="1"/>
  <c r="T3760" i="5"/>
  <c r="U3760" i="5" s="1"/>
  <c r="U3758" i="5"/>
  <c r="U3756" i="5"/>
  <c r="U3754" i="5"/>
  <c r="T3753" i="5"/>
  <c r="U3753" i="5" s="1"/>
  <c r="T3752" i="5"/>
  <c r="U3752" i="5" s="1"/>
  <c r="T3751" i="5"/>
  <c r="U3751" i="5" s="1"/>
  <c r="T3750" i="5"/>
  <c r="U3750" i="5" s="1"/>
  <c r="T3749" i="5"/>
  <c r="U3749" i="5" s="1"/>
  <c r="T3748" i="5"/>
  <c r="U3748" i="5" s="1"/>
  <c r="T3747" i="5"/>
  <c r="U3747" i="5" s="1"/>
  <c r="T3746" i="5"/>
  <c r="U3746" i="5" s="1"/>
  <c r="T3745" i="5"/>
  <c r="U3745" i="5" s="1"/>
  <c r="T3744" i="5"/>
  <c r="U3744" i="5" s="1"/>
  <c r="T3743" i="5"/>
  <c r="U3743" i="5" s="1"/>
  <c r="T3742" i="5"/>
  <c r="U3742" i="5" s="1"/>
  <c r="T3741" i="5"/>
  <c r="U3741" i="5" s="1"/>
  <c r="T3740" i="5"/>
  <c r="U3740" i="5" s="1"/>
  <c r="T3739" i="5"/>
  <c r="U3739" i="5" s="1"/>
  <c r="T3738" i="5"/>
  <c r="U3738" i="5" s="1"/>
  <c r="T3737" i="5"/>
  <c r="U3737" i="5" s="1"/>
  <c r="T3736" i="5"/>
  <c r="U3736" i="5" s="1"/>
  <c r="T3735" i="5"/>
  <c r="U3735" i="5" s="1"/>
  <c r="T3734" i="5"/>
  <c r="U3734" i="5" s="1"/>
  <c r="T3733" i="5"/>
  <c r="U3733" i="5" s="1"/>
  <c r="T3732" i="5"/>
  <c r="U3732" i="5" s="1"/>
  <c r="T3731" i="5"/>
  <c r="U3731" i="5" s="1"/>
  <c r="T3730" i="5"/>
  <c r="U3730" i="5" s="1"/>
  <c r="T3729" i="5"/>
  <c r="U3729" i="5" s="1"/>
  <c r="T3728" i="5"/>
  <c r="U3728" i="5" s="1"/>
  <c r="T3727" i="5"/>
  <c r="U3727" i="5" s="1"/>
  <c r="T3726" i="5"/>
  <c r="U3726" i="5" s="1"/>
  <c r="T3725" i="5"/>
  <c r="U3725" i="5" s="1"/>
  <c r="T3724" i="5"/>
  <c r="U3724" i="5" s="1"/>
  <c r="T3723" i="5"/>
  <c r="U3723" i="5" s="1"/>
  <c r="T3722" i="5"/>
  <c r="U3722" i="5" s="1"/>
  <c r="T3721" i="5"/>
  <c r="U3721" i="5" s="1"/>
  <c r="T3720" i="5"/>
  <c r="U3720" i="5" s="1"/>
  <c r="T3719" i="5"/>
  <c r="U3719" i="5" s="1"/>
  <c r="T3718" i="5"/>
  <c r="U3718" i="5" s="1"/>
  <c r="T3717" i="5"/>
  <c r="U3717" i="5" s="1"/>
  <c r="T3716" i="5"/>
  <c r="U3716" i="5" s="1"/>
  <c r="U3801" i="5"/>
  <c r="T3675" i="5"/>
  <c r="U3675" i="5" s="1"/>
  <c r="U3674" i="5"/>
  <c r="T1305" i="5"/>
  <c r="U1305" i="5" s="1"/>
  <c r="U1304" i="5"/>
  <c r="T3488" i="5"/>
  <c r="U3488" i="5" s="1"/>
  <c r="U3487" i="5"/>
  <c r="T3480" i="5"/>
  <c r="U3480" i="5" s="1"/>
  <c r="U3479" i="5"/>
  <c r="U3422" i="5"/>
  <c r="U3419" i="5"/>
  <c r="U3416" i="5"/>
  <c r="U3413" i="5"/>
  <c r="U3410" i="5"/>
  <c r="T1277" i="5"/>
  <c r="U1277" i="5" s="1"/>
  <c r="U1276" i="5"/>
  <c r="U794" i="5"/>
  <c r="U793" i="5"/>
  <c r="T788" i="5"/>
  <c r="U788" i="5" s="1"/>
  <c r="U787" i="5"/>
  <c r="T784" i="5"/>
  <c r="U784" i="5" s="1"/>
  <c r="U783" i="5"/>
  <c r="T780" i="5"/>
  <c r="U780" i="5" s="1"/>
  <c r="U779" i="5"/>
  <c r="T778" i="5"/>
  <c r="U778" i="5" s="1"/>
  <c r="U777" i="5"/>
  <c r="T769" i="5"/>
  <c r="U769" i="5" s="1"/>
  <c r="U768" i="5"/>
  <c r="U759" i="5"/>
  <c r="U758" i="5"/>
  <c r="U756" i="5"/>
  <c r="U755" i="5"/>
  <c r="T746" i="5"/>
  <c r="U746" i="5" s="1"/>
  <c r="U745" i="5"/>
  <c r="U707" i="5"/>
  <c r="U706" i="5"/>
  <c r="T648" i="5"/>
  <c r="U648" i="5" s="1"/>
  <c r="U647" i="5"/>
  <c r="T607" i="5" l="1"/>
  <c r="U607" i="5" s="1"/>
  <c r="U606" i="5"/>
  <c r="U605" i="5"/>
  <c r="T532" i="5"/>
  <c r="U532" i="5" s="1"/>
  <c r="U531" i="5"/>
  <c r="T523" i="5"/>
  <c r="U523" i="5" s="1"/>
  <c r="U522" i="5"/>
  <c r="U516" i="5"/>
  <c r="U515" i="5"/>
  <c r="U514" i="5"/>
  <c r="T503" i="5"/>
  <c r="U503" i="5" s="1"/>
  <c r="U502" i="5"/>
  <c r="T494" i="5"/>
  <c r="U494" i="5" s="1"/>
  <c r="U493" i="5"/>
  <c r="T492" i="5"/>
  <c r="U492" i="5" s="1"/>
  <c r="U491" i="5"/>
  <c r="T316" i="5"/>
  <c r="U316" i="5" s="1"/>
  <c r="U315" i="5"/>
  <c r="T297" i="5"/>
  <c r="U297" i="5" s="1"/>
  <c r="U296" i="5"/>
  <c r="T287" i="5"/>
  <c r="U287" i="5" s="1"/>
  <c r="U286" i="5"/>
  <c r="T285" i="5"/>
  <c r="U285" i="5" s="1"/>
  <c r="U284" i="5"/>
  <c r="T279" i="5"/>
  <c r="U279" i="5" s="1"/>
  <c r="U278" i="5"/>
  <c r="T247" i="5"/>
  <c r="U247" i="5" s="1"/>
  <c r="U246" i="5"/>
  <c r="U244" i="5"/>
  <c r="U243" i="5"/>
  <c r="T230" i="5"/>
  <c r="U230" i="5" s="1"/>
  <c r="U229" i="5"/>
  <c r="T228" i="5"/>
  <c r="U228" i="5" s="1"/>
  <c r="U227" i="5"/>
  <c r="T226" i="5"/>
  <c r="U226" i="5" s="1"/>
  <c r="U225" i="5"/>
  <c r="T224" i="5"/>
  <c r="U224" i="5" s="1"/>
  <c r="U223" i="5"/>
  <c r="U220" i="5"/>
  <c r="T218" i="5"/>
  <c r="U218" i="5" s="1"/>
  <c r="U217" i="5"/>
  <c r="U214" i="5"/>
  <c r="U208" i="5"/>
  <c r="U207" i="5"/>
  <c r="U194" i="5"/>
  <c r="U190" i="5"/>
  <c r="T185" i="5"/>
  <c r="U185" i="5" s="1"/>
  <c r="U184" i="5"/>
  <c r="T183" i="5"/>
  <c r="U183" i="5" s="1"/>
  <c r="U180" i="5"/>
  <c r="U179" i="5"/>
  <c r="U157" i="5"/>
  <c r="U148" i="5"/>
  <c r="U147" i="5"/>
  <c r="U146" i="5"/>
  <c r="U145" i="5"/>
  <c r="U144" i="5"/>
  <c r="U138" i="5"/>
  <c r="U132" i="5"/>
  <c r="T129" i="5"/>
  <c r="U129" i="5" s="1"/>
  <c r="U128" i="5"/>
  <c r="T127" i="5"/>
  <c r="U127" i="5" s="1"/>
  <c r="U126" i="5"/>
  <c r="U124" i="5"/>
  <c r="U123" i="5"/>
  <c r="U122" i="5"/>
  <c r="T121" i="5"/>
  <c r="U121" i="5" s="1"/>
  <c r="U120" i="5"/>
  <c r="U119" i="5"/>
  <c r="U111" i="5"/>
  <c r="T110" i="5"/>
  <c r="U110" i="5" s="1"/>
  <c r="U109" i="5"/>
  <c r="U108" i="5"/>
  <c r="T106" i="5"/>
  <c r="U106" i="5" s="1"/>
  <c r="U105" i="5"/>
  <c r="T104" i="5"/>
  <c r="U104" i="5" s="1"/>
  <c r="U103" i="5"/>
  <c r="T99" i="5"/>
  <c r="U99" i="5" s="1"/>
  <c r="U98" i="5"/>
  <c r="T94" i="5"/>
  <c r="U94" i="5" s="1"/>
  <c r="U93" i="5"/>
  <c r="T92" i="5"/>
  <c r="U92" i="5" s="1"/>
  <c r="U91" i="5"/>
  <c r="T90" i="5"/>
  <c r="U90" i="5" s="1"/>
  <c r="T89" i="5"/>
  <c r="U89" i="5" s="1"/>
  <c r="T86" i="5"/>
  <c r="U86" i="5" s="1"/>
  <c r="U85" i="5"/>
  <c r="U82" i="5"/>
  <c r="T78" i="5"/>
  <c r="U78" i="5" s="1"/>
  <c r="U77" i="5"/>
  <c r="U76" i="5"/>
  <c r="T36" i="5"/>
  <c r="U36" i="5" s="1"/>
  <c r="U35" i="5"/>
  <c r="T29" i="5" l="1"/>
  <c r="U29" i="5" s="1"/>
  <c r="U28" i="5"/>
  <c r="T3603" i="5" l="1"/>
  <c r="U3603" i="5" s="1"/>
  <c r="T3593" i="5"/>
  <c r="U3593" i="5" s="1"/>
  <c r="T3591" i="5"/>
  <c r="U3591" i="5" s="1"/>
  <c r="T3623" i="5"/>
  <c r="U3623" i="5" s="1"/>
  <c r="T3620" i="5"/>
  <c r="U3620" i="5" s="1"/>
  <c r="U3963" i="5" l="1"/>
  <c r="T3715" i="5" l="1"/>
  <c r="U3715" i="5" s="1"/>
  <c r="T3714" i="5" l="1"/>
  <c r="U3714" i="5" s="1"/>
  <c r="T3713" i="5"/>
  <c r="U3713" i="5" s="1"/>
  <c r="T3712" i="5"/>
  <c r="U3712" i="5" s="1"/>
  <c r="T3711" i="5"/>
  <c r="U3711" i="5" s="1"/>
  <c r="U3840" i="5"/>
  <c r="U3839" i="5"/>
  <c r="U3957" i="5" l="1"/>
  <c r="T3607" i="5" l="1"/>
  <c r="U3607" i="5" s="1"/>
  <c r="U3605" i="5"/>
  <c r="T3601" i="5"/>
  <c r="U3601" i="5" s="1"/>
  <c r="U3612" i="5"/>
  <c r="U3838" i="5" l="1"/>
  <c r="U3821" i="5"/>
  <c r="U3818" i="5" l="1"/>
  <c r="U3815" i="5"/>
  <c r="T1291" i="5" l="1"/>
  <c r="U1291" i="5" s="1"/>
  <c r="S3709" i="5" l="1"/>
  <c r="T3709" i="5" s="1"/>
  <c r="U3709" i="5" s="1"/>
  <c r="S3708" i="5"/>
  <c r="T3708" i="5" s="1"/>
  <c r="U3708" i="5" s="1"/>
  <c r="S3707" i="5"/>
  <c r="T3707" i="5" s="1"/>
  <c r="U3707" i="5" s="1"/>
  <c r="S3710" i="5"/>
  <c r="T3710" i="5" s="1"/>
  <c r="U3710" i="5" s="1"/>
  <c r="S3706" i="5"/>
  <c r="T3706" i="5" s="1"/>
  <c r="U3706" i="5" s="1"/>
  <c r="T3673" i="5" l="1"/>
  <c r="U3673" i="5" s="1"/>
  <c r="T3671" i="5"/>
  <c r="U3671" i="5" s="1"/>
  <c r="T3669" i="5"/>
  <c r="U3669" i="5" s="1"/>
  <c r="T3663" i="5"/>
  <c r="U3663" i="5" s="1"/>
  <c r="T3658" i="5"/>
  <c r="U3658" i="5" s="1"/>
  <c r="T3654" i="5"/>
  <c r="U3654" i="5" s="1"/>
  <c r="T3705" i="5" l="1"/>
  <c r="U3705" i="5" s="1"/>
  <c r="T3704" i="5" l="1"/>
  <c r="U3704" i="5" s="1"/>
  <c r="T3703" i="5"/>
  <c r="U3703" i="5" s="1"/>
  <c r="U3701" i="5"/>
  <c r="U3699" i="5"/>
  <c r="U3697" i="5"/>
  <c r="U3695" i="5"/>
  <c r="U3496" i="5"/>
  <c r="U954" i="5"/>
  <c r="U3693" i="5"/>
  <c r="T3493" i="5"/>
  <c r="U3493" i="5" s="1"/>
  <c r="U3691" i="5" l="1"/>
  <c r="U3689" i="5"/>
  <c r="U3687" i="5"/>
  <c r="U3685" i="5"/>
  <c r="U913" i="5" l="1"/>
  <c r="T3684" i="5"/>
  <c r="U3684" i="5" s="1"/>
  <c r="T3683" i="5"/>
  <c r="U3683" i="5" s="1"/>
  <c r="T3682" i="5"/>
  <c r="U3682" i="5" s="1"/>
  <c r="T3681" i="5"/>
  <c r="U3681" i="5" s="1"/>
  <c r="T3680" i="5"/>
  <c r="U3680" i="5" s="1"/>
  <c r="T3679" i="5"/>
  <c r="U3679" i="5" s="1"/>
  <c r="T3678" i="5" l="1"/>
  <c r="U3678" i="5" s="1"/>
  <c r="T1351" i="5" l="1"/>
  <c r="U1351" i="5" s="1"/>
  <c r="T3677" i="5"/>
  <c r="U3677" i="5" s="1"/>
  <c r="T1151" i="5"/>
  <c r="U1151" i="5" s="1"/>
  <c r="T1720" i="5" l="1"/>
  <c r="U1720" i="5" s="1"/>
  <c r="T3676" i="5" l="1"/>
  <c r="T3667" i="5" l="1"/>
  <c r="U3667" i="5" s="1"/>
  <c r="T3665" i="5"/>
  <c r="U3665" i="5" s="1"/>
  <c r="T3656" i="5"/>
  <c r="U3656" i="5" s="1"/>
  <c r="T3647" i="5"/>
  <c r="U3647" i="5" s="1"/>
  <c r="T3645" i="5"/>
  <c r="U3645" i="5" s="1"/>
  <c r="T3643" i="5"/>
  <c r="U3643" i="5" s="1"/>
  <c r="T3641" i="5"/>
  <c r="U3641" i="5" s="1"/>
  <c r="T3639" i="5"/>
  <c r="U3639" i="5" s="1"/>
  <c r="T3637" i="5"/>
  <c r="U3637" i="5" s="1"/>
  <c r="T3635" i="5"/>
  <c r="U3635" i="5" s="1"/>
  <c r="T3318" i="5" l="1"/>
  <c r="U3318" i="5" s="1"/>
  <c r="T3316" i="5"/>
  <c r="U3316" i="5" s="1"/>
  <c r="T3314" i="5"/>
  <c r="U3314" i="5" s="1"/>
  <c r="T3310" i="5"/>
  <c r="U3310" i="5" s="1"/>
  <c r="T3312" i="5"/>
  <c r="U3312" i="5" s="1"/>
  <c r="U4091" i="5" l="1"/>
  <c r="U4048" i="5"/>
  <c r="U4116" i="5"/>
  <c r="U4109" i="5"/>
  <c r="T3153" i="5"/>
  <c r="U3153" i="5" s="1"/>
  <c r="T3130" i="5"/>
  <c r="U3130" i="5" s="1"/>
  <c r="T3631" i="5"/>
  <c r="U3631" i="5" s="1"/>
  <c r="T3629" i="5"/>
  <c r="U3629" i="5" s="1"/>
  <c r="U4106" i="5" l="1"/>
  <c r="U4103" i="5"/>
  <c r="U4101" i="5"/>
  <c r="T1712" i="5" l="1"/>
  <c r="U1712" i="5" s="1"/>
  <c r="T1710" i="5"/>
  <c r="U1710" i="5" s="1"/>
  <c r="T1708" i="5"/>
  <c r="U1708" i="5" s="1"/>
  <c r="T1706" i="5"/>
  <c r="U1706" i="5" s="1"/>
  <c r="U3672" i="5" l="1"/>
  <c r="U3670" i="5"/>
  <c r="U3668" i="5"/>
  <c r="U3666" i="5"/>
  <c r="U3664" i="5"/>
  <c r="U3662" i="5"/>
  <c r="T3661" i="5"/>
  <c r="U3661" i="5" s="1"/>
  <c r="T3660" i="5"/>
  <c r="U3660" i="5" s="1"/>
  <c r="T3659" i="5"/>
  <c r="U3659" i="5" s="1"/>
  <c r="U3657" i="5"/>
  <c r="U3655" i="5"/>
  <c r="U3653" i="5"/>
  <c r="T3652" i="5"/>
  <c r="U3652" i="5" s="1"/>
  <c r="T3651" i="5"/>
  <c r="U3651" i="5" s="1"/>
  <c r="T3650" i="5"/>
  <c r="U3650" i="5" s="1"/>
  <c r="T3649" i="5"/>
  <c r="U3649" i="5" s="1"/>
  <c r="T3648" i="5"/>
  <c r="U3648" i="5" s="1"/>
  <c r="U3646" i="5"/>
  <c r="U3644" i="5"/>
  <c r="U3642" i="5"/>
  <c r="U3640" i="5"/>
  <c r="U3638" i="5"/>
  <c r="U3636" i="5"/>
  <c r="U3634" i="5"/>
  <c r="U3109" i="5" l="1"/>
  <c r="U4121" i="5" l="1"/>
  <c r="U4120" i="5"/>
  <c r="U4119" i="5"/>
  <c r="U4118" i="5"/>
  <c r="U4117" i="5"/>
  <c r="U4122" i="5"/>
  <c r="U3961" i="5" l="1"/>
  <c r="T2719" i="5" l="1"/>
  <c r="U2719" i="5" s="1"/>
  <c r="T2717" i="5"/>
  <c r="U2717" i="5" s="1"/>
  <c r="T2715" i="5"/>
  <c r="U2715" i="5" s="1"/>
  <c r="T2713" i="5"/>
  <c r="U2713" i="5" s="1"/>
  <c r="T2711" i="5"/>
  <c r="U2711" i="5" s="1"/>
  <c r="T2709" i="5"/>
  <c r="U2709" i="5" s="1"/>
  <c r="T2707" i="5"/>
  <c r="U2707" i="5" s="1"/>
  <c r="T2705" i="5"/>
  <c r="U2705" i="5" s="1"/>
  <c r="T2703" i="5"/>
  <c r="U2703" i="5" s="1"/>
  <c r="T2471" i="5"/>
  <c r="U2471" i="5" s="1"/>
  <c r="T2469" i="5"/>
  <c r="U2469" i="5" s="1"/>
  <c r="T2467" i="5"/>
  <c r="U2467" i="5" s="1"/>
  <c r="T2465" i="5"/>
  <c r="U2465" i="5" s="1"/>
  <c r="T2463" i="5"/>
  <c r="U2463" i="5" s="1"/>
  <c r="T2461" i="5"/>
  <c r="U2461" i="5" s="1"/>
  <c r="T2459" i="5"/>
  <c r="U2459" i="5" s="1"/>
  <c r="T2457" i="5"/>
  <c r="U2457" i="5" s="1"/>
  <c r="T2455" i="5"/>
  <c r="U2455" i="5" s="1"/>
  <c r="T2453" i="5"/>
  <c r="U2453" i="5" s="1"/>
  <c r="T2451" i="5"/>
  <c r="U2451" i="5" s="1"/>
  <c r="T1321" i="5"/>
  <c r="U1321" i="5" s="1"/>
  <c r="T3512" i="5"/>
  <c r="U3512" i="5" s="1"/>
  <c r="T1318" i="5"/>
  <c r="U1318" i="5" s="1"/>
  <c r="T1316" i="5"/>
  <c r="U1316" i="5" s="1"/>
  <c r="T1314" i="5"/>
  <c r="U1314" i="5" s="1"/>
  <c r="T1312" i="5"/>
  <c r="U1312" i="5" s="1"/>
  <c r="T2701" i="5"/>
  <c r="U2701" i="5" s="1"/>
  <c r="T2699" i="5"/>
  <c r="U2699" i="5" s="1"/>
  <c r="T2697" i="5"/>
  <c r="U2697" i="5" s="1"/>
  <c r="T2695" i="5"/>
  <c r="U2695" i="5" s="1"/>
  <c r="T2693" i="5"/>
  <c r="U2693" i="5" s="1"/>
  <c r="T2691" i="5"/>
  <c r="U2691" i="5" s="1"/>
  <c r="T2689" i="5"/>
  <c r="U2689" i="5" s="1"/>
  <c r="T2687" i="5"/>
  <c r="U2687" i="5" s="1"/>
  <c r="T2685" i="5"/>
  <c r="U2685" i="5" s="1"/>
  <c r="T2683" i="5"/>
  <c r="U2683" i="5" s="1"/>
  <c r="T2681" i="5"/>
  <c r="U2681" i="5" s="1"/>
  <c r="T2679" i="5"/>
  <c r="U2679" i="5" s="1"/>
  <c r="T2677" i="5"/>
  <c r="U2677" i="5" s="1"/>
  <c r="T2674" i="5"/>
  <c r="U2674" i="5" s="1"/>
  <c r="T3633" i="5"/>
  <c r="U3633" i="5" s="1"/>
  <c r="U3901" i="5"/>
  <c r="U3900" i="5"/>
  <c r="T3115" i="5"/>
  <c r="U3115" i="5" s="1"/>
  <c r="T3110" i="5"/>
  <c r="U3110" i="5" s="1"/>
  <c r="T3336" i="5"/>
  <c r="U3336" i="5" s="1"/>
  <c r="T2731" i="5"/>
  <c r="U2731" i="5" s="1"/>
  <c r="U2730" i="5"/>
  <c r="T2729" i="5"/>
  <c r="U2729" i="5" s="1"/>
  <c r="U2728" i="5"/>
  <c r="T2727" i="5"/>
  <c r="U2727" i="5" s="1"/>
  <c r="U2726" i="5"/>
  <c r="T2725" i="5"/>
  <c r="U2725" i="5" s="1"/>
  <c r="U2724" i="5"/>
  <c r="T2723" i="5"/>
  <c r="U2723" i="5" s="1"/>
  <c r="U2722" i="5"/>
  <c r="T2721" i="5"/>
  <c r="U2721" i="5" s="1"/>
  <c r="U2720" i="5"/>
  <c r="T2262" i="5"/>
  <c r="U2262" i="5" s="1"/>
  <c r="U2261" i="5"/>
  <c r="T2260" i="5"/>
  <c r="U2260" i="5" s="1"/>
  <c r="U2259" i="5"/>
  <c r="T2258" i="5"/>
  <c r="U2258" i="5" s="1"/>
  <c r="U2257" i="5"/>
  <c r="T2256" i="5"/>
  <c r="U2256" i="5" s="1"/>
  <c r="U2255" i="5"/>
  <c r="T2254" i="5"/>
  <c r="U2254" i="5" s="1"/>
  <c r="U2253" i="5"/>
  <c r="T2252" i="5"/>
  <c r="U2252" i="5" s="1"/>
  <c r="U2251" i="5"/>
  <c r="T2250" i="5"/>
  <c r="U2250" i="5" s="1"/>
  <c r="U2249" i="5"/>
  <c r="T2248" i="5"/>
  <c r="U2248" i="5" s="1"/>
  <c r="U2247" i="5"/>
  <c r="T2246" i="5"/>
  <c r="U2246" i="5" s="1"/>
  <c r="U2245" i="5"/>
  <c r="U1261" i="5"/>
  <c r="U1260" i="5"/>
  <c r="U1258" i="5"/>
  <c r="U1257" i="5"/>
  <c r="U1255" i="5"/>
  <c r="U1254" i="5"/>
  <c r="U1252" i="5"/>
  <c r="U1251" i="5"/>
  <c r="U1249" i="5"/>
  <c r="U1248" i="5"/>
  <c r="U1246" i="5"/>
  <c r="U1245" i="5"/>
  <c r="U1243" i="5"/>
  <c r="U1242" i="5"/>
  <c r="U1240" i="5"/>
  <c r="U1239" i="5"/>
  <c r="U1237" i="5"/>
  <c r="U1236" i="5"/>
  <c r="U1234" i="5"/>
  <c r="U1233" i="5"/>
  <c r="U1231" i="5"/>
  <c r="U1230" i="5"/>
  <c r="U1228" i="5"/>
  <c r="U1227" i="5"/>
  <c r="U1225" i="5"/>
  <c r="U1224" i="5"/>
  <c r="T1223" i="5"/>
  <c r="U1223" i="5" s="1"/>
  <c r="U1222" i="5"/>
  <c r="T1221" i="5"/>
  <c r="U1221" i="5" s="1"/>
  <c r="U1220" i="5"/>
  <c r="T1219" i="5"/>
  <c r="U1219" i="5" s="1"/>
  <c r="U1218" i="5"/>
  <c r="U1216" i="5"/>
  <c r="U1215" i="5"/>
  <c r="U1213" i="5"/>
  <c r="U1212" i="5"/>
  <c r="U1210" i="5"/>
  <c r="U1209" i="5"/>
  <c r="U1207" i="5"/>
  <c r="U1206" i="5"/>
  <c r="U1204" i="5"/>
  <c r="U1203" i="5"/>
  <c r="U1201" i="5"/>
  <c r="U1200" i="5"/>
  <c r="U1198" i="5"/>
  <c r="U1197" i="5"/>
  <c r="U1195" i="5"/>
  <c r="U1194" i="5"/>
  <c r="U1192" i="5"/>
  <c r="U1191" i="5"/>
  <c r="T611" i="5" l="1"/>
  <c r="U611" i="5" s="1"/>
  <c r="U610" i="5"/>
  <c r="U3588" i="5" l="1"/>
  <c r="T3586" i="5"/>
  <c r="U3586" i="5" s="1"/>
  <c r="U3584" i="5"/>
  <c r="U3582" i="5"/>
  <c r="T3032" i="5" l="1"/>
  <c r="T3044" i="5"/>
  <c r="T3041" i="5"/>
  <c r="T3038" i="5"/>
  <c r="T3035" i="5"/>
  <c r="T3029" i="5"/>
  <c r="T3026" i="5"/>
  <c r="T3023" i="5"/>
  <c r="T3020" i="5"/>
  <c r="T3017" i="5"/>
  <c r="T3015" i="5"/>
  <c r="T3012" i="5"/>
  <c r="T3009" i="5"/>
  <c r="T3006" i="5"/>
  <c r="T3003" i="5"/>
  <c r="T3000" i="5"/>
  <c r="T2998" i="5"/>
  <c r="T2995" i="5"/>
  <c r="T2993" i="5"/>
  <c r="T2991" i="5"/>
  <c r="T2989" i="5"/>
  <c r="T2987" i="5"/>
  <c r="T2984" i="5"/>
  <c r="T2981" i="5"/>
  <c r="U3622" i="5" l="1"/>
  <c r="U3619" i="5"/>
  <c r="T3632" i="5"/>
  <c r="U3632" i="5" s="1"/>
  <c r="U3630" i="5"/>
  <c r="U3628" i="5"/>
  <c r="T3627" i="5"/>
  <c r="U3627" i="5" s="1"/>
  <c r="T3626" i="5"/>
  <c r="U3626" i="5" s="1"/>
  <c r="U3856" i="5"/>
  <c r="U3806" i="5"/>
  <c r="T3625" i="5"/>
  <c r="U3625" i="5" s="1"/>
  <c r="T3617" i="5"/>
  <c r="U3617" i="5" s="1"/>
  <c r="U3968" i="5" l="1"/>
  <c r="U3959" i="5"/>
  <c r="U3624" i="5"/>
  <c r="T1161" i="5" l="1"/>
  <c r="U1161" i="5" s="1"/>
  <c r="U3621" i="5" l="1"/>
  <c r="U3618" i="5"/>
  <c r="U3616" i="5"/>
  <c r="T3615" i="5"/>
  <c r="U3615" i="5" s="1"/>
  <c r="T3614" i="5"/>
  <c r="U3614" i="5" s="1"/>
  <c r="T3610" i="5"/>
  <c r="U3610" i="5" s="1"/>
  <c r="T3609" i="5"/>
  <c r="U3609" i="5" s="1"/>
  <c r="U3608" i="5"/>
  <c r="U3606" i="5"/>
  <c r="U3604" i="5"/>
  <c r="U3602" i="5"/>
  <c r="U3600" i="5"/>
  <c r="T3599" i="5"/>
  <c r="U3599" i="5" s="1"/>
  <c r="T3598" i="5"/>
  <c r="U3598" i="5" s="1"/>
  <c r="T3597" i="5"/>
  <c r="U3597" i="5" s="1"/>
  <c r="T3596" i="5"/>
  <c r="U3596" i="5" s="1"/>
  <c r="T3595" i="5"/>
  <c r="U3595" i="5" s="1"/>
  <c r="T3594" i="5"/>
  <c r="U3594" i="5" s="1"/>
  <c r="U3592" i="5"/>
  <c r="U3590" i="5"/>
  <c r="T3589" i="5"/>
  <c r="U3589" i="5" s="1"/>
  <c r="U3587" i="5"/>
  <c r="U3585" i="5"/>
  <c r="U3583" i="5"/>
  <c r="U3581" i="5"/>
  <c r="U3579" i="5"/>
  <c r="U3577" i="5"/>
  <c r="T3576" i="5"/>
  <c r="U3576" i="5" s="1"/>
  <c r="T3575" i="5"/>
  <c r="U3575" i="5" s="1"/>
  <c r="T3574" i="5"/>
  <c r="U3574" i="5" s="1"/>
  <c r="T3573" i="5"/>
  <c r="U3573" i="5" s="1"/>
  <c r="T3572" i="5"/>
  <c r="U3534" i="5"/>
  <c r="T3533" i="5"/>
  <c r="U3533" i="5" s="1"/>
  <c r="T3524" i="5"/>
  <c r="U3524" i="5" s="1"/>
  <c r="T3523" i="5"/>
  <c r="U3523" i="5" s="1"/>
  <c r="T3522" i="5"/>
  <c r="U3522" i="5" s="1"/>
  <c r="U3520" i="5"/>
  <c r="U3518" i="5"/>
  <c r="U3516" i="5"/>
  <c r="T3515" i="5"/>
  <c r="U3515" i="5" s="1"/>
  <c r="T3514" i="5"/>
  <c r="U3514" i="5" s="1"/>
  <c r="T3513" i="5"/>
  <c r="U3513" i="5" s="1"/>
  <c r="U3511" i="5"/>
  <c r="T3510" i="5"/>
  <c r="U3510" i="5" s="1"/>
  <c r="T3509" i="5"/>
  <c r="U3509" i="5" s="1"/>
  <c r="T3508" i="5"/>
  <c r="U3508" i="5" s="1"/>
  <c r="T3507" i="5"/>
  <c r="U3507" i="5" s="1"/>
  <c r="T3506" i="5"/>
  <c r="U3506" i="5" s="1"/>
  <c r="T3505" i="5"/>
  <c r="U3505" i="5" s="1"/>
  <c r="T3504" i="5"/>
  <c r="U3504" i="5" s="1"/>
  <c r="T3503" i="5"/>
  <c r="U3503" i="5" s="1"/>
  <c r="T3502" i="5"/>
  <c r="U3502" i="5" s="1"/>
  <c r="T3501" i="5"/>
  <c r="U3501" i="5" s="1"/>
  <c r="T3500" i="5"/>
  <c r="U3500" i="5" s="1"/>
  <c r="T3499" i="5"/>
  <c r="U3499" i="5" s="1"/>
  <c r="U3495" i="5"/>
  <c r="T3494" i="5"/>
  <c r="U3494" i="5" s="1"/>
  <c r="U3492" i="5"/>
  <c r="T3491" i="5"/>
  <c r="U3491" i="5" s="1"/>
  <c r="T3490" i="5"/>
  <c r="U3490" i="5" s="1"/>
  <c r="T3489" i="5"/>
  <c r="U3489" i="5" s="1"/>
  <c r="U3485" i="5"/>
  <c r="U3483" i="5"/>
  <c r="U3481" i="5"/>
  <c r="T3478" i="5"/>
  <c r="U3477" i="5"/>
  <c r="U3476" i="5"/>
  <c r="U3474" i="5"/>
  <c r="U3473" i="5"/>
  <c r="T3472" i="5"/>
  <c r="U3472" i="5" s="1"/>
  <c r="U3471" i="5"/>
  <c r="U3470" i="5"/>
  <c r="U3469" i="5"/>
  <c r="U3468" i="5"/>
  <c r="U3467" i="5"/>
  <c r="U3466" i="5"/>
  <c r="U3465" i="5"/>
  <c r="U3464" i="5"/>
  <c r="U3463" i="5"/>
  <c r="U3462" i="5"/>
  <c r="U3461" i="5"/>
  <c r="T3460" i="5"/>
  <c r="U3460" i="5" s="1"/>
  <c r="T3459" i="5"/>
  <c r="U3459" i="5" s="1"/>
  <c r="T3458" i="5"/>
  <c r="U3458" i="5" s="1"/>
  <c r="T3457" i="5"/>
  <c r="U3457" i="5" s="1"/>
  <c r="T3456" i="5"/>
  <c r="U3456" i="5" s="1"/>
  <c r="U3572" i="5" l="1"/>
  <c r="U3478" i="5"/>
  <c r="U3611" i="5"/>
  <c r="U3044" i="5"/>
  <c r="U3041" i="5"/>
  <c r="U3038" i="5"/>
  <c r="U3035" i="5"/>
  <c r="U3032" i="5"/>
  <c r="U3029" i="5"/>
  <c r="U3026" i="5"/>
  <c r="U3023" i="5"/>
  <c r="U3020" i="5"/>
  <c r="U3017" i="5"/>
  <c r="U3015" i="5"/>
  <c r="U3012" i="5"/>
  <c r="U3009" i="5"/>
  <c r="U3006" i="5"/>
  <c r="U3002" i="5"/>
  <c r="U3003" i="5"/>
  <c r="U3000" i="5"/>
  <c r="U2998" i="5"/>
  <c r="U2995" i="5"/>
  <c r="U2993" i="5"/>
  <c r="U2991" i="5"/>
  <c r="U2989" i="5"/>
  <c r="U2987" i="5"/>
  <c r="U2984" i="5"/>
  <c r="U2981" i="5"/>
  <c r="U3822" i="5"/>
  <c r="T1718" i="5" l="1"/>
  <c r="U1718" i="5" s="1"/>
  <c r="T1716" i="5"/>
  <c r="U1716" i="5" s="1"/>
  <c r="T319" i="5" l="1"/>
  <c r="U319" i="5" s="1"/>
  <c r="T312" i="5"/>
  <c r="U312" i="5" s="1"/>
  <c r="T309" i="5"/>
  <c r="U309" i="5" s="1"/>
  <c r="T307" i="5"/>
  <c r="U307" i="5" s="1"/>
  <c r="T303" i="5"/>
  <c r="U303" i="5" s="1"/>
  <c r="T301" i="5" l="1"/>
  <c r="U301" i="5" s="1"/>
  <c r="U4114" i="5"/>
  <c r="U4113" i="5"/>
  <c r="U4112" i="5"/>
  <c r="U4100" i="5"/>
  <c r="U4099" i="5"/>
  <c r="U4098" i="5"/>
  <c r="U4097" i="5"/>
  <c r="U4095" i="5"/>
  <c r="U4088" i="5"/>
  <c r="U4085" i="5"/>
  <c r="U4083" i="5"/>
  <c r="U4079" i="5"/>
  <c r="U4077" i="5"/>
  <c r="U4074" i="5"/>
  <c r="U4072" i="5"/>
  <c r="U4070" i="5"/>
  <c r="U4068" i="5"/>
  <c r="U4065" i="5"/>
  <c r="U4063" i="5" l="1"/>
  <c r="U4061" i="5"/>
  <c r="U4059" i="5"/>
  <c r="U4056" i="5"/>
  <c r="U4054" i="5"/>
  <c r="U4052" i="5"/>
  <c r="U4042" i="5"/>
  <c r="U4037" i="5"/>
  <c r="U4035" i="5"/>
  <c r="U4033" i="5"/>
  <c r="U4028" i="5"/>
  <c r="U4017" i="5"/>
  <c r="U4013" i="5"/>
  <c r="U4001" i="5"/>
  <c r="U3999" i="5"/>
  <c r="U3986" i="5"/>
  <c r="U3984" i="5"/>
  <c r="U3981" i="5"/>
  <c r="U3979" i="5"/>
  <c r="U3971" i="5"/>
  <c r="U3944" i="5"/>
  <c r="U3941" i="5"/>
  <c r="U3938" i="5"/>
  <c r="U3894" i="5"/>
  <c r="U3892" i="5"/>
  <c r="U3890" i="5"/>
  <c r="U3887" i="5"/>
  <c r="U3885" i="5"/>
  <c r="U3883" i="5"/>
  <c r="U3881" i="5"/>
  <c r="U3879" i="5"/>
  <c r="U3877" i="5"/>
  <c r="U3874" i="5"/>
  <c r="U3871" i="5"/>
  <c r="U3868" i="5"/>
  <c r="U3865" i="5"/>
  <c r="U3864" i="5"/>
  <c r="U3860" i="5"/>
  <c r="U3855" i="5"/>
  <c r="U3854" i="5"/>
  <c r="U3853" i="5"/>
  <c r="U3852" i="5"/>
  <c r="U3851" i="5"/>
  <c r="U3850" i="5"/>
  <c r="U3833" i="5"/>
  <c r="U3832" i="5"/>
  <c r="U3826" i="5"/>
  <c r="U3824" i="5"/>
  <c r="U3812" i="5"/>
  <c r="T3301" i="5"/>
  <c r="U3301" i="5" s="1"/>
  <c r="U3300" i="5"/>
  <c r="T3299" i="5"/>
  <c r="U3299" i="5" s="1"/>
  <c r="U3298" i="5"/>
  <c r="T3297" i="5"/>
  <c r="U3297" i="5" s="1"/>
  <c r="U3296" i="5"/>
  <c r="T3295" i="5"/>
  <c r="U3295" i="5" s="1"/>
  <c r="U3294" i="5"/>
  <c r="T3292" i="5"/>
  <c r="U3292" i="5" s="1"/>
  <c r="U3291" i="5"/>
  <c r="T3290" i="5"/>
  <c r="U3290" i="5" s="1"/>
  <c r="U3289" i="5"/>
  <c r="T3288" i="5"/>
  <c r="U3288" i="5" s="1"/>
  <c r="U3287" i="5"/>
  <c r="T3283" i="5"/>
  <c r="U3283" i="5" s="1"/>
  <c r="U3282" i="5"/>
  <c r="T3281" i="5"/>
  <c r="U3281" i="5" s="1"/>
  <c r="U3280" i="5"/>
  <c r="T3279" i="5"/>
  <c r="U3279" i="5" s="1"/>
  <c r="U3278" i="5"/>
  <c r="T3277" i="5"/>
  <c r="U3277" i="5" s="1"/>
  <c r="U3276" i="5"/>
  <c r="T3275" i="5"/>
  <c r="U3275" i="5" s="1"/>
  <c r="U3274" i="5"/>
  <c r="T3273" i="5"/>
  <c r="U3273" i="5" s="1"/>
  <c r="U3272" i="5"/>
  <c r="T3271" i="5"/>
  <c r="U3271" i="5" s="1"/>
  <c r="U3270" i="5"/>
  <c r="T3269" i="5"/>
  <c r="U3269" i="5" s="1"/>
  <c r="U3268" i="5"/>
  <c r="T3266" i="5"/>
  <c r="U3266" i="5" s="1"/>
  <c r="U3265" i="5"/>
  <c r="T3264" i="5"/>
  <c r="U3264" i="5" s="1"/>
  <c r="U3263" i="5"/>
  <c r="T3262" i="5"/>
  <c r="U3262" i="5" s="1"/>
  <c r="U3261" i="5"/>
  <c r="T3260" i="5"/>
  <c r="U3260" i="5" s="1"/>
  <c r="U3259" i="5"/>
  <c r="T3258" i="5"/>
  <c r="U3258" i="5" s="1"/>
  <c r="U3257" i="5"/>
  <c r="T3256" i="5"/>
  <c r="U3256" i="5" s="1"/>
  <c r="U3255" i="5"/>
  <c r="U3254" i="5"/>
  <c r="U3253" i="5"/>
  <c r="T3252" i="5"/>
  <c r="U3252" i="5" s="1"/>
  <c r="U3251" i="5"/>
  <c r="U3248" i="5"/>
  <c r="U3247" i="5"/>
  <c r="U3244" i="5"/>
  <c r="U3243" i="5"/>
  <c r="U3240" i="5"/>
  <c r="U3239" i="5"/>
  <c r="T3191" i="5"/>
  <c r="U3191" i="5" s="1"/>
  <c r="U3190" i="5"/>
  <c r="T3188" i="5"/>
  <c r="U3188" i="5" s="1"/>
  <c r="U3187" i="5"/>
  <c r="T3186" i="5"/>
  <c r="U3186" i="5" s="1"/>
  <c r="U3185" i="5"/>
  <c r="T3180" i="5"/>
  <c r="U3180" i="5" s="1"/>
  <c r="U3152" i="5"/>
  <c r="U3151" i="5"/>
  <c r="T3150" i="5"/>
  <c r="U3150" i="5" s="1"/>
  <c r="U3149" i="5"/>
  <c r="T3148" i="5"/>
  <c r="U3148" i="5" s="1"/>
  <c r="U3147" i="5"/>
  <c r="T3126" i="5"/>
  <c r="U3126" i="5" s="1"/>
  <c r="U3125" i="5"/>
  <c r="T3117" i="5"/>
  <c r="U3117" i="5" s="1"/>
  <c r="U3116" i="5"/>
  <c r="T3112" i="5"/>
  <c r="U3112" i="5" s="1"/>
  <c r="U3108" i="5"/>
  <c r="T3107" i="5"/>
  <c r="U3107" i="5" s="1"/>
  <c r="T1643" i="5" l="1"/>
  <c r="U1643" i="5" s="1"/>
  <c r="U1514" i="5"/>
  <c r="U1515" i="5"/>
  <c r="U1516" i="5"/>
  <c r="U1517" i="5"/>
  <c r="U1372" i="5"/>
  <c r="U1373" i="5"/>
  <c r="U1374" i="5"/>
  <c r="U1375" i="5"/>
  <c r="U1376" i="5"/>
  <c r="U1377" i="5"/>
  <c r="U1378" i="5"/>
  <c r="U1368" i="5"/>
  <c r="U1369" i="5"/>
  <c r="U1361" i="5"/>
  <c r="U1362" i="5"/>
  <c r="T864" i="5" l="1"/>
  <c r="U864" i="5" s="1"/>
  <c r="T862" i="5"/>
  <c r="U862" i="5" s="1"/>
  <c r="T854" i="5"/>
  <c r="U854" i="5" s="1"/>
  <c r="T852" i="5"/>
  <c r="U852" i="5" s="1"/>
  <c r="T850" i="5"/>
  <c r="U850" i="5" s="1"/>
  <c r="T848" i="5"/>
  <c r="U848" i="5" s="1"/>
  <c r="T846" i="5"/>
  <c r="U846" i="5" s="1"/>
  <c r="T887" i="5"/>
  <c r="U887" i="5" s="1"/>
  <c r="T885" i="5"/>
  <c r="U885" i="5" s="1"/>
  <c r="T883" i="5"/>
  <c r="U883" i="5" s="1"/>
  <c r="T872" i="5"/>
  <c r="U872" i="5" s="1"/>
  <c r="T868" i="5"/>
  <c r="U868" i="5" s="1"/>
  <c r="T1058" i="5"/>
  <c r="U1058" i="5" s="1"/>
  <c r="T1051" i="5"/>
  <c r="U1051" i="5" s="1"/>
  <c r="T1049" i="5"/>
  <c r="U1049" i="5" s="1"/>
  <c r="T1047" i="5"/>
  <c r="U1047" i="5" s="1"/>
  <c r="T1045" i="5"/>
  <c r="U1045" i="5" s="1"/>
  <c r="U1015" i="5"/>
  <c r="U1008" i="5"/>
  <c r="T998" i="5"/>
  <c r="U998" i="5" s="1"/>
  <c r="T994" i="5"/>
  <c r="U994" i="5" s="1"/>
  <c r="T990" i="5"/>
  <c r="U990" i="5" s="1"/>
  <c r="T988" i="5"/>
  <c r="U988" i="5" s="1"/>
  <c r="T974" i="5"/>
  <c r="U974" i="5" s="1"/>
  <c r="T970" i="5"/>
  <c r="U970" i="5" s="1"/>
  <c r="U953" i="5" l="1"/>
  <c r="T942" i="5" l="1"/>
  <c r="U942" i="5" s="1"/>
  <c r="T933" i="5"/>
  <c r="U933" i="5" s="1"/>
  <c r="T931" i="5"/>
  <c r="U931" i="5" s="1"/>
  <c r="T929" i="5"/>
  <c r="U929" i="5" s="1"/>
  <c r="T927" i="5"/>
  <c r="U927" i="5" s="1"/>
  <c r="T925" i="5"/>
  <c r="U925" i="5" s="1"/>
  <c r="T923" i="5"/>
  <c r="U923" i="5" s="1"/>
  <c r="T921" i="5"/>
  <c r="U921" i="5" s="1"/>
  <c r="T919" i="5"/>
  <c r="U919" i="5" s="1"/>
  <c r="T916" i="5"/>
  <c r="U916" i="5" s="1"/>
  <c r="T1274" i="5"/>
  <c r="U1274" i="5" s="1"/>
  <c r="T891" i="5"/>
  <c r="U891" i="5" s="1"/>
  <c r="T1061" i="5"/>
  <c r="U1061" i="5" s="1"/>
  <c r="U835" i="5" l="1"/>
  <c r="T748" i="5"/>
  <c r="U748" i="5" s="1"/>
  <c r="T689" i="5"/>
  <c r="U689" i="5" s="1"/>
  <c r="U638" i="5"/>
  <c r="T636" i="5"/>
  <c r="U636" i="5" s="1"/>
  <c r="U619" i="5"/>
  <c r="U617" i="5"/>
  <c r="T535" i="5" l="1"/>
  <c r="T536" i="5"/>
  <c r="T537" i="5"/>
  <c r="T538" i="5"/>
  <c r="T549" i="5"/>
  <c r="U549" i="5" s="1"/>
  <c r="T547" i="5"/>
  <c r="U547" i="5" s="1"/>
  <c r="T534" i="5"/>
  <c r="U534" i="5" s="1"/>
  <c r="T530" i="5"/>
  <c r="U530" i="5" s="1"/>
  <c r="T520" i="5"/>
  <c r="U520" i="5" s="1"/>
  <c r="T518" i="5"/>
  <c r="U518" i="5" s="1"/>
  <c r="T509" i="5"/>
  <c r="U509" i="5" s="1"/>
  <c r="T505" i="5"/>
  <c r="U505" i="5" s="1"/>
  <c r="T500" i="5"/>
  <c r="U500" i="5" s="1"/>
  <c r="T528" i="5"/>
  <c r="U528" i="5" s="1"/>
  <c r="T526" i="5"/>
  <c r="U526" i="5" s="1"/>
  <c r="T512" i="5"/>
  <c r="U512" i="5" s="1"/>
  <c r="T507" i="5"/>
  <c r="U507" i="5" s="1"/>
  <c r="U273" i="5" l="1"/>
  <c r="T172" i="5"/>
  <c r="U172" i="5" s="1"/>
  <c r="T169" i="5"/>
  <c r="U169" i="5" s="1"/>
  <c r="U162" i="5"/>
  <c r="U165" i="5"/>
  <c r="U155" i="5"/>
  <c r="U151" i="5"/>
  <c r="T131" i="5"/>
  <c r="U131" i="5" s="1"/>
  <c r="T101" i="5"/>
  <c r="U101" i="5" s="1"/>
  <c r="T96" i="5" l="1"/>
  <c r="U96" i="5" s="1"/>
  <c r="U3328" i="5" l="1"/>
  <c r="U3326" i="5"/>
  <c r="U4015" i="5" l="1"/>
  <c r="T3455" i="5"/>
  <c r="U3455" i="5" s="1"/>
  <c r="T3454" i="5"/>
  <c r="U3454" i="5" s="1"/>
  <c r="T3453" i="5"/>
  <c r="U3453" i="5" s="1"/>
  <c r="T3452" i="5"/>
  <c r="U3452" i="5" s="1"/>
  <c r="T3451" i="5"/>
  <c r="U3451" i="5" s="1"/>
  <c r="T3060" i="5" l="1"/>
  <c r="U3060" i="5" s="1"/>
  <c r="T3056" i="5"/>
  <c r="U3056" i="5" s="1"/>
  <c r="T3054" i="5"/>
  <c r="U3054" i="5" s="1"/>
  <c r="T3050" i="5"/>
  <c r="U3050" i="5" s="1"/>
  <c r="T3448" i="5" l="1"/>
  <c r="U3448" i="5" s="1"/>
  <c r="T3447" i="5"/>
  <c r="U3447" i="5" s="1"/>
  <c r="T3446" i="5"/>
  <c r="U3446" i="5" s="1"/>
  <c r="T3445" i="5"/>
  <c r="U3445" i="5" s="1"/>
  <c r="T3444" i="5"/>
  <c r="U3444" i="5" s="1"/>
  <c r="U3443" i="5"/>
  <c r="U3441" i="5"/>
  <c r="U3440" i="5"/>
  <c r="T591" i="5" l="1"/>
  <c r="U591" i="5" s="1"/>
  <c r="U3043" i="5" l="1"/>
  <c r="U3040" i="5"/>
  <c r="U3037" i="5"/>
  <c r="U3034" i="5"/>
  <c r="U3031" i="5"/>
  <c r="U3028" i="5"/>
  <c r="U3025" i="5"/>
  <c r="U3022" i="5"/>
  <c r="U3019" i="5"/>
  <c r="U3014" i="5"/>
  <c r="U3011" i="5"/>
  <c r="U3008" i="5"/>
  <c r="U3005" i="5" l="1"/>
  <c r="U2997" i="5"/>
  <c r="U2986" i="5"/>
  <c r="U2983" i="5"/>
  <c r="U3059" i="5"/>
  <c r="T3058" i="5"/>
  <c r="U3058" i="5" s="1"/>
  <c r="T3052" i="5"/>
  <c r="U3052" i="5" s="1"/>
  <c r="U1449" i="5" l="1"/>
  <c r="U1450" i="5"/>
  <c r="T1448" i="5"/>
  <c r="U1448" i="5" s="1"/>
  <c r="T1446" i="5"/>
  <c r="U1446" i="5" s="1"/>
  <c r="T1444" i="5"/>
  <c r="U1444" i="5" s="1"/>
  <c r="T1442" i="5"/>
  <c r="U1442" i="5" s="1"/>
  <c r="U1439" i="5"/>
  <c r="T1440" i="5"/>
  <c r="U1440" i="5" s="1"/>
  <c r="T1438" i="5"/>
  <c r="U1438" i="5" s="1"/>
  <c r="T1436" i="5"/>
  <c r="U1436" i="5" s="1"/>
  <c r="T1434" i="5"/>
  <c r="U1434" i="5" s="1"/>
  <c r="T1432" i="5"/>
  <c r="U1432" i="5" s="1"/>
  <c r="T1430" i="5"/>
  <c r="U1430" i="5" s="1"/>
  <c r="U1427" i="5"/>
  <c r="T1428" i="5"/>
  <c r="U1428" i="5" s="1"/>
  <c r="T1426" i="5"/>
  <c r="U1426" i="5" s="1"/>
  <c r="U1423" i="5"/>
  <c r="T1424" i="5"/>
  <c r="U1424" i="5" s="1"/>
  <c r="T1422" i="5"/>
  <c r="U1422" i="5" s="1"/>
  <c r="T1420" i="5"/>
  <c r="U1420" i="5" s="1"/>
  <c r="U1417" i="5"/>
  <c r="T1418" i="5"/>
  <c r="U1418" i="5" s="1"/>
  <c r="U1415" i="5"/>
  <c r="T1416" i="5"/>
  <c r="U1416" i="5" s="1"/>
  <c r="U1413" i="5"/>
  <c r="T1414" i="5"/>
  <c r="U1414" i="5" s="1"/>
  <c r="U1411" i="5"/>
  <c r="T1412" i="5"/>
  <c r="U1412" i="5" s="1"/>
  <c r="U1409" i="5"/>
  <c r="T1410" i="5"/>
  <c r="U1410" i="5" s="1"/>
  <c r="U1407" i="5"/>
  <c r="T1408" i="5"/>
  <c r="U1408" i="5" s="1"/>
  <c r="U1405" i="5"/>
  <c r="T1406" i="5"/>
  <c r="U1406" i="5" s="1"/>
  <c r="U1403" i="5"/>
  <c r="T1404" i="5"/>
  <c r="U1404" i="5" s="1"/>
  <c r="T1402" i="5"/>
  <c r="U1402" i="5" s="1"/>
  <c r="T1400" i="5"/>
  <c r="U1400" i="5" s="1"/>
  <c r="T1398" i="5"/>
  <c r="U1398" i="5" s="1"/>
  <c r="T1396" i="5"/>
  <c r="U1396" i="5" s="1"/>
  <c r="T1394" i="5"/>
  <c r="U1394" i="5" s="1"/>
  <c r="T1392" i="5"/>
  <c r="U1392" i="5" s="1"/>
  <c r="T1390" i="5"/>
  <c r="U1390" i="5" s="1"/>
  <c r="U4096" i="5" l="1"/>
  <c r="U3439" i="5"/>
  <c r="U3438" i="5"/>
  <c r="U3437" i="5"/>
  <c r="U3436" i="5"/>
  <c r="U3435" i="5"/>
  <c r="U3434" i="5"/>
  <c r="U3433" i="5"/>
  <c r="U3432" i="5"/>
  <c r="U3431" i="5"/>
  <c r="U3430" i="5"/>
  <c r="U3429" i="5"/>
  <c r="U3409" i="5"/>
  <c r="U3344" i="5"/>
  <c r="T3343" i="5"/>
  <c r="U3343" i="5" s="1"/>
  <c r="T3342" i="5"/>
  <c r="U3342" i="5" s="1"/>
  <c r="T3341" i="5"/>
  <c r="U3341" i="5" s="1"/>
  <c r="T3340" i="5"/>
  <c r="U3340" i="5" s="1"/>
  <c r="T3339" i="5"/>
  <c r="U3339" i="5" s="1"/>
  <c r="T3334" i="5"/>
  <c r="U3334" i="5" s="1"/>
  <c r="U4025" i="5"/>
  <c r="U4024" i="5"/>
  <c r="U4023" i="5"/>
  <c r="U4022" i="5"/>
  <c r="U4008" i="5"/>
  <c r="U4005" i="5"/>
  <c r="U3991" i="5"/>
  <c r="U3990" i="5"/>
  <c r="U3989" i="5" l="1"/>
  <c r="T3324" i="5"/>
  <c r="U3324" i="5" s="1"/>
  <c r="U3323" i="5"/>
  <c r="T3322" i="5"/>
  <c r="U3322" i="5" s="1"/>
  <c r="U3321" i="5"/>
  <c r="T3320" i="5"/>
  <c r="U3320" i="5" s="1"/>
  <c r="U3319" i="5"/>
  <c r="T831" i="5" l="1"/>
  <c r="U831" i="5" s="1"/>
  <c r="T341" i="5" l="1"/>
  <c r="T339" i="5"/>
  <c r="U339" i="5" s="1"/>
  <c r="U341" i="5" l="1"/>
  <c r="T1755" i="5"/>
  <c r="U1755" i="5" s="1"/>
  <c r="T1753" i="5"/>
  <c r="U1753" i="5" s="1"/>
  <c r="U629" i="5" l="1"/>
  <c r="T609" i="5"/>
  <c r="U609" i="5" s="1"/>
  <c r="U412" i="5"/>
  <c r="U814" i="5" l="1"/>
  <c r="U813" i="5"/>
  <c r="T483" i="5" l="1"/>
  <c r="U4093" i="5" l="1"/>
  <c r="U4092" i="5"/>
  <c r="U4081" i="5"/>
  <c r="U4080" i="5"/>
  <c r="U4057" i="5"/>
  <c r="U4050" i="5"/>
  <c r="U4045" i="5"/>
  <c r="U4044" i="5"/>
  <c r="U4043" i="5"/>
  <c r="U4040" i="5"/>
  <c r="U4039" i="5"/>
  <c r="U4038" i="5"/>
  <c r="U4031" i="5"/>
  <c r="U4030" i="5"/>
  <c r="U4029" i="5"/>
  <c r="U4026" i="5"/>
  <c r="U4021" i="5"/>
  <c r="U4019" i="5"/>
  <c r="U4018" i="5"/>
  <c r="U4014" i="5"/>
  <c r="U4011" i="5"/>
  <c r="U4010" i="5"/>
  <c r="U4009" i="5"/>
  <c r="U4006" i="5"/>
  <c r="U4003" i="5"/>
  <c r="U4002" i="5"/>
  <c r="U3997" i="5"/>
  <c r="U3996" i="5"/>
  <c r="U3995" i="5"/>
  <c r="U3994" i="5"/>
  <c r="U3993" i="5"/>
  <c r="U3992" i="5"/>
  <c r="U3987" i="5"/>
  <c r="U3977" i="5"/>
  <c r="U3976" i="5"/>
  <c r="U3975" i="5"/>
  <c r="U3974" i="5"/>
  <c r="U3973" i="5"/>
  <c r="U3972" i="5"/>
  <c r="U3969" i="5"/>
  <c r="U3967" i="5"/>
  <c r="U3966" i="5"/>
  <c r="U3965" i="5"/>
  <c r="U3964" i="5"/>
  <c r="U3960" i="5"/>
  <c r="U3958" i="5"/>
  <c r="U3955" i="5"/>
  <c r="U3954" i="5"/>
  <c r="U3953" i="5"/>
  <c r="U3952" i="5"/>
  <c r="U3951" i="5"/>
  <c r="U3950" i="5"/>
  <c r="U3949" i="5"/>
  <c r="U3948" i="5"/>
  <c r="U3947" i="5"/>
  <c r="U3946" i="5"/>
  <c r="U3945" i="5"/>
  <c r="U3942" i="5"/>
  <c r="U3935" i="5"/>
  <c r="U3934" i="5"/>
  <c r="U3933" i="5"/>
  <c r="U3932" i="5"/>
  <c r="U3931" i="5"/>
  <c r="U3930" i="5"/>
  <c r="U3929" i="5"/>
  <c r="U3928" i="5"/>
  <c r="U3927" i="5"/>
  <c r="U3926" i="5"/>
  <c r="U3925" i="5"/>
  <c r="U3924" i="5"/>
  <c r="U3922" i="5"/>
  <c r="U3920" i="5"/>
  <c r="U3918" i="5"/>
  <c r="U3916" i="5"/>
  <c r="U3914" i="5"/>
  <c r="U3913" i="5"/>
  <c r="U3911" i="5"/>
  <c r="U3910" i="5"/>
  <c r="U3909" i="5"/>
  <c r="U3908" i="5"/>
  <c r="U3906" i="5"/>
  <c r="U3905" i="5"/>
  <c r="U3903" i="5"/>
  <c r="U3902" i="5"/>
  <c r="U3899" i="5"/>
  <c r="U3897" i="5"/>
  <c r="U3896" i="5"/>
  <c r="U3895" i="5"/>
  <c r="U3863" i="5"/>
  <c r="U3862" i="5"/>
  <c r="U3861" i="5"/>
  <c r="U3858" i="5"/>
  <c r="U3849" i="5"/>
  <c r="U3847" i="5"/>
  <c r="U3836" i="5"/>
  <c r="U3835" i="5"/>
  <c r="U3831" i="5"/>
  <c r="U3830" i="5"/>
  <c r="U3829" i="5"/>
  <c r="U3828" i="5"/>
  <c r="U3827" i="5"/>
  <c r="U3810" i="5"/>
  <c r="U3809" i="5"/>
  <c r="U3808" i="5"/>
  <c r="U3807" i="5"/>
  <c r="U3805" i="5"/>
  <c r="U3804" i="5"/>
  <c r="U3803" i="5"/>
  <c r="U3802" i="5"/>
  <c r="U3333" i="5"/>
  <c r="U3332" i="5"/>
  <c r="U3331" i="5"/>
  <c r="U3330" i="5"/>
  <c r="U3329" i="5"/>
  <c r="U3327" i="5"/>
  <c r="U3325" i="5"/>
  <c r="U3317" i="5"/>
  <c r="U3315" i="5"/>
  <c r="U3313" i="5"/>
  <c r="U3311" i="5"/>
  <c r="U3309" i="5"/>
  <c r="T3308" i="5"/>
  <c r="U3308" i="5" s="1"/>
  <c r="T3307" i="5"/>
  <c r="U3307" i="5" s="1"/>
  <c r="T3306" i="5"/>
  <c r="U3306" i="5" s="1"/>
  <c r="T3305" i="5"/>
  <c r="U3305" i="5" s="1"/>
  <c r="T3304" i="5"/>
  <c r="U3304" i="5" s="1"/>
  <c r="T3303" i="5"/>
  <c r="U3303" i="5" s="1"/>
  <c r="T3302" i="5"/>
  <c r="U3293" i="5"/>
  <c r="U3286" i="5"/>
  <c r="U3285" i="5"/>
  <c r="U3284" i="5"/>
  <c r="U3267" i="5"/>
  <c r="T3238" i="5"/>
  <c r="U3238" i="5" s="1"/>
  <c r="T3237" i="5"/>
  <c r="U3237" i="5" s="1"/>
  <c r="T3236" i="5"/>
  <c r="U3236" i="5" s="1"/>
  <c r="T3235" i="5"/>
  <c r="U3235" i="5" s="1"/>
  <c r="T3234" i="5"/>
  <c r="U3234" i="5" s="1"/>
  <c r="T3233" i="5"/>
  <c r="U3233" i="5" s="1"/>
  <c r="T3232" i="5"/>
  <c r="U3232" i="5" s="1"/>
  <c r="T3231" i="5"/>
  <c r="U3231" i="5" s="1"/>
  <c r="T3230" i="5"/>
  <c r="U3230" i="5" s="1"/>
  <c r="T3229" i="5"/>
  <c r="U3229" i="5" s="1"/>
  <c r="T3228" i="5"/>
  <c r="U3228" i="5" s="1"/>
  <c r="T3227" i="5"/>
  <c r="U3227" i="5" s="1"/>
  <c r="T3226" i="5"/>
  <c r="U3226" i="5" s="1"/>
  <c r="T3225" i="5"/>
  <c r="U3225" i="5" s="1"/>
  <c r="T3224" i="5"/>
  <c r="U3224" i="5" s="1"/>
  <c r="T3223" i="5"/>
  <c r="U3223" i="5" s="1"/>
  <c r="T3222" i="5"/>
  <c r="U3222" i="5" s="1"/>
  <c r="T3221" i="5"/>
  <c r="U3221" i="5" s="1"/>
  <c r="T3220" i="5"/>
  <c r="U3220" i="5" s="1"/>
  <c r="T3219" i="5"/>
  <c r="U3219" i="5" s="1"/>
  <c r="T3218" i="5"/>
  <c r="U3218" i="5" s="1"/>
  <c r="T3217" i="5"/>
  <c r="U3217" i="5" s="1"/>
  <c r="T3216" i="5"/>
  <c r="U3216" i="5" s="1"/>
  <c r="T3215" i="5"/>
  <c r="U3215" i="5" s="1"/>
  <c r="T3214" i="5"/>
  <c r="U3214" i="5" s="1"/>
  <c r="T3213" i="5"/>
  <c r="U3213" i="5" s="1"/>
  <c r="T3212" i="5"/>
  <c r="U3212" i="5" s="1"/>
  <c r="T3211" i="5"/>
  <c r="U3211" i="5" s="1"/>
  <c r="T3210" i="5"/>
  <c r="U3210" i="5" s="1"/>
  <c r="T3209" i="5"/>
  <c r="U3209" i="5" s="1"/>
  <c r="T3208" i="5"/>
  <c r="U3208" i="5" s="1"/>
  <c r="T3207" i="5"/>
  <c r="U3207" i="5" s="1"/>
  <c r="T3206" i="5"/>
  <c r="U3206" i="5" s="1"/>
  <c r="T3205" i="5"/>
  <c r="U3205" i="5" s="1"/>
  <c r="T3204" i="5"/>
  <c r="U3204" i="5" s="1"/>
  <c r="T3203" i="5"/>
  <c r="U3203" i="5" s="1"/>
  <c r="T3202" i="5"/>
  <c r="U3202" i="5" s="1"/>
  <c r="T3201" i="5"/>
  <c r="U3201" i="5" s="1"/>
  <c r="T3200" i="5"/>
  <c r="U3200" i="5" s="1"/>
  <c r="T3199" i="5"/>
  <c r="U3199" i="5" s="1"/>
  <c r="T3198" i="5"/>
  <c r="U3198" i="5" s="1"/>
  <c r="T3197" i="5"/>
  <c r="U3197" i="5" s="1"/>
  <c r="T3196" i="5"/>
  <c r="U3196" i="5" s="1"/>
  <c r="T3195" i="5"/>
  <c r="U3195" i="5" s="1"/>
  <c r="T3194" i="5"/>
  <c r="U3194" i="5" s="1"/>
  <c r="T3193" i="5"/>
  <c r="U3193" i="5" s="1"/>
  <c r="T3192" i="5"/>
  <c r="U3192" i="5" s="1"/>
  <c r="U3189" i="5"/>
  <c r="T3184" i="5"/>
  <c r="U3184" i="5" s="1"/>
  <c r="T3183" i="5"/>
  <c r="U3183" i="5" s="1"/>
  <c r="T3182" i="5"/>
  <c r="U3182" i="5" s="1"/>
  <c r="T3181" i="5"/>
  <c r="U3181" i="5" s="1"/>
  <c r="T3178" i="5"/>
  <c r="U3178" i="5" s="1"/>
  <c r="T3177" i="5"/>
  <c r="U3177" i="5" s="1"/>
  <c r="T3176" i="5"/>
  <c r="U3176" i="5" s="1"/>
  <c r="T3175" i="5"/>
  <c r="U3175" i="5" s="1"/>
  <c r="T3174" i="5"/>
  <c r="U3174" i="5" s="1"/>
  <c r="T3173" i="5"/>
  <c r="U3173" i="5" s="1"/>
  <c r="T3172" i="5"/>
  <c r="U3172" i="5" s="1"/>
  <c r="T3171" i="5"/>
  <c r="U3171" i="5" s="1"/>
  <c r="T3170" i="5"/>
  <c r="U3170" i="5" s="1"/>
  <c r="T3169" i="5"/>
  <c r="U3169" i="5" s="1"/>
  <c r="T3168" i="5"/>
  <c r="U3168" i="5" s="1"/>
  <c r="T3167" i="5"/>
  <c r="U3167" i="5" s="1"/>
  <c r="T3166" i="5"/>
  <c r="U3166" i="5" s="1"/>
  <c r="T3165" i="5"/>
  <c r="U3165" i="5" s="1"/>
  <c r="T3164" i="5"/>
  <c r="U3164" i="5" s="1"/>
  <c r="T3163" i="5"/>
  <c r="U3163" i="5" s="1"/>
  <c r="T3162" i="5"/>
  <c r="U3162" i="5" s="1"/>
  <c r="T3161" i="5"/>
  <c r="U3161" i="5" s="1"/>
  <c r="T3160" i="5"/>
  <c r="U3160" i="5" s="1"/>
  <c r="T3159" i="5"/>
  <c r="U3159" i="5" s="1"/>
  <c r="T3158" i="5"/>
  <c r="U3158" i="5" s="1"/>
  <c r="T3157" i="5"/>
  <c r="U3157" i="5" s="1"/>
  <c r="T3156" i="5"/>
  <c r="U3156" i="5" s="1"/>
  <c r="T3155" i="5"/>
  <c r="U3155" i="5" s="1"/>
  <c r="T3154" i="5"/>
  <c r="U3154" i="5" s="1"/>
  <c r="T3146" i="5"/>
  <c r="U3146" i="5" s="1"/>
  <c r="U3145" i="5"/>
  <c r="T3144" i="5"/>
  <c r="U3144" i="5" s="1"/>
  <c r="T3143" i="5"/>
  <c r="U3143" i="5" s="1"/>
  <c r="U3142" i="5"/>
  <c r="T3141" i="5"/>
  <c r="U3141" i="5" s="1"/>
  <c r="U3140" i="5"/>
  <c r="T3139" i="5"/>
  <c r="U3139" i="5" s="1"/>
  <c r="T3138" i="5"/>
  <c r="U3138" i="5" s="1"/>
  <c r="T3137" i="5"/>
  <c r="U3137" i="5" s="1"/>
  <c r="T3136" i="5"/>
  <c r="U3136" i="5" s="1"/>
  <c r="T3135" i="5"/>
  <c r="U3135" i="5" s="1"/>
  <c r="T3134" i="5"/>
  <c r="U3134" i="5" s="1"/>
  <c r="T3133" i="5"/>
  <c r="U3133" i="5" s="1"/>
  <c r="T3132" i="5"/>
  <c r="U3132" i="5" s="1"/>
  <c r="T3131" i="5"/>
  <c r="U3131" i="5" s="1"/>
  <c r="U3127" i="5"/>
  <c r="T3124" i="5"/>
  <c r="U3124" i="5" s="1"/>
  <c r="T3123" i="5"/>
  <c r="U3123" i="5" s="1"/>
  <c r="T3122" i="5"/>
  <c r="U3122" i="5" s="1"/>
  <c r="T3121" i="5"/>
  <c r="U3121" i="5" s="1"/>
  <c r="U3120" i="5"/>
  <c r="T3119" i="5"/>
  <c r="U3119" i="5" s="1"/>
  <c r="T3118" i="5"/>
  <c r="U3118" i="5" s="1"/>
  <c r="T3105" i="5"/>
  <c r="U3105" i="5" s="1"/>
  <c r="T3104" i="5"/>
  <c r="U3104" i="5" s="1"/>
  <c r="T3103" i="5"/>
  <c r="U3103" i="5" s="1"/>
  <c r="T3102" i="5"/>
  <c r="U3102" i="5" s="1"/>
  <c r="T3101" i="5"/>
  <c r="U3101" i="5" s="1"/>
  <c r="T3100" i="5"/>
  <c r="U3100" i="5" s="1"/>
  <c r="T3099" i="5"/>
  <c r="U3099" i="5" s="1"/>
  <c r="T3098" i="5"/>
  <c r="U3098" i="5" s="1"/>
  <c r="T3097" i="5"/>
  <c r="U3097" i="5" s="1"/>
  <c r="T3096" i="5"/>
  <c r="U3096" i="5" s="1"/>
  <c r="T3095" i="5"/>
  <c r="U3095" i="5" s="1"/>
  <c r="T3094" i="5"/>
  <c r="U3094" i="5" s="1"/>
  <c r="T3093" i="5"/>
  <c r="U3093" i="5" s="1"/>
  <c r="T3092" i="5"/>
  <c r="U3092" i="5" s="1"/>
  <c r="T3091" i="5"/>
  <c r="U3091" i="5" s="1"/>
  <c r="T3090" i="5"/>
  <c r="U3090" i="5" s="1"/>
  <c r="T3089" i="5"/>
  <c r="U3089" i="5" s="1"/>
  <c r="T3088" i="5"/>
  <c r="U3088" i="5" s="1"/>
  <c r="T3087" i="5"/>
  <c r="U3087" i="5" s="1"/>
  <c r="T3086" i="5"/>
  <c r="U3086" i="5" s="1"/>
  <c r="T3085" i="5"/>
  <c r="U3085" i="5" s="1"/>
  <c r="T3084" i="5"/>
  <c r="U3084" i="5" s="1"/>
  <c r="T3083" i="5"/>
  <c r="U3083" i="5" s="1"/>
  <c r="T3082" i="5"/>
  <c r="U3082" i="5" s="1"/>
  <c r="T3081" i="5"/>
  <c r="U3081" i="5" s="1"/>
  <c r="T3080" i="5"/>
  <c r="U3080" i="5" s="1"/>
  <c r="T3079" i="5"/>
  <c r="U3079" i="5" s="1"/>
  <c r="T3078" i="5"/>
  <c r="U3078" i="5" s="1"/>
  <c r="T3077" i="5"/>
  <c r="U3077" i="5" s="1"/>
  <c r="T3076" i="5"/>
  <c r="U3076" i="5" s="1"/>
  <c r="T3075" i="5"/>
  <c r="U3075" i="5" s="1"/>
  <c r="T3074" i="5"/>
  <c r="U3074" i="5" s="1"/>
  <c r="T3073" i="5"/>
  <c r="U3073" i="5" s="1"/>
  <c r="T3072" i="5"/>
  <c r="U3072" i="5" s="1"/>
  <c r="T3071" i="5"/>
  <c r="U3071" i="5" s="1"/>
  <c r="T3070" i="5"/>
  <c r="U3070" i="5" s="1"/>
  <c r="T3069" i="5"/>
  <c r="U3069" i="5" s="1"/>
  <c r="T3068" i="5"/>
  <c r="U3068" i="5" s="1"/>
  <c r="T3067" i="5"/>
  <c r="U3067" i="5" s="1"/>
  <c r="T3066" i="5"/>
  <c r="U3066" i="5" s="1"/>
  <c r="T3065" i="5"/>
  <c r="U3065" i="5" s="1"/>
  <c r="T3064" i="5"/>
  <c r="U3064" i="5" s="1"/>
  <c r="T3063" i="5"/>
  <c r="U3063" i="5" s="1"/>
  <c r="T3062" i="5"/>
  <c r="U3062" i="5" s="1"/>
  <c r="T3061" i="5"/>
  <c r="U3061" i="5" s="1"/>
  <c r="U3057" i="5"/>
  <c r="U3055" i="5"/>
  <c r="U3053" i="5"/>
  <c r="U3051" i="5"/>
  <c r="U3049" i="5"/>
  <c r="T3048" i="5"/>
  <c r="U3048" i="5" s="1"/>
  <c r="T3047" i="5"/>
  <c r="U3047" i="5" s="1"/>
  <c r="T3046" i="5"/>
  <c r="U3046" i="5" s="1"/>
  <c r="T3045" i="5"/>
  <c r="U3045" i="5" s="1"/>
  <c r="U3042" i="5"/>
  <c r="U3039" i="5"/>
  <c r="U3036" i="5"/>
  <c r="U3033" i="5"/>
  <c r="U3030" i="5"/>
  <c r="U3027" i="5"/>
  <c r="U3024" i="5"/>
  <c r="U3021" i="5"/>
  <c r="U3018" i="5"/>
  <c r="U3016" i="5"/>
  <c r="U3013" i="5"/>
  <c r="U3010" i="5"/>
  <c r="U3007" i="5"/>
  <c r="U3004" i="5"/>
  <c r="U3001" i="5"/>
  <c r="U2999" i="5"/>
  <c r="U2996" i="5"/>
  <c r="U2994" i="5"/>
  <c r="U2992" i="5"/>
  <c r="U2990" i="5"/>
  <c r="U2988" i="5"/>
  <c r="U2985" i="5"/>
  <c r="U2982" i="5"/>
  <c r="U2980" i="5"/>
  <c r="U2978" i="5"/>
  <c r="U2977" i="5"/>
  <c r="U2976" i="5"/>
  <c r="U2975" i="5"/>
  <c r="T2974" i="5"/>
  <c r="U2974" i="5" s="1"/>
  <c r="T2973" i="5"/>
  <c r="U2973" i="5" s="1"/>
  <c r="T2972" i="5"/>
  <c r="U2972" i="5" s="1"/>
  <c r="T2971" i="5"/>
  <c r="U2971" i="5" s="1"/>
  <c r="T2970" i="5"/>
  <c r="U2970" i="5" s="1"/>
  <c r="T2969" i="5"/>
  <c r="U2969" i="5" s="1"/>
  <c r="T2968" i="5"/>
  <c r="U2968" i="5" s="1"/>
  <c r="T2967" i="5"/>
  <c r="U2967" i="5" s="1"/>
  <c r="T2966" i="5"/>
  <c r="U2966" i="5" s="1"/>
  <c r="T2965" i="5"/>
  <c r="U2965" i="5" s="1"/>
  <c r="T2964" i="5"/>
  <c r="U2964" i="5" s="1"/>
  <c r="T2963" i="5"/>
  <c r="U2963" i="5" s="1"/>
  <c r="T2962" i="5"/>
  <c r="U2962" i="5" s="1"/>
  <c r="T2961" i="5"/>
  <c r="U2961" i="5" s="1"/>
  <c r="T2960" i="5"/>
  <c r="U2960" i="5" s="1"/>
  <c r="T2959" i="5"/>
  <c r="U2959" i="5" s="1"/>
  <c r="T2958" i="5"/>
  <c r="U2958" i="5" s="1"/>
  <c r="T2957" i="5"/>
  <c r="U2957" i="5" s="1"/>
  <c r="T2956" i="5"/>
  <c r="U2956" i="5" s="1"/>
  <c r="T2955" i="5"/>
  <c r="U2955" i="5" s="1"/>
  <c r="T2954" i="5"/>
  <c r="U2954" i="5" s="1"/>
  <c r="T2953" i="5"/>
  <c r="U2953" i="5" s="1"/>
  <c r="T2952" i="5"/>
  <c r="U2952" i="5" s="1"/>
  <c r="T2951" i="5"/>
  <c r="U2951" i="5" s="1"/>
  <c r="T2950" i="5"/>
  <c r="U2950" i="5" s="1"/>
  <c r="T2949" i="5"/>
  <c r="U2949" i="5" s="1"/>
  <c r="T2948" i="5"/>
  <c r="U2948" i="5" s="1"/>
  <c r="T2947" i="5"/>
  <c r="U2947" i="5" s="1"/>
  <c r="T2946" i="5"/>
  <c r="U2946" i="5" s="1"/>
  <c r="T2945" i="5"/>
  <c r="U2945" i="5" s="1"/>
  <c r="T2944" i="5"/>
  <c r="U2944" i="5" s="1"/>
  <c r="T2943" i="5"/>
  <c r="U2943" i="5" s="1"/>
  <c r="T2942" i="5"/>
  <c r="U2942" i="5" s="1"/>
  <c r="T2941" i="5"/>
  <c r="U2941" i="5" s="1"/>
  <c r="T2940" i="5"/>
  <c r="U2940" i="5" s="1"/>
  <c r="T2939" i="5"/>
  <c r="U2939" i="5" s="1"/>
  <c r="T2938" i="5"/>
  <c r="U2938" i="5" s="1"/>
  <c r="T2937" i="5"/>
  <c r="U2937" i="5" s="1"/>
  <c r="T2936" i="5"/>
  <c r="U2936" i="5" s="1"/>
  <c r="T2935" i="5"/>
  <c r="U2935" i="5" s="1"/>
  <c r="T2934" i="5"/>
  <c r="U2934" i="5" s="1"/>
  <c r="T2933" i="5"/>
  <c r="U2933" i="5" s="1"/>
  <c r="T2932" i="5"/>
  <c r="U2932" i="5" s="1"/>
  <c r="T2931" i="5"/>
  <c r="U2931" i="5" s="1"/>
  <c r="T2930" i="5"/>
  <c r="U2930" i="5" s="1"/>
  <c r="T2929" i="5"/>
  <c r="U2929" i="5" s="1"/>
  <c r="T2928" i="5"/>
  <c r="U2928" i="5" s="1"/>
  <c r="T2927" i="5"/>
  <c r="U2927" i="5" s="1"/>
  <c r="T2926" i="5"/>
  <c r="U2926" i="5" s="1"/>
  <c r="T2925" i="5"/>
  <c r="U2925" i="5" s="1"/>
  <c r="T2924" i="5"/>
  <c r="U2924" i="5" s="1"/>
  <c r="T2923" i="5"/>
  <c r="U2923" i="5" s="1"/>
  <c r="T2922" i="5"/>
  <c r="U2922" i="5" s="1"/>
  <c r="T2921" i="5"/>
  <c r="U2921" i="5" s="1"/>
  <c r="T2920" i="5"/>
  <c r="U2920" i="5" s="1"/>
  <c r="T2919" i="5"/>
  <c r="U2919" i="5" s="1"/>
  <c r="T2918" i="5"/>
  <c r="U2918" i="5" s="1"/>
  <c r="T2917" i="5"/>
  <c r="U2917" i="5" s="1"/>
  <c r="T2916" i="5"/>
  <c r="U2916" i="5" s="1"/>
  <c r="T2915" i="5"/>
  <c r="U2915" i="5" s="1"/>
  <c r="T2914" i="5"/>
  <c r="U2914" i="5" s="1"/>
  <c r="T2913" i="5"/>
  <c r="U2913" i="5" s="1"/>
  <c r="T2912" i="5"/>
  <c r="U2912" i="5" s="1"/>
  <c r="T2911" i="5"/>
  <c r="U2911" i="5" s="1"/>
  <c r="T2910" i="5"/>
  <c r="U2910" i="5" s="1"/>
  <c r="T2909" i="5"/>
  <c r="U2909" i="5" s="1"/>
  <c r="T2908" i="5"/>
  <c r="U2908" i="5" s="1"/>
  <c r="T2907" i="5"/>
  <c r="U2907" i="5" s="1"/>
  <c r="T2906" i="5"/>
  <c r="U2906" i="5" s="1"/>
  <c r="T2905" i="5"/>
  <c r="U2905" i="5" s="1"/>
  <c r="T2904" i="5"/>
  <c r="U2904" i="5" s="1"/>
  <c r="T2903" i="5"/>
  <c r="U2903" i="5" s="1"/>
  <c r="T2902" i="5"/>
  <c r="U2902" i="5" s="1"/>
  <c r="T2901" i="5"/>
  <c r="U2901" i="5" s="1"/>
  <c r="T2900" i="5"/>
  <c r="U2900" i="5" s="1"/>
  <c r="T2899" i="5"/>
  <c r="U2899" i="5" s="1"/>
  <c r="T2898" i="5"/>
  <c r="U2898" i="5" s="1"/>
  <c r="T2897" i="5"/>
  <c r="U2897" i="5" s="1"/>
  <c r="T2896" i="5"/>
  <c r="U2896" i="5" s="1"/>
  <c r="T2895" i="5"/>
  <c r="U2895" i="5" s="1"/>
  <c r="T2894" i="5"/>
  <c r="U2894" i="5" s="1"/>
  <c r="T2893" i="5"/>
  <c r="U2893" i="5" s="1"/>
  <c r="T2892" i="5"/>
  <c r="U2892" i="5" s="1"/>
  <c r="T2891" i="5"/>
  <c r="U2891" i="5" s="1"/>
  <c r="T2890" i="5"/>
  <c r="U2890" i="5" s="1"/>
  <c r="T2889" i="5"/>
  <c r="U2889" i="5" s="1"/>
  <c r="T2888" i="5"/>
  <c r="U2888" i="5" s="1"/>
  <c r="T2887" i="5"/>
  <c r="U2887" i="5" s="1"/>
  <c r="T2886" i="5"/>
  <c r="U2886" i="5" s="1"/>
  <c r="T2885" i="5"/>
  <c r="U2885" i="5" s="1"/>
  <c r="T2884" i="5"/>
  <c r="U2884" i="5" s="1"/>
  <c r="T2883" i="5"/>
  <c r="U2883" i="5" s="1"/>
  <c r="T2882" i="5"/>
  <c r="U2882" i="5" s="1"/>
  <c r="T2881" i="5"/>
  <c r="U2881" i="5" s="1"/>
  <c r="T2880" i="5"/>
  <c r="U2880" i="5" s="1"/>
  <c r="T2879" i="5"/>
  <c r="U2879" i="5" s="1"/>
  <c r="T2878" i="5"/>
  <c r="U2878" i="5" s="1"/>
  <c r="T2877" i="5"/>
  <c r="U2877" i="5" s="1"/>
  <c r="T2876" i="5"/>
  <c r="U2876" i="5" s="1"/>
  <c r="T2875" i="5"/>
  <c r="U2875" i="5" s="1"/>
  <c r="T2874" i="5"/>
  <c r="U2874" i="5" s="1"/>
  <c r="T2873" i="5"/>
  <c r="U2873" i="5" s="1"/>
  <c r="T2872" i="5"/>
  <c r="U2872" i="5" s="1"/>
  <c r="T2871" i="5"/>
  <c r="U2871" i="5" s="1"/>
  <c r="T2870" i="5"/>
  <c r="U2870" i="5" s="1"/>
  <c r="T2869" i="5"/>
  <c r="U2869" i="5" s="1"/>
  <c r="T2868" i="5"/>
  <c r="U2868" i="5" s="1"/>
  <c r="T2867" i="5"/>
  <c r="U2867" i="5" s="1"/>
  <c r="T2866" i="5"/>
  <c r="U2866" i="5" s="1"/>
  <c r="T2865" i="5"/>
  <c r="U2865" i="5" s="1"/>
  <c r="T2864" i="5"/>
  <c r="U2864" i="5" s="1"/>
  <c r="T2863" i="5"/>
  <c r="U2863" i="5" s="1"/>
  <c r="T2862" i="5"/>
  <c r="U2862" i="5" s="1"/>
  <c r="T2861" i="5"/>
  <c r="U2861" i="5" s="1"/>
  <c r="T2860" i="5"/>
  <c r="U2860" i="5" s="1"/>
  <c r="T2859" i="5"/>
  <c r="U2859" i="5" s="1"/>
  <c r="T2858" i="5"/>
  <c r="U2858" i="5" s="1"/>
  <c r="T2857" i="5"/>
  <c r="U2857" i="5" s="1"/>
  <c r="T2856" i="5"/>
  <c r="U2856" i="5" s="1"/>
  <c r="T2855" i="5"/>
  <c r="U2855" i="5" s="1"/>
  <c r="T2854" i="5"/>
  <c r="U2854" i="5" s="1"/>
  <c r="T2853" i="5"/>
  <c r="U2853" i="5" s="1"/>
  <c r="T2852" i="5"/>
  <c r="U2852" i="5" s="1"/>
  <c r="T2851" i="5"/>
  <c r="U2851" i="5" s="1"/>
  <c r="T2850" i="5"/>
  <c r="U2850" i="5" s="1"/>
  <c r="T2849" i="5"/>
  <c r="U2849" i="5" s="1"/>
  <c r="T2848" i="5"/>
  <c r="U2848" i="5" s="1"/>
  <c r="T2847" i="5"/>
  <c r="U2847" i="5" s="1"/>
  <c r="T2846" i="5"/>
  <c r="U2846" i="5" s="1"/>
  <c r="T2845" i="5"/>
  <c r="U2845" i="5" s="1"/>
  <c r="T2844" i="5"/>
  <c r="U2844" i="5" s="1"/>
  <c r="T2843" i="5"/>
  <c r="U2843" i="5" s="1"/>
  <c r="T2842" i="5"/>
  <c r="U2842" i="5" s="1"/>
  <c r="T2841" i="5"/>
  <c r="U2841" i="5" s="1"/>
  <c r="T2840" i="5"/>
  <c r="U2840" i="5" s="1"/>
  <c r="T2839" i="5"/>
  <c r="U2839" i="5" s="1"/>
  <c r="T2838" i="5"/>
  <c r="U2838" i="5" s="1"/>
  <c r="T2837" i="5"/>
  <c r="U2837" i="5" s="1"/>
  <c r="T2836" i="5"/>
  <c r="U2836" i="5" s="1"/>
  <c r="T2835" i="5"/>
  <c r="U2835" i="5" s="1"/>
  <c r="T2834" i="5"/>
  <c r="U2834" i="5" s="1"/>
  <c r="T2833" i="5"/>
  <c r="U2833" i="5" s="1"/>
  <c r="T2832" i="5"/>
  <c r="U2832" i="5" s="1"/>
  <c r="T2831" i="5"/>
  <c r="U2831" i="5" s="1"/>
  <c r="T2830" i="5"/>
  <c r="U2830" i="5" s="1"/>
  <c r="T2829" i="5"/>
  <c r="U2829" i="5" s="1"/>
  <c r="T2828" i="5"/>
  <c r="U2828" i="5" s="1"/>
  <c r="T2827" i="5"/>
  <c r="U2827" i="5" s="1"/>
  <c r="T2826" i="5"/>
  <c r="U2826" i="5" s="1"/>
  <c r="T2825" i="5"/>
  <c r="U2825" i="5" s="1"/>
  <c r="T2824" i="5"/>
  <c r="U2824" i="5" s="1"/>
  <c r="T2823" i="5"/>
  <c r="U2823" i="5" s="1"/>
  <c r="T2822" i="5"/>
  <c r="U2822" i="5" s="1"/>
  <c r="T2821" i="5"/>
  <c r="U2821" i="5" s="1"/>
  <c r="T2820" i="5"/>
  <c r="U2820" i="5" s="1"/>
  <c r="T2819" i="5"/>
  <c r="U2819" i="5" s="1"/>
  <c r="T2818" i="5"/>
  <c r="U2818" i="5" s="1"/>
  <c r="T2817" i="5"/>
  <c r="U2817" i="5" s="1"/>
  <c r="T2816" i="5"/>
  <c r="U2816" i="5" s="1"/>
  <c r="T2815" i="5"/>
  <c r="U2815" i="5" s="1"/>
  <c r="T2814" i="5"/>
  <c r="U2814" i="5" s="1"/>
  <c r="T2813" i="5"/>
  <c r="U2813" i="5" s="1"/>
  <c r="T2812" i="5"/>
  <c r="U2812" i="5" s="1"/>
  <c r="T2811" i="5"/>
  <c r="U2811" i="5" s="1"/>
  <c r="T2810" i="5"/>
  <c r="U2810" i="5" s="1"/>
  <c r="T2809" i="5"/>
  <c r="U2809" i="5" s="1"/>
  <c r="T2808" i="5"/>
  <c r="U2808" i="5" s="1"/>
  <c r="T2807" i="5"/>
  <c r="U2807" i="5" s="1"/>
  <c r="T2806" i="5"/>
  <c r="U2806" i="5" s="1"/>
  <c r="T2805" i="5"/>
  <c r="U2805" i="5" s="1"/>
  <c r="T2804" i="5"/>
  <c r="U2804" i="5" s="1"/>
  <c r="T2803" i="5"/>
  <c r="U2803" i="5" s="1"/>
  <c r="T2802" i="5"/>
  <c r="U2802" i="5" s="1"/>
  <c r="T2801" i="5"/>
  <c r="U2801" i="5" s="1"/>
  <c r="T2800" i="5"/>
  <c r="U2800" i="5" s="1"/>
  <c r="T2799" i="5"/>
  <c r="U2799" i="5" s="1"/>
  <c r="T2798" i="5"/>
  <c r="U2798" i="5" s="1"/>
  <c r="T2797" i="5"/>
  <c r="U2797" i="5" s="1"/>
  <c r="T2796" i="5"/>
  <c r="U2796" i="5" s="1"/>
  <c r="T2795" i="5"/>
  <c r="U2795" i="5" s="1"/>
  <c r="T2794" i="5"/>
  <c r="U2794" i="5" s="1"/>
  <c r="T2793" i="5"/>
  <c r="U2793" i="5" s="1"/>
  <c r="T2792" i="5"/>
  <c r="U2792" i="5" s="1"/>
  <c r="T2791" i="5"/>
  <c r="U2791" i="5" s="1"/>
  <c r="T2790" i="5"/>
  <c r="U2790" i="5" s="1"/>
  <c r="T2789" i="5"/>
  <c r="U2789" i="5" s="1"/>
  <c r="T2788" i="5"/>
  <c r="U2788" i="5" s="1"/>
  <c r="T2787" i="5"/>
  <c r="U2787" i="5" s="1"/>
  <c r="T2786" i="5"/>
  <c r="U2786" i="5" s="1"/>
  <c r="T2785" i="5"/>
  <c r="U2785" i="5" s="1"/>
  <c r="T2784" i="5"/>
  <c r="U2784" i="5" s="1"/>
  <c r="T2783" i="5"/>
  <c r="U2783" i="5" s="1"/>
  <c r="T2782" i="5"/>
  <c r="U2782" i="5" s="1"/>
  <c r="T2781" i="5"/>
  <c r="U2781" i="5" s="1"/>
  <c r="T2780" i="5"/>
  <c r="U2780" i="5" s="1"/>
  <c r="T2779" i="5"/>
  <c r="U2779" i="5" s="1"/>
  <c r="T2778" i="5"/>
  <c r="U2778" i="5" s="1"/>
  <c r="T2777" i="5"/>
  <c r="U2777" i="5" s="1"/>
  <c r="T2776" i="5"/>
  <c r="U2776" i="5" s="1"/>
  <c r="T2775" i="5"/>
  <c r="U2775" i="5" s="1"/>
  <c r="T2774" i="5"/>
  <c r="U2774" i="5" s="1"/>
  <c r="T2773" i="5"/>
  <c r="U2773" i="5" s="1"/>
  <c r="T2772" i="5"/>
  <c r="U2772" i="5" s="1"/>
  <c r="T2771" i="5"/>
  <c r="U2771" i="5" s="1"/>
  <c r="T2770" i="5"/>
  <c r="U2770" i="5" s="1"/>
  <c r="T2769" i="5"/>
  <c r="U2769" i="5" s="1"/>
  <c r="T2768" i="5"/>
  <c r="U2768" i="5" s="1"/>
  <c r="T2767" i="5"/>
  <c r="U2767" i="5" s="1"/>
  <c r="T2766" i="5"/>
  <c r="U2766" i="5" s="1"/>
  <c r="T2765" i="5"/>
  <c r="U2765" i="5" s="1"/>
  <c r="T2764" i="5"/>
  <c r="U2764" i="5" s="1"/>
  <c r="T2763" i="5"/>
  <c r="U2763" i="5" s="1"/>
  <c r="T2762" i="5"/>
  <c r="U2762" i="5" s="1"/>
  <c r="T2761" i="5"/>
  <c r="U2761" i="5" s="1"/>
  <c r="T2760" i="5"/>
  <c r="U2760" i="5" s="1"/>
  <c r="T2759" i="5"/>
  <c r="U2759" i="5" s="1"/>
  <c r="T2758" i="5"/>
  <c r="U2758" i="5" s="1"/>
  <c r="T2757" i="5"/>
  <c r="U2757" i="5" s="1"/>
  <c r="T2756" i="5"/>
  <c r="U2756" i="5" s="1"/>
  <c r="T2755" i="5"/>
  <c r="U2755" i="5" s="1"/>
  <c r="T2754" i="5"/>
  <c r="U2754" i="5" s="1"/>
  <c r="T2753" i="5"/>
  <c r="U2753" i="5" s="1"/>
  <c r="T2752" i="5"/>
  <c r="U2752" i="5" s="1"/>
  <c r="T2751" i="5"/>
  <c r="U2751" i="5" s="1"/>
  <c r="T2750" i="5"/>
  <c r="U2750" i="5" s="1"/>
  <c r="T2749" i="5"/>
  <c r="U2749" i="5" s="1"/>
  <c r="T2748" i="5"/>
  <c r="U2748" i="5" s="1"/>
  <c r="T2747" i="5"/>
  <c r="U2747" i="5" s="1"/>
  <c r="T2746" i="5"/>
  <c r="U2746" i="5" s="1"/>
  <c r="T2745" i="5"/>
  <c r="U2745" i="5" s="1"/>
  <c r="T2744" i="5"/>
  <c r="U2744" i="5" s="1"/>
  <c r="T2743" i="5"/>
  <c r="U2743" i="5" s="1"/>
  <c r="T2742" i="5"/>
  <c r="U2742" i="5" s="1"/>
  <c r="T2741" i="5"/>
  <c r="U2741" i="5" s="1"/>
  <c r="T2740" i="5"/>
  <c r="U2740" i="5" s="1"/>
  <c r="T2739" i="5"/>
  <c r="U2739" i="5" s="1"/>
  <c r="T2738" i="5"/>
  <c r="U2738" i="5" s="1"/>
  <c r="T2737" i="5"/>
  <c r="U2737" i="5" s="1"/>
  <c r="T2736" i="5"/>
  <c r="U2736" i="5" s="1"/>
  <c r="T2735" i="5"/>
  <c r="U2735" i="5" s="1"/>
  <c r="T2734" i="5"/>
  <c r="U2734" i="5" s="1"/>
  <c r="T2733" i="5"/>
  <c r="U2733" i="5" s="1"/>
  <c r="T2732" i="5"/>
  <c r="U2732" i="5" s="1"/>
  <c r="U2718" i="5"/>
  <c r="U2716" i="5"/>
  <c r="U2714" i="5"/>
  <c r="U2712" i="5"/>
  <c r="U2710" i="5"/>
  <c r="U2708" i="5"/>
  <c r="U2706" i="5"/>
  <c r="U2704" i="5"/>
  <c r="U2702" i="5"/>
  <c r="U2700" i="5"/>
  <c r="U2698" i="5"/>
  <c r="U2696" i="5"/>
  <c r="U2694" i="5"/>
  <c r="U2692" i="5"/>
  <c r="U2690" i="5"/>
  <c r="U2688" i="5"/>
  <c r="U2686" i="5"/>
  <c r="U2684" i="5"/>
  <c r="U2682" i="5"/>
  <c r="U2680" i="5"/>
  <c r="U2678" i="5"/>
  <c r="U2676" i="5"/>
  <c r="T2675" i="5"/>
  <c r="U2675" i="5" s="1"/>
  <c r="U2673" i="5"/>
  <c r="T2672" i="5"/>
  <c r="U2672" i="5" s="1"/>
  <c r="T2671" i="5"/>
  <c r="U2671" i="5" s="1"/>
  <c r="T2670" i="5"/>
  <c r="U2670" i="5" s="1"/>
  <c r="T2669" i="5"/>
  <c r="U2669" i="5" s="1"/>
  <c r="T2668" i="5"/>
  <c r="U2668" i="5" s="1"/>
  <c r="T2667" i="5"/>
  <c r="U2667" i="5" s="1"/>
  <c r="T2666" i="5"/>
  <c r="U2666" i="5" s="1"/>
  <c r="T2665" i="5"/>
  <c r="U2665" i="5" s="1"/>
  <c r="T2664" i="5"/>
  <c r="U2664" i="5" s="1"/>
  <c r="T2663" i="5"/>
  <c r="U2663" i="5" s="1"/>
  <c r="T2662" i="5"/>
  <c r="U2662" i="5" s="1"/>
  <c r="T2661" i="5"/>
  <c r="U2661" i="5" s="1"/>
  <c r="T2660" i="5"/>
  <c r="U2660" i="5" s="1"/>
  <c r="T2659" i="5"/>
  <c r="U2659" i="5" s="1"/>
  <c r="T2658" i="5"/>
  <c r="U2658" i="5" s="1"/>
  <c r="T2657" i="5"/>
  <c r="U2657" i="5" s="1"/>
  <c r="T2656" i="5"/>
  <c r="U2656" i="5" s="1"/>
  <c r="T2655" i="5"/>
  <c r="U2655" i="5" s="1"/>
  <c r="T2654" i="5"/>
  <c r="U2654" i="5" s="1"/>
  <c r="T2653" i="5"/>
  <c r="U2653" i="5" s="1"/>
  <c r="T2652" i="5"/>
  <c r="U2652" i="5" s="1"/>
  <c r="T2651" i="5"/>
  <c r="U2651" i="5" s="1"/>
  <c r="T2650" i="5"/>
  <c r="U2650" i="5" s="1"/>
  <c r="T2649" i="5"/>
  <c r="U2649" i="5" s="1"/>
  <c r="T2648" i="5"/>
  <c r="U2648" i="5" s="1"/>
  <c r="T2647" i="5"/>
  <c r="U2647" i="5" s="1"/>
  <c r="T2646" i="5"/>
  <c r="U2646" i="5" s="1"/>
  <c r="T2645" i="5"/>
  <c r="U2645" i="5" s="1"/>
  <c r="T2644" i="5"/>
  <c r="U2644" i="5" s="1"/>
  <c r="T2643" i="5"/>
  <c r="U2643" i="5" s="1"/>
  <c r="T2642" i="5"/>
  <c r="U2642" i="5" s="1"/>
  <c r="T2641" i="5"/>
  <c r="U2641" i="5" s="1"/>
  <c r="T2640" i="5"/>
  <c r="U2640" i="5" s="1"/>
  <c r="T2639" i="5"/>
  <c r="U2639" i="5" s="1"/>
  <c r="T2638" i="5"/>
  <c r="U2638" i="5" s="1"/>
  <c r="T2637" i="5"/>
  <c r="U2637" i="5" s="1"/>
  <c r="T2636" i="5"/>
  <c r="U2636" i="5" s="1"/>
  <c r="T2635" i="5"/>
  <c r="U2635" i="5" s="1"/>
  <c r="T2634" i="5"/>
  <c r="U2634" i="5" s="1"/>
  <c r="T2633" i="5"/>
  <c r="U2633" i="5" s="1"/>
  <c r="T2632" i="5"/>
  <c r="U2632" i="5" s="1"/>
  <c r="T2631" i="5"/>
  <c r="U2631" i="5" s="1"/>
  <c r="T2630" i="5"/>
  <c r="U2630" i="5" s="1"/>
  <c r="T2629" i="5"/>
  <c r="U2629" i="5" s="1"/>
  <c r="T2628" i="5"/>
  <c r="U2628" i="5" s="1"/>
  <c r="T2627" i="5"/>
  <c r="U2627" i="5" s="1"/>
  <c r="T2626" i="5"/>
  <c r="U2626" i="5" s="1"/>
  <c r="T2625" i="5"/>
  <c r="U2625" i="5" s="1"/>
  <c r="T2624" i="5"/>
  <c r="U2624" i="5" s="1"/>
  <c r="T2623" i="5"/>
  <c r="U2623" i="5" s="1"/>
  <c r="T2622" i="5"/>
  <c r="U2622" i="5" s="1"/>
  <c r="T2621" i="5"/>
  <c r="U2621" i="5" s="1"/>
  <c r="T2620" i="5"/>
  <c r="U2620" i="5" s="1"/>
  <c r="T2619" i="5"/>
  <c r="U2619" i="5" s="1"/>
  <c r="T2618" i="5"/>
  <c r="U2618" i="5" s="1"/>
  <c r="T2617" i="5"/>
  <c r="U2617" i="5" s="1"/>
  <c r="T2616" i="5"/>
  <c r="U2616" i="5" s="1"/>
  <c r="T2615" i="5"/>
  <c r="U2615" i="5" s="1"/>
  <c r="T2614" i="5"/>
  <c r="U2614" i="5" s="1"/>
  <c r="T2613" i="5"/>
  <c r="U2613" i="5" s="1"/>
  <c r="T2612" i="5"/>
  <c r="U2612" i="5" s="1"/>
  <c r="T2611" i="5"/>
  <c r="U2611" i="5" s="1"/>
  <c r="T2610" i="5"/>
  <c r="U2610" i="5" s="1"/>
  <c r="T2609" i="5"/>
  <c r="U2609" i="5" s="1"/>
  <c r="T2608" i="5"/>
  <c r="U2608" i="5" s="1"/>
  <c r="T2607" i="5"/>
  <c r="U2607" i="5" s="1"/>
  <c r="T2606" i="5"/>
  <c r="U2606" i="5" s="1"/>
  <c r="T2605" i="5"/>
  <c r="U2605" i="5" s="1"/>
  <c r="T2604" i="5"/>
  <c r="U2604" i="5" s="1"/>
  <c r="T2603" i="5"/>
  <c r="U2603" i="5" s="1"/>
  <c r="T2602" i="5"/>
  <c r="U2602" i="5" s="1"/>
  <c r="T2601" i="5"/>
  <c r="U2601" i="5" s="1"/>
  <c r="T2600" i="5"/>
  <c r="U2600" i="5" s="1"/>
  <c r="T2599" i="5"/>
  <c r="U2599" i="5" s="1"/>
  <c r="T2598" i="5"/>
  <c r="U2598" i="5" s="1"/>
  <c r="T2597" i="5"/>
  <c r="U2597" i="5" s="1"/>
  <c r="T2596" i="5"/>
  <c r="U2596" i="5" s="1"/>
  <c r="T2595" i="5"/>
  <c r="U2595" i="5" s="1"/>
  <c r="T2594" i="5"/>
  <c r="U2594" i="5" s="1"/>
  <c r="T2593" i="5"/>
  <c r="U2593" i="5" s="1"/>
  <c r="T2592" i="5"/>
  <c r="U2592" i="5" s="1"/>
  <c r="T2591" i="5"/>
  <c r="U2591" i="5" s="1"/>
  <c r="T2590" i="5"/>
  <c r="U2590" i="5" s="1"/>
  <c r="T2589" i="5"/>
  <c r="U2589" i="5" s="1"/>
  <c r="T2588" i="5"/>
  <c r="U2588" i="5" s="1"/>
  <c r="T2587" i="5"/>
  <c r="U2587" i="5" s="1"/>
  <c r="T2586" i="5"/>
  <c r="U2586" i="5" s="1"/>
  <c r="T2585" i="5"/>
  <c r="U2585" i="5" s="1"/>
  <c r="T2584" i="5"/>
  <c r="U2584" i="5" s="1"/>
  <c r="T2583" i="5"/>
  <c r="U2583" i="5" s="1"/>
  <c r="T2582" i="5"/>
  <c r="U2582" i="5" s="1"/>
  <c r="T2581" i="5"/>
  <c r="U2581" i="5" s="1"/>
  <c r="T2580" i="5"/>
  <c r="U2580" i="5" s="1"/>
  <c r="T2579" i="5"/>
  <c r="U2579" i="5" s="1"/>
  <c r="T2578" i="5"/>
  <c r="U2578" i="5" s="1"/>
  <c r="T2577" i="5"/>
  <c r="U2577" i="5" s="1"/>
  <c r="T2576" i="5"/>
  <c r="U2576" i="5" s="1"/>
  <c r="T2575" i="5"/>
  <c r="U2575" i="5" s="1"/>
  <c r="T2574" i="5"/>
  <c r="U2574" i="5" s="1"/>
  <c r="T2573" i="5"/>
  <c r="U2573" i="5" s="1"/>
  <c r="T2572" i="5"/>
  <c r="U2572" i="5" s="1"/>
  <c r="T2571" i="5"/>
  <c r="U2571" i="5" s="1"/>
  <c r="T2570" i="5"/>
  <c r="U2570" i="5" s="1"/>
  <c r="T2569" i="5"/>
  <c r="U2569" i="5" s="1"/>
  <c r="T2568" i="5"/>
  <c r="U2568" i="5" s="1"/>
  <c r="T2567" i="5"/>
  <c r="U2567" i="5" s="1"/>
  <c r="T2566" i="5"/>
  <c r="U2566" i="5" s="1"/>
  <c r="T2565" i="5"/>
  <c r="U2565" i="5" s="1"/>
  <c r="T2564" i="5"/>
  <c r="U2564" i="5" s="1"/>
  <c r="T2563" i="5"/>
  <c r="U2563" i="5" s="1"/>
  <c r="T2562" i="5"/>
  <c r="U2562" i="5" s="1"/>
  <c r="T2561" i="5"/>
  <c r="U2561" i="5" s="1"/>
  <c r="T2560" i="5"/>
  <c r="U2560" i="5" s="1"/>
  <c r="T2559" i="5"/>
  <c r="U2559" i="5" s="1"/>
  <c r="T2558" i="5"/>
  <c r="U2558" i="5" s="1"/>
  <c r="T2557" i="5"/>
  <c r="U2557" i="5" s="1"/>
  <c r="T2556" i="5"/>
  <c r="U2556" i="5" s="1"/>
  <c r="T2555" i="5"/>
  <c r="U2555" i="5" s="1"/>
  <c r="T2554" i="5"/>
  <c r="U2554" i="5" s="1"/>
  <c r="T2553" i="5"/>
  <c r="U2553" i="5" s="1"/>
  <c r="T2552" i="5"/>
  <c r="U2552" i="5" s="1"/>
  <c r="T2551" i="5"/>
  <c r="U2551" i="5" s="1"/>
  <c r="T2550" i="5"/>
  <c r="U2550" i="5" s="1"/>
  <c r="T2549" i="5"/>
  <c r="U2549" i="5" s="1"/>
  <c r="T2548" i="5"/>
  <c r="U2548" i="5" s="1"/>
  <c r="T2547" i="5"/>
  <c r="U2547" i="5" s="1"/>
  <c r="T2546" i="5"/>
  <c r="U2546" i="5" s="1"/>
  <c r="T2545" i="5"/>
  <c r="U2545" i="5" s="1"/>
  <c r="T2544" i="5"/>
  <c r="U2544" i="5" s="1"/>
  <c r="T2543" i="5"/>
  <c r="U2543" i="5" s="1"/>
  <c r="T2542" i="5"/>
  <c r="U2542" i="5" s="1"/>
  <c r="T2541" i="5"/>
  <c r="U2541" i="5" s="1"/>
  <c r="T2540" i="5"/>
  <c r="U2540" i="5" s="1"/>
  <c r="T2539" i="5"/>
  <c r="U2539" i="5" s="1"/>
  <c r="T2538" i="5"/>
  <c r="U2538" i="5" s="1"/>
  <c r="T2537" i="5"/>
  <c r="U2537" i="5" s="1"/>
  <c r="T2536" i="5"/>
  <c r="U2536" i="5" s="1"/>
  <c r="T2535" i="5"/>
  <c r="U2535" i="5" s="1"/>
  <c r="T2534" i="5"/>
  <c r="U2534" i="5" s="1"/>
  <c r="T2533" i="5"/>
  <c r="U2533" i="5" s="1"/>
  <c r="T2532" i="5"/>
  <c r="U2532" i="5" s="1"/>
  <c r="T2531" i="5"/>
  <c r="U2531" i="5" s="1"/>
  <c r="T2530" i="5"/>
  <c r="U2530" i="5" s="1"/>
  <c r="T2529" i="5"/>
  <c r="U2529" i="5" s="1"/>
  <c r="T2528" i="5"/>
  <c r="U2528" i="5" s="1"/>
  <c r="T2527" i="5"/>
  <c r="U2527" i="5" s="1"/>
  <c r="T2526" i="5"/>
  <c r="U2526" i="5" s="1"/>
  <c r="T2525" i="5"/>
  <c r="U2525" i="5" s="1"/>
  <c r="T2524" i="5"/>
  <c r="U2524" i="5" s="1"/>
  <c r="T2523" i="5"/>
  <c r="U2523" i="5" s="1"/>
  <c r="T2522" i="5"/>
  <c r="U2522" i="5" s="1"/>
  <c r="T2521" i="5"/>
  <c r="U2521" i="5" s="1"/>
  <c r="T2520" i="5"/>
  <c r="U2520" i="5" s="1"/>
  <c r="T2519" i="5"/>
  <c r="U2519" i="5" s="1"/>
  <c r="T2518" i="5"/>
  <c r="U2518" i="5" s="1"/>
  <c r="T2517" i="5"/>
  <c r="U2517" i="5" s="1"/>
  <c r="T2516" i="5"/>
  <c r="U2516" i="5" s="1"/>
  <c r="T2515" i="5"/>
  <c r="U2515" i="5" s="1"/>
  <c r="T2514" i="5"/>
  <c r="U2514" i="5" s="1"/>
  <c r="T2513" i="5"/>
  <c r="U2513" i="5" s="1"/>
  <c r="T2512" i="5"/>
  <c r="U2512" i="5" s="1"/>
  <c r="T2511" i="5"/>
  <c r="U2511" i="5" s="1"/>
  <c r="T2510" i="5"/>
  <c r="U2510" i="5" s="1"/>
  <c r="T2509" i="5"/>
  <c r="U2509" i="5" s="1"/>
  <c r="T2508" i="5"/>
  <c r="U2508" i="5" s="1"/>
  <c r="T2507" i="5"/>
  <c r="U2507" i="5" s="1"/>
  <c r="T2506" i="5"/>
  <c r="U2506" i="5" s="1"/>
  <c r="T2505" i="5"/>
  <c r="U2505" i="5" s="1"/>
  <c r="T2504" i="5"/>
  <c r="U2504" i="5" s="1"/>
  <c r="T2503" i="5"/>
  <c r="U2503" i="5" s="1"/>
  <c r="T2502" i="5"/>
  <c r="U2502" i="5" s="1"/>
  <c r="T2501" i="5"/>
  <c r="U2501" i="5" s="1"/>
  <c r="T2500" i="5"/>
  <c r="U2500" i="5" s="1"/>
  <c r="T2499" i="5"/>
  <c r="U2499" i="5" s="1"/>
  <c r="T2498" i="5"/>
  <c r="U2498" i="5" s="1"/>
  <c r="T2497" i="5"/>
  <c r="U2497" i="5" s="1"/>
  <c r="T2496" i="5"/>
  <c r="U2496" i="5" s="1"/>
  <c r="T2495" i="5"/>
  <c r="U2495" i="5" s="1"/>
  <c r="T2494" i="5"/>
  <c r="U2494" i="5" s="1"/>
  <c r="T2493" i="5"/>
  <c r="U2493" i="5" s="1"/>
  <c r="T2492" i="5"/>
  <c r="U2492" i="5" s="1"/>
  <c r="T2491" i="5"/>
  <c r="U2491" i="5" s="1"/>
  <c r="T2490" i="5"/>
  <c r="U2490" i="5" s="1"/>
  <c r="T2489" i="5"/>
  <c r="U2489" i="5" s="1"/>
  <c r="T2488" i="5"/>
  <c r="U2488" i="5" s="1"/>
  <c r="T2487" i="5"/>
  <c r="U2487" i="5" s="1"/>
  <c r="T2486" i="5"/>
  <c r="U2486" i="5" s="1"/>
  <c r="T2485" i="5"/>
  <c r="U2485" i="5" s="1"/>
  <c r="T2484" i="5"/>
  <c r="U2484" i="5" s="1"/>
  <c r="T2483" i="5"/>
  <c r="U2483" i="5" s="1"/>
  <c r="T2482" i="5"/>
  <c r="U2482" i="5" s="1"/>
  <c r="T2481" i="5"/>
  <c r="U2481" i="5" s="1"/>
  <c r="T2480" i="5"/>
  <c r="U2480" i="5" s="1"/>
  <c r="T2479" i="5"/>
  <c r="U2479" i="5" s="1"/>
  <c r="T2478" i="5"/>
  <c r="U2478" i="5" s="1"/>
  <c r="T2477" i="5"/>
  <c r="U2477" i="5" s="1"/>
  <c r="T2476" i="5"/>
  <c r="U2476" i="5" s="1"/>
  <c r="T2475" i="5"/>
  <c r="U2475" i="5" s="1"/>
  <c r="T2474" i="5"/>
  <c r="U2474" i="5" s="1"/>
  <c r="T2473" i="5"/>
  <c r="U2473" i="5" s="1"/>
  <c r="T2472" i="5"/>
  <c r="U2472" i="5" s="1"/>
  <c r="U2470" i="5"/>
  <c r="U2468" i="5"/>
  <c r="U2466" i="5"/>
  <c r="U2464" i="5"/>
  <c r="U2462" i="5"/>
  <c r="U2460" i="5"/>
  <c r="U2458" i="5"/>
  <c r="U2456" i="5"/>
  <c r="U2454" i="5"/>
  <c r="U2452" i="5"/>
  <c r="U2450" i="5"/>
  <c r="T2449" i="5"/>
  <c r="U2449" i="5" s="1"/>
  <c r="T2448" i="5"/>
  <c r="U2448" i="5" s="1"/>
  <c r="T2447" i="5"/>
  <c r="U2447" i="5" s="1"/>
  <c r="T2446" i="5"/>
  <c r="U2446" i="5" s="1"/>
  <c r="T2445" i="5"/>
  <c r="U2445" i="5" s="1"/>
  <c r="T2444" i="5"/>
  <c r="U2444" i="5" s="1"/>
  <c r="T2443" i="5"/>
  <c r="U2443" i="5" s="1"/>
  <c r="T2442" i="5"/>
  <c r="U2442" i="5" s="1"/>
  <c r="T2441" i="5"/>
  <c r="U2441" i="5" s="1"/>
  <c r="T2440" i="5"/>
  <c r="U2440" i="5" s="1"/>
  <c r="T2439" i="5"/>
  <c r="U2439" i="5" s="1"/>
  <c r="T2438" i="5"/>
  <c r="U2438" i="5" s="1"/>
  <c r="T2437" i="5"/>
  <c r="U2437" i="5" s="1"/>
  <c r="T2436" i="5"/>
  <c r="U2436" i="5" s="1"/>
  <c r="T2435" i="5"/>
  <c r="U2435" i="5" s="1"/>
  <c r="T2434" i="5"/>
  <c r="U2434" i="5" s="1"/>
  <c r="T2433" i="5"/>
  <c r="U2433" i="5" s="1"/>
  <c r="T2432" i="5"/>
  <c r="U2432" i="5" s="1"/>
  <c r="T2431" i="5"/>
  <c r="U2431" i="5" s="1"/>
  <c r="T2430" i="5"/>
  <c r="U2430" i="5" s="1"/>
  <c r="T2429" i="5"/>
  <c r="U2429" i="5" s="1"/>
  <c r="T2428" i="5"/>
  <c r="U2428" i="5" s="1"/>
  <c r="T2427" i="5"/>
  <c r="U2427" i="5" s="1"/>
  <c r="T2426" i="5"/>
  <c r="U2426" i="5" s="1"/>
  <c r="T2425" i="5"/>
  <c r="U2425" i="5" s="1"/>
  <c r="T2424" i="5"/>
  <c r="U2424" i="5" s="1"/>
  <c r="T2423" i="5"/>
  <c r="U2423" i="5" s="1"/>
  <c r="T2422" i="5"/>
  <c r="U2422" i="5" s="1"/>
  <c r="T2421" i="5"/>
  <c r="U2421" i="5" s="1"/>
  <c r="T2420" i="5"/>
  <c r="U2420" i="5" s="1"/>
  <c r="T2419" i="5"/>
  <c r="U2419" i="5" s="1"/>
  <c r="T2418" i="5"/>
  <c r="U2418" i="5" s="1"/>
  <c r="T2417" i="5"/>
  <c r="U2417" i="5" s="1"/>
  <c r="T2416" i="5"/>
  <c r="U2416" i="5" s="1"/>
  <c r="T2415" i="5"/>
  <c r="U2415" i="5" s="1"/>
  <c r="T2414" i="5"/>
  <c r="U2414" i="5" s="1"/>
  <c r="T2413" i="5"/>
  <c r="U2413" i="5" s="1"/>
  <c r="T2412" i="5"/>
  <c r="U2412" i="5" s="1"/>
  <c r="T2411" i="5"/>
  <c r="U2411" i="5" s="1"/>
  <c r="T2410" i="5"/>
  <c r="U2410" i="5" s="1"/>
  <c r="T2409" i="5"/>
  <c r="U2409" i="5" s="1"/>
  <c r="T2408" i="5"/>
  <c r="U2408" i="5" s="1"/>
  <c r="T2407" i="5"/>
  <c r="U2407" i="5" s="1"/>
  <c r="T2406" i="5"/>
  <c r="U2406" i="5" s="1"/>
  <c r="T2405" i="5"/>
  <c r="U2405" i="5" s="1"/>
  <c r="T2404" i="5"/>
  <c r="U2404" i="5" s="1"/>
  <c r="T2403" i="5"/>
  <c r="U2403" i="5" s="1"/>
  <c r="T2402" i="5"/>
  <c r="U2402" i="5" s="1"/>
  <c r="T2401" i="5"/>
  <c r="U2401" i="5" s="1"/>
  <c r="T2400" i="5"/>
  <c r="U2400" i="5" s="1"/>
  <c r="T2399" i="5"/>
  <c r="U2399" i="5" s="1"/>
  <c r="T2398" i="5"/>
  <c r="U2398" i="5" s="1"/>
  <c r="T2397" i="5"/>
  <c r="U2397" i="5" s="1"/>
  <c r="T2396" i="5"/>
  <c r="U2396" i="5" s="1"/>
  <c r="T2395" i="5"/>
  <c r="U2395" i="5" s="1"/>
  <c r="T2394" i="5"/>
  <c r="U2394" i="5" s="1"/>
  <c r="T2393" i="5"/>
  <c r="U2393" i="5" s="1"/>
  <c r="T2392" i="5"/>
  <c r="U2392" i="5" s="1"/>
  <c r="T2391" i="5"/>
  <c r="U2391" i="5" s="1"/>
  <c r="T2390" i="5"/>
  <c r="U2390" i="5" s="1"/>
  <c r="T2389" i="5"/>
  <c r="U2389" i="5" s="1"/>
  <c r="T2388" i="5"/>
  <c r="U2388" i="5" s="1"/>
  <c r="T2387" i="5"/>
  <c r="U2387" i="5" s="1"/>
  <c r="T2386" i="5"/>
  <c r="U2386" i="5" s="1"/>
  <c r="T2385" i="5"/>
  <c r="U2385" i="5" s="1"/>
  <c r="T2384" i="5"/>
  <c r="U2384" i="5" s="1"/>
  <c r="T2383" i="5"/>
  <c r="U2383" i="5" s="1"/>
  <c r="T2382" i="5"/>
  <c r="U2382" i="5" s="1"/>
  <c r="T2381" i="5"/>
  <c r="U2381" i="5" s="1"/>
  <c r="T2380" i="5"/>
  <c r="U2380" i="5" s="1"/>
  <c r="T2379" i="5"/>
  <c r="U2379" i="5" s="1"/>
  <c r="T2378" i="5"/>
  <c r="U2378" i="5" s="1"/>
  <c r="T2377" i="5"/>
  <c r="U2377" i="5" s="1"/>
  <c r="T2376" i="5"/>
  <c r="U2376" i="5" s="1"/>
  <c r="T2375" i="5"/>
  <c r="U2375" i="5" s="1"/>
  <c r="T2374" i="5"/>
  <c r="U2374" i="5" s="1"/>
  <c r="T2373" i="5"/>
  <c r="U2373" i="5" s="1"/>
  <c r="T2372" i="5"/>
  <c r="U2372" i="5" s="1"/>
  <c r="T2371" i="5"/>
  <c r="U2371" i="5" s="1"/>
  <c r="T2370" i="5"/>
  <c r="U2370" i="5" s="1"/>
  <c r="T2369" i="5"/>
  <c r="U2369" i="5" s="1"/>
  <c r="T2368" i="5"/>
  <c r="U2368" i="5" s="1"/>
  <c r="T2367" i="5"/>
  <c r="U2367" i="5" s="1"/>
  <c r="T2366" i="5"/>
  <c r="U2366" i="5" s="1"/>
  <c r="T2365" i="5"/>
  <c r="U2365" i="5" s="1"/>
  <c r="T2364" i="5"/>
  <c r="U2364" i="5" s="1"/>
  <c r="T2363" i="5"/>
  <c r="U2363" i="5" s="1"/>
  <c r="T2362" i="5"/>
  <c r="U2362" i="5" s="1"/>
  <c r="T2361" i="5"/>
  <c r="U2361" i="5" s="1"/>
  <c r="T2360" i="5"/>
  <c r="U2360" i="5" s="1"/>
  <c r="T2359" i="5"/>
  <c r="U2359" i="5" s="1"/>
  <c r="T2358" i="5"/>
  <c r="U2358" i="5" s="1"/>
  <c r="T2357" i="5"/>
  <c r="U2357" i="5" s="1"/>
  <c r="T2356" i="5"/>
  <c r="U2356" i="5" s="1"/>
  <c r="T2355" i="5"/>
  <c r="U2355" i="5" s="1"/>
  <c r="T2354" i="5"/>
  <c r="U2354" i="5" s="1"/>
  <c r="T2353" i="5"/>
  <c r="U2353" i="5" s="1"/>
  <c r="T2352" i="5"/>
  <c r="U2352" i="5" s="1"/>
  <c r="T2351" i="5"/>
  <c r="U2351" i="5" s="1"/>
  <c r="T2350" i="5"/>
  <c r="U2350" i="5" s="1"/>
  <c r="T2349" i="5"/>
  <c r="U2349" i="5" s="1"/>
  <c r="T2348" i="5"/>
  <c r="U2348" i="5" s="1"/>
  <c r="T2347" i="5"/>
  <c r="U2347" i="5" s="1"/>
  <c r="T2346" i="5"/>
  <c r="U2346" i="5" s="1"/>
  <c r="T2345" i="5"/>
  <c r="U2345" i="5" s="1"/>
  <c r="T2344" i="5"/>
  <c r="U2344" i="5" s="1"/>
  <c r="T2343" i="5"/>
  <c r="U2343" i="5" s="1"/>
  <c r="T2342" i="5"/>
  <c r="U2342" i="5" s="1"/>
  <c r="T2341" i="5"/>
  <c r="U2341" i="5" s="1"/>
  <c r="T2340" i="5"/>
  <c r="U2340" i="5" s="1"/>
  <c r="T2339" i="5"/>
  <c r="U2339" i="5" s="1"/>
  <c r="T2338" i="5"/>
  <c r="U2338" i="5" s="1"/>
  <c r="T2337" i="5"/>
  <c r="U2337" i="5" s="1"/>
  <c r="T2336" i="5"/>
  <c r="U2336" i="5" s="1"/>
  <c r="T2335" i="5"/>
  <c r="U2335" i="5" s="1"/>
  <c r="T2334" i="5"/>
  <c r="U2334" i="5" s="1"/>
  <c r="T2333" i="5"/>
  <c r="U2333" i="5" s="1"/>
  <c r="T2332" i="5"/>
  <c r="U2332" i="5" s="1"/>
  <c r="T2331" i="5"/>
  <c r="U2331" i="5" s="1"/>
  <c r="T2330" i="5"/>
  <c r="U2330" i="5" s="1"/>
  <c r="T2329" i="5"/>
  <c r="U2329" i="5" s="1"/>
  <c r="T2328" i="5"/>
  <c r="U2328" i="5" s="1"/>
  <c r="T2327" i="5"/>
  <c r="U2327" i="5" s="1"/>
  <c r="T2326" i="5"/>
  <c r="U2326" i="5" s="1"/>
  <c r="T2325" i="5"/>
  <c r="U2325" i="5" s="1"/>
  <c r="T2324" i="5"/>
  <c r="U2324" i="5" s="1"/>
  <c r="T2323" i="5"/>
  <c r="U2323" i="5" s="1"/>
  <c r="T2322" i="5"/>
  <c r="U2322" i="5" s="1"/>
  <c r="T2321" i="5"/>
  <c r="U2321" i="5" s="1"/>
  <c r="T2320" i="5"/>
  <c r="U2320" i="5" s="1"/>
  <c r="T2319" i="5"/>
  <c r="U2319" i="5" s="1"/>
  <c r="T2318" i="5"/>
  <c r="U2318" i="5" s="1"/>
  <c r="T2317" i="5"/>
  <c r="U2317" i="5" s="1"/>
  <c r="T2316" i="5"/>
  <c r="U2316" i="5" s="1"/>
  <c r="T2315" i="5"/>
  <c r="U2315" i="5" s="1"/>
  <c r="T2314" i="5"/>
  <c r="U2314" i="5" s="1"/>
  <c r="T2313" i="5"/>
  <c r="U2313" i="5" s="1"/>
  <c r="T2312" i="5"/>
  <c r="U2312" i="5" s="1"/>
  <c r="T2311" i="5"/>
  <c r="U2311" i="5" s="1"/>
  <c r="T2310" i="5"/>
  <c r="U2310" i="5" s="1"/>
  <c r="T2309" i="5"/>
  <c r="U2309" i="5" s="1"/>
  <c r="T2308" i="5"/>
  <c r="U2308" i="5" s="1"/>
  <c r="T2307" i="5"/>
  <c r="U2307" i="5" s="1"/>
  <c r="T2306" i="5"/>
  <c r="U2306" i="5" s="1"/>
  <c r="T2305" i="5"/>
  <c r="U2305" i="5" s="1"/>
  <c r="T2304" i="5"/>
  <c r="U2304" i="5" s="1"/>
  <c r="T2303" i="5"/>
  <c r="U2303" i="5" s="1"/>
  <c r="T2302" i="5"/>
  <c r="U2302" i="5" s="1"/>
  <c r="T2301" i="5"/>
  <c r="U2301" i="5" s="1"/>
  <c r="T2300" i="5"/>
  <c r="U2300" i="5" s="1"/>
  <c r="T2299" i="5"/>
  <c r="U2299" i="5" s="1"/>
  <c r="T2298" i="5"/>
  <c r="U2298" i="5" s="1"/>
  <c r="T2297" i="5"/>
  <c r="U2297" i="5" s="1"/>
  <c r="T2296" i="5"/>
  <c r="U2296" i="5" s="1"/>
  <c r="T2295" i="5"/>
  <c r="U2295" i="5" s="1"/>
  <c r="T2294" i="5"/>
  <c r="U2294" i="5" s="1"/>
  <c r="T2293" i="5"/>
  <c r="U2293" i="5" s="1"/>
  <c r="T2292" i="5"/>
  <c r="U2292" i="5" s="1"/>
  <c r="T2291" i="5"/>
  <c r="U2291" i="5" s="1"/>
  <c r="T2290" i="5"/>
  <c r="U2290" i="5" s="1"/>
  <c r="T2289" i="5"/>
  <c r="U2289" i="5" s="1"/>
  <c r="T2288" i="5"/>
  <c r="U2288" i="5" s="1"/>
  <c r="T2287" i="5"/>
  <c r="U2287" i="5" s="1"/>
  <c r="T2286" i="5"/>
  <c r="U2286" i="5" s="1"/>
  <c r="T2285" i="5"/>
  <c r="U2285" i="5" s="1"/>
  <c r="T2284" i="5"/>
  <c r="U2284" i="5" s="1"/>
  <c r="T2283" i="5"/>
  <c r="U2283" i="5" s="1"/>
  <c r="T2282" i="5"/>
  <c r="U2282" i="5" s="1"/>
  <c r="T2281" i="5"/>
  <c r="U2281" i="5" s="1"/>
  <c r="T2280" i="5"/>
  <c r="U2280" i="5" s="1"/>
  <c r="T2279" i="5"/>
  <c r="U2279" i="5" s="1"/>
  <c r="T2278" i="5"/>
  <c r="U2278" i="5" s="1"/>
  <c r="T2277" i="5"/>
  <c r="U2277" i="5" s="1"/>
  <c r="T2276" i="5"/>
  <c r="U2276" i="5" s="1"/>
  <c r="T2275" i="5"/>
  <c r="U2275" i="5" s="1"/>
  <c r="T2274" i="5"/>
  <c r="U2274" i="5" s="1"/>
  <c r="T2273" i="5"/>
  <c r="U2273" i="5" s="1"/>
  <c r="T2272" i="5"/>
  <c r="U2272" i="5" s="1"/>
  <c r="T2271" i="5"/>
  <c r="U2271" i="5" s="1"/>
  <c r="T2270" i="5"/>
  <c r="U2270" i="5" s="1"/>
  <c r="T2269" i="5"/>
  <c r="U2269" i="5" s="1"/>
  <c r="T2268" i="5"/>
  <c r="U2268" i="5" s="1"/>
  <c r="T2267" i="5"/>
  <c r="U2267" i="5" s="1"/>
  <c r="T2266" i="5"/>
  <c r="U2266" i="5" s="1"/>
  <c r="T2265" i="5"/>
  <c r="U2265" i="5" s="1"/>
  <c r="T2264" i="5"/>
  <c r="U2264" i="5" s="1"/>
  <c r="T2263" i="5"/>
  <c r="U2263" i="5" s="1"/>
  <c r="T2244" i="5"/>
  <c r="U2244" i="5" s="1"/>
  <c r="T2243" i="5"/>
  <c r="U2243" i="5" s="1"/>
  <c r="T2242" i="5"/>
  <c r="U2242" i="5" s="1"/>
  <c r="T2241" i="5"/>
  <c r="U2241" i="5" s="1"/>
  <c r="T2240" i="5"/>
  <c r="U2240" i="5" s="1"/>
  <c r="T2239" i="5"/>
  <c r="U2239" i="5" s="1"/>
  <c r="T2238" i="5"/>
  <c r="U2238" i="5" s="1"/>
  <c r="T2237" i="5"/>
  <c r="U2237" i="5" s="1"/>
  <c r="T2236" i="5"/>
  <c r="U2236" i="5" s="1"/>
  <c r="T2235" i="5"/>
  <c r="U2235" i="5" s="1"/>
  <c r="T2234" i="5"/>
  <c r="U2234" i="5" s="1"/>
  <c r="T2233" i="5"/>
  <c r="U2233" i="5" s="1"/>
  <c r="T2232" i="5"/>
  <c r="U2232" i="5" s="1"/>
  <c r="T2231" i="5"/>
  <c r="U2231" i="5" s="1"/>
  <c r="T2230" i="5"/>
  <c r="U2230" i="5" s="1"/>
  <c r="T2229" i="5"/>
  <c r="U2229" i="5" s="1"/>
  <c r="T2228" i="5"/>
  <c r="U2228" i="5" s="1"/>
  <c r="T2227" i="5"/>
  <c r="U2227" i="5" s="1"/>
  <c r="T2226" i="5"/>
  <c r="U2226" i="5" s="1"/>
  <c r="T2225" i="5"/>
  <c r="U2225" i="5" s="1"/>
  <c r="T2224" i="5"/>
  <c r="U2224" i="5" s="1"/>
  <c r="T2223" i="5"/>
  <c r="U2223" i="5" s="1"/>
  <c r="T2222" i="5"/>
  <c r="U2222" i="5" s="1"/>
  <c r="T2221" i="5"/>
  <c r="U2221" i="5" s="1"/>
  <c r="T2220" i="5"/>
  <c r="U2220" i="5" s="1"/>
  <c r="T2219" i="5"/>
  <c r="U2219" i="5" s="1"/>
  <c r="T2218" i="5"/>
  <c r="U2218" i="5" s="1"/>
  <c r="T2217" i="5"/>
  <c r="U2217" i="5" s="1"/>
  <c r="T2216" i="5"/>
  <c r="U2216" i="5" s="1"/>
  <c r="T2215" i="5"/>
  <c r="U2215" i="5" s="1"/>
  <c r="T2214" i="5"/>
  <c r="U2214" i="5" s="1"/>
  <c r="T2213" i="5"/>
  <c r="U2213" i="5" s="1"/>
  <c r="T2212" i="5"/>
  <c r="U2212" i="5" s="1"/>
  <c r="T2211" i="5"/>
  <c r="U2211" i="5" s="1"/>
  <c r="T2210" i="5"/>
  <c r="U2210" i="5" s="1"/>
  <c r="T2209" i="5"/>
  <c r="U2209" i="5" s="1"/>
  <c r="T2208" i="5"/>
  <c r="U2208" i="5" s="1"/>
  <c r="T2207" i="5"/>
  <c r="U2207" i="5" s="1"/>
  <c r="T2206" i="5"/>
  <c r="U2206" i="5" s="1"/>
  <c r="T2205" i="5"/>
  <c r="U2205" i="5" s="1"/>
  <c r="T2204" i="5"/>
  <c r="U2204" i="5" s="1"/>
  <c r="T2203" i="5"/>
  <c r="U2203" i="5" s="1"/>
  <c r="T2202" i="5"/>
  <c r="U2202" i="5" s="1"/>
  <c r="T2201" i="5"/>
  <c r="U2201" i="5" s="1"/>
  <c r="T2200" i="5"/>
  <c r="U2200" i="5" s="1"/>
  <c r="T2199" i="5"/>
  <c r="U2199" i="5" s="1"/>
  <c r="T2198" i="5"/>
  <c r="U2198" i="5" s="1"/>
  <c r="T2197" i="5"/>
  <c r="U2197" i="5" s="1"/>
  <c r="T2196" i="5"/>
  <c r="U2196" i="5" s="1"/>
  <c r="T2195" i="5"/>
  <c r="U2195" i="5" s="1"/>
  <c r="T2194" i="5"/>
  <c r="U2194" i="5" s="1"/>
  <c r="T2193" i="5"/>
  <c r="U2193" i="5" s="1"/>
  <c r="T2192" i="5"/>
  <c r="U2192" i="5" s="1"/>
  <c r="T2191" i="5"/>
  <c r="U2191" i="5" s="1"/>
  <c r="T2190" i="5"/>
  <c r="U2190" i="5" s="1"/>
  <c r="T2189" i="5"/>
  <c r="U2189" i="5" s="1"/>
  <c r="T2188" i="5"/>
  <c r="U2188" i="5" s="1"/>
  <c r="T2187" i="5"/>
  <c r="U2187" i="5" s="1"/>
  <c r="T2186" i="5"/>
  <c r="U2186" i="5" s="1"/>
  <c r="T2185" i="5"/>
  <c r="U2185" i="5" s="1"/>
  <c r="T2184" i="5"/>
  <c r="U2184" i="5" s="1"/>
  <c r="T2183" i="5"/>
  <c r="U2183" i="5" s="1"/>
  <c r="T2182" i="5"/>
  <c r="U2182" i="5" s="1"/>
  <c r="T2181" i="5"/>
  <c r="U2181" i="5" s="1"/>
  <c r="T2180" i="5"/>
  <c r="U2180" i="5" s="1"/>
  <c r="T2179" i="5"/>
  <c r="U2179" i="5" s="1"/>
  <c r="T2178" i="5"/>
  <c r="U2178" i="5" s="1"/>
  <c r="T2177" i="5"/>
  <c r="U2177" i="5" s="1"/>
  <c r="T2176" i="5"/>
  <c r="U2176" i="5" s="1"/>
  <c r="T2175" i="5"/>
  <c r="U2175" i="5" s="1"/>
  <c r="T2174" i="5"/>
  <c r="U2174" i="5" s="1"/>
  <c r="T2173" i="5"/>
  <c r="U2173" i="5" s="1"/>
  <c r="T2172" i="5"/>
  <c r="U2172" i="5" s="1"/>
  <c r="T2171" i="5"/>
  <c r="U2171" i="5" s="1"/>
  <c r="T2170" i="5"/>
  <c r="U2170" i="5" s="1"/>
  <c r="T2169" i="5"/>
  <c r="U2169" i="5" s="1"/>
  <c r="T2168" i="5"/>
  <c r="U2168" i="5" s="1"/>
  <c r="T2167" i="5"/>
  <c r="U2167" i="5" s="1"/>
  <c r="T2166" i="5"/>
  <c r="U2166" i="5" s="1"/>
  <c r="T2165" i="5"/>
  <c r="U2165" i="5" s="1"/>
  <c r="T2164" i="5"/>
  <c r="U2164" i="5" s="1"/>
  <c r="T2163" i="5"/>
  <c r="U2163" i="5" s="1"/>
  <c r="T2162" i="5"/>
  <c r="U2162" i="5" s="1"/>
  <c r="T2161" i="5"/>
  <c r="U2161" i="5" s="1"/>
  <c r="T2160" i="5"/>
  <c r="U2160" i="5" s="1"/>
  <c r="T2159" i="5"/>
  <c r="U2159" i="5" s="1"/>
  <c r="T2158" i="5"/>
  <c r="U2158" i="5" s="1"/>
  <c r="T2157" i="5"/>
  <c r="U2157" i="5" s="1"/>
  <c r="T2156" i="5"/>
  <c r="U2156" i="5" s="1"/>
  <c r="T2155" i="5"/>
  <c r="U2155" i="5" s="1"/>
  <c r="T2154" i="5"/>
  <c r="U2154" i="5" s="1"/>
  <c r="T2153" i="5"/>
  <c r="U2153" i="5" s="1"/>
  <c r="T2152" i="5"/>
  <c r="U2152" i="5" s="1"/>
  <c r="T2151" i="5"/>
  <c r="U2151" i="5" s="1"/>
  <c r="T2150" i="5"/>
  <c r="U2150" i="5" s="1"/>
  <c r="T2149" i="5"/>
  <c r="U2149" i="5" s="1"/>
  <c r="T2148" i="5"/>
  <c r="U2148" i="5" s="1"/>
  <c r="T2147" i="5"/>
  <c r="U2147" i="5" s="1"/>
  <c r="T2146" i="5"/>
  <c r="U2146" i="5" s="1"/>
  <c r="T2145" i="5"/>
  <c r="U2145" i="5" s="1"/>
  <c r="T2144" i="5"/>
  <c r="U2144" i="5" s="1"/>
  <c r="T2143" i="5"/>
  <c r="U2143" i="5" s="1"/>
  <c r="T2142" i="5"/>
  <c r="U2142" i="5" s="1"/>
  <c r="T2141" i="5"/>
  <c r="U2141" i="5" s="1"/>
  <c r="T2140" i="5"/>
  <c r="U2140" i="5" s="1"/>
  <c r="T2139" i="5"/>
  <c r="U2139" i="5" s="1"/>
  <c r="T2138" i="5"/>
  <c r="U2138" i="5" s="1"/>
  <c r="T2137" i="5"/>
  <c r="U2137" i="5" s="1"/>
  <c r="T2136" i="5"/>
  <c r="U2136" i="5" s="1"/>
  <c r="T2135" i="5"/>
  <c r="U2135" i="5" s="1"/>
  <c r="T2134" i="5"/>
  <c r="U2134" i="5" s="1"/>
  <c r="T2133" i="5"/>
  <c r="U2133" i="5" s="1"/>
  <c r="T2132" i="5"/>
  <c r="U2132" i="5" s="1"/>
  <c r="T2131" i="5"/>
  <c r="U2131" i="5" s="1"/>
  <c r="T2130" i="5"/>
  <c r="U2130" i="5" s="1"/>
  <c r="T2129" i="5"/>
  <c r="U2129" i="5" s="1"/>
  <c r="T2128" i="5"/>
  <c r="U2128" i="5" s="1"/>
  <c r="T2127" i="5"/>
  <c r="U2127" i="5" s="1"/>
  <c r="T2126" i="5"/>
  <c r="U2126" i="5" s="1"/>
  <c r="T2125" i="5"/>
  <c r="U2125" i="5" s="1"/>
  <c r="T2124" i="5"/>
  <c r="U2124" i="5" s="1"/>
  <c r="T2123" i="5"/>
  <c r="U2123" i="5" s="1"/>
  <c r="T2122" i="5"/>
  <c r="U2122" i="5" s="1"/>
  <c r="T2121" i="5"/>
  <c r="U2121" i="5" s="1"/>
  <c r="T2120" i="5"/>
  <c r="U2120" i="5" s="1"/>
  <c r="T2119" i="5"/>
  <c r="U2119" i="5" s="1"/>
  <c r="T2118" i="5"/>
  <c r="U2118" i="5" s="1"/>
  <c r="T2117" i="5"/>
  <c r="U2117" i="5" s="1"/>
  <c r="T2116" i="5"/>
  <c r="U2116" i="5" s="1"/>
  <c r="T2115" i="5"/>
  <c r="U2115" i="5" s="1"/>
  <c r="T2114" i="5"/>
  <c r="U2114" i="5" s="1"/>
  <c r="T2113" i="5"/>
  <c r="U2113" i="5" s="1"/>
  <c r="T2112" i="5"/>
  <c r="U2112" i="5" s="1"/>
  <c r="T2111" i="5"/>
  <c r="U2111" i="5" s="1"/>
  <c r="T2110" i="5"/>
  <c r="U2110" i="5" s="1"/>
  <c r="T2109" i="5"/>
  <c r="U2109" i="5" s="1"/>
  <c r="T2108" i="5"/>
  <c r="U2108" i="5" s="1"/>
  <c r="T2107" i="5"/>
  <c r="U2107" i="5" s="1"/>
  <c r="T2106" i="5"/>
  <c r="U2106" i="5" s="1"/>
  <c r="T2105" i="5"/>
  <c r="U2105" i="5" s="1"/>
  <c r="T2104" i="5"/>
  <c r="U2104" i="5" s="1"/>
  <c r="T2103" i="5"/>
  <c r="U2103" i="5" s="1"/>
  <c r="T2102" i="5"/>
  <c r="U2102" i="5" s="1"/>
  <c r="T2101" i="5"/>
  <c r="U2101" i="5" s="1"/>
  <c r="T2100" i="5"/>
  <c r="U2100" i="5" s="1"/>
  <c r="T2099" i="5"/>
  <c r="U2099" i="5" s="1"/>
  <c r="T2098" i="5"/>
  <c r="U2098" i="5" s="1"/>
  <c r="T2097" i="5"/>
  <c r="U2097" i="5" s="1"/>
  <c r="T2096" i="5"/>
  <c r="U2096" i="5" s="1"/>
  <c r="T2095" i="5"/>
  <c r="U2095" i="5" s="1"/>
  <c r="T2094" i="5"/>
  <c r="U2094" i="5" s="1"/>
  <c r="T2093" i="5"/>
  <c r="U2093" i="5" s="1"/>
  <c r="T2092" i="5"/>
  <c r="U2092" i="5" s="1"/>
  <c r="T2091" i="5"/>
  <c r="U2091" i="5" s="1"/>
  <c r="T2090" i="5"/>
  <c r="U2090" i="5" s="1"/>
  <c r="T2089" i="5"/>
  <c r="U2089" i="5" s="1"/>
  <c r="T2088" i="5"/>
  <c r="U2088" i="5" s="1"/>
  <c r="T2087" i="5"/>
  <c r="U2087" i="5" s="1"/>
  <c r="T2086" i="5"/>
  <c r="U2086" i="5" s="1"/>
  <c r="T2085" i="5"/>
  <c r="U2085" i="5" s="1"/>
  <c r="T2084" i="5"/>
  <c r="U2084" i="5" s="1"/>
  <c r="T2083" i="5"/>
  <c r="U2083" i="5" s="1"/>
  <c r="T2082" i="5"/>
  <c r="U2082" i="5" s="1"/>
  <c r="T2081" i="5"/>
  <c r="U2081" i="5" s="1"/>
  <c r="T2080" i="5"/>
  <c r="U2080" i="5" s="1"/>
  <c r="T2079" i="5"/>
  <c r="U2079" i="5" s="1"/>
  <c r="T2078" i="5"/>
  <c r="U2078" i="5" s="1"/>
  <c r="T2077" i="5"/>
  <c r="U2077" i="5" s="1"/>
  <c r="T2076" i="5"/>
  <c r="U2076" i="5" s="1"/>
  <c r="T2075" i="5"/>
  <c r="U2075" i="5" s="1"/>
  <c r="T2074" i="5"/>
  <c r="U2074" i="5" s="1"/>
  <c r="T2073" i="5"/>
  <c r="U2073" i="5" s="1"/>
  <c r="T2072" i="5"/>
  <c r="U2072" i="5" s="1"/>
  <c r="T2071" i="5"/>
  <c r="U2071" i="5" s="1"/>
  <c r="T2070" i="5"/>
  <c r="U2070" i="5" s="1"/>
  <c r="T2069" i="5"/>
  <c r="U2069" i="5" s="1"/>
  <c r="T2068" i="5"/>
  <c r="U2068" i="5" s="1"/>
  <c r="T2067" i="5"/>
  <c r="U2067" i="5" s="1"/>
  <c r="T2066" i="5"/>
  <c r="U2066" i="5" s="1"/>
  <c r="T2065" i="5"/>
  <c r="U2065" i="5" s="1"/>
  <c r="T2064" i="5"/>
  <c r="U2064" i="5" s="1"/>
  <c r="T2063" i="5"/>
  <c r="U2063" i="5" s="1"/>
  <c r="T2062" i="5"/>
  <c r="U2062" i="5" s="1"/>
  <c r="T2061" i="5"/>
  <c r="U2061" i="5" s="1"/>
  <c r="T2060" i="5"/>
  <c r="U2060" i="5" s="1"/>
  <c r="T2059" i="5"/>
  <c r="U2059" i="5" s="1"/>
  <c r="T2058" i="5"/>
  <c r="U2058" i="5" s="1"/>
  <c r="T2057" i="5"/>
  <c r="U2057" i="5" s="1"/>
  <c r="T2056" i="5"/>
  <c r="U2056" i="5" s="1"/>
  <c r="T2055" i="5"/>
  <c r="U2055" i="5" s="1"/>
  <c r="T2054" i="5"/>
  <c r="U2054" i="5" s="1"/>
  <c r="T2053" i="5"/>
  <c r="U2053" i="5" s="1"/>
  <c r="T2052" i="5"/>
  <c r="U2052" i="5" s="1"/>
  <c r="T2051" i="5"/>
  <c r="U2051" i="5" s="1"/>
  <c r="T2050" i="5"/>
  <c r="U2050" i="5" s="1"/>
  <c r="T2049" i="5"/>
  <c r="U2049" i="5" s="1"/>
  <c r="T2048" i="5"/>
  <c r="U2048" i="5" s="1"/>
  <c r="T2047" i="5"/>
  <c r="U2047" i="5" s="1"/>
  <c r="T2046" i="5"/>
  <c r="U2046" i="5" s="1"/>
  <c r="T2045" i="5"/>
  <c r="U2045" i="5" s="1"/>
  <c r="T2044" i="5"/>
  <c r="U2044" i="5" s="1"/>
  <c r="T2043" i="5"/>
  <c r="U2043" i="5" s="1"/>
  <c r="T2042" i="5"/>
  <c r="U2042" i="5" s="1"/>
  <c r="T2041" i="5"/>
  <c r="U2041" i="5" s="1"/>
  <c r="T2040" i="5"/>
  <c r="U2040" i="5" s="1"/>
  <c r="T2039" i="5"/>
  <c r="U2039" i="5" s="1"/>
  <c r="T2038" i="5"/>
  <c r="U2038" i="5" s="1"/>
  <c r="T2037" i="5"/>
  <c r="U2037" i="5" s="1"/>
  <c r="T2036" i="5"/>
  <c r="U2036" i="5" s="1"/>
  <c r="T2035" i="5"/>
  <c r="U2035" i="5" s="1"/>
  <c r="T2034" i="5"/>
  <c r="U2034" i="5" s="1"/>
  <c r="T2033" i="5"/>
  <c r="U2033" i="5" s="1"/>
  <c r="T2032" i="5"/>
  <c r="U2032" i="5" s="1"/>
  <c r="T2031" i="5"/>
  <c r="U2031" i="5" s="1"/>
  <c r="T2030" i="5"/>
  <c r="U2030" i="5" s="1"/>
  <c r="T2029" i="5"/>
  <c r="U2029" i="5" s="1"/>
  <c r="T2028" i="5"/>
  <c r="U2028" i="5" s="1"/>
  <c r="T2027" i="5"/>
  <c r="U2027" i="5" s="1"/>
  <c r="T2026" i="5"/>
  <c r="U2026" i="5" s="1"/>
  <c r="T2025" i="5"/>
  <c r="U2025" i="5" s="1"/>
  <c r="T2024" i="5"/>
  <c r="U2024" i="5" s="1"/>
  <c r="T2023" i="5"/>
  <c r="U2023" i="5" s="1"/>
  <c r="T2022" i="5"/>
  <c r="U2022" i="5" s="1"/>
  <c r="T2021" i="5"/>
  <c r="U2021" i="5" s="1"/>
  <c r="T2020" i="5"/>
  <c r="U2020" i="5" s="1"/>
  <c r="T2019" i="5"/>
  <c r="U2019" i="5" s="1"/>
  <c r="T2018" i="5"/>
  <c r="U2018" i="5" s="1"/>
  <c r="T2017" i="5"/>
  <c r="U2017" i="5" s="1"/>
  <c r="T2016" i="5"/>
  <c r="U2016" i="5" s="1"/>
  <c r="T2015" i="5"/>
  <c r="U2015" i="5" s="1"/>
  <c r="T2014" i="5"/>
  <c r="U2014" i="5" s="1"/>
  <c r="T2013" i="5"/>
  <c r="U2013" i="5" s="1"/>
  <c r="T2012" i="5"/>
  <c r="U2012" i="5" s="1"/>
  <c r="T2011" i="5"/>
  <c r="U2011" i="5" s="1"/>
  <c r="T2010" i="5"/>
  <c r="U2010" i="5" s="1"/>
  <c r="T2009" i="5"/>
  <c r="U2009" i="5" s="1"/>
  <c r="T2008" i="5"/>
  <c r="U2008" i="5" s="1"/>
  <c r="T2007" i="5"/>
  <c r="U2007" i="5" s="1"/>
  <c r="T2006" i="5"/>
  <c r="U2006" i="5" s="1"/>
  <c r="T2005" i="5"/>
  <c r="U2005" i="5" s="1"/>
  <c r="T2004" i="5"/>
  <c r="U2004" i="5" s="1"/>
  <c r="T2003" i="5"/>
  <c r="U2003" i="5" s="1"/>
  <c r="T2002" i="5"/>
  <c r="U2002" i="5" s="1"/>
  <c r="T2001" i="5"/>
  <c r="U2001" i="5" s="1"/>
  <c r="T2000" i="5"/>
  <c r="U2000" i="5" s="1"/>
  <c r="T1999" i="5"/>
  <c r="U1999" i="5" s="1"/>
  <c r="T1998" i="5"/>
  <c r="U1998" i="5" s="1"/>
  <c r="T1997" i="5"/>
  <c r="U1997" i="5" s="1"/>
  <c r="T1996" i="5"/>
  <c r="U1996" i="5" s="1"/>
  <c r="T1995" i="5"/>
  <c r="U1995" i="5" s="1"/>
  <c r="T1994" i="5"/>
  <c r="U1994" i="5" s="1"/>
  <c r="T1993" i="5"/>
  <c r="U1993" i="5" s="1"/>
  <c r="T1992" i="5"/>
  <c r="U1992" i="5" s="1"/>
  <c r="T1991" i="5"/>
  <c r="U1991" i="5" s="1"/>
  <c r="T1990" i="5"/>
  <c r="U1990" i="5" s="1"/>
  <c r="T1989" i="5"/>
  <c r="U1989" i="5" s="1"/>
  <c r="T1988" i="5"/>
  <c r="U1988" i="5" s="1"/>
  <c r="T1987" i="5"/>
  <c r="U1987" i="5" s="1"/>
  <c r="T1986" i="5"/>
  <c r="U1986" i="5" s="1"/>
  <c r="T1985" i="5"/>
  <c r="U1985" i="5" s="1"/>
  <c r="T1984" i="5"/>
  <c r="U1984" i="5" s="1"/>
  <c r="T1983" i="5"/>
  <c r="U1983" i="5" s="1"/>
  <c r="T1982" i="5"/>
  <c r="U1982" i="5" s="1"/>
  <c r="T1981" i="5"/>
  <c r="U1981" i="5" s="1"/>
  <c r="T1980" i="5"/>
  <c r="U1980" i="5" s="1"/>
  <c r="T1979" i="5"/>
  <c r="U1979" i="5" s="1"/>
  <c r="T1978" i="5"/>
  <c r="U1978" i="5" s="1"/>
  <c r="T1977" i="5"/>
  <c r="U1977" i="5" s="1"/>
  <c r="T1976" i="5"/>
  <c r="U1976" i="5" s="1"/>
  <c r="T1975" i="5"/>
  <c r="U1975" i="5" s="1"/>
  <c r="T1974" i="5"/>
  <c r="U1974" i="5" s="1"/>
  <c r="T1973" i="5"/>
  <c r="U1973" i="5" s="1"/>
  <c r="T1972" i="5"/>
  <c r="U1972" i="5" s="1"/>
  <c r="T1971" i="5"/>
  <c r="U1971" i="5" s="1"/>
  <c r="T1970" i="5"/>
  <c r="U1970" i="5" s="1"/>
  <c r="T1969" i="5"/>
  <c r="U1969" i="5" s="1"/>
  <c r="T1968" i="5"/>
  <c r="U1968" i="5" s="1"/>
  <c r="T1967" i="5"/>
  <c r="U1967" i="5" s="1"/>
  <c r="T1966" i="5"/>
  <c r="U1966" i="5" s="1"/>
  <c r="T1965" i="5"/>
  <c r="U1965" i="5" s="1"/>
  <c r="T1964" i="5"/>
  <c r="U1964" i="5" s="1"/>
  <c r="T1963" i="5"/>
  <c r="U1963" i="5" s="1"/>
  <c r="T1962" i="5"/>
  <c r="U1962" i="5" s="1"/>
  <c r="T1961" i="5"/>
  <c r="U1961" i="5" s="1"/>
  <c r="T1960" i="5"/>
  <c r="U1960" i="5" s="1"/>
  <c r="T1959" i="5"/>
  <c r="U1959" i="5" s="1"/>
  <c r="T1958" i="5"/>
  <c r="U1958" i="5" s="1"/>
  <c r="T1957" i="5"/>
  <c r="U1957" i="5" s="1"/>
  <c r="T1956" i="5"/>
  <c r="U1956" i="5" s="1"/>
  <c r="T1955" i="5"/>
  <c r="U1955" i="5" s="1"/>
  <c r="T1954" i="5"/>
  <c r="U1954" i="5" s="1"/>
  <c r="T1953" i="5"/>
  <c r="U1953" i="5" s="1"/>
  <c r="T1952" i="5"/>
  <c r="U1952" i="5" s="1"/>
  <c r="T1951" i="5"/>
  <c r="U1951" i="5" s="1"/>
  <c r="T1950" i="5"/>
  <c r="U1950" i="5" s="1"/>
  <c r="T1949" i="5"/>
  <c r="U1949" i="5" s="1"/>
  <c r="T1948" i="5"/>
  <c r="U1948" i="5" s="1"/>
  <c r="T1947" i="5"/>
  <c r="U1947" i="5" s="1"/>
  <c r="T1946" i="5"/>
  <c r="U1946" i="5" s="1"/>
  <c r="T1945" i="5"/>
  <c r="U1945" i="5" s="1"/>
  <c r="T1944" i="5"/>
  <c r="U1944" i="5" s="1"/>
  <c r="T1943" i="5"/>
  <c r="U1943" i="5" s="1"/>
  <c r="T1942" i="5"/>
  <c r="U1942" i="5" s="1"/>
  <c r="T1941" i="5"/>
  <c r="U1941" i="5" s="1"/>
  <c r="T1940" i="5"/>
  <c r="U1940" i="5" s="1"/>
  <c r="T1939" i="5"/>
  <c r="U1939" i="5" s="1"/>
  <c r="T1938" i="5"/>
  <c r="U1938" i="5" s="1"/>
  <c r="T1937" i="5"/>
  <c r="U1937" i="5" s="1"/>
  <c r="T1936" i="5"/>
  <c r="U1936" i="5" s="1"/>
  <c r="T1935" i="5"/>
  <c r="U1935" i="5" s="1"/>
  <c r="T1934" i="5"/>
  <c r="U1934" i="5" s="1"/>
  <c r="T1933" i="5"/>
  <c r="U1933" i="5" s="1"/>
  <c r="T1932" i="5"/>
  <c r="U1932" i="5" s="1"/>
  <c r="T1931" i="5"/>
  <c r="U1931" i="5" s="1"/>
  <c r="T1930" i="5"/>
  <c r="U1930" i="5" s="1"/>
  <c r="T1929" i="5"/>
  <c r="U1929" i="5" s="1"/>
  <c r="T1928" i="5"/>
  <c r="U1928" i="5" s="1"/>
  <c r="T1927" i="5"/>
  <c r="U1927" i="5" s="1"/>
  <c r="T1926" i="5"/>
  <c r="U1926" i="5" s="1"/>
  <c r="T1925" i="5"/>
  <c r="U1925" i="5" s="1"/>
  <c r="T1924" i="5"/>
  <c r="U1924" i="5" s="1"/>
  <c r="T1923" i="5"/>
  <c r="U1923" i="5" s="1"/>
  <c r="T1922" i="5"/>
  <c r="U1922" i="5" s="1"/>
  <c r="T1921" i="5"/>
  <c r="U1921" i="5" s="1"/>
  <c r="T1920" i="5"/>
  <c r="U1920" i="5" s="1"/>
  <c r="T1919" i="5"/>
  <c r="U1919" i="5" s="1"/>
  <c r="T1918" i="5"/>
  <c r="U1918" i="5" s="1"/>
  <c r="T1917" i="5"/>
  <c r="U1917" i="5" s="1"/>
  <c r="T1916" i="5"/>
  <c r="U1916" i="5" s="1"/>
  <c r="T1915" i="5"/>
  <c r="U1915" i="5" s="1"/>
  <c r="T1914" i="5"/>
  <c r="U1914" i="5" s="1"/>
  <c r="T1913" i="5"/>
  <c r="U1913" i="5" s="1"/>
  <c r="T1912" i="5"/>
  <c r="U1912" i="5" s="1"/>
  <c r="T1911" i="5"/>
  <c r="U1911" i="5" s="1"/>
  <c r="T1910" i="5"/>
  <c r="U1910" i="5" s="1"/>
  <c r="T1909" i="5"/>
  <c r="U1909" i="5" s="1"/>
  <c r="T1908" i="5"/>
  <c r="U1908" i="5" s="1"/>
  <c r="T1907" i="5"/>
  <c r="U1907" i="5" s="1"/>
  <c r="T1906" i="5"/>
  <c r="U1906" i="5" s="1"/>
  <c r="T1905" i="5"/>
  <c r="U1905" i="5" s="1"/>
  <c r="T1904" i="5"/>
  <c r="U1904" i="5" s="1"/>
  <c r="T1903" i="5"/>
  <c r="U1903" i="5" s="1"/>
  <c r="T1902" i="5"/>
  <c r="U1902" i="5" s="1"/>
  <c r="T1901" i="5"/>
  <c r="U1901" i="5" s="1"/>
  <c r="T1900" i="5"/>
  <c r="U1900" i="5" s="1"/>
  <c r="T1899" i="5"/>
  <c r="U1899" i="5" s="1"/>
  <c r="T1898" i="5"/>
  <c r="U1898" i="5" s="1"/>
  <c r="T1897" i="5"/>
  <c r="U1897" i="5" s="1"/>
  <c r="T1896" i="5"/>
  <c r="U1896" i="5" s="1"/>
  <c r="T1895" i="5"/>
  <c r="U1895" i="5" s="1"/>
  <c r="T1894" i="5"/>
  <c r="U1894" i="5" s="1"/>
  <c r="T1893" i="5"/>
  <c r="U1893" i="5" s="1"/>
  <c r="T1892" i="5"/>
  <c r="U1892" i="5" s="1"/>
  <c r="T1891" i="5"/>
  <c r="U1891" i="5" s="1"/>
  <c r="T1890" i="5"/>
  <c r="U1890" i="5" s="1"/>
  <c r="T1889" i="5"/>
  <c r="U1889" i="5" s="1"/>
  <c r="T1888" i="5"/>
  <c r="U1888" i="5" s="1"/>
  <c r="T1887" i="5"/>
  <c r="U1887" i="5" s="1"/>
  <c r="T1886" i="5"/>
  <c r="U1886" i="5" s="1"/>
  <c r="T1885" i="5"/>
  <c r="U1885" i="5" s="1"/>
  <c r="T1884" i="5"/>
  <c r="U1884" i="5" s="1"/>
  <c r="T1883" i="5"/>
  <c r="U1883" i="5" s="1"/>
  <c r="T1882" i="5"/>
  <c r="U1882" i="5" s="1"/>
  <c r="T1881" i="5"/>
  <c r="U1881" i="5" s="1"/>
  <c r="T1880" i="5"/>
  <c r="U1880" i="5" s="1"/>
  <c r="T1879" i="5"/>
  <c r="U1879" i="5" s="1"/>
  <c r="T1878" i="5"/>
  <c r="U1878" i="5" s="1"/>
  <c r="T1877" i="5"/>
  <c r="U1877" i="5" s="1"/>
  <c r="T1876" i="5"/>
  <c r="U1876" i="5" s="1"/>
  <c r="T1875" i="5"/>
  <c r="U1875" i="5" s="1"/>
  <c r="T1874" i="5"/>
  <c r="U1874" i="5" s="1"/>
  <c r="T1873" i="5"/>
  <c r="U1873" i="5" s="1"/>
  <c r="T1872" i="5"/>
  <c r="U1872" i="5" s="1"/>
  <c r="T1871" i="5"/>
  <c r="U1871" i="5" s="1"/>
  <c r="T1870" i="5"/>
  <c r="U1870" i="5" s="1"/>
  <c r="T1869" i="5"/>
  <c r="U1869" i="5" s="1"/>
  <c r="T1868" i="5"/>
  <c r="U1868" i="5" s="1"/>
  <c r="T1867" i="5"/>
  <c r="U1867" i="5" s="1"/>
  <c r="T1866" i="5"/>
  <c r="U1866" i="5" s="1"/>
  <c r="T1865" i="5"/>
  <c r="U1865" i="5" s="1"/>
  <c r="T1864" i="5"/>
  <c r="U1864" i="5" s="1"/>
  <c r="T1863" i="5"/>
  <c r="U1863" i="5" s="1"/>
  <c r="T1862" i="5"/>
  <c r="U1862" i="5" s="1"/>
  <c r="T1861" i="5"/>
  <c r="U1861" i="5" s="1"/>
  <c r="T1860" i="5"/>
  <c r="U1860" i="5" s="1"/>
  <c r="T1859" i="5"/>
  <c r="U1859" i="5" s="1"/>
  <c r="T1858" i="5"/>
  <c r="U1858" i="5" s="1"/>
  <c r="T1857" i="5"/>
  <c r="U1857" i="5" s="1"/>
  <c r="T1856" i="5"/>
  <c r="U1856" i="5" s="1"/>
  <c r="T1855" i="5"/>
  <c r="U1855" i="5" s="1"/>
  <c r="T1854" i="5"/>
  <c r="U1854" i="5" s="1"/>
  <c r="T1853" i="5"/>
  <c r="U1853" i="5" s="1"/>
  <c r="T1852" i="5"/>
  <c r="U1852" i="5" s="1"/>
  <c r="T1851" i="5"/>
  <c r="U1851" i="5" s="1"/>
  <c r="T1850" i="5"/>
  <c r="U1850" i="5" s="1"/>
  <c r="T1849" i="5"/>
  <c r="U1849" i="5" s="1"/>
  <c r="T1848" i="5"/>
  <c r="U1848" i="5" s="1"/>
  <c r="T1847" i="5"/>
  <c r="U1847" i="5" s="1"/>
  <c r="T1846" i="5"/>
  <c r="U1846" i="5" s="1"/>
  <c r="T1845" i="5"/>
  <c r="U1845" i="5" s="1"/>
  <c r="T1844" i="5"/>
  <c r="U1844" i="5" s="1"/>
  <c r="T1843" i="5"/>
  <c r="U1843" i="5" s="1"/>
  <c r="T1842" i="5"/>
  <c r="U1842" i="5" s="1"/>
  <c r="T1841" i="5"/>
  <c r="U1841" i="5" s="1"/>
  <c r="T1840" i="5"/>
  <c r="U1840" i="5" s="1"/>
  <c r="T1839" i="5"/>
  <c r="U1839" i="5" s="1"/>
  <c r="T1838" i="5"/>
  <c r="U1838" i="5" s="1"/>
  <c r="T1837" i="5"/>
  <c r="U1837" i="5" s="1"/>
  <c r="T1836" i="5"/>
  <c r="U1836" i="5" s="1"/>
  <c r="T1835" i="5"/>
  <c r="U1835" i="5" s="1"/>
  <c r="T1834" i="5"/>
  <c r="U1834" i="5" s="1"/>
  <c r="T1833" i="5"/>
  <c r="U1833" i="5" s="1"/>
  <c r="T1832" i="5"/>
  <c r="U1832" i="5" s="1"/>
  <c r="T1831" i="5"/>
  <c r="U1831" i="5" s="1"/>
  <c r="T1830" i="5"/>
  <c r="U1830" i="5" s="1"/>
  <c r="T1829" i="5"/>
  <c r="U1829" i="5" s="1"/>
  <c r="T1828" i="5"/>
  <c r="U1828" i="5" s="1"/>
  <c r="T1827" i="5"/>
  <c r="U1827" i="5" s="1"/>
  <c r="T1826" i="5"/>
  <c r="U1826" i="5" s="1"/>
  <c r="T1825" i="5"/>
  <c r="U1825" i="5" s="1"/>
  <c r="T1824" i="5"/>
  <c r="U1824" i="5" s="1"/>
  <c r="T1823" i="5"/>
  <c r="U1823" i="5" s="1"/>
  <c r="T1822" i="5"/>
  <c r="U1822" i="5" s="1"/>
  <c r="T1821" i="5"/>
  <c r="U1821" i="5" s="1"/>
  <c r="T1820" i="5"/>
  <c r="U1820" i="5" s="1"/>
  <c r="T1819" i="5"/>
  <c r="U1819" i="5" s="1"/>
  <c r="T1818" i="5"/>
  <c r="U1818" i="5" s="1"/>
  <c r="T1817" i="5"/>
  <c r="U1817" i="5" s="1"/>
  <c r="T1816" i="5"/>
  <c r="U1816" i="5" s="1"/>
  <c r="T1815" i="5"/>
  <c r="U1815" i="5" s="1"/>
  <c r="T1814" i="5"/>
  <c r="U1814" i="5" s="1"/>
  <c r="T1813" i="5"/>
  <c r="U1813" i="5" s="1"/>
  <c r="T1812" i="5"/>
  <c r="U1812" i="5" s="1"/>
  <c r="T1811" i="5"/>
  <c r="U1811" i="5" s="1"/>
  <c r="T1810" i="5"/>
  <c r="U1810" i="5" s="1"/>
  <c r="T1809" i="5"/>
  <c r="U1809" i="5" s="1"/>
  <c r="T1808" i="5"/>
  <c r="U1808" i="5" s="1"/>
  <c r="T1807" i="5"/>
  <c r="U1807" i="5" s="1"/>
  <c r="T1806" i="5"/>
  <c r="U1806" i="5" s="1"/>
  <c r="T1805" i="5"/>
  <c r="U1805" i="5" s="1"/>
  <c r="T1804" i="5"/>
  <c r="U1804" i="5" s="1"/>
  <c r="T1803" i="5"/>
  <c r="U1803" i="5" s="1"/>
  <c r="T1802" i="5"/>
  <c r="U1802" i="5" s="1"/>
  <c r="T1801" i="5"/>
  <c r="U1801" i="5" s="1"/>
  <c r="T1800" i="5"/>
  <c r="U1800" i="5" s="1"/>
  <c r="T1799" i="5"/>
  <c r="U1799" i="5" s="1"/>
  <c r="T1798" i="5"/>
  <c r="U1798" i="5" s="1"/>
  <c r="T1797" i="5"/>
  <c r="U1797" i="5" s="1"/>
  <c r="T1796" i="5"/>
  <c r="U1796" i="5" s="1"/>
  <c r="T1795" i="5"/>
  <c r="U1795" i="5" s="1"/>
  <c r="T1794" i="5"/>
  <c r="U1794" i="5" s="1"/>
  <c r="T1793" i="5"/>
  <c r="U1793" i="5" s="1"/>
  <c r="T1792" i="5"/>
  <c r="U1792" i="5" s="1"/>
  <c r="T1791" i="5"/>
  <c r="U1791" i="5" s="1"/>
  <c r="T1790" i="5"/>
  <c r="U1790" i="5" s="1"/>
  <c r="T1789" i="5"/>
  <c r="U1789" i="5" s="1"/>
  <c r="T1788" i="5"/>
  <c r="U1788" i="5" s="1"/>
  <c r="T1787" i="5"/>
  <c r="U1787" i="5" s="1"/>
  <c r="T1786" i="5"/>
  <c r="U1786" i="5" s="1"/>
  <c r="T1785" i="5"/>
  <c r="U1785" i="5" s="1"/>
  <c r="T1784" i="5"/>
  <c r="U1784" i="5" s="1"/>
  <c r="T1783" i="5"/>
  <c r="U1783" i="5" s="1"/>
  <c r="T1782" i="5"/>
  <c r="U1782" i="5" s="1"/>
  <c r="T1781" i="5"/>
  <c r="U1781" i="5" s="1"/>
  <c r="T1780" i="5"/>
  <c r="U1780" i="5" s="1"/>
  <c r="T1779" i="5"/>
  <c r="U1779" i="5" s="1"/>
  <c r="T1778" i="5"/>
  <c r="U1778" i="5" s="1"/>
  <c r="T1777" i="5"/>
  <c r="U1777" i="5" s="1"/>
  <c r="T1776" i="5"/>
  <c r="U1776" i="5" s="1"/>
  <c r="T1775" i="5"/>
  <c r="U1775" i="5" s="1"/>
  <c r="T1774" i="5"/>
  <c r="U1774" i="5" s="1"/>
  <c r="T1773" i="5"/>
  <c r="U1773" i="5" s="1"/>
  <c r="T1772" i="5"/>
  <c r="U1772" i="5" s="1"/>
  <c r="T1771" i="5"/>
  <c r="U1771" i="5" s="1"/>
  <c r="T1770" i="5"/>
  <c r="U1770" i="5" s="1"/>
  <c r="T1769" i="5"/>
  <c r="U1769" i="5" s="1"/>
  <c r="T1768" i="5"/>
  <c r="U1768" i="5" s="1"/>
  <c r="T1767" i="5"/>
  <c r="U1767" i="5" s="1"/>
  <c r="T1766" i="5"/>
  <c r="U1766" i="5" s="1"/>
  <c r="T1765" i="5"/>
  <c r="U1765" i="5" s="1"/>
  <c r="T1764" i="5"/>
  <c r="U1764" i="5" s="1"/>
  <c r="T1763" i="5"/>
  <c r="U1763" i="5" s="1"/>
  <c r="T1762" i="5"/>
  <c r="U1762" i="5" s="1"/>
  <c r="T1761" i="5"/>
  <c r="U1761" i="5" s="1"/>
  <c r="T1760" i="5"/>
  <c r="U1760" i="5" s="1"/>
  <c r="T1759" i="5"/>
  <c r="U1759" i="5" s="1"/>
  <c r="T1758" i="5"/>
  <c r="U1758" i="5" s="1"/>
  <c r="T1757" i="5"/>
  <c r="U1757" i="5" s="1"/>
  <c r="T1756" i="5"/>
  <c r="U1756" i="5" s="1"/>
  <c r="U1754" i="5"/>
  <c r="U1752" i="5"/>
  <c r="T1751" i="5"/>
  <c r="U1751" i="5" s="1"/>
  <c r="T1750" i="5"/>
  <c r="U1750" i="5" s="1"/>
  <c r="T1749" i="5"/>
  <c r="U1749" i="5" s="1"/>
  <c r="T1748" i="5"/>
  <c r="U1748" i="5" s="1"/>
  <c r="T1747" i="5"/>
  <c r="U1747" i="5" s="1"/>
  <c r="T1746" i="5"/>
  <c r="U1746" i="5" s="1"/>
  <c r="T1745" i="5"/>
  <c r="U1745" i="5" s="1"/>
  <c r="T1744" i="5"/>
  <c r="U1744" i="5" s="1"/>
  <c r="T1743" i="5"/>
  <c r="U1743" i="5" s="1"/>
  <c r="T1742" i="5"/>
  <c r="U1742" i="5" s="1"/>
  <c r="T1741" i="5"/>
  <c r="U1741" i="5" s="1"/>
  <c r="T1740" i="5"/>
  <c r="U1740" i="5" s="1"/>
  <c r="T1739" i="5"/>
  <c r="U1739" i="5" s="1"/>
  <c r="T1738" i="5"/>
  <c r="U1738" i="5" s="1"/>
  <c r="T1737" i="5"/>
  <c r="U1737" i="5" s="1"/>
  <c r="T1736" i="5"/>
  <c r="U1736" i="5" s="1"/>
  <c r="T1735" i="5"/>
  <c r="U1735" i="5" s="1"/>
  <c r="T1734" i="5"/>
  <c r="U1734" i="5" s="1"/>
  <c r="T1733" i="5"/>
  <c r="U1733" i="5" s="1"/>
  <c r="T1732" i="5"/>
  <c r="U1732" i="5" s="1"/>
  <c r="T1731" i="5"/>
  <c r="U1731" i="5" s="1"/>
  <c r="T1730" i="5"/>
  <c r="U1730" i="5" s="1"/>
  <c r="T1729" i="5"/>
  <c r="U1729" i="5" s="1"/>
  <c r="T1728" i="5"/>
  <c r="U1728" i="5" s="1"/>
  <c r="T1727" i="5"/>
  <c r="U1727" i="5" s="1"/>
  <c r="T1726" i="5"/>
  <c r="U1726" i="5" s="1"/>
  <c r="T1725" i="5"/>
  <c r="U1725" i="5" s="1"/>
  <c r="T1724" i="5"/>
  <c r="U1724" i="5" s="1"/>
  <c r="T1723" i="5"/>
  <c r="U1723" i="5" s="1"/>
  <c r="T1722" i="5"/>
  <c r="U1722" i="5" s="1"/>
  <c r="T1721" i="5"/>
  <c r="U1721" i="5" s="1"/>
  <c r="U1719" i="5"/>
  <c r="U1717" i="5"/>
  <c r="U1715" i="5"/>
  <c r="T1714" i="5"/>
  <c r="U1714" i="5" s="1"/>
  <c r="T1713" i="5"/>
  <c r="U1713" i="5" s="1"/>
  <c r="U1711" i="5"/>
  <c r="U1709" i="5"/>
  <c r="U1705" i="5"/>
  <c r="T1704" i="5"/>
  <c r="U1704" i="5" s="1"/>
  <c r="T1703" i="5"/>
  <c r="U1703" i="5" s="1"/>
  <c r="T1702" i="5"/>
  <c r="U1702" i="5" s="1"/>
  <c r="T1701" i="5"/>
  <c r="U1701" i="5" s="1"/>
  <c r="T1700" i="5"/>
  <c r="U1700" i="5" s="1"/>
  <c r="T1699" i="5"/>
  <c r="U1699" i="5" s="1"/>
  <c r="U1698" i="5"/>
  <c r="T1697" i="5"/>
  <c r="U1697" i="5" s="1"/>
  <c r="U1696" i="5"/>
  <c r="T1695" i="5"/>
  <c r="U1695" i="5" s="1"/>
  <c r="T1694" i="5"/>
  <c r="U1694" i="5" s="1"/>
  <c r="T1693" i="5"/>
  <c r="U1693" i="5" s="1"/>
  <c r="T1692" i="5"/>
  <c r="U1692" i="5" s="1"/>
  <c r="T1691" i="5"/>
  <c r="U1691" i="5" s="1"/>
  <c r="T1690" i="5"/>
  <c r="U1690" i="5" s="1"/>
  <c r="T1689" i="5"/>
  <c r="U1689" i="5" s="1"/>
  <c r="T1688" i="5"/>
  <c r="U1688" i="5" s="1"/>
  <c r="T1687" i="5"/>
  <c r="U1687" i="5" s="1"/>
  <c r="T1686" i="5"/>
  <c r="U1686" i="5" s="1"/>
  <c r="T1685" i="5"/>
  <c r="U1685" i="5" s="1"/>
  <c r="T1684" i="5"/>
  <c r="U1684" i="5" s="1"/>
  <c r="T1683" i="5"/>
  <c r="U1683" i="5" s="1"/>
  <c r="T1682" i="5"/>
  <c r="U1682" i="5" s="1"/>
  <c r="T1681" i="5"/>
  <c r="U1681" i="5" s="1"/>
  <c r="T1680" i="5"/>
  <c r="U1680" i="5" s="1"/>
  <c r="T1679" i="5"/>
  <c r="U1679" i="5" s="1"/>
  <c r="T1678" i="5"/>
  <c r="U1678" i="5" s="1"/>
  <c r="T1677" i="5"/>
  <c r="U1677" i="5" s="1"/>
  <c r="T1676" i="5"/>
  <c r="U1676" i="5" s="1"/>
  <c r="T1675" i="5"/>
  <c r="U1675" i="5" s="1"/>
  <c r="T1674" i="5"/>
  <c r="U1674" i="5" s="1"/>
  <c r="T1673" i="5"/>
  <c r="U1673" i="5" s="1"/>
  <c r="T1672" i="5"/>
  <c r="U1672" i="5" s="1"/>
  <c r="T1671" i="5"/>
  <c r="U1671" i="5" s="1"/>
  <c r="T1670" i="5"/>
  <c r="U1670" i="5" s="1"/>
  <c r="U1669" i="5"/>
  <c r="U1668" i="5"/>
  <c r="T1667" i="5"/>
  <c r="U1667" i="5" s="1"/>
  <c r="T1666" i="5"/>
  <c r="U1666" i="5" s="1"/>
  <c r="U1665" i="5"/>
  <c r="T1664" i="5"/>
  <c r="U1664" i="5" s="1"/>
  <c r="T1663" i="5"/>
  <c r="U1663" i="5" s="1"/>
  <c r="T1662" i="5"/>
  <c r="U1662" i="5" s="1"/>
  <c r="T1661" i="5"/>
  <c r="U1661" i="5" s="1"/>
  <c r="U1660" i="5"/>
  <c r="T1659" i="5"/>
  <c r="U1659" i="5" s="1"/>
  <c r="T1658" i="5"/>
  <c r="U1658" i="5" s="1"/>
  <c r="T1657" i="5"/>
  <c r="U1657" i="5" s="1"/>
  <c r="T1656" i="5"/>
  <c r="U1656" i="5" s="1"/>
  <c r="T1655" i="5"/>
  <c r="U1655" i="5" s="1"/>
  <c r="T1654" i="5"/>
  <c r="U1654" i="5" s="1"/>
  <c r="T1653" i="5"/>
  <c r="U1653" i="5" s="1"/>
  <c r="T1652" i="5"/>
  <c r="U1652" i="5" s="1"/>
  <c r="T1651" i="5"/>
  <c r="U1651" i="5" s="1"/>
  <c r="T1650" i="5"/>
  <c r="U1650" i="5" s="1"/>
  <c r="T1649" i="5"/>
  <c r="U1649" i="5" s="1"/>
  <c r="T1648" i="5"/>
  <c r="U1648" i="5" s="1"/>
  <c r="T1647" i="5"/>
  <c r="U1647" i="5" s="1"/>
  <c r="T1646" i="5"/>
  <c r="U1646" i="5" s="1"/>
  <c r="T1645" i="5"/>
  <c r="U1645" i="5" s="1"/>
  <c r="T1644" i="5"/>
  <c r="U1644" i="5" s="1"/>
  <c r="U1642" i="5"/>
  <c r="T1641" i="5"/>
  <c r="U1641" i="5" s="1"/>
  <c r="T1640" i="5"/>
  <c r="U1640" i="5" s="1"/>
  <c r="T1639" i="5"/>
  <c r="U1639" i="5" s="1"/>
  <c r="T1638" i="5"/>
  <c r="U1638" i="5" s="1"/>
  <c r="T1637" i="5"/>
  <c r="U1637" i="5" s="1"/>
  <c r="T1636" i="5"/>
  <c r="U1636" i="5" s="1"/>
  <c r="T1635" i="5"/>
  <c r="U1635" i="5" s="1"/>
  <c r="U1634" i="5"/>
  <c r="T1633" i="5"/>
  <c r="U1633" i="5" s="1"/>
  <c r="T1632" i="5"/>
  <c r="U1632" i="5" s="1"/>
  <c r="T1631" i="5"/>
  <c r="U1631" i="5" s="1"/>
  <c r="T1630" i="5"/>
  <c r="U1630" i="5" s="1"/>
  <c r="T1629" i="5"/>
  <c r="U1629" i="5" s="1"/>
  <c r="T1628" i="5"/>
  <c r="U1628" i="5" s="1"/>
  <c r="T1627" i="5"/>
  <c r="U1627" i="5" s="1"/>
  <c r="T1626" i="5"/>
  <c r="U1626" i="5" s="1"/>
  <c r="T1625" i="5"/>
  <c r="U1625" i="5" s="1"/>
  <c r="T1624" i="5"/>
  <c r="U1624" i="5" s="1"/>
  <c r="T1623" i="5"/>
  <c r="U1623" i="5" s="1"/>
  <c r="T1622" i="5"/>
  <c r="U1622" i="5" s="1"/>
  <c r="T1621" i="5"/>
  <c r="U1621" i="5" s="1"/>
  <c r="T1620" i="5"/>
  <c r="U1620" i="5" s="1"/>
  <c r="T1619" i="5"/>
  <c r="U1619" i="5" s="1"/>
  <c r="T1618" i="5"/>
  <c r="U1618" i="5" s="1"/>
  <c r="T1617" i="5"/>
  <c r="U1617" i="5" s="1"/>
  <c r="T1616" i="5"/>
  <c r="U1616" i="5" s="1"/>
  <c r="T1615" i="5"/>
  <c r="U1615" i="5" s="1"/>
  <c r="T1614" i="5"/>
  <c r="U1614" i="5" s="1"/>
  <c r="T1613" i="5"/>
  <c r="U1613" i="5" s="1"/>
  <c r="T1612" i="5"/>
  <c r="U1612" i="5" s="1"/>
  <c r="T1611" i="5"/>
  <c r="U1611" i="5" s="1"/>
  <c r="T1610" i="5"/>
  <c r="U1610" i="5" s="1"/>
  <c r="T1609" i="5"/>
  <c r="U1609" i="5" s="1"/>
  <c r="T1608" i="5"/>
  <c r="U1608" i="5" s="1"/>
  <c r="T1607" i="5"/>
  <c r="U1607" i="5" s="1"/>
  <c r="T1606" i="5"/>
  <c r="U1606" i="5" s="1"/>
  <c r="T1605" i="5"/>
  <c r="U1605" i="5" s="1"/>
  <c r="T1604" i="5"/>
  <c r="U1604" i="5" s="1"/>
  <c r="T1603" i="5"/>
  <c r="U1603" i="5" s="1"/>
  <c r="T1602" i="5"/>
  <c r="U1602" i="5" s="1"/>
  <c r="T1601" i="5"/>
  <c r="U1601" i="5" s="1"/>
  <c r="T1600" i="5"/>
  <c r="U1600" i="5" s="1"/>
  <c r="T1599" i="5"/>
  <c r="U1599" i="5" s="1"/>
  <c r="T1598" i="5"/>
  <c r="U1598" i="5" s="1"/>
  <c r="T1597" i="5"/>
  <c r="U1597" i="5" s="1"/>
  <c r="U1596" i="5"/>
  <c r="U1595" i="5"/>
  <c r="U1594" i="5"/>
  <c r="U1593" i="5"/>
  <c r="T1592" i="5"/>
  <c r="U1592" i="5" s="1"/>
  <c r="T1591" i="5"/>
  <c r="U1591" i="5" s="1"/>
  <c r="T1590" i="5"/>
  <c r="U1590" i="5" s="1"/>
  <c r="T1589" i="5"/>
  <c r="U1589" i="5" s="1"/>
  <c r="T1588" i="5"/>
  <c r="U1588" i="5" s="1"/>
  <c r="T1587" i="5"/>
  <c r="U1587" i="5" s="1"/>
  <c r="T1586" i="5"/>
  <c r="U1586" i="5" s="1"/>
  <c r="T1585" i="5"/>
  <c r="U1585" i="5" s="1"/>
  <c r="T1584" i="5"/>
  <c r="U1584" i="5" s="1"/>
  <c r="T1583" i="5"/>
  <c r="U1583" i="5" s="1"/>
  <c r="T1582" i="5"/>
  <c r="U1582" i="5" s="1"/>
  <c r="T1581" i="5"/>
  <c r="U1581" i="5" s="1"/>
  <c r="T1580" i="5"/>
  <c r="U1580" i="5" s="1"/>
  <c r="T1579" i="5"/>
  <c r="U1579" i="5" s="1"/>
  <c r="T1578" i="5"/>
  <c r="U1578" i="5" s="1"/>
  <c r="T1577" i="5"/>
  <c r="U1577" i="5" s="1"/>
  <c r="T1576" i="5"/>
  <c r="U1576" i="5" s="1"/>
  <c r="T1575" i="5"/>
  <c r="U1575" i="5" s="1"/>
  <c r="T1574" i="5"/>
  <c r="U1574" i="5" s="1"/>
  <c r="U1573" i="5"/>
  <c r="T1572" i="5"/>
  <c r="U1572" i="5" s="1"/>
  <c r="U1571" i="5"/>
  <c r="U1570" i="5"/>
  <c r="T1569" i="5"/>
  <c r="U1569" i="5" s="1"/>
  <c r="T1568" i="5"/>
  <c r="U1568" i="5" s="1"/>
  <c r="T1567" i="5"/>
  <c r="U1567" i="5" s="1"/>
  <c r="T1566" i="5"/>
  <c r="U1566" i="5" s="1"/>
  <c r="T1565" i="5"/>
  <c r="U1565" i="5" s="1"/>
  <c r="T1564" i="5"/>
  <c r="U1564" i="5" s="1"/>
  <c r="T1563" i="5"/>
  <c r="U1563" i="5" s="1"/>
  <c r="T1562" i="5"/>
  <c r="U1562" i="5" s="1"/>
  <c r="T1561" i="5"/>
  <c r="U1561" i="5" s="1"/>
  <c r="T1560" i="5"/>
  <c r="U1560" i="5" s="1"/>
  <c r="T1559" i="5"/>
  <c r="U1559" i="5" s="1"/>
  <c r="T1558" i="5"/>
  <c r="U1558" i="5" s="1"/>
  <c r="T1557" i="5"/>
  <c r="U1557" i="5" s="1"/>
  <c r="T1556" i="5"/>
  <c r="U1556" i="5" s="1"/>
  <c r="T1555" i="5"/>
  <c r="U1555" i="5" s="1"/>
  <c r="T1554" i="5"/>
  <c r="U1554" i="5" s="1"/>
  <c r="T1553" i="5"/>
  <c r="U1553" i="5" s="1"/>
  <c r="T1552" i="5"/>
  <c r="U1552" i="5" s="1"/>
  <c r="T1551" i="5"/>
  <c r="U1551" i="5" s="1"/>
  <c r="T1550" i="5"/>
  <c r="U1550" i="5" s="1"/>
  <c r="T1549" i="5"/>
  <c r="U1549" i="5" s="1"/>
  <c r="T1548" i="5"/>
  <c r="U1548" i="5" s="1"/>
  <c r="T1547" i="5"/>
  <c r="U1547" i="5" s="1"/>
  <c r="T1546" i="5"/>
  <c r="U1546" i="5" s="1"/>
  <c r="T1545" i="5"/>
  <c r="U1545" i="5" s="1"/>
  <c r="T1544" i="5"/>
  <c r="U1544" i="5" s="1"/>
  <c r="T1543" i="5"/>
  <c r="U1543" i="5" s="1"/>
  <c r="T1542" i="5"/>
  <c r="U1542" i="5" s="1"/>
  <c r="T1541" i="5"/>
  <c r="U1541" i="5" s="1"/>
  <c r="T1540" i="5"/>
  <c r="U1540" i="5" s="1"/>
  <c r="T1539" i="5"/>
  <c r="U1539" i="5" s="1"/>
  <c r="T1538" i="5"/>
  <c r="U1538" i="5" s="1"/>
  <c r="T1537" i="5"/>
  <c r="U1537" i="5" s="1"/>
  <c r="T1536" i="5"/>
  <c r="U1536" i="5" s="1"/>
  <c r="T1535" i="5"/>
  <c r="U1535" i="5" s="1"/>
  <c r="T1534" i="5"/>
  <c r="U1534" i="5" s="1"/>
  <c r="T1533" i="5"/>
  <c r="U1533" i="5" s="1"/>
  <c r="T1532" i="5"/>
  <c r="U1532" i="5" s="1"/>
  <c r="T1531" i="5"/>
  <c r="U1531" i="5" s="1"/>
  <c r="T1530" i="5"/>
  <c r="U1530" i="5" s="1"/>
  <c r="T1529" i="5"/>
  <c r="U1529" i="5" s="1"/>
  <c r="T1528" i="5"/>
  <c r="U1528" i="5" s="1"/>
  <c r="T1527" i="5"/>
  <c r="U1527" i="5" s="1"/>
  <c r="T1526" i="5"/>
  <c r="U1526" i="5" s="1"/>
  <c r="T1525" i="5"/>
  <c r="U1525" i="5" s="1"/>
  <c r="T1524" i="5"/>
  <c r="U1524" i="5" s="1"/>
  <c r="T1523" i="5"/>
  <c r="U1523" i="5" s="1"/>
  <c r="T1522" i="5"/>
  <c r="U1522" i="5" s="1"/>
  <c r="T1521" i="5"/>
  <c r="U1521" i="5" s="1"/>
  <c r="T1520" i="5"/>
  <c r="U1520" i="5" s="1"/>
  <c r="T1519" i="5"/>
  <c r="U1519" i="5" s="1"/>
  <c r="T1518" i="5"/>
  <c r="U1518" i="5" s="1"/>
  <c r="U1513" i="5"/>
  <c r="T1512" i="5"/>
  <c r="U1512" i="5" s="1"/>
  <c r="T1511" i="5"/>
  <c r="U1511" i="5" s="1"/>
  <c r="T1510" i="5"/>
  <c r="U1510" i="5" s="1"/>
  <c r="T1509" i="5"/>
  <c r="U1509" i="5" s="1"/>
  <c r="T1508" i="5"/>
  <c r="U1508" i="5" s="1"/>
  <c r="T1507" i="5"/>
  <c r="U1507" i="5" s="1"/>
  <c r="T1506" i="5"/>
  <c r="U1506" i="5" s="1"/>
  <c r="T1505" i="5"/>
  <c r="U1505" i="5" s="1"/>
  <c r="T1504" i="5"/>
  <c r="U1504" i="5" s="1"/>
  <c r="T1503" i="5"/>
  <c r="U1503" i="5" s="1"/>
  <c r="T1502" i="5"/>
  <c r="U1502" i="5" s="1"/>
  <c r="T1501" i="5"/>
  <c r="U1501" i="5" s="1"/>
  <c r="T1500" i="5"/>
  <c r="U1500" i="5" s="1"/>
  <c r="T1499" i="5"/>
  <c r="U1499" i="5" s="1"/>
  <c r="T1498" i="5"/>
  <c r="U1498" i="5" s="1"/>
  <c r="T1497" i="5"/>
  <c r="U1497" i="5" s="1"/>
  <c r="T1496" i="5"/>
  <c r="U1496" i="5" s="1"/>
  <c r="T1495" i="5"/>
  <c r="U1495" i="5" s="1"/>
  <c r="T1494" i="5"/>
  <c r="U1494" i="5" s="1"/>
  <c r="T1493" i="5"/>
  <c r="U1493" i="5" s="1"/>
  <c r="T1492" i="5"/>
  <c r="U1492" i="5" s="1"/>
  <c r="T1491" i="5"/>
  <c r="U1491" i="5" s="1"/>
  <c r="T1490" i="5"/>
  <c r="U1490" i="5" s="1"/>
  <c r="T1489" i="5"/>
  <c r="U1489" i="5" s="1"/>
  <c r="T1488" i="5"/>
  <c r="U1488" i="5" s="1"/>
  <c r="T1487" i="5"/>
  <c r="U1487" i="5" s="1"/>
  <c r="T1486" i="5"/>
  <c r="U1486" i="5" s="1"/>
  <c r="T1485" i="5"/>
  <c r="U1485" i="5" s="1"/>
  <c r="T1484" i="5"/>
  <c r="U1484" i="5" s="1"/>
  <c r="T1483" i="5"/>
  <c r="U1483" i="5" s="1"/>
  <c r="T1482" i="5"/>
  <c r="U1482" i="5" s="1"/>
  <c r="T1481" i="5"/>
  <c r="U1481" i="5" s="1"/>
  <c r="T1480" i="5"/>
  <c r="U1480" i="5" s="1"/>
  <c r="T1479" i="5"/>
  <c r="U1479" i="5" s="1"/>
  <c r="T1478" i="5"/>
  <c r="U1478" i="5" s="1"/>
  <c r="T1477" i="5"/>
  <c r="U1477" i="5" s="1"/>
  <c r="T1476" i="5"/>
  <c r="U1476" i="5" s="1"/>
  <c r="T1475" i="5"/>
  <c r="U1475" i="5" s="1"/>
  <c r="T1474" i="5"/>
  <c r="U1474" i="5" s="1"/>
  <c r="T1473" i="5"/>
  <c r="U1473" i="5" s="1"/>
  <c r="T1472" i="5"/>
  <c r="U1472" i="5" s="1"/>
  <c r="T1471" i="5"/>
  <c r="U1471" i="5" s="1"/>
  <c r="T1470" i="5"/>
  <c r="U1470" i="5" s="1"/>
  <c r="T1469" i="5"/>
  <c r="U1469" i="5" s="1"/>
  <c r="T1468" i="5"/>
  <c r="U1468" i="5" s="1"/>
  <c r="T1467" i="5"/>
  <c r="U1467" i="5" s="1"/>
  <c r="T1466" i="5"/>
  <c r="U1466" i="5" s="1"/>
  <c r="T1465" i="5"/>
  <c r="U1465" i="5" s="1"/>
  <c r="U1464" i="5"/>
  <c r="T1463" i="5"/>
  <c r="U1463" i="5" s="1"/>
  <c r="T1462" i="5"/>
  <c r="U1462" i="5" s="1"/>
  <c r="T1461" i="5"/>
  <c r="U1461" i="5" s="1"/>
  <c r="T1460" i="5"/>
  <c r="U1460" i="5" s="1"/>
  <c r="T1459" i="5"/>
  <c r="U1459" i="5" s="1"/>
  <c r="T1458" i="5"/>
  <c r="U1458" i="5" s="1"/>
  <c r="T1457" i="5"/>
  <c r="U1457" i="5" s="1"/>
  <c r="T1456" i="5"/>
  <c r="U1456" i="5" s="1"/>
  <c r="T1455" i="5"/>
  <c r="U1455" i="5" s="1"/>
  <c r="T1454" i="5"/>
  <c r="U1454" i="5" s="1"/>
  <c r="T1453" i="5"/>
  <c r="U1453" i="5" s="1"/>
  <c r="T1452" i="5"/>
  <c r="U1452" i="5" s="1"/>
  <c r="T1451" i="5"/>
  <c r="U1451" i="5" s="1"/>
  <c r="U1447" i="5"/>
  <c r="U1445" i="5"/>
  <c r="U1443" i="5"/>
  <c r="U1441" i="5"/>
  <c r="U1437" i="5"/>
  <c r="U1435" i="5"/>
  <c r="U1433" i="5"/>
  <c r="U1431" i="5"/>
  <c r="U1429" i="5"/>
  <c r="U1425" i="5"/>
  <c r="U1421" i="5"/>
  <c r="U1419" i="5"/>
  <c r="U1401" i="5"/>
  <c r="U1399" i="5"/>
  <c r="U1397" i="5"/>
  <c r="U1395" i="5"/>
  <c r="U1393" i="5"/>
  <c r="U1391" i="5"/>
  <c r="U1389" i="5"/>
  <c r="U1388" i="5"/>
  <c r="U1387" i="5"/>
  <c r="U1386" i="5"/>
  <c r="T1385" i="5"/>
  <c r="U1385" i="5" s="1"/>
  <c r="U1384" i="5"/>
  <c r="T1383" i="5"/>
  <c r="U1383" i="5" s="1"/>
  <c r="U1382" i="5"/>
  <c r="U1381" i="5"/>
  <c r="U1380" i="5"/>
  <c r="T1379" i="5"/>
  <c r="U1379" i="5" s="1"/>
  <c r="U1371" i="5"/>
  <c r="U1370" i="5"/>
  <c r="U1367" i="5"/>
  <c r="U1366" i="5"/>
  <c r="T1365" i="5"/>
  <c r="U1365" i="5" s="1"/>
  <c r="T1364" i="5"/>
  <c r="U1364" i="5" s="1"/>
  <c r="T1363" i="5"/>
  <c r="U1363" i="5" s="1"/>
  <c r="U1360" i="5"/>
  <c r="U1359" i="5"/>
  <c r="T1358" i="5"/>
  <c r="U1358" i="5" s="1"/>
  <c r="T1357" i="5"/>
  <c r="U1357" i="5" s="1"/>
  <c r="T1356" i="5"/>
  <c r="U1356" i="5" s="1"/>
  <c r="T1355" i="5"/>
  <c r="U1355" i="5" s="1"/>
  <c r="T1354" i="5"/>
  <c r="U1354" i="5" s="1"/>
  <c r="T1353" i="5"/>
  <c r="U1353" i="5" s="1"/>
  <c r="T1352" i="5"/>
  <c r="U1352" i="5" s="1"/>
  <c r="U1350" i="5"/>
  <c r="U1348" i="5"/>
  <c r="U1346" i="5"/>
  <c r="U1344" i="5"/>
  <c r="U1342" i="5"/>
  <c r="T1341" i="5"/>
  <c r="U1341" i="5" s="1"/>
  <c r="T1340" i="5"/>
  <c r="U1340" i="5" s="1"/>
  <c r="T1339" i="5"/>
  <c r="U1339" i="5" s="1"/>
  <c r="T1338" i="5"/>
  <c r="U1338" i="5" s="1"/>
  <c r="T1337" i="5"/>
  <c r="U1337" i="5" s="1"/>
  <c r="T1336" i="5"/>
  <c r="U1336" i="5" s="1"/>
  <c r="T1335" i="5"/>
  <c r="U1335" i="5" s="1"/>
  <c r="T1334" i="5"/>
  <c r="U1334" i="5" s="1"/>
  <c r="T1333" i="5"/>
  <c r="U1333" i="5" s="1"/>
  <c r="T1332" i="5"/>
  <c r="U1332" i="5" s="1"/>
  <c r="T1331" i="5"/>
  <c r="U1331" i="5" s="1"/>
  <c r="T1330" i="5"/>
  <c r="U1330" i="5" s="1"/>
  <c r="T1329" i="5"/>
  <c r="U1329" i="5" s="1"/>
  <c r="T1328" i="5"/>
  <c r="U1328" i="5" s="1"/>
  <c r="T1327" i="5"/>
  <c r="U1327" i="5" s="1"/>
  <c r="T1326" i="5"/>
  <c r="U1326" i="5" s="1"/>
  <c r="T1325" i="5"/>
  <c r="U1325" i="5" s="1"/>
  <c r="U1322" i="5"/>
  <c r="U1320" i="5"/>
  <c r="T1319" i="5"/>
  <c r="U1319" i="5" s="1"/>
  <c r="U1317" i="5"/>
  <c r="U1315" i="5"/>
  <c r="U1313" i="5"/>
  <c r="U1311" i="5"/>
  <c r="T1310" i="5"/>
  <c r="U1310" i="5" s="1"/>
  <c r="T1309" i="5"/>
  <c r="U1309" i="5" s="1"/>
  <c r="T1308" i="5"/>
  <c r="U1308" i="5" s="1"/>
  <c r="T1307" i="5"/>
  <c r="U1307" i="5" s="1"/>
  <c r="T1306" i="5"/>
  <c r="U1306" i="5" s="1"/>
  <c r="T1303" i="5"/>
  <c r="U1303" i="5" s="1"/>
  <c r="T1302" i="5"/>
  <c r="U1302" i="5" s="1"/>
  <c r="T1301" i="5"/>
  <c r="U1301" i="5" s="1"/>
  <c r="T1300" i="5"/>
  <c r="U1300" i="5" s="1"/>
  <c r="T1299" i="5"/>
  <c r="U1299" i="5" s="1"/>
  <c r="T1298" i="5"/>
  <c r="U1298" i="5" s="1"/>
  <c r="T1297" i="5"/>
  <c r="U1297" i="5" s="1"/>
  <c r="T1296" i="5"/>
  <c r="U1296" i="5" s="1"/>
  <c r="T1295" i="5"/>
  <c r="U1295" i="5" s="1"/>
  <c r="T1294" i="5"/>
  <c r="U1294" i="5" s="1"/>
  <c r="T1293" i="5"/>
  <c r="U1293" i="5" s="1"/>
  <c r="T1292" i="5"/>
  <c r="U1292" i="5" s="1"/>
  <c r="U1290" i="5"/>
  <c r="T1289" i="5"/>
  <c r="U1289" i="5" s="1"/>
  <c r="T1288" i="5"/>
  <c r="U1288" i="5" s="1"/>
  <c r="T1287" i="5"/>
  <c r="U1287" i="5" s="1"/>
  <c r="T1286" i="5"/>
  <c r="U1286" i="5" s="1"/>
  <c r="T1285" i="5"/>
  <c r="U1285" i="5" s="1"/>
  <c r="T1284" i="5"/>
  <c r="U1284" i="5" s="1"/>
  <c r="T1283" i="5"/>
  <c r="U1283" i="5" s="1"/>
  <c r="T1282" i="5"/>
  <c r="U1282" i="5" s="1"/>
  <c r="T1281" i="5"/>
  <c r="U1281" i="5" s="1"/>
  <c r="T1280" i="5"/>
  <c r="U1280" i="5" s="1"/>
  <c r="T1279" i="5"/>
  <c r="U1279" i="5" s="1"/>
  <c r="T1278" i="5"/>
  <c r="U1275" i="5"/>
  <c r="U1273" i="5"/>
  <c r="U1271" i="5"/>
  <c r="U1269" i="5"/>
  <c r="U1267" i="5"/>
  <c r="U1265" i="5"/>
  <c r="U1190" i="5"/>
  <c r="U1189" i="5"/>
  <c r="U1188" i="5"/>
  <c r="U1187" i="5"/>
  <c r="U1186" i="5"/>
  <c r="U1185" i="5"/>
  <c r="U1184" i="5"/>
  <c r="U1183" i="5"/>
  <c r="U1182" i="5"/>
  <c r="U1181" i="5"/>
  <c r="U1180" i="5"/>
  <c r="U1179" i="5"/>
  <c r="U1178" i="5"/>
  <c r="U1177" i="5"/>
  <c r="U1176" i="5"/>
  <c r="U1175" i="5"/>
  <c r="U1174" i="5"/>
  <c r="U1173" i="5"/>
  <c r="U1172" i="5"/>
  <c r="U1171" i="5"/>
  <c r="U1170" i="5"/>
  <c r="U1169" i="5"/>
  <c r="U1168" i="5"/>
  <c r="U1167" i="5"/>
  <c r="U1166" i="5"/>
  <c r="T1165" i="5"/>
  <c r="U1165" i="5" s="1"/>
  <c r="T1164" i="5"/>
  <c r="U1164" i="5" s="1"/>
  <c r="T1163" i="5"/>
  <c r="U1163" i="5" s="1"/>
  <c r="T1162" i="5"/>
  <c r="U1162" i="5" s="1"/>
  <c r="T1160" i="5"/>
  <c r="U1160" i="5" s="1"/>
  <c r="T1159" i="5"/>
  <c r="U1159" i="5" s="1"/>
  <c r="T1158" i="5"/>
  <c r="U1158" i="5" s="1"/>
  <c r="U1157" i="5"/>
  <c r="T1156" i="5"/>
  <c r="U1156" i="5" s="1"/>
  <c r="T1155" i="5"/>
  <c r="U1155" i="5" s="1"/>
  <c r="T1154" i="5"/>
  <c r="U1154" i="5" s="1"/>
  <c r="T1153" i="5"/>
  <c r="U1153" i="5" s="1"/>
  <c r="T1152" i="5"/>
  <c r="U1152" i="5" s="1"/>
  <c r="U1150" i="5"/>
  <c r="T1149" i="5"/>
  <c r="U1149" i="5" s="1"/>
  <c r="T1148" i="5"/>
  <c r="U1148" i="5" s="1"/>
  <c r="T1147" i="5"/>
  <c r="U1147" i="5" s="1"/>
  <c r="T1146" i="5"/>
  <c r="U1146" i="5" s="1"/>
  <c r="T1145" i="5"/>
  <c r="U1145" i="5" s="1"/>
  <c r="T1144" i="5"/>
  <c r="U1144" i="5" s="1"/>
  <c r="T1143" i="5"/>
  <c r="U1143" i="5" s="1"/>
  <c r="T1142" i="5"/>
  <c r="U1142" i="5" s="1"/>
  <c r="T1141" i="5"/>
  <c r="U1141" i="5" s="1"/>
  <c r="T1140" i="5"/>
  <c r="U1140" i="5" s="1"/>
  <c r="T1139" i="5"/>
  <c r="U1139" i="5" s="1"/>
  <c r="T1138" i="5"/>
  <c r="U1138" i="5" s="1"/>
  <c r="T1137" i="5"/>
  <c r="U1137" i="5" s="1"/>
  <c r="T1136" i="5"/>
  <c r="U1136" i="5" s="1"/>
  <c r="T1135" i="5"/>
  <c r="U1135" i="5" s="1"/>
  <c r="T1134" i="5"/>
  <c r="U1134" i="5" s="1"/>
  <c r="T1133" i="5"/>
  <c r="U1133" i="5" s="1"/>
  <c r="T1132" i="5"/>
  <c r="U1132" i="5" s="1"/>
  <c r="T1131" i="5"/>
  <c r="U1131" i="5" s="1"/>
  <c r="T1130" i="5"/>
  <c r="U1130" i="5" s="1"/>
  <c r="T1129" i="5"/>
  <c r="U1129" i="5" s="1"/>
  <c r="T1128" i="5"/>
  <c r="U1128" i="5" s="1"/>
  <c r="T1127" i="5"/>
  <c r="T1126" i="5"/>
  <c r="U1126" i="5" s="1"/>
  <c r="T1125" i="5"/>
  <c r="U1125" i="5" s="1"/>
  <c r="T1124" i="5"/>
  <c r="U1124" i="5" s="1"/>
  <c r="T1123" i="5"/>
  <c r="U1123" i="5" s="1"/>
  <c r="T1122" i="5"/>
  <c r="U1122" i="5" s="1"/>
  <c r="T1121" i="5"/>
  <c r="U1121" i="5" s="1"/>
  <c r="T1120" i="5"/>
  <c r="U1120" i="5" s="1"/>
  <c r="T1119" i="5"/>
  <c r="U1119" i="5" s="1"/>
  <c r="T1118" i="5"/>
  <c r="U1118" i="5" s="1"/>
  <c r="T1117" i="5"/>
  <c r="U1117" i="5" s="1"/>
  <c r="T1116" i="5"/>
  <c r="U1116" i="5" s="1"/>
  <c r="T1115" i="5"/>
  <c r="U1115" i="5" s="1"/>
  <c r="T1114" i="5"/>
  <c r="U1114" i="5" s="1"/>
  <c r="T1113" i="5"/>
  <c r="U1113" i="5" s="1"/>
  <c r="T1112" i="5"/>
  <c r="U1112" i="5" s="1"/>
  <c r="T1111" i="5"/>
  <c r="U1111" i="5" s="1"/>
  <c r="U1109" i="5"/>
  <c r="U1107" i="5"/>
  <c r="U1105" i="5"/>
  <c r="U1103" i="5"/>
  <c r="U1101" i="5"/>
  <c r="U1099" i="5"/>
  <c r="U1097" i="5"/>
  <c r="U1095" i="5"/>
  <c r="U1093" i="5"/>
  <c r="U1091" i="5"/>
  <c r="U1089" i="5"/>
  <c r="U1087" i="5"/>
  <c r="U1085" i="5"/>
  <c r="U1083" i="5"/>
  <c r="U1081" i="5"/>
  <c r="U1079" i="5"/>
  <c r="U1077" i="5"/>
  <c r="U1075" i="5"/>
  <c r="U1074" i="5"/>
  <c r="U1072" i="5"/>
  <c r="U1070" i="5"/>
  <c r="U1068" i="5"/>
  <c r="U1066" i="5"/>
  <c r="U1064" i="5"/>
  <c r="U1062" i="5"/>
  <c r="U1060" i="5"/>
  <c r="T1059" i="5"/>
  <c r="U1059" i="5" s="1"/>
  <c r="U1057" i="5"/>
  <c r="T1056" i="5"/>
  <c r="U1056" i="5" s="1"/>
  <c r="T1055" i="5"/>
  <c r="U1055" i="5" s="1"/>
  <c r="T1054" i="5"/>
  <c r="U1054" i="5" s="1"/>
  <c r="T1053" i="5"/>
  <c r="U1053" i="5" s="1"/>
  <c r="T1052" i="5"/>
  <c r="U1052" i="5" s="1"/>
  <c r="U1050" i="5"/>
  <c r="U1048" i="5"/>
  <c r="U1046" i="5"/>
  <c r="U1044" i="5"/>
  <c r="T1043" i="5"/>
  <c r="U1043" i="5" s="1"/>
  <c r="T1042" i="5"/>
  <c r="U1042" i="5" s="1"/>
  <c r="T1041" i="5"/>
  <c r="U1041" i="5" s="1"/>
  <c r="T1040" i="5"/>
  <c r="U1040" i="5" s="1"/>
  <c r="T1039" i="5"/>
  <c r="U1039" i="5" s="1"/>
  <c r="T1038" i="5"/>
  <c r="U1038" i="5" s="1"/>
  <c r="T1037" i="5"/>
  <c r="U1037" i="5" s="1"/>
  <c r="T1036" i="5"/>
  <c r="U1036" i="5" s="1"/>
  <c r="T1035" i="5"/>
  <c r="U1035" i="5" s="1"/>
  <c r="T1034" i="5"/>
  <c r="U1034" i="5" s="1"/>
  <c r="T1033" i="5"/>
  <c r="U1033" i="5" s="1"/>
  <c r="T1032" i="5"/>
  <c r="U1032" i="5" s="1"/>
  <c r="T1031" i="5"/>
  <c r="U1031" i="5" s="1"/>
  <c r="T1030" i="5"/>
  <c r="U1030" i="5" s="1"/>
  <c r="T1029" i="5"/>
  <c r="U1029" i="5" s="1"/>
  <c r="T1028" i="5"/>
  <c r="U1028" i="5" s="1"/>
  <c r="T1027" i="5"/>
  <c r="U1027" i="5" s="1"/>
  <c r="T1026" i="5"/>
  <c r="U1026" i="5" s="1"/>
  <c r="T1025" i="5"/>
  <c r="U1025" i="5" s="1"/>
  <c r="T1024" i="5"/>
  <c r="U1024" i="5" s="1"/>
  <c r="T1023" i="5"/>
  <c r="U1023" i="5" s="1"/>
  <c r="T1022" i="5"/>
  <c r="U1022" i="5" s="1"/>
  <c r="T1021" i="5"/>
  <c r="U1021" i="5" s="1"/>
  <c r="U1018" i="5"/>
  <c r="U1014" i="5"/>
  <c r="U1011" i="5"/>
  <c r="U1007" i="5"/>
  <c r="T1006" i="5"/>
  <c r="U1006" i="5" s="1"/>
  <c r="T1005" i="5"/>
  <c r="U1005" i="5" s="1"/>
  <c r="T1004" i="5"/>
  <c r="U1004" i="5" s="1"/>
  <c r="T1003" i="5"/>
  <c r="U1003" i="5" s="1"/>
  <c r="T1002" i="5"/>
  <c r="U1002" i="5" s="1"/>
  <c r="U1001" i="5"/>
  <c r="U1000" i="5"/>
  <c r="T999" i="5"/>
  <c r="U999" i="5" s="1"/>
  <c r="U997" i="5"/>
  <c r="T996" i="5"/>
  <c r="U996" i="5" s="1"/>
  <c r="T995" i="5"/>
  <c r="U995" i="5" s="1"/>
  <c r="U993" i="5"/>
  <c r="T992" i="5"/>
  <c r="U992" i="5" s="1"/>
  <c r="T991" i="5"/>
  <c r="U991" i="5" s="1"/>
  <c r="U989" i="5"/>
  <c r="U987" i="5"/>
  <c r="T986" i="5"/>
  <c r="U986" i="5" s="1"/>
  <c r="T985" i="5"/>
  <c r="U985" i="5" s="1"/>
  <c r="T984" i="5"/>
  <c r="U984" i="5" s="1"/>
  <c r="T983" i="5"/>
  <c r="U983" i="5" s="1"/>
  <c r="T982" i="5"/>
  <c r="U982" i="5" s="1"/>
  <c r="T981" i="5"/>
  <c r="U981" i="5" s="1"/>
  <c r="T980" i="5"/>
  <c r="U980" i="5" s="1"/>
  <c r="T979" i="5"/>
  <c r="U979" i="5" s="1"/>
  <c r="T978" i="5"/>
  <c r="U978" i="5" s="1"/>
  <c r="T977" i="5"/>
  <c r="U977" i="5" s="1"/>
  <c r="T976" i="5"/>
  <c r="U976" i="5" s="1"/>
  <c r="T975" i="5"/>
  <c r="U975" i="5" s="1"/>
  <c r="U973" i="5"/>
  <c r="T972" i="5"/>
  <c r="U972" i="5" s="1"/>
  <c r="T971" i="5"/>
  <c r="U971" i="5" s="1"/>
  <c r="U969" i="5"/>
  <c r="T968" i="5"/>
  <c r="U968" i="5" s="1"/>
  <c r="T967" i="5"/>
  <c r="U967" i="5" s="1"/>
  <c r="T966" i="5"/>
  <c r="U966" i="5" s="1"/>
  <c r="T965" i="5"/>
  <c r="U965" i="5" s="1"/>
  <c r="U964" i="5"/>
  <c r="T963" i="5"/>
  <c r="U963" i="5" s="1"/>
  <c r="T962" i="5"/>
  <c r="U962" i="5" s="1"/>
  <c r="T961" i="5"/>
  <c r="U961" i="5" s="1"/>
  <c r="T960" i="5"/>
  <c r="U960" i="5" s="1"/>
  <c r="T959" i="5"/>
  <c r="U959" i="5" s="1"/>
  <c r="T958" i="5"/>
  <c r="U958" i="5" s="1"/>
  <c r="T957" i="5"/>
  <c r="U957" i="5" s="1"/>
  <c r="U952" i="5"/>
  <c r="T951" i="5"/>
  <c r="U951" i="5" s="1"/>
  <c r="T950" i="5"/>
  <c r="U950" i="5" s="1"/>
  <c r="T949" i="5"/>
  <c r="U949" i="5" s="1"/>
  <c r="T948" i="5"/>
  <c r="U948" i="5" s="1"/>
  <c r="T947" i="5"/>
  <c r="U947" i="5" s="1"/>
  <c r="T946" i="5"/>
  <c r="U946" i="5" s="1"/>
  <c r="T945" i="5"/>
  <c r="U945" i="5" s="1"/>
  <c r="T944" i="5"/>
  <c r="U944" i="5" s="1"/>
  <c r="T943" i="5"/>
  <c r="U943" i="5" s="1"/>
  <c r="U941" i="5"/>
  <c r="T940" i="5"/>
  <c r="U940" i="5" s="1"/>
  <c r="T939" i="5"/>
  <c r="U939" i="5" s="1"/>
  <c r="T938" i="5"/>
  <c r="U938" i="5" s="1"/>
  <c r="T937" i="5"/>
  <c r="U937" i="5" s="1"/>
  <c r="T936" i="5"/>
  <c r="U936" i="5" s="1"/>
  <c r="T935" i="5"/>
  <c r="U935" i="5" s="1"/>
  <c r="U934" i="5"/>
  <c r="U932" i="5"/>
  <c r="U930" i="5"/>
  <c r="U928" i="5"/>
  <c r="U926" i="5"/>
  <c r="U924" i="5"/>
  <c r="U922" i="5"/>
  <c r="U920" i="5"/>
  <c r="U918" i="5"/>
  <c r="T917" i="5"/>
  <c r="U917" i="5" s="1"/>
  <c r="U915" i="5"/>
  <c r="U912" i="5"/>
  <c r="U911" i="5"/>
  <c r="T910" i="5"/>
  <c r="U910" i="5" s="1"/>
  <c r="T909" i="5"/>
  <c r="U909" i="5" s="1"/>
  <c r="T908" i="5"/>
  <c r="U908" i="5" s="1"/>
  <c r="T907" i="5"/>
  <c r="U907" i="5" s="1"/>
  <c r="T906" i="5"/>
  <c r="U906" i="5" s="1"/>
  <c r="T905" i="5"/>
  <c r="U905" i="5" s="1"/>
  <c r="T904" i="5"/>
  <c r="U904" i="5" s="1"/>
  <c r="T903" i="5"/>
  <c r="U903" i="5" s="1"/>
  <c r="T902" i="5"/>
  <c r="U902" i="5" s="1"/>
  <c r="T901" i="5"/>
  <c r="U901" i="5" s="1"/>
  <c r="T900" i="5"/>
  <c r="U900" i="5" s="1"/>
  <c r="T899" i="5"/>
  <c r="U899" i="5" s="1"/>
  <c r="T898" i="5"/>
  <c r="U898" i="5" s="1"/>
  <c r="T897" i="5"/>
  <c r="U897" i="5" s="1"/>
  <c r="T896" i="5"/>
  <c r="U896" i="5" s="1"/>
  <c r="T895" i="5"/>
  <c r="U895" i="5" s="1"/>
  <c r="T894" i="5"/>
  <c r="U894" i="5" s="1"/>
  <c r="T893" i="5"/>
  <c r="U893" i="5" s="1"/>
  <c r="T892" i="5"/>
  <c r="U892" i="5" s="1"/>
  <c r="U890" i="5"/>
  <c r="T889" i="5"/>
  <c r="U889" i="5" s="1"/>
  <c r="T888" i="5"/>
  <c r="U888" i="5" s="1"/>
  <c r="U886" i="5"/>
  <c r="U884" i="5"/>
  <c r="U882" i="5"/>
  <c r="T881" i="5"/>
  <c r="U881" i="5" s="1"/>
  <c r="T880" i="5"/>
  <c r="U880" i="5" s="1"/>
  <c r="T879" i="5"/>
  <c r="U879" i="5" s="1"/>
  <c r="T878" i="5"/>
  <c r="U878" i="5" s="1"/>
  <c r="T877" i="5"/>
  <c r="U877" i="5" s="1"/>
  <c r="T876" i="5"/>
  <c r="U876" i="5" s="1"/>
  <c r="T875" i="5"/>
  <c r="U875" i="5" s="1"/>
  <c r="T874" i="5"/>
  <c r="U874" i="5" s="1"/>
  <c r="T873" i="5"/>
  <c r="U873" i="5" s="1"/>
  <c r="U871" i="5"/>
  <c r="T870" i="5"/>
  <c r="U870" i="5" s="1"/>
  <c r="T869" i="5"/>
  <c r="U869" i="5" s="1"/>
  <c r="U867" i="5"/>
  <c r="U866" i="5"/>
  <c r="U865" i="5"/>
  <c r="U863" i="5"/>
  <c r="U861" i="5"/>
  <c r="U860" i="5"/>
  <c r="T859" i="5"/>
  <c r="U859" i="5" s="1"/>
  <c r="T858" i="5"/>
  <c r="U858" i="5" s="1"/>
  <c r="T857" i="5"/>
  <c r="U857" i="5" s="1"/>
  <c r="T856" i="5"/>
  <c r="U856" i="5" s="1"/>
  <c r="T855" i="5"/>
  <c r="U855" i="5" s="1"/>
  <c r="U853" i="5"/>
  <c r="U851" i="5"/>
  <c r="U849" i="5"/>
  <c r="U847" i="5"/>
  <c r="U845" i="5"/>
  <c r="U844" i="5"/>
  <c r="U843" i="5"/>
  <c r="T842" i="5"/>
  <c r="U842" i="5" s="1"/>
  <c r="T841" i="5"/>
  <c r="U841" i="5" s="1"/>
  <c r="T840" i="5"/>
  <c r="U840" i="5" s="1"/>
  <c r="U839" i="5"/>
  <c r="U838" i="5"/>
  <c r="U837" i="5"/>
  <c r="U836" i="5"/>
  <c r="U834" i="5"/>
  <c r="T833" i="5"/>
  <c r="U833" i="5" s="1"/>
  <c r="T832" i="5"/>
  <c r="U832" i="5" s="1"/>
  <c r="U830" i="5"/>
  <c r="T829" i="5"/>
  <c r="U829" i="5" s="1"/>
  <c r="T828" i="5"/>
  <c r="U828" i="5" s="1"/>
  <c r="T827" i="5"/>
  <c r="U827" i="5" s="1"/>
  <c r="T826" i="5"/>
  <c r="U826" i="5" s="1"/>
  <c r="T825" i="5"/>
  <c r="U825" i="5" s="1"/>
  <c r="T824" i="5"/>
  <c r="U824" i="5" s="1"/>
  <c r="T823" i="5"/>
  <c r="U823" i="5" s="1"/>
  <c r="T822" i="5"/>
  <c r="U822" i="5" s="1"/>
  <c r="T821" i="5"/>
  <c r="U821" i="5" s="1"/>
  <c r="T820" i="5"/>
  <c r="U820" i="5" s="1"/>
  <c r="T819" i="5"/>
  <c r="U819" i="5" s="1"/>
  <c r="U817" i="5"/>
  <c r="T816" i="5"/>
  <c r="U816" i="5" s="1"/>
  <c r="T815" i="5"/>
  <c r="U815" i="5" s="1"/>
  <c r="U811" i="5"/>
  <c r="T810" i="5"/>
  <c r="U810" i="5" s="1"/>
  <c r="T809" i="5"/>
  <c r="U809" i="5" s="1"/>
  <c r="T808" i="5"/>
  <c r="U808" i="5" s="1"/>
  <c r="T807" i="5"/>
  <c r="U807" i="5" s="1"/>
  <c r="T806" i="5"/>
  <c r="U806" i="5" s="1"/>
  <c r="T805" i="5"/>
  <c r="U805" i="5" s="1"/>
  <c r="T804" i="5"/>
  <c r="U804" i="5" s="1"/>
  <c r="T803" i="5"/>
  <c r="U803" i="5" s="1"/>
  <c r="U802" i="5"/>
  <c r="U801" i="5"/>
  <c r="U800" i="5"/>
  <c r="U799" i="5"/>
  <c r="T798" i="5"/>
  <c r="U798" i="5" s="1"/>
  <c r="T797" i="5"/>
  <c r="U797" i="5" s="1"/>
  <c r="U790" i="5"/>
  <c r="T789" i="5"/>
  <c r="U789" i="5" s="1"/>
  <c r="T786" i="5"/>
  <c r="U786" i="5" s="1"/>
  <c r="T785" i="5"/>
  <c r="U785" i="5" s="1"/>
  <c r="T782" i="5"/>
  <c r="U782" i="5" s="1"/>
  <c r="T781" i="5"/>
  <c r="U781" i="5" s="1"/>
  <c r="T776" i="5"/>
  <c r="U776" i="5" s="1"/>
  <c r="T775" i="5"/>
  <c r="U775" i="5" s="1"/>
  <c r="T774" i="5"/>
  <c r="U774" i="5" s="1"/>
  <c r="T773" i="5"/>
  <c r="U773" i="5" s="1"/>
  <c r="T772" i="5"/>
  <c r="U772" i="5" s="1"/>
  <c r="T771" i="5"/>
  <c r="U771" i="5" s="1"/>
  <c r="T770" i="5"/>
  <c r="U770" i="5" s="1"/>
  <c r="T767" i="5"/>
  <c r="U767" i="5" s="1"/>
  <c r="T766" i="5"/>
  <c r="U766" i="5" s="1"/>
  <c r="T765" i="5"/>
  <c r="U765" i="5" s="1"/>
  <c r="T764" i="5"/>
  <c r="U764" i="5" s="1"/>
  <c r="T763" i="5"/>
  <c r="U763" i="5" s="1"/>
  <c r="T762" i="5"/>
  <c r="U762" i="5" s="1"/>
  <c r="T761" i="5"/>
  <c r="U761" i="5" s="1"/>
  <c r="T754" i="5"/>
  <c r="U754" i="5" s="1"/>
  <c r="T753" i="5"/>
  <c r="U753" i="5" s="1"/>
  <c r="T752" i="5"/>
  <c r="U752" i="5" s="1"/>
  <c r="T751" i="5"/>
  <c r="U751" i="5" s="1"/>
  <c r="T750" i="5"/>
  <c r="U750" i="5" s="1"/>
  <c r="T749" i="5"/>
  <c r="U749" i="5" s="1"/>
  <c r="U747" i="5"/>
  <c r="T744" i="5"/>
  <c r="U744" i="5" s="1"/>
  <c r="T743" i="5"/>
  <c r="U743" i="5" s="1"/>
  <c r="T742" i="5"/>
  <c r="U742" i="5" s="1"/>
  <c r="T741" i="5"/>
  <c r="U741" i="5" s="1"/>
  <c r="T740" i="5"/>
  <c r="U740" i="5" s="1"/>
  <c r="T739" i="5"/>
  <c r="U739" i="5" s="1"/>
  <c r="T738" i="5"/>
  <c r="U738" i="5" s="1"/>
  <c r="T737" i="5"/>
  <c r="U737" i="5" s="1"/>
  <c r="T736" i="5"/>
  <c r="U736" i="5" s="1"/>
  <c r="T735" i="5"/>
  <c r="U735" i="5" s="1"/>
  <c r="T734" i="5"/>
  <c r="U734" i="5" s="1"/>
  <c r="T733" i="5"/>
  <c r="U733" i="5" s="1"/>
  <c r="T732" i="5"/>
  <c r="U732" i="5" s="1"/>
  <c r="T731" i="5"/>
  <c r="U731" i="5" s="1"/>
  <c r="T730" i="5"/>
  <c r="U730" i="5" s="1"/>
  <c r="T729" i="5"/>
  <c r="U729" i="5" s="1"/>
  <c r="T728" i="5"/>
  <c r="U728" i="5" s="1"/>
  <c r="T727" i="5"/>
  <c r="U727" i="5" s="1"/>
  <c r="T726" i="5"/>
  <c r="U726" i="5" s="1"/>
  <c r="T725" i="5"/>
  <c r="U725" i="5" s="1"/>
  <c r="T724" i="5"/>
  <c r="U724" i="5" s="1"/>
  <c r="T723" i="5"/>
  <c r="U723" i="5" s="1"/>
  <c r="T722" i="5"/>
  <c r="U722" i="5" s="1"/>
  <c r="T721" i="5"/>
  <c r="U721" i="5" s="1"/>
  <c r="U720" i="5"/>
  <c r="U719" i="5"/>
  <c r="U718" i="5"/>
  <c r="U717" i="5"/>
  <c r="U715" i="5"/>
  <c r="U713" i="5"/>
  <c r="T712" i="5"/>
  <c r="U712" i="5" s="1"/>
  <c r="T711" i="5"/>
  <c r="U711" i="5" s="1"/>
  <c r="T710" i="5"/>
  <c r="U710" i="5" s="1"/>
  <c r="T709" i="5"/>
  <c r="U709" i="5" s="1"/>
  <c r="U704" i="5"/>
  <c r="U702" i="5"/>
  <c r="T701" i="5"/>
  <c r="U701" i="5" s="1"/>
  <c r="T700" i="5"/>
  <c r="U700" i="5" s="1"/>
  <c r="T699" i="5"/>
  <c r="U699" i="5" s="1"/>
  <c r="T698" i="5"/>
  <c r="U698" i="5" s="1"/>
  <c r="T697" i="5"/>
  <c r="U697" i="5" s="1"/>
  <c r="U695" i="5"/>
  <c r="U693" i="5"/>
  <c r="U691" i="5"/>
  <c r="T690" i="5"/>
  <c r="U690" i="5" s="1"/>
  <c r="U688" i="5"/>
  <c r="T687" i="5"/>
  <c r="U687" i="5" s="1"/>
  <c r="T686" i="5"/>
  <c r="U686" i="5" s="1"/>
  <c r="T685" i="5"/>
  <c r="U685" i="5" s="1"/>
  <c r="T684" i="5"/>
  <c r="U684" i="5" s="1"/>
  <c r="T683" i="5"/>
  <c r="U683" i="5" s="1"/>
  <c r="T682" i="5"/>
  <c r="U682" i="5" s="1"/>
  <c r="U680" i="5"/>
  <c r="T679" i="5"/>
  <c r="U679" i="5" s="1"/>
  <c r="U677" i="5"/>
  <c r="T676" i="5"/>
  <c r="U676" i="5" s="1"/>
  <c r="U674" i="5"/>
  <c r="U672" i="5"/>
  <c r="T671" i="5"/>
  <c r="U671" i="5" s="1"/>
  <c r="T670" i="5"/>
  <c r="U670" i="5" s="1"/>
  <c r="T669" i="5"/>
  <c r="U669" i="5" s="1"/>
  <c r="T668" i="5"/>
  <c r="U668" i="5" s="1"/>
  <c r="T667" i="5"/>
  <c r="U667" i="5" s="1"/>
  <c r="T666" i="5"/>
  <c r="U666" i="5" s="1"/>
  <c r="T665" i="5"/>
  <c r="U665" i="5" s="1"/>
  <c r="T664" i="5"/>
  <c r="U664" i="5" s="1"/>
  <c r="T663" i="5"/>
  <c r="U663" i="5" s="1"/>
  <c r="T662" i="5"/>
  <c r="U662" i="5" s="1"/>
  <c r="T661" i="5"/>
  <c r="U661" i="5" s="1"/>
  <c r="T660" i="5"/>
  <c r="U660" i="5" s="1"/>
  <c r="T659" i="5"/>
  <c r="U659" i="5" s="1"/>
  <c r="U657" i="5"/>
  <c r="U655" i="5"/>
  <c r="U653" i="5"/>
  <c r="T651" i="5"/>
  <c r="U651" i="5" s="1"/>
  <c r="T650" i="5"/>
  <c r="U650" i="5" s="1"/>
  <c r="T649" i="5"/>
  <c r="U649" i="5" s="1"/>
  <c r="T646" i="5"/>
  <c r="U646" i="5" s="1"/>
  <c r="T645" i="5"/>
  <c r="U645" i="5" s="1"/>
  <c r="T644" i="5"/>
  <c r="U644" i="5" s="1"/>
  <c r="T643" i="5"/>
  <c r="U643" i="5" s="1"/>
  <c r="T642" i="5"/>
  <c r="U642" i="5" s="1"/>
  <c r="T641" i="5"/>
  <c r="U641" i="5" s="1"/>
  <c r="T640" i="5"/>
  <c r="U640" i="5" s="1"/>
  <c r="U639" i="5"/>
  <c r="T637" i="5"/>
  <c r="U637" i="5" s="1"/>
  <c r="U635" i="5"/>
  <c r="T634" i="5"/>
  <c r="U634" i="5" s="1"/>
  <c r="T633" i="5"/>
  <c r="U633" i="5" s="1"/>
  <c r="T632" i="5"/>
  <c r="U632" i="5" s="1"/>
  <c r="T631" i="5"/>
  <c r="U631" i="5" s="1"/>
  <c r="U628" i="5"/>
  <c r="U626" i="5"/>
  <c r="T625" i="5"/>
  <c r="U625" i="5" s="1"/>
  <c r="T624" i="5"/>
  <c r="U624" i="5" s="1"/>
  <c r="T623" i="5"/>
  <c r="U623" i="5" s="1"/>
  <c r="T622" i="5"/>
  <c r="U622" i="5" s="1"/>
  <c r="U620" i="5"/>
  <c r="U616" i="5"/>
  <c r="U614" i="5"/>
  <c r="T613" i="5"/>
  <c r="U613" i="5" s="1"/>
  <c r="T612" i="5"/>
  <c r="U612" i="5" s="1"/>
  <c r="U608" i="5"/>
  <c r="U604" i="5"/>
  <c r="U603" i="5"/>
  <c r="T602" i="5"/>
  <c r="U602" i="5" s="1"/>
  <c r="T601" i="5"/>
  <c r="U601" i="5" s="1"/>
  <c r="U599" i="5"/>
  <c r="T598" i="5"/>
  <c r="U598" i="5" s="1"/>
  <c r="U596" i="5"/>
  <c r="U594" i="5"/>
  <c r="U592" i="5"/>
  <c r="U590" i="5"/>
  <c r="U588" i="5"/>
  <c r="U586" i="5"/>
  <c r="T585" i="5"/>
  <c r="U585" i="5" s="1"/>
  <c r="U583" i="5"/>
  <c r="T582" i="5"/>
  <c r="U582" i="5" s="1"/>
  <c r="T581" i="5"/>
  <c r="U581" i="5" s="1"/>
  <c r="T580" i="5"/>
  <c r="U580" i="5" s="1"/>
  <c r="T579" i="5"/>
  <c r="U579" i="5" s="1"/>
  <c r="T578" i="5"/>
  <c r="U578" i="5" s="1"/>
  <c r="T577" i="5"/>
  <c r="U577" i="5" s="1"/>
  <c r="T576" i="5"/>
  <c r="U576" i="5" s="1"/>
  <c r="T575" i="5"/>
  <c r="U575" i="5" s="1"/>
  <c r="T574" i="5"/>
  <c r="U574" i="5" s="1"/>
  <c r="T573" i="5"/>
  <c r="U573" i="5" s="1"/>
  <c r="T572" i="5"/>
  <c r="U572" i="5" s="1"/>
  <c r="T571" i="5"/>
  <c r="U571" i="5" s="1"/>
  <c r="T570" i="5"/>
  <c r="U570" i="5" s="1"/>
  <c r="T569" i="5"/>
  <c r="U569" i="5" s="1"/>
  <c r="T568" i="5"/>
  <c r="U568" i="5" s="1"/>
  <c r="T567" i="5"/>
  <c r="U567" i="5" s="1"/>
  <c r="U565" i="5"/>
  <c r="U563" i="5"/>
  <c r="T562" i="5"/>
  <c r="U562" i="5" s="1"/>
  <c r="T561" i="5"/>
  <c r="U561" i="5" s="1"/>
  <c r="U558" i="5"/>
  <c r="T557" i="5"/>
  <c r="U557" i="5" s="1"/>
  <c r="U554" i="5"/>
  <c r="T553" i="5"/>
  <c r="U553" i="5" s="1"/>
  <c r="T552" i="5"/>
  <c r="U552" i="5" s="1"/>
  <c r="T551" i="5"/>
  <c r="U551" i="5" s="1"/>
  <c r="T550" i="5"/>
  <c r="U550" i="5" s="1"/>
  <c r="U548" i="5"/>
  <c r="U546" i="5"/>
  <c r="T545" i="5"/>
  <c r="U545" i="5" s="1"/>
  <c r="T544" i="5"/>
  <c r="U544" i="5" s="1"/>
  <c r="T543" i="5"/>
  <c r="U543" i="5" s="1"/>
  <c r="T542" i="5"/>
  <c r="U542" i="5" s="1"/>
  <c r="T541" i="5"/>
  <c r="U541" i="5" s="1"/>
  <c r="T540" i="5"/>
  <c r="U540" i="5" s="1"/>
  <c r="T539" i="5"/>
  <c r="U539" i="5" s="1"/>
  <c r="U538" i="5"/>
  <c r="U537" i="5"/>
  <c r="U536" i="5"/>
  <c r="U535" i="5"/>
  <c r="U533" i="5"/>
  <c r="U529" i="5"/>
  <c r="U527" i="5"/>
  <c r="U525" i="5"/>
  <c r="T524" i="5"/>
  <c r="U524" i="5" s="1"/>
  <c r="U521" i="5"/>
  <c r="U519" i="5"/>
  <c r="U517" i="5"/>
  <c r="T513" i="5"/>
  <c r="U513" i="5" s="1"/>
  <c r="U511" i="5"/>
  <c r="T510" i="5"/>
  <c r="U510" i="5" s="1"/>
  <c r="U508" i="5"/>
  <c r="U506" i="5"/>
  <c r="U504" i="5"/>
  <c r="U501" i="5"/>
  <c r="U499" i="5"/>
  <c r="T498" i="5"/>
  <c r="U498" i="5" s="1"/>
  <c r="T497" i="5"/>
  <c r="U497" i="5" s="1"/>
  <c r="U495" i="5"/>
  <c r="T490" i="5"/>
  <c r="U490" i="5" s="1"/>
  <c r="T489" i="5"/>
  <c r="U489" i="5" s="1"/>
  <c r="T488" i="5"/>
  <c r="U488" i="5" s="1"/>
  <c r="T487" i="5"/>
  <c r="U487" i="5" s="1"/>
  <c r="T486" i="5"/>
  <c r="U486" i="5" s="1"/>
  <c r="T485" i="5"/>
  <c r="U485" i="5" s="1"/>
  <c r="T484" i="5"/>
  <c r="U484" i="5" s="1"/>
  <c r="U483" i="5"/>
  <c r="T482" i="5"/>
  <c r="U482" i="5" s="1"/>
  <c r="U480" i="5"/>
  <c r="T479" i="5"/>
  <c r="U479" i="5" s="1"/>
  <c r="T478" i="5"/>
  <c r="U478" i="5" s="1"/>
  <c r="T477" i="5"/>
  <c r="T476" i="5"/>
  <c r="U476" i="5" s="1"/>
  <c r="T475" i="5"/>
  <c r="U475" i="5" s="1"/>
  <c r="T474" i="5"/>
  <c r="U474" i="5" s="1"/>
  <c r="T473" i="5"/>
  <c r="U473" i="5" s="1"/>
  <c r="T472" i="5"/>
  <c r="U472" i="5" s="1"/>
  <c r="T471" i="5"/>
  <c r="U471" i="5" s="1"/>
  <c r="T470" i="5"/>
  <c r="U470" i="5" s="1"/>
  <c r="T469" i="5"/>
  <c r="U469" i="5" s="1"/>
  <c r="T468" i="5"/>
  <c r="U468" i="5" s="1"/>
  <c r="T467" i="5"/>
  <c r="U467" i="5" s="1"/>
  <c r="T466" i="5"/>
  <c r="U466" i="5" s="1"/>
  <c r="T465" i="5"/>
  <c r="U465" i="5" s="1"/>
  <c r="T464" i="5"/>
  <c r="U464" i="5" s="1"/>
  <c r="T463" i="5"/>
  <c r="U463" i="5" s="1"/>
  <c r="T462" i="5"/>
  <c r="U462" i="5" s="1"/>
  <c r="T461" i="5"/>
  <c r="U461" i="5" s="1"/>
  <c r="T460" i="5"/>
  <c r="U460" i="5" s="1"/>
  <c r="T459" i="5"/>
  <c r="U459" i="5" s="1"/>
  <c r="T458" i="5"/>
  <c r="U458" i="5" s="1"/>
  <c r="T457" i="5"/>
  <c r="U457" i="5" s="1"/>
  <c r="T456" i="5"/>
  <c r="U456" i="5" s="1"/>
  <c r="T455" i="5"/>
  <c r="U455" i="5" s="1"/>
  <c r="T454" i="5"/>
  <c r="U454" i="5" s="1"/>
  <c r="T453" i="5"/>
  <c r="U453" i="5" s="1"/>
  <c r="T452" i="5"/>
  <c r="U452" i="5" s="1"/>
  <c r="T451" i="5"/>
  <c r="U451" i="5" s="1"/>
  <c r="T450" i="5"/>
  <c r="U450" i="5" s="1"/>
  <c r="T449" i="5"/>
  <c r="U449" i="5" s="1"/>
  <c r="T448" i="5"/>
  <c r="U448" i="5" s="1"/>
  <c r="T447" i="5"/>
  <c r="U447" i="5" s="1"/>
  <c r="T446" i="5"/>
  <c r="U446" i="5" s="1"/>
  <c r="T445" i="5"/>
  <c r="U445" i="5" s="1"/>
  <c r="T444" i="5"/>
  <c r="U444" i="5" s="1"/>
  <c r="T443" i="5"/>
  <c r="U443" i="5" s="1"/>
  <c r="T442" i="5"/>
  <c r="U442" i="5" s="1"/>
  <c r="T441" i="5"/>
  <c r="U441" i="5" s="1"/>
  <c r="T440" i="5"/>
  <c r="U440" i="5" s="1"/>
  <c r="T439" i="5"/>
  <c r="U439" i="5" s="1"/>
  <c r="T438" i="5"/>
  <c r="U438" i="5" s="1"/>
  <c r="T437" i="5"/>
  <c r="U437" i="5" s="1"/>
  <c r="T436" i="5"/>
  <c r="U436" i="5" s="1"/>
  <c r="T435" i="5"/>
  <c r="U435" i="5" s="1"/>
  <c r="T434" i="5"/>
  <c r="U434" i="5" s="1"/>
  <c r="T433" i="5"/>
  <c r="U433" i="5" s="1"/>
  <c r="T432" i="5"/>
  <c r="U432" i="5" s="1"/>
  <c r="T431" i="5"/>
  <c r="U431" i="5" s="1"/>
  <c r="T430" i="5"/>
  <c r="U430" i="5" s="1"/>
  <c r="T429" i="5"/>
  <c r="U429" i="5" s="1"/>
  <c r="T428" i="5"/>
  <c r="U428" i="5" s="1"/>
  <c r="T427" i="5"/>
  <c r="U427" i="5" s="1"/>
  <c r="T426" i="5"/>
  <c r="U426" i="5" s="1"/>
  <c r="T425" i="5"/>
  <c r="U425" i="5" s="1"/>
  <c r="T424" i="5"/>
  <c r="U424" i="5" s="1"/>
  <c r="T423" i="5"/>
  <c r="U423" i="5" s="1"/>
  <c r="T422" i="5"/>
  <c r="U422" i="5" s="1"/>
  <c r="T421" i="5"/>
  <c r="U421" i="5" s="1"/>
  <c r="T420" i="5"/>
  <c r="U420" i="5" s="1"/>
  <c r="T419" i="5"/>
  <c r="U419" i="5" s="1"/>
  <c r="T418" i="5"/>
  <c r="U418" i="5" s="1"/>
  <c r="T417" i="5"/>
  <c r="U417" i="5" s="1"/>
  <c r="T416" i="5"/>
  <c r="U416" i="5" s="1"/>
  <c r="T415" i="5"/>
  <c r="U415" i="5" s="1"/>
  <c r="T414" i="5"/>
  <c r="U414" i="5" s="1"/>
  <c r="U411" i="5"/>
  <c r="T410" i="5"/>
  <c r="U410" i="5" s="1"/>
  <c r="T409" i="5"/>
  <c r="U409" i="5" s="1"/>
  <c r="U407" i="5"/>
  <c r="T406" i="5"/>
  <c r="U406" i="5" s="1"/>
  <c r="T405" i="5"/>
  <c r="U405" i="5" s="1"/>
  <c r="U402" i="5"/>
  <c r="T401" i="5"/>
  <c r="U401" i="5" s="1"/>
  <c r="U398" i="5"/>
  <c r="U395" i="5"/>
  <c r="T394" i="5"/>
  <c r="U394" i="5" s="1"/>
  <c r="T393" i="5"/>
  <c r="U393" i="5" s="1"/>
  <c r="T392" i="5"/>
  <c r="U392" i="5" s="1"/>
  <c r="U389" i="5"/>
  <c r="T388" i="5"/>
  <c r="U388" i="5" s="1"/>
  <c r="T387" i="5"/>
  <c r="U387" i="5" s="1"/>
  <c r="U385" i="5"/>
  <c r="U383" i="5"/>
  <c r="U381" i="5"/>
  <c r="U379" i="5"/>
  <c r="U377" i="5"/>
  <c r="U375" i="5"/>
  <c r="U373" i="5"/>
  <c r="U371" i="5"/>
  <c r="U369" i="5"/>
  <c r="U367" i="5"/>
  <c r="U365" i="5"/>
  <c r="U363" i="5"/>
  <c r="U361" i="5"/>
  <c r="T360" i="5"/>
  <c r="U360" i="5" s="1"/>
  <c r="T359" i="5"/>
  <c r="U359" i="5" s="1"/>
  <c r="T358" i="5"/>
  <c r="U358" i="5" s="1"/>
  <c r="T357" i="5"/>
  <c r="U357" i="5" s="1"/>
  <c r="T356" i="5"/>
  <c r="U356" i="5" s="1"/>
  <c r="T355" i="5"/>
  <c r="U355" i="5" s="1"/>
  <c r="T354" i="5"/>
  <c r="U354" i="5" s="1"/>
  <c r="T353" i="5"/>
  <c r="U353" i="5" s="1"/>
  <c r="T352" i="5"/>
  <c r="U352" i="5" s="1"/>
  <c r="T351" i="5"/>
  <c r="U351" i="5" s="1"/>
  <c r="T350" i="5"/>
  <c r="U350" i="5" s="1"/>
  <c r="T349" i="5"/>
  <c r="U349" i="5" s="1"/>
  <c r="T348" i="5"/>
  <c r="U348" i="5" s="1"/>
  <c r="T347" i="5"/>
  <c r="U347" i="5" s="1"/>
  <c r="T346" i="5"/>
  <c r="U346" i="5" s="1"/>
  <c r="T345" i="5"/>
  <c r="U345" i="5" s="1"/>
  <c r="T344" i="5"/>
  <c r="U344" i="5" s="1"/>
  <c r="T343" i="5"/>
  <c r="U343" i="5" s="1"/>
  <c r="T342" i="5"/>
  <c r="U340" i="5"/>
  <c r="U338" i="5"/>
  <c r="T337" i="5"/>
  <c r="U337" i="5" s="1"/>
  <c r="T336" i="5"/>
  <c r="U336" i="5" s="1"/>
  <c r="T335" i="5"/>
  <c r="U335" i="5" s="1"/>
  <c r="T334" i="5"/>
  <c r="U334" i="5" s="1"/>
  <c r="T333" i="5"/>
  <c r="U333" i="5" s="1"/>
  <c r="T332" i="5"/>
  <c r="U332" i="5" s="1"/>
  <c r="T331" i="5"/>
  <c r="U331" i="5" s="1"/>
  <c r="T330" i="5"/>
  <c r="U330" i="5" s="1"/>
  <c r="T329" i="5"/>
  <c r="U329" i="5" s="1"/>
  <c r="T328" i="5"/>
  <c r="U328" i="5" s="1"/>
  <c r="T327" i="5"/>
  <c r="U327" i="5" s="1"/>
  <c r="T326" i="5"/>
  <c r="U326" i="5" s="1"/>
  <c r="T325" i="5"/>
  <c r="U325" i="5" s="1"/>
  <c r="T324" i="5"/>
  <c r="U324" i="5" s="1"/>
  <c r="T323" i="5"/>
  <c r="U323" i="5" s="1"/>
  <c r="T322" i="5"/>
  <c r="U322" i="5" s="1"/>
  <c r="T321" i="5"/>
  <c r="U321" i="5" s="1"/>
  <c r="T320" i="5"/>
  <c r="U320" i="5" s="1"/>
  <c r="U318" i="5"/>
  <c r="T317" i="5"/>
  <c r="U317" i="5" s="1"/>
  <c r="U314" i="5"/>
  <c r="U313" i="5"/>
  <c r="U311" i="5"/>
  <c r="U310" i="5"/>
  <c r="U308" i="5"/>
  <c r="U306" i="5"/>
  <c r="U305" i="5"/>
  <c r="U304" i="5"/>
  <c r="U302" i="5"/>
  <c r="U300" i="5"/>
  <c r="U299" i="5"/>
  <c r="T298" i="5"/>
  <c r="U298" i="5" s="1"/>
  <c r="U295" i="5"/>
  <c r="T294" i="5"/>
  <c r="U294" i="5" s="1"/>
  <c r="T293" i="5"/>
  <c r="U293" i="5" s="1"/>
  <c r="T292" i="5"/>
  <c r="U292" i="5" s="1"/>
  <c r="T291" i="5"/>
  <c r="U291" i="5" s="1"/>
  <c r="T290" i="5"/>
  <c r="U290" i="5" s="1"/>
  <c r="T289" i="5"/>
  <c r="U289" i="5" s="1"/>
  <c r="T288" i="5"/>
  <c r="U288" i="5" s="1"/>
  <c r="T283" i="5"/>
  <c r="U283" i="5" s="1"/>
  <c r="T282" i="5"/>
  <c r="U282" i="5" s="1"/>
  <c r="T281" i="5"/>
  <c r="U281" i="5" s="1"/>
  <c r="T280" i="5"/>
  <c r="U280" i="5" s="1"/>
  <c r="T277" i="5"/>
  <c r="U277" i="5" s="1"/>
  <c r="U272" i="5"/>
  <c r="U268" i="5"/>
  <c r="U264" i="5"/>
  <c r="U260" i="5"/>
  <c r="U256" i="5"/>
  <c r="T255" i="5"/>
  <c r="U255" i="5" s="1"/>
  <c r="U250" i="5"/>
  <c r="U248" i="5"/>
  <c r="U241" i="5"/>
  <c r="U239" i="5"/>
  <c r="T238" i="5"/>
  <c r="U238" i="5" s="1"/>
  <c r="U236" i="5"/>
  <c r="U234" i="5"/>
  <c r="U232" i="5"/>
  <c r="T231" i="5"/>
  <c r="U231" i="5" s="1"/>
  <c r="T222" i="5"/>
  <c r="U222" i="5" s="1"/>
  <c r="T221" i="5"/>
  <c r="U221" i="5" s="1"/>
  <c r="T219" i="5"/>
  <c r="T216" i="5"/>
  <c r="U216" i="5" s="1"/>
  <c r="T215" i="5"/>
  <c r="U215" i="5" s="1"/>
  <c r="T213" i="5"/>
  <c r="U213" i="5" s="1"/>
  <c r="T212" i="5"/>
  <c r="U212" i="5" s="1"/>
  <c r="T211" i="5"/>
  <c r="U211" i="5" s="1"/>
  <c r="T210" i="5"/>
  <c r="U210" i="5" s="1"/>
  <c r="U205" i="5"/>
  <c r="T204" i="5"/>
  <c r="U204" i="5" s="1"/>
  <c r="T203" i="5"/>
  <c r="U203" i="5" s="1"/>
  <c r="T202" i="5"/>
  <c r="U202" i="5" s="1"/>
  <c r="T201" i="5"/>
  <c r="U201" i="5" s="1"/>
  <c r="T200" i="5"/>
  <c r="U200" i="5" s="1"/>
  <c r="T199" i="5"/>
  <c r="U199" i="5" s="1"/>
  <c r="T198" i="5"/>
  <c r="U198" i="5" s="1"/>
  <c r="T189" i="5"/>
  <c r="U189" i="5" s="1"/>
  <c r="T188" i="5"/>
  <c r="U188" i="5" s="1"/>
  <c r="T187" i="5"/>
  <c r="U187" i="5" s="1"/>
  <c r="T186" i="5"/>
  <c r="U186" i="5" s="1"/>
  <c r="U182" i="5"/>
  <c r="T181" i="5"/>
  <c r="U181" i="5" s="1"/>
  <c r="T178" i="5"/>
  <c r="U178" i="5" s="1"/>
  <c r="T177" i="5"/>
  <c r="U177" i="5" s="1"/>
  <c r="T176" i="5"/>
  <c r="U176" i="5" s="1"/>
  <c r="T175" i="5"/>
  <c r="U175" i="5" s="1"/>
  <c r="U174" i="5"/>
  <c r="U173" i="5"/>
  <c r="U171" i="5"/>
  <c r="U170" i="5"/>
  <c r="U168" i="5"/>
  <c r="U167" i="5"/>
  <c r="U164" i="5"/>
  <c r="U161" i="5"/>
  <c r="U160" i="5"/>
  <c r="U159" i="5"/>
  <c r="U158" i="5"/>
  <c r="U156" i="5"/>
  <c r="U154" i="5"/>
  <c r="U153" i="5"/>
  <c r="U152" i="5"/>
  <c r="U150" i="5"/>
  <c r="U149" i="5"/>
  <c r="T143" i="5"/>
  <c r="U143" i="5" s="1"/>
  <c r="T142" i="5"/>
  <c r="U142" i="5" s="1"/>
  <c r="T141" i="5"/>
  <c r="U141" i="5" s="1"/>
  <c r="T140" i="5"/>
  <c r="U140" i="5" s="1"/>
  <c r="T139" i="5"/>
  <c r="U139" i="5" s="1"/>
  <c r="T137" i="5"/>
  <c r="U137" i="5" s="1"/>
  <c r="T136" i="5"/>
  <c r="U136" i="5" s="1"/>
  <c r="T135" i="5"/>
  <c r="U135" i="5" s="1"/>
  <c r="T134" i="5"/>
  <c r="U134" i="5" s="1"/>
  <c r="T133" i="5"/>
  <c r="U133" i="5" s="1"/>
  <c r="U130" i="5"/>
  <c r="T125" i="5"/>
  <c r="U125" i="5" s="1"/>
  <c r="T118" i="5"/>
  <c r="U118" i="5" s="1"/>
  <c r="T117" i="5"/>
  <c r="U117" i="5" s="1"/>
  <c r="T116" i="5"/>
  <c r="U116" i="5" s="1"/>
  <c r="T115" i="5"/>
  <c r="U115" i="5" s="1"/>
  <c r="T114" i="5"/>
  <c r="U114" i="5" s="1"/>
  <c r="T113" i="5"/>
  <c r="U113" i="5" s="1"/>
  <c r="T112" i="5"/>
  <c r="U112" i="5" s="1"/>
  <c r="T107" i="5"/>
  <c r="U107" i="5" s="1"/>
  <c r="U102" i="5"/>
  <c r="U100" i="5"/>
  <c r="U97" i="5"/>
  <c r="U95" i="5"/>
  <c r="U88" i="5"/>
  <c r="T87" i="5"/>
  <c r="U87" i="5" s="1"/>
  <c r="T84" i="5"/>
  <c r="U84" i="5" s="1"/>
  <c r="T83" i="5"/>
  <c r="U83" i="5" s="1"/>
  <c r="T79" i="5"/>
  <c r="U79" i="5" s="1"/>
  <c r="T75" i="5"/>
  <c r="U75" i="5" s="1"/>
  <c r="U74" i="5"/>
  <c r="T73" i="5"/>
  <c r="U73" i="5" s="1"/>
  <c r="U72" i="5"/>
  <c r="T71" i="5"/>
  <c r="U71" i="5" s="1"/>
  <c r="U70" i="5"/>
  <c r="T69" i="5"/>
  <c r="U69" i="5" s="1"/>
  <c r="T68" i="5"/>
  <c r="U68" i="5" s="1"/>
  <c r="T67" i="5"/>
  <c r="U67" i="5" s="1"/>
  <c r="T66" i="5"/>
  <c r="U66" i="5" s="1"/>
  <c r="T65" i="5"/>
  <c r="U65" i="5" s="1"/>
  <c r="U64" i="5"/>
  <c r="T63" i="5"/>
  <c r="U63" i="5" s="1"/>
  <c r="T62" i="5"/>
  <c r="U62" i="5" s="1"/>
  <c r="T61" i="5"/>
  <c r="U61" i="5" s="1"/>
  <c r="T60" i="5"/>
  <c r="U60" i="5" s="1"/>
  <c r="T59" i="5"/>
  <c r="U59" i="5" s="1"/>
  <c r="U58" i="5"/>
  <c r="T57" i="5"/>
  <c r="U57" i="5" s="1"/>
  <c r="T56" i="5"/>
  <c r="U56" i="5" s="1"/>
  <c r="T55" i="5"/>
  <c r="U55" i="5" s="1"/>
  <c r="T54" i="5"/>
  <c r="U54" i="5" s="1"/>
  <c r="T53" i="5"/>
  <c r="U53" i="5" s="1"/>
  <c r="U52" i="5"/>
  <c r="T51" i="5"/>
  <c r="U51" i="5" s="1"/>
  <c r="T50" i="5"/>
  <c r="U50" i="5" s="1"/>
  <c r="T49" i="5"/>
  <c r="U49" i="5" s="1"/>
  <c r="T44" i="5"/>
  <c r="U44" i="5" s="1"/>
  <c r="T43" i="5"/>
  <c r="U43" i="5" s="1"/>
  <c r="T42" i="5"/>
  <c r="U42" i="5" s="1"/>
  <c r="T41" i="5"/>
  <c r="U41" i="5" s="1"/>
  <c r="U40" i="5"/>
  <c r="U39" i="5"/>
  <c r="T38" i="5"/>
  <c r="U38" i="5" s="1"/>
  <c r="T37" i="5"/>
  <c r="U37" i="5" s="1"/>
  <c r="T34" i="5"/>
  <c r="U34" i="5" s="1"/>
  <c r="T33" i="5"/>
  <c r="U33" i="5" s="1"/>
  <c r="U32" i="5"/>
  <c r="T31" i="5"/>
  <c r="U31" i="5" s="1"/>
  <c r="T30" i="5"/>
  <c r="U30" i="5" s="1"/>
  <c r="T27" i="5"/>
  <c r="U27" i="5" s="1"/>
  <c r="T26" i="5"/>
  <c r="U26" i="5" s="1"/>
  <c r="T25" i="5"/>
  <c r="T3799" i="5" l="1"/>
  <c r="T4133" i="5" s="1"/>
  <c r="U3845" i="5"/>
  <c r="U477" i="5"/>
  <c r="U342" i="5"/>
  <c r="U219" i="5"/>
  <c r="U1278" i="5"/>
  <c r="U3302" i="5"/>
  <c r="U1127" i="5"/>
  <c r="U1707" i="5"/>
  <c r="U1263" i="5"/>
  <c r="U25" i="5"/>
  <c r="U2979" i="5"/>
  <c r="U24" i="5"/>
  <c r="U3799" i="5" l="1"/>
  <c r="U4133" i="5" s="1"/>
  <c r="U3676" i="5"/>
</calcChain>
</file>

<file path=xl/sharedStrings.xml><?xml version="1.0" encoding="utf-8"?>
<sst xmlns="http://schemas.openxmlformats.org/spreadsheetml/2006/main" count="66204" uniqueCount="11710">
  <si>
    <t>№</t>
  </si>
  <si>
    <t xml:space="preserve">Радиатор отопительный чугунный МС-140 </t>
  </si>
  <si>
    <t>7-секционный, ГОСТ 8690-94</t>
  </si>
  <si>
    <t>Радиатор алюминиевый 500/100 Seven S 10 секционный</t>
  </si>
  <si>
    <t>С комплектующим к радиаторам  (пробка, прокладка, переходник, кронштейн с дюбелем, воздухоотводчик ручной, кран ручной угловой для радиатора)</t>
  </si>
  <si>
    <t>Унитаз с бачком</t>
  </si>
  <si>
    <t>Тип Компакт, комплектация:  арматура, комплект крепления унитаза к полу, цвет белый</t>
  </si>
  <si>
    <t>Душевой поддон 90х90см</t>
  </si>
  <si>
    <t>Поддон для душа: эмалированная сталь толщиной 3,5мм; на полистироловой подложке; диаметр слива 90мм; с сифона; противоскользящее покрытие</t>
  </si>
  <si>
    <t>Умывальник "Тюльпан"</t>
  </si>
  <si>
    <t xml:space="preserve">Санфаянсовый, с пьедесталом и сифоном </t>
  </si>
  <si>
    <t>Раковина стальная эмалированная РСВ-1</t>
  </si>
  <si>
    <t xml:space="preserve"> С сифоном, ГОСТ 23695-94</t>
  </si>
  <si>
    <t>Мойка эмалированная стальная МСВ</t>
  </si>
  <si>
    <t>С сифоном, ГОСТ 23695-94</t>
  </si>
  <si>
    <t>Смеситель для мойки См-МДЦБА</t>
  </si>
  <si>
    <t>двухрукояточный, хром, поворотный излив, высота излива 185мм, кранбукс резиновый, гибкая подводка 1/2 дюйма, ГОСТ 25809-96</t>
  </si>
  <si>
    <t>Смеситель для умывальника См-УмДЦБА</t>
  </si>
  <si>
    <t>двухрукояточный, хром, поворотный излив,  кранбукс резиновый, гибкая подводка 1/2 дюйма, ГОСТ 25809-96</t>
  </si>
  <si>
    <t>Смеситель для душа См-ДшДРНШл</t>
  </si>
  <si>
    <t>Никелированная стойка, с гибким шлангом и лейкой, ГОСТ 25809-96</t>
  </si>
  <si>
    <t>Шайба 30</t>
  </si>
  <si>
    <t>ГОСТ 11371-83</t>
  </si>
  <si>
    <t>Шайба 27</t>
  </si>
  <si>
    <t>Шайба 24</t>
  </si>
  <si>
    <t>Шайба 16</t>
  </si>
  <si>
    <t>Шайба 10.01.09</t>
  </si>
  <si>
    <t>Винты  самонарезающие оцинкованные, с широкой плоской головкой и крестообразным шлицем, ГОСТ 10621-80</t>
  </si>
  <si>
    <t>ГОСТ 10620-80</t>
  </si>
  <si>
    <t>Частая резьба</t>
  </si>
  <si>
    <t>В2.М3×1-6g×20-19.48.016, ГОСТ 17473-80</t>
  </si>
  <si>
    <t xml:space="preserve"> оцинкованные с покрытием полная резьба с гайкой и шайбой, ГОСТ 7798-70, ГОСТ 5915-70</t>
  </si>
  <si>
    <t>ТУ 14-4-1731-92</t>
  </si>
  <si>
    <t xml:space="preserve"> ГОСТ Р 50530-93</t>
  </si>
  <si>
    <t>ТУ-14-4-1731-92</t>
  </si>
  <si>
    <t>ГОСТ 4028-63*</t>
  </si>
  <si>
    <t>для металлочерепицы и профнастила</t>
  </si>
  <si>
    <t>ГОСТ 8968-75</t>
  </si>
  <si>
    <t>ГОСТ 8969-59</t>
  </si>
  <si>
    <t>ГОСТ 8966-75</t>
  </si>
  <si>
    <t>Смазка резбовая ТF-15</t>
  </si>
  <si>
    <t>для труб СПТ</t>
  </si>
  <si>
    <t>Лента ФУМ</t>
  </si>
  <si>
    <t>Лента из фторопластового уплотнительного материала, марки 1 для труб СПТ 100 мм, 100 мк</t>
  </si>
  <si>
    <t>Уайт-спирт</t>
  </si>
  <si>
    <t>Пудра алюминиевая</t>
  </si>
  <si>
    <t>Краска водоэмульсионная</t>
  </si>
  <si>
    <t>Водно-дисперсионная моющая для внутренней отделки, пластиковая емкость, объем 20кг, ГОСТ 28196-89*</t>
  </si>
  <si>
    <t>Краска фасадная</t>
  </si>
  <si>
    <t>Водно-дисперсионная для наружные отделки,   пластиковая емкость, объем 20кг, ГОСТ 28196-89*</t>
  </si>
  <si>
    <t>Герметик силиконовый</t>
  </si>
  <si>
    <t>Ширина 3м, ГОСТ 18108-80*</t>
  </si>
  <si>
    <t xml:space="preserve">Линолеум </t>
  </si>
  <si>
    <t>Полукоммерческий, коммерческий, ширина 3м, ГОСТ 7251-77</t>
  </si>
  <si>
    <t>Клей ПВА</t>
  </si>
  <si>
    <t>Металлочерепица</t>
  </si>
  <si>
    <t>с комплектующими , размер 1100х3600мм</t>
  </si>
  <si>
    <t>Сайдинг стальной "Grand Line"</t>
  </si>
  <si>
    <t>Плита минераловатная ПМ-35</t>
  </si>
  <si>
    <t>ТУ 5762-004-59536983-09,  размер 1000х600х60мм</t>
  </si>
  <si>
    <t>Керамзит М-450</t>
  </si>
  <si>
    <t>фракция 10-20, ГОСТ 9757-90</t>
  </si>
  <si>
    <t xml:space="preserve">для изоляции труб толщина 0,45мм, цвет черный ТУ2245-001-00203312-2003 </t>
  </si>
  <si>
    <t>ГОСТ 19907-83</t>
  </si>
  <si>
    <t xml:space="preserve">Дверь алюминиевая </t>
  </si>
  <si>
    <t>с замком</t>
  </si>
  <si>
    <t>Ручка дверная</t>
  </si>
  <si>
    <t>ТНП 28-969.000-02</t>
  </si>
  <si>
    <t>Портландцемент ССПЦ400-Д20-ПЛ</t>
  </si>
  <si>
    <t xml:space="preserve">Сульфатостойкий портландцемент марки 400 с добавками до 20%, пластифицированный, ГОСТ 22266-94 </t>
  </si>
  <si>
    <t>ГОСТ 965-89</t>
  </si>
  <si>
    <t>Песок кварцевый</t>
  </si>
  <si>
    <t>Кирпич керамический К-75/1/15</t>
  </si>
  <si>
    <t>одинарный, размер 250х120х65мм, ГОСТ 530-95</t>
  </si>
  <si>
    <t>Люк чугунный легкий с крышкой ЛВ</t>
  </si>
  <si>
    <t>ГОСТ 3634-89</t>
  </si>
  <si>
    <t>Наименование закупаемых товаров, работ и услуг</t>
  </si>
  <si>
    <t>Краткая харак-ка (описание) товаров, работ и услуг с указанием  СТ РК, ГОСТ, ТУ и т.д.</t>
  </si>
  <si>
    <t>Ед. изм.</t>
  </si>
  <si>
    <t>Кол-во на 2013г</t>
  </si>
  <si>
    <t>Маркетинговая цена за единицу, тенге без НДС в 2013г.</t>
  </si>
  <si>
    <t>Сумма планируемая для закупок ТРУ без НДС, тенге</t>
  </si>
  <si>
    <t>Сумма планируемая для закупок ТРУ с НДС, тенге</t>
  </si>
  <si>
    <t>Примечание</t>
  </si>
  <si>
    <t>Наименование организации</t>
  </si>
  <si>
    <t>Код ТРУ</t>
  </si>
  <si>
    <t>Дополнительная  харак-ка</t>
  </si>
  <si>
    <t>Прогноз казахстанского содержание %</t>
  </si>
  <si>
    <t>Код КАТО места осуществления закупок</t>
  </si>
  <si>
    <t>Место (адрес) осуществления закупок</t>
  </si>
  <si>
    <t>Срок осуществления закупок (предлагаемая дата/месяц проведения)</t>
  </si>
  <si>
    <t>Регион, место поставки товара, выполнения работ, оказания услуг</t>
  </si>
  <si>
    <t>Сроки и график поставки товаров, выполнения работ, оказания услуг</t>
  </si>
  <si>
    <t>Условия оплаты (размер авансового платежа), %</t>
  </si>
  <si>
    <t>Код единицы измерения по МКЕИ</t>
  </si>
  <si>
    <t>Приоритет закупки</t>
  </si>
  <si>
    <t>Год закупки</t>
  </si>
  <si>
    <t>ТОО "Oil Construction Company"</t>
  </si>
  <si>
    <t>Труба СПТ Ø500-30</t>
  </si>
  <si>
    <t>Труба СПТ Ø300-40</t>
  </si>
  <si>
    <t>Труба СПТ Ø217-46</t>
  </si>
  <si>
    <t>Труба СПТ Ø152-103</t>
  </si>
  <si>
    <t>Труба СПТ Ø152-47</t>
  </si>
  <si>
    <t>Труба СПТ Ø100-95</t>
  </si>
  <si>
    <t>Труба СПТ Ø100-45</t>
  </si>
  <si>
    <t>L=9м, 4шт</t>
  </si>
  <si>
    <t>Отвод СП Ø300-40,  90гр.</t>
  </si>
  <si>
    <t>Отвод СП Ø217-46,  90гр.</t>
  </si>
  <si>
    <t>Отвод СП Ø217-46,  45гр.</t>
  </si>
  <si>
    <t>Отвод СП Ø152-47,  90гр.</t>
  </si>
  <si>
    <t>Отвод СП Ø152-47,  45гр.</t>
  </si>
  <si>
    <t>Отвод СП Ø100-95,  90гр.</t>
  </si>
  <si>
    <t>Отвод СП Ø100-95,  45гр.</t>
  </si>
  <si>
    <t>Отвод СП Ø100-45,  90гр.</t>
  </si>
  <si>
    <t>Фланeц СП Ø500-30</t>
  </si>
  <si>
    <t>Фланец СП Ø300-40</t>
  </si>
  <si>
    <t>Фланец СП Ø217-46</t>
  </si>
  <si>
    <t>Фланец СП Ø152-47</t>
  </si>
  <si>
    <t>Фланец СП Ø100-95</t>
  </si>
  <si>
    <t>Фланец СП Ø100-45</t>
  </si>
  <si>
    <t>Муфта СП Ø500-30</t>
  </si>
  <si>
    <t>Муфта СП Ø300-40</t>
  </si>
  <si>
    <t>Муфта СП Ø217-46</t>
  </si>
  <si>
    <t>Муфта СП Ø152-47</t>
  </si>
  <si>
    <t>Муфта СП Ø100-95</t>
  </si>
  <si>
    <t>Муфта СП Ø100-45</t>
  </si>
  <si>
    <t>Тройник СП Ø500-30</t>
  </si>
  <si>
    <t>Тройник СП Ø300-40</t>
  </si>
  <si>
    <t>Тройник СП Ø217-46</t>
  </si>
  <si>
    <t>Тройник СП Ø152-47</t>
  </si>
  <si>
    <t>Тройник СП Ø100-95</t>
  </si>
  <si>
    <t>Тройник СП Ø100-45</t>
  </si>
  <si>
    <t>Замок СП Ø300-40</t>
  </si>
  <si>
    <t xml:space="preserve">Хомут стальной нержавеющий Ø500 </t>
  </si>
  <si>
    <t>с метизами для труб СПТ</t>
  </si>
  <si>
    <t>Хомут стальной нержавеющий Ø300</t>
  </si>
  <si>
    <t>ГОСТ 8732-78</t>
  </si>
  <si>
    <t>Труба стальная бесшовная Ø530х8мм</t>
  </si>
  <si>
    <t>Труба стальная бесшовная Ø426х10мм</t>
  </si>
  <si>
    <t>Труба стальная бесшовная Ø325х12мм</t>
  </si>
  <si>
    <t>Труба стальная бесшовная Ø325х10мм</t>
  </si>
  <si>
    <t>Труба стальная бесшовная Ø325х8мм</t>
  </si>
  <si>
    <t>Труба стальная бесшовная Ø273х10мм</t>
  </si>
  <si>
    <t>Труба стальная бесшовная Ø219х12мм</t>
  </si>
  <si>
    <t>Труба стальная бесшовная Ø219х10мм</t>
  </si>
  <si>
    <t>Труба стальная бесшовная Ø219х8мм</t>
  </si>
  <si>
    <t>Труба стальная бесшовная Ø219х6мм</t>
  </si>
  <si>
    <t>Труба стальная бесшовная Ø159х12мм</t>
  </si>
  <si>
    <t>Труба стальная бесшовная Ø159х10мм</t>
  </si>
  <si>
    <t>Труба стальная бесшовная Ø159х8мм</t>
  </si>
  <si>
    <t>Труба стальная бесшовная Ø159х6мм</t>
  </si>
  <si>
    <t>Труба стальная бесшовная Ø114х12мм</t>
  </si>
  <si>
    <t>Труба стальная бесшовная Ø114х8мм</t>
  </si>
  <si>
    <t>Труба стальная бесшовная Ø114х6мм</t>
  </si>
  <si>
    <t>Труба стальная бесшовная Ø114х5мм</t>
  </si>
  <si>
    <t>Труба стальная бесшовная Ø108х5мм</t>
  </si>
  <si>
    <t>Труба стальная бесшовная Ø89х8мм</t>
  </si>
  <si>
    <t>Труба стальная бесшовная Ø89х6мм</t>
  </si>
  <si>
    <t>Труба стальная бесшовная Ø89х5мм</t>
  </si>
  <si>
    <t>Труба стальная бесшовная Ø76х6мм</t>
  </si>
  <si>
    <t>Труба стальная бесшовная Ø76х5мм</t>
  </si>
  <si>
    <t>Труба стальная бесшовная Ø76х4мм</t>
  </si>
  <si>
    <t>Труба стальная бесшовная Ø73х5,5мм</t>
  </si>
  <si>
    <t>Труба стальная бесшовная Ø73х4,5мм</t>
  </si>
  <si>
    <t>Труба стальная бесшовная Ø57х8мм</t>
  </si>
  <si>
    <t>Труба стальная бесшовная Ø57х6мм</t>
  </si>
  <si>
    <t>Труба стальная бесшовная Ø57х5мм</t>
  </si>
  <si>
    <t>Труба стальная бесшовная Ø57х4мм</t>
  </si>
  <si>
    <t>Труба стальная бесшовная Ø57х3,5мм</t>
  </si>
  <si>
    <t>Труба стальная бесшовная Ø32х2,5мм</t>
  </si>
  <si>
    <t>Труба стальная бесшовная Ø20х3мм</t>
  </si>
  <si>
    <t>ГОСТ 10704-91</t>
  </si>
  <si>
    <t>Труба стальная электросварная прямошовная Ø530х10мм</t>
  </si>
  <si>
    <t>Труба стальная электросварная прямошовная Ø530х8мм</t>
  </si>
  <si>
    <t>Труба стальная электросварная прямошовная Ø325х8мм</t>
  </si>
  <si>
    <t>Труба стальная электросварная прямошовная Ø325х5мм</t>
  </si>
  <si>
    <t>Труба стальная электросварная прямошовная Ø219х10мм</t>
  </si>
  <si>
    <t>Труба стальная электросварная прямошовная Ø219х8мм</t>
  </si>
  <si>
    <t>Труба стальная электросварная прямошовная Ø219х6мм</t>
  </si>
  <si>
    <t>Труба стальная электросварная прямошовная Ø159х8мм</t>
  </si>
  <si>
    <t>Труба стальная электросварная прямошовная Ø159х6мм</t>
  </si>
  <si>
    <t>Труба стальная электросварная прямошовная Ø114х8мм</t>
  </si>
  <si>
    <t>Труба стальная электросварная прямошовная Ø114х6мм</t>
  </si>
  <si>
    <t>Труба стальная электросварная прямошовная Ø114х5мм</t>
  </si>
  <si>
    <t>Труба стальная электросварная прямошовная Ø89х4мм</t>
  </si>
  <si>
    <t>Труба стальная электросварная прямошовная Ø76х5мм</t>
  </si>
  <si>
    <t>Труба стальная электросварная прямошовная Ø76х4мм</t>
  </si>
  <si>
    <t>Труба стальная электросварная прямошовная Ø76х3,5мм</t>
  </si>
  <si>
    <t>Труба стальная электросварная прямошовная Ø57х4мм</t>
  </si>
  <si>
    <t>Труба стальная электросварная прямошовная Ø1020х8мм б/у</t>
  </si>
  <si>
    <t>Труба стальная электросварная прямошовная Ø720х8мм б/у</t>
  </si>
  <si>
    <t>ГОСТ 10704-92</t>
  </si>
  <si>
    <t>Труба стальная электросварная прямошовная Ø530х8мм б/у</t>
  </si>
  <si>
    <t>Труба стальная электросварная прямошовная Ø426х8мм б/у</t>
  </si>
  <si>
    <t>Труба стальная электросварная прямошовная Ø325х8мм б/у</t>
  </si>
  <si>
    <t>Труба стальная электросварная прямошовная Ø273х8мм б/у</t>
  </si>
  <si>
    <t>Труба стальная электросварная прямошовная Ø159х8мм б/у</t>
  </si>
  <si>
    <t>Труба стальная электросварная прямошовная Ø114х6мм б/у</t>
  </si>
  <si>
    <t>Труба стальная электросварная прямошовная Ø76х5мм б/у</t>
  </si>
  <si>
    <t>Труба стальная водогазопроводная неоцинкованная Ø88,5х4мм (Ду89)</t>
  </si>
  <si>
    <t>ГОСТ 3262-75</t>
  </si>
  <si>
    <t>Труба стальная водогазопроводная неоцинкованная Ø48х3,5мм (Ду40)</t>
  </si>
  <si>
    <t>Труба стальная водогазопроводная неоцинкованная Ø42,3х3,2мм (Ду32)</t>
  </si>
  <si>
    <t>Труба стальная водогазопроводная неоцинкованная Ø33,5х3,2мм (Ду25)</t>
  </si>
  <si>
    <t>Труба стальная водогазопроводная неоцинкованная Ø26,8х2,8мм (Ду20)</t>
  </si>
  <si>
    <t>Труба стальная водогазопроводная неоцинкованная Ø21,3х2,8мм (Ду15)</t>
  </si>
  <si>
    <t>Труба стальная водогазопроводная оцинкованная Ø60х3,5мм (Ду50)</t>
  </si>
  <si>
    <t>Труба стальная водогазопроводная оцинкованная Ø42,3х3,2мм (Ду32)</t>
  </si>
  <si>
    <t>Труба стальная водогазопроводная оцинкованная Ø33,5х3,2мм (Ду25)</t>
  </si>
  <si>
    <t>Труба стальная водогазопроводная оцинкованная Ø26,8х2,8мм (Ду20)</t>
  </si>
  <si>
    <t>Труба стальная водогазопроводная оцинкованная Ø21,3х2,8мм (Ду15)</t>
  </si>
  <si>
    <t>Отвод стальной Ø720х12,  90гр.</t>
  </si>
  <si>
    <t>Ст20, ГОСТ 17375-2001</t>
  </si>
  <si>
    <t>Отвод стальной Ø530х12,  90гр.</t>
  </si>
  <si>
    <t>Отвод стальной Ø530х10,  90гр.</t>
  </si>
  <si>
    <t>Отвод стальной Ø530х8,  90гр.</t>
  </si>
  <si>
    <t>Отвод стальной Ø426х12,  90гр.</t>
  </si>
  <si>
    <t>Отвод стальной Ø426х10,  90гр.</t>
  </si>
  <si>
    <t>Отвод стальной Ø325х12,  90гр.</t>
  </si>
  <si>
    <t>Отвод стальной Ø325х12,  45гр.</t>
  </si>
  <si>
    <t>Отвод стальной Ø325х10,  90гр.</t>
  </si>
  <si>
    <t>Отвод стальной Ø325х8,  90гр.</t>
  </si>
  <si>
    <t>Отвод стальной Ø273х12,  90гр.</t>
  </si>
  <si>
    <t>Отвод стальной Ø273х10,  90гр.</t>
  </si>
  <si>
    <t>Отвод стальной Ø273х6,  90гр.</t>
  </si>
  <si>
    <t>Отвод стальной Ø219х12,  90гр.</t>
  </si>
  <si>
    <t>Отвод стальной Ø219х10,  90гр.</t>
  </si>
  <si>
    <t>Отвод стальной Ø219х8,  90гр.</t>
  </si>
  <si>
    <t>Отвод стальной Ø219х6,  90гр.</t>
  </si>
  <si>
    <t>Отвод стальной Ø159х12,  90гр.</t>
  </si>
  <si>
    <t>Отвод стальной Ø159х10,  90гр.</t>
  </si>
  <si>
    <t>Отвод стальной Ø159х8,  90гр.</t>
  </si>
  <si>
    <t>Отвод стальной Ø159х6,  90гр.</t>
  </si>
  <si>
    <t>Отвод стальной Ø159х5,  90гр.</t>
  </si>
  <si>
    <t>Отвод стальной Ø114х12,  90гр.</t>
  </si>
  <si>
    <t>Отвод стальной Ø114х10,  90гр.</t>
  </si>
  <si>
    <t>Отвод стальной Ø114х8,  90гр.</t>
  </si>
  <si>
    <t>Отвод стальной Ø114х6,  90гр.</t>
  </si>
  <si>
    <t>Отвод стальной Ø114х5,  90гр.</t>
  </si>
  <si>
    <t>Отвод стальной Ø89х8,  90гр.</t>
  </si>
  <si>
    <t>Отвод стальной Ø89х6,  90гр.</t>
  </si>
  <si>
    <t>Отвод стальной Ø89х5,  90гр.</t>
  </si>
  <si>
    <t>Отвод стальной Ø57х8,  90гр.</t>
  </si>
  <si>
    <t>Отвод стальной Ø57х6,  90гр.</t>
  </si>
  <si>
    <t>Отвод стальной Ø57х5,  90гр.</t>
  </si>
  <si>
    <t>Отвод стальной Ø57х4,  90гр.</t>
  </si>
  <si>
    <t>Отвод стальной Ø57х3,5,  90гр.</t>
  </si>
  <si>
    <t>Отвод стальной Ø57х3,  90гр.</t>
  </si>
  <si>
    <t>Отвод стальной Ø42,4х3,6,  90гр.</t>
  </si>
  <si>
    <t>Ду32</t>
  </si>
  <si>
    <t>Отвод стальной Ø33,7х3,2,  90гр.</t>
  </si>
  <si>
    <t>Ду25</t>
  </si>
  <si>
    <t>Отвод стальной Ø26,9х3,2,  90гр.</t>
  </si>
  <si>
    <t>Ду20</t>
  </si>
  <si>
    <t>Отвод стальной Ø21,3х3,2,  90гр.</t>
  </si>
  <si>
    <t>Ду15</t>
  </si>
  <si>
    <t>Фланец стальной 1-500-40</t>
  </si>
  <si>
    <t>ГОСТ 12815-80*</t>
  </si>
  <si>
    <t>Фланец стальной 1-500-16</t>
  </si>
  <si>
    <t>Фланец стальной 1-300-16</t>
  </si>
  <si>
    <t>Фланец стальной 1-200-63</t>
  </si>
  <si>
    <t>Фланец стальной 1-200-16</t>
  </si>
  <si>
    <t>Фланец стальной 1-150-40</t>
  </si>
  <si>
    <t>Фланец стальной 1-150-16</t>
  </si>
  <si>
    <t>Фланец стальной 1-100-160</t>
  </si>
  <si>
    <t>Фланец стальной 1-100-100</t>
  </si>
  <si>
    <t>Фланец стальной 1-100-40</t>
  </si>
  <si>
    <t>Фланец стальной 1-100-16</t>
  </si>
  <si>
    <t>Фланец стальной 1-80-100</t>
  </si>
  <si>
    <t>Фланец стальной 1-50-25</t>
  </si>
  <si>
    <t>ГОСТ 12821-80</t>
  </si>
  <si>
    <t>Фланец стальной 1-50-16</t>
  </si>
  <si>
    <t>Изолирующее фланцевое соединение ИФС Ду250 Ру16МПа</t>
  </si>
  <si>
    <t>ГОСТ 25660-83</t>
  </si>
  <si>
    <t>Изолирующее фланцевое соединение ИФС Ду200 Ру16МПа</t>
  </si>
  <si>
    <t>Изолирующее фланцевое соединение ИФС Ду80 Ру16МПа</t>
  </si>
  <si>
    <t>Изолирующее фланцевое соединение ИФС Ду50 Ру16МПа</t>
  </si>
  <si>
    <t>Ст20, ГОСТ 17378-2001</t>
  </si>
  <si>
    <t>Переход К-325х12-159х12</t>
  </si>
  <si>
    <t>Переход К-219х8-159х8</t>
  </si>
  <si>
    <t>Переход К-219х8-114х8</t>
  </si>
  <si>
    <t>Переход К-159х10-114х10</t>
  </si>
  <si>
    <t>Переход К-159х8-114х8</t>
  </si>
  <si>
    <t>Переход К-159х5-114х5</t>
  </si>
  <si>
    <t>Переход К-114х8-89х8</t>
  </si>
  <si>
    <t>Переход К-89х6-57х4</t>
  </si>
  <si>
    <t>Переход К-89х5-57х5</t>
  </si>
  <si>
    <t>Ст20, ГОСТ 17379-2001</t>
  </si>
  <si>
    <t>Заглушка 219х10-ст20</t>
  </si>
  <si>
    <t>Заглушка 219х6-ст20</t>
  </si>
  <si>
    <t>Труба стальная прямоугольная 50х25х3мм</t>
  </si>
  <si>
    <t>ГОСТ 8645-68</t>
  </si>
  <si>
    <t>Труба стальная прямоугольная 80х40х3мм</t>
  </si>
  <si>
    <t xml:space="preserve">Клапан обратный Ду150, Ру16, 19с53нж </t>
  </si>
  <si>
    <t>Клапан 19с53нж  обратный  фланцевый Ду150 Ру16, в комплекте с ответными фланцами и крепежом</t>
  </si>
  <si>
    <t xml:space="preserve">Клапан обратный Ду100, Ру16, 19с53нж </t>
  </si>
  <si>
    <t>Клапан 19с53нж  обратный  фланцевый Ду100 Ру16, в комплекте с ответными фланцами и крепежом</t>
  </si>
  <si>
    <t xml:space="preserve">Клапан обратный Ду80, Ру16, 19с53нж </t>
  </si>
  <si>
    <t>Клапан 19с53нж  обратный  фланцевый Ду80 Ру16, в комплекте с ответными фланцами и крепежом</t>
  </si>
  <si>
    <t xml:space="preserve">Клапан обратный КОП-100-16, Ду100, Ру16, 19с19нж </t>
  </si>
  <si>
    <t>Клапан 19с19нж  обратный  фланцевый Ду100 Ру16, в комплекте с ответными фланцами и крепежом</t>
  </si>
  <si>
    <t>Клапан предохранительный СППК 4 250-16, 17с6нж</t>
  </si>
  <si>
    <t>Пружинный с ручным подрывом, СППК4, Ду-250, Ру-16 (номер пружины №30 (8-16)кгс/см2) 17с6нж, ТУ26-07-367-85</t>
  </si>
  <si>
    <t>Клапан предохранительный СППК 4 100-16, 17с6нж</t>
  </si>
  <si>
    <t>Пружинный с ручным подрывом, СППК4, Ду-100, Ру-16 (номер пружины №30 (8-16)кгс/см2) 17с6нж, ТУ26-07-367-85</t>
  </si>
  <si>
    <t>Клапан предохранительный СППК 4 80-16, 17с6нж</t>
  </si>
  <si>
    <t>Пружинный с ручным подрывом, СППК4, Ду-80, Ру-16 (номер пружины №30 (8-16)кгс/см2) 17с6нж, ТУ26-07-367-85</t>
  </si>
  <si>
    <t>Клапан дыхательный СМДК-250АА</t>
  </si>
  <si>
    <t>ТУ 3689-003-10524112-2001</t>
  </si>
  <si>
    <t>Клапан дыхательный СМДК-100АА</t>
  </si>
  <si>
    <t>Предохранитель огневой ОП-250АА У1</t>
  </si>
  <si>
    <t>ТУ 3689-014-10524112-02</t>
  </si>
  <si>
    <t>Генератор пены ГПС-600</t>
  </si>
  <si>
    <t>ДСТУ 2113-92Е  (ГОСТ 12962-93)</t>
  </si>
  <si>
    <t>Генератор пены ГПС-2000</t>
  </si>
  <si>
    <t xml:space="preserve">Счетчик нефти турбинный НОРД-М250-40, </t>
  </si>
  <si>
    <t>с блоком электронным, VII исполнения и магнитоиндукционным датчиком НОРД-ИУ-02</t>
  </si>
  <si>
    <t>Отборное устройство давления ЗК14-2-1-01</t>
  </si>
  <si>
    <t>ТУ4218-004-17416124-97</t>
  </si>
  <si>
    <t>Вентиль игольчатый муфтовый НЖ Ду15, Ру16</t>
  </si>
  <si>
    <t>Вентиль стальной фланцевой Ду25, Ру16</t>
  </si>
  <si>
    <t>15нж64бк, в комплекте с ответными фланцами, шпильками, гайками, прокладками</t>
  </si>
  <si>
    <t>Вентиль стальной фланцевой Ду20, Ру16</t>
  </si>
  <si>
    <t>Вентиль бронзовый муфтовый Ду50, Ру16</t>
  </si>
  <si>
    <t>15б1п</t>
  </si>
  <si>
    <t>Вентиль бронзовый муфтовый Ду40, Ру16</t>
  </si>
  <si>
    <t>Вентиль бронзовый муфтовый Ду32, Ру16</t>
  </si>
  <si>
    <t>Вентиль бронзовый муфтовый Ду25, Ру16</t>
  </si>
  <si>
    <t>Вентиль бронзовый муфтовый Ду20, Ру16</t>
  </si>
  <si>
    <t>Вентиль бронзовый муфтовый Ду15, Ру16</t>
  </si>
  <si>
    <t xml:space="preserve">Гидрант пожарный подземный Н-0,5м; Н-0,75м </t>
  </si>
  <si>
    <t xml:space="preserve">Гидрант пожарный подземный Н-1м </t>
  </si>
  <si>
    <t>Труба ПНД Ø200х4,9мм SDR41 ПЭ100</t>
  </si>
  <si>
    <t>ГОСТ 18599-2001</t>
  </si>
  <si>
    <t>Труба полиэтиленовая канализационная  Ø50мм</t>
  </si>
  <si>
    <t>ГОСТ 22689.0-89</t>
  </si>
  <si>
    <t>Труба полиэтиленовая канализационная Ø100мм</t>
  </si>
  <si>
    <t>Отвод из ПВХ Ø200мм, 90град.</t>
  </si>
  <si>
    <t>Отвод полиэтиленовый Ø100мм, 90град.</t>
  </si>
  <si>
    <t>Отвод полиэтиленовый Ø50мм, 90град.</t>
  </si>
  <si>
    <t>Полуотвод полиэтиленовый Ø100мм, 45град.</t>
  </si>
  <si>
    <t>Патрубка переходная полиэтиленовая 100х50мм</t>
  </si>
  <si>
    <t>Тройник полиэтиленовый 50х50х50мм</t>
  </si>
  <si>
    <t>Тройник полиэтиленовый 100х50х50мм</t>
  </si>
  <si>
    <t>Тройник полиэтиленовый 100х50х100мм</t>
  </si>
  <si>
    <t>Тройник полиэтиленовый 100х100х50мм</t>
  </si>
  <si>
    <t>Тройник полиэтиленовый 100х100х100мм</t>
  </si>
  <si>
    <t>Заглушка полиэтиленовая Ø100мм</t>
  </si>
  <si>
    <t>Ревизия полиэтиленовая Ø50мм</t>
  </si>
  <si>
    <t>Ревизия полиэтиленовая Ø100мм</t>
  </si>
  <si>
    <t>Трап Т50 чугунный</t>
  </si>
  <si>
    <t>ГОСТ 1811-97</t>
  </si>
  <si>
    <t>Трап Т100 чугунный</t>
  </si>
  <si>
    <t>Трап ТВ50П полиэтиленовая</t>
  </si>
  <si>
    <t>Труба полипропиленовая (PN20) Ø20мм</t>
  </si>
  <si>
    <t>Комплектующие к ГКЛ для соединения металлических деталей</t>
  </si>
  <si>
    <t>Дюбель анкерный пластмассовый для крепления профилей</t>
  </si>
  <si>
    <t>Комплектующие к подвесного потолка</t>
  </si>
  <si>
    <t>Паронит листовой ПОН-Б 3,0х500х500</t>
  </si>
  <si>
    <t>ГОСТ 481-80</t>
  </si>
  <si>
    <t>Лист асбестоцементный волнистый</t>
  </si>
  <si>
    <t>8-и волновой, 1750х1130х5,8, ГОСТ 30340-95</t>
  </si>
  <si>
    <t>Перила из хромированного металла</t>
  </si>
  <si>
    <t>Высота перил 900мм. Перила 1-го м.п. (комплект): поручень Ø50,8мм; стойка Ø38,0мм – 2шт; ригель Ø16,0мм – 3шт; держатель поручня «чашечка» - 2шт; низ стойки (фланец) – 2шт</t>
  </si>
  <si>
    <t>Мастика МБР-65</t>
  </si>
  <si>
    <t>ГОСТ 15836-79</t>
  </si>
  <si>
    <t>Квадрат стальной 10х10мм</t>
  </si>
  <si>
    <t>ГОСТ 2591-88</t>
  </si>
  <si>
    <t>Бензин</t>
  </si>
  <si>
    <t xml:space="preserve">Грунтовка битумно-полимерная </t>
  </si>
  <si>
    <t xml:space="preserve">ГТ-760ИН </t>
  </si>
  <si>
    <t xml:space="preserve">Масляно-битумная мастика </t>
  </si>
  <si>
    <t>МБ-50</t>
  </si>
  <si>
    <t xml:space="preserve">Праймер </t>
  </si>
  <si>
    <t>НК-50</t>
  </si>
  <si>
    <t xml:space="preserve">Опоры под трубопроводы  </t>
  </si>
  <si>
    <t>Портландцемент белый М-400</t>
  </si>
  <si>
    <t>Ø40</t>
  </si>
  <si>
    <t>Ø20</t>
  </si>
  <si>
    <t xml:space="preserve"> L=131мм</t>
  </si>
  <si>
    <t>Ø15</t>
  </si>
  <si>
    <t xml:space="preserve"> L=325мм</t>
  </si>
  <si>
    <t xml:space="preserve"> 4х120</t>
  </si>
  <si>
    <t>DDP</t>
  </si>
  <si>
    <t>ЦП</t>
  </si>
  <si>
    <t>ОТ</t>
  </si>
  <si>
    <t>9</t>
  </si>
  <si>
    <t xml:space="preserve"> НДКМ-25</t>
  </si>
  <si>
    <t xml:space="preserve">Клапан дыхательный </t>
  </si>
  <si>
    <t>КПГ-250</t>
  </si>
  <si>
    <t xml:space="preserve">Клапан взрывной </t>
  </si>
  <si>
    <t>Ду 350мм</t>
  </si>
  <si>
    <t>НЖ Ду15, Ру16</t>
  </si>
  <si>
    <t>90град.</t>
  </si>
  <si>
    <t>ГОСТ 52134-2003.</t>
  </si>
  <si>
    <t xml:space="preserve">СПТ ТСТ Ø500-30 </t>
  </si>
  <si>
    <t xml:space="preserve">СПТ ТСТ Ø300-40  </t>
  </si>
  <si>
    <t>СПТ ТСТ Ø217-98</t>
  </si>
  <si>
    <t xml:space="preserve">СПТ ТСТ Ø152-47 </t>
  </si>
  <si>
    <t xml:space="preserve">СПТ ТСТ Ø100-95 </t>
  </si>
  <si>
    <t xml:space="preserve">СПТ ТСТ Ø100-45 </t>
  </si>
  <si>
    <t>Отвод СП Ø300-40,  45гр.</t>
  </si>
  <si>
    <t>Труба стальная электросварная прямошовная Ø630х8мм б/у</t>
  </si>
  <si>
    <t>Лента липкая изоляционная ПВХ</t>
  </si>
  <si>
    <t xml:space="preserve"> ПЭТ-4  1кВт 220В</t>
  </si>
  <si>
    <t>0,9 квт  Q=30м3/час</t>
  </si>
  <si>
    <t>0.37 квт  220в 2,4м№/час</t>
  </si>
  <si>
    <t>0,75 квт 220/380в 5,4 м3/час</t>
  </si>
  <si>
    <t>VA 35/180</t>
  </si>
  <si>
    <t>ВРН 60/280  .50ТМ</t>
  </si>
  <si>
    <t>Пластинчатый теплообменник</t>
  </si>
  <si>
    <t>PRO ECO 50v SLIM 1,8квт 50л</t>
  </si>
  <si>
    <t>PRO R 100v PL 1,8 квт 100л</t>
  </si>
  <si>
    <t xml:space="preserve">Бренд Термекс RZB 50л 220в </t>
  </si>
  <si>
    <t>1,0квт 220в</t>
  </si>
  <si>
    <t>StyI 150w P.L 280 м3/час 25вт</t>
  </si>
  <si>
    <t>WB-300 (металич) 0,034квт</t>
  </si>
  <si>
    <t>1450 об/мин 2,2 квт</t>
  </si>
  <si>
    <t>1500 лб/мин 1,5 квт</t>
  </si>
  <si>
    <t>2800 об/мин 3,0квт</t>
  </si>
  <si>
    <t>Аппарат телефонный</t>
  </si>
  <si>
    <t>30 квт.  1500 об/мин</t>
  </si>
  <si>
    <t>5 квт  935 об/мин</t>
  </si>
  <si>
    <t>0,4 квт  950 об/мин</t>
  </si>
  <si>
    <t>Кабель    силовой</t>
  </si>
  <si>
    <t>АВБбШв 3х150+1х95</t>
  </si>
  <si>
    <t>АВРГ  1х10</t>
  </si>
  <si>
    <t>ВВГ нг 4х2,5</t>
  </si>
  <si>
    <t>ВВГнг  4х4</t>
  </si>
  <si>
    <t>ВВГ 4х6</t>
  </si>
  <si>
    <t>ВВГ 4х10</t>
  </si>
  <si>
    <t>ВВБбШв 3х150+1х95</t>
  </si>
  <si>
    <t>ВВБбШв 4х2,5</t>
  </si>
  <si>
    <t>ВВГ 1х10</t>
  </si>
  <si>
    <t>ВВГ 1х16</t>
  </si>
  <si>
    <t>КГ 3х10+1х4</t>
  </si>
  <si>
    <t>КГ 3х70+1х35</t>
  </si>
  <si>
    <t>КВВГ     4х1,5</t>
  </si>
  <si>
    <t>КВВГ     4х2,5</t>
  </si>
  <si>
    <t>КВВГ     5х1,5</t>
  </si>
  <si>
    <t xml:space="preserve"> КВВГ     7х1,5</t>
  </si>
  <si>
    <t>КВВГ      7х2,5</t>
  </si>
  <si>
    <t>КВВГ     10х1,5</t>
  </si>
  <si>
    <t>КВВГ     19х2,5</t>
  </si>
  <si>
    <t>КВВГэ   4х1,5 (экранирован.)</t>
  </si>
  <si>
    <t>КВВГэ 19х1,5 (экранирован)</t>
  </si>
  <si>
    <t>ТРБН-2</t>
  </si>
  <si>
    <t>Провод связи</t>
  </si>
  <si>
    <t>Провод голый</t>
  </si>
  <si>
    <t>Выключатель автоматич.</t>
  </si>
  <si>
    <t>АЕ-2046  10Р 3ф  16А</t>
  </si>
  <si>
    <t>АЕ-2066М  100  3Ф  100А</t>
  </si>
  <si>
    <t>Магнитные пускатели</t>
  </si>
  <si>
    <t xml:space="preserve">ПМ-012-010-250 10А Uk 220/380в   </t>
  </si>
  <si>
    <t>ПМ12-063-261 реле 63А   Uk 220/380В</t>
  </si>
  <si>
    <t>КМИ-10910 9А 220в ИЭК</t>
  </si>
  <si>
    <t>КМИ- 11810  18А 220в ИЭК</t>
  </si>
  <si>
    <t>КМИ -22510  25А 220в  ИЭК</t>
  </si>
  <si>
    <t>КМИ -23210  32А 220в ИЭК</t>
  </si>
  <si>
    <t>КМИ- 34012  40А 220в ИЭК</t>
  </si>
  <si>
    <t>КМИ -48012  80А  220в ИЭК</t>
  </si>
  <si>
    <t>ЩОВ1-6    УХЛ, в/в 50А, 6х16А</t>
  </si>
  <si>
    <t>ЩОВ 1-12 УХЛ, в/в 100А, 6х16+6х25А</t>
  </si>
  <si>
    <t xml:space="preserve"> ПР 8503 в/в 250А, отх. 40А-4шт и 8шт,10А-6шт,25А-4шт, (все 3ф)</t>
  </si>
  <si>
    <t>ПР 8501-54У3 с в/в 160А, отх 2шт-63А, 2шт-40А, 2шт-25А,2шт 16, 2шт-10А</t>
  </si>
  <si>
    <t>ПР 8501-54У3 с в/в 160А, отх 1шт-100А, 1шт-63А, 2шт-40А, 2шт-25А,2шт-10А</t>
  </si>
  <si>
    <t xml:space="preserve">Манометр </t>
  </si>
  <si>
    <t>Эл.контактный ДМ2005 СаiEx У2 0-2,5 кас/см2-1,5 iV-МП</t>
  </si>
  <si>
    <t>Ящик металический</t>
  </si>
  <si>
    <t>1ф  4А</t>
  </si>
  <si>
    <t>СКЛ 220в</t>
  </si>
  <si>
    <t>Реле промежуточное</t>
  </si>
  <si>
    <t>РФ1 21-003 Uкат 220в с розеткой тип У2</t>
  </si>
  <si>
    <t>ПКЛ Е-9/1-822</t>
  </si>
  <si>
    <t>КЕ 011</t>
  </si>
  <si>
    <t>ПМ 011-6А</t>
  </si>
  <si>
    <t>АЗЖК-Г30</t>
  </si>
  <si>
    <t>КИК  1-4</t>
  </si>
  <si>
    <t>Протекторная установка</t>
  </si>
  <si>
    <t>ПМУ-20У</t>
  </si>
  <si>
    <t>С2-33М-0,5 22  КОМ-5%</t>
  </si>
  <si>
    <t>Кнопки управления</t>
  </si>
  <si>
    <t xml:space="preserve"> КУ-92 1ЕхdIIIВТ5 У2</t>
  </si>
  <si>
    <t xml:space="preserve">КУ-93 1Ехd ВТ5 </t>
  </si>
  <si>
    <t>ПКЕ 222</t>
  </si>
  <si>
    <t xml:space="preserve">Изолятор  </t>
  </si>
  <si>
    <t>ШФ-20</t>
  </si>
  <si>
    <t xml:space="preserve">Изолятор </t>
  </si>
  <si>
    <t xml:space="preserve">Зажим </t>
  </si>
  <si>
    <t>НБ 2-6</t>
  </si>
  <si>
    <t xml:space="preserve">Скоба </t>
  </si>
  <si>
    <t>СК 7-1А ( СК 7-16)</t>
  </si>
  <si>
    <t>Серьга</t>
  </si>
  <si>
    <t>СР 7-16</t>
  </si>
  <si>
    <t xml:space="preserve">Ушко </t>
  </si>
  <si>
    <t>У 7-16</t>
  </si>
  <si>
    <t xml:space="preserve">Блок зажимов в наборе </t>
  </si>
  <si>
    <t>ТЭН обребренной, воздух, дл. 60см.,ТЭНР-60в. -13/2,5квт. S-220в.</t>
  </si>
  <si>
    <t>ТЭНы блочные ТЭНБ-12 12квт</t>
  </si>
  <si>
    <t>ТЭН 3 кВт 10А. 400R  "АРИСТОН" TYPE R-T-M WATER-HEATER</t>
  </si>
  <si>
    <t>ТЭН U обр нержавеющий ТЭН 30А  13/3,0 квт</t>
  </si>
  <si>
    <t xml:space="preserve"> ХТ2131 400W  (Black, TECHNO)</t>
  </si>
  <si>
    <t>ХТ 400  400вт 1Р-65</t>
  </si>
  <si>
    <t>Светильники</t>
  </si>
  <si>
    <t xml:space="preserve"> НББ -2х60</t>
  </si>
  <si>
    <t xml:space="preserve"> РКУ-06-250  со стеклом</t>
  </si>
  <si>
    <t xml:space="preserve"> РКУ-16-400  со стеклом</t>
  </si>
  <si>
    <t xml:space="preserve"> РВО-42   переносной </t>
  </si>
  <si>
    <t xml:space="preserve"> НСП-11-100 с решеткой</t>
  </si>
  <si>
    <t>НСП-02-200  с решоткой</t>
  </si>
  <si>
    <t>РСП 05-250 с ПРА  с защитной  сеткой</t>
  </si>
  <si>
    <t>ПСХ-60 (НБП-02х60)</t>
  </si>
  <si>
    <t>Лампа ДРИ/ДНАТ 400 Вт</t>
  </si>
  <si>
    <t>SNB FS 1215 3000H 15w E27</t>
  </si>
  <si>
    <t>Т8 СТЛ-6 (RGL-T81-7) L=60 см</t>
  </si>
  <si>
    <t>Т8 СТЛ-16 (RGL-T81-13) L=120 см</t>
  </si>
  <si>
    <t>SV-44332-20 "Светозар" стержень 3U</t>
  </si>
  <si>
    <t>SV-44332-30 "Светозар" стержень 3U</t>
  </si>
  <si>
    <t>Розетка скрытой  проводки с заземлением</t>
  </si>
  <si>
    <t>Розетка скрытой  проводки  "WESSEN" с  заземл. Контактом и защитными шторками</t>
  </si>
  <si>
    <t xml:space="preserve">Выключатель </t>
  </si>
  <si>
    <t>Выключатель  скрытой  проводки  одинарный</t>
  </si>
  <si>
    <t xml:space="preserve">Выключатель  скрытой проводки сдвоенный </t>
  </si>
  <si>
    <t>Выключатель герметичный исп. индекс 02640</t>
  </si>
  <si>
    <t>Выключатель скр. Проводки с индикацией "WESSEN" ВС116-153-1-86</t>
  </si>
  <si>
    <t>Выключатель двухклавишный  с индикацией "WESSEN" ВС516-25-1-86</t>
  </si>
  <si>
    <t>Светорегулятор скрытой проводки "WESSEH" ВПП 5С2-18</t>
  </si>
  <si>
    <t>КС-10</t>
  </si>
  <si>
    <t xml:space="preserve">Коробка брызгозащищенная </t>
  </si>
  <si>
    <t>У-614</t>
  </si>
  <si>
    <t>Подрозетник КSC-11-505</t>
  </si>
  <si>
    <t xml:space="preserve">220в   </t>
  </si>
  <si>
    <t>А-10-9-50</t>
  </si>
  <si>
    <t>М-6-6-10</t>
  </si>
  <si>
    <t xml:space="preserve"> М-8-6-16</t>
  </si>
  <si>
    <t>М-8-8-25</t>
  </si>
  <si>
    <t>М-12-11-50</t>
  </si>
  <si>
    <t>М-12-15-95</t>
  </si>
  <si>
    <t>М-12-17-120</t>
  </si>
  <si>
    <t>ПА 2-2</t>
  </si>
  <si>
    <t>ПА 3-2</t>
  </si>
  <si>
    <t>А2А-70-Т</t>
  </si>
  <si>
    <t>А2А-95-Т</t>
  </si>
  <si>
    <t>ГА-25</t>
  </si>
  <si>
    <t>ГА-35</t>
  </si>
  <si>
    <t>ГА-50</t>
  </si>
  <si>
    <t>ГА-70</t>
  </si>
  <si>
    <t>ГА-95</t>
  </si>
  <si>
    <t>ГА-120</t>
  </si>
  <si>
    <t>ГА-150</t>
  </si>
  <si>
    <t>ГМ-10</t>
  </si>
  <si>
    <t>ГМ-16</t>
  </si>
  <si>
    <t>ГМ-25</t>
  </si>
  <si>
    <t>ГМ-35</t>
  </si>
  <si>
    <t>ГМ-50</t>
  </si>
  <si>
    <t>ГМ-70</t>
  </si>
  <si>
    <t>ГМ-95</t>
  </si>
  <si>
    <t>ГМ-120</t>
  </si>
  <si>
    <t>3,6х150  ( в упаковке 100шт)</t>
  </si>
  <si>
    <t>3,6х300 (в упаковке 100 шт</t>
  </si>
  <si>
    <t>4,8х180 ( В уgаковке 100 шт)</t>
  </si>
  <si>
    <t>Гранит-4</t>
  </si>
  <si>
    <t>Гранит-8</t>
  </si>
  <si>
    <t>GP 1207</t>
  </si>
  <si>
    <t>ИП -103-2/1 ( ИП 101-07е)</t>
  </si>
  <si>
    <t>ИП -103-3</t>
  </si>
  <si>
    <t>ИПР-ЗСУ</t>
  </si>
  <si>
    <t>ИП 212-45</t>
  </si>
  <si>
    <t>Маяк-12</t>
  </si>
  <si>
    <t>Световое табло "Выход"</t>
  </si>
  <si>
    <t>БУРАН   (Шквал)</t>
  </si>
  <si>
    <t>Блок релейный БР-12-1</t>
  </si>
  <si>
    <t>БР-12-1</t>
  </si>
  <si>
    <t xml:space="preserve">Коробка распределительная </t>
  </si>
  <si>
    <t>КРТ 10х2</t>
  </si>
  <si>
    <t>УК 2П</t>
  </si>
  <si>
    <t>Коробка БМ 1-1</t>
  </si>
  <si>
    <t>БМ 1-1</t>
  </si>
  <si>
    <t>Коробка БМ 2-2</t>
  </si>
  <si>
    <t>БМ 2-2</t>
  </si>
  <si>
    <t>Резистор</t>
  </si>
  <si>
    <t>Разьем F-6</t>
  </si>
  <si>
    <t>33 НТР2-ВР</t>
  </si>
  <si>
    <t>25 НТР2-ВР</t>
  </si>
  <si>
    <t xml:space="preserve">Заделка концевая </t>
  </si>
  <si>
    <t>ТКL|S-45</t>
  </si>
  <si>
    <t>Комплект для соединения</t>
  </si>
  <si>
    <t>СР-5</t>
  </si>
  <si>
    <t>Коробка соединительная РТВ-401</t>
  </si>
  <si>
    <t>РТВ-401</t>
  </si>
  <si>
    <t>РТВ-403</t>
  </si>
  <si>
    <t>Коробка соединительная РТВ-404</t>
  </si>
  <si>
    <t>РТВ 404</t>
  </si>
  <si>
    <t>Коробка соединительная РТВ-406</t>
  </si>
  <si>
    <t>РТВ-406</t>
  </si>
  <si>
    <t>Датчик температуры TST01-2,0П</t>
  </si>
  <si>
    <t>TST01-2,ОП</t>
  </si>
  <si>
    <t>Датчик температуры TST01-3,0П</t>
  </si>
  <si>
    <t>TST01-3ОП</t>
  </si>
  <si>
    <t xml:space="preserve"> FT|YTS</t>
  </si>
  <si>
    <t xml:space="preserve">Лента крепежная </t>
  </si>
  <si>
    <t>ЛАС 50/50</t>
  </si>
  <si>
    <t>ТУТ  12/6</t>
  </si>
  <si>
    <t>ТУТ  16/8</t>
  </si>
  <si>
    <t>ТУТ  20/8</t>
  </si>
  <si>
    <t>ТУТ  28/11</t>
  </si>
  <si>
    <t>ТУТ  40/20</t>
  </si>
  <si>
    <t>ТУТ  50/20</t>
  </si>
  <si>
    <t>ТУТ  60/30</t>
  </si>
  <si>
    <t>ТРМ12А-Щ2-ТС-Р</t>
  </si>
  <si>
    <t>ТРМ12А-Щ2-АТ-Р</t>
  </si>
  <si>
    <t>ТРМ1А-Щ2-АТ-Р</t>
  </si>
  <si>
    <t>2РТМ1А-Щ2-ТС-Р</t>
  </si>
  <si>
    <t>Блок управления горелкой котла</t>
  </si>
  <si>
    <t>TMG740--3  Mod 32-32</t>
  </si>
  <si>
    <t>10 мкф  400в</t>
  </si>
  <si>
    <t>200 мкф 450V AC</t>
  </si>
  <si>
    <t>30 мкф 450V  AC</t>
  </si>
  <si>
    <t>толщ  4 мм (Для АБЗ обогрев)</t>
  </si>
  <si>
    <t>А-69 БОШ</t>
  </si>
  <si>
    <t>Т 1500</t>
  </si>
  <si>
    <t>Контрольно измерит. колонка</t>
  </si>
  <si>
    <t>Измеритель регулятор</t>
  </si>
  <si>
    <t xml:space="preserve"> ШУ-ССТ-1</t>
  </si>
  <si>
    <t>Кнопка управления</t>
  </si>
  <si>
    <t>22.21.21.00.00.40.62.22.1</t>
  </si>
  <si>
    <t>22.21.21.00.00.40.62.20.1</t>
  </si>
  <si>
    <t>22.21.21.00.00.40.62.19.1</t>
  </si>
  <si>
    <t>22.21.21.00.00.40.62.17.2</t>
  </si>
  <si>
    <t>22.21.21.00.00.40.62.15.2</t>
  </si>
  <si>
    <t>22.21.29.00.00.12.60.10.1</t>
  </si>
  <si>
    <t>22.21.29.00.00.12.60.10.3</t>
  </si>
  <si>
    <t>22.21.29.00.00.12.60.10.4</t>
  </si>
  <si>
    <t>22.21.29.00.00.12.60.10.5</t>
  </si>
  <si>
    <t>22.21.29.00.00.12.60.10.6</t>
  </si>
  <si>
    <t>22.21.29.00.00.23.40.10.1</t>
  </si>
  <si>
    <t>22.21.29.00.00.31.40.10.1</t>
  </si>
  <si>
    <t>22.21.29.00.00.26.10.34.1</t>
  </si>
  <si>
    <t>22.21.29.00.00.26.10.23.1</t>
  </si>
  <si>
    <t>22.21.29.00.00.26.10.42.1</t>
  </si>
  <si>
    <t>22.19.27.00.00.40.20.40.2</t>
  </si>
  <si>
    <t>24.20.11.01.10.13.19.11.1</t>
  </si>
  <si>
    <t>22.21.29.00.00.29.40.10.1</t>
  </si>
  <si>
    <t>24.20.11.01.10.13.18.11.1</t>
  </si>
  <si>
    <t>24.20.11.01.10.13.18.12.1</t>
  </si>
  <si>
    <t>24.20.11.01.10.13.17.11.1</t>
  </si>
  <si>
    <t>24.20.11.01.10.13.16.13.1</t>
  </si>
  <si>
    <t>24.20.11.01.10.13.16.12.1</t>
  </si>
  <si>
    <t>24.20.11.01.10.13.16.11.1</t>
  </si>
  <si>
    <t>24.20.11.01.10.13.15.12.1</t>
  </si>
  <si>
    <t>24.20.11.01.10.13.15.11.1</t>
  </si>
  <si>
    <t>24.20.11.01.10.13.13.13.1</t>
  </si>
  <si>
    <t>24.20.11.01.10.13.12.11.1</t>
  </si>
  <si>
    <t>24.20.11.01.10.13.11.11.1</t>
  </si>
  <si>
    <t>24.20.11.01.10.13.11.12.1</t>
  </si>
  <si>
    <t>24.20.11.01.10.13.11.13.1</t>
  </si>
  <si>
    <t>24.20.21.01.11.10.13.17.1</t>
  </si>
  <si>
    <t>24.20.21.01.11.10.13.15.1</t>
  </si>
  <si>
    <t>24.20.13.01.12.10.11.11.1</t>
  </si>
  <si>
    <t>24.20.13.01.12.10.13.11.1</t>
  </si>
  <si>
    <t>24.20.13.01.12.10.17.11.1</t>
  </si>
  <si>
    <t>24.20.13.01.12.10.18.12.1</t>
  </si>
  <si>
    <t>24.20.13.01.12.10.18.13.2</t>
  </si>
  <si>
    <t>24.20.31.01.15.13.15.18.1</t>
  </si>
  <si>
    <t>24.20.31.01.15.13.15.12.1</t>
  </si>
  <si>
    <t>24.20.31.01.15.13.12.21.1</t>
  </si>
  <si>
    <t>24.20.31.01.15.13.12.17.2</t>
  </si>
  <si>
    <t>24.20.31.01.15.13.10.17.2</t>
  </si>
  <si>
    <t>24.20.11.01.10.10.24.11.1</t>
  </si>
  <si>
    <t>24.20.31.01.12.10.42.19.2</t>
  </si>
  <si>
    <t>24.20.31.01.12.10.47.21.1</t>
  </si>
  <si>
    <t>24.20.31.01.12.10.47.20.1</t>
  </si>
  <si>
    <t xml:space="preserve">Краска эмаль </t>
  </si>
  <si>
    <t>ПФ-115 черная</t>
  </si>
  <si>
    <t>Краска эмаль</t>
  </si>
  <si>
    <t xml:space="preserve"> ПФ-115 желтая</t>
  </si>
  <si>
    <t>ПФ-115 серая</t>
  </si>
  <si>
    <t>ПФ-115 белая</t>
  </si>
  <si>
    <t xml:space="preserve"> ПФ-115 синяя</t>
  </si>
  <si>
    <t xml:space="preserve"> ПФ-115 зеленая</t>
  </si>
  <si>
    <t>ПФ-115 голубая</t>
  </si>
  <si>
    <t xml:space="preserve"> ПФ-115 красная</t>
  </si>
  <si>
    <t xml:space="preserve">Двухкомпонентная краска Transpoxy </t>
  </si>
  <si>
    <t>TAR AA 2.12</t>
  </si>
  <si>
    <t>Primer 1.16</t>
  </si>
  <si>
    <t>Растворитель</t>
  </si>
  <si>
    <t xml:space="preserve"> EPOXY TRINNER 6.03</t>
  </si>
  <si>
    <t xml:space="preserve"> НЦ-132 черная</t>
  </si>
  <si>
    <t xml:space="preserve"> НЦ-132 красная</t>
  </si>
  <si>
    <t>Краска алюминиевая</t>
  </si>
  <si>
    <t xml:space="preserve"> АЛ-177</t>
  </si>
  <si>
    <t xml:space="preserve">Лак </t>
  </si>
  <si>
    <t>БТ-577 (кузбасслак)</t>
  </si>
  <si>
    <t>Грунтовка</t>
  </si>
  <si>
    <t xml:space="preserve"> ГФ-021</t>
  </si>
  <si>
    <t>Олифа</t>
  </si>
  <si>
    <t>Шпатлевка гипсовая</t>
  </si>
  <si>
    <t xml:space="preserve"> "AlinEX Глатт"</t>
  </si>
  <si>
    <t>морозостойкая</t>
  </si>
  <si>
    <t>Шпатлевка клеевая</t>
  </si>
  <si>
    <t xml:space="preserve"> "AlinEX Финиш"</t>
  </si>
  <si>
    <t xml:space="preserve">Затирка для швов гипсокартона </t>
  </si>
  <si>
    <t>"AlinEX Джойнт"</t>
  </si>
  <si>
    <t>Затирка для швов настенной и напольной плитки</t>
  </si>
  <si>
    <t xml:space="preserve"> "AlinEX Флэш"</t>
  </si>
  <si>
    <t>Мел побелочный</t>
  </si>
  <si>
    <t xml:space="preserve"> МТД-2</t>
  </si>
  <si>
    <t>Керамогранит</t>
  </si>
  <si>
    <t xml:space="preserve"> 600х600мм</t>
  </si>
  <si>
    <t>Подвесной потолок</t>
  </si>
  <si>
    <t xml:space="preserve"> "Армстронг"</t>
  </si>
  <si>
    <t xml:space="preserve">Несущий профиль белый </t>
  </si>
  <si>
    <t>Т24х32 L=3700</t>
  </si>
  <si>
    <t>Поперечный профиль белый</t>
  </si>
  <si>
    <t xml:space="preserve"> Т24х28 L=1200</t>
  </si>
  <si>
    <t xml:space="preserve">Поперечный профиль белый </t>
  </si>
  <si>
    <t>Т24х28 L=600</t>
  </si>
  <si>
    <t xml:space="preserve">Профиль угловой белый </t>
  </si>
  <si>
    <t>19/24 L=3000</t>
  </si>
  <si>
    <t>Подвес</t>
  </si>
  <si>
    <t xml:space="preserve"> S-3</t>
  </si>
  <si>
    <t>Профиль для гипсокартона</t>
  </si>
  <si>
    <t>размером 28х27</t>
  </si>
  <si>
    <t xml:space="preserve"> размером 60х27</t>
  </si>
  <si>
    <t xml:space="preserve"> толщина 4мм</t>
  </si>
  <si>
    <t>Стекло оконное</t>
  </si>
  <si>
    <t>24.20.13.01.13.10.13.11.1</t>
  </si>
  <si>
    <t xml:space="preserve">24.20.31.01.10.12.20.11.1 </t>
  </si>
  <si>
    <t>24.20.31.01.10.12.17.11.1</t>
  </si>
  <si>
    <t>24.20.31.01.10.12.16.11.2</t>
  </si>
  <si>
    <t>24.20.31.01.10.12.15.11.2</t>
  </si>
  <si>
    <t>24.20.31.01.10.12.14.11.1</t>
  </si>
  <si>
    <t>24.20.31.01.10.12.13.11.1</t>
  </si>
  <si>
    <t>24.20.40.00.10.10.10.11.1</t>
  </si>
  <si>
    <t>24.20.40.00.10.10.10.12.1</t>
  </si>
  <si>
    <t xml:space="preserve"> 24.20.40.00.10.10.11.11.1</t>
  </si>
  <si>
    <t>24.20.40.00.10.10.13.11.1</t>
  </si>
  <si>
    <t xml:space="preserve"> 24.20.40.00.10.10.14.11.1</t>
  </si>
  <si>
    <t>24.20.40.00.10.10.15.11.1</t>
  </si>
  <si>
    <t xml:space="preserve"> 24.20.40.00.10.10.17.11.1</t>
  </si>
  <si>
    <t xml:space="preserve"> 24.20.40.00.10.10.17.12.1</t>
  </si>
  <si>
    <t>24.20.40.00.10.11.11.11.1</t>
  </si>
  <si>
    <t>24.20.40.00.10.11.22.11.1</t>
  </si>
  <si>
    <t>24.20.40.00.10.11.23.11.1</t>
  </si>
  <si>
    <t xml:space="preserve">24.20.40.00.10.10.19.11.1 </t>
  </si>
  <si>
    <t>24.20.40.00.10.11.10.11.1</t>
  </si>
  <si>
    <t xml:space="preserve">24.20.40.00.19.10.10.11.1 </t>
  </si>
  <si>
    <t>24.20.40.00.11.10.15.11.1</t>
  </si>
  <si>
    <t>24.20.40.00.12.10.10.11.1</t>
  </si>
  <si>
    <t>24.20.40.00.11.10.13.11.1</t>
  </si>
  <si>
    <t xml:space="preserve">28.14.13.15.00.00.00.13.1 </t>
  </si>
  <si>
    <t>23.51.12.00.00.20.10.16.2</t>
  </si>
  <si>
    <t>23.51.12.00.00.10.10.20.1</t>
  </si>
  <si>
    <t>22.21.21.00.00.40.20.10.2</t>
  </si>
  <si>
    <t>22.21.21.00.00.40.20.12.2</t>
  </si>
  <si>
    <t>22.21.21.00.00.40.20.13.2</t>
  </si>
  <si>
    <t>22.21.21.00.00.40.20.14.2</t>
  </si>
  <si>
    <t>22.21.21.00.00.10.40.11.1</t>
  </si>
  <si>
    <t xml:space="preserve">22.21.21.00.00.40.30.11.1 </t>
  </si>
  <si>
    <t>22.21.29.00.00.12.10.18.1</t>
  </si>
  <si>
    <t>22.21.29.00.00.12.50.20.1</t>
  </si>
  <si>
    <t>22.21.21.00.00.40.30.11.1</t>
  </si>
  <si>
    <t>22.21.29.00.00.18.22.10.1</t>
  </si>
  <si>
    <t>22.21.29.00.00.18.40.10.1</t>
  </si>
  <si>
    <t>22.21.29.00.00.24.40.10.1</t>
  </si>
  <si>
    <t>22.21.29.00.00.23.13.11.1</t>
  </si>
  <si>
    <t>22.21.29.00.00.23.13.12.1</t>
  </si>
  <si>
    <t>22.21.29.00.00.23.13.13.1</t>
  </si>
  <si>
    <t>22.21.29.00.00.23.13.14.1</t>
  </si>
  <si>
    <t>22.21.29.00.00.23.13.15.1</t>
  </si>
  <si>
    <t>22.21.29.00.00.17.40.10.1</t>
  </si>
  <si>
    <t>16.29.21.00.00.00.00.25.1</t>
  </si>
  <si>
    <t>22.21.29.00.00.30.40.10.1</t>
  </si>
  <si>
    <t>22.23.12.00.00.22.10.10.1</t>
  </si>
  <si>
    <t>22.21.21.00.00.40.51.18.1</t>
  </si>
  <si>
    <t>25.21.11.00.00.10.30.11.2</t>
  </si>
  <si>
    <t>25.21.11.00.00.20.10.13.2</t>
  </si>
  <si>
    <t xml:space="preserve">23.42.12.00.00.00.33.60.1 </t>
  </si>
  <si>
    <t>25.99.11.00.00.14.10.14.1</t>
  </si>
  <si>
    <t>25.99.11.00.00.12.10.10.1</t>
  </si>
  <si>
    <t>25.99.11.00.00.19.10.10.2</t>
  </si>
  <si>
    <t xml:space="preserve"> 25.99.11.00.00.21.10.10.2</t>
  </si>
  <si>
    <t xml:space="preserve"> 25.99.11.00.00.22.10.10.2</t>
  </si>
  <si>
    <t>27.51.23.00.00.01.01.20.1</t>
  </si>
  <si>
    <t xml:space="preserve"> 25.94.12.00.00.11.10.12.1</t>
  </si>
  <si>
    <t>25.94.12.00.00.11.10.12.1</t>
  </si>
  <si>
    <t>25.94.12.00.00.12.10.11.1</t>
  </si>
  <si>
    <t xml:space="preserve"> 25.94.12.00.00.12.10.10.1</t>
  </si>
  <si>
    <t>25.94.12.00.00.12.10.10.2</t>
  </si>
  <si>
    <t xml:space="preserve"> 25.94.11.00.00.11.10.10.1</t>
  </si>
  <si>
    <t xml:space="preserve"> 25.94.11.00.00.13.12.10.1</t>
  </si>
  <si>
    <t>25.94.12.00.00.11.10.10.1</t>
  </si>
  <si>
    <t>25.99.11.00.00.23.10.16.1</t>
  </si>
  <si>
    <t xml:space="preserve"> 24.20.40.00.18.10.10.11.1</t>
  </si>
  <si>
    <t xml:space="preserve"> 25.93.14.00.00.10.15.10.1</t>
  </si>
  <si>
    <t xml:space="preserve"> 25.93.14.00.00.10.17.14.1</t>
  </si>
  <si>
    <t xml:space="preserve"> 25.93.14.00.00.10.17.17.1</t>
  </si>
  <si>
    <t xml:space="preserve"> 25.93.14.00.00.10.17.20.1</t>
  </si>
  <si>
    <t xml:space="preserve"> 25.93.14.00.00.10.17.27.1 </t>
  </si>
  <si>
    <t xml:space="preserve">  25.93.14.00.00.10.17.28.1</t>
  </si>
  <si>
    <t xml:space="preserve"> 25.93.14.00.00.10.17.29.1</t>
  </si>
  <si>
    <t xml:space="preserve"> 25.93.14.00.00.10.17.30.1</t>
  </si>
  <si>
    <t>25.93.14.00.00.10.17.31.1</t>
  </si>
  <si>
    <t xml:space="preserve"> 25.93.14.00.00.10.17.32.1</t>
  </si>
  <si>
    <t xml:space="preserve"> 25.93.14.00.00.10.17.34.1</t>
  </si>
  <si>
    <t>25.93.14.00.00.10.17.35.1</t>
  </si>
  <si>
    <t>28.30.93.00.00.00.12.10.1</t>
  </si>
  <si>
    <t xml:space="preserve"> 25.72.14.00.00.60.31.10.2</t>
  </si>
  <si>
    <t xml:space="preserve">23.99.14.00.00.00.20.24.1 </t>
  </si>
  <si>
    <t>22.19.73.00.00.10.80.07.1</t>
  </si>
  <si>
    <t>22.21.29.00.00.32.40.10.1</t>
  </si>
  <si>
    <t>22.19.24.00.00.00.21.02.1</t>
  </si>
  <si>
    <t xml:space="preserve"> 20.30.21.00.21.06.13.24.2</t>
  </si>
  <si>
    <t>20.30.21.00.21.06.12.05.1</t>
  </si>
  <si>
    <t xml:space="preserve"> 20.30.21.00.21.06.12.21.1</t>
  </si>
  <si>
    <t>20.30.21.00.21.06.12.10.1</t>
  </si>
  <si>
    <t>20.30.21.00.21.06.12.07.1</t>
  </si>
  <si>
    <t>20.30.21.00.21.06.12.09.1</t>
  </si>
  <si>
    <t xml:space="preserve"> 20.30.21.00.21.06.12.13.1</t>
  </si>
  <si>
    <t>20.30.21.00.21.06.12.18.1</t>
  </si>
  <si>
    <t>20.30.21.00.21.05.18.02.1</t>
  </si>
  <si>
    <t>20.30.21.00.21.05.18.01.1</t>
  </si>
  <si>
    <t xml:space="preserve"> 20.30.22.00.00.00.41.20.1</t>
  </si>
  <si>
    <t xml:space="preserve"> "Оксоль" ГОСТ 190-78</t>
  </si>
  <si>
    <t>ПАП-1 ГОСТ 5494-95</t>
  </si>
  <si>
    <t xml:space="preserve">20.30.22.00.00.00.67.10.1 </t>
  </si>
  <si>
    <t>20.30.22.00.00.00.61.20.1</t>
  </si>
  <si>
    <t>20.30.11.00.00.00.10.20.1</t>
  </si>
  <si>
    <t>20.30.12.00.00.00.22.10.1</t>
  </si>
  <si>
    <t>19.20.23.00.00.00.31.10.1</t>
  </si>
  <si>
    <t>плотность при 20°С не более 790 кг/м3, массовая доля общей серы не более 0,025% (нефрас-С4-155/200)</t>
  </si>
  <si>
    <t>20.30.22.00.00.00.70.30.1</t>
  </si>
  <si>
    <t>20.30.22.00.00.00.70.20.1</t>
  </si>
  <si>
    <t>24.20.11.01.10.10.43.13.1</t>
  </si>
  <si>
    <t>24.20.11.01.10.10.40.16.1</t>
  </si>
  <si>
    <t>24.20.11.01.10.10.36.20.2</t>
  </si>
  <si>
    <t>24.20.11.01.10.10.31.22.1</t>
  </si>
  <si>
    <t>24.20.11.01.10.10.31.21.1</t>
  </si>
  <si>
    <t>24.20.11.01.10.10.24.22.1</t>
  </si>
  <si>
    <t>24.20.11.01.10.10.24.17.1</t>
  </si>
  <si>
    <t>24.20.11.01.10.10.24.13.1</t>
  </si>
  <si>
    <t>24.20.11.01.10.10.18.16.1</t>
  </si>
  <si>
    <t>24.20.11.01.10.10.18.14.2</t>
  </si>
  <si>
    <t>24.20.11.01.10.10.17.15.2</t>
  </si>
  <si>
    <t>24.20.11.01.10.10.17.13.2</t>
  </si>
  <si>
    <t>24.20.11.01.10.10.12.20.1</t>
  </si>
  <si>
    <t>24.20.11.01.10.10.12.16.1</t>
  </si>
  <si>
    <t>24.20.31.01.10.10.18.11.2</t>
  </si>
  <si>
    <t>24.20.31.01.10.10.16.11.1</t>
  </si>
  <si>
    <t>24.20.31.01.10.10.15.11.1</t>
  </si>
  <si>
    <t>24.20.31.01.11.10.10.11.1</t>
  </si>
  <si>
    <t>20.59.59.00.17.10.10.11.2</t>
  </si>
  <si>
    <t xml:space="preserve">20.30.11.00.00.00.10.70.1 </t>
  </si>
  <si>
    <t>23.52.10.00.00.10.20.10.1</t>
  </si>
  <si>
    <t>Известь</t>
  </si>
  <si>
    <t>негашеная порошкообразная без добавок, кальциевая, 1 сорт, быстрогасящаяся, ГОСТ 9179-77</t>
  </si>
  <si>
    <t>20.30.22.00.00.00.51.10.1</t>
  </si>
  <si>
    <t>марки У-30М, ГОСТ 13489-79</t>
  </si>
  <si>
    <t>20.52.10.00.00.00.09.09.1</t>
  </si>
  <si>
    <t>20.59.59.00.16.00.00.22.1</t>
  </si>
  <si>
    <t>Монтажная пена (пенополиуретановый герметик)</t>
  </si>
  <si>
    <t>двухкомпонентная, всесезонная, в аэрозольной упаковке, профессиональная (пистолетная)</t>
  </si>
  <si>
    <t>23.31.10.01.01.01.01.10.1</t>
  </si>
  <si>
    <t>Плитка</t>
  </si>
  <si>
    <t>Керамическая для полов основная квадратная 300*300 мм.</t>
  </si>
  <si>
    <t>23.31.10.01.02.01.00.11.1</t>
  </si>
  <si>
    <t>22.23.11.00.00.20.90.10.1</t>
  </si>
  <si>
    <t>22.23.11.00.00.30.30.10.1</t>
  </si>
  <si>
    <t>23.42.10.11.00.00.32.30.1</t>
  </si>
  <si>
    <t>23.31.10.01.02.01.21.10.1</t>
  </si>
  <si>
    <t>Керамическая для внутренней облицовки стен глазурованная прямоугольная без завала 200*150 мм.</t>
  </si>
  <si>
    <t>23.62.10.00.10.12.02.93.1</t>
  </si>
  <si>
    <t>Лист гипсокартонный (гипсокартон)</t>
  </si>
  <si>
    <t>влагостойкий (ГКЛВ), размер 2500х1200х9,5 мм, ГОСТ 6266-97</t>
  </si>
  <si>
    <t>23.62.10.00.10.12.02.94.1</t>
  </si>
  <si>
    <t>влагостойкий (ГКЛВ), размер 2500х1200х12,5 мм, ГОСТ 6266-97</t>
  </si>
  <si>
    <t>22.23.14.00.00.84.10.11.1</t>
  </si>
  <si>
    <t>22.23.15.00.00.30.10.12.1</t>
  </si>
  <si>
    <t>22.29.22.00.00.00.12.10.1</t>
  </si>
  <si>
    <t>20.52.10.00.00.00.06.10.2</t>
  </si>
  <si>
    <t>марки Д 50Н, ГОСТ 18992-80</t>
  </si>
  <si>
    <t>20.52.10.00.00.00.09.08.2</t>
  </si>
  <si>
    <t>Клей кафельный</t>
  </si>
  <si>
    <t>стандартный, влагостойкий, морозостойкий, предназначен для настенной и напольной укладки всех видов плитки</t>
  </si>
  <si>
    <t>20.52.10.00.00.00.09.07.2</t>
  </si>
  <si>
    <t xml:space="preserve">Клей  </t>
  </si>
  <si>
    <t>Клей (бустилат) для линолеума</t>
  </si>
  <si>
    <t>20.52.10.00.00.00.09.05.2</t>
  </si>
  <si>
    <t>обойный, изготовленный на основе высококачественной хлопковой целлюлозы и преднозначен для наклеевания всех видов обоев на бумажной основе</t>
  </si>
  <si>
    <t>16.21.14.00.00.00.00.20.1</t>
  </si>
  <si>
    <t>Плита древесно-волокнистая из древесины</t>
  </si>
  <si>
    <t>Плита древесно-волокнистая плотностью более 0,35 г/см3, но не более 0,5 г/см3, прочие</t>
  </si>
  <si>
    <t>17.24.11.30.00.00.00.20.1</t>
  </si>
  <si>
    <t>Обои виниловые и текстильные на бумажной основе</t>
  </si>
  <si>
    <t>гладкие, марки М-1 - устойчивые к мытью (моющиеся), ГОСТ 6810-2002</t>
  </si>
  <si>
    <t>22.23.14.00.00.70.10.11.1</t>
  </si>
  <si>
    <t>23.11.11.00.21.11.15.10.1</t>
  </si>
  <si>
    <t>Клапан дыхательный</t>
  </si>
  <si>
    <t xml:space="preserve"> 28.14.11.22.00.00.00.11.1</t>
  </si>
  <si>
    <t xml:space="preserve"> 25.99.29.00.01.15.10.10.1</t>
  </si>
  <si>
    <t xml:space="preserve">  25.99.29.00.01.15.10.10.1</t>
  </si>
  <si>
    <t>26.11.22.00.00.20.11.11.1</t>
  </si>
  <si>
    <t>27.12.21.15.11.11.11.10.1</t>
  </si>
  <si>
    <t xml:space="preserve"> 26.51.51.15.15.11.11.30.1</t>
  </si>
  <si>
    <t>26.51.63.13.11.11.11.14.1</t>
  </si>
  <si>
    <t xml:space="preserve">24.20.34.01.12.10.10.11.1 </t>
  </si>
  <si>
    <t>24.20.34.01.12.10.11.11.2</t>
  </si>
  <si>
    <t xml:space="preserve"> 25.94.11.00.00.10.15.10.1</t>
  </si>
  <si>
    <t>25.94.11.00.00.10.34.10.1</t>
  </si>
  <si>
    <t>25.94.11.00.00.10.33.12.1</t>
  </si>
  <si>
    <t>28.14.11.48.00.00.00.18.1</t>
  </si>
  <si>
    <t>20.30.22.00.00.00.52.10.1</t>
  </si>
  <si>
    <t>20.30.22.00.00.00.52.10.2</t>
  </si>
  <si>
    <t>08.11.30.00.00.10.10.10.1</t>
  </si>
  <si>
    <t>25.11.23.00.00.10.40.12.1</t>
  </si>
  <si>
    <t>25.11.23.00.00.10.40.12.2</t>
  </si>
  <si>
    <t>25.11.23.00.00.10.40.12.3</t>
  </si>
  <si>
    <t>25.11.23.00.00.10.40.12.4</t>
  </si>
  <si>
    <t>25.93.13.00.00.10.20.11.1</t>
  </si>
  <si>
    <t>23.65.12.00.10.20.00.01.1</t>
  </si>
  <si>
    <t>24.33.30.00.00.10.10.12.1</t>
  </si>
  <si>
    <t>24.10.74.00.00.10.10.11.1</t>
  </si>
  <si>
    <t>23.65.12.00.10.10.00.10.1</t>
  </si>
  <si>
    <t>25.72.14.00.00.20.13.10.1</t>
  </si>
  <si>
    <t>23.14.12.00.00.00.06.20.1</t>
  </si>
  <si>
    <t xml:space="preserve"> 08.12.11.00.00.00.15.40.2</t>
  </si>
  <si>
    <t>Песок природный</t>
  </si>
  <si>
    <t>23.32.11.01.01.03.02.40.1</t>
  </si>
  <si>
    <t xml:space="preserve"> 25.99.29.00.01.10.11.10.1</t>
  </si>
  <si>
    <t>13.99.19.00.00.00.20.15.1</t>
  </si>
  <si>
    <t>Стеклоткань поверхностной плотностью не менее 70 г/м2</t>
  </si>
  <si>
    <t xml:space="preserve"> 13.99.19.00.00.00.40.13.1</t>
  </si>
  <si>
    <t>2 класса, средний, ГОСТ 8736-93</t>
  </si>
  <si>
    <t>08.12.11.00.00.00.10.19.1</t>
  </si>
  <si>
    <t>ПС-250 массовая доля оксида железа (Fе 2 O 3 ), %, не более 0,25,абразивный Уралгрит фр.0,5-2,5 мм</t>
  </si>
  <si>
    <t>08.12.11.00.00.00.12.25.1</t>
  </si>
  <si>
    <t>Равнополочный, номер уголка10,ширина полки 100 мм, ГОСТ 8509-93</t>
  </si>
  <si>
    <t>24.33.11.00.10.10.10.26.1</t>
  </si>
  <si>
    <t>Равнополочный, номер уголка 7,5,ширина полки 75 мм, ГОСТ 8509-93</t>
  </si>
  <si>
    <t>24.33.11.00.10.10.10.23.1</t>
  </si>
  <si>
    <t>24.33.11.00.10.10.10.21.1</t>
  </si>
  <si>
    <t>Равнополочный, номер уголка 6,3,ширина полки 63 мм, ГОСТ 8509-93</t>
  </si>
  <si>
    <t>24.33.11.00.10.10.10.19.1</t>
  </si>
  <si>
    <t>Уголок</t>
  </si>
  <si>
    <t>Равнополочный, номер уголка 5,ширина полки 50 мм, ГОСТ 8509-93</t>
  </si>
  <si>
    <t>24.33.11.00.10.10.10.17.1</t>
  </si>
  <si>
    <t>Равнополочный, номер уголка 4  ,ширина полки 40 мм, ГОСТ 8509-93</t>
  </si>
  <si>
    <t>24.33.11.00.10.10.10.18.1</t>
  </si>
  <si>
    <t>Равнополочный, номер уголка 4,5,ширина полки 45 мм, ГОСТ 8509-93</t>
  </si>
  <si>
    <t>24.10.71.00.00.10.10.19.2</t>
  </si>
  <si>
    <t xml:space="preserve">Балки </t>
  </si>
  <si>
    <t>двутавровые, номер профиля 24М, ГОСТ 19425-74, горячекатаные</t>
  </si>
  <si>
    <t>24.10.71.00.00.11.11.41.1</t>
  </si>
  <si>
    <t>Швеллеры</t>
  </si>
  <si>
    <t>стальные, горячекатаные, с параллельными гранями полок, № швеллера 24П, ГОСТ 8240-89</t>
  </si>
  <si>
    <t>24.10.71.00.00.11.11.39.1</t>
  </si>
  <si>
    <t>стальные, горячекатаные, с параллельными гранями полок, № швеллера 20П, ГОСТ 8240-89</t>
  </si>
  <si>
    <t>24.10.71.00.00.11.11.37.1</t>
  </si>
  <si>
    <t>стальные, горячекатаные, с параллельными гранями полок, № швеллера 18П, ГОСТ 8240-89</t>
  </si>
  <si>
    <t>24.10.71.00.00.11.11.35.1</t>
  </si>
  <si>
    <t>стальные, горячекатаные, с параллельными гранями полок, № швеллера 16П, ГОСТ 8240-89</t>
  </si>
  <si>
    <t>24.10.71.00.00.11.11.34.1</t>
  </si>
  <si>
    <t>стальные, горячекатаные, с параллельными гранями полок, № швеллера 14П, ГОСТ 8240-89</t>
  </si>
  <si>
    <t>24.10.71.00.00.11.11.33.1</t>
  </si>
  <si>
    <t>стальные, горячекатаные, с параллельными гранями полок, № швеллера 12П, ГОСТ 8240-89</t>
  </si>
  <si>
    <t>24.10.71.00.00.11.11.32.1</t>
  </si>
  <si>
    <t>стальные, горячекатаные, с параллельными гранями полок, № швеллера 10П, ГОСТ 8240-89</t>
  </si>
  <si>
    <t>24.10.71.00.00.11.11.31.1</t>
  </si>
  <si>
    <t>стальные, горячекатаные, с параллельными гранями полок, № швеллера 8П, ГОСТ 8240-89</t>
  </si>
  <si>
    <t>24.10.36.00.00.10.10.17.1</t>
  </si>
  <si>
    <t>Прокат</t>
  </si>
  <si>
    <t>стальной горячекатаный круглый, д 30 мм ГОСТ 2590-2006 Ст3сп</t>
  </si>
  <si>
    <t>24.10.36.00.00.10.10.16.1</t>
  </si>
  <si>
    <t>стальной горячекатаный круглый,  д 27 мм ГОСТ 2590-2006 Ст3сп</t>
  </si>
  <si>
    <t>стальной горячекатаный круглый,  д 24 мм ГОСТ 2590-2006 Ст3сп</t>
  </si>
  <si>
    <t>24.10.36.00.00.10.10.15.1</t>
  </si>
  <si>
    <t>стальной горячекатаный круглый, д 20 мм ГОСТ 2590-2006 Ст3сп</t>
  </si>
  <si>
    <t>24.10.36.00.00.10.10.14.1</t>
  </si>
  <si>
    <t>стальной горячекатаный круглый,  д 18 ммГОСТ 2590-2006 Ст3сп</t>
  </si>
  <si>
    <t>24.10.36.00.00.10.10.13.1</t>
  </si>
  <si>
    <t>стальной горячекатаный круглый, д 16 мм ГОСТ 2590-2006 Ст3сп</t>
  </si>
  <si>
    <t>24.10.36.00.00.10.10.12.1</t>
  </si>
  <si>
    <t>стальной горячекатаный круглый, д 12 мм ГОСТ 2590-2006 Ст3сп</t>
  </si>
  <si>
    <t>24.10.36.00.00.10.10.11.1</t>
  </si>
  <si>
    <t>стальной горячекатаный круглый, д 10 мм ГОСТ 2590-2006 Ст3сп</t>
  </si>
  <si>
    <t>24.10.36.00.00.10.10.15.2</t>
  </si>
  <si>
    <t>стальной горячекатаный круглый, д 19 мм ГОСТ 2590-2006 Ст3сп</t>
  </si>
  <si>
    <t>24.10.36.00.00.10.10.11.2</t>
  </si>
  <si>
    <t>24.10.31.00.00.11.11.13.2</t>
  </si>
  <si>
    <t>Сталь</t>
  </si>
  <si>
    <t>листовая б.-20 ГОСТ 19903-89 ст.3сп.</t>
  </si>
  <si>
    <t>24.10.31.00.00.11.11.12.2</t>
  </si>
  <si>
    <t>листовая б-10 мм ГОСТ 19903-89 ст.3сп.</t>
  </si>
  <si>
    <t>24.10.31.00.00.12.10.13.2</t>
  </si>
  <si>
    <t>Полоса</t>
  </si>
  <si>
    <t>стальная 40 х 4, ГОСТ 4405-75</t>
  </si>
  <si>
    <t>24.10.31.00.00.11.11.11.2</t>
  </si>
  <si>
    <t>листовая  б-5 мм ГОСТ 19903-89 ст.3сп.</t>
  </si>
  <si>
    <t>24.10.31.00.00.11.10.14.2</t>
  </si>
  <si>
    <t>листовая б.-8 мм ГОСТ 1050-88 (взамен ГОСТ 1050-74) ст.20</t>
  </si>
  <si>
    <t>24.10.31.00.00.11.10.13.2</t>
  </si>
  <si>
    <t>листовая б-6 мм ГОСТ 1050-88 (взамен ГОСТ 1050-74) ст.20</t>
  </si>
  <si>
    <t>24.10.31.00.00.11.10.15.2</t>
  </si>
  <si>
    <t>листовая б-4 мм ГОСТ 1050-74 ст.20 ГОСТ 1050-88 (взамен ГОСТ 1050-74) ст.20</t>
  </si>
  <si>
    <t>24.10.31.00.00.11.10.12.2</t>
  </si>
  <si>
    <t>листовая, б.-3 мм, ГОСТ 1050-88 (взамен ГОСТ 1050-74) ст.20</t>
  </si>
  <si>
    <t>24.10.31.00.00.11.10.11.2</t>
  </si>
  <si>
    <t>листовая, б.-2 мм, ГОСТ 1050-88 (взамен ГОСТ 1050-74) ст.20</t>
  </si>
  <si>
    <t>Металлический, рифленный, ГОСТ 8568-77,  б-6 мм</t>
  </si>
  <si>
    <t xml:space="preserve">Лист </t>
  </si>
  <si>
    <t>24.33.20.00.10.11.10.11.1</t>
  </si>
  <si>
    <t>Металлический, рифленный, ГОСТ 8568-77,  б-5 мм</t>
  </si>
  <si>
    <t>Металлический, рифленный, ГОСТ 8568-77,  б-4 мм</t>
  </si>
  <si>
    <t>25.93.13.00.00.10.19.10.2</t>
  </si>
  <si>
    <t>Лист  из черных металлов</t>
  </si>
  <si>
    <t xml:space="preserve">Лист просечно-вытяжной из черных металлов ПВ-406, b=4мм </t>
  </si>
  <si>
    <t>25.93.13.00.00.10.14.10.1</t>
  </si>
  <si>
    <t>Решетки, сетки и ограждения</t>
  </si>
  <si>
    <t>25.93.15.00.00.10.10.77.1</t>
  </si>
  <si>
    <t>Проволока</t>
  </si>
  <si>
    <t>ГОСТ 3282-74, проволока оцинкованная 2 класса с покрытием-2Ц, диаметр 2,00 мм</t>
  </si>
  <si>
    <t>24.10.71.00.00.13.10.11.1</t>
  </si>
  <si>
    <t>Профили</t>
  </si>
  <si>
    <t>24.10.43.00.00.10.20.10.1</t>
  </si>
  <si>
    <t>Лист</t>
  </si>
  <si>
    <t>холоднокатаная сталь, оцинкованная горячим способом в агрегатах непрерывного цинкования, ГОСТ 14918-80, ОЦ-А-О-0,55х1000</t>
  </si>
  <si>
    <t>24.10.43.00.00.10.20.10.3</t>
  </si>
  <si>
    <t>холоднокатаная сталь, оцинкованная горячим способом в агрегатах непрерывного цинкования, ГОСТ 14918-80, ОЦ-А-О-0,7х1000</t>
  </si>
  <si>
    <t xml:space="preserve">24.34.12.00.00.10.10.11.2  </t>
  </si>
  <si>
    <t xml:space="preserve"> Колючая одноосновная рифленая, ГОСТ 285-69, диаметр проволоки 2,0, </t>
  </si>
  <si>
    <t>24.10.71.00.00.13.10.11.2</t>
  </si>
  <si>
    <t>25.11.23.00.00.10.50.10.2</t>
  </si>
  <si>
    <t>Арматурная сталь</t>
  </si>
  <si>
    <t>ГОСТ 5781-81, класс арматурной стали А-I (240), диаметр профиля 6 мм</t>
  </si>
  <si>
    <t>ГОСТ 5781-81, класс арматурной стали А-I (240), диаметр профиля 8 мм</t>
  </si>
  <si>
    <t>ГОСТ 5781-81, класс арматурной стали А-I (240), диаметр профиля 10 мм</t>
  </si>
  <si>
    <t>ГОСТ 5781-81, класс арматурной стали А-I (240), диаметр профиля 12 мм</t>
  </si>
  <si>
    <t>ГОСТ 5781-81, класс арматурной стали А-I (240), диаметр профиля 16 мм</t>
  </si>
  <si>
    <t>ГОСТ 5781-81, класс арматурной стали А-I (240), диаметр профиля 18 мм</t>
  </si>
  <si>
    <t>ГОСТ 5781-81, класс арматурной стали А-I (240), диаметр профиля 20 мм</t>
  </si>
  <si>
    <t>ГОСТ 5781-81, класс арматурной стали А-I (240), диаметр профиля 22 мм</t>
  </si>
  <si>
    <t>ГОСТ 5781-81, класс арматурной стали А-I (240), диаметр профиля 24 мм</t>
  </si>
  <si>
    <t>ГОСТ 5781-81, класс арматурной стали А-III (A400), диамер профиля 8 мм</t>
  </si>
  <si>
    <t>ГОСТ 5781-81, класс арматурной стали А-III (A400), диамер профиля 10 мм</t>
  </si>
  <si>
    <t>ГОСТ 5781-81, класс арматурной стали А-III (A400), диамер профиля 12 мм</t>
  </si>
  <si>
    <t>ГОСТ 5781-81, класс арматурной стали А-III (A400), диамер профиля 14 мм</t>
  </si>
  <si>
    <t>ГОСТ 5781-81, класс арматурной стали А-III (A400), диамер профиля 16 мм</t>
  </si>
  <si>
    <t>ГОСТ 5781-81, класс арматурной стали А-III (A400), диамер профиля 22 мм</t>
  </si>
  <si>
    <t>ГОСТ 5781-81, класс арматурной стали А-III (A400), диамер профиля 28 мм</t>
  </si>
  <si>
    <t>24.34.11.00.00.10.10.11.1</t>
  </si>
  <si>
    <t>Катанка</t>
  </si>
  <si>
    <t>Углеродистая сталь, ГОСТ 30136-95, 6мм</t>
  </si>
  <si>
    <t>16.10.10.00.00.00.01.55.2</t>
  </si>
  <si>
    <t>Пиломатериал</t>
  </si>
  <si>
    <t>16.10.10.00.00.00.01.55.3</t>
  </si>
  <si>
    <t>ГОСТ 8486-86 из хвойных пород, обрезанный, толщ.50мм, 6000х200х50мм</t>
  </si>
  <si>
    <t>ГОСТ 8486-86 из хвойных пород, обрезанный,толщ.40мм, 6000х150х40мм</t>
  </si>
  <si>
    <t>ГОСТ 8486-86 из хвойных пород, обрезанный, 6000х150х30мм</t>
  </si>
  <si>
    <t>ГОСТ 8486-86 из хвойных пород, обрезанный, брус деревянный 100х100мм</t>
  </si>
  <si>
    <t>16.10.10.00.00.00.01.50.2</t>
  </si>
  <si>
    <t>ГОСТ 8486-86 из хвойных пород, необрезанный</t>
  </si>
  <si>
    <t>22.23.14.00.00.30.21.11.1</t>
  </si>
  <si>
    <t>Окно</t>
  </si>
  <si>
    <t>из поливинилхлорида, двухстворчатое, с четырехкамерным ударостойким стеклопакетом с подоконной доской и москитной сеткой</t>
  </si>
  <si>
    <t>22.23.14.00.00.10.11.13.1</t>
  </si>
  <si>
    <t>Дверь</t>
  </si>
  <si>
    <t>16.23.11.00.00.00.00.90.1</t>
  </si>
  <si>
    <t>входная из поливинилхлорида</t>
  </si>
  <si>
    <t>Дверь деревянная наружняя  ДН 21-10,с наличником, коробкой, порогом и петля, ГОСТ 24698-81</t>
  </si>
  <si>
    <t>16.23.11.00.00.00.00.85.1</t>
  </si>
  <si>
    <t>Дверь деревянная внутренняя  21-7,  с наличником, коробкой, порогом и петля  ГОСТ 6629-88</t>
  </si>
  <si>
    <t>Дверь деревянная внутренняя ДГ 21-8,  с наличником, коробкой, порогом и петля ГОСТ 6629-88</t>
  </si>
  <si>
    <t>Дверь деревянная внутренняя ДГ 21-9,  с наличником, коробкой, порогом и петля ГОСТ 6629-88</t>
  </si>
  <si>
    <t>Дверь деревянная внутренняя ДГ 24-9,  с наличником, коробкой, порогом и петля ГОСТ 6629-88</t>
  </si>
  <si>
    <t xml:space="preserve">Дверь деревянная наружняя ДНГ-21-9, ГОСТ 24698-81 </t>
  </si>
  <si>
    <t>Дверь деревянная наружняя ДНГ-21-9, к-те с наличником, коробкой, порогом и петля ГОСТ 24698-82</t>
  </si>
  <si>
    <t>Дверь деревянная наружняя ДНГ-24-9, к-те с наличником, коробкой, порогом и петля,ГОСТ 24698-83</t>
  </si>
  <si>
    <t>Дверь деревянная наружняя ДНГ-24-9 с фрамугой, к-те с наличником, коробкой, порогом и петля,ГОСТ 24698-82</t>
  </si>
  <si>
    <t>Дверь деревянная внутренняя ДВГ 21-9,  с наличником, коробкой, порогом и петля ГОСТ 6629-88</t>
  </si>
  <si>
    <t>Дверь деревянная внутренняя ДВГ 21-15,  с наличником, коробкой, порогом и петля ГОСТ 6629-88</t>
  </si>
  <si>
    <t>Дверь деревянная внутренняя ДГ 21-7,  с наличником, коробкой, порогом и петля ГОСТ 6629-88</t>
  </si>
  <si>
    <t>Дверь деревянная внутренняя ДО 21-13,  с наличником, коробкой, порогом и петля ГОСТ 6629-88</t>
  </si>
  <si>
    <t>22.23.14.00.00.20.30.10.1</t>
  </si>
  <si>
    <t>25.72.13.00.00.10.11.10.1</t>
  </si>
  <si>
    <t>Шпингалет</t>
  </si>
  <si>
    <t>шпингалеты дверные закрытого типа</t>
  </si>
  <si>
    <t>25.72.11.00.00.12.14.10.1</t>
  </si>
  <si>
    <t>Замок</t>
  </si>
  <si>
    <t>Замки врезные</t>
  </si>
  <si>
    <t>25.72.14.00.00.60.38.10.2</t>
  </si>
  <si>
    <t>Детали для окон</t>
  </si>
  <si>
    <t>25.72.14.00.00.10.10.10.1</t>
  </si>
  <si>
    <t>Петля</t>
  </si>
  <si>
    <t>ГОСТ 5088-2005, петли оконные накладные</t>
  </si>
  <si>
    <t>25.72.14.00.00.60.49.10.1</t>
  </si>
  <si>
    <t>Доводчик двери</t>
  </si>
  <si>
    <t>Доводчик до 90кг</t>
  </si>
  <si>
    <t>шпингалеты оконных переплетов</t>
  </si>
  <si>
    <t>Блок оконный</t>
  </si>
  <si>
    <t>16.23.11.00.00.00.00.10.3</t>
  </si>
  <si>
    <t>Блок оконный в сборе (комплектно) со спаренными переплетами для жилых и общественных зданий</t>
  </si>
  <si>
    <t>22.23.14.00.00.81.10.22.1</t>
  </si>
  <si>
    <t>23.61.20.00.40.30.01.12.1</t>
  </si>
  <si>
    <t>Плита</t>
  </si>
  <si>
    <t>железобетонная для покрытия городских дорог, тип 2П30.18, ГОСТ 21924.0-84(ДП-8-2)</t>
  </si>
  <si>
    <t>23.61.12.00.10.10.10.12.1</t>
  </si>
  <si>
    <t>Блок</t>
  </si>
  <si>
    <t>фундаментный из тяжелого бетона, марки ФБС9.4.6-Т, ГОСТ 13579-78</t>
  </si>
  <si>
    <t>23.61.12.00.10.10.10.04.1</t>
  </si>
  <si>
    <t>фундаментный из тяжелого бетона, марки ФБС24.6.6-Т, ГОСТ 13579-78</t>
  </si>
  <si>
    <t>23.61.12.00.10.10.10.03.1</t>
  </si>
  <si>
    <t>фундаментный из тяжелого бетона, марки ФБС24.5.6-Т, ГОСТ 13579-78</t>
  </si>
  <si>
    <t>23.61.12.00.10.10.10.02.1</t>
  </si>
  <si>
    <t>фундаментный из тяжелого бетона, марки ФБС24.4.6-Т, ГОСТ 13579-78</t>
  </si>
  <si>
    <t>23.61.12.00.10.10.10.05.1</t>
  </si>
  <si>
    <t>фундаментный из тяжелого бетона, марки ФБС12.4.6-Т, ГОСТ 13579-78</t>
  </si>
  <si>
    <t>23.61.12.00.10.10.10.10.1</t>
  </si>
  <si>
    <t>фундаментный из тяжелого бетона, марки ФБС12.6.3-Т, ГОСТ 13579-78</t>
  </si>
  <si>
    <t>23.61.20.00.40.20.01.73.1</t>
  </si>
  <si>
    <t>перекрытия железобетонная многопустотная, тип 1ПК60.12, ГОСТ 9561-91, ГОСТ 26434-85</t>
  </si>
  <si>
    <t>23.61.20.00.40.20.01.72.1</t>
  </si>
  <si>
    <t>перекрытия железобетонная многопустотная, тип 1ПК60.10, ГОСТ 9561-91, ГОСТ 26434-85</t>
  </si>
  <si>
    <t>23.61.20.00.40.20.01.38.1</t>
  </si>
  <si>
    <t>перекрытия железобетонная многопустотная, тип 1ПК36.12, ГОСТ 9561-91, ГОСТ 26434-85</t>
  </si>
  <si>
    <t>23.61.20.00.40.20.01.37.1</t>
  </si>
  <si>
    <t>перекрытия железобетонная многопустотная, тип 1ПК36.10, ГОСТ 9561-91, ГОСТ 26434-85</t>
  </si>
  <si>
    <t>23.61.20.00.20.70.02.94.1</t>
  </si>
  <si>
    <t>Перемычка</t>
  </si>
  <si>
    <t>железобетонная, плитная, марки 3ПП27-71, ГОСТ 948-84 (2ПР72.27.38.19у)</t>
  </si>
  <si>
    <t>23.61.20.00.20.70.01.17.1</t>
  </si>
  <si>
    <t>железобетонная, брусковая, марки 2ПБ25-3-п, ГОСТ 948-84, (1ПР38.24.12.19у)</t>
  </si>
  <si>
    <t>23.61.20.00.20.70.02.87.1</t>
  </si>
  <si>
    <t>железобетонная, плитная, марки 2ПП21-6, ГОСТ 948-84, (1ПР38.20.12.19у)</t>
  </si>
  <si>
    <t>23.61.20.00.20.70.02.86.1</t>
  </si>
  <si>
    <t>железобетонная, плитная, марки 2ПП18-5, ГОСТ 948-84, ( 1ПР38.18.12.19у)</t>
  </si>
  <si>
    <t>23.61.20.00.20.70.01.03.1</t>
  </si>
  <si>
    <t>железобетонная, брусковая, марки 1ПБ16-1, ГОСТ 948-84,  (1ПР38.15.12.19у)</t>
  </si>
  <si>
    <t>23.61.20.00.20.70.01.02.1</t>
  </si>
  <si>
    <t>железобетонная, брусковая, марки 1ПБ13-1, ГОСТ 948-84, (1ПР38.12.12.19у)</t>
  </si>
  <si>
    <t>23.61.20.00.20.70.01.01.1</t>
  </si>
  <si>
    <t>железобетонная, брусковая, марки 1ПБ10-1, ГОСТ 948-84, ( 1ПР38.10.12.19у)</t>
  </si>
  <si>
    <t>23.61.11.00.43.00.00.01.1</t>
  </si>
  <si>
    <t>Бордюрный (бортовой) камень</t>
  </si>
  <si>
    <t>бетонный, марки БР 100.30.15, ГОСТ 6665-91</t>
  </si>
  <si>
    <t>23.61.11.00.43.00.00.02.1</t>
  </si>
  <si>
    <t>бетонный, марки БР 300.30.15, ГОСТ 6665-91</t>
  </si>
  <si>
    <t>23.61.11.00.43.00.00.27.1</t>
  </si>
  <si>
    <t>бетонный, марки БК100.30.21.8, ГОСТ 6665-91,  (БР 100.20.8)</t>
  </si>
  <si>
    <t>23.61.12.00.20.21.01.18.1</t>
  </si>
  <si>
    <t>Стеновое кольцо</t>
  </si>
  <si>
    <t>рабочей камеры или горловины колодца, марки КС10.9, ГОСТ 8020-90</t>
  </si>
  <si>
    <t>23.61.12.00.20.21.01.21.1</t>
  </si>
  <si>
    <t>рабочей камеры или горловины колодца, марки КС15.9, ГОСТ 8020-90</t>
  </si>
  <si>
    <t>23.61.12.00.20.21.01.20.1</t>
  </si>
  <si>
    <t>рабочей камеры или горловины колодца, марки КС15.6, ГОСТ 8020-90</t>
  </si>
  <si>
    <t>23.61.12.00.20.21.01.22.1</t>
  </si>
  <si>
    <t>рабочей камеры или горловины колодца, марки КС20.6, ГОСТ 8020-90</t>
  </si>
  <si>
    <t>23.61.12.00.20.21.01.23.1</t>
  </si>
  <si>
    <t>рабочей камеры или горловины колодца, марки КС20.9, ГОСТ 8020-90</t>
  </si>
  <si>
    <t>23.61.12.00.20.21.01.35.1</t>
  </si>
  <si>
    <t>Плита перекрытия</t>
  </si>
  <si>
    <t>для колодцев канализационных, водопроводных и газопроводных сетей, марки ПП10, ГОСТ 8020-90</t>
  </si>
  <si>
    <t>23.61.12.00.20.21.01.38.1</t>
  </si>
  <si>
    <t>для колодцев канализационных, водопроводных и газопроводных сетей, марки 2ПП15, ГОСТ 8020-90</t>
  </si>
  <si>
    <t>23.61.12.00.20.21.01.40.1</t>
  </si>
  <si>
    <t>для колодцев канализационных, водопроводных и газопроводных сетей, марки 1ПП20, ГОСТ 8020-90</t>
  </si>
  <si>
    <t>23.61.12.00.20.21.01.45.1</t>
  </si>
  <si>
    <t>Днище колодцев</t>
  </si>
  <si>
    <t>стаканного типа, тип КЦД10</t>
  </si>
  <si>
    <t>23.61.12.00.20.21.01.46.1</t>
  </si>
  <si>
    <t>стаканного типа, тип КЦД15</t>
  </si>
  <si>
    <t>23.61.12.00.20.21.01.47.1</t>
  </si>
  <si>
    <t>стаканного типа, тип КЦД20</t>
  </si>
  <si>
    <t>23.61.11.00.42.00.00.20.1</t>
  </si>
  <si>
    <t>бетонная, шестиугольная, ГОСТ 17608-91</t>
  </si>
  <si>
    <t>23.61.20.00.50.20.21.01.1</t>
  </si>
  <si>
    <t>Опора</t>
  </si>
  <si>
    <t>железобетонная промежуточная, ВЛ 10 кВ, (СВ-105-3,5)</t>
  </si>
  <si>
    <t>железобетонная промежуточная, ВЛ 10 кВ, (СВ-105-5)</t>
  </si>
  <si>
    <t>Сварные из оцинкованной проволоки из черных металлов (кроме ребристой проволоки)  "Рабица" 2-45-2,5-0</t>
  </si>
  <si>
    <t>стальные гнутые замкнутые сварные квадратные, длиной от 6 до 12 м. ГОСТ 30245-2003, оцинкованный стальной Н57-750-0,8</t>
  </si>
  <si>
    <t>стальные гнутые замкнутые сварные квадратные, длиной от 6 до 12 м. ГОСТ 30245-2003, оцинкованный стальной НС35-1000-0,8</t>
  </si>
  <si>
    <t>19.20.42.00.00.00.30.30.1</t>
  </si>
  <si>
    <t>Битум нефтяной</t>
  </si>
  <si>
    <t>вязкий дорожный БНД 90/130, глубина проникания иглы, 0,1мм: при 25 °С 91-130, применяется в качестве вяжущего материала при строительстве и ремонте дорожных и аэродромных покрытий.</t>
  </si>
  <si>
    <t>19.20.42.00.00.00.40.30.1</t>
  </si>
  <si>
    <t>строительный, марки БН 90/10, глубина проникания иглы, 0,1 мм:  при 25 °С  5-20, применяется для строительных работ в различных отраслях народного хозяйства.</t>
  </si>
  <si>
    <t>13.99.19.00.00.00.20.12.1</t>
  </si>
  <si>
    <t>ГОСТ 16214-86. Работоспособна при t° от -30°С до +50°С в условиях неагрессивных сред.</t>
  </si>
  <si>
    <t>Лента поливинилхлоридная ( ПЭКОМ)</t>
  </si>
  <si>
    <t>24.10.32.00.00.11.10.11.2</t>
  </si>
  <si>
    <t>Стальной, горячекатанный,толщина 12мм,  ГОСТ 19903-74</t>
  </si>
  <si>
    <t>23.64.10.00.40.20.00.06.1</t>
  </si>
  <si>
    <t>Добавка для бетонов и строительных растворов</t>
  </si>
  <si>
    <t>повышающая морозостойкость, ГОСТ 24211-2008, П25-1</t>
  </si>
  <si>
    <t>штука</t>
  </si>
  <si>
    <t>килограмм</t>
  </si>
  <si>
    <t>28.13.14.00.00.00.21.10.1</t>
  </si>
  <si>
    <t>Ветрозащитная пленка ЮТАВЕК 85</t>
  </si>
  <si>
    <t>Используется в качестве ветрозащитной мамбраны в стеновых и кровельных конструкциях (1,5х50м)</t>
  </si>
  <si>
    <t>23.99.13.00.00.00.10.20.1</t>
  </si>
  <si>
    <t>20.60.11.00.00.00.10.30.1</t>
  </si>
  <si>
    <t>20.30.12.00.00.00.22.10.2</t>
  </si>
  <si>
    <t>20.30.12.00.00.00.23.02.1</t>
  </si>
  <si>
    <t>20.30.12.00.00.00.22.20.1</t>
  </si>
  <si>
    <t>Шпилька</t>
  </si>
  <si>
    <t xml:space="preserve"> М30х220</t>
  </si>
  <si>
    <t xml:space="preserve">Шпилька </t>
  </si>
  <si>
    <t>М27х220</t>
  </si>
  <si>
    <t>М27х210</t>
  </si>
  <si>
    <t>М27х120</t>
  </si>
  <si>
    <t>25.94.12.00.00.12.11.13.1</t>
  </si>
  <si>
    <t>Патрон монтажный</t>
  </si>
  <si>
    <t>специальный беспульный патрон в стальной гильзе, Д-4</t>
  </si>
  <si>
    <t xml:space="preserve">Резина маслобензостойкая </t>
  </si>
  <si>
    <t>МБС-С</t>
  </si>
  <si>
    <t>МБС-С толщина 3мм</t>
  </si>
  <si>
    <t xml:space="preserve"> ХДМ</t>
  </si>
  <si>
    <t xml:space="preserve">Панели </t>
  </si>
  <si>
    <t>Соединение резьбовое; Резьба 9 5/8 АPI 5B EUE 8RD внутренний диаметр -217мм; Толщина стенки -6,4 мм; длина трубы -9,14м; Номинальное давление 46атм. Рабочая температура от -40грд до +90грд</t>
  </si>
  <si>
    <t>Соединение резьбовое; Резьба 7 АPI 5B EUE 8RD внутренний диаметр -152мм; длина трубы -9,14м; Номинальное давление 103атм. Рабочая температура от -40грд до +90грд.</t>
  </si>
  <si>
    <t>24.32.10.00.00.10.10.11.1</t>
  </si>
  <si>
    <t>Соединение резьбовое; Резьба 4 ½ АPI 5B EUE 8RD длина трубы-9,14м; Наружный диаметр-112мм; Толщ стенки -6,2 мм; вес трубы -38,2кг; Номинальное давление-95атм; Рабочая температура от -40грд до +90грд.</t>
  </si>
  <si>
    <t>Соединение резьбовое; Резьба 4 ½ АPI 5B EUE 8RD длина трубы-9,14м; Наружный диаметр-106мм; Толщ стенки -2,9мм; вес трубы -26,5кг; Номинальное давление-45атм;Рабочая температура от -40грд до +90грд.</t>
  </si>
  <si>
    <t>Соединение раструбно-шиповые; Толщ стенки-7,95мм; Рабочая температура от -40грд до +90грд . Номинальное давление-40атм;</t>
  </si>
  <si>
    <t>Соединение резьбовое; Резьба 9 5/8 АPI 5B EUE 8RD Наруж диаметр-244,6мм; Толщ стенки -13,8мм; Рабочая температура от  -40грд до +90грд . Номинальное давление-100атм;</t>
  </si>
  <si>
    <t>Соединение резьбовое; Резьба 7 АPI 5B EUE 8RD Наруж диаметр-176мм; Толщ стенки -12мм; Рабочая температура от -40грд до +90грд Номинальное давление-47атм</t>
  </si>
  <si>
    <t>Соединение резьбовое; Резьба 4 ½ АPI 5B EUE 8RD Наруж диаметр-123мм; Толщ стенки -11,5мм; Рабочая температура от -40грд до +90грд . Номинальное давление-100атм;</t>
  </si>
  <si>
    <t>Соединение резьбовое; Резьба 4 ½ АPI 5B EUE 8RD Наруж диаметр-123мм; Толщ стенки -11,5мм; Рабочая температура от -40грд до +90грд . Номинальное давление-45атм;</t>
  </si>
  <si>
    <t>Соединение раструбно-шиповое, Рабочая температура от -40грд. до +90грд.</t>
  </si>
  <si>
    <t>Соединение резьбовое; Резьба 9 5/8 АPI 5B EUE 8RD Рабочая температура от -40грд.  до +90грд</t>
  </si>
  <si>
    <t>Соединение резьбовое; Резьба 7 АPI 5B EUE 8RD, Рабочая температура от -40грд. до +90грд.</t>
  </si>
  <si>
    <t>Соединение резьбовое; Резьба 4 ½ АPI 5B EUE 8RD, Рабочая температура от -40грд. до +90грд</t>
  </si>
  <si>
    <t>Соединение раструбно-шиповое. Рабочая температура от -40грд. до +90грд</t>
  </si>
  <si>
    <t>Соединение резьбовое. Резьба 9 5/8 АPI 5B EUE 8RD. Рабочая температура от -40грд. до +90грд</t>
  </si>
  <si>
    <t>Соединение резьбовое, Резьба 7 АPI 5B EUE 8RD, Рабочая температура от -40грд до +90грд.</t>
  </si>
  <si>
    <t>Соединение резьбовое. Резьба 4 ½ АPI 5B EUE 8RD, Рабочая температура от -40грд. до +90грд</t>
  </si>
  <si>
    <t>Замок Ø362мм для труб СПТ 300-40; Рабочая температура от -40грд. до +90грд</t>
  </si>
  <si>
    <t>Уплотнительная резина</t>
  </si>
  <si>
    <t xml:space="preserve"> Ø500</t>
  </si>
  <si>
    <t xml:space="preserve"> Ø300</t>
  </si>
  <si>
    <t>24.20.31.01.10.10.14.12.1</t>
  </si>
  <si>
    <t>24.20.31.01.10.10.13.12.1</t>
  </si>
  <si>
    <t>Клей обойный (КМЦ)</t>
  </si>
  <si>
    <t>Уголок перфорированный оцинкованный малярный 25х25мм L=3м</t>
  </si>
  <si>
    <t>Для предохранения от механических повреждений углов изделий из гипсокартона и т.д.</t>
  </si>
  <si>
    <t>Плитка тротуарная (брусчатка)</t>
  </si>
  <si>
    <t>Железобетонная откосная стенка СТ1 (п.л.)</t>
  </si>
  <si>
    <t xml:space="preserve">Габаритный размер: 1850х2270(h)х300мм.  СТ1(л) левая-7шт, СТ1(п) правая-7шт. Серия 3.501.1-144.0-2 </t>
  </si>
  <si>
    <t>Железобетонная откосная стенка СТ2 (п.л.)</t>
  </si>
  <si>
    <t xml:space="preserve">Габаритный размер: 2200х2470(h)х300мм.  СТ2(л) левая-7шт, СТ1(п) правая-7шт. Серия 3.501.1-144.0-2 </t>
  </si>
  <si>
    <t>Плита укрепления откосов П-1</t>
  </si>
  <si>
    <t>Габаритный размер: 490х490х100(h)мм.  Серия 3.501.1-156</t>
  </si>
  <si>
    <t xml:space="preserve">Знаки предупреждающие </t>
  </si>
  <si>
    <t>Дорожные знаки: 1.11.1-7шт, 1.11.2-7шт, 1.13-2шт, 1.14-2шт.                          СТ РК 1125-2003</t>
  </si>
  <si>
    <t>Дорожные знаки: 1.31.3-1шт. СТ РК 1125-2003</t>
  </si>
  <si>
    <t>Знаки приоритета</t>
  </si>
  <si>
    <t>Дорожные знаки: 2.3.2-1шт, 2.3.3-1шт, 2.4-1шт. СТ РК 1125-2003</t>
  </si>
  <si>
    <t>Знаки информационно-указательные</t>
  </si>
  <si>
    <t>Дорожные знаки: 5.8.3-1шт, 5.8.5-1шт, 5.21.1-2шт, 5.21.2-1шт, 5.26-1шт, 5.28-20шт. СТ РК 1125-2003</t>
  </si>
  <si>
    <t>22.29.29.00.00.00.10.10.1</t>
  </si>
  <si>
    <t>24.20.21.01.12.15.13.17.1</t>
  </si>
  <si>
    <t>23.61.20.00.40.30.01.15.1</t>
  </si>
  <si>
    <t>железобетонная для покрытия городских дорог, тип 1П18.15, ГОСТ 21924.0-84,1500х1500х200(h)мм.  Серия 3.501-104 часть 3</t>
  </si>
  <si>
    <t>железобетонная для покрытия городских дорог, тип 1П18.15, ГОСТ 21924.0-85, 1250х1500х200(h)мм.  Серия 3.501-104 часть 3</t>
  </si>
  <si>
    <t>23.61.12.00.20.11.11.70.1</t>
  </si>
  <si>
    <t>Труба</t>
  </si>
  <si>
    <t>железобетонная напорная со стальным сердечником, марки ТНС50.100, ГОСТ 22000-86100см.  1200х1210(h)х2000мм. Серия 3.501.1-144.0-2</t>
  </si>
  <si>
    <t>23.61.12.00.20.22.01.12.1</t>
  </si>
  <si>
    <t>Звено</t>
  </si>
  <si>
    <t>железобетонное водопропускных труб под насыпи автомобильных и железных дорог, круглые конические (для оголовков), ГОСТ 24547-81</t>
  </si>
  <si>
    <t>23.61.20.00.70.30.01.10.1</t>
  </si>
  <si>
    <t>железобетонная дорожных знаков, тип 1, ГОСТ 25459-82</t>
  </si>
  <si>
    <t>железобетонная дорожных знаков, тип 1, ГОСТ 25459-83</t>
  </si>
  <si>
    <t>23.61.12.00.30.00.00.10.1</t>
  </si>
  <si>
    <t>Трубофильтр</t>
  </si>
  <si>
    <t>23.61.20.00.10.30.02.31.1</t>
  </si>
  <si>
    <t>23.61.20.00.70.40.00.20.1</t>
  </si>
  <si>
    <t xml:space="preserve">бетонный, для ограждения места производства работ, высота 2,2 м,1900х150х80мм. Серия 3.503.1-89 </t>
  </si>
  <si>
    <t>Предупредительный знак СС-1</t>
  </si>
  <si>
    <t>32.99.70.00.00.00.40.10.1</t>
  </si>
  <si>
    <t>Железобетонный блок противофильтрационный экран БФ-1, из пористого бетона,700х1200(h)х2000мм.  Серия 3.501.1-144 вып.1.</t>
  </si>
  <si>
    <t>железобетонное водопропускных труб под насыпи автомобильных и железных дорог, круглые конические (для оголовков),1220х1610(h)х1700мм.  Серия 3.501.1-144.0-2  ГОСТ 24547-83</t>
  </si>
  <si>
    <t>железобетонное водопропускных труб под насыпи автомобильных и железных дорог, круглые конические (для оголовков), 1420х1710(h)х1700мм. Серия 3.501.1-144.0-2 ГОСТ 24547-82</t>
  </si>
  <si>
    <t>Доборные элементы сайдинга</t>
  </si>
  <si>
    <t xml:space="preserve">Сэндвич-панель </t>
  </si>
  <si>
    <t>Кровельные сэндвич панели в комплекте с креплением, огнеупорный толщина 100мм</t>
  </si>
  <si>
    <t>Стеновые сэндвич панели в комплекте с креплением, огнеупорный толщина 100мм</t>
  </si>
  <si>
    <t xml:space="preserve">Grand Line,толщина 0,5мм, с покрытием Granito 50мкм, </t>
  </si>
  <si>
    <t xml:space="preserve">мплектующими , толщина 0,5мм, с покрытием Granito 50мкм, </t>
  </si>
  <si>
    <t>Конек</t>
  </si>
  <si>
    <t xml:space="preserve"> для металлочерепицы</t>
  </si>
  <si>
    <t>Плинтус</t>
  </si>
  <si>
    <t xml:space="preserve"> пластиковый</t>
  </si>
  <si>
    <t xml:space="preserve"> прямой</t>
  </si>
  <si>
    <t>Крестик</t>
  </si>
  <si>
    <t xml:space="preserve"> для кафельной плитки</t>
  </si>
  <si>
    <t xml:space="preserve">Серпянка </t>
  </si>
  <si>
    <t>самоклеящаяся</t>
  </si>
  <si>
    <t>28.14.13.42.00.00.00.03.1</t>
  </si>
  <si>
    <t>28.14.13.42.00.00.00.03.2</t>
  </si>
  <si>
    <t>28.14.13.42.00.00.00.03.3</t>
  </si>
  <si>
    <t>28.14.13.45.00.00.00.02.1</t>
  </si>
  <si>
    <t>28.14.13.45.00.00.00.02.2</t>
  </si>
  <si>
    <t>28.14.13.45.00.00.00.02.3</t>
  </si>
  <si>
    <t>28.14.13.45.00.00.00.02.4</t>
  </si>
  <si>
    <t>28.14.13.45.00.00.00.02.5</t>
  </si>
  <si>
    <t>28.14.13.45.00.00.00.02.6</t>
  </si>
  <si>
    <t>28.14.13.22.00.00.00.67.1</t>
  </si>
  <si>
    <t>Кран шаровый</t>
  </si>
  <si>
    <t>Шаровой кран, общепромышленного назначения, номинальный диаметр 15 мм ГОСТ 21345-2005</t>
  </si>
  <si>
    <t>28.14.13.22.00.00.00.68.1</t>
  </si>
  <si>
    <t>Шаровой кран, общепромышленного назначения, номинальный диаметр 20 мм ГОСТ 21345-2005</t>
  </si>
  <si>
    <t>28.14.13.22.00.00.00.69.1</t>
  </si>
  <si>
    <t>Шаровой кран, общепромышленного назначения, номинальный диаметр 25 мм ГОСТ 21345-2005</t>
  </si>
  <si>
    <t>28.14.13.22.00.00.00.70.1</t>
  </si>
  <si>
    <t>Шаровой кран,общепромышленного назначения, номинальный диаметр 32 мм ГОСТ 21345-2005</t>
  </si>
  <si>
    <t>28.14.13.22.00.00.00.71.1</t>
  </si>
  <si>
    <t>Шаровой кран, общепромышленного назначения, номинальный диаметр 40 мм ГОСТ 21345-2005</t>
  </si>
  <si>
    <t>28.14.13.22.00.00.00.72.1</t>
  </si>
  <si>
    <t>Шаровой кран, общепромышленного назначения, номинальный диаметр 50 мм ГОСТ 21345-2005</t>
  </si>
  <si>
    <t>28.14.12.10.00.00.00.21.1</t>
  </si>
  <si>
    <t>Кран</t>
  </si>
  <si>
    <t>кран смывной из цветных металлов "Маевского" Ду15</t>
  </si>
  <si>
    <t>28.14.13.23.00.00.00.43.1</t>
  </si>
  <si>
    <t>Кран конусный</t>
  </si>
  <si>
    <t>Конусный трехходовой латунный кран, условное давление P - 1,6 Мпа, тип соединения - муфтовое ГОСТ 9702-87</t>
  </si>
  <si>
    <t>28.14.13.23.00.00.00.43.2</t>
  </si>
  <si>
    <t>Конусный трехходовой латунный кран, условное давление P - 1,6 Мпа, тип соединения - муфтовое ГОСТ 9702-88</t>
  </si>
  <si>
    <t>СПТ Ø500-30, Соединение раструбно-шиповые; внутренний диаметр -300мм; Толщина стенки -7,95 мм;; диаметр утолщения (бобышки)-361мм; диаметр буксы -327,13мм; длина трубы -11,98м; Номинальное давление 40атм; Рабочая температура от -40грд до +90грд.</t>
  </si>
  <si>
    <t>РК, г. Актау, мкр 23, ТОО "ОСС", каб:1А</t>
  </si>
  <si>
    <t>ОТП</t>
  </si>
  <si>
    <t>ТОО "Oil
 Construction Company"</t>
  </si>
  <si>
    <t>Соединение раструбно-шиповые ; внутренний диаметр -300мм; Толщина стенки -7,95 мм; Внутренний диаметр кольцевого паза -315,87мм; диаметр утолщения (бобышки)-361мм; диаметр буксы -327,13мм; длина трубы -11,98м; Номинальное давление 40атм; Рабочая температура от -40грд до +90грд.</t>
  </si>
  <si>
    <t>Декабрь 2012 год</t>
  </si>
  <si>
    <t>метр</t>
  </si>
  <si>
    <t>Отвод СП Ø500-30, 90 гр.</t>
  </si>
  <si>
    <t>Соединение раструбно-шиповое, Рабочая температура от -30грд. до +90грд.</t>
  </si>
  <si>
    <t>Отвод СП Ø500-30, 45 гр.</t>
  </si>
  <si>
    <t>Декабрь 2012г.</t>
  </si>
  <si>
    <t>470000000</t>
  </si>
  <si>
    <t>ОП</t>
  </si>
  <si>
    <t>январь, февраль, 
март  2013г</t>
  </si>
  <si>
    <t>февраль, март  2013г</t>
  </si>
  <si>
    <t>метр
кубический</t>
  </si>
  <si>
    <t>метр
квадрат</t>
  </si>
  <si>
    <t>Декабрь -январь  2013год</t>
  </si>
  <si>
    <t>008</t>
  </si>
  <si>
    <t>комплект</t>
  </si>
  <si>
    <t>839</t>
  </si>
  <si>
    <t>006</t>
  </si>
  <si>
    <t>тонна (метрическая)</t>
  </si>
  <si>
    <t>168</t>
  </si>
  <si>
    <t>113</t>
  </si>
  <si>
    <t>796</t>
  </si>
  <si>
    <t>166</t>
  </si>
  <si>
    <t>упаковка</t>
  </si>
  <si>
    <t>20.30.11.00.00.00.10.81.1</t>
  </si>
  <si>
    <t>Колер</t>
  </si>
  <si>
    <t>жидкий, для водоэмульсии, разноцветный</t>
  </si>
  <si>
    <t>розовый</t>
  </si>
  <si>
    <t>055</t>
  </si>
  <si>
    <t>Декабрь 2012 год
апрель-май 2013 год</t>
  </si>
  <si>
    <t>январь, февраль, 
март 
до 31 декабря поставка по заявкам 2013г</t>
  </si>
  <si>
    <t>Июнь-июль 2013 год</t>
  </si>
  <si>
    <t>25.94.11.00.00.12.10.10.1</t>
  </si>
  <si>
    <t>25.94.12.00.00.10.10.10.1</t>
  </si>
  <si>
    <t>25.94.11.00.00.17.15.30.1</t>
  </si>
  <si>
    <t>25.94.11.00.00.17.15.28.1</t>
  </si>
  <si>
    <t>25.94.11.00.00.17.15.26.1</t>
  </si>
  <si>
    <t>25.94.11.00.00.17.14.26.1</t>
  </si>
  <si>
    <t>25.94.11.00.00.17.13.30.1</t>
  </si>
  <si>
    <t>25.94.11.00.00.17.13.26.1</t>
  </si>
  <si>
    <t>25.94.11.00.00.17.13.23.1</t>
  </si>
  <si>
    <t>25.94.11.00.00.17.12.27.1</t>
  </si>
  <si>
    <t>25.94.11.00.00.17.12.24.1</t>
  </si>
  <si>
    <t>25.94.11.00.00.17.11.25.1</t>
  </si>
  <si>
    <t xml:space="preserve">Решетки </t>
  </si>
  <si>
    <t xml:space="preserve">вентиляционные настенные </t>
  </si>
  <si>
    <t>22.29.29.00.00.00.20.20.1</t>
  </si>
  <si>
    <t xml:space="preserve">Емкость пластиковая </t>
  </si>
  <si>
    <t>для питьевой воды V-2куб.м</t>
  </si>
  <si>
    <t>авансовый платеж - 0%, оставшаяся часть в течении 30 рабочих дней с момента подписания первичных документов</t>
  </si>
  <si>
    <t>Февраль-март
2013 год</t>
  </si>
  <si>
    <t>25.21.13.00.00.90.10.10.1</t>
  </si>
  <si>
    <t>Измиритель регулятор</t>
  </si>
  <si>
    <t>20.59.59.00.15.00.00.72.1</t>
  </si>
  <si>
    <t>Май-июнь
2013 год.</t>
  </si>
  <si>
    <t xml:space="preserve">трансформаторное Т-1500 , плотность 885 кг/м3 при 20°С-, Вязкость кинематическая не менее 8·10(8) мм2/с (сСт) при 50 °С </t>
  </si>
  <si>
    <t>Масло электроизоляционное</t>
  </si>
  <si>
    <t>19.20.29.00.00.00.14.12.2</t>
  </si>
  <si>
    <t>Март-апрель
2013 год.</t>
  </si>
  <si>
    <t xml:space="preserve"> Железобетонная ПМС-23 </t>
  </si>
  <si>
    <t xml:space="preserve">Прожекторная мачта </t>
  </si>
  <si>
    <t>25.11.22.00.00.10.10.10.4</t>
  </si>
  <si>
    <t xml:space="preserve">Металлическая ПМС 23.00.000- 23м </t>
  </si>
  <si>
    <t>Прожекторная мачта</t>
  </si>
  <si>
    <t>1И 1000 ДРЛ 1000вт</t>
  </si>
  <si>
    <t>для люминисцентных ламп</t>
  </si>
  <si>
    <t>Дроссель</t>
  </si>
  <si>
    <t>27.12.40.17.11.11.11.10.1</t>
  </si>
  <si>
    <t>Нагревательное, открытого типа (тепло передается путем излучения).</t>
  </si>
  <si>
    <t xml:space="preserve">Сопротивление электрическое </t>
  </si>
  <si>
    <t>27.51.29.00.00.00.00.10.1</t>
  </si>
  <si>
    <t xml:space="preserve">CD60-450В-200 мкФ - алюминиевый электролитический конденсатор. </t>
  </si>
  <si>
    <t>Конденсатор</t>
  </si>
  <si>
    <t>27.90.52.00.00.03.00.05.1</t>
  </si>
  <si>
    <t xml:space="preserve">Щетки снабжаются специальным механизмом, позволяющим после пуска двигателя поднимать щетки, одновременно замыкая накоротко контактные кольца. </t>
  </si>
  <si>
    <t>Щетки</t>
  </si>
  <si>
    <t xml:space="preserve">27.11.61.00.00.32.11.00.2     </t>
  </si>
  <si>
    <t>2013 год</t>
  </si>
  <si>
    <t>февраль
2013 год</t>
  </si>
  <si>
    <t>Апрель-май
2013 год.</t>
  </si>
  <si>
    <t xml:space="preserve">Ящик управления ЯУО </t>
  </si>
  <si>
    <t xml:space="preserve">для управления в системах автоматики. </t>
  </si>
  <si>
    <t>Щит управления (ЩУ)</t>
  </si>
  <si>
    <t>27.12.31.14.11.11.11.10.2</t>
  </si>
  <si>
    <t>27.12.31.14.11.11.11.10.1</t>
  </si>
  <si>
    <t>кнопочный  взрывозащищёный</t>
  </si>
  <si>
    <t>Пост управления</t>
  </si>
  <si>
    <t>27.12.40.16.11.11.11.10.1</t>
  </si>
  <si>
    <t>замыкание и размыкание цепей управления, сигнализации и защиты постоянного и переменного тока частотой 50 Гц.</t>
  </si>
  <si>
    <t>27.12.23.17.11.11.11.10.1</t>
  </si>
  <si>
    <t>27.12.23.17.11.11.11.10.2</t>
  </si>
  <si>
    <t xml:space="preserve">  БЗН 18-2,5 П-25-Д/д на 8 клем</t>
  </si>
  <si>
    <t>Январь-февраль
2013 год.</t>
  </si>
  <si>
    <t>27.90.60.00.00.01.02.01.1</t>
  </si>
  <si>
    <t xml:space="preserve">Анодный заземлитель железнокременистый, комплектно-блочного исполнения состоящий из 4-х электроднных блоков,  каждая длиной 6500мм. </t>
  </si>
  <si>
    <t>Шкаф управления обогревом</t>
  </si>
  <si>
    <t>27.12.31.21.10.00.00.10.1</t>
  </si>
  <si>
    <t>Лента липкая изоляционная, из многослойных компонентов, ГОСТ 28018-89</t>
  </si>
  <si>
    <t>13.99.19.00.00.00.20.17.1</t>
  </si>
  <si>
    <t>ГОСТ 24137-80, диаметр 75, высота 120 мм</t>
  </si>
  <si>
    <t xml:space="preserve">Хомут </t>
  </si>
  <si>
    <t>25.94.11.00.00.16.10.26.1</t>
  </si>
  <si>
    <t>30.20.40.00.00.08.02.92.1</t>
  </si>
  <si>
    <t>27.33.13.00.00.00.04.37.1</t>
  </si>
  <si>
    <t>27.33.13.00.00.00.04.36.1</t>
  </si>
  <si>
    <t>27.33.13.00.00.00.04.34.1</t>
  </si>
  <si>
    <t>27.33.14.00.00.00.03.11.1</t>
  </si>
  <si>
    <t>27.33.14.00.00.00.03.10.1</t>
  </si>
  <si>
    <t>27.32.13.00.02.04.09.02.1</t>
  </si>
  <si>
    <t>27.32.13.00.02.04.09.02.2</t>
  </si>
  <si>
    <t>"Внимание обогрев"ГОСТ 12.4.026-76, Осторожно! Прочие опасности</t>
  </si>
  <si>
    <t>Предупреждающий знак</t>
  </si>
  <si>
    <t>27.40.24.00.00.10.11.18.1</t>
  </si>
  <si>
    <t>ОИ</t>
  </si>
  <si>
    <t xml:space="preserve">Настенная сплит система с настенным внутренним блоком. Площадь охлаждаемого помещения до 20-25 м2.
Режим работы: охлаждение/обогрев
Мощность охлаждения кВт: не менее 2,1.
Мощность обогрева, кВт : не менее 2,1.
</t>
  </si>
  <si>
    <t>Оборудование для кондиционирования воздуха оконного или настенного типа в виде отдельных блоков («сплит-система»)</t>
  </si>
  <si>
    <t xml:space="preserve">оборудование для кондиционирования </t>
  </si>
  <si>
    <t>28.25.12.00.00.00.14.11.1</t>
  </si>
  <si>
    <t>вентилятор осевой одноступенчатый с диаметром 250 мм</t>
  </si>
  <si>
    <t>вентилятор осевой одноступенчатый</t>
  </si>
  <si>
    <t>28.25.20.00.00.00.11.18.1</t>
  </si>
  <si>
    <t>вентилятор центробежный односторонний с диаметром 250 мм</t>
  </si>
  <si>
    <t>вентилятор центробежный односторонний</t>
  </si>
  <si>
    <t>28.25.20.00.00.00.13.18.1</t>
  </si>
  <si>
    <t>вентилятор радиальный с диаметром 400 мм</t>
  </si>
  <si>
    <t>вентилятор</t>
  </si>
  <si>
    <t>28.25.20.00.00.00.13.22.1</t>
  </si>
  <si>
    <t>вентилятор осевой одноступенчатый с диаметром 200 мм</t>
  </si>
  <si>
    <t>28.25.20.00.00.00.11.16.1</t>
  </si>
  <si>
    <t>вентилятор центробежный односторонний с диаметром 200 мм</t>
  </si>
  <si>
    <t>28.25.20.00.00.00.13.16.1</t>
  </si>
  <si>
    <t>Сирена сигнальная СС-1, состоит из электромагнита и якоря, жестко соединенного с мембраной. Весь электромагнитный механизм помещен в литой алюминиевый корпус, закрытый с одной стороны крышкой, с другой - рупором.</t>
  </si>
  <si>
    <t>Сирена</t>
  </si>
  <si>
    <t>27.90.20.00.02.01.01.01.1</t>
  </si>
  <si>
    <t>Разъем телефонный</t>
  </si>
  <si>
    <t>С5-2.2 КОМ - постоянный резистор, проволочный, номинальное сопротивление - 2.2 КОМ.</t>
  </si>
  <si>
    <t>27.90.60.00.00.01.01.04.1</t>
  </si>
  <si>
    <t>Коннектор модульный RJ45</t>
  </si>
  <si>
    <t>26.30.30.12.11.11.11.15.1</t>
  </si>
  <si>
    <t>Коннектор модульный RJ11</t>
  </si>
  <si>
    <t>26.30.30.12.11.11.11.11.1</t>
  </si>
  <si>
    <t>27.33.13.00.00.00.04.22.1</t>
  </si>
  <si>
    <t>26.30.60.00.00.00.13.10.1</t>
  </si>
  <si>
    <t>порошковое пожаротушение</t>
  </si>
  <si>
    <t>Оборудование системы автоматического пожаротушения</t>
  </si>
  <si>
    <t>28.29.22.00.00.00.19.13.1</t>
  </si>
  <si>
    <t>Световое табло
 "Порошок не входи"</t>
  </si>
  <si>
    <t>Пожарный световой оповещатель, функция указания путей выхода, исполнительный элемент - светодиод.</t>
  </si>
  <si>
    <t xml:space="preserve">Оповещатель </t>
  </si>
  <si>
    <t>27.90.20.00.02.02.01.02.1</t>
  </si>
  <si>
    <t>Световое табло
 "Порошок уходи"</t>
  </si>
  <si>
    <t>Звуковая противопожарная.</t>
  </si>
  <si>
    <t>26.30.60.00.00.00.23.10.1</t>
  </si>
  <si>
    <t>Дымовой. Извещатель дыма оптический.</t>
  </si>
  <si>
    <t>Пожарный извещатель (Датчик)</t>
  </si>
  <si>
    <t>26.30.60.00.00.00.22.50.1</t>
  </si>
  <si>
    <t>Проводной.</t>
  </si>
  <si>
    <t>26.30.60.00.00.00.22.10.1</t>
  </si>
  <si>
    <t>Тепловой. Извещатель максимально-дифференциальный.</t>
  </si>
  <si>
    <t>26.30.60.00.00.00.22.30.1</t>
  </si>
  <si>
    <t xml:space="preserve">Извещатель охранный </t>
  </si>
  <si>
    <t>26.30.60.00.00.00.15.14.1</t>
  </si>
  <si>
    <t>Номинальная емкость от 1.2 до 50 Ач, номинальное напряжение 12 В</t>
  </si>
  <si>
    <t>Аккумулятор</t>
  </si>
  <si>
    <t>27.20.22.00.00.00.03.10.1</t>
  </si>
  <si>
    <t>контрольная пожарная</t>
  </si>
  <si>
    <t>Панель</t>
  </si>
  <si>
    <t>26.30.60.00.00.00.27.10.1</t>
  </si>
  <si>
    <t>кабель-канал с двойным замком, размеры 100х40</t>
  </si>
  <si>
    <t>кабель-канал</t>
  </si>
  <si>
    <t>22.23.14.00.00.82.11.20.1</t>
  </si>
  <si>
    <t>кабель-канал с двойным замком, размеры 60х60</t>
  </si>
  <si>
    <t>кабель-канал с двойным замком, размеры 60х40</t>
  </si>
  <si>
    <t>22.23.14.00.00.82.11.19.1</t>
  </si>
  <si>
    <t>кабель-канал с двойным замком, размеры 40х40</t>
  </si>
  <si>
    <t>22.23.14.00.00.82.11.18.1</t>
  </si>
  <si>
    <t>кабель-канал с двойным замком, размеры 40х25</t>
  </si>
  <si>
    <t>22.23.14.00.00.82.11.17.1</t>
  </si>
  <si>
    <t>кабель-канал с двойным замком, размеры 25х16</t>
  </si>
  <si>
    <t>22.23.14.00.00.82.11.14.1</t>
  </si>
  <si>
    <t>кабель-канал с двойным замком, размеры 16х16</t>
  </si>
  <si>
    <t>22.23.14.00.00.82.11.12.1</t>
  </si>
  <si>
    <t>метр погонный</t>
  </si>
  <si>
    <t>018</t>
  </si>
  <si>
    <t>Трубка электроизоляционная гибкая марки ТВ-40, внутренний диаметр 20 мм. ГОСТ 17675-87</t>
  </si>
  <si>
    <t>Трубка</t>
  </si>
  <si>
    <t>27.90.12.00.00.03.02.22.1</t>
  </si>
  <si>
    <t>Трубка электроизоляционная гибкая марки ТВ-40, внутренний диаметр 16 мм. ГОСТ 17675-87</t>
  </si>
  <si>
    <t>27.90.12.00.00.03.02.20.1</t>
  </si>
  <si>
    <t>27.90.12.00.00.03.02.18.1</t>
  </si>
  <si>
    <t>27.90.12.00.00.03.05.21.1</t>
  </si>
  <si>
    <t>27.90.12.00.00.03.05.18.1</t>
  </si>
  <si>
    <t>27.90.12.00.00.03.05.17.1</t>
  </si>
  <si>
    <t>27.90.12.00.00.03.04.11.1</t>
  </si>
  <si>
    <t>27.90.12.00.00.03.04.09.1</t>
  </si>
  <si>
    <t>27.90.12.00.00.03.04.07.1</t>
  </si>
  <si>
    <t>27.90.12.00.00.03.04.05.2</t>
  </si>
  <si>
    <t>Соединительные 4 КВТп   70-95</t>
  </si>
  <si>
    <t xml:space="preserve">Муфты </t>
  </si>
  <si>
    <t>Соединительные 4 КВТп   35-50</t>
  </si>
  <si>
    <t>Концевые  4 КВТп   1х70-120</t>
  </si>
  <si>
    <t>Концевые  4 КВТп   1х35-50</t>
  </si>
  <si>
    <t>Соединительные    6-10 кв 12/70-120</t>
  </si>
  <si>
    <t>Концевые 6-10 кв  12/70   120/800 мм</t>
  </si>
  <si>
    <t>Эл.контактный ДМ2005СаiEx У2-40кас/см2-1,5-IV-MП IP-53-ЦСМ</t>
  </si>
  <si>
    <t xml:space="preserve">Манометр  </t>
  </si>
  <si>
    <t>22.29.25.00.00.00.19.17.1</t>
  </si>
  <si>
    <t>Хомут</t>
  </si>
  <si>
    <t>22.21.29.00.00.26.10.13.1</t>
  </si>
  <si>
    <t>22.21.29.00.00.26.10.17.1</t>
  </si>
  <si>
    <t>22.21.29.00.00.26.10.22.1</t>
  </si>
  <si>
    <t>Бирки кабельные маркировочные</t>
  </si>
  <si>
    <t>22.29.29.00.00.00.30.11.1</t>
  </si>
  <si>
    <t>ф- 38</t>
  </si>
  <si>
    <t xml:space="preserve">Металлорукава                                   </t>
  </si>
  <si>
    <t>27.90.12.00.00.03.03.27.1</t>
  </si>
  <si>
    <t xml:space="preserve">ф-30   </t>
  </si>
  <si>
    <t>27.90.12.00.00.03.03.25.1</t>
  </si>
  <si>
    <t>ф-25</t>
  </si>
  <si>
    <t>27.90.12.00.00.03.03.24.1</t>
  </si>
  <si>
    <t>ф-20</t>
  </si>
  <si>
    <t>27.90.12.00.00.03.03.22.1</t>
  </si>
  <si>
    <t>ф-15</t>
  </si>
  <si>
    <t>27.90.12.00.00.03.03.20.1</t>
  </si>
  <si>
    <t xml:space="preserve">  Х/Б </t>
  </si>
  <si>
    <t>Лента изоляцион.</t>
  </si>
  <si>
    <t>13.99.19.00.00.00.20.10.1</t>
  </si>
  <si>
    <t xml:space="preserve"> красная,синяя</t>
  </si>
  <si>
    <t>Лента изоляционная ПХВ</t>
  </si>
  <si>
    <t>22.19.57.00.00.00.10.10.1</t>
  </si>
  <si>
    <t>Гильзы  кабельные</t>
  </si>
  <si>
    <t>25.73.60.00.00.12.12.10.1</t>
  </si>
  <si>
    <t xml:space="preserve"> М-12-19-150</t>
  </si>
  <si>
    <t>ГОСТ 9581-80, диаметр контактного стержня от 8 до 20 мм</t>
  </si>
  <si>
    <t>Наконечник</t>
  </si>
  <si>
    <t xml:space="preserve">  М-12-13-70</t>
  </si>
  <si>
    <t xml:space="preserve"> М-10-10-35</t>
  </si>
  <si>
    <t xml:space="preserve"> " РАЙХЕМ" EXRM 1235- 150/240  SK12</t>
  </si>
  <si>
    <t xml:space="preserve"> " РАЙХЕМ" EXRM 1235-70/120  SK12</t>
  </si>
  <si>
    <t xml:space="preserve"> " РАЙХЕМ" EXRM 1235-  25|50    SK12</t>
  </si>
  <si>
    <t xml:space="preserve">  А-12-13-95</t>
  </si>
  <si>
    <t xml:space="preserve"> А-10-11-70</t>
  </si>
  <si>
    <t xml:space="preserve"> А-10-8- 35</t>
  </si>
  <si>
    <t xml:space="preserve"> А-8-7- 25                       </t>
  </si>
  <si>
    <t>аппаратный прессуемый, тип - А2А</t>
  </si>
  <si>
    <t>Зажим</t>
  </si>
  <si>
    <t>25.99.29.00.10.11.13.16.1</t>
  </si>
  <si>
    <t xml:space="preserve"> А2А-50-Т</t>
  </si>
  <si>
    <t xml:space="preserve"> А 2А-35-Т</t>
  </si>
  <si>
    <t>соединительный плашечный, тип - ПА</t>
  </si>
  <si>
    <t>25.99.29.00.10.11.10.31.1</t>
  </si>
  <si>
    <t xml:space="preserve"> СК-80      220В                                                                                   </t>
  </si>
  <si>
    <t xml:space="preserve"> СК-20      127В                                                       </t>
  </si>
  <si>
    <t>27.90.12.00.00.02.00.01.1</t>
  </si>
  <si>
    <t>.КП-1 (Подрозетник)</t>
  </si>
  <si>
    <t xml:space="preserve"> У 195</t>
  </si>
  <si>
    <t>КТА-20- тройниковая алюминиевая</t>
  </si>
  <si>
    <t>27.33.13.00.00.00.04.14.1</t>
  </si>
  <si>
    <t>У-409</t>
  </si>
  <si>
    <t>Распред. коробки   4-х рожковые  открытой проводки</t>
  </si>
  <si>
    <t>Распред. коробки   3-х рожковые  открытой проводки</t>
  </si>
  <si>
    <t>Силовая вилка, трехполюсная, расчитана на напряжение более 250 В и силу тока свыше 16 А.</t>
  </si>
  <si>
    <t xml:space="preserve">Вильки </t>
  </si>
  <si>
    <t>27.33.13.00.00.00.01.06.1</t>
  </si>
  <si>
    <t>27.12.22.91.11.11.11.10.1</t>
  </si>
  <si>
    <t>ПВ 2-16 А</t>
  </si>
  <si>
    <t>27.33.11.00.00.03.01.12.1</t>
  </si>
  <si>
    <t>Выключатель брызгозащищенный открытой установке ПВ 2х10</t>
  </si>
  <si>
    <t>для коммутации электрических цепей постоянного тока напряжением до 220 В и переменного тока напряжением 220 В частотой 50 Гц и 380 В в частотой 50, 60 Гц.</t>
  </si>
  <si>
    <t>27.12.23.13.11.11.11.10.1</t>
  </si>
  <si>
    <t>Выключатель брызгозащищенный открытой установке</t>
  </si>
  <si>
    <t>С защитой от проникновения, расчитана на силу тока не более 10/16 А, напряжение - 250 В</t>
  </si>
  <si>
    <t>Розетка</t>
  </si>
  <si>
    <t>27.33.13.00.00.00.02.08.1</t>
  </si>
  <si>
    <t>С1а - двухполюсная, без заземляющего контакта, расчитана на силу тока не более 10/16 А, напряжение - 250 В. ГОСТ 7396.1-89</t>
  </si>
  <si>
    <t>27.33.13.00.00.00.02.01.1</t>
  </si>
  <si>
    <t>Розетка брызгозащищенная  10А открытой установке.</t>
  </si>
  <si>
    <t>Розетка, поддерживающая различные типы вилок (с заземлением, без заземления).</t>
  </si>
  <si>
    <t>27.33.13.00.00.00.02.05.1</t>
  </si>
  <si>
    <t>Набор</t>
  </si>
  <si>
    <t>704</t>
  </si>
  <si>
    <t xml:space="preserve"> РШ-30;ВШ-30  25А  </t>
  </si>
  <si>
    <t>Трехполюсные, расчитаные на напряжение более 250 В и силу тока свыше 16 А.</t>
  </si>
  <si>
    <t>Вилка-розетка</t>
  </si>
  <si>
    <t>27.33.13.00.00.00.03.04.1</t>
  </si>
  <si>
    <t xml:space="preserve">РЛНД-10/400 </t>
  </si>
  <si>
    <t>Разъединитель</t>
  </si>
  <si>
    <t>27.33.11.00.00.02.15.18.1</t>
  </si>
  <si>
    <t>прочего типа, для защиты от перегрузок и токов короткого замыкания электрических установок, питаемых от сетей переменного тока, для нечастых оперативных включений и отключений этих устаноновок. Номинальный ток от 10 до 63 А</t>
  </si>
  <si>
    <t>Распределительный ящик с автоматическими выключателями.</t>
  </si>
  <si>
    <t>27.12.31.16.13.11.11.10.1</t>
  </si>
  <si>
    <t xml:space="preserve"> ПР 8503 в/в 250А, отх. 80А-1шт,40А-4шт,25А-3шт,12.5-4 шт.(31,5-2шт) (все 3ф)</t>
  </si>
  <si>
    <t>27.12.31.16.13.11.11.10.2</t>
  </si>
  <si>
    <t xml:space="preserve"> ПР 8503 в/в 250А, 50А-1шт, 63А-2шт,40А-3шт25А-4шт.( все 3ф)</t>
  </si>
  <si>
    <t xml:space="preserve"> ПР 8503-2054; 380В; 500А;  4х160А</t>
  </si>
  <si>
    <t xml:space="preserve"> ПР 8503-2054; 380В; 630А; 3х100А+4х63А+5х25А</t>
  </si>
  <si>
    <t xml:space="preserve"> ЩОВ 1-12 УХЛ, в/в 100А, 12х25А</t>
  </si>
  <si>
    <t>для приёма и распределения электрической энергии трёхфазного переменного тока частотой 50 Гц и напряжением 220/380 В, навесной</t>
  </si>
  <si>
    <t>Щит освещения (ЩО)</t>
  </si>
  <si>
    <t xml:space="preserve">  ЩОВ1-6   УХЛ, в/в 50А, 6х25А</t>
  </si>
  <si>
    <t>однолапчатое, тип - У1</t>
  </si>
  <si>
    <t>25.99.29.00.10.11.11.20.1</t>
  </si>
  <si>
    <t>для комплектации изолирующих подвесок проводов и молниезащитных тросов воздушных линий электропередачи, тип - СР</t>
  </si>
  <si>
    <t>25.99.29.00.10.11.11.10.1</t>
  </si>
  <si>
    <t>для образования шарнирного цепного соединения, тип - СК</t>
  </si>
  <si>
    <t>25.99.29.00.10.11.11.30.1</t>
  </si>
  <si>
    <t>натяжной болтовый, тип - НБ</t>
  </si>
  <si>
    <t>25.99.29.00.10.11.12.20.1</t>
  </si>
  <si>
    <t>Изолятор ПСД 70Е  ГОСТ 6490 - 93. Подвесной стеклянный двукрылый изолятор,  механическая разрушающая сила изолятора 70 кН,  Е - индекс модернизации изолятора.</t>
  </si>
  <si>
    <t>23.19.25.00.00.00.10.08.1</t>
  </si>
  <si>
    <t>Изоляторы линейные штыревые из фарфора. ГОСТ 1232-82</t>
  </si>
  <si>
    <t>К-10, для крепления штыревых изоляторов воздушных линий электропередач</t>
  </si>
  <si>
    <t>Колпачок</t>
  </si>
  <si>
    <t>22.29.29.00.00.00.11.14.1</t>
  </si>
  <si>
    <t>Февраль, март
2013 год</t>
  </si>
  <si>
    <t xml:space="preserve"> РЭК 77/4   10А  230в  АС ИЭК</t>
  </si>
  <si>
    <t>промежуточное типа РЭП</t>
  </si>
  <si>
    <t xml:space="preserve">Реле </t>
  </si>
  <si>
    <t>27.12.24.12.11.11.11.40.1</t>
  </si>
  <si>
    <t xml:space="preserve">  ФР 601 2200вт IP  44 ИЭК 220в</t>
  </si>
  <si>
    <t xml:space="preserve">пусковые тепловые на напряжение не более 1000 В. </t>
  </si>
  <si>
    <t>27.12.24.17.11.11.11.10.1</t>
  </si>
  <si>
    <t>в течение 50 дней с даты вступления в силу договора</t>
  </si>
  <si>
    <t>электромагнитные серии КМ</t>
  </si>
  <si>
    <t>Контактор</t>
  </si>
  <si>
    <t>27.12.23.20.13.11.11.13.1</t>
  </si>
  <si>
    <t>серии ПМ 18, нереверсивный с реле, величина пускателя в зависимости от номинального тока 63А</t>
  </si>
  <si>
    <t>27.12.31.20.14.12.11.10.1</t>
  </si>
  <si>
    <t xml:space="preserve">серии ПМЛ нереверсивный без термореле, величина пускателя в зависимости от номинального тока 10А 
</t>
  </si>
  <si>
    <t>27.12.31.20.11.11.11.10.1</t>
  </si>
  <si>
    <t>трехполюсный, с магнитным размыкателем (расцепитель), типа Э,  для защиты электродвигателей с большими пусковыми токами и в цепях с активно-индуктивной нагрузкой.</t>
  </si>
  <si>
    <t>Выключатель автоматический</t>
  </si>
  <si>
    <t>27.12.22.11.14.12.11.40.1</t>
  </si>
  <si>
    <t xml:space="preserve"> АЕ-2056М  100 3Ф  80А</t>
  </si>
  <si>
    <t>трехполюсный, с магнитным размыкателем (расцепитель), типа А, для размыкания цепей с большой протяженностью электропроводки и для защиты полупроводниковых устройств .</t>
  </si>
  <si>
    <t>27.12.22.11.14.12.11.10.1</t>
  </si>
  <si>
    <t xml:space="preserve"> АЕ-2046М 100  3ф 63А </t>
  </si>
  <si>
    <t>трехполюсный, с тепловым размыкателем (расцепитель), типа К,  для подключения индуктивной нагрузки</t>
  </si>
  <si>
    <t>27.12.22.11.14.11.11.50.1</t>
  </si>
  <si>
    <t xml:space="preserve"> АЕ-2046 100  3ф 50А </t>
  </si>
  <si>
    <t>трехполюсный с нейтралью, с тепловым размыкателем (расцепитель), типа Э,  для защиты электродвигателей с большими пусковыми токами и в цепях с активно-индуктивной нагрузкой.</t>
  </si>
  <si>
    <t>27.12.22.11.15.11.11.40.1</t>
  </si>
  <si>
    <t xml:space="preserve"> АЕ-2056 10Р 3ф  25А</t>
  </si>
  <si>
    <t>трехполюсный, с тепловым размыкателем (расцепитель), типа Э,  для защиты электродвигателей с большими пусковыми токами и в цепях с активно-индуктивной нагрузкой.</t>
  </si>
  <si>
    <t>27.12.22.11.14.11.11.40.1</t>
  </si>
  <si>
    <t xml:space="preserve"> АС-95</t>
  </si>
  <si>
    <t>27.32.13.00.01.01.10.25.3</t>
  </si>
  <si>
    <t xml:space="preserve"> АС-70</t>
  </si>
  <si>
    <t>27.32.13.00.01.01.10.20.3</t>
  </si>
  <si>
    <t xml:space="preserve"> АС-50</t>
  </si>
  <si>
    <t>27.32.13.00.01.01.10.15.3</t>
  </si>
  <si>
    <t xml:space="preserve"> АС-35</t>
  </si>
  <si>
    <t>27.32.13.00.01.01.10.10.3</t>
  </si>
  <si>
    <t xml:space="preserve"> ПВ-1х25</t>
  </si>
  <si>
    <t>Провод изолированный</t>
  </si>
  <si>
    <t>27.32.13.00.01.05.05.34.2</t>
  </si>
  <si>
    <t xml:space="preserve">  ПВ-1х16</t>
  </si>
  <si>
    <t>27.32.13.00.01.05.05.32.2</t>
  </si>
  <si>
    <t xml:space="preserve">  ПВ-1х10</t>
  </si>
  <si>
    <t>27.32.13.00.01.05.05.12.2</t>
  </si>
  <si>
    <t xml:space="preserve">  ПВ-1х6</t>
  </si>
  <si>
    <t>27.32.13.00.01.05.05.10.2</t>
  </si>
  <si>
    <t xml:space="preserve">  ППВ 3х2.5</t>
  </si>
  <si>
    <t>27.32.13.00.01.02.25.35.2</t>
  </si>
  <si>
    <t xml:space="preserve"> АППВ 3 х 4</t>
  </si>
  <si>
    <t>27.32.13.00.01.02.40.30.2</t>
  </si>
  <si>
    <t xml:space="preserve"> АППВ 3х2,5 </t>
  </si>
  <si>
    <t>27.32.13.00.01.02.40.25.2</t>
  </si>
  <si>
    <t>ТРП 1*2*0.5</t>
  </si>
  <si>
    <t>27.32.13.00.01.04.10.10.2</t>
  </si>
  <si>
    <t>Витая пара - UTP, САТ5</t>
  </si>
  <si>
    <t>Кабеля связи</t>
  </si>
  <si>
    <t>27.32.13.00.02.02.19.03.2</t>
  </si>
  <si>
    <t>ТПП 20*2*0,5</t>
  </si>
  <si>
    <t>27.32.13.00.02.02.11.05.2</t>
  </si>
  <si>
    <t>ТПП 10*2*0,5</t>
  </si>
  <si>
    <t>27.32.13.00.02.02.11.03.2</t>
  </si>
  <si>
    <t>КСПП 1*4*1.2</t>
  </si>
  <si>
    <t>27.32.13.00.02.02.03.02.2</t>
  </si>
  <si>
    <t>ТППэп 50*2*0.5</t>
  </si>
  <si>
    <t>27.32.13.00.02.02.14.06.2</t>
  </si>
  <si>
    <t>27.32.13.00.02.02.08.05.2</t>
  </si>
  <si>
    <t xml:space="preserve"> ТЗПАШп 4х4х1,2</t>
  </si>
  <si>
    <t>27.32.13.00.02.02.09.10.2</t>
  </si>
  <si>
    <t>Март-апрель
 2013год.</t>
  </si>
  <si>
    <t xml:space="preserve"> КВВБбШв  4х1,5 (брониров)</t>
  </si>
  <si>
    <t>Кабель контрольный</t>
  </si>
  <si>
    <t>27.32.13.00.02.03.02.02.2</t>
  </si>
  <si>
    <t xml:space="preserve"> КВВБбШв 10х1,5 ( брониров)</t>
  </si>
  <si>
    <t>27.32.13.00.02.03.02.04.2</t>
  </si>
  <si>
    <t xml:space="preserve"> КВВГэ 27х1,5 ( экранирован)</t>
  </si>
  <si>
    <t>27.32.13.00.02.03.05.22.2</t>
  </si>
  <si>
    <t>27.32.13.00.02.03.05.20.2</t>
  </si>
  <si>
    <t xml:space="preserve"> КВВГэ 14х1,5 (экранирован)</t>
  </si>
  <si>
    <t>27.32.13.00.02.03.05.16.2</t>
  </si>
  <si>
    <t xml:space="preserve"> КВВГэ 10х1,5 (экранирован)</t>
  </si>
  <si>
    <t>27.32.13.00.02.03.05.13.2</t>
  </si>
  <si>
    <t xml:space="preserve">  КВВГэ  7х1,5 (экранирован)</t>
  </si>
  <si>
    <t>27.32.13.00.02.03.05.09.2</t>
  </si>
  <si>
    <t xml:space="preserve"> КВВГэ  5х1,5 (экранирован)</t>
  </si>
  <si>
    <t>27.32.13.00.02.03.05.05.2</t>
  </si>
  <si>
    <t>27.32.13.00.02.03.05.02.2</t>
  </si>
  <si>
    <t>27.32.13.00.02.03.06.22.2</t>
  </si>
  <si>
    <t xml:space="preserve"> КВВГ    14х1,5</t>
  </si>
  <si>
    <t>27.32.13.00.02.03.06.19.2</t>
  </si>
  <si>
    <t>27.32.13.00.02.03.06.16.2</t>
  </si>
  <si>
    <t>27.32.13.00.02.03.06.12.2</t>
  </si>
  <si>
    <t>27.32.13.00.02.03.06.11.2</t>
  </si>
  <si>
    <t>27.32.13.00.02.03.06.07.2</t>
  </si>
  <si>
    <t>27.32.13.00.02.03.06.05.2</t>
  </si>
  <si>
    <t>27.32.13.00.02.03.04.01.2</t>
  </si>
  <si>
    <t>май, июнь,
август, сентябрь
поставка по заявкам заказчика 
2013 год.</t>
  </si>
  <si>
    <t>КГ 3х150+1х50</t>
  </si>
  <si>
    <t>Кабель    силовой медный</t>
  </si>
  <si>
    <t>27.32.13.00.02.01.62.58.2</t>
  </si>
  <si>
    <t>КГ 3х95+1х35</t>
  </si>
  <si>
    <t>27.32.13.00.02.01.62.55.2</t>
  </si>
  <si>
    <t>27.32.13.00.02.01.62.51.2</t>
  </si>
  <si>
    <t xml:space="preserve"> КГ 3х50+1х25</t>
  </si>
  <si>
    <t>27.32.13.00.02.01.62.49.2</t>
  </si>
  <si>
    <t xml:space="preserve"> КГ 3х35+1х16</t>
  </si>
  <si>
    <t>27.32.13.00.02.01.62.46.2</t>
  </si>
  <si>
    <t xml:space="preserve"> КГ 3х16+1х10</t>
  </si>
  <si>
    <t>27.32.13.00.02.01.62.41.2</t>
  </si>
  <si>
    <t>27.32.13.00.02.01.62.36.2</t>
  </si>
  <si>
    <t xml:space="preserve">  КГ 3х6+1х4</t>
  </si>
  <si>
    <t>27.32.13.00.02.01.62.33.2</t>
  </si>
  <si>
    <t xml:space="preserve">  КГ 3х4+1х2,5</t>
  </si>
  <si>
    <t>27.32.13.00.02.01.62.28.2</t>
  </si>
  <si>
    <t xml:space="preserve">  КГ 2х2,5</t>
  </si>
  <si>
    <t>27.32.13.00.02.01.62.14.2</t>
  </si>
  <si>
    <t>27.32.13.00.02.01.37.02.2</t>
  </si>
  <si>
    <t>27.32.13.00.02.01.37.01.2</t>
  </si>
  <si>
    <t>27.32.13.00.02.01.50.02.2</t>
  </si>
  <si>
    <t>27.32.13.00.02.01.50.06.2</t>
  </si>
  <si>
    <t>ВВГ 3х95+1х70</t>
  </si>
  <si>
    <t>27.32.13.00.02.01.37.29.2</t>
  </si>
  <si>
    <t>ВВГ 3*50+1*25</t>
  </si>
  <si>
    <t>27.32.13.00.02.01.37.25.2</t>
  </si>
  <si>
    <t>ВВГ 3*35+1*16</t>
  </si>
  <si>
    <t>27.32.13.00.02.01.37.24.2</t>
  </si>
  <si>
    <t>27.32.13.00.02.01.37.37.2</t>
  </si>
  <si>
    <t>27.32.13.00.02.01.37.36.2</t>
  </si>
  <si>
    <t>27.32.13.00.02.01.37.35.2</t>
  </si>
  <si>
    <t>27.32.13.00.02.01.37.34.2</t>
  </si>
  <si>
    <t>ВВГ 4*4</t>
  </si>
  <si>
    <t>ВВГ 4*2.5</t>
  </si>
  <si>
    <t>ВВГ 3*2.5</t>
  </si>
  <si>
    <t>27.32.13.00.02.01.37.10.2</t>
  </si>
  <si>
    <t>ВВГ 3*1.5</t>
  </si>
  <si>
    <t>27.32.13.00.02.01.37.08.2</t>
  </si>
  <si>
    <t>АВВГ 2*10</t>
  </si>
  <si>
    <t>27.32.13.00.02.01.27.04.2</t>
  </si>
  <si>
    <t xml:space="preserve"> АВРГ 1х70</t>
  </si>
  <si>
    <t>АВВГ 2*70</t>
  </si>
  <si>
    <t>27.32.13.00.02.01.27.09.2</t>
  </si>
  <si>
    <t>АВБбШв 3*120+1*150</t>
  </si>
  <si>
    <t>27.32.13.00.02.01.82.08.2</t>
  </si>
  <si>
    <t>АВВГ 3*150+1*70</t>
  </si>
  <si>
    <t>27.32.13.00.02.01.27.30.2</t>
  </si>
  <si>
    <t>АВВГ 3*95+1*50</t>
  </si>
  <si>
    <t>27.32.13.00.02.01.27.28.2</t>
  </si>
  <si>
    <t>АВВГ 3*70+1*35</t>
  </si>
  <si>
    <t>27.32.13.00.02.01.27.27.2</t>
  </si>
  <si>
    <t>АВВГ 3*50+1*25</t>
  </si>
  <si>
    <t>27.32.13.00.02.01.27.26.2</t>
  </si>
  <si>
    <t>АВВГ 3*35+1*16</t>
  </si>
  <si>
    <t>27.32.13.00.02.01.27.25.2</t>
  </si>
  <si>
    <t>АВВГ 3*25+1*16</t>
  </si>
  <si>
    <t>27.32.13.00.02.01.27.24.2</t>
  </si>
  <si>
    <t>АВВГ 3*16+1*10</t>
  </si>
  <si>
    <t>27.32.13.00.02.01.27.23.2</t>
  </si>
  <si>
    <t>АВВГ 3*10+1*6</t>
  </si>
  <si>
    <t>27.32.13.00.02.01.27.22.2</t>
  </si>
  <si>
    <t>АВВГ 3*6+1*4</t>
  </si>
  <si>
    <t>27.32.13.00.02.01.27.20.2</t>
  </si>
  <si>
    <t>АВВГ 4*4</t>
  </si>
  <si>
    <t>27.32.13.00.02.01.27.35.2</t>
  </si>
  <si>
    <t xml:space="preserve"> АВВГ 4х2.5 Гост 16442-80</t>
  </si>
  <si>
    <t>АВВГ 3*4+1*2.5</t>
  </si>
  <si>
    <t>27.32.13.00.02.01.27.19.2</t>
  </si>
  <si>
    <t>АВВГ 3*2.5+1*1.5</t>
  </si>
  <si>
    <t>27.32.13.00.02.01.27.15.2</t>
  </si>
  <si>
    <t>АСБ 3*95-10</t>
  </si>
  <si>
    <t>27.32.14.00.00.02.17.15.2</t>
  </si>
  <si>
    <t>АСБ 3*70-10</t>
  </si>
  <si>
    <t>27.32.14.00.00.02.17.10.2</t>
  </si>
  <si>
    <t>электродвигатель универсальный, работает на переменном токе,  электрическая мощность свыше 37,5 Вт.</t>
  </si>
  <si>
    <t>Электродвигатель</t>
  </si>
  <si>
    <t>27.11.21.30.00.00.11.10.2</t>
  </si>
  <si>
    <t>многофазный асинхронный электродвигатель с короткозамкнутым ротором переменного тока, электрическая мощностью не более 750 Вт. имеет обычно три фазы для подключения. электродвигатель асинхронный трехфазный с короткозамкнутым ротором типа АОД предназначен для привода механизмов, не требующих регулирования частоты вращения (насосы, вентиляторы, дымососы и др.).</t>
  </si>
  <si>
    <t>27.11.23.00.00.10.20.10.1</t>
  </si>
  <si>
    <t>27.11.23.00.00.40.20.10.1</t>
  </si>
  <si>
    <t>Июль-август
2013 год.</t>
  </si>
  <si>
    <t>мощностью свыше 2,5 но не выше  3,0 кВт</t>
  </si>
  <si>
    <t>Трубчатый электронагреватель (ТЭН)</t>
  </si>
  <si>
    <t>27.90.33.00 00 00.20.17.1</t>
  </si>
  <si>
    <t>мощностью свыше 3,0 но не выше  3,15 кВт</t>
  </si>
  <si>
    <t>27.90.33.00 00 00.20.18.1</t>
  </si>
  <si>
    <t>мощностью свыше 10,0 но не выше  12,0 кВт</t>
  </si>
  <si>
    <t>27.90.33.00 00 00.20.25.1</t>
  </si>
  <si>
    <t>мощностью свыше 2,0 но не выше  2,5 кВт</t>
  </si>
  <si>
    <t>27.90.33.00 00 00.20.16.1</t>
  </si>
  <si>
    <t>Настенный. С естественной циркуляцией воздуха (обогревают помещение за счет разницы плотности воздуха).</t>
  </si>
  <si>
    <t>Электроконвектор</t>
  </si>
  <si>
    <t>27.51.26.02.02.02.00.10.1</t>
  </si>
  <si>
    <t>0,8квт 220в</t>
  </si>
  <si>
    <t>Термический, сенсорный, пластиковый</t>
  </si>
  <si>
    <t>Электросушитель для рук</t>
  </si>
  <si>
    <t>27.51.23.00.00.03.02.10.1</t>
  </si>
  <si>
    <t>Накопительного типа. Открытого типа. Объем от 50 до 59,99 литров.</t>
  </si>
  <si>
    <t>Бойлер</t>
  </si>
  <si>
    <t>27.51.25.01.02.02.01.40.1</t>
  </si>
  <si>
    <t>Накопительного типа. Открытого типа. Объем от 100 и более литров.</t>
  </si>
  <si>
    <t>27.51.25.01.02.02.01.65.1</t>
  </si>
  <si>
    <t>насос для жидкостей, не включенные в другие группировки, прочие</t>
  </si>
  <si>
    <t>насос центробежный, прочие</t>
  </si>
  <si>
    <t>консольный, горизонтальный типа К</t>
  </si>
  <si>
    <t xml:space="preserve">насос центробежный </t>
  </si>
  <si>
    <t>28.13.14.00.00.00.22.10.1</t>
  </si>
  <si>
    <t>насос вакуумный малой производительности с  производительность до 17/8,5 л/мин</t>
  </si>
  <si>
    <t>насос вакуумный малой производительности</t>
  </si>
  <si>
    <t>28.13.21.00.00.00.21.13.1</t>
  </si>
  <si>
    <t>насос вакуумный малой производительности с  производительность до 30 л/мин</t>
  </si>
  <si>
    <t>28.13.21.00.00.00.21.20.1</t>
  </si>
  <si>
    <t xml:space="preserve">ЭВН-12  </t>
  </si>
  <si>
    <t>Электрический. Быстрого или продолжительного нагрева.</t>
  </si>
  <si>
    <t xml:space="preserve">Водонагреватель </t>
  </si>
  <si>
    <t>27.51.25.01.03.00.00.10.1</t>
  </si>
  <si>
    <t xml:space="preserve">ЭВН-9 </t>
  </si>
  <si>
    <t>Печи электрические бытовые отдельностоящие</t>
  </si>
  <si>
    <t xml:space="preserve">Электрообогреватель </t>
  </si>
  <si>
    <t>Апрель-май
 2013год.</t>
  </si>
  <si>
    <t xml:space="preserve"> ЖКУ  16-400-000 со стеклом</t>
  </si>
  <si>
    <t xml:space="preserve">ГОСТ 17677-82, источник света (лампа) Р - ртутные типа ДРЛ </t>
  </si>
  <si>
    <t>Светильник</t>
  </si>
  <si>
    <t>27.40.22.00.00.13.11.23.1</t>
  </si>
  <si>
    <t xml:space="preserve"> НСО 17х150</t>
  </si>
  <si>
    <t>ГОСТ 8607-82, светильники подвесные</t>
  </si>
  <si>
    <t>27.40.21.00.00.10.12.10.1</t>
  </si>
  <si>
    <t xml:space="preserve">ГОСТ 8607-82, светильники настенные </t>
  </si>
  <si>
    <t>27.40.21.00.00.10.12.11.1</t>
  </si>
  <si>
    <t xml:space="preserve"> НПП 03х100  IP-54 белый</t>
  </si>
  <si>
    <t xml:space="preserve"> ВЗГ-200</t>
  </si>
  <si>
    <t>ГОСТ 8607-82, выполняют функции как светильника общего, так и местного освещения или одновременно обе функции</t>
  </si>
  <si>
    <t>Светильники комбинированного освещения</t>
  </si>
  <si>
    <t xml:space="preserve">  НПО-22-100-034 хрусталь</t>
  </si>
  <si>
    <t>ГОСТ 8607-82, светильники потолочные</t>
  </si>
  <si>
    <t>27.40.21.00.00.10.10.11.1</t>
  </si>
  <si>
    <t>27.40.21.00.00.10.10.10.1</t>
  </si>
  <si>
    <t xml:space="preserve"> "Modus" KSO 2x36  АRS/S</t>
  </si>
  <si>
    <t>ГОСТ 17677-82, источник света (лампа) Л - прямые трубчатые люминисцентные</t>
  </si>
  <si>
    <t>27.40.22.00.00.13.11.20.1</t>
  </si>
  <si>
    <t>"Modus"  4х18 АRS/S</t>
  </si>
  <si>
    <t>ГОСТ 6047-90, Ж-лампы ртутные типа ДРЛ</t>
  </si>
  <si>
    <t>Прожектор</t>
  </si>
  <si>
    <t>27.40.22.00.00.11.10.15.1</t>
  </si>
  <si>
    <t>ГОСТ 6047-90, Ж-лампы натриевые типа ДНаТ</t>
  </si>
  <si>
    <t>27.40.22.00.00.11.10.13.1</t>
  </si>
  <si>
    <t>Апрель-май 2013год.</t>
  </si>
  <si>
    <t>Галогенная лампа накаливания, тип цоколя E27, мощность 100 Вт</t>
  </si>
  <si>
    <t xml:space="preserve">Галогенная лампа накаливания </t>
  </si>
  <si>
    <t>27.40.12.00.00.20.60.44.1</t>
  </si>
  <si>
    <t>Галогенная лампа накаливания, тип цоколя E27, мощность 75 Вт</t>
  </si>
  <si>
    <t>27.40.12.00.00.20.60.41.1</t>
  </si>
  <si>
    <t>Лампа люминесцентная, тип цоколя 2G10, мощность 8 Ватт</t>
  </si>
  <si>
    <t xml:space="preserve">Лампы люминесцентные </t>
  </si>
  <si>
    <t>27.40.15.00.00.10.30.13.1</t>
  </si>
  <si>
    <t>Лампа люминесцентная, тип цоколя 2G10, мощность 6 Ватт</t>
  </si>
  <si>
    <t>27.40.15.00.00.10.30.11.1</t>
  </si>
  <si>
    <t>Галогенная лампа накаливания, тип цоколя E27, мощность 15 Вт</t>
  </si>
  <si>
    <t>27.40.12.00.00.20.60.20.1</t>
  </si>
  <si>
    <t>Галогенная лампа накаливания, тип цоколя E14, мощность 400 Вт</t>
  </si>
  <si>
    <t>27.40.12.00.00.20.70.55.1</t>
  </si>
  <si>
    <t xml:space="preserve"> 36В       МО 36х100 </t>
  </si>
  <si>
    <t xml:space="preserve"> 36В       МО 36х60</t>
  </si>
  <si>
    <t>Лампа люминесцентная, тип цоколя h23, мощность 36 Ватт</t>
  </si>
  <si>
    <t>27.40.15.00.00.10.10.32.1</t>
  </si>
  <si>
    <t>Лампа люминесцентная, тип цоколя h23, мощность 18 Ватт</t>
  </si>
  <si>
    <t>27.40.15.00.00.10.10.21.1</t>
  </si>
  <si>
    <t>Лампа дуговая ртутная, ДРЛ-250</t>
  </si>
  <si>
    <t>Лампа дуговая ртутная</t>
  </si>
  <si>
    <t>27.40.15.00.00.20.10.11.1</t>
  </si>
  <si>
    <t>Лампа дуговая ртутная, ДРЛ-400</t>
  </si>
  <si>
    <t>27.40.15.00.00.20.10.12.1</t>
  </si>
  <si>
    <t>Е-40 TECHNO</t>
  </si>
  <si>
    <t>Металлогалогенная лампа, мощность 400 Вт</t>
  </si>
  <si>
    <t>Металлогалогенная лампа</t>
  </si>
  <si>
    <t>27.40.15.00.00.40.10.14.1</t>
  </si>
  <si>
    <t>220в Е-27 220х150</t>
  </si>
  <si>
    <t>ГОСТ 2239-70, тип ламп (газополная моноспиральная (аргоновая) Г220-230-500-1, мощность 500 Вт</t>
  </si>
  <si>
    <t>Лампа накаливания</t>
  </si>
  <si>
    <t>27.40.12.00.00.10.10.63.1</t>
  </si>
  <si>
    <t>220в Е-27 220х100</t>
  </si>
  <si>
    <t>ГОСТ 2239-70, тип ламп (биспиральная аргоновая) Б230-240-75-1, мощность 75 Вт</t>
  </si>
  <si>
    <t>27.40.12.00.00.10.10.34.1</t>
  </si>
  <si>
    <t xml:space="preserve">  220х500</t>
  </si>
  <si>
    <t xml:space="preserve"> 220в   Е-27          220х75</t>
  </si>
  <si>
    <t xml:space="preserve">  220в   Е-27          220х60</t>
  </si>
  <si>
    <t>ГОСТ 2239-70, тип ламп (биспиральная аргоновая) Б125-135-60, мощность 60 Вт</t>
  </si>
  <si>
    <t>27.40.12.00.00.10.10.22.1</t>
  </si>
  <si>
    <t xml:space="preserve">Лента </t>
  </si>
  <si>
    <t xml:space="preserve">саморегулирующая </t>
  </si>
  <si>
    <t>саморегулирующая</t>
  </si>
  <si>
    <t>Коробка соединительная</t>
  </si>
  <si>
    <t>февраль-март-
2013 год.</t>
  </si>
  <si>
    <t>27.12.24.12.11.11.11.30.1</t>
  </si>
  <si>
    <t>27.40.23.00.00.00.10.15.1</t>
  </si>
  <si>
    <t>Сигнальная лампа</t>
  </si>
  <si>
    <t>27.12.31.20.13.11.11.10.1</t>
  </si>
  <si>
    <t>Пускатель магнитный</t>
  </si>
  <si>
    <t>до 31 декабря 2013 год
по заявкам заказчика.</t>
  </si>
  <si>
    <t xml:space="preserve">до 30 июня  2013 год
по заявкам заказчика.
</t>
  </si>
  <si>
    <t xml:space="preserve">до 30 июня  2013 год
до 31 декабря 2013 год
по заявкам заказчика.
</t>
  </si>
  <si>
    <t>Май-июнь 2013 год</t>
  </si>
  <si>
    <t>Декабрь 2012 год
Май-июнь 2013 год</t>
  </si>
  <si>
    <t>Февраль-март 2013 год</t>
  </si>
  <si>
    <t>Декабрь 2012 год
июнь-июль 2013 год</t>
  </si>
  <si>
    <t>декабрь 2012 год
Февраль-март 2013 год</t>
  </si>
  <si>
    <t>февраль, март 2013 год
в течение 90 дней с момента заключения договора</t>
  </si>
  <si>
    <t>Декабрь 2012 год
Февраль-март 2013 год</t>
  </si>
  <si>
    <t>февраль, март 2013 год,
в течение 90 дней с момента заключения договора</t>
  </si>
  <si>
    <t xml:space="preserve">Труба полипропиленовая </t>
  </si>
  <si>
    <t>(PN20) Ø25мм</t>
  </si>
  <si>
    <t>Труба полипропиленовая</t>
  </si>
  <si>
    <t xml:space="preserve"> (PN20) Ø32мм</t>
  </si>
  <si>
    <t xml:space="preserve"> (PN20) Ø40мм</t>
  </si>
  <si>
    <t xml:space="preserve"> (PN20) Ø50мм</t>
  </si>
  <si>
    <t>Отвод полипропиленовая</t>
  </si>
  <si>
    <t xml:space="preserve"> Ø20мм, 90град.</t>
  </si>
  <si>
    <t xml:space="preserve">Отвод полипропиленовая </t>
  </si>
  <si>
    <t>Ø25мм, 90град.</t>
  </si>
  <si>
    <t xml:space="preserve"> Ø32мм, 90град.</t>
  </si>
  <si>
    <t>Ø40мм, 90град.</t>
  </si>
  <si>
    <t>Ø50мм, 90град.</t>
  </si>
  <si>
    <t>Адаптер</t>
  </si>
  <si>
    <t xml:space="preserve"> Ø20мм</t>
  </si>
  <si>
    <t xml:space="preserve"> Ø25мм</t>
  </si>
  <si>
    <t xml:space="preserve"> Ø50мм</t>
  </si>
  <si>
    <t xml:space="preserve">Труба полиэтиленовая </t>
  </si>
  <si>
    <t>электротехническая Ø80мм</t>
  </si>
  <si>
    <t xml:space="preserve">Труба гофрированная пластиковая </t>
  </si>
  <si>
    <t>электромонтажная Ø63мм</t>
  </si>
  <si>
    <t>28.12.15.00.00.00.10.11.1</t>
  </si>
  <si>
    <t>гидроагрегат</t>
  </si>
  <si>
    <t>вертикальный гидроагрегат</t>
  </si>
  <si>
    <t>Колпак сушильный</t>
  </si>
  <si>
    <t>Настенный</t>
  </si>
  <si>
    <t xml:space="preserve"> М24х210</t>
  </si>
  <si>
    <t>М24х100</t>
  </si>
  <si>
    <t xml:space="preserve"> М16х150</t>
  </si>
  <si>
    <t xml:space="preserve"> М16х100</t>
  </si>
  <si>
    <t>Гайка</t>
  </si>
  <si>
    <t xml:space="preserve"> М30 ГОСТ 5915-70</t>
  </si>
  <si>
    <t xml:space="preserve"> М27 ГОСТ 5915-70</t>
  </si>
  <si>
    <t xml:space="preserve"> М24 ГОСТ 5915-70</t>
  </si>
  <si>
    <t xml:space="preserve"> М20 ГОСТ 5915-70</t>
  </si>
  <si>
    <t xml:space="preserve"> М16 ГОСТ 5915-70</t>
  </si>
  <si>
    <t xml:space="preserve"> М12 ГОСТ 5915-70</t>
  </si>
  <si>
    <t xml:space="preserve"> М10.5.096 ГОСТ 9515-70</t>
  </si>
  <si>
    <t>Болт с двумя гайками и шайбой</t>
  </si>
  <si>
    <t xml:space="preserve"> М16х70</t>
  </si>
  <si>
    <t xml:space="preserve"> М16х60</t>
  </si>
  <si>
    <t>Болт с гайкой и шайбой</t>
  </si>
  <si>
    <t xml:space="preserve"> М16х50</t>
  </si>
  <si>
    <t xml:space="preserve"> М14х50</t>
  </si>
  <si>
    <t xml:space="preserve"> М12х70</t>
  </si>
  <si>
    <t xml:space="preserve">Болт с гайкой и шайбой </t>
  </si>
  <si>
    <t>М12х50</t>
  </si>
  <si>
    <t xml:space="preserve"> М12х35</t>
  </si>
  <si>
    <t>М10х55</t>
  </si>
  <si>
    <t xml:space="preserve"> М10х45</t>
  </si>
  <si>
    <t>М10х40</t>
  </si>
  <si>
    <t xml:space="preserve"> М8х45</t>
  </si>
  <si>
    <t xml:space="preserve"> М8х30</t>
  </si>
  <si>
    <t>М6х45</t>
  </si>
  <si>
    <t xml:space="preserve"> М6х40</t>
  </si>
  <si>
    <t xml:space="preserve"> М6х30</t>
  </si>
  <si>
    <t>Винт с гайкой</t>
  </si>
  <si>
    <t xml:space="preserve"> М3х20</t>
  </si>
  <si>
    <t xml:space="preserve">Шуруп саморез </t>
  </si>
  <si>
    <t>4,2х14</t>
  </si>
  <si>
    <t>Шуруп самонарезающий</t>
  </si>
  <si>
    <t xml:space="preserve"> 3,5х9 LN9</t>
  </si>
  <si>
    <t xml:space="preserve">Шуруп самонарезающий </t>
  </si>
  <si>
    <t>3х16</t>
  </si>
  <si>
    <t>Шуруп саморез</t>
  </si>
  <si>
    <t xml:space="preserve"> 3,5х16</t>
  </si>
  <si>
    <t xml:space="preserve"> 3,5х19</t>
  </si>
  <si>
    <t xml:space="preserve"> 3,5х25</t>
  </si>
  <si>
    <t xml:space="preserve"> 3,5х35</t>
  </si>
  <si>
    <t xml:space="preserve"> 3,5х45</t>
  </si>
  <si>
    <t xml:space="preserve"> 3,5х55</t>
  </si>
  <si>
    <t xml:space="preserve"> 3,8х64</t>
  </si>
  <si>
    <t xml:space="preserve"> 3,8х70</t>
  </si>
  <si>
    <t xml:space="preserve"> 4,8х89</t>
  </si>
  <si>
    <t xml:space="preserve"> 4,8х102</t>
  </si>
  <si>
    <t>Дюбель с шурупом</t>
  </si>
  <si>
    <t xml:space="preserve"> 6/50</t>
  </si>
  <si>
    <t>Дюбель металический с полукольцом</t>
  </si>
  <si>
    <t xml:space="preserve"> М6х70</t>
  </si>
  <si>
    <t>Дюбель-гвозди монтажные</t>
  </si>
  <si>
    <t xml:space="preserve"> 4,5х50мм</t>
  </si>
  <si>
    <t xml:space="preserve">Дюбель-гвозди для ручной забивки </t>
  </si>
  <si>
    <t>4,5х50мм</t>
  </si>
  <si>
    <t>Дюбель-гвозди для ручной забивки</t>
  </si>
  <si>
    <t xml:space="preserve"> 4,5х60мм</t>
  </si>
  <si>
    <t>Гвозди строительные</t>
  </si>
  <si>
    <t xml:space="preserve"> К 1,2х20</t>
  </si>
  <si>
    <t xml:space="preserve">Гвозди строительные </t>
  </si>
  <si>
    <t>К 1,4х32</t>
  </si>
  <si>
    <t xml:space="preserve"> К 1,6х40</t>
  </si>
  <si>
    <t xml:space="preserve"> К 2,5х50</t>
  </si>
  <si>
    <t xml:space="preserve"> К 2,5х60</t>
  </si>
  <si>
    <t xml:space="preserve"> К 3х70</t>
  </si>
  <si>
    <t xml:space="preserve"> К 3х80</t>
  </si>
  <si>
    <t>К 3,5х90</t>
  </si>
  <si>
    <t xml:space="preserve"> К 4х100</t>
  </si>
  <si>
    <t xml:space="preserve"> К 5х120</t>
  </si>
  <si>
    <t xml:space="preserve"> К 5х150</t>
  </si>
  <si>
    <t xml:space="preserve">Гвозди шиферные </t>
  </si>
  <si>
    <t>4х120</t>
  </si>
  <si>
    <t>Шуруп кровельный</t>
  </si>
  <si>
    <t xml:space="preserve"> 4,8х70</t>
  </si>
  <si>
    <t>Контргайка стальная</t>
  </si>
  <si>
    <t xml:space="preserve"> Ø15</t>
  </si>
  <si>
    <t xml:space="preserve"> Ø12</t>
  </si>
  <si>
    <t>Сгон стальной</t>
  </si>
  <si>
    <t xml:space="preserve"> Ø40</t>
  </si>
  <si>
    <t>Муфта стальная</t>
  </si>
  <si>
    <t>Патрубка стальная</t>
  </si>
  <si>
    <t xml:space="preserve"> Ø20</t>
  </si>
  <si>
    <t>Кронштейн радиаторный</t>
  </si>
  <si>
    <t>Декабрь 2012 год
февраль, март  2013 год</t>
  </si>
  <si>
    <t xml:space="preserve">Февраль-март 2013 год </t>
  </si>
  <si>
    <t>Декабрь 2012 год
февраль-март 2013 год</t>
  </si>
  <si>
    <t xml:space="preserve">Декабрь 2012 год,
 март-апрель 2013 год
</t>
  </si>
  <si>
    <t xml:space="preserve"> Март-апрель 2013 год</t>
  </si>
  <si>
    <t>Июнь, июль, август 2013г</t>
  </si>
  <si>
    <t xml:space="preserve"> Февраль, март
Июнь, июль, август 2013г</t>
  </si>
  <si>
    <t>Март-апрель 2013 год</t>
  </si>
  <si>
    <t>стальной горячекатаный круглый, д 8 мм ГОСТ 2590-2006 Ст3сп</t>
  </si>
  <si>
    <t xml:space="preserve">январь, февраль,март,  июнь, июль, август 2013 год
</t>
  </si>
  <si>
    <t xml:space="preserve">январь, февраль,март 2013 год
</t>
  </si>
  <si>
    <t>Июнь, июль, август 
2013 год</t>
  </si>
  <si>
    <t xml:space="preserve">Декабрь2012год
 </t>
  </si>
  <si>
    <t>Декабрь2012год
 апрель-май</t>
  </si>
  <si>
    <t>Декабрь 2012год
 апрель-май</t>
  </si>
  <si>
    <t>Декабрь2012г, февраль-март 2013 год</t>
  </si>
  <si>
    <t xml:space="preserve">Декабрь2012г, </t>
  </si>
  <si>
    <t>апрель, май, июнь 2013 год</t>
  </si>
  <si>
    <t>январь, февраль,март, 
апрель, май, июнь 2013 год</t>
  </si>
  <si>
    <t>Декабрь2012г</t>
  </si>
  <si>
    <t>Декабрь 2012г,
февраль-март 2013 год</t>
  </si>
  <si>
    <t xml:space="preserve"> апрель, май июнь 2013 год</t>
  </si>
  <si>
    <t>февраль,март, 
апрель,май июнь 2013 год</t>
  </si>
  <si>
    <t>стальные гнутые замкнутые сварные квадратные, длиной от 6 до 12 м. ГОСТ 30245-2004 оцинкованный стальной С10-1000-0,7</t>
  </si>
  <si>
    <t>Декабрь 2012 год-
Январь 2013 год</t>
  </si>
  <si>
    <t>Декабрь 2012 год-
Январь 2013 год
Апрель-май</t>
  </si>
  <si>
    <t>январь, февраль, 
март  
июнь,июль,август 2013г</t>
  </si>
  <si>
    <t>июнь,июль,август 2013г</t>
  </si>
  <si>
    <t xml:space="preserve"> февраль, март  2013г</t>
  </si>
  <si>
    <t>Февраль, март 2013 год</t>
  </si>
  <si>
    <t xml:space="preserve">апрель,май,июнь
2013 год </t>
  </si>
  <si>
    <t>Декабрь 2012г- январь 2013 год
Февраль, март</t>
  </si>
  <si>
    <t xml:space="preserve">Декабрь 2012г- январь 2013 год
</t>
  </si>
  <si>
    <t>январь, февраль, март,
апрель, май июнь 2013 год</t>
  </si>
  <si>
    <t>январь, февраль, март 2013 год</t>
  </si>
  <si>
    <t>Декабрь 2012 год,
Февраль, май-июнь 2013 год</t>
  </si>
  <si>
    <t xml:space="preserve">Декабрь 2012 год, март-апрель 2013 год
</t>
  </si>
  <si>
    <t>январь, февраль, март
 с даты вступления в силу договора поставка по заявкам до 31 декабря 2013 года.</t>
  </si>
  <si>
    <t>с даты вступления в силу договора, поставка по заявкам до 31 декабря 2013 года.</t>
  </si>
  <si>
    <t>Февраль-март 
апрель-май 2013г</t>
  </si>
  <si>
    <t xml:space="preserve">декабрь 2012год-январь 2013год
апрель-май </t>
  </si>
  <si>
    <t>Зимняя добавка «Криопласт П25-1»</t>
  </si>
  <si>
    <t>Август-сентябрь 2013 год</t>
  </si>
  <si>
    <t>Декабрь  2012 год
май-июнь 2013 год</t>
  </si>
  <si>
    <t>Февраль-март
Май-июнь
2013 год.</t>
  </si>
  <si>
    <t>Январь-февраль
май-июнь
2013 год.</t>
  </si>
  <si>
    <t>рулон</t>
  </si>
  <si>
    <t>736</t>
  </si>
  <si>
    <t>50%</t>
  </si>
  <si>
    <t>0%</t>
  </si>
  <si>
    <t>Способ закупок</t>
  </si>
  <si>
    <t>Условия поставки по ИНКОТЕРМС 2010Условия поставки по ИНКОТЕРМС 2010</t>
  </si>
  <si>
    <t>14.12.11.00.00.70.11.20.1</t>
  </si>
  <si>
    <t>Костюм мужской</t>
  </si>
  <si>
    <t>Для защиты от производственных загрязнений нефтепродуктами. Состоит из куртки и брюк, летний, из  хлопчатобумажной ткани с химическими волокнами. ГОСТ 12.4.111-82.</t>
  </si>
  <si>
    <t>Костюм  летний</t>
  </si>
  <si>
    <t>РК, Мангистауская обл, г: Актау  23 мкр.ТОО "ОСС" офис АСМУ</t>
  </si>
  <si>
    <t>февраль-март
2013 год</t>
  </si>
  <si>
    <t>авансовый платеж - 30%, оставшаяся часть в течении 30 рабочих дней с момента подписания акта приема-передачи поставленных товаров</t>
  </si>
  <si>
    <t>Костюм ИТР летний</t>
  </si>
  <si>
    <t>авансовый платеж -30%, оставшаяся часть в течении 30 рабочих дней с момента подписания акта приема-передачи поставленных товаров</t>
  </si>
  <si>
    <t>14.12.11.00.00.91.10.19.1</t>
  </si>
  <si>
    <t>Костюм</t>
  </si>
  <si>
    <t>брезентовый, для защиты от искр и брызг расплавленного металла</t>
  </si>
  <si>
    <t xml:space="preserve">костюм сварочный летний </t>
  </si>
  <si>
    <t>14.12.11.00.00.70.12.20.1</t>
  </si>
  <si>
    <t>Для защиты от производственных загрязнений нефтепродуктами. Состоит из куртки и брюк, утепленный, из  хлопчатобумажной ткани с химическими волокнами. ГОСТ 12.4.111-82.</t>
  </si>
  <si>
    <t>костюм зимний,  куртка зимняя, двойная, состоит из верхней и внутренней куртки. Верхняя с воротником стойкой, центральной застежкой на молнию закрытой планкой, настрочной кулиской. Внутренняя с центральной застежкой на молнию, закрытой планкой, трикотажным воротником стойкой, ткань верха – влагозащитная, подклад – шелк, цвет основной – темно-синий, контрастный - красный. Полукомбинезон зимний на утепляющей прокладке с высоким стеганым поясом, ткань верха – влагозащитная, подклад – шелк, цвет основной – темно-синий
   логотип    предприятия</t>
  </si>
  <si>
    <t>Апрель 2013г</t>
  </si>
  <si>
    <t>Костюм ИТР зимний</t>
  </si>
  <si>
    <t>костюм сварочный зимний ГОСТ 12.4.045-87, куртка с потайной застежкой на пуговицах, карманами в боковых швах, воротник отделан бязью. На кокетке спинки и под проймами рукавов-вентиляционные отверстие для воздухообмена, рукава с напульсниками, брюки с застежкой на пуговицах в боковых швах, отстегиваемая, утепленная подкладка, ткань - брезент со спилковыми накладками, цвет - хаки. Утеплитель: 2 слоя ватина, х/б</t>
  </si>
  <si>
    <t>14.12.11.00.00.20.11.10.1</t>
  </si>
  <si>
    <t xml:space="preserve">Комплект мужской </t>
  </si>
  <si>
    <t xml:space="preserve"> Из 100% хлопка. Комплект мужской.Состоит из куртки и брюк, летний. ГОСТ 19216-81</t>
  </si>
  <si>
    <t>костюм летний для СБ Куртка прямая, с застёжкой доверху, разъёмную тесьму - молнию (YKK), с отложным воротником. Брюки прямые с карманами отрезными бочком, ткань - содержание хлопка не менее 30%, цвет КМФ зеленый</t>
  </si>
  <si>
    <t>14.12.11.00.00.20.10.10.1</t>
  </si>
  <si>
    <t>Из 100% хлопка. Комплект мужской. Состоит из куртки и брюк, зимний. ГОСТ 19216-81</t>
  </si>
  <si>
    <t>костюм зимний для СБ Куртка с застежкой на молнии,закрытой планкой на пуговицах или кнопках.Карманы накладные с клапаном,ткань смесовая,хлопок 35%,цвет КМФ зеленый,Полукомбинезон зимний на утепляющей прокладке с высоким стеганым поясом, ткань смесовая 35% хлопок,цвет КМФ зеленый</t>
  </si>
  <si>
    <t>14.12.30.00.00.10.10.18.1</t>
  </si>
  <si>
    <t xml:space="preserve">Кепи </t>
  </si>
  <si>
    <t>летнее</t>
  </si>
  <si>
    <t xml:space="preserve"> головной убор СБГОСТ 17-635-87, кепи из основной ткани с клапаном на кнопках, цвет КМФ - зелёный</t>
  </si>
  <si>
    <t>14.12.30.00.00.10.10.14.1</t>
  </si>
  <si>
    <t>Футболка</t>
  </si>
  <si>
    <t>с короткими рукавами</t>
  </si>
  <si>
    <t>футболка камуфляжная Цвет - зеленый и синий камуфляж. Ткань Х/Б, плотность ткани 160, хлопок 100%</t>
  </si>
  <si>
    <t>14.12.30.00.00.20.10.11.1</t>
  </si>
  <si>
    <t>Жилет</t>
  </si>
  <si>
    <t xml:space="preserve">сигнальная одежда, выполнена с применением фоновых тканей красного, желтого или оранжевого цвета. Из световозвращающего материала. </t>
  </si>
  <si>
    <t>ТУ 8577-012-0857-0932-98 х/б со светоотражающими полосами, цвет лимонный, размер 50-54 Логотип ТОО ОСС</t>
  </si>
  <si>
    <t>Апрель, май 2013г</t>
  </si>
  <si>
    <t>14.12.12.00.00.70.11.14.1</t>
  </si>
  <si>
    <t>Комбинезон мужской</t>
  </si>
  <si>
    <t>комбинезоны из хлопчатобумажной ткани, смешанной с другими волокнами, летние. ГОСТ 27575-87</t>
  </si>
  <si>
    <t>Комб-он для зашиты от пыли и замаз</t>
  </si>
  <si>
    <t>14.12.30.00.00.60.10.10.1</t>
  </si>
  <si>
    <t>Халат</t>
  </si>
  <si>
    <t>женский, тип А. ГОСТ 12.4.131-83</t>
  </si>
  <si>
    <t>ГОСТ 12.4.131-83, ТО (08240), ткань: смесовая, состав: 65% - п/э, 35% - х/б, 120 г/кв.м, цвет- синий</t>
  </si>
  <si>
    <t>15.20.31.00.00.00.10.17.1</t>
  </si>
  <si>
    <t>Сапоги мужские</t>
  </si>
  <si>
    <t>с верхом из юфтевой или хромовой кожи, на подошве из резины, кожи или полимерных материалов, утепленные, с подноском защитным металлическим, масло-бензо-кислото-щелочно-стойкой подошвой</t>
  </si>
  <si>
    <t xml:space="preserve">Сапоги утеплённые </t>
  </si>
  <si>
    <t>пара</t>
  </si>
  <si>
    <t>15.20.31.00.00.00.14.15.1</t>
  </si>
  <si>
    <t>Ботинки мужские</t>
  </si>
  <si>
    <t>с верхом из юфтевой или хромовой кожи, на подошве из резины, кожи или полимерных материалов, утепленные, с подноском защитным металлическим, маслобензостойкой подошвой</t>
  </si>
  <si>
    <t>Ботинки утеплённые</t>
  </si>
  <si>
    <t>15.20.31.00.00.00.10.25.1</t>
  </si>
  <si>
    <t>их кирзового или комбинированного верха, с металлическим защитным подноском, на комбинированной подошве из резины, кожи или полимерных материалов, стойкой к маслам и нефтепродуктам</t>
  </si>
  <si>
    <t>кирзовые на литой подошве ГОСТ 12.4.137-84, ГОСТ 28507-90 (F117) маслостойкая подошва, верх из качественной натуральной кожи с водоотталкивающей пропиткой, износостойкая полиуретановая подошва, протектор со специальным рефлением, материал верха - натруальная кожа, ВО, цвет - чёрный</t>
  </si>
  <si>
    <t>Январь, февраль  2013г</t>
  </si>
  <si>
    <t>15.20.31.00.00.00.14.12.1</t>
  </si>
  <si>
    <t>с верхом из юфтевой или хромовой кожи, на подошве из резины, кожи или полимерных материалов, с подноском защитным металлическим, маслобензостойкой подошвой</t>
  </si>
  <si>
    <t>ГОСТ 5394-89 Ботинки летние с металлическим подноском, подошва маслобензостойкая, метод крепления литьевой, материал верха - кожа натуральная ГОСТ 12.4.137-2001</t>
  </si>
  <si>
    <t>15.20.11.00.00.00.10.10.1</t>
  </si>
  <si>
    <t>Сапоги резиновые формовые мужские</t>
  </si>
  <si>
    <t>общего назначения, резиновый верх, внутренняя текстильная подкладка, резиновая рифленая подошва с каблуком, ГОСТ 5375-79</t>
  </si>
  <si>
    <t>ГОСТ 5375-79 (F14), верх сапога из негладкой лакированной черной резины, материал - резина, цвет - черный, высота 38-40см</t>
  </si>
  <si>
    <t>апрель, май  2013г</t>
  </si>
  <si>
    <t>авансовый платеж -0%, оставшаяся часть в течении 30 рабочих дней с момента подписания акта приема-передачи поставленных товаров</t>
  </si>
  <si>
    <t>15.20.11.00.00.00.10.13.1</t>
  </si>
  <si>
    <t>рыбацкие,  резиновый верх, внутренняя текстильная подкладка, резиновая рифленая подошва с каблуком, с резинотканевой надставкой, ГОСТ 5375-79</t>
  </si>
  <si>
    <t>Сапоги рыбацкие Резина, ГОСТ 5375 - 79</t>
  </si>
  <si>
    <t>Валенки мужские</t>
  </si>
  <si>
    <t>из грубой  овечьей натуральной шерсти, с резиновой подошвой, ГОСТ 18724-88</t>
  </si>
  <si>
    <t>Подошва из резины препятствует скольжению, намоканию и истиранию.Материал верха - 100 % шерсть. Подошва - резина. ГОСТ 18724-88</t>
  </si>
  <si>
    <t>Январь 2013г</t>
  </si>
  <si>
    <t>авансовый платеж -30%, 60% в течении 30 календарных дней с момента подписания акта приема-передачи поставленных товаров, 10% после акта сверки</t>
  </si>
  <si>
    <t>14.12.30.00.00.80.10.10.1</t>
  </si>
  <si>
    <t>Рукавицы специальные</t>
  </si>
  <si>
    <t>для защиты от механических воздействий, тип Б, ГОСТ 12.4.010-75</t>
  </si>
  <si>
    <t>Брезентовые с огнеупорной пропиткой, усиленной двойной внутренней строчкой по наружному контуру</t>
  </si>
  <si>
    <t>14.12.30.00.00.80.16.40.1</t>
  </si>
  <si>
    <t>Перчатки технические</t>
  </si>
  <si>
    <t>Морозоустойчивые (до-40-45С), маслобензостойкие перчатки с ПВХ покрытием, утепленные подкладкой из х/б материала</t>
  </si>
  <si>
    <t xml:space="preserve"> январь 2013г</t>
  </si>
  <si>
    <t>14.12.30.00.00.80.16.10.1</t>
  </si>
  <si>
    <t>резиновые, тип 1,  ГОСТ 20010-93</t>
  </si>
  <si>
    <t>январь 2013г</t>
  </si>
  <si>
    <t>14.12.30.00.00.80.17.11.1</t>
  </si>
  <si>
    <t>Краги</t>
  </si>
  <si>
    <t>спилковые, пятипалые, утепленные</t>
  </si>
  <si>
    <t>14.12.30.00.00.80.16.20.1</t>
  </si>
  <si>
    <t>трикотажные,с точечным покрытием ПВХ, хлопчатобумажные</t>
  </si>
  <si>
    <t>14.12.30.00.00.80.16.25.1</t>
  </si>
  <si>
    <t>комбинированные, спилковые с х/б, усиленные</t>
  </si>
  <si>
    <t>32.99.11.00.00.00.14.12.1</t>
  </si>
  <si>
    <t xml:space="preserve">Респиратор </t>
  </si>
  <si>
    <t xml:space="preserve">противоаэрозольный </t>
  </si>
  <si>
    <t>респиратор ТУ 6-16-2486-81 "Лепесток"</t>
  </si>
  <si>
    <t>январь, февраль  2013г</t>
  </si>
  <si>
    <t>32.99.11.00.00.00.14.14.1</t>
  </si>
  <si>
    <t>пыле-газозащитный</t>
  </si>
  <si>
    <t>Респираторная маска</t>
  </si>
  <si>
    <t>32.99.11.00.00.00.14.10.1</t>
  </si>
  <si>
    <t>противогазовый</t>
  </si>
  <si>
    <t>Респиратор сварщика</t>
  </si>
  <si>
    <t>32.99.11.00.00.15.20.30.1</t>
  </si>
  <si>
    <t>Наушники</t>
  </si>
  <si>
    <t>Наушники малых размеров L, ГОСТ Р 12.4.208-99</t>
  </si>
  <si>
    <t>наушники противошумные Степень подавления шума (SNR) 20 дБ ГОСТ  Р 12.4.208.99</t>
  </si>
  <si>
    <t>32.99.11.00.00.14.02.01.1</t>
  </si>
  <si>
    <t xml:space="preserve">Щиток </t>
  </si>
  <si>
    <t>защитный лицевой для электросварщиков, ГОСТ 12.4.035-78</t>
  </si>
  <si>
    <t>Щиток электросварщика</t>
  </si>
  <si>
    <t>32.99.11.00.00.00.16.20.1</t>
  </si>
  <si>
    <t>Стекло ТИСС</t>
  </si>
  <si>
    <t>Стекло (светофильтр) ТИС С4</t>
  </si>
  <si>
    <t xml:space="preserve">стекло Тёмное С4 к щиту сварщика </t>
  </si>
  <si>
    <t>32.50.42.00.00.00.13.09.1</t>
  </si>
  <si>
    <t>Защитные очки</t>
  </si>
  <si>
    <t>Очки защитные для летчиков, автомобилистов, мотоциклистов, альпинистов, химиков, сварщиков, литейщиков, для использования под водой и т.д.</t>
  </si>
  <si>
    <t xml:space="preserve">очки защитные ГОСТ Р 12.4.013-97 Защитные открытые. Регулируемый угол наклона панорамного стекла из оптически прозрачного материала. </t>
  </si>
  <si>
    <t>32.50.42.00.00.00.13.10.1</t>
  </si>
  <si>
    <t>Очки защитные (кроме солнцезащитных) и аналогичные оптические приборы из обычного или безосколочного стекла</t>
  </si>
  <si>
    <t xml:space="preserve">очки защитные с непрямой вентиляциейГОСТ Р 12.4.013-97 Закрытые очки с непрямой вентиляцией. Обтюратор из ПВХ. Панорамное стекло из оптически прозрачного стекла. </t>
  </si>
  <si>
    <t>32.99.11.00.00.00.10.40.1</t>
  </si>
  <si>
    <t>Каска с защитой для глаз</t>
  </si>
  <si>
    <t>Материал изготовления - пластмасса</t>
  </si>
  <si>
    <t xml:space="preserve">Каска - маска сварщика </t>
  </si>
  <si>
    <t>20.41.31.00.00.10.20.10.1</t>
  </si>
  <si>
    <t>Мыло хозяйственное</t>
  </si>
  <si>
    <t>твердое, 1 группы, 72%, ГОСТ 30266-95</t>
  </si>
  <si>
    <t>январь- сентябрь, поставка  по заявкам Заказчика</t>
  </si>
  <si>
    <t>32.99.11.00.00.00.10.10.1</t>
  </si>
  <si>
    <t>Каска</t>
  </si>
  <si>
    <t>ГОСТ 12.4.207-99. Каска "Труд" защитная предназначены для предотвращения или уменьшения воздействия на голову работающих опасных производственных факторов: механических воздействий, брызг воды и агрессивных жидкостей от 50С до +50С, электрическая изоляция до - 2000В, материал полиэтилен, цвет белый</t>
  </si>
  <si>
    <t>февраль, март 2013г</t>
  </si>
  <si>
    <t xml:space="preserve">Материал изготовления - пластмасса.                                                            </t>
  </si>
  <si>
    <t>Каска строительная с подшлемником (цвет оранжевый)</t>
  </si>
  <si>
    <t>14.12.30.00.00.70.10.11.1</t>
  </si>
  <si>
    <t>Подшлемник</t>
  </si>
  <si>
    <t>утепленный</t>
  </si>
  <si>
    <t>подшлемник зимний Применяется при строительстве и проведении монтажных работ. Утеплённый подшлемник регулируется шнуровкой. Пелерина, закрывающая затылочную часть головы. Спереди подшлемник фиксируется с помощью хлястика и пряжки. ТУ 8579-001-00303692-2000. Ткань верха: Балтика С84, хлопок 50%, полиэфир - 50%, утеплитель ватин, цвет - черный</t>
  </si>
  <si>
    <t>13.92.29.00.00.00.60.13.1</t>
  </si>
  <si>
    <t xml:space="preserve">Предохранительный пояс  </t>
  </si>
  <si>
    <t>Предохранительные пояса лямочные страховочные, ГОСТ Р 12.4.184-95</t>
  </si>
  <si>
    <t>Предохранительный лямочный  ПП-Л, ПМ-Н</t>
  </si>
  <si>
    <t>апрель, май 2013г</t>
  </si>
  <si>
    <t>21.20.24.00.00.00.34.20.1</t>
  </si>
  <si>
    <t>Аптечка универсальная (автомобильная)</t>
  </si>
  <si>
    <t xml:space="preserve">Комплектуется в пластиковый чемоданчик с внутренними перегородками и удобными замками. </t>
  </si>
  <si>
    <t xml:space="preserve">аптечки универсальныеТУ 9398-007-42965160-01 Аптечка Универсальная </t>
  </si>
  <si>
    <t>13.99.13.00.00.00.70.10.1</t>
  </si>
  <si>
    <t>Войлок юртовый (кошма)</t>
  </si>
  <si>
    <t>противопожарный</t>
  </si>
  <si>
    <t>Противопожарное полотно служит для локализации горения в начальной стадии пожара, тушения горящей одежды на пострадавшем. При проведении огневых работ противопожарное полотно защищает горючие конструкции и оборудоваие. Температурный режим до 300°C.</t>
  </si>
  <si>
    <t>28.29.22.00.00.00.11.16.1</t>
  </si>
  <si>
    <t>огнетушитель переносной</t>
  </si>
  <si>
    <t>огнетушитель переносной порошковый</t>
  </si>
  <si>
    <t xml:space="preserve">Огнетушитель порошковый ОП-5. Рабочие температуры от -40 0Сдо +50 0С; Длина струи огнетушащего вещества -3,5 м; Время подачи огнетушащего средства -6 сек; Огнетушащая способность(площадь, кв.м.)-2А; 89В (2,80); Количество огнетушащего вещества -5 кг; </t>
  </si>
  <si>
    <t>Огнетушитель порошковый ОП-8. Рабочая температура от -400 Сдо +500 С;Длина струи огнетушащего вещества -4,5 м; Время подачи огнетушащегосредства -15 сек; Огнетушащая способность (площадь, кв.м.) - 4А; 114В(4,5); Кол-во огнетушащего вещества -8 кг; Рабочие давление, МПа(кгс/м2) при t=20+/-5 градусов - 1,17.....1,57 (12....16); Габаритныеразмеры - 480мм*350 мм*355 мм. Масса - 11,3.....13,0 кг.</t>
  </si>
  <si>
    <t xml:space="preserve">Огнетушитель порошковый ОП-1. Рабочие температуры от -400 С до +500 С;Длина струи огнетушащего вещества -4,5 м; Время подачи огнетушащегосредства - 10 сек; Огнетушащая способность (площадь, кв.м.) - 4А; 144В;Кол-во огнетушащего вещества -1 кг; Рабочее давление, МПа при t=20+/-5градусов - 1,17....1,57 (12....16); Габаритные размеры - 628мм*350 мм*355 мм. Масса, не более - 14 кг. </t>
  </si>
  <si>
    <t>20.41.31.00.00.10.40.10.1</t>
  </si>
  <si>
    <t>Порошок стиральный</t>
  </si>
  <si>
    <t>предназначен для стирки изделий из различных тканей, ГОСТ 25644-96</t>
  </si>
  <si>
    <t>февраль, март 2013г.</t>
  </si>
  <si>
    <t xml:space="preserve">РК, Мангистауская обл, г: Актау  23 мкр.офис ТОО "ОСС" </t>
  </si>
  <si>
    <t>20.41.32.00.00.00.30.30.1</t>
  </si>
  <si>
    <t>Средство для чистки унитаза</t>
  </si>
  <si>
    <t>порошкообразное  для чистки и дезинфекции унитаза</t>
  </si>
  <si>
    <t>Декабрь 2012г.февраль 2013г</t>
  </si>
  <si>
    <t>20.41.32.00.00.00.30.40.2</t>
  </si>
  <si>
    <t>гелеобразное для чистки и дезинфекции унитаза</t>
  </si>
  <si>
    <t>Литр (куб. дм.)</t>
  </si>
  <si>
    <t>20.41.32.00.00.00.20.10.1</t>
  </si>
  <si>
    <t>Средство для мытья стекол</t>
  </si>
  <si>
    <t>предназначен для мытья всех типов стеклянных и зеркальных поверхностей</t>
  </si>
  <si>
    <t>бутылка</t>
  </si>
  <si>
    <t>32.91.11.00.00.00.12.30.1</t>
  </si>
  <si>
    <t>Веник</t>
  </si>
  <si>
    <t>Из материалов растительного происхождения</t>
  </si>
  <si>
    <t>13.92.29.00.00.00.50.40.2</t>
  </si>
  <si>
    <t xml:space="preserve">Салфетка </t>
  </si>
  <si>
    <t>Салфетки хлопковые безворсовые</t>
  </si>
  <si>
    <t>22.29.23.00.00.00.11.37.1</t>
  </si>
  <si>
    <t>Ведро</t>
  </si>
  <si>
    <t>ведро пластиковое 21л., с контрольной пломбой (круглое), диаметр крышки  326 мм, высота 332 мм</t>
  </si>
  <si>
    <t>14.12.30.00.00.80.16.43.1</t>
  </si>
  <si>
    <t>из латекса, хозяйственные</t>
  </si>
  <si>
    <t>Декабрь 2012г. Февраль 2013г</t>
  </si>
  <si>
    <t>20.41.41.00.00.00.20.10.1</t>
  </si>
  <si>
    <t>Средство для дезинфекции</t>
  </si>
  <si>
    <t>дезодорирующее средство для дезинфекции, дезодорации и санации помещений</t>
  </si>
  <si>
    <t>16.29.11.00.00.00.00.35.1</t>
  </si>
  <si>
    <t>Швабра</t>
  </si>
  <si>
    <t>Швабра деревянная</t>
  </si>
  <si>
    <t>20.41.43.00.00.00.10.10.1</t>
  </si>
  <si>
    <t>Полироль</t>
  </si>
  <si>
    <t>полироли для мебели</t>
  </si>
  <si>
    <t>17.22.11.10.00.00.00.10.2</t>
  </si>
  <si>
    <t>Бумага туалетная</t>
  </si>
  <si>
    <t>однослойная, ширина не менее 90 мм, длина не менее 30 м</t>
  </si>
  <si>
    <t>20.41.41.00.00.00.10.10.3</t>
  </si>
  <si>
    <t>Освежитель воздуха</t>
  </si>
  <si>
    <t>освежители воздуха и арома-средства, для  устранения неприятного запаха в помещениях (комната, ванна, туалеты)</t>
  </si>
  <si>
    <t>17.12.13.40.10.00.00.10.1</t>
  </si>
  <si>
    <t xml:space="preserve">Бумага </t>
  </si>
  <si>
    <t>формат А4, плотность 80г/м2, 21х29,5 см</t>
  </si>
  <si>
    <t>17.12.13.40.10.00.00.50.1</t>
  </si>
  <si>
    <t>формат А3, плотность 80г/м2, 420мм</t>
  </si>
  <si>
    <t>17.12.13.20.00.00.00.50.1</t>
  </si>
  <si>
    <t>основа для бумаги теплочувствительной</t>
  </si>
  <si>
    <t>для факса, факсовые ролики, белый, плотность 80г/кв.м, масса 1кв.м 80г, ширина 210мм, диаметр 800мм, температура 18-25С</t>
  </si>
  <si>
    <t>17.23.12.30.00.00.00.50.1</t>
  </si>
  <si>
    <t>Бумага для заметок</t>
  </si>
  <si>
    <t>настольный, размер 8х8 см, 1000 листов</t>
  </si>
  <si>
    <t>одна пачка</t>
  </si>
  <si>
    <t>13.93.11.00.00.20.16.10.1</t>
  </si>
  <si>
    <t>Дорожка</t>
  </si>
  <si>
    <t>Безворсовые узелковые дорожки, образуются одной системой нитей основы и утка, из прочих материалов, включая смешанные. С односторонним рисунком. Рисунок односторонних переплетений образуется путем отбивки узорообразующей нитью каждой пары основных нитей</t>
  </si>
  <si>
    <t>Дорожка межкроватная (ширина 1м)</t>
  </si>
  <si>
    <t>Март 2013г.</t>
  </si>
  <si>
    <t>13.92.12.00.00.44.12.00.1</t>
  </si>
  <si>
    <t>Постельное белье из прочих тканей</t>
  </si>
  <si>
    <t>Полуторный комплект постельного белья из прочих тканей очень высокой плотности плетения (130—280 нитей/см²) . Состоит обычно из одного пододеяльника, одной простыни и одной или двух наволочек , ГОСТ 31307-2005</t>
  </si>
  <si>
    <t>1,5-спальный,стандарт,сатин,с двумя наволочками 60х60 см, в постельных тонах.</t>
  </si>
  <si>
    <t>20.14.19.00.00.20.50.10.1</t>
  </si>
  <si>
    <t>Дихлорфторметан (Фреон R22)</t>
  </si>
  <si>
    <t>Однокомпонентный бесцветный газ со слабым запахом хлороформа. В зависимости от давления имеет температуру кипения от +10 до -70°С и температуру конденсации не выше +50°С. При нормальном атмосферном давлении кипит при температуре -30°С</t>
  </si>
  <si>
    <t>R-22  в баллоне 13,6 кг.</t>
  </si>
  <si>
    <t>февраль,март 2013г.</t>
  </si>
  <si>
    <t>28.13.23.00.00.00.15.10.1</t>
  </si>
  <si>
    <t>компрессор на аммиаке</t>
  </si>
  <si>
    <t>компрессор для работы на фреонах (R12, R22, R502 и др.)</t>
  </si>
  <si>
    <t>мотор-компрессор Ратационный,для сплит-систем №18</t>
  </si>
  <si>
    <t>Ратационный,для сплит-систем №12</t>
  </si>
  <si>
    <t>28.14.11.48.00.00.00.08.1</t>
  </si>
  <si>
    <t>Арматура</t>
  </si>
  <si>
    <t>Арматура для холодильных установок, тепловых насосов специальная,</t>
  </si>
  <si>
    <t>Клапан Шредера для разных трубок CT-7000, универсальный</t>
  </si>
  <si>
    <t>27.51.11.01.01.01.02.40.1</t>
  </si>
  <si>
    <t>Холодильник</t>
  </si>
  <si>
    <t>Отдельностоящй. Однокамерный. С морозильным отделом. Общий объем от 150 до 199 литров.</t>
  </si>
  <si>
    <t>Бирюса-8ЕК-1</t>
  </si>
  <si>
    <t>январь, февраль 2013г.</t>
  </si>
  <si>
    <t>Площадь охлаждения 30м2</t>
  </si>
  <si>
    <t>Площадь охлаждения 35м2</t>
  </si>
  <si>
    <t>27.51.26.02.01.00.00.10.1</t>
  </si>
  <si>
    <t>Радиатор</t>
  </si>
  <si>
    <t>Отопительный циркуляционный жидконаполненный.</t>
  </si>
  <si>
    <t>26.20.16.11.13.11.11.10.1</t>
  </si>
  <si>
    <t>Картридж</t>
  </si>
  <si>
    <t>Тонерный. Черный.</t>
  </si>
  <si>
    <t xml:space="preserve"> HP СE285A  МАК</t>
  </si>
  <si>
    <t>Февраль,март  2013г</t>
  </si>
  <si>
    <t>с даты вступления в силу договора до 31 декабря 2013 года, поставка   с марта  по декабрь по заявкам Заказчика</t>
  </si>
  <si>
    <t>HP СB435A   МАК</t>
  </si>
  <si>
    <t>с даты вступления в силу договора до 31 декабря 2013 года, поставка  с марта  по декабрь по заявкам Заказчика</t>
  </si>
  <si>
    <t>HP СB436A   МАК</t>
  </si>
  <si>
    <t>HP C4092A МАК</t>
  </si>
  <si>
    <t>HP Q5949A  МАК</t>
  </si>
  <si>
    <t>HP Q2612A  МАК</t>
  </si>
  <si>
    <t>HP Q2613A  МАК</t>
  </si>
  <si>
    <t>HP Q2615A  МАК</t>
  </si>
  <si>
    <t>CANON FX9/FX10 оригинал</t>
  </si>
  <si>
    <t>Canon 712 LBP-3010/3020  МАК</t>
  </si>
  <si>
    <t>Canon E16 МАК</t>
  </si>
  <si>
    <t>Принт-картридж  Xerox  3119 (013R00625)</t>
  </si>
  <si>
    <t>Принт-картридж Xerox PE-114 013R00607</t>
  </si>
  <si>
    <t>26.20.16.11.13.12.11.30.1</t>
  </si>
  <si>
    <t>Тонерный. Цветной. Cyan.</t>
  </si>
  <si>
    <t>СЕ 310А</t>
  </si>
  <si>
    <t>СЕ 311А</t>
  </si>
  <si>
    <t>СЕ 312А</t>
  </si>
  <si>
    <t>СЕ 313А</t>
  </si>
  <si>
    <t xml:space="preserve">Тонер картрдж для Toshiba E-studio 163 </t>
  </si>
  <si>
    <t>Т-1620Е Тонер для Toshiba e-Studio 161</t>
  </si>
  <si>
    <t>5020 WC Копи-картридж для МФУ Xerox (22k)</t>
  </si>
  <si>
    <t>5020 WC Тонер-картридж для МФУ Xerox  /106R01277/</t>
  </si>
  <si>
    <t>520/5220 XC Тонер-картридж Xerox (6R589)</t>
  </si>
  <si>
    <t>520/540 XC Копи-картридж Xerox (113R105)</t>
  </si>
  <si>
    <t>123/128WC Тонер-картридж Pro (006R01182)</t>
  </si>
  <si>
    <t>Копи-картридж для МФУ Xerox WC С123/128/118  М123/М128/М118 (013R00589) /60k/</t>
  </si>
  <si>
    <t>Тонер Panasonic KX-FAT88A</t>
  </si>
  <si>
    <t>26.20.16.14.13.11.11.10.1</t>
  </si>
  <si>
    <t>Термопленка</t>
  </si>
  <si>
    <t>Ролик пленки KX -FA 57A</t>
  </si>
  <si>
    <t>26.20.16.12.12.11.11.10.1</t>
  </si>
  <si>
    <t>Тонер</t>
  </si>
  <si>
    <t>Черный.</t>
  </si>
  <si>
    <t>Тонер фасованный для HP LJ 1005/1006/1505</t>
  </si>
  <si>
    <t>Тонер фасованный для HP LJ 110/1200/1010</t>
  </si>
  <si>
    <t>тонер Samsung ML-1610/1615/2010/2015</t>
  </si>
  <si>
    <t>26.20.16.13.11.11.11.10.1</t>
  </si>
  <si>
    <t>Фотобарабан</t>
  </si>
  <si>
    <t>Селеновый вал</t>
  </si>
  <si>
    <t>Вал селеневый (фотобарабан)НР 1300</t>
  </si>
  <si>
    <t>Вал селеневый (фотобарабан)НР 1320</t>
  </si>
  <si>
    <t>Вал селеневый (фотобарабан)НР 2612</t>
  </si>
  <si>
    <t>Вал селеневый (фотобарабан)     НР 435/436</t>
  </si>
  <si>
    <t>26.11.30.00.11.11.19.34.1</t>
  </si>
  <si>
    <t>Процессор</t>
  </si>
  <si>
    <t>Центральный, Одноядерный. Сокет - Socket LGA 1156, тактовая частота - 3330 МГц</t>
  </si>
  <si>
    <t xml:space="preserve">процессор СPU Intel Сore i3 2120, 3.3 GHz, 3 Мб L3, Socket 1155, oem </t>
  </si>
  <si>
    <t>26.20.40.00.00.00.21.10.1</t>
  </si>
  <si>
    <t>Кулер</t>
  </si>
  <si>
    <t>Вентилятор для центрального процессора.</t>
  </si>
  <si>
    <t xml:space="preserve">кулер Fan for S-775/1155/1156 Deepcool Alfa 9 </t>
  </si>
  <si>
    <t>26.20.40.00.00.00.61.16.1</t>
  </si>
  <si>
    <t>Плата</t>
  </si>
  <si>
    <t xml:space="preserve">материнская для рабочей станции прочая </t>
  </si>
  <si>
    <t>мат.плата MB Socket1155, mATX, ECS H61H2-M12 (B3) &lt;S1155, iH61, 2*DDR3, PCI-E16x, SVGA, SATA, GB Lan, mATX, Retail&gt;</t>
  </si>
  <si>
    <t>26.20.40.00.00.00.11.10.1</t>
  </si>
  <si>
    <t>Блок питания</t>
  </si>
  <si>
    <t>стандарт АTХ 450-600 Вт</t>
  </si>
  <si>
    <t>Блок питания для системного блока Power supply ATX 550W HuntKey</t>
  </si>
  <si>
    <t>26.11.30.01.12.16.17.03.1</t>
  </si>
  <si>
    <t>Оперативная память</t>
  </si>
  <si>
    <t>Техническое исполнение - DIMM, вид памяти - DDR3, PC12800, емкость - 4 Гб</t>
  </si>
  <si>
    <t>оперативная память DIMM DDR3 4 GB &lt;PC3-10666/1333MHz&gt;  Zeppelin</t>
  </si>
  <si>
    <t>26.20.21.01.12.11.12.17.1</t>
  </si>
  <si>
    <t>Жесткий диск</t>
  </si>
  <si>
    <t>Размер 2,5'', интерфейс SATA 1,5 ГГц/с, объем буфера - 16 Мб, количество оборотов шпинделя 7200 об/м, емкость - 500 Гб</t>
  </si>
  <si>
    <t>жесткий диск HDD SATA 500 Gb Seagate, ST500DM002, 7200rpm, 16Mb cache, SATA3</t>
  </si>
  <si>
    <t>26.20.22.00.00.00.11.20.1</t>
  </si>
  <si>
    <t>Привод DVD</t>
  </si>
  <si>
    <t>Электрическое устройство для считывания и записи информации с дисков DVD.</t>
  </si>
  <si>
    <t xml:space="preserve">привод DVD±R/RW,±R9, CD-R/RW, Liteon iHAP122-18 SATA, Black </t>
  </si>
  <si>
    <t>26.12.20.00.00.22.20.13.1</t>
  </si>
  <si>
    <t>Видеокарта</t>
  </si>
  <si>
    <t>Чипсет  - NVIDIA, разрядность шины памяти - 512 бит, объем памяти - 2048 Мб</t>
  </si>
  <si>
    <t xml:space="preserve">видеокарта SVGA PCI Express, 2048 MB, Forsa, nVidia GeForce GT520, DDR3/64bit </t>
  </si>
  <si>
    <t>32.99.82.00.00.10.10.15.1</t>
  </si>
  <si>
    <t>Сетевой фильтр</t>
  </si>
  <si>
    <t>количество входных разъемов свыше 5-ти, длина шнура свыше 5 м</t>
  </si>
  <si>
    <t>сетевой фильтр Оборудование для электросети на 220В.</t>
  </si>
  <si>
    <t>26.30.60.00.00.00.92.10.1</t>
  </si>
  <si>
    <t>Коннектор</t>
  </si>
  <si>
    <t>разъем для подключений  коаксиальных кабелей</t>
  </si>
  <si>
    <t>Коннектор RJ-45</t>
  </si>
  <si>
    <t>26.20.40.00.00.00.51.10.1</t>
  </si>
  <si>
    <t>Термопаста</t>
  </si>
  <si>
    <t>Силиконовая</t>
  </si>
  <si>
    <t>термопаста для процессора Шприц 50 мл</t>
  </si>
  <si>
    <t>28.25.14.00.00.00.11.15.1</t>
  </si>
  <si>
    <t>фильтр для очистки газов</t>
  </si>
  <si>
    <t>оборудование газоочистное и пылеулавливающее: фильтры с зернистыми, жесткими и полужесткими фильтрующими перегородками, прочее</t>
  </si>
  <si>
    <t>фильтр  для сервисного пылесоса</t>
  </si>
  <si>
    <t>32.99.60.00.00.00.30.80.1</t>
  </si>
  <si>
    <t>Лицензия на программный продукт</t>
  </si>
  <si>
    <t>Лицензия (право пользования) на программный продукт</t>
  </si>
  <si>
    <t xml:space="preserve">Лицензионная ПО для защиты от вредоносных программ </t>
  </si>
  <si>
    <t xml:space="preserve">в течение 60 дней с даты вступления в силу договора </t>
  </si>
  <si>
    <t>62.01.29.00.00.00.00.10.1</t>
  </si>
  <si>
    <t>Оригиналы программных обеспечений прочих</t>
  </si>
  <si>
    <t>MS Office Pro 2010 32bitx64 Russian DVD</t>
  </si>
  <si>
    <t xml:space="preserve"> февраль, март  2013г.</t>
  </si>
  <si>
    <t>MS Office для дома и бизнеса 2010</t>
  </si>
  <si>
    <t>ОС Windows 7 Pro Russian 32-bit</t>
  </si>
  <si>
    <t>Архиватор Win RAR</t>
  </si>
  <si>
    <t>32.99.60.00.00.00.30.20.1</t>
  </si>
  <si>
    <t xml:space="preserve">Программное обеспечение </t>
  </si>
  <si>
    <t>Программный продукт - сборник законодательных актов</t>
  </si>
  <si>
    <t>Программное обеспечение : ИС Параграф "Юрист"</t>
  </si>
  <si>
    <t>22.29.25.00.00.00.23.12.1</t>
  </si>
  <si>
    <t>Клей-карандаш</t>
  </si>
  <si>
    <t>Клей-карандаш 10 грамм</t>
  </si>
  <si>
    <t>Клей карандаш</t>
  </si>
  <si>
    <t>32.99.81.00.00.10.10.12.1</t>
  </si>
  <si>
    <t>Штрих-корректор</t>
  </si>
  <si>
    <t>с кисточкой и разбавителем</t>
  </si>
  <si>
    <t>Жидкость корректирующая, с кисточкой, 20мл</t>
  </si>
  <si>
    <t>22.19.73.00.00.00.30.10.1</t>
  </si>
  <si>
    <t>Ластик</t>
  </si>
  <si>
    <t>Приспособление для стирания написанного (мягкий)</t>
  </si>
  <si>
    <t>Резинка стирательная, 13х34мм, пластик, блистер, белый</t>
  </si>
  <si>
    <t>25.99.23.00.00.10.11.10.2</t>
  </si>
  <si>
    <t>Скоба</t>
  </si>
  <si>
    <t>Скобы проволочные для канцелярских целей</t>
  </si>
  <si>
    <t>К степлеру №24/6, №10, 1000 скоб в коробке, изготовлены из специальной стали</t>
  </si>
  <si>
    <t>25.99.23.00.00.11.11.17.1</t>
  </si>
  <si>
    <t>Скрепка</t>
  </si>
  <si>
    <t>Скрепки для бумаг. Размер 33 мм</t>
  </si>
  <si>
    <t xml:space="preserve">Треугольные, 28 или 33мм стальные, в упаковке 100шт </t>
  </si>
  <si>
    <t>22.29.25.00.00.00.16.28.1</t>
  </si>
  <si>
    <t>Линейка</t>
  </si>
  <si>
    <t>Линейка пластмассовая 30 см, прозрачная, цветная, с фасками и белой шкалой</t>
  </si>
  <si>
    <t xml:space="preserve"> линейка Пластиковые: 20см, 30см, 40см</t>
  </si>
  <si>
    <t>17.23.12.30.00.00.00.70.1</t>
  </si>
  <si>
    <t>Стикеры</t>
  </si>
  <si>
    <t>с липким краем, для заметок</t>
  </si>
  <si>
    <t>Бумажки на клейкой основе,разноцветные</t>
  </si>
  <si>
    <t>22.29.25.00.00.00.29.13.1</t>
  </si>
  <si>
    <t>Разделитель</t>
  </si>
  <si>
    <t>пластиковый, прочий</t>
  </si>
  <si>
    <t>постики Клейкие закладки, 4-х цветные по 50 листу, неон 20х50мм</t>
  </si>
  <si>
    <t>25.99.23.00.00.11.18.10.1</t>
  </si>
  <si>
    <t>Степлер</t>
  </si>
  <si>
    <t>устройство для оперативного скрепления листов металлическими скобами</t>
  </si>
  <si>
    <t>Степлер №10,24</t>
  </si>
  <si>
    <t>25.99.23.00.00.11.13.10.1</t>
  </si>
  <si>
    <t>Антистеплер</t>
  </si>
  <si>
    <t>устройство для вытаскивания скоб от степлера. Устройство состоит из двух противостоящих клинов на оси.6</t>
  </si>
  <si>
    <t>25.99.23.00.00.11.10.14.1</t>
  </si>
  <si>
    <t>Зажимы для бумаг. Размер 32 мм</t>
  </si>
  <si>
    <t>зажим №10, №20, №25, в упаковке - 12шт</t>
  </si>
  <si>
    <t>22.29.25.00.00.00.13.32.1</t>
  </si>
  <si>
    <t>Органайзер</t>
  </si>
  <si>
    <t>Органайзер пластиковый настольный овальный на вращающейся основе,  от 15 до 20 предметов</t>
  </si>
  <si>
    <t>Набор настольный, вращающий, 16 предметов</t>
  </si>
  <si>
    <t>32.99.16.00.00.00.12.80.1</t>
  </si>
  <si>
    <t>Штемпельная краска</t>
  </si>
  <si>
    <t>Штемпельная краска  для печатей и штемпелей</t>
  </si>
  <si>
    <t>Для печатей и штампов, цвет краски синий, фиолетовый, объем 20÷28мл, долговечная, несмываемая</t>
  </si>
  <si>
    <t>17.23.13.10.00.00.00.90.1</t>
  </si>
  <si>
    <t xml:space="preserve">журнал регистрации </t>
  </si>
  <si>
    <t>журнал для регистрации прочих документов</t>
  </si>
  <si>
    <t>Книга регистрации</t>
  </si>
  <si>
    <t>25.71.11.00.00.10.21.10.1</t>
  </si>
  <si>
    <t>Нож</t>
  </si>
  <si>
    <t>канцелярский нож предназначенный для разрезания бумаги</t>
  </si>
  <si>
    <t>нож канцел. Широкий, 18мм, корпус изготовлен из цветного пластика, система блокировки лезвия, металлические направляющие для лезвия</t>
  </si>
  <si>
    <t>22.29.25.00.00.00.40.11.1</t>
  </si>
  <si>
    <t>Пружина для переплета</t>
  </si>
  <si>
    <t>пластиковая, 8 мм</t>
  </si>
  <si>
    <t>Пружины для сшивателя 6 мм,8 мм</t>
  </si>
  <si>
    <t>Изделия из пластика прочие</t>
  </si>
  <si>
    <t xml:space="preserve">прочие, не включенные в другие группировки </t>
  </si>
  <si>
    <t>обложка для сшивателяч прозрачнаяА4, 180 micron СЕ011850Е</t>
  </si>
  <si>
    <t>15.12.12.00.00.00.44.40.1</t>
  </si>
  <si>
    <t>Обложка для сшивателя плотная</t>
  </si>
  <si>
    <t>с лицевой поверхностью из картона</t>
  </si>
  <si>
    <t>обложка для сшивателя плотная А4, 250г/м2, СЕ040010</t>
  </si>
  <si>
    <t>17.21.15.20.00.00.00.30.1</t>
  </si>
  <si>
    <t>папки для хранения документов</t>
  </si>
  <si>
    <t>матово-глянцевая поверхность, металлическая окантовка, р-р 85 x 320 x 300мм, формат А4, ширина корешка 75 мм, вместимость 500 листов</t>
  </si>
  <si>
    <t>папка-регистатор Снаружи и изнутри полипропилен, мощный, механизм фиксации, 50мм, 70мм</t>
  </si>
  <si>
    <t>22.29.25.00.00.00.18.16.1</t>
  </si>
  <si>
    <t>Папка</t>
  </si>
  <si>
    <t xml:space="preserve">Папка пластиковая с прижимом или скоросшивателем </t>
  </si>
  <si>
    <t>папка Пластиковая с железным зажимом</t>
  </si>
  <si>
    <t>17.23.13.60.00.00.00.70.1</t>
  </si>
  <si>
    <t xml:space="preserve">Скоросшиватель </t>
  </si>
  <si>
    <t>скоросшиватель картонный , глянцевый</t>
  </si>
  <si>
    <t>Однотонная обложка из белого мелованного картона, А4, 380г/м2, механизм из нержавеющей стали, длина усиков 45-50мм</t>
  </si>
  <si>
    <t>22.29.25.00.00.00.18.38.1</t>
  </si>
  <si>
    <t xml:space="preserve">Папка пластиковая-скоросшиватель с прозрачной пластиковой обложкой </t>
  </si>
  <si>
    <t xml:space="preserve">Тонкий пластиковый скоросшиватель, А4, подшиваемый, верхняя обложка-прозрачная, нижняя- цветная, материал - пластик </t>
  </si>
  <si>
    <t>22.29.25.00.00.00.28.10.1</t>
  </si>
  <si>
    <t>Файл-уголок</t>
  </si>
  <si>
    <t>формат А4</t>
  </si>
  <si>
    <t>файл А4, прозрачный</t>
  </si>
  <si>
    <t>32.99.12.00.00.00.11.30.1</t>
  </si>
  <si>
    <t>Ручка шариковая</t>
  </si>
  <si>
    <t>Ручка шариковая со сменными стержнями (баллончиками)</t>
  </si>
  <si>
    <t xml:space="preserve">ГОСТ 28937-91 шариковая,прозрачный корпус,0,5 мм </t>
  </si>
  <si>
    <t>32.99.12.00.00.00.14.20.1</t>
  </si>
  <si>
    <t xml:space="preserve">Резинка -карандаш </t>
  </si>
  <si>
    <t>карандаш Простые, НВ с ластиком</t>
  </si>
  <si>
    <t>22.29.25.00.00.00.19.10.1</t>
  </si>
  <si>
    <t>Маркер</t>
  </si>
  <si>
    <t xml:space="preserve"> Маркер пластиковый круглый, ширина линии 1,8 мм</t>
  </si>
  <si>
    <t>26.20.17.00.01.14.22.10.1</t>
  </si>
  <si>
    <t>Монитор</t>
  </si>
  <si>
    <t>Основан на технологии OLED (англ. organic light-emitting diode — органический светоизлучающий диод), диагональ - 23.6'', разрешение -  1920x1080</t>
  </si>
  <si>
    <t>Монитор широкоформатный. Конфигурация: 23  5 ms  1920x1080. 300 cd/m2, VGA, широкоформатный, черный</t>
  </si>
  <si>
    <t xml:space="preserve">в течение 90 дней с даты вступления в силу договора </t>
  </si>
  <si>
    <t>26.20.13.00.00.02.11.30.1</t>
  </si>
  <si>
    <t>Компьютер</t>
  </si>
  <si>
    <t>Персональный мультимедийный. Направлен на использование для работы с мультимедиа и компьтерными играми. Имеет мощную видеокарту и производительный процессор. Производительность системы очень высокая.</t>
  </si>
  <si>
    <t>Комплект компьютера. Конфигурация Системного блока: Минимальный тип процессора  i5 - 2400, 3.3 GHz/ Минимальный тип видео адаптера  1024 мб/ /минимальный объем оперативной памяти 2Gb/ Минимальный объем жесткого диска 500Gb, скорость вращения  жесткого диска 7200/ Оптический привод DVD-RW Super multi/ Сетевая карта/ Порты ввода -вывода: сзади не менее 6 портов USB 2,0, Порт 2 P/S 2, 1RJ-45, 1 VGA, вход/выход аудиосигнала. Спереди 2 порта USB 2,0  /Case/500W / Оптическая мышка/ клавиатруа/ сетевой фильтр</t>
  </si>
  <si>
    <t>26.20.16.01.12.11.11.10.1</t>
  </si>
  <si>
    <t>Принтер</t>
  </si>
  <si>
    <t>Лазерный, Цветность - монохромный, формат - А4, скорость печати - менее 20 стр/м, разрешение 600 х 600 dpi</t>
  </si>
  <si>
    <t>МФУ формата А-4 Конфигурация: Принтер/сканер/ копир, A4, печать лазерная черно-белая, A4, печать лазерная черно-белая, 18 стр/мин ч/б, 600x600 dpi</t>
  </si>
  <si>
    <t>26.20.40.00.00.00.41.20.1</t>
  </si>
  <si>
    <t>Источник бесперебойного питания</t>
  </si>
  <si>
    <t>Интерактивный. На входе дополнительно присутствует ступенчатый стабилизатор напряжения.</t>
  </si>
  <si>
    <t>ИБП Источник бесперебойного питания Конфигурация: Блок бесперебойного питания  650V</t>
  </si>
  <si>
    <t>26.20.16.01.12.11.11.40.1</t>
  </si>
  <si>
    <t>Лазерный, Цветность - монохромный, формат - А4, скорость печати - менее 20 стр/м, разрешение 2400 х 600 dpi</t>
  </si>
  <si>
    <t>Монохромное МФУ формата А3. Конфигурация: Формат А3. Скорость копирования / печати, моно: 22 стр./мин. формата A4;  13 стр./мин. формата A3. Оперативная память: 256 MB, 512 Мбайт максимально. Сенсорный LCD дисплей Форматы печатных носителей A3-A5, Letter, Legal, Tabloid, B4 и B5 Типы печатных носителей Офисная бумага, наклейки, прозрачные пленки, конверты, Наличие автоподатчика/ Двусторонняя печать, Принтерная плата с сетевой картой Ethernet 10/100BaseTX, USB 2.0</t>
  </si>
  <si>
    <t>26.20.11.00.00.01.14.10.1</t>
  </si>
  <si>
    <t>Ноутбук</t>
  </si>
  <si>
    <t>Мультимедийный, Высокий уровень общей производительности, в том числе и графической . Модель может включать несколько мощных процессоров. Дисплей с высоким разрешением, диагональ - не менее 15''. Оригинальный и стильный дизайн. Большие габариты и вес.</t>
  </si>
  <si>
    <t xml:space="preserve">Ноутбук. Конфигурация: 15,6"  Минимальный тип процессора  I5 2450M (3,3 Ghz, 4 ядра) 4096 Mb 500 Gb Super-Multi DVD интегрированная Web камера  /Wi-Fi  802.11b/g/n / Сетевая карта  10/100/1000 Mb/c / Bluetooth /Wi-FI/VGA выход / HDMI выход/ Аудио  встроенные динамики, микрофон / </t>
  </si>
  <si>
    <t>32.99.87.00.00.00.00.10.3</t>
  </si>
  <si>
    <t>Новогодние подарки</t>
  </si>
  <si>
    <t>в ассортименте</t>
  </si>
  <si>
    <t>октябрь,ноябрь  2013г.</t>
  </si>
  <si>
    <t>декабрь 2013г</t>
  </si>
  <si>
    <t>25.99.24.00.00.11.10.10.1</t>
  </si>
  <si>
    <t>Кубок</t>
  </si>
  <si>
    <t>Спортивные</t>
  </si>
  <si>
    <t>Призовые кубки</t>
  </si>
  <si>
    <t>январь,февраль   2013г.</t>
  </si>
  <si>
    <t>март 2013г</t>
  </si>
  <si>
    <t>32.11.10.00.00.20.40.40.1</t>
  </si>
  <si>
    <t>Спортивная медаль</t>
  </si>
  <si>
    <t>Материал исполнения - недрагоценные металлы</t>
  </si>
  <si>
    <t>Медали за I,II, III призовые места (мини-футбол, настольный теннис, волейбол)</t>
  </si>
  <si>
    <t>32.30.15.00.00.00.14.30.1</t>
  </si>
  <si>
    <t>Мячи</t>
  </si>
  <si>
    <t>Мячи надувные кожаные</t>
  </si>
  <si>
    <t>мяч футбольный №4, кожаный</t>
  </si>
  <si>
    <t>мяч волейбольный, кожаный</t>
  </si>
  <si>
    <t>32.30.15.00.00.00.12.10.1</t>
  </si>
  <si>
    <t>Оборудование и инвентарь для настольного тенниса</t>
  </si>
  <si>
    <t>Ракетки, шарики и сетки для настольного тенниса</t>
  </si>
  <si>
    <t>к-т  для настольного тенниса</t>
  </si>
  <si>
    <t>32.30.14.00.00.00.17.80.1</t>
  </si>
  <si>
    <t>Оборудование для общефизической подготовки населения прочее</t>
  </si>
  <si>
    <t>Изделия для общефизической подготовки населения</t>
  </si>
  <si>
    <t>Шорты и футболка (100% полиэстер)</t>
  </si>
  <si>
    <t>14.31.10.00.00.00.40.20.1</t>
  </si>
  <si>
    <t>Гетры</t>
  </si>
  <si>
    <t>Гетры спортивные из хлопчатобумажной и смешанной пряжи</t>
  </si>
  <si>
    <t>гетры</t>
  </si>
  <si>
    <t>манишка футбольная</t>
  </si>
  <si>
    <t>27.51.21.01.01.00.00.20.1</t>
  </si>
  <si>
    <t>Пылесос</t>
  </si>
  <si>
    <t>Для сухой уборки. Пылесборник - многоразовый.</t>
  </si>
  <si>
    <t>январь, февраль   2013г.</t>
  </si>
  <si>
    <t>февраль, апрель, август 2013г</t>
  </si>
  <si>
    <t>27.51.21.04.02.00.00.10.1</t>
  </si>
  <si>
    <t>Миксер</t>
  </si>
  <si>
    <t>Ручной</t>
  </si>
  <si>
    <t>февраль 2013г</t>
  </si>
  <si>
    <t>27.51.24.00.03.01.01.10.1</t>
  </si>
  <si>
    <t>Электротостер</t>
  </si>
  <si>
    <t>С керамическим нагревательным элементом. Без антипригарного покрытия. 2 ячейки.</t>
  </si>
  <si>
    <t>26.30.21.00.01.21.21.10.1</t>
  </si>
  <si>
    <t>Радиотелефон. Дальность - 10-30 м (для использования в пределах помещений). Количество трубок - 2. Без автоответчика. Без спикерфона.</t>
  </si>
  <si>
    <t>июнь,июль 2013г</t>
  </si>
  <si>
    <t>август 2013г</t>
  </si>
  <si>
    <t>26.30.21.00.01.21.22.20.1</t>
  </si>
  <si>
    <t>Радиотелефон. Дальность - 10-30 м (для использования в пределах помещений). Количество трубок - 2. С автоответчиком. Со спикерфоном.</t>
  </si>
  <si>
    <t>25.99.12.10.00.00.00.24.1</t>
  </si>
  <si>
    <t>Кастрюля</t>
  </si>
  <si>
    <t>в наборе</t>
  </si>
  <si>
    <t>набор</t>
  </si>
  <si>
    <t>27.51.27.00.03.00.00.10.1</t>
  </si>
  <si>
    <t xml:space="preserve">Печь  микроволновая </t>
  </si>
  <si>
    <t>Варочная камера из нержавеющей стали. Емкость варочной камеры от 13 до 18 литров</t>
  </si>
  <si>
    <t>27.51.24.00.01.02.03.10.1</t>
  </si>
  <si>
    <t xml:space="preserve">Электрокофеварка  </t>
  </si>
  <si>
    <t>Капельная (вода нагрефается до оптимальной температуры, после чего каплями стекает в кофейный порошок).</t>
  </si>
  <si>
    <t>Итого по товарам:</t>
  </si>
  <si>
    <t>Работы:</t>
  </si>
  <si>
    <t>1 Р</t>
  </si>
  <si>
    <t>33.19.10.22.09.00.00</t>
  </si>
  <si>
    <t>Ремонт стальных баллонов</t>
  </si>
  <si>
    <t xml:space="preserve">Ремонт стальных баллонов (замена вентиля, покраска, промывка и др.) </t>
  </si>
  <si>
    <t>Ремонт пропановых  баллонов</t>
  </si>
  <si>
    <t xml:space="preserve"> декабрь 2012г.</t>
  </si>
  <si>
    <t xml:space="preserve">РК, Мангистауская область, г. Актау </t>
  </si>
  <si>
    <t>с даты вступления в силу договора по 31.12.2013г.</t>
  </si>
  <si>
    <t>авансовый платеж- 0%, в течение 30 рабочих дней с даты  подписания акта выполненных работ</t>
  </si>
  <si>
    <t>ПР</t>
  </si>
  <si>
    <t>2 Р</t>
  </si>
  <si>
    <t>33.19.10.45.00.00.00</t>
  </si>
  <si>
    <t>Работы по ремонту и техническому обслуживанию газовых сетей</t>
  </si>
  <si>
    <t>Комплекс работ по ремонту и техническому обслуживанию газовых сетей (замена элементов, проверка состояния и др.)</t>
  </si>
  <si>
    <t>Для устранения неисправностей и поддержание безопасности газовых линии и газового оборудовании.</t>
  </si>
  <si>
    <t>3 Р</t>
  </si>
  <si>
    <t>33.12.19.10.00.00.00</t>
  </si>
  <si>
    <t>Ремонт, поверка и оценка состояния  средств измерений</t>
  </si>
  <si>
    <t>Согласно технической спецификации,в соответствии с Законом РК№53-II от 07.06.2000 г."Об обеспечении единства измерений. Организация и порядок проведения"</t>
  </si>
  <si>
    <t>4 Р</t>
  </si>
  <si>
    <t>33.12.29.20.00.00.00</t>
  </si>
  <si>
    <t xml:space="preserve">Техническое обслуживание и ремонт автотранспорта  с заменой запчастей </t>
  </si>
  <si>
    <t>5 Р</t>
  </si>
  <si>
    <t>Ремонт и техническое обслуживание нестандартного оборудования.              Работы по изготовлению нестандартного оборудования.</t>
  </si>
  <si>
    <t>Ремонт и техническое обслуживание нестандартного оборудования. Изготовление нестандартного оборудования по чертежам Заказчика или собственным.</t>
  </si>
  <si>
    <t>6 Р</t>
  </si>
  <si>
    <t>33.12.24.15.00.00.00</t>
  </si>
  <si>
    <t>Ремонт, технический уход и обслуживание грузоподъемных машин</t>
  </si>
  <si>
    <t>7 Р</t>
  </si>
  <si>
    <t>33.12.29.17.00.00.00</t>
  </si>
  <si>
    <t>Ремонт и замена (поверка) контрольных устройств регистрации режимов труда и отдыха (тахограф)</t>
  </si>
  <si>
    <t xml:space="preserve">с января по декабрь 2013г. </t>
  </si>
  <si>
    <t>ОПРУ</t>
  </si>
  <si>
    <t>8 Р</t>
  </si>
  <si>
    <t>33.14.11.22.00.00.00</t>
  </si>
  <si>
    <t>Ремонт электрооборудования  с заменой обмоток и изоляции</t>
  </si>
  <si>
    <t>декабрь 2012г., январь 2013г</t>
  </si>
  <si>
    <t>9 Р</t>
  </si>
  <si>
    <t>42.11.20.20.11.11.00</t>
  </si>
  <si>
    <t>Работы строительные по ремонту дороги автомобильной</t>
  </si>
  <si>
    <t>Работы строительные по ремонту основания, покрытия  автомобильных дорог III-IV категорий</t>
  </si>
  <si>
    <t>Работы по восстановлению верхнего асфальтового покрытия автодорог после устройства переходов через них нефтегазопроводов.</t>
  </si>
  <si>
    <t xml:space="preserve"> январь,февраль    2013г.</t>
  </si>
  <si>
    <t>10 Р</t>
  </si>
  <si>
    <t>09.10.11.12.00.00.00</t>
  </si>
  <si>
    <t>Работы по эксплуатационному бурению вертикальных скважин</t>
  </si>
  <si>
    <t>Работы по эксплуатационному бурению вертикальных скважин за исключением разведочных буровых работ, услуг по геофизическим исследованиям скважин, работ геолого-разведочных и сейсморазведочных. Работы включают в себя комплекс операций по подготовке скважины, ее бурение и поддержание в устойчивом состоянии, сдача в эксплуатацию.</t>
  </si>
  <si>
    <t xml:space="preserve">Бурение  скважин  под анодные заземлители   при  устройстве  электро-химзащиты   подземных  трубопроводов </t>
  </si>
  <si>
    <t>11 Р</t>
  </si>
  <si>
    <t>33.11.12.16.00.00.00</t>
  </si>
  <si>
    <t>Текущий ремонт резервуаров и резервуарного парка</t>
  </si>
  <si>
    <t>Ремонт кровли, верхних поясов стенки, сифонных кранов, набивка сальников задвижек, ремонт отмостки, заземления, окраска и прочее</t>
  </si>
  <si>
    <t>Наружная и внутренняя покраска  РВС-5000м3 -4шт. ЦППН м/р Каламкас</t>
  </si>
  <si>
    <t xml:space="preserve">РК, Мангистауская область, м/р Каламкас </t>
  </si>
  <si>
    <t>12 Р</t>
  </si>
  <si>
    <t>Наружная и внутренняя покраска  РВС-5000м3 -3шт. ЦППН м/р Жетыбай</t>
  </si>
  <si>
    <t xml:space="preserve">РК, Мангистауская область, м/р Жетыбай </t>
  </si>
  <si>
    <t>13 Р</t>
  </si>
  <si>
    <t>Наружная и внутренняя покраска  РВС-1000м3 -1шт. ЦППН м/р Жетыбай</t>
  </si>
  <si>
    <t>14 Р</t>
  </si>
  <si>
    <t>33.11.12.20.10.00.00</t>
  </si>
  <si>
    <t>Текущий ремонт металлических емкостей</t>
  </si>
  <si>
    <t>Внутренняя покраска  КСУ-100м3 - 2шт.</t>
  </si>
  <si>
    <t>15 Р</t>
  </si>
  <si>
    <t>43.39.19.12.00.00.00</t>
  </si>
  <si>
    <t>Работы строительные завершающие и отделочные прочие, не включенные в другие группировки</t>
  </si>
  <si>
    <t>апрель, май 2013г.</t>
  </si>
  <si>
    <t>16 Р</t>
  </si>
  <si>
    <t>41.00.40.20.50.00.00</t>
  </si>
  <si>
    <t>Работы строительные по ремонту зданий прочих, не включенных в другие группировки</t>
  </si>
  <si>
    <t>Комплекс работ по ремонту зданий прочих, не включенных в другие группировки</t>
  </si>
  <si>
    <t>17 Р</t>
  </si>
  <si>
    <t xml:space="preserve">43.21.10.10.20.00.00          </t>
  </si>
  <si>
    <t xml:space="preserve">Работы по устройству пожарной сигнализации. </t>
  </si>
  <si>
    <t xml:space="preserve">Устройство пожарной сигнализации на объекте. </t>
  </si>
  <si>
    <t xml:space="preserve"> январь, февраль 2013г.</t>
  </si>
  <si>
    <t>ОВХ</t>
  </si>
  <si>
    <t>18 Р</t>
  </si>
  <si>
    <t>95.11.10.15.12.00.00</t>
  </si>
  <si>
    <t>Заправка картриджей</t>
  </si>
  <si>
    <t>Работы по заправке картриджей с целью дальнейшей эксплуатации</t>
  </si>
  <si>
    <t>Согласно спецификации заправка ч/б лаз.картриджей  станд.емкости (без чипа)</t>
  </si>
  <si>
    <t>февраль 2013г.</t>
  </si>
  <si>
    <t>19 Р</t>
  </si>
  <si>
    <t>95.11.10.15.00.00.00</t>
  </si>
  <si>
    <t>Ремонт и обслуживание принтеров</t>
  </si>
  <si>
    <t>Ремонт и техническое обслуживание принтеров (диагностика, чистка, замена лент, смазка и др.)</t>
  </si>
  <si>
    <t>Диагностика и тех.обслуживание ч/б лазерного принтера ф.А4</t>
  </si>
  <si>
    <t>20 Р</t>
  </si>
  <si>
    <t>95.11.10.29.10.00.00</t>
  </si>
  <si>
    <t>Ремонт и обслуживание многофункциональной техники</t>
  </si>
  <si>
    <t>Ремонт и техническое обслуживание многофункциональной техники (диагностика, чистка, смазка, ремонт), включая замену комплектующих частей</t>
  </si>
  <si>
    <t>Тех.обслуживание  МФУ лазерных ч/б ф.А3 (скорость от 34к,до 55 к)</t>
  </si>
  <si>
    <t>21 Р</t>
  </si>
  <si>
    <t>95.12.10.18.13.00.00</t>
  </si>
  <si>
    <t>Ремонт и обслуживание  факсов</t>
  </si>
  <si>
    <t>Ремонт и техническое обслуживание  факсов</t>
  </si>
  <si>
    <t>Тех.обслужвание факсов лазерных</t>
  </si>
  <si>
    <t>22 Р</t>
  </si>
  <si>
    <t>33.13.11.15.00.00.00</t>
  </si>
  <si>
    <t>Ремонт и техническое обслуживание приборов и инструментов для измерения, тестирования геодезических инструментов</t>
  </si>
  <si>
    <t>Поверка и ремонт геодезических приборов (тахеометры, нивелиры)</t>
  </si>
  <si>
    <t>23 Р</t>
  </si>
  <si>
    <t>43.13.10.30.10.00.00</t>
  </si>
  <si>
    <t>Буровзрывные работы при разведочном бурении</t>
  </si>
  <si>
    <t>Буровзрывные работы включая проходку зарядных полостей (шпуров, скважин, камер) для размещения зарядов взрывчатых веществ (ВВ), заряжание ВВ, их забойку и возбуждение (инициирование) взрыва.</t>
  </si>
  <si>
    <t>Рыхление скального грунта буровзрывными работами  карьер №10  мергель м/р Каламкас</t>
  </si>
  <si>
    <t>РК, Мангистауская область, Тупкараганский р-н</t>
  </si>
  <si>
    <t>24 Р</t>
  </si>
  <si>
    <t>Рыхление скальных пород для производства щебня карьер строит. камня "Таучик"</t>
  </si>
  <si>
    <t>РК, Мангистауская обл, карьер Таучик Тупкараганский р-н</t>
  </si>
  <si>
    <t>Итого по работам:</t>
  </si>
  <si>
    <t>Услуги:</t>
  </si>
  <si>
    <t>1 У</t>
  </si>
  <si>
    <t>33.11.19.11.00.00.00</t>
  </si>
  <si>
    <t>Техническое диагностирование трубопроводов</t>
  </si>
  <si>
    <t>Подготовка, натурное обследование элементов технологических трубопроводов, оценка технического состояния и составление технического заключения о возможности дальнейшей эксплуатации</t>
  </si>
  <si>
    <t>Дефектоскопические работы</t>
  </si>
  <si>
    <t>РК, Мангистауская обл, м/р: Жетыбай и м/р: Каламкас.</t>
  </si>
  <si>
    <t>авансовый платеж- 0%, в течение 30 рабочих дней с даты  подписания акта выполненных услуг</t>
  </si>
  <si>
    <t>2 У</t>
  </si>
  <si>
    <t>71.20.19.13.10.00.00</t>
  </si>
  <si>
    <t>Услуги по испытаниям и анализу</t>
  </si>
  <si>
    <t>Услуги по проведению лабораторных анализов и испытаний прочих</t>
  </si>
  <si>
    <t>Испытание образцов бетона, цемента, асфальтобетона, раствора , битума  и т.д.</t>
  </si>
  <si>
    <t>с даты вступления в силу договора до 31 декабря 2013 года</t>
  </si>
  <si>
    <t>авансовый платеж- 0%, в течение 30 рабочих дней с даты  подписания акта выполненных услуг,ежемесячно</t>
  </si>
  <si>
    <t>3 У</t>
  </si>
  <si>
    <t>74.90.20.11.00.00.00</t>
  </si>
  <si>
    <t>Услуги по экспертизе проектов</t>
  </si>
  <si>
    <t xml:space="preserve">Проведение  экспертизы  проектов, по обьектам
 не относящимся  к промышленно   опасным           
</t>
  </si>
  <si>
    <t xml:space="preserve"> февраль, март2013г.</t>
  </si>
  <si>
    <t>с даты вступления в силу договора до 31 декабря 2013 года, согласно графика</t>
  </si>
  <si>
    <t>4 У</t>
  </si>
  <si>
    <t>68.31.13.00.00.00.02</t>
  </si>
  <si>
    <t>Услуги по технической инвентаризации, регистрации прав на здания (строения, сооружения) и земельные участки под ними</t>
  </si>
  <si>
    <t>Проведение  технической  инвентаризации  объектов (изготовление  техпаспортов, паспортизация  объектов )</t>
  </si>
  <si>
    <t>РК, Мангистауская обл, м/р Таучик, м/р каламкас, м/р Жетыбай</t>
  </si>
  <si>
    <t>5 У</t>
  </si>
  <si>
    <t>Услуги по авторскому, техническому надзору</t>
  </si>
  <si>
    <t>Ведение технического надзора, контроль качества применяемых материалов, соблюдение проектных решении.</t>
  </si>
  <si>
    <t>июнь 2013г.</t>
  </si>
  <si>
    <t>РК, Мангистауская обл, м/р: Жетыбай, м/р Каламкас.</t>
  </si>
  <si>
    <t xml:space="preserve">с июля по декабрь 2013г. </t>
  </si>
  <si>
    <t>6 У</t>
  </si>
  <si>
    <t>39.00.13.12.10.00.00</t>
  </si>
  <si>
    <t>Услуги по мониторингу воздуха в закрытых помещениях</t>
  </si>
  <si>
    <t>Производственный контроль за состоянием воздуха рабочей зоны в закрытых помещениях на физические факторы (замеры на  шум, вибрацию,освещенность,микроклимат в рабочей зоне, метеорологические факторы)</t>
  </si>
  <si>
    <t>Лабораторный контроль сдаточных объектов</t>
  </si>
  <si>
    <t>январь 2013г.</t>
  </si>
  <si>
    <t>РК, Мангистауская область , г.Актау, м/р Жетыбай, Каламкас</t>
  </si>
  <si>
    <t>авансовый платеж- 0%, в течение 30 рабочих дней с даты  подписания акта выполненных услуг, ежемесячно</t>
  </si>
  <si>
    <t>7 У</t>
  </si>
  <si>
    <t>62.02.30.30.00.00.00</t>
  </si>
  <si>
    <t>Услуги по обновлению программного обеспечения</t>
  </si>
  <si>
    <t>Услуги по обновлению существующего  программного обеспечения</t>
  </si>
  <si>
    <t xml:space="preserve">Годовое сопровождение программного комплекса  АВС-4 </t>
  </si>
  <si>
    <t>март    2013г.</t>
  </si>
  <si>
    <t>8 У</t>
  </si>
  <si>
    <t>70.22.30.30.20.00.00</t>
  </si>
  <si>
    <t>Услуги по сертификации систем менеджемента</t>
  </si>
  <si>
    <t>на предмет соответствия требованиям национальных (государственных) стандартов, включая аудит</t>
  </si>
  <si>
    <t>Соответствие требованиям СТ РК ИСО 9001, СТ РК ИСО 14001,СТ РК OHSAS 18001</t>
  </si>
  <si>
    <t>июнь   2013г.</t>
  </si>
  <si>
    <t>9 У</t>
  </si>
  <si>
    <t>70.22.30.30.30.00.00</t>
  </si>
  <si>
    <t>прочие, не включенные в другие группировки</t>
  </si>
  <si>
    <t>актуализация  стандартов СТ РК ИСО 9001,  14001,18001,19011,9004</t>
  </si>
  <si>
    <t>апрель 2013г</t>
  </si>
  <si>
    <t>10 У</t>
  </si>
  <si>
    <t>Обновление версий СТ РК 9001,14001,18001,19011</t>
  </si>
  <si>
    <t>11 У</t>
  </si>
  <si>
    <t>82.19.13.10.00.00.00</t>
  </si>
  <si>
    <t>Услуги по оформлению технической документации</t>
  </si>
  <si>
    <t>Услуги по оформлению технической документации, включая регистрацию и переригистрацию в соответствующих органах</t>
  </si>
  <si>
    <t>Оформление документов по земельному  отводу под Карьер грунта  S=16 га м/р Жетыбай</t>
  </si>
  <si>
    <t xml:space="preserve"> март, апрель 2013г</t>
  </si>
  <si>
    <t>с даты вступления в силу договора  в течении 30 рабочих дней</t>
  </si>
  <si>
    <t>12 У</t>
  </si>
  <si>
    <t>84.11.19.11.00.00.00</t>
  </si>
  <si>
    <t>Услуги по изготовлению актов землепользования</t>
  </si>
  <si>
    <t>изготовление актов землепользования</t>
  </si>
  <si>
    <t>Оформление документов по земельному отводу под отвал вскрышных пород Карьера грунта  S=2 га</t>
  </si>
  <si>
    <t>13 У</t>
  </si>
  <si>
    <t>Земельный отвод под  подъездную а/дорогу к Карьеру грунта S=2 га</t>
  </si>
  <si>
    <t>14 У</t>
  </si>
  <si>
    <t>Изготовление Гос.акта и регистрация в ЦОН:                          1) карьер грунта S=16 га;                                                                      2) отвал вскрышных пород S=2 га;                                                 3) подъездная а/дорога к карьеру грунта S=16 га</t>
  </si>
  <si>
    <t>15 У</t>
  </si>
  <si>
    <t xml:space="preserve">Изготовление Гос.акта и регистрация в ЦОН карьера "Куйрык"                        </t>
  </si>
  <si>
    <t>16 У</t>
  </si>
  <si>
    <t>Контрольный обмер карьеров</t>
  </si>
  <si>
    <t>17 У</t>
  </si>
  <si>
    <t>Переоформление горного отвода карьера "Куйрык" с 24 га на 9 га</t>
  </si>
  <si>
    <t>май, июнь  2013г</t>
  </si>
  <si>
    <t>18 У</t>
  </si>
  <si>
    <t>Пролонгация договора аренды земли с изготовлением Гос.акта и регистрацией в ЦОН (карьер №10)</t>
  </si>
  <si>
    <t>19 У</t>
  </si>
  <si>
    <t>71.12.11.18.00.00.00</t>
  </si>
  <si>
    <t>Услуги консультационные инженерные в области проектов по горнодобывающей инженерии</t>
  </si>
  <si>
    <t>Поисковые работы с подсчетом запасов грунта площадью 16 га</t>
  </si>
  <si>
    <t>20 У</t>
  </si>
  <si>
    <t>Составление проекта геологического отвода карьера грунта S=16 га</t>
  </si>
  <si>
    <t>21 У</t>
  </si>
  <si>
    <t>Составление проекта горного отвода</t>
  </si>
  <si>
    <t>22 У</t>
  </si>
  <si>
    <t>Составление проекта промышленной разработки, геолого-разведочных работ.</t>
  </si>
  <si>
    <t>23 У</t>
  </si>
  <si>
    <t>Составление проекта рекультивации карьера</t>
  </si>
  <si>
    <t>24 У</t>
  </si>
  <si>
    <t>52.21.29.10.00.00.00</t>
  </si>
  <si>
    <t>Услуги мойки автомашин</t>
  </si>
  <si>
    <t>мойка легковых автомашин:  салон 3 раза в месяц</t>
  </si>
  <si>
    <t>25 У</t>
  </si>
  <si>
    <t>35.23.10.10.00.00.00</t>
  </si>
  <si>
    <t>Услуги по торговле газообразным топливом через агентов</t>
  </si>
  <si>
    <t>Торговля газообразным топливом, включая торговлю пропаном, бутаном, метаном, природным газом, метаном угольных пластов, сланцевым газом, рудничным газом, болотным газом, биогазом, лэндфилл-газом, гидратом метана, водородом, сжатым (компримированным) природным газом</t>
  </si>
  <si>
    <t>Поставка сжиженного газа (ацетилена)</t>
  </si>
  <si>
    <t>РК, Мангистауская обл, АСМУ, м/р: Каламкас, Жетыбай, Асар</t>
  </si>
  <si>
    <t>26 У</t>
  </si>
  <si>
    <t>Поставка сжиженного газа (пропана)</t>
  </si>
  <si>
    <t>27 У</t>
  </si>
  <si>
    <t>71.20.14.10.00.00.00</t>
  </si>
  <si>
    <t>Услуги по техническому контролю (осмотру) дорожных транспортных средств</t>
  </si>
  <si>
    <t>Услуги по проведению технического осмотра автотранспортных средств. Диагностика автотранспорта, формирование информационно-диагностической карты, проверка технической оснащенности, проверка автотранспорта натоксичность. Проведение обязательного технического осмотра осуществляется центрами технического осмотра в соответствии с его правами и обязанностями.</t>
  </si>
  <si>
    <t>апрель 2013г.</t>
  </si>
  <si>
    <t>РК, Мангистауская область г.Актау</t>
  </si>
  <si>
    <t>с мая по ноябрь
2013 год</t>
  </si>
  <si>
    <t>28 У</t>
  </si>
  <si>
    <t>77.11.10.10.00.00.00</t>
  </si>
  <si>
    <t>Услуги по аренде легковых автомобилей без водителя</t>
  </si>
  <si>
    <t>Краткосрочная, среднесрочная или догосрочная аренда (прокат) легковых автомобилей без водителя</t>
  </si>
  <si>
    <t>РК, Мангистауская обл,город Актау, объекты  ТОО"ОСС"</t>
  </si>
  <si>
    <t>29 У</t>
  </si>
  <si>
    <t>65.12.21.10.00.00.01</t>
  </si>
  <si>
    <t>Услуги по страхованию (обязательному) гражданско-правовой ответственности автовладельца</t>
  </si>
  <si>
    <t>Услуги по страхованию (обязательному) гражданско-правовой ответственности владельцев автотранспортных средств, перевозчиков, предприятий</t>
  </si>
  <si>
    <t>30 У</t>
  </si>
  <si>
    <t>71.20.19.11.10.00.00</t>
  </si>
  <si>
    <t>Услуги по признанию результатов испытаний средств измерений</t>
  </si>
  <si>
    <t>Признание результатов испытаний и утверждения типа средств измерений</t>
  </si>
  <si>
    <t>Поверка весовых дозаторов АБЗ, крановых электронных весов</t>
  </si>
  <si>
    <t>РК, Мангистауская область  пос.Ынтымак,     к-р Куйрык</t>
  </si>
  <si>
    <t>с января по сентябрь 2013г</t>
  </si>
  <si>
    <t>31 У</t>
  </si>
  <si>
    <t>33.13.11.17.00.00.00</t>
  </si>
  <si>
    <t>Поверка средств измерений</t>
  </si>
  <si>
    <t>Поверка средств измерений: измерение давления, теплофизические и температурные измерения, электрические измерения и др.</t>
  </si>
  <si>
    <t>Поверка и ремонт (по мере необходимости, поломки) средств измерений: манометры разные, термометры, водомеры, счетчтки газа.</t>
  </si>
  <si>
    <t>32 У</t>
  </si>
  <si>
    <t>Поставка природного газа с транспортировкой  на м/р Жетыбай</t>
  </si>
  <si>
    <t>РК, Мангистауская обл, АСМУ, м/р: Жетыбай</t>
  </si>
  <si>
    <t>33 У</t>
  </si>
  <si>
    <t xml:space="preserve"> Поставка кислорода с транспортировкой на м/р Каламкас, м/р Жетыбай</t>
  </si>
  <si>
    <t>РК, Мангистауская обл, м/р: Жетыбай и м/р: Каламка, пос Ынтымак</t>
  </si>
  <si>
    <t>34 У</t>
  </si>
  <si>
    <t>82.19.13.90.10.00.00</t>
  </si>
  <si>
    <t>Услуги по подготовке документов на право использования транспортного средства</t>
  </si>
  <si>
    <t>Подготовка документов на получение технического паспорта транспортного средства и государственного номера</t>
  </si>
  <si>
    <t>35 У</t>
  </si>
  <si>
    <t xml:space="preserve">  Поставка природного газа (на м/р. Каламкас)</t>
  </si>
  <si>
    <t>март, апрель 2013г.</t>
  </si>
  <si>
    <t>РК, Мангистауская обл, АСМУ, м/р: Каламкас</t>
  </si>
  <si>
    <t xml:space="preserve">с апреля по декабрь 2013г. </t>
  </si>
  <si>
    <t>36 У</t>
  </si>
  <si>
    <t>35.13.10.10.00.00.00</t>
  </si>
  <si>
    <t xml:space="preserve">Услуги по распределению электроэнергии </t>
  </si>
  <si>
    <t>Услуги по распределению электроэнергии посредством распределительных устройств</t>
  </si>
  <si>
    <t>Электроснабжение офиса ТОО "ОСС", и здания и базы "АСМУ"</t>
  </si>
  <si>
    <t>РК, Мангистауская область г.Актау, 23 мкр. офис ТОО "ОСС", база и зд.АСМУ</t>
  </si>
  <si>
    <t>авансовый платеж - 100% стоимости месячного объема за 5 дней до начала расчетного периода</t>
  </si>
  <si>
    <t>37 У</t>
  </si>
  <si>
    <t>35.30.12.13.00.00.00</t>
  </si>
  <si>
    <t>Услуги по передаче пара по коммунальным тепловым сетям</t>
  </si>
  <si>
    <t>Теплоснабжение офиса ТОО "ОСС",зд., базы АСМУ</t>
  </si>
  <si>
    <t>38 У</t>
  </si>
  <si>
    <t>Электроснабжение карьера "Таучик" и РЗЦ  БПО п.Ынтымак .</t>
  </si>
  <si>
    <t>РК, Мангистауская обл, : пос. Ынтымак РЗЦ БПО, карьер "Таучик"</t>
  </si>
  <si>
    <t>39 У</t>
  </si>
  <si>
    <t>РК, Мангистауская обл, г: пос. Ынтымак БПО, карьер Таучик</t>
  </si>
  <si>
    <t>40 У</t>
  </si>
  <si>
    <t>Электроснабжение объектов на м/р Каламкас, м/р Жетыбай, г.Актау</t>
  </si>
  <si>
    <t>РК, Мангистауская обл, м/р: Жетыбай, м/р Каламкас, г.Актау</t>
  </si>
  <si>
    <t>41 У</t>
  </si>
  <si>
    <t xml:space="preserve">Электроснабжение карьера "Куйрык" </t>
  </si>
  <si>
    <t>РК, Мангистауская обл, г.Актау ТОО "ОСС", карьер: Куйрык</t>
  </si>
  <si>
    <t>42 У</t>
  </si>
  <si>
    <t>Электроснабжение ЦРБ УТиСТ  в пос.Ынтымак</t>
  </si>
  <si>
    <t>РК, Мангистауская обл, пос: Ынтымак</t>
  </si>
  <si>
    <t>43 У</t>
  </si>
  <si>
    <t>35.30.12.14.00.00.00</t>
  </si>
  <si>
    <t>Услуги по передаче пара по тепловым сетям, кроме коммунальных</t>
  </si>
  <si>
    <t>Передача пара по тепловым сетям, кроме коммунальных</t>
  </si>
  <si>
    <t>Теплоснажение КСМУ и УТиСТ  на м/р Каламкас</t>
  </si>
  <si>
    <t>РК, Мангистауская обл, м/р: Каламкас</t>
  </si>
  <si>
    <t>44 У</t>
  </si>
  <si>
    <t>35.30.12.16.00.00.00</t>
  </si>
  <si>
    <t>Услуги по промывке и опрессовке системы отопления</t>
  </si>
  <si>
    <t>июль 2013г.</t>
  </si>
  <si>
    <t xml:space="preserve">с июля по  сентябрь  2013г. </t>
  </si>
  <si>
    <t>авансовый платеж - 100% в течении 5 банковских дней со дня подписания договора на основании счета на оплату</t>
  </si>
  <si>
    <t>45 У</t>
  </si>
  <si>
    <t>71.20.13.12.00.00.00</t>
  </si>
  <si>
    <t>Услуги по испытаниям и анализу электросетей и электрооборудования</t>
  </si>
  <si>
    <t xml:space="preserve">Экспертное обследование энергоустановок с проведением проверки знаний персонала по Правилам ПТЭ и ПТБ энергоустановок </t>
  </si>
  <si>
    <t>РК, Мангистауская область г.Актау, м/р Жетыбай, м/р Каламкас</t>
  </si>
  <si>
    <t>46 У</t>
  </si>
  <si>
    <t>71.20.19.10.00.00.00</t>
  </si>
  <si>
    <t xml:space="preserve">Услуги по испытаниям защитных средств . </t>
  </si>
  <si>
    <t>Проведение измерений и испытаний  средств индивидуальной защиты</t>
  </si>
  <si>
    <t>47 У</t>
  </si>
  <si>
    <t xml:space="preserve"> 71.20.13.12.00.00.00.</t>
  </si>
  <si>
    <t xml:space="preserve"> Услуги по испытаниям и анализу  электросетей и электрооборудования.</t>
  </si>
  <si>
    <t xml:space="preserve"> Услуги по испытаниям  и анализу электросетей и электрооборудования.</t>
  </si>
  <si>
    <t>Проведение измерений и испытаний электрооборудования.</t>
  </si>
  <si>
    <t>48 У</t>
  </si>
  <si>
    <t>39.00.23.14.00.00.00</t>
  </si>
  <si>
    <t>Услуги разработки проекта нормативов предельно допустимых выбросов</t>
  </si>
  <si>
    <t xml:space="preserve">Разработка проекта нормтивов предельно допустимых выбросов на основании полученных данных </t>
  </si>
  <si>
    <t>Разработка проекта ПДВ ЗВ в атмосферу для ТОО "ОСС" на 2014-16гг, согласно ЭК РК.</t>
  </si>
  <si>
    <t>с января по март
2013 год</t>
  </si>
  <si>
    <t>49 У</t>
  </si>
  <si>
    <t>39.00.23.12.00.00.00</t>
  </si>
  <si>
    <t>Услуги по разработке программы производственного экологического контроля</t>
  </si>
  <si>
    <t>Природоохранные мероприятия по разработке программы экологического контроля на предприятии</t>
  </si>
  <si>
    <t>Разработка программы 2 ПЭК для  объектов  на период строительства , согласно ЭК РК.</t>
  </si>
  <si>
    <t>с января по сентябрь
2013 год</t>
  </si>
  <si>
    <t>50 У</t>
  </si>
  <si>
    <t>39.00.23.13.00.00.00</t>
  </si>
  <si>
    <t>Услуги по подготовке отчета в рамках производственного экологического контроля</t>
  </si>
  <si>
    <t>Мероприятия по подготовке отчетности по результатам производственного экологического контроля</t>
  </si>
  <si>
    <t>Составление ежеквартальных отчетов по ПЭК на 2014г.</t>
  </si>
  <si>
    <t>51 У</t>
  </si>
  <si>
    <t>39.00.23.16.00.00.00</t>
  </si>
  <si>
    <t xml:space="preserve">Услуги инвентаризации источников выбросов </t>
  </si>
  <si>
    <t xml:space="preserve">Провека фактического наличия источников выбросов </t>
  </si>
  <si>
    <t>Разработка проекта "Инвентаризация источников выбросов парниковых газов для ТОО ОСС за 2012г</t>
  </si>
  <si>
    <t>с января по февраль
2013 год</t>
  </si>
  <si>
    <t>52 У</t>
  </si>
  <si>
    <t>Разработка программы ПЭК для  объектов 1 категории опасности  на 2014г</t>
  </si>
  <si>
    <t>53 У</t>
  </si>
  <si>
    <t>Разработка программы ПЭК для  объектов ТОО "ОСС" на 2014-15 гг.</t>
  </si>
  <si>
    <t>с марта  по июнь
2013 год</t>
  </si>
  <si>
    <t>54 У</t>
  </si>
  <si>
    <t>Разработка проекта ПДВ ЗВ в атмосферу для карьера Таучик на 2014г, согласно ЭК РК.</t>
  </si>
  <si>
    <t>55 У</t>
  </si>
  <si>
    <t>38.11.69.11.00.00.00</t>
  </si>
  <si>
    <t>Услуги по вывозу твердо-бытовых отходов</t>
  </si>
  <si>
    <t>Выполнение операций по сбору, утилизации, размещению или удалению отходов</t>
  </si>
  <si>
    <t>Вывоз производственных отходов с м/р Каламкас, Жетыбай , г: Актау, поселок Ынтымак Янтарный список: Промасленная ветошь, замазученный грунт, использованная тара ЛКМ</t>
  </si>
  <si>
    <t>РК, Мангистауская обл, м/р:Каламкас, Жетыбай, г.Актау, п.Ынтымак ТОО "ОСС"</t>
  </si>
  <si>
    <t>56 У</t>
  </si>
  <si>
    <t xml:space="preserve">Зеленый список:Огарки сварочных электродов, строительные отходы, древесные опилки и стружки, отходы теплоизоляции  </t>
  </si>
  <si>
    <t>РК, Мангистауская обл, м/р:Каламкас, Жетыбай, г.Актау ТОО "ОСС"</t>
  </si>
  <si>
    <t>57 У</t>
  </si>
  <si>
    <t>Вывоз и утилизация ТБО на м/р Каламкас. Отход хозяйственно-производственных и бытовых нужд. Зеленый список хранение не более 3 месяцев, согласно Ст 288 гл42 ЭК РК</t>
  </si>
  <si>
    <t>РК, Мангистауская обл, м/р:Каламкас ТОО "ОСС"</t>
  </si>
  <si>
    <t>58 У</t>
  </si>
  <si>
    <t>37.00.20.11.00.10.00</t>
  </si>
  <si>
    <t>Услуги по откачиванию сточных вод</t>
  </si>
  <si>
    <t>Откачка сточных вод</t>
  </si>
  <si>
    <t xml:space="preserve"> Вывоз и утилизация сточных вод на м/рКаламкас.</t>
  </si>
  <si>
    <t>59 У</t>
  </si>
  <si>
    <t>65.12.50.50.00.00.01</t>
  </si>
  <si>
    <t>Услуги по страхованию ответственности за нанесение вреда экологии</t>
  </si>
  <si>
    <t>май        2013г.</t>
  </si>
  <si>
    <t>РК, Мангистауская область, м/р : Каламкас, Жетыбай, к-р Таучик, г.Актау ТОО "ОСС"</t>
  </si>
  <si>
    <t>июнь 2013г</t>
  </si>
  <si>
    <t>60 У</t>
  </si>
  <si>
    <t>36.00.40.10.13.00.00</t>
  </si>
  <si>
    <t>Услуги по водосбору из других источников</t>
  </si>
  <si>
    <t xml:space="preserve"> поставка питьевой воды в село: Таучик</t>
  </si>
  <si>
    <t>январь  2013г.</t>
  </si>
  <si>
    <t>РК, Мангистауская обл, пос: Таучик</t>
  </si>
  <si>
    <t>61 У</t>
  </si>
  <si>
    <t>оказ.услуги по приему и утилизации ТБО на м/р Жетыбай.</t>
  </si>
  <si>
    <t>РК, Мангистауская обл, м/р Жетыбай ТОО "ОСС"</t>
  </si>
  <si>
    <t>62 У</t>
  </si>
  <si>
    <t>39.00.21.14.00.00.00</t>
  </si>
  <si>
    <t>Услуги по производственному мониторингу состояния окружающей среды</t>
  </si>
  <si>
    <t>Проведение производственного мониторинга  окружающей среды, выполняемый для получения объективных данных с установленной периодичностью</t>
  </si>
  <si>
    <t>Мониторинг атмосферног воздуха и почвы</t>
  </si>
  <si>
    <t>63 У</t>
  </si>
  <si>
    <t xml:space="preserve">Вывоз и утилизация сточных вод : АСМУ, п.Куйрык, п.Таучик, УТиСТ ЦРБ, АСМУ, БПО. </t>
  </si>
  <si>
    <t xml:space="preserve">РК, Мангистауская обл,п.Таучик, п.Куйрык,п.Ынтымак, </t>
  </si>
  <si>
    <t>64 У</t>
  </si>
  <si>
    <t>Вывоз и утилизация ТБО с центр. Офиса, АСМУ, БПО, УТиСТ. Отход хозяйственно-производственных и бытовых нужд. Зеленый список хранение не более 3 месяцев, согласно Ст 288 гл42 ЭК РК</t>
  </si>
  <si>
    <t>РК, Мангистауская область, г.Актау, п.Ынтымак ТОО "ОСС"</t>
  </si>
  <si>
    <t>65 У</t>
  </si>
  <si>
    <t xml:space="preserve"> прием и утилизацию жидких стоков с м/р Жетыбай</t>
  </si>
  <si>
    <t>РК, Мангистауская обл, м/р:Жетыбай ТОО "ОСС"</t>
  </si>
  <si>
    <t>66 У</t>
  </si>
  <si>
    <t>38.22.29.16.10.00.00</t>
  </si>
  <si>
    <t>Услуги по демеркуризации ртутьсодержащих ламп</t>
  </si>
  <si>
    <t>Услуги обезвреживания ртутьсодержащих ламп с  извлечением содержащейся в них ртути и/или ее соединений</t>
  </si>
  <si>
    <t>Утилизация отработанных ртутьсодержащих ламп всех типов методом термической обработки.Янтарный класс согласно ПНОО.Хранение не более 3 месяцев, согласно Ст.289 Гл.42 ЭК РК</t>
  </si>
  <si>
    <t>67 У</t>
  </si>
  <si>
    <t>39.00.23.17.00.00.00</t>
  </si>
  <si>
    <t>Услуги по лабораторному исследованию</t>
  </si>
  <si>
    <t>Услуги по лабораторному исследованию сточных вод</t>
  </si>
  <si>
    <t>Химанализ сточных вод  на м/р Жетыбай</t>
  </si>
  <si>
    <t>РК, Мангистауская обл, м/р Жетыбай</t>
  </si>
  <si>
    <t>68 У</t>
  </si>
  <si>
    <t>33.12.19.25.00.00.00</t>
  </si>
  <si>
    <t>Техническое обслуживание охранно-пожарной сигнализации</t>
  </si>
  <si>
    <t>Услуги по техническому обслуживанию пожарно охранной сигнализациисогласно требований СН РК 2.02-11-2002 "Нормы оборудования зданий,помещений и сооружений системами автоматической пожарной сигнализацииавтоматической установками пожаротушения и оповещения людей о пожаре"</t>
  </si>
  <si>
    <t>РК, Мангистауская обл, г: Актау, м/р: Каламкас, Жетыбай.</t>
  </si>
  <si>
    <t>с даты вступления в силу договора до 31 декабря 2013 года, ежемесячно</t>
  </si>
  <si>
    <t>69 У</t>
  </si>
  <si>
    <t>38.22.29.13.00.00.00</t>
  </si>
  <si>
    <t>Услуги по утилизации отработанных масел</t>
  </si>
  <si>
    <t>Выполнение операций по сбору и утилизации отработанных масел</t>
  </si>
  <si>
    <t>70 У</t>
  </si>
  <si>
    <t>43.22.12.20.13.10.00</t>
  </si>
  <si>
    <t>Услуги по исследованию вентиляционных установок</t>
  </si>
  <si>
    <t>Исследование вентиляционных установок на предмет эффективной работы</t>
  </si>
  <si>
    <t>Аэродинамические испытания вентсистем</t>
  </si>
  <si>
    <t>июнь, июль  2013г.</t>
  </si>
  <si>
    <t>71 У</t>
  </si>
  <si>
    <t>84.25.11.15.00.00.00,        84.25.11.16.00.00.00</t>
  </si>
  <si>
    <t>Услуги по перезарядке огнетушителей. Услуги по освидетельствованию огнетушителей.</t>
  </si>
  <si>
    <t>апрель, май  2013г.</t>
  </si>
  <si>
    <t>72 У</t>
  </si>
  <si>
    <t>18.12.19.19.00.00.00</t>
  </si>
  <si>
    <t>Услуги полиграфические прочие</t>
  </si>
  <si>
    <t>Услуги по изготовлению и печатанию информационных материалов по охране труда</t>
  </si>
  <si>
    <t>Изготовление удостоверений по ТБ,плакаты по промышленной безопасности, журналов  вводного инструктажа и т.д.</t>
  </si>
  <si>
    <t xml:space="preserve"> май  2013г.</t>
  </si>
  <si>
    <t>с даты вступления в силу договора до 31 июля 2013 года</t>
  </si>
  <si>
    <t>73 У</t>
  </si>
  <si>
    <t>68.20.12.00.00.00.09</t>
  </si>
  <si>
    <t>Услуги по аренде подъездных путей</t>
  </si>
  <si>
    <t>аренда ж/д тупика Часть ЖД тупика №3, проходящего через базу ТОО "Мангистауснаб", для пропуска ЖД вагонов с дорожным битумом прибывших в адрес ТОО "ОСС"</t>
  </si>
  <si>
    <t>РК, Мангистауская обл, г: Актау пром.зона</t>
  </si>
  <si>
    <t>74 У</t>
  </si>
  <si>
    <t>аренда ж/д тупика Железнодорожный тупик проходящий через битумохранилище ТОО "ОСС" и примыкающий с железнодорожным тупиком ТОО "МЭМ"</t>
  </si>
  <si>
    <t>75 У</t>
  </si>
  <si>
    <t>52.21.21.20.00.00.00</t>
  </si>
  <si>
    <t>Услуги автовокзалов, автостанций и остановок прочие (медпункт, полиция и т.п.)</t>
  </si>
  <si>
    <t>Услуги автостанции по перевозке рабочей вахты</t>
  </si>
  <si>
    <t>РК, Мангистауская область, г.Актау</t>
  </si>
  <si>
    <t>76 У</t>
  </si>
  <si>
    <t>49.41.20.21.00.00.00</t>
  </si>
  <si>
    <t>Услуги по аренде прочих грузовых транспортных средств с водителем</t>
  </si>
  <si>
    <t>Транспортные услуги, перевозка стр.-х материалов</t>
  </si>
  <si>
    <t>РК, Мангистауская область, г.Актау, м/р Каламкас, м/р Жетыбай</t>
  </si>
  <si>
    <t>77 У</t>
  </si>
  <si>
    <t>49.39.13.20.11.00.00</t>
  </si>
  <si>
    <t>Услуги по перевозкам пригородные специальные пассажирские автобусами (автомобилями) по заранее установленным маршрутам прочие</t>
  </si>
  <si>
    <t>Перевозки пригородные специальные пассажирские автобусами (автомобилями) по заранее установленным маршрутам прочие</t>
  </si>
  <si>
    <t>78 У</t>
  </si>
  <si>
    <t>49.41.20.10.00.00.00</t>
  </si>
  <si>
    <t>Услуги по аренде автокрана с водителем</t>
  </si>
  <si>
    <t>79 У</t>
  </si>
  <si>
    <t>49.41.19.90.10.00.00</t>
  </si>
  <si>
    <t>Услуги по перевозкам грузовым специализированным автомобильным транспортом прочих грузов, не включенных в другие группировки</t>
  </si>
  <si>
    <t>Услуги по аренде седельного тягача с водителем</t>
  </si>
  <si>
    <t>РК, Мангистауская область, м/р Каламкас, м/р Жетыбай</t>
  </si>
  <si>
    <t>80 У</t>
  </si>
  <si>
    <t>36.00.20.10.00.00.00</t>
  </si>
  <si>
    <t>Услуги распределения воды через водопроводы</t>
  </si>
  <si>
    <t>Поставка питьевой воды для центрального офиса ТОО "ОСС" и зд. АСМУ</t>
  </si>
  <si>
    <t>81 У</t>
  </si>
  <si>
    <t>Поставка питьевой воды для производственных нужд АСМУ (разогрев битума), ЖСМУ, УТиСТ</t>
  </si>
  <si>
    <t>82 У</t>
  </si>
  <si>
    <t>Питьевая вода для центрального офиса ТОО "ОСС" и зд. АСМУ</t>
  </si>
  <si>
    <t>83 У</t>
  </si>
  <si>
    <t>Питьевая вода для полива зеленных насаждений  центрального офиса ТОО "ОСС"</t>
  </si>
  <si>
    <t xml:space="preserve">с  мая по октябрь 2013г. </t>
  </si>
  <si>
    <t>84 У</t>
  </si>
  <si>
    <t>37.00.11.11.00.00.00</t>
  </si>
  <si>
    <t xml:space="preserve">Услуги канализации для офисных помещений </t>
  </si>
  <si>
    <t>Удаление твёрдых и жидких продуктов жизнедеятельности человека, хозяйственно-бытовых и дождевых сточных вод с целью их очистки от загрязнений и дальнейшей эксплуатации или возвращения в водоём для офисных помещений</t>
  </si>
  <si>
    <t>Сточные воды ( канализация) здания центрального офиса ТОО "ОСС", АСМУ</t>
  </si>
  <si>
    <t>85 У</t>
  </si>
  <si>
    <t>61.10.20.06.00.00.00</t>
  </si>
  <si>
    <t>Услуги предоставления доступа в Интернет</t>
  </si>
  <si>
    <t>Услуги предоставления доступа в Интернет от оператора кабельной инфраструктуры</t>
  </si>
  <si>
    <t>высокоскоростной доступ к сети интернет  без учета трафика (UNLIMITED) г.Актау, п: Ынтымак, Жетыбай, Каламкас.</t>
  </si>
  <si>
    <t>86 У</t>
  </si>
  <si>
    <t>56.10.19.14.00.00.00</t>
  </si>
  <si>
    <t>Услуги организации питания для работников</t>
  </si>
  <si>
    <t>Организация горячего питания в столовых АО "ММГ"  в г.Актау, п.Ынтымак, м/р Калакас, пос.Жетыбай</t>
  </si>
  <si>
    <t>РК, Мангистауская область, г.Актау, п.Ынтымак, м/р Каламкас, м/р Жетыбай,</t>
  </si>
  <si>
    <t>87 У</t>
  </si>
  <si>
    <t>56.10.19.15.00.00.00</t>
  </si>
  <si>
    <t>Услуги по обеспечению лечебно-профилактическим питанием (спецпитанием) работников</t>
  </si>
  <si>
    <t>обеспечение работников леч.проф. питанием       (молоком)</t>
  </si>
  <si>
    <t>РК, Мангистауская область</t>
  </si>
  <si>
    <t>88 У</t>
  </si>
  <si>
    <t>61.10.11.06.01.00.00</t>
  </si>
  <si>
    <t>Услуги телефонной связи</t>
  </si>
  <si>
    <t>Услуги фиксированной местной, междугородней, международной телефонной связи  - доступ и пользование</t>
  </si>
  <si>
    <t>Телефонизация всех управлений ТОО"ОСС"</t>
  </si>
  <si>
    <t>РК, Мангистауская обл, м/р Каламкас, м/р Жетыбай</t>
  </si>
  <si>
    <t>89 У</t>
  </si>
  <si>
    <t>61.20.11.10.00.00.00</t>
  </si>
  <si>
    <t xml:space="preserve">Услуги мобильной связи </t>
  </si>
  <si>
    <t>Услуги мобильной связи - доступ и пользование</t>
  </si>
  <si>
    <t xml:space="preserve">Предоставление услуг сотовой связи для руководства </t>
  </si>
  <si>
    <t>90 У</t>
  </si>
  <si>
    <t>18.12.19.22.00.00.00</t>
  </si>
  <si>
    <t>Услуги полиграфические прочие, не включенные в другие группировки</t>
  </si>
  <si>
    <t>Изготовление бланков, журналов и т.д.для работы производственных управлений</t>
  </si>
  <si>
    <t>январь 2012г.</t>
  </si>
  <si>
    <t xml:space="preserve">с даты вступления в силу договора до 31 декабря 2013 года </t>
  </si>
  <si>
    <t>91 У</t>
  </si>
  <si>
    <t>81.29.11.10.00.00.00</t>
  </si>
  <si>
    <t>Услуги по дезинфекции</t>
  </si>
  <si>
    <t>Уничтожение возбудителей инфекционных заболеваний и разрушение токсинов на объектах внешней среды</t>
  </si>
  <si>
    <t>РК, Мангистауская обл, г: Актау, м/р: Каламкас, Жетыбай, Асар, Таучик.</t>
  </si>
  <si>
    <t>92 У</t>
  </si>
  <si>
    <t>81.29.13.10.00.00.00</t>
  </si>
  <si>
    <t>Услуги по дератизации</t>
  </si>
  <si>
    <t>Уничтожение грызунов, включая крыс, мышей, полёвок и других с применением пищевых ядов (в виде приманок), капканов, газообразных ядов, ультразвуковых установок для отпугивания</t>
  </si>
  <si>
    <t>Дератизация помещений. Проведение санитарно - эпидемиологических мер в соответствии с нормативными документами.</t>
  </si>
  <si>
    <t>РК, Мангистауская обл, г: Актау</t>
  </si>
  <si>
    <t>93 У</t>
  </si>
  <si>
    <t>Услуги по дезинсекции</t>
  </si>
  <si>
    <t>Уничтожение заражённых насекомых с помощью специальных химических средств, путем воздействия горячей воды с паром или с помощью биологических средств (микробов)</t>
  </si>
  <si>
    <t>Дезинсекция помещений. Проведение санитарно - эпидемиологических мер в соответствии с нормативными документами.</t>
  </si>
  <si>
    <t>94 У</t>
  </si>
  <si>
    <t>81.29.13.12.00.10.0</t>
  </si>
  <si>
    <t>Услуги санитарные прочие</t>
  </si>
  <si>
    <t>Прочие услуги санитарные, не включенные в другие группировки</t>
  </si>
  <si>
    <t xml:space="preserve"> Борьба с мухами, комарами  в помещении.</t>
  </si>
  <si>
    <t>95 У</t>
  </si>
  <si>
    <t>86.90.19.19.00.00.00</t>
  </si>
  <si>
    <t>Услуги по медицинскому осмотру персонала, включая предварительные, периодические и  внеочередные (внеплановые) осмотры</t>
  </si>
  <si>
    <t>Профилактический медосмотр работников</t>
  </si>
  <si>
    <t>96 У</t>
  </si>
  <si>
    <t>86.90.19.11.00.00.00</t>
  </si>
  <si>
    <t>Услуги по проведению общих профилактических обследований и диспансеризации</t>
  </si>
  <si>
    <t>Оказание медицинской помощи с лекарственным обеспечением. Обеспечение стационарного лечения в случае необходимости. Исследование анализов на полемеразные цепные реакции, на содержание гормонов. Вакцинация против вируса гриппа работников.</t>
  </si>
  <si>
    <t>97 У</t>
  </si>
  <si>
    <t>96.01.19.10.10.00.00</t>
  </si>
  <si>
    <t>Услуги прачечных по стирке</t>
  </si>
  <si>
    <t>Услуги прачечных по стирке спецодежды</t>
  </si>
  <si>
    <t>Стирка летней, зимней спецодежды.</t>
  </si>
  <si>
    <t>РК, Мангистауская область, м/р Асар, м/р Каламкас</t>
  </si>
  <si>
    <t>98 У</t>
  </si>
  <si>
    <t>96.01.19.10.12.00.00</t>
  </si>
  <si>
    <t>Услуги прачечной по стирке постельных принадлежностей</t>
  </si>
  <si>
    <t>Стирка комплектов постельного белья</t>
  </si>
  <si>
    <t>99 У</t>
  </si>
  <si>
    <t>55.90.12.11.00.00.00</t>
  </si>
  <si>
    <t>Услуги по предоставлению  помещений для проживания рабочих в общежитиях</t>
  </si>
  <si>
    <t>Проживание работников ТОО "ОСС" в общежитиях АО "ММГ" на м/р Каламкас</t>
  </si>
  <si>
    <t>100 У</t>
  </si>
  <si>
    <t>53.10.14.10.10.00.00</t>
  </si>
  <si>
    <t>Услуги почтовых отделений по приему ценных писем и бандеролей</t>
  </si>
  <si>
    <t>авансовый платеж - 100% после заключения договора на основании счета</t>
  </si>
  <si>
    <t>101 У</t>
  </si>
  <si>
    <t>53.10.19.10.11.00.00</t>
  </si>
  <si>
    <t>Услуги почтовые по предоставлению в пользование абонентских ящиков</t>
  </si>
  <si>
    <t>102 У</t>
  </si>
  <si>
    <t>53.10.11.30.20.00.00</t>
  </si>
  <si>
    <t>Услуги по подписке на другие периодические издания</t>
  </si>
  <si>
    <t>Подписка на периодические печатные издания, согласно перечню</t>
  </si>
  <si>
    <t xml:space="preserve"> декабрь 2012г, январь 2013г</t>
  </si>
  <si>
    <t>103 У</t>
  </si>
  <si>
    <t>93.19.19.10.00.00.00</t>
  </si>
  <si>
    <t>Услуги в области спорта и спортивно-оздоровительных мероприятий прочие</t>
  </si>
  <si>
    <t>Аренда тренажерного зала с бассейном с целью оздоровления работников предприятия</t>
  </si>
  <si>
    <t>январь,февраль 2013г</t>
  </si>
  <si>
    <t>104 У</t>
  </si>
  <si>
    <t>93.11.10.22.00.00.00</t>
  </si>
  <si>
    <t>Услуги аренды ( эксплуатации) спортивного зала</t>
  </si>
  <si>
    <t xml:space="preserve">Аренда спортзала по минифутболу </t>
  </si>
  <si>
    <t>105 У</t>
  </si>
  <si>
    <t>53.10.12.20.10.00.00</t>
  </si>
  <si>
    <t>Услуги почтовые внутри страны</t>
  </si>
  <si>
    <t>Пересылка ЕМS отправлений в пределах Республики Казахстан</t>
  </si>
  <si>
    <t>с даты вступления в силу договора до 31 декабря 2013 года,</t>
  </si>
  <si>
    <t>106 У</t>
  </si>
  <si>
    <t>73.11.11.12.00.00.00</t>
  </si>
  <si>
    <t>Услуги по размещение объявлений в печатных изданиях</t>
  </si>
  <si>
    <t>Публикация  объявлений  в местной  газете</t>
  </si>
  <si>
    <t>107 У</t>
  </si>
  <si>
    <t>55.30.11.10.00.00.00</t>
  </si>
  <si>
    <t>Услуги детских лагерей на время каникул</t>
  </si>
  <si>
    <t>Организация летнего отдыха детей (Путевки в детские лагеря)</t>
  </si>
  <si>
    <t>с даты вступления в силу договора до 31.08.2013 года</t>
  </si>
  <si>
    <t>30% предоплата, оставшаяся часть после подписания акта приема-передачи оказанных услуг</t>
  </si>
  <si>
    <t>108 У</t>
  </si>
  <si>
    <t>71.20.11.11.00.00.00</t>
  </si>
  <si>
    <t>Услуги по анализу воды</t>
  </si>
  <si>
    <t>Лабораторный анализ воды</t>
  </si>
  <si>
    <t>Исследование состава питьевой воды для получения тех.паспорта о санитарном соответствии стационарных емкостей и водовозов</t>
  </si>
  <si>
    <t xml:space="preserve"> март 2013г.</t>
  </si>
  <si>
    <t xml:space="preserve">с марта по декабрь 2013г. </t>
  </si>
  <si>
    <t>109 У</t>
  </si>
  <si>
    <t>93.29.19.10.00.00.00</t>
  </si>
  <si>
    <t>Услуги по организации праздничных мероприятий</t>
  </si>
  <si>
    <t>Организация и проведение  праздничных мероприятий " Наурыз"  с банкетным обслуживанием, аренда и установка юрт на м/р Каламкас, м/р Жетыбай</t>
  </si>
  <si>
    <t>РК, Мангистауская обл, ТОО"ОСС"  м/р:Жетыбай, м/р:Каламкас</t>
  </si>
  <si>
    <t>110 У</t>
  </si>
  <si>
    <t>Проведение корпоротивного вечера в честь 10-летия ТОО "ОСС"</t>
  </si>
  <si>
    <t xml:space="preserve"> февраль, март 2013г.</t>
  </si>
  <si>
    <t>111 У</t>
  </si>
  <si>
    <t>Организация и проведение корпоротивного вечера на "Новый год"</t>
  </si>
  <si>
    <t xml:space="preserve"> октябрь,ноябрь 2013г.</t>
  </si>
  <si>
    <t>Декабрь 2013г</t>
  </si>
  <si>
    <t>112 У</t>
  </si>
  <si>
    <t>Организация и проведение корпоротивного отдыха в "День работника нефтегазовой отрасли" , приобретение ценных призов</t>
  </si>
  <si>
    <t>август 2013г.</t>
  </si>
  <si>
    <t>Сентябрь 2013г</t>
  </si>
  <si>
    <t>113 У</t>
  </si>
  <si>
    <t>96.09.19.90.10.00.00</t>
  </si>
  <si>
    <t>Услуги представительские</t>
  </si>
  <si>
    <t>Услуги, связанные с представительскими расходами</t>
  </si>
  <si>
    <t>Продукты питания для приемных директоров, для организации встреч гостей и проведения переговоров</t>
  </si>
  <si>
    <t>114 У</t>
  </si>
  <si>
    <t>Работы полиграфические прочие</t>
  </si>
  <si>
    <t>Работы полиграфические прочие, не включенные в другие группировки</t>
  </si>
  <si>
    <t>Услуги по изготовлению, оформлению поздравительных открыток.</t>
  </si>
  <si>
    <t>115 У</t>
  </si>
  <si>
    <t>Услуги по изготовлению, оформлению почетных граммот.</t>
  </si>
  <si>
    <t>116 У</t>
  </si>
  <si>
    <t>93.11.10.21.00.00.00</t>
  </si>
  <si>
    <t xml:space="preserve">Услуги по организации и проведению спортивных мероприятий на открытом воздухе и в помещении для профессионалов и любителей </t>
  </si>
  <si>
    <t>Участие в областных или городских соревнованиях по мини-футболу.</t>
  </si>
  <si>
    <t>117 У</t>
  </si>
  <si>
    <t>96.09.19.90.28.00.00</t>
  </si>
  <si>
    <t>Услуги по организации проведения электронных закупок</t>
  </si>
  <si>
    <t>Организация проведения электронных закупок</t>
  </si>
  <si>
    <t>Услуги по предоставлению доступа к Системе электронных закупок  для приобретения ТРУ, в соответствии с пунктом 17 Правил закупок товаров, работ и услуг от 18.11.2009 № 32.</t>
  </si>
  <si>
    <t xml:space="preserve"> январь, февраль  2013г</t>
  </si>
  <si>
    <t>с даты вступления договора до 31.12.2013 г.</t>
  </si>
  <si>
    <t>118 У</t>
  </si>
  <si>
    <t>63.11.12.10.00.00.00</t>
  </si>
  <si>
    <t xml:space="preserve">    Услуги по технической поддержке сайтов.                                                                                </t>
  </si>
  <si>
    <t>Услуги по технической  поддержке сайта в работоспособном состоянии,улучшению его функциональных возможностей.</t>
  </si>
  <si>
    <t>Работы по внедрению и содержанию сайта в интернете: поддержка имени в .кz, выделение хостинга (от 8 гбайт) корпоротивной почты, а также обслуживание и сопровождению содержательной части веб-сайта.</t>
  </si>
  <si>
    <t xml:space="preserve"> январь 2012г.</t>
  </si>
  <si>
    <t>119 У</t>
  </si>
  <si>
    <t>61.90.10.01.00.00.00</t>
  </si>
  <si>
    <t>Услуги по представлению доменного имени</t>
  </si>
  <si>
    <t>Услуги по представлению и продлению пользования доменным именем</t>
  </si>
  <si>
    <t>Продление доменного имени OCC-AKTAU.KZ   и  его хостинговая поддержка на сервере</t>
  </si>
  <si>
    <t>РК, Мангистауская обл, г: Актау ТОО "ОСС" цент.офис</t>
  </si>
  <si>
    <t>120 У</t>
  </si>
  <si>
    <t>58.13.31.10.00.00.00</t>
  </si>
  <si>
    <t>Услуги по продаже места для размещения рекламных объявлений в газетах, печатных республиканских</t>
  </si>
  <si>
    <t>Публикация тендерных объявлений  в республиканской  газете Закуп ИНФО</t>
  </si>
  <si>
    <t>121 У</t>
  </si>
  <si>
    <t>63.99.10.30.00.00.00</t>
  </si>
  <si>
    <t>Услуги информационные</t>
  </si>
  <si>
    <t>Услуги по предоставлению и (или) обработке информации</t>
  </si>
  <si>
    <t>Услуги по предоставлению в пользование единого номенклатурного справочника товаров, работ и услуг</t>
  </si>
  <si>
    <t>122 У</t>
  </si>
  <si>
    <t>96.09.19.90.18.00.00</t>
  </si>
  <si>
    <t>Услуги по техническому сопровождению карты мониторинга казахстанского содержания</t>
  </si>
  <si>
    <t>Услуги, оказываемые в соответствии с Концепцией развития Карты мониторинга казахстанского содержания</t>
  </si>
  <si>
    <t>авансовый платеж - 100% ежеквартально в течение 5 рабочих дней после получения счета на оплату</t>
  </si>
  <si>
    <t>123 У</t>
  </si>
  <si>
    <t>62.09.20.10.17.00.00</t>
  </si>
  <si>
    <t>Услуги по администрированию и техническому обслуживанию прикладного программного обеспечения</t>
  </si>
  <si>
    <t>Администрирование и техническое обслуживание программного обеспечения прикладного</t>
  </si>
  <si>
    <t>Услуги Информационной системой "Он-лайн портал "Маркетинг в закупках товаров, работ и услуг организаций АО "ФНБ "Самрук-Казына"</t>
  </si>
  <si>
    <t>124 У</t>
  </si>
  <si>
    <t xml:space="preserve">Доступ к порталу Uchet.kz </t>
  </si>
  <si>
    <t>125 У</t>
  </si>
  <si>
    <t>Сопровождение программных средств по бух.учету</t>
  </si>
  <si>
    <t>126 У</t>
  </si>
  <si>
    <t>66.29.11.00.00.00.01</t>
  </si>
  <si>
    <t>Услуги актуариев</t>
  </si>
  <si>
    <t>Услуги актуарного расчета, расчет обязательств по вознаграждению работников</t>
  </si>
  <si>
    <t xml:space="preserve">с января по февраль 2013г. </t>
  </si>
  <si>
    <t>авансовый платеж- 0%, 90% после подписания акта выполненных услуг в течение 10 рабочих дней, 10% после акта сверки</t>
  </si>
  <si>
    <t>127 У</t>
  </si>
  <si>
    <t>69.20.10.10.00.00.00</t>
  </si>
  <si>
    <t xml:space="preserve">Услуги по проведению ревизий финансовых </t>
  </si>
  <si>
    <t>Услуги по проведению ревизий финансовых (аудита)</t>
  </si>
  <si>
    <t>Аудит финансово- хозяйственной деятельности ТОО ОСС</t>
  </si>
  <si>
    <t>май, июль 2013г.</t>
  </si>
  <si>
    <t>август-сентябрь 2013г</t>
  </si>
  <si>
    <t>авансовый платеж-30%, оставшаяся сумма в течение 30 рабочих дней после подписания акта приема-передачи оказанных услуг</t>
  </si>
  <si>
    <t>128 У</t>
  </si>
  <si>
    <t>58.12.30.10.00.00.00</t>
  </si>
  <si>
    <t>Услуги по предоставлению лицензий на право использования оригиналов справочников и списков адресатов</t>
  </si>
  <si>
    <t>Услуги по предоставлению лицензий на право использования оригиналов справочников и списков адресатов, без получения авторских и имущественных прав</t>
  </si>
  <si>
    <t>Оказание услуг по сопровождению и обновлению информационной системы"Параграф". Юрист +" (сетевая версия)</t>
  </si>
  <si>
    <t>129 У</t>
  </si>
  <si>
    <t>69.10.16.10.00.00.00</t>
  </si>
  <si>
    <t>Услуги нотариальные</t>
  </si>
  <si>
    <t>Услуги нотариальные, связанные с нотариальным оформлением (заверением) документов</t>
  </si>
  <si>
    <t>Нотариальное  заверение копии документов, удостоверение, подлинности подписей,тендерной документации.</t>
  </si>
  <si>
    <t>130 У</t>
  </si>
  <si>
    <t>69.10.20.10.00.00.00</t>
  </si>
  <si>
    <t xml:space="preserve">Услуги  юридические консультационные </t>
  </si>
  <si>
    <t>Услуги  юридические консультационные и услуги представительские в связи с представлением интересов в международных арбитражах и судебных органах</t>
  </si>
  <si>
    <t xml:space="preserve">Консультационные услуги  (адвокатские,экспертные и иные услуги)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</si>
  <si>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131 У</t>
  </si>
  <si>
    <t>65.12.11.00.00.00.01</t>
  </si>
  <si>
    <t>Услуги по страхованию от несчастных случаев</t>
  </si>
  <si>
    <t>Страхование гражданско-правовой ответственности работадателя за причинение вреда жизни и здоровью работникам при исполнении ими трудовых (служебных) обязанностей</t>
  </si>
  <si>
    <t xml:space="preserve">  декабрь 2012г., январь 2013г</t>
  </si>
  <si>
    <t>132 У</t>
  </si>
  <si>
    <t>133 У</t>
  </si>
  <si>
    <t>85.59.19.10.00.00.00</t>
  </si>
  <si>
    <t>Услуги образовательные по подготовке, переподготовке и повышению квалификации работников</t>
  </si>
  <si>
    <t>Подготовка, переподготовка и повышение квалификации работников,включая организацию обучающих тренингов и семинаров</t>
  </si>
  <si>
    <t>Обучение закону о "Промышленной безопасности на производственных объектах" ИТР</t>
  </si>
  <si>
    <t>с даты вступления в силу договора до 31 октября 2013 года</t>
  </si>
  <si>
    <t>134 У</t>
  </si>
  <si>
    <t>Обучение закону о "Промышленной безопасности на производственных объектах" рабочие</t>
  </si>
  <si>
    <t>с даты вступления в силу договора до 30 ноября 2013 года</t>
  </si>
  <si>
    <t>135 У</t>
  </si>
  <si>
    <t>Обучение на тему: Требования промышленной безопасности по устройству и безопасной эксплуатации грузоподъемных  кранов</t>
  </si>
  <si>
    <t>136 У</t>
  </si>
  <si>
    <t>Обучение на тему: Требования промышленной безопасности при эксплуатации нефтебаз и автозаправочных  станции</t>
  </si>
  <si>
    <t>137 У</t>
  </si>
  <si>
    <t>85.59.13.16.00.00.00</t>
  </si>
  <si>
    <t>Услуги по повышению квалификации специалистов котельного, турбинного, электрического цехов, технических служб</t>
  </si>
  <si>
    <t>повышение квалификации специалистов котельного, турбинного, электрического цехов, технических служб</t>
  </si>
  <si>
    <t>Обучение на тему: Требования устройства и безпасной эксплуатации сосудов, работающих под давлением</t>
  </si>
  <si>
    <t>138 У</t>
  </si>
  <si>
    <t>Обучение на тему: Требования промышленной безопасности водогрейных и паровых котлов</t>
  </si>
  <si>
    <t>139 У</t>
  </si>
  <si>
    <t>Обучение на тему: Требования промышленной безопасности систем распределения и потребления  природных газов</t>
  </si>
  <si>
    <t>140 У</t>
  </si>
  <si>
    <t>85.59.13.19.00.00.00</t>
  </si>
  <si>
    <t>Услуги по обучению на курсах по сейсмобезопасному строительству и геодезии</t>
  </si>
  <si>
    <t>обучение на курсах по сейсмобезопасному строительству и геодезии</t>
  </si>
  <si>
    <t>Обучение на тему: Основы сейсмостойкого строительства ЦПК РГП "КазНИИССА"</t>
  </si>
  <si>
    <t>141 У</t>
  </si>
  <si>
    <t>Обучение  по переходу на новые методы технологии геодезических  работ на электронном тахеометре с лазерным  центриром ТС-407 "LEISA"</t>
  </si>
  <si>
    <t>142 У</t>
  </si>
  <si>
    <t>Обучение на тему: Планирование и бюджетирование 2: виды бюджетов, бюджетирование по центрам ответственности, процессное бюджетирование  КУ "Самрук-Казына"</t>
  </si>
  <si>
    <t>143 У</t>
  </si>
  <si>
    <t>Обучение на тему: Бюджетирование, контроль затрат и финансовая отчетность КУ "Самрук-Казына"</t>
  </si>
  <si>
    <t>144 У</t>
  </si>
  <si>
    <t>Обучение на тему: Отложенные налоги</t>
  </si>
  <si>
    <t>145 У</t>
  </si>
  <si>
    <t>85.59.13.18.00.00.00</t>
  </si>
  <si>
    <t>Услуги по повышению квалификации экономистов, бухгалтеров на курсах по переходу на международные стандарты бухучета и финансовой отчетности</t>
  </si>
  <si>
    <t>повышение квалификации экономистов, бухгалтеров на курсах по переходу на международные стандарты бухучета и финансовой отчетности</t>
  </si>
  <si>
    <t>Обучение на тему: Практика применения международных стандартов финансовой отчетности КУ "Самрук-Казына"</t>
  </si>
  <si>
    <t>146 У</t>
  </si>
  <si>
    <t>Обучение на тему: Складская логистика КУ "Самрук-Казына"</t>
  </si>
  <si>
    <t>147 У</t>
  </si>
  <si>
    <t>Обучение на тему: Логистика на предприятии: управление запасными, закупками и складирование КУ "Самрук-Казына"</t>
  </si>
  <si>
    <t>148 У</t>
  </si>
  <si>
    <t>Обучение на тему: Договорные правоотношения. Существенные условия договора, практика заключения, изменения и расторжения договора КУ "Самрук Казына"</t>
  </si>
  <si>
    <t>149 У</t>
  </si>
  <si>
    <t>Осуществление закупок в группе компаний "Самрук-Казына"</t>
  </si>
  <si>
    <t>150 У</t>
  </si>
  <si>
    <t>Обучение на тему: Организация нормирования и построения эффективной системы оплаты и стимулирования труда</t>
  </si>
  <si>
    <t>151 У</t>
  </si>
  <si>
    <t>Обучение на тему: Строительство и ремонт резеруаров для нефти и нефтепродуктов (по запросу Заказчика) КУ "Самрук-Казына"</t>
  </si>
  <si>
    <t>152 У</t>
  </si>
  <si>
    <t>Обучение на тему: Сметная стоимость и себестоимость строительства</t>
  </si>
  <si>
    <t>153 У</t>
  </si>
  <si>
    <t>85.59.13.30.00.00.00</t>
  </si>
  <si>
    <t>Услуги по повышению квалификации руководителей, специалистов  на курсах по проблемам экологии</t>
  </si>
  <si>
    <t>повышение квалификации руководителей, специалистов  на курсах по проблемам экологии</t>
  </si>
  <si>
    <t>Обучение на тему: Экологическое законодательство,  экспертиза, аудит, система экологического менеджмента в рамках стандартов ISO 14001 (по запросу Заказчика) КУ "Самрук-Казына"</t>
  </si>
  <si>
    <t>154 У</t>
  </si>
  <si>
    <t>Обучение на тему: Экология и охрана окружающей среды</t>
  </si>
  <si>
    <t>РК, Мангистауская обл, г: Актау  23 мкр.ТОО "ОСС" БПО</t>
  </si>
  <si>
    <t xml:space="preserve"> СП Ø500-30</t>
  </si>
  <si>
    <t>Пакетный выключатель и переключатель</t>
  </si>
  <si>
    <t xml:space="preserve">Коробка </t>
  </si>
  <si>
    <t>Коробка электромонтажная пластмассовая КЭМ 1 - диаметр вводимых кабелей - 12 мм., количество вводов или модулей - 3.</t>
  </si>
  <si>
    <t>Коробка взрывозащищенная</t>
  </si>
  <si>
    <t>КУА-20 - угловая алюминиевая</t>
  </si>
  <si>
    <t>Стартер</t>
  </si>
  <si>
    <t>Стартер типа СТ</t>
  </si>
  <si>
    <t>Кросс блок</t>
  </si>
  <si>
    <t xml:space="preserve"> 30 пар с плинтами</t>
  </si>
  <si>
    <t xml:space="preserve"> 10 пар с плинтами </t>
  </si>
  <si>
    <t xml:space="preserve"> 20 пар с плинтами</t>
  </si>
  <si>
    <t xml:space="preserve">Декабрь 2012 год, 
март-апрель 2013 год
</t>
  </si>
  <si>
    <t>февраль, март 
2013 год</t>
  </si>
  <si>
    <t>Февраль-март 2013г.</t>
  </si>
  <si>
    <t>февраль, март
2013 год</t>
  </si>
  <si>
    <t>Декабрь 2012г,
 январь 2013г</t>
  </si>
  <si>
    <t xml:space="preserve"> с момента заключения договора  до  31 декабря  2013г, 
поставка по заявкам Заказчика</t>
  </si>
  <si>
    <t xml:space="preserve">         январь ,февраль, март  2013г,  
поставка по заявкам Заказчика</t>
  </si>
  <si>
    <t>Май-июнь  2013 год</t>
  </si>
  <si>
    <t>январь- февраль  2013г.</t>
  </si>
  <si>
    <t>в течение 30 дней с даты вступления в силу договора 2013 года</t>
  </si>
  <si>
    <t>авансовый платеж- 0%, в течение 5 рабочих дней с даты  подписания акта выполненных услуг</t>
  </si>
  <si>
    <t>январь-февраль 2013 год</t>
  </si>
  <si>
    <t>март, апрель поставка по заявкам 2013 год.</t>
  </si>
  <si>
    <t>Январь-февраль 
Май-июнь  2013 год</t>
  </si>
  <si>
    <t>март,апрель 2013 год.
В течение 90 дней с момента заключения договора поставка по заявкам 2013 год.</t>
  </si>
  <si>
    <t>Январь-февраль  2013 год</t>
  </si>
  <si>
    <t>март,апрель 2013 год. поставка по заявкам 2013 год.</t>
  </si>
  <si>
    <t xml:space="preserve">Февраль-март
май- июнь 
2013 год
</t>
  </si>
  <si>
    <t>Маркеры</t>
  </si>
  <si>
    <t xml:space="preserve"> кабельные</t>
  </si>
  <si>
    <t xml:space="preserve"> кабельные цифровой</t>
  </si>
  <si>
    <t>26.51.52.14.11.11.10.61.1</t>
  </si>
  <si>
    <t xml:space="preserve">Манометры технические </t>
  </si>
  <si>
    <t>типа МП3У  (d=100мм) с пределами  измерения, ГОСТ 2405-88 от 0 до 16 кгс\см2 (МПЗ-У У2 )</t>
  </si>
  <si>
    <t>РК, Мангистауская область, пос Ынтымак,   ТОО "ОСС",БПО</t>
  </si>
  <si>
    <t>26.51.52.14.11.11.10.36.1</t>
  </si>
  <si>
    <t>Манометр пропановый</t>
  </si>
  <si>
    <t>типа МП-2У (d=60мм) с пределами  измерения ГОСТ 2405-88 от 0 до 6 кгс/см2</t>
  </si>
  <si>
    <t>26.51.52.14.11.11.10.39.1</t>
  </si>
  <si>
    <t>типа МП-2У (d=60мм) с пределами  измерения ГОСТ 2405-88 от 0-25 кгс\см2</t>
  </si>
  <si>
    <t>26.51.52.14.11.11.10.35.1</t>
  </si>
  <si>
    <t xml:space="preserve">Манометр кислородный </t>
  </si>
  <si>
    <t>типа МП-2У с пределами  измерения  (d=60мм), ГОСТ 2405-88 от 0 до 4,0 кгс/см2</t>
  </si>
  <si>
    <t>26.51.52.14.11.11.10.40.1</t>
  </si>
  <si>
    <t>типа МП-2У с пределами  измерения  (d=60мм), ГОСТ 2405-88от 0 до 40,0 кгс/см2</t>
  </si>
  <si>
    <t>Манометр ацетиленовый</t>
  </si>
  <si>
    <t>типа МП-2У с пределами  измерения  (d=60мм), ГОСТ 2405-88 от 0 до 25 кгс/см2</t>
  </si>
  <si>
    <t>26.51.52.14.11.11.10.44.1</t>
  </si>
  <si>
    <t>типа МП-2У с пределами  измерения  (d=60мм), ГОСТ 2405-88от 0 до 250 кгс/см2</t>
  </si>
  <si>
    <t>26.51.51.11.14.22.11.15.1</t>
  </si>
  <si>
    <t xml:space="preserve">Термометр </t>
  </si>
  <si>
    <t>ТКП-60/3, (0-120гр.С), дл.кап.=…, дл. т/бал.=100мм.</t>
  </si>
  <si>
    <t>PAKKENS от 0-120С</t>
  </si>
  <si>
    <t xml:space="preserve">Термометр-манометр </t>
  </si>
  <si>
    <t>bar PIMET от 0-120С,0-4кг/см2</t>
  </si>
  <si>
    <t>Комбинированный манометр-термометр</t>
  </si>
  <si>
    <t xml:space="preserve"> на котельную установку КВА-250 пред.изм.120С,4бар, ГОСТ 2405-88 </t>
  </si>
  <si>
    <t>27.90.32.00.00.01.03.01.1</t>
  </si>
  <si>
    <t xml:space="preserve">Реостат балластный  </t>
  </si>
  <si>
    <t xml:space="preserve"> РБ-302У2</t>
  </si>
  <si>
    <t>27.32.13.00.02.01.62.05.2</t>
  </si>
  <si>
    <t xml:space="preserve">Кабель сварочный    </t>
  </si>
  <si>
    <t xml:space="preserve">КГ  1х16, одножильный, медный, гипкий ГОСТ 6731-77         </t>
  </si>
  <si>
    <t>27.32.13.00.02.01.62.07.2</t>
  </si>
  <si>
    <t xml:space="preserve">Кабель сварочный         </t>
  </si>
  <si>
    <t xml:space="preserve">КГ  1х25, одножильный, медный, гипкий ГОСТ 6731-77   </t>
  </si>
  <si>
    <t>28.13.14.00.00.00.10.10.1</t>
  </si>
  <si>
    <t xml:space="preserve">Центробежные  насосы для перекачки чистой воды </t>
  </si>
  <si>
    <t>Производительность Q = 10 – 150 l/min., H =34 – 25m.; Напор H max 36 - 50m., Q max. = 100 l/min.; питания -V 220 1~, Hz 50, 2900min -1, мощность Kw=0,75, HP 1, 6A, 1250 Wmax.;  степень защиты  - IP44; класс изоляции –F; температура жидкости до + 90ºС;  механическое уплотнение .-керамика-графит-NBR, диаметр патрубков 1”/1” или  1 ¼” /1”</t>
  </si>
  <si>
    <t>28.13.14.00.00.00.12.10.1</t>
  </si>
  <si>
    <t>Циркуляционные насосы для систем отопления с сухим ротором (в комп. с 2 ответными фланцами с внутренней резьбой)</t>
  </si>
  <si>
    <t xml:space="preserve">источник питания 220V, 50Гц;  мощность  мотора 520 Вт, со встроенной тепловой защитой; напор 7,5м; допустимая температура жидкости от +2ºС до + 100ºС; производительность  – 210л/мин.;  2900 об/мин.; класс защиты IP 42; класс изоляции –F; трубные соединение  DN80; мах. раб. давление 6 бар; мех. уплотнение –графит/керамика; чугунный корпус, вес не более – 20кг. </t>
  </si>
  <si>
    <t>28.29.23.00.00.00.11.10.1</t>
  </si>
  <si>
    <t>Запасные части к  центробежным насосам "СРm 158-Е" (пр-во Италия)</t>
  </si>
  <si>
    <t>Уплотнения механические керамика-графит-NBR, AR 14 (BT-AR 14)</t>
  </si>
  <si>
    <t>Запасные части к циркуляционным насосам  для систем отопления с сухим ротором "РН-252Е" (пр-во Корея)</t>
  </si>
  <si>
    <t>Уплотнения механические графит/керамика</t>
  </si>
  <si>
    <t>28.29.84.00.00.00.10.15.1</t>
  </si>
  <si>
    <t>Сито 18</t>
  </si>
  <si>
    <t xml:space="preserve">ДС-117-2К 4702016 </t>
  </si>
  <si>
    <t>Сито 50</t>
  </si>
  <si>
    <t xml:space="preserve">ДС-117-2К 4702017 </t>
  </si>
  <si>
    <t>Сито 5*35</t>
  </si>
  <si>
    <t xml:space="preserve">ДС-117-2К 4702018 </t>
  </si>
  <si>
    <t>Сито 25</t>
  </si>
  <si>
    <t>ДС-117-2К 4702025</t>
  </si>
  <si>
    <t>Сито 12,5</t>
  </si>
  <si>
    <t xml:space="preserve">ДС-117-2К 4702026 </t>
  </si>
  <si>
    <t xml:space="preserve">27.11.50.00.00.00.03.10.1     </t>
  </si>
  <si>
    <t xml:space="preserve">Катушка к распределителю </t>
  </si>
  <si>
    <t xml:space="preserve">ПР241212 РК-220, ДС-185/538540023 </t>
  </si>
  <si>
    <t xml:space="preserve">Катушка к пневмораспределителю </t>
  </si>
  <si>
    <t xml:space="preserve">ДС-185/538540022 </t>
  </si>
  <si>
    <t>Катушка</t>
  </si>
  <si>
    <t xml:space="preserve">ДС-185/538540024 </t>
  </si>
  <si>
    <t xml:space="preserve">Катушка </t>
  </si>
  <si>
    <t xml:space="preserve">ДС-185/538540026 </t>
  </si>
  <si>
    <t>22.19.42.00.00.10.40.26.1</t>
  </si>
  <si>
    <t xml:space="preserve">Ремень </t>
  </si>
  <si>
    <t>С (В)-5000 ГОСТ 1284.1-89</t>
  </si>
  <si>
    <t>22.19.42.00.00.10.40.13.1</t>
  </si>
  <si>
    <t>Ремень</t>
  </si>
  <si>
    <t>С (В)-2650</t>
  </si>
  <si>
    <t>22.19.42.00.00.10.20.30.1</t>
  </si>
  <si>
    <t>А-2500</t>
  </si>
  <si>
    <t>22.19.42.00.00.10.30.20.1</t>
  </si>
  <si>
    <t>В-1600</t>
  </si>
  <si>
    <t>22.19.42.00.00.10.30.34.1</t>
  </si>
  <si>
    <t>В-3150</t>
  </si>
  <si>
    <t>22.19.42.00.00.10.30.14.1</t>
  </si>
  <si>
    <t>В-1250</t>
  </si>
  <si>
    <t>22.19.42.00.00.10.30.26.1</t>
  </si>
  <si>
    <t>В-2000</t>
  </si>
  <si>
    <t>Б 3150</t>
  </si>
  <si>
    <t>22.19.42.00.00.10.30.05.1</t>
  </si>
  <si>
    <t>STIHL-9490000 7851 B 10/6[859LW</t>
  </si>
  <si>
    <t>22.19.42.00.00.10.30.08.1</t>
  </si>
  <si>
    <t>STIHL-9490000 ДУУ 10х990</t>
  </si>
  <si>
    <t>25.93.11.00.00.16.10.17.1</t>
  </si>
  <si>
    <t xml:space="preserve">Стропа канатные </t>
  </si>
  <si>
    <t>2СК-2,0/4000 (обжимка втулкой)</t>
  </si>
  <si>
    <t>25.93.11.00.00.16.10.19.1</t>
  </si>
  <si>
    <t>2СК-3,2/4000</t>
  </si>
  <si>
    <t>25.93.11.00.00.16.10.20.1</t>
  </si>
  <si>
    <t>2СК-4,0/2000</t>
  </si>
  <si>
    <t>25.93.11.00.00.16.10.21.1</t>
  </si>
  <si>
    <t>2СК-5,0/1600</t>
  </si>
  <si>
    <t>25.93.11.00.00.18.10.14.1</t>
  </si>
  <si>
    <t>4СК-1,6/2000</t>
  </si>
  <si>
    <t>25.93.11.00.00.18.10.22.1</t>
  </si>
  <si>
    <t xml:space="preserve">4СК-10,0/2500 </t>
  </si>
  <si>
    <t>4СК-10,0/3150</t>
  </si>
  <si>
    <t>4СК-10,0/4000</t>
  </si>
  <si>
    <t>25.93.11.00.00.18.10.19.1</t>
  </si>
  <si>
    <t>4СК-5,0/5000</t>
  </si>
  <si>
    <t>4СК-10,0/5000</t>
  </si>
  <si>
    <t>25.93.11.00.00.18.10.40.1</t>
  </si>
  <si>
    <t>4СК-6,0/4500</t>
  </si>
  <si>
    <t>25.93.11.00.00.18.10.35.1</t>
  </si>
  <si>
    <t>4СК-2,0/1700</t>
  </si>
  <si>
    <t>25.93.11.00.00.18.10.37.1</t>
  </si>
  <si>
    <t>4СК-3,2/1500</t>
  </si>
  <si>
    <t>4СК-3,2/3000</t>
  </si>
  <si>
    <t>25.93.11.00.00.18.10.38.1</t>
  </si>
  <si>
    <t xml:space="preserve">4СК-4,0/2000 </t>
  </si>
  <si>
    <t xml:space="preserve">4СК-4,0/2500 </t>
  </si>
  <si>
    <t>4СК-4,0/4000</t>
  </si>
  <si>
    <t>4СК-5,0/3000</t>
  </si>
  <si>
    <t>4СК-6,3/2000</t>
  </si>
  <si>
    <t>25.93.11.00.00.19.10.20.1</t>
  </si>
  <si>
    <t>УСК1-1,0/1500</t>
  </si>
  <si>
    <t>УСК1-1,0/2000</t>
  </si>
  <si>
    <t>25.93.11.00.00.19.10.14.1</t>
  </si>
  <si>
    <t>УСК1-0,5/800</t>
  </si>
  <si>
    <t>УСК1-0,5/1000</t>
  </si>
  <si>
    <t>25.93.11.00.00.19.10.52.1</t>
  </si>
  <si>
    <t>УСК2-1/2000</t>
  </si>
  <si>
    <t>25.93.11.00.00.19.10.26.1</t>
  </si>
  <si>
    <t>Стропы канатные</t>
  </si>
  <si>
    <t>УСК1 2,0/3000</t>
  </si>
  <si>
    <t>УСК1 2,0/5000</t>
  </si>
  <si>
    <t>13.94.11.00.00.50.10.11.1</t>
  </si>
  <si>
    <t>Стропа полиэстеровая</t>
  </si>
  <si>
    <t>г/п-2тн   L= 8 м</t>
  </si>
  <si>
    <t>25.93.11.00.00.14.10.24.1</t>
  </si>
  <si>
    <t xml:space="preserve">Канаты стальные </t>
  </si>
  <si>
    <t>d-12 мм,  ГОСТ-2688-80</t>
  </si>
  <si>
    <t>27.90.13.00.00.03.06.03.1</t>
  </si>
  <si>
    <t xml:space="preserve">Электроды УОНИ 13/55 </t>
  </si>
  <si>
    <t>d=3мм  ГОСТ 9466-75/9467-75</t>
  </si>
  <si>
    <t>27.90.13.00.00.03.06.05.1</t>
  </si>
  <si>
    <t>d=4мм  ГОСТ 9466-75/9467-75</t>
  </si>
  <si>
    <t>25.93.15.00.00.13.10.10.3</t>
  </si>
  <si>
    <t>Электроды</t>
  </si>
  <si>
    <t xml:space="preserve"> для сварки алюминия и его сплавов d=3мм, ОЗА-1 ГОСТ 9467-75</t>
  </si>
  <si>
    <t>27.90.32.00.00.01.04.01.1</t>
  </si>
  <si>
    <t xml:space="preserve">Резак </t>
  </si>
  <si>
    <t>РЗП,  ГОСТ 5191-79</t>
  </si>
  <si>
    <t>27.90.31.00.01.02.02.03.1</t>
  </si>
  <si>
    <t xml:space="preserve">Горелка пропановая </t>
  </si>
  <si>
    <t>Г2-06П,  ГОСТ 1077-70</t>
  </si>
  <si>
    <t>27.90.32.00.00.01.01.02.1</t>
  </si>
  <si>
    <t xml:space="preserve">Редуктор кислородный </t>
  </si>
  <si>
    <t>БКО-50-12.5, ГОСТ 13861-89</t>
  </si>
  <si>
    <t>27.90.32.00.00.01.01.04.1</t>
  </si>
  <si>
    <t xml:space="preserve">Редуктор ацетиленовый </t>
  </si>
  <si>
    <t>БАО-5, ГОСТ 13861-89</t>
  </si>
  <si>
    <t>27.90.32.00.00.01.01.06.1</t>
  </si>
  <si>
    <t xml:space="preserve">Редуктор пропановый </t>
  </si>
  <si>
    <t>БПО-5-12, ГОСТ 13861-89</t>
  </si>
  <si>
    <t>22.19.34.00.00.10.30.11.2</t>
  </si>
  <si>
    <t xml:space="preserve">Рукав кислородный  </t>
  </si>
  <si>
    <t xml:space="preserve"> d=9 мм ГОСТ 9356-75, класс 3</t>
  </si>
  <si>
    <t>27.90.32.00.00.02.01.01.1</t>
  </si>
  <si>
    <t xml:space="preserve">Рукав пропановый    </t>
  </si>
  <si>
    <t xml:space="preserve"> d=9 мм ГОСТ 9356-75, класс 1</t>
  </si>
  <si>
    <t>Бура</t>
  </si>
  <si>
    <t>Техническая</t>
  </si>
  <si>
    <t>23.99.11.07.01.00.00.25.1</t>
  </si>
  <si>
    <t>Паронит прокладочный</t>
  </si>
  <si>
    <t>ПОН-Б   б=0,5 мм ГОСТ 481-80</t>
  </si>
  <si>
    <t>23.99.11.07.01.00.00.29.1</t>
  </si>
  <si>
    <t>ПОН-Б   б=2,0 мм ГОСТ 481-80</t>
  </si>
  <si>
    <t>23.99.11.07.01.00.00.30.1</t>
  </si>
  <si>
    <t>ПОН-Б   б=3,0 мм ГОСТ 481-80</t>
  </si>
  <si>
    <t>23.99.11.07.01.00.00.32.1</t>
  </si>
  <si>
    <t>ПОН-Б   б=4,0 мм ГОСТ 481-80</t>
  </si>
  <si>
    <t>17.12.71.20.00.00.00.30.1</t>
  </si>
  <si>
    <t>Картон прокладочный</t>
  </si>
  <si>
    <t>б=1,0 мм, ГОСТ 9347-74</t>
  </si>
  <si>
    <t>22.19.24.00.00.00.21.12.1</t>
  </si>
  <si>
    <t>Резина маслобензостойкая</t>
  </si>
  <si>
    <t>МБС  б=3 мм  ТУ-381051088-82</t>
  </si>
  <si>
    <t>22.19.24.00.00.00.21.27.1</t>
  </si>
  <si>
    <t>МБС  б=6 мм ТУ-381051088-82 (рулонная шириной 1000мм.)</t>
  </si>
  <si>
    <t>25.73.30.00.00.18.11.45.1</t>
  </si>
  <si>
    <t>Сверла спиральные</t>
  </si>
  <si>
    <t xml:space="preserve"> с цилиндр хвостовиком d=3,2 мм ГОСТ 10902-77</t>
  </si>
  <si>
    <t xml:space="preserve"> с цилиндр хвостовиком d=4 ммГОСТ 10902-77</t>
  </si>
  <si>
    <t>25.73.30.00.00.18.11.65.1</t>
  </si>
  <si>
    <t xml:space="preserve">Сверла спиральные </t>
  </si>
  <si>
    <t>с цилиндр хвостовиком d=5 мм ГОСТ 10902-77</t>
  </si>
  <si>
    <t>25.73.30.00.00.18.11.69.1</t>
  </si>
  <si>
    <t xml:space="preserve"> с цилиндр хвостовиком d=5,4 мм ГОСТ 10902-77</t>
  </si>
  <si>
    <t>25.73.30.00.00.18.11.75.1</t>
  </si>
  <si>
    <t>с цилиндр хвостовиком d=6 мм ГОСТ 10902-77</t>
  </si>
  <si>
    <t>25.73.30.00.00.18.11.83.1</t>
  </si>
  <si>
    <t xml:space="preserve"> с цилиндр хвостовиком d=6,8 мм ГОСТ 10902-77</t>
  </si>
  <si>
    <t>25.73.30.00.00.18.11.85.1</t>
  </si>
  <si>
    <t xml:space="preserve"> с цилиндр хвостовиком d=7 мм ГОСТ 10902-77</t>
  </si>
  <si>
    <t>25.73.30.00.00.18.11.95.1</t>
  </si>
  <si>
    <t>с цилиндр хвостовиком d=8 мм ГОСТ 10902-77</t>
  </si>
  <si>
    <t>25.73.30.00.00.18.12.10.1</t>
  </si>
  <si>
    <t xml:space="preserve"> с цилиндр хвостовиком d=8,5 мм ГОСТ 10902-77</t>
  </si>
  <si>
    <t>25.73.30.00.00.18.12.25.1</t>
  </si>
  <si>
    <t>с цилиндр хвостовиком d=10 мм ГОСТ 10902-77</t>
  </si>
  <si>
    <t>25.73.30.00.00.18.12.45.1</t>
  </si>
  <si>
    <t xml:space="preserve"> с цилиндр хвостовиком d=12 мм ГОСТ 10902-77</t>
  </si>
  <si>
    <t>25.73.30.00.00.18.12.65.1</t>
  </si>
  <si>
    <t xml:space="preserve"> с цилиндр хвостовиком d=14 мм ГОСТ 10902-77</t>
  </si>
  <si>
    <t>25.73.30.00.00.18.14.30.1</t>
  </si>
  <si>
    <t xml:space="preserve"> с коническим  хвостовикомd=9 мм ГОСТ 10903-77</t>
  </si>
  <si>
    <t>25.73.30.00.00.18.14.32.1</t>
  </si>
  <si>
    <t>с коническим  хвостовиком d=9,5 мм ГОСТ 10903-77</t>
  </si>
  <si>
    <t>25.73.30.00.00.18.14.34.1</t>
  </si>
  <si>
    <t xml:space="preserve"> с коническим  хвостовиком d=10 мм ГОСТ 10903-77</t>
  </si>
  <si>
    <t>25.73.30.00.00.18.14.38.1</t>
  </si>
  <si>
    <t>с коническим  хвостовиком  d=11 мм ГОСТ 10903-77</t>
  </si>
  <si>
    <t>25.73.30.00.00.18.14.42.1</t>
  </si>
  <si>
    <t>с коническим  хвостовиком d=12 мм ГОСТ 10903-77</t>
  </si>
  <si>
    <t>25.73.30.00.00.18.14.46.1</t>
  </si>
  <si>
    <t>с коническим  хвостовиком  d=13 мм ГОСТ 10903-77</t>
  </si>
  <si>
    <t>25.73.30.00.00.18.14.51.1</t>
  </si>
  <si>
    <t>с коническим  хвостовиком d=14 мм ГОСТ 10903-77</t>
  </si>
  <si>
    <t>25.73.30.00.00.18.14.60.1</t>
  </si>
  <si>
    <t>с коническим  хвостовиком d=16 мм ГОСТ 10903-77</t>
  </si>
  <si>
    <t>25.73.30.00.00.18.14.69.1</t>
  </si>
  <si>
    <t>с коническим  хвостовиком d=18 мм ГОСТ 10903-77</t>
  </si>
  <si>
    <t>25.73.30.00.00.18.14.73.1</t>
  </si>
  <si>
    <t>с коническим  хвостовиком d=19 мм ГОСТ 10903-77</t>
  </si>
  <si>
    <t>25.73.30.00.00.18.14.78.1</t>
  </si>
  <si>
    <t>с коническим  хвостовиком d=20 мм ГОСТ 10903-77</t>
  </si>
  <si>
    <t>25.73.30.00.00.18.14.83.1</t>
  </si>
  <si>
    <t>с коническим  хвостовиком d=21 мм ГОСТ 10903-77</t>
  </si>
  <si>
    <t>25.73.30.00.00.18.14.89.1</t>
  </si>
  <si>
    <t>с коническим  хвостовиком d=23 мм ГОСТ 10903-77</t>
  </si>
  <si>
    <t>25.73.30.00.00.17.14.11.1</t>
  </si>
  <si>
    <t xml:space="preserve">Метчики </t>
  </si>
  <si>
    <t xml:space="preserve"> машинно-ручные  (правая резьба)  М4х0,25, ГОСТ 3266-81</t>
  </si>
  <si>
    <t xml:space="preserve"> машинно-ручные  (правая резьба) М5х0,75, ГОСТ 3266-81</t>
  </si>
  <si>
    <t xml:space="preserve"> машинно-ручные  (правая резьба) М6х1, ГОСТ 3266-81</t>
  </si>
  <si>
    <t>25.73.30.00.00.17.14.12.1</t>
  </si>
  <si>
    <t xml:space="preserve"> машинно-ручные  (правая резьба) М8х1,25, ГОСТ 3266-81</t>
  </si>
  <si>
    <t xml:space="preserve"> машинно-ручные  (правая резьба) М10х1,5, ГОСТ 3266-81</t>
  </si>
  <si>
    <t xml:space="preserve"> машинно-ручные  (правая резьба) М12х1,75, ГОСТ 3266-81</t>
  </si>
  <si>
    <t xml:space="preserve"> машинно-ручные  (правая резьба) М14х2, ГОСТ 3266-81</t>
  </si>
  <si>
    <t xml:space="preserve"> машинно-ручные  (правая резьба) М16х2, ГОСТ 3266-81</t>
  </si>
  <si>
    <t>Метчики</t>
  </si>
  <si>
    <t xml:space="preserve"> машинно-ручные (левая резьба) М8х1,  ГОСТ 3266- 81</t>
  </si>
  <si>
    <t>25.73.20.00.00.13.10.10.1</t>
  </si>
  <si>
    <t xml:space="preserve">Плашки </t>
  </si>
  <si>
    <t>М5х0,5, ГОСТ 9740-71</t>
  </si>
  <si>
    <t>М-4, ГОСТ 9740-71</t>
  </si>
  <si>
    <t>М6х1,0, ГОСТ 9740-71</t>
  </si>
  <si>
    <t>М8х1,25, ГОСТ 9740-71</t>
  </si>
  <si>
    <t>М10х1,5, ГОСТ 9740-71</t>
  </si>
  <si>
    <t>М12х1,5, ГОСТ 9740-71</t>
  </si>
  <si>
    <t>М14х1,5, ГОСТ 9740-71</t>
  </si>
  <si>
    <t>М14х2,0, ГОСТ 9740-71</t>
  </si>
  <si>
    <t>М16х2,0, ГОСТ 9740-71</t>
  </si>
  <si>
    <t>25.73.30.00.00.17.14.29.1</t>
  </si>
  <si>
    <t>G1/2" ГОСТ 3266-81</t>
  </si>
  <si>
    <t>25.73.30.00.00.17.14.32.1</t>
  </si>
  <si>
    <t>G3/4" ГОСТ 3266-81</t>
  </si>
  <si>
    <t>Плашки</t>
  </si>
  <si>
    <t>G1/2" ГОСТ 9740-71</t>
  </si>
  <si>
    <t>G3/4"  ГОСТ 9740-71</t>
  </si>
  <si>
    <t>25.73.30.00.00.14.10.10.1</t>
  </si>
  <si>
    <t>Развертка</t>
  </si>
  <si>
    <t>ЦИЛ. РУЧНАЯ 8.0 Н9 9ХС ГОСТ 7722-77</t>
  </si>
  <si>
    <t>ЦИЛ. РУЧНАЯ 10.0 Н8 9ХС ГОСТ 7722-77</t>
  </si>
  <si>
    <t xml:space="preserve">Развертка </t>
  </si>
  <si>
    <t>ЦИЛ. РУЧНАЯ 12.0 Н9 9ХС ГОСТ 7722-77</t>
  </si>
  <si>
    <t>цил. ручная 32.0 Н8 9ХС ГОСТ 7722-77</t>
  </si>
  <si>
    <t>цил. ручная 35.0 Н8 9ХС ГОСТ 7722-77</t>
  </si>
  <si>
    <t>Ключи накидные двусторонние</t>
  </si>
  <si>
    <t>14х17 ГОСТ 2906-80</t>
  </si>
  <si>
    <t>15х17 ГОСТ 2906-80</t>
  </si>
  <si>
    <t>17х19 ГОСТ 2906-80</t>
  </si>
  <si>
    <t>19х22 ГОСТ 2906-80</t>
  </si>
  <si>
    <t>22х24 ГОСТ 2906-80</t>
  </si>
  <si>
    <t>24х27 ГОСТ 2906-80</t>
  </si>
  <si>
    <t>27х30 ГОСТ 2906-80</t>
  </si>
  <si>
    <t>30х32 ГОСТ 2906-80</t>
  </si>
  <si>
    <t>32х36 ГОСТ 2906-80</t>
  </si>
  <si>
    <t>36х41 ГОСТ 2906-80</t>
  </si>
  <si>
    <t>41х46 ГОСТ 2906-80</t>
  </si>
  <si>
    <t>25.73.30.00.00.16.09.19.1</t>
  </si>
  <si>
    <t>Ключи гаечные рожковые двусторонние</t>
  </si>
  <si>
    <t>8х10 ГОСТ 2938-80</t>
  </si>
  <si>
    <t>25.73.30.00.00.16.09.22.1</t>
  </si>
  <si>
    <t>10х12 ГОСТ 2938-80</t>
  </si>
  <si>
    <t>25.73.30.00.00.16.09.28.1</t>
  </si>
  <si>
    <t>12х14 ГОСТ 2938-80</t>
  </si>
  <si>
    <t>25.73.30.00.00.16.09.34.1</t>
  </si>
  <si>
    <t>14х17 ГОСТ 2938-80</t>
  </si>
  <si>
    <t>25.73.30.00.00.16.09.36.1</t>
  </si>
  <si>
    <t>17х19 ГОСТ 2938-80</t>
  </si>
  <si>
    <t>25.73.30.00.00.16.09.40.1</t>
  </si>
  <si>
    <t>19х22 ГОСТ 2938-80</t>
  </si>
  <si>
    <t>25.73.30.00.00.16.09.44.1</t>
  </si>
  <si>
    <t>22х24 ГОСТ 2938-80</t>
  </si>
  <si>
    <t>25.73.30.00.00.16.09.46.1</t>
  </si>
  <si>
    <t>24х27 ГОСТ 2938-80</t>
  </si>
  <si>
    <t>25.73.30.00.00.16.09.48.1</t>
  </si>
  <si>
    <t>27х30 ГОСТ 2938-80</t>
  </si>
  <si>
    <t>25.73.30.00.00.16.09.50.1</t>
  </si>
  <si>
    <t>30х32 ГОСТ 2938-80</t>
  </si>
  <si>
    <t>25.73.30.00.00.16.09.54.1</t>
  </si>
  <si>
    <t>32х36 ГОСТ 2938-80</t>
  </si>
  <si>
    <t>25.73.30.00.00.16.09.56.1</t>
  </si>
  <si>
    <t>36х41 ГОСТ 2938-80</t>
  </si>
  <si>
    <t>25.73.30.00.00.16.09.57.1</t>
  </si>
  <si>
    <t>41х46 ГОСТ 2938-80</t>
  </si>
  <si>
    <t>25.73.30.00.00.16.09.58.1</t>
  </si>
  <si>
    <t>46х50 ГОСТ 2938-80</t>
  </si>
  <si>
    <t>25.73.30.00.00.16.09.59.1</t>
  </si>
  <si>
    <t>50х55 ГОСТ 2938-80</t>
  </si>
  <si>
    <t>25.94.13.00.00.10.40.11.1</t>
  </si>
  <si>
    <t>Набор ключей комбинированных в сумке из 8шт (КЗСМИ)</t>
  </si>
  <si>
    <t>Состав набора: КГК 8х8, 10х10, 12х12, 13х13, 14х14, 17х17, 19х19, 22х22</t>
  </si>
  <si>
    <t>25.94.13.00.00.10.21.10.1</t>
  </si>
  <si>
    <t xml:space="preserve">Набор торцевых головок №3 </t>
  </si>
  <si>
    <t>Состав набора:Головки торцевые сменные: 10,11,12,13, 14,15,17,19,22,24,27,30,32.   Ключ трещоточный с кв.1/2.</t>
  </si>
  <si>
    <t>Набор ключей торцовых L образных, сквозных, 12-ти гранных</t>
  </si>
  <si>
    <t>12 предметов, капроновая сумка.Размеры: 8, 9, 10, 11, 12, 13, 14, 15, 16, 17, 19, 22 мм. Материал: сталь 31CRV3, Твердость: 42-47 HRC</t>
  </si>
  <si>
    <t>25.73.30.00.00.16.17.11.1</t>
  </si>
  <si>
    <t xml:space="preserve">Ключ балонный двухсторонний </t>
  </si>
  <si>
    <t>Размер 24 х 27 мм (кованный, для колес а/м КАМАЗ,Газель)</t>
  </si>
  <si>
    <t>Размер 22х38мм (кованный,  для колес а/м КрАЗ,ЗИЛ,ГАЗ,ПАЗ)</t>
  </si>
  <si>
    <t>Размер 30х32 (кованный, для колес МАЗ,ЗиЛ-4331,ГАЗ-4301,Бычок)</t>
  </si>
  <si>
    <t>Набор  шестигранных ключей</t>
  </si>
  <si>
    <t>набор  ключей шестигранных 10шт,  размер 2,0–12 мм, удлиненные. Материал: хром-ванадиевая сталь.
Твердость: 47-52 HRC</t>
  </si>
  <si>
    <t>25.73.30.00.00.14.20.20.1</t>
  </si>
  <si>
    <t xml:space="preserve">Ключи трубные </t>
  </si>
  <si>
    <t>рычажные №1 ,ГОСТ 18981-73.</t>
  </si>
  <si>
    <t>рычажные №2, ГОСТ 18981-73.</t>
  </si>
  <si>
    <t>рычажные №3, ГОСТ 18981-73.</t>
  </si>
  <si>
    <t>25.73.30.00.00.29.13.10.1</t>
  </si>
  <si>
    <t xml:space="preserve">Рулетка </t>
  </si>
  <si>
    <t>стальная 5 м,  ГОСТ 7502-98</t>
  </si>
  <si>
    <t>стальная 10 м, ГОСТ 7502-89</t>
  </si>
  <si>
    <t>L-30, ГОСТ 7502-89</t>
  </si>
  <si>
    <t xml:space="preserve"> L-50, ГОСТ 7502-89</t>
  </si>
  <si>
    <t>25.73.30.00.00.29.11.10.1</t>
  </si>
  <si>
    <t xml:space="preserve">Штангенциркуль </t>
  </si>
  <si>
    <t>ШЦ I 0-150мм ц-0,05</t>
  </si>
  <si>
    <t>Штангенциркуль</t>
  </si>
  <si>
    <t>ШЦ-I 0-300мм ц-0,05</t>
  </si>
  <si>
    <t>26.51.33.00.00.00.11.14.1</t>
  </si>
  <si>
    <t>Микрометр</t>
  </si>
  <si>
    <t>МК 0-25 кл.1</t>
  </si>
  <si>
    <t>26.51.33.00.00.00.11.16.1</t>
  </si>
  <si>
    <t>МК 25-50 кл.1</t>
  </si>
  <si>
    <t>26.51.33.00.00.00.11.26.1</t>
  </si>
  <si>
    <t>МК 75-100 КЛ.1</t>
  </si>
  <si>
    <t>26.51.33.00.00.00.11.34.1</t>
  </si>
  <si>
    <t>МК 125-150 кл.1</t>
  </si>
  <si>
    <t>26.51.33.00.00.47.20.30.1</t>
  </si>
  <si>
    <t>Нутромеры микрометрические</t>
  </si>
  <si>
    <t>НИ 75-600, ГОСТ 10-88</t>
  </si>
  <si>
    <t>26.51.33.00.00.49.10.18.1</t>
  </si>
  <si>
    <t xml:space="preserve">Угольник, 350 мм, </t>
  </si>
  <si>
    <t>металлический// SPARTA</t>
  </si>
  <si>
    <t>25.73.30.00.00.17.11.12.1</t>
  </si>
  <si>
    <t>Дрель</t>
  </si>
  <si>
    <t>электрическая  DP4700 510 BT (MAKITA)</t>
  </si>
  <si>
    <t>25.73.30.00.00.22.15.11.1</t>
  </si>
  <si>
    <t xml:space="preserve">Лобзик </t>
  </si>
  <si>
    <t xml:space="preserve">Metabo, STE 70, 570 вт, глубина реза 70мм </t>
  </si>
  <si>
    <t>28.24.11.00.00.00.19.10.1</t>
  </si>
  <si>
    <t xml:space="preserve">Углошлифовальная машина </t>
  </si>
  <si>
    <t>GA 9020 2200Вт,230мм,6600об/мин, (Makita)</t>
  </si>
  <si>
    <t>25.94.13.00.00.10.35.10.1</t>
  </si>
  <si>
    <t xml:space="preserve">Шуруповёрт  </t>
  </si>
  <si>
    <t>MAKITA 6216 DWAE, аккумуляторный</t>
  </si>
  <si>
    <t>25.94.13.00.00.10.15.10.1</t>
  </si>
  <si>
    <t>Электроперфоратор</t>
  </si>
  <si>
    <t>SDS-PLUS 1010ВТ, 4-x РЕЖ, БЗП UHE MULTI (METABO)</t>
  </si>
  <si>
    <t xml:space="preserve">Перфоратор </t>
  </si>
  <si>
    <t>TE56-ATC «HILTI»</t>
  </si>
  <si>
    <t>28.24.11.00.00.00.17.11.1</t>
  </si>
  <si>
    <t xml:space="preserve">Дисковая пила </t>
  </si>
  <si>
    <t>Bosch GKS 85 S 0.601.653.003</t>
  </si>
  <si>
    <t>АG 125-S (376107)  /Hilti/</t>
  </si>
  <si>
    <t>28.24.22.00.00.00.10.21.1</t>
  </si>
  <si>
    <t>Патрон</t>
  </si>
  <si>
    <t>к сверлильному станку под цилиндр. сверла до ф16 ПС-16 В18 (НИЗ), ТУ22-08-2-87, ГОСТ 9953-82</t>
  </si>
  <si>
    <t>28.49.21.00.00.00.12.14.1</t>
  </si>
  <si>
    <t xml:space="preserve">Патрон </t>
  </si>
  <si>
    <t>к сверлильному станку конус №1,2,3  ГОСТ 2682-86</t>
  </si>
  <si>
    <t>28.49.22.00.00.00.11.36.1</t>
  </si>
  <si>
    <t xml:space="preserve">Патрон токарный 3-х кулачковый ф-250, ГОСТ 2675-80 </t>
  </si>
  <si>
    <t>25.73.30.00.00.25.10.10.1</t>
  </si>
  <si>
    <t xml:space="preserve">Тиски слесарные </t>
  </si>
  <si>
    <t>ТСУ-150мм, ГОСТ 4045</t>
  </si>
  <si>
    <t>25.71.11.00.00.30.25.10.1</t>
  </si>
  <si>
    <t>Ножницы</t>
  </si>
  <si>
    <t xml:space="preserve"> по металлу ручные  200 мм, ГОСТ 7210-75</t>
  </si>
  <si>
    <t>25.73.30.00.00.14.11.11.1</t>
  </si>
  <si>
    <t xml:space="preserve">Плоскогубцы </t>
  </si>
  <si>
    <t>С диэлектрическими ручками  комбинированные  200 мм, ГОСТ 5547-75</t>
  </si>
  <si>
    <t>25.73.30.00.00.14.17.14.1</t>
  </si>
  <si>
    <t xml:space="preserve">Кусачки </t>
  </si>
  <si>
    <t>боковые 200 мм ГОСТ 28037-89</t>
  </si>
  <si>
    <t>25.73.30.00.00.14.12.10.1</t>
  </si>
  <si>
    <t xml:space="preserve">Круглогубцы </t>
  </si>
  <si>
    <t xml:space="preserve">ГОСТ 7283-93 </t>
  </si>
  <si>
    <t>25.73.30.00.00.31.10.10.1</t>
  </si>
  <si>
    <t xml:space="preserve">Щетки по металлу </t>
  </si>
  <si>
    <t xml:space="preserve">ручные , 6-ти рядная, ГОСТ 17-830-80
</t>
  </si>
  <si>
    <t>32.91.19.00.00.00.50.14.1</t>
  </si>
  <si>
    <t xml:space="preserve">Щетка </t>
  </si>
  <si>
    <t>дисковая для УШС 0,5мм 125мм/М14 (плетенные пучки проволки) Stayer</t>
  </si>
  <si>
    <t>25.73.20.00.00.10.20.10.1</t>
  </si>
  <si>
    <t>Ножовка</t>
  </si>
  <si>
    <t xml:space="preserve"> по металлу ГОСТ 17270-71</t>
  </si>
  <si>
    <t>25.73.20.00.00.10.22.10.1</t>
  </si>
  <si>
    <t>Ножовочное полотно</t>
  </si>
  <si>
    <t xml:space="preserve"> 450х40х2 Р9М3 ГОСТ 6645-86</t>
  </si>
  <si>
    <t>25.73.30.00.00.21.11.10.1</t>
  </si>
  <si>
    <t>Кувалды</t>
  </si>
  <si>
    <t xml:space="preserve"> тупоносые с ручкой 2-6 кг  , ГОСТ 11401-75 1212-0001</t>
  </si>
  <si>
    <t>25.73.30.00.00.21.10.12.1</t>
  </si>
  <si>
    <t xml:space="preserve">Молоток слесарный </t>
  </si>
  <si>
    <t>ТИП1 0,5 кг, ГОСТ 2310-77</t>
  </si>
  <si>
    <t>28.24.11.00.00.00.13.10.1</t>
  </si>
  <si>
    <t>инструмент ручной, прочие</t>
  </si>
  <si>
    <t xml:space="preserve">Щприц плунжерный, ручной ГОСТ 19853-74, для нагнетания соледола </t>
  </si>
  <si>
    <t>28.24.21.00.00.00.10.10.1</t>
  </si>
  <si>
    <t>Части инструментов электромеханических ручных со встроенным электродвигателем</t>
  </si>
  <si>
    <t>Насадка   для шуруповерта двухсторонная ,РН2/РН2</t>
  </si>
  <si>
    <t>Бита шестигранная  М8, магнитная</t>
  </si>
  <si>
    <t>28.29.22.00.00.00.14.10.1</t>
  </si>
  <si>
    <t>устройство для распыления эмалей, красок, извести</t>
  </si>
  <si>
    <t>(краскораспылитель пневматический) СО-71</t>
  </si>
  <si>
    <t>Припой</t>
  </si>
  <si>
    <t>ПОС-40, ГОСТ 21930-76</t>
  </si>
  <si>
    <t>25.73.40.00.00.10.13.10.1</t>
  </si>
  <si>
    <t>части для ручных инструментов</t>
  </si>
  <si>
    <t>Набор пик и зубил  Тип хвостовика: SDS + 630478000,  Состоящий из соотв. 1 пикообразного зубила (6.31421) , 1 плоского зубила (6.31420) и 1 широкого зубила (6.31425)</t>
  </si>
  <si>
    <t xml:space="preserve">Долото   для перфораторов Makita HM 1304,  Тип долота: пика d-17631, 
 хвостовик долота: шестигранный
 длина долота: 410 мм,
 длина режущей кромки: 28.6 мм.
 Материал изготовления долота: инструментальная сталь
</t>
  </si>
  <si>
    <t>Пика для перфораторов Makita  Металл: высококачественная термообработанная сталь, тип хвостовика SDS+, d-08713,  Длина 250 мм</t>
  </si>
  <si>
    <t xml:space="preserve">Пика для перфораторов Makita   Металл: кованая сталь, P-16243,
 Обработка: пескоструйная
 Длина: 400 мм, тип хвостовика SDS-max
</t>
  </si>
  <si>
    <t>23.91.11.00.00.00.30.10.1</t>
  </si>
  <si>
    <t xml:space="preserve">Круг шлифовальный </t>
  </si>
  <si>
    <t>ПП 125х6х22 ГОСТ 2424-83</t>
  </si>
  <si>
    <t>ПП 180х8х22 ГОСТ 2424-83</t>
  </si>
  <si>
    <t>ПП 230х6х22 ГОСТ 2424-83</t>
  </si>
  <si>
    <t>ПП 300х40х127, 23А-24А  ГОСТ 2424-83</t>
  </si>
  <si>
    <t>ПП 300х40х127, 63С-64С12С1 ГОСТ 2424-83</t>
  </si>
  <si>
    <t xml:space="preserve"> ПП 400х40х203,ГОСТ 2424-83  </t>
  </si>
  <si>
    <t xml:space="preserve"> ПП 900х25х305 64СF100, ГОСТ Р52781-2007 ,ГОСТ Р52588-2006</t>
  </si>
  <si>
    <t>23.91.11.00.00.00.35.11.1</t>
  </si>
  <si>
    <t xml:space="preserve">Круг отрезной </t>
  </si>
  <si>
    <t>180х3х22,  ГОСТ 21963-02</t>
  </si>
  <si>
    <t>230х3х22, ГОСТ 21963-02</t>
  </si>
  <si>
    <t>125х3х22, ГОСТ 2424-82</t>
  </si>
  <si>
    <t>23.91.11.00.00.00.35.10.1</t>
  </si>
  <si>
    <t xml:space="preserve">Диск отрезной </t>
  </si>
  <si>
    <t>алмазный асфаль/бетон ф 350х10х25,4</t>
  </si>
  <si>
    <t>алмазный асфаль/бетон ф 400</t>
  </si>
  <si>
    <t>23.91.11.00.00.00.40.30.2</t>
  </si>
  <si>
    <t>Шкурка шлифовальная</t>
  </si>
  <si>
    <t>М 50 14А(Р320) ГОСТ 6456-82</t>
  </si>
  <si>
    <t>Б-200 6 Н (П220) ГОСТ 6456-82</t>
  </si>
  <si>
    <t>28.11.42.00.00.00.10.16.1</t>
  </si>
  <si>
    <t>масляный трубопровод</t>
  </si>
  <si>
    <t>Трубка маслопровода  Д37М-1408490Б1</t>
  </si>
  <si>
    <t>РК, Мангистауская область, пос Ынтымак,   ТОО "ОСС", УТиСТ</t>
  </si>
  <si>
    <t>28.11.42.00.00.00.10.17.1</t>
  </si>
  <si>
    <t>топливный трубопровод</t>
  </si>
  <si>
    <t>Прокладка топливопровода (медные шайбы)  Д30-1104352</t>
  </si>
  <si>
    <t>Болт (штуцер) топливопровода  Д-37-1104337Б</t>
  </si>
  <si>
    <t>29.31.22.00.00.00.36.05.1</t>
  </si>
  <si>
    <t xml:space="preserve">Втулка (Вкладыш) </t>
  </si>
  <si>
    <t>ФР7.684.362</t>
  </si>
  <si>
    <t>ФР7.684.363</t>
  </si>
  <si>
    <t>29.32.30.00.15.00.33.16.1</t>
  </si>
  <si>
    <t xml:space="preserve">Сальник </t>
  </si>
  <si>
    <t>85х110 ДВС 144</t>
  </si>
  <si>
    <t>50х70 ДВС 144</t>
  </si>
  <si>
    <t>28.11.42.00.00.00.10.10.1</t>
  </si>
  <si>
    <t>части для дизельных двигателей внутреннего сгорания</t>
  </si>
  <si>
    <t>Прокладка  выхлопного коллектора  Д-37-100300853Б</t>
  </si>
  <si>
    <t>Прокладка всасывающего коллектора  Д-37-1008070Б</t>
  </si>
  <si>
    <t>Кольцо уплотнительное  Д30-1007399А (резин. в 1к-те 16шт)</t>
  </si>
  <si>
    <t>29.10.13.00.00.00.10.10.1</t>
  </si>
  <si>
    <t xml:space="preserve">Двигатели внутреннего сгорания поршневые с воспламенением от сжатия (дизельные и полудизельные) </t>
  </si>
  <si>
    <t>Двигатель Д-144 в сборе</t>
  </si>
  <si>
    <t>29.10.19.00.00.30.13.36.1</t>
  </si>
  <si>
    <t xml:space="preserve">Поршневая группа  </t>
  </si>
  <si>
    <t>в компекте Г/П+К/П+К/У+П/П  Д144-1004021-А1</t>
  </si>
  <si>
    <t>28.30.93.00.00.00.11.11.1</t>
  </si>
  <si>
    <t xml:space="preserve">Головка цилиндра </t>
  </si>
  <si>
    <t>с пружиной Д37М-1003008Б5</t>
  </si>
  <si>
    <t>28.30.93.00.00.00.10.13.1</t>
  </si>
  <si>
    <t xml:space="preserve">Кольца  поршневые  Ст. </t>
  </si>
  <si>
    <t>Д144-1004060Б4</t>
  </si>
  <si>
    <t>28.30.93.00.00.00.10.16.2</t>
  </si>
  <si>
    <t xml:space="preserve">Вкладыши  шатунные  </t>
  </si>
  <si>
    <t>Д144-1004150А-Н1</t>
  </si>
  <si>
    <t>Д144-1004150А-Н2</t>
  </si>
  <si>
    <t>Д144-1004150А-Р1</t>
  </si>
  <si>
    <t>Д144-1004150А-Р2</t>
  </si>
  <si>
    <t>28.30.93.00.00.00.10.17.1</t>
  </si>
  <si>
    <t xml:space="preserve">Вкладыши  коренные </t>
  </si>
  <si>
    <t>Д144-1005100-Н1</t>
  </si>
  <si>
    <t>Д144-1005100-Н2</t>
  </si>
  <si>
    <t>Д144-1005100-Р1</t>
  </si>
  <si>
    <t>Д144-1005100-Р2</t>
  </si>
  <si>
    <t>28.30.93.00.00.00.10.21.1</t>
  </si>
  <si>
    <t xml:space="preserve">Вал коленчатый </t>
  </si>
  <si>
    <t>Д-37-1005007 Б3</t>
  </si>
  <si>
    <t>28.30.93.00.00.00.11.13.1</t>
  </si>
  <si>
    <t xml:space="preserve">Вал распределительный </t>
  </si>
  <si>
    <t>Д-37М-1006015 А3</t>
  </si>
  <si>
    <t>28.29.13.00.00.00.10.12.1</t>
  </si>
  <si>
    <t xml:space="preserve">фильтр масляный </t>
  </si>
  <si>
    <t>Элемент ФМ-009.1012005 фильтр масляный, механический, бумажный</t>
  </si>
  <si>
    <t>28.29.13.00.00.00.11.09.1</t>
  </si>
  <si>
    <t xml:space="preserve">Топливный фильтр </t>
  </si>
  <si>
    <t>Элемент А65.01.100</t>
  </si>
  <si>
    <t>Элемент масляного фильтра</t>
  </si>
  <si>
    <t xml:space="preserve">740-1012040-10 масляный, механический, бумажный </t>
  </si>
  <si>
    <t>29.10.19.00.00.40.23.11.1</t>
  </si>
  <si>
    <t xml:space="preserve">Насос масляный в сборе </t>
  </si>
  <si>
    <t>для дизельного двигателя, односекционный Д-37М-1403010-В1</t>
  </si>
  <si>
    <t>28.11.42.00.00.00.10.32.1</t>
  </si>
  <si>
    <t xml:space="preserve">Топливный насос  </t>
  </si>
  <si>
    <t>4УТНМ - 1111005</t>
  </si>
  <si>
    <t>28.30.93.00.00.00.17.11.1</t>
  </si>
  <si>
    <t xml:space="preserve">Стартер  </t>
  </si>
  <si>
    <t>2417.3708000</t>
  </si>
  <si>
    <t>28.30.93.00.00.00.17.10.1</t>
  </si>
  <si>
    <t xml:space="preserve">Генератор  </t>
  </si>
  <si>
    <t>Г-306 462.3701</t>
  </si>
  <si>
    <t>Форсунки в  сборе 16.1112010</t>
  </si>
  <si>
    <t>Распылители  к форсункам  16.1112110</t>
  </si>
  <si>
    <t>Плунжерная пара топливного  насоса  4УТНМ-1111410-01</t>
  </si>
  <si>
    <t>Электрооборудование и их части прочие</t>
  </si>
  <si>
    <t>Реле втягивающее стартера  СТ212-3708800-01</t>
  </si>
  <si>
    <t>29.31.22.00.00.00.37.16.1</t>
  </si>
  <si>
    <t>Щетка</t>
  </si>
  <si>
    <t>металлографитные, для прочих атвомобилей ИЛЕА68234.002</t>
  </si>
  <si>
    <t>в комплекте 4 трубки (Д37М-1104200-22, 23, 24, 25)</t>
  </si>
  <si>
    <t>28.15.26.00.00.00.25.10.1</t>
  </si>
  <si>
    <t xml:space="preserve">Муфта </t>
  </si>
  <si>
    <t>в сборе к ГД-4006 с переходным фланцем (к Д-144)</t>
  </si>
  <si>
    <t>28.30.93.00.00.00.10.15.1</t>
  </si>
  <si>
    <t xml:space="preserve">Шатун с крышкой </t>
  </si>
  <si>
    <t>Д37М-1004112Г</t>
  </si>
  <si>
    <t>Втулка шатунная Д37М-1004115</t>
  </si>
  <si>
    <t>Якорь  2407.3708200</t>
  </si>
  <si>
    <t>Обмотка стартера СТ 2417.3708 2417.3708100</t>
  </si>
  <si>
    <t>Штуцера  из-под трубопроводов высокого давления  21.1111256-10</t>
  </si>
  <si>
    <t>Прокладка штуцеров трубопроводов  21.1111.249-01</t>
  </si>
  <si>
    <t>28.30.93.00.00.00.12.17.1</t>
  </si>
  <si>
    <t>Система охлаждения и их части прочие</t>
  </si>
  <si>
    <t>Масляный радиатор  Д144-1405020-03</t>
  </si>
  <si>
    <t>Прокладки   из-под клапанной крышки Д37М-1007419А2</t>
  </si>
  <si>
    <t>29.32.30.00.15.00.09.01.1</t>
  </si>
  <si>
    <t xml:space="preserve">Выключатель массы, </t>
  </si>
  <si>
    <t>ВК-316Б  ТУ37.003384-73</t>
  </si>
  <si>
    <t>29.32.30.00.11.00.06.01.1</t>
  </si>
  <si>
    <t xml:space="preserve">Насос ручной подкачки ТНВД </t>
  </si>
  <si>
    <t>для рядных ТНВД  21.1106010-01</t>
  </si>
  <si>
    <t>Толкатель  Д37Е-1007375</t>
  </si>
  <si>
    <t>28.11.42.00.00.00.10.30.1</t>
  </si>
  <si>
    <t>топливный клапан</t>
  </si>
  <si>
    <t>Обратный клапан ТНВД</t>
  </si>
  <si>
    <t xml:space="preserve">Коромысло в сборе. со стойкой Д-37 в комплекте (Д37М-1007210А2, Д37М-10007220А2, А46.16.000, Д37М-1007151) </t>
  </si>
  <si>
    <t>Привод стартета  (бендикс) 2407.3708600</t>
  </si>
  <si>
    <t>Щеткадержатель  2407.3708300А в комплекте с щеткой</t>
  </si>
  <si>
    <t>28.29.13.00.00.00.12.03.1</t>
  </si>
  <si>
    <t>Воздушный фильтр</t>
  </si>
  <si>
    <t>Воздухоочиститель в сборе,  Д-37Е-110901-2А4-03</t>
  </si>
  <si>
    <t>Питательные трубопроводы топливной системы, в комплекте 4 трубки (Д144-1104120В, 4660В, 1104150В, 1104190К)</t>
  </si>
  <si>
    <t>Трубки топливные обратного слива ,в комплекте 2 трубки (Д37М-1104340Д, 4450А)</t>
  </si>
  <si>
    <t>Крышка клапанная Д37М-1007400Б</t>
  </si>
  <si>
    <t>Вентилятор Д37Е-1308010А2-02</t>
  </si>
  <si>
    <t>Диод типа Д246, для выпрямления переменного тока частотой до 1 кГц., средний обратный ток не более - 1,2 В. Макс. допустимое обратное напряжение, В: 400</t>
  </si>
  <si>
    <t>Диод типа Д248, для выпрямления переменного тока частотой до 1 кГц., средний обратный ток не более - 1,5 В. Макс. допустимое обратное напряжение, В: 600</t>
  </si>
  <si>
    <t>22.11.14.00.00.00.40.15.1</t>
  </si>
  <si>
    <t>Автошина</t>
  </si>
  <si>
    <t>9.00-16 /НКФ-8/  "САГ"Шины резиновые пневматические новые для машин сельского и лесного хозяйства, машин производственных прочих. Шины несущих колес. Размер: 9.00-16. Норма слойности 10. ГОСТ 25641-84.</t>
  </si>
  <si>
    <t>22.11.13.00.00.11.20.07.1</t>
  </si>
  <si>
    <t>Автошины</t>
  </si>
  <si>
    <t>8.25R20 (240х508R)   /У-2/  ГАЗ-53; КАВЗ-397 Размер:8.25R20. Шина резиновая пневматическая новая для автобусов или автомобилей грузовых. Конструкция шины: радиальная.  Комплектность: камерная шина.  Индекс категории скорости  I (максимальная скорость 100 км/ч). Норма слойности 10.  ГОСТ 5513-97.</t>
  </si>
  <si>
    <t>27.20.21.00.00.00.02.45.1</t>
  </si>
  <si>
    <t>Аккумуляторные батареи</t>
  </si>
  <si>
    <t>6СТ-190 АП3 ГОСТ 959-2002 марка 6СТ -190стартерный,  напряжением 12 В, емкостью 190 А*час</t>
  </si>
  <si>
    <t>28.30.93.00.00.00.10.12.1</t>
  </si>
  <si>
    <t>Поршень</t>
  </si>
  <si>
    <t xml:space="preserve"> 1 ступени Ø 80 ПКСД-3,5</t>
  </si>
  <si>
    <t>2 ступени Ø 140 ПКСД-3,5</t>
  </si>
  <si>
    <t>28.13.31.00.00.00.34.12.1</t>
  </si>
  <si>
    <t>Кольцо компрессионное</t>
  </si>
  <si>
    <t>Кольцо маслосъемное</t>
  </si>
  <si>
    <t xml:space="preserve"> 2 ступени Ø 140 ПКСД-3,5</t>
  </si>
  <si>
    <t>Клапана</t>
  </si>
  <si>
    <t xml:space="preserve"> 1 ступени в сборе ПКСД-3,5</t>
  </si>
  <si>
    <t xml:space="preserve"> 2 ступени в сборе ПКСД-3,5</t>
  </si>
  <si>
    <t>25.73.60.00.00.12.10.10.1</t>
  </si>
  <si>
    <t>Пластина</t>
  </si>
  <si>
    <t xml:space="preserve">Пластина клапанная   С415М 01.00.807-01 </t>
  </si>
  <si>
    <t>Пластина клапанная  С415М 01.00.811</t>
  </si>
  <si>
    <t xml:space="preserve"> цилиндра низкого давления в сборе с шатуном С415М</t>
  </si>
  <si>
    <t xml:space="preserve"> цилиндра высокого давления в сборе с шатуном С415М</t>
  </si>
  <si>
    <t>Блок клапанный</t>
  </si>
  <si>
    <t xml:space="preserve"> в сборе С415М</t>
  </si>
  <si>
    <t>22.19.41.00.00.10.20.07.2</t>
  </si>
  <si>
    <t xml:space="preserve">Транспортерная лента  </t>
  </si>
  <si>
    <t>толщ.-12-14мм,ширина-650мм, ГОСТ 20-85</t>
  </si>
  <si>
    <t>25.93.13.00.00.10.12.10.2</t>
  </si>
  <si>
    <t xml:space="preserve">Сетки рифленые,  для грохота по ГОСТ 3306-88 из углеродистой проволоки (ТУ 14-4-1566-89) марок стали 50, 55. размером карты 1500мм.х 3700мм.=5,55 м2
</t>
  </si>
  <si>
    <t xml:space="preserve"> размер ячейки 5х5, D проволки - 2,0мм,                    ГОСТ 9389-75</t>
  </si>
  <si>
    <t xml:space="preserve"> размер ячейки 20х20, D проволки - 5,0 мм,                          ГОСТ 9389-76</t>
  </si>
  <si>
    <t xml:space="preserve"> размер ячейки 30х30, D проволки - 5,0 мм,                  ГОСТ 9389-77</t>
  </si>
  <si>
    <t xml:space="preserve"> размер ячейки 40х40, D проволки - 6,0 мм,                     ГОСТ 9389-78</t>
  </si>
  <si>
    <t>толщ.-10мм,ширина-500мм, ГОСТ 20-85</t>
  </si>
  <si>
    <t>25.73.20.00.00.11.16.10.1</t>
  </si>
  <si>
    <t>Часть пилы</t>
  </si>
  <si>
    <t>Зубья  к пилам ф 680 мм.с напайками по предложенным чертижам</t>
  </si>
  <si>
    <t>Зубья к пилам ф 1100 мм..с напайками</t>
  </si>
  <si>
    <t>28.13.31.00.00.00.14.11.1</t>
  </si>
  <si>
    <t xml:space="preserve">Пневмораспределитель  </t>
  </si>
  <si>
    <t>В 64-33А03УХЛ 4</t>
  </si>
  <si>
    <t xml:space="preserve">Пневмораспределитель </t>
  </si>
  <si>
    <t xml:space="preserve">ПР241212 РК, в комплекте с катушкой </t>
  </si>
  <si>
    <t>Электромагнитная катушка</t>
  </si>
  <si>
    <t>Электромагнитная катушка ПАА (220 В.; 50 Гц)  от пневмораспредилителя ПР241212 РК</t>
  </si>
  <si>
    <t>28.15.10.00.00.00.17.28.1</t>
  </si>
  <si>
    <t xml:space="preserve">Подшипник </t>
  </si>
  <si>
    <t>30318 (7318)</t>
  </si>
  <si>
    <t>28.15.10.00.00.00.17.23.1</t>
  </si>
  <si>
    <t>30313 (7313)</t>
  </si>
  <si>
    <t>28.15.10.00.00.00.11.13.1</t>
  </si>
  <si>
    <t>28.15.10.00.00.00.12.09.1</t>
  </si>
  <si>
    <t>28.15.10.00.00.00.17.29.1</t>
  </si>
  <si>
    <t>28.15.10.00.00.00.14.33.1</t>
  </si>
  <si>
    <t>1Н73727</t>
  </si>
  <si>
    <t>25.72.14.00.00.20.23.10.1</t>
  </si>
  <si>
    <t xml:space="preserve">Домкрат </t>
  </si>
  <si>
    <t>гидравлический ДГ, г/п 50тн., вес-30кг, ход штока - 200мм,  ГОСТ 15150</t>
  </si>
  <si>
    <t>гидравлический ДГ, г/п 12тн., вес-8,0кг, ход штока - 140мм, ГОСТ 15150</t>
  </si>
  <si>
    <t>Бочковый рычажный насос LBP/04 бочковой рычажный насос GROZ для масел, в комп-те с изогнутым металл-м выпускным патрубком и телескопическим всасывающим патрубком, а также резьбовым адаптером для сливного отверстия бочки 1.1/2" и 2". Производительность: 300 мл за 1 ход.</t>
  </si>
  <si>
    <t>25.73.30.00.00.25.13.10.1</t>
  </si>
  <si>
    <t xml:space="preserve">Съемник </t>
  </si>
  <si>
    <t>Съемник подшипников с обратным молотком и тремя сменными насадками TRK201B</t>
  </si>
  <si>
    <t>Автоматические заправочные пистолеты ТРК Нара</t>
  </si>
  <si>
    <t>c пропускной способностью до 55 – 70 л/мин.  для бензина (в том числе с примесью этанола), дизтоплива и биодизтоплива. Рабочее давление 0,5</t>
  </si>
  <si>
    <t>22.19.34.00.00.00.20.15.1</t>
  </si>
  <si>
    <t>Шланги для топливораздаточных колонок ТРК Нара</t>
  </si>
  <si>
    <t>Цвет чёрный, диаметр 25 мм (внутр.), 37 мм (внеш.), рабочее давление до 16 бар., радиус изгиба 150 мм, длина в бухте max 80 м</t>
  </si>
  <si>
    <t>19.20.29.00.00.20.11.10.1</t>
  </si>
  <si>
    <t xml:space="preserve">Смазка </t>
  </si>
  <si>
    <t xml:space="preserve">Солидол ,смазка общего назначения марка С,  смесь масел кислотно-щелочной (70%) и селективной (30%) очистки, загущенная кальциевыми мылами кубовых остатков СЖК (С20 и выше) и низкомолекулярных СЖК С5-С6, ГОСТ 4366-76 </t>
  </si>
  <si>
    <t>19.20.29.00.00.20.22.10.1</t>
  </si>
  <si>
    <t>Литол-24, нефтяное масло вязкостью 60-75 мм2/с при 50°С, загущенное литиевым мылом 12-гидроксистеариновой кислоты, содержит антиокислительную и вязкостную присадки, высокая коллоидная, химическая и механическая стабильности, водостойкая даже в кипящей воде, при нагревании не упрочняется. Работоспособна при температуре -40 - +120°С, кратковременно сохраняет работоспособность при +130°С</t>
  </si>
  <si>
    <t>20.59.43.00.00.20.10.10.3</t>
  </si>
  <si>
    <t>Охлаждающая жидкость</t>
  </si>
  <si>
    <t>Тосол-40</t>
  </si>
  <si>
    <t>29.10.13.00.00.00.14.15.1</t>
  </si>
  <si>
    <t>Двигатель внутреннего сгорания</t>
  </si>
  <si>
    <t xml:space="preserve"> дизельный, 8 цилиндровый, с V-образным расположением цилиндров, мощностью более 240 л.с., но не более 300 л.с.  КамАЗ-740.11-1000400 (Евро-1, 240 л/с, с стартером, "КамАЗ- 55111,53215")</t>
  </si>
  <si>
    <t>29.10.19.00.00.40.10.11.1</t>
  </si>
  <si>
    <t xml:space="preserve">Блок цилиндров </t>
  </si>
  <si>
    <t>для дизельного двигателя 740.21-1002012 (Евро-1)</t>
  </si>
  <si>
    <t>29.10.19.00.00.10.20.11.1</t>
  </si>
  <si>
    <t xml:space="preserve">Вал коленчатый  </t>
  </si>
  <si>
    <t>740.13-1000508-60 (Евро-1)</t>
  </si>
  <si>
    <t>29.10.19.00.00.40.21.11.1</t>
  </si>
  <si>
    <t xml:space="preserve">Маховик в сборе </t>
  </si>
  <si>
    <t>740.1005115-10</t>
  </si>
  <si>
    <t>29.10.19.00.00.10.19.11.2</t>
  </si>
  <si>
    <t xml:space="preserve">Комплект коренных вкладышей </t>
  </si>
  <si>
    <t xml:space="preserve"> 7405.1000102-ST</t>
  </si>
  <si>
    <t>Комплект коренных вкладышей</t>
  </si>
  <si>
    <t xml:space="preserve">7405.1000102-Р1 </t>
  </si>
  <si>
    <t>29.10.19.00.00.10.18.11.2</t>
  </si>
  <si>
    <t>Комплект шатунных вкладышей</t>
  </si>
  <si>
    <t>7405.1000104-SР</t>
  </si>
  <si>
    <t xml:space="preserve">Комплект шатунных вкладышей </t>
  </si>
  <si>
    <t xml:space="preserve"> 7405-1000104-Р1</t>
  </si>
  <si>
    <t>29.10.19.00.00.40.22.11.2</t>
  </si>
  <si>
    <t xml:space="preserve"> Цилиндро-поршневая группа</t>
  </si>
  <si>
    <t>Комплект цилиндро-поршневой группы на 1 цилиндр (г, п-м, п/п, п/к, упл/к, уп/к) 740.1000128-18  /серия "Дальнобой", пр-во ОАО "Мотордеталь"/</t>
  </si>
  <si>
    <t>Комплект цилиндро-поршневой группы на 1 цилиндр  (г, п-м, п/п, п/к, упл/к, уп/к) 740.30-1000128-42 (Евро-1)  /серия "Дальнобой", пр-во ОАО "Мотордеталь"/</t>
  </si>
  <si>
    <t>29.10.19.00.00.10.17.11.1</t>
  </si>
  <si>
    <t>Шатун в сборе</t>
  </si>
  <si>
    <t xml:space="preserve"> 740-1004045 </t>
  </si>
  <si>
    <t xml:space="preserve">Комплект поршневых колец   </t>
  </si>
  <si>
    <t>на 1 поршень 740.1000106 /пр-во ОАО "Мотордеталь"/</t>
  </si>
  <si>
    <t xml:space="preserve">Комплект поршневых колец  </t>
  </si>
  <si>
    <t>на 1 поршень  740.30-1000106 (Евро-1) /пр-во ОАО "Мотордеталь"/</t>
  </si>
  <si>
    <t>29.10.19.00.00.30.12.11.1</t>
  </si>
  <si>
    <t xml:space="preserve">Головка цилиндров двигателя </t>
  </si>
  <si>
    <t xml:space="preserve">740.30-1003010 в сборе  </t>
  </si>
  <si>
    <t>28.11.41.00.00.00.10.22.1</t>
  </si>
  <si>
    <t xml:space="preserve">части двигателя внутреннего сгорания </t>
  </si>
  <si>
    <t xml:space="preserve">Прокладка 740.1003270-10 клапанной крышки  </t>
  </si>
  <si>
    <t>Прокладка   коллектора 7403.1008050 (металлоасбест)</t>
  </si>
  <si>
    <t>Манжета (сальник) маховика</t>
  </si>
  <si>
    <t xml:space="preserve"> 25*42*10 в сборе 14.1701340 </t>
  </si>
  <si>
    <t>29.32.30.00.15.00.31.02.1</t>
  </si>
  <si>
    <t>Ремкомплект на двигатель</t>
  </si>
  <si>
    <t xml:space="preserve"> 740.11 (5 наим.)  РТИ1000400-740.11  </t>
  </si>
  <si>
    <t>29.10.19.00.00.10.23.14.1</t>
  </si>
  <si>
    <t xml:space="preserve">Насос масляный </t>
  </si>
  <si>
    <t>для дизельного двигателя, двухсекционный  740.1011010-02</t>
  </si>
  <si>
    <t xml:space="preserve"> 740.11-1011010 (Евро-1)</t>
  </si>
  <si>
    <t xml:space="preserve"> Элемент 7405-1012040 (Евро-1) грубой очистки масла </t>
  </si>
  <si>
    <t>28.29.13.00.00.00.10.18.1</t>
  </si>
  <si>
    <t xml:space="preserve">  7405-1017040-02 (Евро-1, нитка) тонкой очистки масла  </t>
  </si>
  <si>
    <t>28.29.13.00.00.00.11.11.1</t>
  </si>
  <si>
    <t xml:space="preserve">Элемент фильтрующий </t>
  </si>
  <si>
    <t xml:space="preserve">740-1117040-01тонкой очистки топлива </t>
  </si>
  <si>
    <t>28.29.13.00.00.00.12.02.1</t>
  </si>
  <si>
    <t xml:space="preserve"> 7405.1109560 (Евро-1) воздушный </t>
  </si>
  <si>
    <t>29.32.30.00.11.00.03.02.1</t>
  </si>
  <si>
    <t>Насос ТНВД</t>
  </si>
  <si>
    <t>V-образные (многосекционные)   33.1111007-10</t>
  </si>
  <si>
    <t xml:space="preserve">Насос ТНВД </t>
  </si>
  <si>
    <t xml:space="preserve">V-образные (многосекционные)  337.1111005-42 (Евро-1) </t>
  </si>
  <si>
    <t>Ремкомплект ТНВД /Евро/  РТИ1111007-337 (13 поз.)</t>
  </si>
  <si>
    <t>Плунжерная пара  33.1111074-01</t>
  </si>
  <si>
    <t>Плунжерная пара  337.1111150-10 (Евро-1)</t>
  </si>
  <si>
    <t xml:space="preserve">Форсунка   33.1112010 в сборе </t>
  </si>
  <si>
    <t xml:space="preserve">Форсунка   273-1112010-31 (Евро-1) в сборе </t>
  </si>
  <si>
    <t>Распылитель  33.1112110-12</t>
  </si>
  <si>
    <t>Распылитель 273.1112110-30  (Евро-1)</t>
  </si>
  <si>
    <t>Металлорукав   (турбосетка) 54115-1203012-01</t>
  </si>
  <si>
    <t>29.32.30.00.01.01.05.02.1</t>
  </si>
  <si>
    <t xml:space="preserve">Радиатор основной </t>
  </si>
  <si>
    <t>(медный, 4-х рядный)  54115-1301010-10</t>
  </si>
  <si>
    <t>29.32.30.00.01.01.01.06.1</t>
  </si>
  <si>
    <t xml:space="preserve">Патрубок радиатора </t>
  </si>
  <si>
    <t>верхний /кривой/  5320-1303010</t>
  </si>
  <si>
    <t>29.32.30.00.01.01.01.07.1</t>
  </si>
  <si>
    <t xml:space="preserve"> 5320-1303026 нижний, длинный /прямой/ </t>
  </si>
  <si>
    <t>29.10.19.00.00.10.25.11.1</t>
  </si>
  <si>
    <t xml:space="preserve">Насос водяной  </t>
  </si>
  <si>
    <t>для дизельного двигателя   740.1307010-02 в сборе</t>
  </si>
  <si>
    <t>для дизельного двигателя  7406.1307010-01 /740.50-1307010/  (Евро-2, шкиф ручейковый) в сборе</t>
  </si>
  <si>
    <t xml:space="preserve">Ремкомплект водяного насоса /18 наим./ (РТИ+подшипник+валик) , полный  740.1307010-02 </t>
  </si>
  <si>
    <t>29.32.30.00.01.01.04.02.1</t>
  </si>
  <si>
    <t xml:space="preserve">Бачок расширительный системы охлаждения  </t>
  </si>
  <si>
    <t xml:space="preserve">5320-1311010-СБ в сборе </t>
  </si>
  <si>
    <t xml:space="preserve">Включатель гидромуфты привода вентилятора   740.1318210-01 в сборе </t>
  </si>
  <si>
    <t xml:space="preserve">Турбокомпрессор S2B/7624TAE/1,00D9 (45104-1118004-91) , левый </t>
  </si>
  <si>
    <t>29.32.30.00.03.01.09.02.1</t>
  </si>
  <si>
    <t>Диск сцепления</t>
  </si>
  <si>
    <t xml:space="preserve"> 142.1601130-01   ведомый в сборе</t>
  </si>
  <si>
    <t xml:space="preserve">Диск сцепления </t>
  </si>
  <si>
    <t xml:space="preserve">  14.1601094-10 ведущий средний</t>
  </si>
  <si>
    <t>29.32.30.00.03.01.02.02.1</t>
  </si>
  <si>
    <t xml:space="preserve">142.1601090 нажимной с кожухом в сборе </t>
  </si>
  <si>
    <t>29.32.30.00.03.01.05.02.1</t>
  </si>
  <si>
    <t>Муфта выключения сцепления</t>
  </si>
  <si>
    <t xml:space="preserve">14.1601180  в сборе  (подшипник выжимной в сборе) </t>
  </si>
  <si>
    <t>29.32.30.00.03.01.11.02.1</t>
  </si>
  <si>
    <t xml:space="preserve">Цилиндр главный  управления сцеплением </t>
  </si>
  <si>
    <t xml:space="preserve">5320-1602510-10 в сборе  </t>
  </si>
  <si>
    <t>28.30.93.00.00.00.14.10.1</t>
  </si>
  <si>
    <t>Трансмиссия</t>
  </si>
  <si>
    <t>Усилитель пневмогидравлический  5320-1609510  (ПГУ)</t>
  </si>
  <si>
    <t xml:space="preserve"> РТИ1609510   (5320-1609000-05)</t>
  </si>
  <si>
    <t>28.30.93.00.00.00.14.12.1</t>
  </si>
  <si>
    <t>Коробка перемены передач и их части</t>
  </si>
  <si>
    <t>Вал первичный  делителя передач  152.1770044</t>
  </si>
  <si>
    <t>29.32.30.00.04.06.02.03.1</t>
  </si>
  <si>
    <t xml:space="preserve">Синхронизатор </t>
  </si>
  <si>
    <t xml:space="preserve">14.1701151  4 и 5 передачи </t>
  </si>
  <si>
    <t xml:space="preserve">Синхронизатор делителя передач </t>
  </si>
  <si>
    <t xml:space="preserve"> в сборе 152.1770160</t>
  </si>
  <si>
    <t xml:space="preserve">Шестерня  14.1701140  заднего хода КПП </t>
  </si>
  <si>
    <t xml:space="preserve">Сальник (Манжета) </t>
  </si>
  <si>
    <t xml:space="preserve">КПП  с пружиной 45*64*8   14.1701230-01 в сборе  </t>
  </si>
  <si>
    <t xml:space="preserve">Сальник  (Манжета) КПП с пружиной </t>
  </si>
  <si>
    <t>КПП  с пружиной  45*60*7  14.1701238-01  в сборе</t>
  </si>
  <si>
    <t>29.32.30.00.05.03.03.03.1</t>
  </si>
  <si>
    <t>Раздаточная коробка</t>
  </si>
  <si>
    <t xml:space="preserve">Коробка раздаточная 43114-1800020-60 (65111-1800020) с КОМ в сборе </t>
  </si>
  <si>
    <t xml:space="preserve">Сальник (Манжета) хвостовика  </t>
  </si>
  <si>
    <t xml:space="preserve">176 (70х92х12) левого вращения  864176 </t>
  </si>
  <si>
    <t>Сальник (Манжета) хвостовика</t>
  </si>
  <si>
    <t xml:space="preserve"> 180 (70х92х16) правого вращения  864180</t>
  </si>
  <si>
    <t>29.32.30.00.05.01.01.02.1</t>
  </si>
  <si>
    <t xml:space="preserve">Вал карданный </t>
  </si>
  <si>
    <t xml:space="preserve">Промежуточный карданный вал                          среднего моста (основной)  53215-2205011-10 (КамАЗ-53215)          </t>
  </si>
  <si>
    <t xml:space="preserve">Вал карданный  </t>
  </si>
  <si>
    <t xml:space="preserve">Промежуточный карданный вал   среднего моста (торц.шлицы =629 мм.)  54105-2205011-10 (КамАЗ-54105, 65115)  </t>
  </si>
  <si>
    <t xml:space="preserve">Промежуточный карданный вал  основной в сборе (4 отв., кв.фланец, L=409 мм)  4310-2202011-02 </t>
  </si>
  <si>
    <t>29.32.30.00.05.03.14.02.1</t>
  </si>
  <si>
    <t xml:space="preserve">Крестовина  </t>
  </si>
  <si>
    <t xml:space="preserve">карданного вала (малая)  53205-2201025-10  /Евро/  </t>
  </si>
  <si>
    <t xml:space="preserve">Крестовина </t>
  </si>
  <si>
    <t xml:space="preserve">карданного вала   53205-2205025-10  /Евро/    </t>
  </si>
  <si>
    <t>28.30.93.00.00.00.15.12.1</t>
  </si>
  <si>
    <t>Мост и их части</t>
  </si>
  <si>
    <t>Картер  моста среднего  53229-2501011  /Евро/</t>
  </si>
  <si>
    <t>29.32.30.00.05.03.06.02.1</t>
  </si>
  <si>
    <t>Главная передача</t>
  </si>
  <si>
    <t xml:space="preserve">  среднего моста 5320-2502010-10   (ОИ= 6,53, 49/13)</t>
  </si>
  <si>
    <t xml:space="preserve">Главная передача </t>
  </si>
  <si>
    <t xml:space="preserve">заднего моста 5320-2402010-10   (ОИ= 6,53, 49/13)  </t>
  </si>
  <si>
    <t>29.32.30.00.09.00.01.07.1</t>
  </si>
  <si>
    <t xml:space="preserve">Амортизатор        </t>
  </si>
  <si>
    <t xml:space="preserve">передней подвески  53212-2905006-01      </t>
  </si>
  <si>
    <t>29.32.30.00.09.00.02.02.1</t>
  </si>
  <si>
    <t>Рессора</t>
  </si>
  <si>
    <t xml:space="preserve">(15 листов, L=1675 мм)  55111-2902012-01 передняя в сборе </t>
  </si>
  <si>
    <t>29.32.30.00.09.00.03.02.1</t>
  </si>
  <si>
    <t xml:space="preserve">Рессора </t>
  </si>
  <si>
    <t xml:space="preserve">(14 листов, L=1464 мм)  55111-2912012-03 задняя в сборе </t>
  </si>
  <si>
    <t>28.30.93.00.00.00.15.11.1</t>
  </si>
  <si>
    <t>Подвески и их части</t>
  </si>
  <si>
    <t xml:space="preserve">Штанга реактивная  с пальцами в сборе 5511-2919013-15 (КамАЗ-53215, 54115)          </t>
  </si>
  <si>
    <t>Штанга реактивная  с пальцами в сборе 5511-2919013-01 /Евро/  (КамАЗ-65115)</t>
  </si>
  <si>
    <t xml:space="preserve">Кулак поворотный    53205-3001009-02 /Евро/  правый в сборе </t>
  </si>
  <si>
    <t xml:space="preserve">Кулак поворотный     53205-3001011-02 /Евро/   левый в сборе   </t>
  </si>
  <si>
    <t>29.32.30.00.15.00.33.08.1</t>
  </si>
  <si>
    <t>Сальник (Манжета) ступицы</t>
  </si>
  <si>
    <t xml:space="preserve"> (130х162х16)  864149-30к</t>
  </si>
  <si>
    <t xml:space="preserve">Сальник (Манжета) ступицы  </t>
  </si>
  <si>
    <t xml:space="preserve">(85х137х17) 53205-3104040-10 /Евро/заднего колеса  </t>
  </si>
  <si>
    <t>29.32.30.00.06.03.02.07.1</t>
  </si>
  <si>
    <t>Рулевой механизм</t>
  </si>
  <si>
    <t>в сборе с усилителем, с  червяком и зубчатым сектором  4310-3400020 (ГУР) в сборе</t>
  </si>
  <si>
    <t>28.30.93.00.00.00.16.10.1</t>
  </si>
  <si>
    <t>Рулевое управление и их части</t>
  </si>
  <si>
    <t xml:space="preserve">Ремкомплект  РТИ3400010 ГУР  </t>
  </si>
  <si>
    <t xml:space="preserve"> Насос гидроусилителя руля   4310-3407200-01в сборе</t>
  </si>
  <si>
    <t xml:space="preserve">Статор-ротор  5320-3407244 (комплект) рулевого насоса  </t>
  </si>
  <si>
    <t xml:space="preserve">Шланг высокого давления   5320-3408020 насоса гидроусилителя руля в сборе </t>
  </si>
  <si>
    <t>Ремкомплект насоса ГУР  /9 поз./ РТИ3407200 (5320-340000У)</t>
  </si>
  <si>
    <t>29.32.30.00.07.00.04.05.1</t>
  </si>
  <si>
    <t xml:space="preserve">Колодка тормоза   </t>
  </si>
  <si>
    <t>53212-3501090 с накладками в сборе</t>
  </si>
  <si>
    <t>29.32.30.00.09.00.12.02.1</t>
  </si>
  <si>
    <t xml:space="preserve">Пружина </t>
  </si>
  <si>
    <t>колодок стяжная  5320-3501035</t>
  </si>
  <si>
    <t>29.32.30.00.09.00.13.04.1</t>
  </si>
  <si>
    <t xml:space="preserve">Рычаг  регулировочный </t>
  </si>
  <si>
    <t xml:space="preserve"> 53229-3502136 (трещотка), правый </t>
  </si>
  <si>
    <t xml:space="preserve"> 53229-3502237 (трещотка), левый </t>
  </si>
  <si>
    <t xml:space="preserve">Компрессор  5320-3509015 двухцилиндровый </t>
  </si>
  <si>
    <t xml:space="preserve">Поршень компрессора   5320-3509160 /130-3509160-02/ (КамАЗ) </t>
  </si>
  <si>
    <t xml:space="preserve">Комплект поршневых колец  компрессора </t>
  </si>
  <si>
    <t xml:space="preserve">5320-3509164 /130-3509167/ (КамАЗ) </t>
  </si>
  <si>
    <t xml:space="preserve">Ремкомплект  (4 поз.)  РТИ3509015-53205 (53205-3509100У)  1-но цилиндрового компрессора </t>
  </si>
  <si>
    <t xml:space="preserve">Ремкомплект  (5 поз.)  РТИ3509015-01    2-х цилиндрового компрессора </t>
  </si>
  <si>
    <t>29.32.30.00.15.00.38.01.1</t>
  </si>
  <si>
    <t>Влагоотделитель</t>
  </si>
  <si>
    <t xml:space="preserve"> (Евро-1) 14.3512010-10</t>
  </si>
  <si>
    <t>28.30.93.00.00.00.16.11.1</t>
  </si>
  <si>
    <t>Тормозов (ленточных или дисковых) и их части</t>
  </si>
  <si>
    <t xml:space="preserve">Регулятор давления 100.3512010 в сборе </t>
  </si>
  <si>
    <t>Ремкомплект регулятора давления воздуха(12 поз., РТИ+ пластмасса) РТИ3512010-10 /100-3512000-10У/</t>
  </si>
  <si>
    <t>Ремкомплект крана тормозного двухсекционного   РТИ3514008</t>
  </si>
  <si>
    <t>Ремкомплект крана тормозного обратного действия   РТИ3562010</t>
  </si>
  <si>
    <t>Клапан ускорительный  100-3518010 (8001.3518010-10) в сборе</t>
  </si>
  <si>
    <t>Клапан перепускной двухмагистральный   100-3562010</t>
  </si>
  <si>
    <t>Ремкомплект клапана ускорительного  РТИ3518210</t>
  </si>
  <si>
    <t xml:space="preserve">Камера тормозная  100-3519100 (Энергоаккумулятор тип 20/20  960-3519100-01) с пружинным энергоаккумул.  в сборе </t>
  </si>
  <si>
    <t>22.19.34.00.00.00.30.30.1</t>
  </si>
  <si>
    <t>Шланг тормозной</t>
  </si>
  <si>
    <t xml:space="preserve"> 5320-3506060-10 </t>
  </si>
  <si>
    <t xml:space="preserve">Шланг соединительный  5320-3506368 </t>
  </si>
  <si>
    <t xml:space="preserve">Ремкомплект тормозной камеры   РТИ3519100  </t>
  </si>
  <si>
    <t>29.31.22.00.00.00.10.12.1</t>
  </si>
  <si>
    <t>с электромеханическим перемещением шестерни привода, для грузовых автомобилей  СТ142Б2-3708000  (2501.3708-11) /10зуб./</t>
  </si>
  <si>
    <t>29.31.22.00.00.00.33.03.1</t>
  </si>
  <si>
    <t xml:space="preserve">Привод стартера (бендикс) </t>
  </si>
  <si>
    <t>для статера с электромеханическим перемещением шестерни привода, для грузовых автомобилей СТ142Б-3708600 (10 зуб.)</t>
  </si>
  <si>
    <t>29.31.22.00.00.00.37.05.1</t>
  </si>
  <si>
    <t>Щетка изолированная</t>
  </si>
  <si>
    <t>графитные, для грузовых  автомобилей  СТ142-3708060</t>
  </si>
  <si>
    <t>29.31.22.00.00.00.34.03.1</t>
  </si>
  <si>
    <t xml:space="preserve">Якорь стартера  </t>
  </si>
  <si>
    <t xml:space="preserve">для статера с электромеханическим перемещением шестерни привода, для грузовых автомобилей СТ142-3708200   (СТ142Б2, СТ142, СТ142Т) </t>
  </si>
  <si>
    <t>29.31.22.00.00.00.43.10.1</t>
  </si>
  <si>
    <t xml:space="preserve">Реле стартера </t>
  </si>
  <si>
    <t>втягивающее для статера с электромеханическим перемещением шестерни привода, для грузовых автомобилей СТ142 -3708800</t>
  </si>
  <si>
    <t>29.31.22.00.00.00.31.11.1</t>
  </si>
  <si>
    <t xml:space="preserve">Генератор переменного тока </t>
  </si>
  <si>
    <t>номинальное напряжение не более 28 В, постоянного тока, с параллельным возбуждением в сборе Г273В1-У-ХЛ /1312.3771/  (28В, 45А)</t>
  </si>
  <si>
    <t xml:space="preserve">номинальное напряжение не более 28 В, постоянного тока, с параллельным возбуждением  6582.3701-03 (Евро-2, 28В, 80А)  в сборе </t>
  </si>
  <si>
    <t>29.31.22.00.00.00.38.04.1</t>
  </si>
  <si>
    <t>Щетка генератора</t>
  </si>
  <si>
    <t>электрографитные, для грузовых  автомобилей  Г266-3701020Б</t>
  </si>
  <si>
    <t>Щеткодержатель   Г273-3701010   в сборе</t>
  </si>
  <si>
    <t>29.32.30.00.15.00.25.06.1</t>
  </si>
  <si>
    <t>Переключатель</t>
  </si>
  <si>
    <t xml:space="preserve">  комбинированный указателей поворота и света   5320-3709210 (П-145 старого образца)</t>
  </si>
  <si>
    <t>29.32.30.00.15.00.09.06.1</t>
  </si>
  <si>
    <t xml:space="preserve">Выключатель приборов и стартера </t>
  </si>
  <si>
    <t xml:space="preserve">(замок зажигания)  1902.3704 (Евро) </t>
  </si>
  <si>
    <t>29.32.30.00.15.00.11.03.1</t>
  </si>
  <si>
    <t xml:space="preserve">Интегральное реле </t>
  </si>
  <si>
    <t>Я-120М1 (регулятор напряжения, шоколадка)  Я120-3708360  (443.3702, 457-3710835)</t>
  </si>
  <si>
    <t>29.32.30.00.15.00.11.02.1</t>
  </si>
  <si>
    <t xml:space="preserve">Реле поворотов </t>
  </si>
  <si>
    <t>РС 951А-У-ХЛ  5320-3726410</t>
  </si>
  <si>
    <t>29.31.23.00.00.00.20.10.1</t>
  </si>
  <si>
    <t>Фара головного света , односекционная</t>
  </si>
  <si>
    <t xml:space="preserve"> 3416-3711010  /Евро/  (342.3711) (24В) </t>
  </si>
  <si>
    <t>29.31.23.00.00.00.21.11.1</t>
  </si>
  <si>
    <t xml:space="preserve">Фонарь </t>
  </si>
  <si>
    <t xml:space="preserve"> задний правый в сборе 35.3716 (354.3716)  ФП-132-АБ  /24В/ </t>
  </si>
  <si>
    <t>29.31.23.00.00.00.21.10.1</t>
  </si>
  <si>
    <t xml:space="preserve">задний левый в сборе   351.3716 (355.3716)  ФП-132-АБ  /24В/ </t>
  </si>
  <si>
    <t>29.32.30.00.15.00.01.01.1</t>
  </si>
  <si>
    <t xml:space="preserve">Амортизатор </t>
  </si>
  <si>
    <t xml:space="preserve">5320-5001076  заднего крепления кабины в сборе  </t>
  </si>
  <si>
    <t xml:space="preserve">5320-5001080   заднего крепления кабины в сборе  </t>
  </si>
  <si>
    <t>29.32.20.00.00.00.60.03.1</t>
  </si>
  <si>
    <t xml:space="preserve">Стекло </t>
  </si>
  <si>
    <t>переднее, триплекс, для грузовых автомобилей  ветрового окна  5320-5206010</t>
  </si>
  <si>
    <t>Радиатор отопителя  (медный, 4-х ряд.) в сборе 5320-8101060</t>
  </si>
  <si>
    <t>Электродвигатель  отопителя  МЭ250-У-ХЛ (196.3730) /40ВТ/</t>
  </si>
  <si>
    <t>Корпус масляного фильтра  74061012020</t>
  </si>
  <si>
    <t xml:space="preserve">Крышка 740.1117027  в сборе (топливного фильтра) </t>
  </si>
  <si>
    <t>Шестерня  ведущая коническая  5320-2502017</t>
  </si>
  <si>
    <t>29.32.30.00.03.01.07.05.1</t>
  </si>
  <si>
    <t xml:space="preserve">Полуось </t>
  </si>
  <si>
    <t xml:space="preserve">Полуось заднего ведущего моста, фланцевая  53229-2403069 левая </t>
  </si>
  <si>
    <t>Полуось заднего ведущего моста ,фланцевая  53229-2403070 правая</t>
  </si>
  <si>
    <t>29.32.30.00.09.00.09.02.1</t>
  </si>
  <si>
    <t xml:space="preserve">Стремянка </t>
  </si>
  <si>
    <t xml:space="preserve"> передняя 5320-2902408</t>
  </si>
  <si>
    <t>29.32.30.00.15.00.29.07.1</t>
  </si>
  <si>
    <t>Указатель поворота передний</t>
  </si>
  <si>
    <t xml:space="preserve"> 26.3726</t>
  </si>
  <si>
    <t>29.32.30.00.15.00.33.09.1</t>
  </si>
  <si>
    <t>Манжета (сальник) ступицы</t>
  </si>
  <si>
    <t xml:space="preserve"> ступицы (142х168х16) заднего колеса   864129-02</t>
  </si>
  <si>
    <t>Кран тормозной   100.3514010-01 двухсекционный в сборе</t>
  </si>
  <si>
    <t xml:space="preserve">53229-2402011-20 заднего моста </t>
  </si>
  <si>
    <t xml:space="preserve"> 53228-2502014-20  среднего моста</t>
  </si>
  <si>
    <t xml:space="preserve"> 53228-2302010-20 переднего моста</t>
  </si>
  <si>
    <t>29.32.30.00.11.00.06.02.1</t>
  </si>
  <si>
    <t>Топливоподкачивающий насос</t>
  </si>
  <si>
    <t>для V-образных (многосекционных) ТНВД  Насос предпусковой прокачки топлива  37.1141010</t>
  </si>
  <si>
    <t>29.32.30.00.10.00.01.09.1</t>
  </si>
  <si>
    <t>Колесо дисковое</t>
  </si>
  <si>
    <t xml:space="preserve"> 7,5-20: 65115-3101012-50</t>
  </si>
  <si>
    <t>29.32.30.00.07.00.16.02.1</t>
  </si>
  <si>
    <t>Накладка тормозной колодки</t>
  </si>
  <si>
    <t>Накладка фрикционная  53205-3501105-40</t>
  </si>
  <si>
    <t>Накладка фрикционная колодки  53205-3501105-40</t>
  </si>
  <si>
    <t xml:space="preserve">Выключатель массы </t>
  </si>
  <si>
    <t>1402.3737</t>
  </si>
  <si>
    <t>Кран   тормозной двухсекционный с педалью 5320-3514108</t>
  </si>
  <si>
    <t>Ступица колеса  43114-310-3015-10</t>
  </si>
  <si>
    <t>29.32.30.00.07.00.01.05.1</t>
  </si>
  <si>
    <t xml:space="preserve">Тормозной барабан для грузовых автомобилей, задний </t>
  </si>
  <si>
    <t xml:space="preserve"> 4310-3501070</t>
  </si>
  <si>
    <t>29.20.10.00.00.00.20.10.1</t>
  </si>
  <si>
    <t>Кабина</t>
  </si>
  <si>
    <t>в сборе 53205-5000011 (без с/, обитая и окрашена с высокой крышей)</t>
  </si>
  <si>
    <t>Коробка отбора мощности 5511-4202010-20</t>
  </si>
  <si>
    <t>29.10.13.00.00.00.14.14.1</t>
  </si>
  <si>
    <t>дизельный, 8 цилиндровый, с V-образным расположением цилиндров, мощностью более 235 л.с., но не более 240 л.с. ЯМЗ-238М2-1000186  ("КрАЗ)</t>
  </si>
  <si>
    <t>для дизельного двигателя  238-1002012-Д</t>
  </si>
  <si>
    <t>Вал коленчатый</t>
  </si>
  <si>
    <t>для дизельного двигателя   238-1005009-Г2</t>
  </si>
  <si>
    <t xml:space="preserve">Комплект коренных вкладышей  </t>
  </si>
  <si>
    <t>для дизельного двигателя 238-1000102-Б2</t>
  </si>
  <si>
    <t>для дизельного двигателя  238-1000102-Б2-Р1</t>
  </si>
  <si>
    <t>для дизельного двигателя 238-1000104-В2</t>
  </si>
  <si>
    <t xml:space="preserve"> для дизельного двигателя 238-1000104-В2-Р1  </t>
  </si>
  <si>
    <t xml:space="preserve"> Цилиндро-поршневая группа </t>
  </si>
  <si>
    <t xml:space="preserve"> Комплект цилиндро-поршневой группы на 1 цилиндр (г, п-м, п/п, п/к, упл/к, уп/к)236-1004005 /серия "Дальнобой", пр-во ОАО "Мотордеталь"/ </t>
  </si>
  <si>
    <t xml:space="preserve"> Комплект цилиндро-поршневой группы на 1 цилиндр (г, п-м, п/п, п/к, упл/к, уп/к)  236-1004005-Б /серия "Дальнобой", пр-во ОАО "Мотордеталь"/  (для блока  238-1002012-Д)</t>
  </si>
  <si>
    <t>на 1 поршень 236-1004002-А4 /пр-во ОАО "Мотордеталь"/</t>
  </si>
  <si>
    <t xml:space="preserve">Шатун в сборе </t>
  </si>
  <si>
    <t>236-1004045-Б3</t>
  </si>
  <si>
    <t>29.10.19.00.00.40.12.11.1</t>
  </si>
  <si>
    <t xml:space="preserve">Головка блока цилиндров </t>
  </si>
  <si>
    <t>в сборе   238-1003013-Ж2  (нов. констр., короткий штуцер)</t>
  </si>
  <si>
    <t>29.10.19.00.00.10.28.11.1</t>
  </si>
  <si>
    <t>Прокладка головки блока</t>
  </si>
  <si>
    <t xml:space="preserve"> 238-1003210-Б3</t>
  </si>
  <si>
    <t>Прокладка клапанной крышки  238-1003270</t>
  </si>
  <si>
    <t xml:space="preserve">Насос масляный в сборе  </t>
  </si>
  <si>
    <t xml:space="preserve">для дизельного двигателя, двухсекционный 236-1011014-Г </t>
  </si>
  <si>
    <t>Элемент фильтрующий  масляного фильтра   840.1012040</t>
  </si>
  <si>
    <t>29.32.30.00.11.00.03.01.1</t>
  </si>
  <si>
    <t xml:space="preserve">Насос топливный </t>
  </si>
  <si>
    <t xml:space="preserve">высокого давления в сборе  80-1111005-30  (ТНВД ЯМЗ-238М2, КрАЗ)  </t>
  </si>
  <si>
    <t xml:space="preserve">Пара плунжерная d=9 Н05-1111074 </t>
  </si>
  <si>
    <t xml:space="preserve">Форсунка в сборе   26.1112010-04 (длинный штуцер) </t>
  </si>
  <si>
    <t>Распылитель  26.1112110 (33-1112110-220)</t>
  </si>
  <si>
    <t xml:space="preserve">Топливоподкачивающий насос </t>
  </si>
  <si>
    <t>для рядных ТНВД, ручной подкачки (ТННД)  236-1106210-А2</t>
  </si>
  <si>
    <t>28.29.13.00.00.00.11.08.1</t>
  </si>
  <si>
    <t>Элемент фильтрующий грубой очистки топлива  201-1105538 (пряжа)</t>
  </si>
  <si>
    <t>Элемент фильтрующий тонкой очистки топлива 201-1117040</t>
  </si>
  <si>
    <t>29.32.30.00.13.00.01.02.1</t>
  </si>
  <si>
    <t>Глушитель основной</t>
  </si>
  <si>
    <t xml:space="preserve">для грузовых автомобилей КрАЗ-65101  6444-1201010 </t>
  </si>
  <si>
    <t xml:space="preserve">Радиатор водяной </t>
  </si>
  <si>
    <t>КрАЗ-65101 (4-х ряд.)  6437-1301010-10</t>
  </si>
  <si>
    <t xml:space="preserve"> нижний  214Б-1303010</t>
  </si>
  <si>
    <t xml:space="preserve"> верхний  6437-1303025</t>
  </si>
  <si>
    <t xml:space="preserve">Насос водяной </t>
  </si>
  <si>
    <t>для дизельного двигателя  в сборе  236-1307010-А3</t>
  </si>
  <si>
    <t>для дизельного двигателя  в сборе  7511.1307010 (ЯМЗ-238ДЕ2, Евро-2)</t>
  </si>
  <si>
    <t>Ремкомплект водяного насоса,  полный  (РТИ+подшипник+валик) 236-1307002</t>
  </si>
  <si>
    <t>Привод вентилятора 3-х ручейный в сборе  236-1308011-Г2</t>
  </si>
  <si>
    <t xml:space="preserve"> ведомый универсальный /передний, задний/ в сборе  238-1601130-Г2</t>
  </si>
  <si>
    <t xml:space="preserve"> нажимной с кожухом /корзина/ 238-1601090-Г3</t>
  </si>
  <si>
    <t xml:space="preserve">Диск сцепления  </t>
  </si>
  <si>
    <t xml:space="preserve">промежуточный /плита/  238-1601094-Г </t>
  </si>
  <si>
    <t>ведомый в сборе  182.1601130  (ЯМЗ-183, лепест. сцепл., КПП ЯМЗ-238ВМ7)</t>
  </si>
  <si>
    <t xml:space="preserve"> Нажимной с кожухом /корзина/ 183.1601090 (ЯМЗ-183, лепест. сцепл., КПП ЯМЗ-238ВМ7)</t>
  </si>
  <si>
    <t xml:space="preserve">Муфта выключения сцепления </t>
  </si>
  <si>
    <t>в сборе  236-1601180-Б2</t>
  </si>
  <si>
    <t>29.32.30.00.04.01.02.05.1</t>
  </si>
  <si>
    <t xml:space="preserve">Коробка передач </t>
  </si>
  <si>
    <t>в сборе  236Н-1700003 (КрАЗ)</t>
  </si>
  <si>
    <t>29.32.30.00.04.06.02.05.1</t>
  </si>
  <si>
    <t>Синхронизатор (муфта синхронизаторов)</t>
  </si>
  <si>
    <t>2-3 передачи   236-1701150-Б2</t>
  </si>
  <si>
    <t>4-5 передачи   236-1701151-А</t>
  </si>
  <si>
    <t>29.32.30.00.04.07.02.01.1</t>
  </si>
  <si>
    <t xml:space="preserve">Шестерня </t>
  </si>
  <si>
    <t xml:space="preserve">1 передачи и заднего хода вторичного вала  (50 зуб.)  236-1701112-Б </t>
  </si>
  <si>
    <t>29.32.30.00.04.07.02.03.1</t>
  </si>
  <si>
    <t>Шестерня</t>
  </si>
  <si>
    <t xml:space="preserve"> 3 передачи вторичного вала  (37 зуб.)  236-1701131 </t>
  </si>
  <si>
    <t>29.32.30.00.04.07.02.05.1</t>
  </si>
  <si>
    <t xml:space="preserve">  5 передачи вторичного вала (23 зуб.)  236У-1701129 </t>
  </si>
  <si>
    <t>Блок шестерен заднего хода (20 зуб.)  236-1701082-Б</t>
  </si>
  <si>
    <t xml:space="preserve">Ось блока шестерён  заднего хода  236-1701092 </t>
  </si>
  <si>
    <t>Вилка переключения  2-ой и 3-ей передач  236-1702027 (КПП ЯМЗ-236, 238)</t>
  </si>
  <si>
    <t>Вилка переключения   4-ой и 5-ой передач 236-1702033 (КПП ЯМЗ-236, 238)</t>
  </si>
  <si>
    <t>29.32.30.00.15.00.33.15.1</t>
  </si>
  <si>
    <t xml:space="preserve"> (Манжета)</t>
  </si>
  <si>
    <t xml:space="preserve"> крышки первичного вала  42х64х10, 236-1701230</t>
  </si>
  <si>
    <t>Сальник</t>
  </si>
  <si>
    <t>Манжета  вторичного вала  70х92х10, 210-1701210-А</t>
  </si>
  <si>
    <t>Манжета КПП 75х100х10, 210-2402052</t>
  </si>
  <si>
    <t>29.32.30.00.05.03.03.01.1</t>
  </si>
  <si>
    <t>Коробка раздаточная с соосными валами привода ведущих мостов</t>
  </si>
  <si>
    <t xml:space="preserve">  250-1800020</t>
  </si>
  <si>
    <t>29.32.30.00.04.03.02.05.1</t>
  </si>
  <si>
    <t>Вал первичный (ведущий)</t>
  </si>
  <si>
    <t xml:space="preserve">   в сборе  210-1802025 , коробка передач - пятиступенчатая, трехвальная</t>
  </si>
  <si>
    <t>29.32.30.00.05.03.01.02.1</t>
  </si>
  <si>
    <t>Опора промежуточная карданных валов</t>
  </si>
  <si>
    <t xml:space="preserve"> 210-2204080-Б2</t>
  </si>
  <si>
    <t>28.30.93.00.00.00.14.13.1</t>
  </si>
  <si>
    <t>Карданная передача и их части</t>
  </si>
  <si>
    <t xml:space="preserve">Вал карданный от раздаточной коробки к промежуточной опоре (L=1699мм) 65101-2204010 </t>
  </si>
  <si>
    <t xml:space="preserve"> Вал карданный привода раздаточной коробки  (8 отв., L=555мм) 6510-2218010-02</t>
  </si>
  <si>
    <t>карданного вала   255Б-2201030-03</t>
  </si>
  <si>
    <t>Картер среднего моста в сборе  222-2501010-10</t>
  </si>
  <si>
    <t>Фланец полуоси  200-2403072-01</t>
  </si>
  <si>
    <t xml:space="preserve"> /500/325/ 15.2905006-11 (А1-325/500.2905006-11) в сборе</t>
  </si>
  <si>
    <t>передняя в сборе (14 листов, L=1510мм)  255Б-2902012-22</t>
  </si>
  <si>
    <t>задняя в сборе (15 листов, L=1550мм)  255Б-2912012-40</t>
  </si>
  <si>
    <t xml:space="preserve">Штанга реактивная  верхняя в сборе "КрАЗ-65101" (L=690 мм)  251-2919014 </t>
  </si>
  <si>
    <t xml:space="preserve"> Штанга реактивная  нижняя в сборе "КрАЗ-65101"  (L=530 мм)  251-2919013 </t>
  </si>
  <si>
    <t>29.32.30.00.08.00.01.02.1</t>
  </si>
  <si>
    <t>Балка передней оси</t>
  </si>
  <si>
    <t xml:space="preserve">5336-3000015-01 </t>
  </si>
  <si>
    <t>Насос масляный  рулевого усилителя в сборе  6505-3407190-В /256Б-3407199-01/</t>
  </si>
  <si>
    <t>29.32.30.00.09.00.11.02.1</t>
  </si>
  <si>
    <t xml:space="preserve">Шкворень </t>
  </si>
  <si>
    <t>для грузовых автомобилей, повортного кулака  500А-3001019 (КрАЗ)</t>
  </si>
  <si>
    <t>29.32.30.00.15.00.06.01.1</t>
  </si>
  <si>
    <t xml:space="preserve">Втулка шкворня </t>
  </si>
  <si>
    <t>средняя  (бронза, Н=60)   500А-3001016-04</t>
  </si>
  <si>
    <t>нижняя  (бронза, Н=70) 500А-3001017-04</t>
  </si>
  <si>
    <t xml:space="preserve">Рычаг </t>
  </si>
  <si>
    <t xml:space="preserve"> тормоза регулировочный, передний 500-3501136-05</t>
  </si>
  <si>
    <t xml:space="preserve">Рычаг  </t>
  </si>
  <si>
    <t xml:space="preserve"> тормоза регулировочный, задний 256Б-3501136-03</t>
  </si>
  <si>
    <t>Компрессор  2-х цил. 161-3509012 /аналог 5336-3509010/ (КрАЗ, МАЗ)</t>
  </si>
  <si>
    <t>Регулятор давления воздуха  КрАЗ-65101 в сборе  11.3512010</t>
  </si>
  <si>
    <t>Ремкомплект регулятора давления,   РТИ3512010-10 полный</t>
  </si>
  <si>
    <t xml:space="preserve">Кран тормозной   100-3514008 2-х секционный в сборе </t>
  </si>
  <si>
    <t>Камера тормозная  передняя  тип 24х24  100-3519210</t>
  </si>
  <si>
    <t>Камера тормозная  задняя  тип  24х24  100-3519200</t>
  </si>
  <si>
    <t>номинальное напряжение не более 28 В, постоянного тока, с параллельным возбуждением Г288Е  (28В, 47А)  /ЯМЗ-236М2, 238М2/</t>
  </si>
  <si>
    <t>29.31.22.00.00.00.46.10.1</t>
  </si>
  <si>
    <t>Регулятор напряжения генератора</t>
  </si>
  <si>
    <t>Реле-регулятор напряжения   2712.3702000 (24В)</t>
  </si>
  <si>
    <t xml:space="preserve">Стартер </t>
  </si>
  <si>
    <t>с электромеханическим перемещением шестерни привода, для грузовых автомобилей  2501.3708-40 (24В, 8,2 кВт, модуль 4,25 укороч. 11 зуб.)</t>
  </si>
  <si>
    <t xml:space="preserve">Привод стартера в сборе </t>
  </si>
  <si>
    <t>для статера с электромеханическим перемещением шестерни привода, для грузовых автомобилей 2502.3708600 (11 зуб., ЯМЗ-25.3708-01)</t>
  </si>
  <si>
    <t>Реле</t>
  </si>
  <si>
    <t xml:space="preserve"> втягивающее для статера с электромеханическим перемещением шестерни привода, для грузовых автомобилей  25.3708800-01 (ЯМЗ-25.3708-01)</t>
  </si>
  <si>
    <t xml:space="preserve"> указателей поворота РС951А-3726010-У-ХЛ</t>
  </si>
  <si>
    <t>ВК318Б-3704000-У-ХЛ</t>
  </si>
  <si>
    <t>Фара  односекционная (ближний/дальний совмещен)</t>
  </si>
  <si>
    <t xml:space="preserve">ФГ122-ВВ1 (24В) в сборе </t>
  </si>
  <si>
    <t>Лобовое стекло</t>
  </si>
  <si>
    <t>переднее, триплекс, для грузовых автомобилей   КрАЗ-, 6510 (905х604)  250-5206012-40</t>
  </si>
  <si>
    <t>Радиатор  отопителя кабины КрАЗ-250, 6510  250Ш-8101058</t>
  </si>
  <si>
    <t>29.20.30.00.00.00.40.10.1</t>
  </si>
  <si>
    <t>Части для прицепов  (кроме шасси, кузовов, осей)</t>
  </si>
  <si>
    <t xml:space="preserve">Крюк буксирный в сборе   500А-2805002-01 </t>
  </si>
  <si>
    <t>Крышка передняя  236-1002260-62</t>
  </si>
  <si>
    <t>Манжета 236-1005160-А3</t>
  </si>
  <si>
    <t xml:space="preserve">сальник </t>
  </si>
  <si>
    <t>впускного клапана 236-1007262</t>
  </si>
  <si>
    <t>29.10.19.00.00.10.27.11.1</t>
  </si>
  <si>
    <t>Прокладка поддона картера</t>
  </si>
  <si>
    <t xml:space="preserve"> 238-1009040-А</t>
  </si>
  <si>
    <t xml:space="preserve"> Пластина ТНВД 236-102 9274</t>
  </si>
  <si>
    <t>Полумуфта ведомая  236-1029286</t>
  </si>
  <si>
    <t>Трубка топливная  насоса высокого давления 236-1104308-62</t>
  </si>
  <si>
    <t>Клапан  перепускной в сборе 33.111282</t>
  </si>
  <si>
    <t>29.32.30.00.01.01.03.02.1</t>
  </si>
  <si>
    <t>Термостат</t>
  </si>
  <si>
    <t xml:space="preserve"> ТС107-1306100-06</t>
  </si>
  <si>
    <t>Щеткадержатель  Г273-3701010</t>
  </si>
  <si>
    <t>Якорь стартера</t>
  </si>
  <si>
    <t>для статера с электромеханическим перемещением шестерни привода, для грузовых автомобилей 25.3708200</t>
  </si>
  <si>
    <t>Привод вентилятора 236НЕ-1308011Е</t>
  </si>
  <si>
    <t xml:space="preserve"> Привод вентилятора 238-1308011Б Евро</t>
  </si>
  <si>
    <t>29.32.30.00.15.00.33.02.1</t>
  </si>
  <si>
    <t>передняя коленчатого вала 201-1005034-64</t>
  </si>
  <si>
    <t>задняя коленчатого вала 236-1005160-АЗ</t>
  </si>
  <si>
    <t>28.29.23.00.00.00.10.12.1</t>
  </si>
  <si>
    <t xml:space="preserve">Прокладка </t>
  </si>
  <si>
    <t xml:space="preserve">выпускного коллектора 236-1008050   ,прокладка и аналогичный элемент соединительный из листового металла в сочетании с другим материалом или состоящие из двух или более слоев металла для автомобилей  </t>
  </si>
  <si>
    <t>Турбокомпрессор ТКР11</t>
  </si>
  <si>
    <t>28.11.42.00.00.00.10.15.1</t>
  </si>
  <si>
    <t>трубопровод охлаждающей воды</t>
  </si>
  <si>
    <t>Труба  водяная правая 238-1003290В</t>
  </si>
  <si>
    <t>Труба   водяная левая238-1003291В</t>
  </si>
  <si>
    <t>29.32.20.00.00.00.20.15.1</t>
  </si>
  <si>
    <t>Крыло</t>
  </si>
  <si>
    <t>6505-8403012  левое</t>
  </si>
  <si>
    <t>29.32.20.00.00.00.20.14.1</t>
  </si>
  <si>
    <t xml:space="preserve">Крыло </t>
  </si>
  <si>
    <t>6505-8403290 правое</t>
  </si>
  <si>
    <t xml:space="preserve">Боковина крыла </t>
  </si>
  <si>
    <t>Боковина крыла 6505-8403016  левая</t>
  </si>
  <si>
    <t xml:space="preserve">Боковина крыла 6505-8403017 правая </t>
  </si>
  <si>
    <t>29.32.20.00.00.00.10.20.1</t>
  </si>
  <si>
    <t>Капот</t>
  </si>
  <si>
    <t xml:space="preserve">6437-8402010-10 в сборе </t>
  </si>
  <si>
    <t xml:space="preserve">Облицовка радиатора </t>
  </si>
  <si>
    <t>6505-8401010</t>
  </si>
  <si>
    <t>Кабина  6510-5000012-30</t>
  </si>
  <si>
    <t>фланец полуоси 238-1601138</t>
  </si>
  <si>
    <t>28.30.93.00.00.00.14.16.1</t>
  </si>
  <si>
    <t>Трансмиссия и их части прочие</t>
  </si>
  <si>
    <t>Накладка фрикционная для дисков сцепления КрАЗ МАЗ 1211-3802012-У</t>
  </si>
  <si>
    <t>Элемент  фильтрующий 236-1012027-А2</t>
  </si>
  <si>
    <t>Элемент  фильтрующий 240-1017040-А3</t>
  </si>
  <si>
    <t>236Д-1003013 (ЯМЗ-236НЕ2, общая)</t>
  </si>
  <si>
    <t xml:space="preserve"> передняя (14 листов, L=1910мм)  64221-2902012-04 /МАЗ-5551, 551605/</t>
  </si>
  <si>
    <t>задняя  (15 листов, L=1846мм)  509-2912012-12 /МАЗ-5551/</t>
  </si>
  <si>
    <t xml:space="preserve">Манжета  в сборе  2.1-70х92, 375-2402052-07  </t>
  </si>
  <si>
    <t>Вал карданный</t>
  </si>
  <si>
    <t xml:space="preserve"> переднего моста в сборе 375-2203010-02 </t>
  </si>
  <si>
    <t>Промежуточный карданный вал</t>
  </si>
  <si>
    <t xml:space="preserve"> среднего моста в сборе 4320-2205010 (Урал-4320, 5557)</t>
  </si>
  <si>
    <t>29.32.30.00.05.01.02.02.1</t>
  </si>
  <si>
    <t>Задний карданный вал</t>
  </si>
  <si>
    <t>заднего моста в сборе  4320-2201010 (Урал-4320, 5557)</t>
  </si>
  <si>
    <t xml:space="preserve">  среднего моста (47 зубьев) 4320-2502010 </t>
  </si>
  <si>
    <t xml:space="preserve">заднего моста  (47 зубьев) 4320-2402010 </t>
  </si>
  <si>
    <t xml:space="preserve"> А1-275/475-2905006 в сборе </t>
  </si>
  <si>
    <t xml:space="preserve"> передняя  Урал-4320  в сборе 55571-2902012-02</t>
  </si>
  <si>
    <t xml:space="preserve">задняя  "Урал-4320" в сборе (15 листов, L=1550мм)  5557-2912122 </t>
  </si>
  <si>
    <t>29.32.30.00.06.07.02.01.1</t>
  </si>
  <si>
    <t>Рулевой усилитель</t>
  </si>
  <si>
    <t>гидравлический 5557Я2-3405012</t>
  </si>
  <si>
    <t>Насос гидроусилителя руля  256Б-3407199-01</t>
  </si>
  <si>
    <t xml:space="preserve">Компрессор 4331-3509009  в сборе </t>
  </si>
  <si>
    <t>29.32.30.00.08.00.10.04.1</t>
  </si>
  <si>
    <t>Редуктор заднего моста</t>
  </si>
  <si>
    <t>Ремкомплект муфты выключения сцепления184-1601001.</t>
  </si>
  <si>
    <t>28.12.20.00.00.00.10.10.1</t>
  </si>
  <si>
    <t>части оборудования гидравлического силового</t>
  </si>
  <si>
    <t>Р/к-т гидрораспределителя  Р160</t>
  </si>
  <si>
    <t>29.10.12.00.00.00.44.17.1</t>
  </si>
  <si>
    <t>ЗиЛ-508.1000400-21 ("ЗиЛ-130") 6,8 или 12 цилиндровый, с V-образным расположением цилиндров,  мощностью более 145 л.с., но не более 165 л.с., с рабочим объемом цилиндров  более 4000 см³</t>
  </si>
  <si>
    <t>29.10.19.00.00.40.10.10.1</t>
  </si>
  <si>
    <t>Блок цилиндров</t>
  </si>
  <si>
    <t>для поршневых двигателей с искровым зажиганием (карбюраторные)  "ЗиЛ-130"  130-1002010-Б</t>
  </si>
  <si>
    <t>29.10.19.00.00.10.20.10.1</t>
  </si>
  <si>
    <t xml:space="preserve">Вал  коленчатый  </t>
  </si>
  <si>
    <t>для поршневых двигателей с искровым зажиганием (карбюраторные) 130-1005011-20</t>
  </si>
  <si>
    <t>29.10.19.00.00.10.19.10.2</t>
  </si>
  <si>
    <t>для поршневых двигателей с искровым зажиганием (карбюраторные)  ЗиЛ-130  d=0.00  130-1000102-Б /пр-во "ОАО ЗМЗ"/</t>
  </si>
  <si>
    <t>для поршневых двигателей с искровым зажиганием (карбюраторные)  ЗиЛ-130  d=0.05  130-1000102-БР1 /пр-во "ОАО ЗМЗ"/</t>
  </si>
  <si>
    <t>29.10.19.00.00.10.18.10.2</t>
  </si>
  <si>
    <t xml:space="preserve">Вкладыши шатунные </t>
  </si>
  <si>
    <t>для поршневых двигателей с искровым зажиганием (карбюраторные)  ЗиЛ-130  d=0.00  130-1000104-02 /пр-во "ОАО ЗМЗ"/</t>
  </si>
  <si>
    <t>Вкладыши шатунные</t>
  </si>
  <si>
    <t xml:space="preserve"> для поршневых двигателей с искровым зажиганием (карбюраторные)  "ЗиЛ-130"  d=0.05  130-1000104-Р1 /пр-во "ОАО ЗМЗ"/</t>
  </si>
  <si>
    <t>29.10.19.00.00.40.22.10.2</t>
  </si>
  <si>
    <t>Комплект цилиндро-поршневой группы на 1 цилиндр (г, п-м, п/п, п/к, ст/к) 130-1000108 /серия "Грузовичок", пр-во ОАО "Мотордеталь"/</t>
  </si>
  <si>
    <t>29.10.19.00.00.40.12.10.1</t>
  </si>
  <si>
    <t xml:space="preserve">ЗиЛ-130 (бензин)  130-1003012-20 </t>
  </si>
  <si>
    <t>29.10.19.00.00.10.28.10.1</t>
  </si>
  <si>
    <t xml:space="preserve"> 130-1003020-10</t>
  </si>
  <si>
    <t>Прокладка клапанной крышки 13-1007245</t>
  </si>
  <si>
    <t>29.10.19.00.00.10.23.13.1</t>
  </si>
  <si>
    <t xml:space="preserve">Насос  масляный </t>
  </si>
  <si>
    <t>для поршневых двигателей с искровым зажиганием (карбюраторные), двухсекционный 130-1011010-Б2</t>
  </si>
  <si>
    <t>29.32.30.00.11.00.08.02.1</t>
  </si>
  <si>
    <t>Насос топливный</t>
  </si>
  <si>
    <t xml:space="preserve">ЗиЛ-130  130Т-1106011-Б2 (130Ш-1106011) /бензин/  </t>
  </si>
  <si>
    <t>29.32.30.00.14.00.02.02.1</t>
  </si>
  <si>
    <t xml:space="preserve">Карбюратор </t>
  </si>
  <si>
    <t>с нисходяшим потоком или падающим , ЗиЛ, К-88АТ  431410-1107011</t>
  </si>
  <si>
    <t>130-1107920-Б</t>
  </si>
  <si>
    <t xml:space="preserve">130-1201010-Б2 в сборе  </t>
  </si>
  <si>
    <t xml:space="preserve"> "ЗиЛ-130" (медный, 3-х рядный)  130-1301010-Б</t>
  </si>
  <si>
    <t>29.10.19.00.00.10.25.10.1</t>
  </si>
  <si>
    <t>для поршневых двигателей с искровым зажиганием (карбюраторные)  ЗиЛ-130  130-1307010-Б4</t>
  </si>
  <si>
    <t xml:space="preserve">полный   (2 подшипника+вал+крыльчатка, РТИ) 130-1307009-Б3 </t>
  </si>
  <si>
    <t xml:space="preserve"> нажимной с кожухом (корзина)  ЗиЛ-130 130-1601090 </t>
  </si>
  <si>
    <t xml:space="preserve"> ведомый "ЗиЛ-130"  130-1601130</t>
  </si>
  <si>
    <t xml:space="preserve">Муфта сцепления </t>
  </si>
  <si>
    <t>ЗиЛ-130  130-1602052</t>
  </si>
  <si>
    <t>29.32.30.00.04.01.01.05.1</t>
  </si>
  <si>
    <t xml:space="preserve">Коробка Переменных передач </t>
  </si>
  <si>
    <t>в сборе  ЗиЛ-130 130-1700010</t>
  </si>
  <si>
    <t>первичный ЗиЛ-130   130-1701030-Б</t>
  </si>
  <si>
    <t xml:space="preserve"> 4-5 передачи "ЗиЛ-130"   130-1701151-А</t>
  </si>
  <si>
    <t xml:space="preserve">Шестерня КПП </t>
  </si>
  <si>
    <t xml:space="preserve">1-й передачи вторичного вала  ЗиЛ-130  130-1701112  </t>
  </si>
  <si>
    <t>29.32.30.00.04.07.02.02.1</t>
  </si>
  <si>
    <t xml:space="preserve"> 2-й передачи вторичного вала  "ЗиЛ-130"   130-1701127</t>
  </si>
  <si>
    <t xml:space="preserve">3-й передачи вторичного вала " ЗиЛ-130"   130-1701131 </t>
  </si>
  <si>
    <t>29.32.30.00.04.07.02.04.1</t>
  </si>
  <si>
    <t xml:space="preserve"> 4-й передачи вторичного вала  ЗиЛ-130   130-1701181  </t>
  </si>
  <si>
    <t>Шестерня КПП  заднего хода ЗиЛ-130   130-1701054</t>
  </si>
  <si>
    <t>Блок шестерен КПП  заднего хода  ЗИЛ-130   130-1701082</t>
  </si>
  <si>
    <t xml:space="preserve"> "ЗиЛ-130"  130-3001010-А</t>
  </si>
  <si>
    <t>Механизм рулевого управления  в сборе  130-3400020-В (4331-3400020-20)</t>
  </si>
  <si>
    <t>Насос гидроусилителя в сборе  ЗиЛ-130   130-3407200-А</t>
  </si>
  <si>
    <t>Компрессор  ЗиЛ-130  130-3509009-11</t>
  </si>
  <si>
    <t>Камера тормозная  тип 16  100-3519010-01</t>
  </si>
  <si>
    <t xml:space="preserve">с электромеханическим перемещением шестерни привода, для грузовых автомобилей ЗиЛ-130  СТ230К4-3708000 </t>
  </si>
  <si>
    <t>Реле стартера  РС-502 /ЗиЛ/  (СТ230Б2-3708800-10)</t>
  </si>
  <si>
    <t>29.31.21.00.00.00.23.59.1</t>
  </si>
  <si>
    <t>Распределитель зажигания (трамблер)</t>
  </si>
  <si>
    <t>Распределитель зажигания   ЗиЛ-130 (безконтактный)  24.3706-А2</t>
  </si>
  <si>
    <t>Реле регулятор напряжения "ЗиЛ-130"   201.3702  (130-3702010-11)</t>
  </si>
  <si>
    <t xml:space="preserve">Радиатор отопителя 130-8101012-А  в сборе </t>
  </si>
  <si>
    <t>Электродвигатель отопителя   192.3730 в сборе</t>
  </si>
  <si>
    <t xml:space="preserve">Прибор буксирный </t>
  </si>
  <si>
    <t xml:space="preserve">130-2805009-А  в сборе </t>
  </si>
  <si>
    <t>Манжета  130-1007014-6</t>
  </si>
  <si>
    <t>Диафрагма  164-3519150</t>
  </si>
  <si>
    <t>Якорь СТ230-3708200</t>
  </si>
  <si>
    <t>Муфта  СТ 230К-3708610-01</t>
  </si>
  <si>
    <t>Манжета задний ступицы Зил-130 307287-П (142х168)</t>
  </si>
  <si>
    <t>для поршневых двигателей с искровым зажиганием (карбюраторные)  ГАЗ-53  66-1005011-20</t>
  </si>
  <si>
    <t xml:space="preserve">Комплект цилиндро-поршневой группы  КМЗ 53-1000105-04 </t>
  </si>
  <si>
    <t xml:space="preserve">Вкладыши коренные  </t>
  </si>
  <si>
    <t>для поршневых двигателей с искровым зажиганием (карбюраторные)  ГАЗ-53  d=0.00  ВК53-1000102-01 (ОАО ЗМЗ)</t>
  </si>
  <si>
    <t>для поршневых двигателей с искровым зажиганием (карбюраторные)  ГАЗ-53  d=0.00  ВК53-1000104-А  (ОАО ЗМЗ)</t>
  </si>
  <si>
    <t>Комплект поршневых колец</t>
  </si>
  <si>
    <t xml:space="preserve">Комплект поршневых колец на 1 поршеньЗМЗ-53, 511, 513, d=92.0, 402-1000100 /пр-во СТК, ЗМЗ/  </t>
  </si>
  <si>
    <t>Комплект прокладок ДВС</t>
  </si>
  <si>
    <t xml:space="preserve"> на двигатель полный "ГАЗ-53", 53-1001000*пРК</t>
  </si>
  <si>
    <t>29.10.19.00.00.10.23.10.1</t>
  </si>
  <si>
    <t>ГАЗ-53   53-11-1011010-01</t>
  </si>
  <si>
    <t xml:space="preserve">Элемент фильтрующий  масла "ГАЗ-53"  53-1017140 </t>
  </si>
  <si>
    <t>Б9Д-Л /ГАЗ-3307, 53/  (902.1106010)</t>
  </si>
  <si>
    <t>Ремкомплект насоса топл.,</t>
  </si>
  <si>
    <t xml:space="preserve"> полн. с фильт.  ГАЗ, 51-1106150К*РК </t>
  </si>
  <si>
    <t>Элемент фильтрующий  воздуш. фильтра  3102-1109013-02  /ГАЗ-3307/</t>
  </si>
  <si>
    <t xml:space="preserve">Радиатор </t>
  </si>
  <si>
    <t xml:space="preserve"> 3-х рядный ГАЗ-3307  3307-1301010</t>
  </si>
  <si>
    <t>для поршневых двигателей с искровым зажиганием (карбюраторные)  ГАЗ-3307  66-1307010-Б</t>
  </si>
  <si>
    <t>ведомый в сборе  53-1601130-12</t>
  </si>
  <si>
    <t>нажимной в сборе  ГАЗ-53  53-1601090-11</t>
  </si>
  <si>
    <t xml:space="preserve">Цилиндр сцепления </t>
  </si>
  <si>
    <t xml:space="preserve"> главный  "ГАЗ- 3307" 66-11-1602300 </t>
  </si>
  <si>
    <t xml:space="preserve">рабочий   "ГАЗ- 3307" 66-01-1602510-10 </t>
  </si>
  <si>
    <t xml:space="preserve">Муфта сцепления  </t>
  </si>
  <si>
    <t>в сборе с подшипником ГАЗ-3307 3307-1601180</t>
  </si>
  <si>
    <t>29.32.30.00.04.01.01.02.1</t>
  </si>
  <si>
    <t>Коробка переменых передач</t>
  </si>
  <si>
    <t xml:space="preserve"> "ГАЗ-3307,53"  3307-1700010-01</t>
  </si>
  <si>
    <t>29.32.30.00.04.03.03.02.1</t>
  </si>
  <si>
    <t>Вал КПП   первичный"ГАЗ-53"   53-12-1701030</t>
  </si>
  <si>
    <t xml:space="preserve">Шестерня КПП  </t>
  </si>
  <si>
    <t>1-й передачи и заднего хода  ГАЗ-53 52-1701110-31</t>
  </si>
  <si>
    <t>Шестерня КПП</t>
  </si>
  <si>
    <t xml:space="preserve"> 2-й передачи вторичного вала   "ГАЗ-53" 52-1701111</t>
  </si>
  <si>
    <t xml:space="preserve"> 3-й передачи вторичного вала  "ГАЗ-53" 52-1701113-10</t>
  </si>
  <si>
    <t>29.32.30.00.04.04.01.02.1</t>
  </si>
  <si>
    <t xml:space="preserve">Блок шестерен КПП  </t>
  </si>
  <si>
    <t>промежуточного вала  ГАЗ-53, 3307   53-12-1701050</t>
  </si>
  <si>
    <t>29.32.30.00.04.06.02.02.1</t>
  </si>
  <si>
    <t>Муфта КПП   скользящая 3-4 передачи ГАЗ-53  52-1701118-40</t>
  </si>
  <si>
    <t xml:space="preserve">Ступица скользящей муфты  синхронизатора 3-4 передачи   52-1701119 </t>
  </si>
  <si>
    <t>29.32.30.00.15.00.33.04.1</t>
  </si>
  <si>
    <t xml:space="preserve">Сальник вторичного вала КПП </t>
  </si>
  <si>
    <t xml:space="preserve"> 51-1701210-А  </t>
  </si>
  <si>
    <t xml:space="preserve"> в сборе  "ГАЗ-3307" 3307-2200011</t>
  </si>
  <si>
    <t>карданного вала  53-2201025</t>
  </si>
  <si>
    <t xml:space="preserve"> Балка ось передняя</t>
  </si>
  <si>
    <t xml:space="preserve"> с тормозами в сборе  3307-3000012</t>
  </si>
  <si>
    <t>29.32.30.00.08.00.10.03.1</t>
  </si>
  <si>
    <t>заднего моста ГАЗ-53, 3307  53-2402010-11</t>
  </si>
  <si>
    <t xml:space="preserve"> передней подвески 53-2905006-15</t>
  </si>
  <si>
    <t xml:space="preserve">передняя ГАЗ-53, 3307 (12 листов, L=1225мм)  53-2902012-02  </t>
  </si>
  <si>
    <t>29.32.30.00.06.03.02.01.1</t>
  </si>
  <si>
    <t xml:space="preserve">Механизм рулевой  ГАЗ-3307   3307-3400014-01в сборе </t>
  </si>
  <si>
    <t>28.30.93.00.00.00.15.10.1</t>
  </si>
  <si>
    <t>Ходовая часть</t>
  </si>
  <si>
    <t>Кулак поворотный   правый  53-3001012</t>
  </si>
  <si>
    <t>Кулак поворотный   левый    53-3001013</t>
  </si>
  <si>
    <t>29.32.30.00.07.00.07.02.1</t>
  </si>
  <si>
    <t>Цилиндр тормозной</t>
  </si>
  <si>
    <t xml:space="preserve">  главный в сборе "ГАЗ-3307"   66-11-3505010-01</t>
  </si>
  <si>
    <t>29.32.30.00.07.00.06.02.1</t>
  </si>
  <si>
    <t xml:space="preserve">Цилиндр колесный </t>
  </si>
  <si>
    <t>переднего тормоза в сборе  ГАЗ-3307   4301-3501040</t>
  </si>
  <si>
    <t>29.32.30.00.07.00.06.05.1</t>
  </si>
  <si>
    <t>заднего тормоза в сборе  "ГАЗ-3307"  4301-3502040</t>
  </si>
  <si>
    <t>29.32.30.00.07.00.08.02.1</t>
  </si>
  <si>
    <t>Усилитель вакуумный</t>
  </si>
  <si>
    <t xml:space="preserve"> "ГАЗ-53, 3307"  53-12-3550010 </t>
  </si>
  <si>
    <t>с электромеханическим перемещением шестерни привода, для грузовых автомобилей ГАЗ-53, 3307  СТ230А1-3708000</t>
  </si>
  <si>
    <t>29.31.21.00.00.00.23.11.1</t>
  </si>
  <si>
    <t>Катушка зажигания</t>
  </si>
  <si>
    <t xml:space="preserve"> Б116 ( ГАЗ-53) </t>
  </si>
  <si>
    <t>29.31.21.00.00.00.23.47.1</t>
  </si>
  <si>
    <t xml:space="preserve"> "ГАЗ-3307,ГАЗ-53"  (б/к)  2402.3706-10</t>
  </si>
  <si>
    <t>29.31.22.00.00.00.46.12.1</t>
  </si>
  <si>
    <t>Реле регулятора напряжения</t>
  </si>
  <si>
    <t xml:space="preserve"> "ГАЗ-3307"  131.3702 </t>
  </si>
  <si>
    <t>29.32.30.00.15.00.11.05.1</t>
  </si>
  <si>
    <t xml:space="preserve">Коммутатор транзисторный </t>
  </si>
  <si>
    <t>ГАЗ,   13.3734-01</t>
  </si>
  <si>
    <t>29.32.30.00.15.00.27.01.1</t>
  </si>
  <si>
    <t xml:space="preserve">Сопротивление </t>
  </si>
  <si>
    <t xml:space="preserve">добавочное 1402.3729  ГАЗ-53,сист.зажигания  </t>
  </si>
  <si>
    <t>ГАЗ в сборе ФГ122-БВ1 (12В)</t>
  </si>
  <si>
    <t>29.31.21.00.00.00.11.17.1</t>
  </si>
  <si>
    <t xml:space="preserve">Свеча зажигания </t>
  </si>
  <si>
    <t>А11 /, ГАЗ/,  (АИ-76)</t>
  </si>
  <si>
    <t>Радиатор отопителя  ГАЗ-3307 в сборе 3307-8101056</t>
  </si>
  <si>
    <t>Электродвигатель отопителя с ротором в сборе  3307-8101178</t>
  </si>
  <si>
    <t>Фильтр масляный</t>
  </si>
  <si>
    <t xml:space="preserve"> 53-11-117010-11</t>
  </si>
  <si>
    <t>29.32.30.00.11.00.01.12.1</t>
  </si>
  <si>
    <t xml:space="preserve">Бак топливный </t>
  </si>
  <si>
    <t>4301-1101010-02</t>
  </si>
  <si>
    <t>28.30.93.00.00.00.14.11.1</t>
  </si>
  <si>
    <t>Муфта сцепления и их части</t>
  </si>
  <si>
    <t>Шланг смазки подшипника выключения сцепления  52-1601230-10</t>
  </si>
  <si>
    <t>переключения передач  3307-1702120</t>
  </si>
  <si>
    <t xml:space="preserve">Опора промежуточного вала </t>
  </si>
  <si>
    <t>53А-2202081</t>
  </si>
  <si>
    <t xml:space="preserve">Крышка распределителя  Р12-3706500 в сборе </t>
  </si>
  <si>
    <t>29.31.10.00.00.00.12.11.1</t>
  </si>
  <si>
    <t>Провод высокого напряжения</t>
  </si>
  <si>
    <t>Провод зажигания  53-11-3707050</t>
  </si>
  <si>
    <t xml:space="preserve">Якорь стартера  СТ230-3708200 в сборе </t>
  </si>
  <si>
    <t>Привод стартера</t>
  </si>
  <si>
    <t xml:space="preserve">Привод СТ 230-3708600-01  в сборе </t>
  </si>
  <si>
    <t xml:space="preserve">Реле стартера  СТ 230А-3708800 в сборе </t>
  </si>
  <si>
    <t>29.31.23.00.00.00.50.20.1</t>
  </si>
  <si>
    <t xml:space="preserve">Стеклоочиститель </t>
  </si>
  <si>
    <t xml:space="preserve">20.5205010 в сборе </t>
  </si>
  <si>
    <t>Датчик аварийного давления масла   ММ111В</t>
  </si>
  <si>
    <t>29.32.30.00.02.04.01.02.1</t>
  </si>
  <si>
    <t xml:space="preserve">Датчик указателя давления масла </t>
  </si>
  <si>
    <t xml:space="preserve"> ММ358</t>
  </si>
  <si>
    <t>29.10.12.00.00.00.44.15.1</t>
  </si>
  <si>
    <t>511.1000450   8 цилиндровый, с V-образным расположением цилиндров,  мощностью более 120 л.с., но не более 125 л.с., с рабочим объемом цилиндров  более 4000 см³</t>
  </si>
  <si>
    <t xml:space="preserve">Кронштейн опоры двигателя 53-12-1001012  с подушкой в сборе </t>
  </si>
  <si>
    <t>Прокладка гильзы цилиндра 66-1002024</t>
  </si>
  <si>
    <t>Набивка сальника 24-1005154-01</t>
  </si>
  <si>
    <t>Прокладка уплотнительная  53-11-1005162</t>
  </si>
  <si>
    <t>29.10.19.00.00.10.29.10.1</t>
  </si>
  <si>
    <t>Распределительный вал</t>
  </si>
  <si>
    <t xml:space="preserve">511-1006010 распределительный в сборе </t>
  </si>
  <si>
    <t>28.11.41.00.00.00.10.20.1</t>
  </si>
  <si>
    <t xml:space="preserve"> 13-1006020   распределительного вала</t>
  </si>
  <si>
    <t xml:space="preserve">Решетка облицовки </t>
  </si>
  <si>
    <t>3307-8401012</t>
  </si>
  <si>
    <t xml:space="preserve">Капот </t>
  </si>
  <si>
    <t xml:space="preserve">3307-8402010-10 с арматурой </t>
  </si>
  <si>
    <t xml:space="preserve">3307-8403013  переднее левое в сборе </t>
  </si>
  <si>
    <t xml:space="preserve">3307-8403012 переднее правое в сборе </t>
  </si>
  <si>
    <t>Оперение с радиатором в сборе</t>
  </si>
  <si>
    <t xml:space="preserve">  3307-8400008</t>
  </si>
  <si>
    <t>29.32.20.00.00.00.60.71.1</t>
  </si>
  <si>
    <t xml:space="preserve">Подножка правая </t>
  </si>
  <si>
    <t>4301-8405012</t>
  </si>
  <si>
    <t>29.32.20.00.00.00.60.72.1</t>
  </si>
  <si>
    <t>Подножка левая</t>
  </si>
  <si>
    <t xml:space="preserve"> 4301-8405013</t>
  </si>
  <si>
    <t>Кабина в сборе</t>
  </si>
  <si>
    <t xml:space="preserve"> 3307-5000012 (обитая и окрашенная)</t>
  </si>
  <si>
    <t>29.32.30.00.04.02.02.02.1</t>
  </si>
  <si>
    <t>Вал вторичный (ведомый)</t>
  </si>
  <si>
    <t xml:space="preserve"> "ГАЗ-53" 53-12-1701105</t>
  </si>
  <si>
    <t>53-11-1003007-10</t>
  </si>
  <si>
    <t>Элемент фильтрующий воздушный 3102-1109013-03</t>
  </si>
  <si>
    <t>Радиатор отопителя КАВЗ-3976 медный 4-х ряд ШААЗ,  3976-8101060</t>
  </si>
  <si>
    <t>Отопитель салона  КАВЗ-3976 в сборе  324-8101010</t>
  </si>
  <si>
    <t>29.10.12.00.00.00.10.25.1</t>
  </si>
  <si>
    <t xml:space="preserve">УМЗ-4178.1000400 ("УАЗ", 90 л.с., АИ-76)   с рабочим объемом цилиндров свыше 2300 см³ но не более 2400 см³, для легковых автомобилей, карбюраторный  </t>
  </si>
  <si>
    <t>29.10.12.00.00.00.10.28.1</t>
  </si>
  <si>
    <t xml:space="preserve"> ЗМЗ-4104 ("УАЗ", 108 л.с., АИ-76)  4104.1000400с рабочим объемом цилиндров свыше 2800 см³ но не более 2900 см³, для легковых автомобилей, карбюраторный   </t>
  </si>
  <si>
    <t xml:space="preserve">для поршневых двигателей с искровым зажиганием (карбюраторные)   "УМЗ-4178"  417.1005011 </t>
  </si>
  <si>
    <t xml:space="preserve">Вкладыши коренные </t>
  </si>
  <si>
    <t xml:space="preserve"> для поршневых двигателей с искровым зажиганием (карбюраторные)  "ГАЗ-24,УАЗ" d=0.50  ВК24-1000102-01 /пр-во "ОАО ЗМЗ"/</t>
  </si>
  <si>
    <t>для поршневых двигателей с искровым зажиганием (карбюраторные)   "ГАЗ-24,УАЗ" d=0.50  ВК24-1000104 /пр-во "ОАО ЗМЗ"/</t>
  </si>
  <si>
    <t>29.10.19.00.00.10.17.10.1</t>
  </si>
  <si>
    <t>Шатун</t>
  </si>
  <si>
    <t xml:space="preserve"> "УАЗ,ГАЗ-24"  24-1004045-02</t>
  </si>
  <si>
    <t>29.10.19.00.00.10.12.12.1</t>
  </si>
  <si>
    <t xml:space="preserve"> 406.1003007-30 (дв. ЗМЗ-4062)с клапанами </t>
  </si>
  <si>
    <t>29.10.19.00.00.10.29.12.1</t>
  </si>
  <si>
    <t>Вал распределительный</t>
  </si>
  <si>
    <t xml:space="preserve"> "УАЗ"  417-1006015-02</t>
  </si>
  <si>
    <t>Комплект прокладок двигателя</t>
  </si>
  <si>
    <t xml:space="preserve"> "УАЗ"  417-100170Н</t>
  </si>
  <si>
    <t>Прокладка клапанной крышки  21-1007245Р</t>
  </si>
  <si>
    <t>Прокладка газопровода   24-1008080-Г</t>
  </si>
  <si>
    <t>Насос масляный "</t>
  </si>
  <si>
    <t>УАЗ"  451М-1011009-02 для поршневых двигателей с искровым зажиганием (карбюраторные), односекционный</t>
  </si>
  <si>
    <t>29.32.30.00.14.00.01.02.1</t>
  </si>
  <si>
    <t>Карбюратор</t>
  </si>
  <si>
    <t xml:space="preserve"> "УАЗ"  К151В (151.12.1107010)</t>
  </si>
  <si>
    <t>29.32.30.00.11.00.08.01.1</t>
  </si>
  <si>
    <t>УАЗ  451М-1106010-30  (451М-1106011)</t>
  </si>
  <si>
    <t xml:space="preserve">Фильт маслянный </t>
  </si>
  <si>
    <t>2101-1012005 (М-001)</t>
  </si>
  <si>
    <t>28.29.13.00.00.00.12.01.1</t>
  </si>
  <si>
    <t>Элемент фильтрующий  воздушного фильтра  31512-1109080  /НФ-125/</t>
  </si>
  <si>
    <t>29.32.30.00.13.00.01.01.1</t>
  </si>
  <si>
    <t>Глушитель</t>
  </si>
  <si>
    <t xml:space="preserve"> "УАЗ-31512"  31512-1201010 (3151.00.1201010.11)</t>
  </si>
  <si>
    <t>29.32.30.00.01.01.05.01.1</t>
  </si>
  <si>
    <t>УАЗ" медный 3-х рядный ШААЗ  3741-1301010-04</t>
  </si>
  <si>
    <t>29.10.19.00.00.10.25.12.1</t>
  </si>
  <si>
    <t>для двигателей с непосредственным впрыском (инжекторные)  в сборе УАЗ /100 л.с./  421.1307010-01</t>
  </si>
  <si>
    <t>29.32.30.00.03.01.09.01.1</t>
  </si>
  <si>
    <t xml:space="preserve"> ведомый в сборе "УАЗ"  4021.1601130 (451.1601130)</t>
  </si>
  <si>
    <t>29.32.30.00.03.01.02.01.1</t>
  </si>
  <si>
    <t xml:space="preserve">нажимной с кожухом в сборе  451-1601090 </t>
  </si>
  <si>
    <t>29.32.30.00.03.01.11.01.1</t>
  </si>
  <si>
    <t xml:space="preserve"> главный в сборе "УАЗ-469"  469-1602300</t>
  </si>
  <si>
    <t>Цилиндр сцепления</t>
  </si>
  <si>
    <t xml:space="preserve">  главный  в сборе "УАЗ-452" 3741-1602300</t>
  </si>
  <si>
    <t xml:space="preserve"> "УАЗ-452"  452-1700010-10 (4 синхр.)  </t>
  </si>
  <si>
    <t>29.32.30.00.04.03.01.02.1</t>
  </si>
  <si>
    <t xml:space="preserve">  первичный (4-х синхр.) в сборе  "УАЗ" 469-1701025</t>
  </si>
  <si>
    <t>29.32.30.00.04.02.01.02.1</t>
  </si>
  <si>
    <t>"вторичный (4-х синхр.) с кольцом синхронизатора   "УАЗ" 469-1701105</t>
  </si>
  <si>
    <t>Блок шестерен промежуточного вала</t>
  </si>
  <si>
    <t>промежуточный (н/о)  УАЗ 469-1701048</t>
  </si>
  <si>
    <t>29.32.30.00.04.06.01.01.1</t>
  </si>
  <si>
    <t>Муфта КПП</t>
  </si>
  <si>
    <t xml:space="preserve">  1-2 передачи (н/о) со ступицей и сухарями в сборе  УАЗ 469-1701134</t>
  </si>
  <si>
    <t>29.32.30.00.04.07.01.01.1</t>
  </si>
  <si>
    <t>1-й пер.втор.вала (н/о) с зубчатым венцом в сборе УАЗ 469-1701111</t>
  </si>
  <si>
    <t>29.32.30.00.04.07.01.02.1</t>
  </si>
  <si>
    <t xml:space="preserve"> "УАЗ" 2-й пер.втор.вала (н/о) с зубчатым венцом в сборе "УАЗ" 469-1701126</t>
  </si>
  <si>
    <t>29.32.30.00.04.07.01.03.1</t>
  </si>
  <si>
    <t>3-й пер.втор.вала (н/о) с зубчатым венцом в сборе  УАЗ 469-1701114</t>
  </si>
  <si>
    <t>Шестерня КПП  заднего хода (н/о) с подшипником в сборе  УАЗ 469-1701080</t>
  </si>
  <si>
    <t>29.32.30.00.05.03.03.02.1</t>
  </si>
  <si>
    <t xml:space="preserve">Коробка раздаточная </t>
  </si>
  <si>
    <t xml:space="preserve">УАЗ-452 (н/о)  3741-1800020 </t>
  </si>
  <si>
    <t>Вал карданный  УАЗ-469,31512" передний (L=487 мм) в сборе 3151-2203010-01</t>
  </si>
  <si>
    <t>Гильзо-поршневая группа</t>
  </si>
  <si>
    <t>для поршневых двигателей с искровым зажиганием (карбюраторные) УМЗ-4178</t>
  </si>
  <si>
    <t>29.32.30.00.05.02.02.01.1</t>
  </si>
  <si>
    <t>УАЗ-469,31512 задний (L=931мм) в сборе 31512-2201010  (3151.20.2201010)</t>
  </si>
  <si>
    <t>29.32.30.00.05.03.14.01.1</t>
  </si>
  <si>
    <t xml:space="preserve">карданного вала  УАЗ  469-2201025 </t>
  </si>
  <si>
    <t>29.32.30.00.08.00.03.05.1</t>
  </si>
  <si>
    <t xml:space="preserve">Мост </t>
  </si>
  <si>
    <t xml:space="preserve"> передний с тормозами и ступицами в сборе"УАЗ-452"  3741-2300011 разъемный, с установленными ступицами ведущих колес, главной передачей, дифференциалом и полуосями</t>
  </si>
  <si>
    <t>29.32.30.00.08.00.03.13.1</t>
  </si>
  <si>
    <t xml:space="preserve">задний "УАЗ-452" с тормозами и ступицами в сборе  3741-2400010 разъемный, с установленными ступицами ведущих колес, главной передачей, дифференциалом и полуосями </t>
  </si>
  <si>
    <t>29.32.30.00.09.00.01.02.1</t>
  </si>
  <si>
    <t xml:space="preserve">Амортизатор  </t>
  </si>
  <si>
    <t xml:space="preserve"> "УАЗ" 3151-2915006-01в сборе</t>
  </si>
  <si>
    <t>29.32.30.00.09.00.02.01.1</t>
  </si>
  <si>
    <t xml:space="preserve">Рессора передняя </t>
  </si>
  <si>
    <t xml:space="preserve">УАЗ-452 (13 листов, L=1259мм) 452-2902012-03 в сборе </t>
  </si>
  <si>
    <t>29.32.30.00.06.03.01.01.1</t>
  </si>
  <si>
    <t>Механизм рулевой</t>
  </si>
  <si>
    <t xml:space="preserve"> "УАЗ-469" 3151-3400013  с червяком и зубчатым сектором, состоит из рулевого вала, рулевой колонки и рулевого колеса  </t>
  </si>
  <si>
    <t xml:space="preserve">  Кулак 3741-2304007 поворотный  левый, в сборе с тормозом</t>
  </si>
  <si>
    <t xml:space="preserve">  Кулак 3741-2304006 поворотный  правый, в сборе с тормозом</t>
  </si>
  <si>
    <t xml:space="preserve">Кулак 31512-2304007 поворотный  левый, в сборе с тормозом </t>
  </si>
  <si>
    <t xml:space="preserve">Кулак 31512-2304006 поворотный  правый, в сборе с тормозом </t>
  </si>
  <si>
    <t>29.32.30.00.07.00.07.04.1</t>
  </si>
  <si>
    <t>Главный тормозной цилиндр</t>
  </si>
  <si>
    <t>для легковых автомобилей, с регулятором и усилителем  (2-х контурн.)  3151-3505009  главный с сигнальным устр.</t>
  </si>
  <si>
    <t>29.32.30.00.07.00.06.01.1</t>
  </si>
  <si>
    <t xml:space="preserve">Цилиндр тормозной </t>
  </si>
  <si>
    <t xml:space="preserve"> 469-3501040-01 колесный передний, правый</t>
  </si>
  <si>
    <t xml:space="preserve"> 469-3501041-01 колесный передний, левый</t>
  </si>
  <si>
    <t>29.32.30.00.07.00.06.04.1</t>
  </si>
  <si>
    <t xml:space="preserve">(d=25мм)  3151-3502040 колесный задний </t>
  </si>
  <si>
    <t>29.32.30.00.07.00.08.01.1</t>
  </si>
  <si>
    <t xml:space="preserve">Усилитель вакуумный тормоза </t>
  </si>
  <si>
    <t>УАЗ 3151-3510010</t>
  </si>
  <si>
    <t>29.31.22.00.00.00.30.10.1</t>
  </si>
  <si>
    <t xml:space="preserve">Генератор с интегральным регулятором напряжения </t>
  </si>
  <si>
    <t xml:space="preserve"> "УАЗ" 161.3771 (14В, 65А) номинальное напряжение не более 14 В, постоянного тока, с параллельным возбуждением</t>
  </si>
  <si>
    <t>29.31.22.00.00.00.10.10.1</t>
  </si>
  <si>
    <t>с электромеханическим перемещением шестерни привода, для легковых автомобилей "ГАЗ-24, УАЗ" СТ230-Б3  42.3708 в сборе</t>
  </si>
  <si>
    <t>29.31.22.00.00.00.33.01.1</t>
  </si>
  <si>
    <t xml:space="preserve">Привод стартера </t>
  </si>
  <si>
    <t xml:space="preserve">для статера с электромеханическим перемещением шестерни привода, для легковых автомобилей СТ230-3708600 (42.3708600) </t>
  </si>
  <si>
    <t>29.31.21.00.00.00.23.29.1</t>
  </si>
  <si>
    <t xml:space="preserve"> 3706  (распределитель зажигания б/к) 3312.3706000  в сборе</t>
  </si>
  <si>
    <t>29.31.21.00.00.00.23.10.1</t>
  </si>
  <si>
    <t xml:space="preserve">Катушка зажигания </t>
  </si>
  <si>
    <t>для легковых автомобилей, с разомкнутым магнитопроводом  ГАЗ-24,УАЗ,ГАЗ-3307 Б-116-02</t>
  </si>
  <si>
    <t>29.31.22.00.00.00.51.10.1</t>
  </si>
  <si>
    <t>Коммутатор транзисторный</t>
  </si>
  <si>
    <t>для поршневых двигателей с искровым зажиганием (карбюраторные)   "ГАЗ,УАЗ"  13.3734</t>
  </si>
  <si>
    <t>29.31.23.00.00.00.14.10.1</t>
  </si>
  <si>
    <t>Подфарник</t>
  </si>
  <si>
    <t xml:space="preserve">левая, передняя  ПФ130-3712010  передний в сборе </t>
  </si>
  <si>
    <t>29.20.10.00.00.00.10.10.1</t>
  </si>
  <si>
    <t>Каркас кузова</t>
  </si>
  <si>
    <t xml:space="preserve"> (фермер 3909) 3909-40-5000010-20 /цвет: белая ночь/</t>
  </si>
  <si>
    <t xml:space="preserve"> с оперением в сборе ("УАЗ-469" легковой под тент) 3151-20-5000014-91 </t>
  </si>
  <si>
    <t>29.32.20.00.00.00.60.01.1</t>
  </si>
  <si>
    <t>Окно ветровое</t>
  </si>
  <si>
    <t>469Б-5200012 в сборе переднее, триплекс, для легковых автомобилей</t>
  </si>
  <si>
    <t>452-5206010 триплекс, для легковых автомобилей</t>
  </si>
  <si>
    <t xml:space="preserve">Тент </t>
  </si>
  <si>
    <t xml:space="preserve"> "УАЗ-39094 Фермер" 39094-8508020</t>
  </si>
  <si>
    <t>Тент</t>
  </si>
  <si>
    <t xml:space="preserve">  "УАЗ-31512" 3151-6002020</t>
  </si>
  <si>
    <t>29.32.30.00.15.00.43.01.1</t>
  </si>
  <si>
    <t xml:space="preserve">Опора </t>
  </si>
  <si>
    <t xml:space="preserve"> 3160-1001020   передняя двигателя</t>
  </si>
  <si>
    <t xml:space="preserve">Опора  </t>
  </si>
  <si>
    <t xml:space="preserve"> 3160-1001044 задняя двигателя</t>
  </si>
  <si>
    <t xml:space="preserve">Вал распределительный с шестерней в сборе </t>
  </si>
  <si>
    <t xml:space="preserve">417.1006010-02 для поршневых двигателей с искровым зажиганием (карбюраторные) </t>
  </si>
  <si>
    <t>29.10.19.00.00.10.31.10.1</t>
  </si>
  <si>
    <t>Клапанный сальник</t>
  </si>
  <si>
    <t xml:space="preserve">маслоотражательный клапана  в сборе  417.1007036 для поршневых двигателей с искровым зажиганием (карбюраторные) </t>
  </si>
  <si>
    <t>Манжета с пружиной 55х80-8</t>
  </si>
  <si>
    <t xml:space="preserve"> 2108-1005160 коленчатого вала задний с пружиной в сборе</t>
  </si>
  <si>
    <t>Кулак поворотный 31605-2304006  с шарниром правый</t>
  </si>
  <si>
    <t xml:space="preserve">Кулак поворотный 31605-2304007 с шарниром левый </t>
  </si>
  <si>
    <t xml:space="preserve">Манжета  3741-2304071  32х50-10 с пружиной в сборе </t>
  </si>
  <si>
    <t>29.32.30.00.09.00.15.01.1</t>
  </si>
  <si>
    <t>Опора шаровая</t>
  </si>
  <si>
    <t xml:space="preserve"> 3162-2304012  с опорой шкворни в сборе для легковых автомобилей</t>
  </si>
  <si>
    <t>Муфта отключения передних колес  31512-2304310-01</t>
  </si>
  <si>
    <t>29.32.30.00.15.00.06.18.1</t>
  </si>
  <si>
    <t xml:space="preserve">Втулка головки амортизатора </t>
  </si>
  <si>
    <t>451-2905432</t>
  </si>
  <si>
    <t>29.32.30.00.09.00.03.01.1</t>
  </si>
  <si>
    <t xml:space="preserve"> для легковых автомобилей 31512-2912010 задняя  с втулками в сборе</t>
  </si>
  <si>
    <t xml:space="preserve">Генератор </t>
  </si>
  <si>
    <t>9422.3701000 номинальное напряжение не более 14 В, постоянного тока, с параллельным возбуждением</t>
  </si>
  <si>
    <t>Б-116 (406.3705) 406.3705000-01</t>
  </si>
  <si>
    <t xml:space="preserve"> 3312.3706000</t>
  </si>
  <si>
    <t>29.31.10.00.00.00.13.10.1</t>
  </si>
  <si>
    <t xml:space="preserve">Жгут проводов </t>
  </si>
  <si>
    <t>высокого напряжения в сборе 4062-3707244</t>
  </si>
  <si>
    <t>Подушка  верхняя 4691001020</t>
  </si>
  <si>
    <t>Подушка  нижняя  4691001025-01</t>
  </si>
  <si>
    <t xml:space="preserve">Труба приемная </t>
  </si>
  <si>
    <t xml:space="preserve"> глушителя выхлопа 452-1203010-10</t>
  </si>
  <si>
    <t>Глушитель выхлопа в сборе</t>
  </si>
  <si>
    <t xml:space="preserve"> 3151-121010-11</t>
  </si>
  <si>
    <t>29.32.30.00.13.00.02.01.1</t>
  </si>
  <si>
    <t>Глушитель дополнительный</t>
  </si>
  <si>
    <t xml:space="preserve">Резонатор 3741-1202008  с выпускными тубами </t>
  </si>
  <si>
    <t xml:space="preserve">Кулак поворотный  452-2304010-01переднего моста правый </t>
  </si>
  <si>
    <t xml:space="preserve">Кулак поворотный  452-2304010-01переднего моста левый </t>
  </si>
  <si>
    <t>29.31.21.00.00.00.24.10.1</t>
  </si>
  <si>
    <t>Привод в сборе</t>
  </si>
  <si>
    <t xml:space="preserve"> 42.3708600</t>
  </si>
  <si>
    <t>29.31.22.00.00.00.34.01.1</t>
  </si>
  <si>
    <t>42.3708200</t>
  </si>
  <si>
    <t>29.32.30.00.15.00.26.03.1</t>
  </si>
  <si>
    <t>Прерыватель указателя поворота</t>
  </si>
  <si>
    <t>РС950-3726410</t>
  </si>
  <si>
    <t>29.32.30.00.01.01.12.01.1</t>
  </si>
  <si>
    <t>Датчик температуры охлаждающей жидкости (термистор)</t>
  </si>
  <si>
    <t>Датчик сигнализатора темперауры ТМ111-09</t>
  </si>
  <si>
    <t>Автолампочка АКГ12-60+55-1</t>
  </si>
  <si>
    <t>Автолампочка А12-45+40</t>
  </si>
  <si>
    <t xml:space="preserve">Вкладыши </t>
  </si>
  <si>
    <t>коренные  ГАЗ-24,УАЗ d=0.75  ВК24-1000102-01 /пр-во "ОАО ЗМЗ"/</t>
  </si>
  <si>
    <t>шатунные "ГАЗ-24,УАЗ" d=0.75 ВК24-1000104 /пр-во "ОАО ЗМЗ"/</t>
  </si>
  <si>
    <t>22.19.34.00.00.00.60.10.1</t>
  </si>
  <si>
    <t xml:space="preserve">Шланг </t>
  </si>
  <si>
    <t>радиатора отходящий 451-1303027</t>
  </si>
  <si>
    <t>22.19.34.00.00.00.55.10.1</t>
  </si>
  <si>
    <t>радиатора подводящий  451Д-1303010</t>
  </si>
  <si>
    <t>29.32.30.00.01.01.03.01.1</t>
  </si>
  <si>
    <t xml:space="preserve">Термостат </t>
  </si>
  <si>
    <t xml:space="preserve">421.1306008 с корпусом в сборе  </t>
  </si>
  <si>
    <t>Диск сцепление</t>
  </si>
  <si>
    <t xml:space="preserve">4173.1601130  ведомый в сборе </t>
  </si>
  <si>
    <t>29.32.30.00.10.00.01.03.1</t>
  </si>
  <si>
    <t>Диск колеса</t>
  </si>
  <si>
    <t>6L-15 450-3101015-01</t>
  </si>
  <si>
    <t>Ступица 69-313010-13  с тормозным  барабаном  в сборе</t>
  </si>
  <si>
    <t>29.31.23.00.00.00.31.10.1</t>
  </si>
  <si>
    <t>задний в сборе ПФ130-3712010</t>
  </si>
  <si>
    <t>29.32.30.00.15.00.25.01.1</t>
  </si>
  <si>
    <t xml:space="preserve">Переключатель указателей поворота </t>
  </si>
  <si>
    <t>П110-В в сборе 3741-3709020</t>
  </si>
  <si>
    <t>Выключатель массы</t>
  </si>
  <si>
    <t xml:space="preserve"> поворотного типа ВК31853704.000</t>
  </si>
  <si>
    <t>29.32.30.00.07.00.16.01.1</t>
  </si>
  <si>
    <t>Элемент фильтрующий 3160-1109080-10</t>
  </si>
  <si>
    <t>в сборе с навесным оборудованием 4178 1000400-05</t>
  </si>
  <si>
    <t>Барабан  тормозной 3154-350170</t>
  </si>
  <si>
    <t>Механизм поворота платформы  3577.28.000-1 /КС-45717К-1/</t>
  </si>
  <si>
    <t>28.12.11.00.00.00.10.10.1</t>
  </si>
  <si>
    <t xml:space="preserve">Гидроцилиндр </t>
  </si>
  <si>
    <t xml:space="preserve">выдвижения (втягивания) секций стрелы КС-45717.63.900-1 или КС-45717.63.900-2  /КС-45717К-1/гидроцилиндр поршневой двухстороннего действия с односторонним штоком с торможением и креплением на лапах </t>
  </si>
  <si>
    <t>29.32.30.00.15.00.39.02.1</t>
  </si>
  <si>
    <t xml:space="preserve">Гидрораспределитель  </t>
  </si>
  <si>
    <t>У3.19.00.000 (dу=15мм, Р=16МПа)  /КС-35715/</t>
  </si>
  <si>
    <t>Гидрораспределитель</t>
  </si>
  <si>
    <t xml:space="preserve"> У3.30.00.000-2-01 (dу=12мм Р=20Мпа)  /КС-45717К-1/ </t>
  </si>
  <si>
    <t>Коробка отбора мощности  (КОМ на шасси "КамАЗ") 45717.14.100  (20 зубьев)</t>
  </si>
  <si>
    <t>Опора поворотная</t>
  </si>
  <si>
    <t xml:space="preserve"> (КС-45717К-1)</t>
  </si>
  <si>
    <t>Ремкомплект гидроопоры КС-35713-1</t>
  </si>
  <si>
    <t>28.12.11.00.00.00.10.13.1</t>
  </si>
  <si>
    <t xml:space="preserve">Гидроопора </t>
  </si>
  <si>
    <t>Гидроопора 125х100х580 (Р=16МПа) КС-55713-2.31.200  /КС-55713-1/</t>
  </si>
  <si>
    <t xml:space="preserve">Гидрораспределитель </t>
  </si>
  <si>
    <t>верхнего оборудования  РСЭ 12-16-01-4х03-05 Г24 НМХЛ1</t>
  </si>
  <si>
    <t>Водяной радиатор   100У.13.01.010.03  (ЕК-14, двиг. Д-245)</t>
  </si>
  <si>
    <t>Коронка ковша</t>
  </si>
  <si>
    <t xml:space="preserve"> (ЕК-14) 314-03-23.21.001</t>
  </si>
  <si>
    <t>с электромеханическим перемещением шестерни привода, для грузовых автомобилей  на ДВС "Перкинс" 1104-44ТА (ЕК-14)</t>
  </si>
  <si>
    <t>28.13.31.00.00.00.59.10.1</t>
  </si>
  <si>
    <t xml:space="preserve">Коллектор центральный </t>
  </si>
  <si>
    <t xml:space="preserve"> 314-02-71.00.850</t>
  </si>
  <si>
    <t>Элемент фильтра   55Р-661А-1-06 /460-1/ (Реготмас 661-1-05)</t>
  </si>
  <si>
    <t>Фильтр  всасывающий MSZ-303 BMCVB  /ЕК-14/</t>
  </si>
  <si>
    <t>Насос-дозатор моноблочный  (рулевой механизм) НДМ-80-У250-8-У, ТУ-23.5785851.1-91</t>
  </si>
  <si>
    <t>28.13.31.00.00.00.52.19.1</t>
  </si>
  <si>
    <t>гидрораспределитель золотниковый с гидравлическим управлением</t>
  </si>
  <si>
    <t>ЭО-3323А.07.21.010 (ЕК-14,12)</t>
  </si>
  <si>
    <t>28.12.12.00.00.00.21.10.1</t>
  </si>
  <si>
    <t xml:space="preserve">Гидромотор </t>
  </si>
  <si>
    <t xml:space="preserve">310.2.28.00.03 (вал шлицевой) гидромотор аксиально-поршневой нерегулируемые ГОСТ 17752-81 </t>
  </si>
  <si>
    <t xml:space="preserve">Гидромотор  </t>
  </si>
  <si>
    <t xml:space="preserve">310.112.00.06  (гидромотор 210.25) гидромотор аксиально-поршневой нерегулируемые ГОСТ 17752-81 </t>
  </si>
  <si>
    <t>МПА-90 гидромотор аксиально-поршневой нерегулируемые ГОСТ 17752-8</t>
  </si>
  <si>
    <t>28.13.31.00.00.00.46.11.1</t>
  </si>
  <si>
    <t>Гидрозамок</t>
  </si>
  <si>
    <t xml:space="preserve"> П786А ЛГФИ 304266.001.ТУ односторонний гидрозамок с одним запорным элементом, с условным проходом, Ду 20 мм</t>
  </si>
  <si>
    <t>28.12.11.00.00.00.10.16.1</t>
  </si>
  <si>
    <t xml:space="preserve"> стрелы ЕК-14 (110х70х1100) 313-00-23.95.000-10 гидроцилиндр поршневой двухстороннего действия с односторонним штоком без торможения с креплением на проушине или цапфах</t>
  </si>
  <si>
    <t>рукояти ЕК-14 (125х90х1100) 125-90-11.01.000гидроцилиндр поршневой двухстороннего действия с односторонним штоком без торможения с креплением на проушине или цапфах</t>
  </si>
  <si>
    <t>ковша ЕК-14 (110х70х900) 313-00-23.94.000 гидроцилиндр поршневой двухстороннего действия с односторонним штоком без торможения с креплением на проушине или цапфах</t>
  </si>
  <si>
    <t>отвала ЕК-14; ЭО-3323 (100х63х280) 13.20.67.000 гидроцилиндр поршневой двухстороннего действия с односторонним штоком без торможения с креплением на проушине или цапфах</t>
  </si>
  <si>
    <t xml:space="preserve"> выносных опор ЕК-14 (125х80х400) ЭО-3323А.71.82.000 гидроцилиндр поршневой двухстороннего действия с односторонним штоком без торможения с креплением на проушине или цапфах</t>
  </si>
  <si>
    <t>поворота колес ЕК-14;ЭО-3323, правый  ЭО-3323А.71.80.300 гидроцилиндр поршневой двухстороннего действия с односторонним штоком без торможения с креплением на проушине или цапфах</t>
  </si>
  <si>
    <t>поворота колес ЕК-14;ЭО-3323, левый  ЭО-3323.71.80.400 гидроцилиндр поршневой двухстороннего действия с односторонним штоком без торможения с креплением на проушине или цапфах</t>
  </si>
  <si>
    <t xml:space="preserve">аксиально-поршневой 310.12.01.03 (ДЭЦ2.957.001)гидромотор аксиально-поршневой нерегулируемые ГОСТ 17752-81 </t>
  </si>
  <si>
    <t xml:space="preserve"> аксиально-поршневой 310.3.56 гидромотор аксиально-поршневой нерегулируемые ГОСТ 17752-81 </t>
  </si>
  <si>
    <t>28.12.13.00.00.00.12.10.1</t>
  </si>
  <si>
    <t>аксиально-поршневой насос</t>
  </si>
  <si>
    <t>Насосный агрегат 313.3.55.557.303 аксиально-поршневой насос регулируемый</t>
  </si>
  <si>
    <t>Насосный агрегат 333.3.55.100.220 аксиально-поршневой насос регулируемый</t>
  </si>
  <si>
    <t>28.12.13.00.00.00.11.10.1</t>
  </si>
  <si>
    <t>шестеренчатый насос</t>
  </si>
  <si>
    <t>НШ-10У-3,   ГОСТ 8753-80 шестеренчатый насос с рабочим объемом от 8 до 50 см3</t>
  </si>
  <si>
    <t xml:space="preserve">НШ-10У-3Л, ГОСТ 8753-80 шестеренчатый насос с рабочим объемом от 8 до 50 см3 </t>
  </si>
  <si>
    <t>28.12.11.00.00.00.17.13.1</t>
  </si>
  <si>
    <t xml:space="preserve">Пневмогидроаккумулятор </t>
  </si>
  <si>
    <t>64002.10.000 с гидроклапанами  накопление энергии гидравлической жидкости и её возврат в систему происходит за счёт энергии сжатого газа. В пневмогидроаккумуляторах в качестве сжимаемой среды используется газ азот или сжатый воздух</t>
  </si>
  <si>
    <t>Клапан пневмогидравлический  ЭО-3322Б.60.05.000</t>
  </si>
  <si>
    <t>28.12.14.00.00.00.11.14.1</t>
  </si>
  <si>
    <t>СП-71.0.30.100-10 обратный клапан секционного исполнения запорный клапан</t>
  </si>
  <si>
    <t>Блок переливных клапанов  ЭО-3323А.08.07.400</t>
  </si>
  <si>
    <t>Блок клапанов  312-04-80.01-500 (ЕК-14)</t>
  </si>
  <si>
    <t>Блок клапанов  ИЛИ 520.32.00.000</t>
  </si>
  <si>
    <t xml:space="preserve">Блок управления 13.80.04.450  двуручный без фиксатора </t>
  </si>
  <si>
    <t>Блок управления 13.80.04.500</t>
  </si>
  <si>
    <t>Блок управления 13.80.04.820</t>
  </si>
  <si>
    <t>Блок управления 13.80.04.920-20</t>
  </si>
  <si>
    <t>Блок управления 13.80.04.940</t>
  </si>
  <si>
    <t>Блок управления 13.80.04.960-10</t>
  </si>
  <si>
    <t xml:space="preserve"> Манометр МПЗ-60МПа х 1,5 черт. (160 кг  с/см2)  ТУ25.02.943-74</t>
  </si>
  <si>
    <t xml:space="preserve">Манометр  масляный с демпфером d=60 МТП-3-10МПа-1,5, (100 кг  с/см2)  ТУ 25-7310.0045-87 </t>
  </si>
  <si>
    <t xml:space="preserve">Манометр  масляный с демпфером d=60 МТП-3-16МПа-1,5,  (400 кг  с/см2) ТУ 25-7310.0045-87 </t>
  </si>
  <si>
    <t xml:space="preserve"> Манометр масляный с демпфером d=60 МТП-3-1МПа-1,5,  ТУ 25-7310.0045-87</t>
  </si>
  <si>
    <t>27.40.22.00.00.12.10.11.1</t>
  </si>
  <si>
    <t>Фара</t>
  </si>
  <si>
    <t>ГОСТ 7742-77, направление измерения, вниз, угол в вертикальной плоскости 0 гр., вправо, влево, угол в горизонтальной плоскости 11 гр., сила света фар при использовании ламп накаливания 1000 кд  42.3711</t>
  </si>
  <si>
    <t xml:space="preserve">ФП-115 левый,задний </t>
  </si>
  <si>
    <t>29.31.23.00.00.00.31.11.1</t>
  </si>
  <si>
    <t xml:space="preserve"> ФП-116правый, задний </t>
  </si>
  <si>
    <t>29.32.20.00.00.00.60.25.1</t>
  </si>
  <si>
    <t>Боковое ветровое стекло</t>
  </si>
  <si>
    <t>дверное, гнутое  (1258х928)  312-20-02.40.001 /ЕК-14/</t>
  </si>
  <si>
    <t>левое боковое, гнутое (1184х430)  312-20-02.00.001  /ЕК-14/</t>
  </si>
  <si>
    <t>29.32.20.00.00.00.60.05.1</t>
  </si>
  <si>
    <t xml:space="preserve"> лобовое верхнее, гнутое (959х833) 312-20-02.30.001  /ЕК-14/</t>
  </si>
  <si>
    <t>лобовое нижнее, гнутое  (835х540) 312-20-02.20.001  /ЕК-14/</t>
  </si>
  <si>
    <t xml:space="preserve">Насос </t>
  </si>
  <si>
    <t>для дизельного двигателя  водяной на ДВС Перкинс-1104-44ТА</t>
  </si>
  <si>
    <t>Турбокомпрессор  М24 УС1.147 "Перкинс"</t>
  </si>
  <si>
    <t>поворотная роликовая унифицированая 1250.10.24.00</t>
  </si>
  <si>
    <t>Прокладка головки блока  на ДВС"Перкинс"1104-44ТА  3681Е37</t>
  </si>
  <si>
    <t>Механизм поворота платформы  ЕК-12 (планетарный редуктор)</t>
  </si>
  <si>
    <t>Вал карданный  695Е-2201010-40 (ЕК-12)</t>
  </si>
  <si>
    <t>стрелы ЕК-12 (100х63х1000) 100-63-10.02.000 гидроцилиндр поршневой двухстороннего действия с односторонним штоком без торможения с креплением на проушине или цапфах</t>
  </si>
  <si>
    <t>рукояти ЕК-12 (110х80х1100) 110-80-11.02.000 гидроцилиндр поршневой двухстороннего действия с односторонним штоком без торможения с креплением на проушине или цапфах</t>
  </si>
  <si>
    <t>ковша ЕК-12 (110х63х900) 412-00-73.04.000 гидроцилиндр поршневой двухстороннего действия с односторонним штоком без торможения с креплением на проушине или цапфах</t>
  </si>
  <si>
    <t>Противообгоный клапан   УУ.620.41.00-000  (ЕК-12)</t>
  </si>
  <si>
    <t>Блок управления  100ВНМ-08 (пульт управления ЕК-12)</t>
  </si>
  <si>
    <t xml:space="preserve">Мост передний в сборе </t>
  </si>
  <si>
    <t>ЕК-12</t>
  </si>
  <si>
    <t>Мост задний в сборе ЕК-12</t>
  </si>
  <si>
    <t>Гидрораспределитель  314-02-520.00-10 (ЕК-18)</t>
  </si>
  <si>
    <t>НШ-14Л  (круглый, пульт управления ЕК-18) шестеренчатый</t>
  </si>
  <si>
    <t>29.32.30.00.01.01.05.03.1</t>
  </si>
  <si>
    <t>Радиатор системы охлаждения</t>
  </si>
  <si>
    <t>100У.13.01.010.03  (ЕК-18, двиг. Д-245)</t>
  </si>
  <si>
    <t>Блок переливных клапанов  520.70.00.000-10</t>
  </si>
  <si>
    <t>Механизм поворота платформы ЕК-18 (планетарный редуктор)</t>
  </si>
  <si>
    <t>Ходовая часть и их части</t>
  </si>
  <si>
    <t>Ступица передняя в сборе 3323.20.30.04</t>
  </si>
  <si>
    <t>Привод хода  18.33.05.000 (ЕТ-14)</t>
  </si>
  <si>
    <t>Шестерня солнечная  18.31.04.008  (привод хода  ЕТ-14)</t>
  </si>
  <si>
    <t>Вал-шестерня  18.33.05.003  (привод хода  ЕТ-14)</t>
  </si>
  <si>
    <t>Муфта  18.31.04.023  (ЕТ-14)</t>
  </si>
  <si>
    <t>Крышка  18.33.05.002  (привод хода  ЕТ-14)</t>
  </si>
  <si>
    <t>Диск подвижный  18.31.04.027  (привод хода  ЕТ-14)</t>
  </si>
  <si>
    <t>Диск неподвижный  18.31.04.026 (привод хода  ЕТ-14)</t>
  </si>
  <si>
    <t>Сателлит 18.31.03.010  (привод хода  ЕТ-14)</t>
  </si>
  <si>
    <t>Сателлит 18.31.03.011 (привод хода  ЕТ-14)</t>
  </si>
  <si>
    <t>Сателлит 18.33.05.004  (привод хода  ЕТ-14)</t>
  </si>
  <si>
    <t>Подшипник  5377.502207  (привод хода  ЕТ-14)</t>
  </si>
  <si>
    <t>Подшипник  8328.102304М  (привод хода  ЕТ-14)</t>
  </si>
  <si>
    <t>Подшипник  8338.1000856  (привод хода  ЕТ-14)</t>
  </si>
  <si>
    <t>Кольцо 18.31.04.029  (привод хода  ЕТ-14)</t>
  </si>
  <si>
    <t>Кольцо 9833.190-195-36-2-3  (привод хода  ЕТ-14)</t>
  </si>
  <si>
    <t>Кольцо  9833.125-130-36-2-3  (привод хода  ЕТ-14)</t>
  </si>
  <si>
    <t>Кольцо 13940.В50  (привод хода  ЕТ-14)</t>
  </si>
  <si>
    <t>Кольцо 18.31.04.032  (привод хода  ЕТ-14)</t>
  </si>
  <si>
    <t>Кольцо 18.31.03.020  (привод хода  ЕТ-14)</t>
  </si>
  <si>
    <t xml:space="preserve">Каток опорный  18.31.06.100 (ЕТ-14) в комплекте </t>
  </si>
  <si>
    <t xml:space="preserve">Колесо направляющее  с натяжным механизмом ЭО-3122.30.10.000 (ЕТ-14) </t>
  </si>
  <si>
    <t xml:space="preserve">Гидроцилиндр (натяжитель) 18.30.10.300 (ЕТ-14) </t>
  </si>
  <si>
    <t xml:space="preserve">410.56.00  (привод хода  ЕТ-14) гидромотор аксиально-поршневой нерегулируемые ГОСТ 17752-81 </t>
  </si>
  <si>
    <t>Манжета  Е32-090-4</t>
  </si>
  <si>
    <t>Кольцо Е22-090-30-30</t>
  </si>
  <si>
    <t>Кольцо защитное  34.64.00.913</t>
  </si>
  <si>
    <t>Кольцо 9833.115-125-58-2-3</t>
  </si>
  <si>
    <t>Кольцо 9833.055-060-30-2-3</t>
  </si>
  <si>
    <t>Кольцо Е21-125-15-30</t>
  </si>
  <si>
    <t>Уплотнение  Е13М-125-5</t>
  </si>
  <si>
    <t>Кольцо 02-125</t>
  </si>
  <si>
    <t>Кольцо защитное 71.82.012</t>
  </si>
  <si>
    <t>Кольцо защитное  71.80.109</t>
  </si>
  <si>
    <t>Кольцо  9833.070-080-58-2-3</t>
  </si>
  <si>
    <t>Кольцо 34.64.00.903-01</t>
  </si>
  <si>
    <t>Уплотнение штока TS 90 110 11.5/LA</t>
  </si>
  <si>
    <t>Уплотнение штока  TS 70 85 12/LA</t>
  </si>
  <si>
    <t>Уплотнение поршня  DPS 125 108</t>
  </si>
  <si>
    <t>Уплотнение поршня  DPS 110 96</t>
  </si>
  <si>
    <t>Уплотнение  Е13М-110-3</t>
  </si>
  <si>
    <t>Кольцо  Е1-070-3</t>
  </si>
  <si>
    <t>Кольцо 02-110</t>
  </si>
  <si>
    <t>Кольцо  Е22-070-30-2.5</t>
  </si>
  <si>
    <t>Кольцо опорно-направляющее   КОВ-70 00.00.12.070</t>
  </si>
  <si>
    <t>Кольцо 9833.100-110-58-2-3</t>
  </si>
  <si>
    <t>Кольцо  Е21-110-12-3,0</t>
  </si>
  <si>
    <t>Кольцо защитное  313-00-23.94.008</t>
  </si>
  <si>
    <t>28.12.11.00.00.00.10.33.1</t>
  </si>
  <si>
    <t>Гидроцилиндр</t>
  </si>
  <si>
    <t xml:space="preserve"> подъема ВП-05  070.70.16.00.000.99  (005-00-33.90.000-10)  гидроцилиндр поршневой одностороннего действия без торможения с прочими видами крепления</t>
  </si>
  <si>
    <t xml:space="preserve"> наклона  ВП-05 (100х63х170)  005-00-33.91/92.000-20 гидроцилиндр поршневой одностороннего действия без торможения с прочими видами крепления</t>
  </si>
  <si>
    <t>поворота колес ВП-05 (100х63х300)  070.01.80.09.000.99 гидроцилиндр поршневой одностороннего действия без торможения с прочими видами крепления</t>
  </si>
  <si>
    <t xml:space="preserve">Коронка ковша </t>
  </si>
  <si>
    <t>ЭО 5221.15.01.0011</t>
  </si>
  <si>
    <t>рукояти   (160/100, L=1600) гидроцилиндр поршневой двухстороннего действия с односторонним штоком без торможения с креплением на проушине или цапфах</t>
  </si>
  <si>
    <t>ковша   (160/100, L=1000) гидроцилиндр поршневой двухстороннего действия с односторонним штоком без торможения с креплением на проушине или цапфах</t>
  </si>
  <si>
    <t xml:space="preserve">Гидронасос  313.3.112.507.303-У1 </t>
  </si>
  <si>
    <t xml:space="preserve">Гидронасос  210.16.11.00Г /МГ 228-32/ (вал шлиц.) </t>
  </si>
  <si>
    <t xml:space="preserve"> 310.3.112-00У1  (МГ 112/32) гидромотор аксиально-поршневой нерегулируемые ГОСТ 17752-81 </t>
  </si>
  <si>
    <t xml:space="preserve">303.3.112-5010У1 (МГ 112/32У1) гидромотор аксиально-поршневой нерегулируемые ГОСТ 17752-81 </t>
  </si>
  <si>
    <t>Гидроклапан давления  6Г54-34М</t>
  </si>
  <si>
    <t>Блок управления 100 ВНМ</t>
  </si>
  <si>
    <t xml:space="preserve"> Блок управления (ТИП.606) 111ВFМ</t>
  </si>
  <si>
    <t>Блок управления 101 ВНМ-01</t>
  </si>
  <si>
    <t>1702.3771 /1322.3771/  (28В, 50А, 800Вт, тип Г-2738)</t>
  </si>
  <si>
    <t>с электромеханическим перемещением шестерни привода, для грузовых автомобилей 25-3708 (24В, 8,2кВт)</t>
  </si>
  <si>
    <t>Реле-регулятор 2712.3702</t>
  </si>
  <si>
    <t>29.31.23.00.00.00.30.10.1</t>
  </si>
  <si>
    <t xml:space="preserve">Фара </t>
  </si>
  <si>
    <t xml:space="preserve">левая, передняя, односекционная (ближний/дальний совмещен) тип  763.3711 (А24-55+50)с лампой   </t>
  </si>
  <si>
    <t xml:space="preserve"> НШ-10У-3Л  (круглый левого вращения)</t>
  </si>
  <si>
    <t>Стрелы (160/100,L=1250) Э4.05.30.012сб гидроцилиндр поршневой двухстороннего действия с односторонним штоком без торможения с креплением на проушине или цапфах</t>
  </si>
  <si>
    <t xml:space="preserve">Масленный фильтр </t>
  </si>
  <si>
    <t xml:space="preserve">11Е1-70140 /LF3349 (3934430)/ </t>
  </si>
  <si>
    <t xml:space="preserve">11Е1-70020 (11Е1-70010) </t>
  </si>
  <si>
    <t>28.29.13.00.00.00.11.12.1</t>
  </si>
  <si>
    <t>11LB-20300 (11NB-70400)</t>
  </si>
  <si>
    <t>Топливный фильтр</t>
  </si>
  <si>
    <t xml:space="preserve"> 11Е1-70210 FS1280 </t>
  </si>
  <si>
    <t xml:space="preserve"> 11ЕМ-21051 (внешн.) (11TEM-21051-A)</t>
  </si>
  <si>
    <t xml:space="preserve">Воздушный фильтр </t>
  </si>
  <si>
    <t>11ЕМ-21041 (внутр.) (11EM-21041-A)</t>
  </si>
  <si>
    <t xml:space="preserve">Фильтр тонкой очистки </t>
  </si>
  <si>
    <t>31Е3-0018-А (31Е3-0018)</t>
  </si>
  <si>
    <t>Дренажный фильтр  31Е9-0126-А (31Е9-0126)</t>
  </si>
  <si>
    <t>Гидравлический фильтр Е131-0212-А (Е131-0212)</t>
  </si>
  <si>
    <t>Гидравлический фильтр Е131-0214-А (Е131-0214)</t>
  </si>
  <si>
    <t>Элемент фильтра 31ЕЕ-02110-А (31ЕЕ-02110)</t>
  </si>
  <si>
    <t>Элемент фильтра  31ЕН-00480</t>
  </si>
  <si>
    <t xml:space="preserve"> генератора 8РК 1445 (3929330 (3929330S) </t>
  </si>
  <si>
    <t>6РК 1703 (12Е2-3505)</t>
  </si>
  <si>
    <t>11Е-3601 (кондиионера)</t>
  </si>
  <si>
    <t>Кардан 81ЕА-30052 (81ЕА-30052GG)</t>
  </si>
  <si>
    <t>28.30.93.00.00.00.11.16.1</t>
  </si>
  <si>
    <t>Комплект сальников</t>
  </si>
  <si>
    <t xml:space="preserve"> (г/ц стрелы) 31Y1-16885</t>
  </si>
  <si>
    <t xml:space="preserve">Комплект сальников </t>
  </si>
  <si>
    <t>(рукава) 31Y1-15233</t>
  </si>
  <si>
    <t>(ковша) 31Y1-15705</t>
  </si>
  <si>
    <t>28.30.93.00.00.00.11.17.1</t>
  </si>
  <si>
    <t xml:space="preserve">Втулка </t>
  </si>
  <si>
    <t>(г/ц стрелы) S732-085030</t>
  </si>
  <si>
    <t>Втулка</t>
  </si>
  <si>
    <t xml:space="preserve"> (рукава) S732-100040</t>
  </si>
  <si>
    <t xml:space="preserve"> (ковша) S732-085030</t>
  </si>
  <si>
    <t xml:space="preserve"> (аутригер) S731-080040</t>
  </si>
  <si>
    <t xml:space="preserve">Пики на гидромолот "HYUNDAI" модель R200W-7 (d=119мм.) форма пики </t>
  </si>
  <si>
    <t xml:space="preserve">Пики на гидромолот "HYUNDAI" модель R200W-7 (d=139мм.)форма пики </t>
  </si>
  <si>
    <t xml:space="preserve"> Шланг высокого давления 31N6-60120 "HYUNDAI" R200W-7, SKIVE 781-12, WP 35.0Мра(500pS1), MSHAX 40\17 /002126-42UU38 шланг + 31N6-60120 патрубок/</t>
  </si>
  <si>
    <t>29.32.30.00.05.03.14.03.1</t>
  </si>
  <si>
    <t>Крестовина карданного вала</t>
  </si>
  <si>
    <t>Hyundai 200W7 100-GUMZ8</t>
  </si>
  <si>
    <t>Вал-шестерня ZGAQ-01321</t>
  </si>
  <si>
    <t>Барабан  ZGAQ-01270</t>
  </si>
  <si>
    <t>Барабан  ZGAQ-01305</t>
  </si>
  <si>
    <t>Тяга опорной лопаты</t>
  </si>
  <si>
    <t>29.32.30.00.15.00.33.13.1</t>
  </si>
  <si>
    <t xml:space="preserve"> хвостовика з/моста  ZGAQ-ф1198</t>
  </si>
  <si>
    <t>100-GVWZ8</t>
  </si>
  <si>
    <t>Передняя ступица в сборе 1148</t>
  </si>
  <si>
    <t>Сальник ступицы з/моста</t>
  </si>
  <si>
    <t>ZGAQ-01150</t>
  </si>
  <si>
    <t>Сальник перед.ступицы</t>
  </si>
  <si>
    <t>ZGAQ-01269  ZGAQ-01273</t>
  </si>
  <si>
    <t>Шток верхнего цилиндра вращения</t>
  </si>
  <si>
    <t>31N4-40220</t>
  </si>
  <si>
    <t>Зубья ковша - 0,8куб.м</t>
  </si>
  <si>
    <t>61N6 - 31310OBG</t>
  </si>
  <si>
    <t>Зубья ковша 1,05куб.м</t>
  </si>
  <si>
    <t>Е161-3027</t>
  </si>
  <si>
    <t>Зубья ковша 0,92 куб.м</t>
  </si>
  <si>
    <t>Зубья ковша 1,25куб.м</t>
  </si>
  <si>
    <t>Тяга лопаты</t>
  </si>
  <si>
    <t>51N6-36320</t>
  </si>
  <si>
    <t>51N6-36430</t>
  </si>
  <si>
    <t>51N6-36440</t>
  </si>
  <si>
    <t xml:space="preserve">210.16.11.00Г /310.2.28.05.05/  правого вращения  (ТО-18Б3)  гидромотор аксиально-поршневой нерегулируемые ГОСТ 17752-81 </t>
  </si>
  <si>
    <t xml:space="preserve">гидронасос 310.3.56.04  (ТО-18Б3) </t>
  </si>
  <si>
    <t xml:space="preserve">НШ-10-3Л-Э  шестеренчатый </t>
  </si>
  <si>
    <t>пневмогидроаккумулятор</t>
  </si>
  <si>
    <t xml:space="preserve">64000А  (ТО-18Б3) с гидроклапанами </t>
  </si>
  <si>
    <t xml:space="preserve">Гидроруль  ОКРЗ/1000 (ТО-18Б3) </t>
  </si>
  <si>
    <t>ТО-18.06.01.400</t>
  </si>
  <si>
    <t xml:space="preserve"> ФМ-182-200  /Реготмас/ </t>
  </si>
  <si>
    <t>РОМ</t>
  </si>
  <si>
    <t>Редуктор отбора мощности</t>
  </si>
  <si>
    <t xml:space="preserve"> 3733.3712 передний </t>
  </si>
  <si>
    <t xml:space="preserve">7462.3716 задний, правый </t>
  </si>
  <si>
    <t xml:space="preserve">7472.3716  задний, левый </t>
  </si>
  <si>
    <t>Д-245.5  ("ЕК-14; ЕК-18") дизельный, 4 цилиндровый, с рядным расположением цилиндров, мощностью не более 136 л.с.</t>
  </si>
  <si>
    <t xml:space="preserve">Р2 А23.01-81-240-Р2 (Р2 50-1005100-Б3) /Д-243Л; 245.5/ </t>
  </si>
  <si>
    <t xml:space="preserve"> Р2 А23.01-81-240-Р2 (Р2 50-1004140А)  /Д-243Л; 245.5/ </t>
  </si>
  <si>
    <t xml:space="preserve"> Р2 А23.01-74-240-Р2  /Д-243Л; 245.5/</t>
  </si>
  <si>
    <t>Р1 А23.01-74-240-Р1 /Д-243Л; 245.5/</t>
  </si>
  <si>
    <t xml:space="preserve"> Р2 А23.01-84-260Р2 /Д-260/ </t>
  </si>
  <si>
    <t xml:space="preserve">Р2 А23.01-74-260Р2 /Д-260/ </t>
  </si>
  <si>
    <t xml:space="preserve"> на 1 цилиндр "ММЗ Д-245;245.5;260" (г, п-м, п/п, п/к, ст/к)  260-1000108-С  /серия "Грузовичок", пр-во ОАО "Мотордеталь"/</t>
  </si>
  <si>
    <t xml:space="preserve">поршневые колеца </t>
  </si>
  <si>
    <t>Комплект поршневых колец на 1 двигатель Д-243Л; 245.5, 240-1004060-А1 /пр-во ОАО "Мотордеталь"/</t>
  </si>
  <si>
    <t>28.30.93.00.00.00.11.12.1</t>
  </si>
  <si>
    <t xml:space="preserve">Прокладка головки блока </t>
  </si>
  <si>
    <t>50-1003020-А2-01 /Д-243Л; 245.5/</t>
  </si>
  <si>
    <t>28.30.93.00.00.00.10.19.1</t>
  </si>
  <si>
    <t>240-1403010-02</t>
  </si>
  <si>
    <t xml:space="preserve">Насос топливный  </t>
  </si>
  <si>
    <t xml:space="preserve">рядные ТНВД  4УТНМ-1111005-243  /Д-240;243Л/ </t>
  </si>
  <si>
    <t>рядные  ТНВД  4УТНМ-Т-1111005-20  /Д-245.5/</t>
  </si>
  <si>
    <t>Пара плунжерная  4УТНМ-Т-1111410-02  /ТНВД 4УТНМ-Т/</t>
  </si>
  <si>
    <t>Пара плунжерная   771-1111150  /ТНВД 363-40.02/</t>
  </si>
  <si>
    <t>Форсунка ФД-22   11.1112010-02 /Д-243/</t>
  </si>
  <si>
    <t>Форсунка ФДМ-22  17.1112010 /Д-245; 260/</t>
  </si>
  <si>
    <t>Распылитель   11.1112110-А  /Д-243/</t>
  </si>
  <si>
    <t>Распылитель   17.1112110  /Д-245; 260/</t>
  </si>
  <si>
    <t xml:space="preserve">Элемент фильтрующий 260-1017060 масляный  </t>
  </si>
  <si>
    <t>Элемент фильтрующий  240-1117030 топливный, тонкой очистки</t>
  </si>
  <si>
    <t xml:space="preserve"> А23.11.100 топливный, грубой очистки</t>
  </si>
  <si>
    <t>Элемент фильтрующий  (к-т 3 шт.)  240-1109165 воздушный</t>
  </si>
  <si>
    <t>28.29.13.00.00.00.10.17.1</t>
  </si>
  <si>
    <t xml:space="preserve">Фильтр масляный </t>
  </si>
  <si>
    <t>центробежной очистки 240-1404010-А-02</t>
  </si>
  <si>
    <t>для дизельного двигателя  240-1307010-01</t>
  </si>
  <si>
    <t>Турбокомпрессор ТКР-6-01 /ТКР-7Н-2т/</t>
  </si>
  <si>
    <t>Пневмокомпрессор А29.01.000  /Д-243Л; 245.5/</t>
  </si>
  <si>
    <t xml:space="preserve">Г994.3701-1 (Г700.08.01)  /Д-245.5 </t>
  </si>
  <si>
    <t>Генератор</t>
  </si>
  <si>
    <t xml:space="preserve"> Г464.3701 /Д-243;245/</t>
  </si>
  <si>
    <t>Стартер 24.3708, (12V, 4 кВт)  /Д-243; Д-65/</t>
  </si>
  <si>
    <t>Якорь стартера 24.37082</t>
  </si>
  <si>
    <t xml:space="preserve">Реле включения стартера  738.3747-20  /ТО-18Б3/ </t>
  </si>
  <si>
    <t>Крышка  2407.3708300-А</t>
  </si>
  <si>
    <t>29.10.13.00.00.00.11.10.1</t>
  </si>
  <si>
    <t>Д-260.2-360 (ТО-18Б3)  дизельный, 6 цилиндровый, с рядным расположением цилиндров, мощностью не более 178 л.с.</t>
  </si>
  <si>
    <t>Вал коленчатый  с вкладышами в комплекте</t>
  </si>
  <si>
    <t>260-1005020 /Д-260/</t>
  </si>
  <si>
    <t>29.10.19.00.00.40.36.11.1</t>
  </si>
  <si>
    <t xml:space="preserve">Венец маховика </t>
  </si>
  <si>
    <t xml:space="preserve"> 50-1005121 /Д-260/</t>
  </si>
  <si>
    <t xml:space="preserve">Шатун  </t>
  </si>
  <si>
    <t xml:space="preserve"> 260-1004112  /Д-260/ </t>
  </si>
  <si>
    <t>Пневмокомпрессор  А29.05.000 /Д-260.14/</t>
  </si>
  <si>
    <t>260-1003025 /Д-260/</t>
  </si>
  <si>
    <t>Элемент фильтрующий   (к-т) 260-1109300 воздушный</t>
  </si>
  <si>
    <t xml:space="preserve"> Стартер  20.3708 (24V, 5,9 кВт)  /Д-260/</t>
  </si>
  <si>
    <t xml:space="preserve">70У-1405010 масляный </t>
  </si>
  <si>
    <t xml:space="preserve">70У-1301010  водяной </t>
  </si>
  <si>
    <t>29.32.30.00.03.01.09.03.1</t>
  </si>
  <si>
    <t>ведомый  70-1601130</t>
  </si>
  <si>
    <t>нажимной 70-1601093</t>
  </si>
  <si>
    <t xml:space="preserve">опорный   70-1601125   </t>
  </si>
  <si>
    <t>Муфта соединительная   70-1601081</t>
  </si>
  <si>
    <t xml:space="preserve"> Вилка выключения сцепления  50-1601203</t>
  </si>
  <si>
    <t>Вал   ведущий привода ВОМ 70-1601026</t>
  </si>
  <si>
    <t>Вал   ведомый привода ВОМ  70-1601021</t>
  </si>
  <si>
    <t>Шестерня  привода ВОМ  (I ступень)   70-1601088-Б</t>
  </si>
  <si>
    <t>Шестерня  привода ВОМ   (II ступень) 70-1601086-Б (Z=39)</t>
  </si>
  <si>
    <t>Шестерня  промежуточная  70-1601331 (Z=27)</t>
  </si>
  <si>
    <t>Вилка  50-3502203</t>
  </si>
  <si>
    <t>Крышка подшипника   50-1601089</t>
  </si>
  <si>
    <t>Шестерня  3 передачи  50-1701045</t>
  </si>
  <si>
    <t>Шестерня  3 передачи 50-1701214</t>
  </si>
  <si>
    <t>Шестерня   промежуточная  Ф50-1701056-Б</t>
  </si>
  <si>
    <t xml:space="preserve">Шестерня  заднего хода, промежуточная  70-1701082 </t>
  </si>
  <si>
    <t>Полуось заднего моста 50-2407082-А</t>
  </si>
  <si>
    <t>29.32.30.00.10.00.01.16.1</t>
  </si>
  <si>
    <t xml:space="preserve">Диск колеса </t>
  </si>
  <si>
    <t>7-20" 775-3101017</t>
  </si>
  <si>
    <t>Вал</t>
  </si>
  <si>
    <t>шлицевой ВОМ 70-4202018</t>
  </si>
  <si>
    <t>Насос  ручной подкачки РНМ-1  700.11.00.130</t>
  </si>
  <si>
    <t>700.13.01.000-3сб.</t>
  </si>
  <si>
    <t>Коробка переменных передач</t>
  </si>
  <si>
    <t xml:space="preserve"> (КПП К-701)  700А.17.00.000</t>
  </si>
  <si>
    <t>Вал  ведущий КПП К-701  700А.17.01.010-2сб</t>
  </si>
  <si>
    <t>Муфта грузового вала  700А.17.01.097</t>
  </si>
  <si>
    <t>Вал карданный  переднего моста  700.22.03.000-4 (L=561мм)</t>
  </si>
  <si>
    <t xml:space="preserve"> заднего моста  700А.22.04.000-3 (L=500 мм)</t>
  </si>
  <si>
    <t>701.22.08.000-2  (L=240 мм)</t>
  </si>
  <si>
    <t>Крестовина карданного вала КПП с подшипником в сборе   701.22.08.010Р</t>
  </si>
  <si>
    <t>Крестовина  карданного вала переднего и заднего моста  700.22.01.012-2</t>
  </si>
  <si>
    <t xml:space="preserve">  Вал карданный механизм отбора мощности, короткий 700А.42.38.000</t>
  </si>
  <si>
    <t xml:space="preserve">Вал карданный механизм отбора мощности, длинный  700А.42.39.000-2 </t>
  </si>
  <si>
    <t>Компрессор  2-х цилиндровый 500-35090015-Б1</t>
  </si>
  <si>
    <t xml:space="preserve">Камера тормозная  700.23.00.220 в сборе </t>
  </si>
  <si>
    <t xml:space="preserve"> 5702.3701, ТУ 37.003.1328-87  (Г287Е-0, 14В, 85А)</t>
  </si>
  <si>
    <t>Регулятор напряжения  2302.3702, ТУ 37.003.715-80</t>
  </si>
  <si>
    <t>Реле  738.3747-20,  ТУ 37.469.023-97</t>
  </si>
  <si>
    <t>левая, передняя, односекционная (ближний/дальний совмещен) ФГ122-БВ    700А.37.00.190</t>
  </si>
  <si>
    <t>29.31.23.00.00.00.30.14.1</t>
  </si>
  <si>
    <t>левая, задняя ФГ-16К, ТУ-37.003.517-81</t>
  </si>
  <si>
    <t>28.12.13.00.00.00.11.12.1</t>
  </si>
  <si>
    <t xml:space="preserve"> НШ-100А-3 (круглый правого вращения)</t>
  </si>
  <si>
    <t>НШ-100А-3Л (круглый левого вращения)</t>
  </si>
  <si>
    <t>28.12.13.00.00.00.11.11.1</t>
  </si>
  <si>
    <t>НШ-50А-3 (круглый правого вращения)</t>
  </si>
  <si>
    <t xml:space="preserve"> НШ-50А-3Л (круглый левого вращения)</t>
  </si>
  <si>
    <t>28.13.31.00.00.00.50.19.1</t>
  </si>
  <si>
    <t>гидрораспределитель золотниковый с ручным управлением</t>
  </si>
  <si>
    <t>Гидрораспределитель  ГА-35000А-У1</t>
  </si>
  <si>
    <t>Турбокомпрессор  122.1118010-07</t>
  </si>
  <si>
    <t>Бак</t>
  </si>
  <si>
    <t xml:space="preserve"> расширительный  701.13.00.040</t>
  </si>
  <si>
    <t>Бак  701.13.01.010</t>
  </si>
  <si>
    <t>Бак  701.13.01.080</t>
  </si>
  <si>
    <t>Отопитель  кабины  701.81.00.000</t>
  </si>
  <si>
    <t>Мост ведущий</t>
  </si>
  <si>
    <t xml:space="preserve">  702.23.00.000  ("К-702")</t>
  </si>
  <si>
    <t>Гидрораспределитель 276.5020-34.16.000-1  (К-702)</t>
  </si>
  <si>
    <t>Насос рулевой  63.00А (К-702)</t>
  </si>
  <si>
    <t xml:space="preserve">Коробка переменных передач </t>
  </si>
  <si>
    <t>(КПП К-702)  2765015-1700000</t>
  </si>
  <si>
    <t xml:space="preserve">Тормазок КПП К-702 </t>
  </si>
  <si>
    <t>Гидроруль  ОКР6/2000,  ТУ 4145-001-26279023-94 (К-744)</t>
  </si>
  <si>
    <t>Гидрораспределитель  SВ23LS  (К-744)</t>
  </si>
  <si>
    <t>Регулятор расхода  744Р-1-34.06.000  (К-744)</t>
  </si>
  <si>
    <t>Элемент фильтрующий  ДЗ-98В.32.10.002</t>
  </si>
  <si>
    <t>Штанга реактивная   Д3-94.02.02.902</t>
  </si>
  <si>
    <t>Сервомеханизм  ДЗ-98 10.03.120</t>
  </si>
  <si>
    <t>Гидроруль  ДЗ-140 А.50.01.190</t>
  </si>
  <si>
    <t>28.13.31.00.00.00.10.10.1</t>
  </si>
  <si>
    <t>Пневмогидрораспределитель</t>
  </si>
  <si>
    <t xml:space="preserve"> ДЗ-98В.42.00.010 пневмораспределитель золотниковый цилиндрический перемещающийся вдоль оси в корпусе или во втулках, помещенных в корпусе</t>
  </si>
  <si>
    <t xml:space="preserve">310.3.56.00.06 гидромотор аксиально-поршневой нерегулируемые ГОСТ 17752-81 </t>
  </si>
  <si>
    <t>28.12.11.00.00.00.10.15.1</t>
  </si>
  <si>
    <t>ДЗ-98В.43.04.000 выдвижения отвала гидроцилиндр поршневой двухстороннего действия с односторонним штоком без торможения с креплением на фланце</t>
  </si>
  <si>
    <t xml:space="preserve"> ДЗ-98В.43.03.000-01 подъёма отвала гидроцилиндр поршневой двухстороннего действия с односторонним штоком без торможения с креплением на фланце</t>
  </si>
  <si>
    <t>28.13.31.00.00.00.51.13.1</t>
  </si>
  <si>
    <t>гидрораспределитель золотниковый с механическим управлением</t>
  </si>
  <si>
    <t>ДЗ-98.43.08.090</t>
  </si>
  <si>
    <t xml:space="preserve"> ДЗ-98.43.08.100</t>
  </si>
  <si>
    <t>ДЗ-98В.43.25.000 гидроцилиндр поршневой двухстороннего действия с односторонним штоком без торможения с креплением на фланце</t>
  </si>
  <si>
    <t>Мост</t>
  </si>
  <si>
    <t>Гидроусилитель муфты сцепления  к автогрейдеру ГС 1402</t>
  </si>
  <si>
    <t>КПП механический</t>
  </si>
  <si>
    <t xml:space="preserve"> к автогрейдеру ГС 1402</t>
  </si>
  <si>
    <t>29.10.13.00.00.00.10.12.1</t>
  </si>
  <si>
    <t xml:space="preserve"> Д-180.111-4  ("Т-170") дизельный, 4 цилиндровый, с рядным расположением цилиндров, мощностью более 156 л.с.</t>
  </si>
  <si>
    <t xml:space="preserve"> "Д-160" 16-03-126СП</t>
  </si>
  <si>
    <t>Венец маховика</t>
  </si>
  <si>
    <t xml:space="preserve"> 03618-1   59-03-21</t>
  </si>
  <si>
    <t>Р1  А23.01-103-160СБ Р1</t>
  </si>
  <si>
    <t>Р1  А23.01-100-160Р1</t>
  </si>
  <si>
    <t>29.10.19.00.00.10.22.11.2</t>
  </si>
  <si>
    <t xml:space="preserve"> d=150мм,П+Г+палец+кольца (мед)</t>
  </si>
  <si>
    <t>d=150мм,  51-03-130СП</t>
  </si>
  <si>
    <t>51-03-112СП</t>
  </si>
  <si>
    <t>28.30.93.00.00.00.11.19.1</t>
  </si>
  <si>
    <t>51-02-3СП</t>
  </si>
  <si>
    <t>Прокладка головки блока цилиндров</t>
  </si>
  <si>
    <t xml:space="preserve"> 51-02-107-01СП (медь)</t>
  </si>
  <si>
    <t>Насос масляный</t>
  </si>
  <si>
    <t xml:space="preserve">  29-09-124СП</t>
  </si>
  <si>
    <t xml:space="preserve"> Элемент Реготмас 635-1-06 УХЛ-2  </t>
  </si>
  <si>
    <t xml:space="preserve">Элемент топл. тонкой очистки  24.1117.030-01 (ЭФТ-75)                              </t>
  </si>
  <si>
    <t>рядные /ТНВД на двиг. Д-160/   51-67-9-01СП  (Т-170)</t>
  </si>
  <si>
    <t>рядные с регулятором /ТНВД для двигателя 170 л.с / 51-157-02СП (Т-10)</t>
  </si>
  <si>
    <t>Регулятор дизеля  51-06-14-02СП  (двиг. мощн. 170 л.с, "Т-10")</t>
  </si>
  <si>
    <t>Плунжер секции топливного насоса   51-67-98  /для ТНВД с двигателем 170 л.с. /</t>
  </si>
  <si>
    <t xml:space="preserve">Форсунка "Д-160"  14-69-117-1СП в сборе </t>
  </si>
  <si>
    <t>Плунжер-гильза ТНВД  1 и 4 секции  16-67-102СП</t>
  </si>
  <si>
    <t>Плунжер-гильза ТНВД  2 и 3 секции  16-67-108СП</t>
  </si>
  <si>
    <t>Плунжер-гильза ТНВД  51-67-126СП  (Т-10)</t>
  </si>
  <si>
    <t>Плунжер-гильза ТНВД  51-67-127СП  (Т-10)</t>
  </si>
  <si>
    <t>Распылитель  Д-160,  14-69-107-1СП</t>
  </si>
  <si>
    <t>Насос топливоподкачивающий   51-71-3СП</t>
  </si>
  <si>
    <t>Турбокомпрессор   ТКР-8,5     /51-54-10СП/</t>
  </si>
  <si>
    <t>Турбокомпрессор  ТКР-11Н-3  /92.000-06/</t>
  </si>
  <si>
    <t>Радиатор водяной  Д-160  130У.13.010-1СП</t>
  </si>
  <si>
    <t>28.30.93.00.00.00.12.14.1</t>
  </si>
  <si>
    <t>для дизельного двигателя   16-08-140СП</t>
  </si>
  <si>
    <t>Ремкомплект водяного насоса  (валик, гофр.уплотн., пружина, седло) 16-08-140*РК</t>
  </si>
  <si>
    <t>Элемен фильтрующий  воздушный  А41.10.000-02СП (51-05-345СП)</t>
  </si>
  <si>
    <t>29.10.11.00.00.00.00.30.1</t>
  </si>
  <si>
    <t>Двигатель пусковой ПД-23 17-23СП</t>
  </si>
  <si>
    <t xml:space="preserve">  ПД-23 /03341/ 17-03-26СП</t>
  </si>
  <si>
    <t>Прокладка г/блока</t>
  </si>
  <si>
    <t xml:space="preserve"> ПД-23   /40944/  700-40-7399 </t>
  </si>
  <si>
    <t>Комплект вкладышей   ПД-23  А23.01-54-130СБР1</t>
  </si>
  <si>
    <t xml:space="preserve">Комплект поршневых колец </t>
  </si>
  <si>
    <t>ПД-23  03712СП</t>
  </si>
  <si>
    <t xml:space="preserve">Поршень </t>
  </si>
  <si>
    <t>ПД-23   /03349-1/  17-03-27</t>
  </si>
  <si>
    <t>для кратковременного отключения двигателя от трансмиссии и плавного трогания в сборе ПД-23  в сб. с кожухом,  17-73-7СП</t>
  </si>
  <si>
    <t xml:space="preserve">Муфта механизма включения  ПД-23  /бендикс/ 72118СП </t>
  </si>
  <si>
    <t>29.32.30.00.14.00.03.02.1</t>
  </si>
  <si>
    <t xml:space="preserve"> К-125Л   к ПД-23</t>
  </si>
  <si>
    <t>29.31.21.00.00.00.20.13.1</t>
  </si>
  <si>
    <t xml:space="preserve">Магнето </t>
  </si>
  <si>
    <t>М149А  на ПД-23</t>
  </si>
  <si>
    <t>Г966.3701 на двиг. "Д-160" (24В, 75А, 1,0КВт)</t>
  </si>
  <si>
    <t>Муфта сцепления</t>
  </si>
  <si>
    <t>18-14-4СП   в сборе</t>
  </si>
  <si>
    <t>Сервомеханизм 50-15-118СП   малый муфты сцепления</t>
  </si>
  <si>
    <t>Сервомеханизм  21-17-4СП  в сборе</t>
  </si>
  <si>
    <t>50-12-12СП  (КПП) в сборе</t>
  </si>
  <si>
    <t>Лента тормозная 18360-01СП  (50-18-116СП)</t>
  </si>
  <si>
    <t xml:space="preserve">Фрикцион бортовой, 24-16-102СП левый </t>
  </si>
  <si>
    <t>Фрикцион бортовой,24-16-101СП правый</t>
  </si>
  <si>
    <t>Манжета 700-40-3372 (бортовой редуктор)</t>
  </si>
  <si>
    <t>Кольцо уплотнительное 700-40-2733 (бортовой редуктор)</t>
  </si>
  <si>
    <t xml:space="preserve">Набор для ремонта редуктора "Т-170" (полный) 3309 </t>
  </si>
  <si>
    <t>Колесо натяжное  50-21-305-02СП  правое</t>
  </si>
  <si>
    <t xml:space="preserve">Колесо натяжное  50-21-306-02СП  левое         </t>
  </si>
  <si>
    <t>Механизм натяжения  50-21-134СП (Т-170)</t>
  </si>
  <si>
    <t>Каток  однобортный в сборе 24-21-169СП</t>
  </si>
  <si>
    <t>Каток двубортный в сборе  24-21-170СП</t>
  </si>
  <si>
    <t>Гусеница  (лента, с замык. звеном)   24-22-1СП/50-22-9СП</t>
  </si>
  <si>
    <t>Гидрораспределитель Р-160-3/1-111 (50-26-702СП)</t>
  </si>
  <si>
    <t>Гидрораспределитель 48-26-23g-01СП (ТР-12)</t>
  </si>
  <si>
    <t>28.15.21.00.00.00.11.13.1</t>
  </si>
  <si>
    <t>цепь приводная роликовая двухрядная</t>
  </si>
  <si>
    <t>Цепь   привода лебедки 2Пр-25.4-11400 (ТР-12)</t>
  </si>
  <si>
    <t>гидроцилиндр поршневой</t>
  </si>
  <si>
    <t>Гидроцилиндр   подъема лопаты (отвала) 18-26-270СП (Т-170)</t>
  </si>
  <si>
    <t>НШ-100А-3 (круглый правого вращения)</t>
  </si>
  <si>
    <t>Рем.комплект  сервомеханизма муфты сцепления (50-15-118СП)</t>
  </si>
  <si>
    <t>Рем.комплект  сервомеханизма управления (21-17-4СП )</t>
  </si>
  <si>
    <t xml:space="preserve"> 700-40-8611СП  700-40-8612СП  700-40-8676СП</t>
  </si>
  <si>
    <t>Гидронасос  НПА-90Р-П-С3 -Д1-УХЛ2</t>
  </si>
  <si>
    <t>Дозатор  ДДР ORCTA LVPO  7-11 (каток  ДУ-47,48, 85)</t>
  </si>
  <si>
    <t>Гидроруль HKUS 250/4-150-М</t>
  </si>
  <si>
    <t>Насос  НП-90ЭР</t>
  </si>
  <si>
    <t>Насос  НП-90</t>
  </si>
  <si>
    <t>НШ 10</t>
  </si>
  <si>
    <t>Гидромотор</t>
  </si>
  <si>
    <t xml:space="preserve"> 310.3.56.00.06 гидромотор аксиально-поршневой нерегулируемые ГОСТ 17752-81 </t>
  </si>
  <si>
    <t xml:space="preserve">210.12.01.03 (ДУ-47)  гидромотор аксиально-поршневой нерегулируемые ГОСТ 17752-81 </t>
  </si>
  <si>
    <t xml:space="preserve">Фильтр (LF 747 ) масленный </t>
  </si>
  <si>
    <t xml:space="preserve">Фильтр  (АF 472) воздушный наружный </t>
  </si>
  <si>
    <t xml:space="preserve">Фильтр (АF 471) воздушный внутренний </t>
  </si>
  <si>
    <t xml:space="preserve">Фильтр (FF 225)  топливный </t>
  </si>
  <si>
    <t>Фильтр  (HF 6356)гидравлический</t>
  </si>
  <si>
    <t>Болт 195-27-31640</t>
  </si>
  <si>
    <t>Nut 01803-02430 (гайка)</t>
  </si>
  <si>
    <t>Фильтр масляный GX-0818</t>
  </si>
  <si>
    <t>10 зуб 612600090287</t>
  </si>
  <si>
    <t>Рессора передняя</t>
  </si>
  <si>
    <t>XZ16K.58-6</t>
  </si>
  <si>
    <t xml:space="preserve">Рессора задняя </t>
  </si>
  <si>
    <t>Подушка рессоры XZ16K.58-6</t>
  </si>
  <si>
    <t>HG1500098010</t>
  </si>
  <si>
    <t>Гидронасос ГУР XZZX - В301</t>
  </si>
  <si>
    <t>Фильтр топливный</t>
  </si>
  <si>
    <t>Фильтр воздушный</t>
  </si>
  <si>
    <t xml:space="preserve">Фильтр воздушный </t>
  </si>
  <si>
    <t xml:space="preserve">Насос топлевный </t>
  </si>
  <si>
    <t>рядные ТНВД к ДВС ЯМЗ-842410088728</t>
  </si>
  <si>
    <t>Аммортизатор  опоры КС8976</t>
  </si>
  <si>
    <t>Форсунка к ДВС DEUTZ B6F2012</t>
  </si>
  <si>
    <t>Фильтр масляный LF 16015</t>
  </si>
  <si>
    <t>Фильтр топливный РL 16015</t>
  </si>
  <si>
    <t>28.13.14.00.00.00.13.12.1</t>
  </si>
  <si>
    <t>центробежный насос вихревой</t>
  </si>
  <si>
    <t>Насос СВН-80А</t>
  </si>
  <si>
    <t>22.11.13.00.00.11.20.09.1</t>
  </si>
  <si>
    <t>9.00R20 (260х508R) /О-40БМ/  "КамАЗ-5320; ЗиЛ-130"Размер:9.00R20 (260х508). Шина резиновая пневматическая новая для автобусов или автомобилей грузовых. Конструкция шины: радиальная.  Комплектность: камерная шина.  Индекс категории скорости  I (максимальная скорость 100 км/ч). Норма слойности 12.  ГОСТ 5513-97.</t>
  </si>
  <si>
    <t>22.11.13.00.00.11.20.10.1</t>
  </si>
  <si>
    <t>10.00R20 (280х508R)/И-281/  "КамАЗ-53229; 65115"Размер:10.00R20 (280х508). Шина резиновая пневматическая новая для автобусов или автомобилей грузовых. Конструкция шины: радиальная.  Комплектность: камерная шина.  Индекс категории скорости  I (максимальная скорость 100 км/ч). Норма слойности 14.  ГОСТ 5513-97.</t>
  </si>
  <si>
    <t>22.11.13.00.00.11.20.11.1</t>
  </si>
  <si>
    <t>11.00R20 (300х508R) /И-111А/  "Икарус-256; МАЗ; Размер:11.00R20 (300х508). Шина резиновая пневматическая новая для автобусов или автомобилей грузовых. Конструкция шины: радиальная.  Комплектность: камерная шина.  Индекс категории скорости  I (максимальная скорость 100 км/ч). Норма слойности 14.  ГОСТ 5513-97.КамАЗ"</t>
  </si>
  <si>
    <t>22.11.13.00.00.11.20.15.1</t>
  </si>
  <si>
    <t>12.00R20 (320х508R) /О-75/  "КрАЗ-65101; МАЗ"Размер:12.00R20 (320x508). Шина резиновая пневматическая новая для автобусов или автомобилей грузовых. Конструкция шины: радиальная.  Комплектность: камерная шина.  Индекс категории скорости  I (максимальная скорость 100 км/ч). Норма слойности 14.  ГОСТ 5513-97.</t>
  </si>
  <si>
    <t>22.11.13.00.00.11.20.19.1</t>
  </si>
  <si>
    <t xml:space="preserve">14.00-20 (370х508) /OИ-25/  "Урал-375;4320"Размер:370хR 508. Шина резиновая пневматическая новая для автобусов или автомобилей грузовых. Конструкция шины: радиальная.  Комплектность: камерная шина. </t>
  </si>
  <si>
    <t>22.11.13.00.00.11.10.28.1</t>
  </si>
  <si>
    <t>400/80-533 (1220х400-533)   /И-П184/   "КамАЗ-4310"</t>
  </si>
  <si>
    <t>22.11.13.00.00.11.20.22.1</t>
  </si>
  <si>
    <t xml:space="preserve">425/85R21 (1260х425-533Р) /КАМА-1260, О-184/ Размер: 425/85R21. (1260х425-533Р) Шина резиновая пневматическая новая для автобусов или автомобилей грузовых. Конструкция шины: радиальная.  Комплектность: камерная шина."КамАЗ- 43114; 43118"  </t>
  </si>
  <si>
    <t xml:space="preserve">16.00R25ХGC б/к (445/95R25) Michelin   "КС-8973" (г/п 100 тн.) </t>
  </si>
  <si>
    <t>22.11.13.00.00.11.20.25.1</t>
  </si>
  <si>
    <t xml:space="preserve">28.1R26 (720х665) /ФД-12/  "К-700, 701 "азмер: 720Х665 R.  Шина резиновая пневматическая новая для автобусов или автомобилей грузовых. Конструкция шины: радиальная.  Комплектность: камерная шина. </t>
  </si>
  <si>
    <t>22.11.14.00.00.00.11.88.1</t>
  </si>
  <si>
    <t>21.3-24 (530х610) /ИЯВ-79/  "ТО-18, Т-150"Шины резиновые пневматические новые  для машин сельского и лесного хозяйства, машин производственных прочих. Шины ведущих колес. Конструкция шины: диагональная. Размер: 21.3-24. Норма слойности 10. ГОСТ 25641-84.</t>
  </si>
  <si>
    <t>22.11.14.00.00.00.11.43</t>
  </si>
  <si>
    <t xml:space="preserve">16.00-24 /Я-140/ (12 слойная)  "ДЗ-98; КС-Размер:16.00-24.  Шины резиновые пневматические новые для автобусов или автомобилей грузовых. Конструкция шины: диагональная. Конструкция шины: диагональная.5871"Юргинец </t>
  </si>
  <si>
    <t>22.11.14.00.00.00.12.56.1</t>
  </si>
  <si>
    <t>17.5-25 /Ф-120, Starco AP Loader/   "UNK-320"Шины резиновые пневматические новые  для машин сельского и лесного хозяйства, машин производственных прочих. Шины ведущих колес. Конструкция шины: радиальная. Размер: 17.25R25.</t>
  </si>
  <si>
    <t>22.11.13.00.00.11.20.02.1</t>
  </si>
  <si>
    <t>8.25R15 /R187 Bridgestone &amp; Toyo M-1090Z/  (18-ти слойная)   "ЧМЗАП-5208"Размер:8.25R15. Шина резиновая пневматическая новая для автобусов или автомобилей грузовых. Конструкция шины: радиальная.  Комплектность: камерная шина.  Индекс категории скорости G (максимальная скорость 90 км/ч). Норма слойности 18.  ГОСТ 5513-97.</t>
  </si>
  <si>
    <t>22.11.13.00.00.00.12.28.1</t>
  </si>
  <si>
    <t>1025х420-457    /К-83А/  (16-ти слойная)  "ЧМЗАП-839910; САГ"змер: 15.5/70х18 (1025х420х457). Шины резиновые пневматические новые для автобусов или автомобилей грузовых. Конструкция шины: диагональная.</t>
  </si>
  <si>
    <t>22.11.17.11.14.13.11.05.1</t>
  </si>
  <si>
    <t>195/65 R15 /Tunga-Road, C-Sport 2/ (б/к) "ГАЗ-3110"Размер:195/65R15. Шина резиновая пневматическая новая  для легковых автомобилей. Конструкция шины: радиальная. Комплектность: бескамерная шина. Номинальный диаметр обода: 15. Всесезонная нешипованная шина.</t>
  </si>
  <si>
    <t>22.11.17.11.14.13.11.10.1</t>
  </si>
  <si>
    <t>205/65 R15 /О-155, Cоrdiant - Sport/ (б/к) "ГАЗ-3110; 31113"Размер:205/65R15. Шина резиновая пневматическая новая  для легковых автомобилей. Конструкция шины: радиальная. Комплектность: бескамерная шина. Номинальный диаметр обода: 15. Всесезонная нешипованная шина.</t>
  </si>
  <si>
    <t>22.11.17.00.00.12.11.51.1</t>
  </si>
  <si>
    <t>215/90 R15С /Я-245/ (камер. исп.) "УАЗ-452; 469; 31512, 31519"Размер:215/90R15. Шина резиновая пневматическая новая  для легковых автомобилей. Конструкция шины: радиальная. Комплектность: камерная шина. Номинальный диаметр обода: 15. Летняя шина.</t>
  </si>
  <si>
    <t>22.11.17.11.15.13.11.05.1</t>
  </si>
  <si>
    <t>185/75 R16С /О-147, C-156/  "ГАЗ-3302 "Газель"Размер:185/75R16.  Шина резиновая пневматическая новая  для легковых автомобилей. Конструкция шины: радиальная. Комплектность: бескамерная шина. Номинальный диаметр обода: 16. Всесезонная нешипованная шина.</t>
  </si>
  <si>
    <t>22.11.17.11.15.13.11.41.1</t>
  </si>
  <si>
    <t>205/70 R16 /КАМА-Flame/  "ВАЗ-21213азмер:205/70R16.  Шина резиновая пневматическая новая  для легковых автомобилей. Конструкция шины: радиальная. Комплектность: бескамерная шина. Номинальный диаметр обода: 16. Всесезонная нешипованная шина.</t>
  </si>
  <si>
    <t>22.11.17.11.15.13.11.19.1</t>
  </si>
  <si>
    <t>215/65 R16 /О-154, Cоrdiant - Busness/ "ГАЗ-2217 "Соболь" Размер:215/65R16C.  Шина резиновая пневматическая новая  для легковых автомобилей. Конструкция шины: радиальная. Комплектность: бескамерная шина. Номинальный диаметр обода: 16. Всесезонная нешипованная шина.</t>
  </si>
  <si>
    <t>22.11.17.11.15.13.11.27.1</t>
  </si>
  <si>
    <t>225/75 R16 /Я-435/, "HUNTER" (камер. исп.)  "УАЗ-39094, 3741, 315195 Размер:225/75R16.  Шина резиновая пневматическая новая  для легковых автомобилей. Конструкция шины: радиальная. Комплектность: бескамерная шина. Номинальный диаметр обода: 16. Всесезонная нешипованная шина.</t>
  </si>
  <si>
    <t>22.11.17.11.16.13.11.18.1</t>
  </si>
  <si>
    <t>275/65 R17  /Dunlop Japan &amp; Bridgestone/  "Тoyota LC-100"Размер:275/65R17. Шина резиновая пневматическая новая  для легковых автомобилей. Конструкция шины: радиальная. Комплектность: бескамерная шина. Номинальный диаметр обода: 17. Всесезонная нешипованная шина.</t>
  </si>
  <si>
    <t>22.11.13.00.00.00.12.09.1</t>
  </si>
  <si>
    <t>9.00х20 (гладкие) каток 16S</t>
  </si>
  <si>
    <t>12.00R20 (320х508R) 14 сл прицеп ПП-24Размер:12.00R20 (320x508). Шина резиновая пневматическая новая для автобусов или автомобилей грузовых. Конструкция шины: радиальная.  Комплектность: камерная шина.  Индекс категории скорости  I (максимальная скорость 100 км/ч). Норма слойности 14.  ГОСТ 5513-97.</t>
  </si>
  <si>
    <t>22.11.13.00.00.11.20.21.1</t>
  </si>
  <si>
    <t>370х508 (18 сл.) чмзап-83991азмер:370/70R20. Шина резиновая пневматическая новая для автобусов или автомобилей грузовых. Конструкция шины: радиальная.  Комплектность: камерная шина.  Индекс категории скорости  I (максимальная скорость 100 км/ч). Норма слойности 18.  ГОСТ 5513-97.</t>
  </si>
  <si>
    <t>22.11.14.00.00.00.11.17.1</t>
  </si>
  <si>
    <t>11,2х20 (гладкие)ДУ-85</t>
  </si>
  <si>
    <t>245/70R19,5 Манипуляторы камаз</t>
  </si>
  <si>
    <t>22.11.17.00.11.15.11.49.1</t>
  </si>
  <si>
    <t>235/60 R16 (Hyndai Tucson 2,7 At)азмер:235/60R16. Шина резиновая пневматическая новая  для легковых автомобилей. Конструкция шины: радиальная. Комплектность: бескамерная шина. Номинальный диаметр обода: 16. Летняя шина.</t>
  </si>
  <si>
    <t>22.11.13.00.00.11.10.04.1</t>
  </si>
  <si>
    <t>29.5/75R25    К-702</t>
  </si>
  <si>
    <t>11.2-20 (передние)МТЗ-80,82Шины резиновые пневматические новые  для машин сельского и лесного хозяйства, машин производственных прочих. Шины ведущих колес. Конструкция шины: диагональная. Размер: 11.2-20. Норма слойности 8. ГОСТ 25641-84.</t>
  </si>
  <si>
    <t>8.25-15(240х381) ВП-05Размер:8.25R15. Шина резиновая пневматическая новая для автобусов или автомобилей грузовых. Конструкция шины: радиальная.  Комплектность: камерная шина.  Индекс категории скорости G (максимальная скорость 90 км/ч). Норма слойности 18.  ГОСТ 5513-97.</t>
  </si>
  <si>
    <t>22.11.17.00.00.12.11.50.1</t>
  </si>
  <si>
    <t>205/70 R14 Газ-31029Размер: 205/70R14. Шина резиновая пневматическая новая  для легковых автомобилей. Конструкция шины: радиальная. Комплектность: камерная шина. Номинальный диаметр обода: 14. Летняя шина.</t>
  </si>
  <si>
    <t>22.11.17.11.15.13.11.42.1</t>
  </si>
  <si>
    <t>215/65R16 Шевроле-НиваРазмер:215/60R16.  Шина резиновая пневматическая новая  для легковых автомобилей. Конструкция шины: радиальная. Комплектность: бескамерная шина. Номинальный диаметр обода: 16. Всесезонная нешипованная шина.</t>
  </si>
  <si>
    <t>22.11.13.00.00.00.12.23.1</t>
  </si>
  <si>
    <t>1065х420-457ДС-181Размер: 16.5х70-18 (1065х420х457).   Шины резиновые пневматические новые для автобусов или автомобилей грузовых. Конструкция шины: диагональная.</t>
  </si>
  <si>
    <t>22.11.15.00.00.00.13.30.1</t>
  </si>
  <si>
    <t xml:space="preserve">Камера </t>
  </si>
  <si>
    <t>240х508К  "ГАЗ-53; КАВЗ-3976" (8.25R20)азмер:8.25-20. Камера резиновая для автобусов или грузовых автомобилей ГОСТ 5513-97.</t>
  </si>
  <si>
    <t>22.11.15.00.00.00.13.40.1</t>
  </si>
  <si>
    <t>260х508К  "КамАЗ-5320; ЗиЛ-130" (9.00R20)Размер:9.00-20. (260-508) Камера резиновая для автобусов или грузовых автомобилей ГОСТ 5513-97.</t>
  </si>
  <si>
    <t>22.11.15.00.00.00.13.50.1</t>
  </si>
  <si>
    <t>Камера</t>
  </si>
  <si>
    <t xml:space="preserve"> 280х508К  "КамАЗ-53229; 65115" (10.00R20)азмер:10.00-20. Камера резиновая для автобусов или грузовых автомобилей ГОСТ 5513-97.</t>
  </si>
  <si>
    <t>22.11.15.00.00.00.13.60.1</t>
  </si>
  <si>
    <t>300х508К  "Икарус-256; МАЗ" (11.00R20)Размер:11.00-20. Камера резиновая для автобусов или грузовых автомобилей ГОСТ 5513-97.</t>
  </si>
  <si>
    <t>22.11.15.00.00.00.13.70.1</t>
  </si>
  <si>
    <t>320х508К  "КрАЗ-65101; МАЗ" (12.00R20)азмер:12.00-20. Камера резиновая для автобусов или грузовых автомобилей ГОСТ 5513-97.</t>
  </si>
  <si>
    <t>22.11.15.00.00.00.15.08.1</t>
  </si>
  <si>
    <t xml:space="preserve"> 8.40-15 "УАЗ-452; 469; 31512" (R15)азмер:8.40-15. Камера резиновая для легковых автомобилей ГОСТ 4754-97.</t>
  </si>
  <si>
    <t>27.20.21.00.00.00.02.15.1</t>
  </si>
  <si>
    <t>6СТ-60 АП3 ГОСТ 959-2002 марка 6СТ-60; кислотный, стартерный, напряжением 12 В, емкостью 60 А*час</t>
  </si>
  <si>
    <t>27.20.21.00.00.00.02.20.1</t>
  </si>
  <si>
    <t>6СТ-75 АП3   ГОСТ 959-2002 марка 6СТ-75; кислотный, стартерный, напряжением 12 В, емкостью 75 А*час</t>
  </si>
  <si>
    <t>27.20.21.00.00.00.02.25.1</t>
  </si>
  <si>
    <t xml:space="preserve">6СТ-90 АП3 ГОСТ 959-2002 марка 6СТ-90; кислотный, стартерный, напряжением 12 В, емкостью 90 А*час. </t>
  </si>
  <si>
    <t>27.20.21.00.00.00.02.40.1</t>
  </si>
  <si>
    <t>6СТ-132 АП3 ГОСТ 959-2002 марка 6СТ -132стартерный,  напряжением 12 В, емкостью 132 А*ча</t>
  </si>
  <si>
    <t>6СТ-210 АП3</t>
  </si>
  <si>
    <t>Рукав резиновый</t>
  </si>
  <si>
    <t>d=12 мм, Ру=16 кг/ см2 ГОСТ 10362-76</t>
  </si>
  <si>
    <t>22.19.35.00.35.20.10.10.1</t>
  </si>
  <si>
    <t>Рукав напорно-всасывающий</t>
  </si>
  <si>
    <t>МБС (гофр.) d=100 мм, L=6м,  кл. "Б" с мет. каркасом ТУ38-105373-91, ГОСТ 5398-76</t>
  </si>
  <si>
    <t>22.19.35.00.80</t>
  </si>
  <si>
    <t>РВД</t>
  </si>
  <si>
    <t xml:space="preserve">d=10 мм,  L=600 мм , ТУ3500 РК 391606607-2004  Р-38МПа </t>
  </si>
  <si>
    <t>d=12 мм,  L=752 мм  ГОСТ 25452</t>
  </si>
  <si>
    <t>d=16 мм,  L=2000 мм  ГОСТ 25452</t>
  </si>
  <si>
    <t>d=20 мм,  L=500 мм  ГОСТ 6286-73</t>
  </si>
  <si>
    <t>d=20 мм,  L=1000 мм  ГОСТ 6286-73</t>
  </si>
  <si>
    <t>d=20 мм,  L=2000 мм  ГОСТ 6286-73</t>
  </si>
  <si>
    <t>d=25 мм,  L=500 мм  ГОСТ 25452</t>
  </si>
  <si>
    <t>d=25 мм,  L=1000 мм  ГОСТ 25452</t>
  </si>
  <si>
    <t>d=25 мм,  L=2000 мм  ГОСТ 25452</t>
  </si>
  <si>
    <t>d8х20 М16х1,5   L=500 мм, S19  ГОСТ 6286</t>
  </si>
  <si>
    <t>d12х24 М22х1,5 L=450 мм, S27  ГОСТ 25452</t>
  </si>
  <si>
    <t>d12х24 М22х1,5 L=600 мм, S27  ГОСТ 25452</t>
  </si>
  <si>
    <t>d12х24 М22х1,5 L=800 мм, S27  ГОСТ 25452</t>
  </si>
  <si>
    <t>d12-25-650    (ТУ 22-4756-80)    /ВП-0,5/</t>
  </si>
  <si>
    <t>d12-25-1250  (ТУ 22-4756-80)    /ВП-0,5/</t>
  </si>
  <si>
    <t>d16х28 М27х1,5 L=450 мм, S32  ГОСТ 6286</t>
  </si>
  <si>
    <t>d16х28 М27х1,5 L=700 мм, S32  ГОСТ 6286</t>
  </si>
  <si>
    <t>d16х28 М27х1,5 L=1000 мм, S32 ГОСТ 6286</t>
  </si>
  <si>
    <t>d16х28 М27х1,5 L=4000 мм, S32 ГОСТ 6286</t>
  </si>
  <si>
    <t>20-30-650-4  (ТУ 22-4584-79)   /ВП-0,5/</t>
  </si>
  <si>
    <t>20-30-1250-4  (ТУ 22-4584-79)   /ВП-0,5/</t>
  </si>
  <si>
    <t>d20х32 М30х1,5 L=1000 мм, S36 ГОСТ 25452</t>
  </si>
  <si>
    <t>d20х32 М30х1,5 L=500 мм,   S36 ГОСТ 25452</t>
  </si>
  <si>
    <t>d20х32 М33х2,0 L=800 мм,   S41 ГОСТ 25452</t>
  </si>
  <si>
    <t>d20х32 М33х2.0 L=3000 мм, S41 ГОСТ 25452</t>
  </si>
  <si>
    <t>d20х32 М33х2.0 L=4000 мм, S41 ГОСТ 25452</t>
  </si>
  <si>
    <t>20х33 L=0800 М32х2    (ТУ38-105373-91)  /УПА-60/</t>
  </si>
  <si>
    <t>d25х39 М42х2,0 L=500 мм,   S50 ГОСТ 25452</t>
  </si>
  <si>
    <t>d25х39 М42х2,0 L=1000 мм, S50 ГОСТ 25452</t>
  </si>
  <si>
    <t>d25х39 М42х2,0 L=1600 мм, S50 ГОСТ 25452</t>
  </si>
  <si>
    <t>d25х39 М42х2,0 L=1800 мм, S50 ГОСТ 25452</t>
  </si>
  <si>
    <t>d25х39 М42х2,0 L=2000 мм, S50 ГОСТ 25452</t>
  </si>
  <si>
    <t>d25х39 М42х2,0 L=3000 мм, S50 ГОСТ 25452</t>
  </si>
  <si>
    <t>22.19.42.00.00.10.20.05.1</t>
  </si>
  <si>
    <t>А 8,5*8*833 (Газ)</t>
  </si>
  <si>
    <t>22.19.43.00.00.00.00.01.1</t>
  </si>
  <si>
    <t xml:space="preserve">  А 8,5*8*850 (ЯМЗ)</t>
  </si>
  <si>
    <t>22.19.42.00.00.10.20.06.1</t>
  </si>
  <si>
    <t>А 8,5*8-875</t>
  </si>
  <si>
    <t>22.19.42.00.00.10.30.07.1</t>
  </si>
  <si>
    <t>В 14*10*937 (ЯМЗ)</t>
  </si>
  <si>
    <t>В 14*10*987 (ЯМЗ)</t>
  </si>
  <si>
    <t>22.19.43.00.00.00.00.04.1</t>
  </si>
  <si>
    <t xml:space="preserve"> 8,5*8*1018 (ГАЗ, УАЗ)</t>
  </si>
  <si>
    <t>22.19.43.00.00.00.00.09.1</t>
  </si>
  <si>
    <t xml:space="preserve">8,5*8*1320 </t>
  </si>
  <si>
    <t>22.19.42.00.00.10.30.21.1</t>
  </si>
  <si>
    <t>16*11*1650 (Т-170) зубчатый</t>
  </si>
  <si>
    <t>22.19.42.00.00.10.20.09.1</t>
  </si>
  <si>
    <t xml:space="preserve">А1045  (ГАЗ)         </t>
  </si>
  <si>
    <t>22.19.42.00.00.10.20.10.1</t>
  </si>
  <si>
    <t>А1120</t>
  </si>
  <si>
    <t>22.19.42.00.00.10.20.22.1</t>
  </si>
  <si>
    <t>А1703/ КамАЗ, Евро-2/</t>
  </si>
  <si>
    <t>22.19.42.00.00.10.30.17.1</t>
  </si>
  <si>
    <t>Б1450</t>
  </si>
  <si>
    <t>22.19.42.00.00.10.30.12.1</t>
  </si>
  <si>
    <t>В(Б) -1180</t>
  </si>
  <si>
    <t>22.19.42.00.00.10.30.16.1</t>
  </si>
  <si>
    <t>В(Б) -1400</t>
  </si>
  <si>
    <t>22.19.42.00.00.10.30.24.1</t>
  </si>
  <si>
    <t>В(Б) -1800</t>
  </si>
  <si>
    <t>В 2000</t>
  </si>
  <si>
    <t>29.32.30.00.09.00.01.04.1</t>
  </si>
  <si>
    <t>Амортизаторы задние</t>
  </si>
  <si>
    <t>232.2905010</t>
  </si>
  <si>
    <t>Амортизаторы передние</t>
  </si>
  <si>
    <t>29.32.30.00.01.01.04.01.1</t>
  </si>
  <si>
    <t>Бачок расширительный</t>
  </si>
  <si>
    <t>2705-1311010</t>
  </si>
  <si>
    <t>29.32.20.00.00.00.40.10.1</t>
  </si>
  <si>
    <t>Бампер</t>
  </si>
  <si>
    <t>3110-2803010-10</t>
  </si>
  <si>
    <t xml:space="preserve">вакумный  усилитель </t>
  </si>
  <si>
    <t>тормоза  24-3510010</t>
  </si>
  <si>
    <t>Вал коромысла в сборе</t>
  </si>
  <si>
    <t>29.10.19.00.00.10.36.10.1</t>
  </si>
  <si>
    <t>Венец маховика ГАЗ-21</t>
  </si>
  <si>
    <t>406.1005125</t>
  </si>
  <si>
    <t>Венец маховика ГАЗ-24</t>
  </si>
  <si>
    <t>24-1005125</t>
  </si>
  <si>
    <t>Вкладыш коренной ST, 0,25, 0,5</t>
  </si>
  <si>
    <t>Вкладыш шатунный ST, 0,25, 0,6</t>
  </si>
  <si>
    <t>29.32.30.00.15.00.06.09.1</t>
  </si>
  <si>
    <t>Втулка рессорная</t>
  </si>
  <si>
    <t>13-2912028</t>
  </si>
  <si>
    <t>29.31.22.00.00.00.30.02.1</t>
  </si>
  <si>
    <t>Главный цилиндр сцепления</t>
  </si>
  <si>
    <t>3302-1602290</t>
  </si>
  <si>
    <t>29.32.30.00.07.00.07.01.1</t>
  </si>
  <si>
    <t>Главный цилиндр тормоза</t>
  </si>
  <si>
    <t>31029-3505010</t>
  </si>
  <si>
    <t>33104-1201005 в сборе</t>
  </si>
  <si>
    <t>Головка блока цилиндров в сборе ГАЗ-21</t>
  </si>
  <si>
    <t>402.3906562</t>
  </si>
  <si>
    <t>Головка блока цилиндров в сборе ГАЗ-24</t>
  </si>
  <si>
    <t>406.3906562</t>
  </si>
  <si>
    <t>29.32.30.00.02.04.01.01.1</t>
  </si>
  <si>
    <t>Датчик масляный</t>
  </si>
  <si>
    <t>3902.3829010</t>
  </si>
  <si>
    <t>Датчик масляный ММ-358</t>
  </si>
  <si>
    <t>29.10.12.00.00.00.26.14.1</t>
  </si>
  <si>
    <t>Д-4062 в сборе 4062.1000400-70</t>
  </si>
  <si>
    <t>4061.1601130</t>
  </si>
  <si>
    <t>Диск сцепления нажимной в сборе</t>
  </si>
  <si>
    <t>4301-1601130</t>
  </si>
  <si>
    <t xml:space="preserve">Диски колес </t>
  </si>
  <si>
    <t xml:space="preserve">3110-3101015КЭ  R15 </t>
  </si>
  <si>
    <t>29.32.20.00.00.00.10.10.1</t>
  </si>
  <si>
    <t>капот передний</t>
  </si>
  <si>
    <t>3110-8402012-20</t>
  </si>
  <si>
    <t>Карбюратор Пекар</t>
  </si>
  <si>
    <t>К135МУ</t>
  </si>
  <si>
    <t>406.3705</t>
  </si>
  <si>
    <t>29.10.19.00.00.10.30.10.1</t>
  </si>
  <si>
    <t>Клапан впускной</t>
  </si>
  <si>
    <t>406.1007010</t>
  </si>
  <si>
    <t>29.10.19.00.00.10.30.12.1</t>
  </si>
  <si>
    <t>Клапан выпускной</t>
  </si>
  <si>
    <t>406.1007012</t>
  </si>
  <si>
    <t>вал коленчатый</t>
  </si>
  <si>
    <t>для поршневых двигателей с искровым зажиганием (карбюраторные) 406.1005014</t>
  </si>
  <si>
    <t>Коромысло ГРМ 13-1007112-01</t>
  </si>
  <si>
    <t>Коробка передач</t>
  </si>
  <si>
    <t>в сборе  с подшипниками и манжетами, для легковых автомобилей  3102-2201025</t>
  </si>
  <si>
    <t>29.10.19.00.00.30.23.10.1</t>
  </si>
  <si>
    <t>Насос масляный ГАЗ-21, ГАЗ-24</t>
  </si>
  <si>
    <t>406.1011010</t>
  </si>
  <si>
    <t>Патрубки радиатора</t>
  </si>
  <si>
    <t>набор патрубков системы охлаждения 3110-1303010-10    3110-1303025</t>
  </si>
  <si>
    <t>29.32.30.00.15.00.31.01.1</t>
  </si>
  <si>
    <t>Насос водяной</t>
  </si>
  <si>
    <t>для поршневых двигателей с искровым зажиганием (карбюраторные) 4022-1307010</t>
  </si>
  <si>
    <t>29.10.19.00.00.40.25.10.1</t>
  </si>
  <si>
    <t>4062.3906629-10</t>
  </si>
  <si>
    <t xml:space="preserve">насос топливный </t>
  </si>
  <si>
    <t>электрический 24-1106011</t>
  </si>
  <si>
    <t>29.32.30.00.05.03.01.01.1</t>
  </si>
  <si>
    <t>опора промежуточная карданного вала</t>
  </si>
  <si>
    <t>31029-2202076-10</t>
  </si>
  <si>
    <t>29.10.19.00.00.10.13.12.1</t>
  </si>
  <si>
    <t>Поршневая группа</t>
  </si>
  <si>
    <t>для поршневых двигателей с искровым зажиганием (карбюраторные), с объемом цилиндра от 2400 см³ до 2600 см³  поршневая группа Æ 100мм</t>
  </si>
  <si>
    <t>для поршневых двигателей с искровым зажиганием (карбюраторные), с объемом цилиндра от 2400 см³ до 2600 см³ поршневая группа Æ 92мм 406.1004015 ЗМЗ</t>
  </si>
  <si>
    <t>прерыватель-распределитель</t>
  </si>
  <si>
    <t>1901.3706</t>
  </si>
  <si>
    <t>29.31.10.00.00.00.12.10.1</t>
  </si>
  <si>
    <t>4216.3707090-10</t>
  </si>
  <si>
    <t>пружина передней подвески</t>
  </si>
  <si>
    <t>23-2902712</t>
  </si>
  <si>
    <t>Радиатор основной</t>
  </si>
  <si>
    <t>3110-1301010-20</t>
  </si>
  <si>
    <t>29.10.19.00.00.20.29.10.1</t>
  </si>
  <si>
    <t>Распределительный вал ГРМ</t>
  </si>
  <si>
    <t>4061.1006015</t>
  </si>
  <si>
    <t>болты регулировочные с гайкой клапана  66-1007075-02</t>
  </si>
  <si>
    <t>29.32.30.00.15.00.23.01.1</t>
  </si>
  <si>
    <t>Регулятор холостого хода</t>
  </si>
  <si>
    <t>406-1147051-02</t>
  </si>
  <si>
    <t>29.32.30.00.08.00.03.09.1</t>
  </si>
  <si>
    <t>мост задний</t>
  </si>
  <si>
    <t>3302-2400012-01</t>
  </si>
  <si>
    <t>29.32.30.00.15.00.44.01.1</t>
  </si>
  <si>
    <t>ролик натяжителя ремня</t>
  </si>
  <si>
    <t>406.3407067</t>
  </si>
  <si>
    <t>29.32.30.00.09.00.19.01.1</t>
  </si>
  <si>
    <t xml:space="preserve">Сайлентблоки передней подвески </t>
  </si>
  <si>
    <t>верхние 3110-2904172</t>
  </si>
  <si>
    <t>нижние 3110-2904152</t>
  </si>
  <si>
    <t>55 х 70 х 8     406.1005034</t>
  </si>
  <si>
    <t>55 х 80       53-1005032-01</t>
  </si>
  <si>
    <t>80 х 100  4062.1005160</t>
  </si>
  <si>
    <t>Сальники клапана</t>
  </si>
  <si>
    <t>24-1007036-01</t>
  </si>
  <si>
    <t>23.99.11.06.09.00.00.01.1</t>
  </si>
  <si>
    <t>Набивка сальниковая</t>
  </si>
  <si>
    <t>29.31.21.00.00.00.10.18.1</t>
  </si>
  <si>
    <t>Свечи зажигания</t>
  </si>
  <si>
    <t>А14В1</t>
  </si>
  <si>
    <t>29.31.21.00.00.00.10.17.1</t>
  </si>
  <si>
    <t>А14ДВР</t>
  </si>
  <si>
    <t>с электромеханическим перемещением шестерни привода, для легковых автомобилей 5112.37080</t>
  </si>
  <si>
    <t>Ступица передняя 33104-3103004</t>
  </si>
  <si>
    <t>Счетчик подачи воздуха  0280140545 BOSCH (валеометр)</t>
  </si>
  <si>
    <t>ТС107-05 (82гр)</t>
  </si>
  <si>
    <t>29.32.30.00.07.00.04.01.1</t>
  </si>
  <si>
    <t>колодки тормозные передние</t>
  </si>
  <si>
    <t>3302-3501800-03</t>
  </si>
  <si>
    <t>Тросс дросселя 3110-1108100</t>
  </si>
  <si>
    <t>29.32.30.00.06.04.02.01.1</t>
  </si>
  <si>
    <t>Рулевая тяга</t>
  </si>
  <si>
    <t>тяга рулевая 24-3003050-01</t>
  </si>
  <si>
    <t>Фара передняя</t>
  </si>
  <si>
    <t>, передняя, односекционная (ближний/дальний совмещен) 502.3711</t>
  </si>
  <si>
    <t>Флажок коренной ГАЗ-24</t>
  </si>
  <si>
    <t xml:space="preserve"> рабочий 3102-1602510</t>
  </si>
  <si>
    <t>цилиндр тормозной колесный</t>
  </si>
  <si>
    <t>3102-3502040</t>
  </si>
  <si>
    <t>шайба осевого смещения вала коленчатого 4021-1005183/84</t>
  </si>
  <si>
    <t>опора шаровая верхняя</t>
  </si>
  <si>
    <t>31105-2904412-55</t>
  </si>
  <si>
    <t>опора шаровая нижняя</t>
  </si>
  <si>
    <t>31105-2904312-55</t>
  </si>
  <si>
    <t>29.32.30.00.09.00.11.01.1</t>
  </si>
  <si>
    <t>шкворень резьбовой с втулкой</t>
  </si>
  <si>
    <t>33104-3000101</t>
  </si>
  <si>
    <t>Штанга ГРМ ГАЗ-21 54-1007175</t>
  </si>
  <si>
    <t>Штанга ГРМ ГАЗ-24  24-1007175</t>
  </si>
  <si>
    <t>NORDIX 5205  (резьбовой)</t>
  </si>
  <si>
    <t>2121-2905402</t>
  </si>
  <si>
    <t>2121-2915402</t>
  </si>
  <si>
    <t>вакумный усилитель тормоза</t>
  </si>
  <si>
    <t>2108-3510009</t>
  </si>
  <si>
    <t>29.10.19.00.00.10.19.10.1</t>
  </si>
  <si>
    <t>Вкладыши коренные 0,25 0,5 0,75 0,1</t>
  </si>
  <si>
    <t>2101-1000104-21  2101-1000104-22  2101-1000104-23  2101-1000104-24</t>
  </si>
  <si>
    <t>2101-1000102-21  2101-1000102-22  2101-1000102-23  2101-1000102-24</t>
  </si>
  <si>
    <t>Втулки промежуточного вала ГРМ 2101-1703109</t>
  </si>
  <si>
    <t>2121-1602610</t>
  </si>
  <si>
    <t>Главный  тормозной цилиндр</t>
  </si>
  <si>
    <t>2121-3505009</t>
  </si>
  <si>
    <t xml:space="preserve">Глушитель </t>
  </si>
  <si>
    <t>2121-1201005 в сборе</t>
  </si>
  <si>
    <t>Головка блока цилиндров  2107, 21150</t>
  </si>
  <si>
    <t>21213-1003011</t>
  </si>
  <si>
    <t>Диск сцепления ведомый</t>
  </si>
  <si>
    <t>21213-1601130</t>
  </si>
  <si>
    <t>Заглушки вала коленчатого 21-1005024-03</t>
  </si>
  <si>
    <t>Карбюратор 21083-1107010-31</t>
  </si>
  <si>
    <t>Картер заднего моста ВАЗ-21213 2101-2401010-01</t>
  </si>
  <si>
    <t>2108-3705010</t>
  </si>
  <si>
    <t>клапан всасывающий 2101-1007012-01</t>
  </si>
  <si>
    <t>клапан выхлопной 2112-1007012-01</t>
  </si>
  <si>
    <t>29.10.19.00.00.40.20.10.2</t>
  </si>
  <si>
    <t>вал коленчатый с вкладышами</t>
  </si>
  <si>
    <t>21213-1005015</t>
  </si>
  <si>
    <t>Тормозные колодки</t>
  </si>
  <si>
    <t>передняя  2121-3501090</t>
  </si>
  <si>
    <t>Коромысло ГРМ 2101-1007116</t>
  </si>
  <si>
    <t>Набор прокладок ДВС</t>
  </si>
  <si>
    <t>Набор провода высокого напряжения 2121-3707080 CHAMPION LS105</t>
  </si>
  <si>
    <t>насос водяной</t>
  </si>
  <si>
    <t>для поршневых двигателей с искровым зажиганием (карбюраторные)  21214-1307010</t>
  </si>
  <si>
    <t>2121-1011010</t>
  </si>
  <si>
    <t>насос топливный</t>
  </si>
  <si>
    <t>2123-1139009-20</t>
  </si>
  <si>
    <t>натяжитель цепи ГРМ 2103-1006090</t>
  </si>
  <si>
    <t>29.32.30.00.15.00.42.01.1</t>
  </si>
  <si>
    <t>Шарнир регулировки угловых скоростей (граната)</t>
  </si>
  <si>
    <t>наружная</t>
  </si>
  <si>
    <t>29.32.30.00.15.00.42.02.1</t>
  </si>
  <si>
    <t>внутренняя</t>
  </si>
  <si>
    <t>Комплект цилиндро-поршневой группы</t>
  </si>
  <si>
    <t>21126-1004010-01 на 1 цилиндр  ф 82,4 мм</t>
  </si>
  <si>
    <t xml:space="preserve">Комплект цилиндро-поршневой группы </t>
  </si>
  <si>
    <t>на 1 цилиндр ф82,8 мм</t>
  </si>
  <si>
    <t>на 1 цилиндр ф 82 мм</t>
  </si>
  <si>
    <t>29.31.21.00.00.00.23.18.1</t>
  </si>
  <si>
    <t>Прерыватель-распределитель бесконтактный 2107-3706010-10</t>
  </si>
  <si>
    <t>Прокладка клапанной крышки 2101-1003270</t>
  </si>
  <si>
    <t>Вал промежуточный ГРМ</t>
  </si>
  <si>
    <t>опора промежуточного карданного вала</t>
  </si>
  <si>
    <t>2101-2202080</t>
  </si>
  <si>
    <t>29.32.30.00.09.00.12.01.1</t>
  </si>
  <si>
    <t>пружины</t>
  </si>
  <si>
    <t xml:space="preserve"> в комплекте 2121-2912712</t>
  </si>
  <si>
    <t>2123-8101060</t>
  </si>
  <si>
    <t>Вал распределительный с подушкой ГРМ 21214-1006010</t>
  </si>
  <si>
    <t>Шайбы регулировочные клапана ГРМ</t>
  </si>
  <si>
    <t>маятник рулевой в сборе</t>
  </si>
  <si>
    <t>Сайлентблоки</t>
  </si>
  <si>
    <t>2121-2904180</t>
  </si>
  <si>
    <t>Сальник задней крышки вала коленчатого</t>
  </si>
  <si>
    <t>2101-1005160</t>
  </si>
  <si>
    <t>Сальник передней крышки вала коленчатого</t>
  </si>
  <si>
    <t>2101-1005034-02</t>
  </si>
  <si>
    <t>Сальник клапана</t>
  </si>
  <si>
    <t>2101-1007026</t>
  </si>
  <si>
    <t>с электромеханическим перемещением шестерни привода, для легковых автомобилей 2111-3708010-01</t>
  </si>
  <si>
    <t>Ступица передняя 2121-3103012</t>
  </si>
  <si>
    <t>Тяга рулевая  2121-3414053(52) в комплекте</t>
  </si>
  <si>
    <t>Успокоитель цепи ГРМ 2101-1006100</t>
  </si>
  <si>
    <t>Цепь ГРМ со звездочками ВАЗ-2107 21214-1006040</t>
  </si>
  <si>
    <t>Опора шаровая верхняя</t>
  </si>
  <si>
    <t>2101-2904192</t>
  </si>
  <si>
    <t>Опора шаровая нижняя</t>
  </si>
  <si>
    <t>2101-2904082</t>
  </si>
  <si>
    <t>2101-1004045</t>
  </si>
  <si>
    <t>28.29.13.00.00.00.11.01.1</t>
  </si>
  <si>
    <t xml:space="preserve">Фильтр топливный </t>
  </si>
  <si>
    <t>грубой очистки 2084106</t>
  </si>
  <si>
    <t>Фильтр масляный двигателя</t>
  </si>
  <si>
    <t>19.20.29.00.00.11.40.43.2</t>
  </si>
  <si>
    <t>Масло моторное</t>
  </si>
  <si>
    <t xml:space="preserve">для дизельных двигателей М-8Г2к, классификация SAE 20, API СС, плотность при 20° С 905 кг/м3, вязкость кинематическая, мм2/с (сСт) при 100 °С, 8,0±0,5, температура застывания не выше - 30С </t>
  </si>
  <si>
    <t>19.20.29.00.00.11.40.44.2</t>
  </si>
  <si>
    <t>масла для дизельных двигателей М-10Г2к высший сорт, классификация SAE 30, API СС, плотность при 20° С 900 кг/м3, вязкость кинематическая 11,0±0,5 мм2/с (сСт) при 100 °С, температура застывания не выше -30 °С</t>
  </si>
  <si>
    <t>19.20.29.00.00.11.20.36.1</t>
  </si>
  <si>
    <t>для бензиновых двигателей обозначение по SAE 15W-40 к использованию при температуре -20 ... +45 °С</t>
  </si>
  <si>
    <t>19.20.29.00.00.11.40.17.2</t>
  </si>
  <si>
    <t>для дизельных двигателей с обозначением по SAE 10W-40 к использованию при температуре -25... +35 °С</t>
  </si>
  <si>
    <t>19.20.29.00.00.11.20.31.1</t>
  </si>
  <si>
    <t>для бензиновых двигателей обозначение по SAE 10W-30 к использованию при температуре -25 ... +30°С</t>
  </si>
  <si>
    <t>19.20.29.00.00.11.40.15.1</t>
  </si>
  <si>
    <t>для дизельных двигателей с обозначением по SAE 5W-40 к использованию при температуре -30 ... +35°С</t>
  </si>
  <si>
    <t>19.20.29.00.00.11.20.18.1</t>
  </si>
  <si>
    <t>для бензиновых двигателей с обозначением по SAE 30, летнее к использованию при диапазоне температур от 0 до +30°С</t>
  </si>
  <si>
    <t>19.20.29.00.00.00.16.25.2</t>
  </si>
  <si>
    <t>Масло трансмиссионное</t>
  </si>
  <si>
    <t>ТАД-17и, плотность 907 кг/м3 при 20° С, вязкость кинематическая  при 50 °С не менее 17,5 мм2/с (сСт)</t>
  </si>
  <si>
    <t>19.20.29.00.00.00.16.26.1</t>
  </si>
  <si>
    <t>85W-140 Высоковязкое всесезонное минеральное масло для агрегатов механических трансмиссий</t>
  </si>
  <si>
    <t>75W-90 Полностью синтетическое всесезонное масло для трансмиссий и ведущих мостов</t>
  </si>
  <si>
    <t>19.20.29.00.00.00.12.31.2</t>
  </si>
  <si>
    <t>Масло гидравлическое</t>
  </si>
  <si>
    <t>Масло гидравлическое МГЕ-46в  для гидравлических систем (гидростатического привода) сельскохозяйственной и другой техники, работающей при давлении до 35 МПа с кратковременным повышением до 42 МПа.</t>
  </si>
  <si>
    <t>19.20.29.00.00.00.12.17.2</t>
  </si>
  <si>
    <t>гидравлическое ВМГЗ, Обозначение по ГОСТ 17479.3-85 — МГ-15-В. Кинематическая вязкость: при 50°С, не менее – 10 м2/с, при -40°С, не менее – 1500 м2/с. Температура, °С: вспышки в открытом тигле, не ниже 135;</t>
  </si>
  <si>
    <t>19.20.29.00.00.00.12.31.1</t>
  </si>
  <si>
    <t>Масло гидравлическое НD-46</t>
  </si>
  <si>
    <t>HLP-32 высококачественное гидравлическое масло на нефтяной основе с присадками для уменьшения износа</t>
  </si>
  <si>
    <t>HLP-46 исползуется при высоких тепловых и механических нагрузках в стационарных и передвижных гидравлических системах</t>
  </si>
  <si>
    <t>L-HM32 с улучшеными высокими противоизносными характеристиками соответственно своему классу качества и взякости. Эти масла могут также применяться в гидравлических системах строительных и горных машин.</t>
  </si>
  <si>
    <t>DTE-26</t>
  </si>
  <si>
    <t>19.20.29.00.00.20.52.10.1</t>
  </si>
  <si>
    <t>KPF2K-20</t>
  </si>
  <si>
    <t>KP2R-20</t>
  </si>
  <si>
    <t>Смазка GP00N-20</t>
  </si>
  <si>
    <t>GP00N-20</t>
  </si>
  <si>
    <t>Смазка</t>
  </si>
  <si>
    <t>силиконовая</t>
  </si>
  <si>
    <t>Защитное средство для с/охлаждения</t>
  </si>
  <si>
    <t>ASTM 4985 Температура начала замерзания не выше -35 °С, при разбавлении дистиллированной водой в объемном соотношении 1:1</t>
  </si>
  <si>
    <t>Охлаждающая жидкость (антифриз)</t>
  </si>
  <si>
    <t>Температура начала замерзания не выше -35 °С, при разбавлении дистиллированной водой в объемном соотношении 1:1</t>
  </si>
  <si>
    <t>19.20.26.00.00.00.00.20.1</t>
  </si>
  <si>
    <t>Дизтопливо</t>
  </si>
  <si>
    <t>зимнее, плотность при 20 °С не более 840 кг/м3, температура застывания не выше -35°С - - 45°С</t>
  </si>
  <si>
    <t>м/р Каламкас, м/р Жетыбай</t>
  </si>
  <si>
    <t>19.20.26.00.00.00.00.10.1</t>
  </si>
  <si>
    <t>летнее, плотность при 20 °С не более 860 кг/м3, температура застывания не выше -10°С</t>
  </si>
  <si>
    <t>19.20.21.00.00.00.11.20.1</t>
  </si>
  <si>
    <t>АИ-80 неэтилированный и этилированный, произведенный для двигателей с искровым зажиганием: АИ-80</t>
  </si>
  <si>
    <t>19.20.21.00.00.00.11.40.1</t>
  </si>
  <si>
    <t>АИ-92 неэтилированный и этилированный, произведенный для двигателей с искровым зажиганием: АИ-92</t>
  </si>
  <si>
    <t>АИ-80 неэтилированный и этилированный, произведенный для двигателей с искровым зажиганием: АИ-80 по талонам</t>
  </si>
  <si>
    <t xml:space="preserve">АИ-92 неэтилированный и этилированный, произведенный для двигателей с искровым зажиганием: АИ-92по талонам </t>
  </si>
  <si>
    <t>19.20.21.00.00.00.11.60.1</t>
  </si>
  <si>
    <t>АИ-95 неэтилированный и этилированный, произведенный для двигателей с искровым зажиганием: АИ-95 по талонам</t>
  </si>
  <si>
    <t>подшипник качения шариковый</t>
  </si>
  <si>
    <t>28.15.10.00.00.00.11.11.1</t>
  </si>
  <si>
    <t>28.15.10.00.00.00.11.12.1</t>
  </si>
  <si>
    <t xml:space="preserve">208А </t>
  </si>
  <si>
    <t xml:space="preserve">305А </t>
  </si>
  <si>
    <t xml:space="preserve">311А </t>
  </si>
  <si>
    <t>28.15.10.00.00.00.17.22.1</t>
  </si>
  <si>
    <t>подшипник роликовый радиально-упорный с коническими роликами однорядный</t>
  </si>
  <si>
    <t xml:space="preserve"> 2312КМ </t>
  </si>
  <si>
    <t xml:space="preserve"> 7312А </t>
  </si>
  <si>
    <t xml:space="preserve"> 6-7515А </t>
  </si>
  <si>
    <t xml:space="preserve"> 7516 А </t>
  </si>
  <si>
    <t>28.15.10.00.00.00.17.24.1</t>
  </si>
  <si>
    <t>6-7517А (роликовый)</t>
  </si>
  <si>
    <t>28.15.10.00.00.00.17.25.1</t>
  </si>
  <si>
    <t>7518 А</t>
  </si>
  <si>
    <t>28.15.10.00.00.00.17.27.1</t>
  </si>
  <si>
    <t xml:space="preserve"> 6-7520А</t>
  </si>
  <si>
    <t>28.15.10.00.00.00.17.16.1</t>
  </si>
  <si>
    <t>7606АУ</t>
  </si>
  <si>
    <t>28.15.10.00.00.00.17.18.1</t>
  </si>
  <si>
    <t xml:space="preserve"> 7608А</t>
  </si>
  <si>
    <t>28.15.10.00.00.00.17.19.1</t>
  </si>
  <si>
    <t xml:space="preserve"> 7609КУ </t>
  </si>
  <si>
    <t>28.15.10.00.00.00.17.20.1</t>
  </si>
  <si>
    <t xml:space="preserve"> 6-7610А </t>
  </si>
  <si>
    <t>28.15.10.00.00.00.17.21.1</t>
  </si>
  <si>
    <t xml:space="preserve">7611К1 </t>
  </si>
  <si>
    <t xml:space="preserve"> 7613А </t>
  </si>
  <si>
    <t xml:space="preserve"> 7718К</t>
  </si>
  <si>
    <t>28.15.10.00.00.00.18.15.1</t>
  </si>
  <si>
    <t>подшипник роликовый радиально-упорный двухрядный</t>
  </si>
  <si>
    <t>6-7815А (роликовый)</t>
  </si>
  <si>
    <t>28.15.10.00.00.00.14.75.1</t>
  </si>
  <si>
    <t>подшипник роликовый радиальный сферический двухрядный</t>
  </si>
  <si>
    <t xml:space="preserve"> 50412АК  </t>
  </si>
  <si>
    <t>28.15.10.00.00.00.17.17.1</t>
  </si>
  <si>
    <t>102308К1 /роликовый/</t>
  </si>
  <si>
    <t xml:space="preserve">127509АК </t>
  </si>
  <si>
    <t>6-100085611</t>
  </si>
  <si>
    <t>2007118К1</t>
  </si>
  <si>
    <t>28.15.10.00.00.00.75.10.1</t>
  </si>
  <si>
    <t>подшипник качения роликовый игольчатый со штампованными кольцами</t>
  </si>
  <si>
    <t>32647 (264706)</t>
  </si>
  <si>
    <t>28.15.10.00.00.00.17.14.1</t>
  </si>
  <si>
    <t>28.15.10.00.00.00.17.12.1</t>
  </si>
  <si>
    <t>август 2013 год</t>
  </si>
  <si>
    <t>Июнь,июль 2013 год</t>
  </si>
  <si>
    <t>август, сентябрь 2013 год</t>
  </si>
  <si>
    <t>Май, Июнь 2013 год</t>
  </si>
  <si>
    <t>Июль, август 2013 год</t>
  </si>
  <si>
    <t>сентябрь,октябрь 2013 год</t>
  </si>
  <si>
    <t>Июнь, июль 2013 год</t>
  </si>
  <si>
    <t>Май 2013 год</t>
  </si>
  <si>
    <t>апрель, май 2013 год</t>
  </si>
  <si>
    <t>сентябрь, октябрь
2013 год</t>
  </si>
  <si>
    <t>май,июнь
2013 год</t>
  </si>
  <si>
    <t>Март-апрель, август-сентябрь, поставка по заявкам заказчика 2013 год</t>
  </si>
  <si>
    <t>август-сентябрь 2013 год</t>
  </si>
  <si>
    <t>Март, апрель 2013 год</t>
  </si>
  <si>
    <t>1 Т</t>
  </si>
  <si>
    <t>2 Т</t>
  </si>
  <si>
    <t>3 Т</t>
  </si>
  <si>
    <t>4 Т</t>
  </si>
  <si>
    <t>5 Т</t>
  </si>
  <si>
    <t>6 Т</t>
  </si>
  <si>
    <t>7 Т</t>
  </si>
  <si>
    <t>8 Т</t>
  </si>
  <si>
    <t>9 Т</t>
  </si>
  <si>
    <t>10 Т</t>
  </si>
  <si>
    <t>11 Т</t>
  </si>
  <si>
    <t>12 Т</t>
  </si>
  <si>
    <t>13 Т</t>
  </si>
  <si>
    <t>14 Т</t>
  </si>
  <si>
    <t>15 Т</t>
  </si>
  <si>
    <t>16 Т</t>
  </si>
  <si>
    <t>17 Т</t>
  </si>
  <si>
    <t>18 Т</t>
  </si>
  <si>
    <t>19 Т</t>
  </si>
  <si>
    <t>20 Т</t>
  </si>
  <si>
    <t>21 Т</t>
  </si>
  <si>
    <t>22 Т</t>
  </si>
  <si>
    <t>23 Т</t>
  </si>
  <si>
    <t>24 Т</t>
  </si>
  <si>
    <t>25 Т</t>
  </si>
  <si>
    <t>26 Т</t>
  </si>
  <si>
    <t>27 Т</t>
  </si>
  <si>
    <t>28 Т</t>
  </si>
  <si>
    <t>29 Т</t>
  </si>
  <si>
    <t>30 Т</t>
  </si>
  <si>
    <t>31 Т</t>
  </si>
  <si>
    <t>32 Т</t>
  </si>
  <si>
    <t>33 Т</t>
  </si>
  <si>
    <t>34 Т</t>
  </si>
  <si>
    <t>35 Т</t>
  </si>
  <si>
    <t>36 Т</t>
  </si>
  <si>
    <t>37 Т</t>
  </si>
  <si>
    <t>38 Т</t>
  </si>
  <si>
    <t>39 Т</t>
  </si>
  <si>
    <t>40 Т</t>
  </si>
  <si>
    <t>41 Т</t>
  </si>
  <si>
    <t>42 Т</t>
  </si>
  <si>
    <t>43 Т</t>
  </si>
  <si>
    <t>44 Т</t>
  </si>
  <si>
    <t>45 Т</t>
  </si>
  <si>
    <t>46 Т</t>
  </si>
  <si>
    <t>47 Т</t>
  </si>
  <si>
    <t>48 Т</t>
  </si>
  <si>
    <t>49 Т</t>
  </si>
  <si>
    <t>50 Т</t>
  </si>
  <si>
    <t>51 Т</t>
  </si>
  <si>
    <t>52 Т</t>
  </si>
  <si>
    <t>53 Т</t>
  </si>
  <si>
    <t>54 Т</t>
  </si>
  <si>
    <t>55 Т</t>
  </si>
  <si>
    <t>56 Т</t>
  </si>
  <si>
    <t>57 Т</t>
  </si>
  <si>
    <t>58 Т</t>
  </si>
  <si>
    <t>59 Т</t>
  </si>
  <si>
    <t>60 Т</t>
  </si>
  <si>
    <t>61 Т</t>
  </si>
  <si>
    <t>62 Т</t>
  </si>
  <si>
    <t>63 Т</t>
  </si>
  <si>
    <t>64 Т</t>
  </si>
  <si>
    <t>65 Т</t>
  </si>
  <si>
    <t>66 Т</t>
  </si>
  <si>
    <t>67 Т</t>
  </si>
  <si>
    <t>68 Т</t>
  </si>
  <si>
    <t>69 Т</t>
  </si>
  <si>
    <t>70 Т</t>
  </si>
  <si>
    <t>71 Т</t>
  </si>
  <si>
    <t>72 Т</t>
  </si>
  <si>
    <t>73 Т</t>
  </si>
  <si>
    <t>74 Т</t>
  </si>
  <si>
    <t>75 Т</t>
  </si>
  <si>
    <t>76 Т</t>
  </si>
  <si>
    <t>77 Т</t>
  </si>
  <si>
    <t>78 Т</t>
  </si>
  <si>
    <t>79 Т</t>
  </si>
  <si>
    <t>80 Т</t>
  </si>
  <si>
    <t>81 Т</t>
  </si>
  <si>
    <t>82 Т</t>
  </si>
  <si>
    <t>83 Т</t>
  </si>
  <si>
    <t>84 Т</t>
  </si>
  <si>
    <t>85 Т</t>
  </si>
  <si>
    <t>86 Т</t>
  </si>
  <si>
    <t>87 Т</t>
  </si>
  <si>
    <t>88 Т</t>
  </si>
  <si>
    <t>89 Т</t>
  </si>
  <si>
    <t>90 Т</t>
  </si>
  <si>
    <t>91 Т</t>
  </si>
  <si>
    <t>92 Т</t>
  </si>
  <si>
    <t>93 Т</t>
  </si>
  <si>
    <t>94 Т</t>
  </si>
  <si>
    <t>95 Т</t>
  </si>
  <si>
    <t>96 Т</t>
  </si>
  <si>
    <t>97 Т</t>
  </si>
  <si>
    <t>98 Т</t>
  </si>
  <si>
    <t>99 Т</t>
  </si>
  <si>
    <t>100 Т</t>
  </si>
  <si>
    <t>101 Т</t>
  </si>
  <si>
    <t>102 Т</t>
  </si>
  <si>
    <t>103 Т</t>
  </si>
  <si>
    <t>104 Т</t>
  </si>
  <si>
    <t>105 Т</t>
  </si>
  <si>
    <t>106 Т</t>
  </si>
  <si>
    <t>107 Т</t>
  </si>
  <si>
    <t>108 Т</t>
  </si>
  <si>
    <t>109 Т</t>
  </si>
  <si>
    <t>110 Т</t>
  </si>
  <si>
    <t>111 Т</t>
  </si>
  <si>
    <t>112 Т</t>
  </si>
  <si>
    <t>113 Т</t>
  </si>
  <si>
    <t>114 Т</t>
  </si>
  <si>
    <t>115 Т</t>
  </si>
  <si>
    <t>116 Т</t>
  </si>
  <si>
    <t>117 Т</t>
  </si>
  <si>
    <t>118 Т</t>
  </si>
  <si>
    <t>119 Т</t>
  </si>
  <si>
    <t>120 Т</t>
  </si>
  <si>
    <t>121 Т</t>
  </si>
  <si>
    <t>122 Т</t>
  </si>
  <si>
    <t>123 Т</t>
  </si>
  <si>
    <t>124 Т</t>
  </si>
  <si>
    <t>125 Т</t>
  </si>
  <si>
    <t>126 Т</t>
  </si>
  <si>
    <t>127 Т</t>
  </si>
  <si>
    <t>128 Т</t>
  </si>
  <si>
    <t>129 Т</t>
  </si>
  <si>
    <t>130 Т</t>
  </si>
  <si>
    <t>131 Т</t>
  </si>
  <si>
    <t>132 Т</t>
  </si>
  <si>
    <t>133 Т</t>
  </si>
  <si>
    <t>134 Т</t>
  </si>
  <si>
    <t>135 Т</t>
  </si>
  <si>
    <t>136 Т</t>
  </si>
  <si>
    <t>137 Т</t>
  </si>
  <si>
    <t>138 Т</t>
  </si>
  <si>
    <t>139 Т</t>
  </si>
  <si>
    <t>140 Т</t>
  </si>
  <si>
    <t>141 Т</t>
  </si>
  <si>
    <t>142 Т</t>
  </si>
  <si>
    <t>143 Т</t>
  </si>
  <si>
    <t>144 Т</t>
  </si>
  <si>
    <t>145 Т</t>
  </si>
  <si>
    <t>146 Т</t>
  </si>
  <si>
    <t>147 Т</t>
  </si>
  <si>
    <t>148 Т</t>
  </si>
  <si>
    <t>149 Т</t>
  </si>
  <si>
    <t>150 Т</t>
  </si>
  <si>
    <t>151 Т</t>
  </si>
  <si>
    <t>152 Т</t>
  </si>
  <si>
    <t>153 Т</t>
  </si>
  <si>
    <t>154 Т</t>
  </si>
  <si>
    <t>155 Т</t>
  </si>
  <si>
    <t>156 Т</t>
  </si>
  <si>
    <t>157 Т</t>
  </si>
  <si>
    <t>158 Т</t>
  </si>
  <si>
    <t>159 Т</t>
  </si>
  <si>
    <t>160 Т</t>
  </si>
  <si>
    <t>161 Т</t>
  </si>
  <si>
    <t>162 Т</t>
  </si>
  <si>
    <t>163 Т</t>
  </si>
  <si>
    <t>164 Т</t>
  </si>
  <si>
    <t>165 Т</t>
  </si>
  <si>
    <t>166 Т</t>
  </si>
  <si>
    <t>167 Т</t>
  </si>
  <si>
    <t>168 Т</t>
  </si>
  <si>
    <t>169 Т</t>
  </si>
  <si>
    <t>170 Т</t>
  </si>
  <si>
    <t>171 Т</t>
  </si>
  <si>
    <t>172 Т</t>
  </si>
  <si>
    <t>173 Т</t>
  </si>
  <si>
    <t>174 Т</t>
  </si>
  <si>
    <t>175 Т</t>
  </si>
  <si>
    <t>176 Т</t>
  </si>
  <si>
    <t>177 Т</t>
  </si>
  <si>
    <t>178 Т</t>
  </si>
  <si>
    <t>179 Т</t>
  </si>
  <si>
    <t>180 Т</t>
  </si>
  <si>
    <t>181 Т</t>
  </si>
  <si>
    <t>182 Т</t>
  </si>
  <si>
    <t>183 Т</t>
  </si>
  <si>
    <t>184 Т</t>
  </si>
  <si>
    <t>185 Т</t>
  </si>
  <si>
    <t>186 Т</t>
  </si>
  <si>
    <t>187 Т</t>
  </si>
  <si>
    <t>188 Т</t>
  </si>
  <si>
    <t>189 Т</t>
  </si>
  <si>
    <t>190 Т</t>
  </si>
  <si>
    <t>191 Т</t>
  </si>
  <si>
    <t>192 Т</t>
  </si>
  <si>
    <t>193 Т</t>
  </si>
  <si>
    <t>194 Т</t>
  </si>
  <si>
    <t>195 Т</t>
  </si>
  <si>
    <t>196 Т</t>
  </si>
  <si>
    <t>197 Т</t>
  </si>
  <si>
    <t>198 Т</t>
  </si>
  <si>
    <t>199 Т</t>
  </si>
  <si>
    <t>200 Т</t>
  </si>
  <si>
    <t>201 Т</t>
  </si>
  <si>
    <t>202 Т</t>
  </si>
  <si>
    <t>203 Т</t>
  </si>
  <si>
    <t>204 Т</t>
  </si>
  <si>
    <t>205 Т</t>
  </si>
  <si>
    <t>206 Т</t>
  </si>
  <si>
    <t>207 Т</t>
  </si>
  <si>
    <t>208 Т</t>
  </si>
  <si>
    <t>209 Т</t>
  </si>
  <si>
    <t>210 Т</t>
  </si>
  <si>
    <t>211 Т</t>
  </si>
  <si>
    <t>212 Т</t>
  </si>
  <si>
    <t>213 Т</t>
  </si>
  <si>
    <t>214 Т</t>
  </si>
  <si>
    <t>215 Т</t>
  </si>
  <si>
    <t>216 Т</t>
  </si>
  <si>
    <t>217 Т</t>
  </si>
  <si>
    <t>218 Т</t>
  </si>
  <si>
    <t>219 Т</t>
  </si>
  <si>
    <t>220 Т</t>
  </si>
  <si>
    <t>221 Т</t>
  </si>
  <si>
    <t>222 Т</t>
  </si>
  <si>
    <t>223 Т</t>
  </si>
  <si>
    <t>224 Т</t>
  </si>
  <si>
    <t>225 Т</t>
  </si>
  <si>
    <t>226 Т</t>
  </si>
  <si>
    <t>227 Т</t>
  </si>
  <si>
    <t>228 Т</t>
  </si>
  <si>
    <t>229 Т</t>
  </si>
  <si>
    <t>230 Т</t>
  </si>
  <si>
    <t>231 Т</t>
  </si>
  <si>
    <t>232 Т</t>
  </si>
  <si>
    <t>233 Т</t>
  </si>
  <si>
    <t>234 Т</t>
  </si>
  <si>
    <t>235 Т</t>
  </si>
  <si>
    <t>236 Т</t>
  </si>
  <si>
    <t>237 Т</t>
  </si>
  <si>
    <t>238 Т</t>
  </si>
  <si>
    <t>239 Т</t>
  </si>
  <si>
    <t>240 Т</t>
  </si>
  <si>
    <t>241 Т</t>
  </si>
  <si>
    <t>242 Т</t>
  </si>
  <si>
    <t>243 Т</t>
  </si>
  <si>
    <t>244 Т</t>
  </si>
  <si>
    <t>245 Т</t>
  </si>
  <si>
    <t>246 Т</t>
  </si>
  <si>
    <t>247 Т</t>
  </si>
  <si>
    <t>248 Т</t>
  </si>
  <si>
    <t>249 Т</t>
  </si>
  <si>
    <t>250 Т</t>
  </si>
  <si>
    <t>251 Т</t>
  </si>
  <si>
    <t>252 Т</t>
  </si>
  <si>
    <t>253 Т</t>
  </si>
  <si>
    <t>254 Т</t>
  </si>
  <si>
    <t>255 Т</t>
  </si>
  <si>
    <t>256 Т</t>
  </si>
  <si>
    <t>257 Т</t>
  </si>
  <si>
    <t>258 Т</t>
  </si>
  <si>
    <t>259 Т</t>
  </si>
  <si>
    <t>260 Т</t>
  </si>
  <si>
    <t>261 Т</t>
  </si>
  <si>
    <t>262 Т</t>
  </si>
  <si>
    <t>263 Т</t>
  </si>
  <si>
    <t>264 Т</t>
  </si>
  <si>
    <t>265 Т</t>
  </si>
  <si>
    <t>266 Т</t>
  </si>
  <si>
    <t>267 Т</t>
  </si>
  <si>
    <t>268 Т</t>
  </si>
  <si>
    <t>269 Т</t>
  </si>
  <si>
    <t>270 Т</t>
  </si>
  <si>
    <t>271 Т</t>
  </si>
  <si>
    <t>272 Т</t>
  </si>
  <si>
    <t>273 Т</t>
  </si>
  <si>
    <t>274 Т</t>
  </si>
  <si>
    <t>275 Т</t>
  </si>
  <si>
    <t>276 Т</t>
  </si>
  <si>
    <t>277 Т</t>
  </si>
  <si>
    <t>278 Т</t>
  </si>
  <si>
    <t>279 Т</t>
  </si>
  <si>
    <t>280 Т</t>
  </si>
  <si>
    <t>281 Т</t>
  </si>
  <si>
    <t>282 Т</t>
  </si>
  <si>
    <t>283 Т</t>
  </si>
  <si>
    <t>284 Т</t>
  </si>
  <si>
    <t>285 Т</t>
  </si>
  <si>
    <t>286 Т</t>
  </si>
  <si>
    <t>287 Т</t>
  </si>
  <si>
    <t>288 Т</t>
  </si>
  <si>
    <t>289 Т</t>
  </si>
  <si>
    <t>290 Т</t>
  </si>
  <si>
    <t>291 Т</t>
  </si>
  <si>
    <t>292 Т</t>
  </si>
  <si>
    <t>293 Т</t>
  </si>
  <si>
    <t>294 Т</t>
  </si>
  <si>
    <t>295 Т</t>
  </si>
  <si>
    <t>296 Т</t>
  </si>
  <si>
    <t>297 Т</t>
  </si>
  <si>
    <t>298 Т</t>
  </si>
  <si>
    <t>299 Т</t>
  </si>
  <si>
    <t>300 Т</t>
  </si>
  <si>
    <t>301 Т</t>
  </si>
  <si>
    <t>302 Т</t>
  </si>
  <si>
    <t>303 Т</t>
  </si>
  <si>
    <t>304 Т</t>
  </si>
  <si>
    <t>305 Т</t>
  </si>
  <si>
    <t>306 Т</t>
  </si>
  <si>
    <t>307 Т</t>
  </si>
  <si>
    <t>308 Т</t>
  </si>
  <si>
    <t>309 Т</t>
  </si>
  <si>
    <t>310 Т</t>
  </si>
  <si>
    <t>311 Т</t>
  </si>
  <si>
    <t>312 Т</t>
  </si>
  <si>
    <t>313 Т</t>
  </si>
  <si>
    <t>314 Т</t>
  </si>
  <si>
    <t>315 Т</t>
  </si>
  <si>
    <t>316 Т</t>
  </si>
  <si>
    <t>317 Т</t>
  </si>
  <si>
    <t>318 Т</t>
  </si>
  <si>
    <t>319 Т</t>
  </si>
  <si>
    <t>320 Т</t>
  </si>
  <si>
    <t>321 Т</t>
  </si>
  <si>
    <t>322 Т</t>
  </si>
  <si>
    <t>323 Т</t>
  </si>
  <si>
    <t>324 Т</t>
  </si>
  <si>
    <t>325 Т</t>
  </si>
  <si>
    <t>326 Т</t>
  </si>
  <si>
    <t>327 Т</t>
  </si>
  <si>
    <t>328 Т</t>
  </si>
  <si>
    <t>329 Т</t>
  </si>
  <si>
    <t>330 Т</t>
  </si>
  <si>
    <t>331 Т</t>
  </si>
  <si>
    <t>332 Т</t>
  </si>
  <si>
    <t>333 Т</t>
  </si>
  <si>
    <t>334 Т</t>
  </si>
  <si>
    <t>335 Т</t>
  </si>
  <si>
    <t>336 Т</t>
  </si>
  <si>
    <t>337 Т</t>
  </si>
  <si>
    <t>338 Т</t>
  </si>
  <si>
    <t>339 Т</t>
  </si>
  <si>
    <t>340 Т</t>
  </si>
  <si>
    <t>341 Т</t>
  </si>
  <si>
    <t>342 Т</t>
  </si>
  <si>
    <t>343 Т</t>
  </si>
  <si>
    <t>344 Т</t>
  </si>
  <si>
    <t>345 Т</t>
  </si>
  <si>
    <t>346 Т</t>
  </si>
  <si>
    <t>347 Т</t>
  </si>
  <si>
    <t>348 Т</t>
  </si>
  <si>
    <t>349 Т</t>
  </si>
  <si>
    <t>350 Т</t>
  </si>
  <si>
    <t>351 Т</t>
  </si>
  <si>
    <t>352 Т</t>
  </si>
  <si>
    <t>353 Т</t>
  </si>
  <si>
    <t>354 Т</t>
  </si>
  <si>
    <t>355 Т</t>
  </si>
  <si>
    <t>356 Т</t>
  </si>
  <si>
    <t>357 Т</t>
  </si>
  <si>
    <t>358 Т</t>
  </si>
  <si>
    <t>359 Т</t>
  </si>
  <si>
    <t>360 Т</t>
  </si>
  <si>
    <t>361 Т</t>
  </si>
  <si>
    <t>362 Т</t>
  </si>
  <si>
    <t>363 Т</t>
  </si>
  <si>
    <t>364 Т</t>
  </si>
  <si>
    <t>365 Т</t>
  </si>
  <si>
    <t>366 Т</t>
  </si>
  <si>
    <t>367 Т</t>
  </si>
  <si>
    <t>368 Т</t>
  </si>
  <si>
    <t>369 Т</t>
  </si>
  <si>
    <t>370 Т</t>
  </si>
  <si>
    <t>371 Т</t>
  </si>
  <si>
    <t>372 Т</t>
  </si>
  <si>
    <t>373 Т</t>
  </si>
  <si>
    <t>374 Т</t>
  </si>
  <si>
    <t>375 Т</t>
  </si>
  <si>
    <t>376 Т</t>
  </si>
  <si>
    <t>377 Т</t>
  </si>
  <si>
    <t>378 Т</t>
  </si>
  <si>
    <t>379 Т</t>
  </si>
  <si>
    <t>380 Т</t>
  </si>
  <si>
    <t>381 Т</t>
  </si>
  <si>
    <t>382 Т</t>
  </si>
  <si>
    <t>383 Т</t>
  </si>
  <si>
    <t>384 Т</t>
  </si>
  <si>
    <t>385 Т</t>
  </si>
  <si>
    <t>386 Т</t>
  </si>
  <si>
    <t>387 Т</t>
  </si>
  <si>
    <t>388 Т</t>
  </si>
  <si>
    <t>389 Т</t>
  </si>
  <si>
    <t>390 Т</t>
  </si>
  <si>
    <t>391 Т</t>
  </si>
  <si>
    <t>392 Т</t>
  </si>
  <si>
    <t>393 Т</t>
  </si>
  <si>
    <t>394 Т</t>
  </si>
  <si>
    <t>395 Т</t>
  </si>
  <si>
    <t>396 Т</t>
  </si>
  <si>
    <t>397 Т</t>
  </si>
  <si>
    <t>398 Т</t>
  </si>
  <si>
    <t>399 Т</t>
  </si>
  <si>
    <t>400 Т</t>
  </si>
  <si>
    <t>401 Т</t>
  </si>
  <si>
    <t>402 Т</t>
  </si>
  <si>
    <t>403 Т</t>
  </si>
  <si>
    <t>404 Т</t>
  </si>
  <si>
    <t>405 Т</t>
  </si>
  <si>
    <t>406 Т</t>
  </si>
  <si>
    <t>407 Т</t>
  </si>
  <si>
    <t>408 Т</t>
  </si>
  <si>
    <t>409 Т</t>
  </si>
  <si>
    <t>410 Т</t>
  </si>
  <si>
    <t>411 Т</t>
  </si>
  <si>
    <t>412 Т</t>
  </si>
  <si>
    <t>413 Т</t>
  </si>
  <si>
    <t>414 Т</t>
  </si>
  <si>
    <t>415 Т</t>
  </si>
  <si>
    <t>416 Т</t>
  </si>
  <si>
    <t>417 Т</t>
  </si>
  <si>
    <t>418 Т</t>
  </si>
  <si>
    <t>419 Т</t>
  </si>
  <si>
    <t>420 Т</t>
  </si>
  <si>
    <t>421 Т</t>
  </si>
  <si>
    <t>422 Т</t>
  </si>
  <si>
    <t>423 Т</t>
  </si>
  <si>
    <t>424 Т</t>
  </si>
  <si>
    <t>425 Т</t>
  </si>
  <si>
    <t>426 Т</t>
  </si>
  <si>
    <t>427 Т</t>
  </si>
  <si>
    <t>428 Т</t>
  </si>
  <si>
    <t>429 Т</t>
  </si>
  <si>
    <t>430 Т</t>
  </si>
  <si>
    <t>431 Т</t>
  </si>
  <si>
    <t>432 Т</t>
  </si>
  <si>
    <t>433 Т</t>
  </si>
  <si>
    <t>434 Т</t>
  </si>
  <si>
    <t>435 Т</t>
  </si>
  <si>
    <t>436 Т</t>
  </si>
  <si>
    <t>437 Т</t>
  </si>
  <si>
    <t>438 Т</t>
  </si>
  <si>
    <t>439 Т</t>
  </si>
  <si>
    <t>440 Т</t>
  </si>
  <si>
    <t>441 Т</t>
  </si>
  <si>
    <t>442 Т</t>
  </si>
  <si>
    <t>443 Т</t>
  </si>
  <si>
    <t>444 Т</t>
  </si>
  <si>
    <t>445 Т</t>
  </si>
  <si>
    <t>446 Т</t>
  </si>
  <si>
    <t>447 Т</t>
  </si>
  <si>
    <t>448 Т</t>
  </si>
  <si>
    <t>449 Т</t>
  </si>
  <si>
    <t>450 Т</t>
  </si>
  <si>
    <t>451 Т</t>
  </si>
  <si>
    <t>452 Т</t>
  </si>
  <si>
    <t>453 Т</t>
  </si>
  <si>
    <t>454 Т</t>
  </si>
  <si>
    <t>455 Т</t>
  </si>
  <si>
    <t>456 Т</t>
  </si>
  <si>
    <t>457 Т</t>
  </si>
  <si>
    <t>458 Т</t>
  </si>
  <si>
    <t>459 Т</t>
  </si>
  <si>
    <t>460 Т</t>
  </si>
  <si>
    <t>461 Т</t>
  </si>
  <si>
    <t>462 Т</t>
  </si>
  <si>
    <t>463 Т</t>
  </si>
  <si>
    <t>464 Т</t>
  </si>
  <si>
    <t>465 Т</t>
  </si>
  <si>
    <t>466 Т</t>
  </si>
  <si>
    <t>467 Т</t>
  </si>
  <si>
    <t>468 Т</t>
  </si>
  <si>
    <t>469 Т</t>
  </si>
  <si>
    <t>470 Т</t>
  </si>
  <si>
    <t>471 Т</t>
  </si>
  <si>
    <t>472 Т</t>
  </si>
  <si>
    <t>473 Т</t>
  </si>
  <si>
    <t>474 Т</t>
  </si>
  <si>
    <t>475 Т</t>
  </si>
  <si>
    <t>476 Т</t>
  </si>
  <si>
    <t>477 Т</t>
  </si>
  <si>
    <t>478 Т</t>
  </si>
  <si>
    <t>479 Т</t>
  </si>
  <si>
    <t>480 Т</t>
  </si>
  <si>
    <t>481 Т</t>
  </si>
  <si>
    <t>482 Т</t>
  </si>
  <si>
    <t>483 Т</t>
  </si>
  <si>
    <t>484 Т</t>
  </si>
  <si>
    <t>485 Т</t>
  </si>
  <si>
    <t>486 Т</t>
  </si>
  <si>
    <t>487 Т</t>
  </si>
  <si>
    <t>488 Т</t>
  </si>
  <si>
    <t>489 Т</t>
  </si>
  <si>
    <t>490 Т</t>
  </si>
  <si>
    <t>491 Т</t>
  </si>
  <si>
    <t>492 Т</t>
  </si>
  <si>
    <t>493 Т</t>
  </si>
  <si>
    <t>494 Т</t>
  </si>
  <si>
    <t>495 Т</t>
  </si>
  <si>
    <t>496 Т</t>
  </si>
  <si>
    <t>497 Т</t>
  </si>
  <si>
    <t>498 Т</t>
  </si>
  <si>
    <t>499 Т</t>
  </si>
  <si>
    <t>500 Т</t>
  </si>
  <si>
    <t>501 Т</t>
  </si>
  <si>
    <t>502 Т</t>
  </si>
  <si>
    <t>503 Т</t>
  </si>
  <si>
    <t>504 Т</t>
  </si>
  <si>
    <t>505 Т</t>
  </si>
  <si>
    <t>506 Т</t>
  </si>
  <si>
    <t>507 Т</t>
  </si>
  <si>
    <t>508 Т</t>
  </si>
  <si>
    <t>509 Т</t>
  </si>
  <si>
    <t>510 Т</t>
  </si>
  <si>
    <t>511 Т</t>
  </si>
  <si>
    <t>512 Т</t>
  </si>
  <si>
    <t>513 Т</t>
  </si>
  <si>
    <t>514 Т</t>
  </si>
  <si>
    <t>515 Т</t>
  </si>
  <si>
    <t>516 Т</t>
  </si>
  <si>
    <t>517 Т</t>
  </si>
  <si>
    <t>518 Т</t>
  </si>
  <si>
    <t>519 Т</t>
  </si>
  <si>
    <t>520 Т</t>
  </si>
  <si>
    <t>521 Т</t>
  </si>
  <si>
    <t>522 Т</t>
  </si>
  <si>
    <t>523 Т</t>
  </si>
  <si>
    <t>524 Т</t>
  </si>
  <si>
    <t>525 Т</t>
  </si>
  <si>
    <t>526 Т</t>
  </si>
  <si>
    <t>527 Т</t>
  </si>
  <si>
    <t>528 Т</t>
  </si>
  <si>
    <t>529 Т</t>
  </si>
  <si>
    <t>530 Т</t>
  </si>
  <si>
    <t>531 Т</t>
  </si>
  <si>
    <t>532 Т</t>
  </si>
  <si>
    <t>533 Т</t>
  </si>
  <si>
    <t>534 Т</t>
  </si>
  <si>
    <t>535 Т</t>
  </si>
  <si>
    <t>536 Т</t>
  </si>
  <si>
    <t>537 Т</t>
  </si>
  <si>
    <t>538 Т</t>
  </si>
  <si>
    <t>539 Т</t>
  </si>
  <si>
    <t>540 Т</t>
  </si>
  <si>
    <t>541 Т</t>
  </si>
  <si>
    <t>542 Т</t>
  </si>
  <si>
    <t>543 Т</t>
  </si>
  <si>
    <t>544 Т</t>
  </si>
  <si>
    <t>545 Т</t>
  </si>
  <si>
    <t>546 Т</t>
  </si>
  <si>
    <t>547 Т</t>
  </si>
  <si>
    <t>548 Т</t>
  </si>
  <si>
    <t>549 Т</t>
  </si>
  <si>
    <t>550 Т</t>
  </si>
  <si>
    <t>551 Т</t>
  </si>
  <si>
    <t>552 Т</t>
  </si>
  <si>
    <t>553 Т</t>
  </si>
  <si>
    <t>554 Т</t>
  </si>
  <si>
    <t>555 Т</t>
  </si>
  <si>
    <t>556 Т</t>
  </si>
  <si>
    <t>557 Т</t>
  </si>
  <si>
    <t>558 Т</t>
  </si>
  <si>
    <t>559 Т</t>
  </si>
  <si>
    <t>560 Т</t>
  </si>
  <si>
    <t>561 Т</t>
  </si>
  <si>
    <t>562 Т</t>
  </si>
  <si>
    <t>563 Т</t>
  </si>
  <si>
    <t>564 Т</t>
  </si>
  <si>
    <t>565 Т</t>
  </si>
  <si>
    <t>566 Т</t>
  </si>
  <si>
    <t>567 Т</t>
  </si>
  <si>
    <t>568 Т</t>
  </si>
  <si>
    <t>569 Т</t>
  </si>
  <si>
    <t>570 Т</t>
  </si>
  <si>
    <t>571 Т</t>
  </si>
  <si>
    <t>572 Т</t>
  </si>
  <si>
    <t>573 Т</t>
  </si>
  <si>
    <t>574 Т</t>
  </si>
  <si>
    <t>575 Т</t>
  </si>
  <si>
    <t>576 Т</t>
  </si>
  <si>
    <t>577 Т</t>
  </si>
  <si>
    <t>578 Т</t>
  </si>
  <si>
    <t>579 Т</t>
  </si>
  <si>
    <t>580 Т</t>
  </si>
  <si>
    <t>581 Т</t>
  </si>
  <si>
    <t>582 Т</t>
  </si>
  <si>
    <t>583 Т</t>
  </si>
  <si>
    <t>584 Т</t>
  </si>
  <si>
    <t>585 Т</t>
  </si>
  <si>
    <t>586 Т</t>
  </si>
  <si>
    <t>587 Т</t>
  </si>
  <si>
    <t>588 Т</t>
  </si>
  <si>
    <t>589 Т</t>
  </si>
  <si>
    <t>590 Т</t>
  </si>
  <si>
    <t>591 Т</t>
  </si>
  <si>
    <t>592 Т</t>
  </si>
  <si>
    <t>593 Т</t>
  </si>
  <si>
    <t>594 Т</t>
  </si>
  <si>
    <t>595 Т</t>
  </si>
  <si>
    <t>596 Т</t>
  </si>
  <si>
    <t>597 Т</t>
  </si>
  <si>
    <t>598 Т</t>
  </si>
  <si>
    <t>599 Т</t>
  </si>
  <si>
    <t>600 Т</t>
  </si>
  <si>
    <t>601 Т</t>
  </si>
  <si>
    <t>602 Т</t>
  </si>
  <si>
    <t>603 Т</t>
  </si>
  <si>
    <t>604 Т</t>
  </si>
  <si>
    <t>605 Т</t>
  </si>
  <si>
    <t>606 Т</t>
  </si>
  <si>
    <t>607 Т</t>
  </si>
  <si>
    <t>608 Т</t>
  </si>
  <si>
    <t>609 Т</t>
  </si>
  <si>
    <t>610 Т</t>
  </si>
  <si>
    <t>611 Т</t>
  </si>
  <si>
    <t>612 Т</t>
  </si>
  <si>
    <t>613 Т</t>
  </si>
  <si>
    <t>614 Т</t>
  </si>
  <si>
    <t>615 Т</t>
  </si>
  <si>
    <t>616 Т</t>
  </si>
  <si>
    <t>617 Т</t>
  </si>
  <si>
    <t>618 Т</t>
  </si>
  <si>
    <t>619 Т</t>
  </si>
  <si>
    <t>620 Т</t>
  </si>
  <si>
    <t>621 Т</t>
  </si>
  <si>
    <t>622 Т</t>
  </si>
  <si>
    <t>623 Т</t>
  </si>
  <si>
    <t>624 Т</t>
  </si>
  <si>
    <t>625 Т</t>
  </si>
  <si>
    <t>626 Т</t>
  </si>
  <si>
    <t>627 Т</t>
  </si>
  <si>
    <t>628 Т</t>
  </si>
  <si>
    <t>629 Т</t>
  </si>
  <si>
    <t>630 Т</t>
  </si>
  <si>
    <t>631 Т</t>
  </si>
  <si>
    <t>632 Т</t>
  </si>
  <si>
    <t>633 Т</t>
  </si>
  <si>
    <t>634 Т</t>
  </si>
  <si>
    <t>635 Т</t>
  </si>
  <si>
    <t>636 Т</t>
  </si>
  <si>
    <t>637 Т</t>
  </si>
  <si>
    <t>638 Т</t>
  </si>
  <si>
    <t>639 Т</t>
  </si>
  <si>
    <t>640 Т</t>
  </si>
  <si>
    <t>641 Т</t>
  </si>
  <si>
    <t>642 Т</t>
  </si>
  <si>
    <t>643 Т</t>
  </si>
  <si>
    <t>644 Т</t>
  </si>
  <si>
    <t>645 Т</t>
  </si>
  <si>
    <t>646 Т</t>
  </si>
  <si>
    <t>647 Т</t>
  </si>
  <si>
    <t>648 Т</t>
  </si>
  <si>
    <t>649 Т</t>
  </si>
  <si>
    <t>650 Т</t>
  </si>
  <si>
    <t>651 Т</t>
  </si>
  <si>
    <t>652 Т</t>
  </si>
  <si>
    <t>653 Т</t>
  </si>
  <si>
    <t>654 Т</t>
  </si>
  <si>
    <t>655 Т</t>
  </si>
  <si>
    <t>656 Т</t>
  </si>
  <si>
    <t>657 Т</t>
  </si>
  <si>
    <t>658 Т</t>
  </si>
  <si>
    <t>659 Т</t>
  </si>
  <si>
    <t>660 Т</t>
  </si>
  <si>
    <t>661 Т</t>
  </si>
  <si>
    <t>662 Т</t>
  </si>
  <si>
    <t>663 Т</t>
  </si>
  <si>
    <t>664 Т</t>
  </si>
  <si>
    <t>665 Т</t>
  </si>
  <si>
    <t>666 Т</t>
  </si>
  <si>
    <t>667 Т</t>
  </si>
  <si>
    <t>668 Т</t>
  </si>
  <si>
    <t>669 Т</t>
  </si>
  <si>
    <t>670 Т</t>
  </si>
  <si>
    <t>671 Т</t>
  </si>
  <si>
    <t>672 Т</t>
  </si>
  <si>
    <t>673 Т</t>
  </si>
  <si>
    <t>674 Т</t>
  </si>
  <si>
    <t>675 Т</t>
  </si>
  <si>
    <t>676 Т</t>
  </si>
  <si>
    <t>677 Т</t>
  </si>
  <si>
    <t>678 Т</t>
  </si>
  <si>
    <t>679 Т</t>
  </si>
  <si>
    <t>680 Т</t>
  </si>
  <si>
    <t>681 Т</t>
  </si>
  <si>
    <t>682 Т</t>
  </si>
  <si>
    <t>683 Т</t>
  </si>
  <si>
    <t>684 Т</t>
  </si>
  <si>
    <t>685 Т</t>
  </si>
  <si>
    <t>686 Т</t>
  </si>
  <si>
    <t>687 Т</t>
  </si>
  <si>
    <t>688 Т</t>
  </si>
  <si>
    <t>689 Т</t>
  </si>
  <si>
    <t>690 Т</t>
  </si>
  <si>
    <t>691 Т</t>
  </si>
  <si>
    <t>692 Т</t>
  </si>
  <si>
    <t>693 Т</t>
  </si>
  <si>
    <t>694 Т</t>
  </si>
  <si>
    <t>695 Т</t>
  </si>
  <si>
    <t>696 Т</t>
  </si>
  <si>
    <t>697 Т</t>
  </si>
  <si>
    <t>698 Т</t>
  </si>
  <si>
    <t>699 Т</t>
  </si>
  <si>
    <t>700 Т</t>
  </si>
  <si>
    <t>701 Т</t>
  </si>
  <si>
    <t>702 Т</t>
  </si>
  <si>
    <t>703 Т</t>
  </si>
  <si>
    <t>704 Т</t>
  </si>
  <si>
    <t>705 Т</t>
  </si>
  <si>
    <t>706 Т</t>
  </si>
  <si>
    <t>707 Т</t>
  </si>
  <si>
    <t>708 Т</t>
  </si>
  <si>
    <t>709 Т</t>
  </si>
  <si>
    <t>710 Т</t>
  </si>
  <si>
    <t>711 Т</t>
  </si>
  <si>
    <t>712 Т</t>
  </si>
  <si>
    <t>713 Т</t>
  </si>
  <si>
    <t>714 Т</t>
  </si>
  <si>
    <t>715 Т</t>
  </si>
  <si>
    <t>716 Т</t>
  </si>
  <si>
    <t>717 Т</t>
  </si>
  <si>
    <t>718 Т</t>
  </si>
  <si>
    <t>719 Т</t>
  </si>
  <si>
    <t>720 Т</t>
  </si>
  <si>
    <t>721 Т</t>
  </si>
  <si>
    <t>722 Т</t>
  </si>
  <si>
    <t>723 Т</t>
  </si>
  <si>
    <t>724 Т</t>
  </si>
  <si>
    <t>725 Т</t>
  </si>
  <si>
    <t>726 Т</t>
  </si>
  <si>
    <t>727 Т</t>
  </si>
  <si>
    <t>728 Т</t>
  </si>
  <si>
    <t>729 Т</t>
  </si>
  <si>
    <t>730 Т</t>
  </si>
  <si>
    <t>731 Т</t>
  </si>
  <si>
    <t>732 Т</t>
  </si>
  <si>
    <t>733 Т</t>
  </si>
  <si>
    <t>734 Т</t>
  </si>
  <si>
    <t>735 Т</t>
  </si>
  <si>
    <t>736 Т</t>
  </si>
  <si>
    <t>737 Т</t>
  </si>
  <si>
    <t>738 Т</t>
  </si>
  <si>
    <t>739 Т</t>
  </si>
  <si>
    <t>740 Т</t>
  </si>
  <si>
    <t>741 Т</t>
  </si>
  <si>
    <t>742 Т</t>
  </si>
  <si>
    <t>743 Т</t>
  </si>
  <si>
    <t>744 Т</t>
  </si>
  <si>
    <t>745 Т</t>
  </si>
  <si>
    <t>746 Т</t>
  </si>
  <si>
    <t>747 Т</t>
  </si>
  <si>
    <t>748 Т</t>
  </si>
  <si>
    <t>749 Т</t>
  </si>
  <si>
    <t>750 Т</t>
  </si>
  <si>
    <t>751 Т</t>
  </si>
  <si>
    <t>752 Т</t>
  </si>
  <si>
    <t>753 Т</t>
  </si>
  <si>
    <t>754 Т</t>
  </si>
  <si>
    <t>755 Т</t>
  </si>
  <si>
    <t>756 Т</t>
  </si>
  <si>
    <t>757 Т</t>
  </si>
  <si>
    <t>758 Т</t>
  </si>
  <si>
    <t>759 Т</t>
  </si>
  <si>
    <t>760 Т</t>
  </si>
  <si>
    <t>761 Т</t>
  </si>
  <si>
    <t>762 Т</t>
  </si>
  <si>
    <t>763 Т</t>
  </si>
  <si>
    <t>764 Т</t>
  </si>
  <si>
    <t>765 Т</t>
  </si>
  <si>
    <t>766 Т</t>
  </si>
  <si>
    <t>767 Т</t>
  </si>
  <si>
    <t>768 Т</t>
  </si>
  <si>
    <t>769 Т</t>
  </si>
  <si>
    <t>770 Т</t>
  </si>
  <si>
    <t>771 Т</t>
  </si>
  <si>
    <t>772 Т</t>
  </si>
  <si>
    <t>773 Т</t>
  </si>
  <si>
    <t>774 Т</t>
  </si>
  <si>
    <t>775 Т</t>
  </si>
  <si>
    <t>776 Т</t>
  </si>
  <si>
    <t>777 Т</t>
  </si>
  <si>
    <t>778 Т</t>
  </si>
  <si>
    <t>779 Т</t>
  </si>
  <si>
    <t>780 Т</t>
  </si>
  <si>
    <t>781 Т</t>
  </si>
  <si>
    <t>782 Т</t>
  </si>
  <si>
    <t>783 Т</t>
  </si>
  <si>
    <t>784 Т</t>
  </si>
  <si>
    <t>785 Т</t>
  </si>
  <si>
    <t>786 Т</t>
  </si>
  <si>
    <t>787 Т</t>
  </si>
  <si>
    <t>788 Т</t>
  </si>
  <si>
    <t>789 Т</t>
  </si>
  <si>
    <t>790 Т</t>
  </si>
  <si>
    <t>791 Т</t>
  </si>
  <si>
    <t>792 Т</t>
  </si>
  <si>
    <t>793 Т</t>
  </si>
  <si>
    <t>794 Т</t>
  </si>
  <si>
    <t>795 Т</t>
  </si>
  <si>
    <t>796 Т</t>
  </si>
  <si>
    <t>797 Т</t>
  </si>
  <si>
    <t>798 Т</t>
  </si>
  <si>
    <t>799 Т</t>
  </si>
  <si>
    <t>800 Т</t>
  </si>
  <si>
    <t>801 Т</t>
  </si>
  <si>
    <t>802 Т</t>
  </si>
  <si>
    <t>803 Т</t>
  </si>
  <si>
    <t>804 Т</t>
  </si>
  <si>
    <t>805 Т</t>
  </si>
  <si>
    <t>806 Т</t>
  </si>
  <si>
    <t>807 Т</t>
  </si>
  <si>
    <t>808 Т</t>
  </si>
  <si>
    <t>809 Т</t>
  </si>
  <si>
    <t>810 Т</t>
  </si>
  <si>
    <t>811 Т</t>
  </si>
  <si>
    <t>812 Т</t>
  </si>
  <si>
    <t>813 Т</t>
  </si>
  <si>
    <t>814 Т</t>
  </si>
  <si>
    <t>815 Т</t>
  </si>
  <si>
    <t>816 Т</t>
  </si>
  <si>
    <t>817 Т</t>
  </si>
  <si>
    <t>818 Т</t>
  </si>
  <si>
    <t>819 Т</t>
  </si>
  <si>
    <t>820 Т</t>
  </si>
  <si>
    <t>821 Т</t>
  </si>
  <si>
    <t>822 Т</t>
  </si>
  <si>
    <t>823 Т</t>
  </si>
  <si>
    <t>824 Т</t>
  </si>
  <si>
    <t>825 Т</t>
  </si>
  <si>
    <t>826 Т</t>
  </si>
  <si>
    <t>827 Т</t>
  </si>
  <si>
    <t>828 Т</t>
  </si>
  <si>
    <t>829 Т</t>
  </si>
  <si>
    <t>830 Т</t>
  </si>
  <si>
    <t>831 Т</t>
  </si>
  <si>
    <t>832 Т</t>
  </si>
  <si>
    <t>833 Т</t>
  </si>
  <si>
    <t>834 Т</t>
  </si>
  <si>
    <t>835 Т</t>
  </si>
  <si>
    <t>836 Т</t>
  </si>
  <si>
    <t>837 Т</t>
  </si>
  <si>
    <t>838 Т</t>
  </si>
  <si>
    <t>839 Т</t>
  </si>
  <si>
    <t>840 Т</t>
  </si>
  <si>
    <t>841 Т</t>
  </si>
  <si>
    <t>842 Т</t>
  </si>
  <si>
    <t>843 Т</t>
  </si>
  <si>
    <t>844 Т</t>
  </si>
  <si>
    <t>845 Т</t>
  </si>
  <si>
    <t>846 Т</t>
  </si>
  <si>
    <t>847 Т</t>
  </si>
  <si>
    <t>848 Т</t>
  </si>
  <si>
    <t>849 Т</t>
  </si>
  <si>
    <t>850 Т</t>
  </si>
  <si>
    <t>851 Т</t>
  </si>
  <si>
    <t>852 Т</t>
  </si>
  <si>
    <t>853 Т</t>
  </si>
  <si>
    <t>854 Т</t>
  </si>
  <si>
    <t>855 Т</t>
  </si>
  <si>
    <t>856 Т</t>
  </si>
  <si>
    <t>857 Т</t>
  </si>
  <si>
    <t>858 Т</t>
  </si>
  <si>
    <t>859 Т</t>
  </si>
  <si>
    <t>860 Т</t>
  </si>
  <si>
    <t>861 Т</t>
  </si>
  <si>
    <t>862 Т</t>
  </si>
  <si>
    <t>863 Т</t>
  </si>
  <si>
    <t>864 Т</t>
  </si>
  <si>
    <t>865 Т</t>
  </si>
  <si>
    <t>866 Т</t>
  </si>
  <si>
    <t>867 Т</t>
  </si>
  <si>
    <t>868 Т</t>
  </si>
  <si>
    <t>869 Т</t>
  </si>
  <si>
    <t>870 Т</t>
  </si>
  <si>
    <t>871 Т</t>
  </si>
  <si>
    <t>872 Т</t>
  </si>
  <si>
    <t>873 Т</t>
  </si>
  <si>
    <t>874 Т</t>
  </si>
  <si>
    <t>875 Т</t>
  </si>
  <si>
    <t>876 Т</t>
  </si>
  <si>
    <t>877 Т</t>
  </si>
  <si>
    <t>878 Т</t>
  </si>
  <si>
    <t>879 Т</t>
  </si>
  <si>
    <t>880 Т</t>
  </si>
  <si>
    <t>881 Т</t>
  </si>
  <si>
    <t>882 Т</t>
  </si>
  <si>
    <t>883 Т</t>
  </si>
  <si>
    <t>884 Т</t>
  </si>
  <si>
    <t>885 Т</t>
  </si>
  <si>
    <t>886 Т</t>
  </si>
  <si>
    <t>887 Т</t>
  </si>
  <si>
    <t>888 Т</t>
  </si>
  <si>
    <t>889 Т</t>
  </si>
  <si>
    <t>890 Т</t>
  </si>
  <si>
    <t>891 Т</t>
  </si>
  <si>
    <t>892 Т</t>
  </si>
  <si>
    <t>893 Т</t>
  </si>
  <si>
    <t>894 Т</t>
  </si>
  <si>
    <t>895 Т</t>
  </si>
  <si>
    <t>896 Т</t>
  </si>
  <si>
    <t>897 Т</t>
  </si>
  <si>
    <t>898 Т</t>
  </si>
  <si>
    <t>899 Т</t>
  </si>
  <si>
    <t>900 Т</t>
  </si>
  <si>
    <t>901 Т</t>
  </si>
  <si>
    <t>902 Т</t>
  </si>
  <si>
    <t>903 Т</t>
  </si>
  <si>
    <t>904 Т</t>
  </si>
  <si>
    <t>905 Т</t>
  </si>
  <si>
    <t>906 Т</t>
  </si>
  <si>
    <t>907 Т</t>
  </si>
  <si>
    <t>908 Т</t>
  </si>
  <si>
    <t>909 Т</t>
  </si>
  <si>
    <t>910 Т</t>
  </si>
  <si>
    <t>911 Т</t>
  </si>
  <si>
    <t>912 Т</t>
  </si>
  <si>
    <t>913 Т</t>
  </si>
  <si>
    <t>914 Т</t>
  </si>
  <si>
    <t>915 Т</t>
  </si>
  <si>
    <t>916 Т</t>
  </si>
  <si>
    <t>917 Т</t>
  </si>
  <si>
    <t>918 Т</t>
  </si>
  <si>
    <t>919 Т</t>
  </si>
  <si>
    <t>920 Т</t>
  </si>
  <si>
    <t>921 Т</t>
  </si>
  <si>
    <t>922 Т</t>
  </si>
  <si>
    <t>923 Т</t>
  </si>
  <si>
    <t>924 Т</t>
  </si>
  <si>
    <t>925 Т</t>
  </si>
  <si>
    <t>926 Т</t>
  </si>
  <si>
    <t>927 Т</t>
  </si>
  <si>
    <t>928 Т</t>
  </si>
  <si>
    <t>929 Т</t>
  </si>
  <si>
    <t>930 Т</t>
  </si>
  <si>
    <t>931 Т</t>
  </si>
  <si>
    <t>932 Т</t>
  </si>
  <si>
    <t>933 Т</t>
  </si>
  <si>
    <t>934 Т</t>
  </si>
  <si>
    <t>935 Т</t>
  </si>
  <si>
    <t>936 Т</t>
  </si>
  <si>
    <t>937 Т</t>
  </si>
  <si>
    <t>938 Т</t>
  </si>
  <si>
    <t>939 Т</t>
  </si>
  <si>
    <t>940 Т</t>
  </si>
  <si>
    <t>941 Т</t>
  </si>
  <si>
    <t>942 Т</t>
  </si>
  <si>
    <t>943 Т</t>
  </si>
  <si>
    <t>944 Т</t>
  </si>
  <si>
    <t>945 Т</t>
  </si>
  <si>
    <t>946 Т</t>
  </si>
  <si>
    <t>947 Т</t>
  </si>
  <si>
    <t>948 Т</t>
  </si>
  <si>
    <t>949 Т</t>
  </si>
  <si>
    <t>950 Т</t>
  </si>
  <si>
    <t>951 Т</t>
  </si>
  <si>
    <t>952 Т</t>
  </si>
  <si>
    <t>953 Т</t>
  </si>
  <si>
    <t>954 Т</t>
  </si>
  <si>
    <t>955 Т</t>
  </si>
  <si>
    <t>956 Т</t>
  </si>
  <si>
    <t>957 Т</t>
  </si>
  <si>
    <t>958 Т</t>
  </si>
  <si>
    <t>959 Т</t>
  </si>
  <si>
    <t>960 Т</t>
  </si>
  <si>
    <t>961 Т</t>
  </si>
  <si>
    <t>962 Т</t>
  </si>
  <si>
    <t>963 Т</t>
  </si>
  <si>
    <t>964 Т</t>
  </si>
  <si>
    <t>965 Т</t>
  </si>
  <si>
    <t>966 Т</t>
  </si>
  <si>
    <t>967 Т</t>
  </si>
  <si>
    <t>968 Т</t>
  </si>
  <si>
    <t>969 Т</t>
  </si>
  <si>
    <t>970 Т</t>
  </si>
  <si>
    <t>971 Т</t>
  </si>
  <si>
    <t>972 Т</t>
  </si>
  <si>
    <t>973 Т</t>
  </si>
  <si>
    <t>974 Т</t>
  </si>
  <si>
    <t>975 Т</t>
  </si>
  <si>
    <t>976 Т</t>
  </si>
  <si>
    <t>977 Т</t>
  </si>
  <si>
    <t>978 Т</t>
  </si>
  <si>
    <t>979 Т</t>
  </si>
  <si>
    <t>980 Т</t>
  </si>
  <si>
    <t>981 Т</t>
  </si>
  <si>
    <t>982 Т</t>
  </si>
  <si>
    <t>983 Т</t>
  </si>
  <si>
    <t>984 Т</t>
  </si>
  <si>
    <t>985 Т</t>
  </si>
  <si>
    <t>986 Т</t>
  </si>
  <si>
    <t>987 Т</t>
  </si>
  <si>
    <t>988 Т</t>
  </si>
  <si>
    <t>989 Т</t>
  </si>
  <si>
    <t>990 Т</t>
  </si>
  <si>
    <t>991 Т</t>
  </si>
  <si>
    <t>992 Т</t>
  </si>
  <si>
    <t>993 Т</t>
  </si>
  <si>
    <t>994 Т</t>
  </si>
  <si>
    <t>995 Т</t>
  </si>
  <si>
    <t>996 Т</t>
  </si>
  <si>
    <t>997 Т</t>
  </si>
  <si>
    <t>998 Т</t>
  </si>
  <si>
    <t>999 Т</t>
  </si>
  <si>
    <t>1000 Т</t>
  </si>
  <si>
    <t>1001 Т</t>
  </si>
  <si>
    <t>1002 Т</t>
  </si>
  <si>
    <t>1003 Т</t>
  </si>
  <si>
    <t>1004 Т</t>
  </si>
  <si>
    <t>1005 Т</t>
  </si>
  <si>
    <t>1006 Т</t>
  </si>
  <si>
    <t>1007 Т</t>
  </si>
  <si>
    <t>1008 Т</t>
  </si>
  <si>
    <t>1009 Т</t>
  </si>
  <si>
    <t>1010 Т</t>
  </si>
  <si>
    <t>1011 Т</t>
  </si>
  <si>
    <t>1012 Т</t>
  </si>
  <si>
    <t>1013 Т</t>
  </si>
  <si>
    <t>1014 Т</t>
  </si>
  <si>
    <t>1015 Т</t>
  </si>
  <si>
    <t>1016 Т</t>
  </si>
  <si>
    <t>1017 Т</t>
  </si>
  <si>
    <t>1018 Т</t>
  </si>
  <si>
    <t>1019 Т</t>
  </si>
  <si>
    <t>1020 Т</t>
  </si>
  <si>
    <t>1021 Т</t>
  </si>
  <si>
    <t>1022 Т</t>
  </si>
  <si>
    <t>1023 Т</t>
  </si>
  <si>
    <t>1024 Т</t>
  </si>
  <si>
    <t>1025 Т</t>
  </si>
  <si>
    <t>1026 Т</t>
  </si>
  <si>
    <t>1027 Т</t>
  </si>
  <si>
    <t>1028 Т</t>
  </si>
  <si>
    <t>1029 Т</t>
  </si>
  <si>
    <t>1030 Т</t>
  </si>
  <si>
    <t>1031 Т</t>
  </si>
  <si>
    <t>1032 Т</t>
  </si>
  <si>
    <t>1033 Т</t>
  </si>
  <si>
    <t>1034 Т</t>
  </si>
  <si>
    <t>1035 Т</t>
  </si>
  <si>
    <t>1036 Т</t>
  </si>
  <si>
    <t>1037 Т</t>
  </si>
  <si>
    <t>1038 Т</t>
  </si>
  <si>
    <t>1039 Т</t>
  </si>
  <si>
    <t>1040 Т</t>
  </si>
  <si>
    <t>1041 Т</t>
  </si>
  <si>
    <t>1042 Т</t>
  </si>
  <si>
    <t>1043 Т</t>
  </si>
  <si>
    <t>1044 Т</t>
  </si>
  <si>
    <t>1045 Т</t>
  </si>
  <si>
    <t>1046 Т</t>
  </si>
  <si>
    <t>1047 Т</t>
  </si>
  <si>
    <t>1048 Т</t>
  </si>
  <si>
    <t>1049 Т</t>
  </si>
  <si>
    <t>1050 Т</t>
  </si>
  <si>
    <t>1051 Т</t>
  </si>
  <si>
    <t>1052 Т</t>
  </si>
  <si>
    <t>1053 Т</t>
  </si>
  <si>
    <t>1054 Т</t>
  </si>
  <si>
    <t>1055 Т</t>
  </si>
  <si>
    <t>1056 Т</t>
  </si>
  <si>
    <t>1057 Т</t>
  </si>
  <si>
    <t>1058 Т</t>
  </si>
  <si>
    <t>1059 Т</t>
  </si>
  <si>
    <t>1060 Т</t>
  </si>
  <si>
    <t>1061 Т</t>
  </si>
  <si>
    <t>1062 Т</t>
  </si>
  <si>
    <t>1063 Т</t>
  </si>
  <si>
    <t>1064 Т</t>
  </si>
  <si>
    <t>1065 Т</t>
  </si>
  <si>
    <t>1066 Т</t>
  </si>
  <si>
    <t>1067 Т</t>
  </si>
  <si>
    <t>1068 Т</t>
  </si>
  <si>
    <t>1069 Т</t>
  </si>
  <si>
    <t>1070 Т</t>
  </si>
  <si>
    <t>1071 Т</t>
  </si>
  <si>
    <t>1072 Т</t>
  </si>
  <si>
    <t>1073 Т</t>
  </si>
  <si>
    <t>1074 Т</t>
  </si>
  <si>
    <t>1075 Т</t>
  </si>
  <si>
    <t>1076 Т</t>
  </si>
  <si>
    <t>1077 Т</t>
  </si>
  <si>
    <t>1078 Т</t>
  </si>
  <si>
    <t>1079 Т</t>
  </si>
  <si>
    <t>1080 Т</t>
  </si>
  <si>
    <t>1081 Т</t>
  </si>
  <si>
    <t>1082 Т</t>
  </si>
  <si>
    <t>1083 Т</t>
  </si>
  <si>
    <t>1084 Т</t>
  </si>
  <si>
    <t>1085 Т</t>
  </si>
  <si>
    <t>1086 Т</t>
  </si>
  <si>
    <t>1087 Т</t>
  </si>
  <si>
    <t>1088 Т</t>
  </si>
  <si>
    <t>1089 Т</t>
  </si>
  <si>
    <t>1090 Т</t>
  </si>
  <si>
    <t>1091 Т</t>
  </si>
  <si>
    <t>1092 Т</t>
  </si>
  <si>
    <t>1093 Т</t>
  </si>
  <si>
    <t>1094 Т</t>
  </si>
  <si>
    <t>1095 Т</t>
  </si>
  <si>
    <t>1096 Т</t>
  </si>
  <si>
    <t>1097 Т</t>
  </si>
  <si>
    <t>1098 Т</t>
  </si>
  <si>
    <t>1099 Т</t>
  </si>
  <si>
    <t>1100 Т</t>
  </si>
  <si>
    <t>1101 Т</t>
  </si>
  <si>
    <t>1102 Т</t>
  </si>
  <si>
    <t>1103 Т</t>
  </si>
  <si>
    <t>1104 Т</t>
  </si>
  <si>
    <t>1105 Т</t>
  </si>
  <si>
    <t>1106 Т</t>
  </si>
  <si>
    <t>1107 Т</t>
  </si>
  <si>
    <t>1108 Т</t>
  </si>
  <si>
    <t>1109 Т</t>
  </si>
  <si>
    <t>1110 Т</t>
  </si>
  <si>
    <t>1111 Т</t>
  </si>
  <si>
    <t>1112 Т</t>
  </si>
  <si>
    <t>1113 Т</t>
  </si>
  <si>
    <t>1114 Т</t>
  </si>
  <si>
    <t>1115 Т</t>
  </si>
  <si>
    <t>1116 Т</t>
  </si>
  <si>
    <t>1117 Т</t>
  </si>
  <si>
    <t>1118 Т</t>
  </si>
  <si>
    <t>1119 Т</t>
  </si>
  <si>
    <t>1120 Т</t>
  </si>
  <si>
    <t>1121 Т</t>
  </si>
  <si>
    <t>1122 Т</t>
  </si>
  <si>
    <t>1123 Т</t>
  </si>
  <si>
    <t>1124 Т</t>
  </si>
  <si>
    <t>1125 Т</t>
  </si>
  <si>
    <t>1126 Т</t>
  </si>
  <si>
    <t>1127 Т</t>
  </si>
  <si>
    <t>1128 Т</t>
  </si>
  <si>
    <t>1129 Т</t>
  </si>
  <si>
    <t>1130 Т</t>
  </si>
  <si>
    <t>1131 Т</t>
  </si>
  <si>
    <t>1132 Т</t>
  </si>
  <si>
    <t>1133 Т</t>
  </si>
  <si>
    <t>1134 Т</t>
  </si>
  <si>
    <t>1135 Т</t>
  </si>
  <si>
    <t>1136 Т</t>
  </si>
  <si>
    <t>1137 Т</t>
  </si>
  <si>
    <t>1138 Т</t>
  </si>
  <si>
    <t>1139 Т</t>
  </si>
  <si>
    <t>1140 Т</t>
  </si>
  <si>
    <t>1141 Т</t>
  </si>
  <si>
    <t>1142 Т</t>
  </si>
  <si>
    <t>1143 Т</t>
  </si>
  <si>
    <t>1144 Т</t>
  </si>
  <si>
    <t>1145 Т</t>
  </si>
  <si>
    <t>1146 Т</t>
  </si>
  <si>
    <t>1147 Т</t>
  </si>
  <si>
    <t>1148 Т</t>
  </si>
  <si>
    <t>1149 Т</t>
  </si>
  <si>
    <t>1150 Т</t>
  </si>
  <si>
    <t>1151 Т</t>
  </si>
  <si>
    <t>1152 Т</t>
  </si>
  <si>
    <t>1153 Т</t>
  </si>
  <si>
    <t>1154 Т</t>
  </si>
  <si>
    <t>1155 Т</t>
  </si>
  <si>
    <t>1156 Т</t>
  </si>
  <si>
    <t>1157 Т</t>
  </si>
  <si>
    <t>1158 Т</t>
  </si>
  <si>
    <t>1159 Т</t>
  </si>
  <si>
    <t>1160 Т</t>
  </si>
  <si>
    <t>1161 Т</t>
  </si>
  <si>
    <t>1162 Т</t>
  </si>
  <si>
    <t>1163 Т</t>
  </si>
  <si>
    <t>1164 Т</t>
  </si>
  <si>
    <t>1165 Т</t>
  </si>
  <si>
    <t>1166 Т</t>
  </si>
  <si>
    <t>1167 Т</t>
  </si>
  <si>
    <t>1168 Т</t>
  </si>
  <si>
    <t>1169 Т</t>
  </si>
  <si>
    <t>1170 Т</t>
  </si>
  <si>
    <t>1171 Т</t>
  </si>
  <si>
    <t>1172 Т</t>
  </si>
  <si>
    <t>1173 Т</t>
  </si>
  <si>
    <t>1174 Т</t>
  </si>
  <si>
    <t>1175 Т</t>
  </si>
  <si>
    <t>1176 Т</t>
  </si>
  <si>
    <t>1177 Т</t>
  </si>
  <si>
    <t>1178 Т</t>
  </si>
  <si>
    <t>1179 Т</t>
  </si>
  <si>
    <t>1180 Т</t>
  </si>
  <si>
    <t>1181 Т</t>
  </si>
  <si>
    <t>1182 Т</t>
  </si>
  <si>
    <t>1183 Т</t>
  </si>
  <si>
    <t>1184 Т</t>
  </si>
  <si>
    <t>1185 Т</t>
  </si>
  <si>
    <t>1186 Т</t>
  </si>
  <si>
    <t>1187 Т</t>
  </si>
  <si>
    <t>1188 Т</t>
  </si>
  <si>
    <t>1189 Т</t>
  </si>
  <si>
    <t>1190 Т</t>
  </si>
  <si>
    <t>1191 Т</t>
  </si>
  <si>
    <t>1192 Т</t>
  </si>
  <si>
    <t>1193 Т</t>
  </si>
  <si>
    <t>1194 Т</t>
  </si>
  <si>
    <t>1195 Т</t>
  </si>
  <si>
    <t>1196 Т</t>
  </si>
  <si>
    <t>1197 Т</t>
  </si>
  <si>
    <t>1198 Т</t>
  </si>
  <si>
    <t>1199 Т</t>
  </si>
  <si>
    <t>1200 Т</t>
  </si>
  <si>
    <t>1201 Т</t>
  </si>
  <si>
    <t>1202 Т</t>
  </si>
  <si>
    <t>1203 Т</t>
  </si>
  <si>
    <t>1204 Т</t>
  </si>
  <si>
    <t>1205 Т</t>
  </si>
  <si>
    <t>1206 Т</t>
  </si>
  <si>
    <t>1207 Т</t>
  </si>
  <si>
    <t>1208 Т</t>
  </si>
  <si>
    <t>1209 Т</t>
  </si>
  <si>
    <t>1210 Т</t>
  </si>
  <si>
    <t>1211 Т</t>
  </si>
  <si>
    <t>1212 Т</t>
  </si>
  <si>
    <t>1213 Т</t>
  </si>
  <si>
    <t>1214 Т</t>
  </si>
  <si>
    <t>1215 Т</t>
  </si>
  <si>
    <t>1216 Т</t>
  </si>
  <si>
    <t>1217 Т</t>
  </si>
  <si>
    <t>1218 Т</t>
  </si>
  <si>
    <t>1219 Т</t>
  </si>
  <si>
    <t>1220 Т</t>
  </si>
  <si>
    <t>1221 Т</t>
  </si>
  <si>
    <t>1222 Т</t>
  </si>
  <si>
    <t>1223 Т</t>
  </si>
  <si>
    <t>1224 Т</t>
  </si>
  <si>
    <t>1225 Т</t>
  </si>
  <si>
    <t>1226 Т</t>
  </si>
  <si>
    <t>1227 Т</t>
  </si>
  <si>
    <t>1228 Т</t>
  </si>
  <si>
    <t>1229 Т</t>
  </si>
  <si>
    <t>1230 Т</t>
  </si>
  <si>
    <t>1231 Т</t>
  </si>
  <si>
    <t>1232 Т</t>
  </si>
  <si>
    <t>1233 Т</t>
  </si>
  <si>
    <t>1234 Т</t>
  </si>
  <si>
    <t>1235 Т</t>
  </si>
  <si>
    <t>1236 Т</t>
  </si>
  <si>
    <t>1237 Т</t>
  </si>
  <si>
    <t>1238 Т</t>
  </si>
  <si>
    <t>1239 Т</t>
  </si>
  <si>
    <t>1240 Т</t>
  </si>
  <si>
    <t>1241 Т</t>
  </si>
  <si>
    <t>1242 Т</t>
  </si>
  <si>
    <t>1243 Т</t>
  </si>
  <si>
    <t>1244 Т</t>
  </si>
  <si>
    <t>1245 Т</t>
  </si>
  <si>
    <t>1246 Т</t>
  </si>
  <si>
    <t>1247 Т</t>
  </si>
  <si>
    <t>1248 Т</t>
  </si>
  <si>
    <t>1249 Т</t>
  </si>
  <si>
    <t>1250 Т</t>
  </si>
  <si>
    <t>1251 Т</t>
  </si>
  <si>
    <t>1252 Т</t>
  </si>
  <si>
    <t>1253 Т</t>
  </si>
  <si>
    <t>1254 Т</t>
  </si>
  <si>
    <t>1255 Т</t>
  </si>
  <si>
    <t>1256 Т</t>
  </si>
  <si>
    <t>1257 Т</t>
  </si>
  <si>
    <t>1258 Т</t>
  </si>
  <si>
    <t>1259 Т</t>
  </si>
  <si>
    <t>1260 Т</t>
  </si>
  <si>
    <t>1261 Т</t>
  </si>
  <si>
    <t>1262 Т</t>
  </si>
  <si>
    <t>1263 Т</t>
  </si>
  <si>
    <t>1264 Т</t>
  </si>
  <si>
    <t>1265 Т</t>
  </si>
  <si>
    <t>1266 Т</t>
  </si>
  <si>
    <t>1267 Т</t>
  </si>
  <si>
    <t>1268 Т</t>
  </si>
  <si>
    <t>1269 Т</t>
  </si>
  <si>
    <t>1270 Т</t>
  </si>
  <si>
    <t>1271 Т</t>
  </si>
  <si>
    <t>1272 Т</t>
  </si>
  <si>
    <t>1273 Т</t>
  </si>
  <si>
    <t>1274 Т</t>
  </si>
  <si>
    <t>1275 Т</t>
  </si>
  <si>
    <t>1276 Т</t>
  </si>
  <si>
    <t>1277 Т</t>
  </si>
  <si>
    <t>1278 Т</t>
  </si>
  <si>
    <t>1279 Т</t>
  </si>
  <si>
    <t>1280 Т</t>
  </si>
  <si>
    <t>1281 Т</t>
  </si>
  <si>
    <t>1282 Т</t>
  </si>
  <si>
    <t>1283 Т</t>
  </si>
  <si>
    <t>1284 Т</t>
  </si>
  <si>
    <t>1285 Т</t>
  </si>
  <si>
    <t>1286 Т</t>
  </si>
  <si>
    <t>1287 Т</t>
  </si>
  <si>
    <t>1288 Т</t>
  </si>
  <si>
    <t>1289 Т</t>
  </si>
  <si>
    <t>1290 Т</t>
  </si>
  <si>
    <t>1291 Т</t>
  </si>
  <si>
    <t>1292 Т</t>
  </si>
  <si>
    <t>1293 Т</t>
  </si>
  <si>
    <t>1294 Т</t>
  </si>
  <si>
    <t>1295 Т</t>
  </si>
  <si>
    <t>1296 Т</t>
  </si>
  <si>
    <t>1297 Т</t>
  </si>
  <si>
    <t>1298 Т</t>
  </si>
  <si>
    <t>1299 Т</t>
  </si>
  <si>
    <t>1300 Т</t>
  </si>
  <si>
    <t>1301 Т</t>
  </si>
  <si>
    <t>1302 Т</t>
  </si>
  <si>
    <t>1303 Т</t>
  </si>
  <si>
    <t>1304 Т</t>
  </si>
  <si>
    <t>1305 Т</t>
  </si>
  <si>
    <t>1306 Т</t>
  </si>
  <si>
    <t>1307 Т</t>
  </si>
  <si>
    <t>1308 Т</t>
  </si>
  <si>
    <t>1309 Т</t>
  </si>
  <si>
    <t>1310 Т</t>
  </si>
  <si>
    <t>1311 Т</t>
  </si>
  <si>
    <t>1312 Т</t>
  </si>
  <si>
    <t>1313 Т</t>
  </si>
  <si>
    <t>1314 Т</t>
  </si>
  <si>
    <t>1315 Т</t>
  </si>
  <si>
    <t>1316 Т</t>
  </si>
  <si>
    <t>1317 Т</t>
  </si>
  <si>
    <t>1318 Т</t>
  </si>
  <si>
    <t>1319 Т</t>
  </si>
  <si>
    <t>1320 Т</t>
  </si>
  <si>
    <t>1321 Т</t>
  </si>
  <si>
    <t>1322 Т</t>
  </si>
  <si>
    <t>1323 Т</t>
  </si>
  <si>
    <t>1324 Т</t>
  </si>
  <si>
    <t>1325 Т</t>
  </si>
  <si>
    <t>1326 Т</t>
  </si>
  <si>
    <t>1327 Т</t>
  </si>
  <si>
    <t>1328 Т</t>
  </si>
  <si>
    <t>1329 Т</t>
  </si>
  <si>
    <t>1330 Т</t>
  </si>
  <si>
    <t>1331 Т</t>
  </si>
  <si>
    <t>1332 Т</t>
  </si>
  <si>
    <t>1333 Т</t>
  </si>
  <si>
    <t>1334 Т</t>
  </si>
  <si>
    <t>1335 Т</t>
  </si>
  <si>
    <t>1336 Т</t>
  </si>
  <si>
    <t>1337 Т</t>
  </si>
  <si>
    <t>1338 Т</t>
  </si>
  <si>
    <t>1339 Т</t>
  </si>
  <si>
    <t>1340 Т</t>
  </si>
  <si>
    <t>1341 Т</t>
  </si>
  <si>
    <t>1342 Т</t>
  </si>
  <si>
    <t>1343 Т</t>
  </si>
  <si>
    <t>1344 Т</t>
  </si>
  <si>
    <t>1345 Т</t>
  </si>
  <si>
    <t>1346 Т</t>
  </si>
  <si>
    <t>1347 Т</t>
  </si>
  <si>
    <t>1348 Т</t>
  </si>
  <si>
    <t>1349 Т</t>
  </si>
  <si>
    <t>1350 Т</t>
  </si>
  <si>
    <t>1351 Т</t>
  </si>
  <si>
    <t>1352 Т</t>
  </si>
  <si>
    <t>1353 Т</t>
  </si>
  <si>
    <t>1354 Т</t>
  </si>
  <si>
    <t>1355 Т</t>
  </si>
  <si>
    <t>1356 Т</t>
  </si>
  <si>
    <t>1357 Т</t>
  </si>
  <si>
    <t>1358 Т</t>
  </si>
  <si>
    <t>1359 Т</t>
  </si>
  <si>
    <t>1360 Т</t>
  </si>
  <si>
    <t>1361 Т</t>
  </si>
  <si>
    <t>1362 Т</t>
  </si>
  <si>
    <t>1363 Т</t>
  </si>
  <si>
    <t>1364 Т</t>
  </si>
  <si>
    <t>1365 Т</t>
  </si>
  <si>
    <t>1366 Т</t>
  </si>
  <si>
    <t>1367 Т</t>
  </si>
  <si>
    <t>1368 Т</t>
  </si>
  <si>
    <t>1369 Т</t>
  </si>
  <si>
    <t>1370 Т</t>
  </si>
  <si>
    <t>1371 Т</t>
  </si>
  <si>
    <t>1372 Т</t>
  </si>
  <si>
    <t>1373 Т</t>
  </si>
  <si>
    <t>1374 Т</t>
  </si>
  <si>
    <t>1375 Т</t>
  </si>
  <si>
    <t>1376 Т</t>
  </si>
  <si>
    <t>1377 Т</t>
  </si>
  <si>
    <t>1378 Т</t>
  </si>
  <si>
    <t>1379 Т</t>
  </si>
  <si>
    <t>1380 Т</t>
  </si>
  <si>
    <t>1381 Т</t>
  </si>
  <si>
    <t>1382 Т</t>
  </si>
  <si>
    <t>1383 Т</t>
  </si>
  <si>
    <t>1384 Т</t>
  </si>
  <si>
    <t>1385 Т</t>
  </si>
  <si>
    <t>1386 Т</t>
  </si>
  <si>
    <t>1387 Т</t>
  </si>
  <si>
    <t>1388 Т</t>
  </si>
  <si>
    <t>1389 Т</t>
  </si>
  <si>
    <t>1390 Т</t>
  </si>
  <si>
    <t>1391 Т</t>
  </si>
  <si>
    <t>1392 Т</t>
  </si>
  <si>
    <t>1393 Т</t>
  </si>
  <si>
    <t>1394 Т</t>
  </si>
  <si>
    <t>1395 Т</t>
  </si>
  <si>
    <t>1396 Т</t>
  </si>
  <si>
    <t>1397 Т</t>
  </si>
  <si>
    <t>1398 Т</t>
  </si>
  <si>
    <t>1399 Т</t>
  </si>
  <si>
    <t>1400 Т</t>
  </si>
  <si>
    <t>1401 Т</t>
  </si>
  <si>
    <t>1402 Т</t>
  </si>
  <si>
    <t>1403 Т</t>
  </si>
  <si>
    <t>1404 Т</t>
  </si>
  <si>
    <t>1405 Т</t>
  </si>
  <si>
    <t>1406 Т</t>
  </si>
  <si>
    <t>1407 Т</t>
  </si>
  <si>
    <t>1408 Т</t>
  </si>
  <si>
    <t>1409 Т</t>
  </si>
  <si>
    <t>1410 Т</t>
  </si>
  <si>
    <t>1411 Т</t>
  </si>
  <si>
    <t>1412 Т</t>
  </si>
  <si>
    <t>1413 Т</t>
  </si>
  <si>
    <t>1414 Т</t>
  </si>
  <si>
    <t>1415 Т</t>
  </si>
  <si>
    <t>1416 Т</t>
  </si>
  <si>
    <t>1417 Т</t>
  </si>
  <si>
    <t>1418 Т</t>
  </si>
  <si>
    <t>1419 Т</t>
  </si>
  <si>
    <t>1420 Т</t>
  </si>
  <si>
    <t>1421 Т</t>
  </si>
  <si>
    <t>1422 Т</t>
  </si>
  <si>
    <t>1423 Т</t>
  </si>
  <si>
    <t>1424 Т</t>
  </si>
  <si>
    <t>1425 Т</t>
  </si>
  <si>
    <t>1426 Т</t>
  </si>
  <si>
    <t>1427 Т</t>
  </si>
  <si>
    <t>1428 Т</t>
  </si>
  <si>
    <t>1429 Т</t>
  </si>
  <si>
    <t>1430 Т</t>
  </si>
  <si>
    <t>1431 Т</t>
  </si>
  <si>
    <t>1432 Т</t>
  </si>
  <si>
    <t>1433 Т</t>
  </si>
  <si>
    <t>1434 Т</t>
  </si>
  <si>
    <t>1435 Т</t>
  </si>
  <si>
    <t>1436 Т</t>
  </si>
  <si>
    <t>1437 Т</t>
  </si>
  <si>
    <t>1438 Т</t>
  </si>
  <si>
    <t>1439 Т</t>
  </si>
  <si>
    <t>1440 Т</t>
  </si>
  <si>
    <t>1441 Т</t>
  </si>
  <si>
    <t>1442 Т</t>
  </si>
  <si>
    <t>1443 Т</t>
  </si>
  <si>
    <t>1444 Т</t>
  </si>
  <si>
    <t>1445 Т</t>
  </si>
  <si>
    <t>1446 Т</t>
  </si>
  <si>
    <t>1447 Т</t>
  </si>
  <si>
    <t>1448 Т</t>
  </si>
  <si>
    <t>1449 Т</t>
  </si>
  <si>
    <t>1450 Т</t>
  </si>
  <si>
    <t>1451 Т</t>
  </si>
  <si>
    <t>1452 Т</t>
  </si>
  <si>
    <t>1453 Т</t>
  </si>
  <si>
    <t>1454 Т</t>
  </si>
  <si>
    <t>1455 Т</t>
  </si>
  <si>
    <t>1456 Т</t>
  </si>
  <si>
    <t>1457 Т</t>
  </si>
  <si>
    <t>1458 Т</t>
  </si>
  <si>
    <t>1459 Т</t>
  </si>
  <si>
    <t>1460 Т</t>
  </si>
  <si>
    <t>1461 Т</t>
  </si>
  <si>
    <t>1462 Т</t>
  </si>
  <si>
    <t>1463 Т</t>
  </si>
  <si>
    <t>1464 Т</t>
  </si>
  <si>
    <t>1465 Т</t>
  </si>
  <si>
    <t>1466 Т</t>
  </si>
  <si>
    <t>1467 Т</t>
  </si>
  <si>
    <t>1468 Т</t>
  </si>
  <si>
    <t>1469 Т</t>
  </si>
  <si>
    <t>1470 Т</t>
  </si>
  <si>
    <t>1471 Т</t>
  </si>
  <si>
    <t>1472 Т</t>
  </si>
  <si>
    <t>1473 Т</t>
  </si>
  <si>
    <t>1474 Т</t>
  </si>
  <si>
    <t>1475 Т</t>
  </si>
  <si>
    <t>1476 Т</t>
  </si>
  <si>
    <t>1477 Т</t>
  </si>
  <si>
    <t>1478 Т</t>
  </si>
  <si>
    <t>1479 Т</t>
  </si>
  <si>
    <t>1480 Т</t>
  </si>
  <si>
    <t>1481 Т</t>
  </si>
  <si>
    <t>1482 Т</t>
  </si>
  <si>
    <t>1483 Т</t>
  </si>
  <si>
    <t>1484 Т</t>
  </si>
  <si>
    <t>1485 Т</t>
  </si>
  <si>
    <t>1486 Т</t>
  </si>
  <si>
    <t>1487 Т</t>
  </si>
  <si>
    <t>1488 Т</t>
  </si>
  <si>
    <t>1489 Т</t>
  </si>
  <si>
    <t>1490 Т</t>
  </si>
  <si>
    <t>1491 Т</t>
  </si>
  <si>
    <t>1492 Т</t>
  </si>
  <si>
    <t>1493 Т</t>
  </si>
  <si>
    <t>1494 Т</t>
  </si>
  <si>
    <t>1495 Т</t>
  </si>
  <si>
    <t>1496 Т</t>
  </si>
  <si>
    <t>1497 Т</t>
  </si>
  <si>
    <t>1498 Т</t>
  </si>
  <si>
    <t>1499 Т</t>
  </si>
  <si>
    <t>1500 Т</t>
  </si>
  <si>
    <t>1501 Т</t>
  </si>
  <si>
    <t>1502 Т</t>
  </si>
  <si>
    <t>1503 Т</t>
  </si>
  <si>
    <t>1504 Т</t>
  </si>
  <si>
    <t>1505 Т</t>
  </si>
  <si>
    <t>1506 Т</t>
  </si>
  <si>
    <t>1507 Т</t>
  </si>
  <si>
    <t>1508 Т</t>
  </si>
  <si>
    <t>1509 Т</t>
  </si>
  <si>
    <t>1510 Т</t>
  </si>
  <si>
    <t>1511 Т</t>
  </si>
  <si>
    <t>1512 Т</t>
  </si>
  <si>
    <t>1513 Т</t>
  </si>
  <si>
    <t>1514 Т</t>
  </si>
  <si>
    <t>1515 Т</t>
  </si>
  <si>
    <t>1516 Т</t>
  </si>
  <si>
    <t>1517 Т</t>
  </si>
  <si>
    <t>1518 Т</t>
  </si>
  <si>
    <t>1519 Т</t>
  </si>
  <si>
    <t>1520 Т</t>
  </si>
  <si>
    <t>1521 Т</t>
  </si>
  <si>
    <t>1522 Т</t>
  </si>
  <si>
    <t>1523 Т</t>
  </si>
  <si>
    <t>1524 Т</t>
  </si>
  <si>
    <t>1525 Т</t>
  </si>
  <si>
    <t>1526 Т</t>
  </si>
  <si>
    <t>1527 Т</t>
  </si>
  <si>
    <t>1528 Т</t>
  </si>
  <si>
    <t>1529 Т</t>
  </si>
  <si>
    <t>1530 Т</t>
  </si>
  <si>
    <t>1531 Т</t>
  </si>
  <si>
    <t>1532 Т</t>
  </si>
  <si>
    <t>1533 Т</t>
  </si>
  <si>
    <t>1534 Т</t>
  </si>
  <si>
    <t>1535 Т</t>
  </si>
  <si>
    <t>1536 Т</t>
  </si>
  <si>
    <t>1537 Т</t>
  </si>
  <si>
    <t>1538 Т</t>
  </si>
  <si>
    <t>1539 Т</t>
  </si>
  <si>
    <t>1540 Т</t>
  </si>
  <si>
    <t>1541 Т</t>
  </si>
  <si>
    <t>1542 Т</t>
  </si>
  <si>
    <t>1543 Т</t>
  </si>
  <si>
    <t>1544 Т</t>
  </si>
  <si>
    <t>1545 Т</t>
  </si>
  <si>
    <t>1546 Т</t>
  </si>
  <si>
    <t>1547 Т</t>
  </si>
  <si>
    <t>1548 Т</t>
  </si>
  <si>
    <t>1549 Т</t>
  </si>
  <si>
    <t>1550 Т</t>
  </si>
  <si>
    <t>1551 Т</t>
  </si>
  <si>
    <t>1552 Т</t>
  </si>
  <si>
    <t>1553 Т</t>
  </si>
  <si>
    <t>1554 Т</t>
  </si>
  <si>
    <t>1555 Т</t>
  </si>
  <si>
    <t>1556 Т</t>
  </si>
  <si>
    <t>1557 Т</t>
  </si>
  <si>
    <t>1558 Т</t>
  </si>
  <si>
    <t>1559 Т</t>
  </si>
  <si>
    <t>1560 Т</t>
  </si>
  <si>
    <t>1561 Т</t>
  </si>
  <si>
    <t>1562 Т</t>
  </si>
  <si>
    <t>1563 Т</t>
  </si>
  <si>
    <t>1564 Т</t>
  </si>
  <si>
    <t>1565 Т</t>
  </si>
  <si>
    <t>1566 Т</t>
  </si>
  <si>
    <t>1567 Т</t>
  </si>
  <si>
    <t>1568 Т</t>
  </si>
  <si>
    <t>1569 Т</t>
  </si>
  <si>
    <t>1570 Т</t>
  </si>
  <si>
    <t>1571 Т</t>
  </si>
  <si>
    <t>1572 Т</t>
  </si>
  <si>
    <t>1573 Т</t>
  </si>
  <si>
    <t>1574 Т</t>
  </si>
  <si>
    <t>1575 Т</t>
  </si>
  <si>
    <t>1576 Т</t>
  </si>
  <si>
    <t>1577 Т</t>
  </si>
  <si>
    <t>1578 Т</t>
  </si>
  <si>
    <t>1579 Т</t>
  </si>
  <si>
    <t>1580 Т</t>
  </si>
  <si>
    <t>1581 Т</t>
  </si>
  <si>
    <t>1582 Т</t>
  </si>
  <si>
    <t>1583 Т</t>
  </si>
  <si>
    <t>1584 Т</t>
  </si>
  <si>
    <t>1585 Т</t>
  </si>
  <si>
    <t>1586 Т</t>
  </si>
  <si>
    <t>1587 Т</t>
  </si>
  <si>
    <t>1588 Т</t>
  </si>
  <si>
    <t>1589 Т</t>
  </si>
  <si>
    <t>1590 Т</t>
  </si>
  <si>
    <t>1591 Т</t>
  </si>
  <si>
    <t>1592 Т</t>
  </si>
  <si>
    <t>1593 Т</t>
  </si>
  <si>
    <t>1594 Т</t>
  </si>
  <si>
    <t>1595 Т</t>
  </si>
  <si>
    <t>1596 Т</t>
  </si>
  <si>
    <t>1597 Т</t>
  </si>
  <si>
    <t>1598 Т</t>
  </si>
  <si>
    <t>1599 Т</t>
  </si>
  <si>
    <t>1600 Т</t>
  </si>
  <si>
    <t>1601 Т</t>
  </si>
  <si>
    <t>1602 Т</t>
  </si>
  <si>
    <t>1603 Т</t>
  </si>
  <si>
    <t>1604 Т</t>
  </si>
  <si>
    <t>1605 Т</t>
  </si>
  <si>
    <t>1606 Т</t>
  </si>
  <si>
    <t>1607 Т</t>
  </si>
  <si>
    <t>1608 Т</t>
  </si>
  <si>
    <t>1609 Т</t>
  </si>
  <si>
    <t>1610 Т</t>
  </si>
  <si>
    <t>1611 Т</t>
  </si>
  <si>
    <t>1612 Т</t>
  </si>
  <si>
    <t>1613 Т</t>
  </si>
  <si>
    <t>1614 Т</t>
  </si>
  <si>
    <t>1615 Т</t>
  </si>
  <si>
    <t>1616 Т</t>
  </si>
  <si>
    <t>1617 Т</t>
  </si>
  <si>
    <t>1618 Т</t>
  </si>
  <si>
    <t>1619 Т</t>
  </si>
  <si>
    <t>1620 Т</t>
  </si>
  <si>
    <t>1621 Т</t>
  </si>
  <si>
    <t>1622 Т</t>
  </si>
  <si>
    <t>1623 Т</t>
  </si>
  <si>
    <t>1624 Т</t>
  </si>
  <si>
    <t>1625 Т</t>
  </si>
  <si>
    <t>1626 Т</t>
  </si>
  <si>
    <t>1627 Т</t>
  </si>
  <si>
    <t>1628 Т</t>
  </si>
  <si>
    <t>1629 Т</t>
  </si>
  <si>
    <t>1630 Т</t>
  </si>
  <si>
    <t>1631 Т</t>
  </si>
  <si>
    <t>1632 Т</t>
  </si>
  <si>
    <t>1633 Т</t>
  </si>
  <si>
    <t>1634 Т</t>
  </si>
  <si>
    <t>1635 Т</t>
  </si>
  <si>
    <t>1636 Т</t>
  </si>
  <si>
    <t>1637 Т</t>
  </si>
  <si>
    <t>1638 Т</t>
  </si>
  <si>
    <t>1639 Т</t>
  </si>
  <si>
    <t>1640 Т</t>
  </si>
  <si>
    <t>1641 Т</t>
  </si>
  <si>
    <t>1642 Т</t>
  </si>
  <si>
    <t>1643 Т</t>
  </si>
  <si>
    <t>1644 Т</t>
  </si>
  <si>
    <t>1645 Т</t>
  </si>
  <si>
    <t>1646 Т</t>
  </si>
  <si>
    <t>1647 Т</t>
  </si>
  <si>
    <t>1648 Т</t>
  </si>
  <si>
    <t>1649 Т</t>
  </si>
  <si>
    <t>1650 Т</t>
  </si>
  <si>
    <t>1651 Т</t>
  </si>
  <si>
    <t>1652 Т</t>
  </si>
  <si>
    <t>1653 Т</t>
  </si>
  <si>
    <t>1654 Т</t>
  </si>
  <si>
    <t>1655 Т</t>
  </si>
  <si>
    <t>1656 Т</t>
  </si>
  <si>
    <t>1657 Т</t>
  </si>
  <si>
    <t>1658 Т</t>
  </si>
  <si>
    <t>1659 Т</t>
  </si>
  <si>
    <t>1660 Т</t>
  </si>
  <si>
    <t>1661 Т</t>
  </si>
  <si>
    <t>1662 Т</t>
  </si>
  <si>
    <t>1663 Т</t>
  </si>
  <si>
    <t>1664 Т</t>
  </si>
  <si>
    <t>1665 Т</t>
  </si>
  <si>
    <t>1666 Т</t>
  </si>
  <si>
    <t>1667 Т</t>
  </si>
  <si>
    <t>1668 Т</t>
  </si>
  <si>
    <t>1669 Т</t>
  </si>
  <si>
    <t>1670 Т</t>
  </si>
  <si>
    <t>1671 Т</t>
  </si>
  <si>
    <t>1672 Т</t>
  </si>
  <si>
    <t>1673 Т</t>
  </si>
  <si>
    <t>1674 Т</t>
  </si>
  <si>
    <t>1675 Т</t>
  </si>
  <si>
    <t>1676 Т</t>
  </si>
  <si>
    <t>1677 Т</t>
  </si>
  <si>
    <t>1678 Т</t>
  </si>
  <si>
    <t>1679 Т</t>
  </si>
  <si>
    <t>1680 Т</t>
  </si>
  <si>
    <t>1681 Т</t>
  </si>
  <si>
    <t>1682 Т</t>
  </si>
  <si>
    <t>1683 Т</t>
  </si>
  <si>
    <t>1684 Т</t>
  </si>
  <si>
    <t>1685 Т</t>
  </si>
  <si>
    <t>1686 Т</t>
  </si>
  <si>
    <t>1687 Т</t>
  </si>
  <si>
    <t>1688 Т</t>
  </si>
  <si>
    <t>1689 Т</t>
  </si>
  <si>
    <t>1690 Т</t>
  </si>
  <si>
    <t>1691 Т</t>
  </si>
  <si>
    <t>1692 Т</t>
  </si>
  <si>
    <t>1693 Т</t>
  </si>
  <si>
    <t>1694 Т</t>
  </si>
  <si>
    <t>1695 Т</t>
  </si>
  <si>
    <t>1696 Т</t>
  </si>
  <si>
    <t>1697 Т</t>
  </si>
  <si>
    <t>1698 Т</t>
  </si>
  <si>
    <t>1699 Т</t>
  </si>
  <si>
    <t>1700 Т</t>
  </si>
  <si>
    <t>1701 Т</t>
  </si>
  <si>
    <t>1702 Т</t>
  </si>
  <si>
    <t>1703 Т</t>
  </si>
  <si>
    <t>1704 Т</t>
  </si>
  <si>
    <t>1705 Т</t>
  </si>
  <si>
    <t>1706 Т</t>
  </si>
  <si>
    <t>1707 Т</t>
  </si>
  <si>
    <t>1708 Т</t>
  </si>
  <si>
    <t>1709 Т</t>
  </si>
  <si>
    <t>1710 Т</t>
  </si>
  <si>
    <t>1711 Т</t>
  </si>
  <si>
    <t>1712 Т</t>
  </si>
  <si>
    <t>1713 Т</t>
  </si>
  <si>
    <t>1714 Т</t>
  </si>
  <si>
    <t>1715 Т</t>
  </si>
  <si>
    <t>1716 Т</t>
  </si>
  <si>
    <t>1717 Т</t>
  </si>
  <si>
    <t>1718 Т</t>
  </si>
  <si>
    <t>1719 Т</t>
  </si>
  <si>
    <t>1720 Т</t>
  </si>
  <si>
    <t>1721 Т</t>
  </si>
  <si>
    <t>1722 Т</t>
  </si>
  <si>
    <t>1723 Т</t>
  </si>
  <si>
    <t>1724 Т</t>
  </si>
  <si>
    <t>1725 Т</t>
  </si>
  <si>
    <t>1726 Т</t>
  </si>
  <si>
    <t>1727 Т</t>
  </si>
  <si>
    <t>1728 Т</t>
  </si>
  <si>
    <t>1729 Т</t>
  </si>
  <si>
    <t>1730 Т</t>
  </si>
  <si>
    <t>1731 Т</t>
  </si>
  <si>
    <t>1732 Т</t>
  </si>
  <si>
    <t>1733 Т</t>
  </si>
  <si>
    <t>1734 Т</t>
  </si>
  <si>
    <t>1735 Т</t>
  </si>
  <si>
    <t>1736 Т</t>
  </si>
  <si>
    <t>1737 Т</t>
  </si>
  <si>
    <t>1738 Т</t>
  </si>
  <si>
    <t>1739 Т</t>
  </si>
  <si>
    <t>1740 Т</t>
  </si>
  <si>
    <t>1741 Т</t>
  </si>
  <si>
    <t>1742 Т</t>
  </si>
  <si>
    <t>1743 Т</t>
  </si>
  <si>
    <t>1744 Т</t>
  </si>
  <si>
    <t>1745 Т</t>
  </si>
  <si>
    <t>1746 Т</t>
  </si>
  <si>
    <t>1747 Т</t>
  </si>
  <si>
    <t>1748 Т</t>
  </si>
  <si>
    <t>1749 Т</t>
  </si>
  <si>
    <t>1750 Т</t>
  </si>
  <si>
    <t>1751 Т</t>
  </si>
  <si>
    <t>1752 Т</t>
  </si>
  <si>
    <t>1753 Т</t>
  </si>
  <si>
    <t>1754 Т</t>
  </si>
  <si>
    <t>1755 Т</t>
  </si>
  <si>
    <t>1756 Т</t>
  </si>
  <si>
    <t>1757 Т</t>
  </si>
  <si>
    <t>1758 Т</t>
  </si>
  <si>
    <t>1759 Т</t>
  </si>
  <si>
    <t>1760 Т</t>
  </si>
  <si>
    <t>1761 Т</t>
  </si>
  <si>
    <t>1762 Т</t>
  </si>
  <si>
    <t>1763 Т</t>
  </si>
  <si>
    <t>1764 Т</t>
  </si>
  <si>
    <t>1765 Т</t>
  </si>
  <si>
    <t>1766 Т</t>
  </si>
  <si>
    <t>1767 Т</t>
  </si>
  <si>
    <t>1768 Т</t>
  </si>
  <si>
    <t>1769 Т</t>
  </si>
  <si>
    <t>1770 Т</t>
  </si>
  <si>
    <t>1771 Т</t>
  </si>
  <si>
    <t>1772 Т</t>
  </si>
  <si>
    <t>1773 Т</t>
  </si>
  <si>
    <t>1774 Т</t>
  </si>
  <si>
    <t>1775 Т</t>
  </si>
  <si>
    <t>1776 Т</t>
  </si>
  <si>
    <t>1777 Т</t>
  </si>
  <si>
    <t>1778 Т</t>
  </si>
  <si>
    <t>1779 Т</t>
  </si>
  <si>
    <t>1780 Т</t>
  </si>
  <si>
    <t>1781 Т</t>
  </si>
  <si>
    <t>1782 Т</t>
  </si>
  <si>
    <t>1783 Т</t>
  </si>
  <si>
    <t>1784 Т</t>
  </si>
  <si>
    <t>1785 Т</t>
  </si>
  <si>
    <t>1786 Т</t>
  </si>
  <si>
    <t>1787 Т</t>
  </si>
  <si>
    <t>1788 Т</t>
  </si>
  <si>
    <t>1789 Т</t>
  </si>
  <si>
    <t>1790 Т</t>
  </si>
  <si>
    <t>1791 Т</t>
  </si>
  <si>
    <t>1792 Т</t>
  </si>
  <si>
    <t>1793 Т</t>
  </si>
  <si>
    <t>1794 Т</t>
  </si>
  <si>
    <t>1795 Т</t>
  </si>
  <si>
    <t>1796 Т</t>
  </si>
  <si>
    <t>1797 Т</t>
  </si>
  <si>
    <t>1798 Т</t>
  </si>
  <si>
    <t>1799 Т</t>
  </si>
  <si>
    <t>1800 Т</t>
  </si>
  <si>
    <t>1801 Т</t>
  </si>
  <si>
    <t>1802 Т</t>
  </si>
  <si>
    <t>1803 Т</t>
  </si>
  <si>
    <t>1804 Т</t>
  </si>
  <si>
    <t>1805 Т</t>
  </si>
  <si>
    <t>1806 Т</t>
  </si>
  <si>
    <t>1807 Т</t>
  </si>
  <si>
    <t>1808 Т</t>
  </si>
  <si>
    <t>1809 Т</t>
  </si>
  <si>
    <t>1810 Т</t>
  </si>
  <si>
    <t>1811 Т</t>
  </si>
  <si>
    <t>1812 Т</t>
  </si>
  <si>
    <t>1813 Т</t>
  </si>
  <si>
    <t>1814 Т</t>
  </si>
  <si>
    <t>1815 Т</t>
  </si>
  <si>
    <t>1816 Т</t>
  </si>
  <si>
    <t>1817 Т</t>
  </si>
  <si>
    <t>1818 Т</t>
  </si>
  <si>
    <t>1819 Т</t>
  </si>
  <si>
    <t>1820 Т</t>
  </si>
  <si>
    <t>1821 Т</t>
  </si>
  <si>
    <t>1822 Т</t>
  </si>
  <si>
    <t>1823 Т</t>
  </si>
  <si>
    <t>1824 Т</t>
  </si>
  <si>
    <t>1825 Т</t>
  </si>
  <si>
    <t>1826 Т</t>
  </si>
  <si>
    <t>1827 Т</t>
  </si>
  <si>
    <t>1828 Т</t>
  </si>
  <si>
    <t>1829 Т</t>
  </si>
  <si>
    <t>1830 Т</t>
  </si>
  <si>
    <t>1831 Т</t>
  </si>
  <si>
    <t>1832 Т</t>
  </si>
  <si>
    <t>1833 Т</t>
  </si>
  <si>
    <t>1834 Т</t>
  </si>
  <si>
    <t>1835 Т</t>
  </si>
  <si>
    <t>1836 Т</t>
  </si>
  <si>
    <t>1837 Т</t>
  </si>
  <si>
    <t>1838 Т</t>
  </si>
  <si>
    <t>1839 Т</t>
  </si>
  <si>
    <t>1840 Т</t>
  </si>
  <si>
    <t>1841 Т</t>
  </si>
  <si>
    <t>1842 Т</t>
  </si>
  <si>
    <t>1843 Т</t>
  </si>
  <si>
    <t>1844 Т</t>
  </si>
  <si>
    <t>1845 Т</t>
  </si>
  <si>
    <t>1846 Т</t>
  </si>
  <si>
    <t>1847 Т</t>
  </si>
  <si>
    <t>1848 Т</t>
  </si>
  <si>
    <t>1849 Т</t>
  </si>
  <si>
    <t>1850 Т</t>
  </si>
  <si>
    <t>1851 Т</t>
  </si>
  <si>
    <t>1852 Т</t>
  </si>
  <si>
    <t>1853 Т</t>
  </si>
  <si>
    <t>1854 Т</t>
  </si>
  <si>
    <t>1855 Т</t>
  </si>
  <si>
    <t>1856 Т</t>
  </si>
  <si>
    <t>1857 Т</t>
  </si>
  <si>
    <t>1858 Т</t>
  </si>
  <si>
    <t>1859 Т</t>
  </si>
  <si>
    <t>1860 Т</t>
  </si>
  <si>
    <t>1861 Т</t>
  </si>
  <si>
    <t>1862 Т</t>
  </si>
  <si>
    <t>1863 Т</t>
  </si>
  <si>
    <t>1864 Т</t>
  </si>
  <si>
    <t>1865 Т</t>
  </si>
  <si>
    <t>1866 Т</t>
  </si>
  <si>
    <t>1867 Т</t>
  </si>
  <si>
    <t>1868 Т</t>
  </si>
  <si>
    <t>1869 Т</t>
  </si>
  <si>
    <t>1870 Т</t>
  </si>
  <si>
    <t>1871 Т</t>
  </si>
  <si>
    <t>1872 Т</t>
  </si>
  <si>
    <t>1873 Т</t>
  </si>
  <si>
    <t>1874 Т</t>
  </si>
  <si>
    <t>1875 Т</t>
  </si>
  <si>
    <t>1876 Т</t>
  </si>
  <si>
    <t>1877 Т</t>
  </si>
  <si>
    <t>1878 Т</t>
  </si>
  <si>
    <t>1879 Т</t>
  </si>
  <si>
    <t>1880 Т</t>
  </si>
  <si>
    <t>1881 Т</t>
  </si>
  <si>
    <t>1882 Т</t>
  </si>
  <si>
    <t>1883 Т</t>
  </si>
  <si>
    <t>1884 Т</t>
  </si>
  <si>
    <t>1885 Т</t>
  </si>
  <si>
    <t>1886 Т</t>
  </si>
  <si>
    <t>1887 Т</t>
  </si>
  <si>
    <t>1888 Т</t>
  </si>
  <si>
    <t>1889 Т</t>
  </si>
  <si>
    <t>1890 Т</t>
  </si>
  <si>
    <t>1891 Т</t>
  </si>
  <si>
    <t>1892 Т</t>
  </si>
  <si>
    <t>1893 Т</t>
  </si>
  <si>
    <t>1894 Т</t>
  </si>
  <si>
    <t>1895 Т</t>
  </si>
  <si>
    <t>1896 Т</t>
  </si>
  <si>
    <t>1897 Т</t>
  </si>
  <si>
    <t>1898 Т</t>
  </si>
  <si>
    <t>1899 Т</t>
  </si>
  <si>
    <t>1900 Т</t>
  </si>
  <si>
    <t>1901 Т</t>
  </si>
  <si>
    <t>1902 Т</t>
  </si>
  <si>
    <t>1903 Т</t>
  </si>
  <si>
    <t>1904 Т</t>
  </si>
  <si>
    <t>1905 Т</t>
  </si>
  <si>
    <t>1906 Т</t>
  </si>
  <si>
    <t>1907 Т</t>
  </si>
  <si>
    <t>1908 Т</t>
  </si>
  <si>
    <t>1909 Т</t>
  </si>
  <si>
    <t>1910 Т</t>
  </si>
  <si>
    <t>1911 Т</t>
  </si>
  <si>
    <t>1912 Т</t>
  </si>
  <si>
    <t>1913 Т</t>
  </si>
  <si>
    <t>1914 Т</t>
  </si>
  <si>
    <t>1915 Т</t>
  </si>
  <si>
    <t>1916 Т</t>
  </si>
  <si>
    <t>1917 Т</t>
  </si>
  <si>
    <t>1918 Т</t>
  </si>
  <si>
    <t>1919 Т</t>
  </si>
  <si>
    <t>1920 Т</t>
  </si>
  <si>
    <t>1921 Т</t>
  </si>
  <si>
    <t>1922 Т</t>
  </si>
  <si>
    <t>1923 Т</t>
  </si>
  <si>
    <t>1924 Т</t>
  </si>
  <si>
    <t>1925 Т</t>
  </si>
  <si>
    <t>1926 Т</t>
  </si>
  <si>
    <t>1927 Т</t>
  </si>
  <si>
    <t>1928 Т</t>
  </si>
  <si>
    <t>1929 Т</t>
  </si>
  <si>
    <t>1930 Т</t>
  </si>
  <si>
    <t>1931 Т</t>
  </si>
  <si>
    <t>1932 Т</t>
  </si>
  <si>
    <t>1933 Т</t>
  </si>
  <si>
    <t>1934 Т</t>
  </si>
  <si>
    <t>1935 Т</t>
  </si>
  <si>
    <t>1936 Т</t>
  </si>
  <si>
    <t>1937 Т</t>
  </si>
  <si>
    <t>1938 Т</t>
  </si>
  <si>
    <t>1939 Т</t>
  </si>
  <si>
    <t>1940 Т</t>
  </si>
  <si>
    <t>1941 Т</t>
  </si>
  <si>
    <t>1942 Т</t>
  </si>
  <si>
    <t>1943 Т</t>
  </si>
  <si>
    <t>1944 Т</t>
  </si>
  <si>
    <t>1945 Т</t>
  </si>
  <si>
    <t>1946 Т</t>
  </si>
  <si>
    <t>1947 Т</t>
  </si>
  <si>
    <t>1948 Т</t>
  </si>
  <si>
    <t>1949 Т</t>
  </si>
  <si>
    <t>1950 Т</t>
  </si>
  <si>
    <t>1951 Т</t>
  </si>
  <si>
    <t>1952 Т</t>
  </si>
  <si>
    <t>1953 Т</t>
  </si>
  <si>
    <t>1954 Т</t>
  </si>
  <si>
    <t>1955 Т</t>
  </si>
  <si>
    <t>1956 Т</t>
  </si>
  <si>
    <t>1957 Т</t>
  </si>
  <si>
    <t>1958 Т</t>
  </si>
  <si>
    <t>1959 Т</t>
  </si>
  <si>
    <t>1960 Т</t>
  </si>
  <si>
    <t>1961 Т</t>
  </si>
  <si>
    <t>1962 Т</t>
  </si>
  <si>
    <t>1963 Т</t>
  </si>
  <si>
    <t>1964 Т</t>
  </si>
  <si>
    <t>1965 Т</t>
  </si>
  <si>
    <t>1966 Т</t>
  </si>
  <si>
    <t>1967 Т</t>
  </si>
  <si>
    <t>1968 Т</t>
  </si>
  <si>
    <t>1969 Т</t>
  </si>
  <si>
    <t>1970 Т</t>
  </si>
  <si>
    <t>1971 Т</t>
  </si>
  <si>
    <t>1972 Т</t>
  </si>
  <si>
    <t>1973 Т</t>
  </si>
  <si>
    <t>1974 Т</t>
  </si>
  <si>
    <t>1975 Т</t>
  </si>
  <si>
    <t>1976 Т</t>
  </si>
  <si>
    <t>1977 Т</t>
  </si>
  <si>
    <t>1978 Т</t>
  </si>
  <si>
    <t>1979 Т</t>
  </si>
  <si>
    <t>1980 Т</t>
  </si>
  <si>
    <t>1981 Т</t>
  </si>
  <si>
    <t>1982 Т</t>
  </si>
  <si>
    <t>1983 Т</t>
  </si>
  <si>
    <t>1984 Т</t>
  </si>
  <si>
    <t>1985 Т</t>
  </si>
  <si>
    <t>1986 Т</t>
  </si>
  <si>
    <t>1987 Т</t>
  </si>
  <si>
    <t>1988 Т</t>
  </si>
  <si>
    <t>1989 Т</t>
  </si>
  <si>
    <t>1990 Т</t>
  </si>
  <si>
    <t>1991 Т</t>
  </si>
  <si>
    <t>1992 Т</t>
  </si>
  <si>
    <t>1993 Т</t>
  </si>
  <si>
    <t>1994 Т</t>
  </si>
  <si>
    <t>1995 Т</t>
  </si>
  <si>
    <t>1996 Т</t>
  </si>
  <si>
    <t>1997 Т</t>
  </si>
  <si>
    <t>1998 Т</t>
  </si>
  <si>
    <t>1999 Т</t>
  </si>
  <si>
    <t>2000 Т</t>
  </si>
  <si>
    <t>2001 Т</t>
  </si>
  <si>
    <t>2002 Т</t>
  </si>
  <si>
    <t>2003 Т</t>
  </si>
  <si>
    <t>2004 Т</t>
  </si>
  <si>
    <t>2005 Т</t>
  </si>
  <si>
    <t>2006 Т</t>
  </si>
  <si>
    <t>2007 Т</t>
  </si>
  <si>
    <t>2008 Т</t>
  </si>
  <si>
    <t>2009 Т</t>
  </si>
  <si>
    <t>2010 Т</t>
  </si>
  <si>
    <t>2011 Т</t>
  </si>
  <si>
    <t>2012 Т</t>
  </si>
  <si>
    <t>2013 Т</t>
  </si>
  <si>
    <t>2014 Т</t>
  </si>
  <si>
    <t>2015 Т</t>
  </si>
  <si>
    <t>2016 Т</t>
  </si>
  <si>
    <t>2017 Т</t>
  </si>
  <si>
    <t>2018 Т</t>
  </si>
  <si>
    <t>2019 Т</t>
  </si>
  <si>
    <t>2020 Т</t>
  </si>
  <si>
    <t>2021 Т</t>
  </si>
  <si>
    <t>2022 Т</t>
  </si>
  <si>
    <t>2023 Т</t>
  </si>
  <si>
    <t>2024 Т</t>
  </si>
  <si>
    <t>2025 Т</t>
  </si>
  <si>
    <t>2026 Т</t>
  </si>
  <si>
    <t>2027 Т</t>
  </si>
  <si>
    <t>2028 Т</t>
  </si>
  <si>
    <t>2029 Т</t>
  </si>
  <si>
    <t>2030 Т</t>
  </si>
  <si>
    <t>2031 Т</t>
  </si>
  <si>
    <t>2032 Т</t>
  </si>
  <si>
    <t>2033 Т</t>
  </si>
  <si>
    <t>2034 Т</t>
  </si>
  <si>
    <t>2035 Т</t>
  </si>
  <si>
    <t>2036 Т</t>
  </si>
  <si>
    <t>2037 Т</t>
  </si>
  <si>
    <t>2038 Т</t>
  </si>
  <si>
    <t>2039 Т</t>
  </si>
  <si>
    <t>2040 Т</t>
  </si>
  <si>
    <t>2041 Т</t>
  </si>
  <si>
    <t>2042 Т</t>
  </si>
  <si>
    <t>2043 Т</t>
  </si>
  <si>
    <t>2044 Т</t>
  </si>
  <si>
    <t>2045 Т</t>
  </si>
  <si>
    <t>2046 Т</t>
  </si>
  <si>
    <t>2047 Т</t>
  </si>
  <si>
    <t>2048 Т</t>
  </si>
  <si>
    <t>2049 Т</t>
  </si>
  <si>
    <t>2050 Т</t>
  </si>
  <si>
    <t>2051 Т</t>
  </si>
  <si>
    <t>2052 Т</t>
  </si>
  <si>
    <t>2053 Т</t>
  </si>
  <si>
    <t>2054 Т</t>
  </si>
  <si>
    <t>2055 Т</t>
  </si>
  <si>
    <t>2056 Т</t>
  </si>
  <si>
    <t>2057 Т</t>
  </si>
  <si>
    <t>2058 Т</t>
  </si>
  <si>
    <t>2059 Т</t>
  </si>
  <si>
    <t>2060 Т</t>
  </si>
  <si>
    <t>2061 Т</t>
  </si>
  <si>
    <t>2062 Т</t>
  </si>
  <si>
    <t>2063 Т</t>
  </si>
  <si>
    <t>2064 Т</t>
  </si>
  <si>
    <t>2065 Т</t>
  </si>
  <si>
    <t>2066 Т</t>
  </si>
  <si>
    <t>2067 Т</t>
  </si>
  <si>
    <t>2068 Т</t>
  </si>
  <si>
    <t>2069 Т</t>
  </si>
  <si>
    <t>2070 Т</t>
  </si>
  <si>
    <t>2071 Т</t>
  </si>
  <si>
    <t>2072 Т</t>
  </si>
  <si>
    <t>2073 Т</t>
  </si>
  <si>
    <t>2074 Т</t>
  </si>
  <si>
    <t>2075 Т</t>
  </si>
  <si>
    <t>2076 Т</t>
  </si>
  <si>
    <t>2077 Т</t>
  </si>
  <si>
    <t>2078 Т</t>
  </si>
  <si>
    <t>2079 Т</t>
  </si>
  <si>
    <t>2080 Т</t>
  </si>
  <si>
    <t>2081 Т</t>
  </si>
  <si>
    <t>2082 Т</t>
  </si>
  <si>
    <t>2083 Т</t>
  </si>
  <si>
    <t>2084 Т</t>
  </si>
  <si>
    <t>2085 Т</t>
  </si>
  <si>
    <t>2086 Т</t>
  </si>
  <si>
    <t>2087 Т</t>
  </si>
  <si>
    <t>2088 Т</t>
  </si>
  <si>
    <t>2089 Т</t>
  </si>
  <si>
    <t>2090 Т</t>
  </si>
  <si>
    <t>2091 Т</t>
  </si>
  <si>
    <t>2092 Т</t>
  </si>
  <si>
    <t>2093 Т</t>
  </si>
  <si>
    <t>2094 Т</t>
  </si>
  <si>
    <t>2095 Т</t>
  </si>
  <si>
    <t>2096 Т</t>
  </si>
  <si>
    <t>2097 Т</t>
  </si>
  <si>
    <t>2098 Т</t>
  </si>
  <si>
    <t>2099 Т</t>
  </si>
  <si>
    <t>2100 Т</t>
  </si>
  <si>
    <t>2101 Т</t>
  </si>
  <si>
    <t>2102 Т</t>
  </si>
  <si>
    <t>2103 Т</t>
  </si>
  <si>
    <t>2104 Т</t>
  </si>
  <si>
    <t>2105 Т</t>
  </si>
  <si>
    <t>2106 Т</t>
  </si>
  <si>
    <t>2107 Т</t>
  </si>
  <si>
    <t>2108 Т</t>
  </si>
  <si>
    <t>2109 Т</t>
  </si>
  <si>
    <t>2110 Т</t>
  </si>
  <si>
    <t>2111 Т</t>
  </si>
  <si>
    <t>2112 Т</t>
  </si>
  <si>
    <t>2113 Т</t>
  </si>
  <si>
    <t>2114 Т</t>
  </si>
  <si>
    <t>2115 Т</t>
  </si>
  <si>
    <t>2116 Т</t>
  </si>
  <si>
    <t>2117 Т</t>
  </si>
  <si>
    <t>2118 Т</t>
  </si>
  <si>
    <t>2119 Т</t>
  </si>
  <si>
    <t>2120 Т</t>
  </si>
  <si>
    <t>2121 Т</t>
  </si>
  <si>
    <t>2122 Т</t>
  </si>
  <si>
    <t>2123 Т</t>
  </si>
  <si>
    <t>2124 Т</t>
  </si>
  <si>
    <t>2125 Т</t>
  </si>
  <si>
    <t>2126 Т</t>
  </si>
  <si>
    <t>2127 Т</t>
  </si>
  <si>
    <t>2128 Т</t>
  </si>
  <si>
    <t>2129 Т</t>
  </si>
  <si>
    <t>2130 Т</t>
  </si>
  <si>
    <t>2131 Т</t>
  </si>
  <si>
    <t>2132 Т</t>
  </si>
  <si>
    <t>2133 Т</t>
  </si>
  <si>
    <t>2134 Т</t>
  </si>
  <si>
    <t>2135 Т</t>
  </si>
  <si>
    <t>2136 Т</t>
  </si>
  <si>
    <t>2137 Т</t>
  </si>
  <si>
    <t>2138 Т</t>
  </si>
  <si>
    <t>2139 Т</t>
  </si>
  <si>
    <t>2140 Т</t>
  </si>
  <si>
    <t>2141 Т</t>
  </si>
  <si>
    <t>2142 Т</t>
  </si>
  <si>
    <t>2143 Т</t>
  </si>
  <si>
    <t>2144 Т</t>
  </si>
  <si>
    <t>2145 Т</t>
  </si>
  <si>
    <t>2146 Т</t>
  </si>
  <si>
    <t>2147 Т</t>
  </si>
  <si>
    <t>2148 Т</t>
  </si>
  <si>
    <t>2149 Т</t>
  </si>
  <si>
    <t>2150 Т</t>
  </si>
  <si>
    <t>2151 Т</t>
  </si>
  <si>
    <t>2152 Т</t>
  </si>
  <si>
    <t>2153 Т</t>
  </si>
  <si>
    <t>2154 Т</t>
  </si>
  <si>
    <t>2155 Т</t>
  </si>
  <si>
    <t>2156 Т</t>
  </si>
  <si>
    <t>2157 Т</t>
  </si>
  <si>
    <t>2158 Т</t>
  </si>
  <si>
    <t>2159 Т</t>
  </si>
  <si>
    <t>2160 Т</t>
  </si>
  <si>
    <t>2161 Т</t>
  </si>
  <si>
    <t>2162 Т</t>
  </si>
  <si>
    <t>2163 Т</t>
  </si>
  <si>
    <t>2164 Т</t>
  </si>
  <si>
    <t>2165 Т</t>
  </si>
  <si>
    <t>2166 Т</t>
  </si>
  <si>
    <t>2167 Т</t>
  </si>
  <si>
    <t>2168 Т</t>
  </si>
  <si>
    <t>2169 Т</t>
  </si>
  <si>
    <t>2170 Т</t>
  </si>
  <si>
    <t>2171 Т</t>
  </si>
  <si>
    <t>2172 Т</t>
  </si>
  <si>
    <t>2173 Т</t>
  </si>
  <si>
    <t>2174 Т</t>
  </si>
  <si>
    <t>2175 Т</t>
  </si>
  <si>
    <t>2176 Т</t>
  </si>
  <si>
    <t>2177 Т</t>
  </si>
  <si>
    <t>2178 Т</t>
  </si>
  <si>
    <t>2179 Т</t>
  </si>
  <si>
    <t>2180 Т</t>
  </si>
  <si>
    <t>2181 Т</t>
  </si>
  <si>
    <t>2182 Т</t>
  </si>
  <si>
    <t>2183 Т</t>
  </si>
  <si>
    <t>2184 Т</t>
  </si>
  <si>
    <t>2185 Т</t>
  </si>
  <si>
    <t>2186 Т</t>
  </si>
  <si>
    <t>2187 Т</t>
  </si>
  <si>
    <t>2188 Т</t>
  </si>
  <si>
    <t>2189 Т</t>
  </si>
  <si>
    <t>2190 Т</t>
  </si>
  <si>
    <t>2191 Т</t>
  </si>
  <si>
    <t>2192 Т</t>
  </si>
  <si>
    <t>2193 Т</t>
  </si>
  <si>
    <t>2194 Т</t>
  </si>
  <si>
    <t>2195 Т</t>
  </si>
  <si>
    <t>2196 Т</t>
  </si>
  <si>
    <t>2197 Т</t>
  </si>
  <si>
    <t>2198 Т</t>
  </si>
  <si>
    <t>2199 Т</t>
  </si>
  <si>
    <t>2200 Т</t>
  </si>
  <si>
    <t>2201 Т</t>
  </si>
  <si>
    <t>2202 Т</t>
  </si>
  <si>
    <t>2203 Т</t>
  </si>
  <si>
    <t>2204 Т</t>
  </si>
  <si>
    <t>2205 Т</t>
  </si>
  <si>
    <t>2206 Т</t>
  </si>
  <si>
    <t>2207 Т</t>
  </si>
  <si>
    <t>2208 Т</t>
  </si>
  <si>
    <t>2209 Т</t>
  </si>
  <si>
    <t>2210 Т</t>
  </si>
  <si>
    <t>2211 Т</t>
  </si>
  <si>
    <t>2212 Т</t>
  </si>
  <si>
    <t>2213 Т</t>
  </si>
  <si>
    <t>2214 Т</t>
  </si>
  <si>
    <t>2215 Т</t>
  </si>
  <si>
    <t>2216 Т</t>
  </si>
  <si>
    <t>2217 Т</t>
  </si>
  <si>
    <t>2218 Т</t>
  </si>
  <si>
    <t>2219 Т</t>
  </si>
  <si>
    <t>2220 Т</t>
  </si>
  <si>
    <t>2221 Т</t>
  </si>
  <si>
    <t>2222 Т</t>
  </si>
  <si>
    <t>2223 Т</t>
  </si>
  <si>
    <t>2224 Т</t>
  </si>
  <si>
    <t>2225 Т</t>
  </si>
  <si>
    <t>2226 Т</t>
  </si>
  <si>
    <t>2227 Т</t>
  </si>
  <si>
    <t>2228 Т</t>
  </si>
  <si>
    <t>2229 Т</t>
  </si>
  <si>
    <t>2230 Т</t>
  </si>
  <si>
    <t>2231 Т</t>
  </si>
  <si>
    <t>2232 Т</t>
  </si>
  <si>
    <t>2233 Т</t>
  </si>
  <si>
    <t>2234 Т</t>
  </si>
  <si>
    <t>2235 Т</t>
  </si>
  <si>
    <t>2236 Т</t>
  </si>
  <si>
    <t>2237 Т</t>
  </si>
  <si>
    <t>2238 Т</t>
  </si>
  <si>
    <t>2239 Т</t>
  </si>
  <si>
    <t>2240 Т</t>
  </si>
  <si>
    <t>2241 Т</t>
  </si>
  <si>
    <t>2242 Т</t>
  </si>
  <si>
    <t>2243 Т</t>
  </si>
  <si>
    <t>2244 Т</t>
  </si>
  <si>
    <t>2245 Т</t>
  </si>
  <si>
    <t>2246 Т</t>
  </si>
  <si>
    <t>2247 Т</t>
  </si>
  <si>
    <t>2248 Т</t>
  </si>
  <si>
    <t>2249 Т</t>
  </si>
  <si>
    <t>2250 Т</t>
  </si>
  <si>
    <t>2251 Т</t>
  </si>
  <si>
    <t>2252 Т</t>
  </si>
  <si>
    <t>2253 Т</t>
  </si>
  <si>
    <t>2254 Т</t>
  </si>
  <si>
    <t>2255 Т</t>
  </si>
  <si>
    <t>2256 Т</t>
  </si>
  <si>
    <t>2257 Т</t>
  </si>
  <si>
    <t>2258 Т</t>
  </si>
  <si>
    <t>2259 Т</t>
  </si>
  <si>
    <t>2260 Т</t>
  </si>
  <si>
    <t>2261 Т</t>
  </si>
  <si>
    <t>2262 Т</t>
  </si>
  <si>
    <t>2263 Т</t>
  </si>
  <si>
    <t>2264 Т</t>
  </si>
  <si>
    <t>2265 Т</t>
  </si>
  <si>
    <t>2266 Т</t>
  </si>
  <si>
    <t>2267 Т</t>
  </si>
  <si>
    <t>2268 Т</t>
  </si>
  <si>
    <t>2269 Т</t>
  </si>
  <si>
    <t>2270 Т</t>
  </si>
  <si>
    <t>2271 Т</t>
  </si>
  <si>
    <t>2272 Т</t>
  </si>
  <si>
    <t>2273 Т</t>
  </si>
  <si>
    <t>2274 Т</t>
  </si>
  <si>
    <t>2275 Т</t>
  </si>
  <si>
    <t>2276 Т</t>
  </si>
  <si>
    <t>2277 Т</t>
  </si>
  <si>
    <t>2278 Т</t>
  </si>
  <si>
    <t>2279 Т</t>
  </si>
  <si>
    <t>2280 Т</t>
  </si>
  <si>
    <t>2281 Т</t>
  </si>
  <si>
    <t>2282 Т</t>
  </si>
  <si>
    <t>2283 Т</t>
  </si>
  <si>
    <t>2284 Т</t>
  </si>
  <si>
    <t>2285 Т</t>
  </si>
  <si>
    <t>2286 Т</t>
  </si>
  <si>
    <t>2287 Т</t>
  </si>
  <si>
    <t>2288 Т</t>
  </si>
  <si>
    <t>2289 Т</t>
  </si>
  <si>
    <t>2290 Т</t>
  </si>
  <si>
    <t>2291 Т</t>
  </si>
  <si>
    <t>2292 Т</t>
  </si>
  <si>
    <t>2293 Т</t>
  </si>
  <si>
    <t>2294 Т</t>
  </si>
  <si>
    <t>2295 Т</t>
  </si>
  <si>
    <t>2296 Т</t>
  </si>
  <si>
    <t>2297 Т</t>
  </si>
  <si>
    <t>2298 Т</t>
  </si>
  <si>
    <t>2299 Т</t>
  </si>
  <si>
    <t>2300 Т</t>
  </si>
  <si>
    <t>2301 Т</t>
  </si>
  <si>
    <t>2302 Т</t>
  </si>
  <si>
    <t>2303 Т</t>
  </si>
  <si>
    <t>2304 Т</t>
  </si>
  <si>
    <t>2305 Т</t>
  </si>
  <si>
    <t>2306 Т</t>
  </si>
  <si>
    <t>2307 Т</t>
  </si>
  <si>
    <t>2308 Т</t>
  </si>
  <si>
    <t>2309 Т</t>
  </si>
  <si>
    <t>2310 Т</t>
  </si>
  <si>
    <t>2311 Т</t>
  </si>
  <si>
    <t>2312 Т</t>
  </si>
  <si>
    <t>2313 Т</t>
  </si>
  <si>
    <t>2314 Т</t>
  </si>
  <si>
    <t>2315 Т</t>
  </si>
  <si>
    <t>2316 Т</t>
  </si>
  <si>
    <t>2317 Т</t>
  </si>
  <si>
    <t>2318 Т</t>
  </si>
  <si>
    <t>2319 Т</t>
  </si>
  <si>
    <t>2320 Т</t>
  </si>
  <si>
    <t>2321 Т</t>
  </si>
  <si>
    <t>2322 Т</t>
  </si>
  <si>
    <t>2323 Т</t>
  </si>
  <si>
    <t>2324 Т</t>
  </si>
  <si>
    <t>2325 Т</t>
  </si>
  <si>
    <t>2326 Т</t>
  </si>
  <si>
    <t>2327 Т</t>
  </si>
  <si>
    <t>2328 Т</t>
  </si>
  <si>
    <t>2329 Т</t>
  </si>
  <si>
    <t>2330 Т</t>
  </si>
  <si>
    <t>2331 Т</t>
  </si>
  <si>
    <t>2332 Т</t>
  </si>
  <si>
    <t>2333 Т</t>
  </si>
  <si>
    <t>2334 Т</t>
  </si>
  <si>
    <t>2335 Т</t>
  </si>
  <si>
    <t>2336 Т</t>
  </si>
  <si>
    <t>2337 Т</t>
  </si>
  <si>
    <t>2338 Т</t>
  </si>
  <si>
    <t>2339 Т</t>
  </si>
  <si>
    <t>2340 Т</t>
  </si>
  <si>
    <t>2341 Т</t>
  </si>
  <si>
    <t>2342 Т</t>
  </si>
  <si>
    <t>2343 Т</t>
  </si>
  <si>
    <t>2344 Т</t>
  </si>
  <si>
    <t>2345 Т</t>
  </si>
  <si>
    <t>2346 Т</t>
  </si>
  <si>
    <t>2347 Т</t>
  </si>
  <si>
    <t>2348 Т</t>
  </si>
  <si>
    <t>2349 Т</t>
  </si>
  <si>
    <t>2350 Т</t>
  </si>
  <si>
    <t>2351 Т</t>
  </si>
  <si>
    <t>2352 Т</t>
  </si>
  <si>
    <t>2353 Т</t>
  </si>
  <si>
    <t>2354 Т</t>
  </si>
  <si>
    <t>2355 Т</t>
  </si>
  <si>
    <t>2356 Т</t>
  </si>
  <si>
    <t>2357 Т</t>
  </si>
  <si>
    <t>2358 Т</t>
  </si>
  <si>
    <t>2359 Т</t>
  </si>
  <si>
    <t>2360 Т</t>
  </si>
  <si>
    <t>2361 Т</t>
  </si>
  <si>
    <t>2362 Т</t>
  </si>
  <si>
    <t>2363 Т</t>
  </si>
  <si>
    <t>2364 Т</t>
  </si>
  <si>
    <t>2365 Т</t>
  </si>
  <si>
    <t>2366 Т</t>
  </si>
  <si>
    <t>2367 Т</t>
  </si>
  <si>
    <t>2368 Т</t>
  </si>
  <si>
    <t>2369 Т</t>
  </si>
  <si>
    <t>2370 Т</t>
  </si>
  <si>
    <t>2371 Т</t>
  </si>
  <si>
    <t>2372 Т</t>
  </si>
  <si>
    <t>2373 Т</t>
  </si>
  <si>
    <t>2374 Т</t>
  </si>
  <si>
    <t>2375 Т</t>
  </si>
  <si>
    <t>2376 Т</t>
  </si>
  <si>
    <t>2377 Т</t>
  </si>
  <si>
    <t>2378 Т</t>
  </si>
  <si>
    <t>2379 Т</t>
  </si>
  <si>
    <t>2380 Т</t>
  </si>
  <si>
    <t>2381 Т</t>
  </si>
  <si>
    <t>2382 Т</t>
  </si>
  <si>
    <t>2383 Т</t>
  </si>
  <si>
    <t>2384 Т</t>
  </si>
  <si>
    <t>2385 Т</t>
  </si>
  <si>
    <t>2386 Т</t>
  </si>
  <si>
    <t>2387 Т</t>
  </si>
  <si>
    <t>2388 Т</t>
  </si>
  <si>
    <t>2389 Т</t>
  </si>
  <si>
    <t>2390 Т</t>
  </si>
  <si>
    <t>2391 Т</t>
  </si>
  <si>
    <t>2392 Т</t>
  </si>
  <si>
    <t>2393 Т</t>
  </si>
  <si>
    <t>2394 Т</t>
  </si>
  <si>
    <t>2395 Т</t>
  </si>
  <si>
    <t>2396 Т</t>
  </si>
  <si>
    <t>2397 Т</t>
  </si>
  <si>
    <t>2398 Т</t>
  </si>
  <si>
    <t>2399 Т</t>
  </si>
  <si>
    <t>2400 Т</t>
  </si>
  <si>
    <t>2401 Т</t>
  </si>
  <si>
    <t>2402 Т</t>
  </si>
  <si>
    <t>2403 Т</t>
  </si>
  <si>
    <t>2404 Т</t>
  </si>
  <si>
    <t>2405 Т</t>
  </si>
  <si>
    <t>2406 Т</t>
  </si>
  <si>
    <t>2407 Т</t>
  </si>
  <si>
    <t>2408 Т</t>
  </si>
  <si>
    <t>2409 Т</t>
  </si>
  <si>
    <t>2410 Т</t>
  </si>
  <si>
    <t>2411 Т</t>
  </si>
  <si>
    <t>2412 Т</t>
  </si>
  <si>
    <t>2413 Т</t>
  </si>
  <si>
    <t>2414 Т</t>
  </si>
  <si>
    <t>2415 Т</t>
  </si>
  <si>
    <t>2416 Т</t>
  </si>
  <si>
    <t>2417 Т</t>
  </si>
  <si>
    <t>2418 Т</t>
  </si>
  <si>
    <t>2419 Т</t>
  </si>
  <si>
    <t>2420 Т</t>
  </si>
  <si>
    <t>2421 Т</t>
  </si>
  <si>
    <t>2422 Т</t>
  </si>
  <si>
    <t>2423 Т</t>
  </si>
  <si>
    <t>2424 Т</t>
  </si>
  <si>
    <t>2425 Т</t>
  </si>
  <si>
    <t>2426 Т</t>
  </si>
  <si>
    <t>2427 Т</t>
  </si>
  <si>
    <t>2428 Т</t>
  </si>
  <si>
    <t>2429 Т</t>
  </si>
  <si>
    <t>2430 Т</t>
  </si>
  <si>
    <t>2431 Т</t>
  </si>
  <si>
    <t>2432 Т</t>
  </si>
  <si>
    <t>2433 Т</t>
  </si>
  <si>
    <t>2434 Т</t>
  </si>
  <si>
    <t>2435 Т</t>
  </si>
  <si>
    <t>2436 Т</t>
  </si>
  <si>
    <t>2437 Т</t>
  </si>
  <si>
    <t>2438 Т</t>
  </si>
  <si>
    <t>2439 Т</t>
  </si>
  <si>
    <t>2440 Т</t>
  </si>
  <si>
    <t>2441 Т</t>
  </si>
  <si>
    <t>2442 Т</t>
  </si>
  <si>
    <t>2443 Т</t>
  </si>
  <si>
    <t>2444 Т</t>
  </si>
  <si>
    <t>2445 Т</t>
  </si>
  <si>
    <t>2446 Т</t>
  </si>
  <si>
    <t>2447 Т</t>
  </si>
  <si>
    <t>2448 Т</t>
  </si>
  <si>
    <t>2449 Т</t>
  </si>
  <si>
    <t>2450 Т</t>
  </si>
  <si>
    <t>2451 Т</t>
  </si>
  <si>
    <t>2452 Т</t>
  </si>
  <si>
    <t>2453 Т</t>
  </si>
  <si>
    <t>2454 Т</t>
  </si>
  <si>
    <t>2455 Т</t>
  </si>
  <si>
    <t>2456 Т</t>
  </si>
  <si>
    <t>2457 Т</t>
  </si>
  <si>
    <t>2458 Т</t>
  </si>
  <si>
    <t>2459 Т</t>
  </si>
  <si>
    <t>2460 Т</t>
  </si>
  <si>
    <t>2461 Т</t>
  </si>
  <si>
    <t>2462 Т</t>
  </si>
  <si>
    <t>2463 Т</t>
  </si>
  <si>
    <t>2464 Т</t>
  </si>
  <si>
    <t>2465 Т</t>
  </si>
  <si>
    <t>2466 Т</t>
  </si>
  <si>
    <t>2467 Т</t>
  </si>
  <si>
    <t>2468 Т</t>
  </si>
  <si>
    <t>2469 Т</t>
  </si>
  <si>
    <t>2470 Т</t>
  </si>
  <si>
    <t>2471 Т</t>
  </si>
  <si>
    <t>2472 Т</t>
  </si>
  <si>
    <t>2473 Т</t>
  </si>
  <si>
    <t>2474 Т</t>
  </si>
  <si>
    <t>2475 Т</t>
  </si>
  <si>
    <t>2476 Т</t>
  </si>
  <si>
    <t>2477 Т</t>
  </si>
  <si>
    <t>2478 Т</t>
  </si>
  <si>
    <t>2479 Т</t>
  </si>
  <si>
    <t>2480 Т</t>
  </si>
  <si>
    <t>2481 Т</t>
  </si>
  <si>
    <t>2482 Т</t>
  </si>
  <si>
    <t>2483 Т</t>
  </si>
  <si>
    <t>2484 Т</t>
  </si>
  <si>
    <t>2485 Т</t>
  </si>
  <si>
    <t>2486 Т</t>
  </si>
  <si>
    <t>2487 Т</t>
  </si>
  <si>
    <t>2488 Т</t>
  </si>
  <si>
    <t>2489 Т</t>
  </si>
  <si>
    <t>2490 Т</t>
  </si>
  <si>
    <t>2491 Т</t>
  </si>
  <si>
    <t>2492 Т</t>
  </si>
  <si>
    <t>2493 Т</t>
  </si>
  <si>
    <t>2494 Т</t>
  </si>
  <si>
    <t>2495 Т</t>
  </si>
  <si>
    <t>2496 Т</t>
  </si>
  <si>
    <t>2497 Т</t>
  </si>
  <si>
    <t>2498 Т</t>
  </si>
  <si>
    <t>2499 Т</t>
  </si>
  <si>
    <t>2500 Т</t>
  </si>
  <si>
    <t>2501 Т</t>
  </si>
  <si>
    <t>2502 Т</t>
  </si>
  <si>
    <t>2503 Т</t>
  </si>
  <si>
    <t>2504 Т</t>
  </si>
  <si>
    <t>2505 Т</t>
  </si>
  <si>
    <t>2506 Т</t>
  </si>
  <si>
    <t>2507 Т</t>
  </si>
  <si>
    <t>2508 Т</t>
  </si>
  <si>
    <t>2509 Т</t>
  </si>
  <si>
    <t>2510 Т</t>
  </si>
  <si>
    <t>2511 Т</t>
  </si>
  <si>
    <t>2512 Т</t>
  </si>
  <si>
    <t>2513 Т</t>
  </si>
  <si>
    <t>2514 Т</t>
  </si>
  <si>
    <t>2515 Т</t>
  </si>
  <si>
    <t>2516 Т</t>
  </si>
  <si>
    <t>2517 Т</t>
  </si>
  <si>
    <t>2518 Т</t>
  </si>
  <si>
    <t>2519 Т</t>
  </si>
  <si>
    <t>2520 Т</t>
  </si>
  <si>
    <t>2521 Т</t>
  </si>
  <si>
    <t>2522 Т</t>
  </si>
  <si>
    <t>2523 Т</t>
  </si>
  <si>
    <t>2524 Т</t>
  </si>
  <si>
    <t>2525 Т</t>
  </si>
  <si>
    <t>2526 Т</t>
  </si>
  <si>
    <t>2527 Т</t>
  </si>
  <si>
    <t>2528 Т</t>
  </si>
  <si>
    <t>2529 Т</t>
  </si>
  <si>
    <t>2530 Т</t>
  </si>
  <si>
    <t>2531 Т</t>
  </si>
  <si>
    <t>2532 Т</t>
  </si>
  <si>
    <t>2533 Т</t>
  </si>
  <si>
    <t>2534 Т</t>
  </si>
  <si>
    <t>2535 Т</t>
  </si>
  <si>
    <t>2536 Т</t>
  </si>
  <si>
    <t>2537 Т</t>
  </si>
  <si>
    <t>2538 Т</t>
  </si>
  <si>
    <t>2539 Т</t>
  </si>
  <si>
    <t>2540 Т</t>
  </si>
  <si>
    <t>2541 Т</t>
  </si>
  <si>
    <t>2542 Т</t>
  </si>
  <si>
    <t>2543 Т</t>
  </si>
  <si>
    <t>2544 Т</t>
  </si>
  <si>
    <t>2545 Т</t>
  </si>
  <si>
    <t>2546 Т</t>
  </si>
  <si>
    <t>2547 Т</t>
  </si>
  <si>
    <t>2548 Т</t>
  </si>
  <si>
    <t>2549 Т</t>
  </si>
  <si>
    <t>2550 Т</t>
  </si>
  <si>
    <t>2551 Т</t>
  </si>
  <si>
    <t>2552 Т</t>
  </si>
  <si>
    <t>2553 Т</t>
  </si>
  <si>
    <t>2554 Т</t>
  </si>
  <si>
    <t>2555 Т</t>
  </si>
  <si>
    <t>2556 Т</t>
  </si>
  <si>
    <t>2557 Т</t>
  </si>
  <si>
    <t>2558 Т</t>
  </si>
  <si>
    <t>2559 Т</t>
  </si>
  <si>
    <t>2560 Т</t>
  </si>
  <si>
    <t>2561 Т</t>
  </si>
  <si>
    <t>2562 Т</t>
  </si>
  <si>
    <t>2563 Т</t>
  </si>
  <si>
    <t>2564 Т</t>
  </si>
  <si>
    <t>2565 Т</t>
  </si>
  <si>
    <t>2566 Т</t>
  </si>
  <si>
    <t>2567 Т</t>
  </si>
  <si>
    <t>2568 Т</t>
  </si>
  <si>
    <t>2569 Т</t>
  </si>
  <si>
    <t>2570 Т</t>
  </si>
  <si>
    <t>2571 Т</t>
  </si>
  <si>
    <t>2572 Т</t>
  </si>
  <si>
    <t>2573 Т</t>
  </si>
  <si>
    <t>2574 Т</t>
  </si>
  <si>
    <t>2575 Т</t>
  </si>
  <si>
    <t>2576 Т</t>
  </si>
  <si>
    <t>2577 Т</t>
  </si>
  <si>
    <t>2578 Т</t>
  </si>
  <si>
    <t>2579 Т</t>
  </si>
  <si>
    <t>2580 Т</t>
  </si>
  <si>
    <t>2581 Т</t>
  </si>
  <si>
    <t>2582 Т</t>
  </si>
  <si>
    <t>2583 Т</t>
  </si>
  <si>
    <t>2584 Т</t>
  </si>
  <si>
    <t>2585 Т</t>
  </si>
  <si>
    <t>2586 Т</t>
  </si>
  <si>
    <t>2587 Т</t>
  </si>
  <si>
    <t>2588 Т</t>
  </si>
  <si>
    <t>2589 Т</t>
  </si>
  <si>
    <t>2590 Т</t>
  </si>
  <si>
    <t>2591 Т</t>
  </si>
  <si>
    <t>2592 Т</t>
  </si>
  <si>
    <t>2593 Т</t>
  </si>
  <si>
    <t>2594 Т</t>
  </si>
  <si>
    <t>2595 Т</t>
  </si>
  <si>
    <t>2596 Т</t>
  </si>
  <si>
    <t>2597 Т</t>
  </si>
  <si>
    <t>2598 Т</t>
  </si>
  <si>
    <t>2599 Т</t>
  </si>
  <si>
    <t>2600 Т</t>
  </si>
  <si>
    <t>2601 Т</t>
  </si>
  <si>
    <t>2602 Т</t>
  </si>
  <si>
    <t>2603 Т</t>
  </si>
  <si>
    <t>2604 Т</t>
  </si>
  <si>
    <t>2605 Т</t>
  </si>
  <si>
    <t>2606 Т</t>
  </si>
  <si>
    <t>2607 Т</t>
  </si>
  <si>
    <t>2608 Т</t>
  </si>
  <si>
    <t>2609 Т</t>
  </si>
  <si>
    <t>2610 Т</t>
  </si>
  <si>
    <t>2611 Т</t>
  </si>
  <si>
    <t>2612 Т</t>
  </si>
  <si>
    <t>2613 Т</t>
  </si>
  <si>
    <t>2614 Т</t>
  </si>
  <si>
    <t>2615 Т</t>
  </si>
  <si>
    <t>2616 Т</t>
  </si>
  <si>
    <t>2617 Т</t>
  </si>
  <si>
    <t>2618 Т</t>
  </si>
  <si>
    <t>2619 Т</t>
  </si>
  <si>
    <t>2620 Т</t>
  </si>
  <si>
    <t>2621 Т</t>
  </si>
  <si>
    <t>2622 Т</t>
  </si>
  <si>
    <t>2623 Т</t>
  </si>
  <si>
    <t>2624 Т</t>
  </si>
  <si>
    <t>2625 Т</t>
  </si>
  <si>
    <t>2626 Т</t>
  </si>
  <si>
    <t>2627 Т</t>
  </si>
  <si>
    <t>2628 Т</t>
  </si>
  <si>
    <t>2629 Т</t>
  </si>
  <si>
    <t>2630 Т</t>
  </si>
  <si>
    <t>2631 Т</t>
  </si>
  <si>
    <t>2632 Т</t>
  </si>
  <si>
    <t>2633 Т</t>
  </si>
  <si>
    <t>2634 Т</t>
  </si>
  <si>
    <t>2635 Т</t>
  </si>
  <si>
    <t>2636 Т</t>
  </si>
  <si>
    <t>2637 Т</t>
  </si>
  <si>
    <t>2638 Т</t>
  </si>
  <si>
    <t>2639 Т</t>
  </si>
  <si>
    <t>2640 Т</t>
  </si>
  <si>
    <t>2641 Т</t>
  </si>
  <si>
    <t>2642 Т</t>
  </si>
  <si>
    <t>2643 Т</t>
  </si>
  <si>
    <t>2644 Т</t>
  </si>
  <si>
    <t>2645 Т</t>
  </si>
  <si>
    <t>2646 Т</t>
  </si>
  <si>
    <t>2647 Т</t>
  </si>
  <si>
    <t>2648 Т</t>
  </si>
  <si>
    <t>2649 Т</t>
  </si>
  <si>
    <t>2650 Т</t>
  </si>
  <si>
    <t>2651 Т</t>
  </si>
  <si>
    <t>2652 Т</t>
  </si>
  <si>
    <t>2653 Т</t>
  </si>
  <si>
    <t>2654 Т</t>
  </si>
  <si>
    <t>2655 Т</t>
  </si>
  <si>
    <t>2656 Т</t>
  </si>
  <si>
    <t>2657 Т</t>
  </si>
  <si>
    <t>2658 Т</t>
  </si>
  <si>
    <t>2659 Т</t>
  </si>
  <si>
    <t>2660 Т</t>
  </si>
  <si>
    <t>2661 Т</t>
  </si>
  <si>
    <t>2662 Т</t>
  </si>
  <si>
    <t>2663 Т</t>
  </si>
  <si>
    <t>2664 Т</t>
  </si>
  <si>
    <t>2665 Т</t>
  </si>
  <si>
    <t>2666 Т</t>
  </si>
  <si>
    <t>2667 Т</t>
  </si>
  <si>
    <t>2668 Т</t>
  </si>
  <si>
    <t>2669 Т</t>
  </si>
  <si>
    <t>2670 Т</t>
  </si>
  <si>
    <t>2671 Т</t>
  </si>
  <si>
    <t>2672 Т</t>
  </si>
  <si>
    <t>2673 Т</t>
  </si>
  <si>
    <t>2674 Т</t>
  </si>
  <si>
    <t>2675 Т</t>
  </si>
  <si>
    <t>2676 Т</t>
  </si>
  <si>
    <t>2677 Т</t>
  </si>
  <si>
    <t>2678 Т</t>
  </si>
  <si>
    <t>2679 Т</t>
  </si>
  <si>
    <t>2680 Т</t>
  </si>
  <si>
    <t>2681 Т</t>
  </si>
  <si>
    <t>2682 Т</t>
  </si>
  <si>
    <t>2683 Т</t>
  </si>
  <si>
    <t>2684 Т</t>
  </si>
  <si>
    <t>2685 Т</t>
  </si>
  <si>
    <t>2686 Т</t>
  </si>
  <si>
    <t>2687 Т</t>
  </si>
  <si>
    <t>2688 Т</t>
  </si>
  <si>
    <t>2689 Т</t>
  </si>
  <si>
    <t>2690 Т</t>
  </si>
  <si>
    <t>2691 Т</t>
  </si>
  <si>
    <t>2692 Т</t>
  </si>
  <si>
    <t>2693 Т</t>
  </si>
  <si>
    <t>2694 Т</t>
  </si>
  <si>
    <t>2695 Т</t>
  </si>
  <si>
    <t>2696 Т</t>
  </si>
  <si>
    <t>2697 Т</t>
  </si>
  <si>
    <t>2698 Т</t>
  </si>
  <si>
    <t>2699 Т</t>
  </si>
  <si>
    <t>2700 Т</t>
  </si>
  <si>
    <t>2701 Т</t>
  </si>
  <si>
    <t>2702 Т</t>
  </si>
  <si>
    <t>2703 Т</t>
  </si>
  <si>
    <t>2704 Т</t>
  </si>
  <si>
    <t>2705 Т</t>
  </si>
  <si>
    <t>2706 Т</t>
  </si>
  <si>
    <t>2707 Т</t>
  </si>
  <si>
    <t>2708 Т</t>
  </si>
  <si>
    <t>2709 Т</t>
  </si>
  <si>
    <t>2710 Т</t>
  </si>
  <si>
    <t>2711 Т</t>
  </si>
  <si>
    <t>2712 Т</t>
  </si>
  <si>
    <t>2713 Т</t>
  </si>
  <si>
    <t>2714 Т</t>
  </si>
  <si>
    <t>2715 Т</t>
  </si>
  <si>
    <t>2716 Т</t>
  </si>
  <si>
    <t>2717 Т</t>
  </si>
  <si>
    <t>2718 Т</t>
  </si>
  <si>
    <t>2719 Т</t>
  </si>
  <si>
    <t>2720 Т</t>
  </si>
  <si>
    <t>2721 Т</t>
  </si>
  <si>
    <t>2722 Т</t>
  </si>
  <si>
    <t>2723 Т</t>
  </si>
  <si>
    <t>2724 Т</t>
  </si>
  <si>
    <t>2725 Т</t>
  </si>
  <si>
    <t>2726 Т</t>
  </si>
  <si>
    <t>2727 Т</t>
  </si>
  <si>
    <t>2728 Т</t>
  </si>
  <si>
    <t>2729 Т</t>
  </si>
  <si>
    <t>2730 Т</t>
  </si>
  <si>
    <t>2731 Т</t>
  </si>
  <si>
    <t>2732 Т</t>
  </si>
  <si>
    <t>2733 Т</t>
  </si>
  <si>
    <t>2734 Т</t>
  </si>
  <si>
    <t>2735 Т</t>
  </si>
  <si>
    <t>2736 Т</t>
  </si>
  <si>
    <t>2737 Т</t>
  </si>
  <si>
    <t>2738 Т</t>
  </si>
  <si>
    <t>2739 Т</t>
  </si>
  <si>
    <t>2740 Т</t>
  </si>
  <si>
    <t>2741 Т</t>
  </si>
  <si>
    <t>2742 Т</t>
  </si>
  <si>
    <t>2743 Т</t>
  </si>
  <si>
    <t>2744 Т</t>
  </si>
  <si>
    <t>Рубероид РКК-400 ГОСТ 10923-93</t>
  </si>
  <si>
    <t>Рубероид РКП-350 ГОСТ 10923-93</t>
  </si>
  <si>
    <t>17.12.77.10.00.00.00.40.2</t>
  </si>
  <si>
    <t>бумага и картон</t>
  </si>
  <si>
    <t>гуммированная, ширина не более 15 см, покрытые невулканизированный натуральным или синтетическим каучуком, самоклеющиеся, плотность 170 г/кв.м</t>
  </si>
  <si>
    <t>один баллон</t>
  </si>
  <si>
    <t xml:space="preserve">километр
 </t>
  </si>
  <si>
    <t>22.21.21.00.00.30.60.10.1</t>
  </si>
  <si>
    <t>32.50.11.00.00.10.11.10.1</t>
  </si>
  <si>
    <t>с даты заключения договора до 31 декабря, поставка по заявкам заказчика 2013 год</t>
  </si>
  <si>
    <t>Январь, февраль,март, ноябрь,декабрь, поставка по заявкам заказчика 2013 год</t>
  </si>
  <si>
    <t>с даты заключения договора до 31 октября, поставка по заявкам заказчика 2013 год</t>
  </si>
  <si>
    <t>в течение 90 дней с даты заключения договора</t>
  </si>
  <si>
    <t>в течение 60 дней с даты заключения договора</t>
  </si>
  <si>
    <t>в течение 90 дней с даты заключения договора поставка по заявкам 2013 год.</t>
  </si>
  <si>
    <t>в течение 75 дней с даты заключения договора</t>
  </si>
  <si>
    <t>в течение 45 дней с даты заключения договора</t>
  </si>
  <si>
    <t>в течение 50 дней с даты заключения договора</t>
  </si>
  <si>
    <t>в течение 30 дней с даты заключения договора</t>
  </si>
  <si>
    <t>в течение 90 дней  с  даты  заключения договора</t>
  </si>
  <si>
    <t>РК, Мангистауская обл, город: Актау.</t>
  </si>
  <si>
    <t>Накладка</t>
  </si>
  <si>
    <t xml:space="preserve"> тормозной колодки</t>
  </si>
  <si>
    <t xml:space="preserve"> ZGAQ-01307</t>
  </si>
  <si>
    <t>Резцы</t>
  </si>
  <si>
    <t xml:space="preserve">  Бар РП-3</t>
  </si>
  <si>
    <t>Рессор</t>
  </si>
  <si>
    <t xml:space="preserve">передний </t>
  </si>
  <si>
    <t>Набор прокладок</t>
  </si>
  <si>
    <t xml:space="preserve"> ДВС ГАЗ-21 Д-406</t>
  </si>
  <si>
    <t xml:space="preserve"> ДВС ГАЗ-24 Д-406</t>
  </si>
  <si>
    <t>Насос</t>
  </si>
  <si>
    <t xml:space="preserve"> топливный</t>
  </si>
  <si>
    <t>шкворень</t>
  </si>
  <si>
    <t xml:space="preserve"> поворотной цапфы</t>
  </si>
  <si>
    <t xml:space="preserve">смазка </t>
  </si>
  <si>
    <t xml:space="preserve">адгезионая </t>
  </si>
  <si>
    <t>оранжевый</t>
  </si>
  <si>
    <t>жёлтый</t>
  </si>
  <si>
    <t>салатный</t>
  </si>
  <si>
    <t>синий</t>
  </si>
  <si>
    <t>шоколадный</t>
  </si>
  <si>
    <t>апельсиновый</t>
  </si>
  <si>
    <t xml:space="preserve">лесной орех  </t>
  </si>
  <si>
    <t xml:space="preserve"> персик</t>
  </si>
  <si>
    <t>коричневый</t>
  </si>
  <si>
    <t>изумрудный</t>
  </si>
  <si>
    <t>Кольцо опорно-направляющее  
КОН-110 00.00.11.110</t>
  </si>
  <si>
    <t>Гусеница  в сборе
 У2110.15.00.000-08</t>
  </si>
  <si>
    <t xml:space="preserve"> (аутригер) 31Y1-14270N
 (31Y1-14270)</t>
  </si>
  <si>
    <t>Стартер  ST-9138, 3957593  
(24B, V-4,5KW) Nippo denso</t>
  </si>
  <si>
    <t xml:space="preserve">Пусковой электромагнитный 
клапан HYUNDAI 200W7 </t>
  </si>
  <si>
    <t>Эл/двигатель печки
 AW21002500-1</t>
  </si>
  <si>
    <t xml:space="preserve"> Стартер  242.3708, (12V, 4 кВт) 
 /Д-243; Д-65/</t>
  </si>
  <si>
    <t>Вал грузовой 
КПП 700А.17.01.102-2</t>
  </si>
  <si>
    <t>Коническая пара
 КПП К-702 вращения насоса</t>
  </si>
  <si>
    <t>Насос масляный 
КПП  НМШ-25А (К-702)</t>
  </si>
  <si>
    <t>Ремкомплект (РТИ)
 ведущего вала К-702</t>
  </si>
  <si>
    <t>Фрикцион  на ведущий 
вал К-702 (ведомый,ведущий)</t>
  </si>
  <si>
    <t xml:space="preserve"> задний ведущий
 ДЗ-98 В1 62.00.000</t>
  </si>
  <si>
    <t>передний ведущий
 ДЗ-98В1.61.00.000</t>
  </si>
  <si>
    <t>Механизм управления 
поворота 50-13-5СП</t>
  </si>
  <si>
    <t>Рем.комплект   
гидрораспределителя (Р-160-3/1-111)</t>
  </si>
  <si>
    <t>Центрифуга  95.000СП 
масляная в сборе</t>
  </si>
  <si>
    <t>Фильтр топливный 
GX-180,СХ-0710В</t>
  </si>
  <si>
    <t>Фильтр воздушный 
EQ-1150 1 G6100007005</t>
  </si>
  <si>
    <t>Фильтр масляный влагоделителя 
YG1:4080739А</t>
  </si>
  <si>
    <t>Гидроуселитель руля
XZZX - В301</t>
  </si>
  <si>
    <t>Фильтр масляный 
DEUTZ 01174421</t>
  </si>
  <si>
    <t>Фильтр топливный
 DEUTZ 01180597</t>
  </si>
  <si>
    <t>Форсунка к 
ДВС ЯМЗ-842410088728</t>
  </si>
  <si>
    <t>Насос топлевный  к 
ДВС DEUTZ B6F2012</t>
  </si>
  <si>
    <t>Ремкомплект  гидроцилиндров
 опоры КС-8976</t>
  </si>
  <si>
    <t>Блок управления к двигателю  
Сommins 415BE-185</t>
  </si>
  <si>
    <t>406.1000102 ВК24-1000102-21 
ВК24-1000102ДР</t>
  </si>
  <si>
    <t>7702.3701     12В 
со шкивом25.02.3771</t>
  </si>
  <si>
    <t>А23.01-74-260Н1  
ВК24-1000104ДР ЗМЗ</t>
  </si>
  <si>
    <t>Датчик аварийный 
ММ-111 ММ111Д/6012.3829</t>
  </si>
  <si>
    <t>Датчик коленчатого вала 
0261210113 BOSCH</t>
  </si>
  <si>
    <t>Датчик распределительного вала
 ГРМ 20.3855-10</t>
  </si>
  <si>
    <t>Кожух сцепленимя 
ГАЗ-21 Д-406 4021601015</t>
  </si>
  <si>
    <t>Кожух сцепленимя 
ГАЗ-24 Д-406 4062.1601015-10</t>
  </si>
  <si>
    <t>КПП 5-ти ступенчатая
 3110-1700010</t>
  </si>
  <si>
    <t>ремкомплект карбюратора
 К151Ц-1107820Л*РК</t>
  </si>
  <si>
    <t>маятник рулевой в сборе
 24-3003084-10</t>
  </si>
  <si>
    <t>рулевой усилитель (насос) 
ШНКФ.453471.090-40Т</t>
  </si>
  <si>
    <t>55 х 80 с металлической обоймой
  53-1005032-01</t>
  </si>
  <si>
    <t>Набивка сальниковая Æ 
 9 мм 24-1005154</t>
  </si>
  <si>
    <t>Тросс стояночного тормоза 
3110-3508800</t>
  </si>
  <si>
    <t>фланец вала коленчатого 
406.1006262</t>
  </si>
  <si>
    <t>шестерня вала коленчатого
 24-1005031</t>
  </si>
  <si>
    <t>шестерня ГРМ текстолитовая
 402-1006020(11-6256А</t>
  </si>
  <si>
    <t>Итого по ТРУ ТОО "ОСС":</t>
  </si>
  <si>
    <t xml:space="preserve"> Годовой  план закупок товаров, работ и услуг ТОО "Oil Construction Company" на 2013 год</t>
  </si>
  <si>
    <t>27.40.22.00.00.10.10.40.1</t>
  </si>
  <si>
    <t>Светильник RGL-C85</t>
  </si>
  <si>
    <t>85Вт, АС-85-264В</t>
  </si>
  <si>
    <t>РК, Мангистауская область,пос.Ынтымак , база БПО ТОО «ОСС»</t>
  </si>
  <si>
    <t>январь, февраль
2013 год</t>
  </si>
  <si>
    <t>авансовый платеж - 0%, оставшаяся часть в течении 30 календарных дней с момента подписания первичных документов</t>
  </si>
  <si>
    <t>Светильник RGL-C160</t>
  </si>
  <si>
    <t>160Вт, АС-85-264В</t>
  </si>
  <si>
    <t>2745 Т</t>
  </si>
  <si>
    <t>2746 Т</t>
  </si>
  <si>
    <t>Декабрь 2012 год.
Февраль 2013 год</t>
  </si>
  <si>
    <t>31L48VV240  с колодкой PZ11</t>
  </si>
  <si>
    <t>Термометр</t>
  </si>
  <si>
    <t>ТГП-1007К-М1 УХЛ4</t>
  </si>
  <si>
    <t>Реле задержки</t>
  </si>
  <si>
    <t>2747 Т</t>
  </si>
  <si>
    <t>2748 Т</t>
  </si>
  <si>
    <t>2749 Т</t>
  </si>
  <si>
    <t>2750 Т</t>
  </si>
  <si>
    <t>2751 Т</t>
  </si>
  <si>
    <t>2752 Т</t>
  </si>
  <si>
    <t>2753 Т</t>
  </si>
  <si>
    <t>2754 Т</t>
  </si>
  <si>
    <t>2755 Т</t>
  </si>
  <si>
    <t>2756 Т</t>
  </si>
  <si>
    <t>2757 Т</t>
  </si>
  <si>
    <t>2758 Т</t>
  </si>
  <si>
    <t>2759 Т</t>
  </si>
  <si>
    <t>850W, 32mm</t>
  </si>
  <si>
    <t>1200 W, 125мм</t>
  </si>
  <si>
    <t>1500W</t>
  </si>
  <si>
    <t>220В</t>
  </si>
  <si>
    <t>Д-68мм.</t>
  </si>
  <si>
    <t>ф68 мм</t>
  </si>
  <si>
    <t xml:space="preserve">4-х метровая </t>
  </si>
  <si>
    <t>АОВ 5-207</t>
  </si>
  <si>
    <t>25.94.13.00.00.10.15.11.1</t>
  </si>
  <si>
    <t>28.24.11.00.00.00.20.16.1</t>
  </si>
  <si>
    <t>28.24.11.00.00.00.22.10.1</t>
  </si>
  <si>
    <t>28.24.11.00.00.00.11.11.1</t>
  </si>
  <si>
    <t>25.94.13.00.00.10.24.10.1</t>
  </si>
  <si>
    <t>25.94.13.00.00.10.40.10.1</t>
  </si>
  <si>
    <t>25.94.13.00.00.10.39.10.1</t>
  </si>
  <si>
    <t>25.99.29.00.02.13.17.10.1</t>
  </si>
  <si>
    <t>25.99.29.00.02.13.15.10.1</t>
  </si>
  <si>
    <t xml:space="preserve">Набор </t>
  </si>
  <si>
    <t>для электрика в дипломате.</t>
  </si>
  <si>
    <t>для кабельщика спайщика №2</t>
  </si>
  <si>
    <t xml:space="preserve">Сумка </t>
  </si>
  <si>
    <t>электромонтажная</t>
  </si>
  <si>
    <t>2760 Т</t>
  </si>
  <si>
    <t>2761 Т</t>
  </si>
  <si>
    <t>2762 Т</t>
  </si>
  <si>
    <t>2763 Т</t>
  </si>
  <si>
    <t>2764 Т</t>
  </si>
  <si>
    <t>2765 Т</t>
  </si>
  <si>
    <t>2766 Т</t>
  </si>
  <si>
    <t>2767 Т</t>
  </si>
  <si>
    <t>2768 Т</t>
  </si>
  <si>
    <t>2769 Т</t>
  </si>
  <si>
    <t>2770 Т</t>
  </si>
  <si>
    <t>2771 Т</t>
  </si>
  <si>
    <t>Удлинитель</t>
  </si>
  <si>
    <t xml:space="preserve"> ШУ-50 50м, 220в 10А </t>
  </si>
  <si>
    <t>Лестница</t>
  </si>
  <si>
    <t>Перфератор</t>
  </si>
  <si>
    <t xml:space="preserve"> HR321OC "MAKITA"</t>
  </si>
  <si>
    <t>Углошлифовальная машина</t>
  </si>
  <si>
    <t xml:space="preserve"> "MAKITA" 9565CV</t>
  </si>
  <si>
    <t>Отбойный молоток</t>
  </si>
  <si>
    <t xml:space="preserve"> HM1317C "MAKITA"</t>
  </si>
  <si>
    <t>Пики</t>
  </si>
  <si>
    <t xml:space="preserve"> к отбойному молотку</t>
  </si>
  <si>
    <t>Перфоратор</t>
  </si>
  <si>
    <t xml:space="preserve"> TE60-ATC  AVR «HILTI»</t>
  </si>
  <si>
    <t>Коронка</t>
  </si>
  <si>
    <t xml:space="preserve"> TE-Y-PCM Д-68мм.</t>
  </si>
  <si>
    <t xml:space="preserve"> КГС-68 со сверлом</t>
  </si>
  <si>
    <t xml:space="preserve">Редуктор заднего моста (48 зубьев)
 5557-2402010-11 </t>
  </si>
  <si>
    <t>700-40-8611СП  700-40-8612СП 
 700-40-8676СП</t>
  </si>
  <si>
    <t>Арматура сигнальная светодиодная АД22-220S, 220 В, зеленая</t>
  </si>
  <si>
    <t>Арматура сигнальная светодиодная АД22-220S, 220 В, красная</t>
  </si>
  <si>
    <t>Термопреобразователь сопротивления ТСП-128У2</t>
  </si>
  <si>
    <t>Термопреобразователь давления, положение вертикальное тип 40.4303/000-40Г-406-02-298, 0-4мбар</t>
  </si>
  <si>
    <t>Реле давления МР-5, 10 А, 15 Вт</t>
  </si>
  <si>
    <t>Клапан электромагнитный ВН 1/2 Н-4 У2, 220 В</t>
  </si>
  <si>
    <t>Клапан электромагнитный ВН 4 Н-1 У2, 220 В</t>
  </si>
  <si>
    <t>Пневмораспределитель ПР241212 РК-220 В</t>
  </si>
  <si>
    <t>Катушка к пневмораспределителю АС 220 В, А7Е</t>
  </si>
  <si>
    <t>Трансформатор ОС33-730 УХЛ2 220/8000 В</t>
  </si>
  <si>
    <t>26.11.12.00.00.00.03.32.1</t>
  </si>
  <si>
    <t>Лампа</t>
  </si>
  <si>
    <t>полупроводниковая сигнальная ЛПС</t>
  </si>
  <si>
    <t>27.12.24.14.11.11.11.10.1</t>
  </si>
  <si>
    <t>универсальное РПУ</t>
  </si>
  <si>
    <t>26.51.51.11.14.23.11.11.1</t>
  </si>
  <si>
    <t>сопротивления ТП-9201-02 дл.630мм-8мм 50П кл. д. 2 ст. 12Х18Н10Т (-40..+800) АГ</t>
  </si>
  <si>
    <t>26.11.40.00.00.14.11.12.1</t>
  </si>
  <si>
    <t xml:space="preserve">Датчик-реле давления </t>
  </si>
  <si>
    <t>0,02-0,6МПа ДЕМ 202-1-01-2</t>
  </si>
  <si>
    <t>28.14.13.10.00.00.00.34.1</t>
  </si>
  <si>
    <t>Клапан распределительный</t>
  </si>
  <si>
    <t>Клапан распределительный прочий, не входящий в другие группировки</t>
  </si>
  <si>
    <t xml:space="preserve">27.11.50.00.00.00.03.30.1     </t>
  </si>
  <si>
    <t>Катушки индуктивности и дроссели прочие (кроме дросселей для газоразрядных ламп)</t>
  </si>
  <si>
    <t>Элементы электрических машин и электрооборудования.</t>
  </si>
  <si>
    <t>27.11.41.04.00.01.01.01.1</t>
  </si>
  <si>
    <t>Трансформатор понижающий</t>
  </si>
  <si>
    <t>Трансформатор понижающий, ГОСТ 10458-81, номинальная частота 500 Гц, номинальная мощность 125 кВ А</t>
  </si>
  <si>
    <t xml:space="preserve"> L45PL240VAC</t>
  </si>
  <si>
    <t>Передний</t>
  </si>
  <si>
    <t xml:space="preserve"> Мост </t>
  </si>
  <si>
    <t>594-1 Т</t>
  </si>
  <si>
    <t>7,11,14,18,20,21</t>
  </si>
  <si>
    <t>Февраль  2013 год</t>
  </si>
  <si>
    <t>Февраль  2013 года.</t>
  </si>
  <si>
    <t>276-1 Т</t>
  </si>
  <si>
    <t>434-1 Т</t>
  </si>
  <si>
    <t>447-1 Т</t>
  </si>
  <si>
    <t>19.20.42.00.00.00.30.40.3</t>
  </si>
  <si>
    <t>вязкий дорожный БНД 60/90, глубина проникания иглы, 0,1мм: при 25 °С  61-90, применяется в качестве вяжущего материала при строительстве и ремонте дорожных и аэродромных покрытий.</t>
  </si>
  <si>
    <t>1347-1 Т</t>
  </si>
  <si>
    <t>19,20,21</t>
  </si>
  <si>
    <t>1348-1 Т</t>
  </si>
  <si>
    <t>227-1 Т</t>
  </si>
  <si>
    <t>26.30.50.00.00.00.03.20.1</t>
  </si>
  <si>
    <t>Гидрант</t>
  </si>
  <si>
    <t>пожарный</t>
  </si>
  <si>
    <t>3,4,5</t>
  </si>
  <si>
    <t>228-1 Т</t>
  </si>
  <si>
    <t>23.99.19.00.00.12.02.03.1</t>
  </si>
  <si>
    <t>минераловатная, 1200х600х60
ТУ 5762-004-59536983-09</t>
  </si>
  <si>
    <t>609-1 Т</t>
  </si>
  <si>
    <t>Декабрь 2012г.
Апрель-май 2013г.</t>
  </si>
  <si>
    <t>февраль,
в течение 60 дней с даты заключения договора
2013 год</t>
  </si>
  <si>
    <t>11,14,18,20,21</t>
  </si>
  <si>
    <t>2761-1 Т</t>
  </si>
  <si>
    <t>2762-1 Т</t>
  </si>
  <si>
    <t>2763-1 Т</t>
  </si>
  <si>
    <t>6,12,20,21</t>
  </si>
  <si>
    <t>55-1 У</t>
  </si>
  <si>
    <t>Вывоз производственных отходов с м/р Каламкас,  Янтарный список, зеленый список</t>
  </si>
  <si>
    <t xml:space="preserve">РК, Мангистауская обл, м/р:Каламкас, </t>
  </si>
  <si>
    <t>56-1 У</t>
  </si>
  <si>
    <t>Вывоз производственных отходов с м/р Жетыбай,  Янтарный список, зеленый список</t>
  </si>
  <si>
    <t>РК, Мангистауская обл, м/р: Жетыбай,</t>
  </si>
  <si>
    <t>исключено</t>
  </si>
  <si>
    <t>90-1 У</t>
  </si>
  <si>
    <t>18.12.19.32.00.00.00</t>
  </si>
  <si>
    <t xml:space="preserve">Услуги полиграфические </t>
  </si>
  <si>
    <t>Услуги полиграфические по печатанию различных бланков</t>
  </si>
  <si>
    <t>91-1 У</t>
  </si>
  <si>
    <t>81.29.11.10.10.00.00</t>
  </si>
  <si>
    <t>102-1 У</t>
  </si>
  <si>
    <t>53.10.11.30.12.00.00</t>
  </si>
  <si>
    <t>Услуги по подписке на периодические издания</t>
  </si>
  <si>
    <t>Услуги по подписке на газеты и журналы</t>
  </si>
  <si>
    <t>104-1 У</t>
  </si>
  <si>
    <t>3,4,5,7</t>
  </si>
  <si>
    <t>114-1 У</t>
  </si>
  <si>
    <t>18.12.19.24.00.00.00</t>
  </si>
  <si>
    <t>Услуги полиграфические</t>
  </si>
  <si>
    <t>Услуги полиграфические по изготовлению и печатанию полиграфической продукции</t>
  </si>
  <si>
    <t>115-1 У</t>
  </si>
  <si>
    <t xml:space="preserve">2772 Т </t>
  </si>
  <si>
    <t>26.51.12.00.00.12.12.10.1</t>
  </si>
  <si>
    <t>Тахеометр электронный</t>
  </si>
  <si>
    <t>Та2 и Та5. Точные. Допускаемая средняя квадратическая погрешность измерения угла одним приемом: горизонтального - не более 2-5", вертикального - не более 3-5". Диапазон измерений углов: горизонтальных - 0 - 360°, вертикальных - от -45° до +45°. Наименьшее расстояние низирования - не более 2 м. Верхний предел измерений расстояния: с комплектом призм не менее 2-5 км, с одной призмой - не менее 1 км. Нижний предел измерения расстояния - не более 2 м. Потребляемая мощность - не более 8-5 Вт. Масса - не более 8-6,5 кг. ГОСТ Р 51774-2001.</t>
  </si>
  <si>
    <t>Тахеометр TS06 ultra-5 без отражательный с комплектующими частями</t>
  </si>
  <si>
    <t>2773 Т</t>
  </si>
  <si>
    <t>26.51.12.00.00.11.17.23.1</t>
  </si>
  <si>
    <t>Нивелир оптико-механический</t>
  </si>
  <si>
    <t>Технические. Допустимая средняя квадратическая погрешность измерения превышения на 1 км двойного хода: для нивелиров с компенсатором 5 мм; для нивелиров с уровнем - 5 мм. Увеличение зрительной трубы не менее 20 крат. Диаметр входного зрачка зрительной трубы не менее 24 мм. Наименьшее расстояние визирования не более: без насадки - 1 м, с насадкой на объектив - 0,5 м. Коэффициент нитяного дальномера - 100 ± 1 %. Цена деления уровня при зрительной трубе, углов - 45 ± 5 секунд на 2 мм. Масса не более - 1,6 кг.  ГОСТ 10528-90</t>
  </si>
  <si>
    <t>в комплекте со штативом и алюминиевой рейкой 4м.</t>
  </si>
  <si>
    <t xml:space="preserve">Март-апрель
2013 год
</t>
  </si>
  <si>
    <t xml:space="preserve">2774 Т </t>
  </si>
  <si>
    <t>Сеянный с моделью крупности зерен
 до 2,5 мм, СП 2.6.1.758-99 ( НРБ-99).</t>
  </si>
  <si>
    <t>март-август
поставка по заявкам заказчика 
2013 год.</t>
  </si>
  <si>
    <t xml:space="preserve">2775 Т </t>
  </si>
  <si>
    <t>36.00.11.00.00.00.00.10.1</t>
  </si>
  <si>
    <t xml:space="preserve">Вода питьевая </t>
  </si>
  <si>
    <t>СТ РК ГОСТ Р 51232 для коммунальных нужд</t>
  </si>
  <si>
    <t xml:space="preserve">РК, Мангистауская обл, м/р Каламкас </t>
  </si>
  <si>
    <t>метр кубуческий</t>
  </si>
  <si>
    <t xml:space="preserve">2776 Т </t>
  </si>
  <si>
    <t>Волжская</t>
  </si>
  <si>
    <t xml:space="preserve">РК, Мангистауская обл, м/р Жетыбай </t>
  </si>
  <si>
    <t xml:space="preserve">2777 Т </t>
  </si>
  <si>
    <t>36.00.12.00.00.00.10.10.1</t>
  </si>
  <si>
    <t xml:space="preserve">Вода непитьевая </t>
  </si>
  <si>
    <t>Вода непитьевая для коммунальных нужд</t>
  </si>
  <si>
    <t>морская вода</t>
  </si>
  <si>
    <t xml:space="preserve">2778 Т </t>
  </si>
  <si>
    <t>Волжская техническая вода</t>
  </si>
  <si>
    <t xml:space="preserve">2779 Т </t>
  </si>
  <si>
    <t xml:space="preserve">РК, Мангистауская обл, г: Актау </t>
  </si>
  <si>
    <t>январь-декабрь 2013г</t>
  </si>
  <si>
    <t>авансовый платеж-100% в течении 5 рабочих дней после получения счета на оплату</t>
  </si>
  <si>
    <t xml:space="preserve">2780 Т </t>
  </si>
  <si>
    <t>32.91.19.00.00.00.20.13.1</t>
  </si>
  <si>
    <t>Валик малярный</t>
  </si>
  <si>
    <t>апрель-май 2013г</t>
  </si>
  <si>
    <t xml:space="preserve">2781 Т </t>
  </si>
  <si>
    <t>32.91.19.00.00.00.10.10.1</t>
  </si>
  <si>
    <t>Шубка малярная</t>
  </si>
  <si>
    <t>с меховым покрытием</t>
  </si>
  <si>
    <t>Шубки для валика</t>
  </si>
  <si>
    <t xml:space="preserve">2782 Т </t>
  </si>
  <si>
    <t>32.91.12.00.00.00.14.15.1</t>
  </si>
  <si>
    <t>Кисть малярная</t>
  </si>
  <si>
    <t>кисть флейцевая, предназначена для обработки (флейцевания) свежеокрашенных поверхностей путем сглаживания следов кисти</t>
  </si>
  <si>
    <t>Кисти малярныеа плоская 75мм</t>
  </si>
  <si>
    <t xml:space="preserve">2783 Т </t>
  </si>
  <si>
    <t>Кисти малярныеа плоская 50мм</t>
  </si>
  <si>
    <t xml:space="preserve">2784 Т </t>
  </si>
  <si>
    <t>Кисти малярныеа плоская 100-140мм</t>
  </si>
  <si>
    <t xml:space="preserve">2785 Т </t>
  </si>
  <si>
    <t>32.91.12.00.00.00.14.12.1</t>
  </si>
  <si>
    <t>кисть маховая, предназначена для промывки, грунтовки, побелки и окраски поверхностей</t>
  </si>
  <si>
    <t>Кисти фляйцевые кругф50-75мм</t>
  </si>
  <si>
    <t xml:space="preserve">2786 Т </t>
  </si>
  <si>
    <t>25.73.30.00.00.30.10.13.1</t>
  </si>
  <si>
    <t>Шпатель</t>
  </si>
  <si>
    <t>металлический, 50 мм</t>
  </si>
  <si>
    <t>Шпатели шириной -50мм</t>
  </si>
  <si>
    <t xml:space="preserve">2787 Т </t>
  </si>
  <si>
    <t>25.73.30.00.00.30.10.17.1</t>
  </si>
  <si>
    <t>металлический, 100 мм</t>
  </si>
  <si>
    <t>Шпатели шириной -100мм</t>
  </si>
  <si>
    <t xml:space="preserve">2788 Т </t>
  </si>
  <si>
    <t>25.73.30.00.00.30.10.22.1</t>
  </si>
  <si>
    <t>металлический, 300 мм</t>
  </si>
  <si>
    <t>Шпатели шириной -300мм</t>
  </si>
  <si>
    <t xml:space="preserve">2789 Т </t>
  </si>
  <si>
    <t>25.73.30.00.00.30.10.24.1</t>
  </si>
  <si>
    <t>металлический, 450 мм</t>
  </si>
  <si>
    <t>Шпатели шириной -500мм</t>
  </si>
  <si>
    <t xml:space="preserve">2790 Т </t>
  </si>
  <si>
    <t xml:space="preserve">2791 Т </t>
  </si>
  <si>
    <t>25.73.10.00.00.10.11.14.1</t>
  </si>
  <si>
    <t>Лопата</t>
  </si>
  <si>
    <t>Лопата совковая с черенком</t>
  </si>
  <si>
    <t xml:space="preserve">Лопаты совковые </t>
  </si>
  <si>
    <t xml:space="preserve">2792 Т </t>
  </si>
  <si>
    <t>25.73.10.00.00.10.10.12.1</t>
  </si>
  <si>
    <t>Лопаты копальные остроконечные (штыковые)</t>
  </si>
  <si>
    <t xml:space="preserve">Лопаты штыковые </t>
  </si>
  <si>
    <t xml:space="preserve">2793 Т </t>
  </si>
  <si>
    <t>Черенки</t>
  </si>
  <si>
    <t xml:space="preserve"> для лопат</t>
  </si>
  <si>
    <t>Черенкидля лпат</t>
  </si>
  <si>
    <t xml:space="preserve">2794 Т </t>
  </si>
  <si>
    <t>25.73.10.00.00.20.11.10.1</t>
  </si>
  <si>
    <t>Топор</t>
  </si>
  <si>
    <t xml:space="preserve">Плотницкий топор </t>
  </si>
  <si>
    <t>Тапор строительный</t>
  </si>
  <si>
    <t xml:space="preserve">2795 Т </t>
  </si>
  <si>
    <t>25.73.30.00.00.21.13.14.1</t>
  </si>
  <si>
    <t xml:space="preserve">Лом </t>
  </si>
  <si>
    <t>Лом классический: простой стержень с заострёнными концами.</t>
  </si>
  <si>
    <t>Лом</t>
  </si>
  <si>
    <t xml:space="preserve">2796 Т </t>
  </si>
  <si>
    <t>25.73.30.00.00.21.10.11.1</t>
  </si>
  <si>
    <t>Молоток</t>
  </si>
  <si>
    <t xml:space="preserve"> Молотки квадратные 1кг</t>
  </si>
  <si>
    <t xml:space="preserve">2797 Т </t>
  </si>
  <si>
    <t>Молотки круг 0,6</t>
  </si>
  <si>
    <t xml:space="preserve">2798 Т </t>
  </si>
  <si>
    <t>Киянка (деревянный молоток)</t>
  </si>
  <si>
    <t xml:space="preserve">2799 Т </t>
  </si>
  <si>
    <t xml:space="preserve">Кувалда </t>
  </si>
  <si>
    <t>до5кг</t>
  </si>
  <si>
    <t xml:space="preserve">2800 Т </t>
  </si>
  <si>
    <t>до8кг</t>
  </si>
  <si>
    <t xml:space="preserve">2801 Т </t>
  </si>
  <si>
    <t>до10кг</t>
  </si>
  <si>
    <t xml:space="preserve">2802 Т </t>
  </si>
  <si>
    <t>26.51.33.00.00.00.42.01.1</t>
  </si>
  <si>
    <t>Рулетка</t>
  </si>
  <si>
    <t>лента из углеродистой стали, ГОСТ 7502-98, шкала номинальной длины: 1 м</t>
  </si>
  <si>
    <t xml:space="preserve">2803 Т </t>
  </si>
  <si>
    <t>26.51.33.00.00.00.42.02.1</t>
  </si>
  <si>
    <t>лента из углеродистой стали, ГОСТ 7502-98, шкала номинальной длины: 2 м</t>
  </si>
  <si>
    <t xml:space="preserve">2804 Т </t>
  </si>
  <si>
    <t>26.51.33.00.00.00.42.04.1</t>
  </si>
  <si>
    <t>лента из углеродистой стали, ГОСТ 7502-98, шкала номинальной длины: 5 м</t>
  </si>
  <si>
    <t xml:space="preserve">2805 Т </t>
  </si>
  <si>
    <t>26.51.33.00.00.00.42.05.1</t>
  </si>
  <si>
    <t>лента из углеродистой стали, ГОСТ 7502-98, шкала номинальной длины: 10 м</t>
  </si>
  <si>
    <t xml:space="preserve">2806 Т </t>
  </si>
  <si>
    <t>26.51.33.00.00.00.42.06.1</t>
  </si>
  <si>
    <t>лента из углеродистой стали, ГОСТ 7502-98, шкала номинальной длины: 20 м</t>
  </si>
  <si>
    <t xml:space="preserve">2807 Т </t>
  </si>
  <si>
    <t>26.51.33.00.00.00.42.08.1</t>
  </si>
  <si>
    <t>лента из углеродистой стали, ГОСТ 7502-98, шкала номинальной длины: 50 м</t>
  </si>
  <si>
    <t xml:space="preserve">2808 Т </t>
  </si>
  <si>
    <t>25.73.30.00.00.30.11.01.1</t>
  </si>
  <si>
    <t>Кельма (мастерок штукатурный)</t>
  </si>
  <si>
    <t>металлический</t>
  </si>
  <si>
    <t>мастерок каменьщика</t>
  </si>
  <si>
    <t xml:space="preserve">2809 Т </t>
  </si>
  <si>
    <t>25.73.30.00.00.13.11.01.1</t>
  </si>
  <si>
    <t>Плиткорез</t>
  </si>
  <si>
    <t>инструмент для прямой, фигурной резки и разламывания керамической плитки</t>
  </si>
  <si>
    <t>Кафелерезка ручная</t>
  </si>
  <si>
    <t xml:space="preserve">2810 Т </t>
  </si>
  <si>
    <t>25.73.30.00.00.14.20.19.1</t>
  </si>
  <si>
    <t>Уровень</t>
  </si>
  <si>
    <t>Уровень 1,5м</t>
  </si>
  <si>
    <t xml:space="preserve">2811 Т </t>
  </si>
  <si>
    <t>Уровень3,0м</t>
  </si>
  <si>
    <t xml:space="preserve">2812 Т </t>
  </si>
  <si>
    <t>28.49.11.00.00.00.10.12.1</t>
  </si>
  <si>
    <t>станок для распиливания</t>
  </si>
  <si>
    <t>автомат для резки керамических изделий</t>
  </si>
  <si>
    <t>Станок для резки керамических и керамогранитных плит</t>
  </si>
  <si>
    <t xml:space="preserve">2813 Т </t>
  </si>
  <si>
    <t>27.90.31.00.01.06.00.01.1</t>
  </si>
  <si>
    <t>Аппарат для сварки пластмассовых труб</t>
  </si>
  <si>
    <t xml:space="preserve"> Механическая сварочная машина  для стыковой сварки труб из термопластов - Ø 20 – 90 мм  </t>
  </si>
  <si>
    <t>Паяльный аппарат пластиковых труб от 15мм до 75мм</t>
  </si>
  <si>
    <t xml:space="preserve">2814 Т </t>
  </si>
  <si>
    <t>25.73.20.00.00.10.11.17.1</t>
  </si>
  <si>
    <t>Пила</t>
  </si>
  <si>
    <t>ГОСТ 980-80, тип 1 для продольной распиловки, диаметр 200 мм</t>
  </si>
  <si>
    <t>Циркулярная пила электрическая на 220в типа пчелка</t>
  </si>
  <si>
    <t xml:space="preserve">2815 Т </t>
  </si>
  <si>
    <t>25.73.20.00.00.11.10.10.1</t>
  </si>
  <si>
    <t>для пил продольной резки</t>
  </si>
  <si>
    <t>Запасная пила  для циркулярной пилы</t>
  </si>
  <si>
    <t xml:space="preserve">2816 Т </t>
  </si>
  <si>
    <t>25.94.13.00.00.10.44.10.1</t>
  </si>
  <si>
    <t>Инструмент</t>
  </si>
  <si>
    <t>набор инструментов в ящике</t>
  </si>
  <si>
    <t xml:space="preserve">Набор каменьщика </t>
  </si>
  <si>
    <t xml:space="preserve">2817 Т </t>
  </si>
  <si>
    <t xml:space="preserve">Набор штукатура </t>
  </si>
  <si>
    <t xml:space="preserve">2818 Т </t>
  </si>
  <si>
    <t>Набор маляра</t>
  </si>
  <si>
    <t xml:space="preserve">2819 Т </t>
  </si>
  <si>
    <t>25.94.13.00.00.10.31.10.1</t>
  </si>
  <si>
    <t>Инструменты для сантехника</t>
  </si>
  <si>
    <t xml:space="preserve">Набор сантехника </t>
  </si>
  <si>
    <t xml:space="preserve">2820 Т </t>
  </si>
  <si>
    <t>25.94.13.00.00.10.30.10.1</t>
  </si>
  <si>
    <t>Инструменты для плотника</t>
  </si>
  <si>
    <t xml:space="preserve">Набор плотника </t>
  </si>
  <si>
    <t xml:space="preserve">2821 Т </t>
  </si>
  <si>
    <t>25.73.30.00.00.34.10.01.1</t>
  </si>
  <si>
    <t>Краскопульт</t>
  </si>
  <si>
    <t>пневматический</t>
  </si>
  <si>
    <t xml:space="preserve">Краскопульт ручной </t>
  </si>
  <si>
    <t xml:space="preserve">2822 Т </t>
  </si>
  <si>
    <t>25.99.29.00.02.13.19.10.1</t>
  </si>
  <si>
    <t>Вышка-тура</t>
  </si>
  <si>
    <t>передвижная металлоконструкция башенного типа (башенные строительные леса), применяемая для работ на высоте</t>
  </si>
  <si>
    <t>Подмости сборно - разборные размером до 2м ширина 0,65м из дюроалюминия для штукатурных и малярных работ с настилом из дерева</t>
  </si>
  <si>
    <t xml:space="preserve">2823 Т </t>
  </si>
  <si>
    <t>Шуруповерт</t>
  </si>
  <si>
    <t>ручной электрический инструмент, обычно аккумуляторный. Предназначен для заворачивания или отворачивания шурупов, винтов и сверления отверстий.</t>
  </si>
  <si>
    <t>Шуроповерты электрические с зарядным устройством</t>
  </si>
  <si>
    <t xml:space="preserve">2824 Т </t>
  </si>
  <si>
    <t>инструмен электрический ручной прочий, не включенный в другие группировки</t>
  </si>
  <si>
    <t>Вибраторы глубинные ф 50мм</t>
  </si>
  <si>
    <t xml:space="preserve">2825 Т </t>
  </si>
  <si>
    <t>Вибробулова с вибратором ф 50мм</t>
  </si>
  <si>
    <t xml:space="preserve">2826 Т </t>
  </si>
  <si>
    <t>25.92.11.00.00.12.10.14.1</t>
  </si>
  <si>
    <t>для воды, оцинкованное, вместимостью 10 л, ГОСТ 20558-82</t>
  </si>
  <si>
    <t>Ведро оцинкованое</t>
  </si>
  <si>
    <t xml:space="preserve">2827 Т </t>
  </si>
  <si>
    <t xml:space="preserve">28.43.20.00.00.00.20.10.1 </t>
  </si>
  <si>
    <t xml:space="preserve"> сварочный аппарат</t>
  </si>
  <si>
    <t>Дизельный</t>
  </si>
  <si>
    <t xml:space="preserve">2828 Т </t>
  </si>
  <si>
    <t>25.73.30.00.00.14.16.10.1</t>
  </si>
  <si>
    <t xml:space="preserve">Болтарез </t>
  </si>
  <si>
    <t>750мм</t>
  </si>
  <si>
    <t xml:space="preserve">2829 Т </t>
  </si>
  <si>
    <t>25.73.30.00.00.14.17.10.1</t>
  </si>
  <si>
    <t xml:space="preserve"> прес клещи </t>
  </si>
  <si>
    <t>Гиидравлический</t>
  </si>
  <si>
    <t xml:space="preserve">2830 Т </t>
  </si>
  <si>
    <t xml:space="preserve">2831 Т </t>
  </si>
  <si>
    <t>Лобзик</t>
  </si>
  <si>
    <t>Ручной электрический лобзик включает в себя корпус с плоской платформой внизу и рукояткой вверху.</t>
  </si>
  <si>
    <t>Лобзик электрический</t>
  </si>
  <si>
    <t>155 У</t>
  </si>
  <si>
    <t>Вывоз производственных отходов с м/р Актау, п.Ынтымак,  Янтарный список, зеленый список</t>
  </si>
  <si>
    <t xml:space="preserve"> декабрь 2012г, январь 2013г.</t>
  </si>
  <si>
    <t>РК, Мангистауская обл, м/р: Актау, п.Ынтымак</t>
  </si>
  <si>
    <t>156 У</t>
  </si>
  <si>
    <t xml:space="preserve">организация и предоставление доступа  к городской виртуальной частной сети </t>
  </si>
  <si>
    <t>IPVPN (ВОЛС)</t>
  </si>
  <si>
    <t>РК, Мангистауская обл, м/р: Актау</t>
  </si>
  <si>
    <t>январь, февраль, март
2013 год</t>
  </si>
  <si>
    <t>1023-1 Т</t>
  </si>
  <si>
    <t>1024-1 Т</t>
  </si>
  <si>
    <t>1025-1 Т</t>
  </si>
  <si>
    <t>1026-1 Т</t>
  </si>
  <si>
    <t>1027-1 Т</t>
  </si>
  <si>
    <t>1028-1 Т</t>
  </si>
  <si>
    <t>1029-1 Т</t>
  </si>
  <si>
    <t>1030-1 Т</t>
  </si>
  <si>
    <t>1031-1 Т</t>
  </si>
  <si>
    <t>1032-1 Т</t>
  </si>
  <si>
    <t>1033-1 Т</t>
  </si>
  <si>
    <t>1034-1 Т</t>
  </si>
  <si>
    <t>1035-1 Т</t>
  </si>
  <si>
    <t>1036-1 Т</t>
  </si>
  <si>
    <t>1037-1 Т</t>
  </si>
  <si>
    <t>1038-1 Т</t>
  </si>
  <si>
    <t>1039-1 Т</t>
  </si>
  <si>
    <t>1040-1 Т</t>
  </si>
  <si>
    <t>1041-1 Т</t>
  </si>
  <si>
    <t>1042-1 Т</t>
  </si>
  <si>
    <t>1043-1 Т</t>
  </si>
  <si>
    <t>1044-1 Т</t>
  </si>
  <si>
    <t>1045-1 Т</t>
  </si>
  <si>
    <t>1046-1 Т</t>
  </si>
  <si>
    <t>1047-1 Т</t>
  </si>
  <si>
    <t>1048-1 Т</t>
  </si>
  <si>
    <t>1049-1 Т</t>
  </si>
  <si>
    <t>1050-1 Т</t>
  </si>
  <si>
    <t>1051-1 Т</t>
  </si>
  <si>
    <t>1052-1 Т</t>
  </si>
  <si>
    <t>1053-1 Т</t>
  </si>
  <si>
    <t>2553-1 Т</t>
  </si>
  <si>
    <t>18,20,21</t>
  </si>
  <si>
    <t>2556-1 Т</t>
  </si>
  <si>
    <t>18,19,20,21</t>
  </si>
  <si>
    <t>2525-1 Т</t>
  </si>
  <si>
    <t>2526-1 Т</t>
  </si>
  <si>
    <t>2531-1 Т</t>
  </si>
  <si>
    <t>2533-1 Т</t>
  </si>
  <si>
    <t>2534-1 Т</t>
  </si>
  <si>
    <t>2535-1 Т</t>
  </si>
  <si>
    <t>2536-1 Т</t>
  </si>
  <si>
    <t>2537-1 Т</t>
  </si>
  <si>
    <t>2539-1 Т</t>
  </si>
  <si>
    <t>2540-1 Т</t>
  </si>
  <si>
    <t>2541-1 Т</t>
  </si>
  <si>
    <t>2542-1 Т</t>
  </si>
  <si>
    <t>2543-1 Т</t>
  </si>
  <si>
    <t>2544-1 Т</t>
  </si>
  <si>
    <t>2545-1 Т</t>
  </si>
  <si>
    <t>2546-1 Т</t>
  </si>
  <si>
    <t>2547-1 Т</t>
  </si>
  <si>
    <t>422-1 Т</t>
  </si>
  <si>
    <t>Клей ( натрий карбосилмитилцеллюлоза). 
ТУ-2231-066-50664923-2005 в полипропиленовых мешках по 15 кг.</t>
  </si>
  <si>
    <t>20.16.59.00.00.00.50.10.1</t>
  </si>
  <si>
    <t>Карбоксиметилцеллюлоза</t>
  </si>
  <si>
    <t>Растворимы в воде и используются в качестве загустителей или в качестве клея</t>
  </si>
  <si>
    <t>Тонна (метрическая)</t>
  </si>
  <si>
    <t>3,4,5,6,16,17,18,19</t>
  </si>
  <si>
    <t xml:space="preserve">2832 Т </t>
  </si>
  <si>
    <t>28.13.14.00.00.00.15.10.1</t>
  </si>
  <si>
    <t>центробежный насос фекальный</t>
  </si>
  <si>
    <t>фекальный сточно-массный насос типа СМ, консольный горизонтальный, одноступенчатый с центробежным колесом закрытого типа</t>
  </si>
  <si>
    <t xml:space="preserve">Фекальный насос, диаметр входного патрубка -80мм, диаметр выходного патрубка – 50мм, номинальный диаметр колеса – 200мм. Подача – 50м3/час, напор – 50м    с эл/дв. АИР160С2У3, 15кВт  2900об\мин </t>
  </si>
  <si>
    <t xml:space="preserve">2833 Т </t>
  </si>
  <si>
    <t>26.51.63.11.11.11.11.11.1</t>
  </si>
  <si>
    <t>Газомер</t>
  </si>
  <si>
    <t>Бытовой (с пропускной способностью до 6 м3/час).</t>
  </si>
  <si>
    <t>Счетчик газа со встроенным корректором, для учета объема природного газа по ГОСТ 5542, посредством автоматической электронной коррекции (корректор объема газа) показаний турбинных счетчиков газа СГ-16МТ-200-40 по температуре, давлению и коэффициенту сжимаемости измеряемой среды, диаметр условного прохода Ду-80мм., Q max - 200м3</t>
  </si>
  <si>
    <t xml:space="preserve">2834 Т </t>
  </si>
  <si>
    <t>26.51.63.13.15.11.11.11.1</t>
  </si>
  <si>
    <t>Счетчик жидкости</t>
  </si>
  <si>
    <t>с овальными шестернями  для измерения объемного количества нефтепродуктов, диаметр условного прохода - 40 мм, максимальное рабочее давление - 0,6 МПа, с механическим отсчетным устройством</t>
  </si>
  <si>
    <t>Мерник металлический, эталонный: Для поверки ТРК и других дозаторов бензина и дизельного топлива, номинальная вместимость - 20куб.дм с температурной шкалой и пеногасителем, диаметр371мм, высота - 800мм, масса не более – 11кг.</t>
  </si>
  <si>
    <t xml:space="preserve">2835 Т </t>
  </si>
  <si>
    <t xml:space="preserve">  Для гибки водо-газопроводных труб по ГОСТ 3262-75, а также проката круглого сечения, прочностные характеристики которого не превышают характеристик трубы 1,25" (условный проход 32мм). Наибольшее усилие гидроцилиндра -5 Тс; Наибольший ход штока -125мм; Усилие на ручке при максимальной нагрузке - 30кГс;  С гибочными шаблонами в кол-ве – 5шт. Параметры гибочных шаблонов, dтр/R гибки, дюйм/мм.3/8"/50, 1/2"/65, 3/4"/80, 1"/100, 1.25”/135 </t>
  </si>
  <si>
    <t xml:space="preserve">2836 Т </t>
  </si>
  <si>
    <t>25.73.30.00.00.33.10.01.1</t>
  </si>
  <si>
    <t>Молоток отбойный</t>
  </si>
  <si>
    <t>Энергия удара не менее 39 дж; частота ударов 22,5 уд/сек; давление сжатого воздуха, нормальное 0,5Мпа; удельный расход сжатого воздуха 1,5м3/мин; масса не более 8,5 кг.</t>
  </si>
  <si>
    <t xml:space="preserve">2837 Т </t>
  </si>
  <si>
    <t>28.41.23.00.00.00.11.17.1</t>
  </si>
  <si>
    <t>Станок заточный</t>
  </si>
  <si>
    <t>точильно-шлифовальный станок</t>
  </si>
  <si>
    <t>Оснащен встроенным пылесосом, шланги для подключения пылесоса в комплекте; С подручниками, защитными прозрачными экранами. Размеры устанавливаемых шлифовальных кругов по ГОСТ 2424-83, мм 350х40х127; Частота вращения шпинделя, мин-1 1500;Мощность привода главного движения, кВт 2,2; Мощность привода пылесоса, кВт 0,6; Суммарная мощность всех электродвигателей, кВт 2,8; Масса, кг не более 210</t>
  </si>
  <si>
    <t xml:space="preserve">2838 Т </t>
  </si>
  <si>
    <t>28.41.22.00.00.00.10.13.1</t>
  </si>
  <si>
    <t>станок сверлильный</t>
  </si>
  <si>
    <t>станок радиально-сверлильный</t>
  </si>
  <si>
    <t xml:space="preserve">Наибольший условный диаметр сверления в стали 45 ГОСТ 1050-88, - 18мм. Наибольший диаметр нарезаемой резьбы  -М16. Выступ шпинделя (расстояние от оси шпинделя до образующей галлоны), 190мм. Расстояние от нижнего торца шпинделя до рабочей поверхности плиты, мм:   
 - наибольшее, не менее-400;- наименьшее, не более  100 
 Наибольший ход шпиндельной головки-200мм,  
 наибольший ход шпинделя-100мм; Размер конуса шпинделя 
 - внутренний по ГОСТ 25557-82 - Морзе 2; Цена Деления лимба -1мм; Число скоростей шпинделя-6; 
 Предел чисел оборотов шпинделя, об/мин.  170; 280(450;750;) (1250;2000); номинальная мощность эл/дв- 0,55 кВт;  частота вращения-1500 об/мин.; напряжение, 380  В
</t>
  </si>
  <si>
    <t xml:space="preserve">2839 Т </t>
  </si>
  <si>
    <t>31.01.11.00.00.00.01.08.1</t>
  </si>
  <si>
    <t>Стол</t>
  </si>
  <si>
    <t>Прямоугольный. Стальная конструкция с рабочей панелью из ДСП. С встроенным блоком выдвижных ящиков. Габариты длина/ширина/высота до 1800/800/800 мм.</t>
  </si>
  <si>
    <t xml:space="preserve">Металлический двухтумбовый с тумбой и драйвером, столешница из МДФ, покрытая оцинкованным листовым металлом (нагрузка 300 кг), комплект для верстака К — 3/1.6, К - 3 (стенка задняя металлическая, металлическая верстачная опора и полка верстачная с нагрузкой до 40 кг), тумба верстачная Т-1 с двумя съемными полками (нагрузка до 30 кг) и дверью, запирающейся замком, драйвер с пятью выдвижными ящиками (нагрузка 30 кг), запирающимися на общий замок. </t>
  </si>
  <si>
    <t xml:space="preserve">2840 Т </t>
  </si>
  <si>
    <t>27.90.40.05.15.00.00.01.1</t>
  </si>
  <si>
    <t>Зарядное устройство</t>
  </si>
  <si>
    <t>Устройство для заряда электрических аккумуляторов энергией внешнего источника от сети переменного тока напряжением 220 Вольт</t>
  </si>
  <si>
    <t xml:space="preserve">Max допустимый  зарядный ток 30А., выходные напряжения 12, 24, 36, 48В, регулировка тока ступенчатая, емкость подключаемых АКБ 200А.час. заряд одновременно до 4 однотипных АКБ напряжением 12В. Питание 220/50В/Гц, мощность 2кВт, масса не более 25кг. </t>
  </si>
  <si>
    <t>2552-1 Т</t>
  </si>
  <si>
    <t>Февраль, март
май-июнь,
август-сентябрь
2013 год</t>
  </si>
  <si>
    <t>11,18,20,21</t>
  </si>
  <si>
    <t>Февраль, март
август,сентябрь
2013 год</t>
  </si>
  <si>
    <t>Февраль, март
май-июнь,
август,сентябрь
2013 год</t>
  </si>
  <si>
    <t>2554-1 Т</t>
  </si>
  <si>
    <t>2555-1 Т</t>
  </si>
  <si>
    <t>2557-1 Т</t>
  </si>
  <si>
    <t>11,18,19,20,21</t>
  </si>
  <si>
    <t>27.51.23.00.00.04.02.20.1</t>
  </si>
  <si>
    <t>Электроутюг</t>
  </si>
  <si>
    <t>С пароувлажнением. Подошва из нержавеющей стали.</t>
  </si>
  <si>
    <t>март  2013г.</t>
  </si>
  <si>
    <t>27.51.24.00.01.01.03.06.1</t>
  </si>
  <si>
    <t>Термопот</t>
  </si>
  <si>
    <t>объем до 4,0 л</t>
  </si>
  <si>
    <t>27.51.27.00.01.00.00.20.1</t>
  </si>
  <si>
    <t>Варочная камера стальная, покрытая керамической эмалью. Емкость варочной камеры от 18 до 22 литров. Без гриля.</t>
  </si>
  <si>
    <t>27.51.21.04.01.02.02.20.1</t>
  </si>
  <si>
    <t>Соковыжималка</t>
  </si>
  <si>
    <t>Универсальная (центробежная). С контейнером для мякоти. С кувшином для сока.</t>
  </si>
  <si>
    <t>27.51.24.00.01.01.01.20.1</t>
  </si>
  <si>
    <t>Электрочайник</t>
  </si>
  <si>
    <t>Скрытый нагревательный элемент. Объем от 1 до 1,49 л.</t>
  </si>
  <si>
    <t xml:space="preserve">2841 Т </t>
  </si>
  <si>
    <t xml:space="preserve">2842 Т </t>
  </si>
  <si>
    <t xml:space="preserve">2843 Т </t>
  </si>
  <si>
    <t xml:space="preserve">2844 Т </t>
  </si>
  <si>
    <t xml:space="preserve">2845 Т </t>
  </si>
  <si>
    <t>109-1 У</t>
  </si>
  <si>
    <t>2764-1 Т</t>
  </si>
  <si>
    <t>Март-апрель  2013г.</t>
  </si>
  <si>
    <t>Апрель, май  2013г</t>
  </si>
  <si>
    <t>Товары:</t>
  </si>
  <si>
    <t>Итого по услугам:</t>
  </si>
  <si>
    <t>" Утвержден "</t>
  </si>
  <si>
    <t xml:space="preserve">Приказом директора </t>
  </si>
  <si>
    <t>№16 от 25.01.2013год.</t>
  </si>
  <si>
    <t xml:space="preserve">С изменениями и дополнениями:  </t>
  </si>
  <si>
    <t>Приказ №91 от 13.03.2013 год.</t>
  </si>
  <si>
    <t>62-1 Т</t>
  </si>
  <si>
    <t>63-1 Т</t>
  </si>
  <si>
    <t>64-1 Т</t>
  </si>
  <si>
    <t>65-1 Т</t>
  </si>
  <si>
    <t xml:space="preserve">Декабрь 2012 год
Февраль-март 2013 год
Август-сентябрь 2013 год
</t>
  </si>
  <si>
    <t>Февраль-март 2013 год
Август-сентябрь 2013 год</t>
  </si>
  <si>
    <t>86-1 Т</t>
  </si>
  <si>
    <t>105-1 Т</t>
  </si>
  <si>
    <t>108-1 Т</t>
  </si>
  <si>
    <t>109-1 Т</t>
  </si>
  <si>
    <t>114-1 Т</t>
  </si>
  <si>
    <t>113-1 Т</t>
  </si>
  <si>
    <t>116-1 Т</t>
  </si>
  <si>
    <t>118-1 Т</t>
  </si>
  <si>
    <t>178-1 Т</t>
  </si>
  <si>
    <t>359-1 Т</t>
  </si>
  <si>
    <t>Февраль-март 2013 год 
Май-июнь 2013 год</t>
  </si>
  <si>
    <t>361-1 Т</t>
  </si>
  <si>
    <t>11,14,18,20,21,22</t>
  </si>
  <si>
    <t>364-1 Т</t>
  </si>
  <si>
    <t>373-1 Т</t>
  </si>
  <si>
    <t>374-1 Т</t>
  </si>
  <si>
    <t>358-1 Т</t>
  </si>
  <si>
    <t>11,14,22</t>
  </si>
  <si>
    <t>360-1 Т</t>
  </si>
  <si>
    <t>362-1 Т</t>
  </si>
  <si>
    <t>369-1 Т</t>
  </si>
  <si>
    <t>370-1 Т</t>
  </si>
  <si>
    <t>371-1 Т</t>
  </si>
  <si>
    <t>375-1 Т</t>
  </si>
  <si>
    <t>377-1 Т</t>
  </si>
  <si>
    <t>389-1 Т</t>
  </si>
  <si>
    <t>390-1 Т</t>
  </si>
  <si>
    <t>439-1 Т</t>
  </si>
  <si>
    <t>452-1 Т</t>
  </si>
  <si>
    <t>18.20,21</t>
  </si>
  <si>
    <t>496-1 Т</t>
  </si>
  <si>
    <t>544-1 Т</t>
  </si>
  <si>
    <t>612-1 Т</t>
  </si>
  <si>
    <t>787-1 Т</t>
  </si>
  <si>
    <t>655-1 Т</t>
  </si>
  <si>
    <t>922-1 Т</t>
  </si>
  <si>
    <t>677-1 Т</t>
  </si>
  <si>
    <t>679-1 Т</t>
  </si>
  <si>
    <t>680-1 Т</t>
  </si>
  <si>
    <t>681-1 Т</t>
  </si>
  <si>
    <t>682-1 Т</t>
  </si>
  <si>
    <t>683-1 Т</t>
  </si>
  <si>
    <t>684-1 Т</t>
  </si>
  <si>
    <t>685-1 Т</t>
  </si>
  <si>
    <t>686-1 Т</t>
  </si>
  <si>
    <t>694-1 Т</t>
  </si>
  <si>
    <t>704-1 Т</t>
  </si>
  <si>
    <t>717-1 Т</t>
  </si>
  <si>
    <t>720-1 Т</t>
  </si>
  <si>
    <t>733-1 Т</t>
  </si>
  <si>
    <t>734-1 Т</t>
  </si>
  <si>
    <t>737-1 Т</t>
  </si>
  <si>
    <t>740-1 Т</t>
  </si>
  <si>
    <t>749-1 Т</t>
  </si>
  <si>
    <t>751-1 Т</t>
  </si>
  <si>
    <t>776-1 Т</t>
  </si>
  <si>
    <t>777-1 Т</t>
  </si>
  <si>
    <t>778-1 Т</t>
  </si>
  <si>
    <t>779-1 Т</t>
  </si>
  <si>
    <t>785-1 Т</t>
  </si>
  <si>
    <t>637-1 Т</t>
  </si>
  <si>
    <t>640-1 Т</t>
  </si>
  <si>
    <t>650-1 Т</t>
  </si>
  <si>
    <t>651-1 Т</t>
  </si>
  <si>
    <t>652-1 Т</t>
  </si>
  <si>
    <t>622-1 Т</t>
  </si>
  <si>
    <t>623-1 Т</t>
  </si>
  <si>
    <t>624-1 Т</t>
  </si>
  <si>
    <t>625-1 Т</t>
  </si>
  <si>
    <t>626-1 Т</t>
  </si>
  <si>
    <t>633-1 Т</t>
  </si>
  <si>
    <t>634-1 Т</t>
  </si>
  <si>
    <t>1245-1 Т</t>
  </si>
  <si>
    <t>2603-1 Т</t>
  </si>
  <si>
    <t xml:space="preserve"> июнь 2013г</t>
  </si>
  <si>
    <t>2604-1 Т</t>
  </si>
  <si>
    <t>май 2013г</t>
  </si>
  <si>
    <t>2605-1 Т</t>
  </si>
  <si>
    <t>2606-1 Т</t>
  </si>
  <si>
    <t>2607-1 Т</t>
  </si>
  <si>
    <t>11,14,18,19,20,21</t>
  </si>
  <si>
    <t>2615-1 Т</t>
  </si>
  <si>
    <t>июль  2013г</t>
  </si>
  <si>
    <t>2617-1 Т</t>
  </si>
  <si>
    <t>июнь, июль 2013г</t>
  </si>
  <si>
    <t>2634-1 Т</t>
  </si>
  <si>
    <t>2635-1 Т</t>
  </si>
  <si>
    <t>6,11,18,19,20,21</t>
  </si>
  <si>
    <t>2636-1 Т</t>
  </si>
  <si>
    <t xml:space="preserve"> Применяется при строительстве и проведении монтажных работ. Утеплённый подшлемник регулируется шнуровкой. Пелерина, закрывающая затылочную часть головы. Спереди подшлемник фиксируется с помощью хлястика и пряжки. ТУ 8579-001-00303692-2000. Ткань верха: 100% хлопок, утеплитель ватин, цвет - черный Размер: 55-62</t>
  </si>
  <si>
    <t xml:space="preserve"> август 2013г</t>
  </si>
  <si>
    <t>2662-1 Т</t>
  </si>
  <si>
    <t>май 2013г.</t>
  </si>
  <si>
    <t>авансовый платеж - 30%, оставшаяся часть в течении 30 рабочих дней с момента подписания первичных документов</t>
  </si>
  <si>
    <t>6,8,11,18,20,21</t>
  </si>
  <si>
    <t>2667-1 Т</t>
  </si>
  <si>
    <t>6,7,8,11,18,20,21</t>
  </si>
  <si>
    <t>2668-1 Т</t>
  </si>
  <si>
    <t>Настенного типа , основные режимы работы : охлаждение/обогрев, дистанционное управление, площадь охлаждения 25 м2</t>
  </si>
  <si>
    <t xml:space="preserve">7 секционный, маслянный </t>
  </si>
  <si>
    <t>2670-1 Т</t>
  </si>
  <si>
    <t>7 секционный, маслянный  с вентилятором</t>
  </si>
  <si>
    <t>2718-1 Т</t>
  </si>
  <si>
    <t xml:space="preserve"> апрель  2013г.</t>
  </si>
  <si>
    <t>2719-1 Т</t>
  </si>
  <si>
    <t>2720-1 Т</t>
  </si>
  <si>
    <t>2721-1 Т</t>
  </si>
  <si>
    <t>2722-1 Т</t>
  </si>
  <si>
    <t xml:space="preserve"> май, июнь  2013г.</t>
  </si>
  <si>
    <t>2723-1 Т</t>
  </si>
  <si>
    <t xml:space="preserve">в течение 45 дней с даты вступления в силу договора </t>
  </si>
  <si>
    <t>2724-1 Т</t>
  </si>
  <si>
    <t>2725-1 Т</t>
  </si>
  <si>
    <t>2726-1 Т</t>
  </si>
  <si>
    <t>2727-1 Т</t>
  </si>
  <si>
    <t>2728-1 Т</t>
  </si>
  <si>
    <t>2730-1 Т</t>
  </si>
  <si>
    <t>2731-1 Т</t>
  </si>
  <si>
    <t>2732-1 Т</t>
  </si>
  <si>
    <t>2733-1 Т</t>
  </si>
  <si>
    <t>2734-1 Т</t>
  </si>
  <si>
    <t>2735-1 Т</t>
  </si>
  <si>
    <t>2736-1 Т</t>
  </si>
  <si>
    <t>2737-1 Т</t>
  </si>
  <si>
    <t>2741-1 Т</t>
  </si>
  <si>
    <t>2742-1 Т</t>
  </si>
  <si>
    <t>2743-1 Т</t>
  </si>
  <si>
    <t>2745-1 Т</t>
  </si>
  <si>
    <t>2746-1 Т</t>
  </si>
  <si>
    <t>2747-1 Т</t>
  </si>
  <si>
    <t>2748-1 Т</t>
  </si>
  <si>
    <t>10-1 Р</t>
  </si>
  <si>
    <t xml:space="preserve"> май, июнь 2013г.</t>
  </si>
  <si>
    <t>11-1 Р</t>
  </si>
  <si>
    <t>март, май, июнь, июль  2013г.</t>
  </si>
  <si>
    <t>12-1 Р</t>
  </si>
  <si>
    <t>май, июнь, июль  2013г.</t>
  </si>
  <si>
    <t>13-1 Р</t>
  </si>
  <si>
    <t>июль, август 2013г.</t>
  </si>
  <si>
    <t>3,4,5,11,12,20,21</t>
  </si>
  <si>
    <t>15-1 Р</t>
  </si>
  <si>
    <t>41.00.30.23.00.00.00</t>
  </si>
  <si>
    <t>Работы по ремонту вахтового жилья</t>
  </si>
  <si>
    <t>Комплекс работ по ремонту вахтового жилья</t>
  </si>
  <si>
    <t>16-1 Р</t>
  </si>
  <si>
    <t>22-1 Р</t>
  </si>
  <si>
    <t>Сентябрь-октябрь 2013г.</t>
  </si>
  <si>
    <t>25 Р</t>
  </si>
  <si>
    <t>33.11.11.11.16.00.00</t>
  </si>
  <si>
    <t>Текущий ремонт металлоконструкций</t>
  </si>
  <si>
    <t>Защита от коррозии путем нанесения эмалевого покрытия</t>
  </si>
  <si>
    <t>май, июнь 2013г.</t>
  </si>
  <si>
    <t xml:space="preserve">РК, Мангистауская обл, м/р: Жетыбай </t>
  </si>
  <si>
    <t>с даты вступления в силу договора по 31.10.2013г.</t>
  </si>
  <si>
    <t>3-1 У</t>
  </si>
  <si>
    <t xml:space="preserve"> август, сентябрь2013г.</t>
  </si>
  <si>
    <t>4-1 У</t>
  </si>
  <si>
    <t>5-1 У</t>
  </si>
  <si>
    <t>август,сентябрь 2013г.</t>
  </si>
  <si>
    <t>7-1 У</t>
  </si>
  <si>
    <t>октябрь    2013г.</t>
  </si>
  <si>
    <t>11-1 У</t>
  </si>
  <si>
    <t xml:space="preserve"> июнь, июль 2013г</t>
  </si>
  <si>
    <t>12-1 У</t>
  </si>
  <si>
    <t>13-1 У</t>
  </si>
  <si>
    <t>14-1 У</t>
  </si>
  <si>
    <t>15-1 У</t>
  </si>
  <si>
    <t>16-1 У</t>
  </si>
  <si>
    <t>17-1 У</t>
  </si>
  <si>
    <t>18-1 У</t>
  </si>
  <si>
    <t>19-1 У</t>
  </si>
  <si>
    <t>20-1У</t>
  </si>
  <si>
    <t>21-1 У</t>
  </si>
  <si>
    <t>22-1 У</t>
  </si>
  <si>
    <t>23-1 У</t>
  </si>
  <si>
    <t>55-2 У</t>
  </si>
  <si>
    <t>56-2 У</t>
  </si>
  <si>
    <t>58-1 У</t>
  </si>
  <si>
    <t>6,20,21</t>
  </si>
  <si>
    <t>78-1 У</t>
  </si>
  <si>
    <t>Услуги по аренде автокрана с водителем м/р Каламкас, м/р Жетыбай</t>
  </si>
  <si>
    <t>РК, Мангистауская область,  м/р Каламкас, м/р Жетыбай</t>
  </si>
  <si>
    <t>85-1 У</t>
  </si>
  <si>
    <t>7,20,21</t>
  </si>
  <si>
    <t>86-1 У</t>
  </si>
  <si>
    <t>87-1 У</t>
  </si>
  <si>
    <t>88-1 У</t>
  </si>
  <si>
    <t>98-1 У</t>
  </si>
  <si>
    <t>РК, Мангистауская область, м/р Жетыбай, м/р Каламкас</t>
  </si>
  <si>
    <t>99-1 У</t>
  </si>
  <si>
    <t>108-1 У</t>
  </si>
  <si>
    <t xml:space="preserve"> апрель, май 2013г.</t>
  </si>
  <si>
    <t>7,11,14</t>
  </si>
  <si>
    <t>110-1 У</t>
  </si>
  <si>
    <t xml:space="preserve">  май, июнь 2013г.</t>
  </si>
  <si>
    <t>11,20,21</t>
  </si>
  <si>
    <t>117-1 У</t>
  </si>
  <si>
    <t xml:space="preserve"> апрель  2013г</t>
  </si>
  <si>
    <t>121-1 У</t>
  </si>
  <si>
    <t>122-1 У</t>
  </si>
  <si>
    <t>123-1 У</t>
  </si>
  <si>
    <t>11,14,20,21,22</t>
  </si>
  <si>
    <t>127-1 У</t>
  </si>
  <si>
    <t>апрель,  май  2013г.</t>
  </si>
  <si>
    <t>с даты вступления в силу договора до 15 декабря 2013 года</t>
  </si>
  <si>
    <t>131-1 У</t>
  </si>
  <si>
    <t>июнь, июль 2013г.</t>
  </si>
  <si>
    <t>133-1 У</t>
  </si>
  <si>
    <t xml:space="preserve"> май,июнь  2013г.</t>
  </si>
  <si>
    <t>11,14,20,21</t>
  </si>
  <si>
    <t>134-1 У</t>
  </si>
  <si>
    <t xml:space="preserve"> апрель, май  2013г.</t>
  </si>
  <si>
    <t>с даты вступления в силу договора до 15 июля  2013 года</t>
  </si>
  <si>
    <t>135-1 У</t>
  </si>
  <si>
    <t>137-1 У</t>
  </si>
  <si>
    <t>138-1 У</t>
  </si>
  <si>
    <t>139-1 У</t>
  </si>
  <si>
    <t>140-1 У</t>
  </si>
  <si>
    <t>июль, август 2013г</t>
  </si>
  <si>
    <t>141-1 У</t>
  </si>
  <si>
    <t>Апрель, июль</t>
  </si>
  <si>
    <t>6,11,20,21</t>
  </si>
  <si>
    <t>142-1 У</t>
  </si>
  <si>
    <t>Обучение на тему: Бизнес-планирование и контроль показателей деятельности</t>
  </si>
  <si>
    <t>143-1 У</t>
  </si>
  <si>
    <t xml:space="preserve"> август  2013г.</t>
  </si>
  <si>
    <t>144-1 У</t>
  </si>
  <si>
    <t>Обучение на тему: Международные принципы налогооблажения</t>
  </si>
  <si>
    <t>145-1 У</t>
  </si>
  <si>
    <t>146-1 У</t>
  </si>
  <si>
    <t>149-1 У</t>
  </si>
  <si>
    <t>150-1 У</t>
  </si>
  <si>
    <t>151-1 У</t>
  </si>
  <si>
    <t>апрель, май</t>
  </si>
  <si>
    <t>152-1 У</t>
  </si>
  <si>
    <t xml:space="preserve"> август,сентябрь  2013г.</t>
  </si>
  <si>
    <t>155-1 У</t>
  </si>
  <si>
    <t>157 У</t>
  </si>
  <si>
    <t>49.41.20.18.00.00.00</t>
  </si>
  <si>
    <t>Услуги по аренде трала с водителем</t>
  </si>
  <si>
    <t>Услуги по аренде трала с водителем м/р Каламкас, м/р Жетыбай</t>
  </si>
  <si>
    <t>158 У</t>
  </si>
  <si>
    <t>77.32.11.10.15.00.00</t>
  </si>
  <si>
    <t>Услуги по аренде погрузчиков для строительства промышленного и гражданского</t>
  </si>
  <si>
    <t>Краткосрочная, среднесрочная или долгосрочная аренда (прокат) погрузчиков для строительства промышленного и гражданского</t>
  </si>
  <si>
    <t>Услуги по аренде погрузчиков м/р Каламкас, м/р жетыбай</t>
  </si>
  <si>
    <t>159 У</t>
  </si>
  <si>
    <t>Услуги по аренде автокрана с водителем м/р Каламкас</t>
  </si>
  <si>
    <t xml:space="preserve">РК, Мангистауская область,м/р Каламкас, </t>
  </si>
  <si>
    <t xml:space="preserve">с мая по декабрь 2013г. </t>
  </si>
  <si>
    <t>160 У</t>
  </si>
  <si>
    <t>Услуги по аренде автокрана с водителем м/р Жетыбай</t>
  </si>
  <si>
    <t>РК, Мангистауская область, м/р Жетыбай</t>
  </si>
  <si>
    <t>161 У</t>
  </si>
  <si>
    <t>49.41.20.19.00.00.00</t>
  </si>
  <si>
    <t>Услуги по аренде трактора-экскаватора с водителем</t>
  </si>
  <si>
    <t>аренда экскаватора с обратной лопатой на м/р "Жетыбай"</t>
  </si>
  <si>
    <t>162 У</t>
  </si>
  <si>
    <t>49.41.20.14.00.00.00</t>
  </si>
  <si>
    <t>Услуги по аренде бульдозера с водителем</t>
  </si>
  <si>
    <t>Услуги по аренде бульдозера с водителем мощ. не менее 400 л.с. на м/р Жетыбай</t>
  </si>
  <si>
    <t>163 У</t>
  </si>
  <si>
    <t>84.12.12.11.00.00.00</t>
  </si>
  <si>
    <t>Услуги по аттестации рабочих мест</t>
  </si>
  <si>
    <t>аттестация рабочих мест</t>
  </si>
  <si>
    <t>аттестация рабочих мест по условиям труда</t>
  </si>
  <si>
    <t>май, июнь  2013г.</t>
  </si>
  <si>
    <t>164 У</t>
  </si>
  <si>
    <t>Автоматизированная система мониторинга транспортных средств (ТС)  с  диспетчерским пультом, шеф - монтажными и пуско-наладочными работами на объекте</t>
  </si>
  <si>
    <t>Поставка (установка) автоматизированной системы мониторинга транспортных средств (ТС)  с  диспетчерским пультом, шеф - монтажными и пуско-наладочными работами на объекте с абонентным обслуживанием на 1 год после установки</t>
  </si>
  <si>
    <t>РК, Мангистауская обл, : п.Ынтымак, м/р Каламкас, м/р Жетыбай</t>
  </si>
  <si>
    <t>установка в течение 60 дней с даты заключения договора и абонентское обслуживание до 31 декабря  2013 года</t>
  </si>
  <si>
    <t xml:space="preserve">авансовый платеж - 0%,  90 %  в течении 30 рабочих дней с момента подписания первичных документов, 10% после акта сверки взаиморасчета </t>
  </si>
  <si>
    <t>165 У</t>
  </si>
  <si>
    <t>Обучение на тему: Регулирование трудовых отношений на основе Трудового Кодекса РК, с учетом изменений  в 2012г</t>
  </si>
  <si>
    <t>166 У</t>
  </si>
  <si>
    <t>Обучение на тему: Обучение на внутренних аудиторов по интегрированной системе менеджмента</t>
  </si>
  <si>
    <t>апрель,май,  2013г.</t>
  </si>
  <si>
    <t>167 У</t>
  </si>
  <si>
    <t>Обучение и повышение квалификации специалистов в сфере новых информационных технологий, баз данных и программных обеспечений</t>
  </si>
  <si>
    <t>168 У</t>
  </si>
  <si>
    <t>Обучение по теме: Безопасность и охрана труда</t>
  </si>
  <si>
    <t>169 У</t>
  </si>
  <si>
    <t>58.29.31.10.00.00.00</t>
  </si>
  <si>
    <t>Услуги по лицензированию готового программного обеспечения системного</t>
  </si>
  <si>
    <t>Услуги по получению лицензий на готовое программное обеспечение системное, без получения авторских и имущественных прав</t>
  </si>
  <si>
    <t>программное обеспечение по 1С предприятия : бюджетирование</t>
  </si>
  <si>
    <t>170 У</t>
  </si>
  <si>
    <t>программное обеспечение по 1С предприятия : централизрванное казначейство</t>
  </si>
  <si>
    <t>171 У</t>
  </si>
  <si>
    <t>программное обеспечение по 1С предприятия : внедрение системы Индивидуальной и Консолидированной Финансовой Отчетности</t>
  </si>
  <si>
    <t>197-1 Т</t>
  </si>
  <si>
    <t>в течение 60 дней с даты заключения договора поставка по заявкам 2013 год.</t>
  </si>
  <si>
    <t>28.14.11.24.00.00.00.01.1</t>
  </si>
  <si>
    <t>Предохранительный пружинный клапан</t>
  </si>
  <si>
    <t>Предохранительный клапан пружинный, стальной,  тип соединенеия- фланцевое</t>
  </si>
  <si>
    <t>3,4,5,14,16,17,18,19,20,21</t>
  </si>
  <si>
    <t>198-1 Т</t>
  </si>
  <si>
    <t xml:space="preserve"> Пружинный с ручным подрывом, СППК4, Ду-80, Ру-16 ( номер пружины №30 (8-16) кгс/см2) 17с6нж, ТУ26-07-367-85</t>
  </si>
  <si>
    <t>201-1 Т</t>
  </si>
  <si>
    <t>28.14.11.31.00.00.00.07.1</t>
  </si>
  <si>
    <t>Предохранительный мембранный клапан</t>
  </si>
  <si>
    <t>Клапан дыхательный НДКМ-250</t>
  </si>
  <si>
    <t>28.41.31.00.00.00.17.11.1</t>
  </si>
  <si>
    <t>машина трубогибочная</t>
  </si>
  <si>
    <t>машина трубогибочная с гидравлическим приводом</t>
  </si>
  <si>
    <t>202-1 Т</t>
  </si>
  <si>
    <t>3,4,14,16,17,18,19,20,21</t>
  </si>
  <si>
    <t>28.14.11.27.00.00.00.01.1</t>
  </si>
  <si>
    <t>Предохранительный клапан стальной</t>
  </si>
  <si>
    <t>Предохранительный</t>
  </si>
  <si>
    <t xml:space="preserve"> КПГ-250</t>
  </si>
  <si>
    <t>204-1 Т</t>
  </si>
  <si>
    <t>Предохранитель газогенерирующий</t>
  </si>
  <si>
    <t>с выхлопом газа из патрона при срабатывании</t>
  </si>
  <si>
    <t>Огневой преградитель ОП-250АА У1
ТУ 3689-014-10524112-02</t>
  </si>
  <si>
    <t>4,5,18,19,20,21</t>
  </si>
  <si>
    <t>3,4,5,14,18,19,20,21</t>
  </si>
  <si>
    <t>206-1 Т</t>
  </si>
  <si>
    <t>Генератор пены ГПС-2000
ДСТУ 2113-92Е  (ГОСТ 12962-93)</t>
  </si>
  <si>
    <t>Пьезоэлектрический, кварцевый</t>
  </si>
  <si>
    <t>4,5,14,18,19,20,21</t>
  </si>
  <si>
    <t>208-1 Т</t>
  </si>
  <si>
    <t>Отборное устройство давления ЗК14-2-1-01
ТУ4218-004-17416124-97</t>
  </si>
  <si>
    <t>26.51.51.15.15.11.11.30.1</t>
  </si>
  <si>
    <t>Датчик давления</t>
  </si>
  <si>
    <t>топлива</t>
  </si>
  <si>
    <t>4,5,14,19,20,21</t>
  </si>
  <si>
    <t>194-1 Т</t>
  </si>
  <si>
    <t>в течение 30 дней с даты заключения договора поставка по заявкам 2013 год.</t>
  </si>
  <si>
    <t>28.92.61.00.00.00.05.01.1</t>
  </si>
  <si>
    <t>1313-1 Т</t>
  </si>
  <si>
    <t>1314-1 Т</t>
  </si>
  <si>
    <t>3,4,5,8,11,12,20,21</t>
  </si>
  <si>
    <t>Работы строительные по ремонту помещения</t>
  </si>
  <si>
    <t>41.00.40.20.60.00.00</t>
  </si>
  <si>
    <t>2524-1 Т</t>
  </si>
  <si>
    <t>Апрель, май
2013 год</t>
  </si>
  <si>
    <t>2525-2 Т</t>
  </si>
  <si>
    <t>2526-2 Т</t>
  </si>
  <si>
    <t>2527-1 Т</t>
  </si>
  <si>
    <t>2528-1 Т</t>
  </si>
  <si>
    <t>2529-1 Т</t>
  </si>
  <si>
    <t>2530-1 Т</t>
  </si>
  <si>
    <t>2531-2 Т</t>
  </si>
  <si>
    <t>2532-1 Т</t>
  </si>
  <si>
    <t>2533-2 Т</t>
  </si>
  <si>
    <t>2534-2 Т</t>
  </si>
  <si>
    <t>2535-2 Т</t>
  </si>
  <si>
    <t>2536-2 Т</t>
  </si>
  <si>
    <t>2537-2 Т</t>
  </si>
  <si>
    <t>2538-1 Т</t>
  </si>
  <si>
    <t>2539-2 Т</t>
  </si>
  <si>
    <t>2540-2 Т</t>
  </si>
  <si>
    <t>2541-2 Т</t>
  </si>
  <si>
    <t>2542-2 Т</t>
  </si>
  <si>
    <t>2543-2 Т</t>
  </si>
  <si>
    <t>2544-2 Т</t>
  </si>
  <si>
    <t>2545-2 Т</t>
  </si>
  <si>
    <t>2546-2 Т</t>
  </si>
  <si>
    <t>2547-2 Т</t>
  </si>
  <si>
    <t>2846 Т</t>
  </si>
  <si>
    <t xml:space="preserve">Стальная, бесшовная холодно- и теплодеформированная, ГОСТ 8732-87, 219х20мм  
</t>
  </si>
  <si>
    <t>2847 Т</t>
  </si>
  <si>
    <t>24.20.13.01.13.10.11.11.1</t>
  </si>
  <si>
    <t>Стальная, электросварная, прямошовная, 325х6 ст.3, ГОСТ 10704-91</t>
  </si>
  <si>
    <t>Апрель-май 2013 год</t>
  </si>
  <si>
    <t>2848 Т</t>
  </si>
  <si>
    <t>24.20.40.00.19.10.10.11.1</t>
  </si>
  <si>
    <t>Заглушка</t>
  </si>
  <si>
    <t>Стальная, сферическая,  ГОСТ 17379 - 2001</t>
  </si>
  <si>
    <t>Заглушка  эллиптическая 219х20
ТУ 39-905-83</t>
  </si>
  <si>
    <t>2849 Т</t>
  </si>
  <si>
    <t>25.94.12.00.00.12.10.10.3</t>
  </si>
  <si>
    <t>Дюбель</t>
  </si>
  <si>
    <t>Пластмассовый (из полипропилена, полиэтилена или нейлона [полиамида])</t>
  </si>
  <si>
    <t xml:space="preserve">Дюбель для крепления теплоизоляции с металлическим гвоздем. L=130мм. Дюбель: ударопрочный полипропилен. Гвоздь: сталь гальванически оцинкованная.  </t>
  </si>
  <si>
    <t>2850 Т</t>
  </si>
  <si>
    <t>22.21.30.00.00.10.14.10.1</t>
  </si>
  <si>
    <t>Пленка</t>
  </si>
  <si>
    <t>морозостойкая пленка из полиэтилена высокого давления второй сорт, толщина 40 мкм</t>
  </si>
  <si>
    <t>Пленка гидроветрозашитная .Для защиты стен и фасадов зданий. Ширина 1500мм</t>
  </si>
  <si>
    <t>2851 Т</t>
  </si>
  <si>
    <t>23.61.12.00.20.22.01.13.1</t>
  </si>
  <si>
    <t>железобетонное водопропускных труб под насыпи автомобильных и железных дорог, прямоугольные, ГОСТ 24547-81</t>
  </si>
  <si>
    <t>Сборные железобетонные прямоугольные водопропускные трубы для автомобильных дорог. Отверстие 4,0м. Габаритный размер: 436х313(h)х100см. Серия 3.501.1-177.93.1</t>
  </si>
  <si>
    <t>в течение 70 дней с даты заключения договора</t>
  </si>
  <si>
    <t>2852 Т</t>
  </si>
  <si>
    <t>23.61.12.00.20.22.02.15.1</t>
  </si>
  <si>
    <t xml:space="preserve">Звено оголовка ЗП38 (№107) </t>
  </si>
  <si>
    <t>Сборные железобетонные прямоугольные водопропускные трубы для автомобильных дорог. Отверстие 4,0м. Габаритный размер: 436х340(h)х100см. Серия 3.501.1-177.93.1</t>
  </si>
  <si>
    <t>2853 Т</t>
  </si>
  <si>
    <t>23.61.20.00.30.50.01.04.1</t>
  </si>
  <si>
    <t>Стенка откосная СТ2 п.л. (№58)</t>
  </si>
  <si>
    <t>Габаритный размер: 415(h)х277х30см. Серия 3.501.1-177.93.1</t>
  </si>
  <si>
    <t>2854 Т</t>
  </si>
  <si>
    <t>Стенка откосная СТ3 п.л. (№59)</t>
  </si>
  <si>
    <t>Габаритный размер: 279(h)х175х30см. Серия 3.501.1-177.93.1</t>
  </si>
  <si>
    <t>2855 Т</t>
  </si>
  <si>
    <t>23.61.12.00.20.22.01.11.1</t>
  </si>
  <si>
    <t>Звено трубы средней части ЗКП5.200</t>
  </si>
  <si>
    <t>Сборные железобетонные круглые водопропускные трубы для автомобильных дорог. Отверстие 1,5м. Габаритный размер: 178х179(h)х200см. Серия 3.501.1-144</t>
  </si>
  <si>
    <t>2856 Т</t>
  </si>
  <si>
    <t>Звено оголовка ЗКП13.170</t>
  </si>
  <si>
    <t>Сборные железобетонные круглые водопропускные трубы для автомобильных дорог. Отверстие 1,5м. Габаритный размер: 210х239(h)х170см. Серия 3.501.1-144</t>
  </si>
  <si>
    <t>2857 Т</t>
  </si>
  <si>
    <t>Стенка откосная СТ3 п.л.</t>
  </si>
  <si>
    <t>Габаритный размер: 322х311(h)х30см.  СТ3(л) левая-2шт, СТ3(п) правая-2шт. Серия 3.501.1-144</t>
  </si>
  <si>
    <t>2858 Т</t>
  </si>
  <si>
    <t>23.61.20.00.10.20.01.02.1</t>
  </si>
  <si>
    <t>Фундамент</t>
  </si>
  <si>
    <t>Фундаментная плита №43</t>
  </si>
  <si>
    <t>Габаритный размер: 150х201х20(h)см. Серия 3.501-104 часть 3.</t>
  </si>
  <si>
    <t>2859 Т</t>
  </si>
  <si>
    <t>Фундаментная плита №44</t>
  </si>
  <si>
    <t>Габаритный размер: 125х201х20(h)см. Серия 3.501-104 часть 3.</t>
  </si>
  <si>
    <t>2860 Т</t>
  </si>
  <si>
    <t>23.61.12.00.10.40.00.10.1</t>
  </si>
  <si>
    <t>Блок опор мостов</t>
  </si>
  <si>
    <t>Железобетонный блок противофильтрационный экран Ф264</t>
  </si>
  <si>
    <t>Габаритный размер: 302х120(h)х70см. Серия 3.501.1-126</t>
  </si>
  <si>
    <t>2861 Т</t>
  </si>
  <si>
    <t>23.61.12.00.10.40.00.10.2</t>
  </si>
  <si>
    <t>Железобетонный блок противофильтрационный экран Ф267</t>
  </si>
  <si>
    <t>Габаритный размер: 403х120(h)х70см. Серия 3.501.1-126</t>
  </si>
  <si>
    <t>2862 Т</t>
  </si>
  <si>
    <t>25.93.13.00.00.10.18.10.1</t>
  </si>
  <si>
    <t>Ограждение 3Д Сити</t>
  </si>
  <si>
    <t>Высота ограждения 2,0м с полимерным покрытием. Пруток 4,0мм.  Комплект: панель, столб, крепеж-хомут</t>
  </si>
  <si>
    <t>2863 Т</t>
  </si>
  <si>
    <t>Ограждение дорожное металлические барьерного типа 11ДО-ММ.2</t>
  </si>
  <si>
    <t>Ограждение дорожное одностороннее типа 11ДО-ММ.2 по 150м - 2 комплекта.  Начальный участок типа 11ДО-ММ.Н - 4шт. Состав: металлическая профильная планка, металлическая стойка с шагом 2м, элементы световозвращающий, консоль жесткая. Горячее цинкование.</t>
  </si>
  <si>
    <t>2864 Т</t>
  </si>
  <si>
    <t>25.29.11.00.00.11.10.12.1</t>
  </si>
  <si>
    <t>Резервуар</t>
  </si>
  <si>
    <t>Резервуар вертикальный стальной РВС V=300м3</t>
  </si>
  <si>
    <t>Резервуар для нефти. В комплекте: лестница, патрубок приемный Ду150мм - 1шт, патрубок раздаточный Ду150 - 2шт, патрубок светового люка Ду500 - 1шт, патрубок вентиляционный Ду200 - 1шт, патрубок замерного люка Ду150 - 1шт, патрубок для уровнемера Ду200 - 1шт, люк-лаз Ду600 - 1шт, молнеприемники - 3шт</t>
  </si>
  <si>
    <t>2865 Т</t>
  </si>
  <si>
    <t>28.14.13.15.00.00.00.13.1</t>
  </si>
  <si>
    <t>Клапан обратный</t>
  </si>
  <si>
    <t xml:space="preserve">Клапан обратный КОП-100-160, Ду100, Ру160, 19с19нж </t>
  </si>
  <si>
    <t>Клапан 19с19нж  обратный  фланцевый Ду100 Ру160, в комплекте с ответными фланцами и крепежом</t>
  </si>
  <si>
    <t>2866 Т</t>
  </si>
  <si>
    <t xml:space="preserve">Клапан обратный КОП-80-16, Ду80, Ру16, 19с38нж </t>
  </si>
  <si>
    <t>Клапан 19с38нж  обратный  фланцевый Ду80 Ру16, в комплекте с ответными фланцами и крепежом</t>
  </si>
  <si>
    <t>2867 Т</t>
  </si>
  <si>
    <t>Огневой преградитель ОП 200 АА У1 ТУ 3689-014-10524112-02</t>
  </si>
  <si>
    <t>2868 Т</t>
  </si>
  <si>
    <t>27.33.13.00.00.00.05.10.1</t>
  </si>
  <si>
    <t>Разъем</t>
  </si>
  <si>
    <t>соединитель разъемный электрический</t>
  </si>
  <si>
    <t>Быстроразъемное соединение 4-100-Р-0Ду-100, с ручкой</t>
  </si>
  <si>
    <t>2869 Т</t>
  </si>
  <si>
    <t>28.14.13.21.00.00.00.17.1</t>
  </si>
  <si>
    <t>Задвижка</t>
  </si>
  <si>
    <t>Задвижка стальная, давление P - 6,3 Мпа, тип присодинения к трубопроводу - фланцевое. ГОСТ 9698-86</t>
  </si>
  <si>
    <t>Задвижка ЗКЛ-2-100-64, 30с41нж Клиновая с ручным приводом в комплекте с ответными фланцами, шпильками, гайками, прокладками, ТУ 3741-001-07533604-94</t>
  </si>
  <si>
    <t>в течение 60 дней с даты заключения договора
поставка по заявкам заказчика 2013 год</t>
  </si>
  <si>
    <t>2870 Т</t>
  </si>
  <si>
    <t>28.14.13.21.00.00.00.11.1</t>
  </si>
  <si>
    <t>Задвижка стальная, давление P - 1,6 Мпа, тип присодинения к трубопроводу - фланцевое. ГОСТ 9698-86</t>
  </si>
  <si>
    <t>Задвижка ЗКЛ-2-100-16, 30с41нж Клиновая с ручным приводом в комплекте с ответными фланцами, шпильками, гайками, прокладками, ТУ 3741-001-07533604-94</t>
  </si>
  <si>
    <t>2871 Т</t>
  </si>
  <si>
    <t>Задвижка ЗКЛ-2-80-64, 31с45нж Клиновая с ручным приводом в комплекте с ответными фланцами, шпильками, гайками, прокладками, ТУ 3741-001-07533604-94</t>
  </si>
  <si>
    <t>2872 Т</t>
  </si>
  <si>
    <t>Задвижка ЗКЛ-2-50-16, 30с41нж Клиновая с ручным приводом в комплекте с ответными фланцами, шпильками, гайками, прокладками, ТУ 3741-001-07533604-94</t>
  </si>
  <si>
    <t>2873 Т</t>
  </si>
  <si>
    <t>27.32.13.00.02.01.37.20.2</t>
  </si>
  <si>
    <t>Кабель</t>
  </si>
  <si>
    <t>ВВГ 3х16+1х10</t>
  </si>
  <si>
    <t>2874 Т</t>
  </si>
  <si>
    <t>27.32.13.00.02.01.37.22.2</t>
  </si>
  <si>
    <t>ВВГ 3х25+1х16</t>
  </si>
  <si>
    <t>2875 Т</t>
  </si>
  <si>
    <t>27.32.13.00.02.01.42.10.2</t>
  </si>
  <si>
    <t>ВВБГ 4Х10</t>
  </si>
  <si>
    <t>ВБбШв  3х10+1х6</t>
  </si>
  <si>
    <t>2876 Т</t>
  </si>
  <si>
    <t>27.32.13.00.02.01.50.04.2</t>
  </si>
  <si>
    <t xml:space="preserve">ВБбШв 4*16  </t>
  </si>
  <si>
    <t>ВБбШв  3х16+1х10</t>
  </si>
  <si>
    <t>2877 Т</t>
  </si>
  <si>
    <t>27.32.13.00.02.01.50.05.2</t>
  </si>
  <si>
    <t>ВБбШв 4*25</t>
  </si>
  <si>
    <t>ВБбШв 3х25+1х16</t>
  </si>
  <si>
    <t>2878 Т</t>
  </si>
  <si>
    <t>27.32.13.00.02.01.50.03.2</t>
  </si>
  <si>
    <t>ВБбШв 4*4</t>
  </si>
  <si>
    <t>2879 Т</t>
  </si>
  <si>
    <t>КВБбШв 7*1.5</t>
  </si>
  <si>
    <t>КВБбШв 7х1,0</t>
  </si>
  <si>
    <t>2880 Т</t>
  </si>
  <si>
    <t>27.32.13.00.02.03.07.03.2</t>
  </si>
  <si>
    <t>КВВГнг 10*1,5</t>
  </si>
  <si>
    <t>КВБбШв 10х1,0</t>
  </si>
  <si>
    <t>2881 Т</t>
  </si>
  <si>
    <t>27.32.13.00.02.03.02.06.2</t>
  </si>
  <si>
    <t>КВБбШв 14*1.5</t>
  </si>
  <si>
    <t>КВБбШв 14х1,0</t>
  </si>
  <si>
    <t>2882 Т</t>
  </si>
  <si>
    <t>27.32.13.00.02.03.02.01.2</t>
  </si>
  <si>
    <t>КВБбШв 4*1.0</t>
  </si>
  <si>
    <t>2883 Т</t>
  </si>
  <si>
    <t>27.32.13.00.02.03.02.03.2</t>
  </si>
  <si>
    <t>КВБбШв 5*2.5</t>
  </si>
  <si>
    <t>КВБбШв 5х1,0</t>
  </si>
  <si>
    <t>2884 Т</t>
  </si>
  <si>
    <t>27.32.13.00.02.01.60.01.2</t>
  </si>
  <si>
    <t>КОХЛ 1*95</t>
  </si>
  <si>
    <t>КГХЛ 1х95</t>
  </si>
  <si>
    <t>2885 Т</t>
  </si>
  <si>
    <t>27.32.13.00.02.01.62.25.2</t>
  </si>
  <si>
    <t>КГ 3*2.5+1*1.5</t>
  </si>
  <si>
    <t>КГХЛ  3х2,5+1х1,5</t>
  </si>
  <si>
    <t>2886 Т</t>
  </si>
  <si>
    <t>27.32.13.00.02.01.62.23.2</t>
  </si>
  <si>
    <t>КГ 3*1,5 + 1*1.5</t>
  </si>
  <si>
    <t>КГХЛ  3х1,5+1х1,5</t>
  </si>
  <si>
    <t>2887 Т</t>
  </si>
  <si>
    <t>27.32.13.00.02.04.23.02.1</t>
  </si>
  <si>
    <t xml:space="preserve">КВК+2П (2х0,5) </t>
  </si>
  <si>
    <t>ГЕРДА-КВК 2х2х0,5</t>
  </si>
  <si>
    <t>2888 Т</t>
  </si>
  <si>
    <t>26.51.52.14.11.11.10.98.1</t>
  </si>
  <si>
    <t>Манометр</t>
  </si>
  <si>
    <t>диаметр  корпуса 150 мм, класс  точности 1,5, диапазон показаний от -1 до 0,6</t>
  </si>
  <si>
    <t xml:space="preserve"> МП4-У У2-0,6 Мпа 1,5-Р-IP53-ЦСМ Пас</t>
  </si>
  <si>
    <t>2889 Т</t>
  </si>
  <si>
    <t>26.51.52.14.11.11.11.10.1</t>
  </si>
  <si>
    <t xml:space="preserve"> МП4-У У2-1,6 Мпа 1,5-Р-IP53-ЦСМ Пас</t>
  </si>
  <si>
    <t>2890 Т</t>
  </si>
  <si>
    <t>2891 Т</t>
  </si>
  <si>
    <t>Текстолит</t>
  </si>
  <si>
    <t>ПКТ-10мм</t>
  </si>
  <si>
    <t>2892 Т</t>
  </si>
  <si>
    <t>27.12.31.11.11.11.11.10.1</t>
  </si>
  <si>
    <t>Щит учетно-распределительный</t>
  </si>
  <si>
    <t>типа ЩРН, для изготовления электро-щитового оборудования (учетнораспределительных щитов с использованием модульной аппаратуры и счетчиков), для защиты сетей от токов перегрузки и короткого замыкания.</t>
  </si>
  <si>
    <t>Напряжение 3х220/380в  ток 5-60А</t>
  </si>
  <si>
    <t>2893 Т</t>
  </si>
  <si>
    <t>27.12.24.11.11.11.11.10.1</t>
  </si>
  <si>
    <t>для управления постоянного и переменного тока на напряжение не более 1000 В. Работают в схемах автоматического управления электроприводами. Серии ТЭ, ТУ и другие.</t>
  </si>
  <si>
    <t>RM 84-2012-35-1024   240в</t>
  </si>
  <si>
    <t>2894 Т</t>
  </si>
  <si>
    <t>RM 84-2012-35-5220   220в</t>
  </si>
  <si>
    <t>2895 Т</t>
  </si>
  <si>
    <t>114 3Р+ РЕ IP 44 ЭКФ</t>
  </si>
  <si>
    <t>2896 Т</t>
  </si>
  <si>
    <t>2897 Т</t>
  </si>
  <si>
    <t xml:space="preserve"> ТУ 15-54 КОР-75 ( КОР-73)</t>
  </si>
  <si>
    <t>2898 Т</t>
  </si>
  <si>
    <t xml:space="preserve">Контрольно измирительная  колонка </t>
  </si>
  <si>
    <t>УК 1-1</t>
  </si>
  <si>
    <t>2899 Т</t>
  </si>
  <si>
    <t>УК 1-3</t>
  </si>
  <si>
    <t>2900 Т</t>
  </si>
  <si>
    <t>УК 1-4</t>
  </si>
  <si>
    <t>2901 Т</t>
  </si>
  <si>
    <t>Блок диодо-резисторный модернизированный  ЖУИ 656131</t>
  </si>
  <si>
    <t>БДРМ-10-2-10 УХЛ1</t>
  </si>
  <si>
    <t>2902 Т</t>
  </si>
  <si>
    <t>24.45.30.01.10.10.10.11.2</t>
  </si>
  <si>
    <t>изделие из цветных металлов, пресованная, из магниевого сплава, ГОСТ 19441-74</t>
  </si>
  <si>
    <t>Протектор магниевый с кабелем и активатором в бумажном мешке ПМ 10У 10-2-10 УХЛ1</t>
  </si>
  <si>
    <t>2903 Т</t>
  </si>
  <si>
    <t>2904 Т</t>
  </si>
  <si>
    <t>2905 Т</t>
  </si>
  <si>
    <t>Протектор с кабелем  ТУ У 01124980-001-97  АЦК-М</t>
  </si>
  <si>
    <t>2906 Т</t>
  </si>
  <si>
    <t xml:space="preserve">Медносульфатный электрод сравнения </t>
  </si>
  <si>
    <t>МЭСД-АКХ</t>
  </si>
  <si>
    <t>2907 Т</t>
  </si>
  <si>
    <t>ЭНЕС-1</t>
  </si>
  <si>
    <t>2908 Т</t>
  </si>
  <si>
    <t xml:space="preserve">Резистор </t>
  </si>
  <si>
    <t>СДЗ-22А</t>
  </si>
  <si>
    <t>2909 Т</t>
  </si>
  <si>
    <t>2910 Т</t>
  </si>
  <si>
    <t>29.31.22.00.00.00.10.14.1</t>
  </si>
  <si>
    <t>с электромеханическим перемещением шестерни привода, для прочих автомобилей</t>
  </si>
  <si>
    <t>Д144 2417.3708000</t>
  </si>
  <si>
    <t>2911 Т</t>
  </si>
  <si>
    <t>Д-240 20.3708000</t>
  </si>
  <si>
    <t>2912 Т</t>
  </si>
  <si>
    <t>29.31.10.00.00.00.12.13.1</t>
  </si>
  <si>
    <t>прочие</t>
  </si>
  <si>
    <t>Клемма аккумулятора  длина 1 м</t>
  </si>
  <si>
    <t>2913 Т</t>
  </si>
  <si>
    <t>Клемма аккумулятора  длина 1,5 м</t>
  </si>
  <si>
    <t>2914 Т</t>
  </si>
  <si>
    <t xml:space="preserve">Указатель </t>
  </si>
  <si>
    <t>прочий</t>
  </si>
  <si>
    <t>Щиток приборовпанель приборовуказателей
 давления масла, температуры воды, тока и т. д.</t>
  </si>
  <si>
    <t>2915 Т</t>
  </si>
  <si>
    <t>29.32.30.00.02.04.01.03.1</t>
  </si>
  <si>
    <t>Датчик давления масла</t>
  </si>
  <si>
    <t>для прочих автомобилей</t>
  </si>
  <si>
    <t>ДД-6М, 12в</t>
  </si>
  <si>
    <t>2916 Т</t>
  </si>
  <si>
    <t>термисторы прямого подогрева</t>
  </si>
  <si>
    <t>Датчик  температуры воды  ТМ-100В,12в</t>
  </si>
  <si>
    <t>2917 Т</t>
  </si>
  <si>
    <t>27.32.13.00.01.05.25.15.1</t>
  </si>
  <si>
    <t xml:space="preserve">Провод  </t>
  </si>
  <si>
    <t>ПГВА-2.5</t>
  </si>
  <si>
    <t>Провод сечением  2-2,5 мм2 ПГВА-2,5(Ж) 087400509</t>
  </si>
  <si>
    <t>800</t>
  </si>
  <si>
    <t>2918 Т</t>
  </si>
  <si>
    <t>29.32.30.00.15.00.05.03.1</t>
  </si>
  <si>
    <t xml:space="preserve">Включатель </t>
  </si>
  <si>
    <t>массы</t>
  </si>
  <si>
    <t xml:space="preserve">  131-3703140 типа ВК-318Б</t>
  </si>
  <si>
    <t>2919 Т</t>
  </si>
  <si>
    <t>номинальное напряжение не более 14 В, постоянного тока, с последовательным возбуждением</t>
  </si>
  <si>
    <t>Генератор в сборе Г-964.3701-1</t>
  </si>
  <si>
    <t>2920 Т</t>
  </si>
  <si>
    <t>Генератор в сборе 4627.3701000</t>
  </si>
  <si>
    <t>2921 Т</t>
  </si>
  <si>
    <t>28.30.93.00.00.00.11.18.1</t>
  </si>
  <si>
    <t>Натяжитель</t>
  </si>
  <si>
    <t>устройство, с помощью которого устраняется чрезмерное провисание цепь, ремня гРМ</t>
  </si>
  <si>
    <t>Д-37Е-3701656В2</t>
  </si>
  <si>
    <t>2922 Т</t>
  </si>
  <si>
    <t>29.31.23.00.00.00.11.11.1</t>
  </si>
  <si>
    <t>Фонарь</t>
  </si>
  <si>
    <t>правый, задний</t>
  </si>
  <si>
    <t>ФП-133</t>
  </si>
  <si>
    <t>2923 Т</t>
  </si>
  <si>
    <t>30.20.40.00.00.08.03.77.1</t>
  </si>
  <si>
    <t>Коллектор всасывающий</t>
  </si>
  <si>
    <t>для подвижного состава</t>
  </si>
  <si>
    <t>Трубопровод выпускной Д37М-1008120Г9</t>
  </si>
  <si>
    <t>2924 Т</t>
  </si>
  <si>
    <t>29.32.30.00.15.00.51.03.1</t>
  </si>
  <si>
    <t>Прокладка коллектора</t>
  </si>
  <si>
    <t>к специализированному автотранспорту</t>
  </si>
  <si>
    <t>Д37М-1008170Б</t>
  </si>
  <si>
    <t>2925 Т</t>
  </si>
  <si>
    <t>29.32.30.00.01.01.01.32.1</t>
  </si>
  <si>
    <t>Патрубок системы охлаждения</t>
  </si>
  <si>
    <t>для прочих  автомобилей</t>
  </si>
  <si>
    <t>Д-37Е-1109534Ж2</t>
  </si>
  <si>
    <t>2926 Т</t>
  </si>
  <si>
    <t>50-1307044Б</t>
  </si>
  <si>
    <t>2927 Т</t>
  </si>
  <si>
    <t>29.10.19.00.00.10.16.11.1</t>
  </si>
  <si>
    <t>Поршневой палец</t>
  </si>
  <si>
    <t xml:space="preserve">для дизельного двигателя </t>
  </si>
  <si>
    <t>Д144-1004052</t>
  </si>
  <si>
    <t>2928 Т</t>
  </si>
  <si>
    <t>114362-7711</t>
  </si>
  <si>
    <t>2929 Т</t>
  </si>
  <si>
    <t>28.15.10.00.00.00.18.22.1</t>
  </si>
  <si>
    <t>подшипник роликовый радиально-упорный двухрядный с коническими роликами, наружным диаметром 220 мм</t>
  </si>
  <si>
    <t>3002244КМ</t>
  </si>
  <si>
    <t>2930 Т</t>
  </si>
  <si>
    <t>28.15.10.00.00.00.14.77.1</t>
  </si>
  <si>
    <t>подшипник роликовый радиальный сферический двухрядный с конусным отверстием внутренних колец, наружным диаметром 180 мм</t>
  </si>
  <si>
    <t>2931 Т</t>
  </si>
  <si>
    <t>1.2-220х260-2</t>
  </si>
  <si>
    <t>2932 Т</t>
  </si>
  <si>
    <t>1.2-220х320-2</t>
  </si>
  <si>
    <t>2933 Т</t>
  </si>
  <si>
    <t>22.19.42.00.00.10.30.42.1</t>
  </si>
  <si>
    <t> Ремень клиновый приводный  с сечением В(Б)-5000. ГОСТ 1284-89.</t>
  </si>
  <si>
    <t>2934 Т</t>
  </si>
  <si>
    <t>28.41.21.00.00.00.10.15.1</t>
  </si>
  <si>
    <t>станок токарный металлорежущий</t>
  </si>
  <si>
    <t>станок токарно-винторезный и токарный без числового программного управления</t>
  </si>
  <si>
    <t xml:space="preserve">Повышенного класса точности,  для выполнения разнообразных токарных работ а также,  для нарезания метрической, дюмовой, модульной и питьчевой резбы. Наибольший диаметр обрабаты-ваемой  заготовки:  - над суппортом, не менее – 275мм, - над стан-иной, не менее -500мм., наибольшая длина обрабатываемой заго-товки: 1000 -1500мм., диаметр цилиндрического отверствия в шпинделе, на менее – 57мм, наибольшая высота резца устанавли-ваемого на станке,  не более -25мм., пределы шагов нарезаемых резьб:  - метрических, не менее - 0,5... 2,8, - дюймовых, число ниток на 1дюйм, не менее – 56 … 112, - модульных,  модуль, не менее – 0,5 … 12, питчевых, питч, не менее -56 … 0,5, мощность привода главного движения, не мене – 11 кВт, габаритные размеры станка: длина, не более – 3000мм, ширина, не более -1265мм, высота, не более -1950мм.  </t>
  </si>
  <si>
    <t>РК, Мангистауская обл, г: Актау , база БПО ТОО "ОСС"</t>
  </si>
  <si>
    <t>2935 Т</t>
  </si>
  <si>
    <t>28.22.14.00.00.00.24.13.1</t>
  </si>
  <si>
    <t>кран козловой электрический</t>
  </si>
  <si>
    <t>кран козловый электрический, с грузоподъемностью 12,5 т</t>
  </si>
  <si>
    <t xml:space="preserve"> Грузоподъемность, не менее – 12, 5 тонн; Ширина пролета,  не менее -  32 метра;  Высота подъема, не менее  - 9 метров; Управление -  из кабины;  Тип кабины, навесной, стационарный.  Год выпуска,  не ранее – 2012г. С монтажными и пусконаладочными работамы</t>
  </si>
  <si>
    <t>2936 Т</t>
  </si>
  <si>
    <t xml:space="preserve">Передвижная сборно-разборная вышка мега  ВС-250/0,7 с рабочей площадкой 1*6х0,7 м </t>
  </si>
  <si>
    <t>2937 Т</t>
  </si>
  <si>
    <t>28.41.31.00.00.00.25.16.1</t>
  </si>
  <si>
    <t>Перемотчик (станок намоточный)</t>
  </si>
  <si>
    <t>для перемотки стретча и других плёночных материалов</t>
  </si>
  <si>
    <t>Приспособлениe предназначено для антикоррозионной изоляции полимерной лентой трубопроводов 57-114 мм. Скорость передвижения  120-400  м/ч. Габаритные размеры: длина- 1250мм, ширина- 1020 мм, высота-780 мм.Масса-90 кг.</t>
  </si>
  <si>
    <t>2938 Т</t>
  </si>
  <si>
    <t>распылитель</t>
  </si>
  <si>
    <t>Аппарат окрасочый , безвоздушного распыления с электроприводом 220 в</t>
  </si>
  <si>
    <t>2939 Т</t>
  </si>
  <si>
    <t>Станок  модели СРП-1 предназначен для перемотки и резки рулонных полимерных пленочных изоляционных материалов на строительстве трубопроводов</t>
  </si>
  <si>
    <t>2940 Т</t>
  </si>
  <si>
    <t>27.11.31.00.00.00.10.10.1</t>
  </si>
  <si>
    <t>Установка электрогенераторная с двигателем внутреннего сгорания поршневым с воспламенением от сжатия мощностью не более 7,5 кВА</t>
  </si>
  <si>
    <t>применяется двигатель внутреннего сгорания, поршневым с воспламенением от сжатия. Мощность двигателя не более 7,5 кВА.</t>
  </si>
  <si>
    <t>Дизельная электростанция, мощностью -5,0 КВт, 230В</t>
  </si>
  <si>
    <t xml:space="preserve"> май 2013г</t>
  </si>
  <si>
    <t>2941 Т</t>
  </si>
  <si>
    <t>28.92.26.00.00.00.04.01.1</t>
  </si>
  <si>
    <t>Экскаватор</t>
  </si>
  <si>
    <t>Экскаватор одноковшовый самоходный с ковшом емкостью 1,0 м3 на гусеничном ходу</t>
  </si>
  <si>
    <r>
      <t xml:space="preserve">  Мощность двигателя, не менее –  107 кВт;  Рабочий  вес, не          менее – 18 000 кг.; Объем ковша  не менее - 1, 0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 xml:space="preserve">; Усиленное рабочее оборудование (стрела, рукава, ковш-скальный);  Управление экскаваторным оборудованием – джойстиковое;  Наличие системы – кондиционирования и обогрева рабочего места оператора; Наличие автоматического подогрева и аварийной остановки двигателя; Наличие системы для обеспечения безопасности оператора при опрокидывании машины. </t>
    </r>
  </si>
  <si>
    <t>2942 Т</t>
  </si>
  <si>
    <t>28.92.26.00.00.00.05.01.1</t>
  </si>
  <si>
    <t>Экскаватор одноковшовый самоходный с ковшом емкостью от 1,25 до 1,6 м3на гусеничном ходу</t>
  </si>
  <si>
    <r>
      <t xml:space="preserve">      Мощность двигателя, не менее –  130 кВт;  Масса эксплуата-ционная,  не менее – 24 000 кг.; Объем ковша –  не менее - 1, 2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>;  Усиленное рабочее оборудование (стрела, рукава, ковш-скальный); Управ-ление  экскаваторным оборудованием – джойстиковое; Наличие системы кондиционирования и обогрева рабочего места операто-ра;  Наличие автоматического подогрева и аварийной остановки двигателя; Наличие системы для обеспечения безопасности опера-тора при опрокидывании машины.</t>
    </r>
  </si>
  <si>
    <t>2943 Т</t>
  </si>
  <si>
    <t>29.52.25.00.00.00.02.03.1</t>
  </si>
  <si>
    <t>Машина погрузочная</t>
  </si>
  <si>
    <t>Погрузчик самоходный фронтальный одноковшовый прочий: колесный полуповоротный</t>
  </si>
  <si>
    <r>
      <t xml:space="preserve">     Высота выгрузки не менее – 3090мм.; Дальность выгруз-ки не менее – 1130мм.; Минимальный клиренс не менее – 45мм.; Расстояние между осей не более – 3 300мм.; Колея не более – 2 200мм.; Объем ковша не менее – 3м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 xml:space="preserve"> ; Грузоподъ-емность не менее – 5 000кг.; Время подъема ковша не более  - 6 сек.; Время опускания ковша не более – 1,5 сек.; Время выгрузки не более – 3,5 сек.; Габаритные размеры не более: 8 110х3 000х3 485мм.; Мощность не менее – 162кВт/220л/с.; Скорость не менее – 37 км/час.; Размер шин: 23,5-25-16РR.; Комплектация: кондиционер, отопление, наличие системы холодного запуска.  </t>
    </r>
  </si>
  <si>
    <t>2944 Т</t>
  </si>
  <si>
    <t>28.92.22.00.00.00.01.04.1</t>
  </si>
  <si>
    <t>Автогрейдер</t>
  </si>
  <si>
    <t>Автогрейдер тяжелого типа мощностью от 165 до 250 л.с.</t>
  </si>
  <si>
    <t xml:space="preserve">        Тяжелый, стандартного исполнения,  класс  не менее - 250; Мощность двигателя, не менее -173/240 кВт/л.с.;  Масса эксплуатационная,  не менее - 19 500 кг;  Минимальный радиус  поворота,  не более - 18 м; Трансмиссия – механическая,  с приводом на все колеса;   Рабочее оборудование:  наличие – бульдозерного  и  грейдерного отвала</t>
  </si>
  <si>
    <t>2945 Т</t>
  </si>
  <si>
    <t>28.92.22.00.00.00.01.02.1</t>
  </si>
  <si>
    <t>Автогрейдер среднего типа мощностью от 92 до 125 л.с.</t>
  </si>
  <si>
    <t>Класс;  не ниже - 140;  Мощность двигателя, не менее -110 кВт; Трансмиссия -  механическая;  Мах скорость передвижения не менее – 34,2 км/ч;  Рабочее оборудование: наличие – бульдозер-ного и грейдерного отвала; Полная  масса,  не менее - 13700 кг; Трансмиссия – механическая.</t>
  </si>
  <si>
    <t>2946 Т</t>
  </si>
  <si>
    <t>28.22.15.00.00.00.14.17.1</t>
  </si>
  <si>
    <t>автопогрузчик вилочный</t>
  </si>
  <si>
    <t>автопогрузчик вилочный с грузоподъемностью 5000 кг</t>
  </si>
  <si>
    <t xml:space="preserve">       Мощность  двигателя, не менее - 59,6 кВт;  Скорость перед-вижения не менее – 20 км/ч; Номинальная грузоподъемность,  не менее – 5 000 кг; Высота подъема груза, не менее - 3300 мм.</t>
  </si>
  <si>
    <t>2947 Т</t>
  </si>
  <si>
    <t>29.10.59.00.00.00.39.13.1</t>
  </si>
  <si>
    <t>Передвижная компрессорная станция</t>
  </si>
  <si>
    <t>для получения из атмосферного воздуха взрывобезопасной газовой смеси с содержанием кислорода не более 10% и сжатия ее до давления 10,1 Мпа, производительность до 9000л/мин</t>
  </si>
  <si>
    <r>
      <t xml:space="preserve">     Мощность двигателя, не менее - 33 кВт;  Производитель-ность, не менее - 5, 25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 xml:space="preserve">/мин; Тип привода – дизельный двигатель;  Полная масса, не более – 1 690 кг;  </t>
    </r>
  </si>
  <si>
    <t>2948 Т</t>
  </si>
  <si>
    <t>29.20.23.00.00.00.31.10.1</t>
  </si>
  <si>
    <t>Полуприцеп-тяжеловоз</t>
  </si>
  <si>
    <t>к грузовым автомобилям, грузоподъемностью до 25 тонн</t>
  </si>
  <si>
    <t xml:space="preserve">    Грузоподъемность,  не менее – 24 000 кг;  Масса снаряжен-ного полуприцепа  не более -10 000 кг; Количество осей -2, Длина,  не менее – 11 405 мм; Ширина, не более – 2 500 мм; Погрузочная  высота,  не более - 885 мм;  Нагрузка на седель-ное устройство,  не менее – 14 000 кг; Нагрузка на дорогу через шины, не более – 20 000 кг; Число колес:  8+1; Размер шин -235/75R 17,5 14 1J; Дорожный просвет - 250мм.; Угол въезда по трапам – 13 град. </t>
  </si>
  <si>
    <t>2949 Т</t>
  </si>
  <si>
    <t>29.10.30.00.00.00.30.16.1</t>
  </si>
  <si>
    <t>Автобус</t>
  </si>
  <si>
    <t>малого класса, длиной от 6 до 7,5  метров, вместимостью до 26 посадочных мест,  междугородной  категории</t>
  </si>
  <si>
    <t xml:space="preserve">     Масса снаряженного автомобиля,  не более - 5170 кг; Длина,  не более – 7000 мм; Ширина, не более- 2500 мм; Высота, не более-           2 960 мм;  Мощность двигателя, не менее – 130 л.с;  КПП – меха-ническая; Вместимость, не менее – 41 (общ)/25 (сид) человек; Колесная формула - 4х2;  Колесная база не менее – 3 600 мм, размер шины - 240Rх508,; Рулевое управление – с гидроусили-тельем.</t>
  </si>
  <si>
    <t>2950 Т</t>
  </si>
  <si>
    <t>29.10.51.00.00.00.10.14.1</t>
  </si>
  <si>
    <t>Автокран</t>
  </si>
  <si>
    <t>грузоподъемностью 22-25 тонны</t>
  </si>
  <si>
    <t xml:space="preserve">     Грузоподъемность,  не  менее - 25 тн;  Количество осей - 3;  Мах. вылет основной стрелы,  не менее – 32м;  Мощность двигателя автокрана не менее – 240 л.с.;  Год выпуска, не ранее  - 2013г.</t>
  </si>
  <si>
    <t>2951 Т</t>
  </si>
  <si>
    <t>29.10.41.00.00.10.13.20.1</t>
  </si>
  <si>
    <t>Автомобиль грузовой</t>
  </si>
  <si>
    <t>бортовой, тентованный , грузоподъемностью от 5 до 10 тонн, двухосный или трехосный, колесная формула 4х2</t>
  </si>
  <si>
    <t>Мощность двигателя, не менее -136/185 кВт/л.с; Тип двигателя -  дизельный; Трансмиссия - механическая;  Мах. скорость  не менее – 95 км/ч; Колесная формула - 4х2; Длина, не менее – 7 550 мм; Ширина, не более- 2 500 мм; Высота , не более – 2 660 мм; Грузоподъемность,  в пределах -  6 000 -7 500 кг; Дорожный просвет, не менее – 230 мм; Колесная база,  не менее – 4 500 мм; Размеры шин.: 260Rх508;  Наличие – гидроусилителя  руля; Тормозная система – пневматическая</t>
  </si>
  <si>
    <t>Апрель-май 
2013г</t>
  </si>
  <si>
    <t>2952 Т</t>
  </si>
  <si>
    <t>29.10.41.00.00.10.11.21.1</t>
  </si>
  <si>
    <t>бортовой, тентованный , грузоподъемностью от 1 до 2 тонн, двухосный, колесная формула 4х4</t>
  </si>
  <si>
    <t xml:space="preserve">        Грузовой автомобиль с 5-и местной кабиной; Мощность двигателя, не менее - 112 л.с; Трансмиссия- механическая; Разда-точная коробка - 2-х ступенчатая; Колесная формула: 4х4; Длина, не менее – 4881 мм; Ширина, не более- 1974 мм; Высота , не более - 2355 мм; Грузоподъемность, не менее - 1150 кг; Дорожный прос-вет, не менее – 205 мм; Полная масса, не более -3050 кг.; Шины: 225/75R16; </t>
  </si>
  <si>
    <t>2953 Т</t>
  </si>
  <si>
    <t>28.92.26.00.00.00.03.03.1</t>
  </si>
  <si>
    <t>Экскаватор одноковшовый самоходный с ковшом емкостью 0,65 м3 на пневмоколесном ходу</t>
  </si>
  <si>
    <r>
      <t xml:space="preserve">         Мощность двигателя базового автомобиля  экскаватора,          не менее - 206 кВт;  Мах. радиус копания экскаватора на уров-не земли, не менее – 10 000мм; Ход телескопирования стрелы, не менее – 4,15м.; Угол поворота ковша вокруг продольной оси стрелы – 360 град.; Объем ковша экскаватора, не менее - 0, 63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>;  Мощность двигателя экскаватора,  не менее – 90 кВт;</t>
    </r>
  </si>
  <si>
    <t>2954 Т</t>
  </si>
  <si>
    <t>28.22.14.00.00.00.49.11.1</t>
  </si>
  <si>
    <t>кран на тракторах</t>
  </si>
  <si>
    <t>кран-трубоукладчик на тракторах</t>
  </si>
  <si>
    <t xml:space="preserve">     Мощность двигателя, не менее -132/180 кВт/л.с;  Масса экс-плуатационная , не более - 28 350 кг; Грузоподъемность номи-нальная,  не менее – 12,5 тн;  Мах. высота подъема крюка,  не менее - 5,4 м; Глубина опускания крюка при минимальном вы-лете крюка, не менее - 2,5 м; Момент грузовой устойчивости - 35 т.м ;  Противовес – не откидываемый,; Стрела – трубчатая, конструкция, прямоугольного сечения, Лебедка – 2-х барабан-ная, реверсивная, с многодисковыми муфтами включения и гидравлическим управлением.</t>
  </si>
  <si>
    <t>2955 Т</t>
  </si>
  <si>
    <t>28.29.22.00.00.00.18.11.1</t>
  </si>
  <si>
    <t>устройство механическое для разбрызгивания</t>
  </si>
  <si>
    <t>устройство механическое для разбрызгивания, рассеивания или распыления прочие</t>
  </si>
  <si>
    <r>
      <t xml:space="preserve">    Аппарат абразивоструйный (пескоструйный), для любого вида абразивоструйных работ в комплекте: с  баком объемом, не менее - 200 литров (наличие дозирующих вентилей, воздушными высокоэффективными фильтрами – влагомасло-отделителями для предотвращения попадания в бак конденсата и масел от компрессора),  с соплом -UBC-8.0, Вентури с АL оболочкой, вход 32 мм., с пескоструйным рукавом Ехtra Blast -32х48мм. (бухта-40м.),</t>
    </r>
    <r>
      <rPr>
        <sz val="10"/>
        <color indexed="56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с соплодержателем для рукава (п/с 32х48мм.) NHP-2, с крабовым сцеплением (п/с 32х48мм.) CQP-2 (нейлон), с рукавом для сжатого воздуха (19мм х 28 мм, Р.Д. 10 бар / Д.Р. 40 бар., бухта).  Наличие удобной ревизии.</t>
    </r>
  </si>
  <si>
    <t>2956 Т</t>
  </si>
  <si>
    <t>Многофункциональный экскаватор- погрузчик</t>
  </si>
  <si>
    <r>
      <t xml:space="preserve">           Номинальная мощность двигателя, не менее -74, 5  кВт;  Эксплуатационный вес,  не менее – 7 000кг.; Глуби-на копания, не менее - 4 600 мм;  Объем универсального многофункционального переднего ковша, не менее -1, 2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>;  Номинальный объем заднего экскаваторного ковша,  не менее - 0,22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>.</t>
    </r>
  </si>
  <si>
    <t>2957 Т</t>
  </si>
  <si>
    <t>25.99.29.00.02.13.19.10.2</t>
  </si>
  <si>
    <t>Леса рамные строительные приставные, предназначенные для отделочных и штукатурных работ по реконструкции и ремонту зданий до 60 м. (диаметр трубы Ф32-42 мм)</t>
  </si>
  <si>
    <t>метр квадратный</t>
  </si>
  <si>
    <t>2958 Т</t>
  </si>
  <si>
    <t xml:space="preserve"> декабрь 2012г</t>
  </si>
  <si>
    <t>2959 Т</t>
  </si>
  <si>
    <t>28.12.12.00.00.00.24.11.1</t>
  </si>
  <si>
    <t>Насос-мотор</t>
  </si>
  <si>
    <t>Насос-мотор винтовой ГОСТ 17752-81</t>
  </si>
  <si>
    <t>насос циркуляционный, номинальный расход 1м3/час, мощность -0,18 квт, 3000 об/мин</t>
  </si>
  <si>
    <t>2960 Т</t>
  </si>
  <si>
    <t>28.92.26.00.00.00.05.02.1</t>
  </si>
  <si>
    <t>Экскаваторы одноковшовые самоходные и ковшовые погрузчики с поворотом кабины на 360 градусов (полноповоротные машины), кроме фронтальных одноковшовых погрузчиков</t>
  </si>
  <si>
    <t>Экскаватор одноковшовый самоходный с ковшом емкостью от 1,25 до 1,6 м3 на уширенном гусеничном ходу</t>
  </si>
  <si>
    <r>
      <t xml:space="preserve">    Мощность двигателя, не менее -196/263 кВт/л.с;  Рабочая масса,  не более – 30 000 кг; Усиленное рабочее оборудова-ние (стрела, рукава, ковш);   Объемы ковша: первого экскава-тора,  не менее -1,5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>, второго экскаватора, не менее - 1,73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>;  Управление экскаваторным оборудованием – джойсти- ковое;  Наличие системы – кондиционирования и обогрева рабочего места оператора;</t>
    </r>
    <r>
      <rPr>
        <sz val="10"/>
        <color indexed="56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 xml:space="preserve"> Наличие автоматического подо-грева и аварий-ной остановки двигателя; Наличие системы для обеспечения безопасности оператора при опрокидывании машины .</t>
    </r>
  </si>
  <si>
    <t>2961 Т</t>
  </si>
  <si>
    <r>
      <t xml:space="preserve">     Мощность двигателя, не менее -112/150 кВт/л.с;  Рабочая масса,  не более - 22000 кг; Объем ковша, не менее – 1,25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>; Усиленное рабочее оборудование (стрела, рукава, ковш);  Управление экскаваторным оборудованием – джойстиковое;  Наличие системы – кондиционирования и обогрева рабочего места оператора;</t>
    </r>
    <r>
      <rPr>
        <sz val="10"/>
        <color indexed="56"/>
        <rFont val="Times New Roman"/>
        <family val="1"/>
        <charset val="204"/>
      </rPr>
      <t xml:space="preserve">  </t>
    </r>
    <r>
      <rPr>
        <sz val="10"/>
        <color indexed="8"/>
        <rFont val="Times New Roman"/>
        <family val="1"/>
        <charset val="204"/>
      </rPr>
      <t>Наличие автоматического подогрева и ава-риийной остановки двигателя;  Наличие системы для обеспе-чения безопасности оператора при опрокидывании машины</t>
    </r>
  </si>
  <si>
    <t>Апрель 2013г.</t>
  </si>
  <si>
    <t>Приказ №149 от 15.04.2013 год.</t>
  </si>
  <si>
    <t>2.5х150 ( в упаковке 100 шт)</t>
  </si>
  <si>
    <t>2962 Т</t>
  </si>
  <si>
    <t xml:space="preserve"> апрель,май 2013 год</t>
  </si>
  <si>
    <t>26.40.33.00.00.00.03.15.1</t>
  </si>
  <si>
    <t>Веб-камера</t>
  </si>
  <si>
    <t>цифровая видео или фотокамера, способная в реальном времени фиксировать изображения, предназначенные для дальнейшей передачи по сети Интернет (в программах типа Skype, Instant Messenger или в любом другом видеоприложении),свыше 2 Мпикс,  USB 20</t>
  </si>
  <si>
    <t>71-1 У</t>
  </si>
  <si>
    <t>84.25.11.15.00.00.00</t>
  </si>
  <si>
    <t>Услуги по перезарядке огнетушителей</t>
  </si>
  <si>
    <t>май,июнь 2013г</t>
  </si>
  <si>
    <t>3,4,5,11,20,21</t>
  </si>
  <si>
    <t>76-1 У</t>
  </si>
  <si>
    <t>172 У</t>
  </si>
  <si>
    <t>84.25.11.16.00.00.00</t>
  </si>
  <si>
    <t>Услуги по освидетельствованию огнетушителей</t>
  </si>
  <si>
    <t>Услуги по проведению освидетельствования огнетушителей</t>
  </si>
  <si>
    <t>173 У</t>
  </si>
  <si>
    <t>49.41.20.17.00.00.00</t>
  </si>
  <si>
    <t>Услуги по аренде самосвала с водителем</t>
  </si>
  <si>
    <t xml:space="preserve">РК, Мангистауская обл, г: Актау  23 мкр.ТОО "ОСС" </t>
  </si>
  <si>
    <t>апрель , май 2013г.</t>
  </si>
  <si>
    <t>с даты вступления в силу договора до 30 июля 2013 года</t>
  </si>
  <si>
    <t>Приказ №172 от 29.04.2013 год.</t>
  </si>
  <si>
    <t>2959-1 Т</t>
  </si>
  <si>
    <t xml:space="preserve"> май,июнь 2013г</t>
  </si>
  <si>
    <t>2962-1 Т</t>
  </si>
  <si>
    <t>26.70.13.00.00.00.21.05.1</t>
  </si>
  <si>
    <t>Фотокамера</t>
  </si>
  <si>
    <t>цифровая, зеркальная</t>
  </si>
  <si>
    <t>3,4,5,16,17</t>
  </si>
  <si>
    <t>5-1 Р</t>
  </si>
  <si>
    <t>33.12.19.12.00.00.00</t>
  </si>
  <si>
    <t>Ремонт и техническое обслуживание нестандартного оборудования</t>
  </si>
  <si>
    <t>5-2 У</t>
  </si>
  <si>
    <t>71.20.19.15.00.00.00</t>
  </si>
  <si>
    <t>Услуги по техническому надзору</t>
  </si>
  <si>
    <t>0</t>
  </si>
  <si>
    <t>72-1 У</t>
  </si>
  <si>
    <t xml:space="preserve"> май ,июнь 2013г.</t>
  </si>
  <si>
    <t>в течение 60 дней с даты вступления в силу договора 2013 года</t>
  </si>
  <si>
    <t>2963 Т</t>
  </si>
  <si>
    <t>15.20.40.00.00.00.17.10.1</t>
  </si>
  <si>
    <t>Чулки для сапог</t>
  </si>
  <si>
    <t>из искусственного меха</t>
  </si>
  <si>
    <t>утеплитель для сапог из искусственного меха применяется для защиты от пониженных температур и влажности при ношении резиновой обуви. Для провышения прочности пятка укрепляется накладкой.Высота чулка-34-38 см.</t>
  </si>
  <si>
    <t>14.12.30.00.00.60.13.10.1</t>
  </si>
  <si>
    <t>Фартук</t>
  </si>
  <si>
    <t>тип А, ГОСТ 12.4.029-76, для защиты от растворов кислот</t>
  </si>
  <si>
    <t xml:space="preserve">ГОСТ 12.4.029-76, ЕN 340,ЕN 467.  Материал: поливинилхлорид (ПВХ)-100%, застежка: завязки Усилительные накладк: места прикрепления завязок усилены Толщтна: 0,508 мм Размер: 90х120 см </t>
  </si>
  <si>
    <t>сентябрь - декабрь поставка  по заявкам Заказчика</t>
  </si>
  <si>
    <t>перчатки комбинированные, спилковые с усиленным наладонником, верх из х/б ткани, высокопрочные, максимально надежные для работы с грубыми поверхностями, металлом, камнем, необработанной древесиной ГОСТ 20010-93</t>
  </si>
  <si>
    <t>14.12.30.00.00.60.17.11.1</t>
  </si>
  <si>
    <t>мужской, многофункциональный, утепленный</t>
  </si>
  <si>
    <t>Для защиты работников от пониженных температур. Должен быть изготовлен из каракулевой выделанной смушки, ГОСТ 28503-90, с застежкой на 4 пуговицах, с двумя  накладными боковыми карманами, толщ. шерсти -2-3  мм, безрукавка, детали жакета должны быть соеденены стачным швом. Стежки, строчки и швы должны соответствовать ГОСТ 29122-91. (размеры: 46 разм.-50 шт, 48 разм.-100 шт, 50 разм.-200 шт, 52 разм.- 220 шт, 54 разм.- 200 шт, 56 разм.-30 шт.)</t>
  </si>
  <si>
    <t xml:space="preserve">РК, г. Актау, мкр 13, д.33/1    ТОО "АНС" </t>
  </si>
  <si>
    <t xml:space="preserve"> май, июнь 2013г</t>
  </si>
  <si>
    <t>2964 Т</t>
  </si>
  <si>
    <t>2965 Т</t>
  </si>
  <si>
    <t>2966 Т</t>
  </si>
  <si>
    <t>2967 Т</t>
  </si>
  <si>
    <t>2960-1 Т</t>
  </si>
  <si>
    <r>
      <t xml:space="preserve">    Мощность двигателя, не менее -187кВт;  Рабочая масса,  не менее – 28 000 кг; Усиленное рабочее оборудова-ние (стрела, рукава, ковш);   Объемы ковша: первого экскава-тора,  не менее -1,5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>, ковш скальный; второго экскаватора, не менее - 1,73 м</t>
    </r>
    <r>
      <rPr>
        <vertAlign val="superscript"/>
        <sz val="10"/>
        <color indexed="8"/>
        <rFont val="Times New Roman"/>
        <family val="1"/>
        <charset val="204"/>
      </rPr>
      <t>3, ковш-стандартный</t>
    </r>
    <r>
      <rPr>
        <sz val="10"/>
        <color indexed="8"/>
        <rFont val="Times New Roman"/>
        <family val="1"/>
        <charset val="204"/>
      </rPr>
      <t>;  Управление экскаваторным оборудованием – джойсти- ковое;  Наличие системы – кондиционирования и обогрева рабочего места оператора;</t>
    </r>
    <r>
      <rPr>
        <sz val="10"/>
        <color indexed="56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 xml:space="preserve"> Наличие автоматического подо-грева и аварий-ной остановки двигателя; Наличие системы для обеспечения безопасности оператора при опрокидывании машины .</t>
    </r>
  </si>
  <si>
    <t>РК, Мангистауская обл, пос.Ынтымак, база УТиСТ ТОО "ОСС"</t>
  </si>
  <si>
    <t>2961-1 Т</t>
  </si>
  <si>
    <r>
      <t xml:space="preserve">     Мощность двигателя, не менее -107кВт;  Рабочая масса,  не менее - 21000 кг; Объем ковша, не менее – 1,25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>; Усиленное рабочее оборудование (стрела, рукава, ковш);  Управление экскаваторным оборудованием – джойстиковое;  Наличие системы – кондиционирования и обогрева рабочего места оператора;</t>
    </r>
    <r>
      <rPr>
        <sz val="10"/>
        <color indexed="56"/>
        <rFont val="Times New Roman"/>
        <family val="1"/>
        <charset val="204"/>
      </rPr>
      <t xml:space="preserve">  </t>
    </r>
    <r>
      <rPr>
        <sz val="10"/>
        <color indexed="8"/>
        <rFont val="Times New Roman"/>
        <family val="1"/>
        <charset val="204"/>
      </rPr>
      <t>Наличие автоматического подогрева и ава-риийной остановки двигателя;  Наличие системы для обеспе-чения безопасности оператора при опрокидывании машины</t>
    </r>
  </si>
  <si>
    <t xml:space="preserve"> июль, август 2013г</t>
  </si>
  <si>
    <t xml:space="preserve"> июль,август 2013г</t>
  </si>
  <si>
    <t>22.23.14.00.00.82.11.19.2</t>
  </si>
  <si>
    <t>25.73.30.00.00.16.18.27.1</t>
  </si>
  <si>
    <t>25.73.30.00.00.16.18.29.1</t>
  </si>
  <si>
    <t>25.73.30.00.00.16.18.33.1</t>
  </si>
  <si>
    <t>25.73.30.00.00.16.18.37.1</t>
  </si>
  <si>
    <t>25.73.30.00.00.16.18.38.1</t>
  </si>
  <si>
    <t>25.73.30.00.00.16.18.40.1</t>
  </si>
  <si>
    <t>25.73.30.00.00.16.18.42.1</t>
  </si>
  <si>
    <t>25.73.30.00.00.16.18.46.1</t>
  </si>
  <si>
    <t>25.73.30.00.00.16.18.48.1</t>
  </si>
  <si>
    <t>25.73.30.00.00.16.18.49.1</t>
  </si>
  <si>
    <t>31.01.13.00.00.00.09.01</t>
  </si>
  <si>
    <t>29.20.30.00.00.00.10.10.1</t>
  </si>
  <si>
    <t>29.32.30.00.13.00.15.10.1</t>
  </si>
  <si>
    <t>27.20.21.00.00.00.02.50.1</t>
  </si>
  <si>
    <t>27.40.12.00.00.14.10.14.1</t>
  </si>
  <si>
    <t>27.40.12.00.00.14.10.15.1</t>
  </si>
  <si>
    <t xml:space="preserve">типа МО 36-60 </t>
  </si>
  <si>
    <t>типа МО 36-100</t>
  </si>
  <si>
    <t>25.30.13.00.00.10.68.10.1</t>
  </si>
  <si>
    <t>Паропаровой теплообменник стационарного котла</t>
  </si>
  <si>
    <t>ГОСТ 23172-78. Поверхностный теплообменник стационарного котла, в котором температура вторичного пара повышается за счет теплоты первичного пара</t>
  </si>
  <si>
    <t>Пластинчатый теплообменник Ф50 мм, 180 град.</t>
  </si>
  <si>
    <t>23.43.10.12.00.00.12.10.1</t>
  </si>
  <si>
    <t>24.20.40.00.10.10.16.11.1</t>
  </si>
  <si>
    <t>25.11.23.00.00.10.50.15.2</t>
  </si>
  <si>
    <t>27.51.28.04.01.01.00.20.1</t>
  </si>
  <si>
    <t>27.90.32.00.00.01.05.25.1</t>
  </si>
  <si>
    <t>26.51.52.14.11.11.16.11.1</t>
  </si>
  <si>
    <t>26.51.52.14.11.11.16.26.1</t>
  </si>
  <si>
    <t>26.30.21.00.01.12.11.10.1</t>
  </si>
  <si>
    <t>Стационарный. Кнопочный. Без АОН. Без автоответчика. Без спикерфона.</t>
  </si>
  <si>
    <t>Аппарат телефонный, стационарный, кнопочный</t>
  </si>
  <si>
    <t>26.51.63.14.11.11.11.11.1</t>
  </si>
  <si>
    <t>26.51.63.14.12.12.11.11.1</t>
  </si>
  <si>
    <t>Счетчик электроэнергии</t>
  </si>
  <si>
    <t xml:space="preserve">Индукционный. Однофазный (измерение переменного тока 220 В, 50 Гц). </t>
  </si>
  <si>
    <t>Электросчетчик СО-Э701 "НОМАД", 5-50 А, 220 В</t>
  </si>
  <si>
    <t>Электронный. Трехфазный (измерение переменного тока 380 В, 50 Гц).</t>
  </si>
  <si>
    <t>Электросчетчик СА4-Э708 "Салют", 5-100 А, 220/380 В</t>
  </si>
  <si>
    <t>27.90.32.00.00.01.05.60.1</t>
  </si>
  <si>
    <t>27.90.32.00.00.01.05.55.1</t>
  </si>
  <si>
    <t>22.19.35.00.80.10.10.04.1</t>
  </si>
  <si>
    <t>22.19.35.00.80.10.10.05.1</t>
  </si>
  <si>
    <t>22.19.35.00.80.10.10.06.1</t>
  </si>
  <si>
    <t>22.19.35.00.80.10.10.07.1</t>
  </si>
  <si>
    <t>22.19.35.00.80.10.10.08.1</t>
  </si>
  <si>
    <t>15.20.14.00.00.00.13.13.1</t>
  </si>
  <si>
    <t>25.99.29.00.01.13.10.12.1</t>
  </si>
  <si>
    <t>Вентиль</t>
  </si>
  <si>
    <t>ГОСТ 23405-78, тип 3, условный проход 6 мм, номинальное давление 28 Мпа</t>
  </si>
  <si>
    <t>Вентильный блок В-01Д</t>
  </si>
  <si>
    <t>13.96.14.00.00.00.11.30.1</t>
  </si>
  <si>
    <t>слоистый листовой или фасонный материал на основе хлопчатобумажной ткани, пропитанной термореактивным связующим</t>
  </si>
  <si>
    <t>27.12.23.31.11.11.11.10.1</t>
  </si>
  <si>
    <t>Универсальная коробка</t>
  </si>
  <si>
    <t>служит для ответвления проводки от сети проводного вещания к абонентским устройствам, без резисторов</t>
  </si>
  <si>
    <t>6,11,12,14</t>
  </si>
  <si>
    <t>Приказ №193 от 15.05.2013 год.</t>
  </si>
  <si>
    <t>2936-1 Т</t>
  </si>
  <si>
    <t>2937-1 Т</t>
  </si>
  <si>
    <t>25.94.13.00.00.10.33.50.1</t>
  </si>
  <si>
    <t>Приспособление для изоляции труб</t>
  </si>
  <si>
    <t xml:space="preserve">для антикоррозионной изоляции полимерной лентой </t>
  </si>
  <si>
    <t>Приспособление для антикоррозионной изоляции полимерной лентой трубопроводов Ф57-114 мм. Скорость передвижения 12-400 м/ч. Размеры: дл. -1250 мм, шир.-1020 мм, выс. -780 мм. Масса-90 кг.</t>
  </si>
  <si>
    <t>май, июнь 2013г</t>
  </si>
  <si>
    <t>3,4,5,11</t>
  </si>
  <si>
    <t>2938-1 Т</t>
  </si>
  <si>
    <t>2939-1 Т</t>
  </si>
  <si>
    <t>3,4,5,14</t>
  </si>
  <si>
    <t>435-1 Т</t>
  </si>
  <si>
    <t>июнь, июль 2013 год</t>
  </si>
  <si>
    <t>892-1 Т</t>
  </si>
  <si>
    <t>июнь-июль
2013 год.</t>
  </si>
  <si>
    <t>893-1 Т</t>
  </si>
  <si>
    <t>894-1 Т</t>
  </si>
  <si>
    <t>895-1 Т</t>
  </si>
  <si>
    <t>896-1 Т</t>
  </si>
  <si>
    <t>897-1 Т</t>
  </si>
  <si>
    <t>898-1 Т</t>
  </si>
  <si>
    <t>899-1 Т</t>
  </si>
  <si>
    <t>900-1 Т</t>
  </si>
  <si>
    <t>901-1 Т</t>
  </si>
  <si>
    <t>902-1 Т</t>
  </si>
  <si>
    <t>903-1 Т</t>
  </si>
  <si>
    <t>904-1 Т</t>
  </si>
  <si>
    <t>905-1 Т</t>
  </si>
  <si>
    <t>906-1 Т</t>
  </si>
  <si>
    <t>907-1 Т</t>
  </si>
  <si>
    <t>908-1 Т</t>
  </si>
  <si>
    <t>909-1 Т</t>
  </si>
  <si>
    <t>910-1 Т</t>
  </si>
  <si>
    <t>911-1 Т</t>
  </si>
  <si>
    <t>912-1 Т</t>
  </si>
  <si>
    <t>913-1 Т</t>
  </si>
  <si>
    <t>914-1 Т</t>
  </si>
  <si>
    <t>915-1 Т</t>
  </si>
  <si>
    <t>916-1 Т</t>
  </si>
  <si>
    <t>1838-1 Т</t>
  </si>
  <si>
    <t>1839-1 Т</t>
  </si>
  <si>
    <t>1840-1 Т</t>
  </si>
  <si>
    <t>1841-1 Т</t>
  </si>
  <si>
    <t>1842-1 Т</t>
  </si>
  <si>
    <t>1843-1 Т</t>
  </si>
  <si>
    <t>1844-1 Т</t>
  </si>
  <si>
    <t>1845-1 Т</t>
  </si>
  <si>
    <t>1846-1 Т</t>
  </si>
  <si>
    <t>2270-1 Т</t>
  </si>
  <si>
    <t>июль,август
2013 год</t>
  </si>
  <si>
    <t>2271-1 Т</t>
  </si>
  <si>
    <t>2272-1 Т</t>
  </si>
  <si>
    <t>2273-1 Т</t>
  </si>
  <si>
    <t>2274-1 Т</t>
  </si>
  <si>
    <t>2275-1 Т</t>
  </si>
  <si>
    <t>2773-1 Т</t>
  </si>
  <si>
    <t xml:space="preserve">июль,август
2013 год
</t>
  </si>
  <si>
    <t>2604-2 Т</t>
  </si>
  <si>
    <t>2606-2 Т</t>
  </si>
  <si>
    <t>28-1 У</t>
  </si>
  <si>
    <t>174 У</t>
  </si>
  <si>
    <t>49.32.12.20.00.00.00</t>
  </si>
  <si>
    <t>Услуги по аренде легковых автомобилей с водителем</t>
  </si>
  <si>
    <t>Аренда легковых автомобилей с предоставлением услуг водителя</t>
  </si>
  <si>
    <t>2968 Т</t>
  </si>
  <si>
    <t>авансовый платеж - 0%, 90 % в  в течении 30 рабочих дней после поставки, 10% после подписания акта сверки</t>
  </si>
  <si>
    <t>2246-1 Т</t>
  </si>
  <si>
    <t>июль, август 2013 год</t>
  </si>
  <si>
    <t>2248-1 Т</t>
  </si>
  <si>
    <t>2249-1 Т</t>
  </si>
  <si>
    <t>2250-1 Т</t>
  </si>
  <si>
    <t>2251-1 Т</t>
  </si>
  <si>
    <t>2252-1 Т</t>
  </si>
  <si>
    <t>2253-1 Т</t>
  </si>
  <si>
    <t>2254-1 Т</t>
  </si>
  <si>
    <t>2255-1 Т</t>
  </si>
  <si>
    <t>2256-1 Т</t>
  </si>
  <si>
    <t>2257-1 Т</t>
  </si>
  <si>
    <t>2258-1 Т</t>
  </si>
  <si>
    <t>2259-1 Т</t>
  </si>
  <si>
    <t>2260-1 Т</t>
  </si>
  <si>
    <t>956-1 Т</t>
  </si>
  <si>
    <t>957-1 Т</t>
  </si>
  <si>
    <t>958-1 Т</t>
  </si>
  <si>
    <t>959-1 Т</t>
  </si>
  <si>
    <t>2891-1 Т</t>
  </si>
  <si>
    <t>июль, август
2013 год.</t>
  </si>
  <si>
    <t>961-1 Т</t>
  </si>
  <si>
    <t>июль,август
2013 год.</t>
  </si>
  <si>
    <t>2034-1 Т</t>
  </si>
  <si>
    <t>июль, август
2013 год</t>
  </si>
  <si>
    <t>2035-1 Т</t>
  </si>
  <si>
    <t>2036-1 Т</t>
  </si>
  <si>
    <t>2037-1 Т</t>
  </si>
  <si>
    <t>2038-1 Т</t>
  </si>
  <si>
    <t>2039-1 Т</t>
  </si>
  <si>
    <t>2040-1 Т</t>
  </si>
  <si>
    <t>2041-1 Т</t>
  </si>
  <si>
    <t>2042-1 Т</t>
  </si>
  <si>
    <t>2043-1 Т</t>
  </si>
  <si>
    <t>2044-1 Т</t>
  </si>
  <si>
    <t>2261-1 Т</t>
  </si>
  <si>
    <t>2262-1 Т</t>
  </si>
  <si>
    <t>2263-1 Т</t>
  </si>
  <si>
    <t>2264- Т</t>
  </si>
  <si>
    <t>2265-1 Т</t>
  </si>
  <si>
    <t>2266-1 Т</t>
  </si>
  <si>
    <t>2267-1 Т</t>
  </si>
  <si>
    <t>2268-1 Т</t>
  </si>
  <si>
    <t>2269-1 Т</t>
  </si>
  <si>
    <t>72-2 У</t>
  </si>
  <si>
    <t xml:space="preserve"> июнь, июль  2013г.</t>
  </si>
  <si>
    <t>в течение 45 дней с даты вступления в силу договора 2013 года</t>
  </si>
  <si>
    <t>28.29.50.00.00.00.12.10.1</t>
  </si>
  <si>
    <t>машина посудомоечная промышленного типа</t>
  </si>
  <si>
    <t xml:space="preserve"> конвейерная посудомоечная машина </t>
  </si>
  <si>
    <t>июнь-июль</t>
  </si>
  <si>
    <t>июль-август</t>
  </si>
  <si>
    <t>28.22.17.00.00.00.20.10.1</t>
  </si>
  <si>
    <t>конвейер роликовый</t>
  </si>
  <si>
    <t xml:space="preserve">конвейер роликовый для товаров и материалов </t>
  </si>
  <si>
    <t>Каюр -М-ведущий  модуль (1000х765х880) 0,37 кВт, 380 Вт</t>
  </si>
  <si>
    <t xml:space="preserve">Каюр -М-натяжной   модуль (1030х600х850) </t>
  </si>
  <si>
    <t xml:space="preserve">Каюр -М-промежуточный   модуль 2 м (2016х600х850) </t>
  </si>
  <si>
    <t>Комплект транспортерной ленты Каюр-М 6м</t>
  </si>
  <si>
    <t>27.51.28.04.02.02.10.10.1</t>
  </si>
  <si>
    <t>Шкаф</t>
  </si>
  <si>
    <t xml:space="preserve">жарочный электрический </t>
  </si>
  <si>
    <t>28.25.13.00.00.00.11.10.1</t>
  </si>
  <si>
    <t>шкаф холодильный</t>
  </si>
  <si>
    <t>шкаф холодильный с температурой хранения 0- +7 градусов</t>
  </si>
  <si>
    <t>30.99.10.00.00.00.15.10.1</t>
  </si>
  <si>
    <t>Тележка уборочная</t>
  </si>
  <si>
    <t>для уборки помещений, на колесиках</t>
  </si>
  <si>
    <t>тележка для сбора посуды ТСП</t>
  </si>
  <si>
    <t>тележка сервировочная ТС-3</t>
  </si>
  <si>
    <t>тележка для противней ТС-16-Р</t>
  </si>
  <si>
    <t>тележка для сушки тарелок ТСТ-100</t>
  </si>
  <si>
    <t>31.09.11.00.00.00.35.01.1</t>
  </si>
  <si>
    <t>Стеллаж</t>
  </si>
  <si>
    <t>металлический, для хранения хлеба в лотках</t>
  </si>
  <si>
    <t>стеллаж кухонный СТКН-1200/650Р решетчатый</t>
  </si>
  <si>
    <t>31.09.11.00.00.00.38.10.1</t>
  </si>
  <si>
    <t>производственный, для столовых</t>
  </si>
  <si>
    <t>стол производственный СР-3/1200/600</t>
  </si>
  <si>
    <t>27.51.21.04.08.00.00.20.1</t>
  </si>
  <si>
    <t>Машина тестомесильная</t>
  </si>
  <si>
    <t>тестомесильная</t>
  </si>
  <si>
    <t>машина тестосмесительная ТММ-140 (с дежой)</t>
  </si>
  <si>
    <t>25.99.12.10.00.00.00.37.1</t>
  </si>
  <si>
    <t>Мантоварка</t>
  </si>
  <si>
    <t>металлическая кастрюля</t>
  </si>
  <si>
    <t>комплект пароварочный (мантоварка) для КПЭМ-160 (вся нержав.)</t>
  </si>
  <si>
    <t>27.51.28.02.02.02.00.10.1</t>
  </si>
  <si>
    <t>Котел варочный</t>
  </si>
  <si>
    <t>Отдельностоящий</t>
  </si>
  <si>
    <t>котел пищеварочный КПЭМ-250/9 Т</t>
  </si>
  <si>
    <t>27.51.21.04.03.00.00.20.1</t>
  </si>
  <si>
    <t>Электромясорубка</t>
  </si>
  <si>
    <t>С реверсом.</t>
  </si>
  <si>
    <t>мясорубка МИМ 600</t>
  </si>
  <si>
    <t>27.51.28.02.02.05.00.10.1</t>
  </si>
  <si>
    <t>Сковорода</t>
  </si>
  <si>
    <t xml:space="preserve">Сковорода электрическая с опрокидывающей чугунной чашей </t>
  </si>
  <si>
    <t>сковорода электрическая ЭСК-90-0,47-70</t>
  </si>
  <si>
    <t>25.99.11.00.00.11.10.11.1</t>
  </si>
  <si>
    <t>Раковина</t>
  </si>
  <si>
    <t>Раковины из нержавеющей стали</t>
  </si>
  <si>
    <t>ванна моечная ВСМ-2/530</t>
  </si>
  <si>
    <t>26.51.31.00.00.01.16.10.1</t>
  </si>
  <si>
    <t xml:space="preserve">Весы </t>
  </si>
  <si>
    <t>Товарные электронные</t>
  </si>
  <si>
    <t>весы электронные SW-5</t>
  </si>
  <si>
    <t>28.29.31.00.00.00.22.11.1</t>
  </si>
  <si>
    <t>весы-платформа</t>
  </si>
  <si>
    <t>весы-платформа с максимальной массой взвешивания 500 кг</t>
  </si>
  <si>
    <t>весы напольные DL</t>
  </si>
  <si>
    <t>26.60.13.00.00.11.11.11.1</t>
  </si>
  <si>
    <t>Облучатель</t>
  </si>
  <si>
    <t>Бактерицидный, ультрафиолетового излучения с длиной волны 253,7 нм.</t>
  </si>
  <si>
    <t>облучатель -рецеркулятор воздуха УФ-бактериоцидный</t>
  </si>
  <si>
    <t>27.11.21.10.10.10.50.21.1</t>
  </si>
  <si>
    <t>Электродвигатель переменного тока синхронный однофазный с номинальной частотой сети на 50 Гц</t>
  </si>
  <si>
    <t>Электродвигатель переменного тока синхронный однофазный с номинальной частотой сети на 50 Гц, с синхронной частотой вращения 1500 мин, номинальная мощность 7,5 кВт</t>
  </si>
  <si>
    <t>электродвигатель ФДМ (АИР) 132 S4 7,5 кВт,1500 об/мин</t>
  </si>
  <si>
    <t>2969 Т</t>
  </si>
  <si>
    <t>2970 Т</t>
  </si>
  <si>
    <t>2971 Т</t>
  </si>
  <si>
    <t>2972 Т</t>
  </si>
  <si>
    <t>2973 Т</t>
  </si>
  <si>
    <t>2974 Т</t>
  </si>
  <si>
    <t>2975 Т</t>
  </si>
  <si>
    <t>2976 Т</t>
  </si>
  <si>
    <t>2977 Т</t>
  </si>
  <si>
    <t>2978 Т</t>
  </si>
  <si>
    <t>2979 Т</t>
  </si>
  <si>
    <t>2980 Т</t>
  </si>
  <si>
    <t>2981 Т</t>
  </si>
  <si>
    <t>2982 Т</t>
  </si>
  <si>
    <t>2983 Т</t>
  </si>
  <si>
    <t>2984 Т</t>
  </si>
  <si>
    <t>2985 Т</t>
  </si>
  <si>
    <t>2986 Т</t>
  </si>
  <si>
    <t>2987 Т</t>
  </si>
  <si>
    <t>2988 Т</t>
  </si>
  <si>
    <t>2989 Т</t>
  </si>
  <si>
    <t>2990 Т</t>
  </si>
  <si>
    <t>2991 Т</t>
  </si>
  <si>
    <t>2992 Т</t>
  </si>
  <si>
    <t>2993 Т</t>
  </si>
  <si>
    <t>Печь хлебопекарная  оцинкованная</t>
  </si>
  <si>
    <t>моноблок холодильный среднетемпературный  ММ 218 SF (898х988х908 мм , средний объем камеры с толщ стенок 80 мм 14,4 м3</t>
  </si>
  <si>
    <t>камера т/изол. Холодильная КХН-6,61 м3 (1360х2860х2200) 80 мм</t>
  </si>
  <si>
    <t>1307-1 Т</t>
  </si>
  <si>
    <t>1308-1 Т</t>
  </si>
  <si>
    <t>1309-1 Т</t>
  </si>
  <si>
    <t>1310-1 Т</t>
  </si>
  <si>
    <t>Июль
2013 год</t>
  </si>
  <si>
    <t>160-1 У</t>
  </si>
  <si>
    <t>161-1 У</t>
  </si>
  <si>
    <t>162-1 У</t>
  </si>
  <si>
    <t>Приказ №233 от 19.06. 2013 год.</t>
  </si>
  <si>
    <t>2965-1 Т</t>
  </si>
  <si>
    <t>2966-1 Т</t>
  </si>
  <si>
    <t>2617-2 Т</t>
  </si>
  <si>
    <t>сентябрь, октябрь 2013г</t>
  </si>
  <si>
    <t>2636-2 Т</t>
  </si>
  <si>
    <t xml:space="preserve"> август, сентябрь 2013г</t>
  </si>
  <si>
    <t>163-1 У</t>
  </si>
  <si>
    <t>июль, август  2013г.</t>
  </si>
  <si>
    <t>август, сентябрь  2013г.</t>
  </si>
  <si>
    <t>168-1 У</t>
  </si>
  <si>
    <t>131-2 У</t>
  </si>
  <si>
    <t>с 15.08.13г по 14.08.14г</t>
  </si>
  <si>
    <t xml:space="preserve"> июль 2013г.</t>
  </si>
  <si>
    <t>11,14,15,20,21</t>
  </si>
  <si>
    <t>152-2 У</t>
  </si>
  <si>
    <t xml:space="preserve"> июль, сентябрь  2013г.</t>
  </si>
  <si>
    <t>2757-1 Т</t>
  </si>
  <si>
    <t>июль, август   2013г.</t>
  </si>
  <si>
    <t xml:space="preserve">в течение 30 дней с даты вступления в силу договора </t>
  </si>
  <si>
    <t>2756-1 Т</t>
  </si>
  <si>
    <t>2758-1 Т</t>
  </si>
  <si>
    <t>2759-1 Т</t>
  </si>
  <si>
    <t>2760-1 Т</t>
  </si>
  <si>
    <t>2969-1 Т</t>
  </si>
  <si>
    <t>2970-1 Т</t>
  </si>
  <si>
    <t>2971-1 Т</t>
  </si>
  <si>
    <t>2972-1 Т</t>
  </si>
  <si>
    <t>2973-1 Т</t>
  </si>
  <si>
    <t>2974-1 Т</t>
  </si>
  <si>
    <t>28.21.12.00.00.00.26.12.1</t>
  </si>
  <si>
    <t xml:space="preserve">печь электрическая </t>
  </si>
  <si>
    <t>печь электрическая для выпечки хлебобулочных и мучных кондитерских изделий</t>
  </si>
  <si>
    <t>3,4,5,7,14</t>
  </si>
  <si>
    <t>2975-1 Т</t>
  </si>
  <si>
    <t>2982-1 Т</t>
  </si>
  <si>
    <t>2988-1 Т</t>
  </si>
  <si>
    <t>2989-1 Т</t>
  </si>
  <si>
    <t>2994 Т</t>
  </si>
  <si>
    <t>июль, август</t>
  </si>
  <si>
    <t>авансовый платеж - 0%, оставшаяся часть в течении 30 календарных  дней с момента подписания первичных документов</t>
  </si>
  <si>
    <t>1315-1 Т</t>
  </si>
  <si>
    <t>28.15.24.00.00.02.10.10.1</t>
  </si>
  <si>
    <t>редуктор зубчатый общего назначения: цилиндрический</t>
  </si>
  <si>
    <t>редуктор зубчатый общего назначения: цилиндрический одноступенчатые горизонтальные</t>
  </si>
  <si>
    <t>852-1 Т</t>
  </si>
  <si>
    <t>924-1 Т</t>
  </si>
  <si>
    <t>2995 Т</t>
  </si>
  <si>
    <t>26.51.51.11.13.13.11.12.1</t>
  </si>
  <si>
    <t>ТТЖ-М. Диапазон измерения от 0 до 100 С°.</t>
  </si>
  <si>
    <t>985-1 Т</t>
  </si>
  <si>
    <t>Блок управления горелкой котла TMG740--3  Mod 32-32</t>
  </si>
  <si>
    <t>Части водогрейных котлов</t>
  </si>
  <si>
    <t>Для водогрейных котлов центрального отопления</t>
  </si>
  <si>
    <t>3,4,5,11,19,20,21</t>
  </si>
  <si>
    <t>2996 Т</t>
  </si>
  <si>
    <t>2997 Т</t>
  </si>
  <si>
    <t>2998 Т</t>
  </si>
  <si>
    <t>2999 Т</t>
  </si>
  <si>
    <t>3000 Т</t>
  </si>
  <si>
    <t>3001 Т</t>
  </si>
  <si>
    <t>1500 об/мин N= 1,5 квт ВЦ 4-70 №2,5</t>
  </si>
  <si>
    <t>3002 Т</t>
  </si>
  <si>
    <t>3003 Т</t>
  </si>
  <si>
    <t>3004 Т</t>
  </si>
  <si>
    <t>3005 Т</t>
  </si>
  <si>
    <t>3006 Т</t>
  </si>
  <si>
    <t>676-1 Т</t>
  </si>
  <si>
    <t>3007 Т</t>
  </si>
  <si>
    <t>2876-1 Т</t>
  </si>
  <si>
    <t>Март-апрель,  июль-август
2013 год.</t>
  </si>
  <si>
    <t>Март-апрель, июль-август
 2013год.</t>
  </si>
  <si>
    <t>704-2 Т</t>
  </si>
  <si>
    <t>2878-1 Т</t>
  </si>
  <si>
    <t>3008 Т</t>
  </si>
  <si>
    <t>3009 Т</t>
  </si>
  <si>
    <t>3010 Т</t>
  </si>
  <si>
    <t>3011 Т</t>
  </si>
  <si>
    <t>3012 Т</t>
  </si>
  <si>
    <t>3013 Т</t>
  </si>
  <si>
    <t>3014 Т</t>
  </si>
  <si>
    <t>Пакетный переключатель ПКЛ Е-9/1-822</t>
  </si>
  <si>
    <t>Разрядник вентильный РВО-10</t>
  </si>
  <si>
    <t>2981-1 Т</t>
  </si>
  <si>
    <t>2983-1 Т</t>
  </si>
  <si>
    <t>2987-1 Т</t>
  </si>
  <si>
    <t>2990-1 Т</t>
  </si>
  <si>
    <t>2991-1 Т</t>
  </si>
  <si>
    <t>2992-1 Т</t>
  </si>
  <si>
    <t>950-1 Т</t>
  </si>
  <si>
    <t>3015 Т</t>
  </si>
  <si>
    <t>3016 Т</t>
  </si>
  <si>
    <t>3017 Т</t>
  </si>
  <si>
    <t>3018 Т</t>
  </si>
  <si>
    <t>3019 Т</t>
  </si>
  <si>
    <t>Фильтр топливный 2002081071</t>
  </si>
  <si>
    <t>Фильтр гидравлический 2009624531001</t>
  </si>
  <si>
    <t>Фильтр гидравлический 2009624251000</t>
  </si>
  <si>
    <t>Фильтр гидравлический 2009624541001</t>
  </si>
  <si>
    <t>Фильтр масляный 2002050089</t>
  </si>
  <si>
    <t xml:space="preserve">тонкой очистки для дизельных двигателей прочих автомобилей </t>
  </si>
  <si>
    <t>фильтр масляный, механический, бумажный</t>
  </si>
  <si>
    <t>797</t>
  </si>
  <si>
    <t>798</t>
  </si>
  <si>
    <t>799</t>
  </si>
  <si>
    <t>937-1 Т</t>
  </si>
  <si>
    <t>11-2 Р</t>
  </si>
  <si>
    <t>Наружная и внутренняя покраска  РВС-5000м3 -6шт. ЦППН м/р Каламкас</t>
  </si>
  <si>
    <t>12-2 Р</t>
  </si>
  <si>
    <t>Наружная и внутренняя покраска  РВС-5000м3 -5шт. ЦППН м/р Жетыбай</t>
  </si>
  <si>
    <t>март, май, июнь, июль, сентябрь  2013г.</t>
  </si>
  <si>
    <t>май, июнь, сентябрь  2013г.</t>
  </si>
  <si>
    <t>13-2 Р</t>
  </si>
  <si>
    <t xml:space="preserve"> август, сентябрь 2013г.</t>
  </si>
  <si>
    <t>25-1 Р</t>
  </si>
  <si>
    <t>2956-1 Т</t>
  </si>
  <si>
    <t xml:space="preserve"> июль-август 2013г</t>
  </si>
  <si>
    <t>2949-1 Т</t>
  </si>
  <si>
    <t>июль- август                     2013 год.</t>
  </si>
  <si>
    <t>2951-1 Т</t>
  </si>
  <si>
    <t>2952-1 Т</t>
  </si>
  <si>
    <t>70-1 У</t>
  </si>
  <si>
    <t>3020 Т</t>
  </si>
  <si>
    <t>3021 Т</t>
  </si>
  <si>
    <t>3022 Т</t>
  </si>
  <si>
    <t>3023 Т</t>
  </si>
  <si>
    <t>3024 Т</t>
  </si>
  <si>
    <t>26 Р</t>
  </si>
  <si>
    <t>71.12.19.20.00.00.00</t>
  </si>
  <si>
    <t xml:space="preserve">Работы инженерные по проектированию </t>
  </si>
  <si>
    <t xml:space="preserve">Разработка проектно-сметной документации на установку автоматической пожарной сигнализации </t>
  </si>
  <si>
    <t>27 Р</t>
  </si>
  <si>
    <t>71.12.19.26.00.00.00</t>
  </si>
  <si>
    <t>Разработка проектов</t>
  </si>
  <si>
    <t>авансовый платеж - 0%, 90% в течение 30 рабочих дней после поставки, 10% после акта взаиморасчета</t>
  </si>
  <si>
    <t>2993-1 Т</t>
  </si>
  <si>
    <t>электродвигатель ФДМ (АИР) 13254  мощность 7,5 кВт, напряжение 380 В, скорость 1500 об/мин</t>
  </si>
  <si>
    <t>Электродвигатель  крановый МТН 312 -6 ПНДУ 1, мощность 15 кВт,напряжение 380 В, скорость  950 об/ мин, диаметр вала 50 мм</t>
  </si>
  <si>
    <t xml:space="preserve">Электродвигатель 4А-(А-132 М-4) мощность 11квт,напряжение 380 в, скорость 1500 об/мин. </t>
  </si>
  <si>
    <t>Трансформатор напряжения НТМИ-10кв, напряжение ВН-10000В, напряжение НН-100 В</t>
  </si>
  <si>
    <t>Устройство приточного подогрева масла контейнерного типа СММ-7 М, установленная мощность 74 кВт, напряжение 380 В, 50 Гц, температура нагрева жидкости до +200 град. С, четыре режима работы установки по мощности нагрева, расширительный бак.</t>
  </si>
  <si>
    <t xml:space="preserve"> август, сентябрь  </t>
  </si>
  <si>
    <t>авансовый платеж - 0%, 90% в течение 30 кал.дней после поставки, 10% после акта взаиморасчета</t>
  </si>
  <si>
    <t>авансовый платеж - 0%,  в течение 30 рабочих дней с момента подписания акта приема-передачи поставленных товаров</t>
  </si>
  <si>
    <t>7,11,14,15</t>
  </si>
  <si>
    <t>Ноутбук. Конфигурация: 15,6"  Минимальный тип процессора  I5 -3337U (3,3 Ghz, 4 ядра)ОЗУ  4096 Mb/Жесткий диск 500 Gb/видеоадаптер 1 024Mb/ Super-Multi DVD /интегрированная Web камера  /Wi-Fi  802.11b/g/n / Сетевая карта  10/100/1000 Mb/c / Bluetooth /Wi-FI/VGA выход / HDMI выход/ Аудио  встроенные динамики, микрофон / Операционная система Windows 8</t>
  </si>
  <si>
    <r>
      <t xml:space="preserve">        Многофунуциональный экскаватор-погрузчик.   Номинальная мощность двигателя, не менее -74, 5  кВт;  Эксплуатационный вес,  не менее – 7 000кг.; Глуби-на копания, не менее - 4 600 мм;  Объем универсального многофункционального переднего ковша, не менее -1, 2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>;  Номинальный объем заднего экскаваторного ковша,  не менее - 0,22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>.</t>
    </r>
  </si>
  <si>
    <t>авансовый платеж- 0%, в течение 30 кал. дней с даты  подписания акта выполненных работ</t>
  </si>
  <si>
    <t xml:space="preserve">Разработка ПИР на реконструкцию котельной </t>
  </si>
  <si>
    <t>72-3 У</t>
  </si>
  <si>
    <t xml:space="preserve"> август, сентябрь  2013г.</t>
  </si>
  <si>
    <t>2960-2 Т</t>
  </si>
  <si>
    <t>2961-2 Т</t>
  </si>
  <si>
    <t>2941-1 Т</t>
  </si>
  <si>
    <t>2942-1 Т</t>
  </si>
  <si>
    <t>2950-1 Т</t>
  </si>
  <si>
    <t>5-1 Т</t>
  </si>
  <si>
    <t>11-1 Т</t>
  </si>
  <si>
    <t>исключена</t>
  </si>
  <si>
    <t>50-1 Т</t>
  </si>
  <si>
    <t>56-1 Т</t>
  </si>
  <si>
    <t>Февраль-март, июль-август 2013 год</t>
  </si>
  <si>
    <t>Февраль-март, июль-август   2013 год</t>
  </si>
  <si>
    <t>59-1 Т</t>
  </si>
  <si>
    <t>60-1 Т</t>
  </si>
  <si>
    <t>61-1 Т</t>
  </si>
  <si>
    <t>63-2 Т</t>
  </si>
  <si>
    <t>65-2 Т</t>
  </si>
  <si>
    <t>66-1 Т</t>
  </si>
  <si>
    <t>69-1 Т</t>
  </si>
  <si>
    <t>79-1 Т</t>
  </si>
  <si>
    <t>84-1 Т</t>
  </si>
  <si>
    <t>июль-август 2013 год</t>
  </si>
  <si>
    <t>85-1 Т</t>
  </si>
  <si>
    <t>11,19,20,21</t>
  </si>
  <si>
    <t>11,14,19,20,21</t>
  </si>
  <si>
    <t xml:space="preserve">в течение 60 дней с даты заключения договора </t>
  </si>
  <si>
    <t>128-1 Т</t>
  </si>
  <si>
    <t>129-1 Т</t>
  </si>
  <si>
    <t>134-1 Т</t>
  </si>
  <si>
    <t>в течение 60 дней с момента заключения договора</t>
  </si>
  <si>
    <t>135-1 Т</t>
  </si>
  <si>
    <t>144-1 Т</t>
  </si>
  <si>
    <t>152-1 Т</t>
  </si>
  <si>
    <t>157-1 Т</t>
  </si>
  <si>
    <t>158-1 Т</t>
  </si>
  <si>
    <t>159-1 Т</t>
  </si>
  <si>
    <t>160-1 Т</t>
  </si>
  <si>
    <t>168-1 Т</t>
  </si>
  <si>
    <t>169-1 Т</t>
  </si>
  <si>
    <t>180-1 Т</t>
  </si>
  <si>
    <t>185-1 Т</t>
  </si>
  <si>
    <t>186-1 Т</t>
  </si>
  <si>
    <t>194-2 Т</t>
  </si>
  <si>
    <t>206-2 Т</t>
  </si>
  <si>
    <t>353-1 Т</t>
  </si>
  <si>
    <t>354-1 Т</t>
  </si>
  <si>
    <t>359-2 Т</t>
  </si>
  <si>
    <t>371-2 Т</t>
  </si>
  <si>
    <t>376-1 Т</t>
  </si>
  <si>
    <t>433-1 Т</t>
  </si>
  <si>
    <t>463-1 Т</t>
  </si>
  <si>
    <t>508-1 Т</t>
  </si>
  <si>
    <t>60 дней с даты заключения договора</t>
  </si>
  <si>
    <t>543-1 Т</t>
  </si>
  <si>
    <t>551-1 Т</t>
  </si>
  <si>
    <t>90 дней с момента заключения договора</t>
  </si>
  <si>
    <t>552-1Т</t>
  </si>
  <si>
    <t>560-1 Т</t>
  </si>
  <si>
    <t>568-1 Т</t>
  </si>
  <si>
    <t>569-1 Т</t>
  </si>
  <si>
    <t>572-1 Т</t>
  </si>
  <si>
    <t>575-1 Т</t>
  </si>
  <si>
    <t>578-1 Т</t>
  </si>
  <si>
    <t>4,11,18,20,21</t>
  </si>
  <si>
    <t>ВБбШв 4*2.5</t>
  </si>
  <si>
    <t>кабель силовой медный</t>
  </si>
  <si>
    <t>4,611,18,20,21</t>
  </si>
  <si>
    <t>13.99.19.00.00.00.20.10.3</t>
  </si>
  <si>
    <t>Изолента хлопчатобумажная</t>
  </si>
  <si>
    <t>односторонняя, ГОСТ 2162-97</t>
  </si>
  <si>
    <t>3,4,5,7,11,18,20,21</t>
  </si>
  <si>
    <t xml:space="preserve">2814-1 Т </t>
  </si>
  <si>
    <t xml:space="preserve">2815-1 Т </t>
  </si>
  <si>
    <t xml:space="preserve">2816-1 Т </t>
  </si>
  <si>
    <t xml:space="preserve">2817-1 Т </t>
  </si>
  <si>
    <t xml:space="preserve">2818-1 Т </t>
  </si>
  <si>
    <t>2868-1 Т</t>
  </si>
  <si>
    <t>2872-1 Т</t>
  </si>
  <si>
    <t>27.12.23.12.11.11.11.10.1</t>
  </si>
  <si>
    <t>Переключатель малогабаритный</t>
  </si>
  <si>
    <t>для коммутации электрических цепей постоянного тока напряжением до 320 В, переменного тока напряжением до 380 В частотой 50, 60 и 400 Гц.</t>
  </si>
  <si>
    <t>3,6,11,14</t>
  </si>
  <si>
    <t>27.11.21.20.30.10.50.21.1</t>
  </si>
  <si>
    <t>Электродвигатель переменного тока асинхронный трехфазный с номинальной частотой сети на 50 Гц</t>
  </si>
  <si>
    <t>Электродвигатель переменного тока асинхронный трехфазный с номинальной частотой сети на 50 Гц, с синхронной частотой вращения 1500 мин, номинальная мощность 7,5 кВт</t>
  </si>
  <si>
    <t>27.11.21.20.30.10.40.23.1</t>
  </si>
  <si>
    <t>Электродвигатель переменного тока асинхронный трехфазный с номинальной частотой сети на 50 Гц, с синхронной частотой вращения 1000 мин, номинальная мощность 15 кВт</t>
  </si>
  <si>
    <t>27.11.21.20.30.10.50.22.1</t>
  </si>
  <si>
    <t>Электродвигатель переменного тока асинхронный трехфазный с номинальной частотой сети на 50 Гц, с синхронной частотой вращения 1500 мин, номинальная мощность 11 кВт</t>
  </si>
  <si>
    <t>27.11.41.02.00.00.03.03.1</t>
  </si>
  <si>
    <t>Трансформатор напряжения</t>
  </si>
  <si>
    <t>Трансформатор напряжения трехфазный (Т), ГОСТ 1983-2001, класс напряжения 10</t>
  </si>
  <si>
    <t>27.90.33.00.00.00.30.30.1</t>
  </si>
  <si>
    <t>мощностью свыше 25,0 кВт</t>
  </si>
  <si>
    <t>25.94.13.00.00.10.35.10.2</t>
  </si>
  <si>
    <t>Шуруповерт электрический 6823</t>
  </si>
  <si>
    <t>Плиткорез 46-0-260 Две функции 600мм</t>
  </si>
  <si>
    <t>Степлер 6 до 14мм</t>
  </si>
  <si>
    <t xml:space="preserve"> пила  алмазная 4100,</t>
  </si>
  <si>
    <t xml:space="preserve"> Сухой-мокрый рез</t>
  </si>
  <si>
    <t>24.20.13.01.13.10.10.01.1</t>
  </si>
  <si>
    <t>Стальная, электросварная, прямошовная, Ø720х7мм, ГОСТ 10704-91</t>
  </si>
  <si>
    <t>Труба стальная электросварная прямошовная Ø720х7мм, ГОСТ 10704-91</t>
  </si>
  <si>
    <t>тн</t>
  </si>
  <si>
    <t>Отвод</t>
  </si>
  <si>
    <t>Отвод стальной Ø530х9,  90гр., Ст20, ГОСТ 17375-2001</t>
  </si>
  <si>
    <t>Переход</t>
  </si>
  <si>
    <t>Стальной, экцентрический, ГОСТ 17378-2001</t>
  </si>
  <si>
    <t>Переход К-377х12-219х8, Ст20, ГОСТ 17378-2001</t>
  </si>
  <si>
    <t>Переход К-325х18-159х10, Ст20, ГОСТ 17378-2001</t>
  </si>
  <si>
    <t>Переход К-325х10-219х8, Ст20, ГОСТ 17378-2001</t>
  </si>
  <si>
    <t>Переход К-219х12-114х8, Ст20, ГОСТ 17378-2001</t>
  </si>
  <si>
    <t>Переход К-219х10-159х8, Ст20, ГОСТ 17378-2001</t>
  </si>
  <si>
    <t>Переход К-219х10-114х6, Ст20, ГОСТ 17378-2001</t>
  </si>
  <si>
    <t>Переход К-219х6-159х4,5, Ст20, ГОСТ 17378-2001</t>
  </si>
  <si>
    <t>Переход К-159х10-114х8, Ст20, ГОСТ 17378-2001</t>
  </si>
  <si>
    <t>3025 Т</t>
  </si>
  <si>
    <t>3026 Т</t>
  </si>
  <si>
    <t>3027 Т</t>
  </si>
  <si>
    <t>3028 Т</t>
  </si>
  <si>
    <t>3029 Т</t>
  </si>
  <si>
    <t>3030 Т</t>
  </si>
  <si>
    <t>3031 Т</t>
  </si>
  <si>
    <t>3032 Т</t>
  </si>
  <si>
    <t>3033 Т</t>
  </si>
  <si>
    <t>3034 Т</t>
  </si>
  <si>
    <t>3035 Т</t>
  </si>
  <si>
    <t>3036 Т</t>
  </si>
  <si>
    <t>3037 Т</t>
  </si>
  <si>
    <t>3038 Т</t>
  </si>
  <si>
    <t>3039 Т</t>
  </si>
  <si>
    <t>3040 Т</t>
  </si>
  <si>
    <t>3041 Т</t>
  </si>
  <si>
    <t>3042 Т</t>
  </si>
  <si>
    <t>3043 Т</t>
  </si>
  <si>
    <t>3044 Т</t>
  </si>
  <si>
    <t>3045 Т</t>
  </si>
  <si>
    <t>3046 Т</t>
  </si>
  <si>
    <t>3047 Т</t>
  </si>
  <si>
    <t>3048 Т</t>
  </si>
  <si>
    <t>3049 Т</t>
  </si>
  <si>
    <t>3050 Т</t>
  </si>
  <si>
    <t>3051 Т</t>
  </si>
  <si>
    <t>3052 Т</t>
  </si>
  <si>
    <t>3053 Т</t>
  </si>
  <si>
    <t>3054 Т</t>
  </si>
  <si>
    <t>3055 Т</t>
  </si>
  <si>
    <t>3056 Т</t>
  </si>
  <si>
    <t>3057 Т</t>
  </si>
  <si>
    <t>3058 Т</t>
  </si>
  <si>
    <t>3059 Т</t>
  </si>
  <si>
    <t>3060 Т</t>
  </si>
  <si>
    <t>3061 Т</t>
  </si>
  <si>
    <t>3062 Т</t>
  </si>
  <si>
    <t>3063 Т</t>
  </si>
  <si>
    <t>3064 Т</t>
  </si>
  <si>
    <t>3065 Т</t>
  </si>
  <si>
    <t>3066 Т</t>
  </si>
  <si>
    <t>3067 Т</t>
  </si>
  <si>
    <t>3068 Т</t>
  </si>
  <si>
    <t>3069 Т</t>
  </si>
  <si>
    <t>3070 Т</t>
  </si>
  <si>
    <t>3071 Т</t>
  </si>
  <si>
    <t>3072 Т</t>
  </si>
  <si>
    <t>3073 Т</t>
  </si>
  <si>
    <t>3074 Т</t>
  </si>
  <si>
    <t>3075 Т</t>
  </si>
  <si>
    <t>3076 Т</t>
  </si>
  <si>
    <t>3077 Т</t>
  </si>
  <si>
    <t>3078 Т</t>
  </si>
  <si>
    <t>3079 Т</t>
  </si>
  <si>
    <t>3080 Т</t>
  </si>
  <si>
    <t>3081 Т</t>
  </si>
  <si>
    <t>3082 Т</t>
  </si>
  <si>
    <t>3083 Т</t>
  </si>
  <si>
    <t>3084 Т</t>
  </si>
  <si>
    <t>3085 Т</t>
  </si>
  <si>
    <t>3086 Т</t>
  </si>
  <si>
    <t>3087 Т</t>
  </si>
  <si>
    <t>Переход К-159х8-108х6, Ст20, ГОСТ 17378-2001</t>
  </si>
  <si>
    <t>Переход К-159х8-57х4, Ст20, ГОСТ 17378-2001</t>
  </si>
  <si>
    <t>Переход К-159х4,5-108х4,Ст20, ГОСТ 17378-2001</t>
  </si>
  <si>
    <t>Переход К-133х15-114х13,ТУ 1469-007-04606975-00</t>
  </si>
  <si>
    <t>Переход К-133х10-114х9, Ст20, ГОСТ 17378-2001</t>
  </si>
  <si>
    <t>Переход К-114х9-89х8, Ст20, ГОСТ 17378-2001</t>
  </si>
  <si>
    <t>Переход К-114х9-89х6, Ст20, ГОСТ 17378-2001</t>
  </si>
  <si>
    <t>Переход К-114х9-76х7,Ст20, ГОСТ 17378-2001</t>
  </si>
  <si>
    <t>Переход К-114х9-57х6, Ст20, ГОСТ 17378-2001</t>
  </si>
  <si>
    <t>Переход К-114х8-57х6, Ст20, ГОСТ 17378-2001</t>
  </si>
  <si>
    <t>Переход К-114х6-76х5,Ст20, ГОСТ 17378-2001</t>
  </si>
  <si>
    <t>Переход К-76х5-45х4,Ст20, ГОСТ 17378-2001</t>
  </si>
  <si>
    <t>Переход К-57х5-32х3,Ст20, ГОСТ 17378-2001</t>
  </si>
  <si>
    <t>Переход Э-530х12-377х10,Ст20, ГОСТ 17378-2001</t>
  </si>
  <si>
    <t>Переход Э-114х8-89х8,Ст20, ГОСТ 17378-2001</t>
  </si>
  <si>
    <t>Стальная, сферическая,  ГОСТ 17379 - 2001</t>
  </si>
  <si>
    <t>Заглушка эллиптическая 530х10,Ст20, ГОСТ 17379-2001</t>
  </si>
  <si>
    <t>28.14.13.21.00.00.00.11.2</t>
  </si>
  <si>
    <t>Задвижка стальная с ответными фланцами ЗКЛ-2-200-16, 30с41нж,Клиновая с ручным приводом в комплекте с ответными фланцами, шпильками, гайками, прокладками, ТУ 3741-001-07533604-94</t>
  </si>
  <si>
    <t>28.14.13.21.00.00.00.17.2</t>
  </si>
  <si>
    <t>Задвижка стальная с ответными фланцами ЗКЛ-2-100-63, 30с76нж, Клиновая с ручным приводом в комплекте с ответными фланцами, шпильками, гайками, прокладками, ТУ 3741-010-96455923-2008</t>
  </si>
  <si>
    <t>Задвижка клиновая фланцевая ЗКЛ-2-50-63, 30с76нж,Клиновая с ручным приводом в комплекте с ответными фланцами, шпильками, гайками, прокладками, ТУ 3741-010-96455923-2008</t>
  </si>
  <si>
    <t>28.14.13.21.00.00.00.15.2</t>
  </si>
  <si>
    <t>Задвижка стальная, давление P - 4 Мпа, тип присодинения к трубопроводу - фланцевое. ГОСТ 9698-86</t>
  </si>
  <si>
    <t>Задвижка  клиновая фланцевая ЗКЛ-2-50-40, 30с15нж,Клиновая с ручным приводом в комплекте с ответными фланцами, шпильками, гайками, прокладками, ТУ 3741-001-07533604-95</t>
  </si>
  <si>
    <t>Задвижка клиновая фланцевая ЗКЛ-2-50-16, 30с76нж, Клиновая с ручным приводом в комплекте с ответными фланцами, шпильками, гайками, прокладками, ТУ 3741-010-96455923-2008</t>
  </si>
  <si>
    <t>28.14.20.34.10.10.13.00.1</t>
  </si>
  <si>
    <t>Затвор</t>
  </si>
  <si>
    <t>для задвижки</t>
  </si>
  <si>
    <t>Затвор обратный поворотный Ду-500 Ру-1,6МПа 19с11нж, В комплекте с ответными фланцами шпильками,гайками,шайбами,уплотнительными стальными кольцами</t>
  </si>
  <si>
    <t>Дроссель регулируемый ДРП 50/210, Ду50 Ру210</t>
  </si>
  <si>
    <t>22.23.12.00.00.11.19.13.1</t>
  </si>
  <si>
    <t>Душевая кабина</t>
  </si>
  <si>
    <t>акриловая квадратная со стальным поддоном со дверцами из пластика</t>
  </si>
  <si>
    <t>Душевая кабина с поддонном, Поддон для душа: эмалированная сталь толщиной 3,5мм; на полистироловой подложке; диаметр слива 90мм; с сифона; противоскользящее покрытие</t>
  </si>
  <si>
    <t>Ограждение декоративный стальной</t>
  </si>
  <si>
    <t>, Изготавливается согласно чертежи. Высота ограждения 2,0м с покраской. Ограждение декоративный стальной комплектуются  панелями, воротами и калитками. Комплектация: Панель декоративный 2000(h)х2500мм - 194шт; Ворота декоративная с навесом и замком 2000(h)х5000мм - 3шт; Калитка декоративная с навесом и замком 2000(h)х1000мм - 2шт</t>
  </si>
  <si>
    <t>п/м</t>
  </si>
  <si>
    <t>23.61.20.00.40.20.01.74.1</t>
  </si>
  <si>
    <t>перекрытия железобетонная многопустотная, тип 1ПК60.15, ГОСТ 9561-91, ГОСТ 26434-85</t>
  </si>
  <si>
    <t>Плита перекрытия ПК 60.15-8АIVT, серия 1.141-1 вып.64</t>
  </si>
  <si>
    <t>23.61.20.00.20.70.01.14.1</t>
  </si>
  <si>
    <t>железобетонная, брусковая, марки 2ПБ22-3, ГОСТ 948-84</t>
  </si>
  <si>
    <t>Перемычка 2ПР72.20.38.19у, серия 1.138-10 вып.6</t>
  </si>
  <si>
    <t>23.61.20.00.20.70.01.08.1</t>
  </si>
  <si>
    <t>железобетонная, брусковая, марки 2ПБ16-2, ГОСТ 948-84</t>
  </si>
  <si>
    <t>Перемычка 2ПР72.14.38.19у, серия 1.138-10 вып.6</t>
  </si>
  <si>
    <t>Перемычка 2ПР8.20.12.19у, серия 1.138-10 вып.5</t>
  </si>
  <si>
    <t>23.61.20.00.20.70.01.06.1</t>
  </si>
  <si>
    <t>железобетонная, брусковая, марки 2ПБ13-1, ГОСТ 948-84</t>
  </si>
  <si>
    <t>Перемычка 2ПР8.12.12.19у, серия 1.138-10 вып.5</t>
  </si>
  <si>
    <t>23.61.20.00.20.70.01.39.1</t>
  </si>
  <si>
    <t>железобетонная, брусковая, марки 3ПБ30-8-п, ГОСТ 948-84</t>
  </si>
  <si>
    <t>Балка БП 3-1, серия КЭП-01-58</t>
  </si>
  <si>
    <t>железобетонная промежуточная, ВЛ 10 кВ</t>
  </si>
  <si>
    <t>Стойка железобетонная СВ-164-12, Серия 3.407.1-143.7.5</t>
  </si>
  <si>
    <t>Плита П-4, Серия 3.407.1-143.7.6</t>
  </si>
  <si>
    <t>Анкер АЦ-1, Серия 3.407.1-143.7.7</t>
  </si>
  <si>
    <t>25.29.11.00.00.15.10.40.1</t>
  </si>
  <si>
    <t>наземный, для хранения нефтепродуктов, объем 5000 л</t>
  </si>
  <si>
    <t>Резервуар вертикальный стальной РВС-5000, V=5000м3, Ру-0,07МПа, D=20,92м, Н=14,9м. Резервуар сточной воды. В комплекте: лестница, патрубок приемный Ду500мм - 1шт, патрубок раздаточный Ду500 - 1шт, патрубок дренажный Ду500 - 1шт, патрубок для сигнализатора уровня Ду100 - 2шт,  патрубок светового люка Ду500 - 4шт, патрубок вентиляционный Ду150 - 1шт, патрубок замерного люка Ду150 - 1шт, патрубок дыхательный Ду250 - 2шт, бобышка для термометра - 1шт, патрубок для уровнемера Ду200 - 1шт, люк монтажный Ду1000 - 1шт, люк-лаз Ду500 - 1шт, люк-лаз овальный 600х900 - 1шт, молнеприемники - 4шт, Дыхательный клапан КДС2-1500 Ду250 - 2комп.</t>
  </si>
  <si>
    <t>28.29.12.00.00.00.18.15.1</t>
  </si>
  <si>
    <t>оборудование для фильтрования</t>
  </si>
  <si>
    <t>фильтр жидкостный емкостный</t>
  </si>
  <si>
    <t>Фильтр сетчатый жидкостной МИГ-М-80-160, Ду-80, Ру-16МПа</t>
  </si>
  <si>
    <t>Расширительный мембранный бак ER-8</t>
  </si>
  <si>
    <t>Расширительный мембранный бак ER-8, V=8л</t>
  </si>
  <si>
    <t>28.14.13.15.00.00.00.23.1</t>
  </si>
  <si>
    <t>Клапан обратный стальной, условное давление P -250 Мпа, тип присоединения к трубопроводу - фланцевое ГОСТ 27477-87</t>
  </si>
  <si>
    <t xml:space="preserve">Клапан обратный поворотный КОП-250-16, 19с38нж, Клапан 19с38нж  обратный  фланцевый Ду250 Ру1,6МПа, в комплекте с ответными фланцами и крепежом </t>
  </si>
  <si>
    <t>28.14.13.15.00.00.00.05.1</t>
  </si>
  <si>
    <t>Клапан обратный стальной, условное давление P -4 Мпа, тип присоединения к трубопроводу - фланцевое ГОСТ 27477-87</t>
  </si>
  <si>
    <t>Клапан обратный Ду100, Ру40, 19с53нж , Клапан 19с53нж  обратный  фланцевый Ду100 Ру40, в комплекте с ответными фланцами и крепежом</t>
  </si>
  <si>
    <t>28.14.13.15.00.00.00.03.1</t>
  </si>
  <si>
    <t>Клапан обратный стальной, условное давление P -1,6 Мпа, тип присоединения к трубопроводу - фланцевое  ГОСТ 27477-87</t>
  </si>
  <si>
    <t>Клапан обратный поворотный КОП-80-160, 19с19нж , Клапан 19с19нж  обратный  фланцевый Ду80 Ру16МПа, в комплекте с ответными фланцами и крепежом</t>
  </si>
  <si>
    <t>28.14.13.15.00.00.00.12.1</t>
  </si>
  <si>
    <t>Клапан обратный стальной, условное давление P -16 Мпа, тип присоединения к трубопроводу - муфтовое ГОСТ 27477-87</t>
  </si>
  <si>
    <t>Клапан обратный Ду-25, 16ч3р, муфтовый</t>
  </si>
  <si>
    <t>Клапан обратный стальной, условное давление P -16 Мпа, тип присоединения к трубопроводу - муфтовое ГОСТ 27477-88</t>
  </si>
  <si>
    <t>Клапан обратный Ду-25, 16кч11р, муфтовый</t>
  </si>
  <si>
    <t>Клапан предохранительный СППК5Р 100-16, 17с6нж, Пружинный с ручным подрывом, СППК5Р, Ду-100, Ру-16, 17с6нж, ТУ26-07-367-85</t>
  </si>
  <si>
    <t>Клапан предохранительный СППК5Р 80-16, 17с6нж, Пружинный с ручным подрывом, СППК5Р, Ду-80, Ру-16, 17с6нж, ТУ26-07-367-85</t>
  </si>
  <si>
    <t>Клапан дыхательный КДМ-100</t>
  </si>
  <si>
    <t>Клапан дыхательный КДМ-100,</t>
  </si>
  <si>
    <t>24.20.40.00.16.11.01.03.1</t>
  </si>
  <si>
    <t>Тройник</t>
  </si>
  <si>
    <t>530х11</t>
  </si>
  <si>
    <t>Тройник стальной ТС 530х11, ГОСТ 34-10-762-97</t>
  </si>
  <si>
    <t>530х12 </t>
  </si>
  <si>
    <t>Тройник стальной 2-530х12-273-7, ТУ 102-488-95</t>
  </si>
  <si>
    <t>24.20.40.00.16.11.08.01.1</t>
  </si>
  <si>
    <t>159х8</t>
  </si>
  <si>
    <t>Тройник стальной 159х8, ГОСТ 17376-2001</t>
  </si>
  <si>
    <t>28.13.21.00.00.00.13.10.1</t>
  </si>
  <si>
    <t>насос вакуумный водокольцевой</t>
  </si>
  <si>
    <t>насос вакуумный водокольцевой с  производительность до 10 м3/час</t>
  </si>
  <si>
    <t>эл. Насос N=0,118кВт,  G=0,5м3/час, H=8,5м</t>
  </si>
  <si>
    <t>сетевой насос DHL 25/35-180</t>
  </si>
  <si>
    <t>28.13.21.00.00.00.25.41.1</t>
  </si>
  <si>
    <t>насос вакуумный пластинчато-роторный</t>
  </si>
  <si>
    <t>насос вакуумный пластинчато-роторный сухой производительностью до 180 м3/час</t>
  </si>
  <si>
    <t>27.51.25.01.03.00.00.15.1</t>
  </si>
  <si>
    <t>Нагреватель</t>
  </si>
  <si>
    <t>Нагреватель электрический типа НЭ</t>
  </si>
  <si>
    <t>электроводонагреватель TI 200/L, N=2,6кВ, V=200л</t>
  </si>
  <si>
    <t>28.25.20.00.00.00.11.12.1</t>
  </si>
  <si>
    <t>вентилятор осевой одноступенчатый с диаметром 125 мм</t>
  </si>
  <si>
    <t xml:space="preserve"> вентилятор центробежный ВР 80-75  №4 L=1800 м3/час. Р=400Па.  Эл. двиг АИМ 71 А4  N=0,55 квт. 1500 об/мин</t>
  </si>
  <si>
    <t>28.25.20.00.00.00.11.11.1</t>
  </si>
  <si>
    <t>вентилятор осевой одноступенчатый с диаметром 112 мм</t>
  </si>
  <si>
    <t>вентилятор центробежный ВР 80-75  №5  L=5095  м3/час. Р=750Па. Эл.двиг АИМ 80Б4  N=1,5 квт. 1500 об/мин</t>
  </si>
  <si>
    <t>26.51.52.14.11.11.10.47.1</t>
  </si>
  <si>
    <t>диаметр  корпуса 100 мм, класс  точности 1,5, диапазон показаний от -1 до 0</t>
  </si>
  <si>
    <t xml:space="preserve"> манометр ОБМ 1-100 С</t>
  </si>
  <si>
    <t>27.12.40.15.11.11.11.20.1</t>
  </si>
  <si>
    <t xml:space="preserve">Разрядник </t>
  </si>
  <si>
    <t>Вентильный разрядник</t>
  </si>
  <si>
    <t xml:space="preserve">     Грузоподъемность,  не  менее - 25 тн;  Количество осей - 3;  Мах. вылет основной стрелы,  не менее – 28м;  Максимальная высота подъема основной стрелы  не менее 31 и. Грузовой момент  не менее -84 т/м.Мощность двигателя автокрана не менее – 280 л.с.;  Год выпуска, не ранее  - 2013г.Полная масса крана -25 тн.</t>
  </si>
  <si>
    <t>27.51.26.02.01.00.00.20.1</t>
  </si>
  <si>
    <t>Калорифер</t>
  </si>
  <si>
    <t>для нагрева воды в системе отопления</t>
  </si>
  <si>
    <t>Электрокалорифер КЭВ-3,5Н</t>
  </si>
  <si>
    <t>27.32.13.00.02.01.27.56.1</t>
  </si>
  <si>
    <t>АВВГ 4*50+1*25</t>
  </si>
  <si>
    <t>Кабель    силовой ВВГ 4х50, 0,4кВ</t>
  </si>
  <si>
    <t>Кабель    силовой ВВГ 3х35, 6кВ</t>
  </si>
  <si>
    <t>27.32.13.00.02.01.37.27.2</t>
  </si>
  <si>
    <t>ВВГ 3*70+1*150</t>
  </si>
  <si>
    <t xml:space="preserve"> Кабель    силовой ВВГ 3х70, 6кВ</t>
  </si>
  <si>
    <t xml:space="preserve"> Кабель    силовой ВВБбШв 3х120+1х70</t>
  </si>
  <si>
    <t>27.32.13.00.02.01.50.00.2</t>
  </si>
  <si>
    <t>ВБбШв</t>
  </si>
  <si>
    <t>Кабель    силовой ВВБбШв 3х6+1х4</t>
  </si>
  <si>
    <t xml:space="preserve"> Кабель    силовой ВВБбШв 4х10</t>
  </si>
  <si>
    <t>ВБбШв 4*16</t>
  </si>
  <si>
    <t>Кабель  силовой ВВБбШв 4х16</t>
  </si>
  <si>
    <t>Кабель    силовой ВВБбШв 4х35</t>
  </si>
  <si>
    <t>Кабель    силовой ВВБбШв 4х240</t>
  </si>
  <si>
    <t>Муфта</t>
  </si>
  <si>
    <t>соединительная, применяется для соединения одножильных и многожильных кабелей (от 1 кВ до 10 кВ) в одну линию для дальнейшего подключения их к электростанциям и установкам, сооружениям и линиям электропередач</t>
  </si>
  <si>
    <t>Муфта кабельная  Raychem GUST 12/95/1200мм</t>
  </si>
  <si>
    <t>Ручная циркулярная пила 5900 Мощность 2кВ, пропил 84мм</t>
  </si>
  <si>
    <t>Ручная циркулярная пила</t>
  </si>
  <si>
    <t>анкерная для установки опор ЛЭП, 4000х2000</t>
  </si>
  <si>
    <t>164-1 У</t>
  </si>
  <si>
    <t>74.90.21.15.00.00.00</t>
  </si>
  <si>
    <t>Услуги информационного мониторинга</t>
  </si>
  <si>
    <t>3,4,5,11,14</t>
  </si>
  <si>
    <t>Приказ №259 от 12.07. 2013 год.</t>
  </si>
  <si>
    <t>июль, август, 2013г.</t>
  </si>
  <si>
    <t>с даты вступления в силу договора  в течение 45 календ. дней</t>
  </si>
  <si>
    <r>
      <t xml:space="preserve">      Мощность двигателя, не менее –  132 кВт; Двигатель- шестицилиндровый, однорядный, 4-х тактный дизель с водяным охлаждением.Рабочий объем-6,494 см3. Привод -гидростатический. Скорость поворота платформы-11 об/мин. Объем топливного бака не менее-510 л.Рабочий вес экскаватора- 23400 кг.</t>
    </r>
    <r>
      <rPr>
        <sz val="10"/>
        <color indexed="8"/>
        <rFont val="Times New Roman"/>
        <family val="1"/>
        <charset val="204"/>
      </rPr>
      <t xml:space="preserve"> Управление  экскаваторным оборудованием – джойстиковое; Наличие системы кондиционирования и обогрева рабочего места оператора;  Наличие автоматического подогрева и аварийной остановки двигателя; Наличие системы для обеспечения безопасности оператора при опрокидывании машины.</t>
    </r>
  </si>
  <si>
    <r>
      <t xml:space="preserve">     Двигатель шестицилиндровый, однорядный 4-х тактный дизель с водяным охлаждением.Мощность двигателя -125кВт;  Привод гидростатический. Рабочий вес- 19800 кг; Объем скального ковша, не менее – 1,2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>;   Управление экскаваторным оборудованием – джойстиковое;  Наличие системы – кондиционирования и обогрева рабочего места оператора;</t>
    </r>
    <r>
      <rPr>
        <sz val="10"/>
        <color indexed="56"/>
        <rFont val="Times New Roman"/>
        <family val="1"/>
        <charset val="204"/>
      </rPr>
      <t xml:space="preserve">  </t>
    </r>
    <r>
      <rPr>
        <sz val="10"/>
        <color indexed="8"/>
        <rFont val="Times New Roman"/>
        <family val="1"/>
        <charset val="204"/>
      </rPr>
      <t>Наличие системы холодного запуска и аварийной остановки двигателя.  Наличие системы для обеспечения безопасности оператора при опрокидывании машины</t>
    </r>
  </si>
  <si>
    <r>
      <t xml:space="preserve">  Двигатель -четырехцилиндровый, однорядный, 4-х тактный, дизель с водяным охлаждением.Мощность двигателя- 122 кВт;   Объем ковша  - 0,91 м</t>
    </r>
    <r>
      <rPr>
        <vertAlign val="superscript"/>
        <sz val="10"/>
        <color indexed="8"/>
        <rFont val="Times New Roman"/>
        <family val="1"/>
        <charset val="204"/>
      </rPr>
      <t>3 ковш скальный</t>
    </r>
    <r>
      <rPr>
        <sz val="10"/>
        <color indexed="8"/>
        <rFont val="Times New Roman"/>
        <family val="1"/>
        <charset val="204"/>
      </rPr>
      <t xml:space="preserve">; рабочий вес не менее 20900 кг.Компоненты рабочего оборудования-усиленные ;  Управление экскаваторным оборудованием – джойстиковое;  Наличие системы – кондиционирования и обогрева рабочего места оператора; Наличие системы холодного запуска и  аварийной остановки двигателя; Наличие сертифицированной системы для обеспечения безопасности оператора при опрокидывании машины. </t>
    </r>
  </si>
  <si>
    <t>28.92.26.00.00.00.07.10.1</t>
  </si>
  <si>
    <t xml:space="preserve"> одноковшовый самоходный </t>
  </si>
  <si>
    <t>642</t>
  </si>
  <si>
    <t>единица</t>
  </si>
  <si>
    <t>4,56,11,14,16,17</t>
  </si>
  <si>
    <r>
      <t xml:space="preserve">   Двигатель -шестицилиндровый, однорядный, 4-х тактный дизель с водяным охлаждением. Мощность двигателя -132кВт;  Рабочий вес – 27400 кг; Компоненты рабочего оборудования-усиленные;   Объемы ковша: первого экскаватора-1,5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>, ковш скальный; второго экскаватора - 1,73 м</t>
    </r>
    <r>
      <rPr>
        <vertAlign val="superscript"/>
        <sz val="10"/>
        <color indexed="8"/>
        <rFont val="Times New Roman"/>
        <family val="1"/>
        <charset val="204"/>
      </rPr>
      <t>3, ковш стандартный</t>
    </r>
    <r>
      <rPr>
        <sz val="10"/>
        <color indexed="8"/>
        <rFont val="Times New Roman"/>
        <family val="1"/>
        <charset val="204"/>
      </rPr>
      <t>;  Управление экскаваторным оборудованием – джойстиковое;  Наличие системы – кондиционирования и обогрева рабочего места оператора;</t>
    </r>
    <r>
      <rPr>
        <sz val="10"/>
        <color indexed="56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 xml:space="preserve"> Наличие системы холодного запуска и аварийной остановки двигателя; Наличие сертифицированной системы для обеспечения безопасности оператора при опрокидывании машины .</t>
    </r>
  </si>
  <si>
    <t xml:space="preserve">2774-1 Т </t>
  </si>
  <si>
    <t>20-1 Т</t>
  </si>
  <si>
    <t>21-1 Т</t>
  </si>
  <si>
    <t>52-1 Т</t>
  </si>
  <si>
    <t>Стальной, типоразмер (DНxS) - 530x9 - 530x16 мм, сталь марок 10, 20, 09Г2С, 10Г2, 20ЮЧ, 15ГС, ГОСТ 17375-83        </t>
  </si>
  <si>
    <t>2869-1 Т</t>
  </si>
  <si>
    <t>август-сентябрь
2013 год.</t>
  </si>
  <si>
    <t>2870-1 Т</t>
  </si>
  <si>
    <t>2871-1 Т</t>
  </si>
  <si>
    <t>2864-1 Т</t>
  </si>
  <si>
    <t>162-1 Т</t>
  </si>
  <si>
    <t>163-1 Т</t>
  </si>
  <si>
    <t>164-1 Т</t>
  </si>
  <si>
    <t>166-1 Т</t>
  </si>
  <si>
    <t>167-1 Т</t>
  </si>
  <si>
    <t>170-1 Т</t>
  </si>
  <si>
    <t>171-1 Т</t>
  </si>
  <si>
    <t>174-1 Т</t>
  </si>
  <si>
    <t>175-1 Т</t>
  </si>
  <si>
    <t>176-1 Т</t>
  </si>
  <si>
    <t>177-1 Т</t>
  </si>
  <si>
    <t>178-2 Т</t>
  </si>
  <si>
    <t>2720-2 Т</t>
  </si>
  <si>
    <t xml:space="preserve"> август-сентябрь  2013г.</t>
  </si>
  <si>
    <t>2719-2 Т</t>
  </si>
  <si>
    <t>2718-2 Т</t>
  </si>
  <si>
    <t>поставка оборудования  со дня заключения договора -15-20 календ. дн., монтаж и установка  со дня поставки в течение 30-45 кален.дней , и абонентское обслуживание на 12 мес.</t>
  </si>
  <si>
    <t xml:space="preserve">2840-1 Т </t>
  </si>
  <si>
    <t xml:space="preserve">Июль-август
2013 год
</t>
  </si>
  <si>
    <t>11,14,15</t>
  </si>
  <si>
    <t>577-1 Т</t>
  </si>
  <si>
    <t>авансовый платеж - 0%, 90 %  в течение 30 рабочих дней после поставки, 10 % после акта сверки  взаиморасчетов</t>
  </si>
  <si>
    <t>578-2 Т</t>
  </si>
  <si>
    <t>446-1 Т</t>
  </si>
  <si>
    <t>704-3 Т</t>
  </si>
  <si>
    <t>2878-2 Т</t>
  </si>
  <si>
    <t>981-1 Т</t>
  </si>
  <si>
    <t>август-сентябрь
2013 год</t>
  </si>
  <si>
    <t>982-1 Т</t>
  </si>
  <si>
    <t>983-1 Т</t>
  </si>
  <si>
    <t>984-1 Т</t>
  </si>
  <si>
    <t>917-1 Т</t>
  </si>
  <si>
    <t>август-сентябрь 2013 год.</t>
  </si>
  <si>
    <t>918-1 Т</t>
  </si>
  <si>
    <t>919-1Т</t>
  </si>
  <si>
    <t>920-1 Т</t>
  </si>
  <si>
    <t>921-1 Т</t>
  </si>
  <si>
    <t>749-2 Т</t>
  </si>
  <si>
    <t>750-1 Т</t>
  </si>
  <si>
    <t>751-2 Т</t>
  </si>
  <si>
    <t>752-1 Т</t>
  </si>
  <si>
    <t xml:space="preserve">2780-1 Т </t>
  </si>
  <si>
    <t>в течение 30 кален.дней с даты направления заявки</t>
  </si>
  <si>
    <t xml:space="preserve">2781-1 Т </t>
  </si>
  <si>
    <t xml:space="preserve">2782-1 Т </t>
  </si>
  <si>
    <t xml:space="preserve">2783-1 Т </t>
  </si>
  <si>
    <t xml:space="preserve">2784-1 Т </t>
  </si>
  <si>
    <t>963-1 Т</t>
  </si>
  <si>
    <t xml:space="preserve">2785-1 Т </t>
  </si>
  <si>
    <t xml:space="preserve">2786-1 Т </t>
  </si>
  <si>
    <t xml:space="preserve">2787-1 Т </t>
  </si>
  <si>
    <t xml:space="preserve">2788-1 Т </t>
  </si>
  <si>
    <t xml:space="preserve">2789-1 Т </t>
  </si>
  <si>
    <t xml:space="preserve">2790-1 Т </t>
  </si>
  <si>
    <t xml:space="preserve">2791-1 Т </t>
  </si>
  <si>
    <t xml:space="preserve">2792-1 Т </t>
  </si>
  <si>
    <t xml:space="preserve">2793-1 Т </t>
  </si>
  <si>
    <t xml:space="preserve">2794-1 Т </t>
  </si>
  <si>
    <t xml:space="preserve">2795-1 Т </t>
  </si>
  <si>
    <t xml:space="preserve">2796-1 Т </t>
  </si>
  <si>
    <t xml:space="preserve">2797-1 Т </t>
  </si>
  <si>
    <t xml:space="preserve">2798-1 Т </t>
  </si>
  <si>
    <t xml:space="preserve">2799-1 Т </t>
  </si>
  <si>
    <t xml:space="preserve">2800-1 Т </t>
  </si>
  <si>
    <t xml:space="preserve">2801-1 Т </t>
  </si>
  <si>
    <t xml:space="preserve">2802-1 Т </t>
  </si>
  <si>
    <t xml:space="preserve">2803-1 Т </t>
  </si>
  <si>
    <t xml:space="preserve">2804-1 Т </t>
  </si>
  <si>
    <t xml:space="preserve">2805-1 Т </t>
  </si>
  <si>
    <t xml:space="preserve">2806-1 Т </t>
  </si>
  <si>
    <t xml:space="preserve">2807-1 Т </t>
  </si>
  <si>
    <t xml:space="preserve">2808-1 Т </t>
  </si>
  <si>
    <t xml:space="preserve">2809-1 Т </t>
  </si>
  <si>
    <t xml:space="preserve">2810-1 Т </t>
  </si>
  <si>
    <t xml:space="preserve">2811-1 Т </t>
  </si>
  <si>
    <t xml:space="preserve">2814-2 Т </t>
  </si>
  <si>
    <t xml:space="preserve">2815-2 Т </t>
  </si>
  <si>
    <t xml:space="preserve">2816-2 Т </t>
  </si>
  <si>
    <t xml:space="preserve">2817-2 Т </t>
  </si>
  <si>
    <t xml:space="preserve">2818-2 Т </t>
  </si>
  <si>
    <t xml:space="preserve">2819-1 Т </t>
  </si>
  <si>
    <t xml:space="preserve">2820-1 Т </t>
  </si>
  <si>
    <t>2934-1 Т</t>
  </si>
  <si>
    <t>2935-1 Т</t>
  </si>
  <si>
    <t>2910-1 Т</t>
  </si>
  <si>
    <t>2911-1 Т</t>
  </si>
  <si>
    <t>2912-1 Т</t>
  </si>
  <si>
    <t>2913-1 Т</t>
  </si>
  <si>
    <t>2914-1 Т</t>
  </si>
  <si>
    <t>2915-1 Т</t>
  </si>
  <si>
    <t>2916-1 Т</t>
  </si>
  <si>
    <t>2917-1 Т</t>
  </si>
  <si>
    <t>2918-1 Т</t>
  </si>
  <si>
    <t>2919-1 Т</t>
  </si>
  <si>
    <t>2920-1 Т</t>
  </si>
  <si>
    <t>2921-1 Т</t>
  </si>
  <si>
    <t>2922-1 Т</t>
  </si>
  <si>
    <t>2923-1 Т</t>
  </si>
  <si>
    <t>2924-1 Т</t>
  </si>
  <si>
    <t>2925-1 Т</t>
  </si>
  <si>
    <t>2926-1 Т</t>
  </si>
  <si>
    <t>2927-1 Т</t>
  </si>
  <si>
    <t>2928-1 Т</t>
  </si>
  <si>
    <t>3088 Т</t>
  </si>
  <si>
    <t>3089 Т</t>
  </si>
  <si>
    <t>3090 Т</t>
  </si>
  <si>
    <t>172-1 Т</t>
  </si>
  <si>
    <t>август-сентябрь  2013 год</t>
  </si>
  <si>
    <t>174-2 Т</t>
  </si>
  <si>
    <t>175-2 Т</t>
  </si>
  <si>
    <t>176-2 Т</t>
  </si>
  <si>
    <t>177-2 Т</t>
  </si>
  <si>
    <t>178-3 Т</t>
  </si>
  <si>
    <t>263-1 Т</t>
  </si>
  <si>
    <t>Февраль-март, август-сентябрь 2013 год</t>
  </si>
  <si>
    <t>267-1 Т</t>
  </si>
  <si>
    <t>268-1 Т</t>
  </si>
  <si>
    <t>270-1 Т</t>
  </si>
  <si>
    <t>3063-1 Т</t>
  </si>
  <si>
    <t>август-сентябрь</t>
  </si>
  <si>
    <t>273-1 Т</t>
  </si>
  <si>
    <t>484-1 Т</t>
  </si>
  <si>
    <t>май-июнь, август-сентябрь</t>
  </si>
  <si>
    <t xml:space="preserve">в течение 30  календ. дней с даты подачи заявки </t>
  </si>
  <si>
    <t>134-2 Т</t>
  </si>
  <si>
    <t>135-2 Т</t>
  </si>
  <si>
    <t>3064-1 Т</t>
  </si>
  <si>
    <t>25.93.13.00.00.10.11.10.1</t>
  </si>
  <si>
    <t>Сварные из проволоки из черных металлов</t>
  </si>
  <si>
    <t>395-1 Т</t>
  </si>
  <si>
    <t xml:space="preserve">Февраль-март, август 2013 год </t>
  </si>
  <si>
    <t>397-1 Т</t>
  </si>
  <si>
    <t xml:space="preserve">август 2013 год </t>
  </si>
  <si>
    <t>248-1 Т</t>
  </si>
  <si>
    <t>август- сентябрь 2013 год</t>
  </si>
  <si>
    <t>249-1 Т</t>
  </si>
  <si>
    <t>250-1 Т</t>
  </si>
  <si>
    <t>251-1 Т</t>
  </si>
  <si>
    <t>252-1 Т</t>
  </si>
  <si>
    <t>253-1 Т</t>
  </si>
  <si>
    <t>254-1 Т</t>
  </si>
  <si>
    <t>255-1 Т</t>
  </si>
  <si>
    <t>256-1 Т</t>
  </si>
  <si>
    <t>257-1 Т</t>
  </si>
  <si>
    <t>258-1 Т</t>
  </si>
  <si>
    <t>259-1 Т</t>
  </si>
  <si>
    <t>260-1 Т</t>
  </si>
  <si>
    <t>Стойка-ст.труба Ø50мм, h=1000мм. Основание стойки Ø150мм.Шаг расположения стоек-от 1000мм до 1500мм. Диаметр главных перил Ø50мм. Диаметр хромированных поперечных труб Ø25мм. Расстояние между ними 250мм.</t>
  </si>
  <si>
    <t>5, 7, 11,14,15</t>
  </si>
  <si>
    <t>Приказ №.278 от 02.08. 2013 год.</t>
  </si>
  <si>
    <t>5-3 У</t>
  </si>
  <si>
    <t>сентябрь, октябрь 2013г.</t>
  </si>
  <si>
    <t>71.12.17.11.00.00.00</t>
  </si>
  <si>
    <t xml:space="preserve">Работы инженерные по корректировке проектно-сметной документации ремонтных баз </t>
  </si>
  <si>
    <t>в течение 20 дней с даты вступления в силу договора 2013 года</t>
  </si>
  <si>
    <t>28 Р</t>
  </si>
  <si>
    <t>175 У</t>
  </si>
  <si>
    <t>Разработка проекта ПДВ для карьера ПЩС м/р Жетыбай на 2013-2015 гг</t>
  </si>
  <si>
    <t>18.12.19.23.00.00.00</t>
  </si>
  <si>
    <t>Услуги по изготовлению и печатанию баннера</t>
  </si>
  <si>
    <t>176 У</t>
  </si>
  <si>
    <t>август, сентябрь 2013г</t>
  </si>
  <si>
    <t>1-1 У</t>
  </si>
  <si>
    <t>32-1 У</t>
  </si>
  <si>
    <t>40 -1 У</t>
  </si>
  <si>
    <t>86-2 У</t>
  </si>
  <si>
    <t>авансовый платеж-30%, оставшаяся часть в течение 30 рабочих дней с даты  подписания акта выполненных услуг</t>
  </si>
  <si>
    <t>3091 Т</t>
  </si>
  <si>
    <t>3092 Т</t>
  </si>
  <si>
    <t>25.73.30.00.00.14.20.23.1</t>
  </si>
  <si>
    <t>алюминиевый</t>
  </si>
  <si>
    <t>Гидроуровень</t>
  </si>
  <si>
    <t>инструмент для отметки горизонтального уровня</t>
  </si>
  <si>
    <t>Обучение на тему: Медиация как альтернативный способ разрешения споров</t>
  </si>
  <si>
    <t xml:space="preserve"> июнь  2013г.</t>
  </si>
  <si>
    <t>30-1 У</t>
  </si>
  <si>
    <t xml:space="preserve"> август 2013г.</t>
  </si>
  <si>
    <t>сентябрь-октябрь  2013г</t>
  </si>
  <si>
    <t>июль 2013 года</t>
  </si>
  <si>
    <t>авансовый платеж- 30%, 70 % в течение 15 банковских дней с даты  подписания акта оказанных услуг</t>
  </si>
  <si>
    <t>177 У</t>
  </si>
  <si>
    <t>178 У</t>
  </si>
  <si>
    <t>Обучение на внутренних аудиторов по интегрированной системе менеджмента (СТ РК 9001, СТ РК 14001, СТ РК OHSAS 18001)</t>
  </si>
  <si>
    <t>август  2013г</t>
  </si>
  <si>
    <t>112-1 У</t>
  </si>
  <si>
    <t xml:space="preserve">РК, Мангистауская область, г.Актау, ТОО "ОСС" ПТД </t>
  </si>
  <si>
    <t>авансовый платеж- 0%, в течение 10 рабочих дней с даты  подписания акта выполненных работ</t>
  </si>
  <si>
    <t>140-2 У</t>
  </si>
  <si>
    <t>октябрь, нябрь 2013г</t>
  </si>
  <si>
    <t>22-2 Р</t>
  </si>
  <si>
    <t>авансовый платеж- 100%, в течение 10 рабочих дней с даты  подписания акта выполненных услуг</t>
  </si>
  <si>
    <t>в течение 10 дней с даты заключения договора</t>
  </si>
  <si>
    <t>36-1  У</t>
  </si>
  <si>
    <t>38-1 У</t>
  </si>
  <si>
    <t>39-1 У</t>
  </si>
  <si>
    <t>41-1 У</t>
  </si>
  <si>
    <t>42-1 У</t>
  </si>
  <si>
    <t>в течение 30 кал.дней с даты заключения договора</t>
  </si>
  <si>
    <t>авансовый платеж - 0%, 90 %  в течение 30  дней после поставки, 10 % после акта сверки  взаиморасчетов</t>
  </si>
  <si>
    <t>11-2 У</t>
  </si>
  <si>
    <t xml:space="preserve"> октябрь, ноябрь 2013г</t>
  </si>
  <si>
    <t>12-2 У</t>
  </si>
  <si>
    <t>13-2 У</t>
  </si>
  <si>
    <t>14-2 У</t>
  </si>
  <si>
    <t>131-3 У</t>
  </si>
  <si>
    <t xml:space="preserve">  август 2013г.</t>
  </si>
  <si>
    <t>179 У</t>
  </si>
  <si>
    <t>26-1 У</t>
  </si>
  <si>
    <t xml:space="preserve">2833-1 Т </t>
  </si>
  <si>
    <t xml:space="preserve"> декабрь 2012г., август,сентябрь 2013г</t>
  </si>
  <si>
    <t xml:space="preserve"> 2 812 320,00   </t>
  </si>
  <si>
    <t>144-2 У</t>
  </si>
  <si>
    <t>Обучение на тему: Трансфертное ценообразование</t>
  </si>
  <si>
    <t xml:space="preserve"> сентябрь 2013 года</t>
  </si>
  <si>
    <t>авансовый платеж- 0%, в течение 5 банковских  дней с даты  подписания акта выполненных услуг</t>
  </si>
  <si>
    <t>150-2 У</t>
  </si>
  <si>
    <t>5,11,14,15</t>
  </si>
  <si>
    <t xml:space="preserve">август-сентябрь
2013 год
</t>
  </si>
  <si>
    <t>Организация горячего питания на к-ре Таучик</t>
  </si>
  <si>
    <t>174-1 У</t>
  </si>
  <si>
    <t>788-1 Т</t>
  </si>
  <si>
    <t>сентябрь, октябрь 2013 год.</t>
  </si>
  <si>
    <t>789-1 Т</t>
  </si>
  <si>
    <t>790-1 Т</t>
  </si>
  <si>
    <t>791-1 Т</t>
  </si>
  <si>
    <t>792-1 Т</t>
  </si>
  <si>
    <t>793-1 Т</t>
  </si>
  <si>
    <t>795-1 Т</t>
  </si>
  <si>
    <t>796-1 Т</t>
  </si>
  <si>
    <t>797-1 Т</t>
  </si>
  <si>
    <t>798-1 Т</t>
  </si>
  <si>
    <t>799-1 Т</t>
  </si>
  <si>
    <t>800-1 Т</t>
  </si>
  <si>
    <t>801-1 Т</t>
  </si>
  <si>
    <t>802-1 Т</t>
  </si>
  <si>
    <t>803-1 Т</t>
  </si>
  <si>
    <t>804-1 Т</t>
  </si>
  <si>
    <t>805-1 Т</t>
  </si>
  <si>
    <t>806-1 Т</t>
  </si>
  <si>
    <t>807-1 Т</t>
  </si>
  <si>
    <t>808-1 Т</t>
  </si>
  <si>
    <t>809-1 Т</t>
  </si>
  <si>
    <t>810-1Т</t>
  </si>
  <si>
    <t>811-1 Т</t>
  </si>
  <si>
    <t>812-1 Т</t>
  </si>
  <si>
    <t>2897-1 Т</t>
  </si>
  <si>
    <t>Вилка</t>
  </si>
  <si>
    <t>С6 -  двухполюсная, для приборов класса II,  расчитана на силу тока не более 10/16 А, напряжение - 250 В. ГОСТ 7396.1-89</t>
  </si>
  <si>
    <t>4,5,11</t>
  </si>
  <si>
    <t>2895-1 Т</t>
  </si>
  <si>
    <t>розетка 114 3Р+ РЕ IP 44 ЭКФ</t>
  </si>
  <si>
    <t>2896-1 Т</t>
  </si>
  <si>
    <t>вилка 114 3Р+ РЕ IP 44 ЭКФ</t>
  </si>
  <si>
    <t>892-2 Т</t>
  </si>
  <si>
    <t>август- сентябрь2013 год.</t>
  </si>
  <si>
    <t>893-2 Т</t>
  </si>
  <si>
    <t>894-2 Т</t>
  </si>
  <si>
    <t>895-2 Т</t>
  </si>
  <si>
    <t>3,4,5,6,11</t>
  </si>
  <si>
    <t>896-2 Т</t>
  </si>
  <si>
    <t>897-2 Т</t>
  </si>
  <si>
    <t>898-2 Т</t>
  </si>
  <si>
    <t>899-2 Т</t>
  </si>
  <si>
    <t>900-2 Т</t>
  </si>
  <si>
    <t>904-2 Т</t>
  </si>
  <si>
    <t>905-2 Т</t>
  </si>
  <si>
    <t>906-2 Т</t>
  </si>
  <si>
    <t>907-2 Т</t>
  </si>
  <si>
    <t>908-2 Т</t>
  </si>
  <si>
    <t>909-2 Т</t>
  </si>
  <si>
    <t>910-2 Т</t>
  </si>
  <si>
    <t>911-2 Т</t>
  </si>
  <si>
    <t>912-2 Т</t>
  </si>
  <si>
    <t>913-2 Т</t>
  </si>
  <si>
    <t>914-2 Т</t>
  </si>
  <si>
    <t>915-2 Т</t>
  </si>
  <si>
    <t>916-2 Т</t>
  </si>
  <si>
    <t>Исполнительное устройство</t>
  </si>
  <si>
    <t>Блокирующего типа.</t>
  </si>
  <si>
    <t>180 У</t>
  </si>
  <si>
    <t>сентябрь 2013г</t>
  </si>
  <si>
    <t>с даты вступления в силу договора переход. на 2014 года</t>
  </si>
  <si>
    <t>26.30.30.70.10.10.10.00.1</t>
  </si>
  <si>
    <t>Коробка</t>
  </si>
  <si>
    <t>телефонная распределительная</t>
  </si>
  <si>
    <t>Выключатель пакетный</t>
  </si>
  <si>
    <t>4,5,6,11</t>
  </si>
  <si>
    <t>62.01.11.60.00.00.00</t>
  </si>
  <si>
    <t>Услуги по разработке и внедрению информационных систем</t>
  </si>
  <si>
    <t>Разработка и внедрение информационной системы</t>
  </si>
  <si>
    <t>32.99.61.00.00.00.30.25.1</t>
  </si>
  <si>
    <t>Программное обеспечение</t>
  </si>
  <si>
    <t>Программный продукт - база данных стандартов</t>
  </si>
  <si>
    <t>2718-3 Т</t>
  </si>
  <si>
    <t>2719-3 Т</t>
  </si>
  <si>
    <t>2720-3 Т</t>
  </si>
  <si>
    <t>32.99.61.00.00.00.30.72.1</t>
  </si>
  <si>
    <t>операционная система</t>
  </si>
  <si>
    <t>РК, Мангистауская область, к-р Таучик</t>
  </si>
  <si>
    <t>3093 Т</t>
  </si>
  <si>
    <t>3094 Т</t>
  </si>
  <si>
    <t>3095 Т</t>
  </si>
  <si>
    <t>3096 Т</t>
  </si>
  <si>
    <t>3097 Т</t>
  </si>
  <si>
    <t>3098 Т</t>
  </si>
  <si>
    <t>3099 Т</t>
  </si>
  <si>
    <t>3100 Т</t>
  </si>
  <si>
    <t>3101 Т</t>
  </si>
  <si>
    <t>3102 Т</t>
  </si>
  <si>
    <t>3103 Т</t>
  </si>
  <si>
    <t>32.99.61.00.00.00.30.10.1</t>
  </si>
  <si>
    <t>Программный  продукт для введения бухгалтерского учета</t>
  </si>
  <si>
    <t xml:space="preserve">1 С Комплексное управление финансами и бюджетирование </t>
  </si>
  <si>
    <t>в течение 45 кал.дней с даты заключения договора</t>
  </si>
  <si>
    <t>1 С Предприятие 8. Зарплата и управление персоналом</t>
  </si>
  <si>
    <t>1 С Бухгалтерия 8 для Казахстана</t>
  </si>
  <si>
    <t>32.99.61.00.00.00.30.80.2</t>
  </si>
  <si>
    <t>Комплект</t>
  </si>
  <si>
    <t>1 С Управление затратами на автотранспорт</t>
  </si>
  <si>
    <t>1 С Учет спецодежды и инвентаря</t>
  </si>
  <si>
    <t>1 С Налоговый мониторинг</t>
  </si>
  <si>
    <t>Клиентский доступ на 50 рабочих мест для 1 С Предприятие 8</t>
  </si>
  <si>
    <t>1 С Предприятие 8.2 Лицензия на сервер</t>
  </si>
  <si>
    <t>1 С Предприятие 8. Лицензия на сервер.</t>
  </si>
  <si>
    <t>26.20.13.00.00.01.52.50.1</t>
  </si>
  <si>
    <t>Сервер</t>
  </si>
  <si>
    <t>Процессор многоядерный, асинхронный сервер последовательных портов RS-232</t>
  </si>
  <si>
    <t>сентябрь, октябрь  2013г.</t>
  </si>
  <si>
    <t>Приказ №.303 от 23.08. 2013 год.</t>
  </si>
  <si>
    <t>3004-1 Т</t>
  </si>
  <si>
    <t>август, сентябрь</t>
  </si>
  <si>
    <t>3005-1 Т</t>
  </si>
  <si>
    <t>3006-1 Т</t>
  </si>
  <si>
    <t>3003-1 Т</t>
  </si>
  <si>
    <t>3007-1 Т</t>
  </si>
  <si>
    <t>3008-1 Т</t>
  </si>
  <si>
    <t>3009-1 Т</t>
  </si>
  <si>
    <t>3010-1 Т</t>
  </si>
  <si>
    <t>3011-1 Т</t>
  </si>
  <si>
    <t>704-4 Т</t>
  </si>
  <si>
    <t>август,сентябрь
 2013год.</t>
  </si>
  <si>
    <t xml:space="preserve"> сентябрь, октябрь 2013г</t>
  </si>
  <si>
    <t>20-2 У</t>
  </si>
  <si>
    <t>2878-3 Т</t>
  </si>
  <si>
    <t>август, сентябрь
 2013год.</t>
  </si>
  <si>
    <t>749-3 Т</t>
  </si>
  <si>
    <t>750-2 Т</t>
  </si>
  <si>
    <t>751-3 Т</t>
  </si>
  <si>
    <t>752-2 Т</t>
  </si>
  <si>
    <t>577-2 Т</t>
  </si>
  <si>
    <t>578-3 Т</t>
  </si>
  <si>
    <t>август- сентябрь</t>
  </si>
  <si>
    <t>29 Р</t>
  </si>
  <si>
    <t>43.13.10.18.00.00.00</t>
  </si>
  <si>
    <t>Работы по геологической разведке</t>
  </si>
  <si>
    <t>Комплекс работ по геологической разведке</t>
  </si>
  <si>
    <t>Поисковые геологоразведочные работы с подсчетом запасов грунта площадью 16 га</t>
  </si>
  <si>
    <t>74.90.12.19.12.10.00</t>
  </si>
  <si>
    <t>Услуги по составлению и согласованию геологического отвода</t>
  </si>
  <si>
    <t xml:space="preserve">РК, Мангистауская обл, Мунайлинский р-н пос.Ынтымак, база УТиСТ </t>
  </si>
  <si>
    <t>сентябрь 2013г.</t>
  </si>
  <si>
    <t xml:space="preserve">РК, Мангистауская область, Каракиянский р-н, местность Жетыбай </t>
  </si>
  <si>
    <t>343-1 Т</t>
  </si>
  <si>
    <t>сентябрь, октябрь  2013 год</t>
  </si>
  <si>
    <t>РК, Мангистауская обл, г: Актау  пос. Ынтымак  база БПО ТОО "ОСС"</t>
  </si>
  <si>
    <t>25.93.14.00.00.10.17.33.1</t>
  </si>
  <si>
    <t>Гвоздь</t>
  </si>
  <si>
    <t>ГОСТ 4028-63, 4,0х120 мм</t>
  </si>
  <si>
    <t>авансовый платеж - 0%, оплата 90%  в течение 30 рабочих дней после поставки товара, 10% после подписания акта сверки</t>
  </si>
  <si>
    <t>3,4,5,11,12,14,15</t>
  </si>
  <si>
    <t>355-1 Т</t>
  </si>
  <si>
    <t>Паронит</t>
  </si>
  <si>
    <t>общего назначения, марка - ПОН-Б, толщина - 3,0 мм. ГОСТ 481-80</t>
  </si>
  <si>
    <t>2956-2 Т</t>
  </si>
  <si>
    <t>сентябрь-октябрь 2013г</t>
  </si>
  <si>
    <t>28.92.27.00.00.00.02.06.1</t>
  </si>
  <si>
    <t>Экскаватор многоковшовый</t>
  </si>
  <si>
    <t>Экскаватор многоковшовый самоходный: разного назначения</t>
  </si>
  <si>
    <t>179-1 У</t>
  </si>
  <si>
    <t>август-сентябрь 2013 года</t>
  </si>
  <si>
    <t xml:space="preserve"> октябрь- декабрь 2013 года</t>
  </si>
  <si>
    <t>7,11,14,20,21</t>
  </si>
  <si>
    <r>
      <t xml:space="preserve">         Номинальная мощность двигателя, не менее -65/88  кВт/л.с.;  Эксплуатационная масса – 9500 кг.; Максимальная глубина копания, не менее - 4 400 мм;  Объем универсального многофункционального переднего ковша, не менее -1, 0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>;  Номинальный объем заднего экскаваторного ковша,  не менее - 0,3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>.</t>
    </r>
  </si>
  <si>
    <t>3,4,5,6,11,12,15</t>
  </si>
  <si>
    <t>441-1 Т</t>
  </si>
  <si>
    <t>сентябрь, октябрь 2013 год</t>
  </si>
  <si>
    <t>30 Р</t>
  </si>
  <si>
    <t>РК, Мангистауская область, м/р Каламкас</t>
  </si>
  <si>
    <t>22.29.29.00.00.00.92.01.1</t>
  </si>
  <si>
    <t>Лента - обертка</t>
  </si>
  <si>
    <t>прочность при разрыве  не менее 12 МПа, относительное удлинение при разрыве  не менее 200%</t>
  </si>
  <si>
    <t>514-1 Т</t>
  </si>
  <si>
    <t>ГОСТ 8486-86 из хвойных пород, обрезанный</t>
  </si>
  <si>
    <t xml:space="preserve">толщ.50 </t>
  </si>
  <si>
    <t>авансовый платеж - 0%, 90% оплаты  в течение 30 рабочих дней поле поставки товара, 10% после акта сверки</t>
  </si>
  <si>
    <t>593-1 Т</t>
  </si>
  <si>
    <t>авансовый платеж - 0%, 90 % оплата  в течение 30  дней после поставки товара, 10% после подписания акта сверки</t>
  </si>
  <si>
    <t>Килограмм</t>
  </si>
  <si>
    <t>11,15,16,17,18,19</t>
  </si>
  <si>
    <t>авансовый платеж - 0%, 90% оплата в  течение 30 дней после поставки товара, 10% после акта сверки.</t>
  </si>
  <si>
    <t>468-1 Т</t>
  </si>
  <si>
    <t>469-1 Т</t>
  </si>
  <si>
    <t>470-1 Т</t>
  </si>
  <si>
    <t>24.10.66.00.00.11.10.17.1</t>
  </si>
  <si>
    <t>стальной, горячекатанный, круглого сечения, ГОСТ 2590-2006, диаметром (мм) - 19</t>
  </si>
  <si>
    <t>24.10.66.00.00.11.10.16.1</t>
  </si>
  <si>
    <t>стальной, горячекатанный, круглого сечения, ГОСТ 2590-2006, диаметром (мм) - 18</t>
  </si>
  <si>
    <t>24.10.66.00.00.11.10.14.1</t>
  </si>
  <si>
    <t>стальной, горячекатанный, круглого сечения, ГОСТ 2590-2006, диаметром (мм) - 16</t>
  </si>
  <si>
    <t>498-1 Т</t>
  </si>
  <si>
    <t>ГОСТ 5781-81, класс арматурной стали А-I (240), диамер профиля 6-40 мм</t>
  </si>
  <si>
    <t>диаметр профиля 8 мм</t>
  </si>
  <si>
    <t>499-1 Т</t>
  </si>
  <si>
    <t>диаметр профиля 10 мм</t>
  </si>
  <si>
    <t>500-1 Т</t>
  </si>
  <si>
    <t>506-1 Т</t>
  </si>
  <si>
    <t>ГОСТ 5781-81, класс арматурной стали А-III (A400), диамер профиля 6-40 мм</t>
  </si>
  <si>
    <t xml:space="preserve"> диамер профиля 8 мм</t>
  </si>
  <si>
    <t>5,6,11,12,14,15</t>
  </si>
  <si>
    <t xml:space="preserve">РК, Мангистауская обл, пос.Ынтымак, база БПО ТОО "ОСС" </t>
  </si>
  <si>
    <t>507-1 Т</t>
  </si>
  <si>
    <t xml:space="preserve"> диамер профиля 10 мм</t>
  </si>
  <si>
    <t>508-2 Т</t>
  </si>
  <si>
    <t>диамер профиля 12 мм</t>
  </si>
  <si>
    <t>513-1 Т</t>
  </si>
  <si>
    <t>Углеродистая сталь, ГОСТ 30136-96</t>
  </si>
  <si>
    <t xml:space="preserve"> диаметр 6мм</t>
  </si>
  <si>
    <t>6,11,12,14,15</t>
  </si>
  <si>
    <t>3,4,5,7,11,12,14</t>
  </si>
  <si>
    <t>авансовый платеж - 0%,  100 %  в течение 30 рабочих дней с момента подписания первичных документов</t>
  </si>
  <si>
    <t>м/р Каламкас (2 объекта)</t>
  </si>
  <si>
    <t>424-1 Т</t>
  </si>
  <si>
    <t xml:space="preserve">сентябрь, октябрь  2013 год </t>
  </si>
  <si>
    <t>25.11.23.00.00.10.30.16.1</t>
  </si>
  <si>
    <t>металлический 25х25мм</t>
  </si>
  <si>
    <t>425-1 Т</t>
  </si>
  <si>
    <t>Метр квадратный условный</t>
  </si>
  <si>
    <t>597-1 Т</t>
  </si>
  <si>
    <t>25.99.29.00.01.10.13.10.1</t>
  </si>
  <si>
    <t>Люк смотровой</t>
  </si>
  <si>
    <t>ГОСТ 3634-99, канализационный</t>
  </si>
  <si>
    <t>3,4,5,11,14,15</t>
  </si>
  <si>
    <t>диаметр профиля 12 мм</t>
  </si>
  <si>
    <t>438-1 Т</t>
  </si>
  <si>
    <t>23.99.13.00.00.20.20.11.1</t>
  </si>
  <si>
    <t>Рубероид</t>
  </si>
  <si>
    <t>Рубероид РКК-350</t>
  </si>
  <si>
    <t>439-2 Т</t>
  </si>
  <si>
    <t xml:space="preserve">
сентябрь, октябрь  2013 год</t>
  </si>
  <si>
    <t>13.99.19.00.00.00.40.13.1</t>
  </si>
  <si>
    <t>Стеклоткань</t>
  </si>
  <si>
    <t>поверхностной плотностью не менее 70 г/м2</t>
  </si>
  <si>
    <t>4,5,11,14,15</t>
  </si>
  <si>
    <t>395-2 Т</t>
  </si>
  <si>
    <t xml:space="preserve"> сентябрь, октябрь 2013 год </t>
  </si>
  <si>
    <t>20.30.22.00.00.00.59.10.1</t>
  </si>
  <si>
    <t>Шпатлевка</t>
  </si>
  <si>
    <t>универсальная</t>
  </si>
  <si>
    <t>3,4,5,11,14,16,17,18,19,20,21</t>
  </si>
  <si>
    <t>397-2 Т</t>
  </si>
  <si>
    <t xml:space="preserve">сентябрь, октябрь 2013 год </t>
  </si>
  <si>
    <t>3074-1 Т</t>
  </si>
  <si>
    <t xml:space="preserve">РК, Мангистауская обл, пос. Ынтымак база БПО  ТОО "ОСС" </t>
  </si>
  <si>
    <t>20.59.59.00.16.00.00.22.2</t>
  </si>
  <si>
    <t>Один баллон</t>
  </si>
  <si>
    <t>3,11,12,14,16,17</t>
  </si>
  <si>
    <t>418-1 Т</t>
  </si>
  <si>
    <t>22.23.14.00.00.70.10.12.1</t>
  </si>
  <si>
    <t>пластиковый с резиновым уплотнителем и кабель-каналом</t>
  </si>
  <si>
    <t>3,4,5,7,11,12,14,15</t>
  </si>
  <si>
    <t>420-1 Т</t>
  </si>
  <si>
    <t>Клей</t>
  </si>
  <si>
    <t>11,12,14,15</t>
  </si>
  <si>
    <t>421-1 Т</t>
  </si>
  <si>
    <t>423-1 Т</t>
  </si>
  <si>
    <t>20.52.10.00.00.00.09.08.1</t>
  </si>
  <si>
    <t>Упаковка</t>
  </si>
  <si>
    <t>778</t>
  </si>
  <si>
    <t>3,11,12,14,15,16,17</t>
  </si>
  <si>
    <t>427-1 Т</t>
  </si>
  <si>
    <t>25.93.13.00.00.10.20.10.2</t>
  </si>
  <si>
    <t>кровельные листы из оцинкованной стали толщиной 0,4 мм с полимерным покрытием</t>
  </si>
  <si>
    <t>Метр квадратный</t>
  </si>
  <si>
    <t>11,12,14,15,16,17</t>
  </si>
  <si>
    <t>3,5,11,12,14,15,16,17</t>
  </si>
  <si>
    <t>25.29.11.00.00.11.10.23.1</t>
  </si>
  <si>
    <t>ГОСТ 31385-2008, объем 50000 м3</t>
  </si>
  <si>
    <t>3,5,11,12,14,16,17</t>
  </si>
  <si>
    <t>143-1 Т</t>
  </si>
  <si>
    <t>144-2 Т</t>
  </si>
  <si>
    <t>в течение 30 дней с момента заключения договора</t>
  </si>
  <si>
    <t>113-2 Т</t>
  </si>
  <si>
    <t>114-2 Т</t>
  </si>
  <si>
    <t>485-1 Т</t>
  </si>
  <si>
    <t>487-1 Т</t>
  </si>
  <si>
    <t>489-1 Т</t>
  </si>
  <si>
    <t>168-2 Т</t>
  </si>
  <si>
    <t>Фланец</t>
  </si>
  <si>
    <t>Стальной, воротниковый, ГОСТ 12821-80</t>
  </si>
  <si>
    <t>4,5,6,11,12,14</t>
  </si>
  <si>
    <t>172-2 Т</t>
  </si>
  <si>
    <t>сентябрь,  октябрь  2013 год</t>
  </si>
  <si>
    <t>174-3 Т</t>
  </si>
  <si>
    <t>175-3 Т</t>
  </si>
  <si>
    <t>Стальной, воротниковый, условное давление, PN (Ру) - 16 Мпа; Условный диаметр, Dу - 15-300 мм;сталь 3сп, 20, 25, 09Г2С, 10Г2, 15Х5М, 12Х18Н10Т; ГОСТ 12821-80</t>
  </si>
  <si>
    <t>4,5,11,12,14,16,17</t>
  </si>
  <si>
    <t>176-3 Т</t>
  </si>
  <si>
    <t>177-3 Т</t>
  </si>
  <si>
    <t>178-4 Т</t>
  </si>
  <si>
    <t>24.20.40.00.10.10.19.11.1</t>
  </si>
  <si>
    <t>Стальной, крутоизогнутый штампованный, ГОСТ 17375 - 2001  </t>
  </si>
  <si>
    <t>3,4,5,6,11,12,14,15</t>
  </si>
  <si>
    <t>134-3 Т</t>
  </si>
  <si>
    <t>135-3 Т</t>
  </si>
  <si>
    <t>Стальной, крутоизогнутый штампованный, диаметр 219х10, ГОСТ 17375 - 2001    </t>
  </si>
  <si>
    <t>24.20.31.01.10.10.10.01.1</t>
  </si>
  <si>
    <t>Стальная, водогазопроводная</t>
  </si>
  <si>
    <t>Ø33,5х3,2мм (Ду25)</t>
  </si>
  <si>
    <t>Ø26,8х2,8мм (Ду20)</t>
  </si>
  <si>
    <t>Металлический, рифленный, ГОСТ 8568-77</t>
  </si>
  <si>
    <t>б-6 мм</t>
  </si>
  <si>
    <t>б-4 мм</t>
  </si>
  <si>
    <t>холоднокатаная сталь, оцинкованная горячим способом в агрегатах непрерывного цинкования, ГОСТ 14918-80</t>
  </si>
  <si>
    <t>ОЦ-АО-0,55х1250 мм</t>
  </si>
  <si>
    <t>3,6,11,12,14,15</t>
  </si>
  <si>
    <t>676-2 Т</t>
  </si>
  <si>
    <t>11,12,15</t>
  </si>
  <si>
    <t>3065-1 Т</t>
  </si>
  <si>
    <t>сентябрь, октябрь</t>
  </si>
  <si>
    <t>45 дней с момента заключения договора</t>
  </si>
  <si>
    <t>551-2 Т</t>
  </si>
  <si>
    <t>552-2Т</t>
  </si>
  <si>
    <t>400-1 Т</t>
  </si>
  <si>
    <t>в течение 45  дней с даты заключения договора</t>
  </si>
  <si>
    <t>23.31.10.01.02.01.21.50.1</t>
  </si>
  <si>
    <t>Керамическая для внутренней облицовки стен глазурованная прямоугольная без завала 200*300 мм.</t>
  </si>
  <si>
    <t>3,5,11,12,14,15</t>
  </si>
  <si>
    <t>401-1 Т</t>
  </si>
  <si>
    <t>263-2 Т</t>
  </si>
  <si>
    <t>25.21.11.00.00.10.10.01.2</t>
  </si>
  <si>
    <t>секционный</t>
  </si>
  <si>
    <t>50 календарных дней со дня подписания договора</t>
  </si>
  <si>
    <t>авансовый платеж- 0%, оплата 90%  течение 30 рабочих дней с даты  подписания акта выполненных работ, 10 % после акта сверки взаиморасчетов</t>
  </si>
  <si>
    <t>31 Р</t>
  </si>
  <si>
    <t>41.00.40.10.11.10.00</t>
  </si>
  <si>
    <t>Работы строительные по возведению производственной базы</t>
  </si>
  <si>
    <t>Полный  цикл работ строительных и монтажных по возведению производственной базы, включая поставку вспомогательного оборудования и материалов, а также сопровождение проекта "под ключ"</t>
  </si>
  <si>
    <t>70 календарных дней со дня подписания договора</t>
  </si>
  <si>
    <t>авансовый платеж- 0%, оплата 100%  течение 30 рабочих дней с даты  подписания акта выполненных работ</t>
  </si>
  <si>
    <t>161-2 У</t>
  </si>
  <si>
    <t xml:space="preserve">с мая по октябрь 2013г. </t>
  </si>
  <si>
    <t>14,20,21</t>
  </si>
  <si>
    <t>162-2 У</t>
  </si>
  <si>
    <t>октябрь, ноябрь 2013г</t>
  </si>
  <si>
    <t>3,4,5,6,11,12</t>
  </si>
  <si>
    <t>267-2 Т</t>
  </si>
  <si>
    <t>Умывальник</t>
  </si>
  <si>
    <t>прямоугольный фаянсовый умывальник без спинки.  ГОСТ 30493-96</t>
  </si>
  <si>
    <t>268-2 Т</t>
  </si>
  <si>
    <t>Мойка</t>
  </si>
  <si>
    <t>Мойки стальные эмалированные, кроме моек из нержавеющей стали</t>
  </si>
  <si>
    <t>4,5,12,16,17</t>
  </si>
  <si>
    <t>270-2 Т</t>
  </si>
  <si>
    <t>Смеситель для мойки</t>
  </si>
  <si>
    <t>447-2 Т</t>
  </si>
  <si>
    <t>РК, Мангистауская обл, г: Актау  ж/д тупик ТОО "МЭМ"</t>
  </si>
  <si>
    <t>Приказ №319 от 09.09.2013 год.</t>
  </si>
  <si>
    <t>181 У</t>
  </si>
  <si>
    <t>предоплата-100% в течение 3 банковских дней со дня подписания договоа</t>
  </si>
  <si>
    <t>2013г</t>
  </si>
  <si>
    <t>60.20.40.01.01.00.00</t>
  </si>
  <si>
    <t>Услуги по продаже рекламного времени на телевидении</t>
  </si>
  <si>
    <t>276-2 Т</t>
  </si>
  <si>
    <t>25.93.13.00.00.10.18.50.1</t>
  </si>
  <si>
    <t>Решетка</t>
  </si>
  <si>
    <t>вентиляционная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</si>
</sst>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3">
    <numFmt numFmtId="41" formatCode="_-* #,##0_р_._-;\-* #,##0_р_._-;_-* &quot;-&quot;_р_._-;_-@_-"/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_(* #,##0.00_);_(* \(#,##0.00\);_(* \-??_);_(@_)"/>
    <numFmt numFmtId="165" formatCode="_-* #,##0.00_р_._-;\-* #,##0.00_р_._-;_-* \-??_р_._-;_-@_-"/>
    <numFmt numFmtId="166" formatCode="\ #,##0.00&quot;    &quot;;\-#,##0.00&quot;    &quot;;&quot; -&quot;#&quot;    &quot;;@\ "/>
    <numFmt numFmtId="167" formatCode="_(* #,##0.00_);_(* \(#,##0.00\);_(* &quot;-&quot;??_);_(@_)"/>
    <numFmt numFmtId="168" formatCode="#,##0.0_);\(#,##0.0\)"/>
    <numFmt numFmtId="169" formatCode="&quot;$&quot;#,##0.0_);[Red]\(&quot;$&quot;#,##0.0\)"/>
    <numFmt numFmtId="170" formatCode="#\ ##0_.\ &quot;zі&quot;\ 00\ &quot;gr&quot;;\(#\ ##0.00\z\і\)"/>
    <numFmt numFmtId="171" formatCode="#\ ##0&quot;zі&quot;00&quot;gr&quot;;\(#\ ##0.00\z\і\)"/>
    <numFmt numFmtId="172" formatCode="_-&quot;$&quot;* #,##0.00_-;\-&quot;$&quot;* #,##0.00_-;_-&quot;$&quot;* &quot;-&quot;??_-;_-@_-"/>
    <numFmt numFmtId="173" formatCode="0.0%;\(0.0%\)"/>
    <numFmt numFmtId="174" formatCode="_(* #,##0_);_(* \(#,##0\);_(* &quot;-&quot;_);_(@_)"/>
    <numFmt numFmtId="175" formatCode="\60\4\7\:"/>
    <numFmt numFmtId="176" formatCode="&quot;$&quot;#,##0_);[Red]\(&quot;$&quot;#,##0\)"/>
    <numFmt numFmtId="177" formatCode="&quot;$&quot;#,\);\(&quot;$&quot;#,##0\)"/>
    <numFmt numFmtId="178" formatCode="[$-409]d\-mmm\-yy;@"/>
    <numFmt numFmtId="179" formatCode="[$-409]d\-mmm;@"/>
    <numFmt numFmtId="180" formatCode="[Magenta]&quot;Err&quot;;[Magenta]&quot;Err&quot;;[Blue]&quot;OK&quot;"/>
    <numFmt numFmtId="181" formatCode="[Blue]&quot;P&quot;;;[Red]&quot;O&quot;"/>
    <numFmt numFmtId="182" formatCode="#,##0_);[Red]\(#,##0\);\-_)"/>
    <numFmt numFmtId="183" formatCode="0.0_)%;[Red]\(0.0%\);0.0_)%"/>
    <numFmt numFmtId="184" formatCode="0.0_)%;[Red]\(0.0%\);&quot;-&quot;"/>
    <numFmt numFmtId="185" formatCode="[Red][&gt;1]&quot;&gt;100 %&quot;;[Red]\(0.0%\);0.0_)%"/>
    <numFmt numFmtId="186" formatCode="#,##0.00&quot; $&quot;;[Red]\-#,##0.00&quot; $&quot;"/>
    <numFmt numFmtId="187" formatCode="_(* #,##0,_);_(* \(#,##0,\);_(* &quot;-&quot;_);_(@_)"/>
    <numFmt numFmtId="188" formatCode="0%_);\(0%\)"/>
    <numFmt numFmtId="189" formatCode="_-* #,##0\ _$_-;\-* #,##0\ _$_-;_-* &quot;-&quot;\ _$_-;_-@_-"/>
    <numFmt numFmtId="190" formatCode="&quot;$&quot;#,\);\(&quot;$&quot;#,\)"/>
    <numFmt numFmtId="191" formatCode="\+0.0;\-0.0"/>
    <numFmt numFmtId="192" formatCode="\+0.0%;\-0.0%"/>
    <numFmt numFmtId="193" formatCode="&quot;$&quot;#,##0"/>
    <numFmt numFmtId="194" formatCode="#\ ##0&quot;zі&quot;_.00&quot;gr&quot;;\(#\ ##0.00\z\і\)"/>
    <numFmt numFmtId="195" formatCode="#\ ##0&quot;zі&quot;.00&quot;gr&quot;;\(#\ ##0&quot;zі&quot;.00&quot;gr&quot;\)"/>
    <numFmt numFmtId="196" formatCode="General_)"/>
    <numFmt numFmtId="197" formatCode="#,##0.0"/>
    <numFmt numFmtId="198" formatCode="#,##0.000"/>
    <numFmt numFmtId="199" formatCode="_-* #,##0.0_р_._-;\-* #,##0.0_р_._-;_-* &quot;-&quot;??_р_._-;_-@_-"/>
    <numFmt numFmtId="200" formatCode="0.0"/>
    <numFmt numFmtId="201" formatCode="\ #,##0&quot;    &quot;;\-#,##0&quot;    &quot;;&quot; -&quot;#&quot;    &quot;;@\ "/>
    <numFmt numFmtId="202" formatCode="#,##0_р_."/>
    <numFmt numFmtId="203" formatCode="#,##0.00_ ;\-#,##0.00\ "/>
  </numFmts>
  <fonts count="108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</font>
    <font>
      <sz val="10"/>
      <name val="Arial"/>
      <family val="2"/>
      <charset val="204"/>
    </font>
    <font>
      <sz val="10"/>
      <name val="Arial Cyr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b/>
      <sz val="10"/>
      <name val="Arial Cyr"/>
      <family val="2"/>
      <charset val="204"/>
    </font>
    <font>
      <sz val="8"/>
      <name val="Arial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Times New Roman"/>
      <family val="1"/>
      <charset val="204"/>
    </font>
    <font>
      <sz val="9"/>
      <name val="Arial"/>
      <family val="2"/>
      <charset val="204"/>
    </font>
    <font>
      <sz val="8"/>
      <name val="Arial"/>
      <family val="2"/>
    </font>
    <font>
      <sz val="10"/>
      <color indexed="8"/>
      <name val="Times New Roman"/>
      <family val="1"/>
      <charset val="204"/>
    </font>
    <font>
      <sz val="10"/>
      <name val="Arial Cyr"/>
      <charset val="204"/>
    </font>
    <font>
      <sz val="10"/>
      <name val="Helv"/>
      <charset val="204"/>
    </font>
    <font>
      <sz val="10"/>
      <color indexed="8"/>
      <name val="Arial"/>
      <family val="2"/>
      <charset val="204"/>
    </font>
    <font>
      <sz val="11"/>
      <name val="Times New Roman"/>
      <family val="1"/>
      <charset val="204"/>
    </font>
    <font>
      <sz val="10"/>
      <name val="Helv"/>
    </font>
    <font>
      <sz val="11"/>
      <color indexed="8"/>
      <name val="Calibri"/>
      <family val="2"/>
    </font>
    <font>
      <sz val="12"/>
      <name val="Times New Roman"/>
      <family val="1"/>
      <charset val="204"/>
    </font>
    <font>
      <b/>
      <sz val="8"/>
      <color indexed="8"/>
      <name val="Arial"/>
      <family val="2"/>
      <charset val="204"/>
    </font>
    <font>
      <sz val="10"/>
      <color indexed="8"/>
      <name val="Arial Cyr"/>
      <family val="2"/>
      <charset val="204"/>
    </font>
    <font>
      <sz val="10"/>
      <color indexed="8"/>
      <name val="MS Sans Serif"/>
      <family val="2"/>
      <charset val="204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0"/>
      <color indexed="8"/>
      <name val="Arial"/>
      <family val="2"/>
    </font>
    <font>
      <sz val="10"/>
      <name val="Pragmatica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9"/>
      <name val="Times New Roman"/>
      <family val="1"/>
    </font>
    <font>
      <sz val="10"/>
      <name val="MS Sans Serif"/>
      <family val="2"/>
      <charset val="204"/>
    </font>
    <font>
      <sz val="10"/>
      <name val="Courier"/>
      <family val="1"/>
      <charset val="204"/>
    </font>
    <font>
      <sz val="12"/>
      <name val="Tms Rmn"/>
      <charset val="204"/>
    </font>
    <font>
      <i/>
      <sz val="11"/>
      <color indexed="23"/>
      <name val="Calibri"/>
      <family val="2"/>
    </font>
    <font>
      <sz val="9"/>
      <color indexed="12"/>
      <name val="Arial"/>
      <family val="2"/>
    </font>
    <font>
      <b/>
      <sz val="10"/>
      <color indexed="8"/>
      <name val="Wingdings 2"/>
      <family val="1"/>
      <charset val="2"/>
    </font>
    <font>
      <b/>
      <sz val="12"/>
      <color indexed="8"/>
      <name val="Arial"/>
      <family val="2"/>
    </font>
    <font>
      <b/>
      <sz val="10.5"/>
      <color indexed="8"/>
      <name val="Arial"/>
      <family val="2"/>
    </font>
    <font>
      <i/>
      <sz val="10"/>
      <color indexed="8"/>
      <name val="Arial"/>
      <family val="2"/>
    </font>
    <font>
      <sz val="10"/>
      <color indexed="12"/>
      <name val="Arial"/>
      <family val="2"/>
    </font>
    <font>
      <sz val="10"/>
      <color indexed="62"/>
      <name val="Arial"/>
      <family val="2"/>
    </font>
    <font>
      <sz val="11"/>
      <color indexed="17"/>
      <name val="Calibri"/>
      <family val="2"/>
    </font>
    <font>
      <sz val="12"/>
      <name val="Univers (WN)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  <charset val="204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8"/>
      <name val="Helv"/>
      <charset val="204"/>
    </font>
    <font>
      <b/>
      <sz val="11"/>
      <color indexed="63"/>
      <name val="Calibri"/>
      <family val="2"/>
    </font>
    <font>
      <sz val="12"/>
      <color indexed="8"/>
      <name val="Times New Roman"/>
      <family val="1"/>
    </font>
    <font>
      <sz val="8"/>
      <name val="Helv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sz val="10"/>
      <name val="NTHelvetica/Cyrillic"/>
      <charset val="204"/>
    </font>
    <font>
      <b/>
      <sz val="10"/>
      <color indexed="10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0"/>
      <color indexed="12"/>
      <name val="Arial Cyr"/>
      <family val="2"/>
      <charset val="204"/>
    </font>
    <font>
      <b/>
      <sz val="10"/>
      <name val="Arial Cyr"/>
      <charset val="204"/>
    </font>
    <font>
      <b/>
      <sz val="10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color theme="1"/>
      <name val="Calibri"/>
      <family val="2"/>
      <charset val="204"/>
    </font>
    <font>
      <sz val="10"/>
      <name val="MS Sans Serif"/>
      <family val="2"/>
    </font>
    <font>
      <u/>
      <sz val="10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color theme="1"/>
      <name val="Times New Roman"/>
      <family val="1"/>
      <charset val="204"/>
    </font>
    <font>
      <sz val="13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u/>
      <sz val="12"/>
      <name val="Times New Roman"/>
      <family val="1"/>
      <charset val="204"/>
    </font>
    <font>
      <b/>
      <u/>
      <sz val="12"/>
      <color indexed="8"/>
      <name val="Times New Roman"/>
      <family val="1"/>
      <charset val="204"/>
    </font>
    <font>
      <b/>
      <u/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vertAlign val="superscript"/>
      <sz val="10"/>
      <color indexed="8"/>
      <name val="Times New Roman"/>
      <family val="1"/>
      <charset val="204"/>
    </font>
    <font>
      <sz val="10"/>
      <color indexed="56"/>
      <name val="Times New Roman"/>
      <family val="1"/>
      <charset val="204"/>
    </font>
    <font>
      <sz val="8"/>
      <color indexed="8"/>
      <name val="Arial"/>
      <family val="2"/>
      <charset val="204"/>
    </font>
    <font>
      <sz val="9"/>
      <color theme="1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9"/>
      <name val="Times New Roman"/>
      <family val="1"/>
      <charset val="204"/>
    </font>
    <font>
      <b/>
      <sz val="9"/>
      <name val="Times New Roman"/>
      <family val="1"/>
      <charset val="204"/>
    </font>
    <font>
      <sz val="12"/>
      <color indexed="8"/>
      <name val="Times New Roman"/>
      <family val="1"/>
      <charset val="204"/>
    </font>
  </fonts>
  <fills count="7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4"/>
        <bgColor indexed="64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</patternFill>
    </fill>
    <fill>
      <patternFill patternType="solid">
        <fgColor indexed="1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indexed="26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/>
        <bgColor indexed="34"/>
      </patternFill>
    </fill>
    <fill>
      <patternFill patternType="solid">
        <fgColor theme="0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79998168889431442"/>
        <bgColor indexed="26"/>
      </patternFill>
    </fill>
    <fill>
      <patternFill patternType="solid">
        <fgColor theme="9" tint="0.79998168889431442"/>
        <bgColor indexed="34"/>
      </patternFill>
    </fill>
  </fills>
  <borders count="41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84">
    <xf numFmtId="0" fontId="0" fillId="0" borderId="0"/>
    <xf numFmtId="0" fontId="2" fillId="0" borderId="0"/>
    <xf numFmtId="0" fontId="32" fillId="0" borderId="0"/>
    <xf numFmtId="0" fontId="37" fillId="0" borderId="0"/>
    <xf numFmtId="0" fontId="4" fillId="0" borderId="0"/>
    <xf numFmtId="0" fontId="29" fillId="0" borderId="0"/>
    <xf numFmtId="0" fontId="29" fillId="0" borderId="0"/>
    <xf numFmtId="0" fontId="32" fillId="0" borderId="0"/>
    <xf numFmtId="0" fontId="32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37" fillId="0" borderId="0"/>
    <xf numFmtId="0" fontId="29" fillId="0" borderId="0"/>
    <xf numFmtId="0" fontId="3" fillId="0" borderId="0"/>
    <xf numFmtId="0" fontId="32" fillId="0" borderId="0"/>
    <xf numFmtId="0" fontId="3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38" fillId="0" borderId="0">
      <protection locked="0"/>
    </xf>
    <xf numFmtId="44" fontId="38" fillId="0" borderId="0">
      <protection locked="0"/>
    </xf>
    <xf numFmtId="44" fontId="38" fillId="0" borderId="0">
      <protection locked="0"/>
    </xf>
    <xf numFmtId="0" fontId="39" fillId="0" borderId="0">
      <protection locked="0"/>
    </xf>
    <xf numFmtId="0" fontId="39" fillId="0" borderId="0">
      <protection locked="0"/>
    </xf>
    <xf numFmtId="0" fontId="38" fillId="0" borderId="1">
      <protection locked="0"/>
    </xf>
    <xf numFmtId="0" fontId="33" fillId="2" borderId="0" applyNumberFormat="0" applyBorder="0" applyAlignment="0" applyProtection="0"/>
    <xf numFmtId="0" fontId="33" fillId="3" borderId="0" applyNumberFormat="0" applyBorder="0" applyAlignment="0" applyProtection="0"/>
    <xf numFmtId="0" fontId="33" fillId="4" borderId="0" applyNumberFormat="0" applyBorder="0" applyAlignment="0" applyProtection="0"/>
    <xf numFmtId="0" fontId="33" fillId="5" borderId="0" applyNumberFormat="0" applyBorder="0" applyAlignment="0" applyProtection="0"/>
    <xf numFmtId="0" fontId="33" fillId="6" borderId="0" applyNumberFormat="0" applyBorder="0" applyAlignment="0" applyProtection="0"/>
    <xf numFmtId="0" fontId="33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6" borderId="0" applyNumberFormat="0" applyBorder="0" applyAlignment="0" applyProtection="0"/>
    <xf numFmtId="0" fontId="33" fillId="5" borderId="0" applyNumberFormat="0" applyBorder="0" applyAlignment="0" applyProtection="0"/>
    <xf numFmtId="0" fontId="33" fillId="14" borderId="0" applyNumberFormat="0" applyBorder="0" applyAlignment="0" applyProtection="0"/>
    <xf numFmtId="0" fontId="33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8" borderId="0" applyNumberFormat="0" applyBorder="0" applyAlignment="0" applyProtection="0"/>
    <xf numFmtId="0" fontId="5" fillId="21" borderId="0" applyNumberFormat="0" applyBorder="0" applyAlignment="0" applyProtection="0"/>
    <xf numFmtId="0" fontId="40" fillId="22" borderId="0" applyNumberFormat="0" applyBorder="0" applyAlignment="0" applyProtection="0"/>
    <xf numFmtId="0" fontId="40" fillId="15" borderId="0" applyNumberFormat="0" applyBorder="0" applyAlignment="0" applyProtection="0"/>
    <xf numFmtId="0" fontId="40" fillId="16" borderId="0" applyNumberFormat="0" applyBorder="0" applyAlignment="0" applyProtection="0"/>
    <xf numFmtId="0" fontId="40" fillId="23" borderId="0" applyNumberFormat="0" applyBorder="0" applyAlignment="0" applyProtection="0"/>
    <xf numFmtId="0" fontId="40" fillId="24" borderId="0" applyNumberFormat="0" applyBorder="0" applyAlignment="0" applyProtection="0"/>
    <xf numFmtId="0" fontId="40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32" borderId="0" applyNumberFormat="0" applyBorder="0" applyAlignment="0" applyProtection="0"/>
    <xf numFmtId="0" fontId="40" fillId="23" borderId="0" applyNumberFormat="0" applyBorder="0" applyAlignment="0" applyProtection="0"/>
    <xf numFmtId="0" fontId="40" fillId="24" borderId="0" applyNumberFormat="0" applyBorder="0" applyAlignment="0" applyProtection="0"/>
    <xf numFmtId="0" fontId="40" fillId="33" borderId="0" applyNumberFormat="0" applyBorder="0" applyAlignment="0" applyProtection="0"/>
    <xf numFmtId="0" fontId="41" fillId="3" borderId="0" applyNumberFormat="0" applyBorder="0" applyAlignment="0" applyProtection="0"/>
    <xf numFmtId="0" fontId="42" fillId="0" borderId="0" applyFill="0" applyBorder="0" applyAlignment="0"/>
    <xf numFmtId="168" fontId="32" fillId="0" borderId="0" applyFill="0" applyBorder="0" applyAlignment="0"/>
    <xf numFmtId="169" fontId="3" fillId="0" borderId="0" applyFill="0" applyBorder="0" applyAlignment="0"/>
    <xf numFmtId="170" fontId="43" fillId="0" borderId="0" applyFill="0" applyBorder="0" applyAlignment="0"/>
    <xf numFmtId="171" fontId="43" fillId="0" borderId="0" applyFill="0" applyBorder="0" applyAlignment="0"/>
    <xf numFmtId="172" fontId="32" fillId="0" borderId="0" applyFill="0" applyBorder="0" applyAlignment="0"/>
    <xf numFmtId="173" fontId="32" fillId="0" borderId="0" applyFill="0" applyBorder="0" applyAlignment="0"/>
    <xf numFmtId="168" fontId="32" fillId="0" borderId="0" applyFill="0" applyBorder="0" applyAlignment="0"/>
    <xf numFmtId="0" fontId="44" fillId="34" borderId="2" applyNumberFormat="0" applyAlignment="0" applyProtection="0"/>
    <xf numFmtId="174" fontId="4" fillId="35" borderId="3">
      <alignment vertical="center"/>
    </xf>
    <xf numFmtId="0" fontId="45" fillId="36" borderId="4" applyNumberFormat="0" applyAlignment="0" applyProtection="0"/>
    <xf numFmtId="41" fontId="4" fillId="35" borderId="3">
      <alignment vertical="center"/>
    </xf>
    <xf numFmtId="41" fontId="28" fillId="0" borderId="0" applyFont="0" applyFill="0" applyBorder="0" applyAlignment="0" applyProtection="0"/>
    <xf numFmtId="0" fontId="2" fillId="0" borderId="0" applyFont="0" applyFill="0" applyBorder="0" applyAlignment="0" applyProtection="0"/>
    <xf numFmtId="172" fontId="32" fillId="0" borderId="0" applyFont="0" applyFill="0" applyBorder="0" applyAlignment="0" applyProtection="0"/>
    <xf numFmtId="175" fontId="46" fillId="0" borderId="0" applyFont="0" applyFill="0" applyBorder="0" applyAlignment="0" applyProtection="0"/>
    <xf numFmtId="176" fontId="47" fillId="0" borderId="0" applyFont="0" applyFill="0" applyBorder="0" applyAlignment="0" applyProtection="0"/>
    <xf numFmtId="168" fontId="32" fillId="0" borderId="0" applyFont="0" applyFill="0" applyBorder="0" applyAlignment="0" applyProtection="0"/>
    <xf numFmtId="177" fontId="48" fillId="0" borderId="0" applyFont="0" applyFill="0" applyBorder="0" applyAlignment="0" applyProtection="0"/>
    <xf numFmtId="178" fontId="3" fillId="37" borderId="0" applyFont="0" applyFill="0" applyBorder="0" applyAlignment="0" applyProtection="0"/>
    <xf numFmtId="14" fontId="42" fillId="0" borderId="0" applyFill="0" applyBorder="0" applyAlignment="0"/>
    <xf numFmtId="179" fontId="3" fillId="37" borderId="0" applyFont="0" applyFill="0" applyBorder="0" applyAlignment="0" applyProtection="0"/>
    <xf numFmtId="38" fontId="47" fillId="0" borderId="5">
      <alignment vertical="center"/>
    </xf>
    <xf numFmtId="0" fontId="49" fillId="0" borderId="0" applyNumberFormat="0" applyFill="0" applyBorder="0" applyAlignment="0" applyProtection="0"/>
    <xf numFmtId="172" fontId="32" fillId="0" borderId="0" applyFill="0" applyBorder="0" applyAlignment="0"/>
    <xf numFmtId="168" fontId="32" fillId="0" borderId="0" applyFill="0" applyBorder="0" applyAlignment="0"/>
    <xf numFmtId="172" fontId="32" fillId="0" borderId="0" applyFill="0" applyBorder="0" applyAlignment="0"/>
    <xf numFmtId="173" fontId="32" fillId="0" borderId="0" applyFill="0" applyBorder="0" applyAlignment="0"/>
    <xf numFmtId="168" fontId="32" fillId="0" borderId="0" applyFill="0" applyBorder="0" applyAlignment="0"/>
    <xf numFmtId="0" fontId="5" fillId="0" borderId="0"/>
    <xf numFmtId="0" fontId="5" fillId="0" borderId="0"/>
    <xf numFmtId="0" fontId="5" fillId="0" borderId="0" applyBorder="0" applyProtection="0"/>
    <xf numFmtId="0" fontId="5" fillId="0" borderId="0" applyBorder="0" applyProtection="0"/>
    <xf numFmtId="0" fontId="50" fillId="0" borderId="0" applyNumberFormat="0" applyFill="0" applyBorder="0" applyAlignment="0" applyProtection="0"/>
    <xf numFmtId="0" fontId="34" fillId="36" borderId="0" applyNumberFormat="0" applyFont="0" applyBorder="0" applyAlignment="0" applyProtection="0"/>
    <xf numFmtId="0" fontId="51" fillId="0" borderId="0" applyNumberFormat="0" applyFill="0" applyBorder="0" applyAlignment="0" applyProtection="0"/>
    <xf numFmtId="180" fontId="35" fillId="0" borderId="0" applyFill="0" applyBorder="0"/>
    <xf numFmtId="15" fontId="42" fillId="0" borderId="0" applyFill="0" applyBorder="0" applyProtection="0">
      <alignment horizontal="center"/>
    </xf>
    <xf numFmtId="0" fontId="34" fillId="3" borderId="0" applyNumberFormat="0" applyFont="0" applyBorder="0" applyAlignment="0" applyProtection="0"/>
    <xf numFmtId="181" fontId="52" fillId="0" borderId="0" applyFill="0" applyBorder="0" applyProtection="0"/>
    <xf numFmtId="0" fontId="53" fillId="38" borderId="6" applyAlignment="0" applyProtection="0"/>
    <xf numFmtId="182" fontId="54" fillId="0" borderId="0" applyNumberFormat="0" applyFill="0" applyBorder="0" applyAlignment="0" applyProtection="0"/>
    <xf numFmtId="182" fontId="55" fillId="0" borderId="0" applyNumberFormat="0" applyFill="0" applyBorder="0" applyAlignment="0" applyProtection="0"/>
    <xf numFmtId="15" fontId="56" fillId="39" borderId="7">
      <alignment horizontal="center"/>
      <protection locked="0"/>
    </xf>
    <xf numFmtId="183" fontId="56" fillId="39" borderId="8" applyAlignment="0">
      <protection locked="0"/>
    </xf>
    <xf numFmtId="182" fontId="56" fillId="39" borderId="8" applyAlignment="0">
      <protection locked="0"/>
    </xf>
    <xf numFmtId="182" fontId="42" fillId="0" borderId="0" applyFill="0" applyBorder="0" applyAlignment="0" applyProtection="0"/>
    <xf numFmtId="184" fontId="42" fillId="0" borderId="0" applyFill="0" applyBorder="0" applyAlignment="0" applyProtection="0"/>
    <xf numFmtId="185" fontId="42" fillId="0" borderId="0" applyFill="0" applyBorder="0" applyAlignment="0" applyProtection="0"/>
    <xf numFmtId="0" fontId="34" fillId="0" borderId="9" applyNumberFormat="0" applyFont="0" applyAlignment="0" applyProtection="0"/>
    <xf numFmtId="0" fontId="34" fillId="0" borderId="10" applyNumberFormat="0" applyFont="0" applyAlignment="0" applyProtection="0"/>
    <xf numFmtId="0" fontId="34" fillId="16" borderId="0" applyNumberFormat="0" applyFont="0" applyBorder="0" applyAlignment="0" applyProtection="0"/>
    <xf numFmtId="10" fontId="57" fillId="40" borderId="11" applyNumberFormat="0" applyFill="0" applyBorder="0" applyAlignment="0" applyProtection="0">
      <protection locked="0"/>
    </xf>
    <xf numFmtId="0" fontId="34" fillId="0" borderId="0" applyFont="0" applyFill="0" applyBorder="0" applyAlignment="0" applyProtection="0"/>
    <xf numFmtId="0" fontId="58" fillId="4" borderId="0" applyNumberFormat="0" applyBorder="0" applyAlignment="0" applyProtection="0"/>
    <xf numFmtId="38" fontId="26" fillId="38" borderId="0" applyNumberFormat="0" applyBorder="0" applyAlignment="0" applyProtection="0"/>
    <xf numFmtId="0" fontId="59" fillId="38" borderId="12" applyAlignment="0">
      <alignment vertical="center"/>
    </xf>
    <xf numFmtId="0" fontId="60" fillId="0" borderId="12" applyNumberFormat="0" applyAlignment="0" applyProtection="0">
      <alignment horizontal="left" vertical="center"/>
    </xf>
    <xf numFmtId="0" fontId="60" fillId="0" borderId="6">
      <alignment horizontal="left" vertical="center"/>
    </xf>
    <xf numFmtId="14" fontId="61" fillId="41" borderId="13">
      <alignment horizontal="center" vertical="center" wrapText="1"/>
    </xf>
    <xf numFmtId="0" fontId="62" fillId="0" borderId="14" applyNumberFormat="0" applyFill="0" applyAlignment="0" applyProtection="0"/>
    <xf numFmtId="182" fontId="10" fillId="0" borderId="14" applyFill="0" applyAlignment="0" applyProtection="0"/>
    <xf numFmtId="0" fontId="63" fillId="0" borderId="15" applyNumberFormat="0" applyFill="0" applyAlignment="0" applyProtection="0"/>
    <xf numFmtId="0" fontId="64" fillId="0" borderId="16" applyNumberFormat="0" applyFill="0" applyAlignment="0" applyProtection="0"/>
    <xf numFmtId="0" fontId="64" fillId="0" borderId="0" applyNumberFormat="0" applyFill="0" applyBorder="0" applyAlignment="0" applyProtection="0"/>
    <xf numFmtId="14" fontId="61" fillId="41" borderId="13">
      <alignment horizontal="center" vertical="center" wrapText="1"/>
    </xf>
    <xf numFmtId="0" fontId="53" fillId="0" borderId="6"/>
    <xf numFmtId="182" fontId="54" fillId="0" borderId="0">
      <alignment horizontal="left" vertical="top"/>
    </xf>
    <xf numFmtId="182" fontId="55" fillId="0" borderId="0" applyAlignment="0"/>
    <xf numFmtId="0" fontId="65" fillId="0" borderId="0" applyNumberFormat="0" applyFill="0" applyBorder="0" applyAlignment="0" applyProtection="0">
      <alignment vertical="top"/>
      <protection locked="0"/>
    </xf>
    <xf numFmtId="182" fontId="3" fillId="42" borderId="11" applyNumberFormat="0" applyFont="0" applyAlignment="0">
      <protection locked="0"/>
    </xf>
    <xf numFmtId="10" fontId="26" fillId="43" borderId="11" applyNumberFormat="0" applyBorder="0" applyAlignment="0" applyProtection="0"/>
    <xf numFmtId="0" fontId="66" fillId="7" borderId="2" applyNumberFormat="0" applyAlignment="0" applyProtection="0"/>
    <xf numFmtId="172" fontId="32" fillId="0" borderId="0" applyFill="0" applyBorder="0" applyAlignment="0"/>
    <xf numFmtId="168" fontId="32" fillId="0" borderId="0" applyFill="0" applyBorder="0" applyAlignment="0"/>
    <xf numFmtId="172" fontId="32" fillId="0" borderId="0" applyFill="0" applyBorder="0" applyAlignment="0"/>
    <xf numFmtId="173" fontId="32" fillId="0" borderId="0" applyFill="0" applyBorder="0" applyAlignment="0"/>
    <xf numFmtId="168" fontId="32" fillId="0" borderId="0" applyFill="0" applyBorder="0" applyAlignment="0"/>
    <xf numFmtId="0" fontId="67" fillId="0" borderId="17" applyNumberFormat="0" applyFill="0" applyAlignment="0" applyProtection="0"/>
    <xf numFmtId="0" fontId="68" fillId="39" borderId="0" applyNumberFormat="0" applyBorder="0" applyAlignment="0" applyProtection="0"/>
    <xf numFmtId="186" fontId="3" fillId="0" borderId="0"/>
    <xf numFmtId="0" fontId="3" fillId="0" borderId="0"/>
    <xf numFmtId="0" fontId="69" fillId="0" borderId="0"/>
    <xf numFmtId="0" fontId="32" fillId="0" borderId="0"/>
    <xf numFmtId="0" fontId="33" fillId="44" borderId="18" applyNumberFormat="0" applyFont="0" applyAlignment="0" applyProtection="0"/>
    <xf numFmtId="187" fontId="3" fillId="37" borderId="0"/>
    <xf numFmtId="0" fontId="70" fillId="34" borderId="19" applyNumberFormat="0" applyAlignment="0" applyProtection="0"/>
    <xf numFmtId="0" fontId="71" fillId="37" borderId="0"/>
    <xf numFmtId="188" fontId="3" fillId="0" borderId="0" applyFont="0" applyFill="0" applyBorder="0" applyAlignment="0" applyProtection="0"/>
    <xf numFmtId="171" fontId="43" fillId="0" borderId="0" applyFont="0" applyFill="0" applyBorder="0" applyAlignment="0" applyProtection="0"/>
    <xf numFmtId="189" fontId="43" fillId="0" borderId="0" applyFont="0" applyFill="0" applyBorder="0" applyAlignment="0" applyProtection="0"/>
    <xf numFmtId="10" fontId="3" fillId="0" borderId="0" applyFont="0" applyFill="0" applyBorder="0" applyAlignment="0" applyProtection="0"/>
    <xf numFmtId="190" fontId="48" fillId="0" borderId="0" applyFont="0" applyFill="0" applyBorder="0" applyAlignment="0" applyProtection="0"/>
    <xf numFmtId="191" fontId="32" fillId="0" borderId="0"/>
    <xf numFmtId="192" fontId="32" fillId="0" borderId="0"/>
    <xf numFmtId="172" fontId="32" fillId="0" borderId="0" applyFill="0" applyBorder="0" applyAlignment="0"/>
    <xf numFmtId="168" fontId="32" fillId="0" borderId="0" applyFill="0" applyBorder="0" applyAlignment="0"/>
    <xf numFmtId="172" fontId="32" fillId="0" borderId="0" applyFill="0" applyBorder="0" applyAlignment="0"/>
    <xf numFmtId="173" fontId="32" fillId="0" borderId="0" applyFill="0" applyBorder="0" applyAlignment="0"/>
    <xf numFmtId="168" fontId="32" fillId="0" borderId="0" applyFill="0" applyBorder="0" applyAlignment="0"/>
    <xf numFmtId="0" fontId="72" fillId="0" borderId="0" applyNumberFormat="0">
      <alignment horizontal="left"/>
    </xf>
    <xf numFmtId="3" fontId="4" fillId="0" borderId="0" applyFont="0" applyFill="0" applyBorder="0" applyAlignment="0"/>
    <xf numFmtId="4" fontId="42" fillId="42" borderId="19" applyNumberFormat="0" applyProtection="0">
      <alignment vertical="center"/>
    </xf>
    <xf numFmtId="4" fontId="73" fillId="42" borderId="19" applyNumberFormat="0" applyProtection="0">
      <alignment vertical="center"/>
    </xf>
    <xf numFmtId="4" fontId="42" fillId="42" borderId="19" applyNumberFormat="0" applyProtection="0">
      <alignment horizontal="left" vertical="center" indent="1"/>
    </xf>
    <xf numFmtId="4" fontId="42" fillId="42" borderId="19" applyNumberFormat="0" applyProtection="0">
      <alignment horizontal="left" vertical="center" indent="1"/>
    </xf>
    <xf numFmtId="0" fontId="3" fillId="45" borderId="19" applyNumberFormat="0" applyProtection="0">
      <alignment horizontal="left" vertical="center" indent="1"/>
    </xf>
    <xf numFmtId="4" fontId="42" fillId="46" borderId="19" applyNumberFormat="0" applyProtection="0">
      <alignment horizontal="right" vertical="center"/>
    </xf>
    <xf numFmtId="4" fontId="42" fillId="47" borderId="19" applyNumberFormat="0" applyProtection="0">
      <alignment horizontal="right" vertical="center"/>
    </xf>
    <xf numFmtId="4" fontId="42" fillId="48" borderId="19" applyNumberFormat="0" applyProtection="0">
      <alignment horizontal="right" vertical="center"/>
    </xf>
    <xf numFmtId="4" fontId="42" fillId="49" borderId="19" applyNumberFormat="0" applyProtection="0">
      <alignment horizontal="right" vertical="center"/>
    </xf>
    <xf numFmtId="4" fontId="42" fillId="50" borderId="19" applyNumberFormat="0" applyProtection="0">
      <alignment horizontal="right" vertical="center"/>
    </xf>
    <xf numFmtId="4" fontId="42" fillId="51" borderId="19" applyNumberFormat="0" applyProtection="0">
      <alignment horizontal="right" vertical="center"/>
    </xf>
    <xf numFmtId="4" fontId="42" fillId="52" borderId="19" applyNumberFormat="0" applyProtection="0">
      <alignment horizontal="right" vertical="center"/>
    </xf>
    <xf numFmtId="4" fontId="42" fillId="53" borderId="19" applyNumberFormat="0" applyProtection="0">
      <alignment horizontal="right" vertical="center"/>
    </xf>
    <xf numFmtId="4" fontId="42" fillId="54" borderId="19" applyNumberFormat="0" applyProtection="0">
      <alignment horizontal="right" vertical="center"/>
    </xf>
    <xf numFmtId="4" fontId="74" fillId="55" borderId="19" applyNumberFormat="0" applyProtection="0">
      <alignment horizontal="left" vertical="center" indent="1"/>
    </xf>
    <xf numFmtId="4" fontId="42" fillId="56" borderId="20" applyNumberFormat="0" applyProtection="0">
      <alignment horizontal="left" vertical="center" indent="1"/>
    </xf>
    <xf numFmtId="4" fontId="75" fillId="57" borderId="0" applyNumberFormat="0" applyProtection="0">
      <alignment horizontal="left" vertical="center" indent="1"/>
    </xf>
    <xf numFmtId="0" fontId="3" fillId="45" borderId="19" applyNumberFormat="0" applyProtection="0">
      <alignment horizontal="left" vertical="center" indent="1"/>
    </xf>
    <xf numFmtId="4" fontId="30" fillId="56" borderId="19" applyNumberFormat="0" applyProtection="0">
      <alignment horizontal="left" vertical="center" indent="1"/>
    </xf>
    <xf numFmtId="4" fontId="30" fillId="58" borderId="19" applyNumberFormat="0" applyProtection="0">
      <alignment horizontal="left" vertical="center" indent="1"/>
    </xf>
    <xf numFmtId="0" fontId="3" fillId="58" borderId="19" applyNumberFormat="0" applyProtection="0">
      <alignment horizontal="left" vertical="center" indent="1"/>
    </xf>
    <xf numFmtId="0" fontId="3" fillId="58" borderId="19" applyNumberFormat="0" applyProtection="0">
      <alignment horizontal="left" vertical="center" indent="1"/>
    </xf>
    <xf numFmtId="0" fontId="3" fillId="59" borderId="19" applyNumberFormat="0" applyProtection="0">
      <alignment horizontal="left" vertical="center" indent="1"/>
    </xf>
    <xf numFmtId="0" fontId="3" fillId="59" borderId="19" applyNumberFormat="0" applyProtection="0">
      <alignment horizontal="left" vertical="center" indent="1"/>
    </xf>
    <xf numFmtId="0" fontId="3" fillId="38" borderId="19" applyNumberFormat="0" applyProtection="0">
      <alignment horizontal="left" vertical="center" indent="1"/>
    </xf>
    <xf numFmtId="0" fontId="3" fillId="38" borderId="19" applyNumberFormat="0" applyProtection="0">
      <alignment horizontal="left" vertical="center" indent="1"/>
    </xf>
    <xf numFmtId="0" fontId="3" fillId="45" borderId="19" applyNumberFormat="0" applyProtection="0">
      <alignment horizontal="left" vertical="center" indent="1"/>
    </xf>
    <xf numFmtId="0" fontId="3" fillId="45" borderId="19" applyNumberFormat="0" applyProtection="0">
      <alignment horizontal="left" vertical="center" indent="1"/>
    </xf>
    <xf numFmtId="4" fontId="42" fillId="43" borderId="19" applyNumberFormat="0" applyProtection="0">
      <alignment vertical="center"/>
    </xf>
    <xf numFmtId="4" fontId="73" fillId="43" borderId="19" applyNumberFormat="0" applyProtection="0">
      <alignment vertical="center"/>
    </xf>
    <xf numFmtId="4" fontId="42" fillId="43" borderId="19" applyNumberFormat="0" applyProtection="0">
      <alignment horizontal="left" vertical="center" indent="1"/>
    </xf>
    <xf numFmtId="4" fontId="42" fillId="43" borderId="19" applyNumberFormat="0" applyProtection="0">
      <alignment horizontal="left" vertical="center" indent="1"/>
    </xf>
    <xf numFmtId="4" fontId="42" fillId="56" borderId="19" applyNumberFormat="0" applyProtection="0">
      <alignment horizontal="right" vertical="center"/>
    </xf>
    <xf numFmtId="4" fontId="73" fillId="56" borderId="19" applyNumberFormat="0" applyProtection="0">
      <alignment horizontal="right" vertical="center"/>
    </xf>
    <xf numFmtId="0" fontId="3" fillId="45" borderId="19" applyNumberFormat="0" applyProtection="0">
      <alignment horizontal="left" vertical="center" indent="1"/>
    </xf>
    <xf numFmtId="0" fontId="3" fillId="45" borderId="19" applyNumberFormat="0" applyProtection="0">
      <alignment horizontal="left" vertical="center" indent="1"/>
    </xf>
    <xf numFmtId="0" fontId="76" fillId="0" borderId="0"/>
    <xf numFmtId="4" fontId="77" fillId="56" borderId="19" applyNumberFormat="0" applyProtection="0">
      <alignment horizontal="right" vertical="center"/>
    </xf>
    <xf numFmtId="0" fontId="59" fillId="0" borderId="0"/>
    <xf numFmtId="193" fontId="78" fillId="0" borderId="11">
      <alignment horizontal="left" vertical="center"/>
      <protection locked="0"/>
    </xf>
    <xf numFmtId="0" fontId="32" fillId="0" borderId="0"/>
    <xf numFmtId="0" fontId="47" fillId="0" borderId="0" applyNumberFormat="0" applyFont="0" applyFill="0" applyBorder="0" applyAlignment="0" applyProtection="0">
      <alignment vertical="top"/>
    </xf>
    <xf numFmtId="49" fontId="31" fillId="0" borderId="0" applyFont="0" applyFill="0" applyBorder="0" applyAlignment="0" applyProtection="0"/>
    <xf numFmtId="49" fontId="42" fillId="0" borderId="0" applyFill="0" applyBorder="0" applyAlignment="0"/>
    <xf numFmtId="194" fontId="43" fillId="0" borderId="0" applyFill="0" applyBorder="0" applyAlignment="0"/>
    <xf numFmtId="195" fontId="43" fillId="0" borderId="0" applyFill="0" applyBorder="0" applyAlignment="0"/>
    <xf numFmtId="0" fontId="79" fillId="0" borderId="0" applyFill="0" applyBorder="0" applyProtection="0">
      <alignment horizontal="left" vertical="top"/>
    </xf>
    <xf numFmtId="0" fontId="80" fillId="0" borderId="0" applyNumberFormat="0" applyFill="0" applyBorder="0" applyAlignment="0" applyProtection="0"/>
    <xf numFmtId="0" fontId="81" fillId="0" borderId="21" applyNumberFormat="0" applyFill="0" applyAlignment="0" applyProtection="0"/>
    <xf numFmtId="0" fontId="82" fillId="0" borderId="0" applyNumberFormat="0" applyFill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2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63" borderId="0" applyNumberFormat="0" applyBorder="0" applyAlignment="0" applyProtection="0"/>
    <xf numFmtId="196" fontId="4" fillId="0" borderId="22">
      <protection locked="0"/>
    </xf>
    <xf numFmtId="0" fontId="7" fillId="13" borderId="2" applyNumberFormat="0" applyAlignment="0" applyProtection="0"/>
    <xf numFmtId="0" fontId="8" fillId="64" borderId="19" applyNumberFormat="0" applyAlignment="0" applyProtection="0"/>
    <xf numFmtId="0" fontId="9" fillId="64" borderId="2" applyNumberFormat="0" applyAlignment="0" applyProtection="0"/>
    <xf numFmtId="0" fontId="3" fillId="0" borderId="0" applyNumberFormat="0" applyFill="0" applyBorder="0" applyAlignment="0" applyProtection="0"/>
    <xf numFmtId="0" fontId="65" fillId="0" borderId="0" applyNumberFormat="0" applyFill="0" applyBorder="0" applyAlignment="0" applyProtection="0">
      <alignment vertical="top"/>
      <protection locked="0"/>
    </xf>
    <xf numFmtId="0" fontId="17" fillId="38" borderId="3"/>
    <xf numFmtId="14" fontId="4" fillId="0" borderId="0">
      <alignment horizontal="right"/>
    </xf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0" fillId="0" borderId="14" applyNumberFormat="0" applyFill="0" applyAlignment="0" applyProtection="0"/>
    <xf numFmtId="0" fontId="11" fillId="0" borderId="15" applyNumberFormat="0" applyFill="0" applyAlignment="0" applyProtection="0"/>
    <xf numFmtId="0" fontId="12" fillId="0" borderId="16" applyNumberFormat="0" applyFill="0" applyAlignment="0" applyProtection="0"/>
    <xf numFmtId="0" fontId="12" fillId="0" borderId="0" applyNumberFormat="0" applyFill="0" applyBorder="0" applyAlignment="0" applyProtection="0"/>
    <xf numFmtId="196" fontId="83" fillId="41" borderId="22"/>
    <xf numFmtId="0" fontId="3" fillId="0" borderId="11">
      <alignment horizontal="right"/>
    </xf>
    <xf numFmtId="0" fontId="13" fillId="0" borderId="21" applyNumberFormat="0" applyFill="0" applyAlignment="0" applyProtection="0"/>
    <xf numFmtId="0" fontId="3" fillId="0" borderId="0"/>
    <xf numFmtId="0" fontId="14" fillId="65" borderId="4" applyNumberFormat="0" applyAlignment="0" applyProtection="0"/>
    <xf numFmtId="0" fontId="15" fillId="0" borderId="0" applyNumberFormat="0" applyFill="0" applyBorder="0" applyAlignment="0" applyProtection="0"/>
    <xf numFmtId="0" fontId="3" fillId="0" borderId="11"/>
    <xf numFmtId="0" fontId="3" fillId="0" borderId="11"/>
    <xf numFmtId="0" fontId="3" fillId="0" borderId="11"/>
    <xf numFmtId="0" fontId="3" fillId="0" borderId="11"/>
    <xf numFmtId="0" fontId="3" fillId="0" borderId="11"/>
    <xf numFmtId="0" fontId="25" fillId="0" borderId="23" applyNumberFormat="0" applyFill="0" applyProtection="0">
      <alignment horizontal="left" vertical="top" wrapText="1"/>
    </xf>
    <xf numFmtId="0" fontId="16" fillId="66" borderId="0" applyNumberFormat="0" applyBorder="0" applyAlignment="0" applyProtection="0"/>
    <xf numFmtId="0" fontId="36" fillId="0" borderId="0"/>
    <xf numFmtId="0" fontId="36" fillId="0" borderId="0"/>
    <xf numFmtId="0" fontId="3" fillId="0" borderId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0" fontId="3" fillId="0" borderId="0"/>
    <xf numFmtId="0" fontId="4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0" fontId="2" fillId="0" borderId="0"/>
    <xf numFmtId="0" fontId="28" fillId="0" borderId="0"/>
    <xf numFmtId="0" fontId="36" fillId="0" borderId="0"/>
    <xf numFmtId="0" fontId="2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4" fillId="0" borderId="0"/>
    <xf numFmtId="0" fontId="17" fillId="0" borderId="0"/>
    <xf numFmtId="0" fontId="17" fillId="0" borderId="0"/>
    <xf numFmtId="0" fontId="19" fillId="9" borderId="0" applyNumberFormat="0" applyBorder="0" applyAlignment="0" applyProtection="0"/>
    <xf numFmtId="0" fontId="20" fillId="0" borderId="0" applyNumberFormat="0" applyFill="0" applyBorder="0" applyAlignment="0" applyProtection="0"/>
    <xf numFmtId="0" fontId="2" fillId="67" borderId="18" applyNumberForma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1" fillId="0" borderId="17" applyNumberFormat="0" applyFill="0" applyAlignment="0" applyProtection="0"/>
    <xf numFmtId="0" fontId="17" fillId="0" borderId="0"/>
    <xf numFmtId="0" fontId="32" fillId="0" borderId="0"/>
    <xf numFmtId="0" fontId="84" fillId="0" borderId="0"/>
    <xf numFmtId="0" fontId="84" fillId="0" borderId="0"/>
    <xf numFmtId="0" fontId="47" fillId="0" borderId="0" applyNumberFormat="0" applyFont="0" applyFill="0" applyBorder="0" applyAlignment="0" applyProtection="0">
      <alignment vertical="top"/>
    </xf>
    <xf numFmtId="0" fontId="47" fillId="0" borderId="0" applyNumberFormat="0" applyFont="0" applyFill="0" applyBorder="0" applyAlignment="0" applyProtection="0">
      <alignment vertical="top"/>
    </xf>
    <xf numFmtId="0" fontId="28" fillId="0" borderId="0">
      <alignment vertical="justify"/>
    </xf>
    <xf numFmtId="0" fontId="4" fillId="68" borderId="24" applyNumberFormat="0" applyAlignment="0"/>
    <xf numFmtId="0" fontId="4" fillId="68" borderId="24" applyNumberFormat="0" applyAlignment="0"/>
    <xf numFmtId="0" fontId="22" fillId="0" borderId="0" applyNumberFormat="0" applyFill="0" applyBorder="0" applyAlignment="0" applyProtection="0"/>
    <xf numFmtId="38" fontId="28" fillId="0" borderId="0" applyFont="0" applyFill="0" applyBorder="0" applyAlignment="0" applyProtection="0"/>
    <xf numFmtId="38" fontId="28" fillId="0" borderId="0" applyFont="0" applyFill="0" applyBorder="0" applyAlignment="0" applyProtection="0"/>
    <xf numFmtId="38" fontId="28" fillId="0" borderId="0" applyFont="0" applyFill="0" applyBorder="0" applyAlignment="0" applyProtection="0"/>
    <xf numFmtId="38" fontId="28" fillId="0" borderId="0" applyFont="0" applyFill="0" applyBorder="0" applyAlignment="0" applyProtection="0"/>
    <xf numFmtId="38" fontId="28" fillId="0" borderId="0" applyFont="0" applyFill="0" applyBorder="0" applyAlignment="0" applyProtection="0"/>
    <xf numFmtId="38" fontId="28" fillId="0" borderId="0" applyFont="0" applyFill="0" applyBorder="0" applyAlignment="0" applyProtection="0"/>
    <xf numFmtId="38" fontId="28" fillId="0" borderId="0" applyFont="0" applyFill="0" applyBorder="0" applyAlignment="0" applyProtection="0"/>
    <xf numFmtId="38" fontId="28" fillId="0" borderId="0" applyFont="0" applyFill="0" applyBorder="0" applyAlignment="0" applyProtection="0"/>
    <xf numFmtId="38" fontId="28" fillId="0" borderId="0" applyFont="0" applyFill="0" applyBorder="0" applyAlignment="0" applyProtection="0"/>
    <xf numFmtId="38" fontId="28" fillId="0" borderId="0" applyFont="0" applyFill="0" applyBorder="0" applyAlignment="0" applyProtection="0"/>
    <xf numFmtId="38" fontId="28" fillId="0" borderId="0" applyFont="0" applyFill="0" applyBorder="0" applyAlignment="0" applyProtection="0"/>
    <xf numFmtId="38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164" fontId="2" fillId="0" borderId="0" applyFill="0" applyBorder="0" applyAlignment="0" applyProtection="0"/>
    <xf numFmtId="41" fontId="28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3" fillId="0" borderId="0" applyFont="0" applyFill="0" applyBorder="0" applyAlignment="0" applyProtection="0"/>
    <xf numFmtId="166" fontId="3" fillId="0" borderId="0" applyFill="0" applyBorder="0" applyAlignment="0" applyProtection="0"/>
    <xf numFmtId="43" fontId="3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ill="0" applyBorder="0" applyAlignment="0" applyProtection="0"/>
    <xf numFmtId="164" fontId="2" fillId="0" borderId="0" applyFill="0" applyBorder="0" applyAlignment="0" applyProtection="0"/>
    <xf numFmtId="43" fontId="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3" fillId="0" borderId="0" applyFill="0" applyBorder="0" applyAlignment="0" applyProtection="0"/>
    <xf numFmtId="0" fontId="23" fillId="10" borderId="0" applyNumberFormat="0" applyBorder="0" applyAlignment="0" applyProtection="0"/>
    <xf numFmtId="4" fontId="3" fillId="0" borderId="11"/>
    <xf numFmtId="44" fontId="38" fillId="0" borderId="0">
      <protection locked="0"/>
    </xf>
    <xf numFmtId="0" fontId="2" fillId="0" borderId="0"/>
    <xf numFmtId="164" fontId="2" fillId="0" borderId="0" applyFill="0" applyBorder="0" applyAlignment="0" applyProtection="0"/>
    <xf numFmtId="0" fontId="2" fillId="0" borderId="0"/>
    <xf numFmtId="0" fontId="2" fillId="0" borderId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0" fontId="2" fillId="0" borderId="0"/>
    <xf numFmtId="164" fontId="2" fillId="0" borderId="0" applyFill="0" applyBorder="0" applyAlignment="0" applyProtection="0"/>
    <xf numFmtId="0" fontId="2" fillId="0" borderId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0" fontId="2" fillId="0" borderId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0" fontId="2" fillId="0" borderId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0" fontId="2" fillId="0" borderId="0"/>
    <xf numFmtId="0" fontId="2" fillId="0" borderId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0" fontId="2" fillId="0" borderId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0" fontId="2" fillId="0" borderId="0"/>
    <xf numFmtId="0" fontId="2" fillId="0" borderId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ill="0" applyBorder="0" applyAlignment="0" applyProtection="0"/>
    <xf numFmtId="0" fontId="5" fillId="0" borderId="0"/>
    <xf numFmtId="0" fontId="84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9" fillId="0" borderId="0"/>
    <xf numFmtId="0" fontId="29" fillId="0" borderId="0"/>
    <xf numFmtId="0" fontId="29" fillId="0" borderId="0"/>
    <xf numFmtId="0" fontId="90" fillId="0" borderId="0"/>
    <xf numFmtId="0" fontId="89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8" fillId="0" borderId="0"/>
    <xf numFmtId="0" fontId="28" fillId="0" borderId="0"/>
    <xf numFmtId="0" fontId="3" fillId="0" borderId="0"/>
    <xf numFmtId="0" fontId="3" fillId="0" borderId="0"/>
    <xf numFmtId="0" fontId="28" fillId="0" borderId="0"/>
    <xf numFmtId="0" fontId="28" fillId="0" borderId="0"/>
    <xf numFmtId="0" fontId="30" fillId="0" borderId="0"/>
    <xf numFmtId="9" fontId="5" fillId="0" borderId="0" applyFont="0" applyFill="0" applyBorder="0" applyAlignment="0" applyProtection="0"/>
    <xf numFmtId="0" fontId="3" fillId="0" borderId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9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5" fillId="0" borderId="0"/>
    <xf numFmtId="43" fontId="33" fillId="0" borderId="0" applyFont="0" applyFill="0" applyBorder="0" applyAlignment="0" applyProtection="0"/>
    <xf numFmtId="0" fontId="5" fillId="0" borderId="0"/>
    <xf numFmtId="0" fontId="30" fillId="0" borderId="0"/>
    <xf numFmtId="0" fontId="30" fillId="0" borderId="0"/>
    <xf numFmtId="0" fontId="89" fillId="0" borderId="0"/>
    <xf numFmtId="0" fontId="84" fillId="0" borderId="0"/>
    <xf numFmtId="0" fontId="30" fillId="0" borderId="0"/>
    <xf numFmtId="0" fontId="89" fillId="0" borderId="0"/>
    <xf numFmtId="0" fontId="28" fillId="0" borderId="0"/>
    <xf numFmtId="0" fontId="5" fillId="0" borderId="0"/>
    <xf numFmtId="0" fontId="30" fillId="0" borderId="0"/>
    <xf numFmtId="167" fontId="3" fillId="0" borderId="0" applyFont="0" applyFill="0" applyBorder="0" applyAlignment="0" applyProtection="0"/>
    <xf numFmtId="166" fontId="3" fillId="0" borderId="0" applyFill="0" applyBorder="0" applyAlignment="0" applyProtection="0"/>
    <xf numFmtId="0" fontId="84" fillId="0" borderId="0"/>
    <xf numFmtId="0" fontId="30" fillId="0" borderId="0"/>
    <xf numFmtId="0" fontId="28" fillId="0" borderId="0"/>
    <xf numFmtId="0" fontId="4" fillId="0" borderId="0"/>
    <xf numFmtId="0" fontId="18" fillId="0" borderId="0">
      <alignment horizontal="left"/>
    </xf>
    <xf numFmtId="0" fontId="28" fillId="0" borderId="0"/>
    <xf numFmtId="0" fontId="92" fillId="0" borderId="0" applyNumberFormat="0" applyFill="0" applyBorder="0" applyAlignment="0" applyProtection="0">
      <alignment vertical="top"/>
      <protection locked="0"/>
    </xf>
    <xf numFmtId="0" fontId="47" fillId="0" borderId="0"/>
    <xf numFmtId="0" fontId="89" fillId="0" borderId="0"/>
    <xf numFmtId="0" fontId="28" fillId="0" borderId="0"/>
    <xf numFmtId="0" fontId="47" fillId="0" borderId="0"/>
  </cellStyleXfs>
  <cellXfs count="632">
    <xf numFmtId="0" fontId="0" fillId="0" borderId="0" xfId="0"/>
    <xf numFmtId="0" fontId="24" fillId="69" borderId="11" xfId="0" applyFont="1" applyFill="1" applyBorder="1" applyAlignment="1">
      <alignment horizontal="center" vertical="center" wrapText="1"/>
    </xf>
    <xf numFmtId="0" fontId="27" fillId="69" borderId="11" xfId="525" applyFont="1" applyFill="1" applyBorder="1" applyAlignment="1">
      <alignment horizontal="center" vertical="center" wrapText="1"/>
    </xf>
    <xf numFmtId="0" fontId="87" fillId="69" borderId="11" xfId="0" applyFont="1" applyFill="1" applyBorder="1" applyAlignment="1">
      <alignment horizontal="center" vertical="center" wrapText="1"/>
    </xf>
    <xf numFmtId="4" fontId="87" fillId="69" borderId="11" xfId="0" applyNumberFormat="1" applyFont="1" applyFill="1" applyBorder="1" applyAlignment="1">
      <alignment horizontal="center" vertical="center"/>
    </xf>
    <xf numFmtId="4" fontId="87" fillId="69" borderId="11" xfId="0" applyNumberFormat="1" applyFont="1" applyFill="1" applyBorder="1" applyAlignment="1">
      <alignment horizontal="center" vertical="center" wrapText="1"/>
    </xf>
    <xf numFmtId="0" fontId="24" fillId="69" borderId="11" xfId="525" applyFont="1" applyFill="1" applyBorder="1" applyAlignment="1">
      <alignment horizontal="center" vertical="center" wrapText="1"/>
    </xf>
    <xf numFmtId="49" fontId="87" fillId="69" borderId="11" xfId="0" applyNumberFormat="1" applyFont="1" applyFill="1" applyBorder="1" applyAlignment="1">
      <alignment horizontal="center" vertical="center"/>
    </xf>
    <xf numFmtId="0" fontId="87" fillId="69" borderId="0" xfId="0" applyFont="1" applyFill="1" applyBorder="1" applyAlignment="1">
      <alignment horizontal="center" vertical="center"/>
    </xf>
    <xf numFmtId="0" fontId="87" fillId="69" borderId="11" xfId="0" applyFont="1" applyFill="1" applyBorder="1" applyAlignment="1">
      <alignment horizontal="center" vertical="center"/>
    </xf>
    <xf numFmtId="0" fontId="24" fillId="69" borderId="11" xfId="277" applyFont="1" applyFill="1" applyBorder="1" applyAlignment="1">
      <alignment horizontal="center" vertical="center" wrapText="1"/>
    </xf>
    <xf numFmtId="0" fontId="27" fillId="69" borderId="11" xfId="0" applyFont="1" applyFill="1" applyBorder="1" applyAlignment="1">
      <alignment horizontal="center" vertical="center" wrapText="1"/>
    </xf>
    <xf numFmtId="0" fontId="27" fillId="69" borderId="11" xfId="562" applyFont="1" applyFill="1" applyBorder="1" applyAlignment="1">
      <alignment horizontal="center" vertical="center" wrapText="1"/>
    </xf>
    <xf numFmtId="0" fontId="27" fillId="69" borderId="11" xfId="563" applyFont="1" applyFill="1" applyBorder="1" applyAlignment="1">
      <alignment horizontal="center" vertical="center" wrapText="1"/>
    </xf>
    <xf numFmtId="0" fontId="27" fillId="73" borderId="11" xfId="277" applyFont="1" applyFill="1" applyBorder="1" applyAlignment="1">
      <alignment horizontal="center" vertical="center" wrapText="1"/>
    </xf>
    <xf numFmtId="0" fontId="24" fillId="69" borderId="11" xfId="0" applyFont="1" applyFill="1" applyBorder="1" applyAlignment="1">
      <alignment horizontal="center" vertical="center"/>
    </xf>
    <xf numFmtId="0" fontId="27" fillId="74" borderId="11" xfId="0" applyFont="1" applyFill="1" applyBorder="1" applyAlignment="1">
      <alignment horizontal="center" vertical="center" wrapText="1"/>
    </xf>
    <xf numFmtId="0" fontId="24" fillId="69" borderId="11" xfId="279" applyFont="1" applyFill="1" applyBorder="1" applyAlignment="1">
      <alignment horizontal="center" vertical="center" wrapText="1"/>
    </xf>
    <xf numFmtId="43" fontId="87" fillId="69" borderId="11" xfId="366" applyFont="1" applyFill="1" applyBorder="1" applyAlignment="1">
      <alignment horizontal="center" vertical="center" wrapText="1"/>
    </xf>
    <xf numFmtId="43" fontId="87" fillId="69" borderId="11" xfId="364" applyFont="1" applyFill="1" applyBorder="1" applyAlignment="1">
      <alignment horizontal="center" vertical="center" wrapText="1"/>
    </xf>
    <xf numFmtId="9" fontId="87" fillId="69" borderId="11" xfId="0" applyNumberFormat="1" applyFont="1" applyFill="1" applyBorder="1" applyAlignment="1">
      <alignment horizontal="center" vertical="center"/>
    </xf>
    <xf numFmtId="0" fontId="87" fillId="73" borderId="11" xfId="277" applyFont="1" applyFill="1" applyBorder="1" applyAlignment="1">
      <alignment horizontal="center" vertical="center" wrapText="1"/>
    </xf>
    <xf numFmtId="0" fontId="24" fillId="73" borderId="11" xfId="277" applyFont="1" applyFill="1" applyBorder="1" applyAlignment="1">
      <alignment horizontal="center" vertical="center" wrapText="1"/>
    </xf>
    <xf numFmtId="0" fontId="27" fillId="69" borderId="11" xfId="0" applyFont="1" applyFill="1" applyBorder="1" applyAlignment="1">
      <alignment horizontal="center" vertical="center"/>
    </xf>
    <xf numFmtId="3" fontId="87" fillId="69" borderId="11" xfId="0" applyNumberFormat="1" applyFont="1" applyFill="1" applyBorder="1" applyAlignment="1">
      <alignment horizontal="center" vertical="center"/>
    </xf>
    <xf numFmtId="4" fontId="87" fillId="69" borderId="11" xfId="364" applyNumberFormat="1" applyFont="1" applyFill="1" applyBorder="1" applyAlignment="1">
      <alignment horizontal="center" vertical="center" wrapText="1"/>
    </xf>
    <xf numFmtId="0" fontId="24" fillId="69" borderId="11" xfId="289" applyFont="1" applyFill="1" applyBorder="1" applyAlignment="1">
      <alignment horizontal="center" vertical="center" wrapText="1"/>
    </xf>
    <xf numFmtId="0" fontId="24" fillId="69" borderId="11" xfId="564" applyFont="1" applyFill="1" applyBorder="1" applyAlignment="1">
      <alignment horizontal="center" vertical="center" wrapText="1"/>
    </xf>
    <xf numFmtId="0" fontId="87" fillId="69" borderId="0" xfId="279" applyFont="1" applyFill="1" applyAlignment="1">
      <alignment horizontal="center" vertical="center"/>
    </xf>
    <xf numFmtId="0" fontId="87" fillId="69" borderId="11" xfId="279" applyFont="1" applyFill="1" applyBorder="1" applyAlignment="1">
      <alignment horizontal="center" vertical="center"/>
    </xf>
    <xf numFmtId="0" fontId="87" fillId="69" borderId="11" xfId="279" applyFont="1" applyFill="1" applyBorder="1" applyAlignment="1">
      <alignment horizontal="center" vertical="center" wrapText="1"/>
    </xf>
    <xf numFmtId="0" fontId="87" fillId="69" borderId="11" xfId="449" applyNumberFormat="1" applyFont="1" applyFill="1" applyBorder="1" applyAlignment="1" applyProtection="1">
      <alignment horizontal="center" vertical="center" wrapText="1"/>
      <protection hidden="1"/>
    </xf>
    <xf numFmtId="2" fontId="87" fillId="69" borderId="11" xfId="0" applyNumberFormat="1" applyFont="1" applyFill="1" applyBorder="1" applyAlignment="1">
      <alignment horizontal="center" vertical="center"/>
    </xf>
    <xf numFmtId="0" fontId="87" fillId="73" borderId="11" xfId="279" applyFont="1" applyFill="1" applyBorder="1" applyAlignment="1">
      <alignment horizontal="center" vertical="center" wrapText="1"/>
    </xf>
    <xf numFmtId="0" fontId="87" fillId="74" borderId="11" xfId="0" applyFont="1" applyFill="1" applyBorder="1" applyAlignment="1">
      <alignment horizontal="center" vertical="center" wrapText="1"/>
    </xf>
    <xf numFmtId="0" fontId="87" fillId="69" borderId="11" xfId="565" applyNumberFormat="1" applyFont="1" applyFill="1" applyBorder="1" applyAlignment="1" applyProtection="1">
      <alignment horizontal="center" vertical="center" wrapText="1"/>
      <protection hidden="1"/>
    </xf>
    <xf numFmtId="0" fontId="87" fillId="69" borderId="11" xfId="565" applyNumberFormat="1" applyFont="1" applyFill="1" applyBorder="1" applyAlignment="1" applyProtection="1">
      <alignment horizontal="center" vertical="center"/>
      <protection hidden="1"/>
    </xf>
    <xf numFmtId="3" fontId="87" fillId="69" borderId="11" xfId="565" applyNumberFormat="1" applyFont="1" applyFill="1" applyBorder="1" applyAlignment="1" applyProtection="1">
      <alignment horizontal="center" vertical="center" wrapText="1"/>
      <protection hidden="1"/>
    </xf>
    <xf numFmtId="0" fontId="87" fillId="69" borderId="11" xfId="567" applyFont="1" applyFill="1" applyBorder="1" applyAlignment="1">
      <alignment horizontal="center" vertical="center" wrapText="1"/>
    </xf>
    <xf numFmtId="0" fontId="87" fillId="69" borderId="11" xfId="565" applyFont="1" applyFill="1" applyBorder="1" applyAlignment="1">
      <alignment horizontal="center" vertical="center" wrapText="1"/>
    </xf>
    <xf numFmtId="0" fontId="87" fillId="69" borderId="11" xfId="563" applyFont="1" applyFill="1" applyBorder="1" applyAlignment="1">
      <alignment horizontal="center" vertical="center" wrapText="1"/>
    </xf>
    <xf numFmtId="165" fontId="87" fillId="69" borderId="11" xfId="0" applyNumberFormat="1" applyFont="1" applyFill="1" applyBorder="1" applyAlignment="1">
      <alignment horizontal="center" vertical="center" wrapText="1"/>
    </xf>
    <xf numFmtId="3" fontId="87" fillId="69" borderId="11" xfId="0" applyNumberFormat="1" applyFont="1" applyFill="1" applyBorder="1" applyAlignment="1">
      <alignment horizontal="center" vertical="center" wrapText="1"/>
    </xf>
    <xf numFmtId="0" fontId="87" fillId="73" borderId="11" xfId="0" applyFont="1" applyFill="1" applyBorder="1" applyAlignment="1">
      <alignment horizontal="center" vertical="center" wrapText="1"/>
    </xf>
    <xf numFmtId="3" fontId="87" fillId="69" borderId="11" xfId="565" applyNumberFormat="1" applyFont="1" applyFill="1" applyBorder="1" applyAlignment="1" applyProtection="1">
      <alignment horizontal="center" vertical="center"/>
      <protection hidden="1"/>
    </xf>
    <xf numFmtId="49" fontId="87" fillId="69" borderId="11" xfId="565" applyNumberFormat="1" applyFont="1" applyFill="1" applyBorder="1" applyAlignment="1" applyProtection="1">
      <alignment horizontal="center" vertical="center" wrapText="1"/>
      <protection hidden="1"/>
    </xf>
    <xf numFmtId="0" fontId="87" fillId="69" borderId="11" xfId="449" applyNumberFormat="1" applyFont="1" applyFill="1" applyBorder="1" applyAlignment="1" applyProtection="1">
      <alignment horizontal="center" vertical="center"/>
      <protection hidden="1"/>
    </xf>
    <xf numFmtId="49" fontId="87" fillId="69" borderId="11" xfId="565" applyNumberFormat="1" applyFont="1" applyFill="1" applyBorder="1" applyAlignment="1" applyProtection="1">
      <alignment horizontal="center" vertical="center"/>
      <protection hidden="1"/>
    </xf>
    <xf numFmtId="0" fontId="87" fillId="69" borderId="11" xfId="332" applyNumberFormat="1" applyFont="1" applyFill="1" applyBorder="1" applyAlignment="1" applyProtection="1">
      <alignment horizontal="center" vertical="center" wrapText="1"/>
      <protection hidden="1"/>
    </xf>
    <xf numFmtId="0" fontId="87" fillId="69" borderId="11" xfId="568" applyNumberFormat="1" applyFont="1" applyFill="1" applyBorder="1" applyAlignment="1" applyProtection="1">
      <alignment horizontal="center" vertical="center" wrapText="1"/>
      <protection hidden="1"/>
    </xf>
    <xf numFmtId="0" fontId="87" fillId="69" borderId="11" xfId="568" applyNumberFormat="1" applyFont="1" applyFill="1" applyBorder="1" applyAlignment="1" applyProtection="1">
      <alignment horizontal="center" vertical="center"/>
      <protection hidden="1"/>
    </xf>
    <xf numFmtId="0" fontId="87" fillId="69" borderId="11" xfId="283" applyNumberFormat="1" applyFont="1" applyFill="1" applyBorder="1" applyAlignment="1">
      <alignment horizontal="center" vertical="center" wrapText="1"/>
    </xf>
    <xf numFmtId="0" fontId="87" fillId="69" borderId="11" xfId="283" applyNumberFormat="1" applyFont="1" applyFill="1" applyBorder="1" applyAlignment="1">
      <alignment horizontal="center" vertical="center"/>
    </xf>
    <xf numFmtId="43" fontId="87" fillId="69" borderId="11" xfId="0" applyNumberFormat="1" applyFont="1" applyFill="1" applyBorder="1" applyAlignment="1">
      <alignment horizontal="center" vertical="center" wrapText="1"/>
    </xf>
    <xf numFmtId="49" fontId="87" fillId="69" borderId="11" xfId="289" applyNumberFormat="1" applyFont="1" applyFill="1" applyBorder="1" applyAlignment="1">
      <alignment horizontal="center" vertical="center" wrapText="1"/>
    </xf>
    <xf numFmtId="0" fontId="87" fillId="69" borderId="11" xfId="570" applyFont="1" applyFill="1" applyBorder="1" applyAlignment="1">
      <alignment horizontal="center" vertical="center" wrapText="1"/>
    </xf>
    <xf numFmtId="0" fontId="87" fillId="69" borderId="11" xfId="289" applyFont="1" applyFill="1" applyBorder="1" applyAlignment="1">
      <alignment horizontal="center" vertical="center" wrapText="1"/>
    </xf>
    <xf numFmtId="0" fontId="87" fillId="69" borderId="11" xfId="566" applyFont="1" applyFill="1" applyBorder="1" applyAlignment="1">
      <alignment horizontal="center" vertical="center" wrapText="1"/>
    </xf>
    <xf numFmtId="0" fontId="87" fillId="69" borderId="11" xfId="564" applyFont="1" applyFill="1" applyBorder="1" applyAlignment="1" applyProtection="1">
      <alignment horizontal="center" vertical="center" wrapText="1"/>
    </xf>
    <xf numFmtId="0" fontId="87" fillId="69" borderId="11" xfId="567" applyFont="1" applyFill="1" applyBorder="1" applyAlignment="1">
      <alignment horizontal="center" vertical="center"/>
    </xf>
    <xf numFmtId="197" fontId="87" fillId="69" borderId="11" xfId="565" applyNumberFormat="1" applyFont="1" applyFill="1" applyBorder="1" applyAlignment="1" applyProtection="1">
      <alignment horizontal="center" vertical="center" wrapText="1"/>
      <protection hidden="1"/>
    </xf>
    <xf numFmtId="198" fontId="87" fillId="69" borderId="11" xfId="565" applyNumberFormat="1" applyFont="1" applyFill="1" applyBorder="1" applyAlignment="1" applyProtection="1">
      <alignment horizontal="center" vertical="center" wrapText="1"/>
      <protection hidden="1"/>
    </xf>
    <xf numFmtId="197" fontId="87" fillId="69" borderId="11" xfId="0" applyNumberFormat="1" applyFont="1" applyFill="1" applyBorder="1" applyAlignment="1">
      <alignment horizontal="center" vertical="center"/>
    </xf>
    <xf numFmtId="0" fontId="87" fillId="69" borderId="11" xfId="0" applyNumberFormat="1" applyFont="1" applyFill="1" applyBorder="1" applyAlignment="1" applyProtection="1">
      <alignment horizontal="center" vertical="center" wrapText="1"/>
      <protection hidden="1"/>
    </xf>
    <xf numFmtId="4" fontId="87" fillId="69" borderId="11" xfId="565" applyNumberFormat="1" applyFont="1" applyFill="1" applyBorder="1" applyAlignment="1" applyProtection="1">
      <alignment horizontal="center" vertical="center" wrapText="1"/>
      <protection hidden="1"/>
    </xf>
    <xf numFmtId="199" fontId="87" fillId="69" borderId="11" xfId="364" applyNumberFormat="1" applyFont="1" applyFill="1" applyBorder="1" applyAlignment="1">
      <alignment horizontal="center" vertical="center"/>
    </xf>
    <xf numFmtId="2" fontId="87" fillId="69" borderId="11" xfId="366" applyNumberFormat="1" applyFont="1" applyFill="1" applyBorder="1" applyAlignment="1">
      <alignment horizontal="center" vertical="center"/>
    </xf>
    <xf numFmtId="4" fontId="87" fillId="69" borderId="11" xfId="565" applyNumberFormat="1" applyFont="1" applyFill="1" applyBorder="1" applyAlignment="1" applyProtection="1">
      <alignment horizontal="center" vertical="center"/>
      <protection hidden="1"/>
    </xf>
    <xf numFmtId="0" fontId="87" fillId="69" borderId="11" xfId="449" applyNumberFormat="1" applyFont="1" applyFill="1" applyBorder="1" applyAlignment="1" applyProtection="1">
      <alignment horizontal="center" vertical="center" wrapText="1" shrinkToFit="1"/>
      <protection hidden="1"/>
    </xf>
    <xf numFmtId="197" fontId="87" fillId="69" borderId="11" xfId="0" applyNumberFormat="1" applyFont="1" applyFill="1" applyBorder="1" applyAlignment="1">
      <alignment horizontal="center" vertical="center" wrapText="1"/>
    </xf>
    <xf numFmtId="0" fontId="87" fillId="73" borderId="0" xfId="279" applyFont="1" applyFill="1" applyAlignment="1">
      <alignment horizontal="center" vertical="center"/>
    </xf>
    <xf numFmtId="0" fontId="87" fillId="73" borderId="11" xfId="279" applyFont="1" applyFill="1" applyBorder="1" applyAlignment="1">
      <alignment horizontal="center" vertical="center"/>
    </xf>
    <xf numFmtId="4" fontId="87" fillId="69" borderId="0" xfId="0" applyNumberFormat="1" applyFont="1" applyFill="1" applyBorder="1" applyAlignment="1">
      <alignment horizontal="center" vertical="center" wrapText="1"/>
    </xf>
    <xf numFmtId="0" fontId="87" fillId="69" borderId="0" xfId="0" applyFont="1" applyFill="1" applyBorder="1" applyAlignment="1">
      <alignment horizontal="center" vertical="center" wrapText="1"/>
    </xf>
    <xf numFmtId="4" fontId="87" fillId="73" borderId="0" xfId="277" applyNumberFormat="1" applyFont="1" applyFill="1" applyBorder="1" applyAlignment="1">
      <alignment horizontal="center" vertical="center"/>
    </xf>
    <xf numFmtId="1" fontId="87" fillId="69" borderId="11" xfId="0" applyNumberFormat="1" applyFont="1" applyFill="1" applyBorder="1" applyAlignment="1">
      <alignment horizontal="center" vertical="center"/>
    </xf>
    <xf numFmtId="3" fontId="87" fillId="69" borderId="11" xfId="308" applyNumberFormat="1" applyFont="1" applyFill="1" applyBorder="1" applyAlignment="1" applyProtection="1">
      <alignment horizontal="center" vertical="center"/>
      <protection hidden="1"/>
    </xf>
    <xf numFmtId="3" fontId="87" fillId="69" borderId="11" xfId="309" applyNumberFormat="1" applyFont="1" applyFill="1" applyBorder="1" applyAlignment="1" applyProtection="1">
      <alignment horizontal="center" vertical="center" wrapText="1"/>
      <protection hidden="1"/>
    </xf>
    <xf numFmtId="3" fontId="87" fillId="69" borderId="11" xfId="307" applyNumberFormat="1" applyFont="1" applyFill="1" applyBorder="1" applyAlignment="1" applyProtection="1">
      <alignment horizontal="center" vertical="center"/>
    </xf>
    <xf numFmtId="43" fontId="87" fillId="69" borderId="11" xfId="491" applyFont="1" applyFill="1" applyBorder="1" applyAlignment="1">
      <alignment horizontal="center" vertical="center" wrapText="1"/>
    </xf>
    <xf numFmtId="4" fontId="87" fillId="69" borderId="11" xfId="449" applyNumberFormat="1" applyFont="1" applyFill="1" applyBorder="1" applyAlignment="1" applyProtection="1">
      <alignment horizontal="center" vertical="center" wrapText="1"/>
      <protection hidden="1"/>
    </xf>
    <xf numFmtId="3" fontId="87" fillId="69" borderId="11" xfId="449" applyNumberFormat="1" applyFont="1" applyFill="1" applyBorder="1" applyAlignment="1" applyProtection="1">
      <alignment horizontal="center" vertical="center"/>
      <protection hidden="1"/>
    </xf>
    <xf numFmtId="43" fontId="87" fillId="69" borderId="11" xfId="0" applyNumberFormat="1" applyFont="1" applyFill="1" applyBorder="1" applyAlignment="1">
      <alignment horizontal="center" vertical="center"/>
    </xf>
    <xf numFmtId="3" fontId="87" fillId="69" borderId="11" xfId="364" applyNumberFormat="1" applyFont="1" applyFill="1" applyBorder="1" applyAlignment="1">
      <alignment horizontal="center" vertical="center" wrapText="1"/>
    </xf>
    <xf numFmtId="3" fontId="87" fillId="69" borderId="11" xfId="279" applyNumberFormat="1" applyFont="1" applyFill="1" applyBorder="1" applyAlignment="1">
      <alignment horizontal="center" vertical="center"/>
    </xf>
    <xf numFmtId="49" fontId="87" fillId="69" borderId="11" xfId="0" applyNumberFormat="1" applyFont="1" applyFill="1" applyBorder="1" applyAlignment="1" applyProtection="1">
      <alignment horizontal="center" vertical="center" wrapText="1"/>
    </xf>
    <xf numFmtId="0" fontId="87" fillId="69" borderId="11" xfId="0" applyFont="1" applyFill="1" applyBorder="1" applyAlignment="1" applyProtection="1">
      <alignment horizontal="center" vertical="center" wrapText="1"/>
    </xf>
    <xf numFmtId="0" fontId="87" fillId="75" borderId="11" xfId="0" applyFont="1" applyFill="1" applyBorder="1" applyAlignment="1" applyProtection="1">
      <alignment horizontal="center" vertical="center" wrapText="1"/>
    </xf>
    <xf numFmtId="3" fontId="87" fillId="69" borderId="11" xfId="309" applyNumberFormat="1" applyFont="1" applyFill="1" applyBorder="1" applyAlignment="1" applyProtection="1">
      <alignment horizontal="center" vertical="center"/>
      <protection hidden="1"/>
    </xf>
    <xf numFmtId="49" fontId="87" fillId="69" borderId="0" xfId="0" applyNumberFormat="1" applyFont="1" applyFill="1" applyAlignment="1">
      <alignment horizontal="center" vertical="center"/>
    </xf>
    <xf numFmtId="4" fontId="87" fillId="69" borderId="0" xfId="0" applyNumberFormat="1" applyFont="1" applyFill="1" applyAlignment="1">
      <alignment horizontal="center" vertical="center"/>
    </xf>
    <xf numFmtId="3" fontId="87" fillId="69" borderId="0" xfId="0" applyNumberFormat="1" applyFont="1" applyFill="1" applyAlignment="1">
      <alignment horizontal="center" vertical="center"/>
    </xf>
    <xf numFmtId="43" fontId="87" fillId="69" borderId="11" xfId="364" applyFont="1" applyFill="1" applyBorder="1" applyAlignment="1">
      <alignment vertical="center" wrapText="1"/>
    </xf>
    <xf numFmtId="49" fontId="87" fillId="69" borderId="11" xfId="283" applyNumberFormat="1" applyFont="1" applyFill="1" applyBorder="1" applyAlignment="1">
      <alignment horizontal="center" vertical="center"/>
    </xf>
    <xf numFmtId="43" fontId="87" fillId="69" borderId="11" xfId="463" applyFont="1" applyFill="1" applyBorder="1" applyAlignment="1">
      <alignment horizontal="center" vertical="center" wrapText="1"/>
    </xf>
    <xf numFmtId="43" fontId="87" fillId="69" borderId="11" xfId="463" applyNumberFormat="1" applyFont="1" applyFill="1" applyBorder="1" applyAlignment="1">
      <alignment horizontal="center" vertical="center" wrapText="1"/>
    </xf>
    <xf numFmtId="43" fontId="87" fillId="69" borderId="11" xfId="474" applyFont="1" applyFill="1" applyBorder="1" applyAlignment="1">
      <alignment horizontal="center" vertical="center" wrapText="1"/>
    </xf>
    <xf numFmtId="43" fontId="87" fillId="69" borderId="11" xfId="475" applyFont="1" applyFill="1" applyBorder="1" applyAlignment="1">
      <alignment horizontal="center" vertical="center" wrapText="1"/>
    </xf>
    <xf numFmtId="3" fontId="87" fillId="69" borderId="11" xfId="449" applyNumberFormat="1" applyFont="1" applyFill="1" applyBorder="1" applyAlignment="1" applyProtection="1">
      <alignment horizontal="center" vertical="center" wrapText="1"/>
      <protection hidden="1"/>
    </xf>
    <xf numFmtId="3" fontId="87" fillId="69" borderId="11" xfId="307" applyNumberFormat="1" applyFont="1" applyFill="1" applyBorder="1" applyAlignment="1" applyProtection="1">
      <alignment horizontal="center" vertical="center" wrapText="1"/>
      <protection hidden="1"/>
    </xf>
    <xf numFmtId="0" fontId="87" fillId="69" borderId="11" xfId="277" applyFont="1" applyFill="1" applyBorder="1" applyAlignment="1">
      <alignment horizontal="center" vertical="center" wrapText="1"/>
    </xf>
    <xf numFmtId="165" fontId="87" fillId="69" borderId="11" xfId="491" applyNumberFormat="1" applyFont="1" applyFill="1" applyBorder="1" applyAlignment="1">
      <alignment horizontal="center" vertical="center"/>
    </xf>
    <xf numFmtId="43" fontId="87" fillId="69" borderId="11" xfId="491" applyFont="1" applyFill="1" applyBorder="1" applyAlignment="1">
      <alignment horizontal="center" vertical="center"/>
    </xf>
    <xf numFmtId="0" fontId="87" fillId="69" borderId="11" xfId="449" applyNumberFormat="1" applyFont="1" applyFill="1" applyBorder="1" applyAlignment="1" applyProtection="1">
      <alignment horizontal="center" vertical="center"/>
      <protection locked="0" hidden="1"/>
    </xf>
    <xf numFmtId="0" fontId="87" fillId="69" borderId="11" xfId="543" applyFont="1" applyFill="1" applyBorder="1" applyAlignment="1">
      <alignment horizontal="center" vertical="center" wrapText="1"/>
    </xf>
    <xf numFmtId="0" fontId="87" fillId="69" borderId="11" xfId="544" applyFont="1" applyFill="1" applyBorder="1" applyAlignment="1">
      <alignment horizontal="center" vertical="center" wrapText="1"/>
    </xf>
    <xf numFmtId="0" fontId="87" fillId="69" borderId="11" xfId="548" applyFont="1" applyFill="1" applyBorder="1" applyAlignment="1">
      <alignment horizontal="center" vertical="center" wrapText="1"/>
    </xf>
    <xf numFmtId="0" fontId="87" fillId="69" borderId="11" xfId="549" applyFont="1" applyFill="1" applyBorder="1" applyAlignment="1">
      <alignment horizontal="center" vertical="center" wrapText="1"/>
    </xf>
    <xf numFmtId="0" fontId="87" fillId="69" borderId="11" xfId="550" applyFont="1" applyFill="1" applyBorder="1" applyAlignment="1">
      <alignment horizontal="center" vertical="center" wrapText="1"/>
    </xf>
    <xf numFmtId="0" fontId="87" fillId="69" borderId="11" xfId="536" applyFont="1" applyFill="1" applyBorder="1" applyAlignment="1">
      <alignment horizontal="center" vertical="center" wrapText="1"/>
    </xf>
    <xf numFmtId="0" fontId="87" fillId="69" borderId="11" xfId="552" applyFont="1" applyFill="1" applyBorder="1" applyAlignment="1">
      <alignment horizontal="center" vertical="center" wrapText="1"/>
    </xf>
    <xf numFmtId="0" fontId="87" fillId="69" borderId="11" xfId="525" applyFont="1" applyFill="1" applyBorder="1" applyAlignment="1">
      <alignment horizontal="center" vertical="center" wrapText="1"/>
    </xf>
    <xf numFmtId="0" fontId="87" fillId="69" borderId="11" xfId="555" applyFont="1" applyFill="1" applyBorder="1" applyAlignment="1">
      <alignment horizontal="center" vertical="center" wrapText="1"/>
    </xf>
    <xf numFmtId="49" fontId="87" fillId="69" borderId="11" xfId="364" applyNumberFormat="1" applyFont="1" applyFill="1" applyBorder="1" applyAlignment="1" applyProtection="1">
      <alignment horizontal="center" vertical="center" wrapText="1"/>
      <protection locked="0" hidden="1"/>
    </xf>
    <xf numFmtId="49" fontId="87" fillId="69" borderId="11" xfId="364" applyNumberFormat="1" applyFont="1" applyFill="1" applyBorder="1" applyAlignment="1">
      <alignment horizontal="center" vertical="center" wrapText="1"/>
    </xf>
    <xf numFmtId="0" fontId="87" fillId="69" borderId="11" xfId="0" applyNumberFormat="1" applyFont="1" applyFill="1" applyBorder="1" applyAlignment="1" applyProtection="1">
      <alignment horizontal="center" vertical="center" wrapText="1"/>
    </xf>
    <xf numFmtId="49" fontId="87" fillId="69" borderId="11" xfId="283" applyNumberFormat="1" applyFont="1" applyFill="1" applyBorder="1" applyAlignment="1">
      <alignment horizontal="center" vertical="center" wrapText="1"/>
    </xf>
    <xf numFmtId="0" fontId="87" fillId="69" borderId="11" xfId="309" applyNumberFormat="1" applyFont="1" applyFill="1" applyBorder="1" applyAlignment="1" applyProtection="1">
      <alignment horizontal="center" vertical="center"/>
      <protection locked="0" hidden="1"/>
    </xf>
    <xf numFmtId="0" fontId="87" fillId="69" borderId="11" xfId="562" applyFont="1" applyFill="1" applyBorder="1" applyAlignment="1">
      <alignment horizontal="center" vertical="center" wrapText="1"/>
    </xf>
    <xf numFmtId="0" fontId="87" fillId="69" borderId="11" xfId="307" applyNumberFormat="1" applyFont="1" applyFill="1" applyBorder="1" applyAlignment="1" applyProtection="1">
      <alignment horizontal="center" vertical="center"/>
    </xf>
    <xf numFmtId="49" fontId="87" fillId="69" borderId="11" xfId="564" applyNumberFormat="1" applyFont="1" applyFill="1" applyBorder="1" applyAlignment="1">
      <alignment horizontal="center" vertical="center" wrapText="1"/>
    </xf>
    <xf numFmtId="49" fontId="87" fillId="69" borderId="11" xfId="289" applyNumberFormat="1" applyFont="1" applyFill="1" applyBorder="1" applyAlignment="1">
      <alignment horizontal="center" vertical="center"/>
    </xf>
    <xf numFmtId="9" fontId="87" fillId="69" borderId="11" xfId="313" applyFont="1" applyFill="1" applyBorder="1" applyAlignment="1">
      <alignment horizontal="center" vertical="center" wrapText="1"/>
    </xf>
    <xf numFmtId="0" fontId="87" fillId="69" borderId="11" xfId="289" applyFont="1" applyFill="1" applyBorder="1" applyAlignment="1">
      <alignment horizontal="center" vertical="center"/>
    </xf>
    <xf numFmtId="49" fontId="87" fillId="69" borderId="11" xfId="564" applyNumberFormat="1" applyFont="1" applyFill="1" applyBorder="1" applyAlignment="1">
      <alignment horizontal="center" vertical="center"/>
    </xf>
    <xf numFmtId="0" fontId="87" fillId="69" borderId="11" xfId="564" applyFont="1" applyFill="1" applyBorder="1" applyAlignment="1">
      <alignment horizontal="center" vertical="center" wrapText="1"/>
    </xf>
    <xf numFmtId="0" fontId="87" fillId="69" borderId="11" xfId="500" applyFont="1" applyFill="1" applyBorder="1" applyAlignment="1">
      <alignment horizontal="center" vertical="center" wrapText="1"/>
    </xf>
    <xf numFmtId="3" fontId="87" fillId="69" borderId="0" xfId="0" applyNumberFormat="1" applyFont="1" applyFill="1" applyBorder="1" applyAlignment="1">
      <alignment horizontal="center" vertical="center" wrapText="1"/>
    </xf>
    <xf numFmtId="3" fontId="87" fillId="73" borderId="0" xfId="277" applyNumberFormat="1" applyFont="1" applyFill="1" applyBorder="1" applyAlignment="1">
      <alignment horizontal="center" vertical="center"/>
    </xf>
    <xf numFmtId="49" fontId="87" fillId="69" borderId="0" xfId="0" applyNumberFormat="1" applyFont="1" applyFill="1" applyBorder="1" applyAlignment="1">
      <alignment horizontal="center" vertical="center" wrapText="1"/>
    </xf>
    <xf numFmtId="49" fontId="87" fillId="73" borderId="0" xfId="277" applyNumberFormat="1" applyFont="1" applyFill="1" applyBorder="1" applyAlignment="1">
      <alignment horizontal="center" vertical="center"/>
    </xf>
    <xf numFmtId="49" fontId="87" fillId="69" borderId="11" xfId="364" applyNumberFormat="1" applyFont="1" applyFill="1" applyBorder="1" applyAlignment="1">
      <alignment horizontal="center" vertical="center"/>
    </xf>
    <xf numFmtId="197" fontId="87" fillId="69" borderId="11" xfId="279" applyNumberFormat="1" applyFont="1" applyFill="1" applyBorder="1" applyAlignment="1">
      <alignment horizontal="center" vertical="center"/>
    </xf>
    <xf numFmtId="197" fontId="87" fillId="69" borderId="11" xfId="307" applyNumberFormat="1" applyFont="1" applyFill="1" applyBorder="1" applyAlignment="1" applyProtection="1">
      <alignment horizontal="center" vertical="center"/>
    </xf>
    <xf numFmtId="197" fontId="87" fillId="69" borderId="11" xfId="309" applyNumberFormat="1" applyFont="1" applyFill="1" applyBorder="1" applyAlignment="1" applyProtection="1">
      <alignment horizontal="center" vertical="center" wrapText="1"/>
      <protection hidden="1"/>
    </xf>
    <xf numFmtId="197" fontId="87" fillId="69" borderId="11" xfId="307" applyNumberFormat="1" applyFont="1" applyFill="1" applyBorder="1" applyAlignment="1" applyProtection="1">
      <alignment horizontal="center" vertical="center" wrapText="1"/>
      <protection hidden="1"/>
    </xf>
    <xf numFmtId="197" fontId="87" fillId="69" borderId="11" xfId="0" applyNumberFormat="1" applyFont="1" applyFill="1" applyBorder="1" applyAlignment="1" applyProtection="1">
      <alignment horizontal="center" vertical="center" wrapText="1"/>
      <protection hidden="1"/>
    </xf>
    <xf numFmtId="0" fontId="87" fillId="73" borderId="0" xfId="277" applyFont="1" applyFill="1" applyBorder="1" applyAlignment="1">
      <alignment horizontal="center" vertical="center"/>
    </xf>
    <xf numFmtId="0" fontId="27" fillId="73" borderId="11" xfId="0" applyFont="1" applyFill="1" applyBorder="1" applyAlignment="1">
      <alignment horizontal="center" vertical="center" wrapText="1"/>
    </xf>
    <xf numFmtId="9" fontId="24" fillId="73" borderId="11" xfId="277" applyNumberFormat="1" applyFont="1" applyFill="1" applyBorder="1" applyAlignment="1">
      <alignment horizontal="center" vertical="center"/>
    </xf>
    <xf numFmtId="0" fontId="27" fillId="73" borderId="11" xfId="277" applyFont="1" applyFill="1" applyBorder="1" applyAlignment="1">
      <alignment horizontal="center" vertical="center"/>
    </xf>
    <xf numFmtId="0" fontId="27" fillId="69" borderId="11" xfId="0" applyFont="1" applyFill="1" applyBorder="1" applyAlignment="1" applyProtection="1">
      <alignment horizontal="center" vertical="center" wrapText="1"/>
      <protection locked="0"/>
    </xf>
    <xf numFmtId="3" fontId="24" fillId="69" borderId="11" xfId="277" applyNumberFormat="1" applyFont="1" applyFill="1" applyBorder="1" applyAlignment="1">
      <alignment horizontal="center" vertical="center"/>
    </xf>
    <xf numFmtId="4" fontId="27" fillId="73" borderId="11" xfId="572" applyNumberFormat="1" applyFont="1" applyFill="1" applyBorder="1" applyAlignment="1" applyProtection="1">
      <alignment horizontal="center" vertical="center"/>
    </xf>
    <xf numFmtId="43" fontId="27" fillId="73" borderId="11" xfId="491" applyFont="1" applyFill="1" applyBorder="1" applyAlignment="1" applyProtection="1">
      <alignment horizontal="center" vertical="center" wrapText="1"/>
    </xf>
    <xf numFmtId="0" fontId="24" fillId="69" borderId="0" xfId="0" applyFont="1" applyFill="1" applyAlignment="1">
      <alignment horizontal="center" vertical="center"/>
    </xf>
    <xf numFmtId="0" fontId="24" fillId="69" borderId="11" xfId="277" applyFont="1" applyFill="1" applyBorder="1" applyAlignment="1">
      <alignment horizontal="center" vertical="center"/>
    </xf>
    <xf numFmtId="17" fontId="27" fillId="73" borderId="11" xfId="277" applyNumberFormat="1" applyFont="1" applyFill="1" applyBorder="1" applyAlignment="1">
      <alignment horizontal="center" vertical="center"/>
    </xf>
    <xf numFmtId="1" fontId="24" fillId="69" borderId="11" xfId="277" applyNumberFormat="1" applyFont="1" applyFill="1" applyBorder="1" applyAlignment="1">
      <alignment horizontal="center" vertical="center" wrapText="1"/>
    </xf>
    <xf numFmtId="49" fontId="24" fillId="69" borderId="11" xfId="0" applyNumberFormat="1" applyFont="1" applyFill="1" applyBorder="1" applyAlignment="1">
      <alignment horizontal="center" vertical="center" wrapText="1"/>
    </xf>
    <xf numFmtId="4" fontId="24" fillId="69" borderId="11" xfId="277" applyNumberFormat="1" applyFont="1" applyFill="1" applyBorder="1" applyAlignment="1">
      <alignment horizontal="center" vertical="center"/>
    </xf>
    <xf numFmtId="197" fontId="24" fillId="69" borderId="11" xfId="277" applyNumberFormat="1" applyFont="1" applyFill="1" applyBorder="1" applyAlignment="1">
      <alignment horizontal="center" vertical="center"/>
    </xf>
    <xf numFmtId="0" fontId="24" fillId="69" borderId="11" xfId="0" applyFont="1" applyFill="1" applyBorder="1" applyAlignment="1">
      <alignment horizontal="left" vertical="top" wrapText="1"/>
    </xf>
    <xf numFmtId="9" fontId="27" fillId="73" borderId="11" xfId="277" applyNumberFormat="1" applyFont="1" applyFill="1" applyBorder="1" applyAlignment="1">
      <alignment horizontal="center" vertical="center"/>
    </xf>
    <xf numFmtId="0" fontId="27" fillId="73" borderId="11" xfId="565" applyNumberFormat="1" applyFont="1" applyFill="1" applyBorder="1" applyAlignment="1" applyProtection="1">
      <alignment horizontal="center" vertical="center" wrapText="1"/>
      <protection hidden="1"/>
    </xf>
    <xf numFmtId="4" fontId="27" fillId="73" borderId="11" xfId="362" applyNumberFormat="1" applyFont="1" applyFill="1" applyBorder="1" applyAlignment="1" applyProtection="1">
      <alignment horizontal="center" vertical="center" wrapText="1"/>
    </xf>
    <xf numFmtId="0" fontId="24" fillId="73" borderId="11" xfId="565" applyNumberFormat="1" applyFont="1" applyFill="1" applyBorder="1" applyAlignment="1" applyProtection="1">
      <alignment horizontal="center" vertical="center" wrapText="1"/>
      <protection hidden="1"/>
    </xf>
    <xf numFmtId="4" fontId="24" fillId="73" borderId="11" xfId="362" applyNumberFormat="1" applyFont="1" applyFill="1" applyBorder="1" applyAlignment="1" applyProtection="1">
      <alignment horizontal="center" vertical="center" wrapText="1"/>
    </xf>
    <xf numFmtId="0" fontId="27" fillId="69" borderId="11" xfId="449" applyNumberFormat="1" applyFont="1" applyFill="1" applyBorder="1" applyAlignment="1" applyProtection="1">
      <alignment horizontal="center" vertical="center"/>
      <protection hidden="1"/>
    </xf>
    <xf numFmtId="200" fontId="24" fillId="69" borderId="11" xfId="277" applyNumberFormat="1" applyFont="1" applyFill="1" applyBorder="1" applyAlignment="1">
      <alignment horizontal="center" vertical="center"/>
    </xf>
    <xf numFmtId="1" fontId="24" fillId="69" borderId="11" xfId="559" applyNumberFormat="1" applyFont="1" applyFill="1" applyBorder="1" applyAlignment="1" applyProtection="1">
      <alignment horizontal="center" vertical="center" wrapText="1"/>
    </xf>
    <xf numFmtId="1" fontId="24" fillId="69" borderId="11" xfId="561" applyNumberFormat="1" applyFont="1" applyFill="1" applyBorder="1" applyAlignment="1" applyProtection="1">
      <alignment horizontal="center" vertical="center" wrapText="1"/>
    </xf>
    <xf numFmtId="0" fontId="27" fillId="73" borderId="11" xfId="0" applyFont="1" applyFill="1" applyBorder="1" applyAlignment="1">
      <alignment horizontal="center" vertical="center"/>
    </xf>
    <xf numFmtId="4" fontId="24" fillId="69" borderId="11" xfId="0" applyNumberFormat="1" applyFont="1" applyFill="1" applyBorder="1" applyAlignment="1">
      <alignment horizontal="center" vertical="center" wrapText="1"/>
    </xf>
    <xf numFmtId="4" fontId="27" fillId="69" borderId="11" xfId="0" applyNumberFormat="1" applyFont="1" applyFill="1" applyBorder="1" applyAlignment="1">
      <alignment horizontal="center" vertical="center" wrapText="1"/>
    </xf>
    <xf numFmtId="4" fontId="24" fillId="69" borderId="11" xfId="277" applyNumberFormat="1" applyFont="1" applyFill="1" applyBorder="1" applyAlignment="1">
      <alignment horizontal="center" vertical="center" wrapText="1"/>
    </xf>
    <xf numFmtId="43" fontId="27" fillId="73" borderId="11" xfId="491" applyFont="1" applyFill="1" applyBorder="1" applyAlignment="1" applyProtection="1">
      <alignment horizontal="center" vertical="center"/>
    </xf>
    <xf numFmtId="0" fontId="24" fillId="73" borderId="11" xfId="277" applyFont="1" applyFill="1" applyBorder="1" applyAlignment="1">
      <alignment horizontal="center" vertical="center"/>
    </xf>
    <xf numFmtId="0" fontId="27" fillId="74" borderId="11" xfId="277" applyFont="1" applyFill="1" applyBorder="1" applyAlignment="1">
      <alignment horizontal="center" vertical="center"/>
    </xf>
    <xf numFmtId="9" fontId="27" fillId="73" borderId="11" xfId="0" applyNumberFormat="1" applyFont="1" applyFill="1" applyBorder="1" applyAlignment="1">
      <alignment horizontal="center" vertical="center" wrapText="1"/>
    </xf>
    <xf numFmtId="0" fontId="24" fillId="69" borderId="11" xfId="0" applyFont="1" applyFill="1" applyBorder="1" applyAlignment="1" applyProtection="1">
      <alignment horizontal="left" vertical="top" wrapText="1"/>
      <protection locked="0"/>
    </xf>
    <xf numFmtId="0" fontId="24" fillId="73" borderId="11" xfId="0" applyFont="1" applyFill="1" applyBorder="1" applyAlignment="1">
      <alignment horizontal="center" vertical="center" wrapText="1"/>
    </xf>
    <xf numFmtId="0" fontId="27" fillId="73" borderId="11" xfId="308" applyNumberFormat="1" applyFont="1" applyFill="1" applyBorder="1" applyAlignment="1" applyProtection="1">
      <alignment horizontal="center" vertical="center" wrapText="1"/>
      <protection hidden="1"/>
    </xf>
    <xf numFmtId="201" fontId="27" fillId="73" borderId="11" xfId="362" applyNumberFormat="1" applyFont="1" applyFill="1" applyBorder="1" applyAlignment="1" applyProtection="1">
      <alignment horizontal="center" vertical="center" wrapText="1"/>
    </xf>
    <xf numFmtId="9" fontId="27" fillId="74" borderId="11" xfId="277" applyNumberFormat="1" applyFont="1" applyFill="1" applyBorder="1" applyAlignment="1">
      <alignment horizontal="center" vertical="center"/>
    </xf>
    <xf numFmtId="4" fontId="24" fillId="69" borderId="11" xfId="571" applyNumberFormat="1" applyFont="1" applyFill="1" applyBorder="1" applyAlignment="1">
      <alignment horizontal="center" vertical="center" wrapText="1"/>
    </xf>
    <xf numFmtId="0" fontId="24" fillId="69" borderId="11" xfId="277" applyFont="1" applyFill="1" applyBorder="1" applyAlignment="1">
      <alignment horizontal="center"/>
    </xf>
    <xf numFmtId="0" fontId="24" fillId="74" borderId="11" xfId="0" applyFont="1" applyFill="1" applyBorder="1" applyAlignment="1">
      <alignment horizontal="center" vertical="center"/>
    </xf>
    <xf numFmtId="0" fontId="27" fillId="74" borderId="11" xfId="277" applyFont="1" applyFill="1" applyBorder="1" applyAlignment="1">
      <alignment horizontal="center" vertical="center" wrapText="1"/>
    </xf>
    <xf numFmtId="0" fontId="27" fillId="74" borderId="11" xfId="278" applyFont="1" applyFill="1" applyBorder="1" applyAlignment="1">
      <alignment horizontal="center" vertical="center" wrapText="1"/>
    </xf>
    <xf numFmtId="0" fontId="91" fillId="69" borderId="0" xfId="0" applyFont="1" applyFill="1" applyAlignment="1">
      <alignment horizontal="center" vertical="center"/>
    </xf>
    <xf numFmtId="0" fontId="24" fillId="69" borderId="11" xfId="0" applyFont="1" applyFill="1" applyBorder="1" applyAlignment="1">
      <alignment horizontal="left" vertical="center"/>
    </xf>
    <xf numFmtId="49" fontId="87" fillId="69" borderId="11" xfId="569" applyNumberFormat="1" applyFont="1" applyFill="1" applyBorder="1" applyAlignment="1">
      <alignment horizontal="center" vertical="center"/>
    </xf>
    <xf numFmtId="49" fontId="87" fillId="75" borderId="11" xfId="0" applyNumberFormat="1" applyFont="1" applyFill="1" applyBorder="1" applyAlignment="1" applyProtection="1">
      <alignment horizontal="center" vertical="center" wrapText="1"/>
    </xf>
    <xf numFmtId="4" fontId="24" fillId="69" borderId="11" xfId="0" applyNumberFormat="1" applyFont="1" applyFill="1" applyBorder="1" applyAlignment="1">
      <alignment horizontal="center" vertical="center"/>
    </xf>
    <xf numFmtId="0" fontId="24" fillId="69" borderId="11" xfId="568" applyNumberFormat="1" applyFont="1" applyFill="1" applyBorder="1" applyAlignment="1" applyProtection="1">
      <alignment horizontal="center" vertical="center" wrapText="1"/>
      <protection hidden="1"/>
    </xf>
    <xf numFmtId="0" fontId="24" fillId="69" borderId="11" xfId="565" applyNumberFormat="1" applyFont="1" applyFill="1" applyBorder="1" applyAlignment="1" applyProtection="1">
      <alignment horizontal="center" vertical="center" wrapText="1"/>
      <protection hidden="1"/>
    </xf>
    <xf numFmtId="0" fontId="27" fillId="69" borderId="11" xfId="565" applyFont="1" applyFill="1" applyBorder="1" applyAlignment="1">
      <alignment horizontal="center" vertical="center" wrapText="1"/>
    </xf>
    <xf numFmtId="0" fontId="24" fillId="69" borderId="11" xfId="573" applyNumberFormat="1" applyFont="1" applyFill="1" applyBorder="1" applyAlignment="1" applyProtection="1">
      <alignment horizontal="center" vertical="center" wrapText="1"/>
      <protection hidden="1"/>
    </xf>
    <xf numFmtId="0" fontId="24" fillId="69" borderId="11" xfId="449" applyNumberFormat="1" applyFont="1" applyFill="1" applyBorder="1" applyAlignment="1" applyProtection="1">
      <alignment horizontal="center" vertical="center" wrapText="1"/>
      <protection hidden="1"/>
    </xf>
    <xf numFmtId="0" fontId="27" fillId="69" borderId="11" xfId="574" applyFont="1" applyFill="1" applyBorder="1" applyAlignment="1">
      <alignment horizontal="center" vertical="center" wrapText="1"/>
    </xf>
    <xf numFmtId="0" fontId="24" fillId="69" borderId="11" xfId="283" applyNumberFormat="1" applyFont="1" applyFill="1" applyBorder="1" applyAlignment="1">
      <alignment horizontal="center" vertical="center" wrapText="1"/>
    </xf>
    <xf numFmtId="0" fontId="24" fillId="69" borderId="11" xfId="332" applyNumberFormat="1" applyFont="1" applyFill="1" applyBorder="1" applyAlignment="1" applyProtection="1">
      <alignment horizontal="center" vertical="center" wrapText="1"/>
      <protection hidden="1"/>
    </xf>
    <xf numFmtId="0" fontId="24" fillId="69" borderId="11" xfId="283" applyNumberFormat="1" applyFont="1" applyFill="1" applyBorder="1" applyAlignment="1">
      <alignment horizontal="center" vertical="center"/>
    </xf>
    <xf numFmtId="49" fontId="24" fillId="69" borderId="11" xfId="283" applyNumberFormat="1" applyFont="1" applyFill="1" applyBorder="1" applyAlignment="1">
      <alignment horizontal="center" vertical="center"/>
    </xf>
    <xf numFmtId="49" fontId="27" fillId="69" borderId="11" xfId="574" applyNumberFormat="1" applyFont="1" applyFill="1" applyBorder="1" applyAlignment="1">
      <alignment horizontal="center" vertical="center" wrapText="1"/>
    </xf>
    <xf numFmtId="0" fontId="24" fillId="69" borderId="11" xfId="449" applyNumberFormat="1" applyFont="1" applyFill="1" applyBorder="1" applyAlignment="1" applyProtection="1">
      <alignment horizontal="center" vertical="center" wrapText="1"/>
    </xf>
    <xf numFmtId="0" fontId="87" fillId="75" borderId="11" xfId="0" applyFont="1" applyFill="1" applyBorder="1" applyAlignment="1" applyProtection="1">
      <alignment vertical="center" wrapText="1"/>
    </xf>
    <xf numFmtId="0" fontId="27" fillId="69" borderId="11" xfId="562" applyFont="1" applyFill="1" applyBorder="1" applyAlignment="1">
      <alignment vertical="center" wrapText="1"/>
    </xf>
    <xf numFmtId="0" fontId="27" fillId="69" borderId="11" xfId="449" applyNumberFormat="1" applyFont="1" applyFill="1" applyBorder="1" applyAlignment="1" applyProtection="1">
      <alignment horizontal="center" vertical="center" wrapText="1"/>
      <protection hidden="1"/>
    </xf>
    <xf numFmtId="0" fontId="27" fillId="69" borderId="11" xfId="332" applyNumberFormat="1" applyFont="1" applyFill="1" applyBorder="1" applyAlignment="1" applyProtection="1">
      <alignment horizontal="center" vertical="center" wrapText="1"/>
      <protection hidden="1"/>
    </xf>
    <xf numFmtId="0" fontId="27" fillId="69" borderId="11" xfId="575" applyNumberFormat="1" applyFont="1" applyFill="1" applyBorder="1" applyAlignment="1" applyProtection="1">
      <alignment horizontal="center" vertical="center" wrapText="1"/>
      <protection hidden="1"/>
    </xf>
    <xf numFmtId="0" fontId="27" fillId="69" borderId="11" xfId="568" applyNumberFormat="1" applyFont="1" applyFill="1" applyBorder="1" applyAlignment="1" applyProtection="1">
      <alignment horizontal="center" vertical="center" wrapText="1"/>
      <protection hidden="1"/>
    </xf>
    <xf numFmtId="0" fontId="27" fillId="69" borderId="11" xfId="0" applyNumberFormat="1" applyFont="1" applyFill="1" applyBorder="1" applyAlignment="1" applyProtection="1">
      <alignment horizontal="center" vertical="center" wrapText="1"/>
      <protection hidden="1"/>
    </xf>
    <xf numFmtId="0" fontId="27" fillId="69" borderId="11" xfId="568" applyNumberFormat="1" applyFont="1" applyFill="1" applyBorder="1" applyAlignment="1" applyProtection="1">
      <alignment horizontal="center" vertical="center" wrapText="1"/>
      <protection locked="0" hidden="1"/>
    </xf>
    <xf numFmtId="0" fontId="27" fillId="69" borderId="11" xfId="576" applyNumberFormat="1" applyFont="1" applyFill="1" applyBorder="1" applyAlignment="1" applyProtection="1">
      <alignment horizontal="center" vertical="center" wrapText="1"/>
    </xf>
    <xf numFmtId="0" fontId="27" fillId="69" borderId="11" xfId="500" applyFont="1" applyFill="1" applyBorder="1" applyAlignment="1">
      <alignment horizontal="center" vertical="center"/>
    </xf>
    <xf numFmtId="0" fontId="27" fillId="69" borderId="11" xfId="0" applyNumberFormat="1" applyFont="1" applyFill="1" applyBorder="1" applyAlignment="1" applyProtection="1">
      <alignment horizontal="center" vertical="center"/>
      <protection hidden="1"/>
    </xf>
    <xf numFmtId="0" fontId="27" fillId="69" borderId="11" xfId="565" applyNumberFormat="1" applyFont="1" applyFill="1" applyBorder="1" applyAlignment="1" applyProtection="1">
      <alignment horizontal="center" vertical="center" wrapText="1"/>
      <protection locked="0" hidden="1"/>
    </xf>
    <xf numFmtId="0" fontId="27" fillId="69" borderId="11" xfId="565" applyNumberFormat="1" applyFont="1" applyFill="1" applyBorder="1" applyAlignment="1" applyProtection="1">
      <alignment horizontal="center" vertical="center" wrapText="1"/>
    </xf>
    <xf numFmtId="0" fontId="27" fillId="69" borderId="11" xfId="565" applyNumberFormat="1" applyFont="1" applyFill="1" applyBorder="1" applyAlignment="1" applyProtection="1">
      <alignment horizontal="center" vertical="center" wrapText="1"/>
      <protection hidden="1"/>
    </xf>
    <xf numFmtId="0" fontId="27" fillId="69" borderId="11" xfId="0" applyFont="1" applyFill="1" applyBorder="1" applyAlignment="1" applyProtection="1">
      <alignment horizontal="center" vertical="center"/>
      <protection hidden="1"/>
    </xf>
    <xf numFmtId="0" fontId="27" fillId="69" borderId="11" xfId="449" applyNumberFormat="1" applyFont="1" applyFill="1" applyBorder="1" applyAlignment="1" applyProtection="1">
      <alignment horizontal="center" vertical="center"/>
      <protection locked="0" hidden="1"/>
    </xf>
    <xf numFmtId="0" fontId="27" fillId="69" borderId="11" xfId="449" applyNumberFormat="1" applyFont="1" applyFill="1" applyBorder="1" applyAlignment="1" applyProtection="1">
      <alignment horizontal="center" vertical="center" wrapText="1"/>
      <protection locked="0" hidden="1"/>
    </xf>
    <xf numFmtId="0" fontId="24" fillId="69" borderId="11" xfId="283" applyNumberFormat="1" applyFont="1" applyFill="1" applyBorder="1" applyAlignment="1">
      <alignment horizontal="left" vertical="center" wrapText="1"/>
    </xf>
    <xf numFmtId="0" fontId="27" fillId="69" borderId="11" xfId="568" applyNumberFormat="1" applyFont="1" applyFill="1" applyBorder="1" applyAlignment="1" applyProtection="1">
      <alignment horizontal="center" vertical="center" wrapText="1"/>
    </xf>
    <xf numFmtId="0" fontId="27" fillId="69" borderId="11" xfId="0" applyFont="1" applyFill="1" applyBorder="1" applyAlignment="1" applyProtection="1">
      <alignment horizontal="center" vertical="center" wrapText="1"/>
      <protection hidden="1"/>
    </xf>
    <xf numFmtId="0" fontId="27" fillId="69" borderId="11" xfId="449" applyNumberFormat="1" applyFont="1" applyFill="1" applyBorder="1" applyAlignment="1" applyProtection="1">
      <alignment horizontal="center" vertical="center" wrapText="1" shrinkToFit="1"/>
      <protection hidden="1"/>
    </xf>
    <xf numFmtId="4" fontId="24" fillId="69" borderId="11" xfId="0" applyNumberFormat="1" applyFont="1" applyFill="1" applyBorder="1" applyAlignment="1">
      <alignment vertical="center"/>
    </xf>
    <xf numFmtId="49" fontId="87" fillId="75" borderId="11" xfId="0" applyNumberFormat="1" applyFont="1" applyFill="1" applyBorder="1" applyAlignment="1">
      <alignment horizontal="left" vertical="center" wrapText="1"/>
    </xf>
    <xf numFmtId="0" fontId="27" fillId="69" borderId="11" xfId="567" applyFont="1" applyFill="1" applyBorder="1" applyAlignment="1">
      <alignment horizontal="center" vertical="center" wrapText="1"/>
    </xf>
    <xf numFmtId="0" fontId="24" fillId="69" borderId="11" xfId="565" applyFont="1" applyFill="1" applyBorder="1" applyAlignment="1">
      <alignment horizontal="center" vertical="center" wrapText="1"/>
    </xf>
    <xf numFmtId="49" fontId="24" fillId="75" borderId="11" xfId="0" applyNumberFormat="1" applyFont="1" applyFill="1" applyBorder="1" applyAlignment="1" applyProtection="1">
      <alignment horizontal="center" vertical="center" wrapText="1"/>
    </xf>
    <xf numFmtId="0" fontId="24" fillId="69" borderId="11" xfId="0" applyFont="1" applyFill="1" applyBorder="1" applyAlignment="1" applyProtection="1">
      <alignment horizontal="center" vertical="center" wrapText="1"/>
      <protection hidden="1"/>
    </xf>
    <xf numFmtId="0" fontId="24" fillId="69" borderId="0" xfId="279" applyFont="1" applyFill="1" applyAlignment="1">
      <alignment vertical="center"/>
    </xf>
    <xf numFmtId="0" fontId="27" fillId="73" borderId="0" xfId="279" applyFont="1" applyFill="1" applyAlignment="1">
      <alignment horizontal="center" vertical="center"/>
    </xf>
    <xf numFmtId="0" fontId="27" fillId="73" borderId="0" xfId="279" applyFont="1" applyFill="1" applyBorder="1" applyAlignment="1">
      <alignment horizontal="center" vertical="center"/>
    </xf>
    <xf numFmtId="49" fontId="94" fillId="69" borderId="0" xfId="0" applyNumberFormat="1" applyFont="1" applyFill="1" applyAlignment="1">
      <alignment horizontal="center" vertical="center"/>
    </xf>
    <xf numFmtId="4" fontId="94" fillId="69" borderId="0" xfId="0" applyNumberFormat="1" applyFont="1" applyFill="1" applyAlignment="1">
      <alignment horizontal="center" vertical="center"/>
    </xf>
    <xf numFmtId="3" fontId="94" fillId="69" borderId="0" xfId="0" applyNumberFormat="1" applyFont="1" applyFill="1" applyAlignment="1">
      <alignment horizontal="center" vertical="center"/>
    </xf>
    <xf numFmtId="0" fontId="94" fillId="69" borderId="0" xfId="0" applyFont="1" applyFill="1" applyBorder="1" applyAlignment="1">
      <alignment horizontal="center" vertical="center"/>
    </xf>
    <xf numFmtId="0" fontId="87" fillId="69" borderId="29" xfId="0" applyFont="1" applyFill="1" applyBorder="1" applyAlignment="1">
      <alignment horizontal="center" vertical="center"/>
    </xf>
    <xf numFmtId="0" fontId="87" fillId="69" borderId="30" xfId="0" applyFont="1" applyFill="1" applyBorder="1" applyAlignment="1">
      <alignment horizontal="center" vertical="center"/>
    </xf>
    <xf numFmtId="49" fontId="87" fillId="69" borderId="30" xfId="0" applyNumberFormat="1" applyFont="1" applyFill="1" applyBorder="1" applyAlignment="1">
      <alignment horizontal="center" vertical="center"/>
    </xf>
    <xf numFmtId="0" fontId="87" fillId="69" borderId="11" xfId="309" applyNumberFormat="1" applyFont="1" applyFill="1" applyBorder="1" applyAlignment="1" applyProtection="1">
      <alignment horizontal="center" vertical="center" wrapText="1"/>
      <protection locked="0" hidden="1"/>
    </xf>
    <xf numFmtId="43" fontId="87" fillId="69" borderId="11" xfId="369" applyFont="1" applyFill="1" applyBorder="1" applyAlignment="1">
      <alignment horizontal="center" vertical="center" wrapText="1"/>
    </xf>
    <xf numFmtId="0" fontId="24" fillId="69" borderId="11" xfId="299" applyFont="1" applyFill="1" applyBorder="1" applyAlignment="1">
      <alignment horizontal="center" vertical="center" wrapText="1"/>
    </xf>
    <xf numFmtId="0" fontId="27" fillId="69" borderId="11" xfId="567" applyFont="1" applyFill="1" applyBorder="1" applyAlignment="1">
      <alignment horizontal="center" vertical="center"/>
    </xf>
    <xf numFmtId="4" fontId="27" fillId="73" borderId="11" xfId="0" applyNumberFormat="1" applyFont="1" applyFill="1" applyBorder="1" applyAlignment="1">
      <alignment horizontal="center" vertical="center"/>
    </xf>
    <xf numFmtId="0" fontId="27" fillId="74" borderId="11" xfId="449" applyNumberFormat="1" applyFont="1" applyFill="1" applyBorder="1" applyAlignment="1" applyProtection="1">
      <alignment horizontal="center" vertical="center"/>
      <protection hidden="1"/>
    </xf>
    <xf numFmtId="0" fontId="24" fillId="69" borderId="11" xfId="567" applyFont="1" applyFill="1" applyBorder="1" applyAlignment="1">
      <alignment horizontal="center" vertical="center" wrapText="1"/>
    </xf>
    <xf numFmtId="0" fontId="24" fillId="69" borderId="11" xfId="279" applyFont="1" applyFill="1" applyBorder="1" applyAlignment="1">
      <alignment horizontal="center" vertical="center"/>
    </xf>
    <xf numFmtId="9" fontId="24" fillId="69" borderId="11" xfId="279" applyNumberFormat="1" applyFont="1" applyFill="1" applyBorder="1" applyAlignment="1">
      <alignment horizontal="center" vertical="center"/>
    </xf>
    <xf numFmtId="167" fontId="24" fillId="69" borderId="11" xfId="571" applyFont="1" applyFill="1" applyBorder="1" applyAlignment="1">
      <alignment vertical="center" wrapText="1"/>
    </xf>
    <xf numFmtId="0" fontId="27" fillId="73" borderId="11" xfId="279" applyFont="1" applyFill="1" applyBorder="1" applyAlignment="1">
      <alignment horizontal="center" vertical="center"/>
    </xf>
    <xf numFmtId="0" fontId="24" fillId="73" borderId="11" xfId="279" applyFont="1" applyFill="1" applyBorder="1" applyAlignment="1">
      <alignment horizontal="center" vertical="center"/>
    </xf>
    <xf numFmtId="0" fontId="24" fillId="73" borderId="11" xfId="279" applyFont="1" applyFill="1" applyBorder="1" applyAlignment="1">
      <alignment horizontal="center" vertical="center" wrapText="1"/>
    </xf>
    <xf numFmtId="0" fontId="27" fillId="73" borderId="11" xfId="279" applyFont="1" applyFill="1" applyBorder="1" applyAlignment="1">
      <alignment horizontal="center" vertical="center" wrapText="1"/>
    </xf>
    <xf numFmtId="0" fontId="24" fillId="69" borderId="11" xfId="0" applyNumberFormat="1" applyFont="1" applyFill="1" applyBorder="1" applyAlignment="1">
      <alignment horizontal="center" vertical="center"/>
    </xf>
    <xf numFmtId="0" fontId="24" fillId="69" borderId="11" xfId="449" applyNumberFormat="1" applyFont="1" applyFill="1" applyBorder="1" applyAlignment="1" applyProtection="1">
      <alignment horizontal="center" vertical="center" wrapText="1"/>
      <protection locked="0" hidden="1"/>
    </xf>
    <xf numFmtId="0" fontId="24" fillId="69" borderId="11" xfId="449" applyNumberFormat="1" applyFont="1" applyFill="1" applyBorder="1" applyAlignment="1" applyProtection="1">
      <alignment horizontal="center" vertical="center"/>
      <protection locked="0" hidden="1"/>
    </xf>
    <xf numFmtId="0" fontId="27" fillId="69" borderId="11" xfId="564" applyFont="1" applyFill="1" applyBorder="1" applyAlignment="1" applyProtection="1">
      <alignment horizontal="center" vertical="center" wrapText="1"/>
    </xf>
    <xf numFmtId="0" fontId="24" fillId="69" borderId="11" xfId="573" applyNumberFormat="1" applyFont="1" applyFill="1" applyBorder="1" applyAlignment="1" applyProtection="1">
      <alignment horizontal="center" vertical="center" wrapText="1"/>
    </xf>
    <xf numFmtId="0" fontId="27" fillId="69" borderId="11" xfId="569" applyFont="1" applyFill="1" applyBorder="1" applyAlignment="1">
      <alignment horizontal="center" vertical="center" wrapText="1"/>
    </xf>
    <xf numFmtId="167" fontId="24" fillId="69" borderId="11" xfId="571" applyFont="1" applyFill="1" applyBorder="1" applyAlignment="1">
      <alignment horizontal="center" vertical="center" wrapText="1"/>
    </xf>
    <xf numFmtId="0" fontId="27" fillId="69" borderId="11" xfId="573" applyNumberFormat="1" applyFont="1" applyFill="1" applyBorder="1" applyAlignment="1" applyProtection="1">
      <alignment horizontal="center" vertical="center" wrapText="1"/>
      <protection hidden="1"/>
    </xf>
    <xf numFmtId="43" fontId="27" fillId="69" borderId="11" xfId="366" applyFont="1" applyFill="1" applyBorder="1" applyAlignment="1" applyProtection="1">
      <alignment horizontal="right" vertical="center"/>
      <protection hidden="1"/>
    </xf>
    <xf numFmtId="43" fontId="27" fillId="69" borderId="11" xfId="366" applyFont="1" applyFill="1" applyBorder="1" applyAlignment="1" applyProtection="1">
      <alignment horizontal="right" vertical="center" wrapText="1"/>
    </xf>
    <xf numFmtId="43" fontId="27" fillId="69" borderId="11" xfId="366" applyFont="1" applyFill="1" applyBorder="1" applyAlignment="1" applyProtection="1">
      <alignment vertical="center" wrapText="1"/>
      <protection hidden="1"/>
    </xf>
    <xf numFmtId="0" fontId="27" fillId="69" borderId="11" xfId="332" applyNumberFormat="1" applyFont="1" applyFill="1" applyBorder="1" applyAlignment="1" applyProtection="1">
      <alignment horizontal="center" vertical="center"/>
      <protection hidden="1"/>
    </xf>
    <xf numFmtId="0" fontId="27" fillId="69" borderId="11" xfId="565" applyNumberFormat="1" applyFont="1" applyFill="1" applyBorder="1" applyAlignment="1" applyProtection="1">
      <alignment horizontal="center" vertical="center"/>
      <protection hidden="1"/>
    </xf>
    <xf numFmtId="43" fontId="27" fillId="69" borderId="11" xfId="366" applyFont="1" applyFill="1" applyBorder="1" applyAlignment="1">
      <alignment horizontal="center" vertical="center" wrapText="1"/>
    </xf>
    <xf numFmtId="0" fontId="24" fillId="69" borderId="11" xfId="332" applyNumberFormat="1" applyFont="1" applyFill="1" applyBorder="1" applyAlignment="1" applyProtection="1">
      <alignment horizontal="center" vertical="center"/>
      <protection hidden="1"/>
    </xf>
    <xf numFmtId="0" fontId="24" fillId="69" borderId="11" xfId="449" applyNumberFormat="1" applyFont="1" applyFill="1" applyBorder="1" applyAlignment="1" applyProtection="1">
      <alignment horizontal="center" vertical="center"/>
      <protection hidden="1"/>
    </xf>
    <xf numFmtId="0" fontId="27" fillId="69" borderId="11" xfId="574" applyFont="1" applyFill="1" applyBorder="1" applyAlignment="1">
      <alignment vertical="center" wrapText="1"/>
    </xf>
    <xf numFmtId="0" fontId="27" fillId="69" borderId="11" xfId="577" applyFont="1" applyFill="1" applyBorder="1" applyAlignment="1" applyProtection="1">
      <alignment horizontal="center" vertical="center" wrapText="1"/>
      <protection hidden="1"/>
    </xf>
    <xf numFmtId="0" fontId="27" fillId="69" borderId="11" xfId="578" applyNumberFormat="1" applyFont="1" applyFill="1" applyBorder="1" applyAlignment="1" applyProtection="1">
      <alignment horizontal="center" vertical="center"/>
      <protection hidden="1"/>
    </xf>
    <xf numFmtId="43" fontId="87" fillId="69" borderId="11" xfId="491" applyFont="1" applyFill="1" applyBorder="1" applyAlignment="1">
      <alignment vertical="center"/>
    </xf>
    <xf numFmtId="0" fontId="27" fillId="69" borderId="11" xfId="449" applyNumberFormat="1" applyFont="1" applyFill="1" applyBorder="1" applyAlignment="1" applyProtection="1">
      <alignment horizontal="center" vertical="center" wrapText="1"/>
    </xf>
    <xf numFmtId="0" fontId="24" fillId="69" borderId="11" xfId="0" applyNumberFormat="1" applyFont="1" applyFill="1" applyBorder="1" applyAlignment="1" applyProtection="1">
      <alignment horizontal="center" vertical="center" wrapText="1"/>
      <protection hidden="1"/>
    </xf>
    <xf numFmtId="0" fontId="24" fillId="69" borderId="11" xfId="579" applyFont="1" applyFill="1" applyBorder="1" applyAlignment="1" applyProtection="1">
      <alignment horizontal="center" vertical="center"/>
    </xf>
    <xf numFmtId="0" fontId="24" fillId="69" borderId="11" xfId="579" applyFont="1" applyFill="1" applyBorder="1" applyAlignment="1" applyProtection="1">
      <alignment horizontal="center" vertical="center" wrapText="1"/>
    </xf>
    <xf numFmtId="0" fontId="27" fillId="69" borderId="11" xfId="500" applyFont="1" applyFill="1" applyBorder="1" applyAlignment="1">
      <alignment horizontal="center" vertical="center" wrapText="1"/>
    </xf>
    <xf numFmtId="9" fontId="27" fillId="73" borderId="11" xfId="279" applyNumberFormat="1" applyFont="1" applyFill="1" applyBorder="1" applyAlignment="1">
      <alignment horizontal="center" vertical="center"/>
    </xf>
    <xf numFmtId="0" fontId="27" fillId="69" borderId="11" xfId="500" applyNumberFormat="1" applyFont="1" applyFill="1" applyBorder="1" applyAlignment="1" applyProtection="1">
      <alignment horizontal="center" vertical="center" wrapText="1"/>
      <protection hidden="1"/>
    </xf>
    <xf numFmtId="0" fontId="27" fillId="69" borderId="11" xfId="331" applyNumberFormat="1" applyFont="1" applyFill="1" applyBorder="1" applyAlignment="1" applyProtection="1">
      <alignment horizontal="center" vertical="center" wrapText="1"/>
      <protection hidden="1"/>
    </xf>
    <xf numFmtId="0" fontId="27" fillId="73" borderId="11" xfId="0" applyFont="1" applyFill="1" applyBorder="1" applyAlignment="1">
      <alignment horizontal="center" vertical="top" wrapText="1"/>
    </xf>
    <xf numFmtId="1" fontId="27" fillId="69" borderId="11" xfId="572" applyNumberFormat="1" applyFont="1" applyFill="1" applyBorder="1" applyAlignment="1" applyProtection="1">
      <alignment horizontal="center" vertical="center"/>
    </xf>
    <xf numFmtId="3" fontId="27" fillId="73" borderId="11" xfId="572" applyNumberFormat="1" applyFont="1" applyFill="1" applyBorder="1" applyAlignment="1" applyProtection="1">
      <alignment horizontal="center" vertical="center"/>
    </xf>
    <xf numFmtId="0" fontId="27" fillId="69" borderId="11" xfId="0" applyFont="1" applyFill="1" applyBorder="1" applyAlignment="1">
      <alignment horizontal="left" vertical="top" wrapText="1"/>
    </xf>
    <xf numFmtId="0" fontId="24" fillId="69" borderId="11" xfId="0" applyFont="1" applyFill="1" applyBorder="1" applyAlignment="1">
      <alignment horizontal="left" vertical="center" wrapText="1"/>
    </xf>
    <xf numFmtId="0" fontId="27" fillId="69" borderId="11" xfId="0" applyFont="1" applyFill="1" applyBorder="1" applyAlignment="1">
      <alignment horizontal="left" wrapText="1"/>
    </xf>
    <xf numFmtId="0" fontId="27" fillId="69" borderId="11" xfId="0" applyFont="1" applyFill="1" applyBorder="1" applyAlignment="1">
      <alignment horizontal="left" vertical="center" wrapText="1"/>
    </xf>
    <xf numFmtId="0" fontId="24" fillId="69" borderId="11" xfId="277" applyNumberFormat="1" applyFont="1" applyFill="1" applyBorder="1" applyAlignment="1">
      <alignment horizontal="center" vertical="center" wrapText="1"/>
    </xf>
    <xf numFmtId="49" fontId="24" fillId="69" borderId="11" xfId="277" applyNumberFormat="1" applyFont="1" applyFill="1" applyBorder="1" applyAlignment="1">
      <alignment horizontal="left" vertical="top" wrapText="1"/>
    </xf>
    <xf numFmtId="1" fontId="24" fillId="69" borderId="11" xfId="497" applyNumberFormat="1" applyFont="1" applyFill="1" applyBorder="1" applyAlignment="1">
      <alignment horizontal="center" vertical="center" wrapText="1"/>
    </xf>
    <xf numFmtId="0" fontId="87" fillId="69" borderId="11" xfId="0" applyFont="1" applyFill="1" applyBorder="1" applyAlignment="1">
      <alignment vertical="justify" wrapText="1"/>
    </xf>
    <xf numFmtId="3" fontId="24" fillId="69" borderId="11" xfId="579" applyNumberFormat="1" applyFont="1" applyFill="1" applyBorder="1" applyAlignment="1" applyProtection="1">
      <alignment horizontal="center" vertical="center" wrapText="1"/>
    </xf>
    <xf numFmtId="0" fontId="93" fillId="69" borderId="0" xfId="0" applyFont="1" applyFill="1" applyBorder="1" applyAlignment="1">
      <alignment horizontal="center" vertical="center"/>
    </xf>
    <xf numFmtId="9" fontId="24" fillId="69" borderId="11" xfId="0" applyNumberFormat="1" applyFont="1" applyFill="1" applyBorder="1" applyAlignment="1">
      <alignment horizontal="center" vertical="center"/>
    </xf>
    <xf numFmtId="165" fontId="24" fillId="69" borderId="11" xfId="0" applyNumberFormat="1" applyFont="1" applyFill="1" applyBorder="1" applyAlignment="1">
      <alignment horizontal="center" vertical="center" wrapText="1"/>
    </xf>
    <xf numFmtId="43" fontId="24" fillId="69" borderId="11" xfId="491" applyFont="1" applyFill="1" applyBorder="1" applyAlignment="1">
      <alignment vertical="center"/>
    </xf>
    <xf numFmtId="0" fontId="27" fillId="69" borderId="11" xfId="308" applyFont="1" applyFill="1" applyBorder="1" applyAlignment="1">
      <alignment horizontal="center" vertical="center" wrapText="1"/>
    </xf>
    <xf numFmtId="49" fontId="24" fillId="69" borderId="11" xfId="580" applyNumberFormat="1" applyFont="1" applyFill="1" applyBorder="1" applyAlignment="1">
      <alignment horizontal="center" vertical="center"/>
    </xf>
    <xf numFmtId="49" fontId="24" fillId="69" borderId="11" xfId="580" applyNumberFormat="1" applyFont="1" applyFill="1" applyBorder="1" applyAlignment="1">
      <alignment horizontal="center" vertical="center" wrapText="1"/>
    </xf>
    <xf numFmtId="0" fontId="27" fillId="69" borderId="11" xfId="308" applyFont="1" applyFill="1" applyBorder="1" applyAlignment="1">
      <alignment horizontal="center" vertical="center" wrapText="1" shrinkToFit="1"/>
    </xf>
    <xf numFmtId="0" fontId="88" fillId="73" borderId="0" xfId="277" applyFont="1" applyFill="1" applyBorder="1" applyAlignment="1">
      <alignment horizontal="center" vertical="center"/>
    </xf>
    <xf numFmtId="0" fontId="94" fillId="69" borderId="0" xfId="0" applyFont="1" applyFill="1" applyAlignment="1">
      <alignment horizontal="center" vertical="center"/>
    </xf>
    <xf numFmtId="0" fontId="24" fillId="69" borderId="11" xfId="580" applyNumberFormat="1" applyFont="1" applyFill="1" applyBorder="1" applyAlignment="1">
      <alignment horizontal="center" vertical="center"/>
    </xf>
    <xf numFmtId="0" fontId="24" fillId="69" borderId="11" xfId="571" applyNumberFormat="1" applyFont="1" applyFill="1" applyBorder="1" applyAlignment="1">
      <alignment horizontal="center" vertical="center" wrapText="1"/>
    </xf>
    <xf numFmtId="3" fontId="24" fillId="69" borderId="11" xfId="0" applyNumberFormat="1" applyFont="1" applyFill="1" applyBorder="1" applyAlignment="1">
      <alignment horizontal="center" vertical="center" wrapText="1"/>
    </xf>
    <xf numFmtId="49" fontId="27" fillId="73" borderId="11" xfId="491" applyNumberFormat="1" applyFont="1" applyFill="1" applyBorder="1" applyAlignment="1" applyProtection="1">
      <alignment horizontal="center" vertical="center"/>
    </xf>
    <xf numFmtId="49" fontId="27" fillId="73" borderId="11" xfId="491" applyNumberFormat="1" applyFont="1" applyFill="1" applyBorder="1" applyAlignment="1" applyProtection="1">
      <alignment horizontal="center" vertical="center" wrapText="1"/>
    </xf>
    <xf numFmtId="0" fontId="87" fillId="69" borderId="11" xfId="364" applyNumberFormat="1" applyFont="1" applyFill="1" applyBorder="1" applyAlignment="1">
      <alignment horizontal="center" vertical="center" wrapText="1"/>
    </xf>
    <xf numFmtId="0" fontId="27" fillId="73" borderId="11" xfId="491" applyNumberFormat="1" applyFont="1" applyFill="1" applyBorder="1" applyAlignment="1" applyProtection="1">
      <alignment horizontal="center" vertical="center" wrapText="1"/>
    </xf>
    <xf numFmtId="0" fontId="95" fillId="73" borderId="0" xfId="277" applyFont="1" applyFill="1" applyBorder="1" applyAlignment="1">
      <alignment horizontal="center" vertical="center"/>
    </xf>
    <xf numFmtId="0" fontId="27" fillId="69" borderId="11" xfId="581" applyFont="1" applyFill="1" applyBorder="1" applyAlignment="1">
      <alignment horizontal="center" vertical="center" wrapText="1"/>
    </xf>
    <xf numFmtId="0" fontId="24" fillId="69" borderId="11" xfId="582" applyFont="1" applyFill="1" applyBorder="1" applyAlignment="1">
      <alignment horizontal="center" vertical="center" wrapText="1"/>
    </xf>
    <xf numFmtId="0" fontId="24" fillId="69" borderId="0" xfId="500" applyFont="1" applyFill="1" applyAlignment="1">
      <alignment horizontal="center" vertical="center" wrapText="1"/>
    </xf>
    <xf numFmtId="0" fontId="24" fillId="69" borderId="11" xfId="570" applyFont="1" applyFill="1" applyBorder="1" applyAlignment="1">
      <alignment horizontal="center" vertical="center" wrapText="1"/>
    </xf>
    <xf numFmtId="49" fontId="24" fillId="69" borderId="11" xfId="564" applyNumberFormat="1" applyFont="1" applyFill="1" applyBorder="1" applyAlignment="1">
      <alignment horizontal="center" vertical="center" wrapText="1"/>
    </xf>
    <xf numFmtId="0" fontId="24" fillId="69" borderId="37" xfId="582" applyFont="1" applyFill="1" applyBorder="1" applyAlignment="1">
      <alignment horizontal="center" vertical="center" wrapText="1"/>
    </xf>
    <xf numFmtId="0" fontId="24" fillId="69" borderId="11" xfId="564" applyFont="1" applyFill="1" applyBorder="1" applyAlignment="1">
      <alignment horizontal="center" vertical="center"/>
    </xf>
    <xf numFmtId="0" fontId="27" fillId="69" borderId="11" xfId="564" applyFont="1" applyFill="1" applyBorder="1" applyAlignment="1">
      <alignment horizontal="center" vertical="center" wrapText="1"/>
    </xf>
    <xf numFmtId="0" fontId="27" fillId="69" borderId="11" xfId="0" applyFont="1" applyFill="1" applyBorder="1" applyAlignment="1" applyProtection="1">
      <alignment horizontal="center" vertical="center" wrapText="1"/>
    </xf>
    <xf numFmtId="0" fontId="24" fillId="69" borderId="11" xfId="0" applyNumberFormat="1" applyFont="1" applyFill="1" applyBorder="1" applyAlignment="1">
      <alignment horizontal="center" vertical="center" wrapText="1"/>
    </xf>
    <xf numFmtId="165" fontId="24" fillId="69" borderId="11" xfId="491" applyNumberFormat="1" applyFont="1" applyFill="1" applyBorder="1" applyAlignment="1">
      <alignment vertical="center"/>
    </xf>
    <xf numFmtId="0" fontId="85" fillId="69" borderId="11" xfId="277" applyFont="1" applyFill="1" applyBorder="1" applyAlignment="1">
      <alignment horizontal="center" vertical="center"/>
    </xf>
    <xf numFmtId="3" fontId="87" fillId="69" borderId="11" xfId="364" applyNumberFormat="1" applyFont="1" applyFill="1" applyBorder="1" applyAlignment="1">
      <alignment vertical="center" wrapText="1"/>
    </xf>
    <xf numFmtId="43" fontId="24" fillId="69" borderId="11" xfId="491" applyFont="1" applyFill="1" applyBorder="1" applyAlignment="1">
      <alignment vertical="center" wrapText="1"/>
    </xf>
    <xf numFmtId="43" fontId="27" fillId="73" borderId="11" xfId="491" applyFont="1" applyFill="1" applyBorder="1" applyAlignment="1" applyProtection="1">
      <alignment vertical="center" wrapText="1"/>
    </xf>
    <xf numFmtId="43" fontId="27" fillId="69" borderId="11" xfId="364" applyFont="1" applyFill="1" applyBorder="1" applyAlignment="1">
      <alignment vertical="center" wrapText="1"/>
    </xf>
    <xf numFmtId="4" fontId="87" fillId="69" borderId="11" xfId="0" applyNumberFormat="1" applyFont="1" applyFill="1" applyBorder="1" applyAlignment="1">
      <alignment vertical="center"/>
    </xf>
    <xf numFmtId="49" fontId="27" fillId="69" borderId="11" xfId="0" applyNumberFormat="1" applyFont="1" applyFill="1" applyBorder="1" applyAlignment="1">
      <alignment horizontal="center" vertical="center" wrapText="1"/>
    </xf>
    <xf numFmtId="49" fontId="27" fillId="69" borderId="11" xfId="562" applyNumberFormat="1" applyFont="1" applyFill="1" applyBorder="1" applyAlignment="1">
      <alignment horizontal="center" vertical="center" wrapText="1"/>
    </xf>
    <xf numFmtId="200" fontId="87" fillId="69" borderId="11" xfId="0" applyNumberFormat="1" applyFont="1" applyFill="1" applyBorder="1" applyAlignment="1">
      <alignment horizontal="center" vertical="center"/>
    </xf>
    <xf numFmtId="49" fontId="27" fillId="69" borderId="11" xfId="581" applyNumberFormat="1" applyFont="1" applyFill="1" applyBorder="1" applyAlignment="1">
      <alignment horizontal="center" vertical="center" wrapText="1"/>
    </xf>
    <xf numFmtId="0" fontId="27" fillId="73" borderId="11" xfId="449" applyNumberFormat="1" applyFont="1" applyFill="1" applyBorder="1" applyAlignment="1" applyProtection="1">
      <alignment horizontal="center" vertical="center"/>
      <protection hidden="1"/>
    </xf>
    <xf numFmtId="0" fontId="87" fillId="73" borderId="11" xfId="0" applyFont="1" applyFill="1" applyBorder="1" applyAlignment="1">
      <alignment horizontal="center" vertical="center"/>
    </xf>
    <xf numFmtId="43" fontId="24" fillId="73" borderId="11" xfId="491" applyFont="1" applyFill="1" applyBorder="1" applyAlignment="1">
      <alignment horizontal="center" vertical="center"/>
    </xf>
    <xf numFmtId="165" fontId="27" fillId="73" borderId="11" xfId="0" applyNumberFormat="1" applyFont="1" applyFill="1" applyBorder="1" applyAlignment="1">
      <alignment horizontal="center" vertical="center"/>
    </xf>
    <xf numFmtId="0" fontId="27" fillId="69" borderId="11" xfId="299" applyFont="1" applyFill="1" applyBorder="1" applyAlignment="1">
      <alignment horizontal="center" vertical="center"/>
    </xf>
    <xf numFmtId="43" fontId="27" fillId="69" borderId="11" xfId="364" applyFont="1" applyFill="1" applyBorder="1" applyAlignment="1">
      <alignment horizontal="center" vertical="center" wrapText="1"/>
    </xf>
    <xf numFmtId="4" fontId="27" fillId="69" borderId="11" xfId="364" applyNumberFormat="1" applyFont="1" applyFill="1" applyBorder="1" applyAlignment="1">
      <alignment vertical="center" wrapText="1"/>
    </xf>
    <xf numFmtId="4" fontId="27" fillId="69" borderId="11" xfId="364" applyNumberFormat="1" applyFont="1" applyFill="1" applyBorder="1" applyAlignment="1">
      <alignment horizontal="center" vertical="center" wrapText="1"/>
    </xf>
    <xf numFmtId="49" fontId="27" fillId="69" borderId="11" xfId="569" applyNumberFormat="1" applyFont="1" applyFill="1" applyBorder="1" applyAlignment="1">
      <alignment horizontal="center" vertical="center" wrapText="1"/>
    </xf>
    <xf numFmtId="0" fontId="96" fillId="69" borderId="0" xfId="0" applyFont="1" applyFill="1" applyAlignment="1">
      <alignment horizontal="center" vertical="center"/>
    </xf>
    <xf numFmtId="0" fontId="96" fillId="70" borderId="11" xfId="0" applyFont="1" applyFill="1" applyBorder="1" applyAlignment="1">
      <alignment horizontal="center" vertical="center"/>
    </xf>
    <xf numFmtId="0" fontId="97" fillId="71" borderId="11" xfId="277" applyFont="1" applyFill="1" applyBorder="1" applyAlignment="1">
      <alignment horizontal="center" vertical="center" wrapText="1"/>
    </xf>
    <xf numFmtId="0" fontId="96" fillId="70" borderId="11" xfId="0" applyFont="1" applyFill="1" applyBorder="1" applyAlignment="1">
      <alignment horizontal="center" vertical="center" wrapText="1"/>
    </xf>
    <xf numFmtId="0" fontId="96" fillId="71" borderId="11" xfId="565" applyNumberFormat="1" applyFont="1" applyFill="1" applyBorder="1" applyAlignment="1" applyProtection="1">
      <alignment horizontal="center" vertical="center" wrapText="1"/>
      <protection hidden="1"/>
    </xf>
    <xf numFmtId="0" fontId="98" fillId="71" borderId="11" xfId="565" applyNumberFormat="1" applyFont="1" applyFill="1" applyBorder="1" applyAlignment="1" applyProtection="1">
      <alignment horizontal="center" vertical="center" wrapText="1"/>
      <protection hidden="1"/>
    </xf>
    <xf numFmtId="4" fontId="96" fillId="71" borderId="11" xfId="362" applyNumberFormat="1" applyFont="1" applyFill="1" applyBorder="1" applyAlignment="1" applyProtection="1">
      <alignment horizontal="right" vertical="center" wrapText="1"/>
    </xf>
    <xf numFmtId="165" fontId="96" fillId="70" borderId="11" xfId="0" applyNumberFormat="1" applyFont="1" applyFill="1" applyBorder="1" applyAlignment="1">
      <alignment horizontal="center" vertical="center" wrapText="1"/>
    </xf>
    <xf numFmtId="43" fontId="96" fillId="70" borderId="11" xfId="491" applyFont="1" applyFill="1" applyBorder="1" applyAlignment="1">
      <alignment vertical="center"/>
    </xf>
    <xf numFmtId="0" fontId="93" fillId="70" borderId="11" xfId="0" applyFont="1" applyFill="1" applyBorder="1" applyAlignment="1">
      <alignment horizontal="center" vertical="center"/>
    </xf>
    <xf numFmtId="49" fontId="93" fillId="70" borderId="11" xfId="0" applyNumberFormat="1" applyFont="1" applyFill="1" applyBorder="1" applyAlignment="1">
      <alignment horizontal="center" vertical="center"/>
    </xf>
    <xf numFmtId="4" fontId="93" fillId="70" borderId="11" xfId="0" applyNumberFormat="1" applyFont="1" applyFill="1" applyBorder="1" applyAlignment="1">
      <alignment horizontal="center" vertical="center"/>
    </xf>
    <xf numFmtId="3" fontId="93" fillId="70" borderId="11" xfId="0" applyNumberFormat="1" applyFont="1" applyFill="1" applyBorder="1" applyAlignment="1">
      <alignment horizontal="center" vertical="center"/>
    </xf>
    <xf numFmtId="0" fontId="93" fillId="69" borderId="0" xfId="0" applyFont="1" applyFill="1" applyAlignment="1">
      <alignment vertical="center"/>
    </xf>
    <xf numFmtId="0" fontId="87" fillId="69" borderId="11" xfId="0" applyNumberFormat="1" applyFont="1" applyFill="1" applyBorder="1" applyAlignment="1">
      <alignment horizontal="center" vertical="center" wrapText="1"/>
    </xf>
    <xf numFmtId="0" fontId="87" fillId="69" borderId="11" xfId="369" applyNumberFormat="1" applyFont="1" applyFill="1" applyBorder="1" applyAlignment="1">
      <alignment horizontal="center" vertical="center" wrapText="1"/>
    </xf>
    <xf numFmtId="4" fontId="87" fillId="69" borderId="11" xfId="309" applyNumberFormat="1" applyFont="1" applyFill="1" applyBorder="1" applyAlignment="1" applyProtection="1">
      <alignment horizontal="center" vertical="center" wrapText="1"/>
      <protection hidden="1"/>
    </xf>
    <xf numFmtId="49" fontId="24" fillId="69" borderId="11" xfId="277" applyNumberFormat="1" applyFont="1" applyFill="1" applyBorder="1" applyAlignment="1">
      <alignment horizontal="center" vertical="center"/>
    </xf>
    <xf numFmtId="0" fontId="94" fillId="69" borderId="0" xfId="0" applyFont="1" applyFill="1" applyAlignment="1">
      <alignment vertical="center"/>
    </xf>
    <xf numFmtId="0" fontId="87" fillId="69" borderId="0" xfId="0" applyFont="1" applyFill="1" applyBorder="1" applyAlignment="1">
      <alignment vertical="center" wrapText="1"/>
    </xf>
    <xf numFmtId="0" fontId="95" fillId="73" borderId="0" xfId="277" applyFont="1" applyFill="1" applyBorder="1" applyAlignment="1">
      <alignment vertical="center"/>
    </xf>
    <xf numFmtId="0" fontId="88" fillId="73" borderId="0" xfId="277" applyFont="1" applyFill="1" applyBorder="1" applyAlignment="1">
      <alignment vertical="center"/>
    </xf>
    <xf numFmtId="0" fontId="87" fillId="73" borderId="0" xfId="277" applyFont="1" applyFill="1" applyBorder="1" applyAlignment="1">
      <alignment vertical="center"/>
    </xf>
    <xf numFmtId="0" fontId="87" fillId="69" borderId="11" xfId="277" applyFont="1" applyFill="1" applyBorder="1" applyAlignment="1">
      <alignment vertical="center" wrapText="1"/>
    </xf>
    <xf numFmtId="0" fontId="87" fillId="69" borderId="11" xfId="0" applyFont="1" applyFill="1" applyBorder="1" applyAlignment="1">
      <alignment vertical="center" wrapText="1"/>
    </xf>
    <xf numFmtId="0" fontId="87" fillId="69" borderId="11" xfId="0" applyFont="1" applyFill="1" applyBorder="1" applyAlignment="1">
      <alignment vertical="center"/>
    </xf>
    <xf numFmtId="0" fontId="24" fillId="69" borderId="11" xfId="277" applyFont="1" applyFill="1" applyBorder="1" applyAlignment="1">
      <alignment vertical="center" wrapText="1"/>
    </xf>
    <xf numFmtId="0" fontId="24" fillId="69" borderId="11" xfId="279" applyFont="1" applyFill="1" applyBorder="1" applyAlignment="1">
      <alignment vertical="center" wrapText="1"/>
    </xf>
    <xf numFmtId="0" fontId="27" fillId="73" borderId="11" xfId="279" applyFont="1" applyFill="1" applyBorder="1" applyAlignment="1">
      <alignment vertical="center" wrapText="1"/>
    </xf>
    <xf numFmtId="0" fontId="27" fillId="73" borderId="11" xfId="277" applyFont="1" applyFill="1" applyBorder="1" applyAlignment="1">
      <alignment vertical="center" wrapText="1"/>
    </xf>
    <xf numFmtId="0" fontId="27" fillId="69" borderId="11" xfId="0" applyFont="1" applyFill="1" applyBorder="1" applyAlignment="1" applyProtection="1">
      <alignment vertical="center" wrapText="1"/>
      <protection locked="0"/>
    </xf>
    <xf numFmtId="0" fontId="27" fillId="73" borderId="11" xfId="277" applyFont="1" applyFill="1" applyBorder="1" applyAlignment="1">
      <alignment vertical="center"/>
    </xf>
    <xf numFmtId="0" fontId="96" fillId="70" borderId="11" xfId="277" applyFont="1" applyFill="1" applyBorder="1" applyAlignment="1">
      <alignment vertical="center" wrapText="1"/>
    </xf>
    <xf numFmtId="0" fontId="27" fillId="69" borderId="11" xfId="0" applyFont="1" applyFill="1" applyBorder="1" applyAlignment="1">
      <alignment vertical="center" wrapText="1"/>
    </xf>
    <xf numFmtId="0" fontId="24" fillId="73" borderId="11" xfId="277" applyFont="1" applyFill="1" applyBorder="1" applyAlignment="1">
      <alignment vertical="center" wrapText="1"/>
    </xf>
    <xf numFmtId="0" fontId="24" fillId="69" borderId="11" xfId="289" applyFont="1" applyFill="1" applyBorder="1" applyAlignment="1">
      <alignment vertical="center" wrapText="1"/>
    </xf>
    <xf numFmtId="0" fontId="93" fillId="70" borderId="11" xfId="0" applyFont="1" applyFill="1" applyBorder="1" applyAlignment="1">
      <alignment vertical="center"/>
    </xf>
    <xf numFmtId="0" fontId="87" fillId="69" borderId="0" xfId="0" applyFont="1" applyFill="1" applyAlignment="1">
      <alignment vertical="center"/>
    </xf>
    <xf numFmtId="0" fontId="24" fillId="69" borderId="11" xfId="0" applyFont="1" applyFill="1" applyBorder="1" applyAlignment="1">
      <alignment vertical="center" wrapText="1"/>
    </xf>
    <xf numFmtId="0" fontId="24" fillId="69" borderId="11" xfId="0" applyFont="1" applyFill="1" applyBorder="1" applyAlignment="1" applyProtection="1">
      <alignment vertical="center" wrapText="1"/>
      <protection locked="0"/>
    </xf>
    <xf numFmtId="43" fontId="27" fillId="69" borderId="11" xfId="364" applyFont="1" applyFill="1" applyBorder="1" applyAlignment="1">
      <alignment horizontal="right" vertical="center" wrapText="1"/>
    </xf>
    <xf numFmtId="3" fontId="87" fillId="69" borderId="11" xfId="364" applyNumberFormat="1" applyFont="1" applyFill="1" applyBorder="1" applyAlignment="1">
      <alignment horizontal="right" vertical="center" wrapText="1"/>
    </xf>
    <xf numFmtId="4" fontId="87" fillId="69" borderId="11" xfId="0" applyNumberFormat="1" applyFont="1" applyFill="1" applyBorder="1" applyAlignment="1">
      <alignment horizontal="right" vertical="center"/>
    </xf>
    <xf numFmtId="0" fontId="27" fillId="69" borderId="11" xfId="309" applyNumberFormat="1" applyFont="1" applyFill="1" applyBorder="1" applyAlignment="1" applyProtection="1">
      <alignment horizontal="center" vertical="center" wrapText="1"/>
      <protection hidden="1"/>
    </xf>
    <xf numFmtId="2" fontId="87" fillId="69" borderId="11" xfId="0" applyNumberFormat="1" applyFont="1" applyFill="1" applyBorder="1" applyAlignment="1">
      <alignment horizontal="right" vertical="center"/>
    </xf>
    <xf numFmtId="43" fontId="87" fillId="69" borderId="11" xfId="0" applyNumberFormat="1" applyFont="1" applyFill="1" applyBorder="1" applyAlignment="1">
      <alignment horizontal="right" vertical="center" wrapText="1"/>
    </xf>
    <xf numFmtId="0" fontId="27" fillId="73" borderId="38" xfId="0" applyFont="1" applyFill="1" applyBorder="1" applyAlignment="1">
      <alignment horizontal="center" vertical="center" wrapText="1"/>
    </xf>
    <xf numFmtId="0" fontId="87" fillId="69" borderId="0" xfId="0" applyFont="1" applyFill="1" applyAlignment="1">
      <alignment wrapText="1"/>
    </xf>
    <xf numFmtId="43" fontId="27" fillId="73" borderId="11" xfId="491" applyFont="1" applyFill="1" applyBorder="1" applyAlignment="1" applyProtection="1">
      <alignment horizontal="right" vertical="center" wrapText="1"/>
    </xf>
    <xf numFmtId="0" fontId="93" fillId="69" borderId="0" xfId="0" applyFont="1" applyFill="1" applyAlignment="1">
      <alignment horizontal="center" vertical="center"/>
    </xf>
    <xf numFmtId="0" fontId="87" fillId="69" borderId="0" xfId="0" applyFont="1" applyFill="1" applyAlignment="1">
      <alignment horizontal="center" vertical="center"/>
    </xf>
    <xf numFmtId="0" fontId="96" fillId="70" borderId="11" xfId="0" applyFont="1" applyFill="1" applyBorder="1" applyAlignment="1">
      <alignment horizontal="left" vertical="center"/>
    </xf>
    <xf numFmtId="0" fontId="87" fillId="69" borderId="11" xfId="551" applyFont="1" applyFill="1" applyBorder="1" applyAlignment="1">
      <alignment horizontal="center" vertical="center" wrapText="1"/>
    </xf>
    <xf numFmtId="0" fontId="87" fillId="69" borderId="11" xfId="553" applyFont="1" applyFill="1" applyBorder="1" applyAlignment="1">
      <alignment horizontal="center" vertical="center" wrapText="1"/>
    </xf>
    <xf numFmtId="4" fontId="87" fillId="69" borderId="11" xfId="307" applyNumberFormat="1" applyFont="1" applyFill="1" applyBorder="1" applyAlignment="1" applyProtection="1">
      <alignment horizontal="center" vertical="center"/>
    </xf>
    <xf numFmtId="49" fontId="24" fillId="69" borderId="11" xfId="1" applyNumberFormat="1" applyFont="1" applyFill="1" applyBorder="1" applyAlignment="1">
      <alignment horizontal="center" vertical="center"/>
    </xf>
    <xf numFmtId="49" fontId="24" fillId="69" borderId="11" xfId="1" applyNumberFormat="1" applyFont="1" applyFill="1" applyBorder="1" applyAlignment="1">
      <alignment horizontal="center" vertical="center" wrapText="1"/>
    </xf>
    <xf numFmtId="0" fontId="87" fillId="69" borderId="11" xfId="508" applyFont="1" applyFill="1" applyBorder="1" applyAlignment="1">
      <alignment horizontal="center" vertical="center"/>
    </xf>
    <xf numFmtId="0" fontId="24" fillId="69" borderId="11" xfId="565" applyNumberFormat="1" applyFont="1" applyFill="1" applyBorder="1" applyAlignment="1" applyProtection="1">
      <alignment horizontal="center" vertical="center" wrapText="1" shrinkToFit="1"/>
      <protection hidden="1"/>
    </xf>
    <xf numFmtId="1" fontId="87" fillId="69" borderId="11" xfId="0" applyNumberFormat="1" applyFont="1" applyFill="1" applyBorder="1" applyAlignment="1">
      <alignment horizontal="center" vertical="center" wrapText="1"/>
    </xf>
    <xf numFmtId="0" fontId="24" fillId="69" borderId="11" xfId="0" applyNumberFormat="1" applyFont="1" applyFill="1" applyBorder="1" applyAlignment="1" applyProtection="1">
      <alignment horizontal="center" vertical="center"/>
      <protection hidden="1"/>
    </xf>
    <xf numFmtId="1" fontId="24" fillId="69" borderId="11" xfId="560" applyNumberFormat="1" applyFont="1" applyFill="1" applyBorder="1" applyAlignment="1" applyProtection="1">
      <alignment horizontal="center" vertical="center" wrapText="1"/>
    </xf>
    <xf numFmtId="4" fontId="87" fillId="69" borderId="11" xfId="364" applyNumberFormat="1" applyFont="1" applyFill="1" applyBorder="1" applyAlignment="1">
      <alignment horizontal="right" vertical="center" wrapText="1"/>
    </xf>
    <xf numFmtId="0" fontId="24" fillId="69" borderId="11" xfId="581" applyFont="1" applyFill="1" applyBorder="1" applyAlignment="1">
      <alignment horizontal="center" vertical="center" wrapText="1"/>
    </xf>
    <xf numFmtId="0" fontId="87" fillId="69" borderId="11" xfId="581" applyFont="1" applyFill="1" applyBorder="1" applyAlignment="1" applyProtection="1">
      <alignment horizontal="center" vertical="center" wrapText="1"/>
    </xf>
    <xf numFmtId="0" fontId="27" fillId="69" borderId="11" xfId="581" applyFont="1" applyFill="1" applyBorder="1" applyAlignment="1" applyProtection="1">
      <alignment horizontal="center" vertical="center" wrapText="1"/>
    </xf>
    <xf numFmtId="49" fontId="24" fillId="69" borderId="11" xfId="0" applyNumberFormat="1" applyFont="1" applyFill="1" applyBorder="1" applyAlignment="1">
      <alignment horizontal="center" vertical="center"/>
    </xf>
    <xf numFmtId="43" fontId="24" fillId="69" borderId="11" xfId="491" applyFont="1" applyFill="1" applyBorder="1" applyAlignment="1">
      <alignment horizontal="right" vertical="center"/>
    </xf>
    <xf numFmtId="14" fontId="27" fillId="69" borderId="11" xfId="0" applyNumberFormat="1" applyFont="1" applyFill="1" applyBorder="1" applyAlignment="1">
      <alignment horizontal="center" vertical="center" wrapText="1"/>
    </xf>
    <xf numFmtId="43" fontId="87" fillId="69" borderId="11" xfId="491" applyFont="1" applyFill="1" applyBorder="1" applyAlignment="1">
      <alignment vertical="center" wrapText="1"/>
    </xf>
    <xf numFmtId="49" fontId="27" fillId="69" borderId="11" xfId="525" applyNumberFormat="1" applyFont="1" applyFill="1" applyBorder="1" applyAlignment="1">
      <alignment horizontal="center" vertical="center" wrapText="1"/>
    </xf>
    <xf numFmtId="0" fontId="27" fillId="69" borderId="37" xfId="0" applyFont="1" applyFill="1" applyBorder="1" applyAlignment="1">
      <alignment horizontal="center" vertical="center" wrapText="1"/>
    </xf>
    <xf numFmtId="49" fontId="24" fillId="69" borderId="11" xfId="308" applyNumberFormat="1" applyFont="1" applyFill="1" applyBorder="1" applyAlignment="1">
      <alignment horizontal="center" vertical="center"/>
    </xf>
    <xf numFmtId="0" fontId="24" fillId="69" borderId="11" xfId="308" applyFont="1" applyFill="1" applyBorder="1" applyAlignment="1">
      <alignment horizontal="center" vertical="center" wrapText="1"/>
    </xf>
    <xf numFmtId="49" fontId="24" fillId="69" borderId="11" xfId="0" applyNumberFormat="1" applyFont="1" applyFill="1" applyBorder="1" applyAlignment="1" applyProtection="1">
      <alignment horizontal="center" vertical="center" wrapText="1"/>
    </xf>
    <xf numFmtId="0" fontId="87" fillId="69" borderId="0" xfId="0" applyFont="1" applyFill="1" applyAlignment="1">
      <alignment horizontal="center" vertical="center" wrapText="1"/>
    </xf>
    <xf numFmtId="0" fontId="24" fillId="69" borderId="11" xfId="0" applyFont="1" applyFill="1" applyBorder="1" applyAlignment="1" applyProtection="1">
      <alignment horizontal="center" vertical="center" wrapText="1"/>
      <protection locked="0"/>
    </xf>
    <xf numFmtId="202" fontId="24" fillId="69" borderId="11" xfId="0" applyNumberFormat="1" applyFont="1" applyFill="1" applyBorder="1" applyAlignment="1">
      <alignment horizontal="center" vertical="center"/>
    </xf>
    <xf numFmtId="3" fontId="24" fillId="69" borderId="11" xfId="0" applyNumberFormat="1" applyFont="1" applyFill="1" applyBorder="1" applyAlignment="1" applyProtection="1">
      <alignment horizontal="center" vertical="center" wrapText="1"/>
      <protection locked="0"/>
    </xf>
    <xf numFmtId="202" fontId="24" fillId="69" borderId="11" xfId="0" applyNumberFormat="1" applyFont="1" applyFill="1" applyBorder="1" applyAlignment="1">
      <alignment horizontal="center" vertical="center" wrapText="1"/>
    </xf>
    <xf numFmtId="0" fontId="87" fillId="69" borderId="11" xfId="0" applyFont="1" applyFill="1" applyBorder="1" applyAlignment="1">
      <alignment wrapText="1"/>
    </xf>
    <xf numFmtId="49" fontId="24" fillId="69" borderId="37" xfId="0" applyNumberFormat="1" applyFont="1" applyFill="1" applyBorder="1" applyAlignment="1" applyProtection="1">
      <alignment horizontal="center" vertical="center" wrapText="1"/>
    </xf>
    <xf numFmtId="0" fontId="87" fillId="69" borderId="11" xfId="0" applyFont="1" applyFill="1" applyBorder="1" applyAlignment="1">
      <alignment horizontal="justify" vertical="center"/>
    </xf>
    <xf numFmtId="49" fontId="24" fillId="69" borderId="40" xfId="0" applyNumberFormat="1" applyFont="1" applyFill="1" applyBorder="1" applyAlignment="1" applyProtection="1">
      <alignment horizontal="center" vertical="center" wrapText="1"/>
    </xf>
    <xf numFmtId="0" fontId="24" fillId="69" borderId="11" xfId="0" applyFont="1" applyFill="1" applyBorder="1" applyAlignment="1">
      <alignment vertical="center"/>
    </xf>
    <xf numFmtId="0" fontId="93" fillId="73" borderId="0" xfId="277" applyFont="1" applyFill="1" applyBorder="1" applyAlignment="1">
      <alignment vertical="center"/>
    </xf>
    <xf numFmtId="0" fontId="93" fillId="72" borderId="11" xfId="0" applyFont="1" applyFill="1" applyBorder="1" applyAlignment="1">
      <alignment horizontal="center" vertical="center"/>
    </xf>
    <xf numFmtId="49" fontId="93" fillId="72" borderId="11" xfId="0" applyNumberFormat="1" applyFont="1" applyFill="1" applyBorder="1" applyAlignment="1">
      <alignment horizontal="center" vertical="center"/>
    </xf>
    <xf numFmtId="0" fontId="93" fillId="72" borderId="11" xfId="0" applyFont="1" applyFill="1" applyBorder="1" applyAlignment="1">
      <alignment vertical="center"/>
    </xf>
    <xf numFmtId="4" fontId="93" fillId="72" borderId="11" xfId="0" applyNumberFormat="1" applyFont="1" applyFill="1" applyBorder="1" applyAlignment="1">
      <alignment horizontal="center" vertical="center"/>
    </xf>
    <xf numFmtId="3" fontId="93" fillId="72" borderId="11" xfId="0" applyNumberFormat="1" applyFont="1" applyFill="1" applyBorder="1" applyAlignment="1">
      <alignment horizontal="center" vertical="center"/>
    </xf>
    <xf numFmtId="0" fontId="87" fillId="69" borderId="20" xfId="38" applyFont="1" applyFill="1" applyBorder="1" applyAlignment="1">
      <alignment horizontal="center" vertical="center"/>
    </xf>
    <xf numFmtId="0" fontId="93" fillId="73" borderId="0" xfId="277" applyFont="1" applyFill="1" applyBorder="1" applyAlignment="1">
      <alignment horizontal="left" vertical="center"/>
    </xf>
    <xf numFmtId="0" fontId="87" fillId="69" borderId="0" xfId="0" applyFont="1" applyFill="1" applyAlignment="1">
      <alignment horizontal="center" vertical="center"/>
    </xf>
    <xf numFmtId="0" fontId="0" fillId="69" borderId="11" xfId="0" applyFill="1" applyBorder="1"/>
    <xf numFmtId="9" fontId="27" fillId="73" borderId="38" xfId="277" applyNumberFormat="1" applyFont="1" applyFill="1" applyBorder="1" applyAlignment="1">
      <alignment horizontal="center" vertical="center"/>
    </xf>
    <xf numFmtId="197" fontId="87" fillId="69" borderId="11" xfId="449" applyNumberFormat="1" applyFont="1" applyFill="1" applyBorder="1" applyAlignment="1" applyProtection="1">
      <alignment horizontal="center" vertical="center"/>
      <protection hidden="1"/>
    </xf>
    <xf numFmtId="49" fontId="27" fillId="73" borderId="11" xfId="491" applyNumberFormat="1" applyFont="1" applyFill="1" applyBorder="1" applyAlignment="1" applyProtection="1">
      <alignment horizontal="right" vertical="center" wrapText="1"/>
    </xf>
    <xf numFmtId="0" fontId="87" fillId="69" borderId="0" xfId="0" applyFont="1" applyFill="1" applyAlignment="1">
      <alignment horizontal="center" vertical="center"/>
    </xf>
    <xf numFmtId="0" fontId="93" fillId="73" borderId="0" xfId="277" applyFont="1" applyFill="1" applyBorder="1" applyAlignment="1">
      <alignment horizontal="left" vertical="center"/>
    </xf>
    <xf numFmtId="0" fontId="0" fillId="69" borderId="11" xfId="0" applyFont="1" applyFill="1" applyBorder="1"/>
    <xf numFmtId="0" fontId="87" fillId="69" borderId="0" xfId="0" applyFont="1" applyFill="1" applyAlignment="1">
      <alignment horizontal="center" vertical="center"/>
    </xf>
    <xf numFmtId="49" fontId="24" fillId="69" borderId="11" xfId="571" applyNumberFormat="1" applyFont="1" applyFill="1" applyBorder="1" applyAlignment="1">
      <alignment horizontal="center" vertical="center" wrapText="1"/>
    </xf>
    <xf numFmtId="49" fontId="24" fillId="69" borderId="11" xfId="491" applyNumberFormat="1" applyFont="1" applyFill="1" applyBorder="1" applyAlignment="1">
      <alignment horizontal="center" vertical="center"/>
    </xf>
    <xf numFmtId="3" fontId="87" fillId="69" borderId="11" xfId="0" applyNumberFormat="1" applyFont="1" applyFill="1" applyBorder="1" applyAlignment="1">
      <alignment horizontal="right" vertical="center"/>
    </xf>
    <xf numFmtId="9" fontId="24" fillId="69" borderId="11" xfId="0" applyNumberFormat="1" applyFont="1" applyFill="1" applyBorder="1" applyAlignment="1">
      <alignment horizontal="center" vertical="center" wrapText="1"/>
    </xf>
    <xf numFmtId="43" fontId="27" fillId="73" borderId="11" xfId="491" applyNumberFormat="1" applyFont="1" applyFill="1" applyBorder="1" applyAlignment="1" applyProtection="1">
      <alignment horizontal="right" vertical="center" wrapText="1"/>
    </xf>
    <xf numFmtId="0" fontId="102" fillId="69" borderId="11" xfId="308" applyFont="1" applyFill="1" applyBorder="1" applyAlignment="1">
      <alignment horizontal="center" vertical="center" wrapText="1"/>
    </xf>
    <xf numFmtId="49" fontId="87" fillId="69" borderId="11" xfId="0" applyNumberFormat="1" applyFont="1" applyFill="1" applyBorder="1" applyAlignment="1">
      <alignment horizontal="right" vertical="center" wrapText="1"/>
    </xf>
    <xf numFmtId="3" fontId="27" fillId="73" borderId="11" xfId="362" applyNumberFormat="1" applyFont="1" applyFill="1" applyBorder="1" applyAlignment="1" applyProtection="1">
      <alignment horizontal="center" vertical="center" wrapText="1"/>
    </xf>
    <xf numFmtId="0" fontId="103" fillId="69" borderId="11" xfId="0" applyFont="1" applyFill="1" applyBorder="1" applyAlignment="1">
      <alignment horizontal="center" vertical="center"/>
    </xf>
    <xf numFmtId="0" fontId="103" fillId="69" borderId="11" xfId="277" applyFont="1" applyFill="1" applyBorder="1" applyAlignment="1">
      <alignment horizontal="center" vertical="center" wrapText="1"/>
    </xf>
    <xf numFmtId="0" fontId="103" fillId="69" borderId="11" xfId="0" applyFont="1" applyFill="1" applyBorder="1" applyAlignment="1">
      <alignment horizontal="center" vertical="center" wrapText="1"/>
    </xf>
    <xf numFmtId="0" fontId="103" fillId="69" borderId="11" xfId="449" applyNumberFormat="1" applyFont="1" applyFill="1" applyBorder="1" applyAlignment="1" applyProtection="1">
      <alignment horizontal="center" vertical="center"/>
      <protection locked="0" hidden="1"/>
    </xf>
    <xf numFmtId="9" fontId="103" fillId="69" borderId="11" xfId="0" applyNumberFormat="1" applyFont="1" applyFill="1" applyBorder="1" applyAlignment="1">
      <alignment horizontal="center" vertical="center"/>
    </xf>
    <xf numFmtId="0" fontId="103" fillId="73" borderId="11" xfId="0" applyFont="1" applyFill="1" applyBorder="1" applyAlignment="1">
      <alignment horizontal="center" vertical="center" wrapText="1"/>
    </xf>
    <xf numFmtId="0" fontId="103" fillId="73" borderId="11" xfId="277" applyFont="1" applyFill="1" applyBorder="1" applyAlignment="1">
      <alignment horizontal="center" vertical="center" wrapText="1"/>
    </xf>
    <xf numFmtId="0" fontId="104" fillId="73" borderId="11" xfId="0" applyFont="1" applyFill="1" applyBorder="1" applyAlignment="1">
      <alignment horizontal="center" vertical="center" wrapText="1"/>
    </xf>
    <xf numFmtId="0" fontId="104" fillId="69" borderId="11" xfId="0" applyFont="1" applyFill="1" applyBorder="1" applyAlignment="1" applyProtection="1">
      <alignment horizontal="center" vertical="center" wrapText="1"/>
      <protection locked="0"/>
    </xf>
    <xf numFmtId="0" fontId="103" fillId="69" borderId="11" xfId="277" applyFont="1" applyFill="1" applyBorder="1" applyAlignment="1">
      <alignment vertical="center" wrapText="1"/>
    </xf>
    <xf numFmtId="49" fontId="103" fillId="69" borderId="11" xfId="0" applyNumberFormat="1" applyFont="1" applyFill="1" applyBorder="1" applyAlignment="1">
      <alignment horizontal="center" vertical="center"/>
    </xf>
    <xf numFmtId="4" fontId="103" fillId="69" borderId="11" xfId="0" applyNumberFormat="1" applyFont="1" applyFill="1" applyBorder="1" applyAlignment="1">
      <alignment horizontal="center" vertical="center"/>
    </xf>
    <xf numFmtId="43" fontId="103" fillId="69" borderId="11" xfId="364" applyFont="1" applyFill="1" applyBorder="1" applyAlignment="1">
      <alignment vertical="center" wrapText="1"/>
    </xf>
    <xf numFmtId="3" fontId="103" fillId="69" borderId="11" xfId="364" applyNumberFormat="1" applyFont="1" applyFill="1" applyBorder="1" applyAlignment="1">
      <alignment vertical="center" wrapText="1"/>
    </xf>
    <xf numFmtId="43" fontId="103" fillId="69" borderId="11" xfId="491" applyFont="1" applyFill="1" applyBorder="1" applyAlignment="1">
      <alignment horizontal="center" vertical="center"/>
    </xf>
    <xf numFmtId="9" fontId="104" fillId="73" borderId="11" xfId="277" applyNumberFormat="1" applyFont="1" applyFill="1" applyBorder="1" applyAlignment="1">
      <alignment horizontal="center" vertical="center"/>
    </xf>
    <xf numFmtId="3" fontId="103" fillId="69" borderId="11" xfId="0" applyNumberFormat="1" applyFont="1" applyFill="1" applyBorder="1" applyAlignment="1">
      <alignment horizontal="center" vertical="center"/>
    </xf>
    <xf numFmtId="0" fontId="103" fillId="69" borderId="11" xfId="525" applyFont="1" applyFill="1" applyBorder="1" applyAlignment="1">
      <alignment horizontal="center" vertical="center" wrapText="1"/>
    </xf>
    <xf numFmtId="0" fontId="103" fillId="74" borderId="11" xfId="0" applyFont="1" applyFill="1" applyBorder="1" applyAlignment="1">
      <alignment horizontal="center" vertical="center" wrapText="1"/>
    </xf>
    <xf numFmtId="43" fontId="103" fillId="69" borderId="11" xfId="364" applyFont="1" applyFill="1" applyBorder="1" applyAlignment="1">
      <alignment horizontal="center" vertical="center" wrapText="1"/>
    </xf>
    <xf numFmtId="0" fontId="103" fillId="69" borderId="11" xfId="0" applyFont="1" applyFill="1" applyBorder="1" applyAlignment="1">
      <alignment vertical="center" wrapText="1"/>
    </xf>
    <xf numFmtId="197" fontId="103" fillId="69" borderId="11" xfId="307" applyNumberFormat="1" applyFont="1" applyFill="1" applyBorder="1" applyAlignment="1" applyProtection="1">
      <alignment horizontal="center" vertical="center"/>
    </xf>
    <xf numFmtId="43" fontId="103" fillId="69" borderId="11" xfId="366" applyFont="1" applyFill="1" applyBorder="1" applyAlignment="1">
      <alignment vertical="center" wrapText="1"/>
    </xf>
    <xf numFmtId="1" fontId="105" fillId="69" borderId="11" xfId="277" applyNumberFormat="1" applyFont="1" applyFill="1" applyBorder="1" applyAlignment="1">
      <alignment horizontal="center" vertical="center" wrapText="1"/>
    </xf>
    <xf numFmtId="197" fontId="103" fillId="69" borderId="11" xfId="309" applyNumberFormat="1" applyFont="1" applyFill="1" applyBorder="1" applyAlignment="1" applyProtection="1">
      <alignment horizontal="center" vertical="center" wrapText="1"/>
      <protection hidden="1"/>
    </xf>
    <xf numFmtId="0" fontId="103" fillId="69" borderId="11" xfId="0" applyFont="1" applyFill="1" applyBorder="1" applyAlignment="1">
      <alignment vertical="center"/>
    </xf>
    <xf numFmtId="197" fontId="103" fillId="69" borderId="11" xfId="307" applyNumberFormat="1" applyFont="1" applyFill="1" applyBorder="1" applyAlignment="1" applyProtection="1">
      <alignment horizontal="center" vertical="center" wrapText="1"/>
      <protection hidden="1"/>
    </xf>
    <xf numFmtId="3" fontId="103" fillId="69" borderId="11" xfId="309" applyNumberFormat="1" applyFont="1" applyFill="1" applyBorder="1" applyAlignment="1" applyProtection="1">
      <alignment horizontal="center" vertical="center" wrapText="1"/>
      <protection hidden="1"/>
    </xf>
    <xf numFmtId="43" fontId="103" fillId="69" borderId="11" xfId="0" applyNumberFormat="1" applyFont="1" applyFill="1" applyBorder="1" applyAlignment="1">
      <alignment horizontal="center" vertical="center" wrapText="1"/>
    </xf>
    <xf numFmtId="3" fontId="103" fillId="69" borderId="11" xfId="307" applyNumberFormat="1" applyFont="1" applyFill="1" applyBorder="1" applyAlignment="1" applyProtection="1">
      <alignment horizontal="center" vertical="center"/>
    </xf>
    <xf numFmtId="49" fontId="103" fillId="69" borderId="11" xfId="364" applyNumberFormat="1" applyFont="1" applyFill="1" applyBorder="1" applyAlignment="1" applyProtection="1">
      <alignment horizontal="center" vertical="center" wrapText="1"/>
      <protection locked="0" hidden="1"/>
    </xf>
    <xf numFmtId="49" fontId="103" fillId="69" borderId="11" xfId="364" applyNumberFormat="1" applyFont="1" applyFill="1" applyBorder="1" applyAlignment="1">
      <alignment horizontal="center" vertical="center" wrapText="1"/>
    </xf>
    <xf numFmtId="0" fontId="103" fillId="69" borderId="11" xfId="279" applyFont="1" applyFill="1" applyBorder="1" applyAlignment="1">
      <alignment horizontal="center" vertical="center" wrapText="1"/>
    </xf>
    <xf numFmtId="0" fontId="103" fillId="69" borderId="11" xfId="309" applyNumberFormat="1" applyFont="1" applyFill="1" applyBorder="1" applyAlignment="1" applyProtection="1">
      <alignment horizontal="center" vertical="center"/>
      <protection locked="0" hidden="1"/>
    </xf>
    <xf numFmtId="3" fontId="103" fillId="69" borderId="11" xfId="449" applyNumberFormat="1" applyFont="1" applyFill="1" applyBorder="1" applyAlignment="1" applyProtection="1">
      <alignment horizontal="center" vertical="center"/>
      <protection hidden="1"/>
    </xf>
    <xf numFmtId="3" fontId="103" fillId="69" borderId="11" xfId="0" applyNumberFormat="1" applyFont="1" applyFill="1" applyBorder="1" applyAlignment="1">
      <alignment horizontal="center" vertical="center" wrapText="1"/>
    </xf>
    <xf numFmtId="43" fontId="103" fillId="69" borderId="11" xfId="474" applyFont="1" applyFill="1" applyBorder="1" applyAlignment="1">
      <alignment vertical="center" wrapText="1"/>
    </xf>
    <xf numFmtId="0" fontId="103" fillId="69" borderId="11" xfId="279" applyFont="1" applyFill="1" applyBorder="1" applyAlignment="1">
      <alignment horizontal="center" vertical="center"/>
    </xf>
    <xf numFmtId="3" fontId="103" fillId="69" borderId="11" xfId="309" applyNumberFormat="1" applyFont="1" applyFill="1" applyBorder="1" applyAlignment="1" applyProtection="1">
      <alignment horizontal="center" vertical="center"/>
      <protection hidden="1"/>
    </xf>
    <xf numFmtId="4" fontId="103" fillId="69" borderId="11" xfId="364" applyNumberFormat="1" applyFont="1" applyFill="1" applyBorder="1" applyAlignment="1">
      <alignment vertical="center" wrapText="1"/>
    </xf>
    <xf numFmtId="4" fontId="103" fillId="69" borderId="11" xfId="364" applyNumberFormat="1" applyFont="1" applyFill="1" applyBorder="1" applyAlignment="1">
      <alignment horizontal="center" vertical="center" wrapText="1"/>
    </xf>
    <xf numFmtId="0" fontId="105" fillId="69" borderId="11" xfId="277" applyFont="1" applyFill="1" applyBorder="1" applyAlignment="1">
      <alignment horizontal="center" vertical="center"/>
    </xf>
    <xf numFmtId="0" fontId="104" fillId="73" borderId="11" xfId="277" applyFont="1" applyFill="1" applyBorder="1" applyAlignment="1">
      <alignment horizontal="center" vertical="center" wrapText="1"/>
    </xf>
    <xf numFmtId="0" fontId="104" fillId="69" borderId="11" xfId="564" applyFont="1" applyFill="1" applyBorder="1" applyAlignment="1" applyProtection="1">
      <alignment horizontal="center" vertical="center" wrapText="1"/>
    </xf>
    <xf numFmtId="0" fontId="105" fillId="69" borderId="11" xfId="582" applyFont="1" applyFill="1" applyBorder="1" applyAlignment="1">
      <alignment horizontal="center" vertical="center" wrapText="1"/>
    </xf>
    <xf numFmtId="0" fontId="105" fillId="69" borderId="11" xfId="289" applyFont="1" applyFill="1" applyBorder="1" applyAlignment="1">
      <alignment horizontal="center" vertical="center" wrapText="1"/>
    </xf>
    <xf numFmtId="0" fontId="105" fillId="69" borderId="11" xfId="0" applyFont="1" applyFill="1" applyBorder="1" applyAlignment="1">
      <alignment horizontal="center" vertical="center" wrapText="1"/>
    </xf>
    <xf numFmtId="0" fontId="105" fillId="69" borderId="11" xfId="299" applyFont="1" applyFill="1" applyBorder="1" applyAlignment="1">
      <alignment horizontal="center" vertical="center" wrapText="1"/>
    </xf>
    <xf numFmtId="0" fontId="104" fillId="69" borderId="11" xfId="299" applyFont="1" applyFill="1" applyBorder="1" applyAlignment="1">
      <alignment horizontal="center" vertical="center"/>
    </xf>
    <xf numFmtId="43" fontId="104" fillId="69" borderId="11" xfId="364" applyFont="1" applyFill="1" applyBorder="1" applyAlignment="1">
      <alignment vertical="center" wrapText="1"/>
    </xf>
    <xf numFmtId="0" fontId="105" fillId="69" borderId="11" xfId="0" applyFont="1" applyFill="1" applyBorder="1" applyAlignment="1">
      <alignment horizontal="center" vertical="center"/>
    </xf>
    <xf numFmtId="49" fontId="104" fillId="69" borderId="11" xfId="364" applyNumberFormat="1" applyFont="1" applyFill="1" applyBorder="1" applyAlignment="1">
      <alignment horizontal="center" vertical="center" wrapText="1"/>
    </xf>
    <xf numFmtId="0" fontId="104" fillId="69" borderId="11" xfId="0" applyFont="1" applyFill="1" applyBorder="1" applyAlignment="1" applyProtection="1">
      <alignment horizontal="center" vertical="center" wrapText="1"/>
    </xf>
    <xf numFmtId="49" fontId="105" fillId="69" borderId="11" xfId="0" applyNumberFormat="1" applyFont="1" applyFill="1" applyBorder="1" applyAlignment="1">
      <alignment horizontal="center" vertical="center"/>
    </xf>
    <xf numFmtId="49" fontId="105" fillId="69" borderId="11" xfId="0" applyNumberFormat="1" applyFont="1" applyFill="1" applyBorder="1" applyAlignment="1">
      <alignment horizontal="center" vertical="center" wrapText="1"/>
    </xf>
    <xf numFmtId="0" fontId="87" fillId="69" borderId="0" xfId="0" applyFont="1" applyFill="1" applyAlignment="1">
      <alignment horizontal="center" vertical="center"/>
    </xf>
    <xf numFmtId="0" fontId="31" fillId="69" borderId="11" xfId="0" applyFont="1" applyFill="1" applyBorder="1" applyAlignment="1">
      <alignment vertical="center" wrapText="1"/>
    </xf>
    <xf numFmtId="0" fontId="103" fillId="69" borderId="0" xfId="0" applyFont="1" applyFill="1" applyAlignment="1">
      <alignment horizontal="center" vertical="center"/>
    </xf>
    <xf numFmtId="0" fontId="104" fillId="69" borderId="11" xfId="307" applyNumberFormat="1" applyFont="1" applyFill="1" applyBorder="1" applyAlignment="1" applyProtection="1">
      <alignment horizontal="center" vertical="center"/>
    </xf>
    <xf numFmtId="43" fontId="104" fillId="69" borderId="11" xfId="364" applyFont="1" applyFill="1" applyBorder="1" applyAlignment="1">
      <alignment horizontal="center" vertical="center" wrapText="1"/>
    </xf>
    <xf numFmtId="197" fontId="103" fillId="69" borderId="11" xfId="0" applyNumberFormat="1" applyFont="1" applyFill="1" applyBorder="1" applyAlignment="1" applyProtection="1">
      <alignment horizontal="center" vertical="center" wrapText="1"/>
      <protection hidden="1"/>
    </xf>
    <xf numFmtId="3" fontId="103" fillId="69" borderId="11" xfId="364" applyNumberFormat="1" applyFont="1" applyFill="1" applyBorder="1" applyAlignment="1">
      <alignment horizontal="center" vertical="center" wrapText="1"/>
    </xf>
    <xf numFmtId="0" fontId="34" fillId="69" borderId="11" xfId="0" applyFont="1" applyFill="1" applyBorder="1" applyAlignment="1">
      <alignment horizontal="left" vertical="center" wrapText="1"/>
    </xf>
    <xf numFmtId="0" fontId="24" fillId="69" borderId="11" xfId="580" applyNumberFormat="1" applyFont="1" applyFill="1" applyBorder="1" applyAlignment="1">
      <alignment horizontal="center" vertical="center" wrapText="1"/>
    </xf>
    <xf numFmtId="49" fontId="27" fillId="69" borderId="11" xfId="364" applyNumberFormat="1" applyFont="1" applyFill="1" applyBorder="1" applyAlignment="1">
      <alignment horizontal="center" vertical="center" wrapText="1"/>
    </xf>
    <xf numFmtId="49" fontId="87" fillId="69" borderId="11" xfId="0" applyNumberFormat="1" applyFont="1" applyFill="1" applyBorder="1" applyAlignment="1">
      <alignment horizontal="center" vertical="center" wrapText="1"/>
    </xf>
    <xf numFmtId="4" fontId="34" fillId="69" borderId="11" xfId="302" applyNumberFormat="1" applyFont="1" applyFill="1" applyBorder="1" applyAlignment="1">
      <alignment horizontal="center" vertical="center" wrapText="1"/>
    </xf>
    <xf numFmtId="0" fontId="34" fillId="69" borderId="11" xfId="0" applyFont="1" applyFill="1" applyBorder="1" applyAlignment="1">
      <alignment horizontal="center" vertical="center" wrapText="1"/>
    </xf>
    <xf numFmtId="198" fontId="87" fillId="69" borderId="11" xfId="0" applyNumberFormat="1" applyFont="1" applyFill="1" applyBorder="1" applyAlignment="1">
      <alignment horizontal="center" vertical="center"/>
    </xf>
    <xf numFmtId="0" fontId="31" fillId="69" borderId="11" xfId="0" applyFont="1" applyFill="1" applyBorder="1" applyAlignment="1">
      <alignment horizontal="left" vertical="center" wrapText="1"/>
    </xf>
    <xf numFmtId="198" fontId="103" fillId="69" borderId="11" xfId="307" applyNumberFormat="1" applyFont="1" applyFill="1" applyBorder="1" applyAlignment="1" applyProtection="1">
      <alignment horizontal="center" vertical="center"/>
    </xf>
    <xf numFmtId="43" fontId="87" fillId="69" borderId="11" xfId="366" applyFont="1" applyFill="1" applyBorder="1" applyAlignment="1">
      <alignment vertical="center" wrapText="1"/>
    </xf>
    <xf numFmtId="49" fontId="24" fillId="69" borderId="11" xfId="277" applyNumberFormat="1" applyFont="1" applyFill="1" applyBorder="1" applyAlignment="1">
      <alignment horizontal="center" vertical="center" wrapText="1"/>
    </xf>
    <xf numFmtId="3" fontId="87" fillId="69" borderId="11" xfId="0" applyNumberFormat="1" applyFont="1" applyFill="1" applyBorder="1" applyAlignment="1">
      <alignment vertical="center"/>
    </xf>
    <xf numFmtId="49" fontId="24" fillId="69" borderId="11" xfId="571" applyNumberFormat="1" applyFont="1" applyFill="1" applyBorder="1" applyAlignment="1">
      <alignment horizontal="right" vertical="center" wrapText="1"/>
    </xf>
    <xf numFmtId="0" fontId="87" fillId="69" borderId="0" xfId="0" applyFont="1" applyFill="1" applyAlignment="1">
      <alignment horizontal="center" vertical="center"/>
    </xf>
    <xf numFmtId="0" fontId="87" fillId="69" borderId="0" xfId="0" applyFont="1" applyFill="1" applyAlignment="1">
      <alignment horizontal="center" vertical="center"/>
    </xf>
    <xf numFmtId="4" fontId="103" fillId="69" borderId="11" xfId="0" applyNumberFormat="1" applyFont="1" applyFill="1" applyBorder="1" applyAlignment="1">
      <alignment vertical="center"/>
    </xf>
    <xf numFmtId="203" fontId="104" fillId="69" borderId="11" xfId="364" applyNumberFormat="1" applyFont="1" applyFill="1" applyBorder="1" applyAlignment="1">
      <alignment vertical="center" wrapText="1"/>
    </xf>
    <xf numFmtId="0" fontId="105" fillId="69" borderId="0" xfId="0" applyFont="1" applyFill="1" applyAlignment="1">
      <alignment horizontal="center" vertical="center"/>
    </xf>
    <xf numFmtId="0" fontId="106" fillId="69" borderId="11" xfId="277" applyFont="1" applyFill="1" applyBorder="1" applyAlignment="1">
      <alignment horizontal="center" vertical="center"/>
    </xf>
    <xf numFmtId="167" fontId="24" fillId="69" borderId="11" xfId="571" applyFont="1" applyFill="1" applyBorder="1" applyAlignment="1">
      <alignment horizontal="right" vertical="center" wrapText="1"/>
    </xf>
    <xf numFmtId="0" fontId="87" fillId="69" borderId="0" xfId="0" applyFont="1" applyFill="1" applyAlignment="1">
      <alignment horizontal="center" vertical="center"/>
    </xf>
    <xf numFmtId="0" fontId="87" fillId="69" borderId="0" xfId="0" applyFont="1" applyFill="1" applyAlignment="1">
      <alignment horizontal="center" vertical="center"/>
    </xf>
    <xf numFmtId="0" fontId="27" fillId="77" borderId="11" xfId="0" applyFont="1" applyFill="1" applyBorder="1" applyAlignment="1">
      <alignment horizontal="center" vertical="center" wrapText="1"/>
    </xf>
    <xf numFmtId="0" fontId="27" fillId="77" borderId="11" xfId="277" applyFont="1" applyFill="1" applyBorder="1" applyAlignment="1">
      <alignment horizontal="center" vertical="center"/>
    </xf>
    <xf numFmtId="3" fontId="87" fillId="76" borderId="11" xfId="364" applyNumberFormat="1" applyFont="1" applyFill="1" applyBorder="1" applyAlignment="1">
      <alignment horizontal="center" vertical="center" wrapText="1"/>
    </xf>
    <xf numFmtId="9" fontId="27" fillId="77" borderId="11" xfId="277" applyNumberFormat="1" applyFont="1" applyFill="1" applyBorder="1" applyAlignment="1">
      <alignment horizontal="center" vertical="center"/>
    </xf>
    <xf numFmtId="0" fontId="27" fillId="76" borderId="11" xfId="0" applyFont="1" applyFill="1" applyBorder="1" applyAlignment="1" applyProtection="1">
      <alignment horizontal="center" vertical="center" wrapText="1"/>
      <protection locked="0"/>
    </xf>
    <xf numFmtId="0" fontId="87" fillId="76" borderId="11" xfId="0" applyFont="1" applyFill="1" applyBorder="1" applyAlignment="1">
      <alignment horizontal="center" vertical="center"/>
    </xf>
    <xf numFmtId="0" fontId="87" fillId="76" borderId="11" xfId="0" applyFont="1" applyFill="1" applyBorder="1" applyAlignment="1">
      <alignment horizontal="center" vertical="center" wrapText="1"/>
    </xf>
    <xf numFmtId="9" fontId="87" fillId="76" borderId="11" xfId="0" applyNumberFormat="1" applyFont="1" applyFill="1" applyBorder="1" applyAlignment="1">
      <alignment horizontal="center" vertical="center"/>
    </xf>
    <xf numFmtId="0" fontId="87" fillId="77" borderId="11" xfId="277" applyFont="1" applyFill="1" applyBorder="1" applyAlignment="1">
      <alignment horizontal="center" vertical="center" wrapText="1"/>
    </xf>
    <xf numFmtId="0" fontId="87" fillId="76" borderId="11" xfId="0" applyFont="1" applyFill="1" applyBorder="1" applyAlignment="1">
      <alignment vertical="center" wrapText="1"/>
    </xf>
    <xf numFmtId="49" fontId="87" fillId="76" borderId="11" xfId="0" applyNumberFormat="1" applyFont="1" applyFill="1" applyBorder="1" applyAlignment="1">
      <alignment horizontal="center" vertical="center"/>
    </xf>
    <xf numFmtId="0" fontId="87" fillId="69" borderId="0" xfId="0" applyFont="1" applyFill="1" applyAlignment="1">
      <alignment horizontal="center" vertical="center"/>
    </xf>
    <xf numFmtId="0" fontId="87" fillId="78" borderId="11" xfId="0" applyFont="1" applyFill="1" applyBorder="1" applyAlignment="1">
      <alignment horizontal="center" vertical="center" wrapText="1"/>
    </xf>
    <xf numFmtId="0" fontId="87" fillId="77" borderId="11" xfId="279" applyFont="1" applyFill="1" applyBorder="1" applyAlignment="1">
      <alignment horizontal="center" vertical="center" wrapText="1"/>
    </xf>
    <xf numFmtId="0" fontId="87" fillId="69" borderId="0" xfId="0" applyFont="1" applyFill="1" applyAlignment="1">
      <alignment horizontal="center" vertical="center"/>
    </xf>
    <xf numFmtId="0" fontId="87" fillId="76" borderId="11" xfId="279" applyFont="1" applyFill="1" applyBorder="1" applyAlignment="1">
      <alignment horizontal="center" vertical="center"/>
    </xf>
    <xf numFmtId="2" fontId="87" fillId="76" borderId="11" xfId="0" applyNumberFormat="1" applyFont="1" applyFill="1" applyBorder="1" applyAlignment="1">
      <alignment horizontal="center" vertical="center"/>
    </xf>
    <xf numFmtId="0" fontId="27" fillId="73" borderId="40" xfId="0" applyFont="1" applyFill="1" applyBorder="1" applyAlignment="1">
      <alignment horizontal="center" vertical="center" wrapText="1"/>
    </xf>
    <xf numFmtId="0" fontId="87" fillId="69" borderId="40" xfId="0" applyFont="1" applyFill="1" applyBorder="1" applyAlignment="1">
      <alignment horizontal="center" vertical="center"/>
    </xf>
    <xf numFmtId="0" fontId="24" fillId="69" borderId="40" xfId="277" applyFont="1" applyFill="1" applyBorder="1" applyAlignment="1">
      <alignment horizontal="center" vertical="center" wrapText="1"/>
    </xf>
    <xf numFmtId="43" fontId="87" fillId="70" borderId="11" xfId="364" applyFont="1" applyFill="1" applyBorder="1" applyAlignment="1">
      <alignment horizontal="center" vertical="center" wrapText="1"/>
    </xf>
    <xf numFmtId="0" fontId="87" fillId="69" borderId="0" xfId="0" applyFont="1" applyFill="1" applyAlignment="1">
      <alignment horizontal="center" vertical="center"/>
    </xf>
    <xf numFmtId="0" fontId="87" fillId="69" borderId="37" xfId="0" applyFont="1" applyFill="1" applyBorder="1" applyAlignment="1">
      <alignment horizontal="center" vertical="center"/>
    </xf>
    <xf numFmtId="0" fontId="87" fillId="69" borderId="37" xfId="279" applyFont="1" applyFill="1" applyBorder="1" applyAlignment="1">
      <alignment horizontal="center" vertical="center" wrapText="1"/>
    </xf>
    <xf numFmtId="0" fontId="87" fillId="69" borderId="37" xfId="0" applyFont="1" applyFill="1" applyBorder="1" applyAlignment="1">
      <alignment horizontal="center" vertical="center" wrapText="1"/>
    </xf>
    <xf numFmtId="0" fontId="87" fillId="69" borderId="38" xfId="277" applyFont="1" applyFill="1" applyBorder="1" applyAlignment="1">
      <alignment horizontal="center" vertical="center" wrapText="1"/>
    </xf>
    <xf numFmtId="0" fontId="0" fillId="69" borderId="11" xfId="0" applyFill="1" applyBorder="1" applyAlignment="1">
      <alignment horizontal="left" vertical="center" wrapText="1" indent="1"/>
    </xf>
    <xf numFmtId="0" fontId="87" fillId="69" borderId="39" xfId="0" applyFont="1" applyFill="1" applyBorder="1" applyAlignment="1">
      <alignment horizontal="center" vertical="center" wrapText="1"/>
    </xf>
    <xf numFmtId="0" fontId="0" fillId="69" borderId="37" xfId="0" applyFill="1" applyBorder="1" applyAlignment="1">
      <alignment horizontal="left" vertical="center" wrapText="1" indent="1"/>
    </xf>
    <xf numFmtId="49" fontId="87" fillId="69" borderId="37" xfId="0" applyNumberFormat="1" applyFont="1" applyFill="1" applyBorder="1" applyAlignment="1">
      <alignment horizontal="center" vertical="center"/>
    </xf>
    <xf numFmtId="0" fontId="87" fillId="69" borderId="40" xfId="0" applyFont="1" applyFill="1" applyBorder="1" applyAlignment="1">
      <alignment horizontal="center" vertical="center" wrapText="1"/>
    </xf>
    <xf numFmtId="0" fontId="87" fillId="69" borderId="0" xfId="0" applyFont="1" applyFill="1" applyAlignment="1">
      <alignment horizontal="center" vertical="center"/>
    </xf>
    <xf numFmtId="49" fontId="87" fillId="76" borderId="11" xfId="364" applyNumberFormat="1" applyFont="1" applyFill="1" applyBorder="1" applyAlignment="1">
      <alignment horizontal="center" vertical="center"/>
    </xf>
    <xf numFmtId="197" fontId="87" fillId="76" borderId="11" xfId="0" applyNumberFormat="1" applyFont="1" applyFill="1" applyBorder="1" applyAlignment="1">
      <alignment horizontal="center" vertical="center"/>
    </xf>
    <xf numFmtId="4" fontId="87" fillId="76" borderId="11" xfId="0" applyNumberFormat="1" applyFont="1" applyFill="1" applyBorder="1" applyAlignment="1">
      <alignment horizontal="center" vertical="center"/>
    </xf>
    <xf numFmtId="0" fontId="87" fillId="76" borderId="11" xfId="567" applyFont="1" applyFill="1" applyBorder="1" applyAlignment="1">
      <alignment horizontal="center" vertical="center"/>
    </xf>
    <xf numFmtId="0" fontId="87" fillId="76" borderId="11" xfId="449" applyNumberFormat="1" applyFont="1" applyFill="1" applyBorder="1" applyAlignment="1" applyProtection="1">
      <alignment horizontal="center" vertical="center" wrapText="1"/>
      <protection hidden="1"/>
    </xf>
    <xf numFmtId="43" fontId="87" fillId="76" borderId="11" xfId="0" applyNumberFormat="1" applyFont="1" applyFill="1" applyBorder="1" applyAlignment="1">
      <alignment horizontal="center" vertical="center" wrapText="1"/>
    </xf>
    <xf numFmtId="0" fontId="87" fillId="76" borderId="11" xfId="277" applyFont="1" applyFill="1" applyBorder="1" applyAlignment="1">
      <alignment horizontal="center" vertical="center" wrapText="1"/>
    </xf>
    <xf numFmtId="0" fontId="24" fillId="69" borderId="38" xfId="277" applyFont="1" applyFill="1" applyBorder="1" applyAlignment="1">
      <alignment horizontal="center" vertical="center" wrapText="1"/>
    </xf>
    <xf numFmtId="0" fontId="27" fillId="73" borderId="39" xfId="0" applyFont="1" applyFill="1" applyBorder="1" applyAlignment="1">
      <alignment horizontal="center" vertical="center" wrapText="1"/>
    </xf>
    <xf numFmtId="0" fontId="87" fillId="76" borderId="11" xfId="565" applyNumberFormat="1" applyFont="1" applyFill="1" applyBorder="1" applyAlignment="1" applyProtection="1">
      <alignment horizontal="center" vertical="center" wrapText="1"/>
      <protection hidden="1"/>
    </xf>
    <xf numFmtId="197" fontId="87" fillId="76" borderId="11" xfId="565" applyNumberFormat="1" applyFont="1" applyFill="1" applyBorder="1" applyAlignment="1" applyProtection="1">
      <alignment horizontal="center" vertical="center" wrapText="1"/>
      <protection hidden="1"/>
    </xf>
    <xf numFmtId="49" fontId="87" fillId="76" borderId="11" xfId="364" applyNumberFormat="1" applyFont="1" applyFill="1" applyBorder="1" applyAlignment="1">
      <alignment horizontal="center" vertical="center" wrapText="1"/>
    </xf>
    <xf numFmtId="0" fontId="87" fillId="69" borderId="0" xfId="0" applyFont="1" applyFill="1" applyAlignment="1">
      <alignment horizontal="center" vertical="center"/>
    </xf>
    <xf numFmtId="0" fontId="87" fillId="76" borderId="11" xfId="525" applyFont="1" applyFill="1" applyBorder="1" applyAlignment="1">
      <alignment horizontal="center" vertical="center" wrapText="1"/>
    </xf>
    <xf numFmtId="4" fontId="87" fillId="76" borderId="11" xfId="364" applyNumberFormat="1" applyFont="1" applyFill="1" applyBorder="1" applyAlignment="1">
      <alignment horizontal="center" vertical="center" wrapText="1"/>
    </xf>
    <xf numFmtId="3" fontId="87" fillId="76" borderId="11" xfId="0" applyNumberFormat="1" applyFont="1" applyFill="1" applyBorder="1" applyAlignment="1">
      <alignment horizontal="center" vertical="center"/>
    </xf>
    <xf numFmtId="43" fontId="107" fillId="73" borderId="11" xfId="491" applyFont="1" applyFill="1" applyBorder="1" applyAlignment="1" applyProtection="1">
      <alignment horizontal="center" vertical="center" wrapText="1"/>
    </xf>
    <xf numFmtId="0" fontId="87" fillId="69" borderId="0" xfId="0" applyFont="1" applyFill="1" applyAlignment="1">
      <alignment horizontal="center" vertical="center"/>
    </xf>
    <xf numFmtId="0" fontId="87" fillId="69" borderId="0" xfId="0" applyFont="1" applyFill="1" applyAlignment="1">
      <alignment horizontal="center" vertical="center"/>
    </xf>
    <xf numFmtId="3" fontId="27" fillId="69" borderId="11" xfId="364" applyNumberFormat="1" applyFont="1" applyFill="1" applyBorder="1" applyAlignment="1">
      <alignment horizontal="center" vertical="center" wrapText="1"/>
    </xf>
    <xf numFmtId="0" fontId="87" fillId="69" borderId="0" xfId="0" applyFont="1" applyFill="1" applyAlignment="1">
      <alignment horizontal="center" vertical="center"/>
    </xf>
    <xf numFmtId="0" fontId="87" fillId="69" borderId="0" xfId="0" applyFont="1" applyFill="1" applyAlignment="1">
      <alignment horizontal="center" vertical="center"/>
    </xf>
    <xf numFmtId="0" fontId="87" fillId="76" borderId="11" xfId="563" applyFont="1" applyFill="1" applyBorder="1" applyAlignment="1">
      <alignment horizontal="center" vertical="center" wrapText="1"/>
    </xf>
    <xf numFmtId="0" fontId="87" fillId="76" borderId="11" xfId="289" applyFont="1" applyFill="1" applyBorder="1" applyAlignment="1">
      <alignment horizontal="center" vertical="center" wrapText="1"/>
    </xf>
    <xf numFmtId="0" fontId="87" fillId="69" borderId="0" xfId="0" applyFont="1" applyFill="1" applyAlignment="1">
      <alignment horizontal="center" vertical="center"/>
    </xf>
    <xf numFmtId="0" fontId="87" fillId="69" borderId="0" xfId="0" applyFont="1" applyFill="1" applyAlignment="1">
      <alignment horizontal="center" vertical="center"/>
    </xf>
    <xf numFmtId="3" fontId="87" fillId="76" borderId="11" xfId="364" applyNumberFormat="1" applyFont="1" applyFill="1" applyBorder="1" applyAlignment="1">
      <alignment vertical="center" wrapText="1"/>
    </xf>
    <xf numFmtId="43" fontId="87" fillId="76" borderId="11" xfId="364" applyFont="1" applyFill="1" applyBorder="1" applyAlignment="1">
      <alignment vertical="center" wrapText="1"/>
    </xf>
    <xf numFmtId="0" fontId="93" fillId="73" borderId="0" xfId="277" applyFont="1" applyFill="1" applyBorder="1" applyAlignment="1">
      <alignment horizontal="left" vertical="center"/>
    </xf>
    <xf numFmtId="0" fontId="87" fillId="69" borderId="0" xfId="0" applyFont="1" applyFill="1" applyAlignment="1">
      <alignment horizontal="center" vertical="center"/>
    </xf>
    <xf numFmtId="0" fontId="87" fillId="69" borderId="0" xfId="0" applyFont="1" applyFill="1" applyAlignment="1">
      <alignment horizontal="center" vertical="center"/>
    </xf>
    <xf numFmtId="0" fontId="87" fillId="76" borderId="0" xfId="0" applyFont="1" applyFill="1" applyAlignment="1">
      <alignment horizontal="center" vertical="center"/>
    </xf>
    <xf numFmtId="4" fontId="87" fillId="76" borderId="11" xfId="364" applyNumberFormat="1" applyFont="1" applyFill="1" applyBorder="1" applyAlignment="1">
      <alignment vertical="center" wrapText="1"/>
    </xf>
    <xf numFmtId="0" fontId="24" fillId="69" borderId="11" xfId="562" applyFont="1" applyFill="1" applyBorder="1" applyAlignment="1">
      <alignment horizontal="center" vertical="center" wrapText="1"/>
    </xf>
    <xf numFmtId="0" fontId="87" fillId="69" borderId="11" xfId="307" applyNumberFormat="1" applyFont="1" applyFill="1" applyBorder="1" applyAlignment="1" applyProtection="1">
      <alignment horizontal="center" vertical="center" wrapText="1"/>
    </xf>
    <xf numFmtId="0" fontId="87" fillId="69" borderId="0" xfId="0" applyFont="1" applyFill="1" applyAlignment="1">
      <alignment horizontal="center" vertical="center"/>
    </xf>
    <xf numFmtId="0" fontId="93" fillId="69" borderId="0" xfId="0" applyFont="1" applyFill="1" applyAlignment="1">
      <alignment horizontal="center" vertical="center"/>
    </xf>
    <xf numFmtId="0" fontId="87" fillId="69" borderId="25" xfId="0" applyFont="1" applyFill="1" applyBorder="1" applyAlignment="1">
      <alignment horizontal="center" vertical="center" wrapText="1"/>
    </xf>
    <xf numFmtId="0" fontId="87" fillId="69" borderId="31" xfId="0" applyFont="1" applyFill="1" applyBorder="1" applyAlignment="1">
      <alignment horizontal="center" vertical="center" wrapText="1"/>
    </xf>
    <xf numFmtId="0" fontId="27" fillId="69" borderId="25" xfId="277" applyFont="1" applyFill="1" applyBorder="1" applyAlignment="1">
      <alignment horizontal="center" vertical="center" wrapText="1"/>
    </xf>
    <xf numFmtId="0" fontId="27" fillId="69" borderId="28" xfId="277" applyFont="1" applyFill="1" applyBorder="1" applyAlignment="1">
      <alignment horizontal="center" vertical="center" wrapText="1"/>
    </xf>
    <xf numFmtId="4" fontId="87" fillId="69" borderId="25" xfId="0" applyNumberFormat="1" applyFont="1" applyFill="1" applyBorder="1" applyAlignment="1">
      <alignment horizontal="center" vertical="center" wrapText="1"/>
    </xf>
    <xf numFmtId="4" fontId="87" fillId="69" borderId="31" xfId="0" applyNumberFormat="1" applyFont="1" applyFill="1" applyBorder="1" applyAlignment="1">
      <alignment horizontal="center" vertical="center" wrapText="1"/>
    </xf>
    <xf numFmtId="0" fontId="87" fillId="69" borderId="27" xfId="0" applyFont="1" applyFill="1" applyBorder="1" applyAlignment="1">
      <alignment horizontal="center" vertical="center" wrapText="1"/>
    </xf>
    <xf numFmtId="0" fontId="87" fillId="69" borderId="34" xfId="0" applyFont="1" applyFill="1" applyBorder="1" applyAlignment="1">
      <alignment horizontal="center" vertical="center" wrapText="1"/>
    </xf>
    <xf numFmtId="49" fontId="87" fillId="69" borderId="25" xfId="0" applyNumberFormat="1" applyFont="1" applyFill="1" applyBorder="1" applyAlignment="1">
      <alignment horizontal="center" vertical="center" wrapText="1"/>
    </xf>
    <xf numFmtId="49" fontId="87" fillId="69" borderId="31" xfId="0" applyNumberFormat="1" applyFont="1" applyFill="1" applyBorder="1" applyAlignment="1">
      <alignment horizontal="center" vertical="center" wrapText="1"/>
    </xf>
    <xf numFmtId="0" fontId="27" fillId="69" borderId="35" xfId="277" applyFont="1" applyFill="1" applyBorder="1" applyAlignment="1">
      <alignment horizontal="center" vertical="center" wrapText="1"/>
    </xf>
    <xf numFmtId="0" fontId="27" fillId="69" borderId="36" xfId="277" applyFont="1" applyFill="1" applyBorder="1" applyAlignment="1">
      <alignment horizontal="center" vertical="center" wrapText="1"/>
    </xf>
    <xf numFmtId="0" fontId="87" fillId="69" borderId="26" xfId="0" applyFont="1" applyFill="1" applyBorder="1" applyAlignment="1">
      <alignment vertical="center" wrapText="1"/>
    </xf>
    <xf numFmtId="0" fontId="87" fillId="69" borderId="32" xfId="0" applyFont="1" applyFill="1" applyBorder="1" applyAlignment="1">
      <alignment vertical="center" wrapText="1"/>
    </xf>
    <xf numFmtId="0" fontId="93" fillId="73" borderId="0" xfId="277" applyFont="1" applyFill="1" applyBorder="1" applyAlignment="1">
      <alignment horizontal="center" vertical="center"/>
    </xf>
    <xf numFmtId="3" fontId="87" fillId="69" borderId="26" xfId="364" applyNumberFormat="1" applyFont="1" applyFill="1" applyBorder="1" applyAlignment="1">
      <alignment horizontal="center" vertical="center" wrapText="1"/>
    </xf>
    <xf numFmtId="3" fontId="87" fillId="69" borderId="32" xfId="364" applyNumberFormat="1" applyFont="1" applyFill="1" applyBorder="1" applyAlignment="1">
      <alignment horizontal="center" vertical="center" wrapText="1"/>
    </xf>
    <xf numFmtId="0" fontId="87" fillId="69" borderId="33" xfId="0" applyFont="1" applyFill="1" applyBorder="1" applyAlignment="1">
      <alignment horizontal="center" vertical="center" wrapText="1"/>
    </xf>
    <xf numFmtId="0" fontId="87" fillId="69" borderId="0" xfId="0" applyFont="1" applyFill="1" applyAlignment="1">
      <alignment horizontal="center" vertical="center"/>
    </xf>
    <xf numFmtId="3" fontId="87" fillId="69" borderId="25" xfId="364" applyNumberFormat="1" applyFont="1" applyFill="1" applyBorder="1" applyAlignment="1">
      <alignment horizontal="center" vertical="center" wrapText="1"/>
    </xf>
    <xf numFmtId="3" fontId="87" fillId="69" borderId="31" xfId="364" applyNumberFormat="1" applyFont="1" applyFill="1" applyBorder="1" applyAlignment="1">
      <alignment horizontal="center" vertical="center" wrapText="1"/>
    </xf>
    <xf numFmtId="4" fontId="87" fillId="69" borderId="27" xfId="364" applyNumberFormat="1" applyFont="1" applyFill="1" applyBorder="1" applyAlignment="1">
      <alignment horizontal="center" vertical="center" wrapText="1"/>
    </xf>
    <xf numFmtId="4" fontId="87" fillId="69" borderId="34" xfId="364" applyNumberFormat="1" applyFont="1" applyFill="1" applyBorder="1" applyAlignment="1">
      <alignment horizontal="center" vertical="center" wrapText="1"/>
    </xf>
    <xf numFmtId="0" fontId="99" fillId="72" borderId="11" xfId="0" applyFont="1" applyFill="1" applyBorder="1" applyAlignment="1">
      <alignment horizontal="left" vertical="center"/>
    </xf>
    <xf numFmtId="0" fontId="99" fillId="72" borderId="11" xfId="0" applyFont="1" applyFill="1" applyBorder="1" applyAlignment="1">
      <alignment horizontal="center" vertical="center"/>
    </xf>
    <xf numFmtId="0" fontId="99" fillId="70" borderId="11" xfId="0" applyFont="1" applyFill="1" applyBorder="1" applyAlignment="1">
      <alignment horizontal="left" vertical="center"/>
    </xf>
    <xf numFmtId="0" fontId="93" fillId="72" borderId="11" xfId="0" applyFont="1" applyFill="1" applyBorder="1" applyAlignment="1">
      <alignment horizontal="left" vertical="center"/>
    </xf>
    <xf numFmtId="0" fontId="96" fillId="70" borderId="11" xfId="0" applyFont="1" applyFill="1" applyBorder="1" applyAlignment="1">
      <alignment horizontal="left" vertical="center"/>
    </xf>
    <xf numFmtId="0" fontId="93" fillId="72" borderId="38" xfId="0" applyFont="1" applyFill="1" applyBorder="1" applyAlignment="1">
      <alignment horizontal="left" vertical="center"/>
    </xf>
    <xf numFmtId="0" fontId="93" fillId="72" borderId="6" xfId="0" applyFont="1" applyFill="1" applyBorder="1" applyAlignment="1">
      <alignment horizontal="left" vertical="center"/>
    </xf>
    <xf numFmtId="0" fontId="93" fillId="72" borderId="39" xfId="0" applyFont="1" applyFill="1" applyBorder="1" applyAlignment="1">
      <alignment horizontal="left" vertical="center"/>
    </xf>
    <xf numFmtId="0" fontId="93" fillId="73" borderId="0" xfId="277" applyFont="1" applyFill="1" applyBorder="1" applyAlignment="1">
      <alignment horizontal="left" vertical="center"/>
    </xf>
    <xf numFmtId="0" fontId="99" fillId="73" borderId="0" xfId="277" applyFont="1" applyFill="1" applyBorder="1" applyAlignment="1">
      <alignment horizontal="left" vertical="center"/>
    </xf>
  </cellXfs>
  <cellStyles count="584">
    <cellStyle name=" 1" xfId="2"/>
    <cellStyle name="_x000d__x000a_JournalTemplate=C:\COMFO\CTALK\JOURSTD.TPL_x000d__x000a_LbStateAddress=3 3 0 251 1 89 2 311_x000d__x000a_LbStateJou" xfId="3"/>
    <cellStyle name="_______ 2" xfId="4"/>
    <cellStyle name="_Consolidator V0.16" xfId="5"/>
    <cellStyle name="_CoSM_v504_Draft" xfId="6"/>
    <cellStyle name="_Inp_Co_Details" xfId="7"/>
    <cellStyle name="_Inp_Company details" xfId="8"/>
    <cellStyle name="_KMG_Forms_Sample Intergroup Operations_KMG Level_V01_sdb" xfId="9"/>
    <cellStyle name="_Matrix" xfId="10"/>
    <cellStyle name="_PRICE_1C" xfId="11"/>
    <cellStyle name="_Sub_01_JSC KazMunaiGaz E&amp;P_2008" xfId="12"/>
    <cellStyle name="_x005f_x000d__x000a_JournalTemplate=C:\COMFO\CTALK\JOURSTD.TPL_x005f_x000d__x000a_LbStateAddress=3 3 0 251 1 89 2 311_x005f_x000d__x000a_LbStateJou" xfId="13"/>
    <cellStyle name="_Автошин " xfId="14"/>
    <cellStyle name="_Автошин  2" xfId="15"/>
    <cellStyle name="_Бюдж.формы ЗАО АГ" xfId="16"/>
    <cellStyle name="_Книга2" xfId="17"/>
    <cellStyle name="_мебель, оборудование инвентарь1207" xfId="18"/>
    <cellStyle name="_ОТЧЕТ для ДКФ    06 04 05  (6)" xfId="19"/>
    <cellStyle name="_План развития ПТС на 2005-2010 (связи станционной части)" xfId="20"/>
    <cellStyle name="_произв.цели - приложение к СНР_айгерим_09.11" xfId="21"/>
    <cellStyle name="_Расчет себестоимости Аманегльдинского газа" xfId="22"/>
    <cellStyle name="_Расчетная потребность на 01.01.08" xfId="493"/>
    <cellStyle name="_Расчетная потребность на 01.01.09" xfId="494"/>
    <cellStyle name="_Регистрация договоров 2003" xfId="23"/>
    <cellStyle name="_Себестоимость" xfId="24"/>
    <cellStyle name="_Утв СД Бюджет расшиф 29 12 05" xfId="25"/>
    <cellStyle name="_Форма дуль 2" xfId="26"/>
    <cellStyle name="_Форма ФОТ" xfId="27"/>
    <cellStyle name="_Формы по инвестплану" xfId="28"/>
    <cellStyle name="_формы по ип (4)" xfId="29"/>
    <cellStyle name="_Формы по ип 17 окт  08 (2)" xfId="30"/>
    <cellStyle name="_формы по ип 22 сент 08" xfId="31"/>
    <cellStyle name="”ќђќ‘ћ‚›‰" xfId="32"/>
    <cellStyle name="”љ‘ђћ‚ђќќ›‰" xfId="33"/>
    <cellStyle name="„…ќ…†ќ›‰" xfId="34"/>
    <cellStyle name="‡ђѓћ‹ћ‚ћљ1" xfId="35"/>
    <cellStyle name="‡ђѓћ‹ћ‚ћљ2" xfId="36"/>
    <cellStyle name="’ћѓћ‚›‰" xfId="37"/>
    <cellStyle name="20% - Accent1" xfId="38"/>
    <cellStyle name="20% - Accent2" xfId="39"/>
    <cellStyle name="20% - Accent3" xfId="40"/>
    <cellStyle name="20% - Accent4" xfId="41"/>
    <cellStyle name="20% - Accent5" xfId="42"/>
    <cellStyle name="20% - Accent6" xfId="43"/>
    <cellStyle name="20% - Акцент1 2" xfId="44"/>
    <cellStyle name="20% - Акцент2 2" xfId="45"/>
    <cellStyle name="20% - Акцент3 2" xfId="46"/>
    <cellStyle name="20% - Акцент4 2" xfId="47"/>
    <cellStyle name="20% - Акцент5 2" xfId="48"/>
    <cellStyle name="20% - Акцент6 2" xfId="49"/>
    <cellStyle name="40% - Accent1" xfId="50"/>
    <cellStyle name="40% - Accent2" xfId="51"/>
    <cellStyle name="40% - Accent3" xfId="52"/>
    <cellStyle name="40% - Accent4" xfId="53"/>
    <cellStyle name="40% - Accent5" xfId="54"/>
    <cellStyle name="40% - Accent6" xfId="55"/>
    <cellStyle name="40% - Акцент1 2" xfId="56"/>
    <cellStyle name="40% - Акцент2 2" xfId="57"/>
    <cellStyle name="40% - Акцент3 2" xfId="58"/>
    <cellStyle name="40% - Акцент4 2" xfId="59"/>
    <cellStyle name="40% - Акцент5 2" xfId="60"/>
    <cellStyle name="40% - Акцент6 2" xfId="61"/>
    <cellStyle name="60% - Accent1" xfId="62"/>
    <cellStyle name="60% - Accent2" xfId="63"/>
    <cellStyle name="60% - Accent3" xfId="64"/>
    <cellStyle name="60% - Accent4" xfId="65"/>
    <cellStyle name="60% - Accent5" xfId="66"/>
    <cellStyle name="60% - Accent6" xfId="67"/>
    <cellStyle name="60% - Акцент1 2" xfId="68"/>
    <cellStyle name="60% - Акцент2 2" xfId="69"/>
    <cellStyle name="60% - Акцент3 2" xfId="70"/>
    <cellStyle name="60% - Акцент4 2" xfId="71"/>
    <cellStyle name="60% - Акцент5 2" xfId="72"/>
    <cellStyle name="60% - Акцент6 2" xfId="73"/>
    <cellStyle name="Accent1" xfId="74"/>
    <cellStyle name="Accent2" xfId="75"/>
    <cellStyle name="Accent3" xfId="76"/>
    <cellStyle name="Accent4" xfId="77"/>
    <cellStyle name="Accent5" xfId="78"/>
    <cellStyle name="Accent6" xfId="79"/>
    <cellStyle name="Bad" xfId="80"/>
    <cellStyle name="Calc Currency (0)" xfId="81"/>
    <cellStyle name="Calc Currency (2)" xfId="82"/>
    <cellStyle name="Calc Percent (0)" xfId="83"/>
    <cellStyle name="Calc Percent (1)" xfId="84"/>
    <cellStyle name="Calc Percent (2)" xfId="85"/>
    <cellStyle name="Calc Units (0)" xfId="86"/>
    <cellStyle name="Calc Units (1)" xfId="87"/>
    <cellStyle name="Calc Units (2)" xfId="88"/>
    <cellStyle name="Calculation" xfId="89"/>
    <cellStyle name="Check" xfId="90"/>
    <cellStyle name="Check Cell" xfId="91"/>
    <cellStyle name="Check_2009_09_22 Ежеквартальный отчет по заимствованиям (Самрук-Казына)" xfId="92"/>
    <cellStyle name="Comma [0] 2" xfId="93"/>
    <cellStyle name="Comma [0]_#6 Temps &amp; Contractors" xfId="94"/>
    <cellStyle name="Comma [00]" xfId="95"/>
    <cellStyle name="Comma_#6 Temps &amp; Contractors" xfId="96"/>
    <cellStyle name="Currency [0]" xfId="97"/>
    <cellStyle name="Currency [00]" xfId="98"/>
    <cellStyle name="Currency_#6 Temps &amp; Contractors" xfId="99"/>
    <cellStyle name="Date" xfId="100"/>
    <cellStyle name="Date Short" xfId="101"/>
    <cellStyle name="Date without year" xfId="102"/>
    <cellStyle name="DELTA" xfId="103"/>
    <cellStyle name="E&amp;Y House" xfId="104"/>
    <cellStyle name="Enter Currency (0)" xfId="105"/>
    <cellStyle name="Enter Currency (2)" xfId="106"/>
    <cellStyle name="Enter Units (0)" xfId="107"/>
    <cellStyle name="Enter Units (1)" xfId="108"/>
    <cellStyle name="Enter Units (2)" xfId="109"/>
    <cellStyle name="Excel Built-in Normal" xfId="110"/>
    <cellStyle name="Excel Built-in Normal 2" xfId="111"/>
    <cellStyle name="Excel Built-in Normal 3" xfId="112"/>
    <cellStyle name="Excel Built-in Normal 4" xfId="113"/>
    <cellStyle name="Explanatory Text" xfId="114"/>
    <cellStyle name="EYBlocked" xfId="115"/>
    <cellStyle name="EYCallUp" xfId="116"/>
    <cellStyle name="EYCheck" xfId="117"/>
    <cellStyle name="EYDate" xfId="118"/>
    <cellStyle name="EYDeviant" xfId="119"/>
    <cellStyle name="EYFlag" xfId="120"/>
    <cellStyle name="EYHeader1" xfId="121"/>
    <cellStyle name="EYHeader2" xfId="122"/>
    <cellStyle name="EYHeader3" xfId="123"/>
    <cellStyle name="EYInputDate" xfId="124"/>
    <cellStyle name="EYInputPercent" xfId="125"/>
    <cellStyle name="EYInputValue" xfId="126"/>
    <cellStyle name="EYNormal" xfId="127"/>
    <cellStyle name="EYPercent" xfId="128"/>
    <cellStyle name="EYPercentCapped" xfId="129"/>
    <cellStyle name="EYSubTotal" xfId="130"/>
    <cellStyle name="EYTotal" xfId="131"/>
    <cellStyle name="EYWIP" xfId="132"/>
    <cellStyle name="From" xfId="133"/>
    <cellStyle name="General" xfId="134"/>
    <cellStyle name="Good" xfId="135"/>
    <cellStyle name="Grey" xfId="136"/>
    <cellStyle name="header" xfId="137"/>
    <cellStyle name="Header1" xfId="138"/>
    <cellStyle name="Header2" xfId="139"/>
    <cellStyle name="Heading" xfId="140"/>
    <cellStyle name="Heading 1" xfId="141"/>
    <cellStyle name="Heading 1 1" xfId="142"/>
    <cellStyle name="Heading 2" xfId="143"/>
    <cellStyle name="Heading 3" xfId="144"/>
    <cellStyle name="Heading 4" xfId="145"/>
    <cellStyle name="Heading_2009_09_22 Ежеквартальный отчет по заимствованиям (Самрук-Казына)" xfId="146"/>
    <cellStyle name="HKHeader1" xfId="147"/>
    <cellStyle name="HKHeader2" xfId="148"/>
    <cellStyle name="HKHeader3" xfId="149"/>
    <cellStyle name="Hyperlink_RESULTS" xfId="150"/>
    <cellStyle name="Input" xfId="151"/>
    <cellStyle name="Input [yellow]" xfId="152"/>
    <cellStyle name="Input_2009_09_22 Ежеквартальный отчет по заимствованиям (Самрук-Казына)" xfId="153"/>
    <cellStyle name="Link Currency (0)" xfId="154"/>
    <cellStyle name="Link Currency (2)" xfId="155"/>
    <cellStyle name="Link Units (0)" xfId="156"/>
    <cellStyle name="Link Units (1)" xfId="157"/>
    <cellStyle name="Link Units (2)" xfId="158"/>
    <cellStyle name="Linked Cell" xfId="159"/>
    <cellStyle name="Neutral" xfId="160"/>
    <cellStyle name="Normal - Style1" xfId="161"/>
    <cellStyle name="Normal 5" xfId="495"/>
    <cellStyle name="Normal 6" xfId="496"/>
    <cellStyle name="Normal_# 41-Market &amp;Trends" xfId="162"/>
    <cellStyle name="Normal1" xfId="163"/>
    <cellStyle name="normбlnм_laroux" xfId="164"/>
    <cellStyle name="Note" xfId="165"/>
    <cellStyle name="numbers" xfId="166"/>
    <cellStyle name="Output" xfId="167"/>
    <cellStyle name="paint" xfId="168"/>
    <cellStyle name="Percent (0)" xfId="169"/>
    <cellStyle name="Percent [0]" xfId="170"/>
    <cellStyle name="Percent [00]" xfId="171"/>
    <cellStyle name="Percent [2]" xfId="172"/>
    <cellStyle name="Percent_#6 Temps &amp; Contractors" xfId="173"/>
    <cellStyle name="piw#" xfId="174"/>
    <cellStyle name="piw%" xfId="175"/>
    <cellStyle name="PrePop Currency (0)" xfId="176"/>
    <cellStyle name="PrePop Currency (2)" xfId="177"/>
    <cellStyle name="PrePop Units (0)" xfId="178"/>
    <cellStyle name="PrePop Units (1)" xfId="179"/>
    <cellStyle name="PrePop Units (2)" xfId="180"/>
    <cellStyle name="Price_Body" xfId="181"/>
    <cellStyle name="Rubles" xfId="182"/>
    <cellStyle name="SAPBEXaggData" xfId="183"/>
    <cellStyle name="SAPBEXaggDataEmph" xfId="184"/>
    <cellStyle name="SAPBEXaggItem" xfId="185"/>
    <cellStyle name="SAPBEXaggItemX" xfId="186"/>
    <cellStyle name="SAPBEXchaText" xfId="187"/>
    <cellStyle name="SAPBEXexcBad7" xfId="188"/>
    <cellStyle name="SAPBEXexcBad8" xfId="189"/>
    <cellStyle name="SAPBEXexcBad9" xfId="190"/>
    <cellStyle name="SAPBEXexcCritical4" xfId="191"/>
    <cellStyle name="SAPBEXexcCritical5" xfId="192"/>
    <cellStyle name="SAPBEXexcCritical6" xfId="193"/>
    <cellStyle name="SAPBEXexcGood1" xfId="194"/>
    <cellStyle name="SAPBEXexcGood2" xfId="195"/>
    <cellStyle name="SAPBEXexcGood3" xfId="196"/>
    <cellStyle name="SAPBEXfilterDrill" xfId="197"/>
    <cellStyle name="SAPBEXfilterItem" xfId="198"/>
    <cellStyle name="SAPBEXfilterText" xfId="199"/>
    <cellStyle name="SAPBEXformats" xfId="200"/>
    <cellStyle name="SAPBEXheaderItem" xfId="201"/>
    <cellStyle name="SAPBEXheaderText" xfId="202"/>
    <cellStyle name="SAPBEXHLevel0" xfId="203"/>
    <cellStyle name="SAPBEXHLevel0X" xfId="204"/>
    <cellStyle name="SAPBEXHLevel1" xfId="205"/>
    <cellStyle name="SAPBEXHLevel1X" xfId="206"/>
    <cellStyle name="SAPBEXHLevel2" xfId="207"/>
    <cellStyle name="SAPBEXHLevel2X" xfId="208"/>
    <cellStyle name="SAPBEXHLevel3" xfId="209"/>
    <cellStyle name="SAPBEXHLevel3X" xfId="210"/>
    <cellStyle name="SAPBEXresData" xfId="211"/>
    <cellStyle name="SAPBEXresDataEmph" xfId="212"/>
    <cellStyle name="SAPBEXresItem" xfId="213"/>
    <cellStyle name="SAPBEXresItemX" xfId="214"/>
    <cellStyle name="SAPBEXstdData" xfId="215"/>
    <cellStyle name="SAPBEXstdDataEmph" xfId="216"/>
    <cellStyle name="SAPBEXstdItem" xfId="217"/>
    <cellStyle name="SAPBEXstdItemX" xfId="218"/>
    <cellStyle name="SAPBEXtitle" xfId="219"/>
    <cellStyle name="SAPBEXundefined" xfId="220"/>
    <cellStyle name="SHEET" xfId="221"/>
    <cellStyle name="stand_bord" xfId="222"/>
    <cellStyle name="Style 1" xfId="223"/>
    <cellStyle name="Style 2" xfId="224"/>
    <cellStyle name="Text" xfId="225"/>
    <cellStyle name="Text Indent A" xfId="226"/>
    <cellStyle name="Text Indent B" xfId="227"/>
    <cellStyle name="Text Indent C" xfId="228"/>
    <cellStyle name="Tickmark" xfId="229"/>
    <cellStyle name="Title" xfId="230"/>
    <cellStyle name="Total" xfId="231"/>
    <cellStyle name="Warning Text" xfId="232"/>
    <cellStyle name="Акцент1 2" xfId="233"/>
    <cellStyle name="Акцент2 2" xfId="234"/>
    <cellStyle name="Акцент3 2" xfId="235"/>
    <cellStyle name="Акцент4 2" xfId="236"/>
    <cellStyle name="Акцент5 2" xfId="237"/>
    <cellStyle name="Акцент6 2" xfId="238"/>
    <cellStyle name="Беззащитный" xfId="239"/>
    <cellStyle name="Ввод  2" xfId="240"/>
    <cellStyle name="Вывод 2" xfId="241"/>
    <cellStyle name="Вычисление 2" xfId="242"/>
    <cellStyle name="Гиперссылка" xfId="579" builtinId="8"/>
    <cellStyle name="Гиперссылка 2" xfId="243"/>
    <cellStyle name="Гиперссылка 3" xfId="244"/>
    <cellStyle name="Группа" xfId="245"/>
    <cellStyle name="Дата" xfId="246"/>
    <cellStyle name="Денежный 2" xfId="247"/>
    <cellStyle name="Денежный 2 2" xfId="248"/>
    <cellStyle name="Заголовок 1 2" xfId="249"/>
    <cellStyle name="Заголовок 2 2" xfId="250"/>
    <cellStyle name="Заголовок 3 2" xfId="251"/>
    <cellStyle name="Заголовок 4 2" xfId="252"/>
    <cellStyle name="Защитный" xfId="253"/>
    <cellStyle name="Звезды" xfId="254"/>
    <cellStyle name="Итог 2" xfId="255"/>
    <cellStyle name="КАНДАГАЧ тел3-33-96" xfId="256"/>
    <cellStyle name="Контрольная ячейка 2" xfId="257"/>
    <cellStyle name="Название 2" xfId="259"/>
    <cellStyle name="Название 3" xfId="260"/>
    <cellStyle name="Название 4" xfId="261"/>
    <cellStyle name="Название 5" xfId="262"/>
    <cellStyle name="Название 6" xfId="263"/>
    <cellStyle name="Название 7" xfId="258"/>
    <cellStyle name="Наименование" xfId="264"/>
    <cellStyle name="Нейтральный 2" xfId="265"/>
    <cellStyle name="Обычный" xfId="0" builtinId="0"/>
    <cellStyle name="Обычный 10" xfId="266"/>
    <cellStyle name="Обычный 10 2" xfId="448"/>
    <cellStyle name="Обычный 10 3" xfId="497"/>
    <cellStyle name="Обычный 11" xfId="267"/>
    <cellStyle name="Обычный 11 2" xfId="498"/>
    <cellStyle name="Обычный 12" xfId="268"/>
    <cellStyle name="Обычный 12 2" xfId="499"/>
    <cellStyle name="Обычный 13" xfId="269"/>
    <cellStyle name="Обычный 13 2" xfId="500"/>
    <cellStyle name="Обычный 14" xfId="270"/>
    <cellStyle name="Обычный 14 2" xfId="501"/>
    <cellStyle name="Обычный 15" xfId="271"/>
    <cellStyle name="Обычный 15 2" xfId="502"/>
    <cellStyle name="Обычный 16" xfId="272"/>
    <cellStyle name="Обычный 16 2" xfId="503"/>
    <cellStyle name="Обычный 17" xfId="273"/>
    <cellStyle name="Обычный 17 2" xfId="504"/>
    <cellStyle name="Обычный 18" xfId="274"/>
    <cellStyle name="Обычный 18 2" xfId="505"/>
    <cellStyle name="Обычный 19" xfId="275"/>
    <cellStyle name="Обычный 19 2" xfId="276"/>
    <cellStyle name="Обычный 19 3" xfId="506"/>
    <cellStyle name="Обычный 2" xfId="277"/>
    <cellStyle name="Обычный 2 11" xfId="583"/>
    <cellStyle name="Обычный 2 2" xfId="278"/>
    <cellStyle name="Обычный 2 2 2" xfId="279"/>
    <cellStyle name="Обычный 2 2 6" xfId="567"/>
    <cellStyle name="Обычный 2 2 7" xfId="581"/>
    <cellStyle name="Обычный 2 3" xfId="280"/>
    <cellStyle name="Обычный 2 4" xfId="507"/>
    <cellStyle name="Обычный 2 5" xfId="564"/>
    <cellStyle name="Обычный 2_Формы 8НК_для КВЛ" xfId="281"/>
    <cellStyle name="Обычный 20" xfId="282"/>
    <cellStyle name="Обычный 21" xfId="283"/>
    <cellStyle name="Обычный 21 2" xfId="580"/>
    <cellStyle name="Обычный 22" xfId="284"/>
    <cellStyle name="Обычный 23" xfId="285"/>
    <cellStyle name="Обычный 24" xfId="286"/>
    <cellStyle name="Обычный 25" xfId="287"/>
    <cellStyle name="Обычный 26" xfId="288"/>
    <cellStyle name="Обычный 26 2" xfId="508"/>
    <cellStyle name="Обычный 27" xfId="1"/>
    <cellStyle name="Обычный 28" xfId="380"/>
    <cellStyle name="Обычный 29" xfId="396"/>
    <cellStyle name="Обычный 3" xfId="289"/>
    <cellStyle name="Обычный 3 11 2 2 3 2" xfId="559"/>
    <cellStyle name="Обычный 3 11 2 2 3 2 3" xfId="561"/>
    <cellStyle name="Обычный 3 2" xfId="290"/>
    <cellStyle name="Обычный 3 3" xfId="291"/>
    <cellStyle name="Обычный 3 4" xfId="292"/>
    <cellStyle name="Обычный 3 5" xfId="293"/>
    <cellStyle name="Обычный 3 6" xfId="294"/>
    <cellStyle name="Обычный 3 7" xfId="295"/>
    <cellStyle name="Обычный 3 8" xfId="296"/>
    <cellStyle name="Обычный 3_22.1 раздел" xfId="509"/>
    <cellStyle name="Обычный 30" xfId="382"/>
    <cellStyle name="Обычный 31" xfId="400"/>
    <cellStyle name="Обычный 32" xfId="383"/>
    <cellStyle name="Обычный 32 2" xfId="510"/>
    <cellStyle name="Обычный 33" xfId="402"/>
    <cellStyle name="Обычный 33 2" xfId="511"/>
    <cellStyle name="Обычный 34" xfId="386"/>
    <cellStyle name="Обычный 34 2" xfId="512"/>
    <cellStyle name="Обычный 35" xfId="297"/>
    <cellStyle name="Обычный 36" xfId="405"/>
    <cellStyle name="Обычный 37" xfId="406"/>
    <cellStyle name="Обычный 38" xfId="298"/>
    <cellStyle name="Обычный 39" xfId="401"/>
    <cellStyle name="Обычный 4" xfId="299"/>
    <cellStyle name="Обычный 4 2" xfId="300"/>
    <cellStyle name="Обычный 4 3" xfId="513"/>
    <cellStyle name="Обычный 4 5" xfId="514"/>
    <cellStyle name="Обычный 4_22.1 раздел" xfId="515"/>
    <cellStyle name="Обычный 40" xfId="409"/>
    <cellStyle name="Обычный 41" xfId="410"/>
    <cellStyle name="Обычный 42" xfId="388"/>
    <cellStyle name="Обычный 43" xfId="416"/>
    <cellStyle name="Обычный 44" xfId="417"/>
    <cellStyle name="Обычный 45" xfId="418"/>
    <cellStyle name="Обычный 46" xfId="301"/>
    <cellStyle name="Обычный 47" xfId="419"/>
    <cellStyle name="Обычный 48" xfId="420"/>
    <cellStyle name="Обычный 49" xfId="421"/>
    <cellStyle name="Обычный 5" xfId="302"/>
    <cellStyle name="Обычный 5 2" xfId="516"/>
    <cellStyle name="Обычный 5 3" xfId="582"/>
    <cellStyle name="Обычный 50" xfId="422"/>
    <cellStyle name="Обычный 51" xfId="393"/>
    <cellStyle name="Обычный 52" xfId="431"/>
    <cellStyle name="Обычный 53" xfId="432"/>
    <cellStyle name="Обычный 54" xfId="428"/>
    <cellStyle name="Обычный 55" xfId="438"/>
    <cellStyle name="Обычный 56" xfId="439"/>
    <cellStyle name="Обычный 57" xfId="440"/>
    <cellStyle name="Обычный 58" xfId="441"/>
    <cellStyle name="Обычный 59" xfId="442"/>
    <cellStyle name="Обычный 6" xfId="303"/>
    <cellStyle name="Обычный 6 2" xfId="517"/>
    <cellStyle name="Обычный 60" xfId="443"/>
    <cellStyle name="Обычный 61" xfId="444"/>
    <cellStyle name="Обычный 62" xfId="445"/>
    <cellStyle name="Обычный 63" xfId="446"/>
    <cellStyle name="Обычный 64" xfId="411"/>
    <cellStyle name="Обычный 65" xfId="492"/>
    <cellStyle name="Обычный 66" xfId="536"/>
    <cellStyle name="Обычный 67" xfId="543"/>
    <cellStyle name="Обычный 68" xfId="544"/>
    <cellStyle name="Обычный 69" xfId="545"/>
    <cellStyle name="Обычный 7" xfId="304"/>
    <cellStyle name="Обычный 7 2" xfId="518"/>
    <cellStyle name="Обычный 7 6" xfId="519"/>
    <cellStyle name="Обычный 7 7" xfId="520"/>
    <cellStyle name="Обычный 70" xfId="546"/>
    <cellStyle name="Обычный 71" xfId="547"/>
    <cellStyle name="Обычный 72" xfId="548"/>
    <cellStyle name="Обычный 73" xfId="549"/>
    <cellStyle name="Обычный 74" xfId="550"/>
    <cellStyle name="Обычный 75" xfId="551"/>
    <cellStyle name="Обычный 76" xfId="552"/>
    <cellStyle name="Обычный 77" xfId="553"/>
    <cellStyle name="Обычный 78" xfId="554"/>
    <cellStyle name="Обычный 79" xfId="555"/>
    <cellStyle name="Обычный 8" xfId="305"/>
    <cellStyle name="Обычный 8 2" xfId="521"/>
    <cellStyle name="Обычный 80" xfId="556"/>
    <cellStyle name="Обычный 81" xfId="557"/>
    <cellStyle name="Обычный 82" xfId="558"/>
    <cellStyle name="Обычный 9" xfId="306"/>
    <cellStyle name="Обычный 9 2" xfId="522"/>
    <cellStyle name="Обычный 9 8" xfId="523"/>
    <cellStyle name="Обычный 9 9" xfId="524"/>
    <cellStyle name="Обычный_20" xfId="562"/>
    <cellStyle name="Обычный_20 2" xfId="566"/>
    <cellStyle name="Обычный_Асхат ОТК-замена КамАЗ" xfId="575"/>
    <cellStyle name="Обычный_Дополнение_1" xfId="307"/>
    <cellStyle name="Обычный_Заявка 2005 г. приложение 1.1. 2" xfId="568"/>
    <cellStyle name="Обычный_Заявка ММГ-2005г.5 раздел11.10.04" xfId="573"/>
    <cellStyle name="Обычный_Книга1" xfId="578"/>
    <cellStyle name="Обычный_Лист1" xfId="308"/>
    <cellStyle name="Обычный_Лист1 12" xfId="525"/>
    <cellStyle name="Обычный_Лист1 13" xfId="569"/>
    <cellStyle name="Обычный_Лист1 2" xfId="565"/>
    <cellStyle name="Обычный_Лист2" xfId="576"/>
    <cellStyle name="Обычный_Лист2 2" xfId="574"/>
    <cellStyle name="Обычный_Лист3 2" xfId="563"/>
    <cellStyle name="Обычный_Лист4" xfId="570"/>
    <cellStyle name="Обычный_Прайс-лист  УАЗ" xfId="577"/>
    <cellStyle name="Обычный_Утв.заявка  (свод.)-2006  от 10 11 05.база xls (вар" xfId="309"/>
    <cellStyle name="Обычный_Утв.заявка  (свод.)-2006  от 10 11 05.база xls (вар 2" xfId="449"/>
    <cellStyle name="Плохой 2" xfId="310"/>
    <cellStyle name="Пояснение 2" xfId="311"/>
    <cellStyle name="Примечание 2" xfId="312"/>
    <cellStyle name="Процентный 2" xfId="313"/>
    <cellStyle name="Процентный 2 10" xfId="314"/>
    <cellStyle name="Процентный 2 11" xfId="315"/>
    <cellStyle name="Процентный 2 12" xfId="316"/>
    <cellStyle name="Процентный 2 13" xfId="317"/>
    <cellStyle name="Процентный 2 14" xfId="318"/>
    <cellStyle name="Процентный 2 2" xfId="319"/>
    <cellStyle name="Процентный 2 3" xfId="320"/>
    <cellStyle name="Процентный 2 4" xfId="321"/>
    <cellStyle name="Процентный 2 5" xfId="322"/>
    <cellStyle name="Процентный 2 6" xfId="323"/>
    <cellStyle name="Процентный 2 7" xfId="324"/>
    <cellStyle name="Процентный 2 8" xfId="325"/>
    <cellStyle name="Процентный 2 9" xfId="326"/>
    <cellStyle name="Процентный 3" xfId="327"/>
    <cellStyle name="Процентный 4" xfId="526"/>
    <cellStyle name="Связанная ячейка 2" xfId="328"/>
    <cellStyle name="Стиль 1" xfId="329"/>
    <cellStyle name="Стиль 1 2" xfId="330"/>
    <cellStyle name="Стиль 1 2 15" xfId="331"/>
    <cellStyle name="Стиль 1 3" xfId="332"/>
    <cellStyle name="Стиль 1 4" xfId="527"/>
    <cellStyle name="Стиль 2" xfId="333"/>
    <cellStyle name="Стиль 3" xfId="334"/>
    <cellStyle name="Стиль_названий" xfId="335"/>
    <cellStyle name="Строка нечётная" xfId="336"/>
    <cellStyle name="Строка чётная" xfId="337"/>
    <cellStyle name="Текст предупреждения 2" xfId="338"/>
    <cellStyle name="Тысячи [0]" xfId="339"/>
    <cellStyle name="Тысячи [0] 10" xfId="340"/>
    <cellStyle name="Тысячи [0] 11" xfId="341"/>
    <cellStyle name="Тысячи [0] 2" xfId="342"/>
    <cellStyle name="Тысячи [0] 3" xfId="343"/>
    <cellStyle name="Тысячи [0] 4" xfId="344"/>
    <cellStyle name="Тысячи [0] 5" xfId="345"/>
    <cellStyle name="Тысячи [0] 6" xfId="346"/>
    <cellStyle name="Тысячи [0] 7" xfId="347"/>
    <cellStyle name="Тысячи [0] 8" xfId="348"/>
    <cellStyle name="Тысячи [0] 9" xfId="349"/>
    <cellStyle name="Тысячи [0]_2009_09_22 Ежеквартальный отчет по заимствованиям (Самрук-Казына)" xfId="350"/>
    <cellStyle name="Тысячи_010SN05" xfId="351"/>
    <cellStyle name="Финансовый" xfId="491" builtinId="3"/>
    <cellStyle name="Финансовый [0] 3" xfId="353"/>
    <cellStyle name="Финансовый 10" xfId="354"/>
    <cellStyle name="Финансовый 10 2" xfId="528"/>
    <cellStyle name="Финансовый 100" xfId="560"/>
    <cellStyle name="Финансовый 11" xfId="355"/>
    <cellStyle name="Финансовый 11 2" xfId="530"/>
    <cellStyle name="Финансовый 11 3" xfId="531"/>
    <cellStyle name="Финансовый 11 4" xfId="532"/>
    <cellStyle name="Финансовый 11 5" xfId="533"/>
    <cellStyle name="Финансовый 11 6" xfId="534"/>
    <cellStyle name="Финансовый 11 7" xfId="535"/>
    <cellStyle name="Финансовый 11 8" xfId="529"/>
    <cellStyle name="Финансовый 12" xfId="356"/>
    <cellStyle name="Финансовый 13" xfId="357"/>
    <cellStyle name="Финансовый 14" xfId="358"/>
    <cellStyle name="Финансовый 15" xfId="359"/>
    <cellStyle name="Финансовый 16" xfId="360"/>
    <cellStyle name="Финансовый 17" xfId="361"/>
    <cellStyle name="Финансовый 18" xfId="352"/>
    <cellStyle name="Финансовый 19" xfId="394"/>
    <cellStyle name="Финансовый 2" xfId="362"/>
    <cellStyle name="Финансовый 2 2" xfId="363"/>
    <cellStyle name="Финансовый 2 2 3" xfId="364"/>
    <cellStyle name="Финансовый 2 3" xfId="365"/>
    <cellStyle name="Финансовый 2 36" xfId="366"/>
    <cellStyle name="Финансовый 2 4" xfId="367"/>
    <cellStyle name="Финансовый 20" xfId="381"/>
    <cellStyle name="Финансовый 21" xfId="397"/>
    <cellStyle name="Финансовый 22" xfId="384"/>
    <cellStyle name="Финансовый 23" xfId="399"/>
    <cellStyle name="Финансовый 24" xfId="385"/>
    <cellStyle name="Финансовый 25" xfId="404"/>
    <cellStyle name="Финансовый 26" xfId="387"/>
    <cellStyle name="Финансовый 27" xfId="403"/>
    <cellStyle name="Финансовый 28" xfId="407"/>
    <cellStyle name="Финансовый 29" xfId="368"/>
    <cellStyle name="Финансовый 3" xfId="369"/>
    <cellStyle name="Финансовый 3 2" xfId="571"/>
    <cellStyle name="Финансовый 30" xfId="398"/>
    <cellStyle name="Финансовый 31" xfId="408"/>
    <cellStyle name="Финансовый 32" xfId="412"/>
    <cellStyle name="Финансовый 33" xfId="391"/>
    <cellStyle name="Финансовый 34" xfId="413"/>
    <cellStyle name="Финансовый 35" xfId="392"/>
    <cellStyle name="Финансовый 36" xfId="414"/>
    <cellStyle name="Финансовый 37" xfId="390"/>
    <cellStyle name="Финансовый 38" xfId="415"/>
    <cellStyle name="Финансовый 39" xfId="389"/>
    <cellStyle name="Финансовый 4" xfId="370"/>
    <cellStyle name="Финансовый 4 2" xfId="371"/>
    <cellStyle name="Финансовый 4 3" xfId="537"/>
    <cellStyle name="Финансовый 40" xfId="429"/>
    <cellStyle name="Финансовый 41" xfId="395"/>
    <cellStyle name="Финансовый 42" xfId="430"/>
    <cellStyle name="Финансовый 43" xfId="436"/>
    <cellStyle name="Финансовый 44" xfId="423"/>
    <cellStyle name="Финансовый 45" xfId="433"/>
    <cellStyle name="Финансовый 46" xfId="424"/>
    <cellStyle name="Финансовый 47" xfId="434"/>
    <cellStyle name="Финансовый 48" xfId="425"/>
    <cellStyle name="Финансовый 49" xfId="435"/>
    <cellStyle name="Финансовый 5" xfId="372"/>
    <cellStyle name="Финансовый 5 2" xfId="538"/>
    <cellStyle name="Финансовый 50" xfId="426"/>
    <cellStyle name="Финансовый 51" xfId="437"/>
    <cellStyle name="Финансовый 52" xfId="427"/>
    <cellStyle name="Финансовый 53" xfId="447"/>
    <cellStyle name="Финансовый 54" xfId="451"/>
    <cellStyle name="Финансовый 55" xfId="454"/>
    <cellStyle name="Финансовый 56" xfId="450"/>
    <cellStyle name="Финансовый 57" xfId="453"/>
    <cellStyle name="Финансовый 58" xfId="452"/>
    <cellStyle name="Финансовый 59" xfId="455"/>
    <cellStyle name="Финансовый 6" xfId="373"/>
    <cellStyle name="Финансовый 6 2" xfId="539"/>
    <cellStyle name="Финансовый 60" xfId="456"/>
    <cellStyle name="Финансовый 61" xfId="458"/>
    <cellStyle name="Финансовый 62" xfId="457"/>
    <cellStyle name="Финансовый 63" xfId="462"/>
    <cellStyle name="Финансовый 64" xfId="460"/>
    <cellStyle name="Финансовый 65" xfId="461"/>
    <cellStyle name="Финансовый 66" xfId="459"/>
    <cellStyle name="Финансовый 67" xfId="463"/>
    <cellStyle name="Финансовый 68" xfId="467"/>
    <cellStyle name="Финансовый 69" xfId="465"/>
    <cellStyle name="Финансовый 7" xfId="374"/>
    <cellStyle name="Финансовый 7 2" xfId="540"/>
    <cellStyle name="Финансовый 70" xfId="466"/>
    <cellStyle name="Финансовый 71" xfId="464"/>
    <cellStyle name="Финансовый 72" xfId="468"/>
    <cellStyle name="Финансовый 73" xfId="472"/>
    <cellStyle name="Финансовый 74" xfId="470"/>
    <cellStyle name="Финансовый 75" xfId="471"/>
    <cellStyle name="Финансовый 76" xfId="469"/>
    <cellStyle name="Финансовый 77" xfId="473"/>
    <cellStyle name="Финансовый 78" xfId="474"/>
    <cellStyle name="Финансовый 79" xfId="481"/>
    <cellStyle name="Финансовый 8" xfId="375"/>
    <cellStyle name="Финансовый 8 2" xfId="541"/>
    <cellStyle name="Финансовый 80" xfId="475"/>
    <cellStyle name="Финансовый 81" xfId="483"/>
    <cellStyle name="Финансовый 82" xfId="477"/>
    <cellStyle name="Финансовый 83" xfId="484"/>
    <cellStyle name="Финансовый 84" xfId="478"/>
    <cellStyle name="Финансовый 85" xfId="482"/>
    <cellStyle name="Финансовый 86" xfId="476"/>
    <cellStyle name="Финансовый 87" xfId="485"/>
    <cellStyle name="Финансовый 88" xfId="486"/>
    <cellStyle name="Финансовый 89" xfId="488"/>
    <cellStyle name="Финансовый 9" xfId="376"/>
    <cellStyle name="Финансовый 9 2" xfId="542"/>
    <cellStyle name="Финансовый 90" xfId="480"/>
    <cellStyle name="Финансовый 91" xfId="487"/>
    <cellStyle name="Финансовый 92" xfId="479"/>
    <cellStyle name="Финансовый 93" xfId="489"/>
    <cellStyle name="Финансовый 94" xfId="490"/>
    <cellStyle name="Финансовый_13.Охрана труда ОТК" xfId="572"/>
    <cellStyle name="Хороший 2" xfId="377"/>
    <cellStyle name="Цена" xfId="378"/>
    <cellStyle name="Џђћ–…ќ’ќ›‰" xfId="379"/>
  </cellStyles>
  <dxfs count="3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acat.autodealer.ru/index.php?tree=23_2175" TargetMode="External"/><Relationship Id="rId2" Type="http://schemas.openxmlformats.org/officeDocument/2006/relationships/hyperlink" Target="http://acat.autodealer.ru/index.php?tree=21_4559" TargetMode="External"/><Relationship Id="rId1" Type="http://schemas.openxmlformats.org/officeDocument/2006/relationships/hyperlink" Target="http://acat.autodealer.ru/index.php?tree=23_2170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://acat.autodealer.ru/index.php?tree=23_2163" TargetMode="External"/><Relationship Id="rId4" Type="http://schemas.openxmlformats.org/officeDocument/2006/relationships/hyperlink" Target="http://acat.autodealer.ru/index.php?tree=23_216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WQ4138"/>
  <sheetViews>
    <sheetView tabSelected="1" topLeftCell="F4130" zoomScale="84" zoomScaleNormal="84" zoomScaleSheetLayoutView="75" workbookViewId="0">
      <selection activeCell="J4141" sqref="J4141"/>
    </sheetView>
  </sheetViews>
  <sheetFormatPr defaultColWidth="16" defaultRowHeight="12.75"/>
  <cols>
    <col min="1" max="1" width="7.85546875" style="386" customWidth="1"/>
    <col min="2" max="2" width="23.85546875" style="386" bestFit="1" customWidth="1"/>
    <col min="3" max="3" width="24.85546875" style="386" customWidth="1"/>
    <col min="4" max="4" width="40.85546875" style="386" customWidth="1"/>
    <col min="5" max="5" width="59.85546875" style="386" customWidth="1"/>
    <col min="6" max="6" width="28.5703125" style="386" customWidth="1"/>
    <col min="7" max="8" width="16" style="386" customWidth="1"/>
    <col min="9" max="9" width="16" style="89" customWidth="1"/>
    <col min="10" max="10" width="16" style="386" customWidth="1"/>
    <col min="11" max="11" width="25.140625" style="386" customWidth="1"/>
    <col min="12" max="13" width="16" style="386" customWidth="1"/>
    <col min="14" max="14" width="22.85546875" style="373" customWidth="1"/>
    <col min="15" max="15" width="16" style="386" customWidth="1"/>
    <col min="16" max="16" width="11.7109375" style="89" customWidth="1"/>
    <col min="17" max="17" width="12.5703125" style="386" customWidth="1"/>
    <col min="18" max="18" width="16" style="90" customWidth="1"/>
    <col min="19" max="19" width="16.5703125" style="386" customWidth="1"/>
    <col min="20" max="21" width="19.85546875" style="91" customWidth="1"/>
    <col min="22" max="22" width="16.7109375" style="386" bestFit="1" customWidth="1"/>
    <col min="23" max="23" width="14.28515625" style="386" customWidth="1"/>
    <col min="24" max="24" width="25.28515625" style="434" customWidth="1"/>
    <col min="25" max="1967" width="16" style="8"/>
    <col min="1968" max="16384" width="16" style="386"/>
  </cols>
  <sheetData>
    <row r="1" spans="1:1967" s="297" customFormat="1" ht="16.5">
      <c r="I1" s="227"/>
      <c r="N1" s="354"/>
      <c r="P1" s="227"/>
      <c r="R1" s="228"/>
      <c r="T1" s="229"/>
      <c r="U1" s="349"/>
      <c r="V1" s="598" t="s">
        <v>9486</v>
      </c>
      <c r="W1" s="598"/>
      <c r="X1" s="598"/>
      <c r="Y1" s="230"/>
      <c r="Z1" s="230"/>
      <c r="AA1" s="230"/>
      <c r="AB1" s="230"/>
      <c r="AC1" s="230"/>
      <c r="AD1" s="230"/>
      <c r="AE1" s="230"/>
      <c r="AF1" s="230"/>
      <c r="AG1" s="230"/>
      <c r="AH1" s="230"/>
      <c r="AI1" s="230"/>
      <c r="AJ1" s="230"/>
      <c r="AK1" s="230"/>
      <c r="AL1" s="230"/>
      <c r="AM1" s="230"/>
      <c r="AN1" s="230"/>
      <c r="AO1" s="230"/>
      <c r="AP1" s="230"/>
      <c r="AQ1" s="230"/>
      <c r="AR1" s="230"/>
      <c r="AS1" s="230"/>
      <c r="AT1" s="230"/>
      <c r="AU1" s="230"/>
      <c r="AV1" s="230"/>
      <c r="AW1" s="230"/>
      <c r="AX1" s="230"/>
      <c r="AY1" s="230"/>
      <c r="AZ1" s="230"/>
      <c r="BA1" s="230"/>
      <c r="BB1" s="230"/>
      <c r="BC1" s="230"/>
      <c r="BD1" s="230"/>
      <c r="BE1" s="230"/>
      <c r="BF1" s="230"/>
      <c r="BG1" s="230"/>
      <c r="BH1" s="230"/>
      <c r="BI1" s="230"/>
      <c r="BJ1" s="230"/>
      <c r="BK1" s="230"/>
      <c r="BL1" s="230"/>
      <c r="BM1" s="230"/>
      <c r="BN1" s="230"/>
      <c r="BO1" s="230"/>
      <c r="BP1" s="230"/>
      <c r="BQ1" s="230"/>
      <c r="BR1" s="230"/>
      <c r="BS1" s="230"/>
      <c r="BT1" s="230"/>
      <c r="BU1" s="230"/>
      <c r="BV1" s="230"/>
      <c r="BW1" s="230"/>
      <c r="BX1" s="230"/>
      <c r="BY1" s="230"/>
      <c r="BZ1" s="230"/>
      <c r="CA1" s="230"/>
      <c r="CB1" s="230"/>
      <c r="CC1" s="230"/>
      <c r="CD1" s="230"/>
      <c r="CE1" s="230"/>
      <c r="CF1" s="230"/>
      <c r="CG1" s="230"/>
      <c r="CH1" s="230"/>
      <c r="CI1" s="230"/>
      <c r="CJ1" s="230"/>
      <c r="CK1" s="230"/>
      <c r="CL1" s="230"/>
      <c r="CM1" s="230"/>
      <c r="CN1" s="230"/>
      <c r="CO1" s="230"/>
      <c r="CP1" s="230"/>
      <c r="CQ1" s="230"/>
      <c r="CR1" s="230"/>
      <c r="CS1" s="230"/>
      <c r="CT1" s="230"/>
      <c r="CU1" s="230"/>
      <c r="CV1" s="230"/>
      <c r="CW1" s="230"/>
      <c r="CX1" s="230"/>
      <c r="CY1" s="230"/>
      <c r="CZ1" s="230"/>
      <c r="DA1" s="230"/>
      <c r="DB1" s="230"/>
      <c r="DC1" s="230"/>
      <c r="DD1" s="230"/>
      <c r="DE1" s="230"/>
      <c r="DF1" s="230"/>
      <c r="DG1" s="230"/>
      <c r="DH1" s="230"/>
      <c r="DI1" s="230"/>
      <c r="DJ1" s="230"/>
      <c r="DK1" s="230"/>
      <c r="DL1" s="230"/>
      <c r="DM1" s="230"/>
      <c r="DN1" s="230"/>
      <c r="DO1" s="230"/>
      <c r="DP1" s="230"/>
      <c r="DQ1" s="230"/>
      <c r="DR1" s="230"/>
      <c r="DS1" s="230"/>
      <c r="DT1" s="230"/>
      <c r="DU1" s="230"/>
      <c r="DV1" s="230"/>
      <c r="DW1" s="230"/>
      <c r="DX1" s="230"/>
      <c r="DY1" s="230"/>
      <c r="DZ1" s="230"/>
      <c r="EA1" s="230"/>
      <c r="EB1" s="230"/>
      <c r="EC1" s="230"/>
      <c r="ED1" s="230"/>
      <c r="EE1" s="230"/>
      <c r="EF1" s="230"/>
      <c r="EG1" s="230"/>
      <c r="EH1" s="230"/>
      <c r="EI1" s="230"/>
      <c r="EJ1" s="230"/>
      <c r="EK1" s="230"/>
      <c r="EL1" s="230"/>
      <c r="EM1" s="230"/>
      <c r="EN1" s="230"/>
      <c r="EO1" s="230"/>
      <c r="EP1" s="230"/>
      <c r="EQ1" s="230"/>
      <c r="ER1" s="230"/>
      <c r="ES1" s="230"/>
      <c r="ET1" s="230"/>
      <c r="EU1" s="230"/>
      <c r="EV1" s="230"/>
      <c r="EW1" s="230"/>
      <c r="EX1" s="230"/>
      <c r="EY1" s="230"/>
      <c r="EZ1" s="230"/>
      <c r="FA1" s="230"/>
      <c r="FB1" s="230"/>
      <c r="FC1" s="230"/>
      <c r="FD1" s="230"/>
      <c r="FE1" s="230"/>
      <c r="FF1" s="230"/>
      <c r="FG1" s="230"/>
      <c r="FH1" s="230"/>
      <c r="FI1" s="230"/>
      <c r="FJ1" s="230"/>
      <c r="FK1" s="230"/>
      <c r="FL1" s="230"/>
      <c r="FM1" s="230"/>
      <c r="FN1" s="230"/>
      <c r="FO1" s="230"/>
      <c r="FP1" s="230"/>
      <c r="FQ1" s="230"/>
      <c r="FR1" s="230"/>
      <c r="FS1" s="230"/>
      <c r="FT1" s="230"/>
      <c r="FU1" s="230"/>
      <c r="FV1" s="230"/>
      <c r="FW1" s="230"/>
      <c r="FX1" s="230"/>
      <c r="FY1" s="230"/>
      <c r="FZ1" s="230"/>
      <c r="GA1" s="230"/>
      <c r="GB1" s="230"/>
      <c r="GC1" s="230"/>
      <c r="GD1" s="230"/>
      <c r="GE1" s="230"/>
      <c r="GF1" s="230"/>
      <c r="GG1" s="230"/>
      <c r="GH1" s="230"/>
      <c r="GI1" s="230"/>
      <c r="GJ1" s="230"/>
      <c r="GK1" s="230"/>
      <c r="GL1" s="230"/>
      <c r="GM1" s="230"/>
      <c r="GN1" s="230"/>
      <c r="GO1" s="230"/>
      <c r="GP1" s="230"/>
      <c r="GQ1" s="230"/>
      <c r="GR1" s="230"/>
      <c r="GS1" s="230"/>
      <c r="GT1" s="230"/>
      <c r="GU1" s="230"/>
      <c r="GV1" s="230"/>
      <c r="GW1" s="230"/>
      <c r="GX1" s="230"/>
      <c r="GY1" s="230"/>
      <c r="GZ1" s="230"/>
      <c r="HA1" s="230"/>
      <c r="HB1" s="230"/>
      <c r="HC1" s="230"/>
      <c r="HD1" s="230"/>
      <c r="HE1" s="230"/>
      <c r="HF1" s="230"/>
      <c r="HG1" s="230"/>
      <c r="HH1" s="230"/>
      <c r="HI1" s="230"/>
      <c r="HJ1" s="230"/>
      <c r="HK1" s="230"/>
      <c r="HL1" s="230"/>
      <c r="HM1" s="230"/>
      <c r="HN1" s="230"/>
      <c r="HO1" s="230"/>
      <c r="HP1" s="230"/>
      <c r="HQ1" s="230"/>
      <c r="HR1" s="230"/>
      <c r="HS1" s="230"/>
      <c r="HT1" s="230"/>
      <c r="HU1" s="230"/>
      <c r="HV1" s="230"/>
      <c r="HW1" s="230"/>
      <c r="HX1" s="230"/>
      <c r="HY1" s="230"/>
      <c r="HZ1" s="230"/>
      <c r="IA1" s="230"/>
      <c r="IB1" s="230"/>
      <c r="IC1" s="230"/>
      <c r="ID1" s="230"/>
      <c r="IE1" s="230"/>
      <c r="IF1" s="230"/>
      <c r="IG1" s="230"/>
      <c r="IH1" s="230"/>
      <c r="II1" s="230"/>
      <c r="IJ1" s="230"/>
      <c r="IK1" s="230"/>
      <c r="IL1" s="230"/>
      <c r="IM1" s="230"/>
      <c r="IN1" s="230"/>
      <c r="IO1" s="230"/>
      <c r="IP1" s="230"/>
      <c r="IQ1" s="230"/>
      <c r="IR1" s="230"/>
      <c r="IS1" s="230"/>
      <c r="IT1" s="230"/>
      <c r="IU1" s="230"/>
      <c r="IV1" s="230"/>
      <c r="IW1" s="230"/>
      <c r="IX1" s="230"/>
      <c r="IY1" s="230"/>
      <c r="IZ1" s="230"/>
      <c r="JA1" s="230"/>
      <c r="JB1" s="230"/>
      <c r="JC1" s="230"/>
      <c r="JD1" s="230"/>
      <c r="JE1" s="230"/>
      <c r="JF1" s="230"/>
      <c r="JG1" s="230"/>
      <c r="JH1" s="230"/>
      <c r="JI1" s="230"/>
      <c r="JJ1" s="230"/>
      <c r="JK1" s="230"/>
      <c r="JL1" s="230"/>
      <c r="JM1" s="230"/>
      <c r="JN1" s="230"/>
      <c r="JO1" s="230"/>
      <c r="JP1" s="230"/>
      <c r="JQ1" s="230"/>
      <c r="JR1" s="230"/>
      <c r="JS1" s="230"/>
      <c r="JT1" s="230"/>
      <c r="JU1" s="230"/>
      <c r="JV1" s="230"/>
      <c r="JW1" s="230"/>
      <c r="JX1" s="230"/>
      <c r="JY1" s="230"/>
      <c r="JZ1" s="230"/>
      <c r="KA1" s="230"/>
      <c r="KB1" s="230"/>
      <c r="KC1" s="230"/>
      <c r="KD1" s="230"/>
      <c r="KE1" s="230"/>
      <c r="KF1" s="230"/>
      <c r="KG1" s="230"/>
      <c r="KH1" s="230"/>
      <c r="KI1" s="230"/>
      <c r="KJ1" s="230"/>
      <c r="KK1" s="230"/>
      <c r="KL1" s="230"/>
      <c r="KM1" s="230"/>
      <c r="KN1" s="230"/>
      <c r="KO1" s="230"/>
      <c r="KP1" s="230"/>
      <c r="KQ1" s="230"/>
      <c r="KR1" s="230"/>
      <c r="KS1" s="230"/>
      <c r="KT1" s="230"/>
      <c r="KU1" s="230"/>
      <c r="KV1" s="230"/>
      <c r="KW1" s="230"/>
      <c r="KX1" s="230"/>
      <c r="KY1" s="230"/>
      <c r="KZ1" s="230"/>
      <c r="LA1" s="230"/>
      <c r="LB1" s="230"/>
      <c r="LC1" s="230"/>
      <c r="LD1" s="230"/>
      <c r="LE1" s="230"/>
      <c r="LF1" s="230"/>
      <c r="LG1" s="230"/>
      <c r="LH1" s="230"/>
      <c r="LI1" s="230"/>
      <c r="LJ1" s="230"/>
      <c r="LK1" s="230"/>
      <c r="LL1" s="230"/>
      <c r="LM1" s="230"/>
      <c r="LN1" s="230"/>
      <c r="LO1" s="230"/>
      <c r="LP1" s="230"/>
      <c r="LQ1" s="230"/>
      <c r="LR1" s="230"/>
      <c r="LS1" s="230"/>
      <c r="LT1" s="230"/>
      <c r="LU1" s="230"/>
      <c r="LV1" s="230"/>
      <c r="LW1" s="230"/>
      <c r="LX1" s="230"/>
      <c r="LY1" s="230"/>
      <c r="LZ1" s="230"/>
      <c r="MA1" s="230"/>
      <c r="MB1" s="230"/>
      <c r="MC1" s="230"/>
      <c r="MD1" s="230"/>
      <c r="ME1" s="230"/>
      <c r="MF1" s="230"/>
      <c r="MG1" s="230"/>
      <c r="MH1" s="230"/>
      <c r="MI1" s="230"/>
      <c r="MJ1" s="230"/>
      <c r="MK1" s="230"/>
      <c r="ML1" s="230"/>
      <c r="MM1" s="230"/>
      <c r="MN1" s="230"/>
      <c r="MO1" s="230"/>
      <c r="MP1" s="230"/>
      <c r="MQ1" s="230"/>
      <c r="MR1" s="230"/>
      <c r="MS1" s="230"/>
      <c r="MT1" s="230"/>
      <c r="MU1" s="230"/>
      <c r="MV1" s="230"/>
      <c r="MW1" s="230"/>
      <c r="MX1" s="230"/>
      <c r="MY1" s="230"/>
      <c r="MZ1" s="230"/>
      <c r="NA1" s="230"/>
      <c r="NB1" s="230"/>
      <c r="NC1" s="230"/>
      <c r="ND1" s="230"/>
      <c r="NE1" s="230"/>
      <c r="NF1" s="230"/>
      <c r="NG1" s="230"/>
      <c r="NH1" s="230"/>
      <c r="NI1" s="230"/>
      <c r="NJ1" s="230"/>
      <c r="NK1" s="230"/>
      <c r="NL1" s="230"/>
      <c r="NM1" s="230"/>
      <c r="NN1" s="230"/>
      <c r="NO1" s="230"/>
      <c r="NP1" s="230"/>
      <c r="NQ1" s="230"/>
      <c r="NR1" s="230"/>
      <c r="NS1" s="230"/>
      <c r="NT1" s="230"/>
      <c r="NU1" s="230"/>
      <c r="NV1" s="230"/>
      <c r="NW1" s="230"/>
      <c r="NX1" s="230"/>
      <c r="NY1" s="230"/>
      <c r="NZ1" s="230"/>
      <c r="OA1" s="230"/>
      <c r="OB1" s="230"/>
      <c r="OC1" s="230"/>
      <c r="OD1" s="230"/>
      <c r="OE1" s="230"/>
      <c r="OF1" s="230"/>
      <c r="OG1" s="230"/>
      <c r="OH1" s="230"/>
      <c r="OI1" s="230"/>
      <c r="OJ1" s="230"/>
      <c r="OK1" s="230"/>
      <c r="OL1" s="230"/>
      <c r="OM1" s="230"/>
      <c r="ON1" s="230"/>
      <c r="OO1" s="230"/>
      <c r="OP1" s="230"/>
      <c r="OQ1" s="230"/>
      <c r="OR1" s="230"/>
      <c r="OS1" s="230"/>
      <c r="OT1" s="230"/>
      <c r="OU1" s="230"/>
      <c r="OV1" s="230"/>
      <c r="OW1" s="230"/>
      <c r="OX1" s="230"/>
      <c r="OY1" s="230"/>
      <c r="OZ1" s="230"/>
      <c r="PA1" s="230"/>
      <c r="PB1" s="230"/>
      <c r="PC1" s="230"/>
      <c r="PD1" s="230"/>
      <c r="PE1" s="230"/>
      <c r="PF1" s="230"/>
      <c r="PG1" s="230"/>
      <c r="PH1" s="230"/>
      <c r="PI1" s="230"/>
      <c r="PJ1" s="230"/>
      <c r="PK1" s="230"/>
      <c r="PL1" s="230"/>
      <c r="PM1" s="230"/>
      <c r="PN1" s="230"/>
      <c r="PO1" s="230"/>
      <c r="PP1" s="230"/>
      <c r="PQ1" s="230"/>
      <c r="PR1" s="230"/>
      <c r="PS1" s="230"/>
      <c r="PT1" s="230"/>
      <c r="PU1" s="230"/>
      <c r="PV1" s="230"/>
      <c r="PW1" s="230"/>
      <c r="PX1" s="230"/>
      <c r="PY1" s="230"/>
      <c r="PZ1" s="230"/>
      <c r="QA1" s="230"/>
      <c r="QB1" s="230"/>
      <c r="QC1" s="230"/>
      <c r="QD1" s="230"/>
      <c r="QE1" s="230"/>
      <c r="QF1" s="230"/>
      <c r="QG1" s="230"/>
      <c r="QH1" s="230"/>
      <c r="QI1" s="230"/>
      <c r="QJ1" s="230"/>
      <c r="QK1" s="230"/>
      <c r="QL1" s="230"/>
      <c r="QM1" s="230"/>
      <c r="QN1" s="230"/>
      <c r="QO1" s="230"/>
      <c r="QP1" s="230"/>
      <c r="QQ1" s="230"/>
      <c r="QR1" s="230"/>
      <c r="QS1" s="230"/>
      <c r="QT1" s="230"/>
      <c r="QU1" s="230"/>
      <c r="QV1" s="230"/>
      <c r="QW1" s="230"/>
      <c r="QX1" s="230"/>
      <c r="QY1" s="230"/>
      <c r="QZ1" s="230"/>
      <c r="RA1" s="230"/>
      <c r="RB1" s="230"/>
      <c r="RC1" s="230"/>
      <c r="RD1" s="230"/>
      <c r="RE1" s="230"/>
      <c r="RF1" s="230"/>
      <c r="RG1" s="230"/>
      <c r="RH1" s="230"/>
      <c r="RI1" s="230"/>
      <c r="RJ1" s="230"/>
      <c r="RK1" s="230"/>
      <c r="RL1" s="230"/>
      <c r="RM1" s="230"/>
      <c r="RN1" s="230"/>
      <c r="RO1" s="230"/>
      <c r="RP1" s="230"/>
      <c r="RQ1" s="230"/>
      <c r="RR1" s="230"/>
      <c r="RS1" s="230"/>
      <c r="RT1" s="230"/>
      <c r="RU1" s="230"/>
      <c r="RV1" s="230"/>
      <c r="RW1" s="230"/>
      <c r="RX1" s="230"/>
      <c r="RY1" s="230"/>
      <c r="RZ1" s="230"/>
      <c r="SA1" s="230"/>
      <c r="SB1" s="230"/>
      <c r="SC1" s="230"/>
      <c r="SD1" s="230"/>
      <c r="SE1" s="230"/>
      <c r="SF1" s="230"/>
      <c r="SG1" s="230"/>
      <c r="SH1" s="230"/>
      <c r="SI1" s="230"/>
      <c r="SJ1" s="230"/>
      <c r="SK1" s="230"/>
      <c r="SL1" s="230"/>
      <c r="SM1" s="230"/>
      <c r="SN1" s="230"/>
      <c r="SO1" s="230"/>
      <c r="SP1" s="230"/>
      <c r="SQ1" s="230"/>
      <c r="SR1" s="230"/>
      <c r="SS1" s="230"/>
      <c r="ST1" s="230"/>
      <c r="SU1" s="230"/>
      <c r="SV1" s="230"/>
      <c r="SW1" s="230"/>
      <c r="SX1" s="230"/>
      <c r="SY1" s="230"/>
      <c r="SZ1" s="230"/>
      <c r="TA1" s="230"/>
      <c r="TB1" s="230"/>
      <c r="TC1" s="230"/>
      <c r="TD1" s="230"/>
      <c r="TE1" s="230"/>
      <c r="TF1" s="230"/>
      <c r="TG1" s="230"/>
      <c r="TH1" s="230"/>
      <c r="TI1" s="230"/>
      <c r="TJ1" s="230"/>
      <c r="TK1" s="230"/>
      <c r="TL1" s="230"/>
      <c r="TM1" s="230"/>
      <c r="TN1" s="230"/>
      <c r="TO1" s="230"/>
      <c r="TP1" s="230"/>
      <c r="TQ1" s="230"/>
      <c r="TR1" s="230"/>
      <c r="TS1" s="230"/>
      <c r="TT1" s="230"/>
      <c r="TU1" s="230"/>
      <c r="TV1" s="230"/>
      <c r="TW1" s="230"/>
      <c r="TX1" s="230"/>
      <c r="TY1" s="230"/>
      <c r="TZ1" s="230"/>
      <c r="UA1" s="230"/>
      <c r="UB1" s="230"/>
      <c r="UC1" s="230"/>
      <c r="UD1" s="230"/>
      <c r="UE1" s="230"/>
      <c r="UF1" s="230"/>
      <c r="UG1" s="230"/>
      <c r="UH1" s="230"/>
      <c r="UI1" s="230"/>
      <c r="UJ1" s="230"/>
      <c r="UK1" s="230"/>
      <c r="UL1" s="230"/>
      <c r="UM1" s="230"/>
      <c r="UN1" s="230"/>
      <c r="UO1" s="230"/>
      <c r="UP1" s="230"/>
      <c r="UQ1" s="230"/>
      <c r="UR1" s="230"/>
      <c r="US1" s="230"/>
      <c r="UT1" s="230"/>
      <c r="UU1" s="230"/>
      <c r="UV1" s="230"/>
      <c r="UW1" s="230"/>
      <c r="UX1" s="230"/>
      <c r="UY1" s="230"/>
      <c r="UZ1" s="230"/>
      <c r="VA1" s="230"/>
      <c r="VB1" s="230"/>
      <c r="VC1" s="230"/>
      <c r="VD1" s="230"/>
      <c r="VE1" s="230"/>
      <c r="VF1" s="230"/>
      <c r="VG1" s="230"/>
      <c r="VH1" s="230"/>
      <c r="VI1" s="230"/>
      <c r="VJ1" s="230"/>
      <c r="VK1" s="230"/>
      <c r="VL1" s="230"/>
      <c r="VM1" s="230"/>
      <c r="VN1" s="230"/>
      <c r="VO1" s="230"/>
      <c r="VP1" s="230"/>
      <c r="VQ1" s="230"/>
      <c r="VR1" s="230"/>
      <c r="VS1" s="230"/>
      <c r="VT1" s="230"/>
      <c r="VU1" s="230"/>
      <c r="VV1" s="230"/>
      <c r="VW1" s="230"/>
      <c r="VX1" s="230"/>
      <c r="VY1" s="230"/>
      <c r="VZ1" s="230"/>
      <c r="WA1" s="230"/>
      <c r="WB1" s="230"/>
      <c r="WC1" s="230"/>
      <c r="WD1" s="230"/>
      <c r="WE1" s="230"/>
      <c r="WF1" s="230"/>
      <c r="WG1" s="230"/>
      <c r="WH1" s="230"/>
      <c r="WI1" s="230"/>
      <c r="WJ1" s="230"/>
      <c r="WK1" s="230"/>
      <c r="WL1" s="230"/>
      <c r="WM1" s="230"/>
      <c r="WN1" s="230"/>
      <c r="WO1" s="230"/>
      <c r="WP1" s="230"/>
      <c r="WQ1" s="230"/>
      <c r="WR1" s="230"/>
      <c r="WS1" s="230"/>
      <c r="WT1" s="230"/>
      <c r="WU1" s="230"/>
      <c r="WV1" s="230"/>
      <c r="WW1" s="230"/>
      <c r="WX1" s="230"/>
      <c r="WY1" s="230"/>
      <c r="WZ1" s="230"/>
      <c r="XA1" s="230"/>
      <c r="XB1" s="230"/>
      <c r="XC1" s="230"/>
      <c r="XD1" s="230"/>
      <c r="XE1" s="230"/>
      <c r="XF1" s="230"/>
      <c r="XG1" s="230"/>
      <c r="XH1" s="230"/>
      <c r="XI1" s="230"/>
      <c r="XJ1" s="230"/>
      <c r="XK1" s="230"/>
      <c r="XL1" s="230"/>
      <c r="XM1" s="230"/>
      <c r="XN1" s="230"/>
      <c r="XO1" s="230"/>
      <c r="XP1" s="230"/>
      <c r="XQ1" s="230"/>
      <c r="XR1" s="230"/>
      <c r="XS1" s="230"/>
      <c r="XT1" s="230"/>
      <c r="XU1" s="230"/>
      <c r="XV1" s="230"/>
      <c r="XW1" s="230"/>
      <c r="XX1" s="230"/>
      <c r="XY1" s="230"/>
      <c r="XZ1" s="230"/>
      <c r="YA1" s="230"/>
      <c r="YB1" s="230"/>
      <c r="YC1" s="230"/>
      <c r="YD1" s="230"/>
      <c r="YE1" s="230"/>
      <c r="YF1" s="230"/>
      <c r="YG1" s="230"/>
      <c r="YH1" s="230"/>
      <c r="YI1" s="230"/>
      <c r="YJ1" s="230"/>
      <c r="YK1" s="230"/>
      <c r="YL1" s="230"/>
      <c r="YM1" s="230"/>
      <c r="YN1" s="230"/>
      <c r="YO1" s="230"/>
      <c r="YP1" s="230"/>
      <c r="YQ1" s="230"/>
      <c r="YR1" s="230"/>
      <c r="YS1" s="230"/>
      <c r="YT1" s="230"/>
      <c r="YU1" s="230"/>
      <c r="YV1" s="230"/>
      <c r="YW1" s="230"/>
      <c r="YX1" s="230"/>
      <c r="YY1" s="230"/>
      <c r="YZ1" s="230"/>
      <c r="ZA1" s="230"/>
      <c r="ZB1" s="230"/>
      <c r="ZC1" s="230"/>
      <c r="ZD1" s="230"/>
      <c r="ZE1" s="230"/>
      <c r="ZF1" s="230"/>
      <c r="ZG1" s="230"/>
      <c r="ZH1" s="230"/>
      <c r="ZI1" s="230"/>
      <c r="ZJ1" s="230"/>
      <c r="ZK1" s="230"/>
      <c r="ZL1" s="230"/>
      <c r="ZM1" s="230"/>
      <c r="ZN1" s="230"/>
      <c r="ZO1" s="230"/>
      <c r="ZP1" s="230"/>
      <c r="ZQ1" s="230"/>
      <c r="ZR1" s="230"/>
      <c r="ZS1" s="230"/>
      <c r="ZT1" s="230"/>
      <c r="ZU1" s="230"/>
      <c r="ZV1" s="230"/>
      <c r="ZW1" s="230"/>
      <c r="ZX1" s="230"/>
      <c r="ZY1" s="230"/>
      <c r="ZZ1" s="230"/>
      <c r="AAA1" s="230"/>
      <c r="AAB1" s="230"/>
      <c r="AAC1" s="230"/>
      <c r="AAD1" s="230"/>
      <c r="AAE1" s="230"/>
      <c r="AAF1" s="230"/>
      <c r="AAG1" s="230"/>
      <c r="AAH1" s="230"/>
      <c r="AAI1" s="230"/>
      <c r="AAJ1" s="230"/>
      <c r="AAK1" s="230"/>
      <c r="AAL1" s="230"/>
      <c r="AAM1" s="230"/>
      <c r="AAN1" s="230"/>
      <c r="AAO1" s="230"/>
      <c r="AAP1" s="230"/>
      <c r="AAQ1" s="230"/>
      <c r="AAR1" s="230"/>
      <c r="AAS1" s="230"/>
      <c r="AAT1" s="230"/>
      <c r="AAU1" s="230"/>
      <c r="AAV1" s="230"/>
      <c r="AAW1" s="230"/>
      <c r="AAX1" s="230"/>
      <c r="AAY1" s="230"/>
      <c r="AAZ1" s="230"/>
      <c r="ABA1" s="230"/>
      <c r="ABB1" s="230"/>
      <c r="ABC1" s="230"/>
      <c r="ABD1" s="230"/>
      <c r="ABE1" s="230"/>
      <c r="ABF1" s="230"/>
      <c r="ABG1" s="230"/>
      <c r="ABH1" s="230"/>
      <c r="ABI1" s="230"/>
      <c r="ABJ1" s="230"/>
      <c r="ABK1" s="230"/>
      <c r="ABL1" s="230"/>
      <c r="ABM1" s="230"/>
      <c r="ABN1" s="230"/>
      <c r="ABO1" s="230"/>
      <c r="ABP1" s="230"/>
      <c r="ABQ1" s="230"/>
      <c r="ABR1" s="230"/>
      <c r="ABS1" s="230"/>
      <c r="ABT1" s="230"/>
      <c r="ABU1" s="230"/>
      <c r="ABV1" s="230"/>
      <c r="ABW1" s="230"/>
      <c r="ABX1" s="230"/>
      <c r="ABY1" s="230"/>
      <c r="ABZ1" s="230"/>
      <c r="ACA1" s="230"/>
      <c r="ACB1" s="230"/>
      <c r="ACC1" s="230"/>
      <c r="ACD1" s="230"/>
      <c r="ACE1" s="230"/>
      <c r="ACF1" s="230"/>
      <c r="ACG1" s="230"/>
      <c r="ACH1" s="230"/>
      <c r="ACI1" s="230"/>
      <c r="ACJ1" s="230"/>
      <c r="ACK1" s="230"/>
      <c r="ACL1" s="230"/>
      <c r="ACM1" s="230"/>
      <c r="ACN1" s="230"/>
      <c r="ACO1" s="230"/>
      <c r="ACP1" s="230"/>
      <c r="ACQ1" s="230"/>
      <c r="ACR1" s="230"/>
      <c r="ACS1" s="230"/>
      <c r="ACT1" s="230"/>
      <c r="ACU1" s="230"/>
      <c r="ACV1" s="230"/>
      <c r="ACW1" s="230"/>
      <c r="ACX1" s="230"/>
      <c r="ACY1" s="230"/>
      <c r="ACZ1" s="230"/>
      <c r="ADA1" s="230"/>
      <c r="ADB1" s="230"/>
      <c r="ADC1" s="230"/>
      <c r="ADD1" s="230"/>
      <c r="ADE1" s="230"/>
      <c r="ADF1" s="230"/>
      <c r="ADG1" s="230"/>
      <c r="ADH1" s="230"/>
      <c r="ADI1" s="230"/>
      <c r="ADJ1" s="230"/>
      <c r="ADK1" s="230"/>
      <c r="ADL1" s="230"/>
      <c r="ADM1" s="230"/>
      <c r="ADN1" s="230"/>
      <c r="ADO1" s="230"/>
      <c r="ADP1" s="230"/>
      <c r="ADQ1" s="230"/>
      <c r="ADR1" s="230"/>
      <c r="ADS1" s="230"/>
      <c r="ADT1" s="230"/>
      <c r="ADU1" s="230"/>
      <c r="ADV1" s="230"/>
      <c r="ADW1" s="230"/>
      <c r="ADX1" s="230"/>
      <c r="ADY1" s="230"/>
      <c r="ADZ1" s="230"/>
      <c r="AEA1" s="230"/>
      <c r="AEB1" s="230"/>
      <c r="AEC1" s="230"/>
      <c r="AED1" s="230"/>
      <c r="AEE1" s="230"/>
      <c r="AEF1" s="230"/>
      <c r="AEG1" s="230"/>
      <c r="AEH1" s="230"/>
      <c r="AEI1" s="230"/>
      <c r="AEJ1" s="230"/>
      <c r="AEK1" s="230"/>
      <c r="AEL1" s="230"/>
      <c r="AEM1" s="230"/>
      <c r="AEN1" s="230"/>
      <c r="AEO1" s="230"/>
      <c r="AEP1" s="230"/>
      <c r="AEQ1" s="230"/>
      <c r="AER1" s="230"/>
      <c r="AES1" s="230"/>
      <c r="AET1" s="230"/>
      <c r="AEU1" s="230"/>
      <c r="AEV1" s="230"/>
      <c r="AEW1" s="230"/>
      <c r="AEX1" s="230"/>
      <c r="AEY1" s="230"/>
      <c r="AEZ1" s="230"/>
      <c r="AFA1" s="230"/>
      <c r="AFB1" s="230"/>
      <c r="AFC1" s="230"/>
      <c r="AFD1" s="230"/>
      <c r="AFE1" s="230"/>
      <c r="AFF1" s="230"/>
      <c r="AFG1" s="230"/>
      <c r="AFH1" s="230"/>
      <c r="AFI1" s="230"/>
      <c r="AFJ1" s="230"/>
      <c r="AFK1" s="230"/>
      <c r="AFL1" s="230"/>
      <c r="AFM1" s="230"/>
      <c r="AFN1" s="230"/>
      <c r="AFO1" s="230"/>
      <c r="AFP1" s="230"/>
      <c r="AFQ1" s="230"/>
      <c r="AFR1" s="230"/>
      <c r="AFS1" s="230"/>
      <c r="AFT1" s="230"/>
      <c r="AFU1" s="230"/>
      <c r="AFV1" s="230"/>
      <c r="AFW1" s="230"/>
      <c r="AFX1" s="230"/>
      <c r="AFY1" s="230"/>
      <c r="AFZ1" s="230"/>
      <c r="AGA1" s="230"/>
      <c r="AGB1" s="230"/>
      <c r="AGC1" s="230"/>
      <c r="AGD1" s="230"/>
      <c r="AGE1" s="230"/>
      <c r="AGF1" s="230"/>
      <c r="AGG1" s="230"/>
      <c r="AGH1" s="230"/>
      <c r="AGI1" s="230"/>
      <c r="AGJ1" s="230"/>
      <c r="AGK1" s="230"/>
      <c r="AGL1" s="230"/>
      <c r="AGM1" s="230"/>
      <c r="AGN1" s="230"/>
      <c r="AGO1" s="230"/>
      <c r="AGP1" s="230"/>
      <c r="AGQ1" s="230"/>
      <c r="AGR1" s="230"/>
      <c r="AGS1" s="230"/>
      <c r="AGT1" s="230"/>
      <c r="AGU1" s="230"/>
      <c r="AGV1" s="230"/>
      <c r="AGW1" s="230"/>
      <c r="AGX1" s="230"/>
      <c r="AGY1" s="230"/>
      <c r="AGZ1" s="230"/>
      <c r="AHA1" s="230"/>
      <c r="AHB1" s="230"/>
      <c r="AHC1" s="230"/>
      <c r="AHD1" s="230"/>
      <c r="AHE1" s="230"/>
      <c r="AHF1" s="230"/>
      <c r="AHG1" s="230"/>
      <c r="AHH1" s="230"/>
      <c r="AHI1" s="230"/>
      <c r="AHJ1" s="230"/>
      <c r="AHK1" s="230"/>
      <c r="AHL1" s="230"/>
      <c r="AHM1" s="230"/>
      <c r="AHN1" s="230"/>
      <c r="AHO1" s="230"/>
      <c r="AHP1" s="230"/>
      <c r="AHQ1" s="230"/>
      <c r="AHR1" s="230"/>
      <c r="AHS1" s="230"/>
      <c r="AHT1" s="230"/>
      <c r="AHU1" s="230"/>
      <c r="AHV1" s="230"/>
      <c r="AHW1" s="230"/>
      <c r="AHX1" s="230"/>
      <c r="AHY1" s="230"/>
      <c r="AHZ1" s="230"/>
      <c r="AIA1" s="230"/>
      <c r="AIB1" s="230"/>
      <c r="AIC1" s="230"/>
      <c r="AID1" s="230"/>
      <c r="AIE1" s="230"/>
      <c r="AIF1" s="230"/>
      <c r="AIG1" s="230"/>
      <c r="AIH1" s="230"/>
      <c r="AII1" s="230"/>
      <c r="AIJ1" s="230"/>
      <c r="AIK1" s="230"/>
      <c r="AIL1" s="230"/>
      <c r="AIM1" s="230"/>
      <c r="AIN1" s="230"/>
      <c r="AIO1" s="230"/>
      <c r="AIP1" s="230"/>
      <c r="AIQ1" s="230"/>
      <c r="AIR1" s="230"/>
      <c r="AIS1" s="230"/>
      <c r="AIT1" s="230"/>
      <c r="AIU1" s="230"/>
      <c r="AIV1" s="230"/>
      <c r="AIW1" s="230"/>
      <c r="AIX1" s="230"/>
      <c r="AIY1" s="230"/>
      <c r="AIZ1" s="230"/>
      <c r="AJA1" s="230"/>
      <c r="AJB1" s="230"/>
      <c r="AJC1" s="230"/>
      <c r="AJD1" s="230"/>
      <c r="AJE1" s="230"/>
      <c r="AJF1" s="230"/>
      <c r="AJG1" s="230"/>
      <c r="AJH1" s="230"/>
      <c r="AJI1" s="230"/>
      <c r="AJJ1" s="230"/>
      <c r="AJK1" s="230"/>
      <c r="AJL1" s="230"/>
      <c r="AJM1" s="230"/>
      <c r="AJN1" s="230"/>
      <c r="AJO1" s="230"/>
      <c r="AJP1" s="230"/>
      <c r="AJQ1" s="230"/>
      <c r="AJR1" s="230"/>
      <c r="AJS1" s="230"/>
      <c r="AJT1" s="230"/>
      <c r="AJU1" s="230"/>
      <c r="AJV1" s="230"/>
      <c r="AJW1" s="230"/>
      <c r="AJX1" s="230"/>
      <c r="AJY1" s="230"/>
      <c r="AJZ1" s="230"/>
      <c r="AKA1" s="230"/>
      <c r="AKB1" s="230"/>
      <c r="AKC1" s="230"/>
      <c r="AKD1" s="230"/>
      <c r="AKE1" s="230"/>
      <c r="AKF1" s="230"/>
      <c r="AKG1" s="230"/>
      <c r="AKH1" s="230"/>
      <c r="AKI1" s="230"/>
      <c r="AKJ1" s="230"/>
      <c r="AKK1" s="230"/>
      <c r="AKL1" s="230"/>
      <c r="AKM1" s="230"/>
      <c r="AKN1" s="230"/>
      <c r="AKO1" s="230"/>
      <c r="AKP1" s="230"/>
      <c r="AKQ1" s="230"/>
      <c r="AKR1" s="230"/>
      <c r="AKS1" s="230"/>
      <c r="AKT1" s="230"/>
      <c r="AKU1" s="230"/>
      <c r="AKV1" s="230"/>
      <c r="AKW1" s="230"/>
      <c r="AKX1" s="230"/>
      <c r="AKY1" s="230"/>
      <c r="AKZ1" s="230"/>
      <c r="ALA1" s="230"/>
      <c r="ALB1" s="230"/>
      <c r="ALC1" s="230"/>
      <c r="ALD1" s="230"/>
      <c r="ALE1" s="230"/>
      <c r="ALF1" s="230"/>
      <c r="ALG1" s="230"/>
      <c r="ALH1" s="230"/>
      <c r="ALI1" s="230"/>
      <c r="ALJ1" s="230"/>
      <c r="ALK1" s="230"/>
      <c r="ALL1" s="230"/>
      <c r="ALM1" s="230"/>
      <c r="ALN1" s="230"/>
      <c r="ALO1" s="230"/>
      <c r="ALP1" s="230"/>
      <c r="ALQ1" s="230"/>
      <c r="ALR1" s="230"/>
      <c r="ALS1" s="230"/>
      <c r="ALT1" s="230"/>
      <c r="ALU1" s="230"/>
      <c r="ALV1" s="230"/>
      <c r="ALW1" s="230"/>
      <c r="ALX1" s="230"/>
      <c r="ALY1" s="230"/>
      <c r="ALZ1" s="230"/>
      <c r="AMA1" s="230"/>
      <c r="AMB1" s="230"/>
      <c r="AMC1" s="230"/>
      <c r="AMD1" s="230"/>
      <c r="AME1" s="230"/>
      <c r="AMF1" s="230"/>
      <c r="AMG1" s="230"/>
      <c r="AMH1" s="230"/>
      <c r="AMI1" s="230"/>
      <c r="AMJ1" s="230"/>
      <c r="AMK1" s="230"/>
      <c r="AML1" s="230"/>
      <c r="AMM1" s="230"/>
      <c r="AMN1" s="230"/>
      <c r="AMO1" s="230"/>
      <c r="AMP1" s="230"/>
      <c r="AMQ1" s="230"/>
      <c r="AMR1" s="230"/>
      <c r="AMS1" s="230"/>
      <c r="AMT1" s="230"/>
      <c r="AMU1" s="230"/>
      <c r="AMV1" s="230"/>
      <c r="AMW1" s="230"/>
      <c r="AMX1" s="230"/>
      <c r="AMY1" s="230"/>
      <c r="AMZ1" s="230"/>
      <c r="ANA1" s="230"/>
      <c r="ANB1" s="230"/>
      <c r="ANC1" s="230"/>
      <c r="AND1" s="230"/>
      <c r="ANE1" s="230"/>
      <c r="ANF1" s="230"/>
      <c r="ANG1" s="230"/>
      <c r="ANH1" s="230"/>
      <c r="ANI1" s="230"/>
      <c r="ANJ1" s="230"/>
      <c r="ANK1" s="230"/>
      <c r="ANL1" s="230"/>
      <c r="ANM1" s="230"/>
      <c r="ANN1" s="230"/>
      <c r="ANO1" s="230"/>
      <c r="ANP1" s="230"/>
      <c r="ANQ1" s="230"/>
      <c r="ANR1" s="230"/>
      <c r="ANS1" s="230"/>
      <c r="ANT1" s="230"/>
      <c r="ANU1" s="230"/>
      <c r="ANV1" s="230"/>
      <c r="ANW1" s="230"/>
      <c r="ANX1" s="230"/>
      <c r="ANY1" s="230"/>
      <c r="ANZ1" s="230"/>
      <c r="AOA1" s="230"/>
      <c r="AOB1" s="230"/>
      <c r="AOC1" s="230"/>
      <c r="AOD1" s="230"/>
      <c r="AOE1" s="230"/>
      <c r="AOF1" s="230"/>
      <c r="AOG1" s="230"/>
      <c r="AOH1" s="230"/>
      <c r="AOI1" s="230"/>
      <c r="AOJ1" s="230"/>
      <c r="AOK1" s="230"/>
      <c r="AOL1" s="230"/>
      <c r="AOM1" s="230"/>
      <c r="AON1" s="230"/>
      <c r="AOO1" s="230"/>
      <c r="AOP1" s="230"/>
      <c r="AOQ1" s="230"/>
      <c r="AOR1" s="230"/>
      <c r="AOS1" s="230"/>
      <c r="AOT1" s="230"/>
      <c r="AOU1" s="230"/>
      <c r="AOV1" s="230"/>
      <c r="AOW1" s="230"/>
      <c r="AOX1" s="230"/>
      <c r="AOY1" s="230"/>
      <c r="AOZ1" s="230"/>
      <c r="APA1" s="230"/>
      <c r="APB1" s="230"/>
      <c r="APC1" s="230"/>
      <c r="APD1" s="230"/>
      <c r="APE1" s="230"/>
      <c r="APF1" s="230"/>
      <c r="APG1" s="230"/>
      <c r="APH1" s="230"/>
      <c r="API1" s="230"/>
      <c r="APJ1" s="230"/>
      <c r="APK1" s="230"/>
      <c r="APL1" s="230"/>
      <c r="APM1" s="230"/>
      <c r="APN1" s="230"/>
      <c r="APO1" s="230"/>
      <c r="APP1" s="230"/>
      <c r="APQ1" s="230"/>
      <c r="APR1" s="230"/>
      <c r="APS1" s="230"/>
      <c r="APT1" s="230"/>
      <c r="APU1" s="230"/>
      <c r="APV1" s="230"/>
      <c r="APW1" s="230"/>
      <c r="APX1" s="230"/>
      <c r="APY1" s="230"/>
      <c r="APZ1" s="230"/>
      <c r="AQA1" s="230"/>
      <c r="AQB1" s="230"/>
      <c r="AQC1" s="230"/>
      <c r="AQD1" s="230"/>
      <c r="AQE1" s="230"/>
      <c r="AQF1" s="230"/>
      <c r="AQG1" s="230"/>
      <c r="AQH1" s="230"/>
      <c r="AQI1" s="230"/>
      <c r="AQJ1" s="230"/>
      <c r="AQK1" s="230"/>
      <c r="AQL1" s="230"/>
      <c r="AQM1" s="230"/>
      <c r="AQN1" s="230"/>
      <c r="AQO1" s="230"/>
      <c r="AQP1" s="230"/>
      <c r="AQQ1" s="230"/>
      <c r="AQR1" s="230"/>
      <c r="AQS1" s="230"/>
      <c r="AQT1" s="230"/>
      <c r="AQU1" s="230"/>
      <c r="AQV1" s="230"/>
      <c r="AQW1" s="230"/>
      <c r="AQX1" s="230"/>
      <c r="AQY1" s="230"/>
      <c r="AQZ1" s="230"/>
      <c r="ARA1" s="230"/>
      <c r="ARB1" s="230"/>
      <c r="ARC1" s="230"/>
      <c r="ARD1" s="230"/>
      <c r="ARE1" s="230"/>
      <c r="ARF1" s="230"/>
      <c r="ARG1" s="230"/>
      <c r="ARH1" s="230"/>
      <c r="ARI1" s="230"/>
      <c r="ARJ1" s="230"/>
      <c r="ARK1" s="230"/>
      <c r="ARL1" s="230"/>
      <c r="ARM1" s="230"/>
      <c r="ARN1" s="230"/>
      <c r="ARO1" s="230"/>
      <c r="ARP1" s="230"/>
      <c r="ARQ1" s="230"/>
      <c r="ARR1" s="230"/>
      <c r="ARS1" s="230"/>
      <c r="ART1" s="230"/>
      <c r="ARU1" s="230"/>
      <c r="ARV1" s="230"/>
      <c r="ARW1" s="230"/>
      <c r="ARX1" s="230"/>
      <c r="ARY1" s="230"/>
      <c r="ARZ1" s="230"/>
      <c r="ASA1" s="230"/>
      <c r="ASB1" s="230"/>
      <c r="ASC1" s="230"/>
      <c r="ASD1" s="230"/>
      <c r="ASE1" s="230"/>
      <c r="ASF1" s="230"/>
      <c r="ASG1" s="230"/>
      <c r="ASH1" s="230"/>
      <c r="ASI1" s="230"/>
      <c r="ASJ1" s="230"/>
      <c r="ASK1" s="230"/>
      <c r="ASL1" s="230"/>
      <c r="ASM1" s="230"/>
      <c r="ASN1" s="230"/>
      <c r="ASO1" s="230"/>
      <c r="ASP1" s="230"/>
      <c r="ASQ1" s="230"/>
      <c r="ASR1" s="230"/>
      <c r="ASS1" s="230"/>
      <c r="AST1" s="230"/>
      <c r="ASU1" s="230"/>
      <c r="ASV1" s="230"/>
      <c r="ASW1" s="230"/>
      <c r="ASX1" s="230"/>
      <c r="ASY1" s="230"/>
      <c r="ASZ1" s="230"/>
      <c r="ATA1" s="230"/>
      <c r="ATB1" s="230"/>
      <c r="ATC1" s="230"/>
      <c r="ATD1" s="230"/>
      <c r="ATE1" s="230"/>
      <c r="ATF1" s="230"/>
      <c r="ATG1" s="230"/>
      <c r="ATH1" s="230"/>
      <c r="ATI1" s="230"/>
      <c r="ATJ1" s="230"/>
      <c r="ATK1" s="230"/>
      <c r="ATL1" s="230"/>
      <c r="ATM1" s="230"/>
      <c r="ATN1" s="230"/>
      <c r="ATO1" s="230"/>
      <c r="ATP1" s="230"/>
      <c r="ATQ1" s="230"/>
      <c r="ATR1" s="230"/>
      <c r="ATS1" s="230"/>
      <c r="ATT1" s="230"/>
      <c r="ATU1" s="230"/>
      <c r="ATV1" s="230"/>
      <c r="ATW1" s="230"/>
      <c r="ATX1" s="230"/>
      <c r="ATY1" s="230"/>
      <c r="ATZ1" s="230"/>
      <c r="AUA1" s="230"/>
      <c r="AUB1" s="230"/>
      <c r="AUC1" s="230"/>
      <c r="AUD1" s="230"/>
      <c r="AUE1" s="230"/>
      <c r="AUF1" s="230"/>
      <c r="AUG1" s="230"/>
      <c r="AUH1" s="230"/>
      <c r="AUI1" s="230"/>
      <c r="AUJ1" s="230"/>
      <c r="AUK1" s="230"/>
      <c r="AUL1" s="230"/>
      <c r="AUM1" s="230"/>
      <c r="AUN1" s="230"/>
      <c r="AUO1" s="230"/>
      <c r="AUP1" s="230"/>
      <c r="AUQ1" s="230"/>
      <c r="AUR1" s="230"/>
      <c r="AUS1" s="230"/>
      <c r="AUT1" s="230"/>
      <c r="AUU1" s="230"/>
      <c r="AUV1" s="230"/>
      <c r="AUW1" s="230"/>
      <c r="AUX1" s="230"/>
      <c r="AUY1" s="230"/>
      <c r="AUZ1" s="230"/>
      <c r="AVA1" s="230"/>
      <c r="AVB1" s="230"/>
      <c r="AVC1" s="230"/>
      <c r="AVD1" s="230"/>
      <c r="AVE1" s="230"/>
      <c r="AVF1" s="230"/>
      <c r="AVG1" s="230"/>
      <c r="AVH1" s="230"/>
      <c r="AVI1" s="230"/>
      <c r="AVJ1" s="230"/>
      <c r="AVK1" s="230"/>
      <c r="AVL1" s="230"/>
      <c r="AVM1" s="230"/>
      <c r="AVN1" s="230"/>
      <c r="AVO1" s="230"/>
      <c r="AVP1" s="230"/>
      <c r="AVQ1" s="230"/>
      <c r="AVR1" s="230"/>
      <c r="AVS1" s="230"/>
      <c r="AVT1" s="230"/>
      <c r="AVU1" s="230"/>
      <c r="AVV1" s="230"/>
      <c r="AVW1" s="230"/>
      <c r="AVX1" s="230"/>
      <c r="AVY1" s="230"/>
      <c r="AVZ1" s="230"/>
      <c r="AWA1" s="230"/>
      <c r="AWB1" s="230"/>
      <c r="AWC1" s="230"/>
      <c r="AWD1" s="230"/>
      <c r="AWE1" s="230"/>
      <c r="AWF1" s="230"/>
      <c r="AWG1" s="230"/>
      <c r="AWH1" s="230"/>
      <c r="AWI1" s="230"/>
      <c r="AWJ1" s="230"/>
      <c r="AWK1" s="230"/>
      <c r="AWL1" s="230"/>
      <c r="AWM1" s="230"/>
      <c r="AWN1" s="230"/>
      <c r="AWO1" s="230"/>
      <c r="AWP1" s="230"/>
      <c r="AWQ1" s="230"/>
      <c r="AWR1" s="230"/>
      <c r="AWS1" s="230"/>
      <c r="AWT1" s="230"/>
      <c r="AWU1" s="230"/>
      <c r="AWV1" s="230"/>
      <c r="AWW1" s="230"/>
      <c r="AWX1" s="230"/>
      <c r="AWY1" s="230"/>
      <c r="AWZ1" s="230"/>
      <c r="AXA1" s="230"/>
      <c r="AXB1" s="230"/>
      <c r="AXC1" s="230"/>
      <c r="AXD1" s="230"/>
      <c r="AXE1" s="230"/>
      <c r="AXF1" s="230"/>
      <c r="AXG1" s="230"/>
      <c r="AXH1" s="230"/>
      <c r="AXI1" s="230"/>
      <c r="AXJ1" s="230"/>
      <c r="AXK1" s="230"/>
      <c r="AXL1" s="230"/>
      <c r="AXM1" s="230"/>
      <c r="AXN1" s="230"/>
      <c r="AXO1" s="230"/>
      <c r="AXP1" s="230"/>
      <c r="AXQ1" s="230"/>
      <c r="AXR1" s="230"/>
      <c r="AXS1" s="230"/>
      <c r="AXT1" s="230"/>
      <c r="AXU1" s="230"/>
      <c r="AXV1" s="230"/>
      <c r="AXW1" s="230"/>
      <c r="AXX1" s="230"/>
      <c r="AXY1" s="230"/>
      <c r="AXZ1" s="230"/>
      <c r="AYA1" s="230"/>
      <c r="AYB1" s="230"/>
      <c r="AYC1" s="230"/>
      <c r="AYD1" s="230"/>
      <c r="AYE1" s="230"/>
      <c r="AYF1" s="230"/>
      <c r="AYG1" s="230"/>
      <c r="AYH1" s="230"/>
      <c r="AYI1" s="230"/>
      <c r="AYJ1" s="230"/>
      <c r="AYK1" s="230"/>
      <c r="AYL1" s="230"/>
      <c r="AYM1" s="230"/>
      <c r="AYN1" s="230"/>
      <c r="AYO1" s="230"/>
      <c r="AYP1" s="230"/>
      <c r="AYQ1" s="230"/>
      <c r="AYR1" s="230"/>
      <c r="AYS1" s="230"/>
      <c r="AYT1" s="230"/>
      <c r="AYU1" s="230"/>
      <c r="AYV1" s="230"/>
      <c r="AYW1" s="230"/>
      <c r="AYX1" s="230"/>
      <c r="AYY1" s="230"/>
      <c r="AYZ1" s="230"/>
      <c r="AZA1" s="230"/>
      <c r="AZB1" s="230"/>
      <c r="AZC1" s="230"/>
      <c r="AZD1" s="230"/>
      <c r="AZE1" s="230"/>
      <c r="AZF1" s="230"/>
      <c r="AZG1" s="230"/>
      <c r="AZH1" s="230"/>
      <c r="AZI1" s="230"/>
      <c r="AZJ1" s="230"/>
      <c r="AZK1" s="230"/>
      <c r="AZL1" s="230"/>
      <c r="AZM1" s="230"/>
      <c r="AZN1" s="230"/>
      <c r="AZO1" s="230"/>
      <c r="AZP1" s="230"/>
      <c r="AZQ1" s="230"/>
      <c r="AZR1" s="230"/>
      <c r="AZS1" s="230"/>
      <c r="AZT1" s="230"/>
      <c r="AZU1" s="230"/>
      <c r="AZV1" s="230"/>
      <c r="AZW1" s="230"/>
      <c r="AZX1" s="230"/>
      <c r="AZY1" s="230"/>
      <c r="AZZ1" s="230"/>
      <c r="BAA1" s="230"/>
      <c r="BAB1" s="230"/>
      <c r="BAC1" s="230"/>
      <c r="BAD1" s="230"/>
      <c r="BAE1" s="230"/>
      <c r="BAF1" s="230"/>
      <c r="BAG1" s="230"/>
      <c r="BAH1" s="230"/>
      <c r="BAI1" s="230"/>
      <c r="BAJ1" s="230"/>
      <c r="BAK1" s="230"/>
      <c r="BAL1" s="230"/>
      <c r="BAM1" s="230"/>
      <c r="BAN1" s="230"/>
      <c r="BAO1" s="230"/>
      <c r="BAP1" s="230"/>
      <c r="BAQ1" s="230"/>
      <c r="BAR1" s="230"/>
      <c r="BAS1" s="230"/>
      <c r="BAT1" s="230"/>
      <c r="BAU1" s="230"/>
      <c r="BAV1" s="230"/>
      <c r="BAW1" s="230"/>
      <c r="BAX1" s="230"/>
      <c r="BAY1" s="230"/>
      <c r="BAZ1" s="230"/>
      <c r="BBA1" s="230"/>
      <c r="BBB1" s="230"/>
      <c r="BBC1" s="230"/>
      <c r="BBD1" s="230"/>
      <c r="BBE1" s="230"/>
      <c r="BBF1" s="230"/>
      <c r="BBG1" s="230"/>
      <c r="BBH1" s="230"/>
      <c r="BBI1" s="230"/>
      <c r="BBJ1" s="230"/>
      <c r="BBK1" s="230"/>
      <c r="BBL1" s="230"/>
      <c r="BBM1" s="230"/>
      <c r="BBN1" s="230"/>
      <c r="BBO1" s="230"/>
      <c r="BBP1" s="230"/>
      <c r="BBQ1" s="230"/>
      <c r="BBR1" s="230"/>
      <c r="BBS1" s="230"/>
      <c r="BBT1" s="230"/>
      <c r="BBU1" s="230"/>
      <c r="BBV1" s="230"/>
      <c r="BBW1" s="230"/>
      <c r="BBX1" s="230"/>
      <c r="BBY1" s="230"/>
      <c r="BBZ1" s="230"/>
      <c r="BCA1" s="230"/>
      <c r="BCB1" s="230"/>
      <c r="BCC1" s="230"/>
      <c r="BCD1" s="230"/>
      <c r="BCE1" s="230"/>
      <c r="BCF1" s="230"/>
      <c r="BCG1" s="230"/>
      <c r="BCH1" s="230"/>
      <c r="BCI1" s="230"/>
      <c r="BCJ1" s="230"/>
      <c r="BCK1" s="230"/>
      <c r="BCL1" s="230"/>
      <c r="BCM1" s="230"/>
      <c r="BCN1" s="230"/>
      <c r="BCO1" s="230"/>
      <c r="BCP1" s="230"/>
      <c r="BCQ1" s="230"/>
      <c r="BCR1" s="230"/>
      <c r="BCS1" s="230"/>
      <c r="BCT1" s="230"/>
      <c r="BCU1" s="230"/>
      <c r="BCV1" s="230"/>
      <c r="BCW1" s="230"/>
      <c r="BCX1" s="230"/>
      <c r="BCY1" s="230"/>
      <c r="BCZ1" s="230"/>
      <c r="BDA1" s="230"/>
      <c r="BDB1" s="230"/>
      <c r="BDC1" s="230"/>
      <c r="BDD1" s="230"/>
      <c r="BDE1" s="230"/>
      <c r="BDF1" s="230"/>
      <c r="BDG1" s="230"/>
      <c r="BDH1" s="230"/>
      <c r="BDI1" s="230"/>
      <c r="BDJ1" s="230"/>
      <c r="BDK1" s="230"/>
      <c r="BDL1" s="230"/>
      <c r="BDM1" s="230"/>
      <c r="BDN1" s="230"/>
      <c r="BDO1" s="230"/>
      <c r="BDP1" s="230"/>
      <c r="BDQ1" s="230"/>
      <c r="BDR1" s="230"/>
      <c r="BDS1" s="230"/>
      <c r="BDT1" s="230"/>
      <c r="BDU1" s="230"/>
      <c r="BDV1" s="230"/>
      <c r="BDW1" s="230"/>
      <c r="BDX1" s="230"/>
      <c r="BDY1" s="230"/>
      <c r="BDZ1" s="230"/>
      <c r="BEA1" s="230"/>
      <c r="BEB1" s="230"/>
      <c r="BEC1" s="230"/>
      <c r="BED1" s="230"/>
      <c r="BEE1" s="230"/>
      <c r="BEF1" s="230"/>
      <c r="BEG1" s="230"/>
      <c r="BEH1" s="230"/>
      <c r="BEI1" s="230"/>
      <c r="BEJ1" s="230"/>
      <c r="BEK1" s="230"/>
      <c r="BEL1" s="230"/>
      <c r="BEM1" s="230"/>
      <c r="BEN1" s="230"/>
      <c r="BEO1" s="230"/>
      <c r="BEP1" s="230"/>
      <c r="BEQ1" s="230"/>
      <c r="BER1" s="230"/>
      <c r="BES1" s="230"/>
      <c r="BET1" s="230"/>
      <c r="BEU1" s="230"/>
      <c r="BEV1" s="230"/>
      <c r="BEW1" s="230"/>
      <c r="BEX1" s="230"/>
      <c r="BEY1" s="230"/>
      <c r="BEZ1" s="230"/>
      <c r="BFA1" s="230"/>
      <c r="BFB1" s="230"/>
      <c r="BFC1" s="230"/>
      <c r="BFD1" s="230"/>
      <c r="BFE1" s="230"/>
      <c r="BFF1" s="230"/>
      <c r="BFG1" s="230"/>
      <c r="BFH1" s="230"/>
      <c r="BFI1" s="230"/>
      <c r="BFJ1" s="230"/>
      <c r="BFK1" s="230"/>
      <c r="BFL1" s="230"/>
      <c r="BFM1" s="230"/>
      <c r="BFN1" s="230"/>
      <c r="BFO1" s="230"/>
      <c r="BFP1" s="230"/>
      <c r="BFQ1" s="230"/>
      <c r="BFR1" s="230"/>
      <c r="BFS1" s="230"/>
      <c r="BFT1" s="230"/>
      <c r="BFU1" s="230"/>
      <c r="BFV1" s="230"/>
      <c r="BFW1" s="230"/>
      <c r="BFX1" s="230"/>
      <c r="BFY1" s="230"/>
      <c r="BFZ1" s="230"/>
      <c r="BGA1" s="230"/>
      <c r="BGB1" s="230"/>
      <c r="BGC1" s="230"/>
      <c r="BGD1" s="230"/>
      <c r="BGE1" s="230"/>
      <c r="BGF1" s="230"/>
      <c r="BGG1" s="230"/>
      <c r="BGH1" s="230"/>
      <c r="BGI1" s="230"/>
      <c r="BGJ1" s="230"/>
      <c r="BGK1" s="230"/>
      <c r="BGL1" s="230"/>
      <c r="BGM1" s="230"/>
      <c r="BGN1" s="230"/>
      <c r="BGO1" s="230"/>
      <c r="BGP1" s="230"/>
      <c r="BGQ1" s="230"/>
      <c r="BGR1" s="230"/>
      <c r="BGS1" s="230"/>
      <c r="BGT1" s="230"/>
      <c r="BGU1" s="230"/>
      <c r="BGV1" s="230"/>
      <c r="BGW1" s="230"/>
      <c r="BGX1" s="230"/>
      <c r="BGY1" s="230"/>
      <c r="BGZ1" s="230"/>
      <c r="BHA1" s="230"/>
      <c r="BHB1" s="230"/>
      <c r="BHC1" s="230"/>
      <c r="BHD1" s="230"/>
      <c r="BHE1" s="230"/>
      <c r="BHF1" s="230"/>
      <c r="BHG1" s="230"/>
      <c r="BHH1" s="230"/>
      <c r="BHI1" s="230"/>
      <c r="BHJ1" s="230"/>
      <c r="BHK1" s="230"/>
      <c r="BHL1" s="230"/>
      <c r="BHM1" s="230"/>
      <c r="BHN1" s="230"/>
      <c r="BHO1" s="230"/>
      <c r="BHP1" s="230"/>
      <c r="BHQ1" s="230"/>
      <c r="BHR1" s="230"/>
      <c r="BHS1" s="230"/>
      <c r="BHT1" s="230"/>
      <c r="BHU1" s="230"/>
      <c r="BHV1" s="230"/>
      <c r="BHW1" s="230"/>
      <c r="BHX1" s="230"/>
      <c r="BHY1" s="230"/>
      <c r="BHZ1" s="230"/>
      <c r="BIA1" s="230"/>
      <c r="BIB1" s="230"/>
      <c r="BIC1" s="230"/>
      <c r="BID1" s="230"/>
      <c r="BIE1" s="230"/>
      <c r="BIF1" s="230"/>
      <c r="BIG1" s="230"/>
      <c r="BIH1" s="230"/>
      <c r="BII1" s="230"/>
      <c r="BIJ1" s="230"/>
      <c r="BIK1" s="230"/>
      <c r="BIL1" s="230"/>
      <c r="BIM1" s="230"/>
      <c r="BIN1" s="230"/>
      <c r="BIO1" s="230"/>
      <c r="BIP1" s="230"/>
      <c r="BIQ1" s="230"/>
      <c r="BIR1" s="230"/>
      <c r="BIS1" s="230"/>
      <c r="BIT1" s="230"/>
      <c r="BIU1" s="230"/>
      <c r="BIV1" s="230"/>
      <c r="BIW1" s="230"/>
      <c r="BIX1" s="230"/>
      <c r="BIY1" s="230"/>
      <c r="BIZ1" s="230"/>
      <c r="BJA1" s="230"/>
      <c r="BJB1" s="230"/>
      <c r="BJC1" s="230"/>
      <c r="BJD1" s="230"/>
      <c r="BJE1" s="230"/>
      <c r="BJF1" s="230"/>
      <c r="BJG1" s="230"/>
      <c r="BJH1" s="230"/>
      <c r="BJI1" s="230"/>
      <c r="BJJ1" s="230"/>
      <c r="BJK1" s="230"/>
      <c r="BJL1" s="230"/>
      <c r="BJM1" s="230"/>
      <c r="BJN1" s="230"/>
      <c r="BJO1" s="230"/>
      <c r="BJP1" s="230"/>
      <c r="BJQ1" s="230"/>
      <c r="BJR1" s="230"/>
      <c r="BJS1" s="230"/>
      <c r="BJT1" s="230"/>
      <c r="BJU1" s="230"/>
      <c r="BJV1" s="230"/>
      <c r="BJW1" s="230"/>
      <c r="BJX1" s="230"/>
      <c r="BJY1" s="230"/>
      <c r="BJZ1" s="230"/>
      <c r="BKA1" s="230"/>
      <c r="BKB1" s="230"/>
      <c r="BKC1" s="230"/>
      <c r="BKD1" s="230"/>
      <c r="BKE1" s="230"/>
      <c r="BKF1" s="230"/>
      <c r="BKG1" s="230"/>
      <c r="BKH1" s="230"/>
      <c r="BKI1" s="230"/>
      <c r="BKJ1" s="230"/>
      <c r="BKK1" s="230"/>
      <c r="BKL1" s="230"/>
      <c r="BKM1" s="230"/>
      <c r="BKN1" s="230"/>
      <c r="BKO1" s="230"/>
      <c r="BKP1" s="230"/>
      <c r="BKQ1" s="230"/>
      <c r="BKR1" s="230"/>
      <c r="BKS1" s="230"/>
      <c r="BKT1" s="230"/>
      <c r="BKU1" s="230"/>
      <c r="BKV1" s="230"/>
      <c r="BKW1" s="230"/>
      <c r="BKX1" s="230"/>
      <c r="BKY1" s="230"/>
      <c r="BKZ1" s="230"/>
      <c r="BLA1" s="230"/>
      <c r="BLB1" s="230"/>
      <c r="BLC1" s="230"/>
      <c r="BLD1" s="230"/>
      <c r="BLE1" s="230"/>
      <c r="BLF1" s="230"/>
      <c r="BLG1" s="230"/>
      <c r="BLH1" s="230"/>
      <c r="BLI1" s="230"/>
      <c r="BLJ1" s="230"/>
      <c r="BLK1" s="230"/>
      <c r="BLL1" s="230"/>
      <c r="BLM1" s="230"/>
      <c r="BLN1" s="230"/>
      <c r="BLO1" s="230"/>
      <c r="BLP1" s="230"/>
      <c r="BLQ1" s="230"/>
      <c r="BLR1" s="230"/>
      <c r="BLS1" s="230"/>
      <c r="BLT1" s="230"/>
      <c r="BLU1" s="230"/>
      <c r="BLV1" s="230"/>
      <c r="BLW1" s="230"/>
      <c r="BLX1" s="230"/>
      <c r="BLY1" s="230"/>
      <c r="BLZ1" s="230"/>
      <c r="BMA1" s="230"/>
      <c r="BMB1" s="230"/>
      <c r="BMC1" s="230"/>
      <c r="BMD1" s="230"/>
      <c r="BME1" s="230"/>
      <c r="BMF1" s="230"/>
      <c r="BMG1" s="230"/>
      <c r="BMH1" s="230"/>
      <c r="BMI1" s="230"/>
      <c r="BMJ1" s="230"/>
      <c r="BMK1" s="230"/>
      <c r="BML1" s="230"/>
      <c r="BMM1" s="230"/>
      <c r="BMN1" s="230"/>
      <c r="BMO1" s="230"/>
      <c r="BMP1" s="230"/>
      <c r="BMQ1" s="230"/>
      <c r="BMR1" s="230"/>
      <c r="BMS1" s="230"/>
      <c r="BMT1" s="230"/>
      <c r="BMU1" s="230"/>
      <c r="BMV1" s="230"/>
      <c r="BMW1" s="230"/>
      <c r="BMX1" s="230"/>
      <c r="BMY1" s="230"/>
      <c r="BMZ1" s="230"/>
      <c r="BNA1" s="230"/>
      <c r="BNB1" s="230"/>
      <c r="BNC1" s="230"/>
      <c r="BND1" s="230"/>
      <c r="BNE1" s="230"/>
      <c r="BNF1" s="230"/>
      <c r="BNG1" s="230"/>
      <c r="BNH1" s="230"/>
      <c r="BNI1" s="230"/>
      <c r="BNJ1" s="230"/>
      <c r="BNK1" s="230"/>
      <c r="BNL1" s="230"/>
      <c r="BNM1" s="230"/>
      <c r="BNN1" s="230"/>
      <c r="BNO1" s="230"/>
      <c r="BNP1" s="230"/>
      <c r="BNQ1" s="230"/>
      <c r="BNR1" s="230"/>
      <c r="BNS1" s="230"/>
      <c r="BNT1" s="230"/>
      <c r="BNU1" s="230"/>
      <c r="BNV1" s="230"/>
      <c r="BNW1" s="230"/>
      <c r="BNX1" s="230"/>
      <c r="BNY1" s="230"/>
      <c r="BNZ1" s="230"/>
      <c r="BOA1" s="230"/>
      <c r="BOB1" s="230"/>
      <c r="BOC1" s="230"/>
      <c r="BOD1" s="230"/>
      <c r="BOE1" s="230"/>
      <c r="BOF1" s="230"/>
      <c r="BOG1" s="230"/>
      <c r="BOH1" s="230"/>
      <c r="BOI1" s="230"/>
      <c r="BOJ1" s="230"/>
      <c r="BOK1" s="230"/>
      <c r="BOL1" s="230"/>
      <c r="BOM1" s="230"/>
      <c r="BON1" s="230"/>
      <c r="BOO1" s="230"/>
      <c r="BOP1" s="230"/>
      <c r="BOQ1" s="230"/>
      <c r="BOR1" s="230"/>
      <c r="BOS1" s="230"/>
      <c r="BOT1" s="230"/>
      <c r="BOU1" s="230"/>
      <c r="BOV1" s="230"/>
      <c r="BOW1" s="230"/>
      <c r="BOX1" s="230"/>
      <c r="BOY1" s="230"/>
      <c r="BOZ1" s="230"/>
      <c r="BPA1" s="230"/>
      <c r="BPB1" s="230"/>
      <c r="BPC1" s="230"/>
      <c r="BPD1" s="230"/>
      <c r="BPE1" s="230"/>
      <c r="BPF1" s="230"/>
      <c r="BPG1" s="230"/>
      <c r="BPH1" s="230"/>
      <c r="BPI1" s="230"/>
      <c r="BPJ1" s="230"/>
      <c r="BPK1" s="230"/>
      <c r="BPL1" s="230"/>
      <c r="BPM1" s="230"/>
      <c r="BPN1" s="230"/>
      <c r="BPO1" s="230"/>
      <c r="BPP1" s="230"/>
      <c r="BPQ1" s="230"/>
      <c r="BPR1" s="230"/>
      <c r="BPS1" s="230"/>
      <c r="BPT1" s="230"/>
      <c r="BPU1" s="230"/>
      <c r="BPV1" s="230"/>
      <c r="BPW1" s="230"/>
      <c r="BPX1" s="230"/>
      <c r="BPY1" s="230"/>
      <c r="BPZ1" s="230"/>
      <c r="BQA1" s="230"/>
      <c r="BQB1" s="230"/>
      <c r="BQC1" s="230"/>
      <c r="BQD1" s="230"/>
      <c r="BQE1" s="230"/>
      <c r="BQF1" s="230"/>
      <c r="BQG1" s="230"/>
      <c r="BQH1" s="230"/>
      <c r="BQI1" s="230"/>
      <c r="BQJ1" s="230"/>
      <c r="BQK1" s="230"/>
      <c r="BQL1" s="230"/>
      <c r="BQM1" s="230"/>
      <c r="BQN1" s="230"/>
      <c r="BQO1" s="230"/>
      <c r="BQP1" s="230"/>
      <c r="BQQ1" s="230"/>
      <c r="BQR1" s="230"/>
      <c r="BQS1" s="230"/>
      <c r="BQT1" s="230"/>
      <c r="BQU1" s="230"/>
      <c r="BQV1" s="230"/>
      <c r="BQW1" s="230"/>
      <c r="BQX1" s="230"/>
      <c r="BQY1" s="230"/>
      <c r="BQZ1" s="230"/>
      <c r="BRA1" s="230"/>
      <c r="BRB1" s="230"/>
      <c r="BRC1" s="230"/>
      <c r="BRD1" s="230"/>
      <c r="BRE1" s="230"/>
      <c r="BRF1" s="230"/>
      <c r="BRG1" s="230"/>
      <c r="BRH1" s="230"/>
      <c r="BRI1" s="230"/>
      <c r="BRJ1" s="230"/>
      <c r="BRK1" s="230"/>
      <c r="BRL1" s="230"/>
      <c r="BRM1" s="230"/>
      <c r="BRN1" s="230"/>
      <c r="BRO1" s="230"/>
      <c r="BRP1" s="230"/>
      <c r="BRQ1" s="230"/>
      <c r="BRR1" s="230"/>
      <c r="BRS1" s="230"/>
      <c r="BRT1" s="230"/>
      <c r="BRU1" s="230"/>
      <c r="BRV1" s="230"/>
      <c r="BRW1" s="230"/>
      <c r="BRX1" s="230"/>
      <c r="BRY1" s="230"/>
      <c r="BRZ1" s="230"/>
      <c r="BSA1" s="230"/>
      <c r="BSB1" s="230"/>
      <c r="BSC1" s="230"/>
      <c r="BSD1" s="230"/>
      <c r="BSE1" s="230"/>
      <c r="BSF1" s="230"/>
      <c r="BSG1" s="230"/>
      <c r="BSH1" s="230"/>
      <c r="BSI1" s="230"/>
      <c r="BSJ1" s="230"/>
      <c r="BSK1" s="230"/>
      <c r="BSL1" s="230"/>
      <c r="BSM1" s="230"/>
      <c r="BSN1" s="230"/>
      <c r="BSO1" s="230"/>
      <c r="BSP1" s="230"/>
      <c r="BSQ1" s="230"/>
      <c r="BSR1" s="230"/>
      <c r="BSS1" s="230"/>
      <c r="BST1" s="230"/>
      <c r="BSU1" s="230"/>
      <c r="BSV1" s="230"/>
      <c r="BSW1" s="230"/>
      <c r="BSX1" s="230"/>
      <c r="BSY1" s="230"/>
      <c r="BSZ1" s="230"/>
      <c r="BTA1" s="230"/>
      <c r="BTB1" s="230"/>
      <c r="BTC1" s="230"/>
      <c r="BTD1" s="230"/>
      <c r="BTE1" s="230"/>
      <c r="BTF1" s="230"/>
      <c r="BTG1" s="230"/>
      <c r="BTH1" s="230"/>
      <c r="BTI1" s="230"/>
      <c r="BTJ1" s="230"/>
      <c r="BTK1" s="230"/>
      <c r="BTL1" s="230"/>
      <c r="BTM1" s="230"/>
      <c r="BTN1" s="230"/>
      <c r="BTO1" s="230"/>
      <c r="BTP1" s="230"/>
      <c r="BTQ1" s="230"/>
      <c r="BTR1" s="230"/>
      <c r="BTS1" s="230"/>
      <c r="BTT1" s="230"/>
      <c r="BTU1" s="230"/>
      <c r="BTV1" s="230"/>
      <c r="BTW1" s="230"/>
      <c r="BTX1" s="230"/>
      <c r="BTY1" s="230"/>
      <c r="BTZ1" s="230"/>
      <c r="BUA1" s="230"/>
      <c r="BUB1" s="230"/>
      <c r="BUC1" s="230"/>
      <c r="BUD1" s="230"/>
      <c r="BUE1" s="230"/>
      <c r="BUF1" s="230"/>
      <c r="BUG1" s="230"/>
      <c r="BUH1" s="230"/>
      <c r="BUI1" s="230"/>
      <c r="BUJ1" s="230"/>
      <c r="BUK1" s="230"/>
      <c r="BUL1" s="230"/>
      <c r="BUM1" s="230"/>
      <c r="BUN1" s="230"/>
      <c r="BUO1" s="230"/>
      <c r="BUP1" s="230"/>
      <c r="BUQ1" s="230"/>
      <c r="BUR1" s="230"/>
      <c r="BUS1" s="230"/>
      <c r="BUT1" s="230"/>
      <c r="BUU1" s="230"/>
      <c r="BUV1" s="230"/>
      <c r="BUW1" s="230"/>
      <c r="BUX1" s="230"/>
      <c r="BUY1" s="230"/>
      <c r="BUZ1" s="230"/>
      <c r="BVA1" s="230"/>
      <c r="BVB1" s="230"/>
      <c r="BVC1" s="230"/>
      <c r="BVD1" s="230"/>
      <c r="BVE1" s="230"/>
      <c r="BVF1" s="230"/>
      <c r="BVG1" s="230"/>
      <c r="BVH1" s="230"/>
      <c r="BVI1" s="230"/>
      <c r="BVJ1" s="230"/>
      <c r="BVK1" s="230"/>
      <c r="BVL1" s="230"/>
      <c r="BVM1" s="230"/>
      <c r="BVN1" s="230"/>
      <c r="BVO1" s="230"/>
      <c r="BVP1" s="230"/>
      <c r="BVQ1" s="230"/>
      <c r="BVR1" s="230"/>
      <c r="BVS1" s="230"/>
      <c r="BVT1" s="230"/>
      <c r="BVU1" s="230"/>
      <c r="BVV1" s="230"/>
      <c r="BVW1" s="230"/>
      <c r="BVX1" s="230"/>
      <c r="BVY1" s="230"/>
      <c r="BVZ1" s="230"/>
      <c r="BWA1" s="230"/>
      <c r="BWB1" s="230"/>
      <c r="BWC1" s="230"/>
      <c r="BWD1" s="230"/>
      <c r="BWE1" s="230"/>
      <c r="BWF1" s="230"/>
      <c r="BWG1" s="230"/>
      <c r="BWH1" s="230"/>
      <c r="BWI1" s="230"/>
      <c r="BWJ1" s="230"/>
      <c r="BWK1" s="230"/>
      <c r="BWL1" s="230"/>
      <c r="BWM1" s="230"/>
      <c r="BWN1" s="230"/>
      <c r="BWO1" s="230"/>
      <c r="BWP1" s="230"/>
      <c r="BWQ1" s="230"/>
    </row>
    <row r="2" spans="1:1967" s="297" customFormat="1" ht="16.5">
      <c r="I2" s="227"/>
      <c r="N2" s="354"/>
      <c r="P2" s="227"/>
      <c r="R2" s="228"/>
      <c r="T2" s="229"/>
      <c r="U2" s="349"/>
      <c r="V2" s="598" t="s">
        <v>9487</v>
      </c>
      <c r="W2" s="598"/>
      <c r="X2" s="598"/>
      <c r="Y2" s="230"/>
      <c r="Z2" s="230"/>
      <c r="AA2" s="230"/>
      <c r="AB2" s="230"/>
      <c r="AC2" s="230"/>
      <c r="AD2" s="230"/>
      <c r="AE2" s="230"/>
      <c r="AF2" s="230"/>
      <c r="AG2" s="230"/>
      <c r="AH2" s="230"/>
      <c r="AI2" s="230"/>
      <c r="AJ2" s="230"/>
      <c r="AK2" s="230"/>
      <c r="AL2" s="230"/>
      <c r="AM2" s="230"/>
      <c r="AN2" s="230"/>
      <c r="AO2" s="230"/>
      <c r="AP2" s="230"/>
      <c r="AQ2" s="230"/>
      <c r="AR2" s="230"/>
      <c r="AS2" s="230"/>
      <c r="AT2" s="230"/>
      <c r="AU2" s="230"/>
      <c r="AV2" s="230"/>
      <c r="AW2" s="230"/>
      <c r="AX2" s="230"/>
      <c r="AY2" s="230"/>
      <c r="AZ2" s="230"/>
      <c r="BA2" s="230"/>
      <c r="BB2" s="230"/>
      <c r="BC2" s="230"/>
      <c r="BD2" s="230"/>
      <c r="BE2" s="230"/>
      <c r="BF2" s="230"/>
      <c r="BG2" s="230"/>
      <c r="BH2" s="230"/>
      <c r="BI2" s="230"/>
      <c r="BJ2" s="230"/>
      <c r="BK2" s="230"/>
      <c r="BL2" s="230"/>
      <c r="BM2" s="230"/>
      <c r="BN2" s="230"/>
      <c r="BO2" s="230"/>
      <c r="BP2" s="230"/>
      <c r="BQ2" s="230"/>
      <c r="BR2" s="230"/>
      <c r="BS2" s="230"/>
      <c r="BT2" s="230"/>
      <c r="BU2" s="230"/>
      <c r="BV2" s="230"/>
      <c r="BW2" s="230"/>
      <c r="BX2" s="230"/>
      <c r="BY2" s="230"/>
      <c r="BZ2" s="230"/>
      <c r="CA2" s="230"/>
      <c r="CB2" s="230"/>
      <c r="CC2" s="230"/>
      <c r="CD2" s="230"/>
      <c r="CE2" s="230"/>
      <c r="CF2" s="230"/>
      <c r="CG2" s="230"/>
      <c r="CH2" s="230"/>
      <c r="CI2" s="230"/>
      <c r="CJ2" s="230"/>
      <c r="CK2" s="230"/>
      <c r="CL2" s="230"/>
      <c r="CM2" s="230"/>
      <c r="CN2" s="230"/>
      <c r="CO2" s="230"/>
      <c r="CP2" s="230"/>
      <c r="CQ2" s="230"/>
      <c r="CR2" s="230"/>
      <c r="CS2" s="230"/>
      <c r="CT2" s="230"/>
      <c r="CU2" s="230"/>
      <c r="CV2" s="230"/>
      <c r="CW2" s="230"/>
      <c r="CX2" s="230"/>
      <c r="CY2" s="230"/>
      <c r="CZ2" s="230"/>
      <c r="DA2" s="230"/>
      <c r="DB2" s="230"/>
      <c r="DC2" s="230"/>
      <c r="DD2" s="230"/>
      <c r="DE2" s="230"/>
      <c r="DF2" s="230"/>
      <c r="DG2" s="230"/>
      <c r="DH2" s="230"/>
      <c r="DI2" s="230"/>
      <c r="DJ2" s="230"/>
      <c r="DK2" s="230"/>
      <c r="DL2" s="230"/>
      <c r="DM2" s="230"/>
      <c r="DN2" s="230"/>
      <c r="DO2" s="230"/>
      <c r="DP2" s="230"/>
      <c r="DQ2" s="230"/>
      <c r="DR2" s="230"/>
      <c r="DS2" s="230"/>
      <c r="DT2" s="230"/>
      <c r="DU2" s="230"/>
      <c r="DV2" s="230"/>
      <c r="DW2" s="230"/>
      <c r="DX2" s="230"/>
      <c r="DY2" s="230"/>
      <c r="DZ2" s="230"/>
      <c r="EA2" s="230"/>
      <c r="EB2" s="230"/>
      <c r="EC2" s="230"/>
      <c r="ED2" s="230"/>
      <c r="EE2" s="230"/>
      <c r="EF2" s="230"/>
      <c r="EG2" s="230"/>
      <c r="EH2" s="230"/>
      <c r="EI2" s="230"/>
      <c r="EJ2" s="230"/>
      <c r="EK2" s="230"/>
      <c r="EL2" s="230"/>
      <c r="EM2" s="230"/>
      <c r="EN2" s="230"/>
      <c r="EO2" s="230"/>
      <c r="EP2" s="230"/>
      <c r="EQ2" s="230"/>
      <c r="ER2" s="230"/>
      <c r="ES2" s="230"/>
      <c r="ET2" s="230"/>
      <c r="EU2" s="230"/>
      <c r="EV2" s="230"/>
      <c r="EW2" s="230"/>
      <c r="EX2" s="230"/>
      <c r="EY2" s="230"/>
      <c r="EZ2" s="230"/>
      <c r="FA2" s="230"/>
      <c r="FB2" s="230"/>
      <c r="FC2" s="230"/>
      <c r="FD2" s="230"/>
      <c r="FE2" s="230"/>
      <c r="FF2" s="230"/>
      <c r="FG2" s="230"/>
      <c r="FH2" s="230"/>
      <c r="FI2" s="230"/>
      <c r="FJ2" s="230"/>
      <c r="FK2" s="230"/>
      <c r="FL2" s="230"/>
      <c r="FM2" s="230"/>
      <c r="FN2" s="230"/>
      <c r="FO2" s="230"/>
      <c r="FP2" s="230"/>
      <c r="FQ2" s="230"/>
      <c r="FR2" s="230"/>
      <c r="FS2" s="230"/>
      <c r="FT2" s="230"/>
      <c r="FU2" s="230"/>
      <c r="FV2" s="230"/>
      <c r="FW2" s="230"/>
      <c r="FX2" s="230"/>
      <c r="FY2" s="230"/>
      <c r="FZ2" s="230"/>
      <c r="GA2" s="230"/>
      <c r="GB2" s="230"/>
      <c r="GC2" s="230"/>
      <c r="GD2" s="230"/>
      <c r="GE2" s="230"/>
      <c r="GF2" s="230"/>
      <c r="GG2" s="230"/>
      <c r="GH2" s="230"/>
      <c r="GI2" s="230"/>
      <c r="GJ2" s="230"/>
      <c r="GK2" s="230"/>
      <c r="GL2" s="230"/>
      <c r="GM2" s="230"/>
      <c r="GN2" s="230"/>
      <c r="GO2" s="230"/>
      <c r="GP2" s="230"/>
      <c r="GQ2" s="230"/>
      <c r="GR2" s="230"/>
      <c r="GS2" s="230"/>
      <c r="GT2" s="230"/>
      <c r="GU2" s="230"/>
      <c r="GV2" s="230"/>
      <c r="GW2" s="230"/>
      <c r="GX2" s="230"/>
      <c r="GY2" s="230"/>
      <c r="GZ2" s="230"/>
      <c r="HA2" s="230"/>
      <c r="HB2" s="230"/>
      <c r="HC2" s="230"/>
      <c r="HD2" s="230"/>
      <c r="HE2" s="230"/>
      <c r="HF2" s="230"/>
      <c r="HG2" s="230"/>
      <c r="HH2" s="230"/>
      <c r="HI2" s="230"/>
      <c r="HJ2" s="230"/>
      <c r="HK2" s="230"/>
      <c r="HL2" s="230"/>
      <c r="HM2" s="230"/>
      <c r="HN2" s="230"/>
      <c r="HO2" s="230"/>
      <c r="HP2" s="230"/>
      <c r="HQ2" s="230"/>
      <c r="HR2" s="230"/>
      <c r="HS2" s="230"/>
      <c r="HT2" s="230"/>
      <c r="HU2" s="230"/>
      <c r="HV2" s="230"/>
      <c r="HW2" s="230"/>
      <c r="HX2" s="230"/>
      <c r="HY2" s="230"/>
      <c r="HZ2" s="230"/>
      <c r="IA2" s="230"/>
      <c r="IB2" s="230"/>
      <c r="IC2" s="230"/>
      <c r="ID2" s="230"/>
      <c r="IE2" s="230"/>
      <c r="IF2" s="230"/>
      <c r="IG2" s="230"/>
      <c r="IH2" s="230"/>
      <c r="II2" s="230"/>
      <c r="IJ2" s="230"/>
      <c r="IK2" s="230"/>
      <c r="IL2" s="230"/>
      <c r="IM2" s="230"/>
      <c r="IN2" s="230"/>
      <c r="IO2" s="230"/>
      <c r="IP2" s="230"/>
      <c r="IQ2" s="230"/>
      <c r="IR2" s="230"/>
      <c r="IS2" s="230"/>
      <c r="IT2" s="230"/>
      <c r="IU2" s="230"/>
      <c r="IV2" s="230"/>
      <c r="IW2" s="230"/>
      <c r="IX2" s="230"/>
      <c r="IY2" s="230"/>
      <c r="IZ2" s="230"/>
      <c r="JA2" s="230"/>
      <c r="JB2" s="230"/>
      <c r="JC2" s="230"/>
      <c r="JD2" s="230"/>
      <c r="JE2" s="230"/>
      <c r="JF2" s="230"/>
      <c r="JG2" s="230"/>
      <c r="JH2" s="230"/>
      <c r="JI2" s="230"/>
      <c r="JJ2" s="230"/>
      <c r="JK2" s="230"/>
      <c r="JL2" s="230"/>
      <c r="JM2" s="230"/>
      <c r="JN2" s="230"/>
      <c r="JO2" s="230"/>
      <c r="JP2" s="230"/>
      <c r="JQ2" s="230"/>
      <c r="JR2" s="230"/>
      <c r="JS2" s="230"/>
      <c r="JT2" s="230"/>
      <c r="JU2" s="230"/>
      <c r="JV2" s="230"/>
      <c r="JW2" s="230"/>
      <c r="JX2" s="230"/>
      <c r="JY2" s="230"/>
      <c r="JZ2" s="230"/>
      <c r="KA2" s="230"/>
      <c r="KB2" s="230"/>
      <c r="KC2" s="230"/>
      <c r="KD2" s="230"/>
      <c r="KE2" s="230"/>
      <c r="KF2" s="230"/>
      <c r="KG2" s="230"/>
      <c r="KH2" s="230"/>
      <c r="KI2" s="230"/>
      <c r="KJ2" s="230"/>
      <c r="KK2" s="230"/>
      <c r="KL2" s="230"/>
      <c r="KM2" s="230"/>
      <c r="KN2" s="230"/>
      <c r="KO2" s="230"/>
      <c r="KP2" s="230"/>
      <c r="KQ2" s="230"/>
      <c r="KR2" s="230"/>
      <c r="KS2" s="230"/>
      <c r="KT2" s="230"/>
      <c r="KU2" s="230"/>
      <c r="KV2" s="230"/>
      <c r="KW2" s="230"/>
      <c r="KX2" s="230"/>
      <c r="KY2" s="230"/>
      <c r="KZ2" s="230"/>
      <c r="LA2" s="230"/>
      <c r="LB2" s="230"/>
      <c r="LC2" s="230"/>
      <c r="LD2" s="230"/>
      <c r="LE2" s="230"/>
      <c r="LF2" s="230"/>
      <c r="LG2" s="230"/>
      <c r="LH2" s="230"/>
      <c r="LI2" s="230"/>
      <c r="LJ2" s="230"/>
      <c r="LK2" s="230"/>
      <c r="LL2" s="230"/>
      <c r="LM2" s="230"/>
      <c r="LN2" s="230"/>
      <c r="LO2" s="230"/>
      <c r="LP2" s="230"/>
      <c r="LQ2" s="230"/>
      <c r="LR2" s="230"/>
      <c r="LS2" s="230"/>
      <c r="LT2" s="230"/>
      <c r="LU2" s="230"/>
      <c r="LV2" s="230"/>
      <c r="LW2" s="230"/>
      <c r="LX2" s="230"/>
      <c r="LY2" s="230"/>
      <c r="LZ2" s="230"/>
      <c r="MA2" s="230"/>
      <c r="MB2" s="230"/>
      <c r="MC2" s="230"/>
      <c r="MD2" s="230"/>
      <c r="ME2" s="230"/>
      <c r="MF2" s="230"/>
      <c r="MG2" s="230"/>
      <c r="MH2" s="230"/>
      <c r="MI2" s="230"/>
      <c r="MJ2" s="230"/>
      <c r="MK2" s="230"/>
      <c r="ML2" s="230"/>
      <c r="MM2" s="230"/>
      <c r="MN2" s="230"/>
      <c r="MO2" s="230"/>
      <c r="MP2" s="230"/>
      <c r="MQ2" s="230"/>
      <c r="MR2" s="230"/>
      <c r="MS2" s="230"/>
      <c r="MT2" s="230"/>
      <c r="MU2" s="230"/>
      <c r="MV2" s="230"/>
      <c r="MW2" s="230"/>
      <c r="MX2" s="230"/>
      <c r="MY2" s="230"/>
      <c r="MZ2" s="230"/>
      <c r="NA2" s="230"/>
      <c r="NB2" s="230"/>
      <c r="NC2" s="230"/>
      <c r="ND2" s="230"/>
      <c r="NE2" s="230"/>
      <c r="NF2" s="230"/>
      <c r="NG2" s="230"/>
      <c r="NH2" s="230"/>
      <c r="NI2" s="230"/>
      <c r="NJ2" s="230"/>
      <c r="NK2" s="230"/>
      <c r="NL2" s="230"/>
      <c r="NM2" s="230"/>
      <c r="NN2" s="230"/>
      <c r="NO2" s="230"/>
      <c r="NP2" s="230"/>
      <c r="NQ2" s="230"/>
      <c r="NR2" s="230"/>
      <c r="NS2" s="230"/>
      <c r="NT2" s="230"/>
      <c r="NU2" s="230"/>
      <c r="NV2" s="230"/>
      <c r="NW2" s="230"/>
      <c r="NX2" s="230"/>
      <c r="NY2" s="230"/>
      <c r="NZ2" s="230"/>
      <c r="OA2" s="230"/>
      <c r="OB2" s="230"/>
      <c r="OC2" s="230"/>
      <c r="OD2" s="230"/>
      <c r="OE2" s="230"/>
      <c r="OF2" s="230"/>
      <c r="OG2" s="230"/>
      <c r="OH2" s="230"/>
      <c r="OI2" s="230"/>
      <c r="OJ2" s="230"/>
      <c r="OK2" s="230"/>
      <c r="OL2" s="230"/>
      <c r="OM2" s="230"/>
      <c r="ON2" s="230"/>
      <c r="OO2" s="230"/>
      <c r="OP2" s="230"/>
      <c r="OQ2" s="230"/>
      <c r="OR2" s="230"/>
      <c r="OS2" s="230"/>
      <c r="OT2" s="230"/>
      <c r="OU2" s="230"/>
      <c r="OV2" s="230"/>
      <c r="OW2" s="230"/>
      <c r="OX2" s="230"/>
      <c r="OY2" s="230"/>
      <c r="OZ2" s="230"/>
      <c r="PA2" s="230"/>
      <c r="PB2" s="230"/>
      <c r="PC2" s="230"/>
      <c r="PD2" s="230"/>
      <c r="PE2" s="230"/>
      <c r="PF2" s="230"/>
      <c r="PG2" s="230"/>
      <c r="PH2" s="230"/>
      <c r="PI2" s="230"/>
      <c r="PJ2" s="230"/>
      <c r="PK2" s="230"/>
      <c r="PL2" s="230"/>
      <c r="PM2" s="230"/>
      <c r="PN2" s="230"/>
      <c r="PO2" s="230"/>
      <c r="PP2" s="230"/>
      <c r="PQ2" s="230"/>
      <c r="PR2" s="230"/>
      <c r="PS2" s="230"/>
      <c r="PT2" s="230"/>
      <c r="PU2" s="230"/>
      <c r="PV2" s="230"/>
      <c r="PW2" s="230"/>
      <c r="PX2" s="230"/>
      <c r="PY2" s="230"/>
      <c r="PZ2" s="230"/>
      <c r="QA2" s="230"/>
      <c r="QB2" s="230"/>
      <c r="QC2" s="230"/>
      <c r="QD2" s="230"/>
      <c r="QE2" s="230"/>
      <c r="QF2" s="230"/>
      <c r="QG2" s="230"/>
      <c r="QH2" s="230"/>
      <c r="QI2" s="230"/>
      <c r="QJ2" s="230"/>
      <c r="QK2" s="230"/>
      <c r="QL2" s="230"/>
      <c r="QM2" s="230"/>
      <c r="QN2" s="230"/>
      <c r="QO2" s="230"/>
      <c r="QP2" s="230"/>
      <c r="QQ2" s="230"/>
      <c r="QR2" s="230"/>
      <c r="QS2" s="230"/>
      <c r="QT2" s="230"/>
      <c r="QU2" s="230"/>
      <c r="QV2" s="230"/>
      <c r="QW2" s="230"/>
      <c r="QX2" s="230"/>
      <c r="QY2" s="230"/>
      <c r="QZ2" s="230"/>
      <c r="RA2" s="230"/>
      <c r="RB2" s="230"/>
      <c r="RC2" s="230"/>
      <c r="RD2" s="230"/>
      <c r="RE2" s="230"/>
      <c r="RF2" s="230"/>
      <c r="RG2" s="230"/>
      <c r="RH2" s="230"/>
      <c r="RI2" s="230"/>
      <c r="RJ2" s="230"/>
      <c r="RK2" s="230"/>
      <c r="RL2" s="230"/>
      <c r="RM2" s="230"/>
      <c r="RN2" s="230"/>
      <c r="RO2" s="230"/>
      <c r="RP2" s="230"/>
      <c r="RQ2" s="230"/>
      <c r="RR2" s="230"/>
      <c r="RS2" s="230"/>
      <c r="RT2" s="230"/>
      <c r="RU2" s="230"/>
      <c r="RV2" s="230"/>
      <c r="RW2" s="230"/>
      <c r="RX2" s="230"/>
      <c r="RY2" s="230"/>
      <c r="RZ2" s="230"/>
      <c r="SA2" s="230"/>
      <c r="SB2" s="230"/>
      <c r="SC2" s="230"/>
      <c r="SD2" s="230"/>
      <c r="SE2" s="230"/>
      <c r="SF2" s="230"/>
      <c r="SG2" s="230"/>
      <c r="SH2" s="230"/>
      <c r="SI2" s="230"/>
      <c r="SJ2" s="230"/>
      <c r="SK2" s="230"/>
      <c r="SL2" s="230"/>
      <c r="SM2" s="230"/>
      <c r="SN2" s="230"/>
      <c r="SO2" s="230"/>
      <c r="SP2" s="230"/>
      <c r="SQ2" s="230"/>
      <c r="SR2" s="230"/>
      <c r="SS2" s="230"/>
      <c r="ST2" s="230"/>
      <c r="SU2" s="230"/>
      <c r="SV2" s="230"/>
      <c r="SW2" s="230"/>
      <c r="SX2" s="230"/>
      <c r="SY2" s="230"/>
      <c r="SZ2" s="230"/>
      <c r="TA2" s="230"/>
      <c r="TB2" s="230"/>
      <c r="TC2" s="230"/>
      <c r="TD2" s="230"/>
      <c r="TE2" s="230"/>
      <c r="TF2" s="230"/>
      <c r="TG2" s="230"/>
      <c r="TH2" s="230"/>
      <c r="TI2" s="230"/>
      <c r="TJ2" s="230"/>
      <c r="TK2" s="230"/>
      <c r="TL2" s="230"/>
      <c r="TM2" s="230"/>
      <c r="TN2" s="230"/>
      <c r="TO2" s="230"/>
      <c r="TP2" s="230"/>
      <c r="TQ2" s="230"/>
      <c r="TR2" s="230"/>
      <c r="TS2" s="230"/>
      <c r="TT2" s="230"/>
      <c r="TU2" s="230"/>
      <c r="TV2" s="230"/>
      <c r="TW2" s="230"/>
      <c r="TX2" s="230"/>
      <c r="TY2" s="230"/>
      <c r="TZ2" s="230"/>
      <c r="UA2" s="230"/>
      <c r="UB2" s="230"/>
      <c r="UC2" s="230"/>
      <c r="UD2" s="230"/>
      <c r="UE2" s="230"/>
      <c r="UF2" s="230"/>
      <c r="UG2" s="230"/>
      <c r="UH2" s="230"/>
      <c r="UI2" s="230"/>
      <c r="UJ2" s="230"/>
      <c r="UK2" s="230"/>
      <c r="UL2" s="230"/>
      <c r="UM2" s="230"/>
      <c r="UN2" s="230"/>
      <c r="UO2" s="230"/>
      <c r="UP2" s="230"/>
      <c r="UQ2" s="230"/>
      <c r="UR2" s="230"/>
      <c r="US2" s="230"/>
      <c r="UT2" s="230"/>
      <c r="UU2" s="230"/>
      <c r="UV2" s="230"/>
      <c r="UW2" s="230"/>
      <c r="UX2" s="230"/>
      <c r="UY2" s="230"/>
      <c r="UZ2" s="230"/>
      <c r="VA2" s="230"/>
      <c r="VB2" s="230"/>
      <c r="VC2" s="230"/>
      <c r="VD2" s="230"/>
      <c r="VE2" s="230"/>
      <c r="VF2" s="230"/>
      <c r="VG2" s="230"/>
      <c r="VH2" s="230"/>
      <c r="VI2" s="230"/>
      <c r="VJ2" s="230"/>
      <c r="VK2" s="230"/>
      <c r="VL2" s="230"/>
      <c r="VM2" s="230"/>
      <c r="VN2" s="230"/>
      <c r="VO2" s="230"/>
      <c r="VP2" s="230"/>
      <c r="VQ2" s="230"/>
      <c r="VR2" s="230"/>
      <c r="VS2" s="230"/>
      <c r="VT2" s="230"/>
      <c r="VU2" s="230"/>
      <c r="VV2" s="230"/>
      <c r="VW2" s="230"/>
      <c r="VX2" s="230"/>
      <c r="VY2" s="230"/>
      <c r="VZ2" s="230"/>
      <c r="WA2" s="230"/>
      <c r="WB2" s="230"/>
      <c r="WC2" s="230"/>
      <c r="WD2" s="230"/>
      <c r="WE2" s="230"/>
      <c r="WF2" s="230"/>
      <c r="WG2" s="230"/>
      <c r="WH2" s="230"/>
      <c r="WI2" s="230"/>
      <c r="WJ2" s="230"/>
      <c r="WK2" s="230"/>
      <c r="WL2" s="230"/>
      <c r="WM2" s="230"/>
      <c r="WN2" s="230"/>
      <c r="WO2" s="230"/>
      <c r="WP2" s="230"/>
      <c r="WQ2" s="230"/>
      <c r="WR2" s="230"/>
      <c r="WS2" s="230"/>
      <c r="WT2" s="230"/>
      <c r="WU2" s="230"/>
      <c r="WV2" s="230"/>
      <c r="WW2" s="230"/>
      <c r="WX2" s="230"/>
      <c r="WY2" s="230"/>
      <c r="WZ2" s="230"/>
      <c r="XA2" s="230"/>
      <c r="XB2" s="230"/>
      <c r="XC2" s="230"/>
      <c r="XD2" s="230"/>
      <c r="XE2" s="230"/>
      <c r="XF2" s="230"/>
      <c r="XG2" s="230"/>
      <c r="XH2" s="230"/>
      <c r="XI2" s="230"/>
      <c r="XJ2" s="230"/>
      <c r="XK2" s="230"/>
      <c r="XL2" s="230"/>
      <c r="XM2" s="230"/>
      <c r="XN2" s="230"/>
      <c r="XO2" s="230"/>
      <c r="XP2" s="230"/>
      <c r="XQ2" s="230"/>
      <c r="XR2" s="230"/>
      <c r="XS2" s="230"/>
      <c r="XT2" s="230"/>
      <c r="XU2" s="230"/>
      <c r="XV2" s="230"/>
      <c r="XW2" s="230"/>
      <c r="XX2" s="230"/>
      <c r="XY2" s="230"/>
      <c r="XZ2" s="230"/>
      <c r="YA2" s="230"/>
      <c r="YB2" s="230"/>
      <c r="YC2" s="230"/>
      <c r="YD2" s="230"/>
      <c r="YE2" s="230"/>
      <c r="YF2" s="230"/>
      <c r="YG2" s="230"/>
      <c r="YH2" s="230"/>
      <c r="YI2" s="230"/>
      <c r="YJ2" s="230"/>
      <c r="YK2" s="230"/>
      <c r="YL2" s="230"/>
      <c r="YM2" s="230"/>
      <c r="YN2" s="230"/>
      <c r="YO2" s="230"/>
      <c r="YP2" s="230"/>
      <c r="YQ2" s="230"/>
      <c r="YR2" s="230"/>
      <c r="YS2" s="230"/>
      <c r="YT2" s="230"/>
      <c r="YU2" s="230"/>
      <c r="YV2" s="230"/>
      <c r="YW2" s="230"/>
      <c r="YX2" s="230"/>
      <c r="YY2" s="230"/>
      <c r="YZ2" s="230"/>
      <c r="ZA2" s="230"/>
      <c r="ZB2" s="230"/>
      <c r="ZC2" s="230"/>
      <c r="ZD2" s="230"/>
      <c r="ZE2" s="230"/>
      <c r="ZF2" s="230"/>
      <c r="ZG2" s="230"/>
      <c r="ZH2" s="230"/>
      <c r="ZI2" s="230"/>
      <c r="ZJ2" s="230"/>
      <c r="ZK2" s="230"/>
      <c r="ZL2" s="230"/>
      <c r="ZM2" s="230"/>
      <c r="ZN2" s="230"/>
      <c r="ZO2" s="230"/>
      <c r="ZP2" s="230"/>
      <c r="ZQ2" s="230"/>
      <c r="ZR2" s="230"/>
      <c r="ZS2" s="230"/>
      <c r="ZT2" s="230"/>
      <c r="ZU2" s="230"/>
      <c r="ZV2" s="230"/>
      <c r="ZW2" s="230"/>
      <c r="ZX2" s="230"/>
      <c r="ZY2" s="230"/>
      <c r="ZZ2" s="230"/>
      <c r="AAA2" s="230"/>
      <c r="AAB2" s="230"/>
      <c r="AAC2" s="230"/>
      <c r="AAD2" s="230"/>
      <c r="AAE2" s="230"/>
      <c r="AAF2" s="230"/>
      <c r="AAG2" s="230"/>
      <c r="AAH2" s="230"/>
      <c r="AAI2" s="230"/>
      <c r="AAJ2" s="230"/>
      <c r="AAK2" s="230"/>
      <c r="AAL2" s="230"/>
      <c r="AAM2" s="230"/>
      <c r="AAN2" s="230"/>
      <c r="AAO2" s="230"/>
      <c r="AAP2" s="230"/>
      <c r="AAQ2" s="230"/>
      <c r="AAR2" s="230"/>
      <c r="AAS2" s="230"/>
      <c r="AAT2" s="230"/>
      <c r="AAU2" s="230"/>
      <c r="AAV2" s="230"/>
      <c r="AAW2" s="230"/>
      <c r="AAX2" s="230"/>
      <c r="AAY2" s="230"/>
      <c r="AAZ2" s="230"/>
      <c r="ABA2" s="230"/>
      <c r="ABB2" s="230"/>
      <c r="ABC2" s="230"/>
      <c r="ABD2" s="230"/>
      <c r="ABE2" s="230"/>
      <c r="ABF2" s="230"/>
      <c r="ABG2" s="230"/>
      <c r="ABH2" s="230"/>
      <c r="ABI2" s="230"/>
      <c r="ABJ2" s="230"/>
      <c r="ABK2" s="230"/>
      <c r="ABL2" s="230"/>
      <c r="ABM2" s="230"/>
      <c r="ABN2" s="230"/>
      <c r="ABO2" s="230"/>
      <c r="ABP2" s="230"/>
      <c r="ABQ2" s="230"/>
      <c r="ABR2" s="230"/>
      <c r="ABS2" s="230"/>
      <c r="ABT2" s="230"/>
      <c r="ABU2" s="230"/>
      <c r="ABV2" s="230"/>
      <c r="ABW2" s="230"/>
      <c r="ABX2" s="230"/>
      <c r="ABY2" s="230"/>
      <c r="ABZ2" s="230"/>
      <c r="ACA2" s="230"/>
      <c r="ACB2" s="230"/>
      <c r="ACC2" s="230"/>
      <c r="ACD2" s="230"/>
      <c r="ACE2" s="230"/>
      <c r="ACF2" s="230"/>
      <c r="ACG2" s="230"/>
      <c r="ACH2" s="230"/>
      <c r="ACI2" s="230"/>
      <c r="ACJ2" s="230"/>
      <c r="ACK2" s="230"/>
      <c r="ACL2" s="230"/>
      <c r="ACM2" s="230"/>
      <c r="ACN2" s="230"/>
      <c r="ACO2" s="230"/>
      <c r="ACP2" s="230"/>
      <c r="ACQ2" s="230"/>
      <c r="ACR2" s="230"/>
      <c r="ACS2" s="230"/>
      <c r="ACT2" s="230"/>
      <c r="ACU2" s="230"/>
      <c r="ACV2" s="230"/>
      <c r="ACW2" s="230"/>
      <c r="ACX2" s="230"/>
      <c r="ACY2" s="230"/>
      <c r="ACZ2" s="230"/>
      <c r="ADA2" s="230"/>
      <c r="ADB2" s="230"/>
      <c r="ADC2" s="230"/>
      <c r="ADD2" s="230"/>
      <c r="ADE2" s="230"/>
      <c r="ADF2" s="230"/>
      <c r="ADG2" s="230"/>
      <c r="ADH2" s="230"/>
      <c r="ADI2" s="230"/>
      <c r="ADJ2" s="230"/>
      <c r="ADK2" s="230"/>
      <c r="ADL2" s="230"/>
      <c r="ADM2" s="230"/>
      <c r="ADN2" s="230"/>
      <c r="ADO2" s="230"/>
      <c r="ADP2" s="230"/>
      <c r="ADQ2" s="230"/>
      <c r="ADR2" s="230"/>
      <c r="ADS2" s="230"/>
      <c r="ADT2" s="230"/>
      <c r="ADU2" s="230"/>
      <c r="ADV2" s="230"/>
      <c r="ADW2" s="230"/>
      <c r="ADX2" s="230"/>
      <c r="ADY2" s="230"/>
      <c r="ADZ2" s="230"/>
      <c r="AEA2" s="230"/>
      <c r="AEB2" s="230"/>
      <c r="AEC2" s="230"/>
      <c r="AED2" s="230"/>
      <c r="AEE2" s="230"/>
      <c r="AEF2" s="230"/>
      <c r="AEG2" s="230"/>
      <c r="AEH2" s="230"/>
      <c r="AEI2" s="230"/>
      <c r="AEJ2" s="230"/>
      <c r="AEK2" s="230"/>
      <c r="AEL2" s="230"/>
      <c r="AEM2" s="230"/>
      <c r="AEN2" s="230"/>
      <c r="AEO2" s="230"/>
      <c r="AEP2" s="230"/>
      <c r="AEQ2" s="230"/>
      <c r="AER2" s="230"/>
      <c r="AES2" s="230"/>
      <c r="AET2" s="230"/>
      <c r="AEU2" s="230"/>
      <c r="AEV2" s="230"/>
      <c r="AEW2" s="230"/>
      <c r="AEX2" s="230"/>
      <c r="AEY2" s="230"/>
      <c r="AEZ2" s="230"/>
      <c r="AFA2" s="230"/>
      <c r="AFB2" s="230"/>
      <c r="AFC2" s="230"/>
      <c r="AFD2" s="230"/>
      <c r="AFE2" s="230"/>
      <c r="AFF2" s="230"/>
      <c r="AFG2" s="230"/>
      <c r="AFH2" s="230"/>
      <c r="AFI2" s="230"/>
      <c r="AFJ2" s="230"/>
      <c r="AFK2" s="230"/>
      <c r="AFL2" s="230"/>
      <c r="AFM2" s="230"/>
      <c r="AFN2" s="230"/>
      <c r="AFO2" s="230"/>
      <c r="AFP2" s="230"/>
      <c r="AFQ2" s="230"/>
      <c r="AFR2" s="230"/>
      <c r="AFS2" s="230"/>
      <c r="AFT2" s="230"/>
      <c r="AFU2" s="230"/>
      <c r="AFV2" s="230"/>
      <c r="AFW2" s="230"/>
      <c r="AFX2" s="230"/>
      <c r="AFY2" s="230"/>
      <c r="AFZ2" s="230"/>
      <c r="AGA2" s="230"/>
      <c r="AGB2" s="230"/>
      <c r="AGC2" s="230"/>
      <c r="AGD2" s="230"/>
      <c r="AGE2" s="230"/>
      <c r="AGF2" s="230"/>
      <c r="AGG2" s="230"/>
      <c r="AGH2" s="230"/>
      <c r="AGI2" s="230"/>
      <c r="AGJ2" s="230"/>
      <c r="AGK2" s="230"/>
      <c r="AGL2" s="230"/>
      <c r="AGM2" s="230"/>
      <c r="AGN2" s="230"/>
      <c r="AGO2" s="230"/>
      <c r="AGP2" s="230"/>
      <c r="AGQ2" s="230"/>
      <c r="AGR2" s="230"/>
      <c r="AGS2" s="230"/>
      <c r="AGT2" s="230"/>
      <c r="AGU2" s="230"/>
      <c r="AGV2" s="230"/>
      <c r="AGW2" s="230"/>
      <c r="AGX2" s="230"/>
      <c r="AGY2" s="230"/>
      <c r="AGZ2" s="230"/>
      <c r="AHA2" s="230"/>
      <c r="AHB2" s="230"/>
      <c r="AHC2" s="230"/>
      <c r="AHD2" s="230"/>
      <c r="AHE2" s="230"/>
      <c r="AHF2" s="230"/>
      <c r="AHG2" s="230"/>
      <c r="AHH2" s="230"/>
      <c r="AHI2" s="230"/>
      <c r="AHJ2" s="230"/>
      <c r="AHK2" s="230"/>
      <c r="AHL2" s="230"/>
      <c r="AHM2" s="230"/>
      <c r="AHN2" s="230"/>
      <c r="AHO2" s="230"/>
      <c r="AHP2" s="230"/>
      <c r="AHQ2" s="230"/>
      <c r="AHR2" s="230"/>
      <c r="AHS2" s="230"/>
      <c r="AHT2" s="230"/>
      <c r="AHU2" s="230"/>
      <c r="AHV2" s="230"/>
      <c r="AHW2" s="230"/>
      <c r="AHX2" s="230"/>
      <c r="AHY2" s="230"/>
      <c r="AHZ2" s="230"/>
      <c r="AIA2" s="230"/>
      <c r="AIB2" s="230"/>
      <c r="AIC2" s="230"/>
      <c r="AID2" s="230"/>
      <c r="AIE2" s="230"/>
      <c r="AIF2" s="230"/>
      <c r="AIG2" s="230"/>
      <c r="AIH2" s="230"/>
      <c r="AII2" s="230"/>
      <c r="AIJ2" s="230"/>
      <c r="AIK2" s="230"/>
      <c r="AIL2" s="230"/>
      <c r="AIM2" s="230"/>
      <c r="AIN2" s="230"/>
      <c r="AIO2" s="230"/>
      <c r="AIP2" s="230"/>
      <c r="AIQ2" s="230"/>
      <c r="AIR2" s="230"/>
      <c r="AIS2" s="230"/>
      <c r="AIT2" s="230"/>
      <c r="AIU2" s="230"/>
      <c r="AIV2" s="230"/>
      <c r="AIW2" s="230"/>
      <c r="AIX2" s="230"/>
      <c r="AIY2" s="230"/>
      <c r="AIZ2" s="230"/>
      <c r="AJA2" s="230"/>
      <c r="AJB2" s="230"/>
      <c r="AJC2" s="230"/>
      <c r="AJD2" s="230"/>
      <c r="AJE2" s="230"/>
      <c r="AJF2" s="230"/>
      <c r="AJG2" s="230"/>
      <c r="AJH2" s="230"/>
      <c r="AJI2" s="230"/>
      <c r="AJJ2" s="230"/>
      <c r="AJK2" s="230"/>
      <c r="AJL2" s="230"/>
      <c r="AJM2" s="230"/>
      <c r="AJN2" s="230"/>
      <c r="AJO2" s="230"/>
      <c r="AJP2" s="230"/>
      <c r="AJQ2" s="230"/>
      <c r="AJR2" s="230"/>
      <c r="AJS2" s="230"/>
      <c r="AJT2" s="230"/>
      <c r="AJU2" s="230"/>
      <c r="AJV2" s="230"/>
      <c r="AJW2" s="230"/>
      <c r="AJX2" s="230"/>
      <c r="AJY2" s="230"/>
      <c r="AJZ2" s="230"/>
      <c r="AKA2" s="230"/>
      <c r="AKB2" s="230"/>
      <c r="AKC2" s="230"/>
      <c r="AKD2" s="230"/>
      <c r="AKE2" s="230"/>
      <c r="AKF2" s="230"/>
      <c r="AKG2" s="230"/>
      <c r="AKH2" s="230"/>
      <c r="AKI2" s="230"/>
      <c r="AKJ2" s="230"/>
      <c r="AKK2" s="230"/>
      <c r="AKL2" s="230"/>
      <c r="AKM2" s="230"/>
      <c r="AKN2" s="230"/>
      <c r="AKO2" s="230"/>
      <c r="AKP2" s="230"/>
      <c r="AKQ2" s="230"/>
      <c r="AKR2" s="230"/>
      <c r="AKS2" s="230"/>
      <c r="AKT2" s="230"/>
      <c r="AKU2" s="230"/>
      <c r="AKV2" s="230"/>
      <c r="AKW2" s="230"/>
      <c r="AKX2" s="230"/>
      <c r="AKY2" s="230"/>
      <c r="AKZ2" s="230"/>
      <c r="ALA2" s="230"/>
      <c r="ALB2" s="230"/>
      <c r="ALC2" s="230"/>
      <c r="ALD2" s="230"/>
      <c r="ALE2" s="230"/>
      <c r="ALF2" s="230"/>
      <c r="ALG2" s="230"/>
      <c r="ALH2" s="230"/>
      <c r="ALI2" s="230"/>
      <c r="ALJ2" s="230"/>
      <c r="ALK2" s="230"/>
      <c r="ALL2" s="230"/>
      <c r="ALM2" s="230"/>
      <c r="ALN2" s="230"/>
      <c r="ALO2" s="230"/>
      <c r="ALP2" s="230"/>
      <c r="ALQ2" s="230"/>
      <c r="ALR2" s="230"/>
      <c r="ALS2" s="230"/>
      <c r="ALT2" s="230"/>
      <c r="ALU2" s="230"/>
      <c r="ALV2" s="230"/>
      <c r="ALW2" s="230"/>
      <c r="ALX2" s="230"/>
      <c r="ALY2" s="230"/>
      <c r="ALZ2" s="230"/>
      <c r="AMA2" s="230"/>
      <c r="AMB2" s="230"/>
      <c r="AMC2" s="230"/>
      <c r="AMD2" s="230"/>
      <c r="AME2" s="230"/>
      <c r="AMF2" s="230"/>
      <c r="AMG2" s="230"/>
      <c r="AMH2" s="230"/>
      <c r="AMI2" s="230"/>
      <c r="AMJ2" s="230"/>
      <c r="AMK2" s="230"/>
      <c r="AML2" s="230"/>
      <c r="AMM2" s="230"/>
      <c r="AMN2" s="230"/>
      <c r="AMO2" s="230"/>
      <c r="AMP2" s="230"/>
      <c r="AMQ2" s="230"/>
      <c r="AMR2" s="230"/>
      <c r="AMS2" s="230"/>
      <c r="AMT2" s="230"/>
      <c r="AMU2" s="230"/>
      <c r="AMV2" s="230"/>
      <c r="AMW2" s="230"/>
      <c r="AMX2" s="230"/>
      <c r="AMY2" s="230"/>
      <c r="AMZ2" s="230"/>
      <c r="ANA2" s="230"/>
      <c r="ANB2" s="230"/>
      <c r="ANC2" s="230"/>
      <c r="AND2" s="230"/>
      <c r="ANE2" s="230"/>
      <c r="ANF2" s="230"/>
      <c r="ANG2" s="230"/>
      <c r="ANH2" s="230"/>
      <c r="ANI2" s="230"/>
      <c r="ANJ2" s="230"/>
      <c r="ANK2" s="230"/>
      <c r="ANL2" s="230"/>
      <c r="ANM2" s="230"/>
      <c r="ANN2" s="230"/>
      <c r="ANO2" s="230"/>
      <c r="ANP2" s="230"/>
      <c r="ANQ2" s="230"/>
      <c r="ANR2" s="230"/>
      <c r="ANS2" s="230"/>
      <c r="ANT2" s="230"/>
      <c r="ANU2" s="230"/>
      <c r="ANV2" s="230"/>
      <c r="ANW2" s="230"/>
      <c r="ANX2" s="230"/>
      <c r="ANY2" s="230"/>
      <c r="ANZ2" s="230"/>
      <c r="AOA2" s="230"/>
      <c r="AOB2" s="230"/>
      <c r="AOC2" s="230"/>
      <c r="AOD2" s="230"/>
      <c r="AOE2" s="230"/>
      <c r="AOF2" s="230"/>
      <c r="AOG2" s="230"/>
      <c r="AOH2" s="230"/>
      <c r="AOI2" s="230"/>
      <c r="AOJ2" s="230"/>
      <c r="AOK2" s="230"/>
      <c r="AOL2" s="230"/>
      <c r="AOM2" s="230"/>
      <c r="AON2" s="230"/>
      <c r="AOO2" s="230"/>
      <c r="AOP2" s="230"/>
      <c r="AOQ2" s="230"/>
      <c r="AOR2" s="230"/>
      <c r="AOS2" s="230"/>
      <c r="AOT2" s="230"/>
      <c r="AOU2" s="230"/>
      <c r="AOV2" s="230"/>
      <c r="AOW2" s="230"/>
      <c r="AOX2" s="230"/>
      <c r="AOY2" s="230"/>
      <c r="AOZ2" s="230"/>
      <c r="APA2" s="230"/>
      <c r="APB2" s="230"/>
      <c r="APC2" s="230"/>
      <c r="APD2" s="230"/>
      <c r="APE2" s="230"/>
      <c r="APF2" s="230"/>
      <c r="APG2" s="230"/>
      <c r="APH2" s="230"/>
      <c r="API2" s="230"/>
      <c r="APJ2" s="230"/>
      <c r="APK2" s="230"/>
      <c r="APL2" s="230"/>
      <c r="APM2" s="230"/>
      <c r="APN2" s="230"/>
      <c r="APO2" s="230"/>
      <c r="APP2" s="230"/>
      <c r="APQ2" s="230"/>
      <c r="APR2" s="230"/>
      <c r="APS2" s="230"/>
      <c r="APT2" s="230"/>
      <c r="APU2" s="230"/>
      <c r="APV2" s="230"/>
      <c r="APW2" s="230"/>
      <c r="APX2" s="230"/>
      <c r="APY2" s="230"/>
      <c r="APZ2" s="230"/>
      <c r="AQA2" s="230"/>
      <c r="AQB2" s="230"/>
      <c r="AQC2" s="230"/>
      <c r="AQD2" s="230"/>
      <c r="AQE2" s="230"/>
      <c r="AQF2" s="230"/>
      <c r="AQG2" s="230"/>
      <c r="AQH2" s="230"/>
      <c r="AQI2" s="230"/>
      <c r="AQJ2" s="230"/>
      <c r="AQK2" s="230"/>
      <c r="AQL2" s="230"/>
      <c r="AQM2" s="230"/>
      <c r="AQN2" s="230"/>
      <c r="AQO2" s="230"/>
      <c r="AQP2" s="230"/>
      <c r="AQQ2" s="230"/>
      <c r="AQR2" s="230"/>
      <c r="AQS2" s="230"/>
      <c r="AQT2" s="230"/>
      <c r="AQU2" s="230"/>
      <c r="AQV2" s="230"/>
      <c r="AQW2" s="230"/>
      <c r="AQX2" s="230"/>
      <c r="AQY2" s="230"/>
      <c r="AQZ2" s="230"/>
      <c r="ARA2" s="230"/>
      <c r="ARB2" s="230"/>
      <c r="ARC2" s="230"/>
      <c r="ARD2" s="230"/>
      <c r="ARE2" s="230"/>
      <c r="ARF2" s="230"/>
      <c r="ARG2" s="230"/>
      <c r="ARH2" s="230"/>
      <c r="ARI2" s="230"/>
      <c r="ARJ2" s="230"/>
      <c r="ARK2" s="230"/>
      <c r="ARL2" s="230"/>
      <c r="ARM2" s="230"/>
      <c r="ARN2" s="230"/>
      <c r="ARO2" s="230"/>
      <c r="ARP2" s="230"/>
      <c r="ARQ2" s="230"/>
      <c r="ARR2" s="230"/>
      <c r="ARS2" s="230"/>
      <c r="ART2" s="230"/>
      <c r="ARU2" s="230"/>
      <c r="ARV2" s="230"/>
      <c r="ARW2" s="230"/>
      <c r="ARX2" s="230"/>
      <c r="ARY2" s="230"/>
      <c r="ARZ2" s="230"/>
      <c r="ASA2" s="230"/>
      <c r="ASB2" s="230"/>
      <c r="ASC2" s="230"/>
      <c r="ASD2" s="230"/>
      <c r="ASE2" s="230"/>
      <c r="ASF2" s="230"/>
      <c r="ASG2" s="230"/>
      <c r="ASH2" s="230"/>
      <c r="ASI2" s="230"/>
      <c r="ASJ2" s="230"/>
      <c r="ASK2" s="230"/>
      <c r="ASL2" s="230"/>
      <c r="ASM2" s="230"/>
      <c r="ASN2" s="230"/>
      <c r="ASO2" s="230"/>
      <c r="ASP2" s="230"/>
      <c r="ASQ2" s="230"/>
      <c r="ASR2" s="230"/>
      <c r="ASS2" s="230"/>
      <c r="AST2" s="230"/>
      <c r="ASU2" s="230"/>
      <c r="ASV2" s="230"/>
      <c r="ASW2" s="230"/>
      <c r="ASX2" s="230"/>
      <c r="ASY2" s="230"/>
      <c r="ASZ2" s="230"/>
      <c r="ATA2" s="230"/>
      <c r="ATB2" s="230"/>
      <c r="ATC2" s="230"/>
      <c r="ATD2" s="230"/>
      <c r="ATE2" s="230"/>
      <c r="ATF2" s="230"/>
      <c r="ATG2" s="230"/>
      <c r="ATH2" s="230"/>
      <c r="ATI2" s="230"/>
      <c r="ATJ2" s="230"/>
      <c r="ATK2" s="230"/>
      <c r="ATL2" s="230"/>
      <c r="ATM2" s="230"/>
      <c r="ATN2" s="230"/>
      <c r="ATO2" s="230"/>
      <c r="ATP2" s="230"/>
      <c r="ATQ2" s="230"/>
      <c r="ATR2" s="230"/>
      <c r="ATS2" s="230"/>
      <c r="ATT2" s="230"/>
      <c r="ATU2" s="230"/>
      <c r="ATV2" s="230"/>
      <c r="ATW2" s="230"/>
      <c r="ATX2" s="230"/>
      <c r="ATY2" s="230"/>
      <c r="ATZ2" s="230"/>
      <c r="AUA2" s="230"/>
      <c r="AUB2" s="230"/>
      <c r="AUC2" s="230"/>
      <c r="AUD2" s="230"/>
      <c r="AUE2" s="230"/>
      <c r="AUF2" s="230"/>
      <c r="AUG2" s="230"/>
      <c r="AUH2" s="230"/>
      <c r="AUI2" s="230"/>
      <c r="AUJ2" s="230"/>
      <c r="AUK2" s="230"/>
      <c r="AUL2" s="230"/>
      <c r="AUM2" s="230"/>
      <c r="AUN2" s="230"/>
      <c r="AUO2" s="230"/>
      <c r="AUP2" s="230"/>
      <c r="AUQ2" s="230"/>
      <c r="AUR2" s="230"/>
      <c r="AUS2" s="230"/>
      <c r="AUT2" s="230"/>
      <c r="AUU2" s="230"/>
      <c r="AUV2" s="230"/>
      <c r="AUW2" s="230"/>
      <c r="AUX2" s="230"/>
      <c r="AUY2" s="230"/>
      <c r="AUZ2" s="230"/>
      <c r="AVA2" s="230"/>
      <c r="AVB2" s="230"/>
      <c r="AVC2" s="230"/>
      <c r="AVD2" s="230"/>
      <c r="AVE2" s="230"/>
      <c r="AVF2" s="230"/>
      <c r="AVG2" s="230"/>
      <c r="AVH2" s="230"/>
      <c r="AVI2" s="230"/>
      <c r="AVJ2" s="230"/>
      <c r="AVK2" s="230"/>
      <c r="AVL2" s="230"/>
      <c r="AVM2" s="230"/>
      <c r="AVN2" s="230"/>
      <c r="AVO2" s="230"/>
      <c r="AVP2" s="230"/>
      <c r="AVQ2" s="230"/>
      <c r="AVR2" s="230"/>
      <c r="AVS2" s="230"/>
      <c r="AVT2" s="230"/>
      <c r="AVU2" s="230"/>
      <c r="AVV2" s="230"/>
      <c r="AVW2" s="230"/>
      <c r="AVX2" s="230"/>
      <c r="AVY2" s="230"/>
      <c r="AVZ2" s="230"/>
      <c r="AWA2" s="230"/>
      <c r="AWB2" s="230"/>
      <c r="AWC2" s="230"/>
      <c r="AWD2" s="230"/>
      <c r="AWE2" s="230"/>
      <c r="AWF2" s="230"/>
      <c r="AWG2" s="230"/>
      <c r="AWH2" s="230"/>
      <c r="AWI2" s="230"/>
      <c r="AWJ2" s="230"/>
      <c r="AWK2" s="230"/>
      <c r="AWL2" s="230"/>
      <c r="AWM2" s="230"/>
      <c r="AWN2" s="230"/>
      <c r="AWO2" s="230"/>
      <c r="AWP2" s="230"/>
      <c r="AWQ2" s="230"/>
      <c r="AWR2" s="230"/>
      <c r="AWS2" s="230"/>
      <c r="AWT2" s="230"/>
      <c r="AWU2" s="230"/>
      <c r="AWV2" s="230"/>
      <c r="AWW2" s="230"/>
      <c r="AWX2" s="230"/>
      <c r="AWY2" s="230"/>
      <c r="AWZ2" s="230"/>
      <c r="AXA2" s="230"/>
      <c r="AXB2" s="230"/>
      <c r="AXC2" s="230"/>
      <c r="AXD2" s="230"/>
      <c r="AXE2" s="230"/>
      <c r="AXF2" s="230"/>
      <c r="AXG2" s="230"/>
      <c r="AXH2" s="230"/>
      <c r="AXI2" s="230"/>
      <c r="AXJ2" s="230"/>
      <c r="AXK2" s="230"/>
      <c r="AXL2" s="230"/>
      <c r="AXM2" s="230"/>
      <c r="AXN2" s="230"/>
      <c r="AXO2" s="230"/>
      <c r="AXP2" s="230"/>
      <c r="AXQ2" s="230"/>
      <c r="AXR2" s="230"/>
      <c r="AXS2" s="230"/>
      <c r="AXT2" s="230"/>
      <c r="AXU2" s="230"/>
      <c r="AXV2" s="230"/>
      <c r="AXW2" s="230"/>
      <c r="AXX2" s="230"/>
      <c r="AXY2" s="230"/>
      <c r="AXZ2" s="230"/>
      <c r="AYA2" s="230"/>
      <c r="AYB2" s="230"/>
      <c r="AYC2" s="230"/>
      <c r="AYD2" s="230"/>
      <c r="AYE2" s="230"/>
      <c r="AYF2" s="230"/>
      <c r="AYG2" s="230"/>
      <c r="AYH2" s="230"/>
      <c r="AYI2" s="230"/>
      <c r="AYJ2" s="230"/>
      <c r="AYK2" s="230"/>
      <c r="AYL2" s="230"/>
      <c r="AYM2" s="230"/>
      <c r="AYN2" s="230"/>
      <c r="AYO2" s="230"/>
      <c r="AYP2" s="230"/>
      <c r="AYQ2" s="230"/>
      <c r="AYR2" s="230"/>
      <c r="AYS2" s="230"/>
      <c r="AYT2" s="230"/>
      <c r="AYU2" s="230"/>
      <c r="AYV2" s="230"/>
      <c r="AYW2" s="230"/>
      <c r="AYX2" s="230"/>
      <c r="AYY2" s="230"/>
      <c r="AYZ2" s="230"/>
      <c r="AZA2" s="230"/>
      <c r="AZB2" s="230"/>
      <c r="AZC2" s="230"/>
      <c r="AZD2" s="230"/>
      <c r="AZE2" s="230"/>
      <c r="AZF2" s="230"/>
      <c r="AZG2" s="230"/>
      <c r="AZH2" s="230"/>
      <c r="AZI2" s="230"/>
      <c r="AZJ2" s="230"/>
      <c r="AZK2" s="230"/>
      <c r="AZL2" s="230"/>
      <c r="AZM2" s="230"/>
      <c r="AZN2" s="230"/>
      <c r="AZO2" s="230"/>
      <c r="AZP2" s="230"/>
      <c r="AZQ2" s="230"/>
      <c r="AZR2" s="230"/>
      <c r="AZS2" s="230"/>
      <c r="AZT2" s="230"/>
      <c r="AZU2" s="230"/>
      <c r="AZV2" s="230"/>
      <c r="AZW2" s="230"/>
      <c r="AZX2" s="230"/>
      <c r="AZY2" s="230"/>
      <c r="AZZ2" s="230"/>
      <c r="BAA2" s="230"/>
      <c r="BAB2" s="230"/>
      <c r="BAC2" s="230"/>
      <c r="BAD2" s="230"/>
      <c r="BAE2" s="230"/>
      <c r="BAF2" s="230"/>
      <c r="BAG2" s="230"/>
      <c r="BAH2" s="230"/>
      <c r="BAI2" s="230"/>
      <c r="BAJ2" s="230"/>
      <c r="BAK2" s="230"/>
      <c r="BAL2" s="230"/>
      <c r="BAM2" s="230"/>
      <c r="BAN2" s="230"/>
      <c r="BAO2" s="230"/>
      <c r="BAP2" s="230"/>
      <c r="BAQ2" s="230"/>
      <c r="BAR2" s="230"/>
      <c r="BAS2" s="230"/>
      <c r="BAT2" s="230"/>
      <c r="BAU2" s="230"/>
      <c r="BAV2" s="230"/>
      <c r="BAW2" s="230"/>
      <c r="BAX2" s="230"/>
      <c r="BAY2" s="230"/>
      <c r="BAZ2" s="230"/>
      <c r="BBA2" s="230"/>
      <c r="BBB2" s="230"/>
      <c r="BBC2" s="230"/>
      <c r="BBD2" s="230"/>
      <c r="BBE2" s="230"/>
      <c r="BBF2" s="230"/>
      <c r="BBG2" s="230"/>
      <c r="BBH2" s="230"/>
      <c r="BBI2" s="230"/>
      <c r="BBJ2" s="230"/>
      <c r="BBK2" s="230"/>
      <c r="BBL2" s="230"/>
      <c r="BBM2" s="230"/>
      <c r="BBN2" s="230"/>
      <c r="BBO2" s="230"/>
      <c r="BBP2" s="230"/>
      <c r="BBQ2" s="230"/>
      <c r="BBR2" s="230"/>
      <c r="BBS2" s="230"/>
      <c r="BBT2" s="230"/>
      <c r="BBU2" s="230"/>
      <c r="BBV2" s="230"/>
      <c r="BBW2" s="230"/>
      <c r="BBX2" s="230"/>
      <c r="BBY2" s="230"/>
      <c r="BBZ2" s="230"/>
      <c r="BCA2" s="230"/>
      <c r="BCB2" s="230"/>
      <c r="BCC2" s="230"/>
      <c r="BCD2" s="230"/>
      <c r="BCE2" s="230"/>
      <c r="BCF2" s="230"/>
      <c r="BCG2" s="230"/>
      <c r="BCH2" s="230"/>
      <c r="BCI2" s="230"/>
      <c r="BCJ2" s="230"/>
      <c r="BCK2" s="230"/>
      <c r="BCL2" s="230"/>
      <c r="BCM2" s="230"/>
      <c r="BCN2" s="230"/>
      <c r="BCO2" s="230"/>
      <c r="BCP2" s="230"/>
      <c r="BCQ2" s="230"/>
      <c r="BCR2" s="230"/>
      <c r="BCS2" s="230"/>
      <c r="BCT2" s="230"/>
      <c r="BCU2" s="230"/>
      <c r="BCV2" s="230"/>
      <c r="BCW2" s="230"/>
      <c r="BCX2" s="230"/>
      <c r="BCY2" s="230"/>
      <c r="BCZ2" s="230"/>
      <c r="BDA2" s="230"/>
      <c r="BDB2" s="230"/>
      <c r="BDC2" s="230"/>
      <c r="BDD2" s="230"/>
      <c r="BDE2" s="230"/>
      <c r="BDF2" s="230"/>
      <c r="BDG2" s="230"/>
      <c r="BDH2" s="230"/>
      <c r="BDI2" s="230"/>
      <c r="BDJ2" s="230"/>
      <c r="BDK2" s="230"/>
      <c r="BDL2" s="230"/>
      <c r="BDM2" s="230"/>
      <c r="BDN2" s="230"/>
      <c r="BDO2" s="230"/>
      <c r="BDP2" s="230"/>
      <c r="BDQ2" s="230"/>
      <c r="BDR2" s="230"/>
      <c r="BDS2" s="230"/>
      <c r="BDT2" s="230"/>
      <c r="BDU2" s="230"/>
      <c r="BDV2" s="230"/>
      <c r="BDW2" s="230"/>
      <c r="BDX2" s="230"/>
      <c r="BDY2" s="230"/>
      <c r="BDZ2" s="230"/>
      <c r="BEA2" s="230"/>
      <c r="BEB2" s="230"/>
      <c r="BEC2" s="230"/>
      <c r="BED2" s="230"/>
      <c r="BEE2" s="230"/>
      <c r="BEF2" s="230"/>
      <c r="BEG2" s="230"/>
      <c r="BEH2" s="230"/>
      <c r="BEI2" s="230"/>
      <c r="BEJ2" s="230"/>
      <c r="BEK2" s="230"/>
      <c r="BEL2" s="230"/>
      <c r="BEM2" s="230"/>
      <c r="BEN2" s="230"/>
      <c r="BEO2" s="230"/>
      <c r="BEP2" s="230"/>
      <c r="BEQ2" s="230"/>
      <c r="BER2" s="230"/>
      <c r="BES2" s="230"/>
      <c r="BET2" s="230"/>
      <c r="BEU2" s="230"/>
      <c r="BEV2" s="230"/>
      <c r="BEW2" s="230"/>
      <c r="BEX2" s="230"/>
      <c r="BEY2" s="230"/>
      <c r="BEZ2" s="230"/>
      <c r="BFA2" s="230"/>
      <c r="BFB2" s="230"/>
      <c r="BFC2" s="230"/>
      <c r="BFD2" s="230"/>
      <c r="BFE2" s="230"/>
      <c r="BFF2" s="230"/>
      <c r="BFG2" s="230"/>
      <c r="BFH2" s="230"/>
      <c r="BFI2" s="230"/>
      <c r="BFJ2" s="230"/>
      <c r="BFK2" s="230"/>
      <c r="BFL2" s="230"/>
      <c r="BFM2" s="230"/>
      <c r="BFN2" s="230"/>
      <c r="BFO2" s="230"/>
      <c r="BFP2" s="230"/>
      <c r="BFQ2" s="230"/>
      <c r="BFR2" s="230"/>
      <c r="BFS2" s="230"/>
      <c r="BFT2" s="230"/>
      <c r="BFU2" s="230"/>
      <c r="BFV2" s="230"/>
      <c r="BFW2" s="230"/>
      <c r="BFX2" s="230"/>
      <c r="BFY2" s="230"/>
      <c r="BFZ2" s="230"/>
      <c r="BGA2" s="230"/>
      <c r="BGB2" s="230"/>
      <c r="BGC2" s="230"/>
      <c r="BGD2" s="230"/>
      <c r="BGE2" s="230"/>
      <c r="BGF2" s="230"/>
      <c r="BGG2" s="230"/>
      <c r="BGH2" s="230"/>
      <c r="BGI2" s="230"/>
      <c r="BGJ2" s="230"/>
      <c r="BGK2" s="230"/>
      <c r="BGL2" s="230"/>
      <c r="BGM2" s="230"/>
      <c r="BGN2" s="230"/>
      <c r="BGO2" s="230"/>
      <c r="BGP2" s="230"/>
      <c r="BGQ2" s="230"/>
      <c r="BGR2" s="230"/>
      <c r="BGS2" s="230"/>
      <c r="BGT2" s="230"/>
      <c r="BGU2" s="230"/>
      <c r="BGV2" s="230"/>
      <c r="BGW2" s="230"/>
      <c r="BGX2" s="230"/>
      <c r="BGY2" s="230"/>
      <c r="BGZ2" s="230"/>
      <c r="BHA2" s="230"/>
      <c r="BHB2" s="230"/>
      <c r="BHC2" s="230"/>
      <c r="BHD2" s="230"/>
      <c r="BHE2" s="230"/>
      <c r="BHF2" s="230"/>
      <c r="BHG2" s="230"/>
      <c r="BHH2" s="230"/>
      <c r="BHI2" s="230"/>
      <c r="BHJ2" s="230"/>
      <c r="BHK2" s="230"/>
      <c r="BHL2" s="230"/>
      <c r="BHM2" s="230"/>
      <c r="BHN2" s="230"/>
      <c r="BHO2" s="230"/>
      <c r="BHP2" s="230"/>
      <c r="BHQ2" s="230"/>
      <c r="BHR2" s="230"/>
      <c r="BHS2" s="230"/>
      <c r="BHT2" s="230"/>
      <c r="BHU2" s="230"/>
      <c r="BHV2" s="230"/>
      <c r="BHW2" s="230"/>
      <c r="BHX2" s="230"/>
      <c r="BHY2" s="230"/>
      <c r="BHZ2" s="230"/>
      <c r="BIA2" s="230"/>
      <c r="BIB2" s="230"/>
      <c r="BIC2" s="230"/>
      <c r="BID2" s="230"/>
      <c r="BIE2" s="230"/>
      <c r="BIF2" s="230"/>
      <c r="BIG2" s="230"/>
      <c r="BIH2" s="230"/>
      <c r="BII2" s="230"/>
      <c r="BIJ2" s="230"/>
      <c r="BIK2" s="230"/>
      <c r="BIL2" s="230"/>
      <c r="BIM2" s="230"/>
      <c r="BIN2" s="230"/>
      <c r="BIO2" s="230"/>
      <c r="BIP2" s="230"/>
      <c r="BIQ2" s="230"/>
      <c r="BIR2" s="230"/>
      <c r="BIS2" s="230"/>
      <c r="BIT2" s="230"/>
      <c r="BIU2" s="230"/>
      <c r="BIV2" s="230"/>
      <c r="BIW2" s="230"/>
      <c r="BIX2" s="230"/>
      <c r="BIY2" s="230"/>
      <c r="BIZ2" s="230"/>
      <c r="BJA2" s="230"/>
      <c r="BJB2" s="230"/>
      <c r="BJC2" s="230"/>
      <c r="BJD2" s="230"/>
      <c r="BJE2" s="230"/>
      <c r="BJF2" s="230"/>
      <c r="BJG2" s="230"/>
      <c r="BJH2" s="230"/>
      <c r="BJI2" s="230"/>
      <c r="BJJ2" s="230"/>
      <c r="BJK2" s="230"/>
      <c r="BJL2" s="230"/>
      <c r="BJM2" s="230"/>
      <c r="BJN2" s="230"/>
      <c r="BJO2" s="230"/>
      <c r="BJP2" s="230"/>
      <c r="BJQ2" s="230"/>
      <c r="BJR2" s="230"/>
      <c r="BJS2" s="230"/>
      <c r="BJT2" s="230"/>
      <c r="BJU2" s="230"/>
      <c r="BJV2" s="230"/>
      <c r="BJW2" s="230"/>
      <c r="BJX2" s="230"/>
      <c r="BJY2" s="230"/>
      <c r="BJZ2" s="230"/>
      <c r="BKA2" s="230"/>
      <c r="BKB2" s="230"/>
      <c r="BKC2" s="230"/>
      <c r="BKD2" s="230"/>
      <c r="BKE2" s="230"/>
      <c r="BKF2" s="230"/>
      <c r="BKG2" s="230"/>
      <c r="BKH2" s="230"/>
      <c r="BKI2" s="230"/>
      <c r="BKJ2" s="230"/>
      <c r="BKK2" s="230"/>
      <c r="BKL2" s="230"/>
      <c r="BKM2" s="230"/>
      <c r="BKN2" s="230"/>
      <c r="BKO2" s="230"/>
      <c r="BKP2" s="230"/>
      <c r="BKQ2" s="230"/>
      <c r="BKR2" s="230"/>
      <c r="BKS2" s="230"/>
      <c r="BKT2" s="230"/>
      <c r="BKU2" s="230"/>
      <c r="BKV2" s="230"/>
      <c r="BKW2" s="230"/>
      <c r="BKX2" s="230"/>
      <c r="BKY2" s="230"/>
      <c r="BKZ2" s="230"/>
      <c r="BLA2" s="230"/>
      <c r="BLB2" s="230"/>
      <c r="BLC2" s="230"/>
      <c r="BLD2" s="230"/>
      <c r="BLE2" s="230"/>
      <c r="BLF2" s="230"/>
      <c r="BLG2" s="230"/>
      <c r="BLH2" s="230"/>
      <c r="BLI2" s="230"/>
      <c r="BLJ2" s="230"/>
      <c r="BLK2" s="230"/>
      <c r="BLL2" s="230"/>
      <c r="BLM2" s="230"/>
      <c r="BLN2" s="230"/>
      <c r="BLO2" s="230"/>
      <c r="BLP2" s="230"/>
      <c r="BLQ2" s="230"/>
      <c r="BLR2" s="230"/>
      <c r="BLS2" s="230"/>
      <c r="BLT2" s="230"/>
      <c r="BLU2" s="230"/>
      <c r="BLV2" s="230"/>
      <c r="BLW2" s="230"/>
      <c r="BLX2" s="230"/>
      <c r="BLY2" s="230"/>
      <c r="BLZ2" s="230"/>
      <c r="BMA2" s="230"/>
      <c r="BMB2" s="230"/>
      <c r="BMC2" s="230"/>
      <c r="BMD2" s="230"/>
      <c r="BME2" s="230"/>
      <c r="BMF2" s="230"/>
      <c r="BMG2" s="230"/>
      <c r="BMH2" s="230"/>
      <c r="BMI2" s="230"/>
      <c r="BMJ2" s="230"/>
      <c r="BMK2" s="230"/>
      <c r="BML2" s="230"/>
      <c r="BMM2" s="230"/>
      <c r="BMN2" s="230"/>
      <c r="BMO2" s="230"/>
      <c r="BMP2" s="230"/>
      <c r="BMQ2" s="230"/>
      <c r="BMR2" s="230"/>
      <c r="BMS2" s="230"/>
      <c r="BMT2" s="230"/>
      <c r="BMU2" s="230"/>
      <c r="BMV2" s="230"/>
      <c r="BMW2" s="230"/>
      <c r="BMX2" s="230"/>
      <c r="BMY2" s="230"/>
      <c r="BMZ2" s="230"/>
      <c r="BNA2" s="230"/>
      <c r="BNB2" s="230"/>
      <c r="BNC2" s="230"/>
      <c r="BND2" s="230"/>
      <c r="BNE2" s="230"/>
      <c r="BNF2" s="230"/>
      <c r="BNG2" s="230"/>
      <c r="BNH2" s="230"/>
      <c r="BNI2" s="230"/>
      <c r="BNJ2" s="230"/>
      <c r="BNK2" s="230"/>
      <c r="BNL2" s="230"/>
      <c r="BNM2" s="230"/>
      <c r="BNN2" s="230"/>
      <c r="BNO2" s="230"/>
      <c r="BNP2" s="230"/>
      <c r="BNQ2" s="230"/>
      <c r="BNR2" s="230"/>
      <c r="BNS2" s="230"/>
      <c r="BNT2" s="230"/>
      <c r="BNU2" s="230"/>
      <c r="BNV2" s="230"/>
      <c r="BNW2" s="230"/>
      <c r="BNX2" s="230"/>
      <c r="BNY2" s="230"/>
      <c r="BNZ2" s="230"/>
      <c r="BOA2" s="230"/>
      <c r="BOB2" s="230"/>
      <c r="BOC2" s="230"/>
      <c r="BOD2" s="230"/>
      <c r="BOE2" s="230"/>
      <c r="BOF2" s="230"/>
      <c r="BOG2" s="230"/>
      <c r="BOH2" s="230"/>
      <c r="BOI2" s="230"/>
      <c r="BOJ2" s="230"/>
      <c r="BOK2" s="230"/>
      <c r="BOL2" s="230"/>
      <c r="BOM2" s="230"/>
      <c r="BON2" s="230"/>
      <c r="BOO2" s="230"/>
      <c r="BOP2" s="230"/>
      <c r="BOQ2" s="230"/>
      <c r="BOR2" s="230"/>
      <c r="BOS2" s="230"/>
      <c r="BOT2" s="230"/>
      <c r="BOU2" s="230"/>
      <c r="BOV2" s="230"/>
      <c r="BOW2" s="230"/>
      <c r="BOX2" s="230"/>
      <c r="BOY2" s="230"/>
      <c r="BOZ2" s="230"/>
      <c r="BPA2" s="230"/>
      <c r="BPB2" s="230"/>
      <c r="BPC2" s="230"/>
      <c r="BPD2" s="230"/>
      <c r="BPE2" s="230"/>
      <c r="BPF2" s="230"/>
      <c r="BPG2" s="230"/>
      <c r="BPH2" s="230"/>
      <c r="BPI2" s="230"/>
      <c r="BPJ2" s="230"/>
      <c r="BPK2" s="230"/>
      <c r="BPL2" s="230"/>
      <c r="BPM2" s="230"/>
      <c r="BPN2" s="230"/>
      <c r="BPO2" s="230"/>
      <c r="BPP2" s="230"/>
      <c r="BPQ2" s="230"/>
      <c r="BPR2" s="230"/>
      <c r="BPS2" s="230"/>
      <c r="BPT2" s="230"/>
      <c r="BPU2" s="230"/>
      <c r="BPV2" s="230"/>
      <c r="BPW2" s="230"/>
      <c r="BPX2" s="230"/>
      <c r="BPY2" s="230"/>
      <c r="BPZ2" s="230"/>
      <c r="BQA2" s="230"/>
      <c r="BQB2" s="230"/>
      <c r="BQC2" s="230"/>
      <c r="BQD2" s="230"/>
      <c r="BQE2" s="230"/>
      <c r="BQF2" s="230"/>
      <c r="BQG2" s="230"/>
      <c r="BQH2" s="230"/>
      <c r="BQI2" s="230"/>
      <c r="BQJ2" s="230"/>
      <c r="BQK2" s="230"/>
      <c r="BQL2" s="230"/>
      <c r="BQM2" s="230"/>
      <c r="BQN2" s="230"/>
      <c r="BQO2" s="230"/>
      <c r="BQP2" s="230"/>
      <c r="BQQ2" s="230"/>
      <c r="BQR2" s="230"/>
      <c r="BQS2" s="230"/>
      <c r="BQT2" s="230"/>
      <c r="BQU2" s="230"/>
      <c r="BQV2" s="230"/>
      <c r="BQW2" s="230"/>
      <c r="BQX2" s="230"/>
      <c r="BQY2" s="230"/>
      <c r="BQZ2" s="230"/>
      <c r="BRA2" s="230"/>
      <c r="BRB2" s="230"/>
      <c r="BRC2" s="230"/>
      <c r="BRD2" s="230"/>
      <c r="BRE2" s="230"/>
      <c r="BRF2" s="230"/>
      <c r="BRG2" s="230"/>
      <c r="BRH2" s="230"/>
      <c r="BRI2" s="230"/>
      <c r="BRJ2" s="230"/>
      <c r="BRK2" s="230"/>
      <c r="BRL2" s="230"/>
      <c r="BRM2" s="230"/>
      <c r="BRN2" s="230"/>
      <c r="BRO2" s="230"/>
      <c r="BRP2" s="230"/>
      <c r="BRQ2" s="230"/>
      <c r="BRR2" s="230"/>
      <c r="BRS2" s="230"/>
      <c r="BRT2" s="230"/>
      <c r="BRU2" s="230"/>
      <c r="BRV2" s="230"/>
      <c r="BRW2" s="230"/>
      <c r="BRX2" s="230"/>
      <c r="BRY2" s="230"/>
      <c r="BRZ2" s="230"/>
      <c r="BSA2" s="230"/>
      <c r="BSB2" s="230"/>
      <c r="BSC2" s="230"/>
      <c r="BSD2" s="230"/>
      <c r="BSE2" s="230"/>
      <c r="BSF2" s="230"/>
      <c r="BSG2" s="230"/>
      <c r="BSH2" s="230"/>
      <c r="BSI2" s="230"/>
      <c r="BSJ2" s="230"/>
      <c r="BSK2" s="230"/>
      <c r="BSL2" s="230"/>
      <c r="BSM2" s="230"/>
      <c r="BSN2" s="230"/>
      <c r="BSO2" s="230"/>
      <c r="BSP2" s="230"/>
      <c r="BSQ2" s="230"/>
      <c r="BSR2" s="230"/>
      <c r="BSS2" s="230"/>
      <c r="BST2" s="230"/>
      <c r="BSU2" s="230"/>
      <c r="BSV2" s="230"/>
      <c r="BSW2" s="230"/>
      <c r="BSX2" s="230"/>
      <c r="BSY2" s="230"/>
      <c r="BSZ2" s="230"/>
      <c r="BTA2" s="230"/>
      <c r="BTB2" s="230"/>
      <c r="BTC2" s="230"/>
      <c r="BTD2" s="230"/>
      <c r="BTE2" s="230"/>
      <c r="BTF2" s="230"/>
      <c r="BTG2" s="230"/>
      <c r="BTH2" s="230"/>
      <c r="BTI2" s="230"/>
      <c r="BTJ2" s="230"/>
      <c r="BTK2" s="230"/>
      <c r="BTL2" s="230"/>
      <c r="BTM2" s="230"/>
      <c r="BTN2" s="230"/>
      <c r="BTO2" s="230"/>
      <c r="BTP2" s="230"/>
      <c r="BTQ2" s="230"/>
      <c r="BTR2" s="230"/>
      <c r="BTS2" s="230"/>
      <c r="BTT2" s="230"/>
      <c r="BTU2" s="230"/>
      <c r="BTV2" s="230"/>
      <c r="BTW2" s="230"/>
      <c r="BTX2" s="230"/>
      <c r="BTY2" s="230"/>
      <c r="BTZ2" s="230"/>
      <c r="BUA2" s="230"/>
      <c r="BUB2" s="230"/>
      <c r="BUC2" s="230"/>
      <c r="BUD2" s="230"/>
      <c r="BUE2" s="230"/>
      <c r="BUF2" s="230"/>
      <c r="BUG2" s="230"/>
      <c r="BUH2" s="230"/>
      <c r="BUI2" s="230"/>
      <c r="BUJ2" s="230"/>
      <c r="BUK2" s="230"/>
      <c r="BUL2" s="230"/>
      <c r="BUM2" s="230"/>
      <c r="BUN2" s="230"/>
      <c r="BUO2" s="230"/>
      <c r="BUP2" s="230"/>
      <c r="BUQ2" s="230"/>
      <c r="BUR2" s="230"/>
      <c r="BUS2" s="230"/>
      <c r="BUT2" s="230"/>
      <c r="BUU2" s="230"/>
      <c r="BUV2" s="230"/>
      <c r="BUW2" s="230"/>
      <c r="BUX2" s="230"/>
      <c r="BUY2" s="230"/>
      <c r="BUZ2" s="230"/>
      <c r="BVA2" s="230"/>
      <c r="BVB2" s="230"/>
      <c r="BVC2" s="230"/>
      <c r="BVD2" s="230"/>
      <c r="BVE2" s="230"/>
      <c r="BVF2" s="230"/>
      <c r="BVG2" s="230"/>
      <c r="BVH2" s="230"/>
      <c r="BVI2" s="230"/>
      <c r="BVJ2" s="230"/>
      <c r="BVK2" s="230"/>
      <c r="BVL2" s="230"/>
      <c r="BVM2" s="230"/>
      <c r="BVN2" s="230"/>
      <c r="BVO2" s="230"/>
      <c r="BVP2" s="230"/>
      <c r="BVQ2" s="230"/>
      <c r="BVR2" s="230"/>
      <c r="BVS2" s="230"/>
      <c r="BVT2" s="230"/>
      <c r="BVU2" s="230"/>
      <c r="BVV2" s="230"/>
      <c r="BVW2" s="230"/>
      <c r="BVX2" s="230"/>
      <c r="BVY2" s="230"/>
      <c r="BVZ2" s="230"/>
      <c r="BWA2" s="230"/>
      <c r="BWB2" s="230"/>
      <c r="BWC2" s="230"/>
      <c r="BWD2" s="230"/>
      <c r="BWE2" s="230"/>
      <c r="BWF2" s="230"/>
      <c r="BWG2" s="230"/>
      <c r="BWH2" s="230"/>
      <c r="BWI2" s="230"/>
      <c r="BWJ2" s="230"/>
      <c r="BWK2" s="230"/>
      <c r="BWL2" s="230"/>
      <c r="BWM2" s="230"/>
      <c r="BWN2" s="230"/>
      <c r="BWO2" s="230"/>
      <c r="BWP2" s="230"/>
      <c r="BWQ2" s="230"/>
    </row>
    <row r="3" spans="1:1967" s="297" customFormat="1" ht="16.5">
      <c r="I3" s="227"/>
      <c r="N3" s="354"/>
      <c r="P3" s="227"/>
      <c r="R3" s="228"/>
      <c r="T3" s="229"/>
      <c r="U3" s="349"/>
      <c r="V3" s="598" t="s">
        <v>97</v>
      </c>
      <c r="W3" s="598"/>
      <c r="X3" s="598"/>
      <c r="Y3" s="230"/>
      <c r="Z3" s="230"/>
      <c r="AA3" s="230"/>
      <c r="AB3" s="230"/>
      <c r="AC3" s="230"/>
      <c r="AD3" s="230"/>
      <c r="AE3" s="230"/>
      <c r="AF3" s="230"/>
      <c r="AG3" s="230"/>
      <c r="AH3" s="230"/>
      <c r="AI3" s="230"/>
      <c r="AJ3" s="230"/>
      <c r="AK3" s="230"/>
      <c r="AL3" s="230"/>
      <c r="AM3" s="230"/>
      <c r="AN3" s="230"/>
      <c r="AO3" s="230"/>
    </row>
    <row r="4" spans="1:1967" s="297" customFormat="1" ht="16.5">
      <c r="I4" s="227"/>
      <c r="N4" s="354"/>
      <c r="P4" s="227"/>
      <c r="R4" s="228"/>
      <c r="T4" s="229"/>
      <c r="U4" s="349"/>
      <c r="V4" s="598" t="s">
        <v>9488</v>
      </c>
      <c r="W4" s="598"/>
      <c r="X4" s="598"/>
      <c r="Y4" s="230"/>
      <c r="Z4" s="230"/>
      <c r="AA4" s="230"/>
      <c r="AB4" s="230"/>
      <c r="AC4" s="230"/>
      <c r="AD4" s="230"/>
      <c r="AE4" s="230"/>
      <c r="AF4" s="230"/>
      <c r="AG4" s="230"/>
      <c r="AH4" s="230"/>
      <c r="AI4" s="230"/>
      <c r="AJ4" s="230"/>
      <c r="AK4" s="230"/>
      <c r="AL4" s="230"/>
      <c r="AM4" s="230"/>
      <c r="AN4" s="230"/>
      <c r="AO4" s="230"/>
      <c r="AP4" s="230"/>
      <c r="AQ4" s="230"/>
      <c r="AR4" s="230"/>
      <c r="AS4" s="230"/>
      <c r="AT4" s="230"/>
      <c r="AU4" s="230"/>
      <c r="AV4" s="230"/>
      <c r="AW4" s="230"/>
      <c r="AX4" s="230"/>
      <c r="AY4" s="230"/>
      <c r="AZ4" s="230"/>
      <c r="BA4" s="230"/>
      <c r="BB4" s="230"/>
      <c r="BC4" s="230"/>
      <c r="BD4" s="230"/>
      <c r="BE4" s="230"/>
      <c r="BF4" s="230"/>
      <c r="BG4" s="230"/>
      <c r="BH4" s="230"/>
      <c r="BI4" s="230"/>
      <c r="BJ4" s="230"/>
      <c r="BK4" s="230"/>
      <c r="BL4" s="230"/>
      <c r="BM4" s="230"/>
      <c r="BN4" s="230"/>
      <c r="BO4" s="230"/>
      <c r="BP4" s="230"/>
      <c r="BQ4" s="230"/>
      <c r="BR4" s="230"/>
      <c r="BS4" s="230"/>
      <c r="BT4" s="230"/>
      <c r="BU4" s="230"/>
      <c r="BV4" s="230"/>
      <c r="BW4" s="230"/>
      <c r="BX4" s="230"/>
      <c r="BY4" s="230"/>
      <c r="BZ4" s="230"/>
      <c r="CA4" s="230"/>
      <c r="CB4" s="230"/>
      <c r="CC4" s="230"/>
      <c r="CD4" s="230"/>
      <c r="CE4" s="230"/>
      <c r="CF4" s="230"/>
      <c r="CG4" s="230"/>
      <c r="CH4" s="230"/>
      <c r="CI4" s="230"/>
      <c r="CJ4" s="230"/>
      <c r="CK4" s="230"/>
      <c r="CL4" s="230"/>
      <c r="CM4" s="230"/>
      <c r="CN4" s="230"/>
      <c r="CO4" s="230"/>
      <c r="CP4" s="230"/>
      <c r="CQ4" s="230"/>
      <c r="CR4" s="230"/>
      <c r="CS4" s="230"/>
      <c r="CT4" s="230"/>
      <c r="CU4" s="230"/>
      <c r="CV4" s="230"/>
      <c r="CW4" s="230"/>
      <c r="CX4" s="230"/>
      <c r="CY4" s="230"/>
      <c r="CZ4" s="230"/>
      <c r="DA4" s="230"/>
      <c r="DB4" s="230"/>
      <c r="DC4" s="230"/>
      <c r="DD4" s="230"/>
      <c r="DE4" s="230"/>
      <c r="DF4" s="230"/>
      <c r="DG4" s="230"/>
      <c r="DH4" s="230"/>
      <c r="DI4" s="230"/>
      <c r="DJ4" s="230"/>
      <c r="DK4" s="230"/>
      <c r="DL4" s="230"/>
      <c r="DM4" s="230"/>
      <c r="DN4" s="230"/>
      <c r="DO4" s="230"/>
      <c r="DP4" s="230"/>
      <c r="DQ4" s="230"/>
      <c r="DR4" s="230"/>
      <c r="DS4" s="230"/>
      <c r="DT4" s="230"/>
      <c r="DU4" s="230"/>
      <c r="DV4" s="230"/>
      <c r="DW4" s="230"/>
      <c r="DX4" s="230"/>
      <c r="DY4" s="230"/>
      <c r="DZ4" s="230"/>
      <c r="EA4" s="230"/>
      <c r="EB4" s="230"/>
      <c r="EC4" s="230"/>
      <c r="ED4" s="230"/>
      <c r="EE4" s="230"/>
      <c r="EF4" s="230"/>
      <c r="EG4" s="230"/>
      <c r="EH4" s="230"/>
      <c r="EI4" s="230"/>
      <c r="EJ4" s="230"/>
      <c r="EK4" s="230"/>
      <c r="EL4" s="230"/>
      <c r="EM4" s="230"/>
      <c r="EN4" s="230"/>
      <c r="EO4" s="230"/>
      <c r="EP4" s="230"/>
      <c r="EQ4" s="230"/>
      <c r="ER4" s="230"/>
      <c r="ES4" s="230"/>
      <c r="ET4" s="230"/>
      <c r="EU4" s="230"/>
      <c r="EV4" s="230"/>
      <c r="EW4" s="230"/>
      <c r="EX4" s="230"/>
      <c r="EY4" s="230"/>
      <c r="EZ4" s="230"/>
      <c r="FA4" s="230"/>
      <c r="FB4" s="230"/>
      <c r="FC4" s="230"/>
      <c r="FD4" s="230"/>
      <c r="FE4" s="230"/>
      <c r="FF4" s="230"/>
      <c r="FG4" s="230"/>
      <c r="FH4" s="230"/>
      <c r="FI4" s="230"/>
      <c r="FJ4" s="230"/>
      <c r="FK4" s="230"/>
      <c r="FL4" s="230"/>
      <c r="FM4" s="230"/>
      <c r="FN4" s="230"/>
      <c r="FO4" s="230"/>
      <c r="FP4" s="230"/>
      <c r="FQ4" s="230"/>
      <c r="FR4" s="230"/>
      <c r="FS4" s="230"/>
      <c r="FT4" s="230"/>
      <c r="FU4" s="230"/>
      <c r="FV4" s="230"/>
      <c r="FW4" s="230"/>
      <c r="FX4" s="230"/>
      <c r="FY4" s="230"/>
      <c r="FZ4" s="230"/>
      <c r="GA4" s="230"/>
      <c r="GB4" s="230"/>
      <c r="GC4" s="230"/>
      <c r="GD4" s="230"/>
      <c r="GE4" s="230"/>
      <c r="GF4" s="230"/>
      <c r="GG4" s="230"/>
      <c r="GH4" s="230"/>
      <c r="GI4" s="230"/>
      <c r="GJ4" s="230"/>
      <c r="GK4" s="230"/>
      <c r="GL4" s="230"/>
      <c r="GM4" s="230"/>
      <c r="GN4" s="230"/>
      <c r="GO4" s="230"/>
      <c r="GP4" s="230"/>
      <c r="GQ4" s="230"/>
      <c r="GR4" s="230"/>
      <c r="GS4" s="230"/>
      <c r="GT4" s="230"/>
      <c r="GU4" s="230"/>
      <c r="GV4" s="230"/>
      <c r="GW4" s="230"/>
      <c r="GX4" s="230"/>
      <c r="GY4" s="230"/>
      <c r="GZ4" s="230"/>
      <c r="HA4" s="230"/>
      <c r="HB4" s="230"/>
      <c r="HC4" s="230"/>
      <c r="HD4" s="230"/>
      <c r="HE4" s="230"/>
      <c r="HF4" s="230"/>
      <c r="HG4" s="230"/>
      <c r="HH4" s="230"/>
      <c r="HI4" s="230"/>
      <c r="HJ4" s="230"/>
      <c r="HK4" s="230"/>
      <c r="HL4" s="230"/>
      <c r="HM4" s="230"/>
      <c r="HN4" s="230"/>
      <c r="HO4" s="230"/>
      <c r="HP4" s="230"/>
      <c r="HQ4" s="230"/>
      <c r="HR4" s="230"/>
      <c r="HS4" s="230"/>
      <c r="HT4" s="230"/>
      <c r="HU4" s="230"/>
      <c r="HV4" s="230"/>
      <c r="HW4" s="230"/>
      <c r="HX4" s="230"/>
      <c r="HY4" s="230"/>
      <c r="HZ4" s="230"/>
      <c r="IA4" s="230"/>
      <c r="IB4" s="230"/>
      <c r="IC4" s="230"/>
      <c r="ID4" s="230"/>
      <c r="IE4" s="230"/>
      <c r="IF4" s="230"/>
      <c r="IG4" s="230"/>
      <c r="IH4" s="230"/>
      <c r="II4" s="230"/>
      <c r="IJ4" s="230"/>
      <c r="IK4" s="230"/>
      <c r="IL4" s="230"/>
      <c r="IM4" s="230"/>
      <c r="IN4" s="230"/>
      <c r="IO4" s="230"/>
      <c r="IP4" s="230"/>
      <c r="IQ4" s="230"/>
      <c r="IR4" s="230"/>
      <c r="IS4" s="230"/>
      <c r="IT4" s="230"/>
      <c r="IU4" s="230"/>
      <c r="IV4" s="230"/>
      <c r="IW4" s="230"/>
      <c r="IX4" s="230"/>
      <c r="IY4" s="230"/>
      <c r="IZ4" s="230"/>
      <c r="JA4" s="230"/>
      <c r="JB4" s="230"/>
      <c r="JC4" s="230"/>
      <c r="JD4" s="230"/>
      <c r="JE4" s="230"/>
      <c r="JF4" s="230"/>
      <c r="JG4" s="230"/>
      <c r="JH4" s="230"/>
      <c r="JI4" s="230"/>
      <c r="JJ4" s="230"/>
      <c r="JK4" s="230"/>
      <c r="JL4" s="230"/>
      <c r="JM4" s="230"/>
      <c r="JN4" s="230"/>
      <c r="JO4" s="230"/>
      <c r="JP4" s="230"/>
      <c r="JQ4" s="230"/>
      <c r="JR4" s="230"/>
      <c r="JS4" s="230"/>
      <c r="JT4" s="230"/>
      <c r="JU4" s="230"/>
      <c r="JV4" s="230"/>
      <c r="JW4" s="230"/>
      <c r="JX4" s="230"/>
      <c r="JY4" s="230"/>
      <c r="JZ4" s="230"/>
      <c r="KA4" s="230"/>
      <c r="KB4" s="230"/>
      <c r="KC4" s="230"/>
      <c r="KD4" s="230"/>
      <c r="KE4" s="230"/>
      <c r="KF4" s="230"/>
      <c r="KG4" s="230"/>
      <c r="KH4" s="230"/>
      <c r="KI4" s="230"/>
      <c r="KJ4" s="230"/>
      <c r="KK4" s="230"/>
      <c r="KL4" s="230"/>
      <c r="KM4" s="230"/>
      <c r="KN4" s="230"/>
      <c r="KO4" s="230"/>
      <c r="KP4" s="230"/>
      <c r="KQ4" s="230"/>
      <c r="KR4" s="230"/>
      <c r="KS4" s="230"/>
      <c r="KT4" s="230"/>
      <c r="KU4" s="230"/>
      <c r="KV4" s="230"/>
      <c r="KW4" s="230"/>
      <c r="KX4" s="230"/>
      <c r="KY4" s="230"/>
      <c r="KZ4" s="230"/>
      <c r="LA4" s="230"/>
      <c r="LB4" s="230"/>
      <c r="LC4" s="230"/>
      <c r="LD4" s="230"/>
      <c r="LE4" s="230"/>
      <c r="LF4" s="230"/>
      <c r="LG4" s="230"/>
      <c r="LH4" s="230"/>
      <c r="LI4" s="230"/>
      <c r="LJ4" s="230"/>
      <c r="LK4" s="230"/>
      <c r="LL4" s="230"/>
      <c r="LM4" s="230"/>
      <c r="LN4" s="230"/>
      <c r="LO4" s="230"/>
      <c r="LP4" s="230"/>
      <c r="LQ4" s="230"/>
      <c r="LR4" s="230"/>
      <c r="LS4" s="230"/>
      <c r="LT4" s="230"/>
      <c r="LU4" s="230"/>
      <c r="LV4" s="230"/>
      <c r="LW4" s="230"/>
      <c r="LX4" s="230"/>
      <c r="LY4" s="230"/>
      <c r="LZ4" s="230"/>
      <c r="MA4" s="230"/>
      <c r="MB4" s="230"/>
      <c r="MC4" s="230"/>
      <c r="MD4" s="230"/>
      <c r="ME4" s="230"/>
      <c r="MF4" s="230"/>
      <c r="MG4" s="230"/>
      <c r="MH4" s="230"/>
      <c r="MI4" s="230"/>
      <c r="MJ4" s="230"/>
      <c r="MK4" s="230"/>
      <c r="ML4" s="230"/>
      <c r="MM4" s="230"/>
      <c r="MN4" s="230"/>
      <c r="MO4" s="230"/>
      <c r="MP4" s="230"/>
      <c r="MQ4" s="230"/>
      <c r="MR4" s="230"/>
      <c r="MS4" s="230"/>
      <c r="MT4" s="230"/>
      <c r="MU4" s="230"/>
      <c r="MV4" s="230"/>
      <c r="MW4" s="230"/>
      <c r="MX4" s="230"/>
      <c r="MY4" s="230"/>
      <c r="MZ4" s="230"/>
      <c r="NA4" s="230"/>
      <c r="NB4" s="230"/>
      <c r="NC4" s="230"/>
      <c r="ND4" s="230"/>
      <c r="NE4" s="230"/>
      <c r="NF4" s="230"/>
      <c r="NG4" s="230"/>
      <c r="NH4" s="230"/>
      <c r="NI4" s="230"/>
      <c r="NJ4" s="230"/>
      <c r="NK4" s="230"/>
      <c r="NL4" s="230"/>
      <c r="NM4" s="230"/>
      <c r="NN4" s="230"/>
      <c r="NO4" s="230"/>
      <c r="NP4" s="230"/>
      <c r="NQ4" s="230"/>
      <c r="NR4" s="230"/>
      <c r="NS4" s="230"/>
      <c r="NT4" s="230"/>
      <c r="NU4" s="230"/>
      <c r="NV4" s="230"/>
      <c r="NW4" s="230"/>
      <c r="NX4" s="230"/>
      <c r="NY4" s="230"/>
      <c r="NZ4" s="230"/>
      <c r="OA4" s="230"/>
      <c r="OB4" s="230"/>
      <c r="OC4" s="230"/>
      <c r="OD4" s="230"/>
      <c r="OE4" s="230"/>
      <c r="OF4" s="230"/>
      <c r="OG4" s="230"/>
      <c r="OH4" s="230"/>
      <c r="OI4" s="230"/>
      <c r="OJ4" s="230"/>
      <c r="OK4" s="230"/>
      <c r="OL4" s="230"/>
      <c r="OM4" s="230"/>
      <c r="ON4" s="230"/>
      <c r="OO4" s="230"/>
      <c r="OP4" s="230"/>
      <c r="OQ4" s="230"/>
      <c r="OR4" s="230"/>
      <c r="OS4" s="230"/>
      <c r="OT4" s="230"/>
      <c r="OU4" s="230"/>
      <c r="OV4" s="230"/>
      <c r="OW4" s="230"/>
      <c r="OX4" s="230"/>
      <c r="OY4" s="230"/>
      <c r="OZ4" s="230"/>
      <c r="PA4" s="230"/>
      <c r="PB4" s="230"/>
      <c r="PC4" s="230"/>
      <c r="PD4" s="230"/>
      <c r="PE4" s="230"/>
      <c r="PF4" s="230"/>
      <c r="PG4" s="230"/>
      <c r="PH4" s="230"/>
      <c r="PI4" s="230"/>
      <c r="PJ4" s="230"/>
      <c r="PK4" s="230"/>
      <c r="PL4" s="230"/>
      <c r="PM4" s="230"/>
      <c r="PN4" s="230"/>
      <c r="PO4" s="230"/>
      <c r="PP4" s="230"/>
      <c r="PQ4" s="230"/>
      <c r="PR4" s="230"/>
      <c r="PS4" s="230"/>
      <c r="PT4" s="230"/>
      <c r="PU4" s="230"/>
      <c r="PV4" s="230"/>
      <c r="PW4" s="230"/>
      <c r="PX4" s="230"/>
      <c r="PY4" s="230"/>
      <c r="PZ4" s="230"/>
      <c r="QA4" s="230"/>
      <c r="QB4" s="230"/>
      <c r="QC4" s="230"/>
      <c r="QD4" s="230"/>
      <c r="QE4" s="230"/>
      <c r="QF4" s="230"/>
      <c r="QG4" s="230"/>
      <c r="QH4" s="230"/>
      <c r="QI4" s="230"/>
      <c r="QJ4" s="230"/>
      <c r="QK4" s="230"/>
      <c r="QL4" s="230"/>
      <c r="QM4" s="230"/>
      <c r="QN4" s="230"/>
      <c r="QO4" s="230"/>
      <c r="QP4" s="230"/>
      <c r="QQ4" s="230"/>
      <c r="QR4" s="230"/>
      <c r="QS4" s="230"/>
      <c r="QT4" s="230"/>
      <c r="QU4" s="230"/>
      <c r="QV4" s="230"/>
      <c r="QW4" s="230"/>
      <c r="QX4" s="230"/>
      <c r="QY4" s="230"/>
      <c r="QZ4" s="230"/>
      <c r="RA4" s="230"/>
      <c r="RB4" s="230"/>
      <c r="RC4" s="230"/>
      <c r="RD4" s="230"/>
      <c r="RE4" s="230"/>
      <c r="RF4" s="230"/>
      <c r="RG4" s="230"/>
      <c r="RH4" s="230"/>
      <c r="RI4" s="230"/>
      <c r="RJ4" s="230"/>
      <c r="RK4" s="230"/>
      <c r="RL4" s="230"/>
      <c r="RM4" s="230"/>
      <c r="RN4" s="230"/>
      <c r="RO4" s="230"/>
      <c r="RP4" s="230"/>
      <c r="RQ4" s="230"/>
      <c r="RR4" s="230"/>
      <c r="RS4" s="230"/>
      <c r="RT4" s="230"/>
      <c r="RU4" s="230"/>
      <c r="RV4" s="230"/>
      <c r="RW4" s="230"/>
      <c r="RX4" s="230"/>
      <c r="RY4" s="230"/>
      <c r="RZ4" s="230"/>
      <c r="SA4" s="230"/>
      <c r="SB4" s="230"/>
      <c r="SC4" s="230"/>
      <c r="SD4" s="230"/>
      <c r="SE4" s="230"/>
      <c r="SF4" s="230"/>
      <c r="SG4" s="230"/>
      <c r="SH4" s="230"/>
      <c r="SI4" s="230"/>
      <c r="SJ4" s="230"/>
      <c r="SK4" s="230"/>
      <c r="SL4" s="230"/>
      <c r="SM4" s="230"/>
      <c r="SN4" s="230"/>
      <c r="SO4" s="230"/>
      <c r="SP4" s="230"/>
      <c r="SQ4" s="230"/>
      <c r="SR4" s="230"/>
      <c r="SS4" s="230"/>
      <c r="ST4" s="230"/>
      <c r="SU4" s="230"/>
      <c r="SV4" s="230"/>
      <c r="SW4" s="230"/>
      <c r="SX4" s="230"/>
      <c r="SY4" s="230"/>
      <c r="SZ4" s="230"/>
      <c r="TA4" s="230"/>
      <c r="TB4" s="230"/>
      <c r="TC4" s="230"/>
      <c r="TD4" s="230"/>
      <c r="TE4" s="230"/>
      <c r="TF4" s="230"/>
      <c r="TG4" s="230"/>
      <c r="TH4" s="230"/>
      <c r="TI4" s="230"/>
      <c r="TJ4" s="230"/>
      <c r="TK4" s="230"/>
      <c r="TL4" s="230"/>
      <c r="TM4" s="230"/>
      <c r="TN4" s="230"/>
      <c r="TO4" s="230"/>
      <c r="TP4" s="230"/>
      <c r="TQ4" s="230"/>
      <c r="TR4" s="230"/>
      <c r="TS4" s="230"/>
      <c r="TT4" s="230"/>
      <c r="TU4" s="230"/>
      <c r="TV4" s="230"/>
      <c r="TW4" s="230"/>
      <c r="TX4" s="230"/>
      <c r="TY4" s="230"/>
      <c r="TZ4" s="230"/>
      <c r="UA4" s="230"/>
      <c r="UB4" s="230"/>
      <c r="UC4" s="230"/>
      <c r="UD4" s="230"/>
      <c r="UE4" s="230"/>
      <c r="UF4" s="230"/>
      <c r="UG4" s="230"/>
      <c r="UH4" s="230"/>
      <c r="UI4" s="230"/>
      <c r="UJ4" s="230"/>
      <c r="UK4" s="230"/>
      <c r="UL4" s="230"/>
      <c r="UM4" s="230"/>
      <c r="UN4" s="230"/>
      <c r="UO4" s="230"/>
      <c r="UP4" s="230"/>
      <c r="UQ4" s="230"/>
      <c r="UR4" s="230"/>
      <c r="US4" s="230"/>
      <c r="UT4" s="230"/>
      <c r="UU4" s="230"/>
      <c r="UV4" s="230"/>
      <c r="UW4" s="230"/>
      <c r="UX4" s="230"/>
      <c r="UY4" s="230"/>
      <c r="UZ4" s="230"/>
      <c r="VA4" s="230"/>
      <c r="VB4" s="230"/>
      <c r="VC4" s="230"/>
      <c r="VD4" s="230"/>
      <c r="VE4" s="230"/>
      <c r="VF4" s="230"/>
      <c r="VG4" s="230"/>
      <c r="VH4" s="230"/>
      <c r="VI4" s="230"/>
      <c r="VJ4" s="230"/>
      <c r="VK4" s="230"/>
      <c r="VL4" s="230"/>
      <c r="VM4" s="230"/>
      <c r="VN4" s="230"/>
      <c r="VO4" s="230"/>
      <c r="VP4" s="230"/>
      <c r="VQ4" s="230"/>
      <c r="VR4" s="230"/>
      <c r="VS4" s="230"/>
      <c r="VT4" s="230"/>
      <c r="VU4" s="230"/>
      <c r="VV4" s="230"/>
      <c r="VW4" s="230"/>
      <c r="VX4" s="230"/>
      <c r="VY4" s="230"/>
      <c r="VZ4" s="230"/>
      <c r="WA4" s="230"/>
      <c r="WB4" s="230"/>
      <c r="WC4" s="230"/>
      <c r="WD4" s="230"/>
      <c r="WE4" s="230"/>
      <c r="WF4" s="230"/>
      <c r="WG4" s="230"/>
      <c r="WH4" s="230"/>
      <c r="WI4" s="230"/>
      <c r="WJ4" s="230"/>
      <c r="WK4" s="230"/>
      <c r="WL4" s="230"/>
      <c r="WM4" s="230"/>
      <c r="WN4" s="230"/>
      <c r="WO4" s="230"/>
      <c r="WP4" s="230"/>
      <c r="WQ4" s="230"/>
      <c r="WR4" s="230"/>
      <c r="WS4" s="230"/>
      <c r="WT4" s="230"/>
      <c r="WU4" s="230"/>
      <c r="WV4" s="230"/>
      <c r="WW4" s="230"/>
      <c r="WX4" s="230"/>
      <c r="WY4" s="230"/>
      <c r="WZ4" s="230"/>
      <c r="XA4" s="230"/>
      <c r="XB4" s="230"/>
      <c r="XC4" s="230"/>
      <c r="XD4" s="230"/>
      <c r="XE4" s="230"/>
      <c r="XF4" s="230"/>
      <c r="XG4" s="230"/>
      <c r="XH4" s="230"/>
      <c r="XI4" s="230"/>
      <c r="XJ4" s="230"/>
      <c r="XK4" s="230"/>
      <c r="XL4" s="230"/>
      <c r="XM4" s="230"/>
      <c r="XN4" s="230"/>
      <c r="XO4" s="230"/>
      <c r="XP4" s="230"/>
      <c r="XQ4" s="230"/>
      <c r="XR4" s="230"/>
      <c r="XS4" s="230"/>
      <c r="XT4" s="230"/>
      <c r="XU4" s="230"/>
      <c r="XV4" s="230"/>
      <c r="XW4" s="230"/>
      <c r="XX4" s="230"/>
      <c r="XY4" s="230"/>
      <c r="XZ4" s="230"/>
      <c r="YA4" s="230"/>
      <c r="YB4" s="230"/>
      <c r="YC4" s="230"/>
      <c r="YD4" s="230"/>
      <c r="YE4" s="230"/>
      <c r="YF4" s="230"/>
      <c r="YG4" s="230"/>
      <c r="YH4" s="230"/>
      <c r="YI4" s="230"/>
      <c r="YJ4" s="230"/>
      <c r="YK4" s="230"/>
      <c r="YL4" s="230"/>
      <c r="YM4" s="230"/>
      <c r="YN4" s="230"/>
      <c r="YO4" s="230"/>
      <c r="YP4" s="230"/>
      <c r="YQ4" s="230"/>
      <c r="YR4" s="230"/>
      <c r="YS4" s="230"/>
      <c r="YT4" s="230"/>
      <c r="YU4" s="230"/>
      <c r="YV4" s="230"/>
      <c r="YW4" s="230"/>
      <c r="YX4" s="230"/>
      <c r="YY4" s="230"/>
      <c r="YZ4" s="230"/>
      <c r="ZA4" s="230"/>
      <c r="ZB4" s="230"/>
      <c r="ZC4" s="230"/>
      <c r="ZD4" s="230"/>
      <c r="ZE4" s="230"/>
      <c r="ZF4" s="230"/>
      <c r="ZG4" s="230"/>
      <c r="ZH4" s="230"/>
      <c r="ZI4" s="230"/>
      <c r="ZJ4" s="230"/>
      <c r="ZK4" s="230"/>
      <c r="ZL4" s="230"/>
      <c r="ZM4" s="230"/>
      <c r="ZN4" s="230"/>
      <c r="ZO4" s="230"/>
      <c r="ZP4" s="230"/>
      <c r="ZQ4" s="230"/>
      <c r="ZR4" s="230"/>
      <c r="ZS4" s="230"/>
      <c r="ZT4" s="230"/>
      <c r="ZU4" s="230"/>
      <c r="ZV4" s="230"/>
      <c r="ZW4" s="230"/>
      <c r="ZX4" s="230"/>
      <c r="ZY4" s="230"/>
      <c r="ZZ4" s="230"/>
      <c r="AAA4" s="230"/>
      <c r="AAB4" s="230"/>
      <c r="AAC4" s="230"/>
      <c r="AAD4" s="230"/>
      <c r="AAE4" s="230"/>
      <c r="AAF4" s="230"/>
      <c r="AAG4" s="230"/>
      <c r="AAH4" s="230"/>
      <c r="AAI4" s="230"/>
      <c r="AAJ4" s="230"/>
      <c r="AAK4" s="230"/>
      <c r="AAL4" s="230"/>
      <c r="AAM4" s="230"/>
      <c r="AAN4" s="230"/>
      <c r="AAO4" s="230"/>
      <c r="AAP4" s="230"/>
      <c r="AAQ4" s="230"/>
      <c r="AAR4" s="230"/>
      <c r="AAS4" s="230"/>
      <c r="AAT4" s="230"/>
      <c r="AAU4" s="230"/>
      <c r="AAV4" s="230"/>
      <c r="AAW4" s="230"/>
      <c r="AAX4" s="230"/>
      <c r="AAY4" s="230"/>
      <c r="AAZ4" s="230"/>
      <c r="ABA4" s="230"/>
      <c r="ABB4" s="230"/>
      <c r="ABC4" s="230"/>
      <c r="ABD4" s="230"/>
      <c r="ABE4" s="230"/>
      <c r="ABF4" s="230"/>
      <c r="ABG4" s="230"/>
      <c r="ABH4" s="230"/>
      <c r="ABI4" s="230"/>
      <c r="ABJ4" s="230"/>
      <c r="ABK4" s="230"/>
      <c r="ABL4" s="230"/>
      <c r="ABM4" s="230"/>
      <c r="ABN4" s="230"/>
      <c r="ABO4" s="230"/>
      <c r="ABP4" s="230"/>
      <c r="ABQ4" s="230"/>
      <c r="ABR4" s="230"/>
      <c r="ABS4" s="230"/>
      <c r="ABT4" s="230"/>
      <c r="ABU4" s="230"/>
      <c r="ABV4" s="230"/>
      <c r="ABW4" s="230"/>
      <c r="ABX4" s="230"/>
      <c r="ABY4" s="230"/>
      <c r="ABZ4" s="230"/>
      <c r="ACA4" s="230"/>
      <c r="ACB4" s="230"/>
      <c r="ACC4" s="230"/>
      <c r="ACD4" s="230"/>
      <c r="ACE4" s="230"/>
      <c r="ACF4" s="230"/>
      <c r="ACG4" s="230"/>
      <c r="ACH4" s="230"/>
      <c r="ACI4" s="230"/>
      <c r="ACJ4" s="230"/>
      <c r="ACK4" s="230"/>
      <c r="ACL4" s="230"/>
      <c r="ACM4" s="230"/>
      <c r="ACN4" s="230"/>
      <c r="ACO4" s="230"/>
      <c r="ACP4" s="230"/>
      <c r="ACQ4" s="230"/>
      <c r="ACR4" s="230"/>
      <c r="ACS4" s="230"/>
      <c r="ACT4" s="230"/>
      <c r="ACU4" s="230"/>
      <c r="ACV4" s="230"/>
      <c r="ACW4" s="230"/>
      <c r="ACX4" s="230"/>
      <c r="ACY4" s="230"/>
      <c r="ACZ4" s="230"/>
      <c r="ADA4" s="230"/>
      <c r="ADB4" s="230"/>
      <c r="ADC4" s="230"/>
      <c r="ADD4" s="230"/>
      <c r="ADE4" s="230"/>
      <c r="ADF4" s="230"/>
      <c r="ADG4" s="230"/>
      <c r="ADH4" s="230"/>
      <c r="ADI4" s="230"/>
      <c r="ADJ4" s="230"/>
      <c r="ADK4" s="230"/>
      <c r="ADL4" s="230"/>
      <c r="ADM4" s="230"/>
      <c r="ADN4" s="230"/>
      <c r="ADO4" s="230"/>
      <c r="ADP4" s="230"/>
      <c r="ADQ4" s="230"/>
      <c r="ADR4" s="230"/>
      <c r="ADS4" s="230"/>
      <c r="ADT4" s="230"/>
      <c r="ADU4" s="230"/>
      <c r="ADV4" s="230"/>
      <c r="ADW4" s="230"/>
      <c r="ADX4" s="230"/>
      <c r="ADY4" s="230"/>
      <c r="ADZ4" s="230"/>
      <c r="AEA4" s="230"/>
      <c r="AEB4" s="230"/>
      <c r="AEC4" s="230"/>
      <c r="AED4" s="230"/>
      <c r="AEE4" s="230"/>
      <c r="AEF4" s="230"/>
      <c r="AEG4" s="230"/>
      <c r="AEH4" s="230"/>
      <c r="AEI4" s="230"/>
      <c r="AEJ4" s="230"/>
      <c r="AEK4" s="230"/>
      <c r="AEL4" s="230"/>
      <c r="AEM4" s="230"/>
      <c r="AEN4" s="230"/>
      <c r="AEO4" s="230"/>
      <c r="AEP4" s="230"/>
      <c r="AEQ4" s="230"/>
      <c r="AER4" s="230"/>
      <c r="AES4" s="230"/>
      <c r="AET4" s="230"/>
      <c r="AEU4" s="230"/>
      <c r="AEV4" s="230"/>
      <c r="AEW4" s="230"/>
      <c r="AEX4" s="230"/>
      <c r="AEY4" s="230"/>
      <c r="AEZ4" s="230"/>
      <c r="AFA4" s="230"/>
      <c r="AFB4" s="230"/>
      <c r="AFC4" s="230"/>
      <c r="AFD4" s="230"/>
      <c r="AFE4" s="230"/>
      <c r="AFF4" s="230"/>
      <c r="AFG4" s="230"/>
      <c r="AFH4" s="230"/>
      <c r="AFI4" s="230"/>
      <c r="AFJ4" s="230"/>
      <c r="AFK4" s="230"/>
      <c r="AFL4" s="230"/>
      <c r="AFM4" s="230"/>
      <c r="AFN4" s="230"/>
      <c r="AFO4" s="230"/>
      <c r="AFP4" s="230"/>
      <c r="AFQ4" s="230"/>
      <c r="AFR4" s="230"/>
      <c r="AFS4" s="230"/>
      <c r="AFT4" s="230"/>
      <c r="AFU4" s="230"/>
      <c r="AFV4" s="230"/>
      <c r="AFW4" s="230"/>
      <c r="AFX4" s="230"/>
      <c r="AFY4" s="230"/>
      <c r="AFZ4" s="230"/>
      <c r="AGA4" s="230"/>
      <c r="AGB4" s="230"/>
      <c r="AGC4" s="230"/>
      <c r="AGD4" s="230"/>
      <c r="AGE4" s="230"/>
      <c r="AGF4" s="230"/>
      <c r="AGG4" s="230"/>
      <c r="AGH4" s="230"/>
      <c r="AGI4" s="230"/>
      <c r="AGJ4" s="230"/>
      <c r="AGK4" s="230"/>
      <c r="AGL4" s="230"/>
      <c r="AGM4" s="230"/>
      <c r="AGN4" s="230"/>
      <c r="AGO4" s="230"/>
      <c r="AGP4" s="230"/>
      <c r="AGQ4" s="230"/>
      <c r="AGR4" s="230"/>
      <c r="AGS4" s="230"/>
      <c r="AGT4" s="230"/>
      <c r="AGU4" s="230"/>
      <c r="AGV4" s="230"/>
      <c r="AGW4" s="230"/>
      <c r="AGX4" s="230"/>
      <c r="AGY4" s="230"/>
      <c r="AGZ4" s="230"/>
      <c r="AHA4" s="230"/>
      <c r="AHB4" s="230"/>
      <c r="AHC4" s="230"/>
      <c r="AHD4" s="230"/>
      <c r="AHE4" s="230"/>
      <c r="AHF4" s="230"/>
      <c r="AHG4" s="230"/>
      <c r="AHH4" s="230"/>
      <c r="AHI4" s="230"/>
      <c r="AHJ4" s="230"/>
      <c r="AHK4" s="230"/>
      <c r="AHL4" s="230"/>
      <c r="AHM4" s="230"/>
      <c r="AHN4" s="230"/>
      <c r="AHO4" s="230"/>
      <c r="AHP4" s="230"/>
      <c r="AHQ4" s="230"/>
      <c r="AHR4" s="230"/>
      <c r="AHS4" s="230"/>
      <c r="AHT4" s="230"/>
      <c r="AHU4" s="230"/>
      <c r="AHV4" s="230"/>
      <c r="AHW4" s="230"/>
      <c r="AHX4" s="230"/>
      <c r="AHY4" s="230"/>
      <c r="AHZ4" s="230"/>
      <c r="AIA4" s="230"/>
      <c r="AIB4" s="230"/>
      <c r="AIC4" s="230"/>
      <c r="AID4" s="230"/>
      <c r="AIE4" s="230"/>
      <c r="AIF4" s="230"/>
      <c r="AIG4" s="230"/>
      <c r="AIH4" s="230"/>
      <c r="AII4" s="230"/>
      <c r="AIJ4" s="230"/>
      <c r="AIK4" s="230"/>
      <c r="AIL4" s="230"/>
      <c r="AIM4" s="230"/>
      <c r="AIN4" s="230"/>
      <c r="AIO4" s="230"/>
      <c r="AIP4" s="230"/>
      <c r="AIQ4" s="230"/>
      <c r="AIR4" s="230"/>
      <c r="AIS4" s="230"/>
      <c r="AIT4" s="230"/>
      <c r="AIU4" s="230"/>
      <c r="AIV4" s="230"/>
      <c r="AIW4" s="230"/>
      <c r="AIX4" s="230"/>
      <c r="AIY4" s="230"/>
      <c r="AIZ4" s="230"/>
      <c r="AJA4" s="230"/>
      <c r="AJB4" s="230"/>
      <c r="AJC4" s="230"/>
      <c r="AJD4" s="230"/>
      <c r="AJE4" s="230"/>
      <c r="AJF4" s="230"/>
      <c r="AJG4" s="230"/>
      <c r="AJH4" s="230"/>
      <c r="AJI4" s="230"/>
      <c r="AJJ4" s="230"/>
      <c r="AJK4" s="230"/>
      <c r="AJL4" s="230"/>
      <c r="AJM4" s="230"/>
      <c r="AJN4" s="230"/>
      <c r="AJO4" s="230"/>
      <c r="AJP4" s="230"/>
      <c r="AJQ4" s="230"/>
      <c r="AJR4" s="230"/>
      <c r="AJS4" s="230"/>
      <c r="AJT4" s="230"/>
      <c r="AJU4" s="230"/>
      <c r="AJV4" s="230"/>
      <c r="AJW4" s="230"/>
      <c r="AJX4" s="230"/>
      <c r="AJY4" s="230"/>
      <c r="AJZ4" s="230"/>
      <c r="AKA4" s="230"/>
      <c r="AKB4" s="230"/>
      <c r="AKC4" s="230"/>
      <c r="AKD4" s="230"/>
      <c r="AKE4" s="230"/>
      <c r="AKF4" s="230"/>
      <c r="AKG4" s="230"/>
      <c r="AKH4" s="230"/>
      <c r="AKI4" s="230"/>
      <c r="AKJ4" s="230"/>
      <c r="AKK4" s="230"/>
      <c r="AKL4" s="230"/>
      <c r="AKM4" s="230"/>
      <c r="AKN4" s="230"/>
      <c r="AKO4" s="230"/>
      <c r="AKP4" s="230"/>
      <c r="AKQ4" s="230"/>
      <c r="AKR4" s="230"/>
      <c r="AKS4" s="230"/>
      <c r="AKT4" s="230"/>
      <c r="AKU4" s="230"/>
      <c r="AKV4" s="230"/>
      <c r="AKW4" s="230"/>
      <c r="AKX4" s="230"/>
      <c r="AKY4" s="230"/>
      <c r="AKZ4" s="230"/>
      <c r="ALA4" s="230"/>
      <c r="ALB4" s="230"/>
      <c r="ALC4" s="230"/>
      <c r="ALD4" s="230"/>
      <c r="ALE4" s="230"/>
      <c r="ALF4" s="230"/>
      <c r="ALG4" s="230"/>
      <c r="ALH4" s="230"/>
      <c r="ALI4" s="230"/>
      <c r="ALJ4" s="230"/>
      <c r="ALK4" s="230"/>
      <c r="ALL4" s="230"/>
      <c r="ALM4" s="230"/>
      <c r="ALN4" s="230"/>
      <c r="ALO4" s="230"/>
      <c r="ALP4" s="230"/>
      <c r="ALQ4" s="230"/>
      <c r="ALR4" s="230"/>
      <c r="ALS4" s="230"/>
      <c r="ALT4" s="230"/>
      <c r="ALU4" s="230"/>
      <c r="ALV4" s="230"/>
      <c r="ALW4" s="230"/>
      <c r="ALX4" s="230"/>
      <c r="ALY4" s="230"/>
      <c r="ALZ4" s="230"/>
      <c r="AMA4" s="230"/>
      <c r="AMB4" s="230"/>
      <c r="AMC4" s="230"/>
      <c r="AMD4" s="230"/>
      <c r="AME4" s="230"/>
      <c r="AMF4" s="230"/>
      <c r="AMG4" s="230"/>
      <c r="AMH4" s="230"/>
      <c r="AMI4" s="230"/>
      <c r="AMJ4" s="230"/>
      <c r="AMK4" s="230"/>
      <c r="AML4" s="230"/>
      <c r="AMM4" s="230"/>
      <c r="AMN4" s="230"/>
      <c r="AMO4" s="230"/>
      <c r="AMP4" s="230"/>
      <c r="AMQ4" s="230"/>
      <c r="AMR4" s="230"/>
      <c r="AMS4" s="230"/>
      <c r="AMT4" s="230"/>
      <c r="AMU4" s="230"/>
      <c r="AMV4" s="230"/>
      <c r="AMW4" s="230"/>
      <c r="AMX4" s="230"/>
      <c r="AMY4" s="230"/>
      <c r="AMZ4" s="230"/>
      <c r="ANA4" s="230"/>
      <c r="ANB4" s="230"/>
      <c r="ANC4" s="230"/>
      <c r="AND4" s="230"/>
      <c r="ANE4" s="230"/>
      <c r="ANF4" s="230"/>
      <c r="ANG4" s="230"/>
      <c r="ANH4" s="230"/>
      <c r="ANI4" s="230"/>
      <c r="ANJ4" s="230"/>
      <c r="ANK4" s="230"/>
      <c r="ANL4" s="230"/>
      <c r="ANM4" s="230"/>
      <c r="ANN4" s="230"/>
      <c r="ANO4" s="230"/>
      <c r="ANP4" s="230"/>
      <c r="ANQ4" s="230"/>
      <c r="ANR4" s="230"/>
      <c r="ANS4" s="230"/>
      <c r="ANT4" s="230"/>
      <c r="ANU4" s="230"/>
      <c r="ANV4" s="230"/>
      <c r="ANW4" s="230"/>
      <c r="ANX4" s="230"/>
      <c r="ANY4" s="230"/>
      <c r="ANZ4" s="230"/>
      <c r="AOA4" s="230"/>
      <c r="AOB4" s="230"/>
      <c r="AOC4" s="230"/>
      <c r="AOD4" s="230"/>
      <c r="AOE4" s="230"/>
      <c r="AOF4" s="230"/>
      <c r="AOG4" s="230"/>
      <c r="AOH4" s="230"/>
      <c r="AOI4" s="230"/>
      <c r="AOJ4" s="230"/>
      <c r="AOK4" s="230"/>
      <c r="AOL4" s="230"/>
      <c r="AOM4" s="230"/>
      <c r="AON4" s="230"/>
      <c r="AOO4" s="230"/>
      <c r="AOP4" s="230"/>
      <c r="AOQ4" s="230"/>
      <c r="AOR4" s="230"/>
      <c r="AOS4" s="230"/>
      <c r="AOT4" s="230"/>
      <c r="AOU4" s="230"/>
      <c r="AOV4" s="230"/>
      <c r="AOW4" s="230"/>
      <c r="AOX4" s="230"/>
      <c r="AOY4" s="230"/>
      <c r="AOZ4" s="230"/>
      <c r="APA4" s="230"/>
      <c r="APB4" s="230"/>
      <c r="APC4" s="230"/>
      <c r="APD4" s="230"/>
      <c r="APE4" s="230"/>
      <c r="APF4" s="230"/>
      <c r="APG4" s="230"/>
      <c r="APH4" s="230"/>
      <c r="API4" s="230"/>
      <c r="APJ4" s="230"/>
      <c r="APK4" s="230"/>
      <c r="APL4" s="230"/>
      <c r="APM4" s="230"/>
      <c r="APN4" s="230"/>
      <c r="APO4" s="230"/>
      <c r="APP4" s="230"/>
      <c r="APQ4" s="230"/>
      <c r="APR4" s="230"/>
      <c r="APS4" s="230"/>
      <c r="APT4" s="230"/>
      <c r="APU4" s="230"/>
      <c r="APV4" s="230"/>
      <c r="APW4" s="230"/>
      <c r="APX4" s="230"/>
      <c r="APY4" s="230"/>
      <c r="APZ4" s="230"/>
      <c r="AQA4" s="230"/>
      <c r="AQB4" s="230"/>
      <c r="AQC4" s="230"/>
      <c r="AQD4" s="230"/>
      <c r="AQE4" s="230"/>
      <c r="AQF4" s="230"/>
      <c r="AQG4" s="230"/>
      <c r="AQH4" s="230"/>
      <c r="AQI4" s="230"/>
      <c r="AQJ4" s="230"/>
      <c r="AQK4" s="230"/>
      <c r="AQL4" s="230"/>
      <c r="AQM4" s="230"/>
      <c r="AQN4" s="230"/>
      <c r="AQO4" s="230"/>
      <c r="AQP4" s="230"/>
      <c r="AQQ4" s="230"/>
      <c r="AQR4" s="230"/>
      <c r="AQS4" s="230"/>
      <c r="AQT4" s="230"/>
      <c r="AQU4" s="230"/>
      <c r="AQV4" s="230"/>
      <c r="AQW4" s="230"/>
      <c r="AQX4" s="230"/>
      <c r="AQY4" s="230"/>
      <c r="AQZ4" s="230"/>
      <c r="ARA4" s="230"/>
      <c r="ARB4" s="230"/>
      <c r="ARC4" s="230"/>
      <c r="ARD4" s="230"/>
      <c r="ARE4" s="230"/>
      <c r="ARF4" s="230"/>
      <c r="ARG4" s="230"/>
      <c r="ARH4" s="230"/>
      <c r="ARI4" s="230"/>
      <c r="ARJ4" s="230"/>
      <c r="ARK4" s="230"/>
      <c r="ARL4" s="230"/>
      <c r="ARM4" s="230"/>
      <c r="ARN4" s="230"/>
      <c r="ARO4" s="230"/>
      <c r="ARP4" s="230"/>
      <c r="ARQ4" s="230"/>
      <c r="ARR4" s="230"/>
      <c r="ARS4" s="230"/>
      <c r="ART4" s="230"/>
      <c r="ARU4" s="230"/>
      <c r="ARV4" s="230"/>
      <c r="ARW4" s="230"/>
      <c r="ARX4" s="230"/>
      <c r="ARY4" s="230"/>
      <c r="ARZ4" s="230"/>
      <c r="ASA4" s="230"/>
      <c r="ASB4" s="230"/>
      <c r="ASC4" s="230"/>
      <c r="ASD4" s="230"/>
      <c r="ASE4" s="230"/>
      <c r="ASF4" s="230"/>
      <c r="ASG4" s="230"/>
      <c r="ASH4" s="230"/>
      <c r="ASI4" s="230"/>
      <c r="ASJ4" s="230"/>
      <c r="ASK4" s="230"/>
      <c r="ASL4" s="230"/>
      <c r="ASM4" s="230"/>
      <c r="ASN4" s="230"/>
      <c r="ASO4" s="230"/>
      <c r="ASP4" s="230"/>
      <c r="ASQ4" s="230"/>
      <c r="ASR4" s="230"/>
      <c r="ASS4" s="230"/>
      <c r="AST4" s="230"/>
      <c r="ASU4" s="230"/>
      <c r="ASV4" s="230"/>
      <c r="ASW4" s="230"/>
      <c r="ASX4" s="230"/>
      <c r="ASY4" s="230"/>
      <c r="ASZ4" s="230"/>
      <c r="ATA4" s="230"/>
      <c r="ATB4" s="230"/>
      <c r="ATC4" s="230"/>
      <c r="ATD4" s="230"/>
      <c r="ATE4" s="230"/>
      <c r="ATF4" s="230"/>
      <c r="ATG4" s="230"/>
      <c r="ATH4" s="230"/>
      <c r="ATI4" s="230"/>
      <c r="ATJ4" s="230"/>
      <c r="ATK4" s="230"/>
      <c r="ATL4" s="230"/>
      <c r="ATM4" s="230"/>
      <c r="ATN4" s="230"/>
      <c r="ATO4" s="230"/>
      <c r="ATP4" s="230"/>
      <c r="ATQ4" s="230"/>
      <c r="ATR4" s="230"/>
      <c r="ATS4" s="230"/>
      <c r="ATT4" s="230"/>
      <c r="ATU4" s="230"/>
      <c r="ATV4" s="230"/>
      <c r="ATW4" s="230"/>
      <c r="ATX4" s="230"/>
      <c r="ATY4" s="230"/>
      <c r="ATZ4" s="230"/>
      <c r="AUA4" s="230"/>
      <c r="AUB4" s="230"/>
      <c r="AUC4" s="230"/>
      <c r="AUD4" s="230"/>
      <c r="AUE4" s="230"/>
      <c r="AUF4" s="230"/>
      <c r="AUG4" s="230"/>
      <c r="AUH4" s="230"/>
      <c r="AUI4" s="230"/>
      <c r="AUJ4" s="230"/>
      <c r="AUK4" s="230"/>
      <c r="AUL4" s="230"/>
      <c r="AUM4" s="230"/>
      <c r="AUN4" s="230"/>
      <c r="AUO4" s="230"/>
      <c r="AUP4" s="230"/>
      <c r="AUQ4" s="230"/>
      <c r="AUR4" s="230"/>
      <c r="AUS4" s="230"/>
      <c r="AUT4" s="230"/>
      <c r="AUU4" s="230"/>
      <c r="AUV4" s="230"/>
      <c r="AUW4" s="230"/>
      <c r="AUX4" s="230"/>
      <c r="AUY4" s="230"/>
      <c r="AUZ4" s="230"/>
      <c r="AVA4" s="230"/>
      <c r="AVB4" s="230"/>
      <c r="AVC4" s="230"/>
      <c r="AVD4" s="230"/>
      <c r="AVE4" s="230"/>
      <c r="AVF4" s="230"/>
      <c r="AVG4" s="230"/>
      <c r="AVH4" s="230"/>
      <c r="AVI4" s="230"/>
      <c r="AVJ4" s="230"/>
      <c r="AVK4" s="230"/>
      <c r="AVL4" s="230"/>
      <c r="AVM4" s="230"/>
      <c r="AVN4" s="230"/>
      <c r="AVO4" s="230"/>
      <c r="AVP4" s="230"/>
      <c r="AVQ4" s="230"/>
      <c r="AVR4" s="230"/>
      <c r="AVS4" s="230"/>
      <c r="AVT4" s="230"/>
      <c r="AVU4" s="230"/>
      <c r="AVV4" s="230"/>
      <c r="AVW4" s="230"/>
      <c r="AVX4" s="230"/>
      <c r="AVY4" s="230"/>
      <c r="AVZ4" s="230"/>
      <c r="AWA4" s="230"/>
      <c r="AWB4" s="230"/>
      <c r="AWC4" s="230"/>
      <c r="AWD4" s="230"/>
      <c r="AWE4" s="230"/>
      <c r="AWF4" s="230"/>
      <c r="AWG4" s="230"/>
      <c r="AWH4" s="230"/>
      <c r="AWI4" s="230"/>
      <c r="AWJ4" s="230"/>
      <c r="AWK4" s="230"/>
      <c r="AWL4" s="230"/>
      <c r="AWM4" s="230"/>
      <c r="AWN4" s="230"/>
      <c r="AWO4" s="230"/>
      <c r="AWP4" s="230"/>
      <c r="AWQ4" s="230"/>
      <c r="AWR4" s="230"/>
      <c r="AWS4" s="230"/>
      <c r="AWT4" s="230"/>
      <c r="AWU4" s="230"/>
      <c r="AWV4" s="230"/>
      <c r="AWW4" s="230"/>
      <c r="AWX4" s="230"/>
      <c r="AWY4" s="230"/>
      <c r="AWZ4" s="230"/>
      <c r="AXA4" s="230"/>
      <c r="AXB4" s="230"/>
      <c r="AXC4" s="230"/>
      <c r="AXD4" s="230"/>
      <c r="AXE4" s="230"/>
      <c r="AXF4" s="230"/>
      <c r="AXG4" s="230"/>
      <c r="AXH4" s="230"/>
      <c r="AXI4" s="230"/>
      <c r="AXJ4" s="230"/>
      <c r="AXK4" s="230"/>
      <c r="AXL4" s="230"/>
      <c r="AXM4" s="230"/>
      <c r="AXN4" s="230"/>
      <c r="AXO4" s="230"/>
      <c r="AXP4" s="230"/>
      <c r="AXQ4" s="230"/>
      <c r="AXR4" s="230"/>
      <c r="AXS4" s="230"/>
      <c r="AXT4" s="230"/>
      <c r="AXU4" s="230"/>
      <c r="AXV4" s="230"/>
      <c r="AXW4" s="230"/>
      <c r="AXX4" s="230"/>
      <c r="AXY4" s="230"/>
      <c r="AXZ4" s="230"/>
      <c r="AYA4" s="230"/>
      <c r="AYB4" s="230"/>
      <c r="AYC4" s="230"/>
      <c r="AYD4" s="230"/>
      <c r="AYE4" s="230"/>
      <c r="AYF4" s="230"/>
      <c r="AYG4" s="230"/>
      <c r="AYH4" s="230"/>
      <c r="AYI4" s="230"/>
      <c r="AYJ4" s="230"/>
      <c r="AYK4" s="230"/>
      <c r="AYL4" s="230"/>
      <c r="AYM4" s="230"/>
      <c r="AYN4" s="230"/>
      <c r="AYO4" s="230"/>
      <c r="AYP4" s="230"/>
      <c r="AYQ4" s="230"/>
      <c r="AYR4" s="230"/>
      <c r="AYS4" s="230"/>
      <c r="AYT4" s="230"/>
      <c r="AYU4" s="230"/>
      <c r="AYV4" s="230"/>
      <c r="AYW4" s="230"/>
      <c r="AYX4" s="230"/>
      <c r="AYY4" s="230"/>
      <c r="AYZ4" s="230"/>
      <c r="AZA4" s="230"/>
      <c r="AZB4" s="230"/>
      <c r="AZC4" s="230"/>
      <c r="AZD4" s="230"/>
      <c r="AZE4" s="230"/>
      <c r="AZF4" s="230"/>
      <c r="AZG4" s="230"/>
      <c r="AZH4" s="230"/>
      <c r="AZI4" s="230"/>
      <c r="AZJ4" s="230"/>
      <c r="AZK4" s="230"/>
      <c r="AZL4" s="230"/>
      <c r="AZM4" s="230"/>
      <c r="AZN4" s="230"/>
      <c r="AZO4" s="230"/>
      <c r="AZP4" s="230"/>
      <c r="AZQ4" s="230"/>
      <c r="AZR4" s="230"/>
      <c r="AZS4" s="230"/>
      <c r="AZT4" s="230"/>
      <c r="AZU4" s="230"/>
      <c r="AZV4" s="230"/>
      <c r="AZW4" s="230"/>
      <c r="AZX4" s="230"/>
      <c r="AZY4" s="230"/>
      <c r="AZZ4" s="230"/>
      <c r="BAA4" s="230"/>
      <c r="BAB4" s="230"/>
      <c r="BAC4" s="230"/>
      <c r="BAD4" s="230"/>
      <c r="BAE4" s="230"/>
      <c r="BAF4" s="230"/>
      <c r="BAG4" s="230"/>
      <c r="BAH4" s="230"/>
      <c r="BAI4" s="230"/>
      <c r="BAJ4" s="230"/>
      <c r="BAK4" s="230"/>
      <c r="BAL4" s="230"/>
      <c r="BAM4" s="230"/>
      <c r="BAN4" s="230"/>
      <c r="BAO4" s="230"/>
      <c r="BAP4" s="230"/>
      <c r="BAQ4" s="230"/>
      <c r="BAR4" s="230"/>
      <c r="BAS4" s="230"/>
      <c r="BAT4" s="230"/>
      <c r="BAU4" s="230"/>
      <c r="BAV4" s="230"/>
      <c r="BAW4" s="230"/>
      <c r="BAX4" s="230"/>
      <c r="BAY4" s="230"/>
      <c r="BAZ4" s="230"/>
      <c r="BBA4" s="230"/>
      <c r="BBB4" s="230"/>
      <c r="BBC4" s="230"/>
      <c r="BBD4" s="230"/>
      <c r="BBE4" s="230"/>
      <c r="BBF4" s="230"/>
      <c r="BBG4" s="230"/>
      <c r="BBH4" s="230"/>
      <c r="BBI4" s="230"/>
      <c r="BBJ4" s="230"/>
      <c r="BBK4" s="230"/>
      <c r="BBL4" s="230"/>
      <c r="BBM4" s="230"/>
      <c r="BBN4" s="230"/>
      <c r="BBO4" s="230"/>
      <c r="BBP4" s="230"/>
      <c r="BBQ4" s="230"/>
      <c r="BBR4" s="230"/>
      <c r="BBS4" s="230"/>
      <c r="BBT4" s="230"/>
      <c r="BBU4" s="230"/>
      <c r="BBV4" s="230"/>
      <c r="BBW4" s="230"/>
      <c r="BBX4" s="230"/>
      <c r="BBY4" s="230"/>
      <c r="BBZ4" s="230"/>
      <c r="BCA4" s="230"/>
      <c r="BCB4" s="230"/>
      <c r="BCC4" s="230"/>
      <c r="BCD4" s="230"/>
      <c r="BCE4" s="230"/>
      <c r="BCF4" s="230"/>
      <c r="BCG4" s="230"/>
      <c r="BCH4" s="230"/>
      <c r="BCI4" s="230"/>
      <c r="BCJ4" s="230"/>
      <c r="BCK4" s="230"/>
      <c r="BCL4" s="230"/>
      <c r="BCM4" s="230"/>
      <c r="BCN4" s="230"/>
      <c r="BCO4" s="230"/>
      <c r="BCP4" s="230"/>
      <c r="BCQ4" s="230"/>
      <c r="BCR4" s="230"/>
      <c r="BCS4" s="230"/>
      <c r="BCT4" s="230"/>
      <c r="BCU4" s="230"/>
      <c r="BCV4" s="230"/>
      <c r="BCW4" s="230"/>
      <c r="BCX4" s="230"/>
      <c r="BCY4" s="230"/>
      <c r="BCZ4" s="230"/>
      <c r="BDA4" s="230"/>
      <c r="BDB4" s="230"/>
      <c r="BDC4" s="230"/>
      <c r="BDD4" s="230"/>
      <c r="BDE4" s="230"/>
      <c r="BDF4" s="230"/>
      <c r="BDG4" s="230"/>
      <c r="BDH4" s="230"/>
      <c r="BDI4" s="230"/>
      <c r="BDJ4" s="230"/>
      <c r="BDK4" s="230"/>
      <c r="BDL4" s="230"/>
      <c r="BDM4" s="230"/>
      <c r="BDN4" s="230"/>
      <c r="BDO4" s="230"/>
      <c r="BDP4" s="230"/>
      <c r="BDQ4" s="230"/>
      <c r="BDR4" s="230"/>
      <c r="BDS4" s="230"/>
      <c r="BDT4" s="230"/>
      <c r="BDU4" s="230"/>
      <c r="BDV4" s="230"/>
      <c r="BDW4" s="230"/>
      <c r="BDX4" s="230"/>
      <c r="BDY4" s="230"/>
      <c r="BDZ4" s="230"/>
      <c r="BEA4" s="230"/>
      <c r="BEB4" s="230"/>
      <c r="BEC4" s="230"/>
      <c r="BED4" s="230"/>
      <c r="BEE4" s="230"/>
      <c r="BEF4" s="230"/>
      <c r="BEG4" s="230"/>
      <c r="BEH4" s="230"/>
      <c r="BEI4" s="230"/>
      <c r="BEJ4" s="230"/>
      <c r="BEK4" s="230"/>
      <c r="BEL4" s="230"/>
      <c r="BEM4" s="230"/>
      <c r="BEN4" s="230"/>
      <c r="BEO4" s="230"/>
      <c r="BEP4" s="230"/>
      <c r="BEQ4" s="230"/>
      <c r="BER4" s="230"/>
      <c r="BES4" s="230"/>
      <c r="BET4" s="230"/>
      <c r="BEU4" s="230"/>
      <c r="BEV4" s="230"/>
      <c r="BEW4" s="230"/>
      <c r="BEX4" s="230"/>
      <c r="BEY4" s="230"/>
      <c r="BEZ4" s="230"/>
      <c r="BFA4" s="230"/>
      <c r="BFB4" s="230"/>
      <c r="BFC4" s="230"/>
      <c r="BFD4" s="230"/>
      <c r="BFE4" s="230"/>
      <c r="BFF4" s="230"/>
      <c r="BFG4" s="230"/>
      <c r="BFH4" s="230"/>
      <c r="BFI4" s="230"/>
      <c r="BFJ4" s="230"/>
      <c r="BFK4" s="230"/>
      <c r="BFL4" s="230"/>
      <c r="BFM4" s="230"/>
      <c r="BFN4" s="230"/>
      <c r="BFO4" s="230"/>
      <c r="BFP4" s="230"/>
      <c r="BFQ4" s="230"/>
      <c r="BFR4" s="230"/>
      <c r="BFS4" s="230"/>
      <c r="BFT4" s="230"/>
      <c r="BFU4" s="230"/>
      <c r="BFV4" s="230"/>
      <c r="BFW4" s="230"/>
      <c r="BFX4" s="230"/>
      <c r="BFY4" s="230"/>
      <c r="BFZ4" s="230"/>
      <c r="BGA4" s="230"/>
      <c r="BGB4" s="230"/>
      <c r="BGC4" s="230"/>
      <c r="BGD4" s="230"/>
      <c r="BGE4" s="230"/>
      <c r="BGF4" s="230"/>
      <c r="BGG4" s="230"/>
      <c r="BGH4" s="230"/>
      <c r="BGI4" s="230"/>
      <c r="BGJ4" s="230"/>
      <c r="BGK4" s="230"/>
      <c r="BGL4" s="230"/>
      <c r="BGM4" s="230"/>
      <c r="BGN4" s="230"/>
      <c r="BGO4" s="230"/>
      <c r="BGP4" s="230"/>
      <c r="BGQ4" s="230"/>
      <c r="BGR4" s="230"/>
      <c r="BGS4" s="230"/>
      <c r="BGT4" s="230"/>
      <c r="BGU4" s="230"/>
      <c r="BGV4" s="230"/>
      <c r="BGW4" s="230"/>
      <c r="BGX4" s="230"/>
      <c r="BGY4" s="230"/>
      <c r="BGZ4" s="230"/>
      <c r="BHA4" s="230"/>
      <c r="BHB4" s="230"/>
      <c r="BHC4" s="230"/>
      <c r="BHD4" s="230"/>
      <c r="BHE4" s="230"/>
      <c r="BHF4" s="230"/>
      <c r="BHG4" s="230"/>
      <c r="BHH4" s="230"/>
      <c r="BHI4" s="230"/>
      <c r="BHJ4" s="230"/>
      <c r="BHK4" s="230"/>
      <c r="BHL4" s="230"/>
      <c r="BHM4" s="230"/>
      <c r="BHN4" s="230"/>
      <c r="BHO4" s="230"/>
      <c r="BHP4" s="230"/>
      <c r="BHQ4" s="230"/>
      <c r="BHR4" s="230"/>
      <c r="BHS4" s="230"/>
      <c r="BHT4" s="230"/>
      <c r="BHU4" s="230"/>
      <c r="BHV4" s="230"/>
      <c r="BHW4" s="230"/>
      <c r="BHX4" s="230"/>
      <c r="BHY4" s="230"/>
      <c r="BHZ4" s="230"/>
      <c r="BIA4" s="230"/>
      <c r="BIB4" s="230"/>
      <c r="BIC4" s="230"/>
      <c r="BID4" s="230"/>
      <c r="BIE4" s="230"/>
      <c r="BIF4" s="230"/>
      <c r="BIG4" s="230"/>
      <c r="BIH4" s="230"/>
      <c r="BII4" s="230"/>
      <c r="BIJ4" s="230"/>
      <c r="BIK4" s="230"/>
      <c r="BIL4" s="230"/>
      <c r="BIM4" s="230"/>
      <c r="BIN4" s="230"/>
      <c r="BIO4" s="230"/>
      <c r="BIP4" s="230"/>
      <c r="BIQ4" s="230"/>
      <c r="BIR4" s="230"/>
      <c r="BIS4" s="230"/>
      <c r="BIT4" s="230"/>
      <c r="BIU4" s="230"/>
      <c r="BIV4" s="230"/>
      <c r="BIW4" s="230"/>
      <c r="BIX4" s="230"/>
      <c r="BIY4" s="230"/>
      <c r="BIZ4" s="230"/>
      <c r="BJA4" s="230"/>
      <c r="BJB4" s="230"/>
      <c r="BJC4" s="230"/>
      <c r="BJD4" s="230"/>
      <c r="BJE4" s="230"/>
      <c r="BJF4" s="230"/>
      <c r="BJG4" s="230"/>
      <c r="BJH4" s="230"/>
      <c r="BJI4" s="230"/>
      <c r="BJJ4" s="230"/>
      <c r="BJK4" s="230"/>
      <c r="BJL4" s="230"/>
      <c r="BJM4" s="230"/>
      <c r="BJN4" s="230"/>
      <c r="BJO4" s="230"/>
      <c r="BJP4" s="230"/>
      <c r="BJQ4" s="230"/>
      <c r="BJR4" s="230"/>
      <c r="BJS4" s="230"/>
      <c r="BJT4" s="230"/>
      <c r="BJU4" s="230"/>
      <c r="BJV4" s="230"/>
      <c r="BJW4" s="230"/>
      <c r="BJX4" s="230"/>
      <c r="BJY4" s="230"/>
      <c r="BJZ4" s="230"/>
      <c r="BKA4" s="230"/>
      <c r="BKB4" s="230"/>
      <c r="BKC4" s="230"/>
      <c r="BKD4" s="230"/>
      <c r="BKE4" s="230"/>
      <c r="BKF4" s="230"/>
      <c r="BKG4" s="230"/>
      <c r="BKH4" s="230"/>
      <c r="BKI4" s="230"/>
      <c r="BKJ4" s="230"/>
      <c r="BKK4" s="230"/>
      <c r="BKL4" s="230"/>
      <c r="BKM4" s="230"/>
      <c r="BKN4" s="230"/>
      <c r="BKO4" s="230"/>
      <c r="BKP4" s="230"/>
      <c r="BKQ4" s="230"/>
      <c r="BKR4" s="230"/>
      <c r="BKS4" s="230"/>
      <c r="BKT4" s="230"/>
      <c r="BKU4" s="230"/>
      <c r="BKV4" s="230"/>
      <c r="BKW4" s="230"/>
      <c r="BKX4" s="230"/>
      <c r="BKY4" s="230"/>
      <c r="BKZ4" s="230"/>
      <c r="BLA4" s="230"/>
      <c r="BLB4" s="230"/>
      <c r="BLC4" s="230"/>
      <c r="BLD4" s="230"/>
      <c r="BLE4" s="230"/>
      <c r="BLF4" s="230"/>
      <c r="BLG4" s="230"/>
      <c r="BLH4" s="230"/>
      <c r="BLI4" s="230"/>
      <c r="BLJ4" s="230"/>
      <c r="BLK4" s="230"/>
      <c r="BLL4" s="230"/>
      <c r="BLM4" s="230"/>
      <c r="BLN4" s="230"/>
      <c r="BLO4" s="230"/>
      <c r="BLP4" s="230"/>
      <c r="BLQ4" s="230"/>
      <c r="BLR4" s="230"/>
      <c r="BLS4" s="230"/>
      <c r="BLT4" s="230"/>
      <c r="BLU4" s="230"/>
      <c r="BLV4" s="230"/>
      <c r="BLW4" s="230"/>
      <c r="BLX4" s="230"/>
      <c r="BLY4" s="230"/>
      <c r="BLZ4" s="230"/>
      <c r="BMA4" s="230"/>
      <c r="BMB4" s="230"/>
      <c r="BMC4" s="230"/>
      <c r="BMD4" s="230"/>
      <c r="BME4" s="230"/>
      <c r="BMF4" s="230"/>
      <c r="BMG4" s="230"/>
      <c r="BMH4" s="230"/>
      <c r="BMI4" s="230"/>
      <c r="BMJ4" s="230"/>
      <c r="BMK4" s="230"/>
      <c r="BML4" s="230"/>
      <c r="BMM4" s="230"/>
      <c r="BMN4" s="230"/>
      <c r="BMO4" s="230"/>
      <c r="BMP4" s="230"/>
      <c r="BMQ4" s="230"/>
      <c r="BMR4" s="230"/>
      <c r="BMS4" s="230"/>
      <c r="BMT4" s="230"/>
      <c r="BMU4" s="230"/>
      <c r="BMV4" s="230"/>
      <c r="BMW4" s="230"/>
      <c r="BMX4" s="230"/>
      <c r="BMY4" s="230"/>
      <c r="BMZ4" s="230"/>
      <c r="BNA4" s="230"/>
      <c r="BNB4" s="230"/>
      <c r="BNC4" s="230"/>
      <c r="BND4" s="230"/>
      <c r="BNE4" s="230"/>
      <c r="BNF4" s="230"/>
      <c r="BNG4" s="230"/>
      <c r="BNH4" s="230"/>
      <c r="BNI4" s="230"/>
      <c r="BNJ4" s="230"/>
      <c r="BNK4" s="230"/>
      <c r="BNL4" s="230"/>
      <c r="BNM4" s="230"/>
      <c r="BNN4" s="230"/>
      <c r="BNO4" s="230"/>
      <c r="BNP4" s="230"/>
      <c r="BNQ4" s="230"/>
      <c r="BNR4" s="230"/>
      <c r="BNS4" s="230"/>
      <c r="BNT4" s="230"/>
      <c r="BNU4" s="230"/>
      <c r="BNV4" s="230"/>
      <c r="BNW4" s="230"/>
      <c r="BNX4" s="230"/>
      <c r="BNY4" s="230"/>
      <c r="BNZ4" s="230"/>
      <c r="BOA4" s="230"/>
      <c r="BOB4" s="230"/>
      <c r="BOC4" s="230"/>
      <c r="BOD4" s="230"/>
      <c r="BOE4" s="230"/>
      <c r="BOF4" s="230"/>
      <c r="BOG4" s="230"/>
      <c r="BOH4" s="230"/>
      <c r="BOI4" s="230"/>
      <c r="BOJ4" s="230"/>
      <c r="BOK4" s="230"/>
      <c r="BOL4" s="230"/>
      <c r="BOM4" s="230"/>
      <c r="BON4" s="230"/>
      <c r="BOO4" s="230"/>
      <c r="BOP4" s="230"/>
      <c r="BOQ4" s="230"/>
      <c r="BOR4" s="230"/>
      <c r="BOS4" s="230"/>
      <c r="BOT4" s="230"/>
      <c r="BOU4" s="230"/>
      <c r="BOV4" s="230"/>
      <c r="BOW4" s="230"/>
      <c r="BOX4" s="230"/>
      <c r="BOY4" s="230"/>
      <c r="BOZ4" s="230"/>
      <c r="BPA4" s="230"/>
      <c r="BPB4" s="230"/>
      <c r="BPC4" s="230"/>
      <c r="BPD4" s="230"/>
      <c r="BPE4" s="230"/>
      <c r="BPF4" s="230"/>
      <c r="BPG4" s="230"/>
      <c r="BPH4" s="230"/>
      <c r="BPI4" s="230"/>
      <c r="BPJ4" s="230"/>
      <c r="BPK4" s="230"/>
      <c r="BPL4" s="230"/>
      <c r="BPM4" s="230"/>
      <c r="BPN4" s="230"/>
      <c r="BPO4" s="230"/>
      <c r="BPP4" s="230"/>
      <c r="BPQ4" s="230"/>
      <c r="BPR4" s="230"/>
      <c r="BPS4" s="230"/>
      <c r="BPT4" s="230"/>
      <c r="BPU4" s="230"/>
      <c r="BPV4" s="230"/>
      <c r="BPW4" s="230"/>
      <c r="BPX4" s="230"/>
      <c r="BPY4" s="230"/>
      <c r="BPZ4" s="230"/>
      <c r="BQA4" s="230"/>
      <c r="BQB4" s="230"/>
      <c r="BQC4" s="230"/>
      <c r="BQD4" s="230"/>
      <c r="BQE4" s="230"/>
      <c r="BQF4" s="230"/>
      <c r="BQG4" s="230"/>
      <c r="BQH4" s="230"/>
      <c r="BQI4" s="230"/>
      <c r="BQJ4" s="230"/>
      <c r="BQK4" s="230"/>
      <c r="BQL4" s="230"/>
      <c r="BQM4" s="230"/>
      <c r="BQN4" s="230"/>
      <c r="BQO4" s="230"/>
      <c r="BQP4" s="230"/>
      <c r="BQQ4" s="230"/>
      <c r="BQR4" s="230"/>
      <c r="BQS4" s="230"/>
      <c r="BQT4" s="230"/>
      <c r="BQU4" s="230"/>
      <c r="BQV4" s="230"/>
      <c r="BQW4" s="230"/>
      <c r="BQX4" s="230"/>
      <c r="BQY4" s="230"/>
      <c r="BQZ4" s="230"/>
      <c r="BRA4" s="230"/>
      <c r="BRB4" s="230"/>
      <c r="BRC4" s="230"/>
      <c r="BRD4" s="230"/>
      <c r="BRE4" s="230"/>
      <c r="BRF4" s="230"/>
      <c r="BRG4" s="230"/>
      <c r="BRH4" s="230"/>
      <c r="BRI4" s="230"/>
      <c r="BRJ4" s="230"/>
      <c r="BRK4" s="230"/>
      <c r="BRL4" s="230"/>
      <c r="BRM4" s="230"/>
      <c r="BRN4" s="230"/>
      <c r="BRO4" s="230"/>
      <c r="BRP4" s="230"/>
      <c r="BRQ4" s="230"/>
      <c r="BRR4" s="230"/>
      <c r="BRS4" s="230"/>
      <c r="BRT4" s="230"/>
      <c r="BRU4" s="230"/>
      <c r="BRV4" s="230"/>
      <c r="BRW4" s="230"/>
      <c r="BRX4" s="230"/>
      <c r="BRY4" s="230"/>
      <c r="BRZ4" s="230"/>
      <c r="BSA4" s="230"/>
      <c r="BSB4" s="230"/>
      <c r="BSC4" s="230"/>
      <c r="BSD4" s="230"/>
      <c r="BSE4" s="230"/>
      <c r="BSF4" s="230"/>
      <c r="BSG4" s="230"/>
      <c r="BSH4" s="230"/>
      <c r="BSI4" s="230"/>
      <c r="BSJ4" s="230"/>
      <c r="BSK4" s="230"/>
      <c r="BSL4" s="230"/>
      <c r="BSM4" s="230"/>
      <c r="BSN4" s="230"/>
      <c r="BSO4" s="230"/>
      <c r="BSP4" s="230"/>
      <c r="BSQ4" s="230"/>
      <c r="BSR4" s="230"/>
      <c r="BSS4" s="230"/>
      <c r="BST4" s="230"/>
      <c r="BSU4" s="230"/>
      <c r="BSV4" s="230"/>
      <c r="BSW4" s="230"/>
      <c r="BSX4" s="230"/>
      <c r="BSY4" s="230"/>
      <c r="BSZ4" s="230"/>
      <c r="BTA4" s="230"/>
      <c r="BTB4" s="230"/>
      <c r="BTC4" s="230"/>
      <c r="BTD4" s="230"/>
      <c r="BTE4" s="230"/>
      <c r="BTF4" s="230"/>
      <c r="BTG4" s="230"/>
      <c r="BTH4" s="230"/>
      <c r="BTI4" s="230"/>
      <c r="BTJ4" s="230"/>
      <c r="BTK4" s="230"/>
      <c r="BTL4" s="230"/>
      <c r="BTM4" s="230"/>
      <c r="BTN4" s="230"/>
      <c r="BTO4" s="230"/>
      <c r="BTP4" s="230"/>
      <c r="BTQ4" s="230"/>
      <c r="BTR4" s="230"/>
      <c r="BTS4" s="230"/>
      <c r="BTT4" s="230"/>
      <c r="BTU4" s="230"/>
      <c r="BTV4" s="230"/>
      <c r="BTW4" s="230"/>
      <c r="BTX4" s="230"/>
      <c r="BTY4" s="230"/>
      <c r="BTZ4" s="230"/>
      <c r="BUA4" s="230"/>
      <c r="BUB4" s="230"/>
      <c r="BUC4" s="230"/>
      <c r="BUD4" s="230"/>
      <c r="BUE4" s="230"/>
      <c r="BUF4" s="230"/>
      <c r="BUG4" s="230"/>
      <c r="BUH4" s="230"/>
      <c r="BUI4" s="230"/>
      <c r="BUJ4" s="230"/>
      <c r="BUK4" s="230"/>
      <c r="BUL4" s="230"/>
      <c r="BUM4" s="230"/>
      <c r="BUN4" s="230"/>
      <c r="BUO4" s="230"/>
      <c r="BUP4" s="230"/>
      <c r="BUQ4" s="230"/>
      <c r="BUR4" s="230"/>
      <c r="BUS4" s="230"/>
      <c r="BUT4" s="230"/>
      <c r="BUU4" s="230"/>
      <c r="BUV4" s="230"/>
      <c r="BUW4" s="230"/>
      <c r="BUX4" s="230"/>
      <c r="BUY4" s="230"/>
      <c r="BUZ4" s="230"/>
      <c r="BVA4" s="230"/>
      <c r="BVB4" s="230"/>
      <c r="BVC4" s="230"/>
      <c r="BVD4" s="230"/>
      <c r="BVE4" s="230"/>
      <c r="BVF4" s="230"/>
      <c r="BVG4" s="230"/>
      <c r="BVH4" s="230"/>
      <c r="BVI4" s="230"/>
      <c r="BVJ4" s="230"/>
      <c r="BVK4" s="230"/>
      <c r="BVL4" s="230"/>
      <c r="BVM4" s="230"/>
      <c r="BVN4" s="230"/>
      <c r="BVO4" s="230"/>
      <c r="BVP4" s="230"/>
      <c r="BVQ4" s="230"/>
      <c r="BVR4" s="230"/>
      <c r="BVS4" s="230"/>
      <c r="BVT4" s="230"/>
      <c r="BVU4" s="230"/>
      <c r="BVV4" s="230"/>
      <c r="BVW4" s="230"/>
      <c r="BVX4" s="230"/>
      <c r="BVY4" s="230"/>
      <c r="BVZ4" s="230"/>
      <c r="BWA4" s="230"/>
      <c r="BWB4" s="230"/>
      <c r="BWC4" s="230"/>
      <c r="BWD4" s="230"/>
      <c r="BWE4" s="230"/>
      <c r="BWF4" s="230"/>
      <c r="BWG4" s="230"/>
      <c r="BWH4" s="230"/>
      <c r="BWI4" s="230"/>
      <c r="BWJ4" s="230"/>
      <c r="BWK4" s="230"/>
      <c r="BWL4" s="230"/>
      <c r="BWM4" s="230"/>
      <c r="BWN4" s="230"/>
      <c r="BWO4" s="230"/>
      <c r="BWP4" s="230"/>
      <c r="BWQ4" s="230"/>
    </row>
    <row r="5" spans="1:1967">
      <c r="A5" s="73"/>
      <c r="B5" s="73"/>
      <c r="C5" s="73"/>
      <c r="D5" s="73"/>
      <c r="E5" s="73"/>
      <c r="F5" s="73"/>
      <c r="G5" s="73"/>
      <c r="H5" s="73"/>
      <c r="I5" s="129"/>
      <c r="J5" s="73"/>
      <c r="K5" s="73"/>
      <c r="L5" s="73"/>
      <c r="M5" s="73"/>
      <c r="N5" s="355"/>
      <c r="O5" s="73"/>
      <c r="P5" s="129"/>
      <c r="Q5" s="73"/>
      <c r="R5" s="72"/>
      <c r="S5" s="73"/>
      <c r="T5" s="127"/>
      <c r="U5" s="127"/>
      <c r="V5" s="8"/>
      <c r="W5" s="8"/>
      <c r="X5" s="8"/>
      <c r="AP5" s="386"/>
      <c r="AQ5" s="386"/>
      <c r="AR5" s="386"/>
      <c r="AS5" s="386"/>
      <c r="AT5" s="386"/>
      <c r="AU5" s="386"/>
      <c r="AV5" s="386"/>
      <c r="AW5" s="386"/>
      <c r="AX5" s="386"/>
      <c r="AY5" s="386"/>
      <c r="AZ5" s="386"/>
      <c r="BA5" s="386"/>
      <c r="BB5" s="386"/>
      <c r="BC5" s="386"/>
      <c r="BD5" s="386"/>
      <c r="BE5" s="386"/>
      <c r="BF5" s="386"/>
      <c r="BG5" s="386"/>
      <c r="BH5" s="386"/>
      <c r="BI5" s="386"/>
      <c r="BJ5" s="386"/>
      <c r="BK5" s="386"/>
      <c r="BL5" s="386"/>
      <c r="BM5" s="386"/>
      <c r="BN5" s="386"/>
      <c r="BO5" s="386"/>
      <c r="BP5" s="386"/>
      <c r="BQ5" s="386"/>
      <c r="BR5" s="386"/>
      <c r="BS5" s="386"/>
      <c r="BT5" s="386"/>
      <c r="BU5" s="386"/>
      <c r="BV5" s="386"/>
      <c r="BW5" s="386"/>
      <c r="BX5" s="386"/>
      <c r="BY5" s="386"/>
      <c r="BZ5" s="386"/>
      <c r="CA5" s="386"/>
      <c r="CB5" s="386"/>
      <c r="CC5" s="386"/>
      <c r="CD5" s="386"/>
      <c r="CE5" s="386"/>
      <c r="CF5" s="386"/>
      <c r="CG5" s="386"/>
      <c r="CH5" s="386"/>
      <c r="CI5" s="386"/>
      <c r="CJ5" s="386"/>
      <c r="CK5" s="386"/>
      <c r="CL5" s="386"/>
      <c r="CM5" s="386"/>
      <c r="CN5" s="386"/>
      <c r="CO5" s="386"/>
      <c r="CP5" s="386"/>
      <c r="CQ5" s="386"/>
      <c r="CR5" s="386"/>
      <c r="CS5" s="386"/>
      <c r="CT5" s="386"/>
      <c r="CU5" s="386"/>
      <c r="CV5" s="386"/>
      <c r="CW5" s="386"/>
      <c r="CX5" s="386"/>
      <c r="CY5" s="386"/>
      <c r="CZ5" s="386"/>
      <c r="DA5" s="386"/>
      <c r="DB5" s="386"/>
      <c r="DC5" s="386"/>
      <c r="DD5" s="386"/>
      <c r="DE5" s="386"/>
      <c r="DF5" s="386"/>
      <c r="DG5" s="386"/>
      <c r="DH5" s="386"/>
      <c r="DI5" s="386"/>
      <c r="DJ5" s="386"/>
      <c r="DK5" s="386"/>
      <c r="DL5" s="386"/>
      <c r="DM5" s="386"/>
      <c r="DN5" s="386"/>
      <c r="DO5" s="386"/>
      <c r="DP5" s="386"/>
      <c r="DQ5" s="386"/>
      <c r="DR5" s="386"/>
      <c r="DS5" s="386"/>
      <c r="DT5" s="386"/>
      <c r="DU5" s="386"/>
      <c r="DV5" s="386"/>
      <c r="DW5" s="386"/>
      <c r="DX5" s="386"/>
      <c r="DY5" s="386"/>
      <c r="DZ5" s="386"/>
      <c r="EA5" s="386"/>
      <c r="EB5" s="386"/>
      <c r="EC5" s="386"/>
      <c r="ED5" s="386"/>
      <c r="EE5" s="386"/>
      <c r="EF5" s="386"/>
      <c r="EG5" s="386"/>
      <c r="EH5" s="386"/>
      <c r="EI5" s="386"/>
      <c r="EJ5" s="386"/>
      <c r="EK5" s="386"/>
      <c r="EL5" s="386"/>
      <c r="EM5" s="386"/>
      <c r="EN5" s="386"/>
      <c r="EO5" s="386"/>
      <c r="EP5" s="386"/>
      <c r="EQ5" s="386"/>
      <c r="ER5" s="386"/>
      <c r="ES5" s="386"/>
      <c r="ET5" s="386"/>
      <c r="EU5" s="386"/>
      <c r="EV5" s="386"/>
      <c r="EW5" s="386"/>
      <c r="EX5" s="386"/>
      <c r="EY5" s="386"/>
      <c r="EZ5" s="386"/>
      <c r="FA5" s="386"/>
      <c r="FB5" s="386"/>
      <c r="FC5" s="386"/>
      <c r="FD5" s="386"/>
      <c r="FE5" s="386"/>
      <c r="FF5" s="386"/>
      <c r="FG5" s="386"/>
      <c r="FH5" s="386"/>
      <c r="FI5" s="386"/>
      <c r="FJ5" s="386"/>
      <c r="FK5" s="386"/>
      <c r="FL5" s="386"/>
      <c r="FM5" s="386"/>
      <c r="FN5" s="386"/>
      <c r="FO5" s="386"/>
      <c r="FP5" s="386"/>
      <c r="FQ5" s="386"/>
      <c r="FR5" s="386"/>
      <c r="FS5" s="386"/>
      <c r="FT5" s="386"/>
      <c r="FU5" s="386"/>
      <c r="FV5" s="386"/>
      <c r="FW5" s="386"/>
      <c r="FX5" s="386"/>
      <c r="FY5" s="386"/>
      <c r="FZ5" s="386"/>
      <c r="GA5" s="386"/>
      <c r="GB5" s="386"/>
      <c r="GC5" s="386"/>
      <c r="GD5" s="386"/>
      <c r="GE5" s="386"/>
      <c r="GF5" s="386"/>
      <c r="GG5" s="386"/>
      <c r="GH5" s="386"/>
      <c r="GI5" s="386"/>
      <c r="GJ5" s="386"/>
      <c r="GK5" s="386"/>
      <c r="GL5" s="386"/>
      <c r="GM5" s="386"/>
      <c r="GN5" s="386"/>
      <c r="GO5" s="386"/>
      <c r="GP5" s="386"/>
      <c r="GQ5" s="386"/>
      <c r="GR5" s="386"/>
      <c r="GS5" s="386"/>
      <c r="GT5" s="386"/>
      <c r="GU5" s="386"/>
      <c r="GV5" s="386"/>
      <c r="GW5" s="386"/>
      <c r="GX5" s="386"/>
      <c r="GY5" s="386"/>
      <c r="GZ5" s="386"/>
      <c r="HA5" s="386"/>
      <c r="HB5" s="386"/>
      <c r="HC5" s="386"/>
      <c r="HD5" s="386"/>
      <c r="HE5" s="386"/>
      <c r="HF5" s="386"/>
      <c r="HG5" s="386"/>
      <c r="HH5" s="386"/>
      <c r="HI5" s="386"/>
      <c r="HJ5" s="386"/>
      <c r="HK5" s="386"/>
      <c r="HL5" s="386"/>
      <c r="HM5" s="386"/>
      <c r="HN5" s="386"/>
      <c r="HO5" s="386"/>
      <c r="HP5" s="386"/>
      <c r="HQ5" s="386"/>
      <c r="HR5" s="386"/>
      <c r="HS5" s="386"/>
      <c r="HT5" s="386"/>
      <c r="HU5" s="386"/>
      <c r="HV5" s="386"/>
      <c r="HW5" s="386"/>
      <c r="HX5" s="386"/>
      <c r="HY5" s="386"/>
      <c r="HZ5" s="386"/>
      <c r="IA5" s="386"/>
      <c r="IB5" s="386"/>
      <c r="IC5" s="386"/>
      <c r="ID5" s="386"/>
      <c r="IE5" s="386"/>
      <c r="IF5" s="386"/>
      <c r="IG5" s="386"/>
      <c r="IH5" s="386"/>
      <c r="II5" s="386"/>
      <c r="IJ5" s="386"/>
      <c r="IK5" s="386"/>
      <c r="IL5" s="386"/>
      <c r="IM5" s="386"/>
      <c r="IN5" s="386"/>
      <c r="IO5" s="386"/>
      <c r="IP5" s="386"/>
      <c r="IQ5" s="386"/>
      <c r="IR5" s="386"/>
      <c r="IS5" s="386"/>
      <c r="IT5" s="386"/>
      <c r="IU5" s="386"/>
      <c r="IV5" s="386"/>
      <c r="IW5" s="386"/>
      <c r="IX5" s="386"/>
      <c r="IY5" s="386"/>
      <c r="IZ5" s="386"/>
      <c r="JA5" s="386"/>
      <c r="JB5" s="386"/>
      <c r="JC5" s="386"/>
      <c r="JD5" s="386"/>
      <c r="JE5" s="386"/>
      <c r="JF5" s="386"/>
      <c r="JG5" s="386"/>
      <c r="JH5" s="386"/>
      <c r="JI5" s="386"/>
      <c r="JJ5" s="386"/>
      <c r="JK5" s="386"/>
      <c r="JL5" s="386"/>
      <c r="JM5" s="386"/>
      <c r="JN5" s="386"/>
      <c r="JO5" s="386"/>
      <c r="JP5" s="386"/>
      <c r="JQ5" s="386"/>
      <c r="JR5" s="386"/>
      <c r="JS5" s="386"/>
      <c r="JT5" s="386"/>
      <c r="JU5" s="386"/>
      <c r="JV5" s="386"/>
      <c r="JW5" s="386"/>
      <c r="JX5" s="386"/>
      <c r="JY5" s="386"/>
      <c r="JZ5" s="386"/>
      <c r="KA5" s="386"/>
      <c r="KB5" s="386"/>
      <c r="KC5" s="386"/>
      <c r="KD5" s="386"/>
      <c r="KE5" s="386"/>
      <c r="KF5" s="386"/>
      <c r="KG5" s="386"/>
      <c r="KH5" s="386"/>
      <c r="KI5" s="386"/>
      <c r="KJ5" s="386"/>
      <c r="KK5" s="386"/>
      <c r="KL5" s="386"/>
      <c r="KM5" s="386"/>
      <c r="KN5" s="386"/>
      <c r="KO5" s="386"/>
      <c r="KP5" s="386"/>
      <c r="KQ5" s="386"/>
      <c r="KR5" s="386"/>
      <c r="KS5" s="386"/>
      <c r="KT5" s="386"/>
      <c r="KU5" s="386"/>
      <c r="KV5" s="386"/>
      <c r="KW5" s="386"/>
      <c r="KX5" s="386"/>
      <c r="KY5" s="386"/>
      <c r="KZ5" s="386"/>
      <c r="LA5" s="386"/>
      <c r="LB5" s="386"/>
      <c r="LC5" s="386"/>
      <c r="LD5" s="386"/>
      <c r="LE5" s="386"/>
      <c r="LF5" s="386"/>
      <c r="LG5" s="386"/>
      <c r="LH5" s="386"/>
      <c r="LI5" s="386"/>
      <c r="LJ5" s="386"/>
      <c r="LK5" s="386"/>
      <c r="LL5" s="386"/>
      <c r="LM5" s="386"/>
      <c r="LN5" s="386"/>
      <c r="LO5" s="386"/>
      <c r="LP5" s="386"/>
      <c r="LQ5" s="386"/>
      <c r="LR5" s="386"/>
      <c r="LS5" s="386"/>
      <c r="LT5" s="386"/>
      <c r="LU5" s="386"/>
      <c r="LV5" s="386"/>
      <c r="LW5" s="386"/>
      <c r="LX5" s="386"/>
      <c r="LY5" s="386"/>
      <c r="LZ5" s="386"/>
      <c r="MA5" s="386"/>
      <c r="MB5" s="386"/>
      <c r="MC5" s="386"/>
      <c r="MD5" s="386"/>
      <c r="ME5" s="386"/>
      <c r="MF5" s="386"/>
      <c r="MG5" s="386"/>
      <c r="MH5" s="386"/>
      <c r="MI5" s="386"/>
      <c r="MJ5" s="386"/>
      <c r="MK5" s="386"/>
      <c r="ML5" s="386"/>
      <c r="MM5" s="386"/>
      <c r="MN5" s="386"/>
      <c r="MO5" s="386"/>
      <c r="MP5" s="386"/>
      <c r="MQ5" s="386"/>
      <c r="MR5" s="386"/>
      <c r="MS5" s="386"/>
      <c r="MT5" s="386"/>
      <c r="MU5" s="386"/>
      <c r="MV5" s="386"/>
      <c r="MW5" s="386"/>
      <c r="MX5" s="386"/>
      <c r="MY5" s="386"/>
      <c r="MZ5" s="386"/>
      <c r="NA5" s="386"/>
      <c r="NB5" s="386"/>
      <c r="NC5" s="386"/>
      <c r="ND5" s="386"/>
      <c r="NE5" s="386"/>
      <c r="NF5" s="386"/>
      <c r="NG5" s="386"/>
      <c r="NH5" s="386"/>
      <c r="NI5" s="386"/>
      <c r="NJ5" s="386"/>
      <c r="NK5" s="386"/>
      <c r="NL5" s="386"/>
      <c r="NM5" s="386"/>
      <c r="NN5" s="386"/>
      <c r="NO5" s="386"/>
      <c r="NP5" s="386"/>
      <c r="NQ5" s="386"/>
      <c r="NR5" s="386"/>
      <c r="NS5" s="386"/>
      <c r="NT5" s="386"/>
      <c r="NU5" s="386"/>
      <c r="NV5" s="386"/>
      <c r="NW5" s="386"/>
      <c r="NX5" s="386"/>
      <c r="NY5" s="386"/>
      <c r="NZ5" s="386"/>
      <c r="OA5" s="386"/>
      <c r="OB5" s="386"/>
      <c r="OC5" s="386"/>
      <c r="OD5" s="386"/>
      <c r="OE5" s="386"/>
      <c r="OF5" s="386"/>
      <c r="OG5" s="386"/>
      <c r="OH5" s="386"/>
      <c r="OI5" s="386"/>
      <c r="OJ5" s="386"/>
      <c r="OK5" s="386"/>
      <c r="OL5" s="386"/>
      <c r="OM5" s="386"/>
      <c r="ON5" s="386"/>
      <c r="OO5" s="386"/>
      <c r="OP5" s="386"/>
      <c r="OQ5" s="386"/>
      <c r="OR5" s="386"/>
      <c r="OS5" s="386"/>
      <c r="OT5" s="386"/>
      <c r="OU5" s="386"/>
      <c r="OV5" s="386"/>
      <c r="OW5" s="386"/>
      <c r="OX5" s="386"/>
      <c r="OY5" s="386"/>
      <c r="OZ5" s="386"/>
      <c r="PA5" s="386"/>
      <c r="PB5" s="386"/>
      <c r="PC5" s="386"/>
      <c r="PD5" s="386"/>
      <c r="PE5" s="386"/>
      <c r="PF5" s="386"/>
      <c r="PG5" s="386"/>
      <c r="PH5" s="386"/>
      <c r="PI5" s="386"/>
      <c r="PJ5" s="386"/>
      <c r="PK5" s="386"/>
      <c r="PL5" s="386"/>
      <c r="PM5" s="386"/>
      <c r="PN5" s="386"/>
      <c r="PO5" s="386"/>
      <c r="PP5" s="386"/>
      <c r="PQ5" s="386"/>
      <c r="PR5" s="386"/>
      <c r="PS5" s="386"/>
      <c r="PT5" s="386"/>
      <c r="PU5" s="386"/>
      <c r="PV5" s="386"/>
      <c r="PW5" s="386"/>
      <c r="PX5" s="386"/>
      <c r="PY5" s="386"/>
      <c r="PZ5" s="386"/>
      <c r="QA5" s="386"/>
      <c r="QB5" s="386"/>
      <c r="QC5" s="386"/>
      <c r="QD5" s="386"/>
      <c r="QE5" s="386"/>
      <c r="QF5" s="386"/>
      <c r="QG5" s="386"/>
      <c r="QH5" s="386"/>
      <c r="QI5" s="386"/>
      <c r="QJ5" s="386"/>
      <c r="QK5" s="386"/>
      <c r="QL5" s="386"/>
      <c r="QM5" s="386"/>
      <c r="QN5" s="386"/>
      <c r="QO5" s="386"/>
      <c r="QP5" s="386"/>
      <c r="QQ5" s="386"/>
      <c r="QR5" s="386"/>
      <c r="QS5" s="386"/>
      <c r="QT5" s="386"/>
      <c r="QU5" s="386"/>
      <c r="QV5" s="386"/>
      <c r="QW5" s="386"/>
      <c r="QX5" s="386"/>
      <c r="QY5" s="386"/>
      <c r="QZ5" s="386"/>
      <c r="RA5" s="386"/>
      <c r="RB5" s="386"/>
      <c r="RC5" s="386"/>
      <c r="RD5" s="386"/>
      <c r="RE5" s="386"/>
      <c r="RF5" s="386"/>
      <c r="RG5" s="386"/>
      <c r="RH5" s="386"/>
      <c r="RI5" s="386"/>
      <c r="RJ5" s="386"/>
      <c r="RK5" s="386"/>
      <c r="RL5" s="386"/>
      <c r="RM5" s="386"/>
      <c r="RN5" s="386"/>
      <c r="RO5" s="386"/>
      <c r="RP5" s="386"/>
      <c r="RQ5" s="386"/>
      <c r="RR5" s="386"/>
      <c r="RS5" s="386"/>
      <c r="RT5" s="386"/>
      <c r="RU5" s="386"/>
      <c r="RV5" s="386"/>
      <c r="RW5" s="386"/>
      <c r="RX5" s="386"/>
      <c r="RY5" s="386"/>
      <c r="RZ5" s="386"/>
      <c r="SA5" s="386"/>
      <c r="SB5" s="386"/>
      <c r="SC5" s="386"/>
      <c r="SD5" s="386"/>
      <c r="SE5" s="386"/>
      <c r="SF5" s="386"/>
      <c r="SG5" s="386"/>
      <c r="SH5" s="386"/>
      <c r="SI5" s="386"/>
      <c r="SJ5" s="386"/>
      <c r="SK5" s="386"/>
      <c r="SL5" s="386"/>
      <c r="SM5" s="386"/>
      <c r="SN5" s="386"/>
      <c r="SO5" s="386"/>
      <c r="SP5" s="386"/>
      <c r="SQ5" s="386"/>
      <c r="SR5" s="386"/>
      <c r="SS5" s="386"/>
      <c r="ST5" s="386"/>
      <c r="SU5" s="386"/>
      <c r="SV5" s="386"/>
      <c r="SW5" s="386"/>
      <c r="SX5" s="386"/>
      <c r="SY5" s="386"/>
      <c r="SZ5" s="386"/>
      <c r="TA5" s="386"/>
      <c r="TB5" s="386"/>
      <c r="TC5" s="386"/>
      <c r="TD5" s="386"/>
      <c r="TE5" s="386"/>
      <c r="TF5" s="386"/>
      <c r="TG5" s="386"/>
      <c r="TH5" s="386"/>
      <c r="TI5" s="386"/>
      <c r="TJ5" s="386"/>
      <c r="TK5" s="386"/>
      <c r="TL5" s="386"/>
      <c r="TM5" s="386"/>
      <c r="TN5" s="386"/>
      <c r="TO5" s="386"/>
      <c r="TP5" s="386"/>
      <c r="TQ5" s="386"/>
      <c r="TR5" s="386"/>
      <c r="TS5" s="386"/>
      <c r="TT5" s="386"/>
      <c r="TU5" s="386"/>
      <c r="TV5" s="386"/>
      <c r="TW5" s="386"/>
      <c r="TX5" s="386"/>
      <c r="TY5" s="386"/>
      <c r="TZ5" s="386"/>
      <c r="UA5" s="386"/>
      <c r="UB5" s="386"/>
      <c r="UC5" s="386"/>
      <c r="UD5" s="386"/>
      <c r="UE5" s="386"/>
      <c r="UF5" s="386"/>
      <c r="UG5" s="386"/>
      <c r="UH5" s="386"/>
      <c r="UI5" s="386"/>
      <c r="UJ5" s="386"/>
      <c r="UK5" s="386"/>
      <c r="UL5" s="386"/>
      <c r="UM5" s="386"/>
      <c r="UN5" s="386"/>
      <c r="UO5" s="386"/>
      <c r="UP5" s="386"/>
      <c r="UQ5" s="386"/>
      <c r="UR5" s="386"/>
      <c r="US5" s="386"/>
      <c r="UT5" s="386"/>
      <c r="UU5" s="386"/>
      <c r="UV5" s="386"/>
      <c r="UW5" s="386"/>
      <c r="UX5" s="386"/>
      <c r="UY5" s="386"/>
      <c r="UZ5" s="386"/>
      <c r="VA5" s="386"/>
      <c r="VB5" s="386"/>
      <c r="VC5" s="386"/>
      <c r="VD5" s="386"/>
      <c r="VE5" s="386"/>
      <c r="VF5" s="386"/>
      <c r="VG5" s="386"/>
      <c r="VH5" s="386"/>
      <c r="VI5" s="386"/>
      <c r="VJ5" s="386"/>
      <c r="VK5" s="386"/>
      <c r="VL5" s="386"/>
      <c r="VM5" s="386"/>
      <c r="VN5" s="386"/>
      <c r="VO5" s="386"/>
      <c r="VP5" s="386"/>
      <c r="VQ5" s="386"/>
      <c r="VR5" s="386"/>
      <c r="VS5" s="386"/>
      <c r="VT5" s="386"/>
      <c r="VU5" s="386"/>
      <c r="VV5" s="386"/>
      <c r="VW5" s="386"/>
      <c r="VX5" s="386"/>
      <c r="VY5" s="386"/>
      <c r="VZ5" s="386"/>
      <c r="WA5" s="386"/>
      <c r="WB5" s="386"/>
      <c r="WC5" s="386"/>
      <c r="WD5" s="386"/>
      <c r="WE5" s="386"/>
      <c r="WF5" s="386"/>
      <c r="WG5" s="386"/>
      <c r="WH5" s="386"/>
      <c r="WI5" s="386"/>
      <c r="WJ5" s="386"/>
      <c r="WK5" s="386"/>
      <c r="WL5" s="386"/>
      <c r="WM5" s="386"/>
      <c r="WN5" s="386"/>
      <c r="WO5" s="386"/>
      <c r="WP5" s="386"/>
      <c r="WQ5" s="386"/>
      <c r="WR5" s="386"/>
      <c r="WS5" s="386"/>
      <c r="WT5" s="386"/>
      <c r="WU5" s="386"/>
      <c r="WV5" s="386"/>
      <c r="WW5" s="386"/>
      <c r="WX5" s="386"/>
      <c r="WY5" s="386"/>
      <c r="WZ5" s="386"/>
      <c r="XA5" s="386"/>
      <c r="XB5" s="386"/>
      <c r="XC5" s="386"/>
      <c r="XD5" s="386"/>
      <c r="XE5" s="386"/>
      <c r="XF5" s="386"/>
      <c r="XG5" s="386"/>
      <c r="XH5" s="386"/>
      <c r="XI5" s="386"/>
      <c r="XJ5" s="386"/>
      <c r="XK5" s="386"/>
      <c r="XL5" s="386"/>
      <c r="XM5" s="386"/>
      <c r="XN5" s="386"/>
      <c r="XO5" s="386"/>
      <c r="XP5" s="386"/>
      <c r="XQ5" s="386"/>
      <c r="XR5" s="386"/>
      <c r="XS5" s="386"/>
      <c r="XT5" s="386"/>
      <c r="XU5" s="386"/>
      <c r="XV5" s="386"/>
      <c r="XW5" s="386"/>
      <c r="XX5" s="386"/>
      <c r="XY5" s="386"/>
      <c r="XZ5" s="386"/>
      <c r="YA5" s="386"/>
      <c r="YB5" s="386"/>
      <c r="YC5" s="386"/>
      <c r="YD5" s="386"/>
      <c r="YE5" s="386"/>
      <c r="YF5" s="386"/>
      <c r="YG5" s="386"/>
      <c r="YH5" s="386"/>
      <c r="YI5" s="386"/>
      <c r="YJ5" s="386"/>
      <c r="YK5" s="386"/>
      <c r="YL5" s="386"/>
      <c r="YM5" s="386"/>
      <c r="YN5" s="386"/>
      <c r="YO5" s="386"/>
      <c r="YP5" s="386"/>
      <c r="YQ5" s="386"/>
      <c r="YR5" s="386"/>
      <c r="YS5" s="386"/>
      <c r="YT5" s="386"/>
      <c r="YU5" s="386"/>
      <c r="YV5" s="386"/>
      <c r="YW5" s="386"/>
      <c r="YX5" s="386"/>
      <c r="YY5" s="386"/>
      <c r="YZ5" s="386"/>
      <c r="ZA5" s="386"/>
      <c r="ZB5" s="386"/>
      <c r="ZC5" s="386"/>
      <c r="ZD5" s="386"/>
      <c r="ZE5" s="386"/>
      <c r="ZF5" s="386"/>
      <c r="ZG5" s="386"/>
      <c r="ZH5" s="386"/>
      <c r="ZI5" s="386"/>
      <c r="ZJ5" s="386"/>
      <c r="ZK5" s="386"/>
      <c r="ZL5" s="386"/>
      <c r="ZM5" s="386"/>
      <c r="ZN5" s="386"/>
      <c r="ZO5" s="386"/>
      <c r="ZP5" s="386"/>
      <c r="ZQ5" s="386"/>
      <c r="ZR5" s="386"/>
      <c r="ZS5" s="386"/>
      <c r="ZT5" s="386"/>
      <c r="ZU5" s="386"/>
      <c r="ZV5" s="386"/>
      <c r="ZW5" s="386"/>
      <c r="ZX5" s="386"/>
      <c r="ZY5" s="386"/>
      <c r="ZZ5" s="386"/>
      <c r="AAA5" s="386"/>
      <c r="AAB5" s="386"/>
      <c r="AAC5" s="386"/>
      <c r="AAD5" s="386"/>
      <c r="AAE5" s="386"/>
      <c r="AAF5" s="386"/>
      <c r="AAG5" s="386"/>
      <c r="AAH5" s="386"/>
      <c r="AAI5" s="386"/>
      <c r="AAJ5" s="386"/>
      <c r="AAK5" s="386"/>
      <c r="AAL5" s="386"/>
      <c r="AAM5" s="386"/>
      <c r="AAN5" s="386"/>
      <c r="AAO5" s="386"/>
      <c r="AAP5" s="386"/>
      <c r="AAQ5" s="386"/>
      <c r="AAR5" s="386"/>
      <c r="AAS5" s="386"/>
      <c r="AAT5" s="386"/>
      <c r="AAU5" s="386"/>
      <c r="AAV5" s="386"/>
      <c r="AAW5" s="386"/>
      <c r="AAX5" s="386"/>
      <c r="AAY5" s="386"/>
      <c r="AAZ5" s="386"/>
      <c r="ABA5" s="386"/>
      <c r="ABB5" s="386"/>
      <c r="ABC5" s="386"/>
      <c r="ABD5" s="386"/>
      <c r="ABE5" s="386"/>
      <c r="ABF5" s="386"/>
      <c r="ABG5" s="386"/>
      <c r="ABH5" s="386"/>
      <c r="ABI5" s="386"/>
      <c r="ABJ5" s="386"/>
      <c r="ABK5" s="386"/>
      <c r="ABL5" s="386"/>
      <c r="ABM5" s="386"/>
      <c r="ABN5" s="386"/>
      <c r="ABO5" s="386"/>
      <c r="ABP5" s="386"/>
      <c r="ABQ5" s="386"/>
      <c r="ABR5" s="386"/>
      <c r="ABS5" s="386"/>
      <c r="ABT5" s="386"/>
      <c r="ABU5" s="386"/>
      <c r="ABV5" s="386"/>
      <c r="ABW5" s="386"/>
      <c r="ABX5" s="386"/>
      <c r="ABY5" s="386"/>
      <c r="ABZ5" s="386"/>
      <c r="ACA5" s="386"/>
      <c r="ACB5" s="386"/>
      <c r="ACC5" s="386"/>
      <c r="ACD5" s="386"/>
      <c r="ACE5" s="386"/>
      <c r="ACF5" s="386"/>
      <c r="ACG5" s="386"/>
      <c r="ACH5" s="386"/>
      <c r="ACI5" s="386"/>
      <c r="ACJ5" s="386"/>
      <c r="ACK5" s="386"/>
      <c r="ACL5" s="386"/>
      <c r="ACM5" s="386"/>
      <c r="ACN5" s="386"/>
      <c r="ACO5" s="386"/>
      <c r="ACP5" s="386"/>
      <c r="ACQ5" s="386"/>
      <c r="ACR5" s="386"/>
      <c r="ACS5" s="386"/>
      <c r="ACT5" s="386"/>
      <c r="ACU5" s="386"/>
      <c r="ACV5" s="386"/>
      <c r="ACW5" s="386"/>
      <c r="ACX5" s="386"/>
      <c r="ACY5" s="386"/>
      <c r="ACZ5" s="386"/>
      <c r="ADA5" s="386"/>
      <c r="ADB5" s="386"/>
      <c r="ADC5" s="386"/>
      <c r="ADD5" s="386"/>
      <c r="ADE5" s="386"/>
      <c r="ADF5" s="386"/>
      <c r="ADG5" s="386"/>
      <c r="ADH5" s="386"/>
      <c r="ADI5" s="386"/>
      <c r="ADJ5" s="386"/>
      <c r="ADK5" s="386"/>
      <c r="ADL5" s="386"/>
      <c r="ADM5" s="386"/>
      <c r="ADN5" s="386"/>
      <c r="ADO5" s="386"/>
      <c r="ADP5" s="386"/>
      <c r="ADQ5" s="386"/>
      <c r="ADR5" s="386"/>
      <c r="ADS5" s="386"/>
      <c r="ADT5" s="386"/>
      <c r="ADU5" s="386"/>
      <c r="ADV5" s="386"/>
      <c r="ADW5" s="386"/>
      <c r="ADX5" s="386"/>
      <c r="ADY5" s="386"/>
      <c r="ADZ5" s="386"/>
      <c r="AEA5" s="386"/>
      <c r="AEB5" s="386"/>
      <c r="AEC5" s="386"/>
      <c r="AED5" s="386"/>
      <c r="AEE5" s="386"/>
      <c r="AEF5" s="386"/>
      <c r="AEG5" s="386"/>
      <c r="AEH5" s="386"/>
      <c r="AEI5" s="386"/>
      <c r="AEJ5" s="386"/>
      <c r="AEK5" s="386"/>
      <c r="AEL5" s="386"/>
      <c r="AEM5" s="386"/>
      <c r="AEN5" s="386"/>
      <c r="AEO5" s="386"/>
      <c r="AEP5" s="386"/>
      <c r="AEQ5" s="386"/>
      <c r="AER5" s="386"/>
      <c r="AES5" s="386"/>
      <c r="AET5" s="386"/>
      <c r="AEU5" s="386"/>
      <c r="AEV5" s="386"/>
      <c r="AEW5" s="386"/>
      <c r="AEX5" s="386"/>
      <c r="AEY5" s="386"/>
      <c r="AEZ5" s="386"/>
      <c r="AFA5" s="386"/>
      <c r="AFB5" s="386"/>
      <c r="AFC5" s="386"/>
      <c r="AFD5" s="386"/>
      <c r="AFE5" s="386"/>
      <c r="AFF5" s="386"/>
      <c r="AFG5" s="386"/>
      <c r="AFH5" s="386"/>
      <c r="AFI5" s="386"/>
      <c r="AFJ5" s="386"/>
      <c r="AFK5" s="386"/>
      <c r="AFL5" s="386"/>
      <c r="AFM5" s="386"/>
      <c r="AFN5" s="386"/>
      <c r="AFO5" s="386"/>
      <c r="AFP5" s="386"/>
      <c r="AFQ5" s="386"/>
      <c r="AFR5" s="386"/>
      <c r="AFS5" s="386"/>
      <c r="AFT5" s="386"/>
      <c r="AFU5" s="386"/>
      <c r="AFV5" s="386"/>
      <c r="AFW5" s="386"/>
      <c r="AFX5" s="386"/>
      <c r="AFY5" s="386"/>
      <c r="AFZ5" s="386"/>
      <c r="AGA5" s="386"/>
      <c r="AGB5" s="386"/>
      <c r="AGC5" s="386"/>
      <c r="AGD5" s="386"/>
      <c r="AGE5" s="386"/>
      <c r="AGF5" s="386"/>
      <c r="AGG5" s="386"/>
      <c r="AGH5" s="386"/>
      <c r="AGI5" s="386"/>
      <c r="AGJ5" s="386"/>
      <c r="AGK5" s="386"/>
      <c r="AGL5" s="386"/>
      <c r="AGM5" s="386"/>
      <c r="AGN5" s="386"/>
      <c r="AGO5" s="386"/>
      <c r="AGP5" s="386"/>
      <c r="AGQ5" s="386"/>
      <c r="AGR5" s="386"/>
      <c r="AGS5" s="386"/>
      <c r="AGT5" s="386"/>
      <c r="AGU5" s="386"/>
      <c r="AGV5" s="386"/>
      <c r="AGW5" s="386"/>
      <c r="AGX5" s="386"/>
      <c r="AGY5" s="386"/>
      <c r="AGZ5" s="386"/>
      <c r="AHA5" s="386"/>
      <c r="AHB5" s="386"/>
      <c r="AHC5" s="386"/>
      <c r="AHD5" s="386"/>
      <c r="AHE5" s="386"/>
      <c r="AHF5" s="386"/>
      <c r="AHG5" s="386"/>
      <c r="AHH5" s="386"/>
      <c r="AHI5" s="386"/>
      <c r="AHJ5" s="386"/>
      <c r="AHK5" s="386"/>
      <c r="AHL5" s="386"/>
      <c r="AHM5" s="386"/>
      <c r="AHN5" s="386"/>
      <c r="AHO5" s="386"/>
      <c r="AHP5" s="386"/>
      <c r="AHQ5" s="386"/>
      <c r="AHR5" s="386"/>
      <c r="AHS5" s="386"/>
      <c r="AHT5" s="386"/>
      <c r="AHU5" s="386"/>
      <c r="AHV5" s="386"/>
      <c r="AHW5" s="386"/>
      <c r="AHX5" s="386"/>
      <c r="AHY5" s="386"/>
      <c r="AHZ5" s="386"/>
      <c r="AIA5" s="386"/>
      <c r="AIB5" s="386"/>
      <c r="AIC5" s="386"/>
      <c r="AID5" s="386"/>
      <c r="AIE5" s="386"/>
      <c r="AIF5" s="386"/>
      <c r="AIG5" s="386"/>
      <c r="AIH5" s="386"/>
      <c r="AII5" s="386"/>
      <c r="AIJ5" s="386"/>
      <c r="AIK5" s="386"/>
      <c r="AIL5" s="386"/>
      <c r="AIM5" s="386"/>
      <c r="AIN5" s="386"/>
      <c r="AIO5" s="386"/>
      <c r="AIP5" s="386"/>
      <c r="AIQ5" s="386"/>
      <c r="AIR5" s="386"/>
      <c r="AIS5" s="386"/>
      <c r="AIT5" s="386"/>
      <c r="AIU5" s="386"/>
      <c r="AIV5" s="386"/>
      <c r="AIW5" s="386"/>
      <c r="AIX5" s="386"/>
      <c r="AIY5" s="386"/>
      <c r="AIZ5" s="386"/>
      <c r="AJA5" s="386"/>
      <c r="AJB5" s="386"/>
      <c r="AJC5" s="386"/>
      <c r="AJD5" s="386"/>
      <c r="AJE5" s="386"/>
      <c r="AJF5" s="386"/>
      <c r="AJG5" s="386"/>
      <c r="AJH5" s="386"/>
      <c r="AJI5" s="386"/>
      <c r="AJJ5" s="386"/>
      <c r="AJK5" s="386"/>
      <c r="AJL5" s="386"/>
      <c r="AJM5" s="386"/>
      <c r="AJN5" s="386"/>
      <c r="AJO5" s="386"/>
      <c r="AJP5" s="386"/>
      <c r="AJQ5" s="386"/>
      <c r="AJR5" s="386"/>
      <c r="AJS5" s="386"/>
      <c r="AJT5" s="386"/>
      <c r="AJU5" s="386"/>
      <c r="AJV5" s="386"/>
      <c r="AJW5" s="386"/>
      <c r="AJX5" s="386"/>
      <c r="AJY5" s="386"/>
      <c r="AJZ5" s="386"/>
      <c r="AKA5" s="386"/>
      <c r="AKB5" s="386"/>
      <c r="AKC5" s="386"/>
      <c r="AKD5" s="386"/>
      <c r="AKE5" s="386"/>
      <c r="AKF5" s="386"/>
      <c r="AKG5" s="386"/>
      <c r="AKH5" s="386"/>
      <c r="AKI5" s="386"/>
      <c r="AKJ5" s="386"/>
      <c r="AKK5" s="386"/>
      <c r="AKL5" s="386"/>
      <c r="AKM5" s="386"/>
      <c r="AKN5" s="386"/>
      <c r="AKO5" s="386"/>
      <c r="AKP5" s="386"/>
      <c r="AKQ5" s="386"/>
      <c r="AKR5" s="386"/>
      <c r="AKS5" s="386"/>
      <c r="AKT5" s="386"/>
      <c r="AKU5" s="386"/>
      <c r="AKV5" s="386"/>
      <c r="AKW5" s="386"/>
      <c r="AKX5" s="386"/>
      <c r="AKY5" s="386"/>
      <c r="AKZ5" s="386"/>
      <c r="ALA5" s="386"/>
      <c r="ALB5" s="386"/>
      <c r="ALC5" s="386"/>
      <c r="ALD5" s="386"/>
      <c r="ALE5" s="386"/>
      <c r="ALF5" s="386"/>
      <c r="ALG5" s="386"/>
      <c r="ALH5" s="386"/>
      <c r="ALI5" s="386"/>
      <c r="ALJ5" s="386"/>
      <c r="ALK5" s="386"/>
      <c r="ALL5" s="386"/>
      <c r="ALM5" s="386"/>
      <c r="ALN5" s="386"/>
      <c r="ALO5" s="386"/>
      <c r="ALP5" s="386"/>
      <c r="ALQ5" s="386"/>
      <c r="ALR5" s="386"/>
      <c r="ALS5" s="386"/>
      <c r="ALT5" s="386"/>
      <c r="ALU5" s="386"/>
      <c r="ALV5" s="386"/>
      <c r="ALW5" s="386"/>
      <c r="ALX5" s="386"/>
      <c r="ALY5" s="386"/>
      <c r="ALZ5" s="386"/>
      <c r="AMA5" s="386"/>
      <c r="AMB5" s="386"/>
      <c r="AMC5" s="386"/>
      <c r="AMD5" s="386"/>
      <c r="AME5" s="386"/>
      <c r="AMF5" s="386"/>
      <c r="AMG5" s="386"/>
      <c r="AMH5" s="386"/>
      <c r="AMI5" s="386"/>
      <c r="AMJ5" s="386"/>
      <c r="AMK5" s="386"/>
      <c r="AML5" s="386"/>
      <c r="AMM5" s="386"/>
      <c r="AMN5" s="386"/>
      <c r="AMO5" s="386"/>
      <c r="AMP5" s="386"/>
      <c r="AMQ5" s="386"/>
      <c r="AMR5" s="386"/>
      <c r="AMS5" s="386"/>
      <c r="AMT5" s="386"/>
      <c r="AMU5" s="386"/>
      <c r="AMV5" s="386"/>
      <c r="AMW5" s="386"/>
      <c r="AMX5" s="386"/>
      <c r="AMY5" s="386"/>
      <c r="AMZ5" s="386"/>
      <c r="ANA5" s="386"/>
      <c r="ANB5" s="386"/>
      <c r="ANC5" s="386"/>
      <c r="AND5" s="386"/>
      <c r="ANE5" s="386"/>
      <c r="ANF5" s="386"/>
      <c r="ANG5" s="386"/>
      <c r="ANH5" s="386"/>
      <c r="ANI5" s="386"/>
      <c r="ANJ5" s="386"/>
      <c r="ANK5" s="386"/>
      <c r="ANL5" s="386"/>
      <c r="ANM5" s="386"/>
      <c r="ANN5" s="386"/>
      <c r="ANO5" s="386"/>
      <c r="ANP5" s="386"/>
      <c r="ANQ5" s="386"/>
      <c r="ANR5" s="386"/>
      <c r="ANS5" s="386"/>
      <c r="ANT5" s="386"/>
      <c r="ANU5" s="386"/>
      <c r="ANV5" s="386"/>
      <c r="ANW5" s="386"/>
      <c r="ANX5" s="386"/>
      <c r="ANY5" s="386"/>
      <c r="ANZ5" s="386"/>
      <c r="AOA5" s="386"/>
      <c r="AOB5" s="386"/>
      <c r="AOC5" s="386"/>
      <c r="AOD5" s="386"/>
      <c r="AOE5" s="386"/>
      <c r="AOF5" s="386"/>
      <c r="AOG5" s="386"/>
      <c r="AOH5" s="386"/>
      <c r="AOI5" s="386"/>
      <c r="AOJ5" s="386"/>
      <c r="AOK5" s="386"/>
      <c r="AOL5" s="386"/>
      <c r="AOM5" s="386"/>
      <c r="AON5" s="386"/>
      <c r="AOO5" s="386"/>
      <c r="AOP5" s="386"/>
      <c r="AOQ5" s="386"/>
      <c r="AOR5" s="386"/>
      <c r="AOS5" s="386"/>
      <c r="AOT5" s="386"/>
      <c r="AOU5" s="386"/>
      <c r="AOV5" s="386"/>
      <c r="AOW5" s="386"/>
      <c r="AOX5" s="386"/>
      <c r="AOY5" s="386"/>
      <c r="AOZ5" s="386"/>
      <c r="APA5" s="386"/>
      <c r="APB5" s="386"/>
      <c r="APC5" s="386"/>
      <c r="APD5" s="386"/>
      <c r="APE5" s="386"/>
      <c r="APF5" s="386"/>
      <c r="APG5" s="386"/>
      <c r="APH5" s="386"/>
      <c r="API5" s="386"/>
      <c r="APJ5" s="386"/>
      <c r="APK5" s="386"/>
      <c r="APL5" s="386"/>
      <c r="APM5" s="386"/>
      <c r="APN5" s="386"/>
      <c r="APO5" s="386"/>
      <c r="APP5" s="386"/>
      <c r="APQ5" s="386"/>
      <c r="APR5" s="386"/>
      <c r="APS5" s="386"/>
      <c r="APT5" s="386"/>
      <c r="APU5" s="386"/>
      <c r="APV5" s="386"/>
      <c r="APW5" s="386"/>
      <c r="APX5" s="386"/>
      <c r="APY5" s="386"/>
      <c r="APZ5" s="386"/>
      <c r="AQA5" s="386"/>
      <c r="AQB5" s="386"/>
      <c r="AQC5" s="386"/>
      <c r="AQD5" s="386"/>
      <c r="AQE5" s="386"/>
      <c r="AQF5" s="386"/>
      <c r="AQG5" s="386"/>
      <c r="AQH5" s="386"/>
      <c r="AQI5" s="386"/>
      <c r="AQJ5" s="386"/>
      <c r="AQK5" s="386"/>
      <c r="AQL5" s="386"/>
      <c r="AQM5" s="386"/>
      <c r="AQN5" s="386"/>
      <c r="AQO5" s="386"/>
      <c r="AQP5" s="386"/>
      <c r="AQQ5" s="386"/>
      <c r="AQR5" s="386"/>
      <c r="AQS5" s="386"/>
      <c r="AQT5" s="386"/>
      <c r="AQU5" s="386"/>
      <c r="AQV5" s="386"/>
      <c r="AQW5" s="386"/>
      <c r="AQX5" s="386"/>
      <c r="AQY5" s="386"/>
      <c r="AQZ5" s="386"/>
      <c r="ARA5" s="386"/>
      <c r="ARB5" s="386"/>
      <c r="ARC5" s="386"/>
      <c r="ARD5" s="386"/>
      <c r="ARE5" s="386"/>
      <c r="ARF5" s="386"/>
      <c r="ARG5" s="386"/>
      <c r="ARH5" s="386"/>
      <c r="ARI5" s="386"/>
      <c r="ARJ5" s="386"/>
      <c r="ARK5" s="386"/>
      <c r="ARL5" s="386"/>
      <c r="ARM5" s="386"/>
      <c r="ARN5" s="386"/>
      <c r="ARO5" s="386"/>
      <c r="ARP5" s="386"/>
      <c r="ARQ5" s="386"/>
      <c r="ARR5" s="386"/>
      <c r="ARS5" s="386"/>
      <c r="ART5" s="386"/>
      <c r="ARU5" s="386"/>
      <c r="ARV5" s="386"/>
      <c r="ARW5" s="386"/>
      <c r="ARX5" s="386"/>
      <c r="ARY5" s="386"/>
      <c r="ARZ5" s="386"/>
      <c r="ASA5" s="386"/>
      <c r="ASB5" s="386"/>
      <c r="ASC5" s="386"/>
      <c r="ASD5" s="386"/>
      <c r="ASE5" s="386"/>
      <c r="ASF5" s="386"/>
      <c r="ASG5" s="386"/>
      <c r="ASH5" s="386"/>
      <c r="ASI5" s="386"/>
      <c r="ASJ5" s="386"/>
      <c r="ASK5" s="386"/>
      <c r="ASL5" s="386"/>
      <c r="ASM5" s="386"/>
      <c r="ASN5" s="386"/>
      <c r="ASO5" s="386"/>
      <c r="ASP5" s="386"/>
      <c r="ASQ5" s="386"/>
      <c r="ASR5" s="386"/>
      <c r="ASS5" s="386"/>
      <c r="AST5" s="386"/>
      <c r="ASU5" s="386"/>
      <c r="ASV5" s="386"/>
      <c r="ASW5" s="386"/>
      <c r="ASX5" s="386"/>
      <c r="ASY5" s="386"/>
      <c r="ASZ5" s="386"/>
      <c r="ATA5" s="386"/>
      <c r="ATB5" s="386"/>
      <c r="ATC5" s="386"/>
      <c r="ATD5" s="386"/>
      <c r="ATE5" s="386"/>
      <c r="ATF5" s="386"/>
      <c r="ATG5" s="386"/>
      <c r="ATH5" s="386"/>
      <c r="ATI5" s="386"/>
      <c r="ATJ5" s="386"/>
      <c r="ATK5" s="386"/>
      <c r="ATL5" s="386"/>
      <c r="ATM5" s="386"/>
      <c r="ATN5" s="386"/>
      <c r="ATO5" s="386"/>
      <c r="ATP5" s="386"/>
      <c r="ATQ5" s="386"/>
      <c r="ATR5" s="386"/>
      <c r="ATS5" s="386"/>
      <c r="ATT5" s="386"/>
      <c r="ATU5" s="386"/>
      <c r="ATV5" s="386"/>
      <c r="ATW5" s="386"/>
      <c r="ATX5" s="386"/>
      <c r="ATY5" s="386"/>
      <c r="ATZ5" s="386"/>
      <c r="AUA5" s="386"/>
      <c r="AUB5" s="386"/>
      <c r="AUC5" s="386"/>
      <c r="AUD5" s="386"/>
      <c r="AUE5" s="386"/>
      <c r="AUF5" s="386"/>
      <c r="AUG5" s="386"/>
      <c r="AUH5" s="386"/>
      <c r="AUI5" s="386"/>
      <c r="AUJ5" s="386"/>
      <c r="AUK5" s="386"/>
      <c r="AUL5" s="386"/>
      <c r="AUM5" s="386"/>
      <c r="AUN5" s="386"/>
      <c r="AUO5" s="386"/>
      <c r="AUP5" s="386"/>
      <c r="AUQ5" s="386"/>
      <c r="AUR5" s="386"/>
      <c r="AUS5" s="386"/>
      <c r="AUT5" s="386"/>
      <c r="AUU5" s="386"/>
      <c r="AUV5" s="386"/>
      <c r="AUW5" s="386"/>
      <c r="AUX5" s="386"/>
      <c r="AUY5" s="386"/>
      <c r="AUZ5" s="386"/>
      <c r="AVA5" s="386"/>
      <c r="AVB5" s="386"/>
      <c r="AVC5" s="386"/>
      <c r="AVD5" s="386"/>
      <c r="AVE5" s="386"/>
      <c r="AVF5" s="386"/>
      <c r="AVG5" s="386"/>
      <c r="AVH5" s="386"/>
      <c r="AVI5" s="386"/>
      <c r="AVJ5" s="386"/>
      <c r="AVK5" s="386"/>
      <c r="AVL5" s="386"/>
      <c r="AVM5" s="386"/>
      <c r="AVN5" s="386"/>
      <c r="AVO5" s="386"/>
      <c r="AVP5" s="386"/>
      <c r="AVQ5" s="386"/>
      <c r="AVR5" s="386"/>
      <c r="AVS5" s="386"/>
      <c r="AVT5" s="386"/>
      <c r="AVU5" s="386"/>
      <c r="AVV5" s="386"/>
      <c r="AVW5" s="386"/>
      <c r="AVX5" s="386"/>
      <c r="AVY5" s="386"/>
      <c r="AVZ5" s="386"/>
      <c r="AWA5" s="386"/>
      <c r="AWB5" s="386"/>
      <c r="AWC5" s="386"/>
      <c r="AWD5" s="386"/>
      <c r="AWE5" s="386"/>
      <c r="AWF5" s="386"/>
      <c r="AWG5" s="386"/>
      <c r="AWH5" s="386"/>
      <c r="AWI5" s="386"/>
      <c r="AWJ5" s="386"/>
      <c r="AWK5" s="386"/>
      <c r="AWL5" s="386"/>
      <c r="AWM5" s="386"/>
      <c r="AWN5" s="386"/>
      <c r="AWO5" s="386"/>
      <c r="AWP5" s="386"/>
      <c r="AWQ5" s="386"/>
      <c r="AWR5" s="386"/>
      <c r="AWS5" s="386"/>
      <c r="AWT5" s="386"/>
      <c r="AWU5" s="386"/>
      <c r="AWV5" s="386"/>
      <c r="AWW5" s="386"/>
      <c r="AWX5" s="386"/>
      <c r="AWY5" s="386"/>
      <c r="AWZ5" s="386"/>
      <c r="AXA5" s="386"/>
      <c r="AXB5" s="386"/>
      <c r="AXC5" s="386"/>
      <c r="AXD5" s="386"/>
      <c r="AXE5" s="386"/>
      <c r="AXF5" s="386"/>
      <c r="AXG5" s="386"/>
      <c r="AXH5" s="386"/>
      <c r="AXI5" s="386"/>
      <c r="AXJ5" s="386"/>
      <c r="AXK5" s="386"/>
      <c r="AXL5" s="386"/>
      <c r="AXM5" s="386"/>
      <c r="AXN5" s="386"/>
      <c r="AXO5" s="386"/>
      <c r="AXP5" s="386"/>
      <c r="AXQ5" s="386"/>
      <c r="AXR5" s="386"/>
      <c r="AXS5" s="386"/>
      <c r="AXT5" s="386"/>
      <c r="AXU5" s="386"/>
      <c r="AXV5" s="386"/>
      <c r="AXW5" s="386"/>
      <c r="AXX5" s="386"/>
      <c r="AXY5" s="386"/>
      <c r="AXZ5" s="386"/>
      <c r="AYA5" s="386"/>
      <c r="AYB5" s="386"/>
      <c r="AYC5" s="386"/>
      <c r="AYD5" s="386"/>
      <c r="AYE5" s="386"/>
      <c r="AYF5" s="386"/>
      <c r="AYG5" s="386"/>
      <c r="AYH5" s="386"/>
      <c r="AYI5" s="386"/>
      <c r="AYJ5" s="386"/>
      <c r="AYK5" s="386"/>
      <c r="AYL5" s="386"/>
      <c r="AYM5" s="386"/>
      <c r="AYN5" s="386"/>
      <c r="AYO5" s="386"/>
      <c r="AYP5" s="386"/>
      <c r="AYQ5" s="386"/>
      <c r="AYR5" s="386"/>
      <c r="AYS5" s="386"/>
      <c r="AYT5" s="386"/>
      <c r="AYU5" s="386"/>
      <c r="AYV5" s="386"/>
      <c r="AYW5" s="386"/>
      <c r="AYX5" s="386"/>
      <c r="AYY5" s="386"/>
      <c r="AYZ5" s="386"/>
      <c r="AZA5" s="386"/>
      <c r="AZB5" s="386"/>
      <c r="AZC5" s="386"/>
      <c r="AZD5" s="386"/>
      <c r="AZE5" s="386"/>
      <c r="AZF5" s="386"/>
      <c r="AZG5" s="386"/>
      <c r="AZH5" s="386"/>
      <c r="AZI5" s="386"/>
      <c r="AZJ5" s="386"/>
      <c r="AZK5" s="386"/>
      <c r="AZL5" s="386"/>
      <c r="AZM5" s="386"/>
      <c r="AZN5" s="386"/>
      <c r="AZO5" s="386"/>
      <c r="AZP5" s="386"/>
      <c r="AZQ5" s="386"/>
      <c r="AZR5" s="386"/>
      <c r="AZS5" s="386"/>
      <c r="AZT5" s="386"/>
      <c r="AZU5" s="386"/>
      <c r="AZV5" s="386"/>
      <c r="AZW5" s="386"/>
      <c r="AZX5" s="386"/>
      <c r="AZY5" s="386"/>
      <c r="AZZ5" s="386"/>
      <c r="BAA5" s="386"/>
      <c r="BAB5" s="386"/>
      <c r="BAC5" s="386"/>
      <c r="BAD5" s="386"/>
      <c r="BAE5" s="386"/>
      <c r="BAF5" s="386"/>
      <c r="BAG5" s="386"/>
      <c r="BAH5" s="386"/>
      <c r="BAI5" s="386"/>
      <c r="BAJ5" s="386"/>
      <c r="BAK5" s="386"/>
      <c r="BAL5" s="386"/>
      <c r="BAM5" s="386"/>
      <c r="BAN5" s="386"/>
      <c r="BAO5" s="386"/>
      <c r="BAP5" s="386"/>
      <c r="BAQ5" s="386"/>
      <c r="BAR5" s="386"/>
      <c r="BAS5" s="386"/>
      <c r="BAT5" s="386"/>
      <c r="BAU5" s="386"/>
      <c r="BAV5" s="386"/>
      <c r="BAW5" s="386"/>
      <c r="BAX5" s="386"/>
      <c r="BAY5" s="386"/>
      <c r="BAZ5" s="386"/>
      <c r="BBA5" s="386"/>
      <c r="BBB5" s="386"/>
      <c r="BBC5" s="386"/>
      <c r="BBD5" s="386"/>
      <c r="BBE5" s="386"/>
      <c r="BBF5" s="386"/>
      <c r="BBG5" s="386"/>
      <c r="BBH5" s="386"/>
      <c r="BBI5" s="386"/>
      <c r="BBJ5" s="386"/>
      <c r="BBK5" s="386"/>
      <c r="BBL5" s="386"/>
      <c r="BBM5" s="386"/>
      <c r="BBN5" s="386"/>
      <c r="BBO5" s="386"/>
      <c r="BBP5" s="386"/>
      <c r="BBQ5" s="386"/>
      <c r="BBR5" s="386"/>
      <c r="BBS5" s="386"/>
      <c r="BBT5" s="386"/>
      <c r="BBU5" s="386"/>
      <c r="BBV5" s="386"/>
      <c r="BBW5" s="386"/>
      <c r="BBX5" s="386"/>
      <c r="BBY5" s="386"/>
      <c r="BBZ5" s="386"/>
      <c r="BCA5" s="386"/>
      <c r="BCB5" s="386"/>
      <c r="BCC5" s="386"/>
      <c r="BCD5" s="386"/>
      <c r="BCE5" s="386"/>
      <c r="BCF5" s="386"/>
      <c r="BCG5" s="386"/>
      <c r="BCH5" s="386"/>
      <c r="BCI5" s="386"/>
      <c r="BCJ5" s="386"/>
      <c r="BCK5" s="386"/>
      <c r="BCL5" s="386"/>
      <c r="BCM5" s="386"/>
      <c r="BCN5" s="386"/>
      <c r="BCO5" s="386"/>
      <c r="BCP5" s="386"/>
      <c r="BCQ5" s="386"/>
      <c r="BCR5" s="386"/>
      <c r="BCS5" s="386"/>
      <c r="BCT5" s="386"/>
      <c r="BCU5" s="386"/>
      <c r="BCV5" s="386"/>
      <c r="BCW5" s="386"/>
      <c r="BCX5" s="386"/>
      <c r="BCY5" s="386"/>
      <c r="BCZ5" s="386"/>
      <c r="BDA5" s="386"/>
      <c r="BDB5" s="386"/>
      <c r="BDC5" s="386"/>
      <c r="BDD5" s="386"/>
      <c r="BDE5" s="386"/>
      <c r="BDF5" s="386"/>
      <c r="BDG5" s="386"/>
      <c r="BDH5" s="386"/>
      <c r="BDI5" s="386"/>
      <c r="BDJ5" s="386"/>
      <c r="BDK5" s="386"/>
      <c r="BDL5" s="386"/>
      <c r="BDM5" s="386"/>
      <c r="BDN5" s="386"/>
      <c r="BDO5" s="386"/>
      <c r="BDP5" s="386"/>
      <c r="BDQ5" s="386"/>
      <c r="BDR5" s="386"/>
      <c r="BDS5" s="386"/>
      <c r="BDT5" s="386"/>
      <c r="BDU5" s="386"/>
      <c r="BDV5" s="386"/>
      <c r="BDW5" s="386"/>
      <c r="BDX5" s="386"/>
      <c r="BDY5" s="386"/>
      <c r="BDZ5" s="386"/>
      <c r="BEA5" s="386"/>
      <c r="BEB5" s="386"/>
      <c r="BEC5" s="386"/>
      <c r="BED5" s="386"/>
      <c r="BEE5" s="386"/>
      <c r="BEF5" s="386"/>
      <c r="BEG5" s="386"/>
      <c r="BEH5" s="386"/>
      <c r="BEI5" s="386"/>
      <c r="BEJ5" s="386"/>
      <c r="BEK5" s="386"/>
      <c r="BEL5" s="386"/>
      <c r="BEM5" s="386"/>
      <c r="BEN5" s="386"/>
      <c r="BEO5" s="386"/>
      <c r="BEP5" s="386"/>
      <c r="BEQ5" s="386"/>
      <c r="BER5" s="386"/>
      <c r="BES5" s="386"/>
      <c r="BET5" s="386"/>
      <c r="BEU5" s="386"/>
      <c r="BEV5" s="386"/>
      <c r="BEW5" s="386"/>
      <c r="BEX5" s="386"/>
      <c r="BEY5" s="386"/>
      <c r="BEZ5" s="386"/>
      <c r="BFA5" s="386"/>
      <c r="BFB5" s="386"/>
      <c r="BFC5" s="386"/>
      <c r="BFD5" s="386"/>
      <c r="BFE5" s="386"/>
      <c r="BFF5" s="386"/>
      <c r="BFG5" s="386"/>
      <c r="BFH5" s="386"/>
      <c r="BFI5" s="386"/>
      <c r="BFJ5" s="386"/>
      <c r="BFK5" s="386"/>
      <c r="BFL5" s="386"/>
      <c r="BFM5" s="386"/>
      <c r="BFN5" s="386"/>
      <c r="BFO5" s="386"/>
      <c r="BFP5" s="386"/>
      <c r="BFQ5" s="386"/>
      <c r="BFR5" s="386"/>
      <c r="BFS5" s="386"/>
      <c r="BFT5" s="386"/>
      <c r="BFU5" s="386"/>
      <c r="BFV5" s="386"/>
      <c r="BFW5" s="386"/>
      <c r="BFX5" s="386"/>
      <c r="BFY5" s="386"/>
      <c r="BFZ5" s="386"/>
      <c r="BGA5" s="386"/>
      <c r="BGB5" s="386"/>
      <c r="BGC5" s="386"/>
      <c r="BGD5" s="386"/>
      <c r="BGE5" s="386"/>
      <c r="BGF5" s="386"/>
      <c r="BGG5" s="386"/>
      <c r="BGH5" s="386"/>
      <c r="BGI5" s="386"/>
      <c r="BGJ5" s="386"/>
      <c r="BGK5" s="386"/>
      <c r="BGL5" s="386"/>
      <c r="BGM5" s="386"/>
      <c r="BGN5" s="386"/>
      <c r="BGO5" s="386"/>
      <c r="BGP5" s="386"/>
      <c r="BGQ5" s="386"/>
      <c r="BGR5" s="386"/>
      <c r="BGS5" s="386"/>
      <c r="BGT5" s="386"/>
      <c r="BGU5" s="386"/>
      <c r="BGV5" s="386"/>
      <c r="BGW5" s="386"/>
      <c r="BGX5" s="386"/>
      <c r="BGY5" s="386"/>
      <c r="BGZ5" s="386"/>
      <c r="BHA5" s="386"/>
      <c r="BHB5" s="386"/>
      <c r="BHC5" s="386"/>
      <c r="BHD5" s="386"/>
      <c r="BHE5" s="386"/>
      <c r="BHF5" s="386"/>
      <c r="BHG5" s="386"/>
      <c r="BHH5" s="386"/>
      <c r="BHI5" s="386"/>
      <c r="BHJ5" s="386"/>
      <c r="BHK5" s="386"/>
      <c r="BHL5" s="386"/>
      <c r="BHM5" s="386"/>
      <c r="BHN5" s="386"/>
      <c r="BHO5" s="386"/>
      <c r="BHP5" s="386"/>
      <c r="BHQ5" s="386"/>
      <c r="BHR5" s="386"/>
      <c r="BHS5" s="386"/>
      <c r="BHT5" s="386"/>
      <c r="BHU5" s="386"/>
      <c r="BHV5" s="386"/>
      <c r="BHW5" s="386"/>
      <c r="BHX5" s="386"/>
      <c r="BHY5" s="386"/>
      <c r="BHZ5" s="386"/>
      <c r="BIA5" s="386"/>
      <c r="BIB5" s="386"/>
      <c r="BIC5" s="386"/>
      <c r="BID5" s="386"/>
      <c r="BIE5" s="386"/>
      <c r="BIF5" s="386"/>
      <c r="BIG5" s="386"/>
      <c r="BIH5" s="386"/>
      <c r="BII5" s="386"/>
      <c r="BIJ5" s="386"/>
      <c r="BIK5" s="386"/>
      <c r="BIL5" s="386"/>
      <c r="BIM5" s="386"/>
      <c r="BIN5" s="386"/>
      <c r="BIO5" s="386"/>
      <c r="BIP5" s="386"/>
      <c r="BIQ5" s="386"/>
      <c r="BIR5" s="386"/>
      <c r="BIS5" s="386"/>
      <c r="BIT5" s="386"/>
      <c r="BIU5" s="386"/>
      <c r="BIV5" s="386"/>
      <c r="BIW5" s="386"/>
      <c r="BIX5" s="386"/>
      <c r="BIY5" s="386"/>
      <c r="BIZ5" s="386"/>
      <c r="BJA5" s="386"/>
      <c r="BJB5" s="386"/>
      <c r="BJC5" s="386"/>
      <c r="BJD5" s="386"/>
      <c r="BJE5" s="386"/>
      <c r="BJF5" s="386"/>
      <c r="BJG5" s="386"/>
      <c r="BJH5" s="386"/>
      <c r="BJI5" s="386"/>
      <c r="BJJ5" s="386"/>
      <c r="BJK5" s="386"/>
      <c r="BJL5" s="386"/>
      <c r="BJM5" s="386"/>
      <c r="BJN5" s="386"/>
      <c r="BJO5" s="386"/>
      <c r="BJP5" s="386"/>
      <c r="BJQ5" s="386"/>
      <c r="BJR5" s="386"/>
      <c r="BJS5" s="386"/>
      <c r="BJT5" s="386"/>
      <c r="BJU5" s="386"/>
      <c r="BJV5" s="386"/>
      <c r="BJW5" s="386"/>
      <c r="BJX5" s="386"/>
      <c r="BJY5" s="386"/>
      <c r="BJZ5" s="386"/>
      <c r="BKA5" s="386"/>
      <c r="BKB5" s="386"/>
      <c r="BKC5" s="386"/>
      <c r="BKD5" s="386"/>
      <c r="BKE5" s="386"/>
      <c r="BKF5" s="386"/>
      <c r="BKG5" s="386"/>
      <c r="BKH5" s="386"/>
      <c r="BKI5" s="386"/>
      <c r="BKJ5" s="386"/>
      <c r="BKK5" s="386"/>
      <c r="BKL5" s="386"/>
      <c r="BKM5" s="386"/>
      <c r="BKN5" s="386"/>
      <c r="BKO5" s="386"/>
      <c r="BKP5" s="386"/>
      <c r="BKQ5" s="386"/>
      <c r="BKR5" s="386"/>
      <c r="BKS5" s="386"/>
      <c r="BKT5" s="386"/>
      <c r="BKU5" s="386"/>
      <c r="BKV5" s="386"/>
      <c r="BKW5" s="386"/>
      <c r="BKX5" s="386"/>
      <c r="BKY5" s="386"/>
      <c r="BKZ5" s="386"/>
      <c r="BLA5" s="386"/>
      <c r="BLB5" s="386"/>
      <c r="BLC5" s="386"/>
      <c r="BLD5" s="386"/>
      <c r="BLE5" s="386"/>
      <c r="BLF5" s="386"/>
      <c r="BLG5" s="386"/>
      <c r="BLH5" s="386"/>
      <c r="BLI5" s="386"/>
      <c r="BLJ5" s="386"/>
      <c r="BLK5" s="386"/>
      <c r="BLL5" s="386"/>
      <c r="BLM5" s="386"/>
      <c r="BLN5" s="386"/>
      <c r="BLO5" s="386"/>
      <c r="BLP5" s="386"/>
      <c r="BLQ5" s="386"/>
      <c r="BLR5" s="386"/>
      <c r="BLS5" s="386"/>
      <c r="BLT5" s="386"/>
      <c r="BLU5" s="386"/>
      <c r="BLV5" s="386"/>
      <c r="BLW5" s="386"/>
      <c r="BLX5" s="386"/>
      <c r="BLY5" s="386"/>
      <c r="BLZ5" s="386"/>
      <c r="BMA5" s="386"/>
      <c r="BMB5" s="386"/>
      <c r="BMC5" s="386"/>
      <c r="BMD5" s="386"/>
      <c r="BME5" s="386"/>
      <c r="BMF5" s="386"/>
      <c r="BMG5" s="386"/>
      <c r="BMH5" s="386"/>
      <c r="BMI5" s="386"/>
      <c r="BMJ5" s="386"/>
      <c r="BMK5" s="386"/>
      <c r="BML5" s="386"/>
      <c r="BMM5" s="386"/>
      <c r="BMN5" s="386"/>
      <c r="BMO5" s="386"/>
      <c r="BMP5" s="386"/>
      <c r="BMQ5" s="386"/>
      <c r="BMR5" s="386"/>
      <c r="BMS5" s="386"/>
      <c r="BMT5" s="386"/>
      <c r="BMU5" s="386"/>
      <c r="BMV5" s="386"/>
      <c r="BMW5" s="386"/>
      <c r="BMX5" s="386"/>
      <c r="BMY5" s="386"/>
      <c r="BMZ5" s="386"/>
      <c r="BNA5" s="386"/>
      <c r="BNB5" s="386"/>
      <c r="BNC5" s="386"/>
      <c r="BND5" s="386"/>
      <c r="BNE5" s="386"/>
      <c r="BNF5" s="386"/>
      <c r="BNG5" s="386"/>
      <c r="BNH5" s="386"/>
      <c r="BNI5" s="386"/>
      <c r="BNJ5" s="386"/>
      <c r="BNK5" s="386"/>
      <c r="BNL5" s="386"/>
      <c r="BNM5" s="386"/>
      <c r="BNN5" s="386"/>
      <c r="BNO5" s="386"/>
      <c r="BNP5" s="386"/>
      <c r="BNQ5" s="386"/>
      <c r="BNR5" s="386"/>
      <c r="BNS5" s="386"/>
      <c r="BNT5" s="386"/>
      <c r="BNU5" s="386"/>
      <c r="BNV5" s="386"/>
      <c r="BNW5" s="386"/>
      <c r="BNX5" s="386"/>
      <c r="BNY5" s="386"/>
      <c r="BNZ5" s="386"/>
      <c r="BOA5" s="386"/>
      <c r="BOB5" s="386"/>
      <c r="BOC5" s="386"/>
      <c r="BOD5" s="386"/>
      <c r="BOE5" s="386"/>
      <c r="BOF5" s="386"/>
      <c r="BOG5" s="386"/>
      <c r="BOH5" s="386"/>
      <c r="BOI5" s="386"/>
      <c r="BOJ5" s="386"/>
      <c r="BOK5" s="386"/>
      <c r="BOL5" s="386"/>
      <c r="BOM5" s="386"/>
      <c r="BON5" s="386"/>
      <c r="BOO5" s="386"/>
      <c r="BOP5" s="386"/>
      <c r="BOQ5" s="386"/>
      <c r="BOR5" s="386"/>
      <c r="BOS5" s="386"/>
      <c r="BOT5" s="386"/>
      <c r="BOU5" s="386"/>
      <c r="BOV5" s="386"/>
      <c r="BOW5" s="386"/>
      <c r="BOX5" s="386"/>
      <c r="BOY5" s="386"/>
      <c r="BOZ5" s="386"/>
      <c r="BPA5" s="386"/>
      <c r="BPB5" s="386"/>
      <c r="BPC5" s="386"/>
      <c r="BPD5" s="386"/>
      <c r="BPE5" s="386"/>
      <c r="BPF5" s="386"/>
      <c r="BPG5" s="386"/>
      <c r="BPH5" s="386"/>
      <c r="BPI5" s="386"/>
      <c r="BPJ5" s="386"/>
      <c r="BPK5" s="386"/>
      <c r="BPL5" s="386"/>
      <c r="BPM5" s="386"/>
      <c r="BPN5" s="386"/>
      <c r="BPO5" s="386"/>
      <c r="BPP5" s="386"/>
      <c r="BPQ5" s="386"/>
      <c r="BPR5" s="386"/>
      <c r="BPS5" s="386"/>
      <c r="BPT5" s="386"/>
      <c r="BPU5" s="386"/>
      <c r="BPV5" s="386"/>
      <c r="BPW5" s="386"/>
      <c r="BPX5" s="386"/>
      <c r="BPY5" s="386"/>
      <c r="BPZ5" s="386"/>
      <c r="BQA5" s="386"/>
      <c r="BQB5" s="386"/>
      <c r="BQC5" s="386"/>
      <c r="BQD5" s="386"/>
      <c r="BQE5" s="386"/>
      <c r="BQF5" s="386"/>
      <c r="BQG5" s="386"/>
      <c r="BQH5" s="386"/>
      <c r="BQI5" s="386"/>
      <c r="BQJ5" s="386"/>
      <c r="BQK5" s="386"/>
      <c r="BQL5" s="386"/>
      <c r="BQM5" s="386"/>
      <c r="BQN5" s="386"/>
      <c r="BQO5" s="386"/>
      <c r="BQP5" s="386"/>
      <c r="BQQ5" s="386"/>
      <c r="BQR5" s="386"/>
      <c r="BQS5" s="386"/>
      <c r="BQT5" s="386"/>
      <c r="BQU5" s="386"/>
      <c r="BQV5" s="386"/>
      <c r="BQW5" s="386"/>
      <c r="BQX5" s="386"/>
      <c r="BQY5" s="386"/>
      <c r="BQZ5" s="386"/>
      <c r="BRA5" s="386"/>
      <c r="BRB5" s="386"/>
      <c r="BRC5" s="386"/>
      <c r="BRD5" s="386"/>
      <c r="BRE5" s="386"/>
      <c r="BRF5" s="386"/>
      <c r="BRG5" s="386"/>
      <c r="BRH5" s="386"/>
      <c r="BRI5" s="386"/>
      <c r="BRJ5" s="386"/>
      <c r="BRK5" s="386"/>
      <c r="BRL5" s="386"/>
      <c r="BRM5" s="386"/>
      <c r="BRN5" s="386"/>
      <c r="BRO5" s="386"/>
      <c r="BRP5" s="386"/>
      <c r="BRQ5" s="386"/>
      <c r="BRR5" s="386"/>
      <c r="BRS5" s="386"/>
      <c r="BRT5" s="386"/>
      <c r="BRU5" s="386"/>
      <c r="BRV5" s="386"/>
      <c r="BRW5" s="386"/>
      <c r="BRX5" s="386"/>
      <c r="BRY5" s="386"/>
      <c r="BRZ5" s="386"/>
      <c r="BSA5" s="386"/>
      <c r="BSB5" s="386"/>
      <c r="BSC5" s="386"/>
      <c r="BSD5" s="386"/>
      <c r="BSE5" s="386"/>
      <c r="BSF5" s="386"/>
      <c r="BSG5" s="386"/>
      <c r="BSH5" s="386"/>
      <c r="BSI5" s="386"/>
      <c r="BSJ5" s="386"/>
      <c r="BSK5" s="386"/>
      <c r="BSL5" s="386"/>
      <c r="BSM5" s="386"/>
      <c r="BSN5" s="386"/>
      <c r="BSO5" s="386"/>
      <c r="BSP5" s="386"/>
      <c r="BSQ5" s="386"/>
      <c r="BSR5" s="386"/>
      <c r="BSS5" s="386"/>
      <c r="BST5" s="386"/>
      <c r="BSU5" s="386"/>
      <c r="BSV5" s="386"/>
      <c r="BSW5" s="386"/>
      <c r="BSX5" s="386"/>
      <c r="BSY5" s="386"/>
      <c r="BSZ5" s="386"/>
      <c r="BTA5" s="386"/>
      <c r="BTB5" s="386"/>
      <c r="BTC5" s="386"/>
      <c r="BTD5" s="386"/>
      <c r="BTE5" s="386"/>
      <c r="BTF5" s="386"/>
      <c r="BTG5" s="386"/>
      <c r="BTH5" s="386"/>
      <c r="BTI5" s="386"/>
      <c r="BTJ5" s="386"/>
      <c r="BTK5" s="386"/>
      <c r="BTL5" s="386"/>
      <c r="BTM5" s="386"/>
      <c r="BTN5" s="386"/>
      <c r="BTO5" s="386"/>
      <c r="BTP5" s="386"/>
      <c r="BTQ5" s="386"/>
      <c r="BTR5" s="386"/>
      <c r="BTS5" s="386"/>
      <c r="BTT5" s="386"/>
      <c r="BTU5" s="386"/>
      <c r="BTV5" s="386"/>
      <c r="BTW5" s="386"/>
      <c r="BTX5" s="386"/>
      <c r="BTY5" s="386"/>
      <c r="BTZ5" s="386"/>
      <c r="BUA5" s="386"/>
      <c r="BUB5" s="386"/>
      <c r="BUC5" s="386"/>
      <c r="BUD5" s="386"/>
      <c r="BUE5" s="386"/>
      <c r="BUF5" s="386"/>
      <c r="BUG5" s="386"/>
      <c r="BUH5" s="386"/>
      <c r="BUI5" s="386"/>
      <c r="BUJ5" s="386"/>
      <c r="BUK5" s="386"/>
      <c r="BUL5" s="386"/>
      <c r="BUM5" s="386"/>
      <c r="BUN5" s="386"/>
      <c r="BUO5" s="386"/>
      <c r="BUP5" s="386"/>
      <c r="BUQ5" s="386"/>
      <c r="BUR5" s="386"/>
      <c r="BUS5" s="386"/>
      <c r="BUT5" s="386"/>
      <c r="BUU5" s="386"/>
      <c r="BUV5" s="386"/>
      <c r="BUW5" s="386"/>
      <c r="BUX5" s="386"/>
      <c r="BUY5" s="386"/>
      <c r="BUZ5" s="386"/>
      <c r="BVA5" s="386"/>
      <c r="BVB5" s="386"/>
      <c r="BVC5" s="386"/>
      <c r="BVD5" s="386"/>
      <c r="BVE5" s="386"/>
      <c r="BVF5" s="386"/>
      <c r="BVG5" s="386"/>
      <c r="BVH5" s="386"/>
      <c r="BVI5" s="386"/>
      <c r="BVJ5" s="386"/>
      <c r="BVK5" s="386"/>
      <c r="BVL5" s="386"/>
      <c r="BVM5" s="386"/>
      <c r="BVN5" s="386"/>
      <c r="BVO5" s="386"/>
      <c r="BVP5" s="386"/>
      <c r="BVQ5" s="386"/>
      <c r="BVR5" s="386"/>
      <c r="BVS5" s="386"/>
      <c r="BVT5" s="386"/>
      <c r="BVU5" s="386"/>
      <c r="BVV5" s="386"/>
      <c r="BVW5" s="386"/>
      <c r="BVX5" s="386"/>
      <c r="BVY5" s="386"/>
      <c r="BVZ5" s="386"/>
      <c r="BWA5" s="386"/>
      <c r="BWB5" s="386"/>
      <c r="BWC5" s="386"/>
      <c r="BWD5" s="386"/>
      <c r="BWE5" s="386"/>
      <c r="BWF5" s="386"/>
      <c r="BWG5" s="386"/>
      <c r="BWH5" s="386"/>
      <c r="BWI5" s="386"/>
      <c r="BWJ5" s="386"/>
      <c r="BWK5" s="386"/>
      <c r="BWL5" s="386"/>
      <c r="BWM5" s="386"/>
      <c r="BWN5" s="386"/>
      <c r="BWO5" s="386"/>
      <c r="BWP5" s="386"/>
      <c r="BWQ5" s="386"/>
    </row>
    <row r="6" spans="1:1967" ht="15.75">
      <c r="A6" s="613" t="s">
        <v>8954</v>
      </c>
      <c r="B6" s="613"/>
      <c r="C6" s="613"/>
      <c r="D6" s="613"/>
      <c r="E6" s="613"/>
      <c r="F6" s="613"/>
      <c r="G6" s="613"/>
      <c r="H6" s="613"/>
      <c r="I6" s="613"/>
      <c r="J6" s="613"/>
      <c r="K6" s="613"/>
      <c r="L6" s="613"/>
      <c r="M6" s="613"/>
      <c r="N6" s="613"/>
      <c r="O6" s="613"/>
      <c r="P6" s="613"/>
      <c r="Q6" s="613"/>
      <c r="R6" s="613"/>
      <c r="S6" s="613"/>
      <c r="T6" s="613"/>
      <c r="U6" s="613"/>
      <c r="V6" s="613"/>
      <c r="W6" s="613"/>
      <c r="X6" s="613"/>
      <c r="AP6" s="386"/>
      <c r="AQ6" s="386"/>
      <c r="AR6" s="386"/>
      <c r="AS6" s="386"/>
      <c r="AT6" s="386"/>
      <c r="AU6" s="386"/>
      <c r="AV6" s="386"/>
      <c r="AW6" s="386"/>
      <c r="AX6" s="386"/>
      <c r="AY6" s="386"/>
      <c r="AZ6" s="386"/>
      <c r="BA6" s="386"/>
      <c r="BB6" s="386"/>
      <c r="BC6" s="386"/>
      <c r="BD6" s="386"/>
      <c r="BE6" s="386"/>
      <c r="BF6" s="386"/>
      <c r="BG6" s="386"/>
      <c r="BH6" s="386"/>
      <c r="BI6" s="386"/>
      <c r="BJ6" s="386"/>
      <c r="BK6" s="386"/>
      <c r="BL6" s="386"/>
      <c r="BM6" s="386"/>
      <c r="BN6" s="386"/>
      <c r="BO6" s="386"/>
      <c r="BP6" s="386"/>
      <c r="BQ6" s="386"/>
      <c r="BR6" s="386"/>
      <c r="BS6" s="386"/>
      <c r="BT6" s="386"/>
      <c r="BU6" s="386"/>
      <c r="BV6" s="386"/>
      <c r="BW6" s="386"/>
      <c r="BX6" s="386"/>
      <c r="BY6" s="386"/>
      <c r="BZ6" s="386"/>
      <c r="CA6" s="386"/>
      <c r="CB6" s="386"/>
      <c r="CC6" s="386"/>
      <c r="CD6" s="386"/>
      <c r="CE6" s="386"/>
      <c r="CF6" s="386"/>
      <c r="CG6" s="386"/>
      <c r="CH6" s="386"/>
      <c r="CI6" s="386"/>
      <c r="CJ6" s="386"/>
      <c r="CK6" s="386"/>
      <c r="CL6" s="386"/>
      <c r="CM6" s="386"/>
      <c r="CN6" s="386"/>
      <c r="CO6" s="386"/>
      <c r="CP6" s="386"/>
      <c r="CQ6" s="386"/>
      <c r="CR6" s="386"/>
      <c r="CS6" s="386"/>
      <c r="CT6" s="386"/>
      <c r="CU6" s="386"/>
      <c r="CV6" s="386"/>
      <c r="CW6" s="386"/>
      <c r="CX6" s="386"/>
      <c r="CY6" s="386"/>
      <c r="CZ6" s="386"/>
      <c r="DA6" s="386"/>
      <c r="DB6" s="386"/>
      <c r="DC6" s="386"/>
      <c r="DD6" s="386"/>
      <c r="DE6" s="386"/>
      <c r="DF6" s="386"/>
      <c r="DG6" s="386"/>
      <c r="DH6" s="386"/>
      <c r="DI6" s="386"/>
      <c r="DJ6" s="386"/>
      <c r="DK6" s="386"/>
      <c r="DL6" s="386"/>
      <c r="DM6" s="386"/>
      <c r="DN6" s="386"/>
      <c r="DO6" s="386"/>
      <c r="DP6" s="386"/>
      <c r="DQ6" s="386"/>
      <c r="DR6" s="386"/>
      <c r="DS6" s="386"/>
      <c r="DT6" s="386"/>
      <c r="DU6" s="386"/>
      <c r="DV6" s="386"/>
      <c r="DW6" s="386"/>
      <c r="DX6" s="386"/>
      <c r="DY6" s="386"/>
      <c r="DZ6" s="386"/>
      <c r="EA6" s="386"/>
      <c r="EB6" s="386"/>
      <c r="EC6" s="386"/>
      <c r="ED6" s="386"/>
      <c r="EE6" s="386"/>
      <c r="EF6" s="386"/>
      <c r="EG6" s="386"/>
      <c r="EH6" s="386"/>
      <c r="EI6" s="386"/>
      <c r="EJ6" s="386"/>
      <c r="EK6" s="386"/>
      <c r="EL6" s="386"/>
      <c r="EM6" s="386"/>
      <c r="EN6" s="386"/>
      <c r="EO6" s="386"/>
      <c r="EP6" s="386"/>
      <c r="EQ6" s="386"/>
      <c r="ER6" s="386"/>
      <c r="ES6" s="386"/>
      <c r="ET6" s="386"/>
      <c r="EU6" s="386"/>
      <c r="EV6" s="386"/>
      <c r="EW6" s="386"/>
      <c r="EX6" s="386"/>
      <c r="EY6" s="386"/>
      <c r="EZ6" s="386"/>
      <c r="FA6" s="386"/>
      <c r="FB6" s="386"/>
      <c r="FC6" s="386"/>
      <c r="FD6" s="386"/>
      <c r="FE6" s="386"/>
      <c r="FF6" s="386"/>
      <c r="FG6" s="386"/>
      <c r="FH6" s="386"/>
      <c r="FI6" s="386"/>
      <c r="FJ6" s="386"/>
      <c r="FK6" s="386"/>
      <c r="FL6" s="386"/>
      <c r="FM6" s="386"/>
      <c r="FN6" s="386"/>
      <c r="FO6" s="386"/>
      <c r="FP6" s="386"/>
      <c r="FQ6" s="386"/>
      <c r="FR6" s="386"/>
      <c r="FS6" s="386"/>
      <c r="FT6" s="386"/>
      <c r="FU6" s="386"/>
      <c r="FV6" s="386"/>
      <c r="FW6" s="386"/>
      <c r="FX6" s="386"/>
      <c r="FY6" s="386"/>
      <c r="FZ6" s="386"/>
      <c r="GA6" s="386"/>
      <c r="GB6" s="386"/>
      <c r="GC6" s="386"/>
      <c r="GD6" s="386"/>
      <c r="GE6" s="386"/>
      <c r="GF6" s="386"/>
      <c r="GG6" s="386"/>
      <c r="GH6" s="386"/>
      <c r="GI6" s="386"/>
      <c r="GJ6" s="386"/>
      <c r="GK6" s="386"/>
      <c r="GL6" s="386"/>
      <c r="GM6" s="386"/>
      <c r="GN6" s="386"/>
      <c r="GO6" s="386"/>
      <c r="GP6" s="386"/>
      <c r="GQ6" s="386"/>
      <c r="GR6" s="386"/>
      <c r="GS6" s="386"/>
      <c r="GT6" s="386"/>
      <c r="GU6" s="386"/>
      <c r="GV6" s="386"/>
      <c r="GW6" s="386"/>
      <c r="GX6" s="386"/>
      <c r="GY6" s="386"/>
      <c r="GZ6" s="386"/>
      <c r="HA6" s="386"/>
      <c r="HB6" s="386"/>
      <c r="HC6" s="386"/>
      <c r="HD6" s="386"/>
      <c r="HE6" s="386"/>
      <c r="HF6" s="386"/>
      <c r="HG6" s="386"/>
      <c r="HH6" s="386"/>
      <c r="HI6" s="386"/>
      <c r="HJ6" s="386"/>
      <c r="HK6" s="386"/>
      <c r="HL6" s="386"/>
      <c r="HM6" s="386"/>
      <c r="HN6" s="386"/>
      <c r="HO6" s="386"/>
      <c r="HP6" s="386"/>
      <c r="HQ6" s="386"/>
      <c r="HR6" s="386"/>
      <c r="HS6" s="386"/>
      <c r="HT6" s="386"/>
      <c r="HU6" s="386"/>
      <c r="HV6" s="386"/>
      <c r="HW6" s="386"/>
      <c r="HX6" s="386"/>
      <c r="HY6" s="386"/>
      <c r="HZ6" s="386"/>
      <c r="IA6" s="386"/>
      <c r="IB6" s="386"/>
      <c r="IC6" s="386"/>
      <c r="ID6" s="386"/>
      <c r="IE6" s="386"/>
      <c r="IF6" s="386"/>
      <c r="IG6" s="386"/>
      <c r="IH6" s="386"/>
      <c r="II6" s="386"/>
      <c r="IJ6" s="386"/>
      <c r="IK6" s="386"/>
      <c r="IL6" s="386"/>
      <c r="IM6" s="386"/>
      <c r="IN6" s="386"/>
      <c r="IO6" s="386"/>
      <c r="IP6" s="386"/>
      <c r="IQ6" s="386"/>
      <c r="IR6" s="386"/>
      <c r="IS6" s="386"/>
      <c r="IT6" s="386"/>
      <c r="IU6" s="386"/>
      <c r="IV6" s="386"/>
      <c r="IW6" s="386"/>
      <c r="IX6" s="386"/>
      <c r="IY6" s="386"/>
      <c r="IZ6" s="386"/>
      <c r="JA6" s="386"/>
      <c r="JB6" s="386"/>
      <c r="JC6" s="386"/>
      <c r="JD6" s="386"/>
      <c r="JE6" s="386"/>
      <c r="JF6" s="386"/>
      <c r="JG6" s="386"/>
      <c r="JH6" s="386"/>
      <c r="JI6" s="386"/>
      <c r="JJ6" s="386"/>
      <c r="JK6" s="386"/>
      <c r="JL6" s="386"/>
      <c r="JM6" s="386"/>
      <c r="JN6" s="386"/>
      <c r="JO6" s="386"/>
      <c r="JP6" s="386"/>
      <c r="JQ6" s="386"/>
      <c r="JR6" s="386"/>
      <c r="JS6" s="386"/>
      <c r="JT6" s="386"/>
      <c r="JU6" s="386"/>
      <c r="JV6" s="386"/>
      <c r="JW6" s="386"/>
      <c r="JX6" s="386"/>
      <c r="JY6" s="386"/>
      <c r="JZ6" s="386"/>
      <c r="KA6" s="386"/>
      <c r="KB6" s="386"/>
      <c r="KC6" s="386"/>
      <c r="KD6" s="386"/>
      <c r="KE6" s="386"/>
      <c r="KF6" s="386"/>
      <c r="KG6" s="386"/>
      <c r="KH6" s="386"/>
      <c r="KI6" s="386"/>
      <c r="KJ6" s="386"/>
      <c r="KK6" s="386"/>
      <c r="KL6" s="386"/>
      <c r="KM6" s="386"/>
      <c r="KN6" s="386"/>
      <c r="KO6" s="386"/>
      <c r="KP6" s="386"/>
      <c r="KQ6" s="386"/>
      <c r="KR6" s="386"/>
      <c r="KS6" s="386"/>
      <c r="KT6" s="386"/>
      <c r="KU6" s="386"/>
      <c r="KV6" s="386"/>
      <c r="KW6" s="386"/>
      <c r="KX6" s="386"/>
      <c r="KY6" s="386"/>
      <c r="KZ6" s="386"/>
      <c r="LA6" s="386"/>
      <c r="LB6" s="386"/>
      <c r="LC6" s="386"/>
      <c r="LD6" s="386"/>
      <c r="LE6" s="386"/>
      <c r="LF6" s="386"/>
      <c r="LG6" s="386"/>
      <c r="LH6" s="386"/>
      <c r="LI6" s="386"/>
      <c r="LJ6" s="386"/>
      <c r="LK6" s="386"/>
      <c r="LL6" s="386"/>
      <c r="LM6" s="386"/>
      <c r="LN6" s="386"/>
      <c r="LO6" s="386"/>
      <c r="LP6" s="386"/>
      <c r="LQ6" s="386"/>
      <c r="LR6" s="386"/>
      <c r="LS6" s="386"/>
      <c r="LT6" s="386"/>
      <c r="LU6" s="386"/>
      <c r="LV6" s="386"/>
      <c r="LW6" s="386"/>
      <c r="LX6" s="386"/>
      <c r="LY6" s="386"/>
      <c r="LZ6" s="386"/>
      <c r="MA6" s="386"/>
      <c r="MB6" s="386"/>
      <c r="MC6" s="386"/>
      <c r="MD6" s="386"/>
      <c r="ME6" s="386"/>
      <c r="MF6" s="386"/>
      <c r="MG6" s="386"/>
      <c r="MH6" s="386"/>
      <c r="MI6" s="386"/>
      <c r="MJ6" s="386"/>
      <c r="MK6" s="386"/>
      <c r="ML6" s="386"/>
      <c r="MM6" s="386"/>
      <c r="MN6" s="386"/>
      <c r="MO6" s="386"/>
      <c r="MP6" s="386"/>
      <c r="MQ6" s="386"/>
      <c r="MR6" s="386"/>
      <c r="MS6" s="386"/>
      <c r="MT6" s="386"/>
      <c r="MU6" s="386"/>
      <c r="MV6" s="386"/>
      <c r="MW6" s="386"/>
      <c r="MX6" s="386"/>
      <c r="MY6" s="386"/>
      <c r="MZ6" s="386"/>
      <c r="NA6" s="386"/>
      <c r="NB6" s="386"/>
      <c r="NC6" s="386"/>
      <c r="ND6" s="386"/>
      <c r="NE6" s="386"/>
      <c r="NF6" s="386"/>
      <c r="NG6" s="386"/>
      <c r="NH6" s="386"/>
      <c r="NI6" s="386"/>
      <c r="NJ6" s="386"/>
      <c r="NK6" s="386"/>
      <c r="NL6" s="386"/>
      <c r="NM6" s="386"/>
      <c r="NN6" s="386"/>
      <c r="NO6" s="386"/>
      <c r="NP6" s="386"/>
      <c r="NQ6" s="386"/>
      <c r="NR6" s="386"/>
      <c r="NS6" s="386"/>
      <c r="NT6" s="386"/>
      <c r="NU6" s="386"/>
      <c r="NV6" s="386"/>
      <c r="NW6" s="386"/>
      <c r="NX6" s="386"/>
      <c r="NY6" s="386"/>
      <c r="NZ6" s="386"/>
      <c r="OA6" s="386"/>
      <c r="OB6" s="386"/>
      <c r="OC6" s="386"/>
      <c r="OD6" s="386"/>
      <c r="OE6" s="386"/>
      <c r="OF6" s="386"/>
      <c r="OG6" s="386"/>
      <c r="OH6" s="386"/>
      <c r="OI6" s="386"/>
      <c r="OJ6" s="386"/>
      <c r="OK6" s="386"/>
      <c r="OL6" s="386"/>
      <c r="OM6" s="386"/>
      <c r="ON6" s="386"/>
      <c r="OO6" s="386"/>
      <c r="OP6" s="386"/>
      <c r="OQ6" s="386"/>
      <c r="OR6" s="386"/>
      <c r="OS6" s="386"/>
      <c r="OT6" s="386"/>
      <c r="OU6" s="386"/>
      <c r="OV6" s="386"/>
      <c r="OW6" s="386"/>
      <c r="OX6" s="386"/>
      <c r="OY6" s="386"/>
      <c r="OZ6" s="386"/>
      <c r="PA6" s="386"/>
      <c r="PB6" s="386"/>
      <c r="PC6" s="386"/>
      <c r="PD6" s="386"/>
      <c r="PE6" s="386"/>
      <c r="PF6" s="386"/>
      <c r="PG6" s="386"/>
      <c r="PH6" s="386"/>
      <c r="PI6" s="386"/>
      <c r="PJ6" s="386"/>
      <c r="PK6" s="386"/>
      <c r="PL6" s="386"/>
      <c r="PM6" s="386"/>
      <c r="PN6" s="386"/>
      <c r="PO6" s="386"/>
      <c r="PP6" s="386"/>
      <c r="PQ6" s="386"/>
      <c r="PR6" s="386"/>
      <c r="PS6" s="386"/>
      <c r="PT6" s="386"/>
      <c r="PU6" s="386"/>
      <c r="PV6" s="386"/>
      <c r="PW6" s="386"/>
      <c r="PX6" s="386"/>
      <c r="PY6" s="386"/>
      <c r="PZ6" s="386"/>
      <c r="QA6" s="386"/>
      <c r="QB6" s="386"/>
      <c r="QC6" s="386"/>
      <c r="QD6" s="386"/>
      <c r="QE6" s="386"/>
      <c r="QF6" s="386"/>
      <c r="QG6" s="386"/>
      <c r="QH6" s="386"/>
      <c r="QI6" s="386"/>
      <c r="QJ6" s="386"/>
      <c r="QK6" s="386"/>
      <c r="QL6" s="386"/>
      <c r="QM6" s="386"/>
      <c r="QN6" s="386"/>
      <c r="QO6" s="386"/>
      <c r="QP6" s="386"/>
      <c r="QQ6" s="386"/>
      <c r="QR6" s="386"/>
      <c r="QS6" s="386"/>
      <c r="QT6" s="386"/>
      <c r="QU6" s="386"/>
      <c r="QV6" s="386"/>
      <c r="QW6" s="386"/>
      <c r="QX6" s="386"/>
      <c r="QY6" s="386"/>
      <c r="QZ6" s="386"/>
      <c r="RA6" s="386"/>
      <c r="RB6" s="386"/>
      <c r="RC6" s="386"/>
      <c r="RD6" s="386"/>
      <c r="RE6" s="386"/>
      <c r="RF6" s="386"/>
      <c r="RG6" s="386"/>
      <c r="RH6" s="386"/>
      <c r="RI6" s="386"/>
      <c r="RJ6" s="386"/>
      <c r="RK6" s="386"/>
      <c r="RL6" s="386"/>
      <c r="RM6" s="386"/>
      <c r="RN6" s="386"/>
      <c r="RO6" s="386"/>
      <c r="RP6" s="386"/>
      <c r="RQ6" s="386"/>
      <c r="RR6" s="386"/>
      <c r="RS6" s="386"/>
      <c r="RT6" s="386"/>
      <c r="RU6" s="386"/>
      <c r="RV6" s="386"/>
      <c r="RW6" s="386"/>
      <c r="RX6" s="386"/>
      <c r="RY6" s="386"/>
      <c r="RZ6" s="386"/>
      <c r="SA6" s="386"/>
      <c r="SB6" s="386"/>
      <c r="SC6" s="386"/>
      <c r="SD6" s="386"/>
      <c r="SE6" s="386"/>
      <c r="SF6" s="386"/>
      <c r="SG6" s="386"/>
      <c r="SH6" s="386"/>
      <c r="SI6" s="386"/>
      <c r="SJ6" s="386"/>
      <c r="SK6" s="386"/>
      <c r="SL6" s="386"/>
      <c r="SM6" s="386"/>
      <c r="SN6" s="386"/>
      <c r="SO6" s="386"/>
      <c r="SP6" s="386"/>
      <c r="SQ6" s="386"/>
      <c r="SR6" s="386"/>
      <c r="SS6" s="386"/>
      <c r="ST6" s="386"/>
      <c r="SU6" s="386"/>
      <c r="SV6" s="386"/>
      <c r="SW6" s="386"/>
      <c r="SX6" s="386"/>
      <c r="SY6" s="386"/>
      <c r="SZ6" s="386"/>
      <c r="TA6" s="386"/>
      <c r="TB6" s="386"/>
      <c r="TC6" s="386"/>
      <c r="TD6" s="386"/>
      <c r="TE6" s="386"/>
      <c r="TF6" s="386"/>
      <c r="TG6" s="386"/>
      <c r="TH6" s="386"/>
      <c r="TI6" s="386"/>
      <c r="TJ6" s="386"/>
      <c r="TK6" s="386"/>
      <c r="TL6" s="386"/>
      <c r="TM6" s="386"/>
      <c r="TN6" s="386"/>
      <c r="TO6" s="386"/>
      <c r="TP6" s="386"/>
      <c r="TQ6" s="386"/>
      <c r="TR6" s="386"/>
      <c r="TS6" s="386"/>
      <c r="TT6" s="386"/>
      <c r="TU6" s="386"/>
      <c r="TV6" s="386"/>
      <c r="TW6" s="386"/>
      <c r="TX6" s="386"/>
      <c r="TY6" s="386"/>
      <c r="TZ6" s="386"/>
      <c r="UA6" s="386"/>
      <c r="UB6" s="386"/>
      <c r="UC6" s="386"/>
      <c r="UD6" s="386"/>
      <c r="UE6" s="386"/>
      <c r="UF6" s="386"/>
      <c r="UG6" s="386"/>
      <c r="UH6" s="386"/>
      <c r="UI6" s="386"/>
      <c r="UJ6" s="386"/>
      <c r="UK6" s="386"/>
      <c r="UL6" s="386"/>
      <c r="UM6" s="386"/>
      <c r="UN6" s="386"/>
      <c r="UO6" s="386"/>
      <c r="UP6" s="386"/>
      <c r="UQ6" s="386"/>
      <c r="UR6" s="386"/>
      <c r="US6" s="386"/>
      <c r="UT6" s="386"/>
      <c r="UU6" s="386"/>
      <c r="UV6" s="386"/>
      <c r="UW6" s="386"/>
      <c r="UX6" s="386"/>
      <c r="UY6" s="386"/>
      <c r="UZ6" s="386"/>
      <c r="VA6" s="386"/>
      <c r="VB6" s="386"/>
      <c r="VC6" s="386"/>
      <c r="VD6" s="386"/>
      <c r="VE6" s="386"/>
      <c r="VF6" s="386"/>
      <c r="VG6" s="386"/>
      <c r="VH6" s="386"/>
      <c r="VI6" s="386"/>
      <c r="VJ6" s="386"/>
      <c r="VK6" s="386"/>
      <c r="VL6" s="386"/>
      <c r="VM6" s="386"/>
      <c r="VN6" s="386"/>
      <c r="VO6" s="386"/>
      <c r="VP6" s="386"/>
      <c r="VQ6" s="386"/>
      <c r="VR6" s="386"/>
      <c r="VS6" s="386"/>
      <c r="VT6" s="386"/>
      <c r="VU6" s="386"/>
      <c r="VV6" s="386"/>
      <c r="VW6" s="386"/>
      <c r="VX6" s="386"/>
      <c r="VY6" s="386"/>
      <c r="VZ6" s="386"/>
      <c r="WA6" s="386"/>
      <c r="WB6" s="386"/>
      <c r="WC6" s="386"/>
      <c r="WD6" s="386"/>
      <c r="WE6" s="386"/>
      <c r="WF6" s="386"/>
      <c r="WG6" s="386"/>
      <c r="WH6" s="386"/>
      <c r="WI6" s="386"/>
      <c r="WJ6" s="386"/>
      <c r="WK6" s="386"/>
      <c r="WL6" s="386"/>
      <c r="WM6" s="386"/>
      <c r="WN6" s="386"/>
      <c r="WO6" s="386"/>
      <c r="WP6" s="386"/>
      <c r="WQ6" s="386"/>
      <c r="WR6" s="386"/>
      <c r="WS6" s="386"/>
      <c r="WT6" s="386"/>
      <c r="WU6" s="386"/>
      <c r="WV6" s="386"/>
      <c r="WW6" s="386"/>
      <c r="WX6" s="386"/>
      <c r="WY6" s="386"/>
      <c r="WZ6" s="386"/>
      <c r="XA6" s="386"/>
      <c r="XB6" s="386"/>
      <c r="XC6" s="386"/>
      <c r="XD6" s="386"/>
      <c r="XE6" s="386"/>
      <c r="XF6" s="386"/>
      <c r="XG6" s="386"/>
      <c r="XH6" s="386"/>
      <c r="XI6" s="386"/>
      <c r="XJ6" s="386"/>
      <c r="XK6" s="386"/>
      <c r="XL6" s="386"/>
      <c r="XM6" s="386"/>
      <c r="XN6" s="386"/>
      <c r="XO6" s="386"/>
      <c r="XP6" s="386"/>
      <c r="XQ6" s="386"/>
      <c r="XR6" s="386"/>
      <c r="XS6" s="386"/>
      <c r="XT6" s="386"/>
      <c r="XU6" s="386"/>
      <c r="XV6" s="386"/>
      <c r="XW6" s="386"/>
      <c r="XX6" s="386"/>
      <c r="XY6" s="386"/>
      <c r="XZ6" s="386"/>
      <c r="YA6" s="386"/>
      <c r="YB6" s="386"/>
      <c r="YC6" s="386"/>
      <c r="YD6" s="386"/>
      <c r="YE6" s="386"/>
      <c r="YF6" s="386"/>
      <c r="YG6" s="386"/>
      <c r="YH6" s="386"/>
      <c r="YI6" s="386"/>
      <c r="YJ6" s="386"/>
      <c r="YK6" s="386"/>
      <c r="YL6" s="386"/>
      <c r="YM6" s="386"/>
      <c r="YN6" s="386"/>
      <c r="YO6" s="386"/>
      <c r="YP6" s="386"/>
      <c r="YQ6" s="386"/>
      <c r="YR6" s="386"/>
      <c r="YS6" s="386"/>
      <c r="YT6" s="386"/>
      <c r="YU6" s="386"/>
      <c r="YV6" s="386"/>
      <c r="YW6" s="386"/>
      <c r="YX6" s="386"/>
      <c r="YY6" s="386"/>
      <c r="YZ6" s="386"/>
      <c r="ZA6" s="386"/>
      <c r="ZB6" s="386"/>
      <c r="ZC6" s="386"/>
      <c r="ZD6" s="386"/>
      <c r="ZE6" s="386"/>
      <c r="ZF6" s="386"/>
      <c r="ZG6" s="386"/>
      <c r="ZH6" s="386"/>
      <c r="ZI6" s="386"/>
      <c r="ZJ6" s="386"/>
      <c r="ZK6" s="386"/>
      <c r="ZL6" s="386"/>
      <c r="ZM6" s="386"/>
      <c r="ZN6" s="386"/>
      <c r="ZO6" s="386"/>
      <c r="ZP6" s="386"/>
      <c r="ZQ6" s="386"/>
      <c r="ZR6" s="386"/>
      <c r="ZS6" s="386"/>
      <c r="ZT6" s="386"/>
      <c r="ZU6" s="386"/>
      <c r="ZV6" s="386"/>
      <c r="ZW6" s="386"/>
      <c r="ZX6" s="386"/>
      <c r="ZY6" s="386"/>
      <c r="ZZ6" s="386"/>
      <c r="AAA6" s="386"/>
      <c r="AAB6" s="386"/>
      <c r="AAC6" s="386"/>
      <c r="AAD6" s="386"/>
      <c r="AAE6" s="386"/>
      <c r="AAF6" s="386"/>
      <c r="AAG6" s="386"/>
      <c r="AAH6" s="386"/>
      <c r="AAI6" s="386"/>
      <c r="AAJ6" s="386"/>
      <c r="AAK6" s="386"/>
      <c r="AAL6" s="386"/>
      <c r="AAM6" s="386"/>
      <c r="AAN6" s="386"/>
      <c r="AAO6" s="386"/>
      <c r="AAP6" s="386"/>
      <c r="AAQ6" s="386"/>
      <c r="AAR6" s="386"/>
      <c r="AAS6" s="386"/>
      <c r="AAT6" s="386"/>
      <c r="AAU6" s="386"/>
      <c r="AAV6" s="386"/>
      <c r="AAW6" s="386"/>
      <c r="AAX6" s="386"/>
      <c r="AAY6" s="386"/>
      <c r="AAZ6" s="386"/>
      <c r="ABA6" s="386"/>
      <c r="ABB6" s="386"/>
      <c r="ABC6" s="386"/>
      <c r="ABD6" s="386"/>
      <c r="ABE6" s="386"/>
      <c r="ABF6" s="386"/>
      <c r="ABG6" s="386"/>
      <c r="ABH6" s="386"/>
      <c r="ABI6" s="386"/>
      <c r="ABJ6" s="386"/>
      <c r="ABK6" s="386"/>
      <c r="ABL6" s="386"/>
      <c r="ABM6" s="386"/>
      <c r="ABN6" s="386"/>
      <c r="ABO6" s="386"/>
      <c r="ABP6" s="386"/>
      <c r="ABQ6" s="386"/>
      <c r="ABR6" s="386"/>
      <c r="ABS6" s="386"/>
      <c r="ABT6" s="386"/>
      <c r="ABU6" s="386"/>
      <c r="ABV6" s="386"/>
      <c r="ABW6" s="386"/>
      <c r="ABX6" s="386"/>
      <c r="ABY6" s="386"/>
      <c r="ABZ6" s="386"/>
      <c r="ACA6" s="386"/>
      <c r="ACB6" s="386"/>
      <c r="ACC6" s="386"/>
      <c r="ACD6" s="386"/>
      <c r="ACE6" s="386"/>
      <c r="ACF6" s="386"/>
      <c r="ACG6" s="386"/>
      <c r="ACH6" s="386"/>
      <c r="ACI6" s="386"/>
      <c r="ACJ6" s="386"/>
      <c r="ACK6" s="386"/>
      <c r="ACL6" s="386"/>
      <c r="ACM6" s="386"/>
      <c r="ACN6" s="386"/>
      <c r="ACO6" s="386"/>
      <c r="ACP6" s="386"/>
      <c r="ACQ6" s="386"/>
      <c r="ACR6" s="386"/>
      <c r="ACS6" s="386"/>
      <c r="ACT6" s="386"/>
      <c r="ACU6" s="386"/>
      <c r="ACV6" s="386"/>
      <c r="ACW6" s="386"/>
      <c r="ACX6" s="386"/>
      <c r="ACY6" s="386"/>
      <c r="ACZ6" s="386"/>
      <c r="ADA6" s="386"/>
      <c r="ADB6" s="386"/>
      <c r="ADC6" s="386"/>
      <c r="ADD6" s="386"/>
      <c r="ADE6" s="386"/>
      <c r="ADF6" s="386"/>
      <c r="ADG6" s="386"/>
      <c r="ADH6" s="386"/>
      <c r="ADI6" s="386"/>
      <c r="ADJ6" s="386"/>
      <c r="ADK6" s="386"/>
      <c r="ADL6" s="386"/>
      <c r="ADM6" s="386"/>
      <c r="ADN6" s="386"/>
      <c r="ADO6" s="386"/>
      <c r="ADP6" s="386"/>
      <c r="ADQ6" s="386"/>
      <c r="ADR6" s="386"/>
      <c r="ADS6" s="386"/>
      <c r="ADT6" s="386"/>
      <c r="ADU6" s="386"/>
      <c r="ADV6" s="386"/>
      <c r="ADW6" s="386"/>
      <c r="ADX6" s="386"/>
      <c r="ADY6" s="386"/>
      <c r="ADZ6" s="386"/>
      <c r="AEA6" s="386"/>
      <c r="AEB6" s="386"/>
      <c r="AEC6" s="386"/>
      <c r="AED6" s="386"/>
      <c r="AEE6" s="386"/>
      <c r="AEF6" s="386"/>
      <c r="AEG6" s="386"/>
      <c r="AEH6" s="386"/>
      <c r="AEI6" s="386"/>
      <c r="AEJ6" s="386"/>
      <c r="AEK6" s="386"/>
      <c r="AEL6" s="386"/>
      <c r="AEM6" s="386"/>
      <c r="AEN6" s="386"/>
      <c r="AEO6" s="386"/>
      <c r="AEP6" s="386"/>
      <c r="AEQ6" s="386"/>
      <c r="AER6" s="386"/>
      <c r="AES6" s="386"/>
      <c r="AET6" s="386"/>
      <c r="AEU6" s="386"/>
      <c r="AEV6" s="386"/>
      <c r="AEW6" s="386"/>
      <c r="AEX6" s="386"/>
      <c r="AEY6" s="386"/>
      <c r="AEZ6" s="386"/>
      <c r="AFA6" s="386"/>
      <c r="AFB6" s="386"/>
      <c r="AFC6" s="386"/>
      <c r="AFD6" s="386"/>
      <c r="AFE6" s="386"/>
      <c r="AFF6" s="386"/>
      <c r="AFG6" s="386"/>
      <c r="AFH6" s="386"/>
      <c r="AFI6" s="386"/>
      <c r="AFJ6" s="386"/>
      <c r="AFK6" s="386"/>
      <c r="AFL6" s="386"/>
      <c r="AFM6" s="386"/>
      <c r="AFN6" s="386"/>
      <c r="AFO6" s="386"/>
      <c r="AFP6" s="386"/>
      <c r="AFQ6" s="386"/>
      <c r="AFR6" s="386"/>
      <c r="AFS6" s="386"/>
      <c r="AFT6" s="386"/>
      <c r="AFU6" s="386"/>
      <c r="AFV6" s="386"/>
      <c r="AFW6" s="386"/>
      <c r="AFX6" s="386"/>
      <c r="AFY6" s="386"/>
      <c r="AFZ6" s="386"/>
      <c r="AGA6" s="386"/>
      <c r="AGB6" s="386"/>
      <c r="AGC6" s="386"/>
      <c r="AGD6" s="386"/>
      <c r="AGE6" s="386"/>
      <c r="AGF6" s="386"/>
      <c r="AGG6" s="386"/>
      <c r="AGH6" s="386"/>
      <c r="AGI6" s="386"/>
      <c r="AGJ6" s="386"/>
      <c r="AGK6" s="386"/>
      <c r="AGL6" s="386"/>
      <c r="AGM6" s="386"/>
      <c r="AGN6" s="386"/>
      <c r="AGO6" s="386"/>
      <c r="AGP6" s="386"/>
      <c r="AGQ6" s="386"/>
      <c r="AGR6" s="386"/>
      <c r="AGS6" s="386"/>
      <c r="AGT6" s="386"/>
      <c r="AGU6" s="386"/>
      <c r="AGV6" s="386"/>
      <c r="AGW6" s="386"/>
      <c r="AGX6" s="386"/>
      <c r="AGY6" s="386"/>
      <c r="AGZ6" s="386"/>
      <c r="AHA6" s="386"/>
      <c r="AHB6" s="386"/>
      <c r="AHC6" s="386"/>
      <c r="AHD6" s="386"/>
      <c r="AHE6" s="386"/>
      <c r="AHF6" s="386"/>
      <c r="AHG6" s="386"/>
      <c r="AHH6" s="386"/>
      <c r="AHI6" s="386"/>
      <c r="AHJ6" s="386"/>
      <c r="AHK6" s="386"/>
      <c r="AHL6" s="386"/>
      <c r="AHM6" s="386"/>
      <c r="AHN6" s="386"/>
      <c r="AHO6" s="386"/>
      <c r="AHP6" s="386"/>
      <c r="AHQ6" s="386"/>
      <c r="AHR6" s="386"/>
      <c r="AHS6" s="386"/>
      <c r="AHT6" s="386"/>
      <c r="AHU6" s="386"/>
      <c r="AHV6" s="386"/>
      <c r="AHW6" s="386"/>
      <c r="AHX6" s="386"/>
      <c r="AHY6" s="386"/>
      <c r="AHZ6" s="386"/>
      <c r="AIA6" s="386"/>
      <c r="AIB6" s="386"/>
      <c r="AIC6" s="386"/>
      <c r="AID6" s="386"/>
      <c r="AIE6" s="386"/>
      <c r="AIF6" s="386"/>
      <c r="AIG6" s="386"/>
      <c r="AIH6" s="386"/>
      <c r="AII6" s="386"/>
      <c r="AIJ6" s="386"/>
      <c r="AIK6" s="386"/>
      <c r="AIL6" s="386"/>
      <c r="AIM6" s="386"/>
      <c r="AIN6" s="386"/>
      <c r="AIO6" s="386"/>
      <c r="AIP6" s="386"/>
      <c r="AIQ6" s="386"/>
      <c r="AIR6" s="386"/>
      <c r="AIS6" s="386"/>
      <c r="AIT6" s="386"/>
      <c r="AIU6" s="386"/>
      <c r="AIV6" s="386"/>
      <c r="AIW6" s="386"/>
      <c r="AIX6" s="386"/>
      <c r="AIY6" s="386"/>
      <c r="AIZ6" s="386"/>
      <c r="AJA6" s="386"/>
      <c r="AJB6" s="386"/>
      <c r="AJC6" s="386"/>
      <c r="AJD6" s="386"/>
      <c r="AJE6" s="386"/>
      <c r="AJF6" s="386"/>
      <c r="AJG6" s="386"/>
      <c r="AJH6" s="386"/>
      <c r="AJI6" s="386"/>
      <c r="AJJ6" s="386"/>
      <c r="AJK6" s="386"/>
      <c r="AJL6" s="386"/>
      <c r="AJM6" s="386"/>
      <c r="AJN6" s="386"/>
      <c r="AJO6" s="386"/>
      <c r="AJP6" s="386"/>
      <c r="AJQ6" s="386"/>
      <c r="AJR6" s="386"/>
      <c r="AJS6" s="386"/>
      <c r="AJT6" s="386"/>
      <c r="AJU6" s="386"/>
      <c r="AJV6" s="386"/>
      <c r="AJW6" s="386"/>
      <c r="AJX6" s="386"/>
      <c r="AJY6" s="386"/>
      <c r="AJZ6" s="386"/>
      <c r="AKA6" s="386"/>
      <c r="AKB6" s="386"/>
      <c r="AKC6" s="386"/>
      <c r="AKD6" s="386"/>
      <c r="AKE6" s="386"/>
      <c r="AKF6" s="386"/>
      <c r="AKG6" s="386"/>
      <c r="AKH6" s="386"/>
      <c r="AKI6" s="386"/>
      <c r="AKJ6" s="386"/>
      <c r="AKK6" s="386"/>
      <c r="AKL6" s="386"/>
      <c r="AKM6" s="386"/>
      <c r="AKN6" s="386"/>
      <c r="AKO6" s="386"/>
      <c r="AKP6" s="386"/>
      <c r="AKQ6" s="386"/>
      <c r="AKR6" s="386"/>
      <c r="AKS6" s="386"/>
      <c r="AKT6" s="386"/>
      <c r="AKU6" s="386"/>
      <c r="AKV6" s="386"/>
      <c r="AKW6" s="386"/>
      <c r="AKX6" s="386"/>
      <c r="AKY6" s="386"/>
      <c r="AKZ6" s="386"/>
      <c r="ALA6" s="386"/>
      <c r="ALB6" s="386"/>
      <c r="ALC6" s="386"/>
      <c r="ALD6" s="386"/>
      <c r="ALE6" s="386"/>
      <c r="ALF6" s="386"/>
      <c r="ALG6" s="386"/>
      <c r="ALH6" s="386"/>
      <c r="ALI6" s="386"/>
      <c r="ALJ6" s="386"/>
      <c r="ALK6" s="386"/>
      <c r="ALL6" s="386"/>
      <c r="ALM6" s="386"/>
      <c r="ALN6" s="386"/>
      <c r="ALO6" s="386"/>
      <c r="ALP6" s="386"/>
      <c r="ALQ6" s="386"/>
      <c r="ALR6" s="386"/>
      <c r="ALS6" s="386"/>
      <c r="ALT6" s="386"/>
      <c r="ALU6" s="386"/>
      <c r="ALV6" s="386"/>
      <c r="ALW6" s="386"/>
      <c r="ALX6" s="386"/>
      <c r="ALY6" s="386"/>
      <c r="ALZ6" s="386"/>
      <c r="AMA6" s="386"/>
      <c r="AMB6" s="386"/>
      <c r="AMC6" s="386"/>
      <c r="AMD6" s="386"/>
      <c r="AME6" s="386"/>
      <c r="AMF6" s="386"/>
      <c r="AMG6" s="386"/>
      <c r="AMH6" s="386"/>
      <c r="AMI6" s="386"/>
      <c r="AMJ6" s="386"/>
      <c r="AMK6" s="386"/>
      <c r="AML6" s="386"/>
      <c r="AMM6" s="386"/>
      <c r="AMN6" s="386"/>
      <c r="AMO6" s="386"/>
      <c r="AMP6" s="386"/>
      <c r="AMQ6" s="386"/>
      <c r="AMR6" s="386"/>
      <c r="AMS6" s="386"/>
      <c r="AMT6" s="386"/>
      <c r="AMU6" s="386"/>
      <c r="AMV6" s="386"/>
      <c r="AMW6" s="386"/>
      <c r="AMX6" s="386"/>
      <c r="AMY6" s="386"/>
      <c r="AMZ6" s="386"/>
      <c r="ANA6" s="386"/>
      <c r="ANB6" s="386"/>
      <c r="ANC6" s="386"/>
      <c r="AND6" s="386"/>
      <c r="ANE6" s="386"/>
      <c r="ANF6" s="386"/>
      <c r="ANG6" s="386"/>
      <c r="ANH6" s="386"/>
      <c r="ANI6" s="386"/>
      <c r="ANJ6" s="386"/>
      <c r="ANK6" s="386"/>
      <c r="ANL6" s="386"/>
      <c r="ANM6" s="386"/>
      <c r="ANN6" s="386"/>
      <c r="ANO6" s="386"/>
      <c r="ANP6" s="386"/>
      <c r="ANQ6" s="386"/>
      <c r="ANR6" s="386"/>
      <c r="ANS6" s="386"/>
      <c r="ANT6" s="386"/>
      <c r="ANU6" s="386"/>
      <c r="ANV6" s="386"/>
      <c r="ANW6" s="386"/>
      <c r="ANX6" s="386"/>
      <c r="ANY6" s="386"/>
      <c r="ANZ6" s="386"/>
      <c r="AOA6" s="386"/>
      <c r="AOB6" s="386"/>
      <c r="AOC6" s="386"/>
      <c r="AOD6" s="386"/>
      <c r="AOE6" s="386"/>
      <c r="AOF6" s="386"/>
      <c r="AOG6" s="386"/>
      <c r="AOH6" s="386"/>
      <c r="AOI6" s="386"/>
      <c r="AOJ6" s="386"/>
      <c r="AOK6" s="386"/>
      <c r="AOL6" s="386"/>
      <c r="AOM6" s="386"/>
      <c r="AON6" s="386"/>
      <c r="AOO6" s="386"/>
      <c r="AOP6" s="386"/>
      <c r="AOQ6" s="386"/>
      <c r="AOR6" s="386"/>
      <c r="AOS6" s="386"/>
      <c r="AOT6" s="386"/>
      <c r="AOU6" s="386"/>
      <c r="AOV6" s="386"/>
      <c r="AOW6" s="386"/>
      <c r="AOX6" s="386"/>
      <c r="AOY6" s="386"/>
      <c r="AOZ6" s="386"/>
      <c r="APA6" s="386"/>
      <c r="APB6" s="386"/>
      <c r="APC6" s="386"/>
      <c r="APD6" s="386"/>
      <c r="APE6" s="386"/>
      <c r="APF6" s="386"/>
      <c r="APG6" s="386"/>
      <c r="APH6" s="386"/>
      <c r="API6" s="386"/>
      <c r="APJ6" s="386"/>
      <c r="APK6" s="386"/>
      <c r="APL6" s="386"/>
      <c r="APM6" s="386"/>
      <c r="APN6" s="386"/>
      <c r="APO6" s="386"/>
      <c r="APP6" s="386"/>
      <c r="APQ6" s="386"/>
      <c r="APR6" s="386"/>
      <c r="APS6" s="386"/>
      <c r="APT6" s="386"/>
      <c r="APU6" s="386"/>
      <c r="APV6" s="386"/>
      <c r="APW6" s="386"/>
      <c r="APX6" s="386"/>
      <c r="APY6" s="386"/>
      <c r="APZ6" s="386"/>
      <c r="AQA6" s="386"/>
      <c r="AQB6" s="386"/>
      <c r="AQC6" s="386"/>
      <c r="AQD6" s="386"/>
      <c r="AQE6" s="386"/>
      <c r="AQF6" s="386"/>
      <c r="AQG6" s="386"/>
      <c r="AQH6" s="386"/>
      <c r="AQI6" s="386"/>
      <c r="AQJ6" s="386"/>
      <c r="AQK6" s="386"/>
      <c r="AQL6" s="386"/>
      <c r="AQM6" s="386"/>
      <c r="AQN6" s="386"/>
      <c r="AQO6" s="386"/>
      <c r="AQP6" s="386"/>
      <c r="AQQ6" s="386"/>
      <c r="AQR6" s="386"/>
      <c r="AQS6" s="386"/>
      <c r="AQT6" s="386"/>
      <c r="AQU6" s="386"/>
      <c r="AQV6" s="386"/>
      <c r="AQW6" s="386"/>
      <c r="AQX6" s="386"/>
      <c r="AQY6" s="386"/>
      <c r="AQZ6" s="386"/>
      <c r="ARA6" s="386"/>
      <c r="ARB6" s="386"/>
      <c r="ARC6" s="386"/>
      <c r="ARD6" s="386"/>
      <c r="ARE6" s="386"/>
      <c r="ARF6" s="386"/>
      <c r="ARG6" s="386"/>
      <c r="ARH6" s="386"/>
      <c r="ARI6" s="386"/>
      <c r="ARJ6" s="386"/>
      <c r="ARK6" s="386"/>
      <c r="ARL6" s="386"/>
      <c r="ARM6" s="386"/>
      <c r="ARN6" s="386"/>
      <c r="ARO6" s="386"/>
      <c r="ARP6" s="386"/>
      <c r="ARQ6" s="386"/>
      <c r="ARR6" s="386"/>
      <c r="ARS6" s="386"/>
      <c r="ART6" s="386"/>
      <c r="ARU6" s="386"/>
      <c r="ARV6" s="386"/>
      <c r="ARW6" s="386"/>
      <c r="ARX6" s="386"/>
      <c r="ARY6" s="386"/>
      <c r="ARZ6" s="386"/>
      <c r="ASA6" s="386"/>
      <c r="ASB6" s="386"/>
      <c r="ASC6" s="386"/>
      <c r="ASD6" s="386"/>
      <c r="ASE6" s="386"/>
      <c r="ASF6" s="386"/>
      <c r="ASG6" s="386"/>
      <c r="ASH6" s="386"/>
      <c r="ASI6" s="386"/>
      <c r="ASJ6" s="386"/>
      <c r="ASK6" s="386"/>
      <c r="ASL6" s="386"/>
      <c r="ASM6" s="386"/>
      <c r="ASN6" s="386"/>
      <c r="ASO6" s="386"/>
      <c r="ASP6" s="386"/>
      <c r="ASQ6" s="386"/>
      <c r="ASR6" s="386"/>
      <c r="ASS6" s="386"/>
      <c r="AST6" s="386"/>
      <c r="ASU6" s="386"/>
      <c r="ASV6" s="386"/>
      <c r="ASW6" s="386"/>
      <c r="ASX6" s="386"/>
      <c r="ASY6" s="386"/>
      <c r="ASZ6" s="386"/>
      <c r="ATA6" s="386"/>
      <c r="ATB6" s="386"/>
      <c r="ATC6" s="386"/>
      <c r="ATD6" s="386"/>
      <c r="ATE6" s="386"/>
      <c r="ATF6" s="386"/>
      <c r="ATG6" s="386"/>
      <c r="ATH6" s="386"/>
      <c r="ATI6" s="386"/>
      <c r="ATJ6" s="386"/>
      <c r="ATK6" s="386"/>
      <c r="ATL6" s="386"/>
      <c r="ATM6" s="386"/>
      <c r="ATN6" s="386"/>
      <c r="ATO6" s="386"/>
      <c r="ATP6" s="386"/>
      <c r="ATQ6" s="386"/>
      <c r="ATR6" s="386"/>
      <c r="ATS6" s="386"/>
      <c r="ATT6" s="386"/>
      <c r="ATU6" s="386"/>
      <c r="ATV6" s="386"/>
      <c r="ATW6" s="386"/>
      <c r="ATX6" s="386"/>
      <c r="ATY6" s="386"/>
      <c r="ATZ6" s="386"/>
      <c r="AUA6" s="386"/>
      <c r="AUB6" s="386"/>
      <c r="AUC6" s="386"/>
      <c r="AUD6" s="386"/>
      <c r="AUE6" s="386"/>
      <c r="AUF6" s="386"/>
      <c r="AUG6" s="386"/>
      <c r="AUH6" s="386"/>
      <c r="AUI6" s="386"/>
      <c r="AUJ6" s="386"/>
      <c r="AUK6" s="386"/>
      <c r="AUL6" s="386"/>
      <c r="AUM6" s="386"/>
      <c r="AUN6" s="386"/>
      <c r="AUO6" s="386"/>
      <c r="AUP6" s="386"/>
      <c r="AUQ6" s="386"/>
      <c r="AUR6" s="386"/>
      <c r="AUS6" s="386"/>
      <c r="AUT6" s="386"/>
      <c r="AUU6" s="386"/>
      <c r="AUV6" s="386"/>
      <c r="AUW6" s="386"/>
      <c r="AUX6" s="386"/>
      <c r="AUY6" s="386"/>
      <c r="AUZ6" s="386"/>
      <c r="AVA6" s="386"/>
      <c r="AVB6" s="386"/>
      <c r="AVC6" s="386"/>
      <c r="AVD6" s="386"/>
      <c r="AVE6" s="386"/>
      <c r="AVF6" s="386"/>
      <c r="AVG6" s="386"/>
      <c r="AVH6" s="386"/>
      <c r="AVI6" s="386"/>
      <c r="AVJ6" s="386"/>
      <c r="AVK6" s="386"/>
      <c r="AVL6" s="386"/>
      <c r="AVM6" s="386"/>
      <c r="AVN6" s="386"/>
      <c r="AVO6" s="386"/>
      <c r="AVP6" s="386"/>
      <c r="AVQ6" s="386"/>
      <c r="AVR6" s="386"/>
      <c r="AVS6" s="386"/>
      <c r="AVT6" s="386"/>
      <c r="AVU6" s="386"/>
      <c r="AVV6" s="386"/>
      <c r="AVW6" s="386"/>
      <c r="AVX6" s="386"/>
      <c r="AVY6" s="386"/>
      <c r="AVZ6" s="386"/>
      <c r="AWA6" s="386"/>
      <c r="AWB6" s="386"/>
      <c r="AWC6" s="386"/>
      <c r="AWD6" s="386"/>
      <c r="AWE6" s="386"/>
      <c r="AWF6" s="386"/>
      <c r="AWG6" s="386"/>
      <c r="AWH6" s="386"/>
      <c r="AWI6" s="386"/>
      <c r="AWJ6" s="386"/>
      <c r="AWK6" s="386"/>
      <c r="AWL6" s="386"/>
      <c r="AWM6" s="386"/>
      <c r="AWN6" s="386"/>
      <c r="AWO6" s="386"/>
      <c r="AWP6" s="386"/>
      <c r="AWQ6" s="386"/>
      <c r="AWR6" s="386"/>
      <c r="AWS6" s="386"/>
      <c r="AWT6" s="386"/>
      <c r="AWU6" s="386"/>
      <c r="AWV6" s="386"/>
      <c r="AWW6" s="386"/>
      <c r="AWX6" s="386"/>
      <c r="AWY6" s="386"/>
      <c r="AWZ6" s="386"/>
      <c r="AXA6" s="386"/>
      <c r="AXB6" s="386"/>
      <c r="AXC6" s="386"/>
      <c r="AXD6" s="386"/>
      <c r="AXE6" s="386"/>
      <c r="AXF6" s="386"/>
      <c r="AXG6" s="386"/>
      <c r="AXH6" s="386"/>
      <c r="AXI6" s="386"/>
      <c r="AXJ6" s="386"/>
      <c r="AXK6" s="386"/>
      <c r="AXL6" s="386"/>
      <c r="AXM6" s="386"/>
      <c r="AXN6" s="386"/>
      <c r="AXO6" s="386"/>
      <c r="AXP6" s="386"/>
      <c r="AXQ6" s="386"/>
      <c r="AXR6" s="386"/>
      <c r="AXS6" s="386"/>
      <c r="AXT6" s="386"/>
      <c r="AXU6" s="386"/>
      <c r="AXV6" s="386"/>
      <c r="AXW6" s="386"/>
      <c r="AXX6" s="386"/>
      <c r="AXY6" s="386"/>
      <c r="AXZ6" s="386"/>
      <c r="AYA6" s="386"/>
      <c r="AYB6" s="386"/>
      <c r="AYC6" s="386"/>
      <c r="AYD6" s="386"/>
      <c r="AYE6" s="386"/>
      <c r="AYF6" s="386"/>
      <c r="AYG6" s="386"/>
      <c r="AYH6" s="386"/>
      <c r="AYI6" s="386"/>
      <c r="AYJ6" s="386"/>
      <c r="AYK6" s="386"/>
      <c r="AYL6" s="386"/>
      <c r="AYM6" s="386"/>
      <c r="AYN6" s="386"/>
      <c r="AYO6" s="386"/>
      <c r="AYP6" s="386"/>
      <c r="AYQ6" s="386"/>
      <c r="AYR6" s="386"/>
      <c r="AYS6" s="386"/>
      <c r="AYT6" s="386"/>
      <c r="AYU6" s="386"/>
      <c r="AYV6" s="386"/>
      <c r="AYW6" s="386"/>
      <c r="AYX6" s="386"/>
      <c r="AYY6" s="386"/>
      <c r="AYZ6" s="386"/>
      <c r="AZA6" s="386"/>
      <c r="AZB6" s="386"/>
      <c r="AZC6" s="386"/>
      <c r="AZD6" s="386"/>
      <c r="AZE6" s="386"/>
      <c r="AZF6" s="386"/>
      <c r="AZG6" s="386"/>
      <c r="AZH6" s="386"/>
      <c r="AZI6" s="386"/>
      <c r="AZJ6" s="386"/>
      <c r="AZK6" s="386"/>
      <c r="AZL6" s="386"/>
      <c r="AZM6" s="386"/>
      <c r="AZN6" s="386"/>
      <c r="AZO6" s="386"/>
      <c r="AZP6" s="386"/>
      <c r="AZQ6" s="386"/>
      <c r="AZR6" s="386"/>
      <c r="AZS6" s="386"/>
      <c r="AZT6" s="386"/>
      <c r="AZU6" s="386"/>
      <c r="AZV6" s="386"/>
      <c r="AZW6" s="386"/>
      <c r="AZX6" s="386"/>
      <c r="AZY6" s="386"/>
      <c r="AZZ6" s="386"/>
      <c r="BAA6" s="386"/>
      <c r="BAB6" s="386"/>
      <c r="BAC6" s="386"/>
      <c r="BAD6" s="386"/>
      <c r="BAE6" s="386"/>
      <c r="BAF6" s="386"/>
      <c r="BAG6" s="386"/>
      <c r="BAH6" s="386"/>
      <c r="BAI6" s="386"/>
      <c r="BAJ6" s="386"/>
      <c r="BAK6" s="386"/>
      <c r="BAL6" s="386"/>
      <c r="BAM6" s="386"/>
      <c r="BAN6" s="386"/>
      <c r="BAO6" s="386"/>
      <c r="BAP6" s="386"/>
      <c r="BAQ6" s="386"/>
      <c r="BAR6" s="386"/>
      <c r="BAS6" s="386"/>
      <c r="BAT6" s="386"/>
      <c r="BAU6" s="386"/>
      <c r="BAV6" s="386"/>
      <c r="BAW6" s="386"/>
      <c r="BAX6" s="386"/>
      <c r="BAY6" s="386"/>
      <c r="BAZ6" s="386"/>
      <c r="BBA6" s="386"/>
      <c r="BBB6" s="386"/>
      <c r="BBC6" s="386"/>
      <c r="BBD6" s="386"/>
      <c r="BBE6" s="386"/>
      <c r="BBF6" s="386"/>
      <c r="BBG6" s="386"/>
      <c r="BBH6" s="386"/>
      <c r="BBI6" s="386"/>
      <c r="BBJ6" s="386"/>
      <c r="BBK6" s="386"/>
      <c r="BBL6" s="386"/>
      <c r="BBM6" s="386"/>
      <c r="BBN6" s="386"/>
      <c r="BBO6" s="386"/>
      <c r="BBP6" s="386"/>
      <c r="BBQ6" s="386"/>
      <c r="BBR6" s="386"/>
      <c r="BBS6" s="386"/>
      <c r="BBT6" s="386"/>
      <c r="BBU6" s="386"/>
      <c r="BBV6" s="386"/>
      <c r="BBW6" s="386"/>
      <c r="BBX6" s="386"/>
      <c r="BBY6" s="386"/>
      <c r="BBZ6" s="386"/>
      <c r="BCA6" s="386"/>
      <c r="BCB6" s="386"/>
      <c r="BCC6" s="386"/>
      <c r="BCD6" s="386"/>
      <c r="BCE6" s="386"/>
      <c r="BCF6" s="386"/>
      <c r="BCG6" s="386"/>
      <c r="BCH6" s="386"/>
      <c r="BCI6" s="386"/>
      <c r="BCJ6" s="386"/>
      <c r="BCK6" s="386"/>
      <c r="BCL6" s="386"/>
      <c r="BCM6" s="386"/>
      <c r="BCN6" s="386"/>
      <c r="BCO6" s="386"/>
      <c r="BCP6" s="386"/>
      <c r="BCQ6" s="386"/>
      <c r="BCR6" s="386"/>
      <c r="BCS6" s="386"/>
      <c r="BCT6" s="386"/>
      <c r="BCU6" s="386"/>
      <c r="BCV6" s="386"/>
      <c r="BCW6" s="386"/>
      <c r="BCX6" s="386"/>
      <c r="BCY6" s="386"/>
      <c r="BCZ6" s="386"/>
      <c r="BDA6" s="386"/>
      <c r="BDB6" s="386"/>
      <c r="BDC6" s="386"/>
      <c r="BDD6" s="386"/>
      <c r="BDE6" s="386"/>
      <c r="BDF6" s="386"/>
      <c r="BDG6" s="386"/>
      <c r="BDH6" s="386"/>
      <c r="BDI6" s="386"/>
      <c r="BDJ6" s="386"/>
      <c r="BDK6" s="386"/>
      <c r="BDL6" s="386"/>
      <c r="BDM6" s="386"/>
      <c r="BDN6" s="386"/>
      <c r="BDO6" s="386"/>
      <c r="BDP6" s="386"/>
      <c r="BDQ6" s="386"/>
      <c r="BDR6" s="386"/>
      <c r="BDS6" s="386"/>
      <c r="BDT6" s="386"/>
      <c r="BDU6" s="386"/>
      <c r="BDV6" s="386"/>
      <c r="BDW6" s="386"/>
      <c r="BDX6" s="386"/>
      <c r="BDY6" s="386"/>
      <c r="BDZ6" s="386"/>
      <c r="BEA6" s="386"/>
      <c r="BEB6" s="386"/>
      <c r="BEC6" s="386"/>
      <c r="BED6" s="386"/>
      <c r="BEE6" s="386"/>
      <c r="BEF6" s="386"/>
      <c r="BEG6" s="386"/>
      <c r="BEH6" s="386"/>
      <c r="BEI6" s="386"/>
      <c r="BEJ6" s="386"/>
      <c r="BEK6" s="386"/>
      <c r="BEL6" s="386"/>
      <c r="BEM6" s="386"/>
      <c r="BEN6" s="386"/>
      <c r="BEO6" s="386"/>
      <c r="BEP6" s="386"/>
      <c r="BEQ6" s="386"/>
      <c r="BER6" s="386"/>
      <c r="BES6" s="386"/>
      <c r="BET6" s="386"/>
      <c r="BEU6" s="386"/>
      <c r="BEV6" s="386"/>
      <c r="BEW6" s="386"/>
      <c r="BEX6" s="386"/>
      <c r="BEY6" s="386"/>
      <c r="BEZ6" s="386"/>
      <c r="BFA6" s="386"/>
      <c r="BFB6" s="386"/>
      <c r="BFC6" s="386"/>
      <c r="BFD6" s="386"/>
      <c r="BFE6" s="386"/>
      <c r="BFF6" s="386"/>
      <c r="BFG6" s="386"/>
      <c r="BFH6" s="386"/>
      <c r="BFI6" s="386"/>
      <c r="BFJ6" s="386"/>
      <c r="BFK6" s="386"/>
      <c r="BFL6" s="386"/>
      <c r="BFM6" s="386"/>
      <c r="BFN6" s="386"/>
      <c r="BFO6" s="386"/>
      <c r="BFP6" s="386"/>
      <c r="BFQ6" s="386"/>
      <c r="BFR6" s="386"/>
      <c r="BFS6" s="386"/>
      <c r="BFT6" s="386"/>
      <c r="BFU6" s="386"/>
      <c r="BFV6" s="386"/>
      <c r="BFW6" s="386"/>
      <c r="BFX6" s="386"/>
      <c r="BFY6" s="386"/>
      <c r="BFZ6" s="386"/>
      <c r="BGA6" s="386"/>
      <c r="BGB6" s="386"/>
      <c r="BGC6" s="386"/>
      <c r="BGD6" s="386"/>
      <c r="BGE6" s="386"/>
      <c r="BGF6" s="386"/>
      <c r="BGG6" s="386"/>
      <c r="BGH6" s="386"/>
      <c r="BGI6" s="386"/>
      <c r="BGJ6" s="386"/>
      <c r="BGK6" s="386"/>
      <c r="BGL6" s="386"/>
      <c r="BGM6" s="386"/>
      <c r="BGN6" s="386"/>
      <c r="BGO6" s="386"/>
      <c r="BGP6" s="386"/>
      <c r="BGQ6" s="386"/>
      <c r="BGR6" s="386"/>
      <c r="BGS6" s="386"/>
      <c r="BGT6" s="386"/>
      <c r="BGU6" s="386"/>
      <c r="BGV6" s="386"/>
      <c r="BGW6" s="386"/>
      <c r="BGX6" s="386"/>
      <c r="BGY6" s="386"/>
      <c r="BGZ6" s="386"/>
      <c r="BHA6" s="386"/>
      <c r="BHB6" s="386"/>
      <c r="BHC6" s="386"/>
      <c r="BHD6" s="386"/>
      <c r="BHE6" s="386"/>
      <c r="BHF6" s="386"/>
      <c r="BHG6" s="386"/>
      <c r="BHH6" s="386"/>
      <c r="BHI6" s="386"/>
      <c r="BHJ6" s="386"/>
      <c r="BHK6" s="386"/>
      <c r="BHL6" s="386"/>
      <c r="BHM6" s="386"/>
      <c r="BHN6" s="386"/>
      <c r="BHO6" s="386"/>
      <c r="BHP6" s="386"/>
      <c r="BHQ6" s="386"/>
      <c r="BHR6" s="386"/>
      <c r="BHS6" s="386"/>
      <c r="BHT6" s="386"/>
      <c r="BHU6" s="386"/>
      <c r="BHV6" s="386"/>
      <c r="BHW6" s="386"/>
      <c r="BHX6" s="386"/>
      <c r="BHY6" s="386"/>
      <c r="BHZ6" s="386"/>
      <c r="BIA6" s="386"/>
      <c r="BIB6" s="386"/>
      <c r="BIC6" s="386"/>
      <c r="BID6" s="386"/>
      <c r="BIE6" s="386"/>
      <c r="BIF6" s="386"/>
      <c r="BIG6" s="386"/>
      <c r="BIH6" s="386"/>
      <c r="BII6" s="386"/>
      <c r="BIJ6" s="386"/>
      <c r="BIK6" s="386"/>
      <c r="BIL6" s="386"/>
      <c r="BIM6" s="386"/>
      <c r="BIN6" s="386"/>
      <c r="BIO6" s="386"/>
      <c r="BIP6" s="386"/>
      <c r="BIQ6" s="386"/>
      <c r="BIR6" s="386"/>
      <c r="BIS6" s="386"/>
      <c r="BIT6" s="386"/>
      <c r="BIU6" s="386"/>
      <c r="BIV6" s="386"/>
      <c r="BIW6" s="386"/>
      <c r="BIX6" s="386"/>
      <c r="BIY6" s="386"/>
      <c r="BIZ6" s="386"/>
      <c r="BJA6" s="386"/>
      <c r="BJB6" s="386"/>
      <c r="BJC6" s="386"/>
      <c r="BJD6" s="386"/>
      <c r="BJE6" s="386"/>
      <c r="BJF6" s="386"/>
      <c r="BJG6" s="386"/>
      <c r="BJH6" s="386"/>
      <c r="BJI6" s="386"/>
      <c r="BJJ6" s="386"/>
      <c r="BJK6" s="386"/>
      <c r="BJL6" s="386"/>
      <c r="BJM6" s="386"/>
      <c r="BJN6" s="386"/>
      <c r="BJO6" s="386"/>
      <c r="BJP6" s="386"/>
      <c r="BJQ6" s="386"/>
      <c r="BJR6" s="386"/>
      <c r="BJS6" s="386"/>
      <c r="BJT6" s="386"/>
      <c r="BJU6" s="386"/>
      <c r="BJV6" s="386"/>
      <c r="BJW6" s="386"/>
      <c r="BJX6" s="386"/>
      <c r="BJY6" s="386"/>
      <c r="BJZ6" s="386"/>
      <c r="BKA6" s="386"/>
      <c r="BKB6" s="386"/>
      <c r="BKC6" s="386"/>
      <c r="BKD6" s="386"/>
      <c r="BKE6" s="386"/>
      <c r="BKF6" s="386"/>
      <c r="BKG6" s="386"/>
      <c r="BKH6" s="386"/>
      <c r="BKI6" s="386"/>
      <c r="BKJ6" s="386"/>
      <c r="BKK6" s="386"/>
      <c r="BKL6" s="386"/>
      <c r="BKM6" s="386"/>
      <c r="BKN6" s="386"/>
      <c r="BKO6" s="386"/>
      <c r="BKP6" s="386"/>
      <c r="BKQ6" s="386"/>
      <c r="BKR6" s="386"/>
      <c r="BKS6" s="386"/>
      <c r="BKT6" s="386"/>
      <c r="BKU6" s="386"/>
      <c r="BKV6" s="386"/>
      <c r="BKW6" s="386"/>
      <c r="BKX6" s="386"/>
      <c r="BKY6" s="386"/>
      <c r="BKZ6" s="386"/>
      <c r="BLA6" s="386"/>
      <c r="BLB6" s="386"/>
      <c r="BLC6" s="386"/>
      <c r="BLD6" s="386"/>
      <c r="BLE6" s="386"/>
      <c r="BLF6" s="386"/>
      <c r="BLG6" s="386"/>
      <c r="BLH6" s="386"/>
      <c r="BLI6" s="386"/>
      <c r="BLJ6" s="386"/>
      <c r="BLK6" s="386"/>
      <c r="BLL6" s="386"/>
      <c r="BLM6" s="386"/>
      <c r="BLN6" s="386"/>
      <c r="BLO6" s="386"/>
      <c r="BLP6" s="386"/>
      <c r="BLQ6" s="386"/>
      <c r="BLR6" s="386"/>
      <c r="BLS6" s="386"/>
      <c r="BLT6" s="386"/>
      <c r="BLU6" s="386"/>
      <c r="BLV6" s="386"/>
      <c r="BLW6" s="386"/>
      <c r="BLX6" s="386"/>
      <c r="BLY6" s="386"/>
      <c r="BLZ6" s="386"/>
      <c r="BMA6" s="386"/>
      <c r="BMB6" s="386"/>
      <c r="BMC6" s="386"/>
      <c r="BMD6" s="386"/>
      <c r="BME6" s="386"/>
      <c r="BMF6" s="386"/>
      <c r="BMG6" s="386"/>
      <c r="BMH6" s="386"/>
      <c r="BMI6" s="386"/>
      <c r="BMJ6" s="386"/>
      <c r="BMK6" s="386"/>
      <c r="BML6" s="386"/>
      <c r="BMM6" s="386"/>
      <c r="BMN6" s="386"/>
      <c r="BMO6" s="386"/>
      <c r="BMP6" s="386"/>
      <c r="BMQ6" s="386"/>
      <c r="BMR6" s="386"/>
      <c r="BMS6" s="386"/>
      <c r="BMT6" s="386"/>
      <c r="BMU6" s="386"/>
      <c r="BMV6" s="386"/>
      <c r="BMW6" s="386"/>
      <c r="BMX6" s="386"/>
      <c r="BMY6" s="386"/>
      <c r="BMZ6" s="386"/>
      <c r="BNA6" s="386"/>
      <c r="BNB6" s="386"/>
      <c r="BNC6" s="386"/>
      <c r="BND6" s="386"/>
      <c r="BNE6" s="386"/>
      <c r="BNF6" s="386"/>
      <c r="BNG6" s="386"/>
      <c r="BNH6" s="386"/>
      <c r="BNI6" s="386"/>
      <c r="BNJ6" s="386"/>
      <c r="BNK6" s="386"/>
      <c r="BNL6" s="386"/>
      <c r="BNM6" s="386"/>
      <c r="BNN6" s="386"/>
      <c r="BNO6" s="386"/>
      <c r="BNP6" s="386"/>
      <c r="BNQ6" s="386"/>
      <c r="BNR6" s="386"/>
      <c r="BNS6" s="386"/>
      <c r="BNT6" s="386"/>
      <c r="BNU6" s="386"/>
      <c r="BNV6" s="386"/>
      <c r="BNW6" s="386"/>
      <c r="BNX6" s="386"/>
      <c r="BNY6" s="386"/>
      <c r="BNZ6" s="386"/>
      <c r="BOA6" s="386"/>
      <c r="BOB6" s="386"/>
      <c r="BOC6" s="386"/>
      <c r="BOD6" s="386"/>
      <c r="BOE6" s="386"/>
      <c r="BOF6" s="386"/>
      <c r="BOG6" s="386"/>
      <c r="BOH6" s="386"/>
      <c r="BOI6" s="386"/>
      <c r="BOJ6" s="386"/>
      <c r="BOK6" s="386"/>
      <c r="BOL6" s="386"/>
      <c r="BOM6" s="386"/>
      <c r="BON6" s="386"/>
      <c r="BOO6" s="386"/>
      <c r="BOP6" s="386"/>
      <c r="BOQ6" s="386"/>
      <c r="BOR6" s="386"/>
      <c r="BOS6" s="386"/>
      <c r="BOT6" s="386"/>
      <c r="BOU6" s="386"/>
      <c r="BOV6" s="386"/>
      <c r="BOW6" s="386"/>
      <c r="BOX6" s="386"/>
      <c r="BOY6" s="386"/>
      <c r="BOZ6" s="386"/>
      <c r="BPA6" s="386"/>
      <c r="BPB6" s="386"/>
      <c r="BPC6" s="386"/>
      <c r="BPD6" s="386"/>
      <c r="BPE6" s="386"/>
      <c r="BPF6" s="386"/>
      <c r="BPG6" s="386"/>
      <c r="BPH6" s="386"/>
      <c r="BPI6" s="386"/>
      <c r="BPJ6" s="386"/>
      <c r="BPK6" s="386"/>
      <c r="BPL6" s="386"/>
      <c r="BPM6" s="386"/>
      <c r="BPN6" s="386"/>
      <c r="BPO6" s="386"/>
      <c r="BPP6" s="386"/>
      <c r="BPQ6" s="386"/>
      <c r="BPR6" s="386"/>
      <c r="BPS6" s="386"/>
      <c r="BPT6" s="386"/>
      <c r="BPU6" s="386"/>
      <c r="BPV6" s="386"/>
      <c r="BPW6" s="386"/>
      <c r="BPX6" s="386"/>
      <c r="BPY6" s="386"/>
      <c r="BPZ6" s="386"/>
      <c r="BQA6" s="386"/>
      <c r="BQB6" s="386"/>
      <c r="BQC6" s="386"/>
      <c r="BQD6" s="386"/>
      <c r="BQE6" s="386"/>
      <c r="BQF6" s="386"/>
      <c r="BQG6" s="386"/>
      <c r="BQH6" s="386"/>
      <c r="BQI6" s="386"/>
      <c r="BQJ6" s="386"/>
      <c r="BQK6" s="386"/>
      <c r="BQL6" s="386"/>
      <c r="BQM6" s="386"/>
      <c r="BQN6" s="386"/>
      <c r="BQO6" s="386"/>
      <c r="BQP6" s="386"/>
      <c r="BQQ6" s="386"/>
      <c r="BQR6" s="386"/>
      <c r="BQS6" s="386"/>
      <c r="BQT6" s="386"/>
      <c r="BQU6" s="386"/>
      <c r="BQV6" s="386"/>
      <c r="BQW6" s="386"/>
      <c r="BQX6" s="386"/>
      <c r="BQY6" s="386"/>
      <c r="BQZ6" s="386"/>
      <c r="BRA6" s="386"/>
      <c r="BRB6" s="386"/>
      <c r="BRC6" s="386"/>
      <c r="BRD6" s="386"/>
      <c r="BRE6" s="386"/>
      <c r="BRF6" s="386"/>
      <c r="BRG6" s="386"/>
      <c r="BRH6" s="386"/>
      <c r="BRI6" s="386"/>
      <c r="BRJ6" s="386"/>
      <c r="BRK6" s="386"/>
      <c r="BRL6" s="386"/>
      <c r="BRM6" s="386"/>
      <c r="BRN6" s="386"/>
      <c r="BRO6" s="386"/>
      <c r="BRP6" s="386"/>
      <c r="BRQ6" s="386"/>
      <c r="BRR6" s="386"/>
      <c r="BRS6" s="386"/>
      <c r="BRT6" s="386"/>
      <c r="BRU6" s="386"/>
      <c r="BRV6" s="386"/>
      <c r="BRW6" s="386"/>
      <c r="BRX6" s="386"/>
      <c r="BRY6" s="386"/>
      <c r="BRZ6" s="386"/>
      <c r="BSA6" s="386"/>
      <c r="BSB6" s="386"/>
      <c r="BSC6" s="386"/>
      <c r="BSD6" s="386"/>
      <c r="BSE6" s="386"/>
      <c r="BSF6" s="386"/>
      <c r="BSG6" s="386"/>
      <c r="BSH6" s="386"/>
      <c r="BSI6" s="386"/>
      <c r="BSJ6" s="386"/>
      <c r="BSK6" s="386"/>
      <c r="BSL6" s="386"/>
      <c r="BSM6" s="386"/>
      <c r="BSN6" s="386"/>
      <c r="BSO6" s="386"/>
      <c r="BSP6" s="386"/>
      <c r="BSQ6" s="386"/>
      <c r="BSR6" s="386"/>
      <c r="BSS6" s="386"/>
      <c r="BST6" s="386"/>
      <c r="BSU6" s="386"/>
      <c r="BSV6" s="386"/>
      <c r="BSW6" s="386"/>
      <c r="BSX6" s="386"/>
      <c r="BSY6" s="386"/>
      <c r="BSZ6" s="386"/>
      <c r="BTA6" s="386"/>
      <c r="BTB6" s="386"/>
      <c r="BTC6" s="386"/>
      <c r="BTD6" s="386"/>
      <c r="BTE6" s="386"/>
      <c r="BTF6" s="386"/>
      <c r="BTG6" s="386"/>
      <c r="BTH6" s="386"/>
      <c r="BTI6" s="386"/>
      <c r="BTJ6" s="386"/>
      <c r="BTK6" s="386"/>
      <c r="BTL6" s="386"/>
      <c r="BTM6" s="386"/>
      <c r="BTN6" s="386"/>
      <c r="BTO6" s="386"/>
      <c r="BTP6" s="386"/>
      <c r="BTQ6" s="386"/>
      <c r="BTR6" s="386"/>
      <c r="BTS6" s="386"/>
      <c r="BTT6" s="386"/>
      <c r="BTU6" s="386"/>
      <c r="BTV6" s="386"/>
      <c r="BTW6" s="386"/>
      <c r="BTX6" s="386"/>
      <c r="BTY6" s="386"/>
      <c r="BTZ6" s="386"/>
      <c r="BUA6" s="386"/>
      <c r="BUB6" s="386"/>
      <c r="BUC6" s="386"/>
      <c r="BUD6" s="386"/>
      <c r="BUE6" s="386"/>
      <c r="BUF6" s="386"/>
      <c r="BUG6" s="386"/>
      <c r="BUH6" s="386"/>
      <c r="BUI6" s="386"/>
      <c r="BUJ6" s="386"/>
      <c r="BUK6" s="386"/>
      <c r="BUL6" s="386"/>
      <c r="BUM6" s="386"/>
      <c r="BUN6" s="386"/>
      <c r="BUO6" s="386"/>
      <c r="BUP6" s="386"/>
      <c r="BUQ6" s="386"/>
      <c r="BUR6" s="386"/>
      <c r="BUS6" s="386"/>
      <c r="BUT6" s="386"/>
      <c r="BUU6" s="386"/>
      <c r="BUV6" s="386"/>
      <c r="BUW6" s="386"/>
      <c r="BUX6" s="386"/>
      <c r="BUY6" s="386"/>
      <c r="BUZ6" s="386"/>
      <c r="BVA6" s="386"/>
      <c r="BVB6" s="386"/>
      <c r="BVC6" s="386"/>
      <c r="BVD6" s="386"/>
      <c r="BVE6" s="386"/>
      <c r="BVF6" s="386"/>
      <c r="BVG6" s="386"/>
      <c r="BVH6" s="386"/>
      <c r="BVI6" s="386"/>
      <c r="BVJ6" s="386"/>
      <c r="BVK6" s="386"/>
      <c r="BVL6" s="386"/>
      <c r="BVM6" s="386"/>
      <c r="BVN6" s="386"/>
      <c r="BVO6" s="386"/>
      <c r="BVP6" s="386"/>
      <c r="BVQ6" s="386"/>
      <c r="BVR6" s="386"/>
      <c r="BVS6" s="386"/>
      <c r="BVT6" s="386"/>
      <c r="BVU6" s="386"/>
      <c r="BVV6" s="386"/>
      <c r="BVW6" s="386"/>
      <c r="BVX6" s="386"/>
      <c r="BVY6" s="386"/>
      <c r="BVZ6" s="386"/>
      <c r="BWA6" s="386"/>
      <c r="BWB6" s="386"/>
      <c r="BWC6" s="386"/>
      <c r="BWD6" s="386"/>
      <c r="BWE6" s="386"/>
      <c r="BWF6" s="386"/>
      <c r="BWG6" s="386"/>
      <c r="BWH6" s="386"/>
      <c r="BWI6" s="386"/>
      <c r="BWJ6" s="386"/>
      <c r="BWK6" s="386"/>
      <c r="BWL6" s="386"/>
      <c r="BWM6" s="386"/>
      <c r="BWN6" s="386"/>
      <c r="BWO6" s="386"/>
      <c r="BWP6" s="386"/>
      <c r="BWQ6" s="386"/>
    </row>
    <row r="7" spans="1:1967" ht="22.5">
      <c r="A7" s="305"/>
      <c r="B7" s="305"/>
      <c r="C7" s="305"/>
      <c r="D7" s="305"/>
      <c r="E7" s="305"/>
      <c r="F7" s="305"/>
      <c r="G7" s="305"/>
      <c r="H7" s="305"/>
      <c r="I7" s="305"/>
      <c r="J7" s="305"/>
      <c r="K7" s="305"/>
      <c r="L7" s="305"/>
      <c r="M7" s="305"/>
      <c r="N7" s="356"/>
      <c r="O7" s="305"/>
      <c r="P7" s="305"/>
      <c r="Q7" s="305"/>
      <c r="R7" s="305"/>
      <c r="S7" s="305"/>
      <c r="T7" s="305"/>
      <c r="U7" s="305"/>
      <c r="V7" s="305"/>
      <c r="W7" s="305"/>
      <c r="X7" s="305"/>
      <c r="AP7" s="386"/>
      <c r="AQ7" s="386"/>
      <c r="AR7" s="386"/>
      <c r="AS7" s="386"/>
      <c r="AT7" s="386"/>
      <c r="AU7" s="386"/>
      <c r="AV7" s="386"/>
      <c r="AW7" s="386"/>
      <c r="AX7" s="386"/>
      <c r="AY7" s="386"/>
      <c r="AZ7" s="386"/>
      <c r="BA7" s="386"/>
      <c r="BB7" s="386"/>
      <c r="BC7" s="386"/>
      <c r="BD7" s="386"/>
      <c r="BE7" s="386"/>
      <c r="BF7" s="386"/>
      <c r="BG7" s="386"/>
      <c r="BH7" s="386"/>
      <c r="BI7" s="386"/>
      <c r="BJ7" s="386"/>
      <c r="BK7" s="386"/>
      <c r="BL7" s="386"/>
      <c r="BM7" s="386"/>
      <c r="BN7" s="386"/>
      <c r="BO7" s="386"/>
      <c r="BP7" s="386"/>
      <c r="BQ7" s="386"/>
      <c r="BR7" s="386"/>
      <c r="BS7" s="386"/>
      <c r="BT7" s="386"/>
      <c r="BU7" s="386"/>
      <c r="BV7" s="386"/>
      <c r="BW7" s="386"/>
      <c r="BX7" s="386"/>
      <c r="BY7" s="386"/>
      <c r="BZ7" s="386"/>
      <c r="CA7" s="386"/>
      <c r="CB7" s="386"/>
      <c r="CC7" s="386"/>
      <c r="CD7" s="386"/>
      <c r="CE7" s="386"/>
      <c r="CF7" s="386"/>
      <c r="CG7" s="386"/>
      <c r="CH7" s="386"/>
      <c r="CI7" s="386"/>
      <c r="CJ7" s="386"/>
      <c r="CK7" s="386"/>
      <c r="CL7" s="386"/>
      <c r="CM7" s="386"/>
      <c r="CN7" s="386"/>
      <c r="CO7" s="386"/>
      <c r="CP7" s="386"/>
      <c r="CQ7" s="386"/>
      <c r="CR7" s="386"/>
      <c r="CS7" s="386"/>
      <c r="CT7" s="386"/>
      <c r="CU7" s="386"/>
      <c r="CV7" s="386"/>
      <c r="CW7" s="386"/>
      <c r="CX7" s="386"/>
      <c r="CY7" s="386"/>
      <c r="CZ7" s="386"/>
      <c r="DA7" s="386"/>
      <c r="DB7" s="386"/>
      <c r="DC7" s="386"/>
      <c r="DD7" s="386"/>
      <c r="DE7" s="386"/>
      <c r="DF7" s="386"/>
      <c r="DG7" s="386"/>
      <c r="DH7" s="386"/>
      <c r="DI7" s="386"/>
      <c r="DJ7" s="386"/>
      <c r="DK7" s="386"/>
      <c r="DL7" s="386"/>
      <c r="DM7" s="386"/>
      <c r="DN7" s="386"/>
      <c r="DO7" s="386"/>
      <c r="DP7" s="386"/>
      <c r="DQ7" s="386"/>
      <c r="DR7" s="386"/>
      <c r="DS7" s="386"/>
      <c r="DT7" s="386"/>
      <c r="DU7" s="386"/>
      <c r="DV7" s="386"/>
      <c r="DW7" s="386"/>
      <c r="DX7" s="386"/>
      <c r="DY7" s="386"/>
      <c r="DZ7" s="386"/>
      <c r="EA7" s="386"/>
      <c r="EB7" s="386"/>
      <c r="EC7" s="386"/>
      <c r="ED7" s="386"/>
      <c r="EE7" s="386"/>
      <c r="EF7" s="386"/>
      <c r="EG7" s="386"/>
      <c r="EH7" s="386"/>
      <c r="EI7" s="386"/>
      <c r="EJ7" s="386"/>
      <c r="EK7" s="386"/>
      <c r="EL7" s="386"/>
      <c r="EM7" s="386"/>
      <c r="EN7" s="386"/>
      <c r="EO7" s="386"/>
      <c r="EP7" s="386"/>
      <c r="EQ7" s="386"/>
      <c r="ER7" s="386"/>
      <c r="ES7" s="386"/>
      <c r="ET7" s="386"/>
      <c r="EU7" s="386"/>
      <c r="EV7" s="386"/>
      <c r="EW7" s="386"/>
      <c r="EX7" s="386"/>
      <c r="EY7" s="386"/>
      <c r="EZ7" s="386"/>
      <c r="FA7" s="386"/>
      <c r="FB7" s="386"/>
      <c r="FC7" s="386"/>
      <c r="FD7" s="386"/>
      <c r="FE7" s="386"/>
      <c r="FF7" s="386"/>
      <c r="FG7" s="386"/>
      <c r="FH7" s="386"/>
      <c r="FI7" s="386"/>
      <c r="FJ7" s="386"/>
      <c r="FK7" s="386"/>
      <c r="FL7" s="386"/>
      <c r="FM7" s="386"/>
      <c r="FN7" s="386"/>
      <c r="FO7" s="386"/>
      <c r="FP7" s="386"/>
      <c r="FQ7" s="386"/>
      <c r="FR7" s="386"/>
      <c r="FS7" s="386"/>
      <c r="FT7" s="386"/>
      <c r="FU7" s="386"/>
      <c r="FV7" s="386"/>
      <c r="FW7" s="386"/>
      <c r="FX7" s="386"/>
      <c r="FY7" s="386"/>
      <c r="FZ7" s="386"/>
      <c r="GA7" s="386"/>
      <c r="GB7" s="386"/>
      <c r="GC7" s="386"/>
      <c r="GD7" s="386"/>
      <c r="GE7" s="386"/>
      <c r="GF7" s="386"/>
      <c r="GG7" s="386"/>
      <c r="GH7" s="386"/>
      <c r="GI7" s="386"/>
      <c r="GJ7" s="386"/>
      <c r="GK7" s="386"/>
      <c r="GL7" s="386"/>
      <c r="GM7" s="386"/>
      <c r="GN7" s="386"/>
      <c r="GO7" s="386"/>
      <c r="GP7" s="386"/>
      <c r="GQ7" s="386"/>
      <c r="GR7" s="386"/>
      <c r="GS7" s="386"/>
      <c r="GT7" s="386"/>
      <c r="GU7" s="386"/>
      <c r="GV7" s="386"/>
      <c r="GW7" s="386"/>
      <c r="GX7" s="386"/>
      <c r="GY7" s="386"/>
      <c r="GZ7" s="386"/>
      <c r="HA7" s="386"/>
      <c r="HB7" s="386"/>
      <c r="HC7" s="386"/>
      <c r="HD7" s="386"/>
      <c r="HE7" s="386"/>
      <c r="HF7" s="386"/>
      <c r="HG7" s="386"/>
      <c r="HH7" s="386"/>
      <c r="HI7" s="386"/>
      <c r="HJ7" s="386"/>
      <c r="HK7" s="386"/>
      <c r="HL7" s="386"/>
      <c r="HM7" s="386"/>
      <c r="HN7" s="386"/>
      <c r="HO7" s="386"/>
      <c r="HP7" s="386"/>
      <c r="HQ7" s="386"/>
      <c r="HR7" s="386"/>
      <c r="HS7" s="386"/>
      <c r="HT7" s="386"/>
      <c r="HU7" s="386"/>
      <c r="HV7" s="386"/>
      <c r="HW7" s="386"/>
      <c r="HX7" s="386"/>
      <c r="HY7" s="386"/>
      <c r="HZ7" s="386"/>
      <c r="IA7" s="386"/>
      <c r="IB7" s="386"/>
      <c r="IC7" s="386"/>
      <c r="ID7" s="386"/>
      <c r="IE7" s="386"/>
      <c r="IF7" s="386"/>
      <c r="IG7" s="386"/>
      <c r="IH7" s="386"/>
      <c r="II7" s="386"/>
      <c r="IJ7" s="386"/>
      <c r="IK7" s="386"/>
      <c r="IL7" s="386"/>
      <c r="IM7" s="386"/>
      <c r="IN7" s="386"/>
      <c r="IO7" s="386"/>
      <c r="IP7" s="386"/>
      <c r="IQ7" s="386"/>
      <c r="IR7" s="386"/>
      <c r="IS7" s="386"/>
      <c r="IT7" s="386"/>
      <c r="IU7" s="386"/>
      <c r="IV7" s="386"/>
      <c r="IW7" s="386"/>
      <c r="IX7" s="386"/>
      <c r="IY7" s="386"/>
      <c r="IZ7" s="386"/>
      <c r="JA7" s="386"/>
      <c r="JB7" s="386"/>
      <c r="JC7" s="386"/>
      <c r="JD7" s="386"/>
      <c r="JE7" s="386"/>
      <c r="JF7" s="386"/>
      <c r="JG7" s="386"/>
      <c r="JH7" s="386"/>
      <c r="JI7" s="386"/>
      <c r="JJ7" s="386"/>
      <c r="JK7" s="386"/>
      <c r="JL7" s="386"/>
      <c r="JM7" s="386"/>
      <c r="JN7" s="386"/>
      <c r="JO7" s="386"/>
      <c r="JP7" s="386"/>
      <c r="JQ7" s="386"/>
      <c r="JR7" s="386"/>
      <c r="JS7" s="386"/>
      <c r="JT7" s="386"/>
      <c r="JU7" s="386"/>
      <c r="JV7" s="386"/>
      <c r="JW7" s="386"/>
      <c r="JX7" s="386"/>
      <c r="JY7" s="386"/>
      <c r="JZ7" s="386"/>
      <c r="KA7" s="386"/>
      <c r="KB7" s="386"/>
      <c r="KC7" s="386"/>
      <c r="KD7" s="386"/>
      <c r="KE7" s="386"/>
      <c r="KF7" s="386"/>
      <c r="KG7" s="386"/>
      <c r="KH7" s="386"/>
      <c r="KI7" s="386"/>
      <c r="KJ7" s="386"/>
      <c r="KK7" s="386"/>
      <c r="KL7" s="386"/>
      <c r="KM7" s="386"/>
      <c r="KN7" s="386"/>
      <c r="KO7" s="386"/>
      <c r="KP7" s="386"/>
      <c r="KQ7" s="386"/>
      <c r="KR7" s="386"/>
      <c r="KS7" s="386"/>
      <c r="KT7" s="386"/>
      <c r="KU7" s="386"/>
      <c r="KV7" s="386"/>
      <c r="KW7" s="386"/>
      <c r="KX7" s="386"/>
      <c r="KY7" s="386"/>
      <c r="KZ7" s="386"/>
      <c r="LA7" s="386"/>
      <c r="LB7" s="386"/>
      <c r="LC7" s="386"/>
      <c r="LD7" s="386"/>
      <c r="LE7" s="386"/>
      <c r="LF7" s="386"/>
      <c r="LG7" s="386"/>
      <c r="LH7" s="386"/>
      <c r="LI7" s="386"/>
      <c r="LJ7" s="386"/>
      <c r="LK7" s="386"/>
      <c r="LL7" s="386"/>
      <c r="LM7" s="386"/>
      <c r="LN7" s="386"/>
      <c r="LO7" s="386"/>
      <c r="LP7" s="386"/>
      <c r="LQ7" s="386"/>
      <c r="LR7" s="386"/>
      <c r="LS7" s="386"/>
      <c r="LT7" s="386"/>
      <c r="LU7" s="386"/>
      <c r="LV7" s="386"/>
      <c r="LW7" s="386"/>
      <c r="LX7" s="386"/>
      <c r="LY7" s="386"/>
      <c r="LZ7" s="386"/>
      <c r="MA7" s="386"/>
      <c r="MB7" s="386"/>
      <c r="MC7" s="386"/>
      <c r="MD7" s="386"/>
      <c r="ME7" s="386"/>
      <c r="MF7" s="386"/>
      <c r="MG7" s="386"/>
      <c r="MH7" s="386"/>
      <c r="MI7" s="386"/>
      <c r="MJ7" s="386"/>
      <c r="MK7" s="386"/>
      <c r="ML7" s="386"/>
      <c r="MM7" s="386"/>
      <c r="MN7" s="386"/>
      <c r="MO7" s="386"/>
      <c r="MP7" s="386"/>
      <c r="MQ7" s="386"/>
      <c r="MR7" s="386"/>
      <c r="MS7" s="386"/>
      <c r="MT7" s="386"/>
      <c r="MU7" s="386"/>
      <c r="MV7" s="386"/>
      <c r="MW7" s="386"/>
      <c r="MX7" s="386"/>
      <c r="MY7" s="386"/>
      <c r="MZ7" s="386"/>
      <c r="NA7" s="386"/>
      <c r="NB7" s="386"/>
      <c r="NC7" s="386"/>
      <c r="ND7" s="386"/>
      <c r="NE7" s="386"/>
      <c r="NF7" s="386"/>
      <c r="NG7" s="386"/>
      <c r="NH7" s="386"/>
      <c r="NI7" s="386"/>
      <c r="NJ7" s="386"/>
      <c r="NK7" s="386"/>
      <c r="NL7" s="386"/>
      <c r="NM7" s="386"/>
      <c r="NN7" s="386"/>
      <c r="NO7" s="386"/>
      <c r="NP7" s="386"/>
      <c r="NQ7" s="386"/>
      <c r="NR7" s="386"/>
      <c r="NS7" s="386"/>
      <c r="NT7" s="386"/>
      <c r="NU7" s="386"/>
      <c r="NV7" s="386"/>
      <c r="NW7" s="386"/>
      <c r="NX7" s="386"/>
      <c r="NY7" s="386"/>
      <c r="NZ7" s="386"/>
      <c r="OA7" s="386"/>
      <c r="OB7" s="386"/>
      <c r="OC7" s="386"/>
      <c r="OD7" s="386"/>
      <c r="OE7" s="386"/>
      <c r="OF7" s="386"/>
      <c r="OG7" s="386"/>
      <c r="OH7" s="386"/>
      <c r="OI7" s="386"/>
      <c r="OJ7" s="386"/>
      <c r="OK7" s="386"/>
      <c r="OL7" s="386"/>
      <c r="OM7" s="386"/>
      <c r="ON7" s="386"/>
      <c r="OO7" s="386"/>
      <c r="OP7" s="386"/>
      <c r="OQ7" s="386"/>
      <c r="OR7" s="386"/>
      <c r="OS7" s="386"/>
      <c r="OT7" s="386"/>
      <c r="OU7" s="386"/>
      <c r="OV7" s="386"/>
      <c r="OW7" s="386"/>
      <c r="OX7" s="386"/>
      <c r="OY7" s="386"/>
      <c r="OZ7" s="386"/>
      <c r="PA7" s="386"/>
      <c r="PB7" s="386"/>
      <c r="PC7" s="386"/>
      <c r="PD7" s="386"/>
      <c r="PE7" s="386"/>
      <c r="PF7" s="386"/>
      <c r="PG7" s="386"/>
      <c r="PH7" s="386"/>
      <c r="PI7" s="386"/>
      <c r="PJ7" s="386"/>
      <c r="PK7" s="386"/>
      <c r="PL7" s="386"/>
      <c r="PM7" s="386"/>
      <c r="PN7" s="386"/>
      <c r="PO7" s="386"/>
      <c r="PP7" s="386"/>
      <c r="PQ7" s="386"/>
      <c r="PR7" s="386"/>
      <c r="PS7" s="386"/>
      <c r="PT7" s="386"/>
      <c r="PU7" s="386"/>
      <c r="PV7" s="386"/>
      <c r="PW7" s="386"/>
      <c r="PX7" s="386"/>
      <c r="PY7" s="386"/>
      <c r="PZ7" s="386"/>
      <c r="QA7" s="386"/>
      <c r="QB7" s="386"/>
      <c r="QC7" s="386"/>
      <c r="QD7" s="386"/>
      <c r="QE7" s="386"/>
      <c r="QF7" s="386"/>
      <c r="QG7" s="386"/>
      <c r="QH7" s="386"/>
      <c r="QI7" s="386"/>
      <c r="QJ7" s="386"/>
      <c r="QK7" s="386"/>
      <c r="QL7" s="386"/>
      <c r="QM7" s="386"/>
      <c r="QN7" s="386"/>
      <c r="QO7" s="386"/>
      <c r="QP7" s="386"/>
      <c r="QQ7" s="386"/>
      <c r="QR7" s="386"/>
      <c r="QS7" s="386"/>
      <c r="QT7" s="386"/>
      <c r="QU7" s="386"/>
      <c r="QV7" s="386"/>
      <c r="QW7" s="386"/>
      <c r="QX7" s="386"/>
      <c r="QY7" s="386"/>
      <c r="QZ7" s="386"/>
      <c r="RA7" s="386"/>
      <c r="RB7" s="386"/>
      <c r="RC7" s="386"/>
      <c r="RD7" s="386"/>
      <c r="RE7" s="386"/>
      <c r="RF7" s="386"/>
      <c r="RG7" s="386"/>
      <c r="RH7" s="386"/>
      <c r="RI7" s="386"/>
      <c r="RJ7" s="386"/>
      <c r="RK7" s="386"/>
      <c r="RL7" s="386"/>
      <c r="RM7" s="386"/>
      <c r="RN7" s="386"/>
      <c r="RO7" s="386"/>
      <c r="RP7" s="386"/>
      <c r="RQ7" s="386"/>
      <c r="RR7" s="386"/>
      <c r="RS7" s="386"/>
      <c r="RT7" s="386"/>
      <c r="RU7" s="386"/>
      <c r="RV7" s="386"/>
      <c r="RW7" s="386"/>
      <c r="RX7" s="386"/>
      <c r="RY7" s="386"/>
      <c r="RZ7" s="386"/>
      <c r="SA7" s="386"/>
      <c r="SB7" s="386"/>
      <c r="SC7" s="386"/>
      <c r="SD7" s="386"/>
      <c r="SE7" s="386"/>
      <c r="SF7" s="386"/>
      <c r="SG7" s="386"/>
      <c r="SH7" s="386"/>
      <c r="SI7" s="386"/>
      <c r="SJ7" s="386"/>
      <c r="SK7" s="386"/>
      <c r="SL7" s="386"/>
      <c r="SM7" s="386"/>
      <c r="SN7" s="386"/>
      <c r="SO7" s="386"/>
      <c r="SP7" s="386"/>
      <c r="SQ7" s="386"/>
      <c r="SR7" s="386"/>
      <c r="SS7" s="386"/>
      <c r="ST7" s="386"/>
      <c r="SU7" s="386"/>
      <c r="SV7" s="386"/>
      <c r="SW7" s="386"/>
      <c r="SX7" s="386"/>
      <c r="SY7" s="386"/>
      <c r="SZ7" s="386"/>
      <c r="TA7" s="386"/>
      <c r="TB7" s="386"/>
      <c r="TC7" s="386"/>
      <c r="TD7" s="386"/>
      <c r="TE7" s="386"/>
      <c r="TF7" s="386"/>
      <c r="TG7" s="386"/>
      <c r="TH7" s="386"/>
      <c r="TI7" s="386"/>
      <c r="TJ7" s="386"/>
      <c r="TK7" s="386"/>
      <c r="TL7" s="386"/>
      <c r="TM7" s="386"/>
      <c r="TN7" s="386"/>
      <c r="TO7" s="386"/>
      <c r="TP7" s="386"/>
      <c r="TQ7" s="386"/>
      <c r="TR7" s="386"/>
      <c r="TS7" s="386"/>
      <c r="TT7" s="386"/>
      <c r="TU7" s="386"/>
      <c r="TV7" s="386"/>
      <c r="TW7" s="386"/>
      <c r="TX7" s="386"/>
      <c r="TY7" s="386"/>
      <c r="TZ7" s="386"/>
      <c r="UA7" s="386"/>
      <c r="UB7" s="386"/>
      <c r="UC7" s="386"/>
      <c r="UD7" s="386"/>
      <c r="UE7" s="386"/>
      <c r="UF7" s="386"/>
      <c r="UG7" s="386"/>
      <c r="UH7" s="386"/>
      <c r="UI7" s="386"/>
      <c r="UJ7" s="386"/>
      <c r="UK7" s="386"/>
      <c r="UL7" s="386"/>
      <c r="UM7" s="386"/>
      <c r="UN7" s="386"/>
      <c r="UO7" s="386"/>
      <c r="UP7" s="386"/>
      <c r="UQ7" s="386"/>
      <c r="UR7" s="386"/>
      <c r="US7" s="386"/>
      <c r="UT7" s="386"/>
      <c r="UU7" s="386"/>
      <c r="UV7" s="386"/>
      <c r="UW7" s="386"/>
      <c r="UX7" s="386"/>
      <c r="UY7" s="386"/>
      <c r="UZ7" s="386"/>
      <c r="VA7" s="386"/>
      <c r="VB7" s="386"/>
      <c r="VC7" s="386"/>
      <c r="VD7" s="386"/>
      <c r="VE7" s="386"/>
      <c r="VF7" s="386"/>
      <c r="VG7" s="386"/>
      <c r="VH7" s="386"/>
      <c r="VI7" s="386"/>
      <c r="VJ7" s="386"/>
      <c r="VK7" s="386"/>
      <c r="VL7" s="386"/>
      <c r="VM7" s="386"/>
      <c r="VN7" s="386"/>
      <c r="VO7" s="386"/>
      <c r="VP7" s="386"/>
      <c r="VQ7" s="386"/>
      <c r="VR7" s="386"/>
      <c r="VS7" s="386"/>
      <c r="VT7" s="386"/>
      <c r="VU7" s="386"/>
      <c r="VV7" s="386"/>
      <c r="VW7" s="386"/>
      <c r="VX7" s="386"/>
      <c r="VY7" s="386"/>
      <c r="VZ7" s="386"/>
      <c r="WA7" s="386"/>
      <c r="WB7" s="386"/>
      <c r="WC7" s="386"/>
      <c r="WD7" s="386"/>
      <c r="WE7" s="386"/>
      <c r="WF7" s="386"/>
      <c r="WG7" s="386"/>
      <c r="WH7" s="386"/>
      <c r="WI7" s="386"/>
      <c r="WJ7" s="386"/>
      <c r="WK7" s="386"/>
      <c r="WL7" s="386"/>
      <c r="WM7" s="386"/>
      <c r="WN7" s="386"/>
      <c r="WO7" s="386"/>
      <c r="WP7" s="386"/>
      <c r="WQ7" s="386"/>
      <c r="WR7" s="386"/>
      <c r="WS7" s="386"/>
      <c r="WT7" s="386"/>
      <c r="WU7" s="386"/>
      <c r="WV7" s="386"/>
      <c r="WW7" s="386"/>
      <c r="WX7" s="386"/>
      <c r="WY7" s="386"/>
      <c r="WZ7" s="386"/>
      <c r="XA7" s="386"/>
      <c r="XB7" s="386"/>
      <c r="XC7" s="386"/>
      <c r="XD7" s="386"/>
      <c r="XE7" s="386"/>
      <c r="XF7" s="386"/>
      <c r="XG7" s="386"/>
      <c r="XH7" s="386"/>
      <c r="XI7" s="386"/>
      <c r="XJ7" s="386"/>
      <c r="XK7" s="386"/>
      <c r="XL7" s="386"/>
      <c r="XM7" s="386"/>
      <c r="XN7" s="386"/>
      <c r="XO7" s="386"/>
      <c r="XP7" s="386"/>
      <c r="XQ7" s="386"/>
      <c r="XR7" s="386"/>
      <c r="XS7" s="386"/>
      <c r="XT7" s="386"/>
      <c r="XU7" s="386"/>
      <c r="XV7" s="386"/>
      <c r="XW7" s="386"/>
      <c r="XX7" s="386"/>
      <c r="XY7" s="386"/>
      <c r="XZ7" s="386"/>
      <c r="YA7" s="386"/>
      <c r="YB7" s="386"/>
      <c r="YC7" s="386"/>
      <c r="YD7" s="386"/>
      <c r="YE7" s="386"/>
      <c r="YF7" s="386"/>
      <c r="YG7" s="386"/>
      <c r="YH7" s="386"/>
      <c r="YI7" s="386"/>
      <c r="YJ7" s="386"/>
      <c r="YK7" s="386"/>
      <c r="YL7" s="386"/>
      <c r="YM7" s="386"/>
      <c r="YN7" s="386"/>
      <c r="YO7" s="386"/>
      <c r="YP7" s="386"/>
      <c r="YQ7" s="386"/>
      <c r="YR7" s="386"/>
      <c r="YS7" s="386"/>
      <c r="YT7" s="386"/>
      <c r="YU7" s="386"/>
      <c r="YV7" s="386"/>
      <c r="YW7" s="386"/>
      <c r="YX7" s="386"/>
      <c r="YY7" s="386"/>
      <c r="YZ7" s="386"/>
      <c r="ZA7" s="386"/>
      <c r="ZB7" s="386"/>
      <c r="ZC7" s="386"/>
      <c r="ZD7" s="386"/>
      <c r="ZE7" s="386"/>
      <c r="ZF7" s="386"/>
      <c r="ZG7" s="386"/>
      <c r="ZH7" s="386"/>
      <c r="ZI7" s="386"/>
      <c r="ZJ7" s="386"/>
      <c r="ZK7" s="386"/>
      <c r="ZL7" s="386"/>
      <c r="ZM7" s="386"/>
      <c r="ZN7" s="386"/>
      <c r="ZO7" s="386"/>
      <c r="ZP7" s="386"/>
      <c r="ZQ7" s="386"/>
      <c r="ZR7" s="386"/>
      <c r="ZS7" s="386"/>
      <c r="ZT7" s="386"/>
      <c r="ZU7" s="386"/>
      <c r="ZV7" s="386"/>
      <c r="ZW7" s="386"/>
      <c r="ZX7" s="386"/>
      <c r="ZY7" s="386"/>
      <c r="ZZ7" s="386"/>
      <c r="AAA7" s="386"/>
      <c r="AAB7" s="386"/>
      <c r="AAC7" s="386"/>
      <c r="AAD7" s="386"/>
      <c r="AAE7" s="386"/>
      <c r="AAF7" s="386"/>
      <c r="AAG7" s="386"/>
      <c r="AAH7" s="386"/>
      <c r="AAI7" s="386"/>
      <c r="AAJ7" s="386"/>
      <c r="AAK7" s="386"/>
      <c r="AAL7" s="386"/>
      <c r="AAM7" s="386"/>
      <c r="AAN7" s="386"/>
      <c r="AAO7" s="386"/>
      <c r="AAP7" s="386"/>
      <c r="AAQ7" s="386"/>
      <c r="AAR7" s="386"/>
      <c r="AAS7" s="386"/>
      <c r="AAT7" s="386"/>
      <c r="AAU7" s="386"/>
      <c r="AAV7" s="386"/>
      <c r="AAW7" s="386"/>
      <c r="AAX7" s="386"/>
      <c r="AAY7" s="386"/>
      <c r="AAZ7" s="386"/>
      <c r="ABA7" s="386"/>
      <c r="ABB7" s="386"/>
      <c r="ABC7" s="386"/>
      <c r="ABD7" s="386"/>
      <c r="ABE7" s="386"/>
      <c r="ABF7" s="386"/>
      <c r="ABG7" s="386"/>
      <c r="ABH7" s="386"/>
      <c r="ABI7" s="386"/>
      <c r="ABJ7" s="386"/>
      <c r="ABK7" s="386"/>
      <c r="ABL7" s="386"/>
      <c r="ABM7" s="386"/>
      <c r="ABN7" s="386"/>
      <c r="ABO7" s="386"/>
      <c r="ABP7" s="386"/>
      <c r="ABQ7" s="386"/>
      <c r="ABR7" s="386"/>
      <c r="ABS7" s="386"/>
      <c r="ABT7" s="386"/>
      <c r="ABU7" s="386"/>
      <c r="ABV7" s="386"/>
      <c r="ABW7" s="386"/>
      <c r="ABX7" s="386"/>
      <c r="ABY7" s="386"/>
      <c r="ABZ7" s="386"/>
      <c r="ACA7" s="386"/>
      <c r="ACB7" s="386"/>
      <c r="ACC7" s="386"/>
      <c r="ACD7" s="386"/>
      <c r="ACE7" s="386"/>
      <c r="ACF7" s="386"/>
      <c r="ACG7" s="386"/>
      <c r="ACH7" s="386"/>
      <c r="ACI7" s="386"/>
      <c r="ACJ7" s="386"/>
      <c r="ACK7" s="386"/>
      <c r="ACL7" s="386"/>
      <c r="ACM7" s="386"/>
      <c r="ACN7" s="386"/>
      <c r="ACO7" s="386"/>
      <c r="ACP7" s="386"/>
      <c r="ACQ7" s="386"/>
      <c r="ACR7" s="386"/>
      <c r="ACS7" s="386"/>
      <c r="ACT7" s="386"/>
      <c r="ACU7" s="386"/>
      <c r="ACV7" s="386"/>
      <c r="ACW7" s="386"/>
      <c r="ACX7" s="386"/>
      <c r="ACY7" s="386"/>
      <c r="ACZ7" s="386"/>
      <c r="ADA7" s="386"/>
      <c r="ADB7" s="386"/>
      <c r="ADC7" s="386"/>
      <c r="ADD7" s="386"/>
      <c r="ADE7" s="386"/>
      <c r="ADF7" s="386"/>
      <c r="ADG7" s="386"/>
      <c r="ADH7" s="386"/>
      <c r="ADI7" s="386"/>
      <c r="ADJ7" s="386"/>
      <c r="ADK7" s="386"/>
      <c r="ADL7" s="386"/>
      <c r="ADM7" s="386"/>
      <c r="ADN7" s="386"/>
      <c r="ADO7" s="386"/>
      <c r="ADP7" s="386"/>
      <c r="ADQ7" s="386"/>
      <c r="ADR7" s="386"/>
      <c r="ADS7" s="386"/>
      <c r="ADT7" s="386"/>
      <c r="ADU7" s="386"/>
      <c r="ADV7" s="386"/>
      <c r="ADW7" s="386"/>
      <c r="ADX7" s="386"/>
      <c r="ADY7" s="386"/>
      <c r="ADZ7" s="386"/>
      <c r="AEA7" s="386"/>
      <c r="AEB7" s="386"/>
      <c r="AEC7" s="386"/>
      <c r="AED7" s="386"/>
      <c r="AEE7" s="386"/>
      <c r="AEF7" s="386"/>
      <c r="AEG7" s="386"/>
      <c r="AEH7" s="386"/>
      <c r="AEI7" s="386"/>
      <c r="AEJ7" s="386"/>
      <c r="AEK7" s="386"/>
      <c r="AEL7" s="386"/>
      <c r="AEM7" s="386"/>
      <c r="AEN7" s="386"/>
      <c r="AEO7" s="386"/>
      <c r="AEP7" s="386"/>
      <c r="AEQ7" s="386"/>
      <c r="AER7" s="386"/>
      <c r="AES7" s="386"/>
      <c r="AET7" s="386"/>
      <c r="AEU7" s="386"/>
      <c r="AEV7" s="386"/>
      <c r="AEW7" s="386"/>
      <c r="AEX7" s="386"/>
      <c r="AEY7" s="386"/>
      <c r="AEZ7" s="386"/>
      <c r="AFA7" s="386"/>
      <c r="AFB7" s="386"/>
      <c r="AFC7" s="386"/>
      <c r="AFD7" s="386"/>
      <c r="AFE7" s="386"/>
      <c r="AFF7" s="386"/>
      <c r="AFG7" s="386"/>
      <c r="AFH7" s="386"/>
      <c r="AFI7" s="386"/>
      <c r="AFJ7" s="386"/>
      <c r="AFK7" s="386"/>
      <c r="AFL7" s="386"/>
      <c r="AFM7" s="386"/>
      <c r="AFN7" s="386"/>
      <c r="AFO7" s="386"/>
      <c r="AFP7" s="386"/>
      <c r="AFQ7" s="386"/>
      <c r="AFR7" s="386"/>
      <c r="AFS7" s="386"/>
      <c r="AFT7" s="386"/>
      <c r="AFU7" s="386"/>
      <c r="AFV7" s="386"/>
      <c r="AFW7" s="386"/>
      <c r="AFX7" s="386"/>
      <c r="AFY7" s="386"/>
      <c r="AFZ7" s="386"/>
      <c r="AGA7" s="386"/>
      <c r="AGB7" s="386"/>
      <c r="AGC7" s="386"/>
      <c r="AGD7" s="386"/>
      <c r="AGE7" s="386"/>
      <c r="AGF7" s="386"/>
      <c r="AGG7" s="386"/>
      <c r="AGH7" s="386"/>
      <c r="AGI7" s="386"/>
      <c r="AGJ7" s="386"/>
      <c r="AGK7" s="386"/>
      <c r="AGL7" s="386"/>
      <c r="AGM7" s="386"/>
      <c r="AGN7" s="386"/>
      <c r="AGO7" s="386"/>
      <c r="AGP7" s="386"/>
      <c r="AGQ7" s="386"/>
      <c r="AGR7" s="386"/>
      <c r="AGS7" s="386"/>
      <c r="AGT7" s="386"/>
      <c r="AGU7" s="386"/>
      <c r="AGV7" s="386"/>
      <c r="AGW7" s="386"/>
      <c r="AGX7" s="386"/>
      <c r="AGY7" s="386"/>
      <c r="AGZ7" s="386"/>
      <c r="AHA7" s="386"/>
      <c r="AHB7" s="386"/>
      <c r="AHC7" s="386"/>
      <c r="AHD7" s="386"/>
      <c r="AHE7" s="386"/>
      <c r="AHF7" s="386"/>
      <c r="AHG7" s="386"/>
      <c r="AHH7" s="386"/>
      <c r="AHI7" s="386"/>
      <c r="AHJ7" s="386"/>
      <c r="AHK7" s="386"/>
      <c r="AHL7" s="386"/>
      <c r="AHM7" s="386"/>
      <c r="AHN7" s="386"/>
      <c r="AHO7" s="386"/>
      <c r="AHP7" s="386"/>
      <c r="AHQ7" s="386"/>
      <c r="AHR7" s="386"/>
      <c r="AHS7" s="386"/>
      <c r="AHT7" s="386"/>
      <c r="AHU7" s="386"/>
      <c r="AHV7" s="386"/>
      <c r="AHW7" s="386"/>
      <c r="AHX7" s="386"/>
      <c r="AHY7" s="386"/>
      <c r="AHZ7" s="386"/>
      <c r="AIA7" s="386"/>
      <c r="AIB7" s="386"/>
      <c r="AIC7" s="386"/>
      <c r="AID7" s="386"/>
      <c r="AIE7" s="386"/>
      <c r="AIF7" s="386"/>
      <c r="AIG7" s="386"/>
      <c r="AIH7" s="386"/>
      <c r="AII7" s="386"/>
      <c r="AIJ7" s="386"/>
      <c r="AIK7" s="386"/>
      <c r="AIL7" s="386"/>
      <c r="AIM7" s="386"/>
      <c r="AIN7" s="386"/>
      <c r="AIO7" s="386"/>
      <c r="AIP7" s="386"/>
      <c r="AIQ7" s="386"/>
      <c r="AIR7" s="386"/>
      <c r="AIS7" s="386"/>
      <c r="AIT7" s="386"/>
      <c r="AIU7" s="386"/>
      <c r="AIV7" s="386"/>
      <c r="AIW7" s="386"/>
      <c r="AIX7" s="386"/>
      <c r="AIY7" s="386"/>
      <c r="AIZ7" s="386"/>
      <c r="AJA7" s="386"/>
      <c r="AJB7" s="386"/>
      <c r="AJC7" s="386"/>
      <c r="AJD7" s="386"/>
      <c r="AJE7" s="386"/>
      <c r="AJF7" s="386"/>
      <c r="AJG7" s="386"/>
      <c r="AJH7" s="386"/>
      <c r="AJI7" s="386"/>
      <c r="AJJ7" s="386"/>
      <c r="AJK7" s="386"/>
      <c r="AJL7" s="386"/>
      <c r="AJM7" s="386"/>
      <c r="AJN7" s="386"/>
      <c r="AJO7" s="386"/>
      <c r="AJP7" s="386"/>
      <c r="AJQ7" s="386"/>
      <c r="AJR7" s="386"/>
      <c r="AJS7" s="386"/>
      <c r="AJT7" s="386"/>
      <c r="AJU7" s="386"/>
      <c r="AJV7" s="386"/>
      <c r="AJW7" s="386"/>
      <c r="AJX7" s="386"/>
      <c r="AJY7" s="386"/>
      <c r="AJZ7" s="386"/>
      <c r="AKA7" s="386"/>
      <c r="AKB7" s="386"/>
      <c r="AKC7" s="386"/>
      <c r="AKD7" s="386"/>
      <c r="AKE7" s="386"/>
      <c r="AKF7" s="386"/>
      <c r="AKG7" s="386"/>
      <c r="AKH7" s="386"/>
      <c r="AKI7" s="386"/>
      <c r="AKJ7" s="386"/>
      <c r="AKK7" s="386"/>
      <c r="AKL7" s="386"/>
      <c r="AKM7" s="386"/>
      <c r="AKN7" s="386"/>
      <c r="AKO7" s="386"/>
      <c r="AKP7" s="386"/>
      <c r="AKQ7" s="386"/>
      <c r="AKR7" s="386"/>
      <c r="AKS7" s="386"/>
      <c r="AKT7" s="386"/>
      <c r="AKU7" s="386"/>
      <c r="AKV7" s="386"/>
      <c r="AKW7" s="386"/>
      <c r="AKX7" s="386"/>
      <c r="AKY7" s="386"/>
      <c r="AKZ7" s="386"/>
      <c r="ALA7" s="386"/>
      <c r="ALB7" s="386"/>
      <c r="ALC7" s="386"/>
      <c r="ALD7" s="386"/>
      <c r="ALE7" s="386"/>
      <c r="ALF7" s="386"/>
      <c r="ALG7" s="386"/>
      <c r="ALH7" s="386"/>
      <c r="ALI7" s="386"/>
      <c r="ALJ7" s="386"/>
      <c r="ALK7" s="386"/>
      <c r="ALL7" s="386"/>
      <c r="ALM7" s="386"/>
      <c r="ALN7" s="386"/>
      <c r="ALO7" s="386"/>
      <c r="ALP7" s="386"/>
      <c r="ALQ7" s="386"/>
      <c r="ALR7" s="386"/>
      <c r="ALS7" s="386"/>
      <c r="ALT7" s="386"/>
      <c r="ALU7" s="386"/>
      <c r="ALV7" s="386"/>
      <c r="ALW7" s="386"/>
      <c r="ALX7" s="386"/>
      <c r="ALY7" s="386"/>
      <c r="ALZ7" s="386"/>
      <c r="AMA7" s="386"/>
      <c r="AMB7" s="386"/>
      <c r="AMC7" s="386"/>
      <c r="AMD7" s="386"/>
      <c r="AME7" s="386"/>
      <c r="AMF7" s="386"/>
      <c r="AMG7" s="386"/>
      <c r="AMH7" s="386"/>
      <c r="AMI7" s="386"/>
      <c r="AMJ7" s="386"/>
      <c r="AMK7" s="386"/>
      <c r="AML7" s="386"/>
      <c r="AMM7" s="386"/>
      <c r="AMN7" s="386"/>
      <c r="AMO7" s="386"/>
      <c r="AMP7" s="386"/>
      <c r="AMQ7" s="386"/>
      <c r="AMR7" s="386"/>
      <c r="AMS7" s="386"/>
      <c r="AMT7" s="386"/>
      <c r="AMU7" s="386"/>
      <c r="AMV7" s="386"/>
      <c r="AMW7" s="386"/>
      <c r="AMX7" s="386"/>
      <c r="AMY7" s="386"/>
      <c r="AMZ7" s="386"/>
      <c r="ANA7" s="386"/>
      <c r="ANB7" s="386"/>
      <c r="ANC7" s="386"/>
      <c r="AND7" s="386"/>
      <c r="ANE7" s="386"/>
      <c r="ANF7" s="386"/>
      <c r="ANG7" s="386"/>
      <c r="ANH7" s="386"/>
      <c r="ANI7" s="386"/>
      <c r="ANJ7" s="386"/>
      <c r="ANK7" s="386"/>
      <c r="ANL7" s="386"/>
      <c r="ANM7" s="386"/>
      <c r="ANN7" s="386"/>
      <c r="ANO7" s="386"/>
      <c r="ANP7" s="386"/>
      <c r="ANQ7" s="386"/>
      <c r="ANR7" s="386"/>
      <c r="ANS7" s="386"/>
      <c r="ANT7" s="386"/>
      <c r="ANU7" s="386"/>
      <c r="ANV7" s="386"/>
      <c r="ANW7" s="386"/>
      <c r="ANX7" s="386"/>
      <c r="ANY7" s="386"/>
      <c r="ANZ7" s="386"/>
      <c r="AOA7" s="386"/>
      <c r="AOB7" s="386"/>
      <c r="AOC7" s="386"/>
      <c r="AOD7" s="386"/>
      <c r="AOE7" s="386"/>
      <c r="AOF7" s="386"/>
      <c r="AOG7" s="386"/>
      <c r="AOH7" s="386"/>
      <c r="AOI7" s="386"/>
      <c r="AOJ7" s="386"/>
      <c r="AOK7" s="386"/>
      <c r="AOL7" s="386"/>
      <c r="AOM7" s="386"/>
      <c r="AON7" s="386"/>
      <c r="AOO7" s="386"/>
      <c r="AOP7" s="386"/>
      <c r="AOQ7" s="386"/>
      <c r="AOR7" s="386"/>
      <c r="AOS7" s="386"/>
      <c r="AOT7" s="386"/>
      <c r="AOU7" s="386"/>
      <c r="AOV7" s="386"/>
      <c r="AOW7" s="386"/>
      <c r="AOX7" s="386"/>
      <c r="AOY7" s="386"/>
      <c r="AOZ7" s="386"/>
      <c r="APA7" s="386"/>
      <c r="APB7" s="386"/>
      <c r="APC7" s="386"/>
      <c r="APD7" s="386"/>
      <c r="APE7" s="386"/>
      <c r="APF7" s="386"/>
      <c r="APG7" s="386"/>
      <c r="APH7" s="386"/>
      <c r="API7" s="386"/>
      <c r="APJ7" s="386"/>
      <c r="APK7" s="386"/>
      <c r="APL7" s="386"/>
      <c r="APM7" s="386"/>
      <c r="APN7" s="386"/>
      <c r="APO7" s="386"/>
      <c r="APP7" s="386"/>
      <c r="APQ7" s="386"/>
      <c r="APR7" s="386"/>
      <c r="APS7" s="386"/>
      <c r="APT7" s="386"/>
      <c r="APU7" s="386"/>
      <c r="APV7" s="386"/>
      <c r="APW7" s="386"/>
      <c r="APX7" s="386"/>
      <c r="APY7" s="386"/>
      <c r="APZ7" s="386"/>
      <c r="AQA7" s="386"/>
      <c r="AQB7" s="386"/>
      <c r="AQC7" s="386"/>
      <c r="AQD7" s="386"/>
      <c r="AQE7" s="386"/>
      <c r="AQF7" s="386"/>
      <c r="AQG7" s="386"/>
      <c r="AQH7" s="386"/>
      <c r="AQI7" s="386"/>
      <c r="AQJ7" s="386"/>
      <c r="AQK7" s="386"/>
      <c r="AQL7" s="386"/>
      <c r="AQM7" s="386"/>
      <c r="AQN7" s="386"/>
      <c r="AQO7" s="386"/>
      <c r="AQP7" s="386"/>
      <c r="AQQ7" s="386"/>
      <c r="AQR7" s="386"/>
      <c r="AQS7" s="386"/>
      <c r="AQT7" s="386"/>
      <c r="AQU7" s="386"/>
      <c r="AQV7" s="386"/>
      <c r="AQW7" s="386"/>
      <c r="AQX7" s="386"/>
      <c r="AQY7" s="386"/>
      <c r="AQZ7" s="386"/>
      <c r="ARA7" s="386"/>
      <c r="ARB7" s="386"/>
      <c r="ARC7" s="386"/>
      <c r="ARD7" s="386"/>
      <c r="ARE7" s="386"/>
      <c r="ARF7" s="386"/>
      <c r="ARG7" s="386"/>
      <c r="ARH7" s="386"/>
      <c r="ARI7" s="386"/>
      <c r="ARJ7" s="386"/>
      <c r="ARK7" s="386"/>
      <c r="ARL7" s="386"/>
      <c r="ARM7" s="386"/>
      <c r="ARN7" s="386"/>
      <c r="ARO7" s="386"/>
      <c r="ARP7" s="386"/>
      <c r="ARQ7" s="386"/>
      <c r="ARR7" s="386"/>
      <c r="ARS7" s="386"/>
      <c r="ART7" s="386"/>
      <c r="ARU7" s="386"/>
      <c r="ARV7" s="386"/>
      <c r="ARW7" s="386"/>
      <c r="ARX7" s="386"/>
      <c r="ARY7" s="386"/>
      <c r="ARZ7" s="386"/>
      <c r="ASA7" s="386"/>
      <c r="ASB7" s="386"/>
      <c r="ASC7" s="386"/>
      <c r="ASD7" s="386"/>
      <c r="ASE7" s="386"/>
      <c r="ASF7" s="386"/>
      <c r="ASG7" s="386"/>
      <c r="ASH7" s="386"/>
      <c r="ASI7" s="386"/>
      <c r="ASJ7" s="386"/>
      <c r="ASK7" s="386"/>
      <c r="ASL7" s="386"/>
      <c r="ASM7" s="386"/>
      <c r="ASN7" s="386"/>
      <c r="ASO7" s="386"/>
      <c r="ASP7" s="386"/>
      <c r="ASQ7" s="386"/>
      <c r="ASR7" s="386"/>
      <c r="ASS7" s="386"/>
      <c r="AST7" s="386"/>
      <c r="ASU7" s="386"/>
      <c r="ASV7" s="386"/>
      <c r="ASW7" s="386"/>
      <c r="ASX7" s="386"/>
      <c r="ASY7" s="386"/>
      <c r="ASZ7" s="386"/>
      <c r="ATA7" s="386"/>
      <c r="ATB7" s="386"/>
      <c r="ATC7" s="386"/>
      <c r="ATD7" s="386"/>
      <c r="ATE7" s="386"/>
      <c r="ATF7" s="386"/>
      <c r="ATG7" s="386"/>
      <c r="ATH7" s="386"/>
      <c r="ATI7" s="386"/>
      <c r="ATJ7" s="386"/>
      <c r="ATK7" s="386"/>
      <c r="ATL7" s="386"/>
      <c r="ATM7" s="386"/>
      <c r="ATN7" s="386"/>
      <c r="ATO7" s="386"/>
      <c r="ATP7" s="386"/>
      <c r="ATQ7" s="386"/>
      <c r="ATR7" s="386"/>
      <c r="ATS7" s="386"/>
      <c r="ATT7" s="386"/>
      <c r="ATU7" s="386"/>
      <c r="ATV7" s="386"/>
      <c r="ATW7" s="386"/>
      <c r="ATX7" s="386"/>
      <c r="ATY7" s="386"/>
      <c r="ATZ7" s="386"/>
      <c r="AUA7" s="386"/>
      <c r="AUB7" s="386"/>
      <c r="AUC7" s="386"/>
      <c r="AUD7" s="386"/>
      <c r="AUE7" s="386"/>
      <c r="AUF7" s="386"/>
      <c r="AUG7" s="386"/>
      <c r="AUH7" s="386"/>
      <c r="AUI7" s="386"/>
      <c r="AUJ7" s="386"/>
      <c r="AUK7" s="386"/>
      <c r="AUL7" s="386"/>
      <c r="AUM7" s="386"/>
      <c r="AUN7" s="386"/>
      <c r="AUO7" s="386"/>
      <c r="AUP7" s="386"/>
      <c r="AUQ7" s="386"/>
      <c r="AUR7" s="386"/>
      <c r="AUS7" s="386"/>
      <c r="AUT7" s="386"/>
      <c r="AUU7" s="386"/>
      <c r="AUV7" s="386"/>
      <c r="AUW7" s="386"/>
      <c r="AUX7" s="386"/>
      <c r="AUY7" s="386"/>
      <c r="AUZ7" s="386"/>
      <c r="AVA7" s="386"/>
      <c r="AVB7" s="386"/>
      <c r="AVC7" s="386"/>
      <c r="AVD7" s="386"/>
      <c r="AVE7" s="386"/>
      <c r="AVF7" s="386"/>
      <c r="AVG7" s="386"/>
      <c r="AVH7" s="386"/>
      <c r="AVI7" s="386"/>
      <c r="AVJ7" s="386"/>
      <c r="AVK7" s="386"/>
      <c r="AVL7" s="386"/>
      <c r="AVM7" s="386"/>
      <c r="AVN7" s="386"/>
      <c r="AVO7" s="386"/>
      <c r="AVP7" s="386"/>
      <c r="AVQ7" s="386"/>
      <c r="AVR7" s="386"/>
      <c r="AVS7" s="386"/>
      <c r="AVT7" s="386"/>
      <c r="AVU7" s="386"/>
      <c r="AVV7" s="386"/>
      <c r="AVW7" s="386"/>
      <c r="AVX7" s="386"/>
      <c r="AVY7" s="386"/>
      <c r="AVZ7" s="386"/>
      <c r="AWA7" s="386"/>
      <c r="AWB7" s="386"/>
      <c r="AWC7" s="386"/>
      <c r="AWD7" s="386"/>
      <c r="AWE7" s="386"/>
      <c r="AWF7" s="386"/>
      <c r="AWG7" s="386"/>
      <c r="AWH7" s="386"/>
      <c r="AWI7" s="386"/>
      <c r="AWJ7" s="386"/>
      <c r="AWK7" s="386"/>
      <c r="AWL7" s="386"/>
      <c r="AWM7" s="386"/>
      <c r="AWN7" s="386"/>
      <c r="AWO7" s="386"/>
      <c r="AWP7" s="386"/>
      <c r="AWQ7" s="386"/>
      <c r="AWR7" s="386"/>
      <c r="AWS7" s="386"/>
      <c r="AWT7" s="386"/>
      <c r="AWU7" s="386"/>
      <c r="AWV7" s="386"/>
      <c r="AWW7" s="386"/>
      <c r="AWX7" s="386"/>
      <c r="AWY7" s="386"/>
      <c r="AWZ7" s="386"/>
      <c r="AXA7" s="386"/>
      <c r="AXB7" s="386"/>
      <c r="AXC7" s="386"/>
      <c r="AXD7" s="386"/>
      <c r="AXE7" s="386"/>
      <c r="AXF7" s="386"/>
      <c r="AXG7" s="386"/>
      <c r="AXH7" s="386"/>
      <c r="AXI7" s="386"/>
      <c r="AXJ7" s="386"/>
      <c r="AXK7" s="386"/>
      <c r="AXL7" s="386"/>
      <c r="AXM7" s="386"/>
      <c r="AXN7" s="386"/>
      <c r="AXO7" s="386"/>
      <c r="AXP7" s="386"/>
      <c r="AXQ7" s="386"/>
      <c r="AXR7" s="386"/>
      <c r="AXS7" s="386"/>
      <c r="AXT7" s="386"/>
      <c r="AXU7" s="386"/>
      <c r="AXV7" s="386"/>
      <c r="AXW7" s="386"/>
      <c r="AXX7" s="386"/>
      <c r="AXY7" s="386"/>
      <c r="AXZ7" s="386"/>
      <c r="AYA7" s="386"/>
      <c r="AYB7" s="386"/>
      <c r="AYC7" s="386"/>
      <c r="AYD7" s="386"/>
      <c r="AYE7" s="386"/>
      <c r="AYF7" s="386"/>
      <c r="AYG7" s="386"/>
      <c r="AYH7" s="386"/>
      <c r="AYI7" s="386"/>
      <c r="AYJ7" s="386"/>
      <c r="AYK7" s="386"/>
      <c r="AYL7" s="386"/>
      <c r="AYM7" s="386"/>
      <c r="AYN7" s="386"/>
      <c r="AYO7" s="386"/>
      <c r="AYP7" s="386"/>
      <c r="AYQ7" s="386"/>
      <c r="AYR7" s="386"/>
      <c r="AYS7" s="386"/>
      <c r="AYT7" s="386"/>
      <c r="AYU7" s="386"/>
      <c r="AYV7" s="386"/>
      <c r="AYW7" s="386"/>
      <c r="AYX7" s="386"/>
      <c r="AYY7" s="386"/>
      <c r="AYZ7" s="386"/>
      <c r="AZA7" s="386"/>
      <c r="AZB7" s="386"/>
      <c r="AZC7" s="386"/>
      <c r="AZD7" s="386"/>
      <c r="AZE7" s="386"/>
      <c r="AZF7" s="386"/>
      <c r="AZG7" s="386"/>
      <c r="AZH7" s="386"/>
      <c r="AZI7" s="386"/>
      <c r="AZJ7" s="386"/>
      <c r="AZK7" s="386"/>
      <c r="AZL7" s="386"/>
      <c r="AZM7" s="386"/>
      <c r="AZN7" s="386"/>
      <c r="AZO7" s="386"/>
      <c r="AZP7" s="386"/>
      <c r="AZQ7" s="386"/>
      <c r="AZR7" s="386"/>
      <c r="AZS7" s="386"/>
      <c r="AZT7" s="386"/>
      <c r="AZU7" s="386"/>
      <c r="AZV7" s="386"/>
      <c r="AZW7" s="386"/>
      <c r="AZX7" s="386"/>
      <c r="AZY7" s="386"/>
      <c r="AZZ7" s="386"/>
      <c r="BAA7" s="386"/>
      <c r="BAB7" s="386"/>
      <c r="BAC7" s="386"/>
      <c r="BAD7" s="386"/>
      <c r="BAE7" s="386"/>
      <c r="BAF7" s="386"/>
      <c r="BAG7" s="386"/>
      <c r="BAH7" s="386"/>
      <c r="BAI7" s="386"/>
      <c r="BAJ7" s="386"/>
      <c r="BAK7" s="386"/>
      <c r="BAL7" s="386"/>
      <c r="BAM7" s="386"/>
      <c r="BAN7" s="386"/>
      <c r="BAO7" s="386"/>
      <c r="BAP7" s="386"/>
      <c r="BAQ7" s="386"/>
      <c r="BAR7" s="386"/>
      <c r="BAS7" s="386"/>
      <c r="BAT7" s="386"/>
      <c r="BAU7" s="386"/>
      <c r="BAV7" s="386"/>
      <c r="BAW7" s="386"/>
      <c r="BAX7" s="386"/>
      <c r="BAY7" s="386"/>
      <c r="BAZ7" s="386"/>
      <c r="BBA7" s="386"/>
      <c r="BBB7" s="386"/>
      <c r="BBC7" s="386"/>
      <c r="BBD7" s="386"/>
      <c r="BBE7" s="386"/>
      <c r="BBF7" s="386"/>
      <c r="BBG7" s="386"/>
      <c r="BBH7" s="386"/>
      <c r="BBI7" s="386"/>
      <c r="BBJ7" s="386"/>
      <c r="BBK7" s="386"/>
      <c r="BBL7" s="386"/>
      <c r="BBM7" s="386"/>
      <c r="BBN7" s="386"/>
      <c r="BBO7" s="386"/>
      <c r="BBP7" s="386"/>
      <c r="BBQ7" s="386"/>
      <c r="BBR7" s="386"/>
      <c r="BBS7" s="386"/>
      <c r="BBT7" s="386"/>
      <c r="BBU7" s="386"/>
      <c r="BBV7" s="386"/>
      <c r="BBW7" s="386"/>
      <c r="BBX7" s="386"/>
      <c r="BBY7" s="386"/>
      <c r="BBZ7" s="386"/>
      <c r="BCA7" s="386"/>
      <c r="BCB7" s="386"/>
      <c r="BCC7" s="386"/>
      <c r="BCD7" s="386"/>
      <c r="BCE7" s="386"/>
      <c r="BCF7" s="386"/>
      <c r="BCG7" s="386"/>
      <c r="BCH7" s="386"/>
      <c r="BCI7" s="386"/>
      <c r="BCJ7" s="386"/>
      <c r="BCK7" s="386"/>
      <c r="BCL7" s="386"/>
      <c r="BCM7" s="386"/>
      <c r="BCN7" s="386"/>
      <c r="BCO7" s="386"/>
      <c r="BCP7" s="386"/>
      <c r="BCQ7" s="386"/>
      <c r="BCR7" s="386"/>
      <c r="BCS7" s="386"/>
      <c r="BCT7" s="386"/>
      <c r="BCU7" s="386"/>
      <c r="BCV7" s="386"/>
      <c r="BCW7" s="386"/>
      <c r="BCX7" s="386"/>
      <c r="BCY7" s="386"/>
      <c r="BCZ7" s="386"/>
      <c r="BDA7" s="386"/>
      <c r="BDB7" s="386"/>
      <c r="BDC7" s="386"/>
      <c r="BDD7" s="386"/>
      <c r="BDE7" s="386"/>
      <c r="BDF7" s="386"/>
      <c r="BDG7" s="386"/>
      <c r="BDH7" s="386"/>
      <c r="BDI7" s="386"/>
      <c r="BDJ7" s="386"/>
      <c r="BDK7" s="386"/>
      <c r="BDL7" s="386"/>
      <c r="BDM7" s="386"/>
      <c r="BDN7" s="386"/>
      <c r="BDO7" s="386"/>
      <c r="BDP7" s="386"/>
      <c r="BDQ7" s="386"/>
      <c r="BDR7" s="386"/>
      <c r="BDS7" s="386"/>
      <c r="BDT7" s="386"/>
      <c r="BDU7" s="386"/>
      <c r="BDV7" s="386"/>
      <c r="BDW7" s="386"/>
      <c r="BDX7" s="386"/>
      <c r="BDY7" s="386"/>
      <c r="BDZ7" s="386"/>
      <c r="BEA7" s="386"/>
      <c r="BEB7" s="386"/>
      <c r="BEC7" s="386"/>
      <c r="BED7" s="386"/>
      <c r="BEE7" s="386"/>
      <c r="BEF7" s="386"/>
      <c r="BEG7" s="386"/>
      <c r="BEH7" s="386"/>
      <c r="BEI7" s="386"/>
      <c r="BEJ7" s="386"/>
      <c r="BEK7" s="386"/>
      <c r="BEL7" s="386"/>
      <c r="BEM7" s="386"/>
      <c r="BEN7" s="386"/>
      <c r="BEO7" s="386"/>
      <c r="BEP7" s="386"/>
      <c r="BEQ7" s="386"/>
      <c r="BER7" s="386"/>
      <c r="BES7" s="386"/>
      <c r="BET7" s="386"/>
      <c r="BEU7" s="386"/>
      <c r="BEV7" s="386"/>
      <c r="BEW7" s="386"/>
      <c r="BEX7" s="386"/>
      <c r="BEY7" s="386"/>
      <c r="BEZ7" s="386"/>
      <c r="BFA7" s="386"/>
      <c r="BFB7" s="386"/>
      <c r="BFC7" s="386"/>
      <c r="BFD7" s="386"/>
      <c r="BFE7" s="386"/>
      <c r="BFF7" s="386"/>
      <c r="BFG7" s="386"/>
      <c r="BFH7" s="386"/>
      <c r="BFI7" s="386"/>
      <c r="BFJ7" s="386"/>
      <c r="BFK7" s="386"/>
      <c r="BFL7" s="386"/>
      <c r="BFM7" s="386"/>
      <c r="BFN7" s="386"/>
      <c r="BFO7" s="386"/>
      <c r="BFP7" s="386"/>
      <c r="BFQ7" s="386"/>
      <c r="BFR7" s="386"/>
      <c r="BFS7" s="386"/>
      <c r="BFT7" s="386"/>
      <c r="BFU7" s="386"/>
      <c r="BFV7" s="386"/>
      <c r="BFW7" s="386"/>
      <c r="BFX7" s="386"/>
      <c r="BFY7" s="386"/>
      <c r="BFZ7" s="386"/>
      <c r="BGA7" s="386"/>
      <c r="BGB7" s="386"/>
      <c r="BGC7" s="386"/>
      <c r="BGD7" s="386"/>
      <c r="BGE7" s="386"/>
      <c r="BGF7" s="386"/>
      <c r="BGG7" s="386"/>
      <c r="BGH7" s="386"/>
      <c r="BGI7" s="386"/>
      <c r="BGJ7" s="386"/>
      <c r="BGK7" s="386"/>
      <c r="BGL7" s="386"/>
      <c r="BGM7" s="386"/>
      <c r="BGN7" s="386"/>
      <c r="BGO7" s="386"/>
      <c r="BGP7" s="386"/>
      <c r="BGQ7" s="386"/>
      <c r="BGR7" s="386"/>
      <c r="BGS7" s="386"/>
      <c r="BGT7" s="386"/>
      <c r="BGU7" s="386"/>
      <c r="BGV7" s="386"/>
      <c r="BGW7" s="386"/>
      <c r="BGX7" s="386"/>
      <c r="BGY7" s="386"/>
      <c r="BGZ7" s="386"/>
      <c r="BHA7" s="386"/>
      <c r="BHB7" s="386"/>
      <c r="BHC7" s="386"/>
      <c r="BHD7" s="386"/>
      <c r="BHE7" s="386"/>
      <c r="BHF7" s="386"/>
      <c r="BHG7" s="386"/>
      <c r="BHH7" s="386"/>
      <c r="BHI7" s="386"/>
      <c r="BHJ7" s="386"/>
      <c r="BHK7" s="386"/>
      <c r="BHL7" s="386"/>
      <c r="BHM7" s="386"/>
      <c r="BHN7" s="386"/>
      <c r="BHO7" s="386"/>
      <c r="BHP7" s="386"/>
      <c r="BHQ7" s="386"/>
      <c r="BHR7" s="386"/>
      <c r="BHS7" s="386"/>
      <c r="BHT7" s="386"/>
      <c r="BHU7" s="386"/>
      <c r="BHV7" s="386"/>
      <c r="BHW7" s="386"/>
      <c r="BHX7" s="386"/>
      <c r="BHY7" s="386"/>
      <c r="BHZ7" s="386"/>
      <c r="BIA7" s="386"/>
      <c r="BIB7" s="386"/>
      <c r="BIC7" s="386"/>
      <c r="BID7" s="386"/>
      <c r="BIE7" s="386"/>
      <c r="BIF7" s="386"/>
      <c r="BIG7" s="386"/>
      <c r="BIH7" s="386"/>
      <c r="BII7" s="386"/>
      <c r="BIJ7" s="386"/>
      <c r="BIK7" s="386"/>
      <c r="BIL7" s="386"/>
      <c r="BIM7" s="386"/>
      <c r="BIN7" s="386"/>
      <c r="BIO7" s="386"/>
      <c r="BIP7" s="386"/>
      <c r="BIQ7" s="386"/>
      <c r="BIR7" s="386"/>
      <c r="BIS7" s="386"/>
      <c r="BIT7" s="386"/>
      <c r="BIU7" s="386"/>
      <c r="BIV7" s="386"/>
      <c r="BIW7" s="386"/>
      <c r="BIX7" s="386"/>
      <c r="BIY7" s="386"/>
      <c r="BIZ7" s="386"/>
      <c r="BJA7" s="386"/>
      <c r="BJB7" s="386"/>
      <c r="BJC7" s="386"/>
      <c r="BJD7" s="386"/>
      <c r="BJE7" s="386"/>
      <c r="BJF7" s="386"/>
      <c r="BJG7" s="386"/>
      <c r="BJH7" s="386"/>
      <c r="BJI7" s="386"/>
      <c r="BJJ7" s="386"/>
      <c r="BJK7" s="386"/>
      <c r="BJL7" s="386"/>
      <c r="BJM7" s="386"/>
      <c r="BJN7" s="386"/>
      <c r="BJO7" s="386"/>
      <c r="BJP7" s="386"/>
      <c r="BJQ7" s="386"/>
      <c r="BJR7" s="386"/>
      <c r="BJS7" s="386"/>
      <c r="BJT7" s="386"/>
      <c r="BJU7" s="386"/>
      <c r="BJV7" s="386"/>
      <c r="BJW7" s="386"/>
      <c r="BJX7" s="386"/>
      <c r="BJY7" s="386"/>
      <c r="BJZ7" s="386"/>
      <c r="BKA7" s="386"/>
      <c r="BKB7" s="386"/>
      <c r="BKC7" s="386"/>
      <c r="BKD7" s="386"/>
      <c r="BKE7" s="386"/>
      <c r="BKF7" s="386"/>
      <c r="BKG7" s="386"/>
      <c r="BKH7" s="386"/>
      <c r="BKI7" s="386"/>
      <c r="BKJ7" s="386"/>
      <c r="BKK7" s="386"/>
      <c r="BKL7" s="386"/>
      <c r="BKM7" s="386"/>
      <c r="BKN7" s="386"/>
      <c r="BKO7" s="386"/>
      <c r="BKP7" s="386"/>
      <c r="BKQ7" s="386"/>
      <c r="BKR7" s="386"/>
      <c r="BKS7" s="386"/>
      <c r="BKT7" s="386"/>
      <c r="BKU7" s="386"/>
      <c r="BKV7" s="386"/>
      <c r="BKW7" s="386"/>
      <c r="BKX7" s="386"/>
      <c r="BKY7" s="386"/>
      <c r="BKZ7" s="386"/>
      <c r="BLA7" s="386"/>
      <c r="BLB7" s="386"/>
      <c r="BLC7" s="386"/>
      <c r="BLD7" s="386"/>
      <c r="BLE7" s="386"/>
      <c r="BLF7" s="386"/>
      <c r="BLG7" s="386"/>
      <c r="BLH7" s="386"/>
      <c r="BLI7" s="386"/>
      <c r="BLJ7" s="386"/>
      <c r="BLK7" s="386"/>
      <c r="BLL7" s="386"/>
      <c r="BLM7" s="386"/>
      <c r="BLN7" s="386"/>
      <c r="BLO7" s="386"/>
      <c r="BLP7" s="386"/>
      <c r="BLQ7" s="386"/>
      <c r="BLR7" s="386"/>
      <c r="BLS7" s="386"/>
      <c r="BLT7" s="386"/>
      <c r="BLU7" s="386"/>
      <c r="BLV7" s="386"/>
      <c r="BLW7" s="386"/>
      <c r="BLX7" s="386"/>
      <c r="BLY7" s="386"/>
      <c r="BLZ7" s="386"/>
      <c r="BMA7" s="386"/>
      <c r="BMB7" s="386"/>
      <c r="BMC7" s="386"/>
      <c r="BMD7" s="386"/>
      <c r="BME7" s="386"/>
      <c r="BMF7" s="386"/>
      <c r="BMG7" s="386"/>
      <c r="BMH7" s="386"/>
      <c r="BMI7" s="386"/>
      <c r="BMJ7" s="386"/>
      <c r="BMK7" s="386"/>
      <c r="BML7" s="386"/>
      <c r="BMM7" s="386"/>
      <c r="BMN7" s="386"/>
      <c r="BMO7" s="386"/>
      <c r="BMP7" s="386"/>
      <c r="BMQ7" s="386"/>
      <c r="BMR7" s="386"/>
      <c r="BMS7" s="386"/>
      <c r="BMT7" s="386"/>
      <c r="BMU7" s="386"/>
      <c r="BMV7" s="386"/>
      <c r="BMW7" s="386"/>
      <c r="BMX7" s="386"/>
      <c r="BMY7" s="386"/>
      <c r="BMZ7" s="386"/>
      <c r="BNA7" s="386"/>
      <c r="BNB7" s="386"/>
      <c r="BNC7" s="386"/>
      <c r="BND7" s="386"/>
      <c r="BNE7" s="386"/>
      <c r="BNF7" s="386"/>
      <c r="BNG7" s="386"/>
      <c r="BNH7" s="386"/>
      <c r="BNI7" s="386"/>
      <c r="BNJ7" s="386"/>
      <c r="BNK7" s="386"/>
      <c r="BNL7" s="386"/>
      <c r="BNM7" s="386"/>
      <c r="BNN7" s="386"/>
      <c r="BNO7" s="386"/>
      <c r="BNP7" s="386"/>
      <c r="BNQ7" s="386"/>
      <c r="BNR7" s="386"/>
      <c r="BNS7" s="386"/>
      <c r="BNT7" s="386"/>
      <c r="BNU7" s="386"/>
      <c r="BNV7" s="386"/>
      <c r="BNW7" s="386"/>
      <c r="BNX7" s="386"/>
      <c r="BNY7" s="386"/>
      <c r="BNZ7" s="386"/>
      <c r="BOA7" s="386"/>
      <c r="BOB7" s="386"/>
      <c r="BOC7" s="386"/>
      <c r="BOD7" s="386"/>
      <c r="BOE7" s="386"/>
      <c r="BOF7" s="386"/>
      <c r="BOG7" s="386"/>
      <c r="BOH7" s="386"/>
      <c r="BOI7" s="386"/>
      <c r="BOJ7" s="386"/>
      <c r="BOK7" s="386"/>
      <c r="BOL7" s="386"/>
      <c r="BOM7" s="386"/>
      <c r="BON7" s="386"/>
      <c r="BOO7" s="386"/>
      <c r="BOP7" s="386"/>
      <c r="BOQ7" s="386"/>
      <c r="BOR7" s="386"/>
      <c r="BOS7" s="386"/>
      <c r="BOT7" s="386"/>
      <c r="BOU7" s="386"/>
      <c r="BOV7" s="386"/>
      <c r="BOW7" s="386"/>
      <c r="BOX7" s="386"/>
      <c r="BOY7" s="386"/>
      <c r="BOZ7" s="386"/>
      <c r="BPA7" s="386"/>
      <c r="BPB7" s="386"/>
      <c r="BPC7" s="386"/>
      <c r="BPD7" s="386"/>
      <c r="BPE7" s="386"/>
      <c r="BPF7" s="386"/>
      <c r="BPG7" s="386"/>
      <c r="BPH7" s="386"/>
      <c r="BPI7" s="386"/>
      <c r="BPJ7" s="386"/>
      <c r="BPK7" s="386"/>
      <c r="BPL7" s="386"/>
      <c r="BPM7" s="386"/>
      <c r="BPN7" s="386"/>
      <c r="BPO7" s="386"/>
      <c r="BPP7" s="386"/>
      <c r="BPQ7" s="386"/>
      <c r="BPR7" s="386"/>
      <c r="BPS7" s="386"/>
      <c r="BPT7" s="386"/>
      <c r="BPU7" s="386"/>
      <c r="BPV7" s="386"/>
      <c r="BPW7" s="386"/>
      <c r="BPX7" s="386"/>
      <c r="BPY7" s="386"/>
      <c r="BPZ7" s="386"/>
      <c r="BQA7" s="386"/>
      <c r="BQB7" s="386"/>
      <c r="BQC7" s="386"/>
      <c r="BQD7" s="386"/>
      <c r="BQE7" s="386"/>
      <c r="BQF7" s="386"/>
      <c r="BQG7" s="386"/>
      <c r="BQH7" s="386"/>
      <c r="BQI7" s="386"/>
      <c r="BQJ7" s="386"/>
      <c r="BQK7" s="386"/>
      <c r="BQL7" s="386"/>
      <c r="BQM7" s="386"/>
      <c r="BQN7" s="386"/>
      <c r="BQO7" s="386"/>
      <c r="BQP7" s="386"/>
      <c r="BQQ7" s="386"/>
      <c r="BQR7" s="386"/>
      <c r="BQS7" s="386"/>
      <c r="BQT7" s="386"/>
      <c r="BQU7" s="386"/>
      <c r="BQV7" s="386"/>
      <c r="BQW7" s="386"/>
      <c r="BQX7" s="386"/>
      <c r="BQY7" s="386"/>
      <c r="BQZ7" s="386"/>
      <c r="BRA7" s="386"/>
      <c r="BRB7" s="386"/>
      <c r="BRC7" s="386"/>
      <c r="BRD7" s="386"/>
      <c r="BRE7" s="386"/>
      <c r="BRF7" s="386"/>
      <c r="BRG7" s="386"/>
      <c r="BRH7" s="386"/>
      <c r="BRI7" s="386"/>
      <c r="BRJ7" s="386"/>
      <c r="BRK7" s="386"/>
      <c r="BRL7" s="386"/>
      <c r="BRM7" s="386"/>
      <c r="BRN7" s="386"/>
      <c r="BRO7" s="386"/>
      <c r="BRP7" s="386"/>
      <c r="BRQ7" s="386"/>
      <c r="BRR7" s="386"/>
      <c r="BRS7" s="386"/>
      <c r="BRT7" s="386"/>
      <c r="BRU7" s="386"/>
      <c r="BRV7" s="386"/>
      <c r="BRW7" s="386"/>
      <c r="BRX7" s="386"/>
      <c r="BRY7" s="386"/>
      <c r="BRZ7" s="386"/>
      <c r="BSA7" s="386"/>
      <c r="BSB7" s="386"/>
      <c r="BSC7" s="386"/>
      <c r="BSD7" s="386"/>
      <c r="BSE7" s="386"/>
      <c r="BSF7" s="386"/>
      <c r="BSG7" s="386"/>
      <c r="BSH7" s="386"/>
      <c r="BSI7" s="386"/>
      <c r="BSJ7" s="386"/>
      <c r="BSK7" s="386"/>
      <c r="BSL7" s="386"/>
      <c r="BSM7" s="386"/>
      <c r="BSN7" s="386"/>
      <c r="BSO7" s="386"/>
      <c r="BSP7" s="386"/>
      <c r="BSQ7" s="386"/>
      <c r="BSR7" s="386"/>
      <c r="BSS7" s="386"/>
      <c r="BST7" s="386"/>
      <c r="BSU7" s="386"/>
      <c r="BSV7" s="386"/>
      <c r="BSW7" s="386"/>
      <c r="BSX7" s="386"/>
      <c r="BSY7" s="386"/>
      <c r="BSZ7" s="386"/>
      <c r="BTA7" s="386"/>
      <c r="BTB7" s="386"/>
      <c r="BTC7" s="386"/>
      <c r="BTD7" s="386"/>
      <c r="BTE7" s="386"/>
      <c r="BTF7" s="386"/>
      <c r="BTG7" s="386"/>
      <c r="BTH7" s="386"/>
      <c r="BTI7" s="386"/>
      <c r="BTJ7" s="386"/>
      <c r="BTK7" s="386"/>
      <c r="BTL7" s="386"/>
      <c r="BTM7" s="386"/>
      <c r="BTN7" s="386"/>
      <c r="BTO7" s="386"/>
      <c r="BTP7" s="386"/>
      <c r="BTQ7" s="386"/>
      <c r="BTR7" s="386"/>
      <c r="BTS7" s="386"/>
      <c r="BTT7" s="386"/>
      <c r="BTU7" s="386"/>
      <c r="BTV7" s="386"/>
      <c r="BTW7" s="386"/>
      <c r="BTX7" s="386"/>
      <c r="BTY7" s="386"/>
      <c r="BTZ7" s="386"/>
      <c r="BUA7" s="386"/>
      <c r="BUB7" s="386"/>
      <c r="BUC7" s="386"/>
      <c r="BUD7" s="386"/>
      <c r="BUE7" s="386"/>
      <c r="BUF7" s="386"/>
      <c r="BUG7" s="386"/>
      <c r="BUH7" s="386"/>
      <c r="BUI7" s="386"/>
      <c r="BUJ7" s="386"/>
      <c r="BUK7" s="386"/>
      <c r="BUL7" s="386"/>
      <c r="BUM7" s="386"/>
      <c r="BUN7" s="386"/>
      <c r="BUO7" s="386"/>
      <c r="BUP7" s="386"/>
      <c r="BUQ7" s="386"/>
      <c r="BUR7" s="386"/>
      <c r="BUS7" s="386"/>
      <c r="BUT7" s="386"/>
      <c r="BUU7" s="386"/>
      <c r="BUV7" s="386"/>
      <c r="BUW7" s="386"/>
      <c r="BUX7" s="386"/>
      <c r="BUY7" s="386"/>
      <c r="BUZ7" s="386"/>
      <c r="BVA7" s="386"/>
      <c r="BVB7" s="386"/>
      <c r="BVC7" s="386"/>
      <c r="BVD7" s="386"/>
      <c r="BVE7" s="386"/>
      <c r="BVF7" s="386"/>
      <c r="BVG7" s="386"/>
      <c r="BVH7" s="386"/>
      <c r="BVI7" s="386"/>
      <c r="BVJ7" s="386"/>
      <c r="BVK7" s="386"/>
      <c r="BVL7" s="386"/>
      <c r="BVM7" s="386"/>
      <c r="BVN7" s="386"/>
      <c r="BVO7" s="386"/>
      <c r="BVP7" s="386"/>
      <c r="BVQ7" s="386"/>
      <c r="BVR7" s="386"/>
      <c r="BVS7" s="386"/>
      <c r="BVT7" s="386"/>
      <c r="BVU7" s="386"/>
      <c r="BVV7" s="386"/>
      <c r="BVW7" s="386"/>
      <c r="BVX7" s="386"/>
      <c r="BVY7" s="386"/>
      <c r="BVZ7" s="386"/>
      <c r="BWA7" s="386"/>
      <c r="BWB7" s="386"/>
      <c r="BWC7" s="386"/>
      <c r="BWD7" s="386"/>
      <c r="BWE7" s="386"/>
      <c r="BWF7" s="386"/>
      <c r="BWG7" s="386"/>
      <c r="BWH7" s="386"/>
      <c r="BWI7" s="386"/>
      <c r="BWJ7" s="386"/>
      <c r="BWK7" s="386"/>
      <c r="BWL7" s="386"/>
      <c r="BWM7" s="386"/>
      <c r="BWN7" s="386"/>
      <c r="BWO7" s="386"/>
      <c r="BWP7" s="386"/>
      <c r="BWQ7" s="386"/>
    </row>
    <row r="8" spans="1:1967" ht="15.75">
      <c r="A8" s="296"/>
      <c r="B8" s="296"/>
      <c r="C8" s="296"/>
      <c r="D8" s="296"/>
      <c r="E8" s="296"/>
      <c r="F8" s="296"/>
      <c r="G8" s="296"/>
      <c r="H8" s="296"/>
      <c r="I8" s="296"/>
      <c r="J8" s="296"/>
      <c r="K8" s="296"/>
      <c r="L8" s="296"/>
      <c r="M8" s="296"/>
      <c r="N8" s="357"/>
      <c r="O8" s="296"/>
      <c r="P8" s="296"/>
      <c r="Q8" s="296"/>
      <c r="R8" s="296"/>
      <c r="S8" s="296"/>
      <c r="T8" s="296"/>
      <c r="U8" s="296"/>
      <c r="V8" s="421"/>
      <c r="W8" s="630" t="s">
        <v>9489</v>
      </c>
      <c r="X8" s="630"/>
      <c r="AP8" s="386"/>
      <c r="AQ8" s="386"/>
      <c r="AR8" s="386"/>
      <c r="AS8" s="386"/>
      <c r="AT8" s="386"/>
      <c r="AU8" s="386"/>
      <c r="AV8" s="386"/>
      <c r="AW8" s="386"/>
      <c r="AX8" s="386"/>
      <c r="AY8" s="386"/>
      <c r="AZ8" s="386"/>
      <c r="BA8" s="386"/>
      <c r="BB8" s="386"/>
      <c r="BC8" s="386"/>
      <c r="BD8" s="386"/>
      <c r="BE8" s="386"/>
      <c r="BF8" s="386"/>
      <c r="BG8" s="386"/>
      <c r="BH8" s="386"/>
      <c r="BI8" s="386"/>
      <c r="BJ8" s="386"/>
      <c r="BK8" s="386"/>
      <c r="BL8" s="386"/>
      <c r="BM8" s="386"/>
      <c r="BN8" s="386"/>
      <c r="BO8" s="386"/>
      <c r="BP8" s="386"/>
      <c r="BQ8" s="386"/>
      <c r="BR8" s="386"/>
      <c r="BS8" s="386"/>
      <c r="BT8" s="386"/>
      <c r="BU8" s="386"/>
      <c r="BV8" s="386"/>
      <c r="BW8" s="386"/>
      <c r="BX8" s="386"/>
      <c r="BY8" s="386"/>
      <c r="BZ8" s="386"/>
      <c r="CA8" s="386"/>
      <c r="CB8" s="386"/>
      <c r="CC8" s="386"/>
      <c r="CD8" s="386"/>
      <c r="CE8" s="386"/>
      <c r="CF8" s="386"/>
      <c r="CG8" s="386"/>
      <c r="CH8" s="386"/>
      <c r="CI8" s="386"/>
      <c r="CJ8" s="386"/>
      <c r="CK8" s="386"/>
      <c r="CL8" s="386"/>
      <c r="CM8" s="386"/>
      <c r="CN8" s="386"/>
      <c r="CO8" s="386"/>
      <c r="CP8" s="386"/>
      <c r="CQ8" s="386"/>
      <c r="CR8" s="386"/>
      <c r="CS8" s="386"/>
      <c r="CT8" s="386"/>
      <c r="CU8" s="386"/>
      <c r="CV8" s="386"/>
      <c r="CW8" s="386"/>
      <c r="CX8" s="386"/>
      <c r="CY8" s="386"/>
      <c r="CZ8" s="386"/>
      <c r="DA8" s="386"/>
      <c r="DB8" s="386"/>
      <c r="DC8" s="386"/>
      <c r="DD8" s="386"/>
      <c r="DE8" s="386"/>
      <c r="DF8" s="386"/>
      <c r="DG8" s="386"/>
      <c r="DH8" s="386"/>
      <c r="DI8" s="386"/>
      <c r="DJ8" s="386"/>
      <c r="DK8" s="386"/>
      <c r="DL8" s="386"/>
      <c r="DM8" s="386"/>
      <c r="DN8" s="386"/>
      <c r="DO8" s="386"/>
      <c r="DP8" s="386"/>
      <c r="DQ8" s="386"/>
      <c r="DR8" s="386"/>
      <c r="DS8" s="386"/>
      <c r="DT8" s="386"/>
      <c r="DU8" s="386"/>
      <c r="DV8" s="386"/>
      <c r="DW8" s="386"/>
      <c r="DX8" s="386"/>
      <c r="DY8" s="386"/>
      <c r="DZ8" s="386"/>
      <c r="EA8" s="386"/>
      <c r="EB8" s="386"/>
      <c r="EC8" s="386"/>
      <c r="ED8" s="386"/>
      <c r="EE8" s="386"/>
      <c r="EF8" s="386"/>
      <c r="EG8" s="386"/>
      <c r="EH8" s="386"/>
      <c r="EI8" s="386"/>
      <c r="EJ8" s="386"/>
      <c r="EK8" s="386"/>
      <c r="EL8" s="386"/>
      <c r="EM8" s="386"/>
      <c r="EN8" s="386"/>
      <c r="EO8" s="386"/>
      <c r="EP8" s="386"/>
      <c r="EQ8" s="386"/>
      <c r="ER8" s="386"/>
      <c r="ES8" s="386"/>
      <c r="ET8" s="386"/>
      <c r="EU8" s="386"/>
      <c r="EV8" s="386"/>
      <c r="EW8" s="386"/>
      <c r="EX8" s="386"/>
      <c r="EY8" s="386"/>
      <c r="EZ8" s="386"/>
      <c r="FA8" s="386"/>
      <c r="FB8" s="386"/>
      <c r="FC8" s="386"/>
      <c r="FD8" s="386"/>
      <c r="FE8" s="386"/>
      <c r="FF8" s="386"/>
      <c r="FG8" s="386"/>
      <c r="FH8" s="386"/>
      <c r="FI8" s="386"/>
      <c r="FJ8" s="386"/>
      <c r="FK8" s="386"/>
      <c r="FL8" s="386"/>
      <c r="FM8" s="386"/>
      <c r="FN8" s="386"/>
      <c r="FO8" s="386"/>
      <c r="FP8" s="386"/>
      <c r="FQ8" s="386"/>
      <c r="FR8" s="386"/>
      <c r="FS8" s="386"/>
      <c r="FT8" s="386"/>
      <c r="FU8" s="386"/>
      <c r="FV8" s="386"/>
      <c r="FW8" s="386"/>
      <c r="FX8" s="386"/>
      <c r="FY8" s="386"/>
      <c r="FZ8" s="386"/>
      <c r="GA8" s="386"/>
      <c r="GB8" s="386"/>
      <c r="GC8" s="386"/>
      <c r="GD8" s="386"/>
      <c r="GE8" s="386"/>
      <c r="GF8" s="386"/>
      <c r="GG8" s="386"/>
      <c r="GH8" s="386"/>
      <c r="GI8" s="386"/>
      <c r="GJ8" s="386"/>
      <c r="GK8" s="386"/>
      <c r="GL8" s="386"/>
      <c r="GM8" s="386"/>
      <c r="GN8" s="386"/>
      <c r="GO8" s="386"/>
      <c r="GP8" s="386"/>
      <c r="GQ8" s="386"/>
      <c r="GR8" s="386"/>
      <c r="GS8" s="386"/>
      <c r="GT8" s="386"/>
      <c r="GU8" s="386"/>
      <c r="GV8" s="386"/>
      <c r="GW8" s="386"/>
      <c r="GX8" s="386"/>
      <c r="GY8" s="386"/>
      <c r="GZ8" s="386"/>
      <c r="HA8" s="386"/>
      <c r="HB8" s="386"/>
      <c r="HC8" s="386"/>
      <c r="HD8" s="386"/>
      <c r="HE8" s="386"/>
      <c r="HF8" s="386"/>
      <c r="HG8" s="386"/>
      <c r="HH8" s="386"/>
      <c r="HI8" s="386"/>
      <c r="HJ8" s="386"/>
      <c r="HK8" s="386"/>
      <c r="HL8" s="386"/>
      <c r="HM8" s="386"/>
      <c r="HN8" s="386"/>
      <c r="HO8" s="386"/>
      <c r="HP8" s="386"/>
      <c r="HQ8" s="386"/>
      <c r="HR8" s="386"/>
      <c r="HS8" s="386"/>
      <c r="HT8" s="386"/>
      <c r="HU8" s="386"/>
      <c r="HV8" s="386"/>
      <c r="HW8" s="386"/>
      <c r="HX8" s="386"/>
      <c r="HY8" s="386"/>
      <c r="HZ8" s="386"/>
      <c r="IA8" s="386"/>
      <c r="IB8" s="386"/>
      <c r="IC8" s="386"/>
      <c r="ID8" s="386"/>
      <c r="IE8" s="386"/>
      <c r="IF8" s="386"/>
      <c r="IG8" s="386"/>
      <c r="IH8" s="386"/>
      <c r="II8" s="386"/>
      <c r="IJ8" s="386"/>
      <c r="IK8" s="386"/>
      <c r="IL8" s="386"/>
      <c r="IM8" s="386"/>
      <c r="IN8" s="386"/>
      <c r="IO8" s="386"/>
      <c r="IP8" s="386"/>
      <c r="IQ8" s="386"/>
      <c r="IR8" s="386"/>
      <c r="IS8" s="386"/>
      <c r="IT8" s="386"/>
      <c r="IU8" s="386"/>
      <c r="IV8" s="386"/>
      <c r="IW8" s="386"/>
      <c r="IX8" s="386"/>
      <c r="IY8" s="386"/>
      <c r="IZ8" s="386"/>
      <c r="JA8" s="386"/>
      <c r="JB8" s="386"/>
      <c r="JC8" s="386"/>
      <c r="JD8" s="386"/>
      <c r="JE8" s="386"/>
      <c r="JF8" s="386"/>
      <c r="JG8" s="386"/>
      <c r="JH8" s="386"/>
      <c r="JI8" s="386"/>
      <c r="JJ8" s="386"/>
      <c r="JK8" s="386"/>
      <c r="JL8" s="386"/>
      <c r="JM8" s="386"/>
      <c r="JN8" s="386"/>
      <c r="JO8" s="386"/>
      <c r="JP8" s="386"/>
      <c r="JQ8" s="386"/>
      <c r="JR8" s="386"/>
      <c r="JS8" s="386"/>
      <c r="JT8" s="386"/>
      <c r="JU8" s="386"/>
      <c r="JV8" s="386"/>
      <c r="JW8" s="386"/>
      <c r="JX8" s="386"/>
      <c r="JY8" s="386"/>
      <c r="JZ8" s="386"/>
      <c r="KA8" s="386"/>
      <c r="KB8" s="386"/>
      <c r="KC8" s="386"/>
      <c r="KD8" s="386"/>
      <c r="KE8" s="386"/>
      <c r="KF8" s="386"/>
      <c r="KG8" s="386"/>
      <c r="KH8" s="386"/>
      <c r="KI8" s="386"/>
      <c r="KJ8" s="386"/>
      <c r="KK8" s="386"/>
      <c r="KL8" s="386"/>
      <c r="KM8" s="386"/>
      <c r="KN8" s="386"/>
      <c r="KO8" s="386"/>
      <c r="KP8" s="386"/>
      <c r="KQ8" s="386"/>
      <c r="KR8" s="386"/>
      <c r="KS8" s="386"/>
      <c r="KT8" s="386"/>
      <c r="KU8" s="386"/>
      <c r="KV8" s="386"/>
      <c r="KW8" s="386"/>
      <c r="KX8" s="386"/>
      <c r="KY8" s="386"/>
      <c r="KZ8" s="386"/>
      <c r="LA8" s="386"/>
      <c r="LB8" s="386"/>
      <c r="LC8" s="386"/>
      <c r="LD8" s="386"/>
      <c r="LE8" s="386"/>
      <c r="LF8" s="386"/>
      <c r="LG8" s="386"/>
      <c r="LH8" s="386"/>
      <c r="LI8" s="386"/>
      <c r="LJ8" s="386"/>
      <c r="LK8" s="386"/>
      <c r="LL8" s="386"/>
      <c r="LM8" s="386"/>
      <c r="LN8" s="386"/>
      <c r="LO8" s="386"/>
      <c r="LP8" s="386"/>
      <c r="LQ8" s="386"/>
      <c r="LR8" s="386"/>
      <c r="LS8" s="386"/>
      <c r="LT8" s="386"/>
      <c r="LU8" s="386"/>
      <c r="LV8" s="386"/>
      <c r="LW8" s="386"/>
      <c r="LX8" s="386"/>
      <c r="LY8" s="386"/>
      <c r="LZ8" s="386"/>
      <c r="MA8" s="386"/>
      <c r="MB8" s="386"/>
      <c r="MC8" s="386"/>
      <c r="MD8" s="386"/>
      <c r="ME8" s="386"/>
      <c r="MF8" s="386"/>
      <c r="MG8" s="386"/>
      <c r="MH8" s="386"/>
      <c r="MI8" s="386"/>
      <c r="MJ8" s="386"/>
      <c r="MK8" s="386"/>
      <c r="ML8" s="386"/>
      <c r="MM8" s="386"/>
      <c r="MN8" s="386"/>
      <c r="MO8" s="386"/>
      <c r="MP8" s="386"/>
      <c r="MQ8" s="386"/>
      <c r="MR8" s="386"/>
      <c r="MS8" s="386"/>
      <c r="MT8" s="386"/>
      <c r="MU8" s="386"/>
      <c r="MV8" s="386"/>
      <c r="MW8" s="386"/>
      <c r="MX8" s="386"/>
      <c r="MY8" s="386"/>
      <c r="MZ8" s="386"/>
      <c r="NA8" s="386"/>
      <c r="NB8" s="386"/>
      <c r="NC8" s="386"/>
      <c r="ND8" s="386"/>
      <c r="NE8" s="386"/>
      <c r="NF8" s="386"/>
      <c r="NG8" s="386"/>
      <c r="NH8" s="386"/>
      <c r="NI8" s="386"/>
      <c r="NJ8" s="386"/>
      <c r="NK8" s="386"/>
      <c r="NL8" s="386"/>
      <c r="NM8" s="386"/>
      <c r="NN8" s="386"/>
      <c r="NO8" s="386"/>
      <c r="NP8" s="386"/>
      <c r="NQ8" s="386"/>
      <c r="NR8" s="386"/>
      <c r="NS8" s="386"/>
      <c r="NT8" s="386"/>
      <c r="NU8" s="386"/>
      <c r="NV8" s="386"/>
      <c r="NW8" s="386"/>
      <c r="NX8" s="386"/>
      <c r="NY8" s="386"/>
      <c r="NZ8" s="386"/>
      <c r="OA8" s="386"/>
      <c r="OB8" s="386"/>
      <c r="OC8" s="386"/>
      <c r="OD8" s="386"/>
      <c r="OE8" s="386"/>
      <c r="OF8" s="386"/>
      <c r="OG8" s="386"/>
      <c r="OH8" s="386"/>
      <c r="OI8" s="386"/>
      <c r="OJ8" s="386"/>
      <c r="OK8" s="386"/>
      <c r="OL8" s="386"/>
      <c r="OM8" s="386"/>
      <c r="ON8" s="386"/>
      <c r="OO8" s="386"/>
      <c r="OP8" s="386"/>
      <c r="OQ8" s="386"/>
      <c r="OR8" s="386"/>
      <c r="OS8" s="386"/>
      <c r="OT8" s="386"/>
      <c r="OU8" s="386"/>
      <c r="OV8" s="386"/>
      <c r="OW8" s="386"/>
      <c r="OX8" s="386"/>
      <c r="OY8" s="386"/>
      <c r="OZ8" s="386"/>
      <c r="PA8" s="386"/>
      <c r="PB8" s="386"/>
      <c r="PC8" s="386"/>
      <c r="PD8" s="386"/>
      <c r="PE8" s="386"/>
      <c r="PF8" s="386"/>
      <c r="PG8" s="386"/>
      <c r="PH8" s="386"/>
      <c r="PI8" s="386"/>
      <c r="PJ8" s="386"/>
      <c r="PK8" s="386"/>
      <c r="PL8" s="386"/>
      <c r="PM8" s="386"/>
      <c r="PN8" s="386"/>
      <c r="PO8" s="386"/>
      <c r="PP8" s="386"/>
      <c r="PQ8" s="386"/>
      <c r="PR8" s="386"/>
      <c r="PS8" s="386"/>
      <c r="PT8" s="386"/>
      <c r="PU8" s="386"/>
      <c r="PV8" s="386"/>
      <c r="PW8" s="386"/>
      <c r="PX8" s="386"/>
      <c r="PY8" s="386"/>
      <c r="PZ8" s="386"/>
      <c r="QA8" s="386"/>
      <c r="QB8" s="386"/>
      <c r="QC8" s="386"/>
      <c r="QD8" s="386"/>
      <c r="QE8" s="386"/>
      <c r="QF8" s="386"/>
      <c r="QG8" s="386"/>
      <c r="QH8" s="386"/>
      <c r="QI8" s="386"/>
      <c r="QJ8" s="386"/>
      <c r="QK8" s="386"/>
      <c r="QL8" s="386"/>
      <c r="QM8" s="386"/>
      <c r="QN8" s="386"/>
      <c r="QO8" s="386"/>
      <c r="QP8" s="386"/>
      <c r="QQ8" s="386"/>
      <c r="QR8" s="386"/>
      <c r="QS8" s="386"/>
      <c r="QT8" s="386"/>
      <c r="QU8" s="386"/>
      <c r="QV8" s="386"/>
      <c r="QW8" s="386"/>
      <c r="QX8" s="386"/>
      <c r="QY8" s="386"/>
      <c r="QZ8" s="386"/>
      <c r="RA8" s="386"/>
      <c r="RB8" s="386"/>
      <c r="RC8" s="386"/>
      <c r="RD8" s="386"/>
      <c r="RE8" s="386"/>
      <c r="RF8" s="386"/>
      <c r="RG8" s="386"/>
      <c r="RH8" s="386"/>
      <c r="RI8" s="386"/>
      <c r="RJ8" s="386"/>
      <c r="RK8" s="386"/>
      <c r="RL8" s="386"/>
      <c r="RM8" s="386"/>
      <c r="RN8" s="386"/>
      <c r="RO8" s="386"/>
      <c r="RP8" s="386"/>
      <c r="RQ8" s="386"/>
      <c r="RR8" s="386"/>
      <c r="RS8" s="386"/>
      <c r="RT8" s="386"/>
      <c r="RU8" s="386"/>
      <c r="RV8" s="386"/>
      <c r="RW8" s="386"/>
      <c r="RX8" s="386"/>
      <c r="RY8" s="386"/>
      <c r="RZ8" s="386"/>
      <c r="SA8" s="386"/>
      <c r="SB8" s="386"/>
      <c r="SC8" s="386"/>
      <c r="SD8" s="386"/>
      <c r="SE8" s="386"/>
      <c r="SF8" s="386"/>
      <c r="SG8" s="386"/>
      <c r="SH8" s="386"/>
      <c r="SI8" s="386"/>
      <c r="SJ8" s="386"/>
      <c r="SK8" s="386"/>
      <c r="SL8" s="386"/>
      <c r="SM8" s="386"/>
      <c r="SN8" s="386"/>
      <c r="SO8" s="386"/>
      <c r="SP8" s="386"/>
      <c r="SQ8" s="386"/>
      <c r="SR8" s="386"/>
      <c r="SS8" s="386"/>
      <c r="ST8" s="386"/>
      <c r="SU8" s="386"/>
      <c r="SV8" s="386"/>
      <c r="SW8" s="386"/>
      <c r="SX8" s="386"/>
      <c r="SY8" s="386"/>
      <c r="SZ8" s="386"/>
      <c r="TA8" s="386"/>
      <c r="TB8" s="386"/>
      <c r="TC8" s="386"/>
      <c r="TD8" s="386"/>
      <c r="TE8" s="386"/>
      <c r="TF8" s="386"/>
      <c r="TG8" s="386"/>
      <c r="TH8" s="386"/>
      <c r="TI8" s="386"/>
      <c r="TJ8" s="386"/>
      <c r="TK8" s="386"/>
      <c r="TL8" s="386"/>
      <c r="TM8" s="386"/>
      <c r="TN8" s="386"/>
      <c r="TO8" s="386"/>
      <c r="TP8" s="386"/>
      <c r="TQ8" s="386"/>
      <c r="TR8" s="386"/>
      <c r="TS8" s="386"/>
      <c r="TT8" s="386"/>
      <c r="TU8" s="386"/>
      <c r="TV8" s="386"/>
      <c r="TW8" s="386"/>
      <c r="TX8" s="386"/>
      <c r="TY8" s="386"/>
      <c r="TZ8" s="386"/>
      <c r="UA8" s="386"/>
      <c r="UB8" s="386"/>
      <c r="UC8" s="386"/>
      <c r="UD8" s="386"/>
      <c r="UE8" s="386"/>
      <c r="UF8" s="386"/>
      <c r="UG8" s="386"/>
      <c r="UH8" s="386"/>
      <c r="UI8" s="386"/>
      <c r="UJ8" s="386"/>
      <c r="UK8" s="386"/>
      <c r="UL8" s="386"/>
      <c r="UM8" s="386"/>
      <c r="UN8" s="386"/>
      <c r="UO8" s="386"/>
      <c r="UP8" s="386"/>
      <c r="UQ8" s="386"/>
      <c r="UR8" s="386"/>
      <c r="US8" s="386"/>
      <c r="UT8" s="386"/>
      <c r="UU8" s="386"/>
      <c r="UV8" s="386"/>
      <c r="UW8" s="386"/>
      <c r="UX8" s="386"/>
      <c r="UY8" s="386"/>
      <c r="UZ8" s="386"/>
      <c r="VA8" s="386"/>
      <c r="VB8" s="386"/>
      <c r="VC8" s="386"/>
      <c r="VD8" s="386"/>
      <c r="VE8" s="386"/>
      <c r="VF8" s="386"/>
      <c r="VG8" s="386"/>
      <c r="VH8" s="386"/>
      <c r="VI8" s="386"/>
      <c r="VJ8" s="386"/>
      <c r="VK8" s="386"/>
      <c r="VL8" s="386"/>
      <c r="VM8" s="386"/>
      <c r="VN8" s="386"/>
      <c r="VO8" s="386"/>
      <c r="VP8" s="386"/>
      <c r="VQ8" s="386"/>
      <c r="VR8" s="386"/>
      <c r="VS8" s="386"/>
      <c r="VT8" s="386"/>
      <c r="VU8" s="386"/>
      <c r="VV8" s="386"/>
      <c r="VW8" s="386"/>
      <c r="VX8" s="386"/>
      <c r="VY8" s="386"/>
      <c r="VZ8" s="386"/>
      <c r="WA8" s="386"/>
      <c r="WB8" s="386"/>
      <c r="WC8" s="386"/>
      <c r="WD8" s="386"/>
      <c r="WE8" s="386"/>
      <c r="WF8" s="386"/>
      <c r="WG8" s="386"/>
      <c r="WH8" s="386"/>
      <c r="WI8" s="386"/>
      <c r="WJ8" s="386"/>
      <c r="WK8" s="386"/>
      <c r="WL8" s="386"/>
      <c r="WM8" s="386"/>
      <c r="WN8" s="386"/>
      <c r="WO8" s="386"/>
      <c r="WP8" s="386"/>
      <c r="WQ8" s="386"/>
      <c r="WR8" s="386"/>
      <c r="WS8" s="386"/>
      <c r="WT8" s="386"/>
      <c r="WU8" s="386"/>
      <c r="WV8" s="386"/>
      <c r="WW8" s="386"/>
      <c r="WX8" s="386"/>
      <c r="WY8" s="386"/>
      <c r="WZ8" s="386"/>
      <c r="XA8" s="386"/>
      <c r="XB8" s="386"/>
      <c r="XC8" s="386"/>
      <c r="XD8" s="386"/>
      <c r="XE8" s="386"/>
      <c r="XF8" s="386"/>
      <c r="XG8" s="386"/>
      <c r="XH8" s="386"/>
      <c r="XI8" s="386"/>
      <c r="XJ8" s="386"/>
      <c r="XK8" s="386"/>
      <c r="XL8" s="386"/>
      <c r="XM8" s="386"/>
      <c r="XN8" s="386"/>
      <c r="XO8" s="386"/>
      <c r="XP8" s="386"/>
      <c r="XQ8" s="386"/>
      <c r="XR8" s="386"/>
      <c r="XS8" s="386"/>
      <c r="XT8" s="386"/>
      <c r="XU8" s="386"/>
      <c r="XV8" s="386"/>
      <c r="XW8" s="386"/>
      <c r="XX8" s="386"/>
      <c r="XY8" s="386"/>
      <c r="XZ8" s="386"/>
      <c r="YA8" s="386"/>
      <c r="YB8" s="386"/>
      <c r="YC8" s="386"/>
      <c r="YD8" s="386"/>
      <c r="YE8" s="386"/>
      <c r="YF8" s="386"/>
      <c r="YG8" s="386"/>
      <c r="YH8" s="386"/>
      <c r="YI8" s="386"/>
      <c r="YJ8" s="386"/>
      <c r="YK8" s="386"/>
      <c r="YL8" s="386"/>
      <c r="YM8" s="386"/>
      <c r="YN8" s="386"/>
      <c r="YO8" s="386"/>
      <c r="YP8" s="386"/>
      <c r="YQ8" s="386"/>
      <c r="YR8" s="386"/>
      <c r="YS8" s="386"/>
      <c r="YT8" s="386"/>
      <c r="YU8" s="386"/>
      <c r="YV8" s="386"/>
      <c r="YW8" s="386"/>
      <c r="YX8" s="386"/>
      <c r="YY8" s="386"/>
      <c r="YZ8" s="386"/>
      <c r="ZA8" s="386"/>
      <c r="ZB8" s="386"/>
      <c r="ZC8" s="386"/>
      <c r="ZD8" s="386"/>
      <c r="ZE8" s="386"/>
      <c r="ZF8" s="386"/>
      <c r="ZG8" s="386"/>
      <c r="ZH8" s="386"/>
      <c r="ZI8" s="386"/>
      <c r="ZJ8" s="386"/>
      <c r="ZK8" s="386"/>
      <c r="ZL8" s="386"/>
      <c r="ZM8" s="386"/>
      <c r="ZN8" s="386"/>
      <c r="ZO8" s="386"/>
      <c r="ZP8" s="386"/>
      <c r="ZQ8" s="386"/>
      <c r="ZR8" s="386"/>
      <c r="ZS8" s="386"/>
      <c r="ZT8" s="386"/>
      <c r="ZU8" s="386"/>
      <c r="ZV8" s="386"/>
      <c r="ZW8" s="386"/>
      <c r="ZX8" s="386"/>
      <c r="ZY8" s="386"/>
      <c r="ZZ8" s="386"/>
      <c r="AAA8" s="386"/>
      <c r="AAB8" s="386"/>
      <c r="AAC8" s="386"/>
      <c r="AAD8" s="386"/>
      <c r="AAE8" s="386"/>
      <c r="AAF8" s="386"/>
      <c r="AAG8" s="386"/>
      <c r="AAH8" s="386"/>
      <c r="AAI8" s="386"/>
      <c r="AAJ8" s="386"/>
      <c r="AAK8" s="386"/>
      <c r="AAL8" s="386"/>
      <c r="AAM8" s="386"/>
      <c r="AAN8" s="386"/>
      <c r="AAO8" s="386"/>
      <c r="AAP8" s="386"/>
      <c r="AAQ8" s="386"/>
      <c r="AAR8" s="386"/>
      <c r="AAS8" s="386"/>
      <c r="AAT8" s="386"/>
      <c r="AAU8" s="386"/>
      <c r="AAV8" s="386"/>
      <c r="AAW8" s="386"/>
      <c r="AAX8" s="386"/>
      <c r="AAY8" s="386"/>
      <c r="AAZ8" s="386"/>
      <c r="ABA8" s="386"/>
      <c r="ABB8" s="386"/>
      <c r="ABC8" s="386"/>
      <c r="ABD8" s="386"/>
      <c r="ABE8" s="386"/>
      <c r="ABF8" s="386"/>
      <c r="ABG8" s="386"/>
      <c r="ABH8" s="386"/>
      <c r="ABI8" s="386"/>
      <c r="ABJ8" s="386"/>
      <c r="ABK8" s="386"/>
      <c r="ABL8" s="386"/>
      <c r="ABM8" s="386"/>
      <c r="ABN8" s="386"/>
      <c r="ABO8" s="386"/>
      <c r="ABP8" s="386"/>
      <c r="ABQ8" s="386"/>
      <c r="ABR8" s="386"/>
      <c r="ABS8" s="386"/>
      <c r="ABT8" s="386"/>
      <c r="ABU8" s="386"/>
      <c r="ABV8" s="386"/>
      <c r="ABW8" s="386"/>
      <c r="ABX8" s="386"/>
      <c r="ABY8" s="386"/>
      <c r="ABZ8" s="386"/>
      <c r="ACA8" s="386"/>
      <c r="ACB8" s="386"/>
      <c r="ACC8" s="386"/>
      <c r="ACD8" s="386"/>
      <c r="ACE8" s="386"/>
      <c r="ACF8" s="386"/>
      <c r="ACG8" s="386"/>
      <c r="ACH8" s="386"/>
      <c r="ACI8" s="386"/>
      <c r="ACJ8" s="386"/>
      <c r="ACK8" s="386"/>
      <c r="ACL8" s="386"/>
      <c r="ACM8" s="386"/>
      <c r="ACN8" s="386"/>
      <c r="ACO8" s="386"/>
      <c r="ACP8" s="386"/>
      <c r="ACQ8" s="386"/>
      <c r="ACR8" s="386"/>
      <c r="ACS8" s="386"/>
      <c r="ACT8" s="386"/>
      <c r="ACU8" s="386"/>
      <c r="ACV8" s="386"/>
      <c r="ACW8" s="386"/>
      <c r="ACX8" s="386"/>
      <c r="ACY8" s="386"/>
      <c r="ACZ8" s="386"/>
      <c r="ADA8" s="386"/>
      <c r="ADB8" s="386"/>
      <c r="ADC8" s="386"/>
      <c r="ADD8" s="386"/>
      <c r="ADE8" s="386"/>
      <c r="ADF8" s="386"/>
      <c r="ADG8" s="386"/>
      <c r="ADH8" s="386"/>
      <c r="ADI8" s="386"/>
      <c r="ADJ8" s="386"/>
      <c r="ADK8" s="386"/>
      <c r="ADL8" s="386"/>
      <c r="ADM8" s="386"/>
      <c r="ADN8" s="386"/>
      <c r="ADO8" s="386"/>
      <c r="ADP8" s="386"/>
      <c r="ADQ8" s="386"/>
      <c r="ADR8" s="386"/>
      <c r="ADS8" s="386"/>
      <c r="ADT8" s="386"/>
      <c r="ADU8" s="386"/>
      <c r="ADV8" s="386"/>
      <c r="ADW8" s="386"/>
      <c r="ADX8" s="386"/>
      <c r="ADY8" s="386"/>
      <c r="ADZ8" s="386"/>
      <c r="AEA8" s="386"/>
      <c r="AEB8" s="386"/>
      <c r="AEC8" s="386"/>
      <c r="AED8" s="386"/>
      <c r="AEE8" s="386"/>
      <c r="AEF8" s="386"/>
      <c r="AEG8" s="386"/>
      <c r="AEH8" s="386"/>
      <c r="AEI8" s="386"/>
      <c r="AEJ8" s="386"/>
      <c r="AEK8" s="386"/>
      <c r="AEL8" s="386"/>
      <c r="AEM8" s="386"/>
      <c r="AEN8" s="386"/>
      <c r="AEO8" s="386"/>
      <c r="AEP8" s="386"/>
      <c r="AEQ8" s="386"/>
      <c r="AER8" s="386"/>
      <c r="AES8" s="386"/>
      <c r="AET8" s="386"/>
      <c r="AEU8" s="386"/>
      <c r="AEV8" s="386"/>
      <c r="AEW8" s="386"/>
      <c r="AEX8" s="386"/>
      <c r="AEY8" s="386"/>
      <c r="AEZ8" s="386"/>
      <c r="AFA8" s="386"/>
      <c r="AFB8" s="386"/>
      <c r="AFC8" s="386"/>
      <c r="AFD8" s="386"/>
      <c r="AFE8" s="386"/>
      <c r="AFF8" s="386"/>
      <c r="AFG8" s="386"/>
      <c r="AFH8" s="386"/>
      <c r="AFI8" s="386"/>
      <c r="AFJ8" s="386"/>
      <c r="AFK8" s="386"/>
      <c r="AFL8" s="386"/>
      <c r="AFM8" s="386"/>
      <c r="AFN8" s="386"/>
      <c r="AFO8" s="386"/>
      <c r="AFP8" s="386"/>
      <c r="AFQ8" s="386"/>
      <c r="AFR8" s="386"/>
      <c r="AFS8" s="386"/>
      <c r="AFT8" s="386"/>
      <c r="AFU8" s="386"/>
      <c r="AFV8" s="386"/>
      <c r="AFW8" s="386"/>
      <c r="AFX8" s="386"/>
      <c r="AFY8" s="386"/>
      <c r="AFZ8" s="386"/>
      <c r="AGA8" s="386"/>
      <c r="AGB8" s="386"/>
      <c r="AGC8" s="386"/>
      <c r="AGD8" s="386"/>
      <c r="AGE8" s="386"/>
      <c r="AGF8" s="386"/>
      <c r="AGG8" s="386"/>
      <c r="AGH8" s="386"/>
      <c r="AGI8" s="386"/>
      <c r="AGJ8" s="386"/>
      <c r="AGK8" s="386"/>
      <c r="AGL8" s="386"/>
      <c r="AGM8" s="386"/>
      <c r="AGN8" s="386"/>
      <c r="AGO8" s="386"/>
      <c r="AGP8" s="386"/>
      <c r="AGQ8" s="386"/>
      <c r="AGR8" s="386"/>
      <c r="AGS8" s="386"/>
      <c r="AGT8" s="386"/>
      <c r="AGU8" s="386"/>
      <c r="AGV8" s="386"/>
      <c r="AGW8" s="386"/>
      <c r="AGX8" s="386"/>
      <c r="AGY8" s="386"/>
      <c r="AGZ8" s="386"/>
      <c r="AHA8" s="386"/>
      <c r="AHB8" s="386"/>
      <c r="AHC8" s="386"/>
      <c r="AHD8" s="386"/>
      <c r="AHE8" s="386"/>
      <c r="AHF8" s="386"/>
      <c r="AHG8" s="386"/>
      <c r="AHH8" s="386"/>
      <c r="AHI8" s="386"/>
      <c r="AHJ8" s="386"/>
      <c r="AHK8" s="386"/>
      <c r="AHL8" s="386"/>
      <c r="AHM8" s="386"/>
      <c r="AHN8" s="386"/>
      <c r="AHO8" s="386"/>
      <c r="AHP8" s="386"/>
      <c r="AHQ8" s="386"/>
      <c r="AHR8" s="386"/>
      <c r="AHS8" s="386"/>
      <c r="AHT8" s="386"/>
      <c r="AHU8" s="386"/>
      <c r="AHV8" s="386"/>
      <c r="AHW8" s="386"/>
      <c r="AHX8" s="386"/>
      <c r="AHY8" s="386"/>
      <c r="AHZ8" s="386"/>
      <c r="AIA8" s="386"/>
      <c r="AIB8" s="386"/>
      <c r="AIC8" s="386"/>
      <c r="AID8" s="386"/>
      <c r="AIE8" s="386"/>
      <c r="AIF8" s="386"/>
      <c r="AIG8" s="386"/>
      <c r="AIH8" s="386"/>
      <c r="AII8" s="386"/>
      <c r="AIJ8" s="386"/>
      <c r="AIK8" s="386"/>
      <c r="AIL8" s="386"/>
      <c r="AIM8" s="386"/>
      <c r="AIN8" s="386"/>
      <c r="AIO8" s="386"/>
      <c r="AIP8" s="386"/>
      <c r="AIQ8" s="386"/>
      <c r="AIR8" s="386"/>
      <c r="AIS8" s="386"/>
      <c r="AIT8" s="386"/>
      <c r="AIU8" s="386"/>
      <c r="AIV8" s="386"/>
      <c r="AIW8" s="386"/>
      <c r="AIX8" s="386"/>
      <c r="AIY8" s="386"/>
      <c r="AIZ8" s="386"/>
      <c r="AJA8" s="386"/>
      <c r="AJB8" s="386"/>
      <c r="AJC8" s="386"/>
      <c r="AJD8" s="386"/>
      <c r="AJE8" s="386"/>
      <c r="AJF8" s="386"/>
      <c r="AJG8" s="386"/>
      <c r="AJH8" s="386"/>
      <c r="AJI8" s="386"/>
      <c r="AJJ8" s="386"/>
      <c r="AJK8" s="386"/>
      <c r="AJL8" s="386"/>
      <c r="AJM8" s="386"/>
      <c r="AJN8" s="386"/>
      <c r="AJO8" s="386"/>
      <c r="AJP8" s="386"/>
      <c r="AJQ8" s="386"/>
      <c r="AJR8" s="386"/>
      <c r="AJS8" s="386"/>
      <c r="AJT8" s="386"/>
      <c r="AJU8" s="386"/>
      <c r="AJV8" s="386"/>
      <c r="AJW8" s="386"/>
      <c r="AJX8" s="386"/>
      <c r="AJY8" s="386"/>
      <c r="AJZ8" s="386"/>
      <c r="AKA8" s="386"/>
      <c r="AKB8" s="386"/>
      <c r="AKC8" s="386"/>
      <c r="AKD8" s="386"/>
      <c r="AKE8" s="386"/>
      <c r="AKF8" s="386"/>
      <c r="AKG8" s="386"/>
      <c r="AKH8" s="386"/>
      <c r="AKI8" s="386"/>
      <c r="AKJ8" s="386"/>
      <c r="AKK8" s="386"/>
      <c r="AKL8" s="386"/>
      <c r="AKM8" s="386"/>
      <c r="AKN8" s="386"/>
      <c r="AKO8" s="386"/>
      <c r="AKP8" s="386"/>
      <c r="AKQ8" s="386"/>
      <c r="AKR8" s="386"/>
      <c r="AKS8" s="386"/>
      <c r="AKT8" s="386"/>
      <c r="AKU8" s="386"/>
      <c r="AKV8" s="386"/>
      <c r="AKW8" s="386"/>
      <c r="AKX8" s="386"/>
      <c r="AKY8" s="386"/>
      <c r="AKZ8" s="386"/>
      <c r="ALA8" s="386"/>
      <c r="ALB8" s="386"/>
      <c r="ALC8" s="386"/>
      <c r="ALD8" s="386"/>
      <c r="ALE8" s="386"/>
      <c r="ALF8" s="386"/>
      <c r="ALG8" s="386"/>
      <c r="ALH8" s="386"/>
      <c r="ALI8" s="386"/>
      <c r="ALJ8" s="386"/>
      <c r="ALK8" s="386"/>
      <c r="ALL8" s="386"/>
      <c r="ALM8" s="386"/>
      <c r="ALN8" s="386"/>
      <c r="ALO8" s="386"/>
      <c r="ALP8" s="386"/>
      <c r="ALQ8" s="386"/>
      <c r="ALR8" s="386"/>
      <c r="ALS8" s="386"/>
      <c r="ALT8" s="386"/>
      <c r="ALU8" s="386"/>
      <c r="ALV8" s="386"/>
      <c r="ALW8" s="386"/>
      <c r="ALX8" s="386"/>
      <c r="ALY8" s="386"/>
      <c r="ALZ8" s="386"/>
      <c r="AMA8" s="386"/>
      <c r="AMB8" s="386"/>
      <c r="AMC8" s="386"/>
      <c r="AMD8" s="386"/>
      <c r="AME8" s="386"/>
      <c r="AMF8" s="386"/>
      <c r="AMG8" s="386"/>
      <c r="AMH8" s="386"/>
      <c r="AMI8" s="386"/>
      <c r="AMJ8" s="386"/>
      <c r="AMK8" s="386"/>
      <c r="AML8" s="386"/>
      <c r="AMM8" s="386"/>
      <c r="AMN8" s="386"/>
      <c r="AMO8" s="386"/>
      <c r="AMP8" s="386"/>
      <c r="AMQ8" s="386"/>
      <c r="AMR8" s="386"/>
      <c r="AMS8" s="386"/>
      <c r="AMT8" s="386"/>
      <c r="AMU8" s="386"/>
      <c r="AMV8" s="386"/>
      <c r="AMW8" s="386"/>
      <c r="AMX8" s="386"/>
      <c r="AMY8" s="386"/>
      <c r="AMZ8" s="386"/>
      <c r="ANA8" s="386"/>
      <c r="ANB8" s="386"/>
      <c r="ANC8" s="386"/>
      <c r="AND8" s="386"/>
      <c r="ANE8" s="386"/>
      <c r="ANF8" s="386"/>
      <c r="ANG8" s="386"/>
      <c r="ANH8" s="386"/>
      <c r="ANI8" s="386"/>
      <c r="ANJ8" s="386"/>
      <c r="ANK8" s="386"/>
      <c r="ANL8" s="386"/>
      <c r="ANM8" s="386"/>
      <c r="ANN8" s="386"/>
      <c r="ANO8" s="386"/>
      <c r="ANP8" s="386"/>
      <c r="ANQ8" s="386"/>
      <c r="ANR8" s="386"/>
      <c r="ANS8" s="386"/>
      <c r="ANT8" s="386"/>
      <c r="ANU8" s="386"/>
      <c r="ANV8" s="386"/>
      <c r="ANW8" s="386"/>
      <c r="ANX8" s="386"/>
      <c r="ANY8" s="386"/>
      <c r="ANZ8" s="386"/>
      <c r="AOA8" s="386"/>
      <c r="AOB8" s="386"/>
      <c r="AOC8" s="386"/>
      <c r="AOD8" s="386"/>
      <c r="AOE8" s="386"/>
      <c r="AOF8" s="386"/>
      <c r="AOG8" s="386"/>
      <c r="AOH8" s="386"/>
      <c r="AOI8" s="386"/>
      <c r="AOJ8" s="386"/>
      <c r="AOK8" s="386"/>
      <c r="AOL8" s="386"/>
      <c r="AOM8" s="386"/>
      <c r="AON8" s="386"/>
      <c r="AOO8" s="386"/>
      <c r="AOP8" s="386"/>
      <c r="AOQ8" s="386"/>
      <c r="AOR8" s="386"/>
      <c r="AOS8" s="386"/>
      <c r="AOT8" s="386"/>
      <c r="AOU8" s="386"/>
      <c r="AOV8" s="386"/>
      <c r="AOW8" s="386"/>
      <c r="AOX8" s="386"/>
      <c r="AOY8" s="386"/>
      <c r="AOZ8" s="386"/>
      <c r="APA8" s="386"/>
      <c r="APB8" s="386"/>
      <c r="APC8" s="386"/>
      <c r="APD8" s="386"/>
      <c r="APE8" s="386"/>
      <c r="APF8" s="386"/>
      <c r="APG8" s="386"/>
      <c r="APH8" s="386"/>
      <c r="API8" s="386"/>
      <c r="APJ8" s="386"/>
      <c r="APK8" s="386"/>
      <c r="APL8" s="386"/>
      <c r="APM8" s="386"/>
      <c r="APN8" s="386"/>
      <c r="APO8" s="386"/>
      <c r="APP8" s="386"/>
      <c r="APQ8" s="386"/>
      <c r="APR8" s="386"/>
      <c r="APS8" s="386"/>
      <c r="APT8" s="386"/>
      <c r="APU8" s="386"/>
      <c r="APV8" s="386"/>
      <c r="APW8" s="386"/>
      <c r="APX8" s="386"/>
      <c r="APY8" s="386"/>
      <c r="APZ8" s="386"/>
      <c r="AQA8" s="386"/>
      <c r="AQB8" s="386"/>
      <c r="AQC8" s="386"/>
      <c r="AQD8" s="386"/>
      <c r="AQE8" s="386"/>
      <c r="AQF8" s="386"/>
      <c r="AQG8" s="386"/>
      <c r="AQH8" s="386"/>
      <c r="AQI8" s="386"/>
      <c r="AQJ8" s="386"/>
      <c r="AQK8" s="386"/>
      <c r="AQL8" s="386"/>
      <c r="AQM8" s="386"/>
      <c r="AQN8" s="386"/>
      <c r="AQO8" s="386"/>
      <c r="AQP8" s="386"/>
      <c r="AQQ8" s="386"/>
      <c r="AQR8" s="386"/>
      <c r="AQS8" s="386"/>
      <c r="AQT8" s="386"/>
      <c r="AQU8" s="386"/>
      <c r="AQV8" s="386"/>
      <c r="AQW8" s="386"/>
      <c r="AQX8" s="386"/>
      <c r="AQY8" s="386"/>
      <c r="AQZ8" s="386"/>
      <c r="ARA8" s="386"/>
      <c r="ARB8" s="386"/>
      <c r="ARC8" s="386"/>
      <c r="ARD8" s="386"/>
      <c r="ARE8" s="386"/>
      <c r="ARF8" s="386"/>
      <c r="ARG8" s="386"/>
      <c r="ARH8" s="386"/>
      <c r="ARI8" s="386"/>
      <c r="ARJ8" s="386"/>
      <c r="ARK8" s="386"/>
      <c r="ARL8" s="386"/>
      <c r="ARM8" s="386"/>
      <c r="ARN8" s="386"/>
      <c r="ARO8" s="386"/>
      <c r="ARP8" s="386"/>
      <c r="ARQ8" s="386"/>
      <c r="ARR8" s="386"/>
      <c r="ARS8" s="386"/>
      <c r="ART8" s="386"/>
      <c r="ARU8" s="386"/>
      <c r="ARV8" s="386"/>
      <c r="ARW8" s="386"/>
      <c r="ARX8" s="386"/>
      <c r="ARY8" s="386"/>
      <c r="ARZ8" s="386"/>
      <c r="ASA8" s="386"/>
      <c r="ASB8" s="386"/>
      <c r="ASC8" s="386"/>
      <c r="ASD8" s="386"/>
      <c r="ASE8" s="386"/>
      <c r="ASF8" s="386"/>
      <c r="ASG8" s="386"/>
      <c r="ASH8" s="386"/>
      <c r="ASI8" s="386"/>
      <c r="ASJ8" s="386"/>
      <c r="ASK8" s="386"/>
      <c r="ASL8" s="386"/>
      <c r="ASM8" s="386"/>
      <c r="ASN8" s="386"/>
      <c r="ASO8" s="386"/>
      <c r="ASP8" s="386"/>
      <c r="ASQ8" s="386"/>
      <c r="ASR8" s="386"/>
      <c r="ASS8" s="386"/>
      <c r="AST8" s="386"/>
      <c r="ASU8" s="386"/>
      <c r="ASV8" s="386"/>
      <c r="ASW8" s="386"/>
      <c r="ASX8" s="386"/>
      <c r="ASY8" s="386"/>
      <c r="ASZ8" s="386"/>
      <c r="ATA8" s="386"/>
      <c r="ATB8" s="386"/>
      <c r="ATC8" s="386"/>
      <c r="ATD8" s="386"/>
      <c r="ATE8" s="386"/>
      <c r="ATF8" s="386"/>
      <c r="ATG8" s="386"/>
      <c r="ATH8" s="386"/>
      <c r="ATI8" s="386"/>
      <c r="ATJ8" s="386"/>
      <c r="ATK8" s="386"/>
      <c r="ATL8" s="386"/>
      <c r="ATM8" s="386"/>
      <c r="ATN8" s="386"/>
      <c r="ATO8" s="386"/>
      <c r="ATP8" s="386"/>
      <c r="ATQ8" s="386"/>
      <c r="ATR8" s="386"/>
      <c r="ATS8" s="386"/>
      <c r="ATT8" s="386"/>
      <c r="ATU8" s="386"/>
      <c r="ATV8" s="386"/>
      <c r="ATW8" s="386"/>
      <c r="ATX8" s="386"/>
      <c r="ATY8" s="386"/>
      <c r="ATZ8" s="386"/>
      <c r="AUA8" s="386"/>
      <c r="AUB8" s="386"/>
      <c r="AUC8" s="386"/>
      <c r="AUD8" s="386"/>
      <c r="AUE8" s="386"/>
      <c r="AUF8" s="386"/>
      <c r="AUG8" s="386"/>
      <c r="AUH8" s="386"/>
      <c r="AUI8" s="386"/>
      <c r="AUJ8" s="386"/>
      <c r="AUK8" s="386"/>
      <c r="AUL8" s="386"/>
      <c r="AUM8" s="386"/>
      <c r="AUN8" s="386"/>
      <c r="AUO8" s="386"/>
      <c r="AUP8" s="386"/>
      <c r="AUQ8" s="386"/>
      <c r="AUR8" s="386"/>
      <c r="AUS8" s="386"/>
      <c r="AUT8" s="386"/>
      <c r="AUU8" s="386"/>
      <c r="AUV8" s="386"/>
      <c r="AUW8" s="386"/>
      <c r="AUX8" s="386"/>
      <c r="AUY8" s="386"/>
      <c r="AUZ8" s="386"/>
      <c r="AVA8" s="386"/>
      <c r="AVB8" s="386"/>
      <c r="AVC8" s="386"/>
      <c r="AVD8" s="386"/>
      <c r="AVE8" s="386"/>
      <c r="AVF8" s="386"/>
      <c r="AVG8" s="386"/>
      <c r="AVH8" s="386"/>
      <c r="AVI8" s="386"/>
      <c r="AVJ8" s="386"/>
      <c r="AVK8" s="386"/>
      <c r="AVL8" s="386"/>
      <c r="AVM8" s="386"/>
      <c r="AVN8" s="386"/>
      <c r="AVO8" s="386"/>
      <c r="AVP8" s="386"/>
      <c r="AVQ8" s="386"/>
      <c r="AVR8" s="386"/>
      <c r="AVS8" s="386"/>
      <c r="AVT8" s="386"/>
      <c r="AVU8" s="386"/>
      <c r="AVV8" s="386"/>
      <c r="AVW8" s="386"/>
      <c r="AVX8" s="386"/>
      <c r="AVY8" s="386"/>
      <c r="AVZ8" s="386"/>
      <c r="AWA8" s="386"/>
      <c r="AWB8" s="386"/>
      <c r="AWC8" s="386"/>
      <c r="AWD8" s="386"/>
      <c r="AWE8" s="386"/>
      <c r="AWF8" s="386"/>
      <c r="AWG8" s="386"/>
      <c r="AWH8" s="386"/>
      <c r="AWI8" s="386"/>
      <c r="AWJ8" s="386"/>
      <c r="AWK8" s="386"/>
      <c r="AWL8" s="386"/>
      <c r="AWM8" s="386"/>
      <c r="AWN8" s="386"/>
      <c r="AWO8" s="386"/>
      <c r="AWP8" s="386"/>
      <c r="AWQ8" s="386"/>
      <c r="AWR8" s="386"/>
      <c r="AWS8" s="386"/>
      <c r="AWT8" s="386"/>
      <c r="AWU8" s="386"/>
      <c r="AWV8" s="386"/>
      <c r="AWW8" s="386"/>
      <c r="AWX8" s="386"/>
      <c r="AWY8" s="386"/>
      <c r="AWZ8" s="386"/>
      <c r="AXA8" s="386"/>
      <c r="AXB8" s="386"/>
      <c r="AXC8" s="386"/>
      <c r="AXD8" s="386"/>
      <c r="AXE8" s="386"/>
      <c r="AXF8" s="386"/>
      <c r="AXG8" s="386"/>
      <c r="AXH8" s="386"/>
      <c r="AXI8" s="386"/>
      <c r="AXJ8" s="386"/>
      <c r="AXK8" s="386"/>
      <c r="AXL8" s="386"/>
      <c r="AXM8" s="386"/>
      <c r="AXN8" s="386"/>
      <c r="AXO8" s="386"/>
      <c r="AXP8" s="386"/>
      <c r="AXQ8" s="386"/>
      <c r="AXR8" s="386"/>
      <c r="AXS8" s="386"/>
      <c r="AXT8" s="386"/>
      <c r="AXU8" s="386"/>
      <c r="AXV8" s="386"/>
      <c r="AXW8" s="386"/>
      <c r="AXX8" s="386"/>
      <c r="AXY8" s="386"/>
      <c r="AXZ8" s="386"/>
      <c r="AYA8" s="386"/>
      <c r="AYB8" s="386"/>
      <c r="AYC8" s="386"/>
      <c r="AYD8" s="386"/>
      <c r="AYE8" s="386"/>
      <c r="AYF8" s="386"/>
      <c r="AYG8" s="386"/>
      <c r="AYH8" s="386"/>
      <c r="AYI8" s="386"/>
      <c r="AYJ8" s="386"/>
      <c r="AYK8" s="386"/>
      <c r="AYL8" s="386"/>
      <c r="AYM8" s="386"/>
      <c r="AYN8" s="386"/>
      <c r="AYO8" s="386"/>
      <c r="AYP8" s="386"/>
      <c r="AYQ8" s="386"/>
      <c r="AYR8" s="386"/>
      <c r="AYS8" s="386"/>
      <c r="AYT8" s="386"/>
      <c r="AYU8" s="386"/>
      <c r="AYV8" s="386"/>
      <c r="AYW8" s="386"/>
      <c r="AYX8" s="386"/>
      <c r="AYY8" s="386"/>
      <c r="AYZ8" s="386"/>
      <c r="AZA8" s="386"/>
      <c r="AZB8" s="386"/>
      <c r="AZC8" s="386"/>
      <c r="AZD8" s="386"/>
      <c r="AZE8" s="386"/>
      <c r="AZF8" s="386"/>
      <c r="AZG8" s="386"/>
      <c r="AZH8" s="386"/>
      <c r="AZI8" s="386"/>
      <c r="AZJ8" s="386"/>
      <c r="AZK8" s="386"/>
      <c r="AZL8" s="386"/>
      <c r="AZM8" s="386"/>
      <c r="AZN8" s="386"/>
      <c r="AZO8" s="386"/>
      <c r="AZP8" s="386"/>
      <c r="AZQ8" s="386"/>
      <c r="AZR8" s="386"/>
      <c r="AZS8" s="386"/>
      <c r="AZT8" s="386"/>
      <c r="AZU8" s="386"/>
      <c r="AZV8" s="386"/>
      <c r="AZW8" s="386"/>
      <c r="AZX8" s="386"/>
      <c r="AZY8" s="386"/>
      <c r="AZZ8" s="386"/>
      <c r="BAA8" s="386"/>
      <c r="BAB8" s="386"/>
      <c r="BAC8" s="386"/>
      <c r="BAD8" s="386"/>
      <c r="BAE8" s="386"/>
      <c r="BAF8" s="386"/>
      <c r="BAG8" s="386"/>
      <c r="BAH8" s="386"/>
      <c r="BAI8" s="386"/>
      <c r="BAJ8" s="386"/>
      <c r="BAK8" s="386"/>
      <c r="BAL8" s="386"/>
      <c r="BAM8" s="386"/>
      <c r="BAN8" s="386"/>
      <c r="BAO8" s="386"/>
      <c r="BAP8" s="386"/>
      <c r="BAQ8" s="386"/>
      <c r="BAR8" s="386"/>
      <c r="BAS8" s="386"/>
      <c r="BAT8" s="386"/>
      <c r="BAU8" s="386"/>
      <c r="BAV8" s="386"/>
      <c r="BAW8" s="386"/>
      <c r="BAX8" s="386"/>
      <c r="BAY8" s="386"/>
      <c r="BAZ8" s="386"/>
      <c r="BBA8" s="386"/>
      <c r="BBB8" s="386"/>
      <c r="BBC8" s="386"/>
      <c r="BBD8" s="386"/>
      <c r="BBE8" s="386"/>
      <c r="BBF8" s="386"/>
      <c r="BBG8" s="386"/>
      <c r="BBH8" s="386"/>
      <c r="BBI8" s="386"/>
      <c r="BBJ8" s="386"/>
      <c r="BBK8" s="386"/>
      <c r="BBL8" s="386"/>
      <c r="BBM8" s="386"/>
      <c r="BBN8" s="386"/>
      <c r="BBO8" s="386"/>
      <c r="BBP8" s="386"/>
      <c r="BBQ8" s="386"/>
      <c r="BBR8" s="386"/>
      <c r="BBS8" s="386"/>
      <c r="BBT8" s="386"/>
      <c r="BBU8" s="386"/>
      <c r="BBV8" s="386"/>
      <c r="BBW8" s="386"/>
      <c r="BBX8" s="386"/>
      <c r="BBY8" s="386"/>
      <c r="BBZ8" s="386"/>
      <c r="BCA8" s="386"/>
      <c r="BCB8" s="386"/>
      <c r="BCC8" s="386"/>
      <c r="BCD8" s="386"/>
      <c r="BCE8" s="386"/>
      <c r="BCF8" s="386"/>
      <c r="BCG8" s="386"/>
      <c r="BCH8" s="386"/>
      <c r="BCI8" s="386"/>
      <c r="BCJ8" s="386"/>
      <c r="BCK8" s="386"/>
      <c r="BCL8" s="386"/>
      <c r="BCM8" s="386"/>
      <c r="BCN8" s="386"/>
      <c r="BCO8" s="386"/>
      <c r="BCP8" s="386"/>
      <c r="BCQ8" s="386"/>
      <c r="BCR8" s="386"/>
      <c r="BCS8" s="386"/>
      <c r="BCT8" s="386"/>
      <c r="BCU8" s="386"/>
      <c r="BCV8" s="386"/>
      <c r="BCW8" s="386"/>
      <c r="BCX8" s="386"/>
      <c r="BCY8" s="386"/>
      <c r="BCZ8" s="386"/>
      <c r="BDA8" s="386"/>
      <c r="BDB8" s="386"/>
      <c r="BDC8" s="386"/>
      <c r="BDD8" s="386"/>
      <c r="BDE8" s="386"/>
      <c r="BDF8" s="386"/>
      <c r="BDG8" s="386"/>
      <c r="BDH8" s="386"/>
      <c r="BDI8" s="386"/>
      <c r="BDJ8" s="386"/>
      <c r="BDK8" s="386"/>
      <c r="BDL8" s="386"/>
      <c r="BDM8" s="386"/>
      <c r="BDN8" s="386"/>
      <c r="BDO8" s="386"/>
      <c r="BDP8" s="386"/>
      <c r="BDQ8" s="386"/>
      <c r="BDR8" s="386"/>
      <c r="BDS8" s="386"/>
      <c r="BDT8" s="386"/>
      <c r="BDU8" s="386"/>
      <c r="BDV8" s="386"/>
      <c r="BDW8" s="386"/>
      <c r="BDX8" s="386"/>
      <c r="BDY8" s="386"/>
      <c r="BDZ8" s="386"/>
      <c r="BEA8" s="386"/>
      <c r="BEB8" s="386"/>
      <c r="BEC8" s="386"/>
      <c r="BED8" s="386"/>
      <c r="BEE8" s="386"/>
      <c r="BEF8" s="386"/>
      <c r="BEG8" s="386"/>
      <c r="BEH8" s="386"/>
      <c r="BEI8" s="386"/>
      <c r="BEJ8" s="386"/>
      <c r="BEK8" s="386"/>
      <c r="BEL8" s="386"/>
      <c r="BEM8" s="386"/>
      <c r="BEN8" s="386"/>
      <c r="BEO8" s="386"/>
      <c r="BEP8" s="386"/>
      <c r="BEQ8" s="386"/>
      <c r="BER8" s="386"/>
      <c r="BES8" s="386"/>
      <c r="BET8" s="386"/>
      <c r="BEU8" s="386"/>
      <c r="BEV8" s="386"/>
      <c r="BEW8" s="386"/>
      <c r="BEX8" s="386"/>
      <c r="BEY8" s="386"/>
      <c r="BEZ8" s="386"/>
      <c r="BFA8" s="386"/>
      <c r="BFB8" s="386"/>
      <c r="BFC8" s="386"/>
      <c r="BFD8" s="386"/>
      <c r="BFE8" s="386"/>
      <c r="BFF8" s="386"/>
      <c r="BFG8" s="386"/>
      <c r="BFH8" s="386"/>
      <c r="BFI8" s="386"/>
      <c r="BFJ8" s="386"/>
      <c r="BFK8" s="386"/>
      <c r="BFL8" s="386"/>
      <c r="BFM8" s="386"/>
      <c r="BFN8" s="386"/>
      <c r="BFO8" s="386"/>
      <c r="BFP8" s="386"/>
      <c r="BFQ8" s="386"/>
      <c r="BFR8" s="386"/>
      <c r="BFS8" s="386"/>
      <c r="BFT8" s="386"/>
      <c r="BFU8" s="386"/>
      <c r="BFV8" s="386"/>
      <c r="BFW8" s="386"/>
      <c r="BFX8" s="386"/>
      <c r="BFY8" s="386"/>
      <c r="BFZ8" s="386"/>
      <c r="BGA8" s="386"/>
      <c r="BGB8" s="386"/>
      <c r="BGC8" s="386"/>
      <c r="BGD8" s="386"/>
      <c r="BGE8" s="386"/>
      <c r="BGF8" s="386"/>
      <c r="BGG8" s="386"/>
      <c r="BGH8" s="386"/>
      <c r="BGI8" s="386"/>
      <c r="BGJ8" s="386"/>
      <c r="BGK8" s="386"/>
      <c r="BGL8" s="386"/>
      <c r="BGM8" s="386"/>
      <c r="BGN8" s="386"/>
      <c r="BGO8" s="386"/>
      <c r="BGP8" s="386"/>
      <c r="BGQ8" s="386"/>
      <c r="BGR8" s="386"/>
      <c r="BGS8" s="386"/>
      <c r="BGT8" s="386"/>
      <c r="BGU8" s="386"/>
      <c r="BGV8" s="386"/>
      <c r="BGW8" s="386"/>
      <c r="BGX8" s="386"/>
      <c r="BGY8" s="386"/>
      <c r="BGZ8" s="386"/>
      <c r="BHA8" s="386"/>
      <c r="BHB8" s="386"/>
      <c r="BHC8" s="386"/>
      <c r="BHD8" s="386"/>
      <c r="BHE8" s="386"/>
      <c r="BHF8" s="386"/>
      <c r="BHG8" s="386"/>
      <c r="BHH8" s="386"/>
      <c r="BHI8" s="386"/>
      <c r="BHJ8" s="386"/>
      <c r="BHK8" s="386"/>
      <c r="BHL8" s="386"/>
      <c r="BHM8" s="386"/>
      <c r="BHN8" s="386"/>
      <c r="BHO8" s="386"/>
      <c r="BHP8" s="386"/>
      <c r="BHQ8" s="386"/>
      <c r="BHR8" s="386"/>
      <c r="BHS8" s="386"/>
      <c r="BHT8" s="386"/>
      <c r="BHU8" s="386"/>
      <c r="BHV8" s="386"/>
      <c r="BHW8" s="386"/>
      <c r="BHX8" s="386"/>
      <c r="BHY8" s="386"/>
      <c r="BHZ8" s="386"/>
      <c r="BIA8" s="386"/>
      <c r="BIB8" s="386"/>
      <c r="BIC8" s="386"/>
      <c r="BID8" s="386"/>
      <c r="BIE8" s="386"/>
      <c r="BIF8" s="386"/>
      <c r="BIG8" s="386"/>
      <c r="BIH8" s="386"/>
      <c r="BII8" s="386"/>
      <c r="BIJ8" s="386"/>
      <c r="BIK8" s="386"/>
      <c r="BIL8" s="386"/>
      <c r="BIM8" s="386"/>
      <c r="BIN8" s="386"/>
      <c r="BIO8" s="386"/>
      <c r="BIP8" s="386"/>
      <c r="BIQ8" s="386"/>
      <c r="BIR8" s="386"/>
      <c r="BIS8" s="386"/>
      <c r="BIT8" s="386"/>
      <c r="BIU8" s="386"/>
      <c r="BIV8" s="386"/>
      <c r="BIW8" s="386"/>
      <c r="BIX8" s="386"/>
      <c r="BIY8" s="386"/>
      <c r="BIZ8" s="386"/>
      <c r="BJA8" s="386"/>
      <c r="BJB8" s="386"/>
      <c r="BJC8" s="386"/>
      <c r="BJD8" s="386"/>
      <c r="BJE8" s="386"/>
      <c r="BJF8" s="386"/>
      <c r="BJG8" s="386"/>
      <c r="BJH8" s="386"/>
      <c r="BJI8" s="386"/>
      <c r="BJJ8" s="386"/>
      <c r="BJK8" s="386"/>
      <c r="BJL8" s="386"/>
      <c r="BJM8" s="386"/>
      <c r="BJN8" s="386"/>
      <c r="BJO8" s="386"/>
      <c r="BJP8" s="386"/>
      <c r="BJQ8" s="386"/>
      <c r="BJR8" s="386"/>
      <c r="BJS8" s="386"/>
      <c r="BJT8" s="386"/>
      <c r="BJU8" s="386"/>
      <c r="BJV8" s="386"/>
      <c r="BJW8" s="386"/>
      <c r="BJX8" s="386"/>
      <c r="BJY8" s="386"/>
      <c r="BJZ8" s="386"/>
      <c r="BKA8" s="386"/>
      <c r="BKB8" s="386"/>
      <c r="BKC8" s="386"/>
      <c r="BKD8" s="386"/>
      <c r="BKE8" s="386"/>
      <c r="BKF8" s="386"/>
      <c r="BKG8" s="386"/>
      <c r="BKH8" s="386"/>
      <c r="BKI8" s="386"/>
      <c r="BKJ8" s="386"/>
      <c r="BKK8" s="386"/>
      <c r="BKL8" s="386"/>
      <c r="BKM8" s="386"/>
      <c r="BKN8" s="386"/>
      <c r="BKO8" s="386"/>
      <c r="BKP8" s="386"/>
      <c r="BKQ8" s="386"/>
      <c r="BKR8" s="386"/>
      <c r="BKS8" s="386"/>
      <c r="BKT8" s="386"/>
      <c r="BKU8" s="386"/>
      <c r="BKV8" s="386"/>
      <c r="BKW8" s="386"/>
      <c r="BKX8" s="386"/>
      <c r="BKY8" s="386"/>
      <c r="BKZ8" s="386"/>
      <c r="BLA8" s="386"/>
      <c r="BLB8" s="386"/>
      <c r="BLC8" s="386"/>
      <c r="BLD8" s="386"/>
      <c r="BLE8" s="386"/>
      <c r="BLF8" s="386"/>
      <c r="BLG8" s="386"/>
      <c r="BLH8" s="386"/>
      <c r="BLI8" s="386"/>
      <c r="BLJ8" s="386"/>
      <c r="BLK8" s="386"/>
      <c r="BLL8" s="386"/>
      <c r="BLM8" s="386"/>
      <c r="BLN8" s="386"/>
      <c r="BLO8" s="386"/>
      <c r="BLP8" s="386"/>
      <c r="BLQ8" s="386"/>
      <c r="BLR8" s="386"/>
      <c r="BLS8" s="386"/>
      <c r="BLT8" s="386"/>
      <c r="BLU8" s="386"/>
      <c r="BLV8" s="386"/>
      <c r="BLW8" s="386"/>
      <c r="BLX8" s="386"/>
      <c r="BLY8" s="386"/>
      <c r="BLZ8" s="386"/>
      <c r="BMA8" s="386"/>
      <c r="BMB8" s="386"/>
      <c r="BMC8" s="386"/>
      <c r="BMD8" s="386"/>
      <c r="BME8" s="386"/>
      <c r="BMF8" s="386"/>
      <c r="BMG8" s="386"/>
      <c r="BMH8" s="386"/>
      <c r="BMI8" s="386"/>
      <c r="BMJ8" s="386"/>
      <c r="BMK8" s="386"/>
      <c r="BML8" s="386"/>
      <c r="BMM8" s="386"/>
      <c r="BMN8" s="386"/>
      <c r="BMO8" s="386"/>
      <c r="BMP8" s="386"/>
      <c r="BMQ8" s="386"/>
      <c r="BMR8" s="386"/>
      <c r="BMS8" s="386"/>
      <c r="BMT8" s="386"/>
      <c r="BMU8" s="386"/>
      <c r="BMV8" s="386"/>
      <c r="BMW8" s="386"/>
      <c r="BMX8" s="386"/>
      <c r="BMY8" s="386"/>
      <c r="BMZ8" s="386"/>
      <c r="BNA8" s="386"/>
      <c r="BNB8" s="386"/>
      <c r="BNC8" s="386"/>
      <c r="BND8" s="386"/>
      <c r="BNE8" s="386"/>
      <c r="BNF8" s="386"/>
      <c r="BNG8" s="386"/>
      <c r="BNH8" s="386"/>
      <c r="BNI8" s="386"/>
      <c r="BNJ8" s="386"/>
      <c r="BNK8" s="386"/>
      <c r="BNL8" s="386"/>
      <c r="BNM8" s="386"/>
      <c r="BNN8" s="386"/>
      <c r="BNO8" s="386"/>
      <c r="BNP8" s="386"/>
      <c r="BNQ8" s="386"/>
      <c r="BNR8" s="386"/>
      <c r="BNS8" s="386"/>
      <c r="BNT8" s="386"/>
      <c r="BNU8" s="386"/>
      <c r="BNV8" s="386"/>
      <c r="BNW8" s="386"/>
      <c r="BNX8" s="386"/>
      <c r="BNY8" s="386"/>
      <c r="BNZ8" s="386"/>
      <c r="BOA8" s="386"/>
      <c r="BOB8" s="386"/>
      <c r="BOC8" s="386"/>
      <c r="BOD8" s="386"/>
      <c r="BOE8" s="386"/>
      <c r="BOF8" s="386"/>
      <c r="BOG8" s="386"/>
      <c r="BOH8" s="386"/>
      <c r="BOI8" s="386"/>
      <c r="BOJ8" s="386"/>
      <c r="BOK8" s="386"/>
      <c r="BOL8" s="386"/>
      <c r="BOM8" s="386"/>
      <c r="BON8" s="386"/>
      <c r="BOO8" s="386"/>
      <c r="BOP8" s="386"/>
      <c r="BOQ8" s="386"/>
      <c r="BOR8" s="386"/>
      <c r="BOS8" s="386"/>
      <c r="BOT8" s="386"/>
      <c r="BOU8" s="386"/>
      <c r="BOV8" s="386"/>
      <c r="BOW8" s="386"/>
      <c r="BOX8" s="386"/>
      <c r="BOY8" s="386"/>
      <c r="BOZ8" s="386"/>
      <c r="BPA8" s="386"/>
      <c r="BPB8" s="386"/>
      <c r="BPC8" s="386"/>
      <c r="BPD8" s="386"/>
      <c r="BPE8" s="386"/>
      <c r="BPF8" s="386"/>
      <c r="BPG8" s="386"/>
      <c r="BPH8" s="386"/>
      <c r="BPI8" s="386"/>
      <c r="BPJ8" s="386"/>
      <c r="BPK8" s="386"/>
      <c r="BPL8" s="386"/>
      <c r="BPM8" s="386"/>
      <c r="BPN8" s="386"/>
      <c r="BPO8" s="386"/>
      <c r="BPP8" s="386"/>
      <c r="BPQ8" s="386"/>
      <c r="BPR8" s="386"/>
      <c r="BPS8" s="386"/>
      <c r="BPT8" s="386"/>
      <c r="BPU8" s="386"/>
      <c r="BPV8" s="386"/>
      <c r="BPW8" s="386"/>
      <c r="BPX8" s="386"/>
      <c r="BPY8" s="386"/>
      <c r="BPZ8" s="386"/>
      <c r="BQA8" s="386"/>
      <c r="BQB8" s="386"/>
      <c r="BQC8" s="386"/>
      <c r="BQD8" s="386"/>
      <c r="BQE8" s="386"/>
      <c r="BQF8" s="386"/>
      <c r="BQG8" s="386"/>
      <c r="BQH8" s="386"/>
      <c r="BQI8" s="386"/>
      <c r="BQJ8" s="386"/>
      <c r="BQK8" s="386"/>
      <c r="BQL8" s="386"/>
      <c r="BQM8" s="386"/>
      <c r="BQN8" s="386"/>
      <c r="BQO8" s="386"/>
      <c r="BQP8" s="386"/>
      <c r="BQQ8" s="386"/>
      <c r="BQR8" s="386"/>
      <c r="BQS8" s="386"/>
      <c r="BQT8" s="386"/>
      <c r="BQU8" s="386"/>
      <c r="BQV8" s="386"/>
      <c r="BQW8" s="386"/>
      <c r="BQX8" s="386"/>
      <c r="BQY8" s="386"/>
      <c r="BQZ8" s="386"/>
      <c r="BRA8" s="386"/>
      <c r="BRB8" s="386"/>
      <c r="BRC8" s="386"/>
      <c r="BRD8" s="386"/>
      <c r="BRE8" s="386"/>
      <c r="BRF8" s="386"/>
      <c r="BRG8" s="386"/>
      <c r="BRH8" s="386"/>
      <c r="BRI8" s="386"/>
      <c r="BRJ8" s="386"/>
      <c r="BRK8" s="386"/>
      <c r="BRL8" s="386"/>
      <c r="BRM8" s="386"/>
      <c r="BRN8" s="386"/>
      <c r="BRO8" s="386"/>
      <c r="BRP8" s="386"/>
      <c r="BRQ8" s="386"/>
      <c r="BRR8" s="386"/>
      <c r="BRS8" s="386"/>
      <c r="BRT8" s="386"/>
      <c r="BRU8" s="386"/>
      <c r="BRV8" s="386"/>
      <c r="BRW8" s="386"/>
      <c r="BRX8" s="386"/>
      <c r="BRY8" s="386"/>
      <c r="BRZ8" s="386"/>
      <c r="BSA8" s="386"/>
      <c r="BSB8" s="386"/>
      <c r="BSC8" s="386"/>
      <c r="BSD8" s="386"/>
      <c r="BSE8" s="386"/>
      <c r="BSF8" s="386"/>
      <c r="BSG8" s="386"/>
      <c r="BSH8" s="386"/>
      <c r="BSI8" s="386"/>
      <c r="BSJ8" s="386"/>
      <c r="BSK8" s="386"/>
      <c r="BSL8" s="386"/>
      <c r="BSM8" s="386"/>
      <c r="BSN8" s="386"/>
      <c r="BSO8" s="386"/>
      <c r="BSP8" s="386"/>
      <c r="BSQ8" s="386"/>
      <c r="BSR8" s="386"/>
      <c r="BSS8" s="386"/>
      <c r="BST8" s="386"/>
      <c r="BSU8" s="386"/>
      <c r="BSV8" s="386"/>
      <c r="BSW8" s="386"/>
      <c r="BSX8" s="386"/>
      <c r="BSY8" s="386"/>
      <c r="BSZ8" s="386"/>
      <c r="BTA8" s="386"/>
      <c r="BTB8" s="386"/>
      <c r="BTC8" s="386"/>
      <c r="BTD8" s="386"/>
      <c r="BTE8" s="386"/>
      <c r="BTF8" s="386"/>
      <c r="BTG8" s="386"/>
      <c r="BTH8" s="386"/>
      <c r="BTI8" s="386"/>
      <c r="BTJ8" s="386"/>
      <c r="BTK8" s="386"/>
      <c r="BTL8" s="386"/>
      <c r="BTM8" s="386"/>
      <c r="BTN8" s="386"/>
      <c r="BTO8" s="386"/>
      <c r="BTP8" s="386"/>
      <c r="BTQ8" s="386"/>
      <c r="BTR8" s="386"/>
      <c r="BTS8" s="386"/>
      <c r="BTT8" s="386"/>
      <c r="BTU8" s="386"/>
      <c r="BTV8" s="386"/>
      <c r="BTW8" s="386"/>
      <c r="BTX8" s="386"/>
      <c r="BTY8" s="386"/>
      <c r="BTZ8" s="386"/>
      <c r="BUA8" s="386"/>
      <c r="BUB8" s="386"/>
      <c r="BUC8" s="386"/>
      <c r="BUD8" s="386"/>
      <c r="BUE8" s="386"/>
      <c r="BUF8" s="386"/>
      <c r="BUG8" s="386"/>
      <c r="BUH8" s="386"/>
      <c r="BUI8" s="386"/>
      <c r="BUJ8" s="386"/>
      <c r="BUK8" s="386"/>
      <c r="BUL8" s="386"/>
      <c r="BUM8" s="386"/>
      <c r="BUN8" s="386"/>
      <c r="BUO8" s="386"/>
      <c r="BUP8" s="386"/>
      <c r="BUQ8" s="386"/>
      <c r="BUR8" s="386"/>
      <c r="BUS8" s="386"/>
      <c r="BUT8" s="386"/>
      <c r="BUU8" s="386"/>
      <c r="BUV8" s="386"/>
      <c r="BUW8" s="386"/>
      <c r="BUX8" s="386"/>
      <c r="BUY8" s="386"/>
      <c r="BUZ8" s="386"/>
      <c r="BVA8" s="386"/>
      <c r="BVB8" s="386"/>
      <c r="BVC8" s="386"/>
      <c r="BVD8" s="386"/>
      <c r="BVE8" s="386"/>
      <c r="BVF8" s="386"/>
      <c r="BVG8" s="386"/>
      <c r="BVH8" s="386"/>
      <c r="BVI8" s="386"/>
      <c r="BVJ8" s="386"/>
      <c r="BVK8" s="386"/>
      <c r="BVL8" s="386"/>
      <c r="BVM8" s="386"/>
      <c r="BVN8" s="386"/>
      <c r="BVO8" s="386"/>
      <c r="BVP8" s="386"/>
      <c r="BVQ8" s="386"/>
      <c r="BVR8" s="386"/>
      <c r="BVS8" s="386"/>
      <c r="BVT8" s="386"/>
      <c r="BVU8" s="386"/>
      <c r="BVV8" s="386"/>
      <c r="BVW8" s="386"/>
      <c r="BVX8" s="386"/>
      <c r="BVY8" s="386"/>
      <c r="BVZ8" s="386"/>
      <c r="BWA8" s="386"/>
      <c r="BWB8" s="386"/>
      <c r="BWC8" s="386"/>
      <c r="BWD8" s="386"/>
      <c r="BWE8" s="386"/>
      <c r="BWF8" s="386"/>
      <c r="BWG8" s="386"/>
      <c r="BWH8" s="386"/>
      <c r="BWI8" s="386"/>
      <c r="BWJ8" s="386"/>
      <c r="BWK8" s="386"/>
      <c r="BWL8" s="386"/>
      <c r="BWM8" s="386"/>
      <c r="BWN8" s="386"/>
      <c r="BWO8" s="386"/>
      <c r="BWP8" s="386"/>
      <c r="BWQ8" s="386"/>
    </row>
    <row r="9" spans="1:1967" ht="15.75">
      <c r="A9" s="296"/>
      <c r="B9" s="296"/>
      <c r="C9" s="296"/>
      <c r="D9" s="296"/>
      <c r="E9" s="296"/>
      <c r="F9" s="296"/>
      <c r="G9" s="296"/>
      <c r="H9" s="296"/>
      <c r="I9" s="296"/>
      <c r="J9" s="296"/>
      <c r="K9" s="296"/>
      <c r="L9" s="296"/>
      <c r="M9" s="296"/>
      <c r="N9" s="357"/>
      <c r="O9" s="296"/>
      <c r="P9" s="296"/>
      <c r="Q9" s="296"/>
      <c r="R9" s="296"/>
      <c r="S9" s="296"/>
      <c r="T9" s="296"/>
      <c r="U9" s="296"/>
      <c r="V9" s="421"/>
      <c r="W9" s="630" t="s">
        <v>9490</v>
      </c>
      <c r="X9" s="630"/>
      <c r="AP9" s="386"/>
      <c r="AQ9" s="386"/>
      <c r="AR9" s="386"/>
      <c r="AS9" s="386"/>
      <c r="AT9" s="386"/>
      <c r="AU9" s="386"/>
      <c r="AV9" s="386"/>
      <c r="AW9" s="386"/>
      <c r="AX9" s="386"/>
      <c r="AY9" s="386"/>
      <c r="AZ9" s="386"/>
      <c r="BA9" s="386"/>
      <c r="BB9" s="386"/>
      <c r="BC9" s="386"/>
      <c r="BD9" s="386"/>
      <c r="BE9" s="386"/>
      <c r="BF9" s="386"/>
      <c r="BG9" s="386"/>
      <c r="BH9" s="386"/>
      <c r="BI9" s="386"/>
      <c r="BJ9" s="386"/>
      <c r="BK9" s="386"/>
      <c r="BL9" s="386"/>
      <c r="BM9" s="386"/>
      <c r="BN9" s="386"/>
      <c r="BO9" s="386"/>
      <c r="BP9" s="386"/>
      <c r="BQ9" s="386"/>
      <c r="BR9" s="386"/>
      <c r="BS9" s="386"/>
      <c r="BT9" s="386"/>
      <c r="BU9" s="386"/>
      <c r="BV9" s="386"/>
      <c r="BW9" s="386"/>
      <c r="BX9" s="386"/>
      <c r="BY9" s="386"/>
      <c r="BZ9" s="386"/>
      <c r="CA9" s="386"/>
      <c r="CB9" s="386"/>
      <c r="CC9" s="386"/>
      <c r="CD9" s="386"/>
      <c r="CE9" s="386"/>
      <c r="CF9" s="386"/>
      <c r="CG9" s="386"/>
      <c r="CH9" s="386"/>
      <c r="CI9" s="386"/>
      <c r="CJ9" s="386"/>
      <c r="CK9" s="386"/>
      <c r="CL9" s="386"/>
      <c r="CM9" s="386"/>
      <c r="CN9" s="386"/>
      <c r="CO9" s="386"/>
      <c r="CP9" s="386"/>
      <c r="CQ9" s="386"/>
      <c r="CR9" s="386"/>
      <c r="CS9" s="386"/>
      <c r="CT9" s="386"/>
      <c r="CU9" s="386"/>
      <c r="CV9" s="386"/>
      <c r="CW9" s="386"/>
      <c r="CX9" s="386"/>
      <c r="CY9" s="386"/>
      <c r="CZ9" s="386"/>
      <c r="DA9" s="386"/>
      <c r="DB9" s="386"/>
      <c r="DC9" s="386"/>
      <c r="DD9" s="386"/>
      <c r="DE9" s="386"/>
      <c r="DF9" s="386"/>
      <c r="DG9" s="386"/>
      <c r="DH9" s="386"/>
      <c r="DI9" s="386"/>
      <c r="DJ9" s="386"/>
      <c r="DK9" s="386"/>
      <c r="DL9" s="386"/>
      <c r="DM9" s="386"/>
      <c r="DN9" s="386"/>
      <c r="DO9" s="386"/>
      <c r="DP9" s="386"/>
      <c r="DQ9" s="386"/>
      <c r="DR9" s="386"/>
      <c r="DS9" s="386"/>
      <c r="DT9" s="386"/>
      <c r="DU9" s="386"/>
      <c r="DV9" s="386"/>
      <c r="DW9" s="386"/>
      <c r="DX9" s="386"/>
      <c r="DY9" s="386"/>
      <c r="DZ9" s="386"/>
      <c r="EA9" s="386"/>
      <c r="EB9" s="386"/>
      <c r="EC9" s="386"/>
      <c r="ED9" s="386"/>
      <c r="EE9" s="386"/>
      <c r="EF9" s="386"/>
      <c r="EG9" s="386"/>
      <c r="EH9" s="386"/>
      <c r="EI9" s="386"/>
      <c r="EJ9" s="386"/>
      <c r="EK9" s="386"/>
      <c r="EL9" s="386"/>
      <c r="EM9" s="386"/>
      <c r="EN9" s="386"/>
      <c r="EO9" s="386"/>
      <c r="EP9" s="386"/>
      <c r="EQ9" s="386"/>
      <c r="ER9" s="386"/>
      <c r="ES9" s="386"/>
      <c r="ET9" s="386"/>
      <c r="EU9" s="386"/>
      <c r="EV9" s="386"/>
      <c r="EW9" s="386"/>
      <c r="EX9" s="386"/>
      <c r="EY9" s="386"/>
      <c r="EZ9" s="386"/>
      <c r="FA9" s="386"/>
      <c r="FB9" s="386"/>
      <c r="FC9" s="386"/>
      <c r="FD9" s="386"/>
      <c r="FE9" s="386"/>
      <c r="FF9" s="386"/>
      <c r="FG9" s="386"/>
      <c r="FH9" s="386"/>
      <c r="FI9" s="386"/>
      <c r="FJ9" s="386"/>
      <c r="FK9" s="386"/>
      <c r="FL9" s="386"/>
      <c r="FM9" s="386"/>
      <c r="FN9" s="386"/>
      <c r="FO9" s="386"/>
      <c r="FP9" s="386"/>
      <c r="FQ9" s="386"/>
      <c r="FR9" s="386"/>
      <c r="FS9" s="386"/>
      <c r="FT9" s="386"/>
      <c r="FU9" s="386"/>
      <c r="FV9" s="386"/>
      <c r="FW9" s="386"/>
      <c r="FX9" s="386"/>
      <c r="FY9" s="386"/>
      <c r="FZ9" s="386"/>
      <c r="GA9" s="386"/>
      <c r="GB9" s="386"/>
      <c r="GC9" s="386"/>
      <c r="GD9" s="386"/>
      <c r="GE9" s="386"/>
      <c r="GF9" s="386"/>
      <c r="GG9" s="386"/>
      <c r="GH9" s="386"/>
      <c r="GI9" s="386"/>
      <c r="GJ9" s="386"/>
      <c r="GK9" s="386"/>
      <c r="GL9" s="386"/>
      <c r="GM9" s="386"/>
      <c r="GN9" s="386"/>
      <c r="GO9" s="386"/>
      <c r="GP9" s="386"/>
      <c r="GQ9" s="386"/>
      <c r="GR9" s="386"/>
      <c r="GS9" s="386"/>
      <c r="GT9" s="386"/>
      <c r="GU9" s="386"/>
      <c r="GV9" s="386"/>
      <c r="GW9" s="386"/>
      <c r="GX9" s="386"/>
      <c r="GY9" s="386"/>
      <c r="GZ9" s="386"/>
      <c r="HA9" s="386"/>
      <c r="HB9" s="386"/>
      <c r="HC9" s="386"/>
      <c r="HD9" s="386"/>
      <c r="HE9" s="386"/>
      <c r="HF9" s="386"/>
      <c r="HG9" s="386"/>
      <c r="HH9" s="386"/>
      <c r="HI9" s="386"/>
      <c r="HJ9" s="386"/>
      <c r="HK9" s="386"/>
      <c r="HL9" s="386"/>
      <c r="HM9" s="386"/>
      <c r="HN9" s="386"/>
      <c r="HO9" s="386"/>
      <c r="HP9" s="386"/>
      <c r="HQ9" s="386"/>
      <c r="HR9" s="386"/>
      <c r="HS9" s="386"/>
      <c r="HT9" s="386"/>
      <c r="HU9" s="386"/>
      <c r="HV9" s="386"/>
      <c r="HW9" s="386"/>
      <c r="HX9" s="386"/>
      <c r="HY9" s="386"/>
      <c r="HZ9" s="386"/>
      <c r="IA9" s="386"/>
      <c r="IB9" s="386"/>
      <c r="IC9" s="386"/>
      <c r="ID9" s="386"/>
      <c r="IE9" s="386"/>
      <c r="IF9" s="386"/>
      <c r="IG9" s="386"/>
      <c r="IH9" s="386"/>
      <c r="II9" s="386"/>
      <c r="IJ9" s="386"/>
      <c r="IK9" s="386"/>
      <c r="IL9" s="386"/>
      <c r="IM9" s="386"/>
      <c r="IN9" s="386"/>
      <c r="IO9" s="386"/>
      <c r="IP9" s="386"/>
      <c r="IQ9" s="386"/>
      <c r="IR9" s="386"/>
      <c r="IS9" s="386"/>
      <c r="IT9" s="386"/>
      <c r="IU9" s="386"/>
      <c r="IV9" s="386"/>
      <c r="IW9" s="386"/>
      <c r="IX9" s="386"/>
      <c r="IY9" s="386"/>
      <c r="IZ9" s="386"/>
      <c r="JA9" s="386"/>
      <c r="JB9" s="386"/>
      <c r="JC9" s="386"/>
      <c r="JD9" s="386"/>
      <c r="JE9" s="386"/>
      <c r="JF9" s="386"/>
      <c r="JG9" s="386"/>
      <c r="JH9" s="386"/>
      <c r="JI9" s="386"/>
      <c r="JJ9" s="386"/>
      <c r="JK9" s="386"/>
      <c r="JL9" s="386"/>
      <c r="JM9" s="386"/>
      <c r="JN9" s="386"/>
      <c r="JO9" s="386"/>
      <c r="JP9" s="386"/>
      <c r="JQ9" s="386"/>
      <c r="JR9" s="386"/>
      <c r="JS9" s="386"/>
      <c r="JT9" s="386"/>
      <c r="JU9" s="386"/>
      <c r="JV9" s="386"/>
      <c r="JW9" s="386"/>
      <c r="JX9" s="386"/>
      <c r="JY9" s="386"/>
      <c r="JZ9" s="386"/>
      <c r="KA9" s="386"/>
      <c r="KB9" s="386"/>
      <c r="KC9" s="386"/>
      <c r="KD9" s="386"/>
      <c r="KE9" s="386"/>
      <c r="KF9" s="386"/>
      <c r="KG9" s="386"/>
      <c r="KH9" s="386"/>
      <c r="KI9" s="386"/>
      <c r="KJ9" s="386"/>
      <c r="KK9" s="386"/>
      <c r="KL9" s="386"/>
      <c r="KM9" s="386"/>
      <c r="KN9" s="386"/>
      <c r="KO9" s="386"/>
      <c r="KP9" s="386"/>
      <c r="KQ9" s="386"/>
      <c r="KR9" s="386"/>
      <c r="KS9" s="386"/>
      <c r="KT9" s="386"/>
      <c r="KU9" s="386"/>
      <c r="KV9" s="386"/>
      <c r="KW9" s="386"/>
      <c r="KX9" s="386"/>
      <c r="KY9" s="386"/>
      <c r="KZ9" s="386"/>
      <c r="LA9" s="386"/>
      <c r="LB9" s="386"/>
      <c r="LC9" s="386"/>
      <c r="LD9" s="386"/>
      <c r="LE9" s="386"/>
      <c r="LF9" s="386"/>
      <c r="LG9" s="386"/>
      <c r="LH9" s="386"/>
      <c r="LI9" s="386"/>
      <c r="LJ9" s="386"/>
      <c r="LK9" s="386"/>
      <c r="LL9" s="386"/>
      <c r="LM9" s="386"/>
      <c r="LN9" s="386"/>
      <c r="LO9" s="386"/>
      <c r="LP9" s="386"/>
      <c r="LQ9" s="386"/>
      <c r="LR9" s="386"/>
      <c r="LS9" s="386"/>
      <c r="LT9" s="386"/>
      <c r="LU9" s="386"/>
      <c r="LV9" s="386"/>
      <c r="LW9" s="386"/>
      <c r="LX9" s="386"/>
      <c r="LY9" s="386"/>
      <c r="LZ9" s="386"/>
      <c r="MA9" s="386"/>
      <c r="MB9" s="386"/>
      <c r="MC9" s="386"/>
      <c r="MD9" s="386"/>
      <c r="ME9" s="386"/>
      <c r="MF9" s="386"/>
      <c r="MG9" s="386"/>
      <c r="MH9" s="386"/>
      <c r="MI9" s="386"/>
      <c r="MJ9" s="386"/>
      <c r="MK9" s="386"/>
      <c r="ML9" s="386"/>
      <c r="MM9" s="386"/>
      <c r="MN9" s="386"/>
      <c r="MO9" s="386"/>
      <c r="MP9" s="386"/>
      <c r="MQ9" s="386"/>
      <c r="MR9" s="386"/>
      <c r="MS9" s="386"/>
      <c r="MT9" s="386"/>
      <c r="MU9" s="386"/>
      <c r="MV9" s="386"/>
      <c r="MW9" s="386"/>
      <c r="MX9" s="386"/>
      <c r="MY9" s="386"/>
      <c r="MZ9" s="386"/>
      <c r="NA9" s="386"/>
      <c r="NB9" s="386"/>
      <c r="NC9" s="386"/>
      <c r="ND9" s="386"/>
      <c r="NE9" s="386"/>
      <c r="NF9" s="386"/>
      <c r="NG9" s="386"/>
      <c r="NH9" s="386"/>
      <c r="NI9" s="386"/>
      <c r="NJ9" s="386"/>
      <c r="NK9" s="386"/>
      <c r="NL9" s="386"/>
      <c r="NM9" s="386"/>
      <c r="NN9" s="386"/>
      <c r="NO9" s="386"/>
      <c r="NP9" s="386"/>
      <c r="NQ9" s="386"/>
      <c r="NR9" s="386"/>
      <c r="NS9" s="386"/>
      <c r="NT9" s="386"/>
      <c r="NU9" s="386"/>
      <c r="NV9" s="386"/>
      <c r="NW9" s="386"/>
      <c r="NX9" s="386"/>
      <c r="NY9" s="386"/>
      <c r="NZ9" s="386"/>
      <c r="OA9" s="386"/>
      <c r="OB9" s="386"/>
      <c r="OC9" s="386"/>
      <c r="OD9" s="386"/>
      <c r="OE9" s="386"/>
      <c r="OF9" s="386"/>
      <c r="OG9" s="386"/>
      <c r="OH9" s="386"/>
      <c r="OI9" s="386"/>
      <c r="OJ9" s="386"/>
      <c r="OK9" s="386"/>
      <c r="OL9" s="386"/>
      <c r="OM9" s="386"/>
      <c r="ON9" s="386"/>
      <c r="OO9" s="386"/>
      <c r="OP9" s="386"/>
      <c r="OQ9" s="386"/>
      <c r="OR9" s="386"/>
      <c r="OS9" s="386"/>
      <c r="OT9" s="386"/>
      <c r="OU9" s="386"/>
      <c r="OV9" s="386"/>
      <c r="OW9" s="386"/>
      <c r="OX9" s="386"/>
      <c r="OY9" s="386"/>
      <c r="OZ9" s="386"/>
      <c r="PA9" s="386"/>
      <c r="PB9" s="386"/>
      <c r="PC9" s="386"/>
      <c r="PD9" s="386"/>
      <c r="PE9" s="386"/>
      <c r="PF9" s="386"/>
      <c r="PG9" s="386"/>
      <c r="PH9" s="386"/>
      <c r="PI9" s="386"/>
      <c r="PJ9" s="386"/>
      <c r="PK9" s="386"/>
      <c r="PL9" s="386"/>
      <c r="PM9" s="386"/>
      <c r="PN9" s="386"/>
      <c r="PO9" s="386"/>
      <c r="PP9" s="386"/>
      <c r="PQ9" s="386"/>
      <c r="PR9" s="386"/>
      <c r="PS9" s="386"/>
      <c r="PT9" s="386"/>
      <c r="PU9" s="386"/>
      <c r="PV9" s="386"/>
      <c r="PW9" s="386"/>
      <c r="PX9" s="386"/>
      <c r="PY9" s="386"/>
      <c r="PZ9" s="386"/>
      <c r="QA9" s="386"/>
      <c r="QB9" s="386"/>
      <c r="QC9" s="386"/>
      <c r="QD9" s="386"/>
      <c r="QE9" s="386"/>
      <c r="QF9" s="386"/>
      <c r="QG9" s="386"/>
      <c r="QH9" s="386"/>
      <c r="QI9" s="386"/>
      <c r="QJ9" s="386"/>
      <c r="QK9" s="386"/>
      <c r="QL9" s="386"/>
      <c r="QM9" s="386"/>
      <c r="QN9" s="386"/>
      <c r="QO9" s="386"/>
      <c r="QP9" s="386"/>
      <c r="QQ9" s="386"/>
      <c r="QR9" s="386"/>
      <c r="QS9" s="386"/>
      <c r="QT9" s="386"/>
      <c r="QU9" s="386"/>
      <c r="QV9" s="386"/>
      <c r="QW9" s="386"/>
      <c r="QX9" s="386"/>
      <c r="QY9" s="386"/>
      <c r="QZ9" s="386"/>
      <c r="RA9" s="386"/>
      <c r="RB9" s="386"/>
      <c r="RC9" s="386"/>
      <c r="RD9" s="386"/>
      <c r="RE9" s="386"/>
      <c r="RF9" s="386"/>
      <c r="RG9" s="386"/>
      <c r="RH9" s="386"/>
      <c r="RI9" s="386"/>
      <c r="RJ9" s="386"/>
      <c r="RK9" s="386"/>
      <c r="RL9" s="386"/>
      <c r="RM9" s="386"/>
      <c r="RN9" s="386"/>
      <c r="RO9" s="386"/>
      <c r="RP9" s="386"/>
      <c r="RQ9" s="386"/>
      <c r="RR9" s="386"/>
      <c r="RS9" s="386"/>
      <c r="RT9" s="386"/>
      <c r="RU9" s="386"/>
      <c r="RV9" s="386"/>
      <c r="RW9" s="386"/>
      <c r="RX9" s="386"/>
      <c r="RY9" s="386"/>
      <c r="RZ9" s="386"/>
      <c r="SA9" s="386"/>
      <c r="SB9" s="386"/>
      <c r="SC9" s="386"/>
      <c r="SD9" s="386"/>
      <c r="SE9" s="386"/>
      <c r="SF9" s="386"/>
      <c r="SG9" s="386"/>
      <c r="SH9" s="386"/>
      <c r="SI9" s="386"/>
      <c r="SJ9" s="386"/>
      <c r="SK9" s="386"/>
      <c r="SL9" s="386"/>
      <c r="SM9" s="386"/>
      <c r="SN9" s="386"/>
      <c r="SO9" s="386"/>
      <c r="SP9" s="386"/>
      <c r="SQ9" s="386"/>
      <c r="SR9" s="386"/>
      <c r="SS9" s="386"/>
      <c r="ST9" s="386"/>
      <c r="SU9" s="386"/>
      <c r="SV9" s="386"/>
      <c r="SW9" s="386"/>
      <c r="SX9" s="386"/>
      <c r="SY9" s="386"/>
      <c r="SZ9" s="386"/>
      <c r="TA9" s="386"/>
      <c r="TB9" s="386"/>
      <c r="TC9" s="386"/>
      <c r="TD9" s="386"/>
      <c r="TE9" s="386"/>
      <c r="TF9" s="386"/>
      <c r="TG9" s="386"/>
      <c r="TH9" s="386"/>
      <c r="TI9" s="386"/>
      <c r="TJ9" s="386"/>
      <c r="TK9" s="386"/>
      <c r="TL9" s="386"/>
      <c r="TM9" s="386"/>
      <c r="TN9" s="386"/>
      <c r="TO9" s="386"/>
      <c r="TP9" s="386"/>
      <c r="TQ9" s="386"/>
      <c r="TR9" s="386"/>
      <c r="TS9" s="386"/>
      <c r="TT9" s="386"/>
      <c r="TU9" s="386"/>
      <c r="TV9" s="386"/>
      <c r="TW9" s="386"/>
      <c r="TX9" s="386"/>
      <c r="TY9" s="386"/>
      <c r="TZ9" s="386"/>
      <c r="UA9" s="386"/>
      <c r="UB9" s="386"/>
      <c r="UC9" s="386"/>
      <c r="UD9" s="386"/>
      <c r="UE9" s="386"/>
      <c r="UF9" s="386"/>
      <c r="UG9" s="386"/>
      <c r="UH9" s="386"/>
      <c r="UI9" s="386"/>
      <c r="UJ9" s="386"/>
      <c r="UK9" s="386"/>
      <c r="UL9" s="386"/>
      <c r="UM9" s="386"/>
      <c r="UN9" s="386"/>
      <c r="UO9" s="386"/>
      <c r="UP9" s="386"/>
      <c r="UQ9" s="386"/>
      <c r="UR9" s="386"/>
      <c r="US9" s="386"/>
      <c r="UT9" s="386"/>
      <c r="UU9" s="386"/>
      <c r="UV9" s="386"/>
      <c r="UW9" s="386"/>
      <c r="UX9" s="386"/>
      <c r="UY9" s="386"/>
      <c r="UZ9" s="386"/>
      <c r="VA9" s="386"/>
      <c r="VB9" s="386"/>
      <c r="VC9" s="386"/>
      <c r="VD9" s="386"/>
      <c r="VE9" s="386"/>
      <c r="VF9" s="386"/>
      <c r="VG9" s="386"/>
      <c r="VH9" s="386"/>
      <c r="VI9" s="386"/>
      <c r="VJ9" s="386"/>
      <c r="VK9" s="386"/>
      <c r="VL9" s="386"/>
      <c r="VM9" s="386"/>
      <c r="VN9" s="386"/>
      <c r="VO9" s="386"/>
      <c r="VP9" s="386"/>
      <c r="VQ9" s="386"/>
      <c r="VR9" s="386"/>
      <c r="VS9" s="386"/>
      <c r="VT9" s="386"/>
      <c r="VU9" s="386"/>
      <c r="VV9" s="386"/>
      <c r="VW9" s="386"/>
      <c r="VX9" s="386"/>
      <c r="VY9" s="386"/>
      <c r="VZ9" s="386"/>
      <c r="WA9" s="386"/>
      <c r="WB9" s="386"/>
      <c r="WC9" s="386"/>
      <c r="WD9" s="386"/>
      <c r="WE9" s="386"/>
      <c r="WF9" s="386"/>
      <c r="WG9" s="386"/>
      <c r="WH9" s="386"/>
      <c r="WI9" s="386"/>
      <c r="WJ9" s="386"/>
      <c r="WK9" s="386"/>
      <c r="WL9" s="386"/>
      <c r="WM9" s="386"/>
      <c r="WN9" s="386"/>
      <c r="WO9" s="386"/>
      <c r="WP9" s="386"/>
      <c r="WQ9" s="386"/>
      <c r="WR9" s="386"/>
      <c r="WS9" s="386"/>
      <c r="WT9" s="386"/>
      <c r="WU9" s="386"/>
      <c r="WV9" s="386"/>
      <c r="WW9" s="386"/>
      <c r="WX9" s="386"/>
      <c r="WY9" s="386"/>
      <c r="WZ9" s="386"/>
      <c r="XA9" s="386"/>
      <c r="XB9" s="386"/>
      <c r="XC9" s="386"/>
      <c r="XD9" s="386"/>
      <c r="XE9" s="386"/>
      <c r="XF9" s="386"/>
      <c r="XG9" s="386"/>
      <c r="XH9" s="386"/>
      <c r="XI9" s="386"/>
      <c r="XJ9" s="386"/>
      <c r="XK9" s="386"/>
      <c r="XL9" s="386"/>
      <c r="XM9" s="386"/>
      <c r="XN9" s="386"/>
      <c r="XO9" s="386"/>
      <c r="XP9" s="386"/>
      <c r="XQ9" s="386"/>
      <c r="XR9" s="386"/>
      <c r="XS9" s="386"/>
      <c r="XT9" s="386"/>
      <c r="XU9" s="386"/>
      <c r="XV9" s="386"/>
      <c r="XW9" s="386"/>
      <c r="XX9" s="386"/>
      <c r="XY9" s="386"/>
      <c r="XZ9" s="386"/>
      <c r="YA9" s="386"/>
      <c r="YB9" s="386"/>
      <c r="YC9" s="386"/>
      <c r="YD9" s="386"/>
      <c r="YE9" s="386"/>
      <c r="YF9" s="386"/>
      <c r="YG9" s="386"/>
      <c r="YH9" s="386"/>
      <c r="YI9" s="386"/>
      <c r="YJ9" s="386"/>
      <c r="YK9" s="386"/>
      <c r="YL9" s="386"/>
      <c r="YM9" s="386"/>
      <c r="YN9" s="386"/>
      <c r="YO9" s="386"/>
      <c r="YP9" s="386"/>
      <c r="YQ9" s="386"/>
      <c r="YR9" s="386"/>
      <c r="YS9" s="386"/>
      <c r="YT9" s="386"/>
      <c r="YU9" s="386"/>
      <c r="YV9" s="386"/>
      <c r="YW9" s="386"/>
      <c r="YX9" s="386"/>
      <c r="YY9" s="386"/>
      <c r="YZ9" s="386"/>
      <c r="ZA9" s="386"/>
      <c r="ZB9" s="386"/>
      <c r="ZC9" s="386"/>
      <c r="ZD9" s="386"/>
      <c r="ZE9" s="386"/>
      <c r="ZF9" s="386"/>
      <c r="ZG9" s="386"/>
      <c r="ZH9" s="386"/>
      <c r="ZI9" s="386"/>
      <c r="ZJ9" s="386"/>
      <c r="ZK9" s="386"/>
      <c r="ZL9" s="386"/>
      <c r="ZM9" s="386"/>
      <c r="ZN9" s="386"/>
      <c r="ZO9" s="386"/>
      <c r="ZP9" s="386"/>
      <c r="ZQ9" s="386"/>
      <c r="ZR9" s="386"/>
      <c r="ZS9" s="386"/>
      <c r="ZT9" s="386"/>
      <c r="ZU9" s="386"/>
      <c r="ZV9" s="386"/>
      <c r="ZW9" s="386"/>
      <c r="ZX9" s="386"/>
      <c r="ZY9" s="386"/>
      <c r="ZZ9" s="386"/>
      <c r="AAA9" s="386"/>
      <c r="AAB9" s="386"/>
      <c r="AAC9" s="386"/>
      <c r="AAD9" s="386"/>
      <c r="AAE9" s="386"/>
      <c r="AAF9" s="386"/>
      <c r="AAG9" s="386"/>
      <c r="AAH9" s="386"/>
      <c r="AAI9" s="386"/>
      <c r="AAJ9" s="386"/>
      <c r="AAK9" s="386"/>
      <c r="AAL9" s="386"/>
      <c r="AAM9" s="386"/>
      <c r="AAN9" s="386"/>
      <c r="AAO9" s="386"/>
      <c r="AAP9" s="386"/>
      <c r="AAQ9" s="386"/>
      <c r="AAR9" s="386"/>
      <c r="AAS9" s="386"/>
      <c r="AAT9" s="386"/>
      <c r="AAU9" s="386"/>
      <c r="AAV9" s="386"/>
      <c r="AAW9" s="386"/>
      <c r="AAX9" s="386"/>
      <c r="AAY9" s="386"/>
      <c r="AAZ9" s="386"/>
      <c r="ABA9" s="386"/>
      <c r="ABB9" s="386"/>
      <c r="ABC9" s="386"/>
      <c r="ABD9" s="386"/>
      <c r="ABE9" s="386"/>
      <c r="ABF9" s="386"/>
      <c r="ABG9" s="386"/>
      <c r="ABH9" s="386"/>
      <c r="ABI9" s="386"/>
      <c r="ABJ9" s="386"/>
      <c r="ABK9" s="386"/>
      <c r="ABL9" s="386"/>
      <c r="ABM9" s="386"/>
      <c r="ABN9" s="386"/>
      <c r="ABO9" s="386"/>
      <c r="ABP9" s="386"/>
      <c r="ABQ9" s="386"/>
      <c r="ABR9" s="386"/>
      <c r="ABS9" s="386"/>
      <c r="ABT9" s="386"/>
      <c r="ABU9" s="386"/>
      <c r="ABV9" s="386"/>
      <c r="ABW9" s="386"/>
      <c r="ABX9" s="386"/>
      <c r="ABY9" s="386"/>
      <c r="ABZ9" s="386"/>
      <c r="ACA9" s="386"/>
      <c r="ACB9" s="386"/>
      <c r="ACC9" s="386"/>
      <c r="ACD9" s="386"/>
      <c r="ACE9" s="386"/>
      <c r="ACF9" s="386"/>
      <c r="ACG9" s="386"/>
      <c r="ACH9" s="386"/>
      <c r="ACI9" s="386"/>
      <c r="ACJ9" s="386"/>
      <c r="ACK9" s="386"/>
      <c r="ACL9" s="386"/>
      <c r="ACM9" s="386"/>
      <c r="ACN9" s="386"/>
      <c r="ACO9" s="386"/>
      <c r="ACP9" s="386"/>
      <c r="ACQ9" s="386"/>
      <c r="ACR9" s="386"/>
      <c r="ACS9" s="386"/>
      <c r="ACT9" s="386"/>
      <c r="ACU9" s="386"/>
      <c r="ACV9" s="386"/>
      <c r="ACW9" s="386"/>
      <c r="ACX9" s="386"/>
      <c r="ACY9" s="386"/>
      <c r="ACZ9" s="386"/>
      <c r="ADA9" s="386"/>
      <c r="ADB9" s="386"/>
      <c r="ADC9" s="386"/>
      <c r="ADD9" s="386"/>
      <c r="ADE9" s="386"/>
      <c r="ADF9" s="386"/>
      <c r="ADG9" s="386"/>
      <c r="ADH9" s="386"/>
      <c r="ADI9" s="386"/>
      <c r="ADJ9" s="386"/>
      <c r="ADK9" s="386"/>
      <c r="ADL9" s="386"/>
      <c r="ADM9" s="386"/>
      <c r="ADN9" s="386"/>
      <c r="ADO9" s="386"/>
      <c r="ADP9" s="386"/>
      <c r="ADQ9" s="386"/>
      <c r="ADR9" s="386"/>
      <c r="ADS9" s="386"/>
      <c r="ADT9" s="386"/>
      <c r="ADU9" s="386"/>
      <c r="ADV9" s="386"/>
      <c r="ADW9" s="386"/>
      <c r="ADX9" s="386"/>
      <c r="ADY9" s="386"/>
      <c r="ADZ9" s="386"/>
      <c r="AEA9" s="386"/>
      <c r="AEB9" s="386"/>
      <c r="AEC9" s="386"/>
      <c r="AED9" s="386"/>
      <c r="AEE9" s="386"/>
      <c r="AEF9" s="386"/>
      <c r="AEG9" s="386"/>
      <c r="AEH9" s="386"/>
      <c r="AEI9" s="386"/>
      <c r="AEJ9" s="386"/>
      <c r="AEK9" s="386"/>
      <c r="AEL9" s="386"/>
      <c r="AEM9" s="386"/>
      <c r="AEN9" s="386"/>
      <c r="AEO9" s="386"/>
      <c r="AEP9" s="386"/>
      <c r="AEQ9" s="386"/>
      <c r="AER9" s="386"/>
      <c r="AES9" s="386"/>
      <c r="AET9" s="386"/>
      <c r="AEU9" s="386"/>
      <c r="AEV9" s="386"/>
      <c r="AEW9" s="386"/>
      <c r="AEX9" s="386"/>
      <c r="AEY9" s="386"/>
      <c r="AEZ9" s="386"/>
      <c r="AFA9" s="386"/>
      <c r="AFB9" s="386"/>
      <c r="AFC9" s="386"/>
      <c r="AFD9" s="386"/>
      <c r="AFE9" s="386"/>
      <c r="AFF9" s="386"/>
      <c r="AFG9" s="386"/>
      <c r="AFH9" s="386"/>
      <c r="AFI9" s="386"/>
      <c r="AFJ9" s="386"/>
      <c r="AFK9" s="386"/>
      <c r="AFL9" s="386"/>
      <c r="AFM9" s="386"/>
      <c r="AFN9" s="386"/>
      <c r="AFO9" s="386"/>
      <c r="AFP9" s="386"/>
      <c r="AFQ9" s="386"/>
      <c r="AFR9" s="386"/>
      <c r="AFS9" s="386"/>
      <c r="AFT9" s="386"/>
      <c r="AFU9" s="386"/>
      <c r="AFV9" s="386"/>
      <c r="AFW9" s="386"/>
      <c r="AFX9" s="386"/>
      <c r="AFY9" s="386"/>
      <c r="AFZ9" s="386"/>
      <c r="AGA9" s="386"/>
      <c r="AGB9" s="386"/>
      <c r="AGC9" s="386"/>
      <c r="AGD9" s="386"/>
      <c r="AGE9" s="386"/>
      <c r="AGF9" s="386"/>
      <c r="AGG9" s="386"/>
      <c r="AGH9" s="386"/>
      <c r="AGI9" s="386"/>
      <c r="AGJ9" s="386"/>
      <c r="AGK9" s="386"/>
      <c r="AGL9" s="386"/>
      <c r="AGM9" s="386"/>
      <c r="AGN9" s="386"/>
      <c r="AGO9" s="386"/>
      <c r="AGP9" s="386"/>
      <c r="AGQ9" s="386"/>
      <c r="AGR9" s="386"/>
      <c r="AGS9" s="386"/>
      <c r="AGT9" s="386"/>
      <c r="AGU9" s="386"/>
      <c r="AGV9" s="386"/>
      <c r="AGW9" s="386"/>
      <c r="AGX9" s="386"/>
      <c r="AGY9" s="386"/>
      <c r="AGZ9" s="386"/>
      <c r="AHA9" s="386"/>
      <c r="AHB9" s="386"/>
      <c r="AHC9" s="386"/>
      <c r="AHD9" s="386"/>
      <c r="AHE9" s="386"/>
      <c r="AHF9" s="386"/>
      <c r="AHG9" s="386"/>
      <c r="AHH9" s="386"/>
      <c r="AHI9" s="386"/>
      <c r="AHJ9" s="386"/>
      <c r="AHK9" s="386"/>
      <c r="AHL9" s="386"/>
      <c r="AHM9" s="386"/>
      <c r="AHN9" s="386"/>
      <c r="AHO9" s="386"/>
      <c r="AHP9" s="386"/>
      <c r="AHQ9" s="386"/>
      <c r="AHR9" s="386"/>
      <c r="AHS9" s="386"/>
      <c r="AHT9" s="386"/>
      <c r="AHU9" s="386"/>
      <c r="AHV9" s="386"/>
      <c r="AHW9" s="386"/>
      <c r="AHX9" s="386"/>
      <c r="AHY9" s="386"/>
      <c r="AHZ9" s="386"/>
      <c r="AIA9" s="386"/>
      <c r="AIB9" s="386"/>
      <c r="AIC9" s="386"/>
      <c r="AID9" s="386"/>
      <c r="AIE9" s="386"/>
      <c r="AIF9" s="386"/>
      <c r="AIG9" s="386"/>
      <c r="AIH9" s="386"/>
      <c r="AII9" s="386"/>
      <c r="AIJ9" s="386"/>
      <c r="AIK9" s="386"/>
      <c r="AIL9" s="386"/>
      <c r="AIM9" s="386"/>
      <c r="AIN9" s="386"/>
      <c r="AIO9" s="386"/>
      <c r="AIP9" s="386"/>
      <c r="AIQ9" s="386"/>
      <c r="AIR9" s="386"/>
      <c r="AIS9" s="386"/>
      <c r="AIT9" s="386"/>
      <c r="AIU9" s="386"/>
      <c r="AIV9" s="386"/>
      <c r="AIW9" s="386"/>
      <c r="AIX9" s="386"/>
      <c r="AIY9" s="386"/>
      <c r="AIZ9" s="386"/>
      <c r="AJA9" s="386"/>
      <c r="AJB9" s="386"/>
      <c r="AJC9" s="386"/>
      <c r="AJD9" s="386"/>
      <c r="AJE9" s="386"/>
      <c r="AJF9" s="386"/>
      <c r="AJG9" s="386"/>
      <c r="AJH9" s="386"/>
      <c r="AJI9" s="386"/>
      <c r="AJJ9" s="386"/>
      <c r="AJK9" s="386"/>
      <c r="AJL9" s="386"/>
      <c r="AJM9" s="386"/>
      <c r="AJN9" s="386"/>
      <c r="AJO9" s="386"/>
      <c r="AJP9" s="386"/>
      <c r="AJQ9" s="386"/>
      <c r="AJR9" s="386"/>
      <c r="AJS9" s="386"/>
      <c r="AJT9" s="386"/>
      <c r="AJU9" s="386"/>
      <c r="AJV9" s="386"/>
      <c r="AJW9" s="386"/>
      <c r="AJX9" s="386"/>
      <c r="AJY9" s="386"/>
      <c r="AJZ9" s="386"/>
      <c r="AKA9" s="386"/>
      <c r="AKB9" s="386"/>
      <c r="AKC9" s="386"/>
      <c r="AKD9" s="386"/>
      <c r="AKE9" s="386"/>
      <c r="AKF9" s="386"/>
      <c r="AKG9" s="386"/>
      <c r="AKH9" s="386"/>
      <c r="AKI9" s="386"/>
      <c r="AKJ9" s="386"/>
      <c r="AKK9" s="386"/>
      <c r="AKL9" s="386"/>
      <c r="AKM9" s="386"/>
      <c r="AKN9" s="386"/>
      <c r="AKO9" s="386"/>
      <c r="AKP9" s="386"/>
      <c r="AKQ9" s="386"/>
      <c r="AKR9" s="386"/>
      <c r="AKS9" s="386"/>
      <c r="AKT9" s="386"/>
      <c r="AKU9" s="386"/>
      <c r="AKV9" s="386"/>
      <c r="AKW9" s="386"/>
      <c r="AKX9" s="386"/>
      <c r="AKY9" s="386"/>
      <c r="AKZ9" s="386"/>
      <c r="ALA9" s="386"/>
      <c r="ALB9" s="386"/>
      <c r="ALC9" s="386"/>
      <c r="ALD9" s="386"/>
      <c r="ALE9" s="386"/>
      <c r="ALF9" s="386"/>
      <c r="ALG9" s="386"/>
      <c r="ALH9" s="386"/>
      <c r="ALI9" s="386"/>
      <c r="ALJ9" s="386"/>
      <c r="ALK9" s="386"/>
      <c r="ALL9" s="386"/>
      <c r="ALM9" s="386"/>
      <c r="ALN9" s="386"/>
      <c r="ALO9" s="386"/>
      <c r="ALP9" s="386"/>
      <c r="ALQ9" s="386"/>
      <c r="ALR9" s="386"/>
      <c r="ALS9" s="386"/>
      <c r="ALT9" s="386"/>
      <c r="ALU9" s="386"/>
      <c r="ALV9" s="386"/>
      <c r="ALW9" s="386"/>
      <c r="ALX9" s="386"/>
      <c r="ALY9" s="386"/>
      <c r="ALZ9" s="386"/>
      <c r="AMA9" s="386"/>
      <c r="AMB9" s="386"/>
      <c r="AMC9" s="386"/>
      <c r="AMD9" s="386"/>
      <c r="AME9" s="386"/>
      <c r="AMF9" s="386"/>
      <c r="AMG9" s="386"/>
      <c r="AMH9" s="386"/>
      <c r="AMI9" s="386"/>
      <c r="AMJ9" s="386"/>
      <c r="AMK9" s="386"/>
      <c r="AML9" s="386"/>
      <c r="AMM9" s="386"/>
      <c r="AMN9" s="386"/>
      <c r="AMO9" s="386"/>
      <c r="AMP9" s="386"/>
      <c r="AMQ9" s="386"/>
      <c r="AMR9" s="386"/>
      <c r="AMS9" s="386"/>
      <c r="AMT9" s="386"/>
      <c r="AMU9" s="386"/>
      <c r="AMV9" s="386"/>
      <c r="AMW9" s="386"/>
      <c r="AMX9" s="386"/>
      <c r="AMY9" s="386"/>
      <c r="AMZ9" s="386"/>
      <c r="ANA9" s="386"/>
      <c r="ANB9" s="386"/>
      <c r="ANC9" s="386"/>
      <c r="AND9" s="386"/>
      <c r="ANE9" s="386"/>
      <c r="ANF9" s="386"/>
      <c r="ANG9" s="386"/>
      <c r="ANH9" s="386"/>
      <c r="ANI9" s="386"/>
      <c r="ANJ9" s="386"/>
      <c r="ANK9" s="386"/>
      <c r="ANL9" s="386"/>
      <c r="ANM9" s="386"/>
      <c r="ANN9" s="386"/>
      <c r="ANO9" s="386"/>
      <c r="ANP9" s="386"/>
      <c r="ANQ9" s="386"/>
      <c r="ANR9" s="386"/>
      <c r="ANS9" s="386"/>
      <c r="ANT9" s="386"/>
      <c r="ANU9" s="386"/>
      <c r="ANV9" s="386"/>
      <c r="ANW9" s="386"/>
      <c r="ANX9" s="386"/>
      <c r="ANY9" s="386"/>
      <c r="ANZ9" s="386"/>
      <c r="AOA9" s="386"/>
      <c r="AOB9" s="386"/>
      <c r="AOC9" s="386"/>
      <c r="AOD9" s="386"/>
      <c r="AOE9" s="386"/>
      <c r="AOF9" s="386"/>
      <c r="AOG9" s="386"/>
      <c r="AOH9" s="386"/>
      <c r="AOI9" s="386"/>
      <c r="AOJ9" s="386"/>
      <c r="AOK9" s="386"/>
      <c r="AOL9" s="386"/>
      <c r="AOM9" s="386"/>
      <c r="AON9" s="386"/>
      <c r="AOO9" s="386"/>
      <c r="AOP9" s="386"/>
      <c r="AOQ9" s="386"/>
      <c r="AOR9" s="386"/>
      <c r="AOS9" s="386"/>
      <c r="AOT9" s="386"/>
      <c r="AOU9" s="386"/>
      <c r="AOV9" s="386"/>
      <c r="AOW9" s="386"/>
      <c r="AOX9" s="386"/>
      <c r="AOY9" s="386"/>
      <c r="AOZ9" s="386"/>
      <c r="APA9" s="386"/>
      <c r="APB9" s="386"/>
      <c r="APC9" s="386"/>
      <c r="APD9" s="386"/>
      <c r="APE9" s="386"/>
      <c r="APF9" s="386"/>
      <c r="APG9" s="386"/>
      <c r="APH9" s="386"/>
      <c r="API9" s="386"/>
      <c r="APJ9" s="386"/>
      <c r="APK9" s="386"/>
      <c r="APL9" s="386"/>
      <c r="APM9" s="386"/>
      <c r="APN9" s="386"/>
      <c r="APO9" s="386"/>
      <c r="APP9" s="386"/>
      <c r="APQ9" s="386"/>
      <c r="APR9" s="386"/>
      <c r="APS9" s="386"/>
      <c r="APT9" s="386"/>
      <c r="APU9" s="386"/>
      <c r="APV9" s="386"/>
      <c r="APW9" s="386"/>
      <c r="APX9" s="386"/>
      <c r="APY9" s="386"/>
      <c r="APZ9" s="386"/>
      <c r="AQA9" s="386"/>
      <c r="AQB9" s="386"/>
      <c r="AQC9" s="386"/>
      <c r="AQD9" s="386"/>
      <c r="AQE9" s="386"/>
      <c r="AQF9" s="386"/>
      <c r="AQG9" s="386"/>
      <c r="AQH9" s="386"/>
      <c r="AQI9" s="386"/>
      <c r="AQJ9" s="386"/>
      <c r="AQK9" s="386"/>
      <c r="AQL9" s="386"/>
      <c r="AQM9" s="386"/>
      <c r="AQN9" s="386"/>
      <c r="AQO9" s="386"/>
      <c r="AQP9" s="386"/>
      <c r="AQQ9" s="386"/>
      <c r="AQR9" s="386"/>
      <c r="AQS9" s="386"/>
      <c r="AQT9" s="386"/>
      <c r="AQU9" s="386"/>
      <c r="AQV9" s="386"/>
      <c r="AQW9" s="386"/>
      <c r="AQX9" s="386"/>
      <c r="AQY9" s="386"/>
      <c r="AQZ9" s="386"/>
      <c r="ARA9" s="386"/>
      <c r="ARB9" s="386"/>
      <c r="ARC9" s="386"/>
      <c r="ARD9" s="386"/>
      <c r="ARE9" s="386"/>
      <c r="ARF9" s="386"/>
      <c r="ARG9" s="386"/>
      <c r="ARH9" s="386"/>
      <c r="ARI9" s="386"/>
      <c r="ARJ9" s="386"/>
      <c r="ARK9" s="386"/>
      <c r="ARL9" s="386"/>
      <c r="ARM9" s="386"/>
      <c r="ARN9" s="386"/>
      <c r="ARO9" s="386"/>
      <c r="ARP9" s="386"/>
      <c r="ARQ9" s="386"/>
      <c r="ARR9" s="386"/>
      <c r="ARS9" s="386"/>
      <c r="ART9" s="386"/>
      <c r="ARU9" s="386"/>
      <c r="ARV9" s="386"/>
      <c r="ARW9" s="386"/>
      <c r="ARX9" s="386"/>
      <c r="ARY9" s="386"/>
      <c r="ARZ9" s="386"/>
      <c r="ASA9" s="386"/>
      <c r="ASB9" s="386"/>
      <c r="ASC9" s="386"/>
      <c r="ASD9" s="386"/>
      <c r="ASE9" s="386"/>
      <c r="ASF9" s="386"/>
      <c r="ASG9" s="386"/>
      <c r="ASH9" s="386"/>
      <c r="ASI9" s="386"/>
      <c r="ASJ9" s="386"/>
      <c r="ASK9" s="386"/>
      <c r="ASL9" s="386"/>
      <c r="ASM9" s="386"/>
      <c r="ASN9" s="386"/>
      <c r="ASO9" s="386"/>
      <c r="ASP9" s="386"/>
      <c r="ASQ9" s="386"/>
      <c r="ASR9" s="386"/>
      <c r="ASS9" s="386"/>
      <c r="AST9" s="386"/>
      <c r="ASU9" s="386"/>
      <c r="ASV9" s="386"/>
      <c r="ASW9" s="386"/>
      <c r="ASX9" s="386"/>
      <c r="ASY9" s="386"/>
      <c r="ASZ9" s="386"/>
      <c r="ATA9" s="386"/>
      <c r="ATB9" s="386"/>
      <c r="ATC9" s="386"/>
      <c r="ATD9" s="386"/>
      <c r="ATE9" s="386"/>
      <c r="ATF9" s="386"/>
      <c r="ATG9" s="386"/>
      <c r="ATH9" s="386"/>
      <c r="ATI9" s="386"/>
      <c r="ATJ9" s="386"/>
      <c r="ATK9" s="386"/>
      <c r="ATL9" s="386"/>
      <c r="ATM9" s="386"/>
      <c r="ATN9" s="386"/>
      <c r="ATO9" s="386"/>
      <c r="ATP9" s="386"/>
      <c r="ATQ9" s="386"/>
      <c r="ATR9" s="386"/>
      <c r="ATS9" s="386"/>
      <c r="ATT9" s="386"/>
      <c r="ATU9" s="386"/>
      <c r="ATV9" s="386"/>
      <c r="ATW9" s="386"/>
      <c r="ATX9" s="386"/>
      <c r="ATY9" s="386"/>
      <c r="ATZ9" s="386"/>
      <c r="AUA9" s="386"/>
      <c r="AUB9" s="386"/>
      <c r="AUC9" s="386"/>
      <c r="AUD9" s="386"/>
      <c r="AUE9" s="386"/>
      <c r="AUF9" s="386"/>
      <c r="AUG9" s="386"/>
      <c r="AUH9" s="386"/>
      <c r="AUI9" s="386"/>
      <c r="AUJ9" s="386"/>
      <c r="AUK9" s="386"/>
      <c r="AUL9" s="386"/>
      <c r="AUM9" s="386"/>
      <c r="AUN9" s="386"/>
      <c r="AUO9" s="386"/>
      <c r="AUP9" s="386"/>
      <c r="AUQ9" s="386"/>
      <c r="AUR9" s="386"/>
      <c r="AUS9" s="386"/>
      <c r="AUT9" s="386"/>
      <c r="AUU9" s="386"/>
      <c r="AUV9" s="386"/>
      <c r="AUW9" s="386"/>
      <c r="AUX9" s="386"/>
      <c r="AUY9" s="386"/>
      <c r="AUZ9" s="386"/>
      <c r="AVA9" s="386"/>
      <c r="AVB9" s="386"/>
      <c r="AVC9" s="386"/>
      <c r="AVD9" s="386"/>
      <c r="AVE9" s="386"/>
      <c r="AVF9" s="386"/>
      <c r="AVG9" s="386"/>
      <c r="AVH9" s="386"/>
      <c r="AVI9" s="386"/>
      <c r="AVJ9" s="386"/>
      <c r="AVK9" s="386"/>
      <c r="AVL9" s="386"/>
      <c r="AVM9" s="386"/>
      <c r="AVN9" s="386"/>
      <c r="AVO9" s="386"/>
      <c r="AVP9" s="386"/>
      <c r="AVQ9" s="386"/>
      <c r="AVR9" s="386"/>
      <c r="AVS9" s="386"/>
      <c r="AVT9" s="386"/>
      <c r="AVU9" s="386"/>
      <c r="AVV9" s="386"/>
      <c r="AVW9" s="386"/>
      <c r="AVX9" s="386"/>
      <c r="AVY9" s="386"/>
      <c r="AVZ9" s="386"/>
      <c r="AWA9" s="386"/>
      <c r="AWB9" s="386"/>
      <c r="AWC9" s="386"/>
      <c r="AWD9" s="386"/>
      <c r="AWE9" s="386"/>
      <c r="AWF9" s="386"/>
      <c r="AWG9" s="386"/>
      <c r="AWH9" s="386"/>
      <c r="AWI9" s="386"/>
      <c r="AWJ9" s="386"/>
      <c r="AWK9" s="386"/>
      <c r="AWL9" s="386"/>
      <c r="AWM9" s="386"/>
      <c r="AWN9" s="386"/>
      <c r="AWO9" s="386"/>
      <c r="AWP9" s="386"/>
      <c r="AWQ9" s="386"/>
      <c r="AWR9" s="386"/>
      <c r="AWS9" s="386"/>
      <c r="AWT9" s="386"/>
      <c r="AWU9" s="386"/>
      <c r="AWV9" s="386"/>
      <c r="AWW9" s="386"/>
      <c r="AWX9" s="386"/>
      <c r="AWY9" s="386"/>
      <c r="AWZ9" s="386"/>
      <c r="AXA9" s="386"/>
      <c r="AXB9" s="386"/>
      <c r="AXC9" s="386"/>
      <c r="AXD9" s="386"/>
      <c r="AXE9" s="386"/>
      <c r="AXF9" s="386"/>
      <c r="AXG9" s="386"/>
      <c r="AXH9" s="386"/>
      <c r="AXI9" s="386"/>
      <c r="AXJ9" s="386"/>
      <c r="AXK9" s="386"/>
      <c r="AXL9" s="386"/>
      <c r="AXM9" s="386"/>
      <c r="AXN9" s="386"/>
      <c r="AXO9" s="386"/>
      <c r="AXP9" s="386"/>
      <c r="AXQ9" s="386"/>
      <c r="AXR9" s="386"/>
      <c r="AXS9" s="386"/>
      <c r="AXT9" s="386"/>
      <c r="AXU9" s="386"/>
      <c r="AXV9" s="386"/>
      <c r="AXW9" s="386"/>
      <c r="AXX9" s="386"/>
      <c r="AXY9" s="386"/>
      <c r="AXZ9" s="386"/>
      <c r="AYA9" s="386"/>
      <c r="AYB9" s="386"/>
      <c r="AYC9" s="386"/>
      <c r="AYD9" s="386"/>
      <c r="AYE9" s="386"/>
      <c r="AYF9" s="386"/>
      <c r="AYG9" s="386"/>
      <c r="AYH9" s="386"/>
      <c r="AYI9" s="386"/>
      <c r="AYJ9" s="386"/>
      <c r="AYK9" s="386"/>
      <c r="AYL9" s="386"/>
      <c r="AYM9" s="386"/>
      <c r="AYN9" s="386"/>
      <c r="AYO9" s="386"/>
      <c r="AYP9" s="386"/>
      <c r="AYQ9" s="386"/>
      <c r="AYR9" s="386"/>
      <c r="AYS9" s="386"/>
      <c r="AYT9" s="386"/>
      <c r="AYU9" s="386"/>
      <c r="AYV9" s="386"/>
      <c r="AYW9" s="386"/>
      <c r="AYX9" s="386"/>
      <c r="AYY9" s="386"/>
      <c r="AYZ9" s="386"/>
      <c r="AZA9" s="386"/>
      <c r="AZB9" s="386"/>
      <c r="AZC9" s="386"/>
      <c r="AZD9" s="386"/>
      <c r="AZE9" s="386"/>
      <c r="AZF9" s="386"/>
      <c r="AZG9" s="386"/>
      <c r="AZH9" s="386"/>
      <c r="AZI9" s="386"/>
      <c r="AZJ9" s="386"/>
      <c r="AZK9" s="386"/>
      <c r="AZL9" s="386"/>
      <c r="AZM9" s="386"/>
      <c r="AZN9" s="386"/>
      <c r="AZO9" s="386"/>
      <c r="AZP9" s="386"/>
      <c r="AZQ9" s="386"/>
      <c r="AZR9" s="386"/>
      <c r="AZS9" s="386"/>
      <c r="AZT9" s="386"/>
      <c r="AZU9" s="386"/>
      <c r="AZV9" s="386"/>
      <c r="AZW9" s="386"/>
      <c r="AZX9" s="386"/>
      <c r="AZY9" s="386"/>
      <c r="AZZ9" s="386"/>
      <c r="BAA9" s="386"/>
      <c r="BAB9" s="386"/>
      <c r="BAC9" s="386"/>
      <c r="BAD9" s="386"/>
      <c r="BAE9" s="386"/>
      <c r="BAF9" s="386"/>
      <c r="BAG9" s="386"/>
      <c r="BAH9" s="386"/>
      <c r="BAI9" s="386"/>
      <c r="BAJ9" s="386"/>
      <c r="BAK9" s="386"/>
      <c r="BAL9" s="386"/>
      <c r="BAM9" s="386"/>
      <c r="BAN9" s="386"/>
      <c r="BAO9" s="386"/>
      <c r="BAP9" s="386"/>
      <c r="BAQ9" s="386"/>
      <c r="BAR9" s="386"/>
      <c r="BAS9" s="386"/>
      <c r="BAT9" s="386"/>
      <c r="BAU9" s="386"/>
      <c r="BAV9" s="386"/>
      <c r="BAW9" s="386"/>
      <c r="BAX9" s="386"/>
      <c r="BAY9" s="386"/>
      <c r="BAZ9" s="386"/>
      <c r="BBA9" s="386"/>
      <c r="BBB9" s="386"/>
      <c r="BBC9" s="386"/>
      <c r="BBD9" s="386"/>
      <c r="BBE9" s="386"/>
      <c r="BBF9" s="386"/>
      <c r="BBG9" s="386"/>
      <c r="BBH9" s="386"/>
      <c r="BBI9" s="386"/>
      <c r="BBJ9" s="386"/>
      <c r="BBK9" s="386"/>
      <c r="BBL9" s="386"/>
      <c r="BBM9" s="386"/>
      <c r="BBN9" s="386"/>
      <c r="BBO9" s="386"/>
      <c r="BBP9" s="386"/>
      <c r="BBQ9" s="386"/>
      <c r="BBR9" s="386"/>
      <c r="BBS9" s="386"/>
      <c r="BBT9" s="386"/>
      <c r="BBU9" s="386"/>
      <c r="BBV9" s="386"/>
      <c r="BBW9" s="386"/>
      <c r="BBX9" s="386"/>
      <c r="BBY9" s="386"/>
      <c r="BBZ9" s="386"/>
      <c r="BCA9" s="386"/>
      <c r="BCB9" s="386"/>
      <c r="BCC9" s="386"/>
      <c r="BCD9" s="386"/>
      <c r="BCE9" s="386"/>
      <c r="BCF9" s="386"/>
      <c r="BCG9" s="386"/>
      <c r="BCH9" s="386"/>
      <c r="BCI9" s="386"/>
      <c r="BCJ9" s="386"/>
      <c r="BCK9" s="386"/>
      <c r="BCL9" s="386"/>
      <c r="BCM9" s="386"/>
      <c r="BCN9" s="386"/>
      <c r="BCO9" s="386"/>
      <c r="BCP9" s="386"/>
      <c r="BCQ9" s="386"/>
      <c r="BCR9" s="386"/>
      <c r="BCS9" s="386"/>
      <c r="BCT9" s="386"/>
      <c r="BCU9" s="386"/>
      <c r="BCV9" s="386"/>
      <c r="BCW9" s="386"/>
      <c r="BCX9" s="386"/>
      <c r="BCY9" s="386"/>
      <c r="BCZ9" s="386"/>
      <c r="BDA9" s="386"/>
      <c r="BDB9" s="386"/>
      <c r="BDC9" s="386"/>
      <c r="BDD9" s="386"/>
      <c r="BDE9" s="386"/>
      <c r="BDF9" s="386"/>
      <c r="BDG9" s="386"/>
      <c r="BDH9" s="386"/>
      <c r="BDI9" s="386"/>
      <c r="BDJ9" s="386"/>
      <c r="BDK9" s="386"/>
      <c r="BDL9" s="386"/>
      <c r="BDM9" s="386"/>
      <c r="BDN9" s="386"/>
      <c r="BDO9" s="386"/>
      <c r="BDP9" s="386"/>
      <c r="BDQ9" s="386"/>
      <c r="BDR9" s="386"/>
      <c r="BDS9" s="386"/>
      <c r="BDT9" s="386"/>
      <c r="BDU9" s="386"/>
      <c r="BDV9" s="386"/>
      <c r="BDW9" s="386"/>
      <c r="BDX9" s="386"/>
      <c r="BDY9" s="386"/>
      <c r="BDZ9" s="386"/>
      <c r="BEA9" s="386"/>
      <c r="BEB9" s="386"/>
      <c r="BEC9" s="386"/>
      <c r="BED9" s="386"/>
      <c r="BEE9" s="386"/>
      <c r="BEF9" s="386"/>
      <c r="BEG9" s="386"/>
      <c r="BEH9" s="386"/>
      <c r="BEI9" s="386"/>
      <c r="BEJ9" s="386"/>
      <c r="BEK9" s="386"/>
      <c r="BEL9" s="386"/>
      <c r="BEM9" s="386"/>
      <c r="BEN9" s="386"/>
      <c r="BEO9" s="386"/>
      <c r="BEP9" s="386"/>
      <c r="BEQ9" s="386"/>
      <c r="BER9" s="386"/>
      <c r="BES9" s="386"/>
      <c r="BET9" s="386"/>
      <c r="BEU9" s="386"/>
      <c r="BEV9" s="386"/>
      <c r="BEW9" s="386"/>
      <c r="BEX9" s="386"/>
      <c r="BEY9" s="386"/>
      <c r="BEZ9" s="386"/>
      <c r="BFA9" s="386"/>
      <c r="BFB9" s="386"/>
      <c r="BFC9" s="386"/>
      <c r="BFD9" s="386"/>
      <c r="BFE9" s="386"/>
      <c r="BFF9" s="386"/>
      <c r="BFG9" s="386"/>
      <c r="BFH9" s="386"/>
      <c r="BFI9" s="386"/>
      <c r="BFJ9" s="386"/>
      <c r="BFK9" s="386"/>
      <c r="BFL9" s="386"/>
      <c r="BFM9" s="386"/>
      <c r="BFN9" s="386"/>
      <c r="BFO9" s="386"/>
      <c r="BFP9" s="386"/>
      <c r="BFQ9" s="386"/>
      <c r="BFR9" s="386"/>
      <c r="BFS9" s="386"/>
      <c r="BFT9" s="386"/>
      <c r="BFU9" s="386"/>
      <c r="BFV9" s="386"/>
      <c r="BFW9" s="386"/>
      <c r="BFX9" s="386"/>
      <c r="BFY9" s="386"/>
      <c r="BFZ9" s="386"/>
      <c r="BGA9" s="386"/>
      <c r="BGB9" s="386"/>
      <c r="BGC9" s="386"/>
      <c r="BGD9" s="386"/>
      <c r="BGE9" s="386"/>
      <c r="BGF9" s="386"/>
      <c r="BGG9" s="386"/>
      <c r="BGH9" s="386"/>
      <c r="BGI9" s="386"/>
      <c r="BGJ9" s="386"/>
      <c r="BGK9" s="386"/>
      <c r="BGL9" s="386"/>
      <c r="BGM9" s="386"/>
      <c r="BGN9" s="386"/>
      <c r="BGO9" s="386"/>
      <c r="BGP9" s="386"/>
      <c r="BGQ9" s="386"/>
      <c r="BGR9" s="386"/>
      <c r="BGS9" s="386"/>
      <c r="BGT9" s="386"/>
      <c r="BGU9" s="386"/>
      <c r="BGV9" s="386"/>
      <c r="BGW9" s="386"/>
      <c r="BGX9" s="386"/>
      <c r="BGY9" s="386"/>
      <c r="BGZ9" s="386"/>
      <c r="BHA9" s="386"/>
      <c r="BHB9" s="386"/>
      <c r="BHC9" s="386"/>
      <c r="BHD9" s="386"/>
      <c r="BHE9" s="386"/>
      <c r="BHF9" s="386"/>
      <c r="BHG9" s="386"/>
      <c r="BHH9" s="386"/>
      <c r="BHI9" s="386"/>
      <c r="BHJ9" s="386"/>
      <c r="BHK9" s="386"/>
      <c r="BHL9" s="386"/>
      <c r="BHM9" s="386"/>
      <c r="BHN9" s="386"/>
      <c r="BHO9" s="386"/>
      <c r="BHP9" s="386"/>
      <c r="BHQ9" s="386"/>
      <c r="BHR9" s="386"/>
      <c r="BHS9" s="386"/>
      <c r="BHT9" s="386"/>
      <c r="BHU9" s="386"/>
      <c r="BHV9" s="386"/>
      <c r="BHW9" s="386"/>
      <c r="BHX9" s="386"/>
      <c r="BHY9" s="386"/>
      <c r="BHZ9" s="386"/>
      <c r="BIA9" s="386"/>
      <c r="BIB9" s="386"/>
      <c r="BIC9" s="386"/>
      <c r="BID9" s="386"/>
      <c r="BIE9" s="386"/>
      <c r="BIF9" s="386"/>
      <c r="BIG9" s="386"/>
      <c r="BIH9" s="386"/>
      <c r="BII9" s="386"/>
      <c r="BIJ9" s="386"/>
      <c r="BIK9" s="386"/>
      <c r="BIL9" s="386"/>
      <c r="BIM9" s="386"/>
      <c r="BIN9" s="386"/>
      <c r="BIO9" s="386"/>
      <c r="BIP9" s="386"/>
      <c r="BIQ9" s="386"/>
      <c r="BIR9" s="386"/>
      <c r="BIS9" s="386"/>
      <c r="BIT9" s="386"/>
      <c r="BIU9" s="386"/>
      <c r="BIV9" s="386"/>
      <c r="BIW9" s="386"/>
      <c r="BIX9" s="386"/>
      <c r="BIY9" s="386"/>
      <c r="BIZ9" s="386"/>
      <c r="BJA9" s="386"/>
      <c r="BJB9" s="386"/>
      <c r="BJC9" s="386"/>
      <c r="BJD9" s="386"/>
      <c r="BJE9" s="386"/>
      <c r="BJF9" s="386"/>
      <c r="BJG9" s="386"/>
      <c r="BJH9" s="386"/>
      <c r="BJI9" s="386"/>
      <c r="BJJ9" s="386"/>
      <c r="BJK9" s="386"/>
      <c r="BJL9" s="386"/>
      <c r="BJM9" s="386"/>
      <c r="BJN9" s="386"/>
      <c r="BJO9" s="386"/>
      <c r="BJP9" s="386"/>
      <c r="BJQ9" s="386"/>
      <c r="BJR9" s="386"/>
      <c r="BJS9" s="386"/>
      <c r="BJT9" s="386"/>
      <c r="BJU9" s="386"/>
      <c r="BJV9" s="386"/>
      <c r="BJW9" s="386"/>
      <c r="BJX9" s="386"/>
      <c r="BJY9" s="386"/>
      <c r="BJZ9" s="386"/>
      <c r="BKA9" s="386"/>
      <c r="BKB9" s="386"/>
      <c r="BKC9" s="386"/>
      <c r="BKD9" s="386"/>
      <c r="BKE9" s="386"/>
      <c r="BKF9" s="386"/>
      <c r="BKG9" s="386"/>
      <c r="BKH9" s="386"/>
      <c r="BKI9" s="386"/>
      <c r="BKJ9" s="386"/>
      <c r="BKK9" s="386"/>
      <c r="BKL9" s="386"/>
      <c r="BKM9" s="386"/>
      <c r="BKN9" s="386"/>
      <c r="BKO9" s="386"/>
      <c r="BKP9" s="386"/>
      <c r="BKQ9" s="386"/>
      <c r="BKR9" s="386"/>
      <c r="BKS9" s="386"/>
      <c r="BKT9" s="386"/>
      <c r="BKU9" s="386"/>
      <c r="BKV9" s="386"/>
      <c r="BKW9" s="386"/>
      <c r="BKX9" s="386"/>
      <c r="BKY9" s="386"/>
      <c r="BKZ9" s="386"/>
      <c r="BLA9" s="386"/>
      <c r="BLB9" s="386"/>
      <c r="BLC9" s="386"/>
      <c r="BLD9" s="386"/>
      <c r="BLE9" s="386"/>
      <c r="BLF9" s="386"/>
      <c r="BLG9" s="386"/>
      <c r="BLH9" s="386"/>
      <c r="BLI9" s="386"/>
      <c r="BLJ9" s="386"/>
      <c r="BLK9" s="386"/>
      <c r="BLL9" s="386"/>
      <c r="BLM9" s="386"/>
      <c r="BLN9" s="386"/>
      <c r="BLO9" s="386"/>
      <c r="BLP9" s="386"/>
      <c r="BLQ9" s="386"/>
      <c r="BLR9" s="386"/>
      <c r="BLS9" s="386"/>
      <c r="BLT9" s="386"/>
      <c r="BLU9" s="386"/>
      <c r="BLV9" s="386"/>
      <c r="BLW9" s="386"/>
      <c r="BLX9" s="386"/>
      <c r="BLY9" s="386"/>
      <c r="BLZ9" s="386"/>
      <c r="BMA9" s="386"/>
      <c r="BMB9" s="386"/>
      <c r="BMC9" s="386"/>
      <c r="BMD9" s="386"/>
      <c r="BME9" s="386"/>
      <c r="BMF9" s="386"/>
      <c r="BMG9" s="386"/>
      <c r="BMH9" s="386"/>
      <c r="BMI9" s="386"/>
      <c r="BMJ9" s="386"/>
      <c r="BMK9" s="386"/>
      <c r="BML9" s="386"/>
      <c r="BMM9" s="386"/>
      <c r="BMN9" s="386"/>
      <c r="BMO9" s="386"/>
      <c r="BMP9" s="386"/>
      <c r="BMQ9" s="386"/>
      <c r="BMR9" s="386"/>
      <c r="BMS9" s="386"/>
      <c r="BMT9" s="386"/>
      <c r="BMU9" s="386"/>
      <c r="BMV9" s="386"/>
      <c r="BMW9" s="386"/>
      <c r="BMX9" s="386"/>
      <c r="BMY9" s="386"/>
      <c r="BMZ9" s="386"/>
      <c r="BNA9" s="386"/>
      <c r="BNB9" s="386"/>
      <c r="BNC9" s="386"/>
      <c r="BND9" s="386"/>
      <c r="BNE9" s="386"/>
      <c r="BNF9" s="386"/>
      <c r="BNG9" s="386"/>
      <c r="BNH9" s="386"/>
      <c r="BNI9" s="386"/>
      <c r="BNJ9" s="386"/>
      <c r="BNK9" s="386"/>
      <c r="BNL9" s="386"/>
      <c r="BNM9" s="386"/>
      <c r="BNN9" s="386"/>
      <c r="BNO9" s="386"/>
      <c r="BNP9" s="386"/>
      <c r="BNQ9" s="386"/>
      <c r="BNR9" s="386"/>
      <c r="BNS9" s="386"/>
      <c r="BNT9" s="386"/>
      <c r="BNU9" s="386"/>
      <c r="BNV9" s="386"/>
      <c r="BNW9" s="386"/>
      <c r="BNX9" s="386"/>
      <c r="BNY9" s="386"/>
      <c r="BNZ9" s="386"/>
      <c r="BOA9" s="386"/>
      <c r="BOB9" s="386"/>
      <c r="BOC9" s="386"/>
      <c r="BOD9" s="386"/>
      <c r="BOE9" s="386"/>
      <c r="BOF9" s="386"/>
      <c r="BOG9" s="386"/>
      <c r="BOH9" s="386"/>
      <c r="BOI9" s="386"/>
      <c r="BOJ9" s="386"/>
      <c r="BOK9" s="386"/>
      <c r="BOL9" s="386"/>
      <c r="BOM9" s="386"/>
      <c r="BON9" s="386"/>
      <c r="BOO9" s="386"/>
      <c r="BOP9" s="386"/>
      <c r="BOQ9" s="386"/>
      <c r="BOR9" s="386"/>
      <c r="BOS9" s="386"/>
      <c r="BOT9" s="386"/>
      <c r="BOU9" s="386"/>
      <c r="BOV9" s="386"/>
      <c r="BOW9" s="386"/>
      <c r="BOX9" s="386"/>
      <c r="BOY9" s="386"/>
      <c r="BOZ9" s="386"/>
      <c r="BPA9" s="386"/>
      <c r="BPB9" s="386"/>
      <c r="BPC9" s="386"/>
      <c r="BPD9" s="386"/>
      <c r="BPE9" s="386"/>
      <c r="BPF9" s="386"/>
      <c r="BPG9" s="386"/>
      <c r="BPH9" s="386"/>
      <c r="BPI9" s="386"/>
      <c r="BPJ9" s="386"/>
      <c r="BPK9" s="386"/>
      <c r="BPL9" s="386"/>
      <c r="BPM9" s="386"/>
      <c r="BPN9" s="386"/>
      <c r="BPO9" s="386"/>
      <c r="BPP9" s="386"/>
      <c r="BPQ9" s="386"/>
      <c r="BPR9" s="386"/>
      <c r="BPS9" s="386"/>
      <c r="BPT9" s="386"/>
      <c r="BPU9" s="386"/>
      <c r="BPV9" s="386"/>
      <c r="BPW9" s="386"/>
      <c r="BPX9" s="386"/>
      <c r="BPY9" s="386"/>
      <c r="BPZ9" s="386"/>
      <c r="BQA9" s="386"/>
      <c r="BQB9" s="386"/>
      <c r="BQC9" s="386"/>
      <c r="BQD9" s="386"/>
      <c r="BQE9" s="386"/>
      <c r="BQF9" s="386"/>
      <c r="BQG9" s="386"/>
      <c r="BQH9" s="386"/>
      <c r="BQI9" s="386"/>
      <c r="BQJ9" s="386"/>
      <c r="BQK9" s="386"/>
      <c r="BQL9" s="386"/>
      <c r="BQM9" s="386"/>
      <c r="BQN9" s="386"/>
      <c r="BQO9" s="386"/>
      <c r="BQP9" s="386"/>
      <c r="BQQ9" s="386"/>
      <c r="BQR9" s="386"/>
      <c r="BQS9" s="386"/>
      <c r="BQT9" s="386"/>
      <c r="BQU9" s="386"/>
      <c r="BQV9" s="386"/>
      <c r="BQW9" s="386"/>
      <c r="BQX9" s="386"/>
      <c r="BQY9" s="386"/>
      <c r="BQZ9" s="386"/>
      <c r="BRA9" s="386"/>
      <c r="BRB9" s="386"/>
      <c r="BRC9" s="386"/>
      <c r="BRD9" s="386"/>
      <c r="BRE9" s="386"/>
      <c r="BRF9" s="386"/>
      <c r="BRG9" s="386"/>
      <c r="BRH9" s="386"/>
      <c r="BRI9" s="386"/>
      <c r="BRJ9" s="386"/>
      <c r="BRK9" s="386"/>
      <c r="BRL9" s="386"/>
      <c r="BRM9" s="386"/>
      <c r="BRN9" s="386"/>
      <c r="BRO9" s="386"/>
      <c r="BRP9" s="386"/>
      <c r="BRQ9" s="386"/>
      <c r="BRR9" s="386"/>
      <c r="BRS9" s="386"/>
      <c r="BRT9" s="386"/>
      <c r="BRU9" s="386"/>
      <c r="BRV9" s="386"/>
      <c r="BRW9" s="386"/>
      <c r="BRX9" s="386"/>
      <c r="BRY9" s="386"/>
      <c r="BRZ9" s="386"/>
      <c r="BSA9" s="386"/>
      <c r="BSB9" s="386"/>
      <c r="BSC9" s="386"/>
      <c r="BSD9" s="386"/>
      <c r="BSE9" s="386"/>
      <c r="BSF9" s="386"/>
      <c r="BSG9" s="386"/>
      <c r="BSH9" s="386"/>
      <c r="BSI9" s="386"/>
      <c r="BSJ9" s="386"/>
      <c r="BSK9" s="386"/>
      <c r="BSL9" s="386"/>
      <c r="BSM9" s="386"/>
      <c r="BSN9" s="386"/>
      <c r="BSO9" s="386"/>
      <c r="BSP9" s="386"/>
      <c r="BSQ9" s="386"/>
      <c r="BSR9" s="386"/>
      <c r="BSS9" s="386"/>
      <c r="BST9" s="386"/>
      <c r="BSU9" s="386"/>
      <c r="BSV9" s="386"/>
      <c r="BSW9" s="386"/>
      <c r="BSX9" s="386"/>
      <c r="BSY9" s="386"/>
      <c r="BSZ9" s="386"/>
      <c r="BTA9" s="386"/>
      <c r="BTB9" s="386"/>
      <c r="BTC9" s="386"/>
      <c r="BTD9" s="386"/>
      <c r="BTE9" s="386"/>
      <c r="BTF9" s="386"/>
      <c r="BTG9" s="386"/>
      <c r="BTH9" s="386"/>
      <c r="BTI9" s="386"/>
      <c r="BTJ9" s="386"/>
      <c r="BTK9" s="386"/>
      <c r="BTL9" s="386"/>
      <c r="BTM9" s="386"/>
      <c r="BTN9" s="386"/>
      <c r="BTO9" s="386"/>
      <c r="BTP9" s="386"/>
      <c r="BTQ9" s="386"/>
      <c r="BTR9" s="386"/>
      <c r="BTS9" s="386"/>
      <c r="BTT9" s="386"/>
      <c r="BTU9" s="386"/>
      <c r="BTV9" s="386"/>
      <c r="BTW9" s="386"/>
      <c r="BTX9" s="386"/>
      <c r="BTY9" s="386"/>
      <c r="BTZ9" s="386"/>
      <c r="BUA9" s="386"/>
      <c r="BUB9" s="386"/>
      <c r="BUC9" s="386"/>
      <c r="BUD9" s="386"/>
      <c r="BUE9" s="386"/>
      <c r="BUF9" s="386"/>
      <c r="BUG9" s="386"/>
      <c r="BUH9" s="386"/>
      <c r="BUI9" s="386"/>
      <c r="BUJ9" s="386"/>
      <c r="BUK9" s="386"/>
      <c r="BUL9" s="386"/>
      <c r="BUM9" s="386"/>
      <c r="BUN9" s="386"/>
      <c r="BUO9" s="386"/>
      <c r="BUP9" s="386"/>
      <c r="BUQ9" s="386"/>
      <c r="BUR9" s="386"/>
      <c r="BUS9" s="386"/>
      <c r="BUT9" s="386"/>
      <c r="BUU9" s="386"/>
      <c r="BUV9" s="386"/>
      <c r="BUW9" s="386"/>
      <c r="BUX9" s="386"/>
      <c r="BUY9" s="386"/>
      <c r="BUZ9" s="386"/>
      <c r="BVA9" s="386"/>
      <c r="BVB9" s="386"/>
      <c r="BVC9" s="386"/>
      <c r="BVD9" s="386"/>
      <c r="BVE9" s="386"/>
      <c r="BVF9" s="386"/>
      <c r="BVG9" s="386"/>
      <c r="BVH9" s="386"/>
      <c r="BVI9" s="386"/>
      <c r="BVJ9" s="386"/>
      <c r="BVK9" s="386"/>
      <c r="BVL9" s="386"/>
      <c r="BVM9" s="386"/>
      <c r="BVN9" s="386"/>
      <c r="BVO9" s="386"/>
      <c r="BVP9" s="386"/>
      <c r="BVQ9" s="386"/>
      <c r="BVR9" s="386"/>
      <c r="BVS9" s="386"/>
      <c r="BVT9" s="386"/>
      <c r="BVU9" s="386"/>
      <c r="BVV9" s="386"/>
      <c r="BVW9" s="386"/>
      <c r="BVX9" s="386"/>
      <c r="BVY9" s="386"/>
      <c r="BVZ9" s="386"/>
      <c r="BWA9" s="386"/>
      <c r="BWB9" s="386"/>
      <c r="BWC9" s="386"/>
      <c r="BWD9" s="386"/>
      <c r="BWE9" s="386"/>
      <c r="BWF9" s="386"/>
      <c r="BWG9" s="386"/>
      <c r="BWH9" s="386"/>
      <c r="BWI9" s="386"/>
      <c r="BWJ9" s="386"/>
      <c r="BWK9" s="386"/>
      <c r="BWL9" s="386"/>
      <c r="BWM9" s="386"/>
      <c r="BWN9" s="386"/>
      <c r="BWO9" s="386"/>
      <c r="BWP9" s="386"/>
      <c r="BWQ9" s="386"/>
    </row>
    <row r="10" spans="1:1967" ht="15.75">
      <c r="A10" s="296"/>
      <c r="B10" s="296"/>
      <c r="C10" s="296"/>
      <c r="D10" s="296"/>
      <c r="E10" s="296"/>
      <c r="F10" s="296"/>
      <c r="G10" s="296"/>
      <c r="H10" s="296"/>
      <c r="I10" s="296"/>
      <c r="J10" s="296"/>
      <c r="K10" s="296"/>
      <c r="L10" s="296"/>
      <c r="M10" s="296"/>
      <c r="N10" s="357"/>
      <c r="O10" s="296"/>
      <c r="P10" s="296"/>
      <c r="Q10" s="296"/>
      <c r="R10" s="296"/>
      <c r="S10" s="296"/>
      <c r="T10" s="296"/>
      <c r="U10" s="296"/>
      <c r="V10" s="421"/>
      <c r="W10" s="630" t="s">
        <v>10285</v>
      </c>
      <c r="X10" s="630"/>
      <c r="AP10" s="386"/>
      <c r="AQ10" s="386"/>
      <c r="AR10" s="386"/>
      <c r="AS10" s="386"/>
      <c r="AT10" s="386"/>
      <c r="AU10" s="386"/>
      <c r="AV10" s="386"/>
      <c r="AW10" s="386"/>
      <c r="AX10" s="386"/>
      <c r="AY10" s="386"/>
      <c r="AZ10" s="386"/>
      <c r="BA10" s="386"/>
      <c r="BB10" s="386"/>
      <c r="BC10" s="386"/>
      <c r="BD10" s="386"/>
      <c r="BE10" s="386"/>
      <c r="BF10" s="386"/>
      <c r="BG10" s="386"/>
      <c r="BH10" s="386"/>
      <c r="BI10" s="386"/>
      <c r="BJ10" s="386"/>
      <c r="BK10" s="386"/>
      <c r="BL10" s="386"/>
      <c r="BM10" s="386"/>
      <c r="BN10" s="386"/>
      <c r="BO10" s="386"/>
      <c r="BP10" s="386"/>
      <c r="BQ10" s="386"/>
      <c r="BR10" s="386"/>
      <c r="BS10" s="386"/>
      <c r="BT10" s="386"/>
      <c r="BU10" s="386"/>
      <c r="BV10" s="386"/>
      <c r="BW10" s="386"/>
      <c r="BX10" s="386"/>
      <c r="BY10" s="386"/>
      <c r="BZ10" s="386"/>
      <c r="CA10" s="386"/>
      <c r="CB10" s="386"/>
      <c r="CC10" s="386"/>
      <c r="CD10" s="386"/>
      <c r="CE10" s="386"/>
      <c r="CF10" s="386"/>
      <c r="CG10" s="386"/>
      <c r="CH10" s="386"/>
      <c r="CI10" s="386"/>
      <c r="CJ10" s="386"/>
      <c r="CK10" s="386"/>
      <c r="CL10" s="386"/>
      <c r="CM10" s="386"/>
      <c r="CN10" s="386"/>
      <c r="CO10" s="386"/>
      <c r="CP10" s="386"/>
      <c r="CQ10" s="386"/>
      <c r="CR10" s="386"/>
      <c r="CS10" s="386"/>
      <c r="CT10" s="386"/>
      <c r="CU10" s="386"/>
      <c r="CV10" s="386"/>
      <c r="CW10" s="386"/>
      <c r="CX10" s="386"/>
      <c r="CY10" s="386"/>
      <c r="CZ10" s="386"/>
      <c r="DA10" s="386"/>
      <c r="DB10" s="386"/>
      <c r="DC10" s="386"/>
      <c r="DD10" s="386"/>
      <c r="DE10" s="386"/>
      <c r="DF10" s="386"/>
      <c r="DG10" s="386"/>
      <c r="DH10" s="386"/>
      <c r="DI10" s="386"/>
      <c r="DJ10" s="386"/>
      <c r="DK10" s="386"/>
      <c r="DL10" s="386"/>
      <c r="DM10" s="386"/>
      <c r="DN10" s="386"/>
      <c r="DO10" s="386"/>
      <c r="DP10" s="386"/>
      <c r="DQ10" s="386"/>
      <c r="DR10" s="386"/>
      <c r="DS10" s="386"/>
      <c r="DT10" s="386"/>
      <c r="DU10" s="386"/>
      <c r="DV10" s="386"/>
      <c r="DW10" s="386"/>
      <c r="DX10" s="386"/>
      <c r="DY10" s="386"/>
      <c r="DZ10" s="386"/>
      <c r="EA10" s="386"/>
      <c r="EB10" s="386"/>
      <c r="EC10" s="386"/>
      <c r="ED10" s="386"/>
      <c r="EE10" s="386"/>
      <c r="EF10" s="386"/>
      <c r="EG10" s="386"/>
      <c r="EH10" s="386"/>
      <c r="EI10" s="386"/>
      <c r="EJ10" s="386"/>
      <c r="EK10" s="386"/>
      <c r="EL10" s="386"/>
      <c r="EM10" s="386"/>
      <c r="EN10" s="386"/>
      <c r="EO10" s="386"/>
      <c r="EP10" s="386"/>
      <c r="EQ10" s="386"/>
      <c r="ER10" s="386"/>
      <c r="ES10" s="386"/>
      <c r="ET10" s="386"/>
      <c r="EU10" s="386"/>
      <c r="EV10" s="386"/>
      <c r="EW10" s="386"/>
      <c r="EX10" s="386"/>
      <c r="EY10" s="386"/>
      <c r="EZ10" s="386"/>
      <c r="FA10" s="386"/>
      <c r="FB10" s="386"/>
      <c r="FC10" s="386"/>
      <c r="FD10" s="386"/>
      <c r="FE10" s="386"/>
      <c r="FF10" s="386"/>
      <c r="FG10" s="386"/>
      <c r="FH10" s="386"/>
      <c r="FI10" s="386"/>
      <c r="FJ10" s="386"/>
      <c r="FK10" s="386"/>
      <c r="FL10" s="386"/>
      <c r="FM10" s="386"/>
      <c r="FN10" s="386"/>
      <c r="FO10" s="386"/>
      <c r="FP10" s="386"/>
      <c r="FQ10" s="386"/>
      <c r="FR10" s="386"/>
      <c r="FS10" s="386"/>
      <c r="FT10" s="386"/>
      <c r="FU10" s="386"/>
      <c r="FV10" s="386"/>
      <c r="FW10" s="386"/>
      <c r="FX10" s="386"/>
      <c r="FY10" s="386"/>
      <c r="FZ10" s="386"/>
      <c r="GA10" s="386"/>
      <c r="GB10" s="386"/>
      <c r="GC10" s="386"/>
      <c r="GD10" s="386"/>
      <c r="GE10" s="386"/>
      <c r="GF10" s="386"/>
      <c r="GG10" s="386"/>
      <c r="GH10" s="386"/>
      <c r="GI10" s="386"/>
      <c r="GJ10" s="386"/>
      <c r="GK10" s="386"/>
      <c r="GL10" s="386"/>
      <c r="GM10" s="386"/>
      <c r="GN10" s="386"/>
      <c r="GO10" s="386"/>
      <c r="GP10" s="386"/>
      <c r="GQ10" s="386"/>
      <c r="GR10" s="386"/>
      <c r="GS10" s="386"/>
      <c r="GT10" s="386"/>
      <c r="GU10" s="386"/>
      <c r="GV10" s="386"/>
      <c r="GW10" s="386"/>
      <c r="GX10" s="386"/>
      <c r="GY10" s="386"/>
      <c r="GZ10" s="386"/>
      <c r="HA10" s="386"/>
      <c r="HB10" s="386"/>
      <c r="HC10" s="386"/>
      <c r="HD10" s="386"/>
      <c r="HE10" s="386"/>
      <c r="HF10" s="386"/>
      <c r="HG10" s="386"/>
      <c r="HH10" s="386"/>
      <c r="HI10" s="386"/>
      <c r="HJ10" s="386"/>
      <c r="HK10" s="386"/>
      <c r="HL10" s="386"/>
      <c r="HM10" s="386"/>
      <c r="HN10" s="386"/>
      <c r="HO10" s="386"/>
      <c r="HP10" s="386"/>
      <c r="HQ10" s="386"/>
      <c r="HR10" s="386"/>
      <c r="HS10" s="386"/>
      <c r="HT10" s="386"/>
      <c r="HU10" s="386"/>
      <c r="HV10" s="386"/>
      <c r="HW10" s="386"/>
      <c r="HX10" s="386"/>
      <c r="HY10" s="386"/>
      <c r="HZ10" s="386"/>
      <c r="IA10" s="386"/>
      <c r="IB10" s="386"/>
      <c r="IC10" s="386"/>
      <c r="ID10" s="386"/>
      <c r="IE10" s="386"/>
      <c r="IF10" s="386"/>
      <c r="IG10" s="386"/>
      <c r="IH10" s="386"/>
      <c r="II10" s="386"/>
      <c r="IJ10" s="386"/>
      <c r="IK10" s="386"/>
      <c r="IL10" s="386"/>
      <c r="IM10" s="386"/>
      <c r="IN10" s="386"/>
      <c r="IO10" s="386"/>
      <c r="IP10" s="386"/>
      <c r="IQ10" s="386"/>
      <c r="IR10" s="386"/>
      <c r="IS10" s="386"/>
      <c r="IT10" s="386"/>
      <c r="IU10" s="386"/>
      <c r="IV10" s="386"/>
      <c r="IW10" s="386"/>
      <c r="IX10" s="386"/>
      <c r="IY10" s="386"/>
      <c r="IZ10" s="386"/>
      <c r="JA10" s="386"/>
      <c r="JB10" s="386"/>
      <c r="JC10" s="386"/>
      <c r="JD10" s="386"/>
      <c r="JE10" s="386"/>
      <c r="JF10" s="386"/>
      <c r="JG10" s="386"/>
      <c r="JH10" s="386"/>
      <c r="JI10" s="386"/>
      <c r="JJ10" s="386"/>
      <c r="JK10" s="386"/>
      <c r="JL10" s="386"/>
      <c r="JM10" s="386"/>
      <c r="JN10" s="386"/>
      <c r="JO10" s="386"/>
      <c r="JP10" s="386"/>
      <c r="JQ10" s="386"/>
      <c r="JR10" s="386"/>
      <c r="JS10" s="386"/>
      <c r="JT10" s="386"/>
      <c r="JU10" s="386"/>
      <c r="JV10" s="386"/>
      <c r="JW10" s="386"/>
      <c r="JX10" s="386"/>
      <c r="JY10" s="386"/>
      <c r="JZ10" s="386"/>
      <c r="KA10" s="386"/>
      <c r="KB10" s="386"/>
      <c r="KC10" s="386"/>
      <c r="KD10" s="386"/>
      <c r="KE10" s="386"/>
      <c r="KF10" s="386"/>
      <c r="KG10" s="386"/>
      <c r="KH10" s="386"/>
      <c r="KI10" s="386"/>
      <c r="KJ10" s="386"/>
      <c r="KK10" s="386"/>
      <c r="KL10" s="386"/>
      <c r="KM10" s="386"/>
      <c r="KN10" s="386"/>
      <c r="KO10" s="386"/>
      <c r="KP10" s="386"/>
      <c r="KQ10" s="386"/>
      <c r="KR10" s="386"/>
      <c r="KS10" s="386"/>
      <c r="KT10" s="386"/>
      <c r="KU10" s="386"/>
      <c r="KV10" s="386"/>
      <c r="KW10" s="386"/>
      <c r="KX10" s="386"/>
      <c r="KY10" s="386"/>
      <c r="KZ10" s="386"/>
      <c r="LA10" s="386"/>
      <c r="LB10" s="386"/>
      <c r="LC10" s="386"/>
      <c r="LD10" s="386"/>
      <c r="LE10" s="386"/>
      <c r="LF10" s="386"/>
      <c r="LG10" s="386"/>
      <c r="LH10" s="386"/>
      <c r="LI10" s="386"/>
      <c r="LJ10" s="386"/>
      <c r="LK10" s="386"/>
      <c r="LL10" s="386"/>
      <c r="LM10" s="386"/>
      <c r="LN10" s="386"/>
      <c r="LO10" s="386"/>
      <c r="LP10" s="386"/>
      <c r="LQ10" s="386"/>
      <c r="LR10" s="386"/>
      <c r="LS10" s="386"/>
      <c r="LT10" s="386"/>
      <c r="LU10" s="386"/>
      <c r="LV10" s="386"/>
      <c r="LW10" s="386"/>
      <c r="LX10" s="386"/>
      <c r="LY10" s="386"/>
      <c r="LZ10" s="386"/>
      <c r="MA10" s="386"/>
      <c r="MB10" s="386"/>
      <c r="MC10" s="386"/>
      <c r="MD10" s="386"/>
      <c r="ME10" s="386"/>
      <c r="MF10" s="386"/>
      <c r="MG10" s="386"/>
      <c r="MH10" s="386"/>
      <c r="MI10" s="386"/>
      <c r="MJ10" s="386"/>
      <c r="MK10" s="386"/>
      <c r="ML10" s="386"/>
      <c r="MM10" s="386"/>
      <c r="MN10" s="386"/>
      <c r="MO10" s="386"/>
      <c r="MP10" s="386"/>
      <c r="MQ10" s="386"/>
      <c r="MR10" s="386"/>
      <c r="MS10" s="386"/>
      <c r="MT10" s="386"/>
      <c r="MU10" s="386"/>
      <c r="MV10" s="386"/>
      <c r="MW10" s="386"/>
      <c r="MX10" s="386"/>
      <c r="MY10" s="386"/>
      <c r="MZ10" s="386"/>
      <c r="NA10" s="386"/>
      <c r="NB10" s="386"/>
      <c r="NC10" s="386"/>
      <c r="ND10" s="386"/>
      <c r="NE10" s="386"/>
      <c r="NF10" s="386"/>
      <c r="NG10" s="386"/>
      <c r="NH10" s="386"/>
      <c r="NI10" s="386"/>
      <c r="NJ10" s="386"/>
      <c r="NK10" s="386"/>
      <c r="NL10" s="386"/>
      <c r="NM10" s="386"/>
      <c r="NN10" s="386"/>
      <c r="NO10" s="386"/>
      <c r="NP10" s="386"/>
      <c r="NQ10" s="386"/>
      <c r="NR10" s="386"/>
      <c r="NS10" s="386"/>
      <c r="NT10" s="386"/>
      <c r="NU10" s="386"/>
      <c r="NV10" s="386"/>
      <c r="NW10" s="386"/>
      <c r="NX10" s="386"/>
      <c r="NY10" s="386"/>
      <c r="NZ10" s="386"/>
      <c r="OA10" s="386"/>
      <c r="OB10" s="386"/>
      <c r="OC10" s="386"/>
      <c r="OD10" s="386"/>
      <c r="OE10" s="386"/>
      <c r="OF10" s="386"/>
      <c r="OG10" s="386"/>
      <c r="OH10" s="386"/>
      <c r="OI10" s="386"/>
      <c r="OJ10" s="386"/>
      <c r="OK10" s="386"/>
      <c r="OL10" s="386"/>
      <c r="OM10" s="386"/>
      <c r="ON10" s="386"/>
      <c r="OO10" s="386"/>
      <c r="OP10" s="386"/>
      <c r="OQ10" s="386"/>
      <c r="OR10" s="386"/>
      <c r="OS10" s="386"/>
      <c r="OT10" s="386"/>
      <c r="OU10" s="386"/>
      <c r="OV10" s="386"/>
      <c r="OW10" s="386"/>
      <c r="OX10" s="386"/>
      <c r="OY10" s="386"/>
      <c r="OZ10" s="386"/>
      <c r="PA10" s="386"/>
      <c r="PB10" s="386"/>
      <c r="PC10" s="386"/>
      <c r="PD10" s="386"/>
      <c r="PE10" s="386"/>
      <c r="PF10" s="386"/>
      <c r="PG10" s="386"/>
      <c r="PH10" s="386"/>
      <c r="PI10" s="386"/>
      <c r="PJ10" s="386"/>
      <c r="PK10" s="386"/>
      <c r="PL10" s="386"/>
      <c r="PM10" s="386"/>
      <c r="PN10" s="386"/>
      <c r="PO10" s="386"/>
      <c r="PP10" s="386"/>
      <c r="PQ10" s="386"/>
      <c r="PR10" s="386"/>
      <c r="PS10" s="386"/>
      <c r="PT10" s="386"/>
      <c r="PU10" s="386"/>
      <c r="PV10" s="386"/>
      <c r="PW10" s="386"/>
      <c r="PX10" s="386"/>
      <c r="PY10" s="386"/>
      <c r="PZ10" s="386"/>
      <c r="QA10" s="386"/>
      <c r="QB10" s="386"/>
      <c r="QC10" s="386"/>
      <c r="QD10" s="386"/>
      <c r="QE10" s="386"/>
      <c r="QF10" s="386"/>
      <c r="QG10" s="386"/>
      <c r="QH10" s="386"/>
      <c r="QI10" s="386"/>
      <c r="QJ10" s="386"/>
      <c r="QK10" s="386"/>
      <c r="QL10" s="386"/>
      <c r="QM10" s="386"/>
      <c r="QN10" s="386"/>
      <c r="QO10" s="386"/>
      <c r="QP10" s="386"/>
      <c r="QQ10" s="386"/>
      <c r="QR10" s="386"/>
      <c r="QS10" s="386"/>
      <c r="QT10" s="386"/>
      <c r="QU10" s="386"/>
      <c r="QV10" s="386"/>
      <c r="QW10" s="386"/>
      <c r="QX10" s="386"/>
      <c r="QY10" s="386"/>
      <c r="QZ10" s="386"/>
      <c r="RA10" s="386"/>
      <c r="RB10" s="386"/>
      <c r="RC10" s="386"/>
      <c r="RD10" s="386"/>
      <c r="RE10" s="386"/>
      <c r="RF10" s="386"/>
      <c r="RG10" s="386"/>
      <c r="RH10" s="386"/>
      <c r="RI10" s="386"/>
      <c r="RJ10" s="386"/>
      <c r="RK10" s="386"/>
      <c r="RL10" s="386"/>
      <c r="RM10" s="386"/>
      <c r="RN10" s="386"/>
      <c r="RO10" s="386"/>
      <c r="RP10" s="386"/>
      <c r="RQ10" s="386"/>
      <c r="RR10" s="386"/>
      <c r="RS10" s="386"/>
      <c r="RT10" s="386"/>
      <c r="RU10" s="386"/>
      <c r="RV10" s="386"/>
      <c r="RW10" s="386"/>
      <c r="RX10" s="386"/>
      <c r="RY10" s="386"/>
      <c r="RZ10" s="386"/>
      <c r="SA10" s="386"/>
      <c r="SB10" s="386"/>
      <c r="SC10" s="386"/>
      <c r="SD10" s="386"/>
      <c r="SE10" s="386"/>
      <c r="SF10" s="386"/>
      <c r="SG10" s="386"/>
      <c r="SH10" s="386"/>
      <c r="SI10" s="386"/>
      <c r="SJ10" s="386"/>
      <c r="SK10" s="386"/>
      <c r="SL10" s="386"/>
      <c r="SM10" s="386"/>
      <c r="SN10" s="386"/>
      <c r="SO10" s="386"/>
      <c r="SP10" s="386"/>
      <c r="SQ10" s="386"/>
      <c r="SR10" s="386"/>
      <c r="SS10" s="386"/>
      <c r="ST10" s="386"/>
      <c r="SU10" s="386"/>
      <c r="SV10" s="386"/>
      <c r="SW10" s="386"/>
      <c r="SX10" s="386"/>
      <c r="SY10" s="386"/>
      <c r="SZ10" s="386"/>
      <c r="TA10" s="386"/>
      <c r="TB10" s="386"/>
      <c r="TC10" s="386"/>
      <c r="TD10" s="386"/>
      <c r="TE10" s="386"/>
      <c r="TF10" s="386"/>
      <c r="TG10" s="386"/>
      <c r="TH10" s="386"/>
      <c r="TI10" s="386"/>
      <c r="TJ10" s="386"/>
      <c r="TK10" s="386"/>
      <c r="TL10" s="386"/>
      <c r="TM10" s="386"/>
      <c r="TN10" s="386"/>
      <c r="TO10" s="386"/>
      <c r="TP10" s="386"/>
      <c r="TQ10" s="386"/>
      <c r="TR10" s="386"/>
      <c r="TS10" s="386"/>
      <c r="TT10" s="386"/>
      <c r="TU10" s="386"/>
      <c r="TV10" s="386"/>
      <c r="TW10" s="386"/>
      <c r="TX10" s="386"/>
      <c r="TY10" s="386"/>
      <c r="TZ10" s="386"/>
      <c r="UA10" s="386"/>
      <c r="UB10" s="386"/>
      <c r="UC10" s="386"/>
      <c r="UD10" s="386"/>
      <c r="UE10" s="386"/>
      <c r="UF10" s="386"/>
      <c r="UG10" s="386"/>
      <c r="UH10" s="386"/>
      <c r="UI10" s="386"/>
      <c r="UJ10" s="386"/>
      <c r="UK10" s="386"/>
      <c r="UL10" s="386"/>
      <c r="UM10" s="386"/>
      <c r="UN10" s="386"/>
      <c r="UO10" s="386"/>
      <c r="UP10" s="386"/>
      <c r="UQ10" s="386"/>
      <c r="UR10" s="386"/>
      <c r="US10" s="386"/>
      <c r="UT10" s="386"/>
      <c r="UU10" s="386"/>
      <c r="UV10" s="386"/>
      <c r="UW10" s="386"/>
      <c r="UX10" s="386"/>
      <c r="UY10" s="386"/>
      <c r="UZ10" s="386"/>
      <c r="VA10" s="386"/>
      <c r="VB10" s="386"/>
      <c r="VC10" s="386"/>
      <c r="VD10" s="386"/>
      <c r="VE10" s="386"/>
      <c r="VF10" s="386"/>
      <c r="VG10" s="386"/>
      <c r="VH10" s="386"/>
      <c r="VI10" s="386"/>
      <c r="VJ10" s="386"/>
      <c r="VK10" s="386"/>
      <c r="VL10" s="386"/>
      <c r="VM10" s="386"/>
      <c r="VN10" s="386"/>
      <c r="VO10" s="386"/>
      <c r="VP10" s="386"/>
      <c r="VQ10" s="386"/>
      <c r="VR10" s="386"/>
      <c r="VS10" s="386"/>
      <c r="VT10" s="386"/>
      <c r="VU10" s="386"/>
      <c r="VV10" s="386"/>
      <c r="VW10" s="386"/>
      <c r="VX10" s="386"/>
      <c r="VY10" s="386"/>
      <c r="VZ10" s="386"/>
      <c r="WA10" s="386"/>
      <c r="WB10" s="386"/>
      <c r="WC10" s="386"/>
      <c r="WD10" s="386"/>
      <c r="WE10" s="386"/>
      <c r="WF10" s="386"/>
      <c r="WG10" s="386"/>
      <c r="WH10" s="386"/>
      <c r="WI10" s="386"/>
      <c r="WJ10" s="386"/>
      <c r="WK10" s="386"/>
      <c r="WL10" s="386"/>
      <c r="WM10" s="386"/>
      <c r="WN10" s="386"/>
      <c r="WO10" s="386"/>
      <c r="WP10" s="386"/>
      <c r="WQ10" s="386"/>
      <c r="WR10" s="386"/>
      <c r="WS10" s="386"/>
      <c r="WT10" s="386"/>
      <c r="WU10" s="386"/>
      <c r="WV10" s="386"/>
      <c r="WW10" s="386"/>
      <c r="WX10" s="386"/>
      <c r="WY10" s="386"/>
      <c r="WZ10" s="386"/>
      <c r="XA10" s="386"/>
      <c r="XB10" s="386"/>
      <c r="XC10" s="386"/>
      <c r="XD10" s="386"/>
      <c r="XE10" s="386"/>
      <c r="XF10" s="386"/>
      <c r="XG10" s="386"/>
      <c r="XH10" s="386"/>
      <c r="XI10" s="386"/>
      <c r="XJ10" s="386"/>
      <c r="XK10" s="386"/>
      <c r="XL10" s="386"/>
      <c r="XM10" s="386"/>
      <c r="XN10" s="386"/>
      <c r="XO10" s="386"/>
      <c r="XP10" s="386"/>
      <c r="XQ10" s="386"/>
      <c r="XR10" s="386"/>
      <c r="XS10" s="386"/>
      <c r="XT10" s="386"/>
      <c r="XU10" s="386"/>
      <c r="XV10" s="386"/>
      <c r="XW10" s="386"/>
      <c r="XX10" s="386"/>
      <c r="XY10" s="386"/>
      <c r="XZ10" s="386"/>
      <c r="YA10" s="386"/>
      <c r="YB10" s="386"/>
      <c r="YC10" s="386"/>
      <c r="YD10" s="386"/>
      <c r="YE10" s="386"/>
      <c r="YF10" s="386"/>
      <c r="YG10" s="386"/>
      <c r="YH10" s="386"/>
      <c r="YI10" s="386"/>
      <c r="YJ10" s="386"/>
      <c r="YK10" s="386"/>
      <c r="YL10" s="386"/>
      <c r="YM10" s="386"/>
      <c r="YN10" s="386"/>
      <c r="YO10" s="386"/>
      <c r="YP10" s="386"/>
      <c r="YQ10" s="386"/>
      <c r="YR10" s="386"/>
      <c r="YS10" s="386"/>
      <c r="YT10" s="386"/>
      <c r="YU10" s="386"/>
      <c r="YV10" s="386"/>
      <c r="YW10" s="386"/>
      <c r="YX10" s="386"/>
      <c r="YY10" s="386"/>
      <c r="YZ10" s="386"/>
      <c r="ZA10" s="386"/>
      <c r="ZB10" s="386"/>
      <c r="ZC10" s="386"/>
      <c r="ZD10" s="386"/>
      <c r="ZE10" s="386"/>
      <c r="ZF10" s="386"/>
      <c r="ZG10" s="386"/>
      <c r="ZH10" s="386"/>
      <c r="ZI10" s="386"/>
      <c r="ZJ10" s="386"/>
      <c r="ZK10" s="386"/>
      <c r="ZL10" s="386"/>
      <c r="ZM10" s="386"/>
      <c r="ZN10" s="386"/>
      <c r="ZO10" s="386"/>
      <c r="ZP10" s="386"/>
      <c r="ZQ10" s="386"/>
      <c r="ZR10" s="386"/>
      <c r="ZS10" s="386"/>
      <c r="ZT10" s="386"/>
      <c r="ZU10" s="386"/>
      <c r="ZV10" s="386"/>
      <c r="ZW10" s="386"/>
      <c r="ZX10" s="386"/>
      <c r="ZY10" s="386"/>
      <c r="ZZ10" s="386"/>
      <c r="AAA10" s="386"/>
      <c r="AAB10" s="386"/>
      <c r="AAC10" s="386"/>
      <c r="AAD10" s="386"/>
      <c r="AAE10" s="386"/>
      <c r="AAF10" s="386"/>
      <c r="AAG10" s="386"/>
      <c r="AAH10" s="386"/>
      <c r="AAI10" s="386"/>
      <c r="AAJ10" s="386"/>
      <c r="AAK10" s="386"/>
      <c r="AAL10" s="386"/>
      <c r="AAM10" s="386"/>
      <c r="AAN10" s="386"/>
      <c r="AAO10" s="386"/>
      <c r="AAP10" s="386"/>
      <c r="AAQ10" s="386"/>
      <c r="AAR10" s="386"/>
      <c r="AAS10" s="386"/>
      <c r="AAT10" s="386"/>
      <c r="AAU10" s="386"/>
      <c r="AAV10" s="386"/>
      <c r="AAW10" s="386"/>
      <c r="AAX10" s="386"/>
      <c r="AAY10" s="386"/>
      <c r="AAZ10" s="386"/>
      <c r="ABA10" s="386"/>
      <c r="ABB10" s="386"/>
      <c r="ABC10" s="386"/>
      <c r="ABD10" s="386"/>
      <c r="ABE10" s="386"/>
      <c r="ABF10" s="386"/>
      <c r="ABG10" s="386"/>
      <c r="ABH10" s="386"/>
      <c r="ABI10" s="386"/>
      <c r="ABJ10" s="386"/>
      <c r="ABK10" s="386"/>
      <c r="ABL10" s="386"/>
      <c r="ABM10" s="386"/>
      <c r="ABN10" s="386"/>
      <c r="ABO10" s="386"/>
      <c r="ABP10" s="386"/>
      <c r="ABQ10" s="386"/>
      <c r="ABR10" s="386"/>
      <c r="ABS10" s="386"/>
      <c r="ABT10" s="386"/>
      <c r="ABU10" s="386"/>
      <c r="ABV10" s="386"/>
      <c r="ABW10" s="386"/>
      <c r="ABX10" s="386"/>
      <c r="ABY10" s="386"/>
      <c r="ABZ10" s="386"/>
      <c r="ACA10" s="386"/>
      <c r="ACB10" s="386"/>
      <c r="ACC10" s="386"/>
      <c r="ACD10" s="386"/>
      <c r="ACE10" s="386"/>
      <c r="ACF10" s="386"/>
      <c r="ACG10" s="386"/>
      <c r="ACH10" s="386"/>
      <c r="ACI10" s="386"/>
      <c r="ACJ10" s="386"/>
      <c r="ACK10" s="386"/>
      <c r="ACL10" s="386"/>
      <c r="ACM10" s="386"/>
      <c r="ACN10" s="386"/>
      <c r="ACO10" s="386"/>
      <c r="ACP10" s="386"/>
      <c r="ACQ10" s="386"/>
      <c r="ACR10" s="386"/>
      <c r="ACS10" s="386"/>
      <c r="ACT10" s="386"/>
      <c r="ACU10" s="386"/>
      <c r="ACV10" s="386"/>
      <c r="ACW10" s="386"/>
      <c r="ACX10" s="386"/>
      <c r="ACY10" s="386"/>
      <c r="ACZ10" s="386"/>
      <c r="ADA10" s="386"/>
      <c r="ADB10" s="386"/>
      <c r="ADC10" s="386"/>
      <c r="ADD10" s="386"/>
      <c r="ADE10" s="386"/>
      <c r="ADF10" s="386"/>
      <c r="ADG10" s="386"/>
      <c r="ADH10" s="386"/>
      <c r="ADI10" s="386"/>
      <c r="ADJ10" s="386"/>
      <c r="ADK10" s="386"/>
      <c r="ADL10" s="386"/>
      <c r="ADM10" s="386"/>
      <c r="ADN10" s="386"/>
      <c r="ADO10" s="386"/>
      <c r="ADP10" s="386"/>
      <c r="ADQ10" s="386"/>
      <c r="ADR10" s="386"/>
      <c r="ADS10" s="386"/>
      <c r="ADT10" s="386"/>
      <c r="ADU10" s="386"/>
      <c r="ADV10" s="386"/>
      <c r="ADW10" s="386"/>
      <c r="ADX10" s="386"/>
      <c r="ADY10" s="386"/>
      <c r="ADZ10" s="386"/>
      <c r="AEA10" s="386"/>
      <c r="AEB10" s="386"/>
      <c r="AEC10" s="386"/>
      <c r="AED10" s="386"/>
      <c r="AEE10" s="386"/>
      <c r="AEF10" s="386"/>
      <c r="AEG10" s="386"/>
      <c r="AEH10" s="386"/>
      <c r="AEI10" s="386"/>
      <c r="AEJ10" s="386"/>
      <c r="AEK10" s="386"/>
      <c r="AEL10" s="386"/>
      <c r="AEM10" s="386"/>
      <c r="AEN10" s="386"/>
      <c r="AEO10" s="386"/>
      <c r="AEP10" s="386"/>
      <c r="AEQ10" s="386"/>
      <c r="AER10" s="386"/>
      <c r="AES10" s="386"/>
      <c r="AET10" s="386"/>
      <c r="AEU10" s="386"/>
      <c r="AEV10" s="386"/>
      <c r="AEW10" s="386"/>
      <c r="AEX10" s="386"/>
      <c r="AEY10" s="386"/>
      <c r="AEZ10" s="386"/>
      <c r="AFA10" s="386"/>
      <c r="AFB10" s="386"/>
      <c r="AFC10" s="386"/>
      <c r="AFD10" s="386"/>
      <c r="AFE10" s="386"/>
      <c r="AFF10" s="386"/>
      <c r="AFG10" s="386"/>
      <c r="AFH10" s="386"/>
      <c r="AFI10" s="386"/>
      <c r="AFJ10" s="386"/>
      <c r="AFK10" s="386"/>
      <c r="AFL10" s="386"/>
      <c r="AFM10" s="386"/>
      <c r="AFN10" s="386"/>
      <c r="AFO10" s="386"/>
      <c r="AFP10" s="386"/>
      <c r="AFQ10" s="386"/>
      <c r="AFR10" s="386"/>
      <c r="AFS10" s="386"/>
      <c r="AFT10" s="386"/>
      <c r="AFU10" s="386"/>
      <c r="AFV10" s="386"/>
      <c r="AFW10" s="386"/>
      <c r="AFX10" s="386"/>
      <c r="AFY10" s="386"/>
      <c r="AFZ10" s="386"/>
      <c r="AGA10" s="386"/>
      <c r="AGB10" s="386"/>
      <c r="AGC10" s="386"/>
      <c r="AGD10" s="386"/>
      <c r="AGE10" s="386"/>
      <c r="AGF10" s="386"/>
      <c r="AGG10" s="386"/>
      <c r="AGH10" s="386"/>
      <c r="AGI10" s="386"/>
      <c r="AGJ10" s="386"/>
      <c r="AGK10" s="386"/>
      <c r="AGL10" s="386"/>
      <c r="AGM10" s="386"/>
      <c r="AGN10" s="386"/>
      <c r="AGO10" s="386"/>
      <c r="AGP10" s="386"/>
      <c r="AGQ10" s="386"/>
      <c r="AGR10" s="386"/>
      <c r="AGS10" s="386"/>
      <c r="AGT10" s="386"/>
      <c r="AGU10" s="386"/>
      <c r="AGV10" s="386"/>
      <c r="AGW10" s="386"/>
      <c r="AGX10" s="386"/>
      <c r="AGY10" s="386"/>
      <c r="AGZ10" s="386"/>
      <c r="AHA10" s="386"/>
      <c r="AHB10" s="386"/>
      <c r="AHC10" s="386"/>
      <c r="AHD10" s="386"/>
      <c r="AHE10" s="386"/>
      <c r="AHF10" s="386"/>
      <c r="AHG10" s="386"/>
      <c r="AHH10" s="386"/>
      <c r="AHI10" s="386"/>
      <c r="AHJ10" s="386"/>
      <c r="AHK10" s="386"/>
      <c r="AHL10" s="386"/>
      <c r="AHM10" s="386"/>
      <c r="AHN10" s="386"/>
      <c r="AHO10" s="386"/>
      <c r="AHP10" s="386"/>
      <c r="AHQ10" s="386"/>
      <c r="AHR10" s="386"/>
      <c r="AHS10" s="386"/>
      <c r="AHT10" s="386"/>
      <c r="AHU10" s="386"/>
      <c r="AHV10" s="386"/>
      <c r="AHW10" s="386"/>
      <c r="AHX10" s="386"/>
      <c r="AHY10" s="386"/>
      <c r="AHZ10" s="386"/>
      <c r="AIA10" s="386"/>
      <c r="AIB10" s="386"/>
      <c r="AIC10" s="386"/>
      <c r="AID10" s="386"/>
      <c r="AIE10" s="386"/>
      <c r="AIF10" s="386"/>
      <c r="AIG10" s="386"/>
      <c r="AIH10" s="386"/>
      <c r="AII10" s="386"/>
      <c r="AIJ10" s="386"/>
      <c r="AIK10" s="386"/>
      <c r="AIL10" s="386"/>
      <c r="AIM10" s="386"/>
      <c r="AIN10" s="386"/>
      <c r="AIO10" s="386"/>
      <c r="AIP10" s="386"/>
      <c r="AIQ10" s="386"/>
      <c r="AIR10" s="386"/>
      <c r="AIS10" s="386"/>
      <c r="AIT10" s="386"/>
      <c r="AIU10" s="386"/>
      <c r="AIV10" s="386"/>
      <c r="AIW10" s="386"/>
      <c r="AIX10" s="386"/>
      <c r="AIY10" s="386"/>
      <c r="AIZ10" s="386"/>
      <c r="AJA10" s="386"/>
      <c r="AJB10" s="386"/>
      <c r="AJC10" s="386"/>
      <c r="AJD10" s="386"/>
      <c r="AJE10" s="386"/>
      <c r="AJF10" s="386"/>
      <c r="AJG10" s="386"/>
      <c r="AJH10" s="386"/>
      <c r="AJI10" s="386"/>
      <c r="AJJ10" s="386"/>
      <c r="AJK10" s="386"/>
      <c r="AJL10" s="386"/>
      <c r="AJM10" s="386"/>
      <c r="AJN10" s="386"/>
      <c r="AJO10" s="386"/>
      <c r="AJP10" s="386"/>
      <c r="AJQ10" s="386"/>
      <c r="AJR10" s="386"/>
      <c r="AJS10" s="386"/>
      <c r="AJT10" s="386"/>
      <c r="AJU10" s="386"/>
      <c r="AJV10" s="386"/>
      <c r="AJW10" s="386"/>
      <c r="AJX10" s="386"/>
      <c r="AJY10" s="386"/>
      <c r="AJZ10" s="386"/>
      <c r="AKA10" s="386"/>
      <c r="AKB10" s="386"/>
      <c r="AKC10" s="386"/>
      <c r="AKD10" s="386"/>
      <c r="AKE10" s="386"/>
      <c r="AKF10" s="386"/>
      <c r="AKG10" s="386"/>
      <c r="AKH10" s="386"/>
      <c r="AKI10" s="386"/>
      <c r="AKJ10" s="386"/>
      <c r="AKK10" s="386"/>
      <c r="AKL10" s="386"/>
      <c r="AKM10" s="386"/>
      <c r="AKN10" s="386"/>
      <c r="AKO10" s="386"/>
      <c r="AKP10" s="386"/>
      <c r="AKQ10" s="386"/>
      <c r="AKR10" s="386"/>
      <c r="AKS10" s="386"/>
      <c r="AKT10" s="386"/>
      <c r="AKU10" s="386"/>
      <c r="AKV10" s="386"/>
      <c r="AKW10" s="386"/>
      <c r="AKX10" s="386"/>
      <c r="AKY10" s="386"/>
      <c r="AKZ10" s="386"/>
      <c r="ALA10" s="386"/>
      <c r="ALB10" s="386"/>
      <c r="ALC10" s="386"/>
      <c r="ALD10" s="386"/>
      <c r="ALE10" s="386"/>
      <c r="ALF10" s="386"/>
      <c r="ALG10" s="386"/>
      <c r="ALH10" s="386"/>
      <c r="ALI10" s="386"/>
      <c r="ALJ10" s="386"/>
      <c r="ALK10" s="386"/>
      <c r="ALL10" s="386"/>
      <c r="ALM10" s="386"/>
      <c r="ALN10" s="386"/>
      <c r="ALO10" s="386"/>
      <c r="ALP10" s="386"/>
      <c r="ALQ10" s="386"/>
      <c r="ALR10" s="386"/>
      <c r="ALS10" s="386"/>
      <c r="ALT10" s="386"/>
      <c r="ALU10" s="386"/>
      <c r="ALV10" s="386"/>
      <c r="ALW10" s="386"/>
      <c r="ALX10" s="386"/>
      <c r="ALY10" s="386"/>
      <c r="ALZ10" s="386"/>
      <c r="AMA10" s="386"/>
      <c r="AMB10" s="386"/>
      <c r="AMC10" s="386"/>
      <c r="AMD10" s="386"/>
      <c r="AME10" s="386"/>
      <c r="AMF10" s="386"/>
      <c r="AMG10" s="386"/>
      <c r="AMH10" s="386"/>
      <c r="AMI10" s="386"/>
      <c r="AMJ10" s="386"/>
      <c r="AMK10" s="386"/>
      <c r="AML10" s="386"/>
      <c r="AMM10" s="386"/>
      <c r="AMN10" s="386"/>
      <c r="AMO10" s="386"/>
      <c r="AMP10" s="386"/>
      <c r="AMQ10" s="386"/>
      <c r="AMR10" s="386"/>
      <c r="AMS10" s="386"/>
      <c r="AMT10" s="386"/>
      <c r="AMU10" s="386"/>
      <c r="AMV10" s="386"/>
      <c r="AMW10" s="386"/>
      <c r="AMX10" s="386"/>
      <c r="AMY10" s="386"/>
      <c r="AMZ10" s="386"/>
      <c r="ANA10" s="386"/>
      <c r="ANB10" s="386"/>
      <c r="ANC10" s="386"/>
      <c r="AND10" s="386"/>
      <c r="ANE10" s="386"/>
      <c r="ANF10" s="386"/>
      <c r="ANG10" s="386"/>
      <c r="ANH10" s="386"/>
      <c r="ANI10" s="386"/>
      <c r="ANJ10" s="386"/>
      <c r="ANK10" s="386"/>
      <c r="ANL10" s="386"/>
      <c r="ANM10" s="386"/>
      <c r="ANN10" s="386"/>
      <c r="ANO10" s="386"/>
      <c r="ANP10" s="386"/>
      <c r="ANQ10" s="386"/>
      <c r="ANR10" s="386"/>
      <c r="ANS10" s="386"/>
      <c r="ANT10" s="386"/>
      <c r="ANU10" s="386"/>
      <c r="ANV10" s="386"/>
      <c r="ANW10" s="386"/>
      <c r="ANX10" s="386"/>
      <c r="ANY10" s="386"/>
      <c r="ANZ10" s="386"/>
      <c r="AOA10" s="386"/>
      <c r="AOB10" s="386"/>
      <c r="AOC10" s="386"/>
      <c r="AOD10" s="386"/>
      <c r="AOE10" s="386"/>
      <c r="AOF10" s="386"/>
      <c r="AOG10" s="386"/>
      <c r="AOH10" s="386"/>
      <c r="AOI10" s="386"/>
      <c r="AOJ10" s="386"/>
      <c r="AOK10" s="386"/>
      <c r="AOL10" s="386"/>
      <c r="AOM10" s="386"/>
      <c r="AON10" s="386"/>
      <c r="AOO10" s="386"/>
      <c r="AOP10" s="386"/>
      <c r="AOQ10" s="386"/>
      <c r="AOR10" s="386"/>
      <c r="AOS10" s="386"/>
      <c r="AOT10" s="386"/>
      <c r="AOU10" s="386"/>
      <c r="AOV10" s="386"/>
      <c r="AOW10" s="386"/>
      <c r="AOX10" s="386"/>
      <c r="AOY10" s="386"/>
      <c r="AOZ10" s="386"/>
      <c r="APA10" s="386"/>
      <c r="APB10" s="386"/>
      <c r="APC10" s="386"/>
      <c r="APD10" s="386"/>
      <c r="APE10" s="386"/>
      <c r="APF10" s="386"/>
      <c r="APG10" s="386"/>
      <c r="APH10" s="386"/>
      <c r="API10" s="386"/>
      <c r="APJ10" s="386"/>
      <c r="APK10" s="386"/>
      <c r="APL10" s="386"/>
      <c r="APM10" s="386"/>
      <c r="APN10" s="386"/>
      <c r="APO10" s="386"/>
      <c r="APP10" s="386"/>
      <c r="APQ10" s="386"/>
      <c r="APR10" s="386"/>
      <c r="APS10" s="386"/>
      <c r="APT10" s="386"/>
      <c r="APU10" s="386"/>
      <c r="APV10" s="386"/>
      <c r="APW10" s="386"/>
      <c r="APX10" s="386"/>
      <c r="APY10" s="386"/>
      <c r="APZ10" s="386"/>
      <c r="AQA10" s="386"/>
      <c r="AQB10" s="386"/>
      <c r="AQC10" s="386"/>
      <c r="AQD10" s="386"/>
      <c r="AQE10" s="386"/>
      <c r="AQF10" s="386"/>
      <c r="AQG10" s="386"/>
      <c r="AQH10" s="386"/>
      <c r="AQI10" s="386"/>
      <c r="AQJ10" s="386"/>
      <c r="AQK10" s="386"/>
      <c r="AQL10" s="386"/>
      <c r="AQM10" s="386"/>
      <c r="AQN10" s="386"/>
      <c r="AQO10" s="386"/>
      <c r="AQP10" s="386"/>
      <c r="AQQ10" s="386"/>
      <c r="AQR10" s="386"/>
      <c r="AQS10" s="386"/>
      <c r="AQT10" s="386"/>
      <c r="AQU10" s="386"/>
      <c r="AQV10" s="386"/>
      <c r="AQW10" s="386"/>
      <c r="AQX10" s="386"/>
      <c r="AQY10" s="386"/>
      <c r="AQZ10" s="386"/>
      <c r="ARA10" s="386"/>
      <c r="ARB10" s="386"/>
      <c r="ARC10" s="386"/>
      <c r="ARD10" s="386"/>
      <c r="ARE10" s="386"/>
      <c r="ARF10" s="386"/>
      <c r="ARG10" s="386"/>
      <c r="ARH10" s="386"/>
      <c r="ARI10" s="386"/>
      <c r="ARJ10" s="386"/>
      <c r="ARK10" s="386"/>
      <c r="ARL10" s="386"/>
      <c r="ARM10" s="386"/>
      <c r="ARN10" s="386"/>
      <c r="ARO10" s="386"/>
      <c r="ARP10" s="386"/>
      <c r="ARQ10" s="386"/>
      <c r="ARR10" s="386"/>
      <c r="ARS10" s="386"/>
      <c r="ART10" s="386"/>
      <c r="ARU10" s="386"/>
      <c r="ARV10" s="386"/>
      <c r="ARW10" s="386"/>
      <c r="ARX10" s="386"/>
      <c r="ARY10" s="386"/>
      <c r="ARZ10" s="386"/>
      <c r="ASA10" s="386"/>
      <c r="ASB10" s="386"/>
      <c r="ASC10" s="386"/>
      <c r="ASD10" s="386"/>
      <c r="ASE10" s="386"/>
      <c r="ASF10" s="386"/>
      <c r="ASG10" s="386"/>
      <c r="ASH10" s="386"/>
      <c r="ASI10" s="386"/>
      <c r="ASJ10" s="386"/>
      <c r="ASK10" s="386"/>
      <c r="ASL10" s="386"/>
      <c r="ASM10" s="386"/>
      <c r="ASN10" s="386"/>
      <c r="ASO10" s="386"/>
      <c r="ASP10" s="386"/>
      <c r="ASQ10" s="386"/>
      <c r="ASR10" s="386"/>
      <c r="ASS10" s="386"/>
      <c r="AST10" s="386"/>
      <c r="ASU10" s="386"/>
      <c r="ASV10" s="386"/>
      <c r="ASW10" s="386"/>
      <c r="ASX10" s="386"/>
      <c r="ASY10" s="386"/>
      <c r="ASZ10" s="386"/>
      <c r="ATA10" s="386"/>
      <c r="ATB10" s="386"/>
      <c r="ATC10" s="386"/>
      <c r="ATD10" s="386"/>
      <c r="ATE10" s="386"/>
      <c r="ATF10" s="386"/>
      <c r="ATG10" s="386"/>
      <c r="ATH10" s="386"/>
      <c r="ATI10" s="386"/>
      <c r="ATJ10" s="386"/>
      <c r="ATK10" s="386"/>
      <c r="ATL10" s="386"/>
      <c r="ATM10" s="386"/>
      <c r="ATN10" s="386"/>
      <c r="ATO10" s="386"/>
      <c r="ATP10" s="386"/>
      <c r="ATQ10" s="386"/>
      <c r="ATR10" s="386"/>
      <c r="ATS10" s="386"/>
      <c r="ATT10" s="386"/>
      <c r="ATU10" s="386"/>
      <c r="ATV10" s="386"/>
      <c r="ATW10" s="386"/>
      <c r="ATX10" s="386"/>
      <c r="ATY10" s="386"/>
      <c r="ATZ10" s="386"/>
      <c r="AUA10" s="386"/>
      <c r="AUB10" s="386"/>
      <c r="AUC10" s="386"/>
      <c r="AUD10" s="386"/>
      <c r="AUE10" s="386"/>
      <c r="AUF10" s="386"/>
      <c r="AUG10" s="386"/>
      <c r="AUH10" s="386"/>
      <c r="AUI10" s="386"/>
      <c r="AUJ10" s="386"/>
      <c r="AUK10" s="386"/>
      <c r="AUL10" s="386"/>
      <c r="AUM10" s="386"/>
      <c r="AUN10" s="386"/>
      <c r="AUO10" s="386"/>
      <c r="AUP10" s="386"/>
      <c r="AUQ10" s="386"/>
      <c r="AUR10" s="386"/>
      <c r="AUS10" s="386"/>
      <c r="AUT10" s="386"/>
      <c r="AUU10" s="386"/>
      <c r="AUV10" s="386"/>
      <c r="AUW10" s="386"/>
      <c r="AUX10" s="386"/>
      <c r="AUY10" s="386"/>
      <c r="AUZ10" s="386"/>
      <c r="AVA10" s="386"/>
      <c r="AVB10" s="386"/>
      <c r="AVC10" s="386"/>
      <c r="AVD10" s="386"/>
      <c r="AVE10" s="386"/>
      <c r="AVF10" s="386"/>
      <c r="AVG10" s="386"/>
      <c r="AVH10" s="386"/>
      <c r="AVI10" s="386"/>
      <c r="AVJ10" s="386"/>
      <c r="AVK10" s="386"/>
      <c r="AVL10" s="386"/>
      <c r="AVM10" s="386"/>
      <c r="AVN10" s="386"/>
      <c r="AVO10" s="386"/>
      <c r="AVP10" s="386"/>
      <c r="AVQ10" s="386"/>
      <c r="AVR10" s="386"/>
      <c r="AVS10" s="386"/>
      <c r="AVT10" s="386"/>
      <c r="AVU10" s="386"/>
      <c r="AVV10" s="386"/>
      <c r="AVW10" s="386"/>
      <c r="AVX10" s="386"/>
      <c r="AVY10" s="386"/>
      <c r="AVZ10" s="386"/>
      <c r="AWA10" s="386"/>
      <c r="AWB10" s="386"/>
      <c r="AWC10" s="386"/>
      <c r="AWD10" s="386"/>
      <c r="AWE10" s="386"/>
      <c r="AWF10" s="386"/>
      <c r="AWG10" s="386"/>
      <c r="AWH10" s="386"/>
      <c r="AWI10" s="386"/>
      <c r="AWJ10" s="386"/>
      <c r="AWK10" s="386"/>
      <c r="AWL10" s="386"/>
      <c r="AWM10" s="386"/>
      <c r="AWN10" s="386"/>
      <c r="AWO10" s="386"/>
      <c r="AWP10" s="386"/>
      <c r="AWQ10" s="386"/>
      <c r="AWR10" s="386"/>
      <c r="AWS10" s="386"/>
      <c r="AWT10" s="386"/>
      <c r="AWU10" s="386"/>
      <c r="AWV10" s="386"/>
      <c r="AWW10" s="386"/>
      <c r="AWX10" s="386"/>
      <c r="AWY10" s="386"/>
      <c r="AWZ10" s="386"/>
      <c r="AXA10" s="386"/>
      <c r="AXB10" s="386"/>
      <c r="AXC10" s="386"/>
      <c r="AXD10" s="386"/>
      <c r="AXE10" s="386"/>
      <c r="AXF10" s="386"/>
      <c r="AXG10" s="386"/>
      <c r="AXH10" s="386"/>
      <c r="AXI10" s="386"/>
      <c r="AXJ10" s="386"/>
      <c r="AXK10" s="386"/>
      <c r="AXL10" s="386"/>
      <c r="AXM10" s="386"/>
      <c r="AXN10" s="386"/>
      <c r="AXO10" s="386"/>
      <c r="AXP10" s="386"/>
      <c r="AXQ10" s="386"/>
      <c r="AXR10" s="386"/>
      <c r="AXS10" s="386"/>
      <c r="AXT10" s="386"/>
      <c r="AXU10" s="386"/>
      <c r="AXV10" s="386"/>
      <c r="AXW10" s="386"/>
      <c r="AXX10" s="386"/>
      <c r="AXY10" s="386"/>
      <c r="AXZ10" s="386"/>
      <c r="AYA10" s="386"/>
      <c r="AYB10" s="386"/>
      <c r="AYC10" s="386"/>
      <c r="AYD10" s="386"/>
      <c r="AYE10" s="386"/>
      <c r="AYF10" s="386"/>
      <c r="AYG10" s="386"/>
      <c r="AYH10" s="386"/>
      <c r="AYI10" s="386"/>
      <c r="AYJ10" s="386"/>
      <c r="AYK10" s="386"/>
      <c r="AYL10" s="386"/>
      <c r="AYM10" s="386"/>
      <c r="AYN10" s="386"/>
      <c r="AYO10" s="386"/>
      <c r="AYP10" s="386"/>
      <c r="AYQ10" s="386"/>
      <c r="AYR10" s="386"/>
      <c r="AYS10" s="386"/>
      <c r="AYT10" s="386"/>
      <c r="AYU10" s="386"/>
      <c r="AYV10" s="386"/>
      <c r="AYW10" s="386"/>
      <c r="AYX10" s="386"/>
      <c r="AYY10" s="386"/>
      <c r="AYZ10" s="386"/>
      <c r="AZA10" s="386"/>
      <c r="AZB10" s="386"/>
      <c r="AZC10" s="386"/>
      <c r="AZD10" s="386"/>
      <c r="AZE10" s="386"/>
      <c r="AZF10" s="386"/>
      <c r="AZG10" s="386"/>
      <c r="AZH10" s="386"/>
      <c r="AZI10" s="386"/>
      <c r="AZJ10" s="386"/>
      <c r="AZK10" s="386"/>
      <c r="AZL10" s="386"/>
      <c r="AZM10" s="386"/>
      <c r="AZN10" s="386"/>
      <c r="AZO10" s="386"/>
      <c r="AZP10" s="386"/>
      <c r="AZQ10" s="386"/>
      <c r="AZR10" s="386"/>
      <c r="AZS10" s="386"/>
      <c r="AZT10" s="386"/>
      <c r="AZU10" s="386"/>
      <c r="AZV10" s="386"/>
      <c r="AZW10" s="386"/>
      <c r="AZX10" s="386"/>
      <c r="AZY10" s="386"/>
      <c r="AZZ10" s="386"/>
      <c r="BAA10" s="386"/>
      <c r="BAB10" s="386"/>
      <c r="BAC10" s="386"/>
      <c r="BAD10" s="386"/>
      <c r="BAE10" s="386"/>
      <c r="BAF10" s="386"/>
      <c r="BAG10" s="386"/>
      <c r="BAH10" s="386"/>
      <c r="BAI10" s="386"/>
      <c r="BAJ10" s="386"/>
      <c r="BAK10" s="386"/>
      <c r="BAL10" s="386"/>
      <c r="BAM10" s="386"/>
      <c r="BAN10" s="386"/>
      <c r="BAO10" s="386"/>
      <c r="BAP10" s="386"/>
      <c r="BAQ10" s="386"/>
      <c r="BAR10" s="386"/>
      <c r="BAS10" s="386"/>
      <c r="BAT10" s="386"/>
      <c r="BAU10" s="386"/>
      <c r="BAV10" s="386"/>
      <c r="BAW10" s="386"/>
      <c r="BAX10" s="386"/>
      <c r="BAY10" s="386"/>
      <c r="BAZ10" s="386"/>
      <c r="BBA10" s="386"/>
      <c r="BBB10" s="386"/>
      <c r="BBC10" s="386"/>
      <c r="BBD10" s="386"/>
      <c r="BBE10" s="386"/>
      <c r="BBF10" s="386"/>
      <c r="BBG10" s="386"/>
      <c r="BBH10" s="386"/>
      <c r="BBI10" s="386"/>
      <c r="BBJ10" s="386"/>
      <c r="BBK10" s="386"/>
      <c r="BBL10" s="386"/>
      <c r="BBM10" s="386"/>
      <c r="BBN10" s="386"/>
      <c r="BBO10" s="386"/>
      <c r="BBP10" s="386"/>
      <c r="BBQ10" s="386"/>
      <c r="BBR10" s="386"/>
      <c r="BBS10" s="386"/>
      <c r="BBT10" s="386"/>
      <c r="BBU10" s="386"/>
      <c r="BBV10" s="386"/>
      <c r="BBW10" s="386"/>
      <c r="BBX10" s="386"/>
      <c r="BBY10" s="386"/>
      <c r="BBZ10" s="386"/>
      <c r="BCA10" s="386"/>
      <c r="BCB10" s="386"/>
      <c r="BCC10" s="386"/>
      <c r="BCD10" s="386"/>
      <c r="BCE10" s="386"/>
      <c r="BCF10" s="386"/>
      <c r="BCG10" s="386"/>
      <c r="BCH10" s="386"/>
      <c r="BCI10" s="386"/>
      <c r="BCJ10" s="386"/>
      <c r="BCK10" s="386"/>
      <c r="BCL10" s="386"/>
      <c r="BCM10" s="386"/>
      <c r="BCN10" s="386"/>
      <c r="BCO10" s="386"/>
      <c r="BCP10" s="386"/>
      <c r="BCQ10" s="386"/>
      <c r="BCR10" s="386"/>
      <c r="BCS10" s="386"/>
      <c r="BCT10" s="386"/>
      <c r="BCU10" s="386"/>
      <c r="BCV10" s="386"/>
      <c r="BCW10" s="386"/>
      <c r="BCX10" s="386"/>
      <c r="BCY10" s="386"/>
      <c r="BCZ10" s="386"/>
      <c r="BDA10" s="386"/>
      <c r="BDB10" s="386"/>
      <c r="BDC10" s="386"/>
      <c r="BDD10" s="386"/>
      <c r="BDE10" s="386"/>
      <c r="BDF10" s="386"/>
      <c r="BDG10" s="386"/>
      <c r="BDH10" s="386"/>
      <c r="BDI10" s="386"/>
      <c r="BDJ10" s="386"/>
      <c r="BDK10" s="386"/>
      <c r="BDL10" s="386"/>
      <c r="BDM10" s="386"/>
      <c r="BDN10" s="386"/>
      <c r="BDO10" s="386"/>
      <c r="BDP10" s="386"/>
      <c r="BDQ10" s="386"/>
      <c r="BDR10" s="386"/>
      <c r="BDS10" s="386"/>
      <c r="BDT10" s="386"/>
      <c r="BDU10" s="386"/>
      <c r="BDV10" s="386"/>
      <c r="BDW10" s="386"/>
      <c r="BDX10" s="386"/>
      <c r="BDY10" s="386"/>
      <c r="BDZ10" s="386"/>
      <c r="BEA10" s="386"/>
      <c r="BEB10" s="386"/>
      <c r="BEC10" s="386"/>
      <c r="BED10" s="386"/>
      <c r="BEE10" s="386"/>
      <c r="BEF10" s="386"/>
      <c r="BEG10" s="386"/>
      <c r="BEH10" s="386"/>
      <c r="BEI10" s="386"/>
      <c r="BEJ10" s="386"/>
      <c r="BEK10" s="386"/>
      <c r="BEL10" s="386"/>
      <c r="BEM10" s="386"/>
      <c r="BEN10" s="386"/>
      <c r="BEO10" s="386"/>
      <c r="BEP10" s="386"/>
      <c r="BEQ10" s="386"/>
      <c r="BER10" s="386"/>
      <c r="BES10" s="386"/>
      <c r="BET10" s="386"/>
      <c r="BEU10" s="386"/>
      <c r="BEV10" s="386"/>
      <c r="BEW10" s="386"/>
      <c r="BEX10" s="386"/>
      <c r="BEY10" s="386"/>
      <c r="BEZ10" s="386"/>
      <c r="BFA10" s="386"/>
      <c r="BFB10" s="386"/>
      <c r="BFC10" s="386"/>
      <c r="BFD10" s="386"/>
      <c r="BFE10" s="386"/>
      <c r="BFF10" s="386"/>
      <c r="BFG10" s="386"/>
      <c r="BFH10" s="386"/>
      <c r="BFI10" s="386"/>
      <c r="BFJ10" s="386"/>
      <c r="BFK10" s="386"/>
      <c r="BFL10" s="386"/>
      <c r="BFM10" s="386"/>
      <c r="BFN10" s="386"/>
      <c r="BFO10" s="386"/>
      <c r="BFP10" s="386"/>
      <c r="BFQ10" s="386"/>
      <c r="BFR10" s="386"/>
      <c r="BFS10" s="386"/>
      <c r="BFT10" s="386"/>
      <c r="BFU10" s="386"/>
      <c r="BFV10" s="386"/>
      <c r="BFW10" s="386"/>
      <c r="BFX10" s="386"/>
      <c r="BFY10" s="386"/>
      <c r="BFZ10" s="386"/>
      <c r="BGA10" s="386"/>
      <c r="BGB10" s="386"/>
      <c r="BGC10" s="386"/>
      <c r="BGD10" s="386"/>
      <c r="BGE10" s="386"/>
      <c r="BGF10" s="386"/>
      <c r="BGG10" s="386"/>
      <c r="BGH10" s="386"/>
      <c r="BGI10" s="386"/>
      <c r="BGJ10" s="386"/>
      <c r="BGK10" s="386"/>
      <c r="BGL10" s="386"/>
      <c r="BGM10" s="386"/>
      <c r="BGN10" s="386"/>
      <c r="BGO10" s="386"/>
      <c r="BGP10" s="386"/>
      <c r="BGQ10" s="386"/>
      <c r="BGR10" s="386"/>
      <c r="BGS10" s="386"/>
      <c r="BGT10" s="386"/>
      <c r="BGU10" s="386"/>
      <c r="BGV10" s="386"/>
      <c r="BGW10" s="386"/>
      <c r="BGX10" s="386"/>
      <c r="BGY10" s="386"/>
      <c r="BGZ10" s="386"/>
      <c r="BHA10" s="386"/>
      <c r="BHB10" s="386"/>
      <c r="BHC10" s="386"/>
      <c r="BHD10" s="386"/>
      <c r="BHE10" s="386"/>
      <c r="BHF10" s="386"/>
      <c r="BHG10" s="386"/>
      <c r="BHH10" s="386"/>
      <c r="BHI10" s="386"/>
      <c r="BHJ10" s="386"/>
      <c r="BHK10" s="386"/>
      <c r="BHL10" s="386"/>
      <c r="BHM10" s="386"/>
      <c r="BHN10" s="386"/>
      <c r="BHO10" s="386"/>
      <c r="BHP10" s="386"/>
      <c r="BHQ10" s="386"/>
      <c r="BHR10" s="386"/>
      <c r="BHS10" s="386"/>
      <c r="BHT10" s="386"/>
      <c r="BHU10" s="386"/>
      <c r="BHV10" s="386"/>
      <c r="BHW10" s="386"/>
      <c r="BHX10" s="386"/>
      <c r="BHY10" s="386"/>
      <c r="BHZ10" s="386"/>
      <c r="BIA10" s="386"/>
      <c r="BIB10" s="386"/>
      <c r="BIC10" s="386"/>
      <c r="BID10" s="386"/>
      <c r="BIE10" s="386"/>
      <c r="BIF10" s="386"/>
      <c r="BIG10" s="386"/>
      <c r="BIH10" s="386"/>
      <c r="BII10" s="386"/>
      <c r="BIJ10" s="386"/>
      <c r="BIK10" s="386"/>
      <c r="BIL10" s="386"/>
      <c r="BIM10" s="386"/>
      <c r="BIN10" s="386"/>
      <c r="BIO10" s="386"/>
      <c r="BIP10" s="386"/>
      <c r="BIQ10" s="386"/>
      <c r="BIR10" s="386"/>
      <c r="BIS10" s="386"/>
      <c r="BIT10" s="386"/>
      <c r="BIU10" s="386"/>
      <c r="BIV10" s="386"/>
      <c r="BIW10" s="386"/>
      <c r="BIX10" s="386"/>
      <c r="BIY10" s="386"/>
      <c r="BIZ10" s="386"/>
      <c r="BJA10" s="386"/>
      <c r="BJB10" s="386"/>
      <c r="BJC10" s="386"/>
      <c r="BJD10" s="386"/>
      <c r="BJE10" s="386"/>
      <c r="BJF10" s="386"/>
      <c r="BJG10" s="386"/>
      <c r="BJH10" s="386"/>
      <c r="BJI10" s="386"/>
      <c r="BJJ10" s="386"/>
      <c r="BJK10" s="386"/>
      <c r="BJL10" s="386"/>
      <c r="BJM10" s="386"/>
      <c r="BJN10" s="386"/>
      <c r="BJO10" s="386"/>
      <c r="BJP10" s="386"/>
      <c r="BJQ10" s="386"/>
      <c r="BJR10" s="386"/>
      <c r="BJS10" s="386"/>
      <c r="BJT10" s="386"/>
      <c r="BJU10" s="386"/>
      <c r="BJV10" s="386"/>
      <c r="BJW10" s="386"/>
      <c r="BJX10" s="386"/>
      <c r="BJY10" s="386"/>
      <c r="BJZ10" s="386"/>
      <c r="BKA10" s="386"/>
      <c r="BKB10" s="386"/>
      <c r="BKC10" s="386"/>
      <c r="BKD10" s="386"/>
      <c r="BKE10" s="386"/>
      <c r="BKF10" s="386"/>
      <c r="BKG10" s="386"/>
      <c r="BKH10" s="386"/>
      <c r="BKI10" s="386"/>
      <c r="BKJ10" s="386"/>
      <c r="BKK10" s="386"/>
      <c r="BKL10" s="386"/>
      <c r="BKM10" s="386"/>
      <c r="BKN10" s="386"/>
      <c r="BKO10" s="386"/>
      <c r="BKP10" s="386"/>
      <c r="BKQ10" s="386"/>
      <c r="BKR10" s="386"/>
      <c r="BKS10" s="386"/>
      <c r="BKT10" s="386"/>
      <c r="BKU10" s="386"/>
      <c r="BKV10" s="386"/>
      <c r="BKW10" s="386"/>
      <c r="BKX10" s="386"/>
      <c r="BKY10" s="386"/>
      <c r="BKZ10" s="386"/>
      <c r="BLA10" s="386"/>
      <c r="BLB10" s="386"/>
      <c r="BLC10" s="386"/>
      <c r="BLD10" s="386"/>
      <c r="BLE10" s="386"/>
      <c r="BLF10" s="386"/>
      <c r="BLG10" s="386"/>
      <c r="BLH10" s="386"/>
      <c r="BLI10" s="386"/>
      <c r="BLJ10" s="386"/>
      <c r="BLK10" s="386"/>
      <c r="BLL10" s="386"/>
      <c r="BLM10" s="386"/>
      <c r="BLN10" s="386"/>
      <c r="BLO10" s="386"/>
      <c r="BLP10" s="386"/>
      <c r="BLQ10" s="386"/>
      <c r="BLR10" s="386"/>
      <c r="BLS10" s="386"/>
      <c r="BLT10" s="386"/>
      <c r="BLU10" s="386"/>
      <c r="BLV10" s="386"/>
      <c r="BLW10" s="386"/>
      <c r="BLX10" s="386"/>
      <c r="BLY10" s="386"/>
      <c r="BLZ10" s="386"/>
      <c r="BMA10" s="386"/>
      <c r="BMB10" s="386"/>
      <c r="BMC10" s="386"/>
      <c r="BMD10" s="386"/>
      <c r="BME10" s="386"/>
      <c r="BMF10" s="386"/>
      <c r="BMG10" s="386"/>
      <c r="BMH10" s="386"/>
      <c r="BMI10" s="386"/>
      <c r="BMJ10" s="386"/>
      <c r="BMK10" s="386"/>
      <c r="BML10" s="386"/>
      <c r="BMM10" s="386"/>
      <c r="BMN10" s="386"/>
      <c r="BMO10" s="386"/>
      <c r="BMP10" s="386"/>
      <c r="BMQ10" s="386"/>
      <c r="BMR10" s="386"/>
      <c r="BMS10" s="386"/>
      <c r="BMT10" s="386"/>
      <c r="BMU10" s="386"/>
      <c r="BMV10" s="386"/>
      <c r="BMW10" s="386"/>
      <c r="BMX10" s="386"/>
      <c r="BMY10" s="386"/>
      <c r="BMZ10" s="386"/>
      <c r="BNA10" s="386"/>
      <c r="BNB10" s="386"/>
      <c r="BNC10" s="386"/>
      <c r="BND10" s="386"/>
      <c r="BNE10" s="386"/>
      <c r="BNF10" s="386"/>
      <c r="BNG10" s="386"/>
      <c r="BNH10" s="386"/>
      <c r="BNI10" s="386"/>
      <c r="BNJ10" s="386"/>
      <c r="BNK10" s="386"/>
      <c r="BNL10" s="386"/>
      <c r="BNM10" s="386"/>
      <c r="BNN10" s="386"/>
      <c r="BNO10" s="386"/>
      <c r="BNP10" s="386"/>
      <c r="BNQ10" s="386"/>
      <c r="BNR10" s="386"/>
      <c r="BNS10" s="386"/>
      <c r="BNT10" s="386"/>
      <c r="BNU10" s="386"/>
      <c r="BNV10" s="386"/>
      <c r="BNW10" s="386"/>
      <c r="BNX10" s="386"/>
      <c r="BNY10" s="386"/>
      <c r="BNZ10" s="386"/>
      <c r="BOA10" s="386"/>
      <c r="BOB10" s="386"/>
      <c r="BOC10" s="386"/>
      <c r="BOD10" s="386"/>
      <c r="BOE10" s="386"/>
      <c r="BOF10" s="386"/>
      <c r="BOG10" s="386"/>
      <c r="BOH10" s="386"/>
      <c r="BOI10" s="386"/>
      <c r="BOJ10" s="386"/>
      <c r="BOK10" s="386"/>
      <c r="BOL10" s="386"/>
      <c r="BOM10" s="386"/>
      <c r="BON10" s="386"/>
      <c r="BOO10" s="386"/>
      <c r="BOP10" s="386"/>
      <c r="BOQ10" s="386"/>
      <c r="BOR10" s="386"/>
      <c r="BOS10" s="386"/>
      <c r="BOT10" s="386"/>
      <c r="BOU10" s="386"/>
      <c r="BOV10" s="386"/>
      <c r="BOW10" s="386"/>
      <c r="BOX10" s="386"/>
      <c r="BOY10" s="386"/>
      <c r="BOZ10" s="386"/>
      <c r="BPA10" s="386"/>
      <c r="BPB10" s="386"/>
      <c r="BPC10" s="386"/>
      <c r="BPD10" s="386"/>
      <c r="BPE10" s="386"/>
      <c r="BPF10" s="386"/>
      <c r="BPG10" s="386"/>
      <c r="BPH10" s="386"/>
      <c r="BPI10" s="386"/>
      <c r="BPJ10" s="386"/>
      <c r="BPK10" s="386"/>
      <c r="BPL10" s="386"/>
      <c r="BPM10" s="386"/>
      <c r="BPN10" s="386"/>
      <c r="BPO10" s="386"/>
      <c r="BPP10" s="386"/>
      <c r="BPQ10" s="386"/>
      <c r="BPR10" s="386"/>
      <c r="BPS10" s="386"/>
      <c r="BPT10" s="386"/>
      <c r="BPU10" s="386"/>
      <c r="BPV10" s="386"/>
      <c r="BPW10" s="386"/>
      <c r="BPX10" s="386"/>
      <c r="BPY10" s="386"/>
      <c r="BPZ10" s="386"/>
      <c r="BQA10" s="386"/>
      <c r="BQB10" s="386"/>
      <c r="BQC10" s="386"/>
      <c r="BQD10" s="386"/>
      <c r="BQE10" s="386"/>
      <c r="BQF10" s="386"/>
      <c r="BQG10" s="386"/>
      <c r="BQH10" s="386"/>
      <c r="BQI10" s="386"/>
      <c r="BQJ10" s="386"/>
      <c r="BQK10" s="386"/>
      <c r="BQL10" s="386"/>
      <c r="BQM10" s="386"/>
      <c r="BQN10" s="386"/>
      <c r="BQO10" s="386"/>
      <c r="BQP10" s="386"/>
      <c r="BQQ10" s="386"/>
      <c r="BQR10" s="386"/>
      <c r="BQS10" s="386"/>
      <c r="BQT10" s="386"/>
      <c r="BQU10" s="386"/>
      <c r="BQV10" s="386"/>
      <c r="BQW10" s="386"/>
      <c r="BQX10" s="386"/>
      <c r="BQY10" s="386"/>
      <c r="BQZ10" s="386"/>
      <c r="BRA10" s="386"/>
      <c r="BRB10" s="386"/>
      <c r="BRC10" s="386"/>
      <c r="BRD10" s="386"/>
      <c r="BRE10" s="386"/>
      <c r="BRF10" s="386"/>
      <c r="BRG10" s="386"/>
      <c r="BRH10" s="386"/>
      <c r="BRI10" s="386"/>
      <c r="BRJ10" s="386"/>
      <c r="BRK10" s="386"/>
      <c r="BRL10" s="386"/>
      <c r="BRM10" s="386"/>
      <c r="BRN10" s="386"/>
      <c r="BRO10" s="386"/>
      <c r="BRP10" s="386"/>
      <c r="BRQ10" s="386"/>
      <c r="BRR10" s="386"/>
      <c r="BRS10" s="386"/>
      <c r="BRT10" s="386"/>
      <c r="BRU10" s="386"/>
      <c r="BRV10" s="386"/>
      <c r="BRW10" s="386"/>
      <c r="BRX10" s="386"/>
      <c r="BRY10" s="386"/>
      <c r="BRZ10" s="386"/>
      <c r="BSA10" s="386"/>
      <c r="BSB10" s="386"/>
      <c r="BSC10" s="386"/>
      <c r="BSD10" s="386"/>
      <c r="BSE10" s="386"/>
      <c r="BSF10" s="386"/>
      <c r="BSG10" s="386"/>
      <c r="BSH10" s="386"/>
      <c r="BSI10" s="386"/>
      <c r="BSJ10" s="386"/>
      <c r="BSK10" s="386"/>
      <c r="BSL10" s="386"/>
      <c r="BSM10" s="386"/>
      <c r="BSN10" s="386"/>
      <c r="BSO10" s="386"/>
      <c r="BSP10" s="386"/>
      <c r="BSQ10" s="386"/>
      <c r="BSR10" s="386"/>
      <c r="BSS10" s="386"/>
      <c r="BST10" s="386"/>
      <c r="BSU10" s="386"/>
      <c r="BSV10" s="386"/>
      <c r="BSW10" s="386"/>
      <c r="BSX10" s="386"/>
      <c r="BSY10" s="386"/>
      <c r="BSZ10" s="386"/>
      <c r="BTA10" s="386"/>
      <c r="BTB10" s="386"/>
      <c r="BTC10" s="386"/>
      <c r="BTD10" s="386"/>
      <c r="BTE10" s="386"/>
      <c r="BTF10" s="386"/>
      <c r="BTG10" s="386"/>
      <c r="BTH10" s="386"/>
      <c r="BTI10" s="386"/>
      <c r="BTJ10" s="386"/>
      <c r="BTK10" s="386"/>
      <c r="BTL10" s="386"/>
      <c r="BTM10" s="386"/>
      <c r="BTN10" s="386"/>
      <c r="BTO10" s="386"/>
      <c r="BTP10" s="386"/>
      <c r="BTQ10" s="386"/>
      <c r="BTR10" s="386"/>
      <c r="BTS10" s="386"/>
      <c r="BTT10" s="386"/>
      <c r="BTU10" s="386"/>
      <c r="BTV10" s="386"/>
      <c r="BTW10" s="386"/>
      <c r="BTX10" s="386"/>
      <c r="BTY10" s="386"/>
      <c r="BTZ10" s="386"/>
      <c r="BUA10" s="386"/>
      <c r="BUB10" s="386"/>
      <c r="BUC10" s="386"/>
      <c r="BUD10" s="386"/>
      <c r="BUE10" s="386"/>
      <c r="BUF10" s="386"/>
      <c r="BUG10" s="386"/>
      <c r="BUH10" s="386"/>
      <c r="BUI10" s="386"/>
      <c r="BUJ10" s="386"/>
      <c r="BUK10" s="386"/>
      <c r="BUL10" s="386"/>
      <c r="BUM10" s="386"/>
      <c r="BUN10" s="386"/>
      <c r="BUO10" s="386"/>
      <c r="BUP10" s="386"/>
      <c r="BUQ10" s="386"/>
      <c r="BUR10" s="386"/>
      <c r="BUS10" s="386"/>
      <c r="BUT10" s="386"/>
      <c r="BUU10" s="386"/>
      <c r="BUV10" s="386"/>
      <c r="BUW10" s="386"/>
      <c r="BUX10" s="386"/>
      <c r="BUY10" s="386"/>
      <c r="BUZ10" s="386"/>
      <c r="BVA10" s="386"/>
      <c r="BVB10" s="386"/>
      <c r="BVC10" s="386"/>
      <c r="BVD10" s="386"/>
      <c r="BVE10" s="386"/>
      <c r="BVF10" s="386"/>
      <c r="BVG10" s="386"/>
      <c r="BVH10" s="386"/>
      <c r="BVI10" s="386"/>
      <c r="BVJ10" s="386"/>
      <c r="BVK10" s="386"/>
      <c r="BVL10" s="386"/>
      <c r="BVM10" s="386"/>
      <c r="BVN10" s="386"/>
      <c r="BVO10" s="386"/>
      <c r="BVP10" s="386"/>
      <c r="BVQ10" s="386"/>
      <c r="BVR10" s="386"/>
      <c r="BVS10" s="386"/>
      <c r="BVT10" s="386"/>
      <c r="BVU10" s="386"/>
      <c r="BVV10" s="386"/>
      <c r="BVW10" s="386"/>
      <c r="BVX10" s="386"/>
      <c r="BVY10" s="386"/>
      <c r="BVZ10" s="386"/>
      <c r="BWA10" s="386"/>
      <c r="BWB10" s="386"/>
      <c r="BWC10" s="386"/>
      <c r="BWD10" s="386"/>
      <c r="BWE10" s="386"/>
      <c r="BWF10" s="386"/>
      <c r="BWG10" s="386"/>
      <c r="BWH10" s="386"/>
      <c r="BWI10" s="386"/>
      <c r="BWJ10" s="386"/>
      <c r="BWK10" s="386"/>
      <c r="BWL10" s="386"/>
      <c r="BWM10" s="386"/>
      <c r="BWN10" s="386"/>
      <c r="BWO10" s="386"/>
      <c r="BWP10" s="386"/>
      <c r="BWQ10" s="386"/>
    </row>
    <row r="11" spans="1:1967" ht="15.75">
      <c r="A11" s="137"/>
      <c r="B11" s="137"/>
      <c r="C11" s="137"/>
      <c r="D11" s="137"/>
      <c r="E11" s="137"/>
      <c r="F11" s="137"/>
      <c r="G11" s="137"/>
      <c r="H11" s="137"/>
      <c r="I11" s="130"/>
      <c r="J11" s="137"/>
      <c r="K11" s="137"/>
      <c r="L11" s="137"/>
      <c r="M11" s="137"/>
      <c r="N11" s="358"/>
      <c r="O11" s="137"/>
      <c r="P11" s="130"/>
      <c r="Q11" s="137"/>
      <c r="R11" s="74"/>
      <c r="S11" s="137"/>
      <c r="T11" s="128"/>
      <c r="U11" s="128"/>
      <c r="V11" s="137"/>
      <c r="W11" s="630" t="s">
        <v>10308</v>
      </c>
      <c r="X11" s="630"/>
      <c r="AP11" s="386"/>
      <c r="AQ11" s="386"/>
      <c r="AR11" s="386"/>
      <c r="AS11" s="386"/>
      <c r="AT11" s="386"/>
      <c r="AU11" s="386"/>
      <c r="AV11" s="386"/>
      <c r="AW11" s="386"/>
      <c r="AX11" s="386"/>
      <c r="AY11" s="386"/>
      <c r="AZ11" s="386"/>
      <c r="BA11" s="386"/>
      <c r="BB11" s="386"/>
      <c r="BC11" s="386"/>
      <c r="BD11" s="386"/>
      <c r="BE11" s="386"/>
      <c r="BF11" s="386"/>
      <c r="BG11" s="386"/>
      <c r="BH11" s="386"/>
      <c r="BI11" s="386"/>
      <c r="BJ11" s="386"/>
      <c r="BK11" s="386"/>
      <c r="BL11" s="386"/>
      <c r="BM11" s="386"/>
      <c r="BN11" s="386"/>
      <c r="BO11" s="386"/>
      <c r="BP11" s="386"/>
      <c r="BQ11" s="386"/>
      <c r="BR11" s="386"/>
      <c r="BS11" s="386"/>
      <c r="BT11" s="386"/>
      <c r="BU11" s="386"/>
      <c r="BV11" s="386"/>
      <c r="BW11" s="386"/>
      <c r="BX11" s="386"/>
      <c r="BY11" s="386"/>
      <c r="BZ11" s="386"/>
      <c r="CA11" s="386"/>
      <c r="CB11" s="386"/>
      <c r="CC11" s="386"/>
      <c r="CD11" s="386"/>
      <c r="CE11" s="386"/>
      <c r="CF11" s="386"/>
      <c r="CG11" s="386"/>
      <c r="CH11" s="386"/>
      <c r="CI11" s="386"/>
      <c r="CJ11" s="386"/>
      <c r="CK11" s="386"/>
      <c r="CL11" s="386"/>
      <c r="CM11" s="386"/>
      <c r="CN11" s="386"/>
      <c r="CO11" s="386"/>
      <c r="CP11" s="386"/>
      <c r="CQ11" s="386"/>
      <c r="CR11" s="386"/>
      <c r="CS11" s="386"/>
      <c r="CT11" s="386"/>
      <c r="CU11" s="386"/>
      <c r="CV11" s="386"/>
      <c r="CW11" s="386"/>
      <c r="CX11" s="386"/>
      <c r="CY11" s="386"/>
      <c r="CZ11" s="386"/>
      <c r="DA11" s="386"/>
      <c r="DB11" s="386"/>
      <c r="DC11" s="386"/>
      <c r="DD11" s="386"/>
      <c r="DE11" s="386"/>
      <c r="DF11" s="386"/>
      <c r="DG11" s="386"/>
      <c r="DH11" s="386"/>
      <c r="DI11" s="386"/>
      <c r="DJ11" s="386"/>
      <c r="DK11" s="386"/>
      <c r="DL11" s="386"/>
      <c r="DM11" s="386"/>
      <c r="DN11" s="386"/>
      <c r="DO11" s="386"/>
      <c r="DP11" s="386"/>
      <c r="DQ11" s="386"/>
      <c r="DR11" s="386"/>
      <c r="DS11" s="386"/>
      <c r="DT11" s="386"/>
      <c r="DU11" s="386"/>
      <c r="DV11" s="386"/>
      <c r="DW11" s="386"/>
      <c r="DX11" s="386"/>
      <c r="DY11" s="386"/>
      <c r="DZ11" s="386"/>
      <c r="EA11" s="386"/>
      <c r="EB11" s="386"/>
      <c r="EC11" s="386"/>
      <c r="ED11" s="386"/>
      <c r="EE11" s="386"/>
      <c r="EF11" s="386"/>
      <c r="EG11" s="386"/>
      <c r="EH11" s="386"/>
      <c r="EI11" s="386"/>
      <c r="EJ11" s="386"/>
      <c r="EK11" s="386"/>
      <c r="EL11" s="386"/>
      <c r="EM11" s="386"/>
      <c r="EN11" s="386"/>
      <c r="EO11" s="386"/>
      <c r="EP11" s="386"/>
      <c r="EQ11" s="386"/>
      <c r="ER11" s="386"/>
      <c r="ES11" s="386"/>
      <c r="ET11" s="386"/>
      <c r="EU11" s="386"/>
      <c r="EV11" s="386"/>
      <c r="EW11" s="386"/>
      <c r="EX11" s="386"/>
      <c r="EY11" s="386"/>
      <c r="EZ11" s="386"/>
      <c r="FA11" s="386"/>
      <c r="FB11" s="386"/>
      <c r="FC11" s="386"/>
      <c r="FD11" s="386"/>
      <c r="FE11" s="386"/>
      <c r="FF11" s="386"/>
      <c r="FG11" s="386"/>
      <c r="FH11" s="386"/>
      <c r="FI11" s="386"/>
      <c r="FJ11" s="386"/>
      <c r="FK11" s="386"/>
      <c r="FL11" s="386"/>
      <c r="FM11" s="386"/>
      <c r="FN11" s="386"/>
      <c r="FO11" s="386"/>
      <c r="FP11" s="386"/>
      <c r="FQ11" s="386"/>
      <c r="FR11" s="386"/>
      <c r="FS11" s="386"/>
      <c r="FT11" s="386"/>
      <c r="FU11" s="386"/>
      <c r="FV11" s="386"/>
      <c r="FW11" s="386"/>
      <c r="FX11" s="386"/>
      <c r="FY11" s="386"/>
      <c r="FZ11" s="386"/>
      <c r="GA11" s="386"/>
      <c r="GB11" s="386"/>
      <c r="GC11" s="386"/>
      <c r="GD11" s="386"/>
      <c r="GE11" s="386"/>
      <c r="GF11" s="386"/>
      <c r="GG11" s="386"/>
      <c r="GH11" s="386"/>
      <c r="GI11" s="386"/>
      <c r="GJ11" s="386"/>
      <c r="GK11" s="386"/>
      <c r="GL11" s="386"/>
      <c r="GM11" s="386"/>
      <c r="GN11" s="386"/>
      <c r="GO11" s="386"/>
      <c r="GP11" s="386"/>
      <c r="GQ11" s="386"/>
      <c r="GR11" s="386"/>
      <c r="GS11" s="386"/>
      <c r="GT11" s="386"/>
      <c r="GU11" s="386"/>
      <c r="GV11" s="386"/>
      <c r="GW11" s="386"/>
      <c r="GX11" s="386"/>
      <c r="GY11" s="386"/>
      <c r="GZ11" s="386"/>
      <c r="HA11" s="386"/>
      <c r="HB11" s="386"/>
      <c r="HC11" s="386"/>
      <c r="HD11" s="386"/>
      <c r="HE11" s="386"/>
      <c r="HF11" s="386"/>
      <c r="HG11" s="386"/>
      <c r="HH11" s="386"/>
      <c r="HI11" s="386"/>
      <c r="HJ11" s="386"/>
      <c r="HK11" s="386"/>
      <c r="HL11" s="386"/>
      <c r="HM11" s="386"/>
      <c r="HN11" s="386"/>
      <c r="HO11" s="386"/>
      <c r="HP11" s="386"/>
      <c r="HQ11" s="386"/>
      <c r="HR11" s="386"/>
      <c r="HS11" s="386"/>
      <c r="HT11" s="386"/>
      <c r="HU11" s="386"/>
      <c r="HV11" s="386"/>
      <c r="HW11" s="386"/>
      <c r="HX11" s="386"/>
      <c r="HY11" s="386"/>
      <c r="HZ11" s="386"/>
      <c r="IA11" s="386"/>
      <c r="IB11" s="386"/>
      <c r="IC11" s="386"/>
      <c r="ID11" s="386"/>
      <c r="IE11" s="386"/>
      <c r="IF11" s="386"/>
      <c r="IG11" s="386"/>
      <c r="IH11" s="386"/>
      <c r="II11" s="386"/>
      <c r="IJ11" s="386"/>
      <c r="IK11" s="386"/>
      <c r="IL11" s="386"/>
      <c r="IM11" s="386"/>
      <c r="IN11" s="386"/>
      <c r="IO11" s="386"/>
      <c r="IP11" s="386"/>
      <c r="IQ11" s="386"/>
      <c r="IR11" s="386"/>
      <c r="IS11" s="386"/>
      <c r="IT11" s="386"/>
      <c r="IU11" s="386"/>
      <c r="IV11" s="386"/>
      <c r="IW11" s="386"/>
      <c r="IX11" s="386"/>
      <c r="IY11" s="386"/>
      <c r="IZ11" s="386"/>
      <c r="JA11" s="386"/>
      <c r="JB11" s="386"/>
      <c r="JC11" s="386"/>
      <c r="JD11" s="386"/>
      <c r="JE11" s="386"/>
      <c r="JF11" s="386"/>
      <c r="JG11" s="386"/>
      <c r="JH11" s="386"/>
      <c r="JI11" s="386"/>
      <c r="JJ11" s="386"/>
      <c r="JK11" s="386"/>
      <c r="JL11" s="386"/>
      <c r="JM11" s="386"/>
      <c r="JN11" s="386"/>
      <c r="JO11" s="386"/>
      <c r="JP11" s="386"/>
      <c r="JQ11" s="386"/>
      <c r="JR11" s="386"/>
      <c r="JS11" s="386"/>
      <c r="JT11" s="386"/>
      <c r="JU11" s="386"/>
      <c r="JV11" s="386"/>
      <c r="JW11" s="386"/>
      <c r="JX11" s="386"/>
      <c r="JY11" s="386"/>
      <c r="JZ11" s="386"/>
      <c r="KA11" s="386"/>
      <c r="KB11" s="386"/>
      <c r="KC11" s="386"/>
      <c r="KD11" s="386"/>
      <c r="KE11" s="386"/>
      <c r="KF11" s="386"/>
      <c r="KG11" s="386"/>
      <c r="KH11" s="386"/>
      <c r="KI11" s="386"/>
      <c r="KJ11" s="386"/>
      <c r="KK11" s="386"/>
      <c r="KL11" s="386"/>
      <c r="KM11" s="386"/>
      <c r="KN11" s="386"/>
      <c r="KO11" s="386"/>
      <c r="KP11" s="386"/>
      <c r="KQ11" s="386"/>
      <c r="KR11" s="386"/>
      <c r="KS11" s="386"/>
      <c r="KT11" s="386"/>
      <c r="KU11" s="386"/>
      <c r="KV11" s="386"/>
      <c r="KW11" s="386"/>
      <c r="KX11" s="386"/>
      <c r="KY11" s="386"/>
      <c r="KZ11" s="386"/>
      <c r="LA11" s="386"/>
      <c r="LB11" s="386"/>
      <c r="LC11" s="386"/>
      <c r="LD11" s="386"/>
      <c r="LE11" s="386"/>
      <c r="LF11" s="386"/>
      <c r="LG11" s="386"/>
      <c r="LH11" s="386"/>
      <c r="LI11" s="386"/>
      <c r="LJ11" s="386"/>
      <c r="LK11" s="386"/>
      <c r="LL11" s="386"/>
      <c r="LM11" s="386"/>
      <c r="LN11" s="386"/>
      <c r="LO11" s="386"/>
      <c r="LP11" s="386"/>
      <c r="LQ11" s="386"/>
      <c r="LR11" s="386"/>
      <c r="LS11" s="386"/>
      <c r="LT11" s="386"/>
      <c r="LU11" s="386"/>
      <c r="LV11" s="386"/>
      <c r="LW11" s="386"/>
      <c r="LX11" s="386"/>
      <c r="LY11" s="386"/>
      <c r="LZ11" s="386"/>
      <c r="MA11" s="386"/>
      <c r="MB11" s="386"/>
      <c r="MC11" s="386"/>
      <c r="MD11" s="386"/>
      <c r="ME11" s="386"/>
      <c r="MF11" s="386"/>
      <c r="MG11" s="386"/>
      <c r="MH11" s="386"/>
      <c r="MI11" s="386"/>
      <c r="MJ11" s="386"/>
      <c r="MK11" s="386"/>
      <c r="ML11" s="386"/>
      <c r="MM11" s="386"/>
      <c r="MN11" s="386"/>
      <c r="MO11" s="386"/>
      <c r="MP11" s="386"/>
      <c r="MQ11" s="386"/>
      <c r="MR11" s="386"/>
      <c r="MS11" s="386"/>
      <c r="MT11" s="386"/>
      <c r="MU11" s="386"/>
      <c r="MV11" s="386"/>
      <c r="MW11" s="386"/>
      <c r="MX11" s="386"/>
      <c r="MY11" s="386"/>
      <c r="MZ11" s="386"/>
      <c r="NA11" s="386"/>
      <c r="NB11" s="386"/>
      <c r="NC11" s="386"/>
      <c r="ND11" s="386"/>
      <c r="NE11" s="386"/>
      <c r="NF11" s="386"/>
      <c r="NG11" s="386"/>
      <c r="NH11" s="386"/>
      <c r="NI11" s="386"/>
      <c r="NJ11" s="386"/>
      <c r="NK11" s="386"/>
      <c r="NL11" s="386"/>
      <c r="NM11" s="386"/>
      <c r="NN11" s="386"/>
      <c r="NO11" s="386"/>
      <c r="NP11" s="386"/>
      <c r="NQ11" s="386"/>
      <c r="NR11" s="386"/>
      <c r="NS11" s="386"/>
      <c r="NT11" s="386"/>
      <c r="NU11" s="386"/>
      <c r="NV11" s="386"/>
      <c r="NW11" s="386"/>
      <c r="NX11" s="386"/>
      <c r="NY11" s="386"/>
      <c r="NZ11" s="386"/>
      <c r="OA11" s="386"/>
      <c r="OB11" s="386"/>
      <c r="OC11" s="386"/>
      <c r="OD11" s="386"/>
      <c r="OE11" s="386"/>
      <c r="OF11" s="386"/>
      <c r="OG11" s="386"/>
      <c r="OH11" s="386"/>
      <c r="OI11" s="386"/>
      <c r="OJ11" s="386"/>
      <c r="OK11" s="386"/>
      <c r="OL11" s="386"/>
      <c r="OM11" s="386"/>
      <c r="ON11" s="386"/>
      <c r="OO11" s="386"/>
      <c r="OP11" s="386"/>
      <c r="OQ11" s="386"/>
      <c r="OR11" s="386"/>
      <c r="OS11" s="386"/>
      <c r="OT11" s="386"/>
      <c r="OU11" s="386"/>
      <c r="OV11" s="386"/>
      <c r="OW11" s="386"/>
      <c r="OX11" s="386"/>
      <c r="OY11" s="386"/>
      <c r="OZ11" s="386"/>
      <c r="PA11" s="386"/>
      <c r="PB11" s="386"/>
      <c r="PC11" s="386"/>
      <c r="PD11" s="386"/>
      <c r="PE11" s="386"/>
      <c r="PF11" s="386"/>
      <c r="PG11" s="386"/>
      <c r="PH11" s="386"/>
      <c r="PI11" s="386"/>
      <c r="PJ11" s="386"/>
      <c r="PK11" s="386"/>
      <c r="PL11" s="386"/>
      <c r="PM11" s="386"/>
      <c r="PN11" s="386"/>
      <c r="PO11" s="386"/>
      <c r="PP11" s="386"/>
      <c r="PQ11" s="386"/>
      <c r="PR11" s="386"/>
      <c r="PS11" s="386"/>
      <c r="PT11" s="386"/>
      <c r="PU11" s="386"/>
      <c r="PV11" s="386"/>
      <c r="PW11" s="386"/>
      <c r="PX11" s="386"/>
      <c r="PY11" s="386"/>
      <c r="PZ11" s="386"/>
      <c r="QA11" s="386"/>
      <c r="QB11" s="386"/>
      <c r="QC11" s="386"/>
      <c r="QD11" s="386"/>
      <c r="QE11" s="386"/>
      <c r="QF11" s="386"/>
      <c r="QG11" s="386"/>
      <c r="QH11" s="386"/>
      <c r="QI11" s="386"/>
      <c r="QJ11" s="386"/>
      <c r="QK11" s="386"/>
      <c r="QL11" s="386"/>
      <c r="QM11" s="386"/>
      <c r="QN11" s="386"/>
      <c r="QO11" s="386"/>
      <c r="QP11" s="386"/>
      <c r="QQ11" s="386"/>
      <c r="QR11" s="386"/>
      <c r="QS11" s="386"/>
      <c r="QT11" s="386"/>
      <c r="QU11" s="386"/>
      <c r="QV11" s="386"/>
      <c r="QW11" s="386"/>
      <c r="QX11" s="386"/>
      <c r="QY11" s="386"/>
      <c r="QZ11" s="386"/>
      <c r="RA11" s="386"/>
      <c r="RB11" s="386"/>
      <c r="RC11" s="386"/>
      <c r="RD11" s="386"/>
      <c r="RE11" s="386"/>
      <c r="RF11" s="386"/>
      <c r="RG11" s="386"/>
      <c r="RH11" s="386"/>
      <c r="RI11" s="386"/>
      <c r="RJ11" s="386"/>
      <c r="RK11" s="386"/>
      <c r="RL11" s="386"/>
      <c r="RM11" s="386"/>
      <c r="RN11" s="386"/>
      <c r="RO11" s="386"/>
      <c r="RP11" s="386"/>
      <c r="RQ11" s="386"/>
      <c r="RR11" s="386"/>
      <c r="RS11" s="386"/>
      <c r="RT11" s="386"/>
      <c r="RU11" s="386"/>
      <c r="RV11" s="386"/>
      <c r="RW11" s="386"/>
      <c r="RX11" s="386"/>
      <c r="RY11" s="386"/>
      <c r="RZ11" s="386"/>
      <c r="SA11" s="386"/>
      <c r="SB11" s="386"/>
      <c r="SC11" s="386"/>
      <c r="SD11" s="386"/>
      <c r="SE11" s="386"/>
      <c r="SF11" s="386"/>
      <c r="SG11" s="386"/>
      <c r="SH11" s="386"/>
      <c r="SI11" s="386"/>
      <c r="SJ11" s="386"/>
      <c r="SK11" s="386"/>
      <c r="SL11" s="386"/>
      <c r="SM11" s="386"/>
      <c r="SN11" s="386"/>
      <c r="SO11" s="386"/>
      <c r="SP11" s="386"/>
      <c r="SQ11" s="386"/>
      <c r="SR11" s="386"/>
      <c r="SS11" s="386"/>
      <c r="ST11" s="386"/>
      <c r="SU11" s="386"/>
      <c r="SV11" s="386"/>
      <c r="SW11" s="386"/>
      <c r="SX11" s="386"/>
      <c r="SY11" s="386"/>
      <c r="SZ11" s="386"/>
      <c r="TA11" s="386"/>
      <c r="TB11" s="386"/>
      <c r="TC11" s="386"/>
      <c r="TD11" s="386"/>
      <c r="TE11" s="386"/>
      <c r="TF11" s="386"/>
      <c r="TG11" s="386"/>
      <c r="TH11" s="386"/>
      <c r="TI11" s="386"/>
      <c r="TJ11" s="386"/>
      <c r="TK11" s="386"/>
      <c r="TL11" s="386"/>
      <c r="TM11" s="386"/>
      <c r="TN11" s="386"/>
      <c r="TO11" s="386"/>
      <c r="TP11" s="386"/>
      <c r="TQ11" s="386"/>
      <c r="TR11" s="386"/>
      <c r="TS11" s="386"/>
      <c r="TT11" s="386"/>
      <c r="TU11" s="386"/>
      <c r="TV11" s="386"/>
      <c r="TW11" s="386"/>
      <c r="TX11" s="386"/>
      <c r="TY11" s="386"/>
      <c r="TZ11" s="386"/>
      <c r="UA11" s="386"/>
      <c r="UB11" s="386"/>
      <c r="UC11" s="386"/>
      <c r="UD11" s="386"/>
      <c r="UE11" s="386"/>
      <c r="UF11" s="386"/>
      <c r="UG11" s="386"/>
      <c r="UH11" s="386"/>
      <c r="UI11" s="386"/>
      <c r="UJ11" s="386"/>
      <c r="UK11" s="386"/>
      <c r="UL11" s="386"/>
      <c r="UM11" s="386"/>
      <c r="UN11" s="386"/>
      <c r="UO11" s="386"/>
      <c r="UP11" s="386"/>
      <c r="UQ11" s="386"/>
      <c r="UR11" s="386"/>
      <c r="US11" s="386"/>
      <c r="UT11" s="386"/>
      <c r="UU11" s="386"/>
      <c r="UV11" s="386"/>
      <c r="UW11" s="386"/>
      <c r="UX11" s="386"/>
      <c r="UY11" s="386"/>
      <c r="UZ11" s="386"/>
      <c r="VA11" s="386"/>
      <c r="VB11" s="386"/>
      <c r="VC11" s="386"/>
      <c r="VD11" s="386"/>
      <c r="VE11" s="386"/>
      <c r="VF11" s="386"/>
      <c r="VG11" s="386"/>
      <c r="VH11" s="386"/>
      <c r="VI11" s="386"/>
      <c r="VJ11" s="386"/>
      <c r="VK11" s="386"/>
      <c r="VL11" s="386"/>
      <c r="VM11" s="386"/>
      <c r="VN11" s="386"/>
      <c r="VO11" s="386"/>
      <c r="VP11" s="386"/>
      <c r="VQ11" s="386"/>
      <c r="VR11" s="386"/>
      <c r="VS11" s="386"/>
      <c r="VT11" s="386"/>
      <c r="VU11" s="386"/>
      <c r="VV11" s="386"/>
      <c r="VW11" s="386"/>
      <c r="VX11" s="386"/>
      <c r="VY11" s="386"/>
      <c r="VZ11" s="386"/>
      <c r="WA11" s="386"/>
      <c r="WB11" s="386"/>
      <c r="WC11" s="386"/>
      <c r="WD11" s="386"/>
      <c r="WE11" s="386"/>
      <c r="WF11" s="386"/>
      <c r="WG11" s="386"/>
      <c r="WH11" s="386"/>
      <c r="WI11" s="386"/>
      <c r="WJ11" s="386"/>
      <c r="WK11" s="386"/>
      <c r="WL11" s="386"/>
      <c r="WM11" s="386"/>
      <c r="WN11" s="386"/>
      <c r="WO11" s="386"/>
      <c r="WP11" s="386"/>
      <c r="WQ11" s="386"/>
      <c r="WR11" s="386"/>
      <c r="WS11" s="386"/>
      <c r="WT11" s="386"/>
      <c r="WU11" s="386"/>
      <c r="WV11" s="386"/>
      <c r="WW11" s="386"/>
      <c r="WX11" s="386"/>
      <c r="WY11" s="386"/>
      <c r="WZ11" s="386"/>
      <c r="XA11" s="386"/>
      <c r="XB11" s="386"/>
      <c r="XC11" s="386"/>
      <c r="XD11" s="386"/>
      <c r="XE11" s="386"/>
      <c r="XF11" s="386"/>
      <c r="XG11" s="386"/>
      <c r="XH11" s="386"/>
      <c r="XI11" s="386"/>
      <c r="XJ11" s="386"/>
      <c r="XK11" s="386"/>
      <c r="XL11" s="386"/>
      <c r="XM11" s="386"/>
      <c r="XN11" s="386"/>
      <c r="XO11" s="386"/>
      <c r="XP11" s="386"/>
      <c r="XQ11" s="386"/>
      <c r="XR11" s="386"/>
      <c r="XS11" s="386"/>
      <c r="XT11" s="386"/>
      <c r="XU11" s="386"/>
      <c r="XV11" s="386"/>
      <c r="XW11" s="386"/>
      <c r="XX11" s="386"/>
      <c r="XY11" s="386"/>
      <c r="XZ11" s="386"/>
      <c r="YA11" s="386"/>
      <c r="YB11" s="386"/>
      <c r="YC11" s="386"/>
      <c r="YD11" s="386"/>
      <c r="YE11" s="386"/>
      <c r="YF11" s="386"/>
      <c r="YG11" s="386"/>
      <c r="YH11" s="386"/>
      <c r="YI11" s="386"/>
      <c r="YJ11" s="386"/>
      <c r="YK11" s="386"/>
      <c r="YL11" s="386"/>
      <c r="YM11" s="386"/>
      <c r="YN11" s="386"/>
      <c r="YO11" s="386"/>
      <c r="YP11" s="386"/>
      <c r="YQ11" s="386"/>
      <c r="YR11" s="386"/>
      <c r="YS11" s="386"/>
      <c r="YT11" s="386"/>
      <c r="YU11" s="386"/>
      <c r="YV11" s="386"/>
      <c r="YW11" s="386"/>
      <c r="YX11" s="386"/>
      <c r="YY11" s="386"/>
      <c r="YZ11" s="386"/>
      <c r="ZA11" s="386"/>
      <c r="ZB11" s="386"/>
      <c r="ZC11" s="386"/>
      <c r="ZD11" s="386"/>
      <c r="ZE11" s="386"/>
      <c r="ZF11" s="386"/>
      <c r="ZG11" s="386"/>
      <c r="ZH11" s="386"/>
      <c r="ZI11" s="386"/>
      <c r="ZJ11" s="386"/>
      <c r="ZK11" s="386"/>
      <c r="ZL11" s="386"/>
      <c r="ZM11" s="386"/>
      <c r="ZN11" s="386"/>
      <c r="ZO11" s="386"/>
      <c r="ZP11" s="386"/>
      <c r="ZQ11" s="386"/>
      <c r="ZR11" s="386"/>
      <c r="ZS11" s="386"/>
      <c r="ZT11" s="386"/>
      <c r="ZU11" s="386"/>
      <c r="ZV11" s="386"/>
      <c r="ZW11" s="386"/>
      <c r="ZX11" s="386"/>
      <c r="ZY11" s="386"/>
      <c r="ZZ11" s="386"/>
      <c r="AAA11" s="386"/>
      <c r="AAB11" s="386"/>
      <c r="AAC11" s="386"/>
      <c r="AAD11" s="386"/>
      <c r="AAE11" s="386"/>
      <c r="AAF11" s="386"/>
      <c r="AAG11" s="386"/>
      <c r="AAH11" s="386"/>
      <c r="AAI11" s="386"/>
      <c r="AAJ11" s="386"/>
      <c r="AAK11" s="386"/>
      <c r="AAL11" s="386"/>
      <c r="AAM11" s="386"/>
      <c r="AAN11" s="386"/>
      <c r="AAO11" s="386"/>
      <c r="AAP11" s="386"/>
      <c r="AAQ11" s="386"/>
      <c r="AAR11" s="386"/>
      <c r="AAS11" s="386"/>
      <c r="AAT11" s="386"/>
      <c r="AAU11" s="386"/>
      <c r="AAV11" s="386"/>
      <c r="AAW11" s="386"/>
      <c r="AAX11" s="386"/>
      <c r="AAY11" s="386"/>
      <c r="AAZ11" s="386"/>
      <c r="ABA11" s="386"/>
      <c r="ABB11" s="386"/>
      <c r="ABC11" s="386"/>
      <c r="ABD11" s="386"/>
      <c r="ABE11" s="386"/>
      <c r="ABF11" s="386"/>
      <c r="ABG11" s="386"/>
      <c r="ABH11" s="386"/>
      <c r="ABI11" s="386"/>
      <c r="ABJ11" s="386"/>
      <c r="ABK11" s="386"/>
      <c r="ABL11" s="386"/>
      <c r="ABM11" s="386"/>
      <c r="ABN11" s="386"/>
      <c r="ABO11" s="386"/>
      <c r="ABP11" s="386"/>
      <c r="ABQ11" s="386"/>
      <c r="ABR11" s="386"/>
      <c r="ABS11" s="386"/>
      <c r="ABT11" s="386"/>
      <c r="ABU11" s="386"/>
      <c r="ABV11" s="386"/>
      <c r="ABW11" s="386"/>
      <c r="ABX11" s="386"/>
      <c r="ABY11" s="386"/>
      <c r="ABZ11" s="386"/>
      <c r="ACA11" s="386"/>
      <c r="ACB11" s="386"/>
      <c r="ACC11" s="386"/>
      <c r="ACD11" s="386"/>
      <c r="ACE11" s="386"/>
      <c r="ACF11" s="386"/>
      <c r="ACG11" s="386"/>
      <c r="ACH11" s="386"/>
      <c r="ACI11" s="386"/>
      <c r="ACJ11" s="386"/>
      <c r="ACK11" s="386"/>
      <c r="ACL11" s="386"/>
      <c r="ACM11" s="386"/>
      <c r="ACN11" s="386"/>
      <c r="ACO11" s="386"/>
      <c r="ACP11" s="386"/>
      <c r="ACQ11" s="386"/>
      <c r="ACR11" s="386"/>
      <c r="ACS11" s="386"/>
      <c r="ACT11" s="386"/>
      <c r="ACU11" s="386"/>
      <c r="ACV11" s="386"/>
      <c r="ACW11" s="386"/>
      <c r="ACX11" s="386"/>
      <c r="ACY11" s="386"/>
      <c r="ACZ11" s="386"/>
      <c r="ADA11" s="386"/>
      <c r="ADB11" s="386"/>
      <c r="ADC11" s="386"/>
      <c r="ADD11" s="386"/>
      <c r="ADE11" s="386"/>
      <c r="ADF11" s="386"/>
      <c r="ADG11" s="386"/>
      <c r="ADH11" s="386"/>
      <c r="ADI11" s="386"/>
      <c r="ADJ11" s="386"/>
      <c r="ADK11" s="386"/>
      <c r="ADL11" s="386"/>
      <c r="ADM11" s="386"/>
      <c r="ADN11" s="386"/>
      <c r="ADO11" s="386"/>
      <c r="ADP11" s="386"/>
      <c r="ADQ11" s="386"/>
      <c r="ADR11" s="386"/>
      <c r="ADS11" s="386"/>
      <c r="ADT11" s="386"/>
      <c r="ADU11" s="386"/>
      <c r="ADV11" s="386"/>
      <c r="ADW11" s="386"/>
      <c r="ADX11" s="386"/>
      <c r="ADY11" s="386"/>
      <c r="ADZ11" s="386"/>
      <c r="AEA11" s="386"/>
      <c r="AEB11" s="386"/>
      <c r="AEC11" s="386"/>
      <c r="AED11" s="386"/>
      <c r="AEE11" s="386"/>
      <c r="AEF11" s="386"/>
      <c r="AEG11" s="386"/>
      <c r="AEH11" s="386"/>
      <c r="AEI11" s="386"/>
      <c r="AEJ11" s="386"/>
      <c r="AEK11" s="386"/>
      <c r="AEL11" s="386"/>
      <c r="AEM11" s="386"/>
      <c r="AEN11" s="386"/>
      <c r="AEO11" s="386"/>
      <c r="AEP11" s="386"/>
      <c r="AEQ11" s="386"/>
      <c r="AER11" s="386"/>
      <c r="AES11" s="386"/>
      <c r="AET11" s="386"/>
      <c r="AEU11" s="386"/>
      <c r="AEV11" s="386"/>
      <c r="AEW11" s="386"/>
      <c r="AEX11" s="386"/>
      <c r="AEY11" s="386"/>
      <c r="AEZ11" s="386"/>
      <c r="AFA11" s="386"/>
      <c r="AFB11" s="386"/>
      <c r="AFC11" s="386"/>
      <c r="AFD11" s="386"/>
      <c r="AFE11" s="386"/>
      <c r="AFF11" s="386"/>
      <c r="AFG11" s="386"/>
      <c r="AFH11" s="386"/>
      <c r="AFI11" s="386"/>
      <c r="AFJ11" s="386"/>
      <c r="AFK11" s="386"/>
      <c r="AFL11" s="386"/>
      <c r="AFM11" s="386"/>
      <c r="AFN11" s="386"/>
      <c r="AFO11" s="386"/>
      <c r="AFP11" s="386"/>
      <c r="AFQ11" s="386"/>
      <c r="AFR11" s="386"/>
      <c r="AFS11" s="386"/>
      <c r="AFT11" s="386"/>
      <c r="AFU11" s="386"/>
      <c r="AFV11" s="386"/>
      <c r="AFW11" s="386"/>
      <c r="AFX11" s="386"/>
      <c r="AFY11" s="386"/>
      <c r="AFZ11" s="386"/>
      <c r="AGA11" s="386"/>
      <c r="AGB11" s="386"/>
      <c r="AGC11" s="386"/>
      <c r="AGD11" s="386"/>
      <c r="AGE11" s="386"/>
      <c r="AGF11" s="386"/>
      <c r="AGG11" s="386"/>
      <c r="AGH11" s="386"/>
      <c r="AGI11" s="386"/>
      <c r="AGJ11" s="386"/>
      <c r="AGK11" s="386"/>
      <c r="AGL11" s="386"/>
      <c r="AGM11" s="386"/>
      <c r="AGN11" s="386"/>
      <c r="AGO11" s="386"/>
      <c r="AGP11" s="386"/>
      <c r="AGQ11" s="386"/>
      <c r="AGR11" s="386"/>
      <c r="AGS11" s="386"/>
      <c r="AGT11" s="386"/>
      <c r="AGU11" s="386"/>
      <c r="AGV11" s="386"/>
      <c r="AGW11" s="386"/>
      <c r="AGX11" s="386"/>
      <c r="AGY11" s="386"/>
      <c r="AGZ11" s="386"/>
      <c r="AHA11" s="386"/>
      <c r="AHB11" s="386"/>
      <c r="AHC11" s="386"/>
      <c r="AHD11" s="386"/>
      <c r="AHE11" s="386"/>
      <c r="AHF11" s="386"/>
      <c r="AHG11" s="386"/>
      <c r="AHH11" s="386"/>
      <c r="AHI11" s="386"/>
      <c r="AHJ11" s="386"/>
      <c r="AHK11" s="386"/>
      <c r="AHL11" s="386"/>
      <c r="AHM11" s="386"/>
      <c r="AHN11" s="386"/>
      <c r="AHO11" s="386"/>
      <c r="AHP11" s="386"/>
      <c r="AHQ11" s="386"/>
      <c r="AHR11" s="386"/>
      <c r="AHS11" s="386"/>
      <c r="AHT11" s="386"/>
      <c r="AHU11" s="386"/>
      <c r="AHV11" s="386"/>
      <c r="AHW11" s="386"/>
      <c r="AHX11" s="386"/>
      <c r="AHY11" s="386"/>
      <c r="AHZ11" s="386"/>
      <c r="AIA11" s="386"/>
      <c r="AIB11" s="386"/>
      <c r="AIC11" s="386"/>
      <c r="AID11" s="386"/>
      <c r="AIE11" s="386"/>
      <c r="AIF11" s="386"/>
      <c r="AIG11" s="386"/>
      <c r="AIH11" s="386"/>
      <c r="AII11" s="386"/>
      <c r="AIJ11" s="386"/>
      <c r="AIK11" s="386"/>
      <c r="AIL11" s="386"/>
      <c r="AIM11" s="386"/>
      <c r="AIN11" s="386"/>
      <c r="AIO11" s="386"/>
      <c r="AIP11" s="386"/>
      <c r="AIQ11" s="386"/>
      <c r="AIR11" s="386"/>
      <c r="AIS11" s="386"/>
      <c r="AIT11" s="386"/>
      <c r="AIU11" s="386"/>
      <c r="AIV11" s="386"/>
      <c r="AIW11" s="386"/>
      <c r="AIX11" s="386"/>
      <c r="AIY11" s="386"/>
      <c r="AIZ11" s="386"/>
      <c r="AJA11" s="386"/>
      <c r="AJB11" s="386"/>
      <c r="AJC11" s="386"/>
      <c r="AJD11" s="386"/>
      <c r="AJE11" s="386"/>
      <c r="AJF11" s="386"/>
      <c r="AJG11" s="386"/>
      <c r="AJH11" s="386"/>
      <c r="AJI11" s="386"/>
      <c r="AJJ11" s="386"/>
      <c r="AJK11" s="386"/>
      <c r="AJL11" s="386"/>
      <c r="AJM11" s="386"/>
      <c r="AJN11" s="386"/>
      <c r="AJO11" s="386"/>
      <c r="AJP11" s="386"/>
      <c r="AJQ11" s="386"/>
      <c r="AJR11" s="386"/>
      <c r="AJS11" s="386"/>
      <c r="AJT11" s="386"/>
      <c r="AJU11" s="386"/>
      <c r="AJV11" s="386"/>
      <c r="AJW11" s="386"/>
      <c r="AJX11" s="386"/>
      <c r="AJY11" s="386"/>
      <c r="AJZ11" s="386"/>
      <c r="AKA11" s="386"/>
      <c r="AKB11" s="386"/>
      <c r="AKC11" s="386"/>
      <c r="AKD11" s="386"/>
      <c r="AKE11" s="386"/>
      <c r="AKF11" s="386"/>
      <c r="AKG11" s="386"/>
      <c r="AKH11" s="386"/>
      <c r="AKI11" s="386"/>
      <c r="AKJ11" s="386"/>
      <c r="AKK11" s="386"/>
      <c r="AKL11" s="386"/>
      <c r="AKM11" s="386"/>
      <c r="AKN11" s="386"/>
      <c r="AKO11" s="386"/>
      <c r="AKP11" s="386"/>
      <c r="AKQ11" s="386"/>
      <c r="AKR11" s="386"/>
      <c r="AKS11" s="386"/>
      <c r="AKT11" s="386"/>
      <c r="AKU11" s="386"/>
      <c r="AKV11" s="386"/>
      <c r="AKW11" s="386"/>
      <c r="AKX11" s="386"/>
      <c r="AKY11" s="386"/>
      <c r="AKZ11" s="386"/>
      <c r="ALA11" s="386"/>
      <c r="ALB11" s="386"/>
      <c r="ALC11" s="386"/>
      <c r="ALD11" s="386"/>
      <c r="ALE11" s="386"/>
      <c r="ALF11" s="386"/>
      <c r="ALG11" s="386"/>
      <c r="ALH11" s="386"/>
      <c r="ALI11" s="386"/>
      <c r="ALJ11" s="386"/>
      <c r="ALK11" s="386"/>
      <c r="ALL11" s="386"/>
      <c r="ALM11" s="386"/>
      <c r="ALN11" s="386"/>
      <c r="ALO11" s="386"/>
      <c r="ALP11" s="386"/>
      <c r="ALQ11" s="386"/>
      <c r="ALR11" s="386"/>
      <c r="ALS11" s="386"/>
      <c r="ALT11" s="386"/>
      <c r="ALU11" s="386"/>
      <c r="ALV11" s="386"/>
      <c r="ALW11" s="386"/>
      <c r="ALX11" s="386"/>
      <c r="ALY11" s="386"/>
      <c r="ALZ11" s="386"/>
      <c r="AMA11" s="386"/>
      <c r="AMB11" s="386"/>
      <c r="AMC11" s="386"/>
      <c r="AMD11" s="386"/>
      <c r="AME11" s="386"/>
      <c r="AMF11" s="386"/>
      <c r="AMG11" s="386"/>
      <c r="AMH11" s="386"/>
      <c r="AMI11" s="386"/>
      <c r="AMJ11" s="386"/>
      <c r="AMK11" s="386"/>
      <c r="AML11" s="386"/>
      <c r="AMM11" s="386"/>
      <c r="AMN11" s="386"/>
      <c r="AMO11" s="386"/>
      <c r="AMP11" s="386"/>
      <c r="AMQ11" s="386"/>
      <c r="AMR11" s="386"/>
      <c r="AMS11" s="386"/>
      <c r="AMT11" s="386"/>
      <c r="AMU11" s="386"/>
      <c r="AMV11" s="386"/>
      <c r="AMW11" s="386"/>
      <c r="AMX11" s="386"/>
      <c r="AMY11" s="386"/>
      <c r="AMZ11" s="386"/>
      <c r="ANA11" s="386"/>
      <c r="ANB11" s="386"/>
      <c r="ANC11" s="386"/>
      <c r="AND11" s="386"/>
      <c r="ANE11" s="386"/>
      <c r="ANF11" s="386"/>
      <c r="ANG11" s="386"/>
      <c r="ANH11" s="386"/>
      <c r="ANI11" s="386"/>
      <c r="ANJ11" s="386"/>
      <c r="ANK11" s="386"/>
      <c r="ANL11" s="386"/>
      <c r="ANM11" s="386"/>
      <c r="ANN11" s="386"/>
      <c r="ANO11" s="386"/>
      <c r="ANP11" s="386"/>
      <c r="ANQ11" s="386"/>
      <c r="ANR11" s="386"/>
      <c r="ANS11" s="386"/>
      <c r="ANT11" s="386"/>
      <c r="ANU11" s="386"/>
      <c r="ANV11" s="386"/>
      <c r="ANW11" s="386"/>
      <c r="ANX11" s="386"/>
      <c r="ANY11" s="386"/>
      <c r="ANZ11" s="386"/>
      <c r="AOA11" s="386"/>
      <c r="AOB11" s="386"/>
      <c r="AOC11" s="386"/>
      <c r="AOD11" s="386"/>
      <c r="AOE11" s="386"/>
      <c r="AOF11" s="386"/>
      <c r="AOG11" s="386"/>
      <c r="AOH11" s="386"/>
      <c r="AOI11" s="386"/>
      <c r="AOJ11" s="386"/>
      <c r="AOK11" s="386"/>
      <c r="AOL11" s="386"/>
      <c r="AOM11" s="386"/>
      <c r="AON11" s="386"/>
      <c r="AOO11" s="386"/>
      <c r="AOP11" s="386"/>
      <c r="AOQ11" s="386"/>
      <c r="AOR11" s="386"/>
      <c r="AOS11" s="386"/>
      <c r="AOT11" s="386"/>
      <c r="AOU11" s="386"/>
      <c r="AOV11" s="386"/>
      <c r="AOW11" s="386"/>
      <c r="AOX11" s="386"/>
      <c r="AOY11" s="386"/>
      <c r="AOZ11" s="386"/>
      <c r="APA11" s="386"/>
      <c r="APB11" s="386"/>
      <c r="APC11" s="386"/>
      <c r="APD11" s="386"/>
      <c r="APE11" s="386"/>
      <c r="APF11" s="386"/>
      <c r="APG11" s="386"/>
      <c r="APH11" s="386"/>
      <c r="API11" s="386"/>
      <c r="APJ11" s="386"/>
      <c r="APK11" s="386"/>
      <c r="APL11" s="386"/>
      <c r="APM11" s="386"/>
      <c r="APN11" s="386"/>
      <c r="APO11" s="386"/>
      <c r="APP11" s="386"/>
      <c r="APQ11" s="386"/>
      <c r="APR11" s="386"/>
      <c r="APS11" s="386"/>
      <c r="APT11" s="386"/>
      <c r="APU11" s="386"/>
      <c r="APV11" s="386"/>
      <c r="APW11" s="386"/>
      <c r="APX11" s="386"/>
      <c r="APY11" s="386"/>
      <c r="APZ11" s="386"/>
      <c r="AQA11" s="386"/>
      <c r="AQB11" s="386"/>
      <c r="AQC11" s="386"/>
      <c r="AQD11" s="386"/>
      <c r="AQE11" s="386"/>
      <c r="AQF11" s="386"/>
      <c r="AQG11" s="386"/>
      <c r="AQH11" s="386"/>
      <c r="AQI11" s="386"/>
      <c r="AQJ11" s="386"/>
      <c r="AQK11" s="386"/>
      <c r="AQL11" s="386"/>
      <c r="AQM11" s="386"/>
      <c r="AQN11" s="386"/>
      <c r="AQO11" s="386"/>
      <c r="AQP11" s="386"/>
      <c r="AQQ11" s="386"/>
      <c r="AQR11" s="386"/>
      <c r="AQS11" s="386"/>
      <c r="AQT11" s="386"/>
      <c r="AQU11" s="386"/>
      <c r="AQV11" s="386"/>
      <c r="AQW11" s="386"/>
      <c r="AQX11" s="386"/>
      <c r="AQY11" s="386"/>
      <c r="AQZ11" s="386"/>
      <c r="ARA11" s="386"/>
      <c r="ARB11" s="386"/>
      <c r="ARC11" s="386"/>
      <c r="ARD11" s="386"/>
      <c r="ARE11" s="386"/>
      <c r="ARF11" s="386"/>
      <c r="ARG11" s="386"/>
      <c r="ARH11" s="386"/>
      <c r="ARI11" s="386"/>
      <c r="ARJ11" s="386"/>
      <c r="ARK11" s="386"/>
      <c r="ARL11" s="386"/>
      <c r="ARM11" s="386"/>
      <c r="ARN11" s="386"/>
      <c r="ARO11" s="386"/>
      <c r="ARP11" s="386"/>
      <c r="ARQ11" s="386"/>
      <c r="ARR11" s="386"/>
      <c r="ARS11" s="386"/>
      <c r="ART11" s="386"/>
      <c r="ARU11" s="386"/>
      <c r="ARV11" s="386"/>
      <c r="ARW11" s="386"/>
      <c r="ARX11" s="386"/>
      <c r="ARY11" s="386"/>
      <c r="ARZ11" s="386"/>
      <c r="ASA11" s="386"/>
      <c r="ASB11" s="386"/>
      <c r="ASC11" s="386"/>
      <c r="ASD11" s="386"/>
      <c r="ASE11" s="386"/>
      <c r="ASF11" s="386"/>
      <c r="ASG11" s="386"/>
      <c r="ASH11" s="386"/>
      <c r="ASI11" s="386"/>
      <c r="ASJ11" s="386"/>
      <c r="ASK11" s="386"/>
      <c r="ASL11" s="386"/>
      <c r="ASM11" s="386"/>
      <c r="ASN11" s="386"/>
      <c r="ASO11" s="386"/>
      <c r="ASP11" s="386"/>
      <c r="ASQ11" s="386"/>
      <c r="ASR11" s="386"/>
      <c r="ASS11" s="386"/>
      <c r="AST11" s="386"/>
      <c r="ASU11" s="386"/>
      <c r="ASV11" s="386"/>
      <c r="ASW11" s="386"/>
      <c r="ASX11" s="386"/>
      <c r="ASY11" s="386"/>
      <c r="ASZ11" s="386"/>
      <c r="ATA11" s="386"/>
      <c r="ATB11" s="386"/>
      <c r="ATC11" s="386"/>
      <c r="ATD11" s="386"/>
      <c r="ATE11" s="386"/>
      <c r="ATF11" s="386"/>
      <c r="ATG11" s="386"/>
      <c r="ATH11" s="386"/>
      <c r="ATI11" s="386"/>
      <c r="ATJ11" s="386"/>
      <c r="ATK11" s="386"/>
      <c r="ATL11" s="386"/>
      <c r="ATM11" s="386"/>
      <c r="ATN11" s="386"/>
      <c r="ATO11" s="386"/>
      <c r="ATP11" s="386"/>
      <c r="ATQ11" s="386"/>
      <c r="ATR11" s="386"/>
      <c r="ATS11" s="386"/>
      <c r="ATT11" s="386"/>
      <c r="ATU11" s="386"/>
      <c r="ATV11" s="386"/>
      <c r="ATW11" s="386"/>
      <c r="ATX11" s="386"/>
      <c r="ATY11" s="386"/>
      <c r="ATZ11" s="386"/>
      <c r="AUA11" s="386"/>
      <c r="AUB11" s="386"/>
      <c r="AUC11" s="386"/>
      <c r="AUD11" s="386"/>
      <c r="AUE11" s="386"/>
      <c r="AUF11" s="386"/>
      <c r="AUG11" s="386"/>
      <c r="AUH11" s="386"/>
      <c r="AUI11" s="386"/>
      <c r="AUJ11" s="386"/>
      <c r="AUK11" s="386"/>
      <c r="AUL11" s="386"/>
      <c r="AUM11" s="386"/>
      <c r="AUN11" s="386"/>
      <c r="AUO11" s="386"/>
      <c r="AUP11" s="386"/>
      <c r="AUQ11" s="386"/>
      <c r="AUR11" s="386"/>
      <c r="AUS11" s="386"/>
      <c r="AUT11" s="386"/>
      <c r="AUU11" s="386"/>
      <c r="AUV11" s="386"/>
      <c r="AUW11" s="386"/>
      <c r="AUX11" s="386"/>
      <c r="AUY11" s="386"/>
      <c r="AUZ11" s="386"/>
      <c r="AVA11" s="386"/>
      <c r="AVB11" s="386"/>
      <c r="AVC11" s="386"/>
      <c r="AVD11" s="386"/>
      <c r="AVE11" s="386"/>
      <c r="AVF11" s="386"/>
      <c r="AVG11" s="386"/>
      <c r="AVH11" s="386"/>
      <c r="AVI11" s="386"/>
      <c r="AVJ11" s="386"/>
      <c r="AVK11" s="386"/>
      <c r="AVL11" s="386"/>
      <c r="AVM11" s="386"/>
      <c r="AVN11" s="386"/>
      <c r="AVO11" s="386"/>
      <c r="AVP11" s="386"/>
      <c r="AVQ11" s="386"/>
      <c r="AVR11" s="386"/>
      <c r="AVS11" s="386"/>
      <c r="AVT11" s="386"/>
      <c r="AVU11" s="386"/>
      <c r="AVV11" s="386"/>
      <c r="AVW11" s="386"/>
      <c r="AVX11" s="386"/>
      <c r="AVY11" s="386"/>
      <c r="AVZ11" s="386"/>
      <c r="AWA11" s="386"/>
      <c r="AWB11" s="386"/>
      <c r="AWC11" s="386"/>
      <c r="AWD11" s="386"/>
      <c r="AWE11" s="386"/>
      <c r="AWF11" s="386"/>
      <c r="AWG11" s="386"/>
      <c r="AWH11" s="386"/>
      <c r="AWI11" s="386"/>
      <c r="AWJ11" s="386"/>
      <c r="AWK11" s="386"/>
      <c r="AWL11" s="386"/>
      <c r="AWM11" s="386"/>
      <c r="AWN11" s="386"/>
      <c r="AWO11" s="386"/>
      <c r="AWP11" s="386"/>
      <c r="AWQ11" s="386"/>
      <c r="AWR11" s="386"/>
      <c r="AWS11" s="386"/>
      <c r="AWT11" s="386"/>
      <c r="AWU11" s="386"/>
      <c r="AWV11" s="386"/>
      <c r="AWW11" s="386"/>
      <c r="AWX11" s="386"/>
      <c r="AWY11" s="386"/>
      <c r="AWZ11" s="386"/>
      <c r="AXA11" s="386"/>
      <c r="AXB11" s="386"/>
      <c r="AXC11" s="386"/>
      <c r="AXD11" s="386"/>
      <c r="AXE11" s="386"/>
      <c r="AXF11" s="386"/>
      <c r="AXG11" s="386"/>
      <c r="AXH11" s="386"/>
      <c r="AXI11" s="386"/>
      <c r="AXJ11" s="386"/>
      <c r="AXK11" s="386"/>
      <c r="AXL11" s="386"/>
      <c r="AXM11" s="386"/>
      <c r="AXN11" s="386"/>
      <c r="AXO11" s="386"/>
      <c r="AXP11" s="386"/>
      <c r="AXQ11" s="386"/>
      <c r="AXR11" s="386"/>
      <c r="AXS11" s="386"/>
      <c r="AXT11" s="386"/>
      <c r="AXU11" s="386"/>
      <c r="AXV11" s="386"/>
      <c r="AXW11" s="386"/>
      <c r="AXX11" s="386"/>
      <c r="AXY11" s="386"/>
      <c r="AXZ11" s="386"/>
      <c r="AYA11" s="386"/>
      <c r="AYB11" s="386"/>
      <c r="AYC11" s="386"/>
      <c r="AYD11" s="386"/>
      <c r="AYE11" s="386"/>
      <c r="AYF11" s="386"/>
      <c r="AYG11" s="386"/>
      <c r="AYH11" s="386"/>
      <c r="AYI11" s="386"/>
      <c r="AYJ11" s="386"/>
      <c r="AYK11" s="386"/>
      <c r="AYL11" s="386"/>
      <c r="AYM11" s="386"/>
      <c r="AYN11" s="386"/>
      <c r="AYO11" s="386"/>
      <c r="AYP11" s="386"/>
      <c r="AYQ11" s="386"/>
      <c r="AYR11" s="386"/>
      <c r="AYS11" s="386"/>
      <c r="AYT11" s="386"/>
      <c r="AYU11" s="386"/>
      <c r="AYV11" s="386"/>
      <c r="AYW11" s="386"/>
      <c r="AYX11" s="386"/>
      <c r="AYY11" s="386"/>
      <c r="AYZ11" s="386"/>
      <c r="AZA11" s="386"/>
      <c r="AZB11" s="386"/>
      <c r="AZC11" s="386"/>
      <c r="AZD11" s="386"/>
      <c r="AZE11" s="386"/>
      <c r="AZF11" s="386"/>
      <c r="AZG11" s="386"/>
      <c r="AZH11" s="386"/>
      <c r="AZI11" s="386"/>
      <c r="AZJ11" s="386"/>
      <c r="AZK11" s="386"/>
      <c r="AZL11" s="386"/>
      <c r="AZM11" s="386"/>
      <c r="AZN11" s="386"/>
      <c r="AZO11" s="386"/>
      <c r="AZP11" s="386"/>
      <c r="AZQ11" s="386"/>
      <c r="AZR11" s="386"/>
      <c r="AZS11" s="386"/>
      <c r="AZT11" s="386"/>
      <c r="AZU11" s="386"/>
      <c r="AZV11" s="386"/>
      <c r="AZW11" s="386"/>
      <c r="AZX11" s="386"/>
      <c r="AZY11" s="386"/>
      <c r="AZZ11" s="386"/>
      <c r="BAA11" s="386"/>
      <c r="BAB11" s="386"/>
      <c r="BAC11" s="386"/>
      <c r="BAD11" s="386"/>
      <c r="BAE11" s="386"/>
      <c r="BAF11" s="386"/>
      <c r="BAG11" s="386"/>
      <c r="BAH11" s="386"/>
      <c r="BAI11" s="386"/>
      <c r="BAJ11" s="386"/>
      <c r="BAK11" s="386"/>
      <c r="BAL11" s="386"/>
      <c r="BAM11" s="386"/>
      <c r="BAN11" s="386"/>
      <c r="BAO11" s="386"/>
      <c r="BAP11" s="386"/>
      <c r="BAQ11" s="386"/>
      <c r="BAR11" s="386"/>
      <c r="BAS11" s="386"/>
      <c r="BAT11" s="386"/>
      <c r="BAU11" s="386"/>
      <c r="BAV11" s="386"/>
      <c r="BAW11" s="386"/>
      <c r="BAX11" s="386"/>
      <c r="BAY11" s="386"/>
      <c r="BAZ11" s="386"/>
      <c r="BBA11" s="386"/>
      <c r="BBB11" s="386"/>
      <c r="BBC11" s="386"/>
      <c r="BBD11" s="386"/>
      <c r="BBE11" s="386"/>
      <c r="BBF11" s="386"/>
      <c r="BBG11" s="386"/>
      <c r="BBH11" s="386"/>
      <c r="BBI11" s="386"/>
      <c r="BBJ11" s="386"/>
      <c r="BBK11" s="386"/>
      <c r="BBL11" s="386"/>
      <c r="BBM11" s="386"/>
      <c r="BBN11" s="386"/>
      <c r="BBO11" s="386"/>
      <c r="BBP11" s="386"/>
      <c r="BBQ11" s="386"/>
      <c r="BBR11" s="386"/>
      <c r="BBS11" s="386"/>
      <c r="BBT11" s="386"/>
      <c r="BBU11" s="386"/>
      <c r="BBV11" s="386"/>
      <c r="BBW11" s="386"/>
      <c r="BBX11" s="386"/>
      <c r="BBY11" s="386"/>
      <c r="BBZ11" s="386"/>
      <c r="BCA11" s="386"/>
      <c r="BCB11" s="386"/>
      <c r="BCC11" s="386"/>
      <c r="BCD11" s="386"/>
      <c r="BCE11" s="386"/>
      <c r="BCF11" s="386"/>
      <c r="BCG11" s="386"/>
      <c r="BCH11" s="386"/>
      <c r="BCI11" s="386"/>
      <c r="BCJ11" s="386"/>
      <c r="BCK11" s="386"/>
      <c r="BCL11" s="386"/>
      <c r="BCM11" s="386"/>
      <c r="BCN11" s="386"/>
      <c r="BCO11" s="386"/>
      <c r="BCP11" s="386"/>
      <c r="BCQ11" s="386"/>
      <c r="BCR11" s="386"/>
      <c r="BCS11" s="386"/>
      <c r="BCT11" s="386"/>
      <c r="BCU11" s="386"/>
      <c r="BCV11" s="386"/>
      <c r="BCW11" s="386"/>
      <c r="BCX11" s="386"/>
      <c r="BCY11" s="386"/>
      <c r="BCZ11" s="386"/>
      <c r="BDA11" s="386"/>
      <c r="BDB11" s="386"/>
      <c r="BDC11" s="386"/>
      <c r="BDD11" s="386"/>
      <c r="BDE11" s="386"/>
      <c r="BDF11" s="386"/>
      <c r="BDG11" s="386"/>
      <c r="BDH11" s="386"/>
      <c r="BDI11" s="386"/>
      <c r="BDJ11" s="386"/>
      <c r="BDK11" s="386"/>
      <c r="BDL11" s="386"/>
      <c r="BDM11" s="386"/>
      <c r="BDN11" s="386"/>
      <c r="BDO11" s="386"/>
      <c r="BDP11" s="386"/>
      <c r="BDQ11" s="386"/>
      <c r="BDR11" s="386"/>
      <c r="BDS11" s="386"/>
      <c r="BDT11" s="386"/>
      <c r="BDU11" s="386"/>
      <c r="BDV11" s="386"/>
      <c r="BDW11" s="386"/>
      <c r="BDX11" s="386"/>
      <c r="BDY11" s="386"/>
      <c r="BDZ11" s="386"/>
      <c r="BEA11" s="386"/>
      <c r="BEB11" s="386"/>
      <c r="BEC11" s="386"/>
      <c r="BED11" s="386"/>
      <c r="BEE11" s="386"/>
      <c r="BEF11" s="386"/>
      <c r="BEG11" s="386"/>
      <c r="BEH11" s="386"/>
      <c r="BEI11" s="386"/>
      <c r="BEJ11" s="386"/>
      <c r="BEK11" s="386"/>
      <c r="BEL11" s="386"/>
      <c r="BEM11" s="386"/>
      <c r="BEN11" s="386"/>
      <c r="BEO11" s="386"/>
      <c r="BEP11" s="386"/>
      <c r="BEQ11" s="386"/>
      <c r="BER11" s="386"/>
      <c r="BES11" s="386"/>
      <c r="BET11" s="386"/>
      <c r="BEU11" s="386"/>
      <c r="BEV11" s="386"/>
      <c r="BEW11" s="386"/>
      <c r="BEX11" s="386"/>
      <c r="BEY11" s="386"/>
      <c r="BEZ11" s="386"/>
      <c r="BFA11" s="386"/>
      <c r="BFB11" s="386"/>
      <c r="BFC11" s="386"/>
      <c r="BFD11" s="386"/>
      <c r="BFE11" s="386"/>
      <c r="BFF11" s="386"/>
      <c r="BFG11" s="386"/>
      <c r="BFH11" s="386"/>
      <c r="BFI11" s="386"/>
      <c r="BFJ11" s="386"/>
      <c r="BFK11" s="386"/>
      <c r="BFL11" s="386"/>
      <c r="BFM11" s="386"/>
      <c r="BFN11" s="386"/>
      <c r="BFO11" s="386"/>
      <c r="BFP11" s="386"/>
      <c r="BFQ11" s="386"/>
      <c r="BFR11" s="386"/>
      <c r="BFS11" s="386"/>
      <c r="BFT11" s="386"/>
      <c r="BFU11" s="386"/>
      <c r="BFV11" s="386"/>
      <c r="BFW11" s="386"/>
      <c r="BFX11" s="386"/>
      <c r="BFY11" s="386"/>
      <c r="BFZ11" s="386"/>
      <c r="BGA11" s="386"/>
      <c r="BGB11" s="386"/>
      <c r="BGC11" s="386"/>
      <c r="BGD11" s="386"/>
      <c r="BGE11" s="386"/>
      <c r="BGF11" s="386"/>
      <c r="BGG11" s="386"/>
      <c r="BGH11" s="386"/>
      <c r="BGI11" s="386"/>
      <c r="BGJ11" s="386"/>
      <c r="BGK11" s="386"/>
      <c r="BGL11" s="386"/>
      <c r="BGM11" s="386"/>
      <c r="BGN11" s="386"/>
      <c r="BGO11" s="386"/>
      <c r="BGP11" s="386"/>
      <c r="BGQ11" s="386"/>
      <c r="BGR11" s="386"/>
      <c r="BGS11" s="386"/>
      <c r="BGT11" s="386"/>
      <c r="BGU11" s="386"/>
      <c r="BGV11" s="386"/>
      <c r="BGW11" s="386"/>
      <c r="BGX11" s="386"/>
      <c r="BGY11" s="386"/>
      <c r="BGZ11" s="386"/>
      <c r="BHA11" s="386"/>
      <c r="BHB11" s="386"/>
      <c r="BHC11" s="386"/>
      <c r="BHD11" s="386"/>
      <c r="BHE11" s="386"/>
      <c r="BHF11" s="386"/>
      <c r="BHG11" s="386"/>
      <c r="BHH11" s="386"/>
      <c r="BHI11" s="386"/>
      <c r="BHJ11" s="386"/>
      <c r="BHK11" s="386"/>
      <c r="BHL11" s="386"/>
      <c r="BHM11" s="386"/>
      <c r="BHN11" s="386"/>
      <c r="BHO11" s="386"/>
      <c r="BHP11" s="386"/>
      <c r="BHQ11" s="386"/>
      <c r="BHR11" s="386"/>
      <c r="BHS11" s="386"/>
      <c r="BHT11" s="386"/>
      <c r="BHU11" s="386"/>
      <c r="BHV11" s="386"/>
      <c r="BHW11" s="386"/>
      <c r="BHX11" s="386"/>
      <c r="BHY11" s="386"/>
      <c r="BHZ11" s="386"/>
      <c r="BIA11" s="386"/>
      <c r="BIB11" s="386"/>
      <c r="BIC11" s="386"/>
      <c r="BID11" s="386"/>
      <c r="BIE11" s="386"/>
      <c r="BIF11" s="386"/>
      <c r="BIG11" s="386"/>
      <c r="BIH11" s="386"/>
      <c r="BII11" s="386"/>
      <c r="BIJ11" s="386"/>
      <c r="BIK11" s="386"/>
      <c r="BIL11" s="386"/>
      <c r="BIM11" s="386"/>
      <c r="BIN11" s="386"/>
      <c r="BIO11" s="386"/>
      <c r="BIP11" s="386"/>
      <c r="BIQ11" s="386"/>
      <c r="BIR11" s="386"/>
      <c r="BIS11" s="386"/>
      <c r="BIT11" s="386"/>
      <c r="BIU11" s="386"/>
      <c r="BIV11" s="386"/>
      <c r="BIW11" s="386"/>
      <c r="BIX11" s="386"/>
      <c r="BIY11" s="386"/>
      <c r="BIZ11" s="386"/>
      <c r="BJA11" s="386"/>
      <c r="BJB11" s="386"/>
      <c r="BJC11" s="386"/>
      <c r="BJD11" s="386"/>
      <c r="BJE11" s="386"/>
      <c r="BJF11" s="386"/>
      <c r="BJG11" s="386"/>
      <c r="BJH11" s="386"/>
      <c r="BJI11" s="386"/>
      <c r="BJJ11" s="386"/>
      <c r="BJK11" s="386"/>
      <c r="BJL11" s="386"/>
      <c r="BJM11" s="386"/>
      <c r="BJN11" s="386"/>
      <c r="BJO11" s="386"/>
      <c r="BJP11" s="386"/>
      <c r="BJQ11" s="386"/>
      <c r="BJR11" s="386"/>
      <c r="BJS11" s="386"/>
      <c r="BJT11" s="386"/>
      <c r="BJU11" s="386"/>
      <c r="BJV11" s="386"/>
      <c r="BJW11" s="386"/>
      <c r="BJX11" s="386"/>
      <c r="BJY11" s="386"/>
      <c r="BJZ11" s="386"/>
      <c r="BKA11" s="386"/>
      <c r="BKB11" s="386"/>
      <c r="BKC11" s="386"/>
      <c r="BKD11" s="386"/>
      <c r="BKE11" s="386"/>
      <c r="BKF11" s="386"/>
      <c r="BKG11" s="386"/>
      <c r="BKH11" s="386"/>
      <c r="BKI11" s="386"/>
      <c r="BKJ11" s="386"/>
      <c r="BKK11" s="386"/>
      <c r="BKL11" s="386"/>
      <c r="BKM11" s="386"/>
      <c r="BKN11" s="386"/>
      <c r="BKO11" s="386"/>
      <c r="BKP11" s="386"/>
      <c r="BKQ11" s="386"/>
      <c r="BKR11" s="386"/>
      <c r="BKS11" s="386"/>
      <c r="BKT11" s="386"/>
      <c r="BKU11" s="386"/>
      <c r="BKV11" s="386"/>
      <c r="BKW11" s="386"/>
      <c r="BKX11" s="386"/>
      <c r="BKY11" s="386"/>
      <c r="BKZ11" s="386"/>
      <c r="BLA11" s="386"/>
      <c r="BLB11" s="386"/>
      <c r="BLC11" s="386"/>
      <c r="BLD11" s="386"/>
      <c r="BLE11" s="386"/>
      <c r="BLF11" s="386"/>
      <c r="BLG11" s="386"/>
      <c r="BLH11" s="386"/>
      <c r="BLI11" s="386"/>
      <c r="BLJ11" s="386"/>
      <c r="BLK11" s="386"/>
      <c r="BLL11" s="386"/>
      <c r="BLM11" s="386"/>
      <c r="BLN11" s="386"/>
      <c r="BLO11" s="386"/>
      <c r="BLP11" s="386"/>
      <c r="BLQ11" s="386"/>
      <c r="BLR11" s="386"/>
      <c r="BLS11" s="386"/>
      <c r="BLT11" s="386"/>
      <c r="BLU11" s="386"/>
      <c r="BLV11" s="386"/>
      <c r="BLW11" s="386"/>
      <c r="BLX11" s="386"/>
      <c r="BLY11" s="386"/>
      <c r="BLZ11" s="386"/>
      <c r="BMA11" s="386"/>
      <c r="BMB11" s="386"/>
      <c r="BMC11" s="386"/>
      <c r="BMD11" s="386"/>
      <c r="BME11" s="386"/>
      <c r="BMF11" s="386"/>
      <c r="BMG11" s="386"/>
      <c r="BMH11" s="386"/>
      <c r="BMI11" s="386"/>
      <c r="BMJ11" s="386"/>
      <c r="BMK11" s="386"/>
      <c r="BML11" s="386"/>
      <c r="BMM11" s="386"/>
      <c r="BMN11" s="386"/>
      <c r="BMO11" s="386"/>
      <c r="BMP11" s="386"/>
      <c r="BMQ11" s="386"/>
      <c r="BMR11" s="386"/>
      <c r="BMS11" s="386"/>
      <c r="BMT11" s="386"/>
      <c r="BMU11" s="386"/>
      <c r="BMV11" s="386"/>
      <c r="BMW11" s="386"/>
      <c r="BMX11" s="386"/>
      <c r="BMY11" s="386"/>
      <c r="BMZ11" s="386"/>
      <c r="BNA11" s="386"/>
      <c r="BNB11" s="386"/>
      <c r="BNC11" s="386"/>
      <c r="BND11" s="386"/>
      <c r="BNE11" s="386"/>
      <c r="BNF11" s="386"/>
      <c r="BNG11" s="386"/>
      <c r="BNH11" s="386"/>
      <c r="BNI11" s="386"/>
      <c r="BNJ11" s="386"/>
      <c r="BNK11" s="386"/>
      <c r="BNL11" s="386"/>
      <c r="BNM11" s="386"/>
      <c r="BNN11" s="386"/>
      <c r="BNO11" s="386"/>
      <c r="BNP11" s="386"/>
      <c r="BNQ11" s="386"/>
      <c r="BNR11" s="386"/>
      <c r="BNS11" s="386"/>
      <c r="BNT11" s="386"/>
      <c r="BNU11" s="386"/>
      <c r="BNV11" s="386"/>
      <c r="BNW11" s="386"/>
      <c r="BNX11" s="386"/>
      <c r="BNY11" s="386"/>
      <c r="BNZ11" s="386"/>
      <c r="BOA11" s="386"/>
      <c r="BOB11" s="386"/>
      <c r="BOC11" s="386"/>
      <c r="BOD11" s="386"/>
      <c r="BOE11" s="386"/>
      <c r="BOF11" s="386"/>
      <c r="BOG11" s="386"/>
      <c r="BOH11" s="386"/>
      <c r="BOI11" s="386"/>
      <c r="BOJ11" s="386"/>
      <c r="BOK11" s="386"/>
      <c r="BOL11" s="386"/>
      <c r="BOM11" s="386"/>
      <c r="BON11" s="386"/>
      <c r="BOO11" s="386"/>
      <c r="BOP11" s="386"/>
      <c r="BOQ11" s="386"/>
      <c r="BOR11" s="386"/>
      <c r="BOS11" s="386"/>
      <c r="BOT11" s="386"/>
      <c r="BOU11" s="386"/>
      <c r="BOV11" s="386"/>
      <c r="BOW11" s="386"/>
      <c r="BOX11" s="386"/>
      <c r="BOY11" s="386"/>
      <c r="BOZ11" s="386"/>
      <c r="BPA11" s="386"/>
      <c r="BPB11" s="386"/>
      <c r="BPC11" s="386"/>
      <c r="BPD11" s="386"/>
      <c r="BPE11" s="386"/>
      <c r="BPF11" s="386"/>
      <c r="BPG11" s="386"/>
      <c r="BPH11" s="386"/>
      <c r="BPI11" s="386"/>
      <c r="BPJ11" s="386"/>
      <c r="BPK11" s="386"/>
      <c r="BPL11" s="386"/>
      <c r="BPM11" s="386"/>
      <c r="BPN11" s="386"/>
      <c r="BPO11" s="386"/>
      <c r="BPP11" s="386"/>
      <c r="BPQ11" s="386"/>
      <c r="BPR11" s="386"/>
      <c r="BPS11" s="386"/>
      <c r="BPT11" s="386"/>
      <c r="BPU11" s="386"/>
      <c r="BPV11" s="386"/>
      <c r="BPW11" s="386"/>
      <c r="BPX11" s="386"/>
      <c r="BPY11" s="386"/>
      <c r="BPZ11" s="386"/>
      <c r="BQA11" s="386"/>
      <c r="BQB11" s="386"/>
      <c r="BQC11" s="386"/>
      <c r="BQD11" s="386"/>
      <c r="BQE11" s="386"/>
      <c r="BQF11" s="386"/>
      <c r="BQG11" s="386"/>
      <c r="BQH11" s="386"/>
      <c r="BQI11" s="386"/>
      <c r="BQJ11" s="386"/>
      <c r="BQK11" s="386"/>
      <c r="BQL11" s="386"/>
      <c r="BQM11" s="386"/>
      <c r="BQN11" s="386"/>
      <c r="BQO11" s="386"/>
      <c r="BQP11" s="386"/>
      <c r="BQQ11" s="386"/>
      <c r="BQR11" s="386"/>
      <c r="BQS11" s="386"/>
      <c r="BQT11" s="386"/>
      <c r="BQU11" s="386"/>
      <c r="BQV11" s="386"/>
      <c r="BQW11" s="386"/>
      <c r="BQX11" s="386"/>
      <c r="BQY11" s="386"/>
      <c r="BQZ11" s="386"/>
      <c r="BRA11" s="386"/>
      <c r="BRB11" s="386"/>
      <c r="BRC11" s="386"/>
      <c r="BRD11" s="386"/>
      <c r="BRE11" s="386"/>
      <c r="BRF11" s="386"/>
      <c r="BRG11" s="386"/>
      <c r="BRH11" s="386"/>
      <c r="BRI11" s="386"/>
      <c r="BRJ11" s="386"/>
      <c r="BRK11" s="386"/>
      <c r="BRL11" s="386"/>
      <c r="BRM11" s="386"/>
      <c r="BRN11" s="386"/>
      <c r="BRO11" s="386"/>
      <c r="BRP11" s="386"/>
      <c r="BRQ11" s="386"/>
      <c r="BRR11" s="386"/>
      <c r="BRS11" s="386"/>
      <c r="BRT11" s="386"/>
      <c r="BRU11" s="386"/>
      <c r="BRV11" s="386"/>
      <c r="BRW11" s="386"/>
      <c r="BRX11" s="386"/>
      <c r="BRY11" s="386"/>
      <c r="BRZ11" s="386"/>
      <c r="BSA11" s="386"/>
      <c r="BSB11" s="386"/>
      <c r="BSC11" s="386"/>
      <c r="BSD11" s="386"/>
      <c r="BSE11" s="386"/>
      <c r="BSF11" s="386"/>
      <c r="BSG11" s="386"/>
      <c r="BSH11" s="386"/>
      <c r="BSI11" s="386"/>
      <c r="BSJ11" s="386"/>
      <c r="BSK11" s="386"/>
      <c r="BSL11" s="386"/>
      <c r="BSM11" s="386"/>
      <c r="BSN11" s="386"/>
      <c r="BSO11" s="386"/>
      <c r="BSP11" s="386"/>
      <c r="BSQ11" s="386"/>
      <c r="BSR11" s="386"/>
      <c r="BSS11" s="386"/>
      <c r="BST11" s="386"/>
      <c r="BSU11" s="386"/>
      <c r="BSV11" s="386"/>
      <c r="BSW11" s="386"/>
      <c r="BSX11" s="386"/>
      <c r="BSY11" s="386"/>
      <c r="BSZ11" s="386"/>
      <c r="BTA11" s="386"/>
      <c r="BTB11" s="386"/>
      <c r="BTC11" s="386"/>
      <c r="BTD11" s="386"/>
      <c r="BTE11" s="386"/>
      <c r="BTF11" s="386"/>
      <c r="BTG11" s="386"/>
      <c r="BTH11" s="386"/>
      <c r="BTI11" s="386"/>
      <c r="BTJ11" s="386"/>
      <c r="BTK11" s="386"/>
      <c r="BTL11" s="386"/>
      <c r="BTM11" s="386"/>
      <c r="BTN11" s="386"/>
      <c r="BTO11" s="386"/>
      <c r="BTP11" s="386"/>
      <c r="BTQ11" s="386"/>
      <c r="BTR11" s="386"/>
      <c r="BTS11" s="386"/>
      <c r="BTT11" s="386"/>
      <c r="BTU11" s="386"/>
      <c r="BTV11" s="386"/>
      <c r="BTW11" s="386"/>
      <c r="BTX11" s="386"/>
      <c r="BTY11" s="386"/>
      <c r="BTZ11" s="386"/>
      <c r="BUA11" s="386"/>
      <c r="BUB11" s="386"/>
      <c r="BUC11" s="386"/>
      <c r="BUD11" s="386"/>
      <c r="BUE11" s="386"/>
      <c r="BUF11" s="386"/>
      <c r="BUG11" s="386"/>
      <c r="BUH11" s="386"/>
      <c r="BUI11" s="386"/>
      <c r="BUJ11" s="386"/>
      <c r="BUK11" s="386"/>
      <c r="BUL11" s="386"/>
      <c r="BUM11" s="386"/>
      <c r="BUN11" s="386"/>
      <c r="BUO11" s="386"/>
      <c r="BUP11" s="386"/>
      <c r="BUQ11" s="386"/>
      <c r="BUR11" s="386"/>
      <c r="BUS11" s="386"/>
      <c r="BUT11" s="386"/>
      <c r="BUU11" s="386"/>
      <c r="BUV11" s="386"/>
      <c r="BUW11" s="386"/>
      <c r="BUX11" s="386"/>
      <c r="BUY11" s="386"/>
      <c r="BUZ11" s="386"/>
      <c r="BVA11" s="386"/>
      <c r="BVB11" s="386"/>
      <c r="BVC11" s="386"/>
      <c r="BVD11" s="386"/>
      <c r="BVE11" s="386"/>
      <c r="BVF11" s="386"/>
      <c r="BVG11" s="386"/>
      <c r="BVH11" s="386"/>
      <c r="BVI11" s="386"/>
      <c r="BVJ11" s="386"/>
      <c r="BVK11" s="386"/>
      <c r="BVL11" s="386"/>
      <c r="BVM11" s="386"/>
      <c r="BVN11" s="386"/>
      <c r="BVO11" s="386"/>
      <c r="BVP11" s="386"/>
      <c r="BVQ11" s="386"/>
      <c r="BVR11" s="386"/>
      <c r="BVS11" s="386"/>
      <c r="BVT11" s="386"/>
      <c r="BVU11" s="386"/>
      <c r="BVV11" s="386"/>
      <c r="BVW11" s="386"/>
      <c r="BVX11" s="386"/>
      <c r="BVY11" s="386"/>
      <c r="BVZ11" s="386"/>
      <c r="BWA11" s="386"/>
      <c r="BWB11" s="386"/>
      <c r="BWC11" s="386"/>
      <c r="BWD11" s="386"/>
      <c r="BWE11" s="386"/>
      <c r="BWF11" s="386"/>
      <c r="BWG11" s="386"/>
      <c r="BWH11" s="386"/>
      <c r="BWI11" s="386"/>
      <c r="BWJ11" s="386"/>
      <c r="BWK11" s="386"/>
      <c r="BWL11" s="386"/>
      <c r="BWM11" s="386"/>
      <c r="BWN11" s="386"/>
      <c r="BWO11" s="386"/>
      <c r="BWP11" s="386"/>
      <c r="BWQ11" s="386"/>
    </row>
    <row r="12" spans="1:1967" s="429" customFormat="1" ht="15.75">
      <c r="A12" s="137"/>
      <c r="B12" s="137"/>
      <c r="C12" s="137"/>
      <c r="D12" s="137"/>
      <c r="E12" s="137"/>
      <c r="F12" s="137"/>
      <c r="G12" s="137"/>
      <c r="H12" s="137"/>
      <c r="I12" s="130"/>
      <c r="J12" s="137"/>
      <c r="K12" s="137"/>
      <c r="L12" s="137"/>
      <c r="M12" s="137"/>
      <c r="N12" s="358"/>
      <c r="O12" s="137"/>
      <c r="P12" s="130"/>
      <c r="Q12" s="137"/>
      <c r="R12" s="74"/>
      <c r="S12" s="137"/>
      <c r="T12" s="128"/>
      <c r="U12" s="128"/>
      <c r="V12" s="137"/>
      <c r="W12" s="630" t="s">
        <v>10411</v>
      </c>
      <c r="X12" s="630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</row>
    <row r="13" spans="1:1967" s="437" customFormat="1" ht="15.75">
      <c r="A13" s="137"/>
      <c r="B13" s="137"/>
      <c r="C13" s="137"/>
      <c r="D13" s="137"/>
      <c r="E13" s="137"/>
      <c r="F13" s="137"/>
      <c r="G13" s="137"/>
      <c r="H13" s="137"/>
      <c r="I13" s="130"/>
      <c r="J13" s="137"/>
      <c r="K13" s="137"/>
      <c r="L13" s="137"/>
      <c r="M13" s="137"/>
      <c r="N13" s="358"/>
      <c r="O13" s="137"/>
      <c r="P13" s="130"/>
      <c r="Q13" s="137"/>
      <c r="R13" s="74"/>
      <c r="S13" s="137"/>
      <c r="T13" s="128"/>
      <c r="U13" s="128"/>
      <c r="V13" s="137"/>
      <c r="W13" s="630" t="s">
        <v>10633</v>
      </c>
      <c r="X13" s="630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</row>
    <row r="14" spans="1:1967" s="501" customFormat="1" ht="15.75">
      <c r="A14" s="137"/>
      <c r="B14" s="137"/>
      <c r="C14" s="137"/>
      <c r="D14" s="137"/>
      <c r="E14" s="137"/>
      <c r="F14" s="137"/>
      <c r="G14" s="137"/>
      <c r="H14" s="137"/>
      <c r="I14" s="130"/>
      <c r="J14" s="137"/>
      <c r="K14" s="137"/>
      <c r="L14" s="137"/>
      <c r="M14" s="137"/>
      <c r="N14" s="358"/>
      <c r="O14" s="137"/>
      <c r="P14" s="130"/>
      <c r="Q14" s="137"/>
      <c r="R14" s="74"/>
      <c r="S14" s="137"/>
      <c r="T14" s="128"/>
      <c r="U14" s="128"/>
      <c r="V14" s="137"/>
      <c r="W14" s="631" t="s">
        <v>11112</v>
      </c>
      <c r="X14" s="631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</row>
    <row r="15" spans="1:1967" s="521" customFormat="1" ht="15.75">
      <c r="A15" s="137"/>
      <c r="B15" s="137"/>
      <c r="C15" s="137"/>
      <c r="D15" s="137"/>
      <c r="E15" s="137"/>
      <c r="F15" s="137"/>
      <c r="G15" s="137"/>
      <c r="H15" s="137"/>
      <c r="I15" s="130"/>
      <c r="J15" s="137"/>
      <c r="K15" s="137"/>
      <c r="L15" s="137"/>
      <c r="M15" s="137"/>
      <c r="N15" s="358"/>
      <c r="O15" s="137"/>
      <c r="P15" s="130"/>
      <c r="Q15" s="137"/>
      <c r="R15" s="74"/>
      <c r="S15" s="137"/>
      <c r="T15" s="128"/>
      <c r="U15" s="128"/>
      <c r="V15" s="137"/>
      <c r="W15" s="631" t="s">
        <v>11283</v>
      </c>
      <c r="X15" s="631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</row>
    <row r="16" spans="1:1967" s="551" customFormat="1" ht="15.75">
      <c r="A16" s="137"/>
      <c r="B16" s="137"/>
      <c r="C16" s="137"/>
      <c r="D16" s="137"/>
      <c r="E16" s="137"/>
      <c r="F16" s="137"/>
      <c r="G16" s="137"/>
      <c r="H16" s="137"/>
      <c r="I16" s="130"/>
      <c r="J16" s="137"/>
      <c r="K16" s="137"/>
      <c r="L16" s="137"/>
      <c r="M16" s="137"/>
      <c r="N16" s="358"/>
      <c r="O16" s="137"/>
      <c r="P16" s="130"/>
      <c r="Q16" s="137"/>
      <c r="R16" s="74"/>
      <c r="S16" s="137"/>
      <c r="T16" s="128"/>
      <c r="U16" s="128"/>
      <c r="V16" s="137"/>
      <c r="W16" s="631" t="s">
        <v>11462</v>
      </c>
      <c r="X16" s="631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</row>
    <row r="17" spans="1:1967" s="429" customFormat="1" ht="15.75">
      <c r="A17" s="137"/>
      <c r="B17" s="137"/>
      <c r="C17" s="137"/>
      <c r="D17" s="137"/>
      <c r="E17" s="137"/>
      <c r="F17" s="137"/>
      <c r="G17" s="137"/>
      <c r="H17" s="137"/>
      <c r="I17" s="130"/>
      <c r="J17" s="137"/>
      <c r="K17" s="137"/>
      <c r="L17" s="137"/>
      <c r="M17" s="137"/>
      <c r="N17" s="358"/>
      <c r="O17" s="137"/>
      <c r="P17" s="130"/>
      <c r="Q17" s="137"/>
      <c r="R17" s="74"/>
      <c r="S17" s="137"/>
      <c r="T17" s="128"/>
      <c r="U17" s="128"/>
      <c r="V17" s="137"/>
      <c r="W17" s="428" t="s">
        <v>11700</v>
      </c>
      <c r="X17" s="435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</row>
    <row r="18" spans="1:1967" s="591" customFormat="1" ht="15.75">
      <c r="A18" s="137"/>
      <c r="B18" s="137"/>
      <c r="C18" s="137"/>
      <c r="D18" s="137"/>
      <c r="E18" s="137"/>
      <c r="F18" s="137"/>
      <c r="G18" s="137"/>
      <c r="H18" s="137"/>
      <c r="I18" s="130"/>
      <c r="J18" s="137"/>
      <c r="K18" s="137"/>
      <c r="L18" s="137"/>
      <c r="M18" s="137"/>
      <c r="N18" s="358"/>
      <c r="O18" s="137"/>
      <c r="P18" s="130"/>
      <c r="Q18" s="137"/>
      <c r="R18" s="74"/>
      <c r="S18" s="137"/>
      <c r="T18" s="128"/>
      <c r="U18" s="128"/>
      <c r="V18" s="137"/>
      <c r="W18" s="590"/>
      <c r="X18" s="590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</row>
    <row r="19" spans="1:1967" s="591" customFormat="1" ht="16.5" thickBot="1">
      <c r="A19" s="137"/>
      <c r="B19" s="137"/>
      <c r="C19" s="137"/>
      <c r="D19" s="137"/>
      <c r="E19" s="137"/>
      <c r="F19" s="137"/>
      <c r="G19" s="137"/>
      <c r="H19" s="137"/>
      <c r="I19" s="130"/>
      <c r="J19" s="137"/>
      <c r="K19" s="137"/>
      <c r="L19" s="137"/>
      <c r="M19" s="137"/>
      <c r="N19" s="358"/>
      <c r="O19" s="137"/>
      <c r="P19" s="130"/>
      <c r="Q19" s="137"/>
      <c r="R19" s="74"/>
      <c r="S19" s="137"/>
      <c r="T19" s="128"/>
      <c r="U19" s="128"/>
      <c r="V19" s="137"/>
      <c r="W19" s="590"/>
      <c r="X19" s="590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</row>
    <row r="20" spans="1:1967" ht="12.75" customHeight="1">
      <c r="A20" s="599" t="s">
        <v>0</v>
      </c>
      <c r="B20" s="599" t="s">
        <v>84</v>
      </c>
      <c r="C20" s="599" t="s">
        <v>85</v>
      </c>
      <c r="D20" s="599" t="s">
        <v>76</v>
      </c>
      <c r="E20" s="599" t="s">
        <v>77</v>
      </c>
      <c r="F20" s="599" t="s">
        <v>86</v>
      </c>
      <c r="G20" s="601" t="s">
        <v>2116</v>
      </c>
      <c r="H20" s="599" t="s">
        <v>87</v>
      </c>
      <c r="I20" s="607" t="s">
        <v>88</v>
      </c>
      <c r="J20" s="599" t="s">
        <v>89</v>
      </c>
      <c r="K20" s="599" t="s">
        <v>90</v>
      </c>
      <c r="L20" s="601" t="s">
        <v>91</v>
      </c>
      <c r="M20" s="609" t="s">
        <v>2117</v>
      </c>
      <c r="N20" s="611" t="s">
        <v>92</v>
      </c>
      <c r="O20" s="605" t="s">
        <v>93</v>
      </c>
      <c r="P20" s="607" t="s">
        <v>94</v>
      </c>
      <c r="Q20" s="599" t="s">
        <v>78</v>
      </c>
      <c r="R20" s="603" t="s">
        <v>79</v>
      </c>
      <c r="S20" s="620" t="s">
        <v>80</v>
      </c>
      <c r="T20" s="618" t="s">
        <v>81</v>
      </c>
      <c r="U20" s="614" t="s">
        <v>82</v>
      </c>
      <c r="V20" s="605" t="s">
        <v>95</v>
      </c>
      <c r="W20" s="605" t="s">
        <v>96</v>
      </c>
      <c r="X20" s="605" t="s">
        <v>83</v>
      </c>
      <c r="AP20" s="386"/>
      <c r="AQ20" s="386"/>
      <c r="AR20" s="386"/>
      <c r="AS20" s="386"/>
      <c r="AT20" s="386"/>
      <c r="AU20" s="386"/>
      <c r="AV20" s="386"/>
      <c r="AW20" s="386"/>
      <c r="AX20" s="386"/>
      <c r="AY20" s="386"/>
      <c r="AZ20" s="386"/>
      <c r="BA20" s="386"/>
      <c r="BB20" s="386"/>
      <c r="BC20" s="386"/>
      <c r="BD20" s="386"/>
      <c r="BE20" s="386"/>
      <c r="BF20" s="386"/>
      <c r="BG20" s="386"/>
      <c r="BH20" s="386"/>
      <c r="BI20" s="386"/>
      <c r="BJ20" s="386"/>
      <c r="BK20" s="386"/>
      <c r="BL20" s="386"/>
      <c r="BM20" s="386"/>
      <c r="BN20" s="386"/>
      <c r="BO20" s="386"/>
      <c r="BP20" s="386"/>
      <c r="BQ20" s="386"/>
      <c r="BR20" s="386"/>
      <c r="BS20" s="386"/>
      <c r="BT20" s="386"/>
      <c r="BU20" s="386"/>
      <c r="BV20" s="386"/>
      <c r="BW20" s="386"/>
      <c r="BX20" s="386"/>
      <c r="BY20" s="386"/>
      <c r="BZ20" s="386"/>
      <c r="CA20" s="386"/>
      <c r="CB20" s="386"/>
      <c r="CC20" s="386"/>
      <c r="CD20" s="386"/>
      <c r="CE20" s="386"/>
      <c r="CF20" s="386"/>
      <c r="CG20" s="386"/>
      <c r="CH20" s="386"/>
      <c r="CI20" s="386"/>
      <c r="CJ20" s="386"/>
      <c r="CK20" s="386"/>
      <c r="CL20" s="386"/>
      <c r="CM20" s="386"/>
      <c r="CN20" s="386"/>
      <c r="CO20" s="386"/>
      <c r="CP20" s="386"/>
      <c r="CQ20" s="386"/>
      <c r="CR20" s="386"/>
      <c r="CS20" s="386"/>
      <c r="CT20" s="386"/>
      <c r="CU20" s="386"/>
      <c r="CV20" s="386"/>
      <c r="CW20" s="386"/>
      <c r="CX20" s="386"/>
      <c r="CY20" s="386"/>
      <c r="CZ20" s="386"/>
      <c r="DA20" s="386"/>
      <c r="DB20" s="386"/>
      <c r="DC20" s="386"/>
      <c r="DD20" s="386"/>
      <c r="DE20" s="386"/>
      <c r="DF20" s="386"/>
      <c r="DG20" s="386"/>
      <c r="DH20" s="386"/>
      <c r="DI20" s="386"/>
      <c r="DJ20" s="386"/>
      <c r="DK20" s="386"/>
      <c r="DL20" s="386"/>
      <c r="DM20" s="386"/>
      <c r="DN20" s="386"/>
      <c r="DO20" s="386"/>
      <c r="DP20" s="386"/>
      <c r="DQ20" s="386"/>
      <c r="DR20" s="386"/>
      <c r="DS20" s="386"/>
      <c r="DT20" s="386"/>
      <c r="DU20" s="386"/>
      <c r="DV20" s="386"/>
      <c r="DW20" s="386"/>
      <c r="DX20" s="386"/>
      <c r="DY20" s="386"/>
      <c r="DZ20" s="386"/>
      <c r="EA20" s="386"/>
      <c r="EB20" s="386"/>
      <c r="EC20" s="386"/>
      <c r="ED20" s="386"/>
      <c r="EE20" s="386"/>
      <c r="EF20" s="386"/>
      <c r="EG20" s="386"/>
      <c r="EH20" s="386"/>
      <c r="EI20" s="386"/>
      <c r="EJ20" s="386"/>
      <c r="EK20" s="386"/>
      <c r="EL20" s="386"/>
      <c r="EM20" s="386"/>
      <c r="EN20" s="386"/>
      <c r="EO20" s="386"/>
      <c r="EP20" s="386"/>
      <c r="EQ20" s="386"/>
      <c r="ER20" s="386"/>
      <c r="ES20" s="386"/>
      <c r="ET20" s="386"/>
      <c r="EU20" s="386"/>
      <c r="EV20" s="386"/>
      <c r="EW20" s="386"/>
      <c r="EX20" s="386"/>
      <c r="EY20" s="386"/>
      <c r="EZ20" s="386"/>
      <c r="FA20" s="386"/>
      <c r="FB20" s="386"/>
      <c r="FC20" s="386"/>
      <c r="FD20" s="386"/>
      <c r="FE20" s="386"/>
      <c r="FF20" s="386"/>
      <c r="FG20" s="386"/>
      <c r="FH20" s="386"/>
      <c r="FI20" s="386"/>
      <c r="FJ20" s="386"/>
      <c r="FK20" s="386"/>
      <c r="FL20" s="386"/>
      <c r="FM20" s="386"/>
      <c r="FN20" s="386"/>
      <c r="FO20" s="386"/>
      <c r="FP20" s="386"/>
      <c r="FQ20" s="386"/>
      <c r="FR20" s="386"/>
      <c r="FS20" s="386"/>
      <c r="FT20" s="386"/>
      <c r="FU20" s="386"/>
      <c r="FV20" s="386"/>
      <c r="FW20" s="386"/>
      <c r="FX20" s="386"/>
      <c r="FY20" s="386"/>
      <c r="FZ20" s="386"/>
      <c r="GA20" s="386"/>
      <c r="GB20" s="386"/>
      <c r="GC20" s="386"/>
      <c r="GD20" s="386"/>
      <c r="GE20" s="386"/>
      <c r="GF20" s="386"/>
      <c r="GG20" s="386"/>
      <c r="GH20" s="386"/>
      <c r="GI20" s="386"/>
      <c r="GJ20" s="386"/>
      <c r="GK20" s="386"/>
      <c r="GL20" s="386"/>
      <c r="GM20" s="386"/>
      <c r="GN20" s="386"/>
      <c r="GO20" s="386"/>
      <c r="GP20" s="386"/>
      <c r="GQ20" s="386"/>
      <c r="GR20" s="386"/>
      <c r="GS20" s="386"/>
      <c r="GT20" s="386"/>
      <c r="GU20" s="386"/>
      <c r="GV20" s="386"/>
      <c r="GW20" s="386"/>
      <c r="GX20" s="386"/>
      <c r="GY20" s="386"/>
      <c r="GZ20" s="386"/>
      <c r="HA20" s="386"/>
      <c r="HB20" s="386"/>
      <c r="HC20" s="386"/>
      <c r="HD20" s="386"/>
      <c r="HE20" s="386"/>
      <c r="HF20" s="386"/>
      <c r="HG20" s="386"/>
      <c r="HH20" s="386"/>
      <c r="HI20" s="386"/>
      <c r="HJ20" s="386"/>
      <c r="HK20" s="386"/>
      <c r="HL20" s="386"/>
      <c r="HM20" s="386"/>
      <c r="HN20" s="386"/>
      <c r="HO20" s="386"/>
      <c r="HP20" s="386"/>
      <c r="HQ20" s="386"/>
      <c r="HR20" s="386"/>
      <c r="HS20" s="386"/>
      <c r="HT20" s="386"/>
      <c r="HU20" s="386"/>
      <c r="HV20" s="386"/>
      <c r="HW20" s="386"/>
      <c r="HX20" s="386"/>
      <c r="HY20" s="386"/>
      <c r="HZ20" s="386"/>
      <c r="IA20" s="386"/>
      <c r="IB20" s="386"/>
      <c r="IC20" s="386"/>
      <c r="ID20" s="386"/>
      <c r="IE20" s="386"/>
      <c r="IF20" s="386"/>
      <c r="IG20" s="386"/>
      <c r="IH20" s="386"/>
      <c r="II20" s="386"/>
      <c r="IJ20" s="386"/>
      <c r="IK20" s="386"/>
      <c r="IL20" s="386"/>
      <c r="IM20" s="386"/>
      <c r="IN20" s="386"/>
      <c r="IO20" s="386"/>
      <c r="IP20" s="386"/>
      <c r="IQ20" s="386"/>
      <c r="IR20" s="386"/>
      <c r="IS20" s="386"/>
      <c r="IT20" s="386"/>
      <c r="IU20" s="386"/>
      <c r="IV20" s="386"/>
      <c r="IW20" s="386"/>
      <c r="IX20" s="386"/>
      <c r="IY20" s="386"/>
      <c r="IZ20" s="386"/>
      <c r="JA20" s="386"/>
      <c r="JB20" s="386"/>
      <c r="JC20" s="386"/>
      <c r="JD20" s="386"/>
      <c r="JE20" s="386"/>
      <c r="JF20" s="386"/>
      <c r="JG20" s="386"/>
      <c r="JH20" s="386"/>
      <c r="JI20" s="386"/>
      <c r="JJ20" s="386"/>
      <c r="JK20" s="386"/>
      <c r="JL20" s="386"/>
      <c r="JM20" s="386"/>
      <c r="JN20" s="386"/>
      <c r="JO20" s="386"/>
      <c r="JP20" s="386"/>
      <c r="JQ20" s="386"/>
      <c r="JR20" s="386"/>
      <c r="JS20" s="386"/>
      <c r="JT20" s="386"/>
      <c r="JU20" s="386"/>
      <c r="JV20" s="386"/>
      <c r="JW20" s="386"/>
      <c r="JX20" s="386"/>
      <c r="JY20" s="386"/>
      <c r="JZ20" s="386"/>
      <c r="KA20" s="386"/>
      <c r="KB20" s="386"/>
      <c r="KC20" s="386"/>
      <c r="KD20" s="386"/>
      <c r="KE20" s="386"/>
      <c r="KF20" s="386"/>
      <c r="KG20" s="386"/>
      <c r="KH20" s="386"/>
      <c r="KI20" s="386"/>
      <c r="KJ20" s="386"/>
      <c r="KK20" s="386"/>
      <c r="KL20" s="386"/>
      <c r="KM20" s="386"/>
      <c r="KN20" s="386"/>
      <c r="KO20" s="386"/>
      <c r="KP20" s="386"/>
      <c r="KQ20" s="386"/>
      <c r="KR20" s="386"/>
      <c r="KS20" s="386"/>
      <c r="KT20" s="386"/>
      <c r="KU20" s="386"/>
      <c r="KV20" s="386"/>
      <c r="KW20" s="386"/>
      <c r="KX20" s="386"/>
      <c r="KY20" s="386"/>
      <c r="KZ20" s="386"/>
      <c r="LA20" s="386"/>
      <c r="LB20" s="386"/>
      <c r="LC20" s="386"/>
      <c r="LD20" s="386"/>
      <c r="LE20" s="386"/>
      <c r="LF20" s="386"/>
      <c r="LG20" s="386"/>
      <c r="LH20" s="386"/>
      <c r="LI20" s="386"/>
      <c r="LJ20" s="386"/>
      <c r="LK20" s="386"/>
      <c r="LL20" s="386"/>
      <c r="LM20" s="386"/>
      <c r="LN20" s="386"/>
      <c r="LO20" s="386"/>
      <c r="LP20" s="386"/>
      <c r="LQ20" s="386"/>
      <c r="LR20" s="386"/>
      <c r="LS20" s="386"/>
      <c r="LT20" s="386"/>
      <c r="LU20" s="386"/>
      <c r="LV20" s="386"/>
      <c r="LW20" s="386"/>
      <c r="LX20" s="386"/>
      <c r="LY20" s="386"/>
      <c r="LZ20" s="386"/>
      <c r="MA20" s="386"/>
      <c r="MB20" s="386"/>
      <c r="MC20" s="386"/>
      <c r="MD20" s="386"/>
      <c r="ME20" s="386"/>
      <c r="MF20" s="386"/>
      <c r="MG20" s="386"/>
      <c r="MH20" s="386"/>
      <c r="MI20" s="386"/>
      <c r="MJ20" s="386"/>
      <c r="MK20" s="386"/>
      <c r="ML20" s="386"/>
      <c r="MM20" s="386"/>
      <c r="MN20" s="386"/>
      <c r="MO20" s="386"/>
      <c r="MP20" s="386"/>
      <c r="MQ20" s="386"/>
      <c r="MR20" s="386"/>
      <c r="MS20" s="386"/>
      <c r="MT20" s="386"/>
      <c r="MU20" s="386"/>
      <c r="MV20" s="386"/>
      <c r="MW20" s="386"/>
      <c r="MX20" s="386"/>
      <c r="MY20" s="386"/>
      <c r="MZ20" s="386"/>
      <c r="NA20" s="386"/>
      <c r="NB20" s="386"/>
      <c r="NC20" s="386"/>
      <c r="ND20" s="386"/>
      <c r="NE20" s="386"/>
      <c r="NF20" s="386"/>
      <c r="NG20" s="386"/>
      <c r="NH20" s="386"/>
      <c r="NI20" s="386"/>
      <c r="NJ20" s="386"/>
      <c r="NK20" s="386"/>
      <c r="NL20" s="386"/>
      <c r="NM20" s="386"/>
      <c r="NN20" s="386"/>
      <c r="NO20" s="386"/>
      <c r="NP20" s="386"/>
      <c r="NQ20" s="386"/>
      <c r="NR20" s="386"/>
      <c r="NS20" s="386"/>
      <c r="NT20" s="386"/>
      <c r="NU20" s="386"/>
      <c r="NV20" s="386"/>
      <c r="NW20" s="386"/>
      <c r="NX20" s="386"/>
      <c r="NY20" s="386"/>
      <c r="NZ20" s="386"/>
      <c r="OA20" s="386"/>
      <c r="OB20" s="386"/>
      <c r="OC20" s="386"/>
      <c r="OD20" s="386"/>
      <c r="OE20" s="386"/>
      <c r="OF20" s="386"/>
      <c r="OG20" s="386"/>
      <c r="OH20" s="386"/>
      <c r="OI20" s="386"/>
      <c r="OJ20" s="386"/>
      <c r="OK20" s="386"/>
      <c r="OL20" s="386"/>
      <c r="OM20" s="386"/>
      <c r="ON20" s="386"/>
      <c r="OO20" s="386"/>
      <c r="OP20" s="386"/>
      <c r="OQ20" s="386"/>
      <c r="OR20" s="386"/>
      <c r="OS20" s="386"/>
      <c r="OT20" s="386"/>
      <c r="OU20" s="386"/>
      <c r="OV20" s="386"/>
      <c r="OW20" s="386"/>
      <c r="OX20" s="386"/>
      <c r="OY20" s="386"/>
      <c r="OZ20" s="386"/>
      <c r="PA20" s="386"/>
      <c r="PB20" s="386"/>
      <c r="PC20" s="386"/>
      <c r="PD20" s="386"/>
      <c r="PE20" s="386"/>
      <c r="PF20" s="386"/>
      <c r="PG20" s="386"/>
      <c r="PH20" s="386"/>
      <c r="PI20" s="386"/>
      <c r="PJ20" s="386"/>
      <c r="PK20" s="386"/>
      <c r="PL20" s="386"/>
      <c r="PM20" s="386"/>
      <c r="PN20" s="386"/>
      <c r="PO20" s="386"/>
      <c r="PP20" s="386"/>
      <c r="PQ20" s="386"/>
      <c r="PR20" s="386"/>
      <c r="PS20" s="386"/>
      <c r="PT20" s="386"/>
      <c r="PU20" s="386"/>
      <c r="PV20" s="386"/>
      <c r="PW20" s="386"/>
      <c r="PX20" s="386"/>
      <c r="PY20" s="386"/>
      <c r="PZ20" s="386"/>
      <c r="QA20" s="386"/>
      <c r="QB20" s="386"/>
      <c r="QC20" s="386"/>
      <c r="QD20" s="386"/>
      <c r="QE20" s="386"/>
      <c r="QF20" s="386"/>
      <c r="QG20" s="386"/>
      <c r="QH20" s="386"/>
      <c r="QI20" s="386"/>
      <c r="QJ20" s="386"/>
      <c r="QK20" s="386"/>
      <c r="QL20" s="386"/>
      <c r="QM20" s="386"/>
      <c r="QN20" s="386"/>
      <c r="QO20" s="386"/>
      <c r="QP20" s="386"/>
      <c r="QQ20" s="386"/>
      <c r="QR20" s="386"/>
      <c r="QS20" s="386"/>
      <c r="QT20" s="386"/>
      <c r="QU20" s="386"/>
      <c r="QV20" s="386"/>
      <c r="QW20" s="386"/>
      <c r="QX20" s="386"/>
      <c r="QY20" s="386"/>
      <c r="QZ20" s="386"/>
      <c r="RA20" s="386"/>
      <c r="RB20" s="386"/>
      <c r="RC20" s="386"/>
      <c r="RD20" s="386"/>
      <c r="RE20" s="386"/>
      <c r="RF20" s="386"/>
      <c r="RG20" s="386"/>
      <c r="RH20" s="386"/>
      <c r="RI20" s="386"/>
      <c r="RJ20" s="386"/>
      <c r="RK20" s="386"/>
      <c r="RL20" s="386"/>
      <c r="RM20" s="386"/>
      <c r="RN20" s="386"/>
      <c r="RO20" s="386"/>
      <c r="RP20" s="386"/>
      <c r="RQ20" s="386"/>
      <c r="RR20" s="386"/>
      <c r="RS20" s="386"/>
      <c r="RT20" s="386"/>
      <c r="RU20" s="386"/>
      <c r="RV20" s="386"/>
      <c r="RW20" s="386"/>
      <c r="RX20" s="386"/>
      <c r="RY20" s="386"/>
      <c r="RZ20" s="386"/>
      <c r="SA20" s="386"/>
      <c r="SB20" s="386"/>
      <c r="SC20" s="386"/>
      <c r="SD20" s="386"/>
      <c r="SE20" s="386"/>
      <c r="SF20" s="386"/>
      <c r="SG20" s="386"/>
      <c r="SH20" s="386"/>
      <c r="SI20" s="386"/>
      <c r="SJ20" s="386"/>
      <c r="SK20" s="386"/>
      <c r="SL20" s="386"/>
      <c r="SM20" s="386"/>
      <c r="SN20" s="386"/>
      <c r="SO20" s="386"/>
      <c r="SP20" s="386"/>
      <c r="SQ20" s="386"/>
      <c r="SR20" s="386"/>
      <c r="SS20" s="386"/>
      <c r="ST20" s="386"/>
      <c r="SU20" s="386"/>
      <c r="SV20" s="386"/>
      <c r="SW20" s="386"/>
      <c r="SX20" s="386"/>
      <c r="SY20" s="386"/>
      <c r="SZ20" s="386"/>
      <c r="TA20" s="386"/>
      <c r="TB20" s="386"/>
      <c r="TC20" s="386"/>
      <c r="TD20" s="386"/>
      <c r="TE20" s="386"/>
      <c r="TF20" s="386"/>
      <c r="TG20" s="386"/>
      <c r="TH20" s="386"/>
      <c r="TI20" s="386"/>
      <c r="TJ20" s="386"/>
      <c r="TK20" s="386"/>
      <c r="TL20" s="386"/>
      <c r="TM20" s="386"/>
      <c r="TN20" s="386"/>
      <c r="TO20" s="386"/>
      <c r="TP20" s="386"/>
      <c r="TQ20" s="386"/>
      <c r="TR20" s="386"/>
      <c r="TS20" s="386"/>
      <c r="TT20" s="386"/>
      <c r="TU20" s="386"/>
      <c r="TV20" s="386"/>
      <c r="TW20" s="386"/>
      <c r="TX20" s="386"/>
      <c r="TY20" s="386"/>
      <c r="TZ20" s="386"/>
      <c r="UA20" s="386"/>
      <c r="UB20" s="386"/>
      <c r="UC20" s="386"/>
      <c r="UD20" s="386"/>
      <c r="UE20" s="386"/>
      <c r="UF20" s="386"/>
      <c r="UG20" s="386"/>
      <c r="UH20" s="386"/>
      <c r="UI20" s="386"/>
      <c r="UJ20" s="386"/>
      <c r="UK20" s="386"/>
      <c r="UL20" s="386"/>
      <c r="UM20" s="386"/>
      <c r="UN20" s="386"/>
      <c r="UO20" s="386"/>
      <c r="UP20" s="386"/>
      <c r="UQ20" s="386"/>
      <c r="UR20" s="386"/>
      <c r="US20" s="386"/>
      <c r="UT20" s="386"/>
      <c r="UU20" s="386"/>
      <c r="UV20" s="386"/>
      <c r="UW20" s="386"/>
      <c r="UX20" s="386"/>
      <c r="UY20" s="386"/>
      <c r="UZ20" s="386"/>
      <c r="VA20" s="386"/>
      <c r="VB20" s="386"/>
      <c r="VC20" s="386"/>
      <c r="VD20" s="386"/>
      <c r="VE20" s="386"/>
      <c r="VF20" s="386"/>
      <c r="VG20" s="386"/>
      <c r="VH20" s="386"/>
      <c r="VI20" s="386"/>
      <c r="VJ20" s="386"/>
      <c r="VK20" s="386"/>
      <c r="VL20" s="386"/>
      <c r="VM20" s="386"/>
      <c r="VN20" s="386"/>
      <c r="VO20" s="386"/>
      <c r="VP20" s="386"/>
      <c r="VQ20" s="386"/>
      <c r="VR20" s="386"/>
      <c r="VS20" s="386"/>
      <c r="VT20" s="386"/>
      <c r="VU20" s="386"/>
      <c r="VV20" s="386"/>
      <c r="VW20" s="386"/>
      <c r="VX20" s="386"/>
      <c r="VY20" s="386"/>
      <c r="VZ20" s="386"/>
      <c r="WA20" s="386"/>
      <c r="WB20" s="386"/>
      <c r="WC20" s="386"/>
      <c r="WD20" s="386"/>
      <c r="WE20" s="386"/>
      <c r="WF20" s="386"/>
      <c r="WG20" s="386"/>
      <c r="WH20" s="386"/>
      <c r="WI20" s="386"/>
      <c r="WJ20" s="386"/>
      <c r="WK20" s="386"/>
      <c r="WL20" s="386"/>
      <c r="WM20" s="386"/>
      <c r="WN20" s="386"/>
      <c r="WO20" s="386"/>
      <c r="WP20" s="386"/>
      <c r="WQ20" s="386"/>
      <c r="WR20" s="386"/>
      <c r="WS20" s="386"/>
      <c r="WT20" s="386"/>
      <c r="WU20" s="386"/>
      <c r="WV20" s="386"/>
      <c r="WW20" s="386"/>
      <c r="WX20" s="386"/>
      <c r="WY20" s="386"/>
      <c r="WZ20" s="386"/>
      <c r="XA20" s="386"/>
      <c r="XB20" s="386"/>
      <c r="XC20" s="386"/>
      <c r="XD20" s="386"/>
      <c r="XE20" s="386"/>
      <c r="XF20" s="386"/>
      <c r="XG20" s="386"/>
      <c r="XH20" s="386"/>
      <c r="XI20" s="386"/>
      <c r="XJ20" s="386"/>
      <c r="XK20" s="386"/>
      <c r="XL20" s="386"/>
      <c r="XM20" s="386"/>
      <c r="XN20" s="386"/>
      <c r="XO20" s="386"/>
      <c r="XP20" s="386"/>
      <c r="XQ20" s="386"/>
      <c r="XR20" s="386"/>
      <c r="XS20" s="386"/>
      <c r="XT20" s="386"/>
      <c r="XU20" s="386"/>
      <c r="XV20" s="386"/>
      <c r="XW20" s="386"/>
      <c r="XX20" s="386"/>
      <c r="XY20" s="386"/>
      <c r="XZ20" s="386"/>
      <c r="YA20" s="386"/>
      <c r="YB20" s="386"/>
      <c r="YC20" s="386"/>
      <c r="YD20" s="386"/>
      <c r="YE20" s="386"/>
      <c r="YF20" s="386"/>
      <c r="YG20" s="386"/>
      <c r="YH20" s="386"/>
      <c r="YI20" s="386"/>
      <c r="YJ20" s="386"/>
      <c r="YK20" s="386"/>
      <c r="YL20" s="386"/>
      <c r="YM20" s="386"/>
      <c r="YN20" s="386"/>
      <c r="YO20" s="386"/>
      <c r="YP20" s="386"/>
      <c r="YQ20" s="386"/>
      <c r="YR20" s="386"/>
      <c r="YS20" s="386"/>
      <c r="YT20" s="386"/>
      <c r="YU20" s="386"/>
      <c r="YV20" s="386"/>
      <c r="YW20" s="386"/>
      <c r="YX20" s="386"/>
      <c r="YY20" s="386"/>
      <c r="YZ20" s="386"/>
      <c r="ZA20" s="386"/>
      <c r="ZB20" s="386"/>
      <c r="ZC20" s="386"/>
      <c r="ZD20" s="386"/>
      <c r="ZE20" s="386"/>
      <c r="ZF20" s="386"/>
      <c r="ZG20" s="386"/>
      <c r="ZH20" s="386"/>
      <c r="ZI20" s="386"/>
      <c r="ZJ20" s="386"/>
      <c r="ZK20" s="386"/>
      <c r="ZL20" s="386"/>
      <c r="ZM20" s="386"/>
      <c r="ZN20" s="386"/>
      <c r="ZO20" s="386"/>
      <c r="ZP20" s="386"/>
      <c r="ZQ20" s="386"/>
      <c r="ZR20" s="386"/>
      <c r="ZS20" s="386"/>
      <c r="ZT20" s="386"/>
      <c r="ZU20" s="386"/>
      <c r="ZV20" s="386"/>
      <c r="ZW20" s="386"/>
      <c r="ZX20" s="386"/>
      <c r="ZY20" s="386"/>
      <c r="ZZ20" s="386"/>
      <c r="AAA20" s="386"/>
      <c r="AAB20" s="386"/>
      <c r="AAC20" s="386"/>
      <c r="AAD20" s="386"/>
      <c r="AAE20" s="386"/>
      <c r="AAF20" s="386"/>
      <c r="AAG20" s="386"/>
      <c r="AAH20" s="386"/>
      <c r="AAI20" s="386"/>
      <c r="AAJ20" s="386"/>
      <c r="AAK20" s="386"/>
      <c r="AAL20" s="386"/>
      <c r="AAM20" s="386"/>
      <c r="AAN20" s="386"/>
      <c r="AAO20" s="386"/>
      <c r="AAP20" s="386"/>
      <c r="AAQ20" s="386"/>
      <c r="AAR20" s="386"/>
      <c r="AAS20" s="386"/>
      <c r="AAT20" s="386"/>
      <c r="AAU20" s="386"/>
      <c r="AAV20" s="386"/>
      <c r="AAW20" s="386"/>
      <c r="AAX20" s="386"/>
      <c r="AAY20" s="386"/>
      <c r="AAZ20" s="386"/>
      <c r="ABA20" s="386"/>
      <c r="ABB20" s="386"/>
      <c r="ABC20" s="386"/>
      <c r="ABD20" s="386"/>
      <c r="ABE20" s="386"/>
      <c r="ABF20" s="386"/>
      <c r="ABG20" s="386"/>
      <c r="ABH20" s="386"/>
      <c r="ABI20" s="386"/>
      <c r="ABJ20" s="386"/>
      <c r="ABK20" s="386"/>
      <c r="ABL20" s="386"/>
      <c r="ABM20" s="386"/>
      <c r="ABN20" s="386"/>
      <c r="ABO20" s="386"/>
      <c r="ABP20" s="386"/>
      <c r="ABQ20" s="386"/>
      <c r="ABR20" s="386"/>
      <c r="ABS20" s="386"/>
      <c r="ABT20" s="386"/>
      <c r="ABU20" s="386"/>
      <c r="ABV20" s="386"/>
      <c r="ABW20" s="386"/>
      <c r="ABX20" s="386"/>
      <c r="ABY20" s="386"/>
      <c r="ABZ20" s="386"/>
      <c r="ACA20" s="386"/>
      <c r="ACB20" s="386"/>
      <c r="ACC20" s="386"/>
      <c r="ACD20" s="386"/>
      <c r="ACE20" s="386"/>
      <c r="ACF20" s="386"/>
      <c r="ACG20" s="386"/>
      <c r="ACH20" s="386"/>
      <c r="ACI20" s="386"/>
      <c r="ACJ20" s="386"/>
      <c r="ACK20" s="386"/>
      <c r="ACL20" s="386"/>
      <c r="ACM20" s="386"/>
      <c r="ACN20" s="386"/>
      <c r="ACO20" s="386"/>
      <c r="ACP20" s="386"/>
      <c r="ACQ20" s="386"/>
      <c r="ACR20" s="386"/>
      <c r="ACS20" s="386"/>
      <c r="ACT20" s="386"/>
      <c r="ACU20" s="386"/>
      <c r="ACV20" s="386"/>
      <c r="ACW20" s="386"/>
      <c r="ACX20" s="386"/>
      <c r="ACY20" s="386"/>
      <c r="ACZ20" s="386"/>
      <c r="ADA20" s="386"/>
      <c r="ADB20" s="386"/>
      <c r="ADC20" s="386"/>
      <c r="ADD20" s="386"/>
      <c r="ADE20" s="386"/>
      <c r="ADF20" s="386"/>
      <c r="ADG20" s="386"/>
      <c r="ADH20" s="386"/>
      <c r="ADI20" s="386"/>
      <c r="ADJ20" s="386"/>
      <c r="ADK20" s="386"/>
      <c r="ADL20" s="386"/>
      <c r="ADM20" s="386"/>
      <c r="ADN20" s="386"/>
      <c r="ADO20" s="386"/>
      <c r="ADP20" s="386"/>
      <c r="ADQ20" s="386"/>
      <c r="ADR20" s="386"/>
      <c r="ADS20" s="386"/>
      <c r="ADT20" s="386"/>
      <c r="ADU20" s="386"/>
      <c r="ADV20" s="386"/>
      <c r="ADW20" s="386"/>
      <c r="ADX20" s="386"/>
      <c r="ADY20" s="386"/>
      <c r="ADZ20" s="386"/>
      <c r="AEA20" s="386"/>
      <c r="AEB20" s="386"/>
      <c r="AEC20" s="386"/>
      <c r="AED20" s="386"/>
      <c r="AEE20" s="386"/>
      <c r="AEF20" s="386"/>
      <c r="AEG20" s="386"/>
      <c r="AEH20" s="386"/>
      <c r="AEI20" s="386"/>
      <c r="AEJ20" s="386"/>
      <c r="AEK20" s="386"/>
      <c r="AEL20" s="386"/>
      <c r="AEM20" s="386"/>
      <c r="AEN20" s="386"/>
      <c r="AEO20" s="386"/>
      <c r="AEP20" s="386"/>
      <c r="AEQ20" s="386"/>
      <c r="AER20" s="386"/>
      <c r="AES20" s="386"/>
      <c r="AET20" s="386"/>
      <c r="AEU20" s="386"/>
      <c r="AEV20" s="386"/>
      <c r="AEW20" s="386"/>
      <c r="AEX20" s="386"/>
      <c r="AEY20" s="386"/>
      <c r="AEZ20" s="386"/>
      <c r="AFA20" s="386"/>
      <c r="AFB20" s="386"/>
      <c r="AFC20" s="386"/>
      <c r="AFD20" s="386"/>
      <c r="AFE20" s="386"/>
      <c r="AFF20" s="386"/>
      <c r="AFG20" s="386"/>
      <c r="AFH20" s="386"/>
      <c r="AFI20" s="386"/>
      <c r="AFJ20" s="386"/>
      <c r="AFK20" s="386"/>
      <c r="AFL20" s="386"/>
      <c r="AFM20" s="386"/>
      <c r="AFN20" s="386"/>
      <c r="AFO20" s="386"/>
      <c r="AFP20" s="386"/>
      <c r="AFQ20" s="386"/>
      <c r="AFR20" s="386"/>
      <c r="AFS20" s="386"/>
      <c r="AFT20" s="386"/>
      <c r="AFU20" s="386"/>
      <c r="AFV20" s="386"/>
      <c r="AFW20" s="386"/>
      <c r="AFX20" s="386"/>
      <c r="AFY20" s="386"/>
      <c r="AFZ20" s="386"/>
      <c r="AGA20" s="386"/>
      <c r="AGB20" s="386"/>
      <c r="AGC20" s="386"/>
      <c r="AGD20" s="386"/>
      <c r="AGE20" s="386"/>
      <c r="AGF20" s="386"/>
      <c r="AGG20" s="386"/>
      <c r="AGH20" s="386"/>
      <c r="AGI20" s="386"/>
      <c r="AGJ20" s="386"/>
      <c r="AGK20" s="386"/>
      <c r="AGL20" s="386"/>
      <c r="AGM20" s="386"/>
      <c r="AGN20" s="386"/>
      <c r="AGO20" s="386"/>
      <c r="AGP20" s="386"/>
      <c r="AGQ20" s="386"/>
      <c r="AGR20" s="386"/>
      <c r="AGS20" s="386"/>
      <c r="AGT20" s="386"/>
      <c r="AGU20" s="386"/>
      <c r="AGV20" s="386"/>
      <c r="AGW20" s="386"/>
      <c r="AGX20" s="386"/>
      <c r="AGY20" s="386"/>
      <c r="AGZ20" s="386"/>
      <c r="AHA20" s="386"/>
      <c r="AHB20" s="386"/>
      <c r="AHC20" s="386"/>
      <c r="AHD20" s="386"/>
      <c r="AHE20" s="386"/>
      <c r="AHF20" s="386"/>
      <c r="AHG20" s="386"/>
      <c r="AHH20" s="386"/>
      <c r="AHI20" s="386"/>
      <c r="AHJ20" s="386"/>
      <c r="AHK20" s="386"/>
      <c r="AHL20" s="386"/>
      <c r="AHM20" s="386"/>
      <c r="AHN20" s="386"/>
      <c r="AHO20" s="386"/>
      <c r="AHP20" s="386"/>
      <c r="AHQ20" s="386"/>
      <c r="AHR20" s="386"/>
      <c r="AHS20" s="386"/>
      <c r="AHT20" s="386"/>
      <c r="AHU20" s="386"/>
      <c r="AHV20" s="386"/>
      <c r="AHW20" s="386"/>
      <c r="AHX20" s="386"/>
      <c r="AHY20" s="386"/>
      <c r="AHZ20" s="386"/>
      <c r="AIA20" s="386"/>
      <c r="AIB20" s="386"/>
      <c r="AIC20" s="386"/>
      <c r="AID20" s="386"/>
      <c r="AIE20" s="386"/>
      <c r="AIF20" s="386"/>
      <c r="AIG20" s="386"/>
      <c r="AIH20" s="386"/>
      <c r="AII20" s="386"/>
      <c r="AIJ20" s="386"/>
      <c r="AIK20" s="386"/>
      <c r="AIL20" s="386"/>
      <c r="AIM20" s="386"/>
      <c r="AIN20" s="386"/>
      <c r="AIO20" s="386"/>
      <c r="AIP20" s="386"/>
      <c r="AIQ20" s="386"/>
      <c r="AIR20" s="386"/>
      <c r="AIS20" s="386"/>
      <c r="AIT20" s="386"/>
      <c r="AIU20" s="386"/>
      <c r="AIV20" s="386"/>
      <c r="AIW20" s="386"/>
      <c r="AIX20" s="386"/>
      <c r="AIY20" s="386"/>
      <c r="AIZ20" s="386"/>
      <c r="AJA20" s="386"/>
      <c r="AJB20" s="386"/>
      <c r="AJC20" s="386"/>
      <c r="AJD20" s="386"/>
      <c r="AJE20" s="386"/>
      <c r="AJF20" s="386"/>
      <c r="AJG20" s="386"/>
      <c r="AJH20" s="386"/>
      <c r="AJI20" s="386"/>
      <c r="AJJ20" s="386"/>
      <c r="AJK20" s="386"/>
      <c r="AJL20" s="386"/>
      <c r="AJM20" s="386"/>
      <c r="AJN20" s="386"/>
      <c r="AJO20" s="386"/>
      <c r="AJP20" s="386"/>
      <c r="AJQ20" s="386"/>
      <c r="AJR20" s="386"/>
      <c r="AJS20" s="386"/>
      <c r="AJT20" s="386"/>
      <c r="AJU20" s="386"/>
      <c r="AJV20" s="386"/>
      <c r="AJW20" s="386"/>
      <c r="AJX20" s="386"/>
      <c r="AJY20" s="386"/>
      <c r="AJZ20" s="386"/>
      <c r="AKA20" s="386"/>
      <c r="AKB20" s="386"/>
      <c r="AKC20" s="386"/>
      <c r="AKD20" s="386"/>
      <c r="AKE20" s="386"/>
      <c r="AKF20" s="386"/>
      <c r="AKG20" s="386"/>
      <c r="AKH20" s="386"/>
      <c r="AKI20" s="386"/>
      <c r="AKJ20" s="386"/>
      <c r="AKK20" s="386"/>
      <c r="AKL20" s="386"/>
      <c r="AKM20" s="386"/>
      <c r="AKN20" s="386"/>
      <c r="AKO20" s="386"/>
      <c r="AKP20" s="386"/>
      <c r="AKQ20" s="386"/>
      <c r="AKR20" s="386"/>
      <c r="AKS20" s="386"/>
      <c r="AKT20" s="386"/>
      <c r="AKU20" s="386"/>
      <c r="AKV20" s="386"/>
      <c r="AKW20" s="386"/>
      <c r="AKX20" s="386"/>
      <c r="AKY20" s="386"/>
      <c r="AKZ20" s="386"/>
      <c r="ALA20" s="386"/>
      <c r="ALB20" s="386"/>
      <c r="ALC20" s="386"/>
      <c r="ALD20" s="386"/>
      <c r="ALE20" s="386"/>
      <c r="ALF20" s="386"/>
      <c r="ALG20" s="386"/>
      <c r="ALH20" s="386"/>
      <c r="ALI20" s="386"/>
      <c r="ALJ20" s="386"/>
      <c r="ALK20" s="386"/>
      <c r="ALL20" s="386"/>
      <c r="ALM20" s="386"/>
      <c r="ALN20" s="386"/>
      <c r="ALO20" s="386"/>
      <c r="ALP20" s="386"/>
      <c r="ALQ20" s="386"/>
      <c r="ALR20" s="386"/>
      <c r="ALS20" s="386"/>
      <c r="ALT20" s="386"/>
      <c r="ALU20" s="386"/>
      <c r="ALV20" s="386"/>
      <c r="ALW20" s="386"/>
      <c r="ALX20" s="386"/>
      <c r="ALY20" s="386"/>
      <c r="ALZ20" s="386"/>
      <c r="AMA20" s="386"/>
      <c r="AMB20" s="386"/>
      <c r="AMC20" s="386"/>
      <c r="AMD20" s="386"/>
      <c r="AME20" s="386"/>
      <c r="AMF20" s="386"/>
      <c r="AMG20" s="386"/>
      <c r="AMH20" s="386"/>
      <c r="AMI20" s="386"/>
      <c r="AMJ20" s="386"/>
      <c r="AMK20" s="386"/>
      <c r="AML20" s="386"/>
      <c r="AMM20" s="386"/>
      <c r="AMN20" s="386"/>
      <c r="AMO20" s="386"/>
      <c r="AMP20" s="386"/>
      <c r="AMQ20" s="386"/>
      <c r="AMR20" s="386"/>
      <c r="AMS20" s="386"/>
      <c r="AMT20" s="386"/>
      <c r="AMU20" s="386"/>
      <c r="AMV20" s="386"/>
      <c r="AMW20" s="386"/>
      <c r="AMX20" s="386"/>
      <c r="AMY20" s="386"/>
      <c r="AMZ20" s="386"/>
      <c r="ANA20" s="386"/>
      <c r="ANB20" s="386"/>
      <c r="ANC20" s="386"/>
      <c r="AND20" s="386"/>
      <c r="ANE20" s="386"/>
      <c r="ANF20" s="386"/>
      <c r="ANG20" s="386"/>
      <c r="ANH20" s="386"/>
      <c r="ANI20" s="386"/>
      <c r="ANJ20" s="386"/>
      <c r="ANK20" s="386"/>
      <c r="ANL20" s="386"/>
      <c r="ANM20" s="386"/>
      <c r="ANN20" s="386"/>
      <c r="ANO20" s="386"/>
      <c r="ANP20" s="386"/>
      <c r="ANQ20" s="386"/>
      <c r="ANR20" s="386"/>
      <c r="ANS20" s="386"/>
      <c r="ANT20" s="386"/>
      <c r="ANU20" s="386"/>
      <c r="ANV20" s="386"/>
      <c r="ANW20" s="386"/>
      <c r="ANX20" s="386"/>
      <c r="ANY20" s="386"/>
      <c r="ANZ20" s="386"/>
      <c r="AOA20" s="386"/>
      <c r="AOB20" s="386"/>
      <c r="AOC20" s="386"/>
      <c r="AOD20" s="386"/>
      <c r="AOE20" s="386"/>
      <c r="AOF20" s="386"/>
      <c r="AOG20" s="386"/>
      <c r="AOH20" s="386"/>
      <c r="AOI20" s="386"/>
      <c r="AOJ20" s="386"/>
      <c r="AOK20" s="386"/>
      <c r="AOL20" s="386"/>
      <c r="AOM20" s="386"/>
      <c r="AON20" s="386"/>
      <c r="AOO20" s="386"/>
      <c r="AOP20" s="386"/>
      <c r="AOQ20" s="386"/>
      <c r="AOR20" s="386"/>
      <c r="AOS20" s="386"/>
      <c r="AOT20" s="386"/>
      <c r="AOU20" s="386"/>
      <c r="AOV20" s="386"/>
      <c r="AOW20" s="386"/>
      <c r="AOX20" s="386"/>
      <c r="AOY20" s="386"/>
      <c r="AOZ20" s="386"/>
      <c r="APA20" s="386"/>
      <c r="APB20" s="386"/>
      <c r="APC20" s="386"/>
      <c r="APD20" s="386"/>
      <c r="APE20" s="386"/>
      <c r="APF20" s="386"/>
      <c r="APG20" s="386"/>
      <c r="APH20" s="386"/>
      <c r="API20" s="386"/>
      <c r="APJ20" s="386"/>
      <c r="APK20" s="386"/>
      <c r="APL20" s="386"/>
      <c r="APM20" s="386"/>
      <c r="APN20" s="386"/>
      <c r="APO20" s="386"/>
      <c r="APP20" s="386"/>
      <c r="APQ20" s="386"/>
      <c r="APR20" s="386"/>
      <c r="APS20" s="386"/>
      <c r="APT20" s="386"/>
      <c r="APU20" s="386"/>
      <c r="APV20" s="386"/>
      <c r="APW20" s="386"/>
      <c r="APX20" s="386"/>
      <c r="APY20" s="386"/>
      <c r="APZ20" s="386"/>
      <c r="AQA20" s="386"/>
      <c r="AQB20" s="386"/>
      <c r="AQC20" s="386"/>
      <c r="AQD20" s="386"/>
      <c r="AQE20" s="386"/>
      <c r="AQF20" s="386"/>
      <c r="AQG20" s="386"/>
      <c r="AQH20" s="386"/>
      <c r="AQI20" s="386"/>
      <c r="AQJ20" s="386"/>
      <c r="AQK20" s="386"/>
      <c r="AQL20" s="386"/>
      <c r="AQM20" s="386"/>
      <c r="AQN20" s="386"/>
      <c r="AQO20" s="386"/>
      <c r="AQP20" s="386"/>
      <c r="AQQ20" s="386"/>
      <c r="AQR20" s="386"/>
      <c r="AQS20" s="386"/>
      <c r="AQT20" s="386"/>
      <c r="AQU20" s="386"/>
      <c r="AQV20" s="386"/>
      <c r="AQW20" s="386"/>
      <c r="AQX20" s="386"/>
      <c r="AQY20" s="386"/>
      <c r="AQZ20" s="386"/>
      <c r="ARA20" s="386"/>
      <c r="ARB20" s="386"/>
      <c r="ARC20" s="386"/>
      <c r="ARD20" s="386"/>
      <c r="ARE20" s="386"/>
      <c r="ARF20" s="386"/>
      <c r="ARG20" s="386"/>
      <c r="ARH20" s="386"/>
      <c r="ARI20" s="386"/>
      <c r="ARJ20" s="386"/>
      <c r="ARK20" s="386"/>
      <c r="ARL20" s="386"/>
      <c r="ARM20" s="386"/>
      <c r="ARN20" s="386"/>
      <c r="ARO20" s="386"/>
      <c r="ARP20" s="386"/>
      <c r="ARQ20" s="386"/>
      <c r="ARR20" s="386"/>
      <c r="ARS20" s="386"/>
      <c r="ART20" s="386"/>
      <c r="ARU20" s="386"/>
      <c r="ARV20" s="386"/>
      <c r="ARW20" s="386"/>
      <c r="ARX20" s="386"/>
      <c r="ARY20" s="386"/>
      <c r="ARZ20" s="386"/>
      <c r="ASA20" s="386"/>
      <c r="ASB20" s="386"/>
      <c r="ASC20" s="386"/>
      <c r="ASD20" s="386"/>
      <c r="ASE20" s="386"/>
      <c r="ASF20" s="386"/>
      <c r="ASG20" s="386"/>
      <c r="ASH20" s="386"/>
      <c r="ASI20" s="386"/>
      <c r="ASJ20" s="386"/>
      <c r="ASK20" s="386"/>
      <c r="ASL20" s="386"/>
      <c r="ASM20" s="386"/>
      <c r="ASN20" s="386"/>
      <c r="ASO20" s="386"/>
      <c r="ASP20" s="386"/>
      <c r="ASQ20" s="386"/>
      <c r="ASR20" s="386"/>
      <c r="ASS20" s="386"/>
      <c r="AST20" s="386"/>
      <c r="ASU20" s="386"/>
      <c r="ASV20" s="386"/>
      <c r="ASW20" s="386"/>
      <c r="ASX20" s="386"/>
      <c r="ASY20" s="386"/>
      <c r="ASZ20" s="386"/>
      <c r="ATA20" s="386"/>
      <c r="ATB20" s="386"/>
      <c r="ATC20" s="386"/>
      <c r="ATD20" s="386"/>
      <c r="ATE20" s="386"/>
      <c r="ATF20" s="386"/>
      <c r="ATG20" s="386"/>
      <c r="ATH20" s="386"/>
      <c r="ATI20" s="386"/>
      <c r="ATJ20" s="386"/>
      <c r="ATK20" s="386"/>
      <c r="ATL20" s="386"/>
      <c r="ATM20" s="386"/>
      <c r="ATN20" s="386"/>
      <c r="ATO20" s="386"/>
      <c r="ATP20" s="386"/>
      <c r="ATQ20" s="386"/>
      <c r="ATR20" s="386"/>
      <c r="ATS20" s="386"/>
      <c r="ATT20" s="386"/>
      <c r="ATU20" s="386"/>
      <c r="ATV20" s="386"/>
      <c r="ATW20" s="386"/>
      <c r="ATX20" s="386"/>
      <c r="ATY20" s="386"/>
      <c r="ATZ20" s="386"/>
      <c r="AUA20" s="386"/>
      <c r="AUB20" s="386"/>
      <c r="AUC20" s="386"/>
      <c r="AUD20" s="386"/>
      <c r="AUE20" s="386"/>
      <c r="AUF20" s="386"/>
      <c r="AUG20" s="386"/>
      <c r="AUH20" s="386"/>
      <c r="AUI20" s="386"/>
      <c r="AUJ20" s="386"/>
      <c r="AUK20" s="386"/>
      <c r="AUL20" s="386"/>
      <c r="AUM20" s="386"/>
      <c r="AUN20" s="386"/>
      <c r="AUO20" s="386"/>
      <c r="AUP20" s="386"/>
      <c r="AUQ20" s="386"/>
      <c r="AUR20" s="386"/>
      <c r="AUS20" s="386"/>
      <c r="AUT20" s="386"/>
      <c r="AUU20" s="386"/>
      <c r="AUV20" s="386"/>
      <c r="AUW20" s="386"/>
      <c r="AUX20" s="386"/>
      <c r="AUY20" s="386"/>
      <c r="AUZ20" s="386"/>
      <c r="AVA20" s="386"/>
      <c r="AVB20" s="386"/>
      <c r="AVC20" s="386"/>
      <c r="AVD20" s="386"/>
      <c r="AVE20" s="386"/>
      <c r="AVF20" s="386"/>
      <c r="AVG20" s="386"/>
      <c r="AVH20" s="386"/>
      <c r="AVI20" s="386"/>
      <c r="AVJ20" s="386"/>
      <c r="AVK20" s="386"/>
      <c r="AVL20" s="386"/>
      <c r="AVM20" s="386"/>
      <c r="AVN20" s="386"/>
      <c r="AVO20" s="386"/>
      <c r="AVP20" s="386"/>
      <c r="AVQ20" s="386"/>
      <c r="AVR20" s="386"/>
      <c r="AVS20" s="386"/>
      <c r="AVT20" s="386"/>
      <c r="AVU20" s="386"/>
      <c r="AVV20" s="386"/>
      <c r="AVW20" s="386"/>
      <c r="AVX20" s="386"/>
      <c r="AVY20" s="386"/>
      <c r="AVZ20" s="386"/>
      <c r="AWA20" s="386"/>
      <c r="AWB20" s="386"/>
      <c r="AWC20" s="386"/>
      <c r="AWD20" s="386"/>
      <c r="AWE20" s="386"/>
      <c r="AWF20" s="386"/>
      <c r="AWG20" s="386"/>
      <c r="AWH20" s="386"/>
      <c r="AWI20" s="386"/>
      <c r="AWJ20" s="386"/>
      <c r="AWK20" s="386"/>
      <c r="AWL20" s="386"/>
      <c r="AWM20" s="386"/>
      <c r="AWN20" s="386"/>
      <c r="AWO20" s="386"/>
      <c r="AWP20" s="386"/>
      <c r="AWQ20" s="386"/>
      <c r="AWR20" s="386"/>
      <c r="AWS20" s="386"/>
      <c r="AWT20" s="386"/>
      <c r="AWU20" s="386"/>
      <c r="AWV20" s="386"/>
      <c r="AWW20" s="386"/>
      <c r="AWX20" s="386"/>
      <c r="AWY20" s="386"/>
      <c r="AWZ20" s="386"/>
      <c r="AXA20" s="386"/>
      <c r="AXB20" s="386"/>
      <c r="AXC20" s="386"/>
      <c r="AXD20" s="386"/>
      <c r="AXE20" s="386"/>
      <c r="AXF20" s="386"/>
      <c r="AXG20" s="386"/>
      <c r="AXH20" s="386"/>
      <c r="AXI20" s="386"/>
      <c r="AXJ20" s="386"/>
      <c r="AXK20" s="386"/>
      <c r="AXL20" s="386"/>
      <c r="AXM20" s="386"/>
      <c r="AXN20" s="386"/>
      <c r="AXO20" s="386"/>
      <c r="AXP20" s="386"/>
      <c r="AXQ20" s="386"/>
      <c r="AXR20" s="386"/>
      <c r="AXS20" s="386"/>
      <c r="AXT20" s="386"/>
      <c r="AXU20" s="386"/>
      <c r="AXV20" s="386"/>
      <c r="AXW20" s="386"/>
      <c r="AXX20" s="386"/>
      <c r="AXY20" s="386"/>
      <c r="AXZ20" s="386"/>
      <c r="AYA20" s="386"/>
      <c r="AYB20" s="386"/>
      <c r="AYC20" s="386"/>
      <c r="AYD20" s="386"/>
      <c r="AYE20" s="386"/>
      <c r="AYF20" s="386"/>
      <c r="AYG20" s="386"/>
      <c r="AYH20" s="386"/>
      <c r="AYI20" s="386"/>
      <c r="AYJ20" s="386"/>
      <c r="AYK20" s="386"/>
      <c r="AYL20" s="386"/>
      <c r="AYM20" s="386"/>
      <c r="AYN20" s="386"/>
      <c r="AYO20" s="386"/>
      <c r="AYP20" s="386"/>
      <c r="AYQ20" s="386"/>
      <c r="AYR20" s="386"/>
      <c r="AYS20" s="386"/>
      <c r="AYT20" s="386"/>
      <c r="AYU20" s="386"/>
      <c r="AYV20" s="386"/>
      <c r="AYW20" s="386"/>
      <c r="AYX20" s="386"/>
      <c r="AYY20" s="386"/>
      <c r="AYZ20" s="386"/>
      <c r="AZA20" s="386"/>
      <c r="AZB20" s="386"/>
      <c r="AZC20" s="386"/>
      <c r="AZD20" s="386"/>
      <c r="AZE20" s="386"/>
      <c r="AZF20" s="386"/>
      <c r="AZG20" s="386"/>
      <c r="AZH20" s="386"/>
      <c r="AZI20" s="386"/>
      <c r="AZJ20" s="386"/>
      <c r="AZK20" s="386"/>
      <c r="AZL20" s="386"/>
      <c r="AZM20" s="386"/>
      <c r="AZN20" s="386"/>
      <c r="AZO20" s="386"/>
      <c r="AZP20" s="386"/>
      <c r="AZQ20" s="386"/>
      <c r="AZR20" s="386"/>
      <c r="AZS20" s="386"/>
      <c r="AZT20" s="386"/>
      <c r="AZU20" s="386"/>
      <c r="AZV20" s="386"/>
      <c r="AZW20" s="386"/>
      <c r="AZX20" s="386"/>
      <c r="AZY20" s="386"/>
      <c r="AZZ20" s="386"/>
      <c r="BAA20" s="386"/>
      <c r="BAB20" s="386"/>
      <c r="BAC20" s="386"/>
      <c r="BAD20" s="386"/>
      <c r="BAE20" s="386"/>
      <c r="BAF20" s="386"/>
      <c r="BAG20" s="386"/>
      <c r="BAH20" s="386"/>
      <c r="BAI20" s="386"/>
      <c r="BAJ20" s="386"/>
      <c r="BAK20" s="386"/>
      <c r="BAL20" s="386"/>
      <c r="BAM20" s="386"/>
      <c r="BAN20" s="386"/>
      <c r="BAO20" s="386"/>
      <c r="BAP20" s="386"/>
      <c r="BAQ20" s="386"/>
      <c r="BAR20" s="386"/>
      <c r="BAS20" s="386"/>
      <c r="BAT20" s="386"/>
      <c r="BAU20" s="386"/>
      <c r="BAV20" s="386"/>
      <c r="BAW20" s="386"/>
      <c r="BAX20" s="386"/>
      <c r="BAY20" s="386"/>
      <c r="BAZ20" s="386"/>
      <c r="BBA20" s="386"/>
      <c r="BBB20" s="386"/>
      <c r="BBC20" s="386"/>
      <c r="BBD20" s="386"/>
      <c r="BBE20" s="386"/>
      <c r="BBF20" s="386"/>
      <c r="BBG20" s="386"/>
      <c r="BBH20" s="386"/>
      <c r="BBI20" s="386"/>
      <c r="BBJ20" s="386"/>
      <c r="BBK20" s="386"/>
      <c r="BBL20" s="386"/>
      <c r="BBM20" s="386"/>
      <c r="BBN20" s="386"/>
      <c r="BBO20" s="386"/>
      <c r="BBP20" s="386"/>
      <c r="BBQ20" s="386"/>
      <c r="BBR20" s="386"/>
      <c r="BBS20" s="386"/>
      <c r="BBT20" s="386"/>
      <c r="BBU20" s="386"/>
      <c r="BBV20" s="386"/>
      <c r="BBW20" s="386"/>
      <c r="BBX20" s="386"/>
      <c r="BBY20" s="386"/>
      <c r="BBZ20" s="386"/>
      <c r="BCA20" s="386"/>
      <c r="BCB20" s="386"/>
      <c r="BCC20" s="386"/>
      <c r="BCD20" s="386"/>
      <c r="BCE20" s="386"/>
      <c r="BCF20" s="386"/>
      <c r="BCG20" s="386"/>
      <c r="BCH20" s="386"/>
      <c r="BCI20" s="386"/>
      <c r="BCJ20" s="386"/>
      <c r="BCK20" s="386"/>
      <c r="BCL20" s="386"/>
      <c r="BCM20" s="386"/>
      <c r="BCN20" s="386"/>
      <c r="BCO20" s="386"/>
      <c r="BCP20" s="386"/>
      <c r="BCQ20" s="386"/>
      <c r="BCR20" s="386"/>
      <c r="BCS20" s="386"/>
      <c r="BCT20" s="386"/>
      <c r="BCU20" s="386"/>
      <c r="BCV20" s="386"/>
      <c r="BCW20" s="386"/>
      <c r="BCX20" s="386"/>
      <c r="BCY20" s="386"/>
      <c r="BCZ20" s="386"/>
      <c r="BDA20" s="386"/>
      <c r="BDB20" s="386"/>
      <c r="BDC20" s="386"/>
      <c r="BDD20" s="386"/>
      <c r="BDE20" s="386"/>
      <c r="BDF20" s="386"/>
      <c r="BDG20" s="386"/>
      <c r="BDH20" s="386"/>
      <c r="BDI20" s="386"/>
      <c r="BDJ20" s="386"/>
      <c r="BDK20" s="386"/>
      <c r="BDL20" s="386"/>
      <c r="BDM20" s="386"/>
      <c r="BDN20" s="386"/>
      <c r="BDO20" s="386"/>
      <c r="BDP20" s="386"/>
      <c r="BDQ20" s="386"/>
      <c r="BDR20" s="386"/>
      <c r="BDS20" s="386"/>
      <c r="BDT20" s="386"/>
      <c r="BDU20" s="386"/>
      <c r="BDV20" s="386"/>
      <c r="BDW20" s="386"/>
      <c r="BDX20" s="386"/>
      <c r="BDY20" s="386"/>
      <c r="BDZ20" s="386"/>
      <c r="BEA20" s="386"/>
      <c r="BEB20" s="386"/>
      <c r="BEC20" s="386"/>
      <c r="BED20" s="386"/>
      <c r="BEE20" s="386"/>
      <c r="BEF20" s="386"/>
      <c r="BEG20" s="386"/>
      <c r="BEH20" s="386"/>
      <c r="BEI20" s="386"/>
      <c r="BEJ20" s="386"/>
      <c r="BEK20" s="386"/>
      <c r="BEL20" s="386"/>
      <c r="BEM20" s="386"/>
      <c r="BEN20" s="386"/>
      <c r="BEO20" s="386"/>
      <c r="BEP20" s="386"/>
      <c r="BEQ20" s="386"/>
      <c r="BER20" s="386"/>
      <c r="BES20" s="386"/>
      <c r="BET20" s="386"/>
      <c r="BEU20" s="386"/>
      <c r="BEV20" s="386"/>
      <c r="BEW20" s="386"/>
      <c r="BEX20" s="386"/>
      <c r="BEY20" s="386"/>
      <c r="BEZ20" s="386"/>
      <c r="BFA20" s="386"/>
      <c r="BFB20" s="386"/>
      <c r="BFC20" s="386"/>
      <c r="BFD20" s="386"/>
      <c r="BFE20" s="386"/>
      <c r="BFF20" s="386"/>
      <c r="BFG20" s="386"/>
      <c r="BFH20" s="386"/>
      <c r="BFI20" s="386"/>
      <c r="BFJ20" s="386"/>
      <c r="BFK20" s="386"/>
      <c r="BFL20" s="386"/>
      <c r="BFM20" s="386"/>
      <c r="BFN20" s="386"/>
      <c r="BFO20" s="386"/>
      <c r="BFP20" s="386"/>
      <c r="BFQ20" s="386"/>
      <c r="BFR20" s="386"/>
      <c r="BFS20" s="386"/>
      <c r="BFT20" s="386"/>
      <c r="BFU20" s="386"/>
      <c r="BFV20" s="386"/>
      <c r="BFW20" s="386"/>
      <c r="BFX20" s="386"/>
      <c r="BFY20" s="386"/>
      <c r="BFZ20" s="386"/>
      <c r="BGA20" s="386"/>
      <c r="BGB20" s="386"/>
      <c r="BGC20" s="386"/>
      <c r="BGD20" s="386"/>
      <c r="BGE20" s="386"/>
      <c r="BGF20" s="386"/>
      <c r="BGG20" s="386"/>
      <c r="BGH20" s="386"/>
      <c r="BGI20" s="386"/>
      <c r="BGJ20" s="386"/>
      <c r="BGK20" s="386"/>
      <c r="BGL20" s="386"/>
      <c r="BGM20" s="386"/>
      <c r="BGN20" s="386"/>
      <c r="BGO20" s="386"/>
      <c r="BGP20" s="386"/>
      <c r="BGQ20" s="386"/>
      <c r="BGR20" s="386"/>
      <c r="BGS20" s="386"/>
      <c r="BGT20" s="386"/>
      <c r="BGU20" s="386"/>
      <c r="BGV20" s="386"/>
      <c r="BGW20" s="386"/>
      <c r="BGX20" s="386"/>
      <c r="BGY20" s="386"/>
      <c r="BGZ20" s="386"/>
      <c r="BHA20" s="386"/>
      <c r="BHB20" s="386"/>
      <c r="BHC20" s="386"/>
      <c r="BHD20" s="386"/>
      <c r="BHE20" s="386"/>
      <c r="BHF20" s="386"/>
      <c r="BHG20" s="386"/>
      <c r="BHH20" s="386"/>
      <c r="BHI20" s="386"/>
      <c r="BHJ20" s="386"/>
      <c r="BHK20" s="386"/>
      <c r="BHL20" s="386"/>
      <c r="BHM20" s="386"/>
      <c r="BHN20" s="386"/>
      <c r="BHO20" s="386"/>
      <c r="BHP20" s="386"/>
      <c r="BHQ20" s="386"/>
      <c r="BHR20" s="386"/>
      <c r="BHS20" s="386"/>
      <c r="BHT20" s="386"/>
      <c r="BHU20" s="386"/>
      <c r="BHV20" s="386"/>
      <c r="BHW20" s="386"/>
      <c r="BHX20" s="386"/>
      <c r="BHY20" s="386"/>
      <c r="BHZ20" s="386"/>
      <c r="BIA20" s="386"/>
      <c r="BIB20" s="386"/>
      <c r="BIC20" s="386"/>
      <c r="BID20" s="386"/>
      <c r="BIE20" s="386"/>
      <c r="BIF20" s="386"/>
      <c r="BIG20" s="386"/>
      <c r="BIH20" s="386"/>
      <c r="BII20" s="386"/>
      <c r="BIJ20" s="386"/>
      <c r="BIK20" s="386"/>
      <c r="BIL20" s="386"/>
      <c r="BIM20" s="386"/>
      <c r="BIN20" s="386"/>
      <c r="BIO20" s="386"/>
      <c r="BIP20" s="386"/>
      <c r="BIQ20" s="386"/>
      <c r="BIR20" s="386"/>
      <c r="BIS20" s="386"/>
      <c r="BIT20" s="386"/>
      <c r="BIU20" s="386"/>
      <c r="BIV20" s="386"/>
      <c r="BIW20" s="386"/>
      <c r="BIX20" s="386"/>
      <c r="BIY20" s="386"/>
      <c r="BIZ20" s="386"/>
      <c r="BJA20" s="386"/>
      <c r="BJB20" s="386"/>
      <c r="BJC20" s="386"/>
      <c r="BJD20" s="386"/>
      <c r="BJE20" s="386"/>
      <c r="BJF20" s="386"/>
      <c r="BJG20" s="386"/>
      <c r="BJH20" s="386"/>
      <c r="BJI20" s="386"/>
      <c r="BJJ20" s="386"/>
      <c r="BJK20" s="386"/>
      <c r="BJL20" s="386"/>
      <c r="BJM20" s="386"/>
      <c r="BJN20" s="386"/>
      <c r="BJO20" s="386"/>
      <c r="BJP20" s="386"/>
      <c r="BJQ20" s="386"/>
      <c r="BJR20" s="386"/>
      <c r="BJS20" s="386"/>
      <c r="BJT20" s="386"/>
      <c r="BJU20" s="386"/>
      <c r="BJV20" s="386"/>
      <c r="BJW20" s="386"/>
      <c r="BJX20" s="386"/>
      <c r="BJY20" s="386"/>
      <c r="BJZ20" s="386"/>
      <c r="BKA20" s="386"/>
      <c r="BKB20" s="386"/>
      <c r="BKC20" s="386"/>
      <c r="BKD20" s="386"/>
      <c r="BKE20" s="386"/>
      <c r="BKF20" s="386"/>
      <c r="BKG20" s="386"/>
      <c r="BKH20" s="386"/>
      <c r="BKI20" s="386"/>
      <c r="BKJ20" s="386"/>
      <c r="BKK20" s="386"/>
      <c r="BKL20" s="386"/>
      <c r="BKM20" s="386"/>
      <c r="BKN20" s="386"/>
      <c r="BKO20" s="386"/>
      <c r="BKP20" s="386"/>
      <c r="BKQ20" s="386"/>
      <c r="BKR20" s="386"/>
      <c r="BKS20" s="386"/>
      <c r="BKT20" s="386"/>
      <c r="BKU20" s="386"/>
      <c r="BKV20" s="386"/>
      <c r="BKW20" s="386"/>
      <c r="BKX20" s="386"/>
      <c r="BKY20" s="386"/>
      <c r="BKZ20" s="386"/>
      <c r="BLA20" s="386"/>
      <c r="BLB20" s="386"/>
      <c r="BLC20" s="386"/>
      <c r="BLD20" s="386"/>
      <c r="BLE20" s="386"/>
      <c r="BLF20" s="386"/>
      <c r="BLG20" s="386"/>
      <c r="BLH20" s="386"/>
      <c r="BLI20" s="386"/>
      <c r="BLJ20" s="386"/>
      <c r="BLK20" s="386"/>
      <c r="BLL20" s="386"/>
      <c r="BLM20" s="386"/>
      <c r="BLN20" s="386"/>
      <c r="BLO20" s="386"/>
      <c r="BLP20" s="386"/>
      <c r="BLQ20" s="386"/>
      <c r="BLR20" s="386"/>
      <c r="BLS20" s="386"/>
      <c r="BLT20" s="386"/>
      <c r="BLU20" s="386"/>
      <c r="BLV20" s="386"/>
      <c r="BLW20" s="386"/>
      <c r="BLX20" s="386"/>
      <c r="BLY20" s="386"/>
      <c r="BLZ20" s="386"/>
      <c r="BMA20" s="386"/>
      <c r="BMB20" s="386"/>
      <c r="BMC20" s="386"/>
      <c r="BMD20" s="386"/>
      <c r="BME20" s="386"/>
      <c r="BMF20" s="386"/>
      <c r="BMG20" s="386"/>
      <c r="BMH20" s="386"/>
      <c r="BMI20" s="386"/>
      <c r="BMJ20" s="386"/>
      <c r="BMK20" s="386"/>
      <c r="BML20" s="386"/>
      <c r="BMM20" s="386"/>
      <c r="BMN20" s="386"/>
      <c r="BMO20" s="386"/>
      <c r="BMP20" s="386"/>
      <c r="BMQ20" s="386"/>
      <c r="BMR20" s="386"/>
      <c r="BMS20" s="386"/>
      <c r="BMT20" s="386"/>
      <c r="BMU20" s="386"/>
      <c r="BMV20" s="386"/>
      <c r="BMW20" s="386"/>
      <c r="BMX20" s="386"/>
      <c r="BMY20" s="386"/>
      <c r="BMZ20" s="386"/>
      <c r="BNA20" s="386"/>
      <c r="BNB20" s="386"/>
      <c r="BNC20" s="386"/>
      <c r="BND20" s="386"/>
      <c r="BNE20" s="386"/>
      <c r="BNF20" s="386"/>
      <c r="BNG20" s="386"/>
      <c r="BNH20" s="386"/>
      <c r="BNI20" s="386"/>
      <c r="BNJ20" s="386"/>
      <c r="BNK20" s="386"/>
      <c r="BNL20" s="386"/>
      <c r="BNM20" s="386"/>
      <c r="BNN20" s="386"/>
      <c r="BNO20" s="386"/>
      <c r="BNP20" s="386"/>
      <c r="BNQ20" s="386"/>
      <c r="BNR20" s="386"/>
      <c r="BNS20" s="386"/>
      <c r="BNT20" s="386"/>
      <c r="BNU20" s="386"/>
      <c r="BNV20" s="386"/>
      <c r="BNW20" s="386"/>
      <c r="BNX20" s="386"/>
      <c r="BNY20" s="386"/>
      <c r="BNZ20" s="386"/>
      <c r="BOA20" s="386"/>
      <c r="BOB20" s="386"/>
      <c r="BOC20" s="386"/>
      <c r="BOD20" s="386"/>
      <c r="BOE20" s="386"/>
      <c r="BOF20" s="386"/>
      <c r="BOG20" s="386"/>
      <c r="BOH20" s="386"/>
      <c r="BOI20" s="386"/>
      <c r="BOJ20" s="386"/>
      <c r="BOK20" s="386"/>
      <c r="BOL20" s="386"/>
      <c r="BOM20" s="386"/>
      <c r="BON20" s="386"/>
      <c r="BOO20" s="386"/>
      <c r="BOP20" s="386"/>
      <c r="BOQ20" s="386"/>
      <c r="BOR20" s="386"/>
      <c r="BOS20" s="386"/>
      <c r="BOT20" s="386"/>
      <c r="BOU20" s="386"/>
      <c r="BOV20" s="386"/>
      <c r="BOW20" s="386"/>
      <c r="BOX20" s="386"/>
      <c r="BOY20" s="386"/>
      <c r="BOZ20" s="386"/>
      <c r="BPA20" s="386"/>
      <c r="BPB20" s="386"/>
      <c r="BPC20" s="386"/>
      <c r="BPD20" s="386"/>
      <c r="BPE20" s="386"/>
      <c r="BPF20" s="386"/>
      <c r="BPG20" s="386"/>
      <c r="BPH20" s="386"/>
      <c r="BPI20" s="386"/>
      <c r="BPJ20" s="386"/>
      <c r="BPK20" s="386"/>
      <c r="BPL20" s="386"/>
      <c r="BPM20" s="386"/>
      <c r="BPN20" s="386"/>
      <c r="BPO20" s="386"/>
      <c r="BPP20" s="386"/>
      <c r="BPQ20" s="386"/>
      <c r="BPR20" s="386"/>
      <c r="BPS20" s="386"/>
      <c r="BPT20" s="386"/>
      <c r="BPU20" s="386"/>
      <c r="BPV20" s="386"/>
      <c r="BPW20" s="386"/>
      <c r="BPX20" s="386"/>
      <c r="BPY20" s="386"/>
      <c r="BPZ20" s="386"/>
      <c r="BQA20" s="386"/>
      <c r="BQB20" s="386"/>
      <c r="BQC20" s="386"/>
      <c r="BQD20" s="386"/>
      <c r="BQE20" s="386"/>
      <c r="BQF20" s="386"/>
      <c r="BQG20" s="386"/>
      <c r="BQH20" s="386"/>
      <c r="BQI20" s="386"/>
      <c r="BQJ20" s="386"/>
      <c r="BQK20" s="386"/>
      <c r="BQL20" s="386"/>
      <c r="BQM20" s="386"/>
      <c r="BQN20" s="386"/>
      <c r="BQO20" s="386"/>
      <c r="BQP20" s="386"/>
      <c r="BQQ20" s="386"/>
      <c r="BQR20" s="386"/>
      <c r="BQS20" s="386"/>
      <c r="BQT20" s="386"/>
      <c r="BQU20" s="386"/>
      <c r="BQV20" s="386"/>
      <c r="BQW20" s="386"/>
      <c r="BQX20" s="386"/>
      <c r="BQY20" s="386"/>
      <c r="BQZ20" s="386"/>
      <c r="BRA20" s="386"/>
      <c r="BRB20" s="386"/>
      <c r="BRC20" s="386"/>
      <c r="BRD20" s="386"/>
      <c r="BRE20" s="386"/>
      <c r="BRF20" s="386"/>
      <c r="BRG20" s="386"/>
      <c r="BRH20" s="386"/>
      <c r="BRI20" s="386"/>
      <c r="BRJ20" s="386"/>
      <c r="BRK20" s="386"/>
      <c r="BRL20" s="386"/>
      <c r="BRM20" s="386"/>
      <c r="BRN20" s="386"/>
      <c r="BRO20" s="386"/>
      <c r="BRP20" s="386"/>
      <c r="BRQ20" s="386"/>
      <c r="BRR20" s="386"/>
      <c r="BRS20" s="386"/>
      <c r="BRT20" s="386"/>
      <c r="BRU20" s="386"/>
      <c r="BRV20" s="386"/>
      <c r="BRW20" s="386"/>
      <c r="BRX20" s="386"/>
      <c r="BRY20" s="386"/>
      <c r="BRZ20" s="386"/>
      <c r="BSA20" s="386"/>
      <c r="BSB20" s="386"/>
      <c r="BSC20" s="386"/>
      <c r="BSD20" s="386"/>
      <c r="BSE20" s="386"/>
      <c r="BSF20" s="386"/>
      <c r="BSG20" s="386"/>
      <c r="BSH20" s="386"/>
      <c r="BSI20" s="386"/>
      <c r="BSJ20" s="386"/>
      <c r="BSK20" s="386"/>
      <c r="BSL20" s="386"/>
      <c r="BSM20" s="386"/>
      <c r="BSN20" s="386"/>
      <c r="BSO20" s="386"/>
      <c r="BSP20" s="386"/>
      <c r="BSQ20" s="386"/>
      <c r="BSR20" s="386"/>
      <c r="BSS20" s="386"/>
      <c r="BST20" s="386"/>
      <c r="BSU20" s="386"/>
      <c r="BSV20" s="386"/>
      <c r="BSW20" s="386"/>
      <c r="BSX20" s="386"/>
      <c r="BSY20" s="386"/>
      <c r="BSZ20" s="386"/>
      <c r="BTA20" s="386"/>
      <c r="BTB20" s="386"/>
      <c r="BTC20" s="386"/>
      <c r="BTD20" s="386"/>
      <c r="BTE20" s="386"/>
      <c r="BTF20" s="386"/>
      <c r="BTG20" s="386"/>
      <c r="BTH20" s="386"/>
      <c r="BTI20" s="386"/>
      <c r="BTJ20" s="386"/>
      <c r="BTK20" s="386"/>
      <c r="BTL20" s="386"/>
      <c r="BTM20" s="386"/>
      <c r="BTN20" s="386"/>
      <c r="BTO20" s="386"/>
      <c r="BTP20" s="386"/>
      <c r="BTQ20" s="386"/>
      <c r="BTR20" s="386"/>
      <c r="BTS20" s="386"/>
      <c r="BTT20" s="386"/>
      <c r="BTU20" s="386"/>
      <c r="BTV20" s="386"/>
      <c r="BTW20" s="386"/>
      <c r="BTX20" s="386"/>
      <c r="BTY20" s="386"/>
      <c r="BTZ20" s="386"/>
      <c r="BUA20" s="386"/>
      <c r="BUB20" s="386"/>
      <c r="BUC20" s="386"/>
      <c r="BUD20" s="386"/>
      <c r="BUE20" s="386"/>
      <c r="BUF20" s="386"/>
      <c r="BUG20" s="386"/>
      <c r="BUH20" s="386"/>
      <c r="BUI20" s="386"/>
      <c r="BUJ20" s="386"/>
      <c r="BUK20" s="386"/>
      <c r="BUL20" s="386"/>
      <c r="BUM20" s="386"/>
      <c r="BUN20" s="386"/>
      <c r="BUO20" s="386"/>
      <c r="BUP20" s="386"/>
      <c r="BUQ20" s="386"/>
      <c r="BUR20" s="386"/>
      <c r="BUS20" s="386"/>
      <c r="BUT20" s="386"/>
      <c r="BUU20" s="386"/>
      <c r="BUV20" s="386"/>
      <c r="BUW20" s="386"/>
      <c r="BUX20" s="386"/>
      <c r="BUY20" s="386"/>
      <c r="BUZ20" s="386"/>
      <c r="BVA20" s="386"/>
      <c r="BVB20" s="386"/>
      <c r="BVC20" s="386"/>
      <c r="BVD20" s="386"/>
      <c r="BVE20" s="386"/>
      <c r="BVF20" s="386"/>
      <c r="BVG20" s="386"/>
      <c r="BVH20" s="386"/>
      <c r="BVI20" s="386"/>
      <c r="BVJ20" s="386"/>
      <c r="BVK20" s="386"/>
      <c r="BVL20" s="386"/>
      <c r="BVM20" s="386"/>
      <c r="BVN20" s="386"/>
      <c r="BVO20" s="386"/>
      <c r="BVP20" s="386"/>
      <c r="BVQ20" s="386"/>
      <c r="BVR20" s="386"/>
      <c r="BVS20" s="386"/>
      <c r="BVT20" s="386"/>
      <c r="BVU20" s="386"/>
      <c r="BVV20" s="386"/>
      <c r="BVW20" s="386"/>
      <c r="BVX20" s="386"/>
      <c r="BVY20" s="386"/>
      <c r="BVZ20" s="386"/>
      <c r="BWA20" s="386"/>
      <c r="BWB20" s="386"/>
      <c r="BWC20" s="386"/>
      <c r="BWD20" s="386"/>
      <c r="BWE20" s="386"/>
      <c r="BWF20" s="386"/>
      <c r="BWG20" s="386"/>
      <c r="BWH20" s="386"/>
      <c r="BWI20" s="386"/>
      <c r="BWJ20" s="386"/>
      <c r="BWK20" s="386"/>
      <c r="BWL20" s="386"/>
      <c r="BWM20" s="386"/>
      <c r="BWN20" s="386"/>
      <c r="BWO20" s="386"/>
      <c r="BWP20" s="386"/>
      <c r="BWQ20" s="386"/>
    </row>
    <row r="21" spans="1:1967" ht="63" customHeight="1" thickBot="1">
      <c r="A21" s="600"/>
      <c r="B21" s="600"/>
      <c r="C21" s="600"/>
      <c r="D21" s="600"/>
      <c r="E21" s="600"/>
      <c r="F21" s="600"/>
      <c r="G21" s="602"/>
      <c r="H21" s="600"/>
      <c r="I21" s="608"/>
      <c r="J21" s="600"/>
      <c r="K21" s="600"/>
      <c r="L21" s="602"/>
      <c r="M21" s="610"/>
      <c r="N21" s="612"/>
      <c r="O21" s="606"/>
      <c r="P21" s="608"/>
      <c r="Q21" s="600"/>
      <c r="R21" s="604"/>
      <c r="S21" s="621"/>
      <c r="T21" s="619"/>
      <c r="U21" s="615"/>
      <c r="V21" s="616"/>
      <c r="W21" s="616"/>
      <c r="X21" s="616"/>
      <c r="AP21" s="386"/>
      <c r="AQ21" s="386"/>
      <c r="AR21" s="386"/>
      <c r="AS21" s="386"/>
      <c r="AT21" s="386"/>
      <c r="AU21" s="386"/>
      <c r="AV21" s="386"/>
      <c r="AW21" s="386"/>
      <c r="AX21" s="386"/>
      <c r="AY21" s="386"/>
      <c r="AZ21" s="386"/>
      <c r="BA21" s="386"/>
      <c r="BB21" s="386"/>
      <c r="BC21" s="386"/>
      <c r="BD21" s="386"/>
      <c r="BE21" s="386"/>
      <c r="BF21" s="386"/>
      <c r="BG21" s="386"/>
      <c r="BH21" s="386"/>
      <c r="BI21" s="386"/>
      <c r="BJ21" s="386"/>
      <c r="BK21" s="386"/>
      <c r="BL21" s="386"/>
      <c r="BM21" s="386"/>
      <c r="BN21" s="386"/>
      <c r="BO21" s="386"/>
      <c r="BP21" s="386"/>
      <c r="BQ21" s="386"/>
      <c r="BR21" s="386"/>
      <c r="BS21" s="386"/>
      <c r="BT21" s="386"/>
      <c r="BU21" s="386"/>
      <c r="BV21" s="386"/>
      <c r="BW21" s="386"/>
      <c r="BX21" s="386"/>
      <c r="BY21" s="386"/>
      <c r="BZ21" s="386"/>
      <c r="CA21" s="386"/>
      <c r="CB21" s="386"/>
      <c r="CC21" s="386"/>
      <c r="CD21" s="386"/>
      <c r="CE21" s="386"/>
      <c r="CF21" s="386"/>
      <c r="CG21" s="386"/>
      <c r="CH21" s="386"/>
      <c r="CI21" s="386"/>
      <c r="CJ21" s="386"/>
      <c r="CK21" s="386"/>
      <c r="CL21" s="386"/>
      <c r="CM21" s="386"/>
      <c r="CN21" s="386"/>
      <c r="CO21" s="386"/>
      <c r="CP21" s="386"/>
      <c r="CQ21" s="386"/>
      <c r="CR21" s="386"/>
      <c r="CS21" s="386"/>
      <c r="CT21" s="386"/>
      <c r="CU21" s="386"/>
      <c r="CV21" s="386"/>
      <c r="CW21" s="386"/>
      <c r="CX21" s="386"/>
      <c r="CY21" s="386"/>
      <c r="CZ21" s="386"/>
      <c r="DA21" s="386"/>
      <c r="DB21" s="386"/>
      <c r="DC21" s="386"/>
      <c r="DD21" s="386"/>
      <c r="DE21" s="386"/>
      <c r="DF21" s="386"/>
      <c r="DG21" s="386"/>
      <c r="DH21" s="386"/>
      <c r="DI21" s="386"/>
      <c r="DJ21" s="386"/>
      <c r="DK21" s="386"/>
      <c r="DL21" s="386"/>
      <c r="DM21" s="386"/>
      <c r="DN21" s="386"/>
      <c r="DO21" s="386"/>
      <c r="DP21" s="386"/>
      <c r="DQ21" s="386"/>
      <c r="DR21" s="386"/>
      <c r="DS21" s="386"/>
      <c r="DT21" s="386"/>
      <c r="DU21" s="386"/>
      <c r="DV21" s="386"/>
      <c r="DW21" s="386"/>
      <c r="DX21" s="386"/>
      <c r="DY21" s="386"/>
      <c r="DZ21" s="386"/>
      <c r="EA21" s="386"/>
      <c r="EB21" s="386"/>
      <c r="EC21" s="386"/>
      <c r="ED21" s="386"/>
      <c r="EE21" s="386"/>
      <c r="EF21" s="386"/>
      <c r="EG21" s="386"/>
      <c r="EH21" s="386"/>
      <c r="EI21" s="386"/>
      <c r="EJ21" s="386"/>
      <c r="EK21" s="386"/>
      <c r="EL21" s="386"/>
      <c r="EM21" s="386"/>
      <c r="EN21" s="386"/>
      <c r="EO21" s="386"/>
      <c r="EP21" s="386"/>
      <c r="EQ21" s="386"/>
      <c r="ER21" s="386"/>
      <c r="ES21" s="386"/>
      <c r="ET21" s="386"/>
      <c r="EU21" s="386"/>
      <c r="EV21" s="386"/>
      <c r="EW21" s="386"/>
      <c r="EX21" s="386"/>
      <c r="EY21" s="386"/>
      <c r="EZ21" s="386"/>
      <c r="FA21" s="386"/>
      <c r="FB21" s="386"/>
      <c r="FC21" s="386"/>
      <c r="FD21" s="386"/>
      <c r="FE21" s="386"/>
      <c r="FF21" s="386"/>
      <c r="FG21" s="386"/>
      <c r="FH21" s="386"/>
      <c r="FI21" s="386"/>
      <c r="FJ21" s="386"/>
      <c r="FK21" s="386"/>
      <c r="FL21" s="386"/>
      <c r="FM21" s="386"/>
      <c r="FN21" s="386"/>
      <c r="FO21" s="386"/>
      <c r="FP21" s="386"/>
      <c r="FQ21" s="386"/>
      <c r="FR21" s="386"/>
      <c r="FS21" s="386"/>
      <c r="FT21" s="386"/>
      <c r="FU21" s="386"/>
      <c r="FV21" s="386"/>
      <c r="FW21" s="386"/>
      <c r="FX21" s="386"/>
      <c r="FY21" s="386"/>
      <c r="FZ21" s="386"/>
      <c r="GA21" s="386"/>
      <c r="GB21" s="386"/>
      <c r="GC21" s="386"/>
      <c r="GD21" s="386"/>
      <c r="GE21" s="386"/>
      <c r="GF21" s="386"/>
      <c r="GG21" s="386"/>
      <c r="GH21" s="386"/>
      <c r="GI21" s="386"/>
      <c r="GJ21" s="386"/>
      <c r="GK21" s="386"/>
      <c r="GL21" s="386"/>
      <c r="GM21" s="386"/>
      <c r="GN21" s="386"/>
      <c r="GO21" s="386"/>
      <c r="GP21" s="386"/>
      <c r="GQ21" s="386"/>
      <c r="GR21" s="386"/>
      <c r="GS21" s="386"/>
      <c r="GT21" s="386"/>
      <c r="GU21" s="386"/>
      <c r="GV21" s="386"/>
      <c r="GW21" s="386"/>
      <c r="GX21" s="386"/>
      <c r="GY21" s="386"/>
      <c r="GZ21" s="386"/>
      <c r="HA21" s="386"/>
      <c r="HB21" s="386"/>
      <c r="HC21" s="386"/>
      <c r="HD21" s="386"/>
      <c r="HE21" s="386"/>
      <c r="HF21" s="386"/>
      <c r="HG21" s="386"/>
      <c r="HH21" s="386"/>
      <c r="HI21" s="386"/>
      <c r="HJ21" s="386"/>
      <c r="HK21" s="386"/>
      <c r="HL21" s="386"/>
      <c r="HM21" s="386"/>
      <c r="HN21" s="386"/>
      <c r="HO21" s="386"/>
      <c r="HP21" s="386"/>
      <c r="HQ21" s="386"/>
      <c r="HR21" s="386"/>
      <c r="HS21" s="386"/>
      <c r="HT21" s="386"/>
      <c r="HU21" s="386"/>
      <c r="HV21" s="386"/>
      <c r="HW21" s="386"/>
      <c r="HX21" s="386"/>
      <c r="HY21" s="386"/>
      <c r="HZ21" s="386"/>
      <c r="IA21" s="386"/>
      <c r="IB21" s="386"/>
      <c r="IC21" s="386"/>
      <c r="ID21" s="386"/>
      <c r="IE21" s="386"/>
      <c r="IF21" s="386"/>
      <c r="IG21" s="386"/>
      <c r="IH21" s="386"/>
      <c r="II21" s="386"/>
      <c r="IJ21" s="386"/>
      <c r="IK21" s="386"/>
      <c r="IL21" s="386"/>
      <c r="IM21" s="386"/>
      <c r="IN21" s="386"/>
      <c r="IO21" s="386"/>
      <c r="IP21" s="386"/>
      <c r="IQ21" s="386"/>
      <c r="IR21" s="386"/>
      <c r="IS21" s="386"/>
      <c r="IT21" s="386"/>
      <c r="IU21" s="386"/>
      <c r="IV21" s="386"/>
      <c r="IW21" s="386"/>
      <c r="IX21" s="386"/>
      <c r="IY21" s="386"/>
      <c r="IZ21" s="386"/>
      <c r="JA21" s="386"/>
      <c r="JB21" s="386"/>
      <c r="JC21" s="386"/>
      <c r="JD21" s="386"/>
      <c r="JE21" s="386"/>
      <c r="JF21" s="386"/>
      <c r="JG21" s="386"/>
      <c r="JH21" s="386"/>
      <c r="JI21" s="386"/>
      <c r="JJ21" s="386"/>
      <c r="JK21" s="386"/>
      <c r="JL21" s="386"/>
      <c r="JM21" s="386"/>
      <c r="JN21" s="386"/>
      <c r="JO21" s="386"/>
      <c r="JP21" s="386"/>
      <c r="JQ21" s="386"/>
      <c r="JR21" s="386"/>
      <c r="JS21" s="386"/>
      <c r="JT21" s="386"/>
      <c r="JU21" s="386"/>
      <c r="JV21" s="386"/>
      <c r="JW21" s="386"/>
      <c r="JX21" s="386"/>
      <c r="JY21" s="386"/>
      <c r="JZ21" s="386"/>
      <c r="KA21" s="386"/>
      <c r="KB21" s="386"/>
      <c r="KC21" s="386"/>
      <c r="KD21" s="386"/>
      <c r="KE21" s="386"/>
      <c r="KF21" s="386"/>
      <c r="KG21" s="386"/>
      <c r="KH21" s="386"/>
      <c r="KI21" s="386"/>
      <c r="KJ21" s="386"/>
      <c r="KK21" s="386"/>
      <c r="KL21" s="386"/>
      <c r="KM21" s="386"/>
      <c r="KN21" s="386"/>
      <c r="KO21" s="386"/>
      <c r="KP21" s="386"/>
      <c r="KQ21" s="386"/>
      <c r="KR21" s="386"/>
      <c r="KS21" s="386"/>
      <c r="KT21" s="386"/>
      <c r="KU21" s="386"/>
      <c r="KV21" s="386"/>
      <c r="KW21" s="386"/>
      <c r="KX21" s="386"/>
      <c r="KY21" s="386"/>
      <c r="KZ21" s="386"/>
      <c r="LA21" s="386"/>
      <c r="LB21" s="386"/>
      <c r="LC21" s="386"/>
      <c r="LD21" s="386"/>
      <c r="LE21" s="386"/>
      <c r="LF21" s="386"/>
      <c r="LG21" s="386"/>
      <c r="LH21" s="386"/>
      <c r="LI21" s="386"/>
      <c r="LJ21" s="386"/>
      <c r="LK21" s="386"/>
      <c r="LL21" s="386"/>
      <c r="LM21" s="386"/>
      <c r="LN21" s="386"/>
      <c r="LO21" s="386"/>
      <c r="LP21" s="386"/>
      <c r="LQ21" s="386"/>
      <c r="LR21" s="386"/>
      <c r="LS21" s="386"/>
      <c r="LT21" s="386"/>
      <c r="LU21" s="386"/>
      <c r="LV21" s="386"/>
      <c r="LW21" s="386"/>
      <c r="LX21" s="386"/>
      <c r="LY21" s="386"/>
      <c r="LZ21" s="386"/>
      <c r="MA21" s="386"/>
      <c r="MB21" s="386"/>
      <c r="MC21" s="386"/>
      <c r="MD21" s="386"/>
      <c r="ME21" s="386"/>
      <c r="MF21" s="386"/>
      <c r="MG21" s="386"/>
      <c r="MH21" s="386"/>
      <c r="MI21" s="386"/>
      <c r="MJ21" s="386"/>
      <c r="MK21" s="386"/>
      <c r="ML21" s="386"/>
      <c r="MM21" s="386"/>
      <c r="MN21" s="386"/>
      <c r="MO21" s="386"/>
      <c r="MP21" s="386"/>
      <c r="MQ21" s="386"/>
      <c r="MR21" s="386"/>
      <c r="MS21" s="386"/>
      <c r="MT21" s="386"/>
      <c r="MU21" s="386"/>
      <c r="MV21" s="386"/>
      <c r="MW21" s="386"/>
      <c r="MX21" s="386"/>
      <c r="MY21" s="386"/>
      <c r="MZ21" s="386"/>
      <c r="NA21" s="386"/>
      <c r="NB21" s="386"/>
      <c r="NC21" s="386"/>
      <c r="ND21" s="386"/>
      <c r="NE21" s="386"/>
      <c r="NF21" s="386"/>
      <c r="NG21" s="386"/>
      <c r="NH21" s="386"/>
      <c r="NI21" s="386"/>
      <c r="NJ21" s="386"/>
      <c r="NK21" s="386"/>
      <c r="NL21" s="386"/>
      <c r="NM21" s="386"/>
      <c r="NN21" s="386"/>
      <c r="NO21" s="386"/>
      <c r="NP21" s="386"/>
      <c r="NQ21" s="386"/>
      <c r="NR21" s="386"/>
      <c r="NS21" s="386"/>
      <c r="NT21" s="386"/>
      <c r="NU21" s="386"/>
      <c r="NV21" s="386"/>
      <c r="NW21" s="386"/>
      <c r="NX21" s="386"/>
      <c r="NY21" s="386"/>
      <c r="NZ21" s="386"/>
      <c r="OA21" s="386"/>
      <c r="OB21" s="386"/>
      <c r="OC21" s="386"/>
      <c r="OD21" s="386"/>
      <c r="OE21" s="386"/>
      <c r="OF21" s="386"/>
      <c r="OG21" s="386"/>
      <c r="OH21" s="386"/>
      <c r="OI21" s="386"/>
      <c r="OJ21" s="386"/>
      <c r="OK21" s="386"/>
      <c r="OL21" s="386"/>
      <c r="OM21" s="386"/>
      <c r="ON21" s="386"/>
      <c r="OO21" s="386"/>
      <c r="OP21" s="386"/>
      <c r="OQ21" s="386"/>
      <c r="OR21" s="386"/>
      <c r="OS21" s="386"/>
      <c r="OT21" s="386"/>
      <c r="OU21" s="386"/>
      <c r="OV21" s="386"/>
      <c r="OW21" s="386"/>
      <c r="OX21" s="386"/>
      <c r="OY21" s="386"/>
      <c r="OZ21" s="386"/>
      <c r="PA21" s="386"/>
      <c r="PB21" s="386"/>
      <c r="PC21" s="386"/>
      <c r="PD21" s="386"/>
      <c r="PE21" s="386"/>
      <c r="PF21" s="386"/>
      <c r="PG21" s="386"/>
      <c r="PH21" s="386"/>
      <c r="PI21" s="386"/>
      <c r="PJ21" s="386"/>
      <c r="PK21" s="386"/>
      <c r="PL21" s="386"/>
      <c r="PM21" s="386"/>
      <c r="PN21" s="386"/>
      <c r="PO21" s="386"/>
      <c r="PP21" s="386"/>
      <c r="PQ21" s="386"/>
      <c r="PR21" s="386"/>
      <c r="PS21" s="386"/>
      <c r="PT21" s="386"/>
      <c r="PU21" s="386"/>
      <c r="PV21" s="386"/>
      <c r="PW21" s="386"/>
      <c r="PX21" s="386"/>
      <c r="PY21" s="386"/>
      <c r="PZ21" s="386"/>
      <c r="QA21" s="386"/>
      <c r="QB21" s="386"/>
      <c r="QC21" s="386"/>
      <c r="QD21" s="386"/>
      <c r="QE21" s="386"/>
      <c r="QF21" s="386"/>
      <c r="QG21" s="386"/>
      <c r="QH21" s="386"/>
      <c r="QI21" s="386"/>
      <c r="QJ21" s="386"/>
      <c r="QK21" s="386"/>
      <c r="QL21" s="386"/>
      <c r="QM21" s="386"/>
      <c r="QN21" s="386"/>
      <c r="QO21" s="386"/>
      <c r="QP21" s="386"/>
      <c r="QQ21" s="386"/>
      <c r="QR21" s="386"/>
      <c r="QS21" s="386"/>
      <c r="QT21" s="386"/>
      <c r="QU21" s="386"/>
      <c r="QV21" s="386"/>
      <c r="QW21" s="386"/>
      <c r="QX21" s="386"/>
      <c r="QY21" s="386"/>
      <c r="QZ21" s="386"/>
      <c r="RA21" s="386"/>
      <c r="RB21" s="386"/>
      <c r="RC21" s="386"/>
      <c r="RD21" s="386"/>
      <c r="RE21" s="386"/>
      <c r="RF21" s="386"/>
      <c r="RG21" s="386"/>
      <c r="RH21" s="386"/>
      <c r="RI21" s="386"/>
      <c r="RJ21" s="386"/>
      <c r="RK21" s="386"/>
      <c r="RL21" s="386"/>
      <c r="RM21" s="386"/>
      <c r="RN21" s="386"/>
      <c r="RO21" s="386"/>
      <c r="RP21" s="386"/>
      <c r="RQ21" s="386"/>
      <c r="RR21" s="386"/>
      <c r="RS21" s="386"/>
      <c r="RT21" s="386"/>
      <c r="RU21" s="386"/>
      <c r="RV21" s="386"/>
      <c r="RW21" s="386"/>
      <c r="RX21" s="386"/>
      <c r="RY21" s="386"/>
      <c r="RZ21" s="386"/>
      <c r="SA21" s="386"/>
      <c r="SB21" s="386"/>
      <c r="SC21" s="386"/>
      <c r="SD21" s="386"/>
      <c r="SE21" s="386"/>
      <c r="SF21" s="386"/>
      <c r="SG21" s="386"/>
      <c r="SH21" s="386"/>
      <c r="SI21" s="386"/>
      <c r="SJ21" s="386"/>
      <c r="SK21" s="386"/>
      <c r="SL21" s="386"/>
      <c r="SM21" s="386"/>
      <c r="SN21" s="386"/>
      <c r="SO21" s="386"/>
      <c r="SP21" s="386"/>
      <c r="SQ21" s="386"/>
      <c r="SR21" s="386"/>
      <c r="SS21" s="386"/>
      <c r="ST21" s="386"/>
      <c r="SU21" s="386"/>
      <c r="SV21" s="386"/>
      <c r="SW21" s="386"/>
      <c r="SX21" s="386"/>
      <c r="SY21" s="386"/>
      <c r="SZ21" s="386"/>
      <c r="TA21" s="386"/>
      <c r="TB21" s="386"/>
      <c r="TC21" s="386"/>
      <c r="TD21" s="386"/>
      <c r="TE21" s="386"/>
      <c r="TF21" s="386"/>
      <c r="TG21" s="386"/>
      <c r="TH21" s="386"/>
      <c r="TI21" s="386"/>
      <c r="TJ21" s="386"/>
      <c r="TK21" s="386"/>
      <c r="TL21" s="386"/>
      <c r="TM21" s="386"/>
      <c r="TN21" s="386"/>
      <c r="TO21" s="386"/>
      <c r="TP21" s="386"/>
      <c r="TQ21" s="386"/>
      <c r="TR21" s="386"/>
      <c r="TS21" s="386"/>
      <c r="TT21" s="386"/>
      <c r="TU21" s="386"/>
      <c r="TV21" s="386"/>
      <c r="TW21" s="386"/>
      <c r="TX21" s="386"/>
      <c r="TY21" s="386"/>
      <c r="TZ21" s="386"/>
      <c r="UA21" s="386"/>
      <c r="UB21" s="386"/>
      <c r="UC21" s="386"/>
      <c r="UD21" s="386"/>
      <c r="UE21" s="386"/>
      <c r="UF21" s="386"/>
      <c r="UG21" s="386"/>
      <c r="UH21" s="386"/>
      <c r="UI21" s="386"/>
      <c r="UJ21" s="386"/>
      <c r="UK21" s="386"/>
      <c r="UL21" s="386"/>
      <c r="UM21" s="386"/>
      <c r="UN21" s="386"/>
      <c r="UO21" s="386"/>
      <c r="UP21" s="386"/>
      <c r="UQ21" s="386"/>
      <c r="UR21" s="386"/>
      <c r="US21" s="386"/>
      <c r="UT21" s="386"/>
      <c r="UU21" s="386"/>
      <c r="UV21" s="386"/>
      <c r="UW21" s="386"/>
      <c r="UX21" s="386"/>
      <c r="UY21" s="386"/>
      <c r="UZ21" s="386"/>
      <c r="VA21" s="386"/>
      <c r="VB21" s="386"/>
      <c r="VC21" s="386"/>
      <c r="VD21" s="386"/>
      <c r="VE21" s="386"/>
      <c r="VF21" s="386"/>
      <c r="VG21" s="386"/>
      <c r="VH21" s="386"/>
      <c r="VI21" s="386"/>
      <c r="VJ21" s="386"/>
      <c r="VK21" s="386"/>
      <c r="VL21" s="386"/>
      <c r="VM21" s="386"/>
      <c r="VN21" s="386"/>
      <c r="VO21" s="386"/>
      <c r="VP21" s="386"/>
      <c r="VQ21" s="386"/>
      <c r="VR21" s="386"/>
      <c r="VS21" s="386"/>
      <c r="VT21" s="386"/>
      <c r="VU21" s="386"/>
      <c r="VV21" s="386"/>
      <c r="VW21" s="386"/>
      <c r="VX21" s="386"/>
      <c r="VY21" s="386"/>
      <c r="VZ21" s="386"/>
      <c r="WA21" s="386"/>
      <c r="WB21" s="386"/>
      <c r="WC21" s="386"/>
      <c r="WD21" s="386"/>
      <c r="WE21" s="386"/>
      <c r="WF21" s="386"/>
      <c r="WG21" s="386"/>
      <c r="WH21" s="386"/>
      <c r="WI21" s="386"/>
      <c r="WJ21" s="386"/>
      <c r="WK21" s="386"/>
      <c r="WL21" s="386"/>
      <c r="WM21" s="386"/>
      <c r="WN21" s="386"/>
      <c r="WO21" s="386"/>
      <c r="WP21" s="386"/>
      <c r="WQ21" s="386"/>
      <c r="WR21" s="386"/>
      <c r="WS21" s="386"/>
      <c r="WT21" s="386"/>
      <c r="WU21" s="386"/>
      <c r="WV21" s="386"/>
      <c r="WW21" s="386"/>
      <c r="WX21" s="386"/>
      <c r="WY21" s="386"/>
      <c r="WZ21" s="386"/>
      <c r="XA21" s="386"/>
      <c r="XB21" s="386"/>
      <c r="XC21" s="386"/>
      <c r="XD21" s="386"/>
      <c r="XE21" s="386"/>
      <c r="XF21" s="386"/>
      <c r="XG21" s="386"/>
      <c r="XH21" s="386"/>
      <c r="XI21" s="386"/>
      <c r="XJ21" s="386"/>
      <c r="XK21" s="386"/>
      <c r="XL21" s="386"/>
      <c r="XM21" s="386"/>
      <c r="XN21" s="386"/>
      <c r="XO21" s="386"/>
      <c r="XP21" s="386"/>
      <c r="XQ21" s="386"/>
      <c r="XR21" s="386"/>
      <c r="XS21" s="386"/>
      <c r="XT21" s="386"/>
      <c r="XU21" s="386"/>
      <c r="XV21" s="386"/>
      <c r="XW21" s="386"/>
      <c r="XX21" s="386"/>
      <c r="XY21" s="386"/>
      <c r="XZ21" s="386"/>
      <c r="YA21" s="386"/>
      <c r="YB21" s="386"/>
      <c r="YC21" s="386"/>
      <c r="YD21" s="386"/>
      <c r="YE21" s="386"/>
      <c r="YF21" s="386"/>
      <c r="YG21" s="386"/>
      <c r="YH21" s="386"/>
      <c r="YI21" s="386"/>
      <c r="YJ21" s="386"/>
      <c r="YK21" s="386"/>
      <c r="YL21" s="386"/>
      <c r="YM21" s="386"/>
      <c r="YN21" s="386"/>
      <c r="YO21" s="386"/>
      <c r="YP21" s="386"/>
      <c r="YQ21" s="386"/>
      <c r="YR21" s="386"/>
      <c r="YS21" s="386"/>
      <c r="YT21" s="386"/>
      <c r="YU21" s="386"/>
      <c r="YV21" s="386"/>
      <c r="YW21" s="386"/>
      <c r="YX21" s="386"/>
      <c r="YY21" s="386"/>
      <c r="YZ21" s="386"/>
      <c r="ZA21" s="386"/>
      <c r="ZB21" s="386"/>
      <c r="ZC21" s="386"/>
      <c r="ZD21" s="386"/>
      <c r="ZE21" s="386"/>
      <c r="ZF21" s="386"/>
      <c r="ZG21" s="386"/>
      <c r="ZH21" s="386"/>
      <c r="ZI21" s="386"/>
      <c r="ZJ21" s="386"/>
      <c r="ZK21" s="386"/>
      <c r="ZL21" s="386"/>
      <c r="ZM21" s="386"/>
      <c r="ZN21" s="386"/>
      <c r="ZO21" s="386"/>
      <c r="ZP21" s="386"/>
      <c r="ZQ21" s="386"/>
      <c r="ZR21" s="386"/>
      <c r="ZS21" s="386"/>
      <c r="ZT21" s="386"/>
      <c r="ZU21" s="386"/>
      <c r="ZV21" s="386"/>
      <c r="ZW21" s="386"/>
      <c r="ZX21" s="386"/>
      <c r="ZY21" s="386"/>
      <c r="ZZ21" s="386"/>
      <c r="AAA21" s="386"/>
      <c r="AAB21" s="386"/>
      <c r="AAC21" s="386"/>
      <c r="AAD21" s="386"/>
      <c r="AAE21" s="386"/>
      <c r="AAF21" s="386"/>
      <c r="AAG21" s="386"/>
      <c r="AAH21" s="386"/>
      <c r="AAI21" s="386"/>
      <c r="AAJ21" s="386"/>
      <c r="AAK21" s="386"/>
      <c r="AAL21" s="386"/>
      <c r="AAM21" s="386"/>
      <c r="AAN21" s="386"/>
      <c r="AAO21" s="386"/>
      <c r="AAP21" s="386"/>
      <c r="AAQ21" s="386"/>
      <c r="AAR21" s="386"/>
      <c r="AAS21" s="386"/>
      <c r="AAT21" s="386"/>
      <c r="AAU21" s="386"/>
      <c r="AAV21" s="386"/>
      <c r="AAW21" s="386"/>
      <c r="AAX21" s="386"/>
      <c r="AAY21" s="386"/>
      <c r="AAZ21" s="386"/>
      <c r="ABA21" s="386"/>
      <c r="ABB21" s="386"/>
      <c r="ABC21" s="386"/>
      <c r="ABD21" s="386"/>
      <c r="ABE21" s="386"/>
      <c r="ABF21" s="386"/>
      <c r="ABG21" s="386"/>
      <c r="ABH21" s="386"/>
      <c r="ABI21" s="386"/>
      <c r="ABJ21" s="386"/>
      <c r="ABK21" s="386"/>
      <c r="ABL21" s="386"/>
      <c r="ABM21" s="386"/>
      <c r="ABN21" s="386"/>
      <c r="ABO21" s="386"/>
      <c r="ABP21" s="386"/>
      <c r="ABQ21" s="386"/>
      <c r="ABR21" s="386"/>
      <c r="ABS21" s="386"/>
      <c r="ABT21" s="386"/>
      <c r="ABU21" s="386"/>
      <c r="ABV21" s="386"/>
      <c r="ABW21" s="386"/>
      <c r="ABX21" s="386"/>
      <c r="ABY21" s="386"/>
      <c r="ABZ21" s="386"/>
      <c r="ACA21" s="386"/>
      <c r="ACB21" s="386"/>
      <c r="ACC21" s="386"/>
      <c r="ACD21" s="386"/>
      <c r="ACE21" s="386"/>
      <c r="ACF21" s="386"/>
      <c r="ACG21" s="386"/>
      <c r="ACH21" s="386"/>
      <c r="ACI21" s="386"/>
      <c r="ACJ21" s="386"/>
      <c r="ACK21" s="386"/>
      <c r="ACL21" s="386"/>
      <c r="ACM21" s="386"/>
      <c r="ACN21" s="386"/>
      <c r="ACO21" s="386"/>
      <c r="ACP21" s="386"/>
      <c r="ACQ21" s="386"/>
      <c r="ACR21" s="386"/>
      <c r="ACS21" s="386"/>
      <c r="ACT21" s="386"/>
      <c r="ACU21" s="386"/>
      <c r="ACV21" s="386"/>
      <c r="ACW21" s="386"/>
      <c r="ACX21" s="386"/>
      <c r="ACY21" s="386"/>
      <c r="ACZ21" s="386"/>
      <c r="ADA21" s="386"/>
      <c r="ADB21" s="386"/>
      <c r="ADC21" s="386"/>
      <c r="ADD21" s="386"/>
      <c r="ADE21" s="386"/>
      <c r="ADF21" s="386"/>
      <c r="ADG21" s="386"/>
      <c r="ADH21" s="386"/>
      <c r="ADI21" s="386"/>
      <c r="ADJ21" s="386"/>
      <c r="ADK21" s="386"/>
      <c r="ADL21" s="386"/>
      <c r="ADM21" s="386"/>
      <c r="ADN21" s="386"/>
      <c r="ADO21" s="386"/>
      <c r="ADP21" s="386"/>
      <c r="ADQ21" s="386"/>
      <c r="ADR21" s="386"/>
      <c r="ADS21" s="386"/>
      <c r="ADT21" s="386"/>
      <c r="ADU21" s="386"/>
      <c r="ADV21" s="386"/>
      <c r="ADW21" s="386"/>
      <c r="ADX21" s="386"/>
      <c r="ADY21" s="386"/>
      <c r="ADZ21" s="386"/>
      <c r="AEA21" s="386"/>
      <c r="AEB21" s="386"/>
      <c r="AEC21" s="386"/>
      <c r="AED21" s="386"/>
      <c r="AEE21" s="386"/>
      <c r="AEF21" s="386"/>
      <c r="AEG21" s="386"/>
      <c r="AEH21" s="386"/>
      <c r="AEI21" s="386"/>
      <c r="AEJ21" s="386"/>
      <c r="AEK21" s="386"/>
      <c r="AEL21" s="386"/>
      <c r="AEM21" s="386"/>
      <c r="AEN21" s="386"/>
      <c r="AEO21" s="386"/>
      <c r="AEP21" s="386"/>
      <c r="AEQ21" s="386"/>
      <c r="AER21" s="386"/>
      <c r="AES21" s="386"/>
      <c r="AET21" s="386"/>
      <c r="AEU21" s="386"/>
      <c r="AEV21" s="386"/>
      <c r="AEW21" s="386"/>
      <c r="AEX21" s="386"/>
      <c r="AEY21" s="386"/>
      <c r="AEZ21" s="386"/>
      <c r="AFA21" s="386"/>
      <c r="AFB21" s="386"/>
      <c r="AFC21" s="386"/>
      <c r="AFD21" s="386"/>
      <c r="AFE21" s="386"/>
      <c r="AFF21" s="386"/>
      <c r="AFG21" s="386"/>
      <c r="AFH21" s="386"/>
      <c r="AFI21" s="386"/>
      <c r="AFJ21" s="386"/>
      <c r="AFK21" s="386"/>
      <c r="AFL21" s="386"/>
      <c r="AFM21" s="386"/>
      <c r="AFN21" s="386"/>
      <c r="AFO21" s="386"/>
      <c r="AFP21" s="386"/>
      <c r="AFQ21" s="386"/>
      <c r="AFR21" s="386"/>
      <c r="AFS21" s="386"/>
      <c r="AFT21" s="386"/>
      <c r="AFU21" s="386"/>
      <c r="AFV21" s="386"/>
      <c r="AFW21" s="386"/>
      <c r="AFX21" s="386"/>
      <c r="AFY21" s="386"/>
      <c r="AFZ21" s="386"/>
      <c r="AGA21" s="386"/>
      <c r="AGB21" s="386"/>
      <c r="AGC21" s="386"/>
      <c r="AGD21" s="386"/>
      <c r="AGE21" s="386"/>
      <c r="AGF21" s="386"/>
      <c r="AGG21" s="386"/>
      <c r="AGH21" s="386"/>
      <c r="AGI21" s="386"/>
      <c r="AGJ21" s="386"/>
      <c r="AGK21" s="386"/>
      <c r="AGL21" s="386"/>
      <c r="AGM21" s="386"/>
      <c r="AGN21" s="386"/>
      <c r="AGO21" s="386"/>
      <c r="AGP21" s="386"/>
      <c r="AGQ21" s="386"/>
      <c r="AGR21" s="386"/>
      <c r="AGS21" s="386"/>
      <c r="AGT21" s="386"/>
      <c r="AGU21" s="386"/>
      <c r="AGV21" s="386"/>
      <c r="AGW21" s="386"/>
      <c r="AGX21" s="386"/>
      <c r="AGY21" s="386"/>
      <c r="AGZ21" s="386"/>
      <c r="AHA21" s="386"/>
      <c r="AHB21" s="386"/>
      <c r="AHC21" s="386"/>
      <c r="AHD21" s="386"/>
      <c r="AHE21" s="386"/>
      <c r="AHF21" s="386"/>
      <c r="AHG21" s="386"/>
      <c r="AHH21" s="386"/>
      <c r="AHI21" s="386"/>
      <c r="AHJ21" s="386"/>
      <c r="AHK21" s="386"/>
      <c r="AHL21" s="386"/>
      <c r="AHM21" s="386"/>
      <c r="AHN21" s="386"/>
      <c r="AHO21" s="386"/>
      <c r="AHP21" s="386"/>
      <c r="AHQ21" s="386"/>
      <c r="AHR21" s="386"/>
      <c r="AHS21" s="386"/>
      <c r="AHT21" s="386"/>
      <c r="AHU21" s="386"/>
      <c r="AHV21" s="386"/>
      <c r="AHW21" s="386"/>
      <c r="AHX21" s="386"/>
      <c r="AHY21" s="386"/>
      <c r="AHZ21" s="386"/>
      <c r="AIA21" s="386"/>
      <c r="AIB21" s="386"/>
      <c r="AIC21" s="386"/>
      <c r="AID21" s="386"/>
      <c r="AIE21" s="386"/>
      <c r="AIF21" s="386"/>
      <c r="AIG21" s="386"/>
      <c r="AIH21" s="386"/>
      <c r="AII21" s="386"/>
      <c r="AIJ21" s="386"/>
      <c r="AIK21" s="386"/>
      <c r="AIL21" s="386"/>
      <c r="AIM21" s="386"/>
      <c r="AIN21" s="386"/>
      <c r="AIO21" s="386"/>
      <c r="AIP21" s="386"/>
      <c r="AIQ21" s="386"/>
      <c r="AIR21" s="386"/>
      <c r="AIS21" s="386"/>
      <c r="AIT21" s="386"/>
      <c r="AIU21" s="386"/>
      <c r="AIV21" s="386"/>
      <c r="AIW21" s="386"/>
      <c r="AIX21" s="386"/>
      <c r="AIY21" s="386"/>
      <c r="AIZ21" s="386"/>
      <c r="AJA21" s="386"/>
      <c r="AJB21" s="386"/>
      <c r="AJC21" s="386"/>
      <c r="AJD21" s="386"/>
      <c r="AJE21" s="386"/>
      <c r="AJF21" s="386"/>
      <c r="AJG21" s="386"/>
      <c r="AJH21" s="386"/>
      <c r="AJI21" s="386"/>
      <c r="AJJ21" s="386"/>
      <c r="AJK21" s="386"/>
      <c r="AJL21" s="386"/>
      <c r="AJM21" s="386"/>
      <c r="AJN21" s="386"/>
      <c r="AJO21" s="386"/>
      <c r="AJP21" s="386"/>
      <c r="AJQ21" s="386"/>
      <c r="AJR21" s="386"/>
      <c r="AJS21" s="386"/>
      <c r="AJT21" s="386"/>
      <c r="AJU21" s="386"/>
      <c r="AJV21" s="386"/>
      <c r="AJW21" s="386"/>
      <c r="AJX21" s="386"/>
      <c r="AJY21" s="386"/>
      <c r="AJZ21" s="386"/>
      <c r="AKA21" s="386"/>
      <c r="AKB21" s="386"/>
      <c r="AKC21" s="386"/>
      <c r="AKD21" s="386"/>
      <c r="AKE21" s="386"/>
      <c r="AKF21" s="386"/>
      <c r="AKG21" s="386"/>
      <c r="AKH21" s="386"/>
      <c r="AKI21" s="386"/>
      <c r="AKJ21" s="386"/>
      <c r="AKK21" s="386"/>
      <c r="AKL21" s="386"/>
      <c r="AKM21" s="386"/>
      <c r="AKN21" s="386"/>
      <c r="AKO21" s="386"/>
      <c r="AKP21" s="386"/>
      <c r="AKQ21" s="386"/>
      <c r="AKR21" s="386"/>
      <c r="AKS21" s="386"/>
      <c r="AKT21" s="386"/>
      <c r="AKU21" s="386"/>
      <c r="AKV21" s="386"/>
      <c r="AKW21" s="386"/>
      <c r="AKX21" s="386"/>
      <c r="AKY21" s="386"/>
      <c r="AKZ21" s="386"/>
      <c r="ALA21" s="386"/>
      <c r="ALB21" s="386"/>
      <c r="ALC21" s="386"/>
      <c r="ALD21" s="386"/>
      <c r="ALE21" s="386"/>
      <c r="ALF21" s="386"/>
      <c r="ALG21" s="386"/>
      <c r="ALH21" s="386"/>
      <c r="ALI21" s="386"/>
      <c r="ALJ21" s="386"/>
      <c r="ALK21" s="386"/>
      <c r="ALL21" s="386"/>
      <c r="ALM21" s="386"/>
      <c r="ALN21" s="386"/>
      <c r="ALO21" s="386"/>
      <c r="ALP21" s="386"/>
      <c r="ALQ21" s="386"/>
      <c r="ALR21" s="386"/>
      <c r="ALS21" s="386"/>
      <c r="ALT21" s="386"/>
      <c r="ALU21" s="386"/>
      <c r="ALV21" s="386"/>
      <c r="ALW21" s="386"/>
      <c r="ALX21" s="386"/>
      <c r="ALY21" s="386"/>
      <c r="ALZ21" s="386"/>
      <c r="AMA21" s="386"/>
      <c r="AMB21" s="386"/>
      <c r="AMC21" s="386"/>
      <c r="AMD21" s="386"/>
      <c r="AME21" s="386"/>
      <c r="AMF21" s="386"/>
      <c r="AMG21" s="386"/>
      <c r="AMH21" s="386"/>
      <c r="AMI21" s="386"/>
      <c r="AMJ21" s="386"/>
      <c r="AMK21" s="386"/>
      <c r="AML21" s="386"/>
      <c r="AMM21" s="386"/>
      <c r="AMN21" s="386"/>
      <c r="AMO21" s="386"/>
      <c r="AMP21" s="386"/>
      <c r="AMQ21" s="386"/>
      <c r="AMR21" s="386"/>
      <c r="AMS21" s="386"/>
      <c r="AMT21" s="386"/>
      <c r="AMU21" s="386"/>
      <c r="AMV21" s="386"/>
      <c r="AMW21" s="386"/>
      <c r="AMX21" s="386"/>
      <c r="AMY21" s="386"/>
      <c r="AMZ21" s="386"/>
      <c r="ANA21" s="386"/>
      <c r="ANB21" s="386"/>
      <c r="ANC21" s="386"/>
      <c r="AND21" s="386"/>
      <c r="ANE21" s="386"/>
      <c r="ANF21" s="386"/>
      <c r="ANG21" s="386"/>
      <c r="ANH21" s="386"/>
      <c r="ANI21" s="386"/>
      <c r="ANJ21" s="386"/>
      <c r="ANK21" s="386"/>
      <c r="ANL21" s="386"/>
      <c r="ANM21" s="386"/>
      <c r="ANN21" s="386"/>
      <c r="ANO21" s="386"/>
      <c r="ANP21" s="386"/>
      <c r="ANQ21" s="386"/>
      <c r="ANR21" s="386"/>
      <c r="ANS21" s="386"/>
      <c r="ANT21" s="386"/>
      <c r="ANU21" s="386"/>
      <c r="ANV21" s="386"/>
      <c r="ANW21" s="386"/>
      <c r="ANX21" s="386"/>
      <c r="ANY21" s="386"/>
      <c r="ANZ21" s="386"/>
      <c r="AOA21" s="386"/>
      <c r="AOB21" s="386"/>
      <c r="AOC21" s="386"/>
      <c r="AOD21" s="386"/>
      <c r="AOE21" s="386"/>
      <c r="AOF21" s="386"/>
      <c r="AOG21" s="386"/>
      <c r="AOH21" s="386"/>
      <c r="AOI21" s="386"/>
      <c r="AOJ21" s="386"/>
      <c r="AOK21" s="386"/>
      <c r="AOL21" s="386"/>
      <c r="AOM21" s="386"/>
      <c r="AON21" s="386"/>
      <c r="AOO21" s="386"/>
      <c r="AOP21" s="386"/>
      <c r="AOQ21" s="386"/>
      <c r="AOR21" s="386"/>
      <c r="AOS21" s="386"/>
      <c r="AOT21" s="386"/>
      <c r="AOU21" s="386"/>
      <c r="AOV21" s="386"/>
      <c r="AOW21" s="386"/>
      <c r="AOX21" s="386"/>
      <c r="AOY21" s="386"/>
      <c r="AOZ21" s="386"/>
      <c r="APA21" s="386"/>
      <c r="APB21" s="386"/>
      <c r="APC21" s="386"/>
      <c r="APD21" s="386"/>
      <c r="APE21" s="386"/>
      <c r="APF21" s="386"/>
      <c r="APG21" s="386"/>
      <c r="APH21" s="386"/>
      <c r="API21" s="386"/>
      <c r="APJ21" s="386"/>
      <c r="APK21" s="386"/>
      <c r="APL21" s="386"/>
      <c r="APM21" s="386"/>
      <c r="APN21" s="386"/>
      <c r="APO21" s="386"/>
      <c r="APP21" s="386"/>
      <c r="APQ21" s="386"/>
      <c r="APR21" s="386"/>
      <c r="APS21" s="386"/>
      <c r="APT21" s="386"/>
      <c r="APU21" s="386"/>
      <c r="APV21" s="386"/>
      <c r="APW21" s="386"/>
      <c r="APX21" s="386"/>
      <c r="APY21" s="386"/>
      <c r="APZ21" s="386"/>
      <c r="AQA21" s="386"/>
      <c r="AQB21" s="386"/>
      <c r="AQC21" s="386"/>
      <c r="AQD21" s="386"/>
      <c r="AQE21" s="386"/>
      <c r="AQF21" s="386"/>
      <c r="AQG21" s="386"/>
      <c r="AQH21" s="386"/>
      <c r="AQI21" s="386"/>
      <c r="AQJ21" s="386"/>
      <c r="AQK21" s="386"/>
      <c r="AQL21" s="386"/>
      <c r="AQM21" s="386"/>
      <c r="AQN21" s="386"/>
      <c r="AQO21" s="386"/>
      <c r="AQP21" s="386"/>
      <c r="AQQ21" s="386"/>
      <c r="AQR21" s="386"/>
      <c r="AQS21" s="386"/>
      <c r="AQT21" s="386"/>
      <c r="AQU21" s="386"/>
      <c r="AQV21" s="386"/>
      <c r="AQW21" s="386"/>
      <c r="AQX21" s="386"/>
      <c r="AQY21" s="386"/>
      <c r="AQZ21" s="386"/>
      <c r="ARA21" s="386"/>
      <c r="ARB21" s="386"/>
      <c r="ARC21" s="386"/>
      <c r="ARD21" s="386"/>
      <c r="ARE21" s="386"/>
      <c r="ARF21" s="386"/>
      <c r="ARG21" s="386"/>
      <c r="ARH21" s="386"/>
      <c r="ARI21" s="386"/>
      <c r="ARJ21" s="386"/>
      <c r="ARK21" s="386"/>
      <c r="ARL21" s="386"/>
      <c r="ARM21" s="386"/>
      <c r="ARN21" s="386"/>
      <c r="ARO21" s="386"/>
      <c r="ARP21" s="386"/>
      <c r="ARQ21" s="386"/>
      <c r="ARR21" s="386"/>
      <c r="ARS21" s="386"/>
      <c r="ART21" s="386"/>
      <c r="ARU21" s="386"/>
      <c r="ARV21" s="386"/>
      <c r="ARW21" s="386"/>
      <c r="ARX21" s="386"/>
      <c r="ARY21" s="386"/>
      <c r="ARZ21" s="386"/>
      <c r="ASA21" s="386"/>
      <c r="ASB21" s="386"/>
      <c r="ASC21" s="386"/>
      <c r="ASD21" s="386"/>
      <c r="ASE21" s="386"/>
      <c r="ASF21" s="386"/>
      <c r="ASG21" s="386"/>
      <c r="ASH21" s="386"/>
      <c r="ASI21" s="386"/>
      <c r="ASJ21" s="386"/>
      <c r="ASK21" s="386"/>
      <c r="ASL21" s="386"/>
      <c r="ASM21" s="386"/>
      <c r="ASN21" s="386"/>
      <c r="ASO21" s="386"/>
      <c r="ASP21" s="386"/>
      <c r="ASQ21" s="386"/>
      <c r="ASR21" s="386"/>
      <c r="ASS21" s="386"/>
      <c r="AST21" s="386"/>
      <c r="ASU21" s="386"/>
      <c r="ASV21" s="386"/>
      <c r="ASW21" s="386"/>
      <c r="ASX21" s="386"/>
      <c r="ASY21" s="386"/>
      <c r="ASZ21" s="386"/>
      <c r="ATA21" s="386"/>
      <c r="ATB21" s="386"/>
      <c r="ATC21" s="386"/>
      <c r="ATD21" s="386"/>
      <c r="ATE21" s="386"/>
      <c r="ATF21" s="386"/>
      <c r="ATG21" s="386"/>
      <c r="ATH21" s="386"/>
      <c r="ATI21" s="386"/>
      <c r="ATJ21" s="386"/>
      <c r="ATK21" s="386"/>
      <c r="ATL21" s="386"/>
      <c r="ATM21" s="386"/>
      <c r="ATN21" s="386"/>
      <c r="ATO21" s="386"/>
      <c r="ATP21" s="386"/>
      <c r="ATQ21" s="386"/>
      <c r="ATR21" s="386"/>
      <c r="ATS21" s="386"/>
      <c r="ATT21" s="386"/>
      <c r="ATU21" s="386"/>
      <c r="ATV21" s="386"/>
      <c r="ATW21" s="386"/>
      <c r="ATX21" s="386"/>
      <c r="ATY21" s="386"/>
      <c r="ATZ21" s="386"/>
      <c r="AUA21" s="386"/>
      <c r="AUB21" s="386"/>
      <c r="AUC21" s="386"/>
      <c r="AUD21" s="386"/>
      <c r="AUE21" s="386"/>
      <c r="AUF21" s="386"/>
      <c r="AUG21" s="386"/>
      <c r="AUH21" s="386"/>
      <c r="AUI21" s="386"/>
      <c r="AUJ21" s="386"/>
      <c r="AUK21" s="386"/>
      <c r="AUL21" s="386"/>
      <c r="AUM21" s="386"/>
      <c r="AUN21" s="386"/>
      <c r="AUO21" s="386"/>
      <c r="AUP21" s="386"/>
      <c r="AUQ21" s="386"/>
      <c r="AUR21" s="386"/>
      <c r="AUS21" s="386"/>
      <c r="AUT21" s="386"/>
      <c r="AUU21" s="386"/>
      <c r="AUV21" s="386"/>
      <c r="AUW21" s="386"/>
      <c r="AUX21" s="386"/>
      <c r="AUY21" s="386"/>
      <c r="AUZ21" s="386"/>
      <c r="AVA21" s="386"/>
      <c r="AVB21" s="386"/>
      <c r="AVC21" s="386"/>
      <c r="AVD21" s="386"/>
      <c r="AVE21" s="386"/>
      <c r="AVF21" s="386"/>
      <c r="AVG21" s="386"/>
      <c r="AVH21" s="386"/>
      <c r="AVI21" s="386"/>
      <c r="AVJ21" s="386"/>
      <c r="AVK21" s="386"/>
      <c r="AVL21" s="386"/>
      <c r="AVM21" s="386"/>
      <c r="AVN21" s="386"/>
      <c r="AVO21" s="386"/>
      <c r="AVP21" s="386"/>
      <c r="AVQ21" s="386"/>
      <c r="AVR21" s="386"/>
      <c r="AVS21" s="386"/>
      <c r="AVT21" s="386"/>
      <c r="AVU21" s="386"/>
      <c r="AVV21" s="386"/>
      <c r="AVW21" s="386"/>
      <c r="AVX21" s="386"/>
      <c r="AVY21" s="386"/>
      <c r="AVZ21" s="386"/>
      <c r="AWA21" s="386"/>
      <c r="AWB21" s="386"/>
      <c r="AWC21" s="386"/>
      <c r="AWD21" s="386"/>
      <c r="AWE21" s="386"/>
      <c r="AWF21" s="386"/>
      <c r="AWG21" s="386"/>
      <c r="AWH21" s="386"/>
      <c r="AWI21" s="386"/>
      <c r="AWJ21" s="386"/>
      <c r="AWK21" s="386"/>
      <c r="AWL21" s="386"/>
      <c r="AWM21" s="386"/>
      <c r="AWN21" s="386"/>
      <c r="AWO21" s="386"/>
      <c r="AWP21" s="386"/>
      <c r="AWQ21" s="386"/>
      <c r="AWR21" s="386"/>
      <c r="AWS21" s="386"/>
      <c r="AWT21" s="386"/>
      <c r="AWU21" s="386"/>
      <c r="AWV21" s="386"/>
      <c r="AWW21" s="386"/>
      <c r="AWX21" s="386"/>
      <c r="AWY21" s="386"/>
      <c r="AWZ21" s="386"/>
      <c r="AXA21" s="386"/>
      <c r="AXB21" s="386"/>
      <c r="AXC21" s="386"/>
      <c r="AXD21" s="386"/>
      <c r="AXE21" s="386"/>
      <c r="AXF21" s="386"/>
      <c r="AXG21" s="386"/>
      <c r="AXH21" s="386"/>
      <c r="AXI21" s="386"/>
      <c r="AXJ21" s="386"/>
      <c r="AXK21" s="386"/>
      <c r="AXL21" s="386"/>
      <c r="AXM21" s="386"/>
      <c r="AXN21" s="386"/>
      <c r="AXO21" s="386"/>
      <c r="AXP21" s="386"/>
      <c r="AXQ21" s="386"/>
      <c r="AXR21" s="386"/>
      <c r="AXS21" s="386"/>
      <c r="AXT21" s="386"/>
      <c r="AXU21" s="386"/>
      <c r="AXV21" s="386"/>
      <c r="AXW21" s="386"/>
      <c r="AXX21" s="386"/>
      <c r="AXY21" s="386"/>
      <c r="AXZ21" s="386"/>
      <c r="AYA21" s="386"/>
      <c r="AYB21" s="386"/>
      <c r="AYC21" s="386"/>
      <c r="AYD21" s="386"/>
      <c r="AYE21" s="386"/>
      <c r="AYF21" s="386"/>
      <c r="AYG21" s="386"/>
      <c r="AYH21" s="386"/>
      <c r="AYI21" s="386"/>
      <c r="AYJ21" s="386"/>
      <c r="AYK21" s="386"/>
      <c r="AYL21" s="386"/>
      <c r="AYM21" s="386"/>
      <c r="AYN21" s="386"/>
      <c r="AYO21" s="386"/>
      <c r="AYP21" s="386"/>
      <c r="AYQ21" s="386"/>
      <c r="AYR21" s="386"/>
      <c r="AYS21" s="386"/>
      <c r="AYT21" s="386"/>
      <c r="AYU21" s="386"/>
      <c r="AYV21" s="386"/>
      <c r="AYW21" s="386"/>
      <c r="AYX21" s="386"/>
      <c r="AYY21" s="386"/>
      <c r="AYZ21" s="386"/>
      <c r="AZA21" s="386"/>
      <c r="AZB21" s="386"/>
      <c r="AZC21" s="386"/>
      <c r="AZD21" s="386"/>
      <c r="AZE21" s="386"/>
      <c r="AZF21" s="386"/>
      <c r="AZG21" s="386"/>
      <c r="AZH21" s="386"/>
      <c r="AZI21" s="386"/>
      <c r="AZJ21" s="386"/>
      <c r="AZK21" s="386"/>
      <c r="AZL21" s="386"/>
      <c r="AZM21" s="386"/>
      <c r="AZN21" s="386"/>
      <c r="AZO21" s="386"/>
      <c r="AZP21" s="386"/>
      <c r="AZQ21" s="386"/>
      <c r="AZR21" s="386"/>
      <c r="AZS21" s="386"/>
      <c r="AZT21" s="386"/>
      <c r="AZU21" s="386"/>
      <c r="AZV21" s="386"/>
      <c r="AZW21" s="386"/>
      <c r="AZX21" s="386"/>
      <c r="AZY21" s="386"/>
      <c r="AZZ21" s="386"/>
      <c r="BAA21" s="386"/>
      <c r="BAB21" s="386"/>
      <c r="BAC21" s="386"/>
      <c r="BAD21" s="386"/>
      <c r="BAE21" s="386"/>
      <c r="BAF21" s="386"/>
      <c r="BAG21" s="386"/>
      <c r="BAH21" s="386"/>
      <c r="BAI21" s="386"/>
      <c r="BAJ21" s="386"/>
      <c r="BAK21" s="386"/>
      <c r="BAL21" s="386"/>
      <c r="BAM21" s="386"/>
      <c r="BAN21" s="386"/>
      <c r="BAO21" s="386"/>
      <c r="BAP21" s="386"/>
      <c r="BAQ21" s="386"/>
      <c r="BAR21" s="386"/>
      <c r="BAS21" s="386"/>
      <c r="BAT21" s="386"/>
      <c r="BAU21" s="386"/>
      <c r="BAV21" s="386"/>
      <c r="BAW21" s="386"/>
      <c r="BAX21" s="386"/>
      <c r="BAY21" s="386"/>
      <c r="BAZ21" s="386"/>
      <c r="BBA21" s="386"/>
      <c r="BBB21" s="386"/>
      <c r="BBC21" s="386"/>
      <c r="BBD21" s="386"/>
      <c r="BBE21" s="386"/>
      <c r="BBF21" s="386"/>
      <c r="BBG21" s="386"/>
      <c r="BBH21" s="386"/>
      <c r="BBI21" s="386"/>
      <c r="BBJ21" s="386"/>
      <c r="BBK21" s="386"/>
      <c r="BBL21" s="386"/>
      <c r="BBM21" s="386"/>
      <c r="BBN21" s="386"/>
      <c r="BBO21" s="386"/>
      <c r="BBP21" s="386"/>
      <c r="BBQ21" s="386"/>
      <c r="BBR21" s="386"/>
      <c r="BBS21" s="386"/>
      <c r="BBT21" s="386"/>
      <c r="BBU21" s="386"/>
      <c r="BBV21" s="386"/>
      <c r="BBW21" s="386"/>
      <c r="BBX21" s="386"/>
      <c r="BBY21" s="386"/>
      <c r="BBZ21" s="386"/>
      <c r="BCA21" s="386"/>
      <c r="BCB21" s="386"/>
      <c r="BCC21" s="386"/>
      <c r="BCD21" s="386"/>
      <c r="BCE21" s="386"/>
      <c r="BCF21" s="386"/>
      <c r="BCG21" s="386"/>
      <c r="BCH21" s="386"/>
      <c r="BCI21" s="386"/>
      <c r="BCJ21" s="386"/>
      <c r="BCK21" s="386"/>
      <c r="BCL21" s="386"/>
      <c r="BCM21" s="386"/>
      <c r="BCN21" s="386"/>
      <c r="BCO21" s="386"/>
      <c r="BCP21" s="386"/>
      <c r="BCQ21" s="386"/>
      <c r="BCR21" s="386"/>
      <c r="BCS21" s="386"/>
      <c r="BCT21" s="386"/>
      <c r="BCU21" s="386"/>
      <c r="BCV21" s="386"/>
      <c r="BCW21" s="386"/>
      <c r="BCX21" s="386"/>
      <c r="BCY21" s="386"/>
      <c r="BCZ21" s="386"/>
      <c r="BDA21" s="386"/>
      <c r="BDB21" s="386"/>
      <c r="BDC21" s="386"/>
      <c r="BDD21" s="386"/>
      <c r="BDE21" s="386"/>
      <c r="BDF21" s="386"/>
      <c r="BDG21" s="386"/>
      <c r="BDH21" s="386"/>
      <c r="BDI21" s="386"/>
      <c r="BDJ21" s="386"/>
      <c r="BDK21" s="386"/>
      <c r="BDL21" s="386"/>
      <c r="BDM21" s="386"/>
      <c r="BDN21" s="386"/>
      <c r="BDO21" s="386"/>
      <c r="BDP21" s="386"/>
      <c r="BDQ21" s="386"/>
      <c r="BDR21" s="386"/>
      <c r="BDS21" s="386"/>
      <c r="BDT21" s="386"/>
      <c r="BDU21" s="386"/>
      <c r="BDV21" s="386"/>
      <c r="BDW21" s="386"/>
      <c r="BDX21" s="386"/>
      <c r="BDY21" s="386"/>
      <c r="BDZ21" s="386"/>
      <c r="BEA21" s="386"/>
      <c r="BEB21" s="386"/>
      <c r="BEC21" s="386"/>
      <c r="BED21" s="386"/>
      <c r="BEE21" s="386"/>
      <c r="BEF21" s="386"/>
      <c r="BEG21" s="386"/>
      <c r="BEH21" s="386"/>
      <c r="BEI21" s="386"/>
      <c r="BEJ21" s="386"/>
      <c r="BEK21" s="386"/>
      <c r="BEL21" s="386"/>
      <c r="BEM21" s="386"/>
      <c r="BEN21" s="386"/>
      <c r="BEO21" s="386"/>
      <c r="BEP21" s="386"/>
      <c r="BEQ21" s="386"/>
      <c r="BER21" s="386"/>
      <c r="BES21" s="386"/>
      <c r="BET21" s="386"/>
      <c r="BEU21" s="386"/>
      <c r="BEV21" s="386"/>
      <c r="BEW21" s="386"/>
      <c r="BEX21" s="386"/>
      <c r="BEY21" s="386"/>
      <c r="BEZ21" s="386"/>
      <c r="BFA21" s="386"/>
      <c r="BFB21" s="386"/>
      <c r="BFC21" s="386"/>
      <c r="BFD21" s="386"/>
      <c r="BFE21" s="386"/>
      <c r="BFF21" s="386"/>
      <c r="BFG21" s="386"/>
      <c r="BFH21" s="386"/>
      <c r="BFI21" s="386"/>
      <c r="BFJ21" s="386"/>
      <c r="BFK21" s="386"/>
      <c r="BFL21" s="386"/>
      <c r="BFM21" s="386"/>
      <c r="BFN21" s="386"/>
      <c r="BFO21" s="386"/>
      <c r="BFP21" s="386"/>
      <c r="BFQ21" s="386"/>
      <c r="BFR21" s="386"/>
      <c r="BFS21" s="386"/>
      <c r="BFT21" s="386"/>
      <c r="BFU21" s="386"/>
      <c r="BFV21" s="386"/>
      <c r="BFW21" s="386"/>
      <c r="BFX21" s="386"/>
      <c r="BFY21" s="386"/>
      <c r="BFZ21" s="386"/>
      <c r="BGA21" s="386"/>
      <c r="BGB21" s="386"/>
      <c r="BGC21" s="386"/>
      <c r="BGD21" s="386"/>
      <c r="BGE21" s="386"/>
      <c r="BGF21" s="386"/>
      <c r="BGG21" s="386"/>
      <c r="BGH21" s="386"/>
      <c r="BGI21" s="386"/>
      <c r="BGJ21" s="386"/>
      <c r="BGK21" s="386"/>
      <c r="BGL21" s="386"/>
      <c r="BGM21" s="386"/>
      <c r="BGN21" s="386"/>
      <c r="BGO21" s="386"/>
      <c r="BGP21" s="386"/>
      <c r="BGQ21" s="386"/>
      <c r="BGR21" s="386"/>
      <c r="BGS21" s="386"/>
      <c r="BGT21" s="386"/>
      <c r="BGU21" s="386"/>
      <c r="BGV21" s="386"/>
      <c r="BGW21" s="386"/>
      <c r="BGX21" s="386"/>
      <c r="BGY21" s="386"/>
      <c r="BGZ21" s="386"/>
      <c r="BHA21" s="386"/>
      <c r="BHB21" s="386"/>
      <c r="BHC21" s="386"/>
      <c r="BHD21" s="386"/>
      <c r="BHE21" s="386"/>
      <c r="BHF21" s="386"/>
      <c r="BHG21" s="386"/>
      <c r="BHH21" s="386"/>
      <c r="BHI21" s="386"/>
      <c r="BHJ21" s="386"/>
      <c r="BHK21" s="386"/>
      <c r="BHL21" s="386"/>
      <c r="BHM21" s="386"/>
      <c r="BHN21" s="386"/>
      <c r="BHO21" s="386"/>
      <c r="BHP21" s="386"/>
      <c r="BHQ21" s="386"/>
      <c r="BHR21" s="386"/>
      <c r="BHS21" s="386"/>
      <c r="BHT21" s="386"/>
      <c r="BHU21" s="386"/>
      <c r="BHV21" s="386"/>
      <c r="BHW21" s="386"/>
      <c r="BHX21" s="386"/>
      <c r="BHY21" s="386"/>
      <c r="BHZ21" s="386"/>
      <c r="BIA21" s="386"/>
      <c r="BIB21" s="386"/>
      <c r="BIC21" s="386"/>
      <c r="BID21" s="386"/>
      <c r="BIE21" s="386"/>
      <c r="BIF21" s="386"/>
      <c r="BIG21" s="386"/>
      <c r="BIH21" s="386"/>
      <c r="BII21" s="386"/>
      <c r="BIJ21" s="386"/>
      <c r="BIK21" s="386"/>
      <c r="BIL21" s="386"/>
      <c r="BIM21" s="386"/>
      <c r="BIN21" s="386"/>
      <c r="BIO21" s="386"/>
      <c r="BIP21" s="386"/>
      <c r="BIQ21" s="386"/>
      <c r="BIR21" s="386"/>
      <c r="BIS21" s="386"/>
      <c r="BIT21" s="386"/>
      <c r="BIU21" s="386"/>
      <c r="BIV21" s="386"/>
      <c r="BIW21" s="386"/>
      <c r="BIX21" s="386"/>
      <c r="BIY21" s="386"/>
      <c r="BIZ21" s="386"/>
      <c r="BJA21" s="386"/>
      <c r="BJB21" s="386"/>
      <c r="BJC21" s="386"/>
      <c r="BJD21" s="386"/>
      <c r="BJE21" s="386"/>
      <c r="BJF21" s="386"/>
      <c r="BJG21" s="386"/>
      <c r="BJH21" s="386"/>
      <c r="BJI21" s="386"/>
      <c r="BJJ21" s="386"/>
      <c r="BJK21" s="386"/>
      <c r="BJL21" s="386"/>
      <c r="BJM21" s="386"/>
      <c r="BJN21" s="386"/>
      <c r="BJO21" s="386"/>
      <c r="BJP21" s="386"/>
      <c r="BJQ21" s="386"/>
      <c r="BJR21" s="386"/>
      <c r="BJS21" s="386"/>
      <c r="BJT21" s="386"/>
      <c r="BJU21" s="386"/>
      <c r="BJV21" s="386"/>
      <c r="BJW21" s="386"/>
      <c r="BJX21" s="386"/>
      <c r="BJY21" s="386"/>
      <c r="BJZ21" s="386"/>
      <c r="BKA21" s="386"/>
      <c r="BKB21" s="386"/>
      <c r="BKC21" s="386"/>
      <c r="BKD21" s="386"/>
      <c r="BKE21" s="386"/>
      <c r="BKF21" s="386"/>
      <c r="BKG21" s="386"/>
      <c r="BKH21" s="386"/>
      <c r="BKI21" s="386"/>
      <c r="BKJ21" s="386"/>
      <c r="BKK21" s="386"/>
      <c r="BKL21" s="386"/>
      <c r="BKM21" s="386"/>
      <c r="BKN21" s="386"/>
      <c r="BKO21" s="386"/>
      <c r="BKP21" s="386"/>
      <c r="BKQ21" s="386"/>
      <c r="BKR21" s="386"/>
      <c r="BKS21" s="386"/>
      <c r="BKT21" s="386"/>
      <c r="BKU21" s="386"/>
      <c r="BKV21" s="386"/>
      <c r="BKW21" s="386"/>
      <c r="BKX21" s="386"/>
      <c r="BKY21" s="386"/>
      <c r="BKZ21" s="386"/>
      <c r="BLA21" s="386"/>
      <c r="BLB21" s="386"/>
      <c r="BLC21" s="386"/>
      <c r="BLD21" s="386"/>
      <c r="BLE21" s="386"/>
      <c r="BLF21" s="386"/>
      <c r="BLG21" s="386"/>
      <c r="BLH21" s="386"/>
      <c r="BLI21" s="386"/>
      <c r="BLJ21" s="386"/>
      <c r="BLK21" s="386"/>
      <c r="BLL21" s="386"/>
      <c r="BLM21" s="386"/>
      <c r="BLN21" s="386"/>
      <c r="BLO21" s="386"/>
      <c r="BLP21" s="386"/>
      <c r="BLQ21" s="386"/>
      <c r="BLR21" s="386"/>
      <c r="BLS21" s="386"/>
      <c r="BLT21" s="386"/>
      <c r="BLU21" s="386"/>
      <c r="BLV21" s="386"/>
      <c r="BLW21" s="386"/>
      <c r="BLX21" s="386"/>
      <c r="BLY21" s="386"/>
      <c r="BLZ21" s="386"/>
      <c r="BMA21" s="386"/>
      <c r="BMB21" s="386"/>
      <c r="BMC21" s="386"/>
      <c r="BMD21" s="386"/>
      <c r="BME21" s="386"/>
      <c r="BMF21" s="386"/>
      <c r="BMG21" s="386"/>
      <c r="BMH21" s="386"/>
      <c r="BMI21" s="386"/>
      <c r="BMJ21" s="386"/>
      <c r="BMK21" s="386"/>
      <c r="BML21" s="386"/>
      <c r="BMM21" s="386"/>
      <c r="BMN21" s="386"/>
      <c r="BMO21" s="386"/>
      <c r="BMP21" s="386"/>
      <c r="BMQ21" s="386"/>
      <c r="BMR21" s="386"/>
      <c r="BMS21" s="386"/>
      <c r="BMT21" s="386"/>
      <c r="BMU21" s="386"/>
      <c r="BMV21" s="386"/>
      <c r="BMW21" s="386"/>
      <c r="BMX21" s="386"/>
      <c r="BMY21" s="386"/>
      <c r="BMZ21" s="386"/>
      <c r="BNA21" s="386"/>
      <c r="BNB21" s="386"/>
      <c r="BNC21" s="386"/>
      <c r="BND21" s="386"/>
      <c r="BNE21" s="386"/>
      <c r="BNF21" s="386"/>
      <c r="BNG21" s="386"/>
      <c r="BNH21" s="386"/>
      <c r="BNI21" s="386"/>
      <c r="BNJ21" s="386"/>
      <c r="BNK21" s="386"/>
      <c r="BNL21" s="386"/>
      <c r="BNM21" s="386"/>
      <c r="BNN21" s="386"/>
      <c r="BNO21" s="386"/>
      <c r="BNP21" s="386"/>
      <c r="BNQ21" s="386"/>
      <c r="BNR21" s="386"/>
      <c r="BNS21" s="386"/>
      <c r="BNT21" s="386"/>
      <c r="BNU21" s="386"/>
      <c r="BNV21" s="386"/>
      <c r="BNW21" s="386"/>
      <c r="BNX21" s="386"/>
      <c r="BNY21" s="386"/>
      <c r="BNZ21" s="386"/>
      <c r="BOA21" s="386"/>
      <c r="BOB21" s="386"/>
      <c r="BOC21" s="386"/>
      <c r="BOD21" s="386"/>
      <c r="BOE21" s="386"/>
      <c r="BOF21" s="386"/>
      <c r="BOG21" s="386"/>
      <c r="BOH21" s="386"/>
      <c r="BOI21" s="386"/>
      <c r="BOJ21" s="386"/>
      <c r="BOK21" s="386"/>
      <c r="BOL21" s="386"/>
      <c r="BOM21" s="386"/>
      <c r="BON21" s="386"/>
      <c r="BOO21" s="386"/>
      <c r="BOP21" s="386"/>
      <c r="BOQ21" s="386"/>
      <c r="BOR21" s="386"/>
      <c r="BOS21" s="386"/>
      <c r="BOT21" s="386"/>
      <c r="BOU21" s="386"/>
      <c r="BOV21" s="386"/>
      <c r="BOW21" s="386"/>
      <c r="BOX21" s="386"/>
      <c r="BOY21" s="386"/>
      <c r="BOZ21" s="386"/>
      <c r="BPA21" s="386"/>
      <c r="BPB21" s="386"/>
      <c r="BPC21" s="386"/>
      <c r="BPD21" s="386"/>
      <c r="BPE21" s="386"/>
      <c r="BPF21" s="386"/>
      <c r="BPG21" s="386"/>
      <c r="BPH21" s="386"/>
      <c r="BPI21" s="386"/>
      <c r="BPJ21" s="386"/>
      <c r="BPK21" s="386"/>
      <c r="BPL21" s="386"/>
      <c r="BPM21" s="386"/>
      <c r="BPN21" s="386"/>
      <c r="BPO21" s="386"/>
      <c r="BPP21" s="386"/>
      <c r="BPQ21" s="386"/>
      <c r="BPR21" s="386"/>
      <c r="BPS21" s="386"/>
      <c r="BPT21" s="386"/>
      <c r="BPU21" s="386"/>
      <c r="BPV21" s="386"/>
      <c r="BPW21" s="386"/>
      <c r="BPX21" s="386"/>
      <c r="BPY21" s="386"/>
      <c r="BPZ21" s="386"/>
      <c r="BQA21" s="386"/>
      <c r="BQB21" s="386"/>
      <c r="BQC21" s="386"/>
      <c r="BQD21" s="386"/>
      <c r="BQE21" s="386"/>
      <c r="BQF21" s="386"/>
      <c r="BQG21" s="386"/>
      <c r="BQH21" s="386"/>
      <c r="BQI21" s="386"/>
      <c r="BQJ21" s="386"/>
      <c r="BQK21" s="386"/>
      <c r="BQL21" s="386"/>
      <c r="BQM21" s="386"/>
      <c r="BQN21" s="386"/>
      <c r="BQO21" s="386"/>
      <c r="BQP21" s="386"/>
      <c r="BQQ21" s="386"/>
      <c r="BQR21" s="386"/>
      <c r="BQS21" s="386"/>
      <c r="BQT21" s="386"/>
      <c r="BQU21" s="386"/>
      <c r="BQV21" s="386"/>
      <c r="BQW21" s="386"/>
      <c r="BQX21" s="386"/>
      <c r="BQY21" s="386"/>
      <c r="BQZ21" s="386"/>
      <c r="BRA21" s="386"/>
      <c r="BRB21" s="386"/>
      <c r="BRC21" s="386"/>
      <c r="BRD21" s="386"/>
      <c r="BRE21" s="386"/>
      <c r="BRF21" s="386"/>
      <c r="BRG21" s="386"/>
      <c r="BRH21" s="386"/>
      <c r="BRI21" s="386"/>
      <c r="BRJ21" s="386"/>
      <c r="BRK21" s="386"/>
      <c r="BRL21" s="386"/>
      <c r="BRM21" s="386"/>
      <c r="BRN21" s="386"/>
      <c r="BRO21" s="386"/>
      <c r="BRP21" s="386"/>
      <c r="BRQ21" s="386"/>
      <c r="BRR21" s="386"/>
      <c r="BRS21" s="386"/>
      <c r="BRT21" s="386"/>
      <c r="BRU21" s="386"/>
      <c r="BRV21" s="386"/>
      <c r="BRW21" s="386"/>
      <c r="BRX21" s="386"/>
      <c r="BRY21" s="386"/>
      <c r="BRZ21" s="386"/>
      <c r="BSA21" s="386"/>
      <c r="BSB21" s="386"/>
      <c r="BSC21" s="386"/>
      <c r="BSD21" s="386"/>
      <c r="BSE21" s="386"/>
      <c r="BSF21" s="386"/>
      <c r="BSG21" s="386"/>
      <c r="BSH21" s="386"/>
      <c r="BSI21" s="386"/>
      <c r="BSJ21" s="386"/>
      <c r="BSK21" s="386"/>
      <c r="BSL21" s="386"/>
      <c r="BSM21" s="386"/>
      <c r="BSN21" s="386"/>
      <c r="BSO21" s="386"/>
      <c r="BSP21" s="386"/>
      <c r="BSQ21" s="386"/>
      <c r="BSR21" s="386"/>
      <c r="BSS21" s="386"/>
      <c r="BST21" s="386"/>
      <c r="BSU21" s="386"/>
      <c r="BSV21" s="386"/>
      <c r="BSW21" s="386"/>
      <c r="BSX21" s="386"/>
      <c r="BSY21" s="386"/>
      <c r="BSZ21" s="386"/>
      <c r="BTA21" s="386"/>
      <c r="BTB21" s="386"/>
      <c r="BTC21" s="386"/>
      <c r="BTD21" s="386"/>
      <c r="BTE21" s="386"/>
      <c r="BTF21" s="386"/>
      <c r="BTG21" s="386"/>
      <c r="BTH21" s="386"/>
      <c r="BTI21" s="386"/>
      <c r="BTJ21" s="386"/>
      <c r="BTK21" s="386"/>
      <c r="BTL21" s="386"/>
      <c r="BTM21" s="386"/>
      <c r="BTN21" s="386"/>
      <c r="BTO21" s="386"/>
      <c r="BTP21" s="386"/>
      <c r="BTQ21" s="386"/>
      <c r="BTR21" s="386"/>
      <c r="BTS21" s="386"/>
      <c r="BTT21" s="386"/>
      <c r="BTU21" s="386"/>
      <c r="BTV21" s="386"/>
      <c r="BTW21" s="386"/>
      <c r="BTX21" s="386"/>
      <c r="BTY21" s="386"/>
      <c r="BTZ21" s="386"/>
      <c r="BUA21" s="386"/>
      <c r="BUB21" s="386"/>
      <c r="BUC21" s="386"/>
      <c r="BUD21" s="386"/>
      <c r="BUE21" s="386"/>
      <c r="BUF21" s="386"/>
      <c r="BUG21" s="386"/>
      <c r="BUH21" s="386"/>
      <c r="BUI21" s="386"/>
      <c r="BUJ21" s="386"/>
      <c r="BUK21" s="386"/>
      <c r="BUL21" s="386"/>
      <c r="BUM21" s="386"/>
      <c r="BUN21" s="386"/>
      <c r="BUO21" s="386"/>
      <c r="BUP21" s="386"/>
      <c r="BUQ21" s="386"/>
      <c r="BUR21" s="386"/>
      <c r="BUS21" s="386"/>
      <c r="BUT21" s="386"/>
      <c r="BUU21" s="386"/>
      <c r="BUV21" s="386"/>
      <c r="BUW21" s="386"/>
      <c r="BUX21" s="386"/>
      <c r="BUY21" s="386"/>
      <c r="BUZ21" s="386"/>
      <c r="BVA21" s="386"/>
      <c r="BVB21" s="386"/>
      <c r="BVC21" s="386"/>
      <c r="BVD21" s="386"/>
      <c r="BVE21" s="386"/>
      <c r="BVF21" s="386"/>
      <c r="BVG21" s="386"/>
      <c r="BVH21" s="386"/>
      <c r="BVI21" s="386"/>
      <c r="BVJ21" s="386"/>
      <c r="BVK21" s="386"/>
      <c r="BVL21" s="386"/>
      <c r="BVM21" s="386"/>
      <c r="BVN21" s="386"/>
      <c r="BVO21" s="386"/>
      <c r="BVP21" s="386"/>
      <c r="BVQ21" s="386"/>
      <c r="BVR21" s="386"/>
      <c r="BVS21" s="386"/>
      <c r="BVT21" s="386"/>
      <c r="BVU21" s="386"/>
      <c r="BVV21" s="386"/>
      <c r="BVW21" s="386"/>
      <c r="BVX21" s="386"/>
      <c r="BVY21" s="386"/>
      <c r="BVZ21" s="386"/>
      <c r="BWA21" s="386"/>
      <c r="BWB21" s="386"/>
      <c r="BWC21" s="386"/>
      <c r="BWD21" s="386"/>
      <c r="BWE21" s="386"/>
      <c r="BWF21" s="386"/>
      <c r="BWG21" s="386"/>
      <c r="BWH21" s="386"/>
      <c r="BWI21" s="386"/>
      <c r="BWJ21" s="386"/>
      <c r="BWK21" s="386"/>
      <c r="BWL21" s="386"/>
      <c r="BWM21" s="386"/>
      <c r="BWN21" s="386"/>
      <c r="BWO21" s="386"/>
      <c r="BWP21" s="386"/>
      <c r="BWQ21" s="386"/>
    </row>
    <row r="22" spans="1:1967">
      <c r="A22" s="231">
        <v>1</v>
      </c>
      <c r="B22" s="232">
        <v>2</v>
      </c>
      <c r="C22" s="232">
        <v>3</v>
      </c>
      <c r="D22" s="232">
        <v>4</v>
      </c>
      <c r="E22" s="232">
        <v>5</v>
      </c>
      <c r="F22" s="232">
        <v>6</v>
      </c>
      <c r="G22" s="232">
        <v>7</v>
      </c>
      <c r="H22" s="232">
        <v>8</v>
      </c>
      <c r="I22" s="233" t="s">
        <v>386</v>
      </c>
      <c r="J22" s="232">
        <v>10</v>
      </c>
      <c r="K22" s="232">
        <v>11</v>
      </c>
      <c r="L22" s="232">
        <v>12</v>
      </c>
      <c r="M22" s="232">
        <v>13</v>
      </c>
      <c r="N22" s="232">
        <v>14</v>
      </c>
      <c r="O22" s="232">
        <v>15</v>
      </c>
      <c r="P22" s="232">
        <v>16</v>
      </c>
      <c r="Q22" s="232">
        <v>17</v>
      </c>
      <c r="R22" s="232">
        <v>18</v>
      </c>
      <c r="S22" s="232">
        <v>19</v>
      </c>
      <c r="T22" s="232">
        <v>20</v>
      </c>
      <c r="U22" s="232">
        <v>21</v>
      </c>
      <c r="V22" s="232">
        <v>22</v>
      </c>
      <c r="W22" s="232">
        <v>23</v>
      </c>
      <c r="X22" s="232">
        <v>24</v>
      </c>
      <c r="AP22" s="386"/>
      <c r="AQ22" s="386"/>
      <c r="AR22" s="386"/>
      <c r="AS22" s="386"/>
      <c r="AT22" s="386"/>
      <c r="AU22" s="386"/>
      <c r="AV22" s="386"/>
      <c r="AW22" s="386"/>
      <c r="AX22" s="386"/>
      <c r="AY22" s="386"/>
      <c r="AZ22" s="386"/>
      <c r="BA22" s="386"/>
      <c r="BB22" s="386"/>
      <c r="BC22" s="386"/>
      <c r="BD22" s="386"/>
      <c r="BE22" s="386"/>
      <c r="BF22" s="386"/>
      <c r="BG22" s="386"/>
      <c r="BH22" s="386"/>
      <c r="BI22" s="386"/>
      <c r="BJ22" s="386"/>
      <c r="BK22" s="386"/>
      <c r="BL22" s="386"/>
      <c r="BM22" s="386"/>
      <c r="BN22" s="386"/>
      <c r="BO22" s="386"/>
      <c r="BP22" s="386"/>
      <c r="BQ22" s="386"/>
      <c r="BR22" s="386"/>
      <c r="BS22" s="386"/>
      <c r="BT22" s="386"/>
      <c r="BU22" s="386"/>
      <c r="BV22" s="386"/>
      <c r="BW22" s="386"/>
      <c r="BX22" s="386"/>
      <c r="BY22" s="386"/>
      <c r="BZ22" s="386"/>
      <c r="CA22" s="386"/>
      <c r="CB22" s="386"/>
      <c r="CC22" s="386"/>
      <c r="CD22" s="386"/>
      <c r="CE22" s="386"/>
      <c r="CF22" s="386"/>
      <c r="CG22" s="386"/>
      <c r="CH22" s="386"/>
      <c r="CI22" s="386"/>
      <c r="CJ22" s="386"/>
      <c r="CK22" s="386"/>
      <c r="CL22" s="386"/>
      <c r="CM22" s="386"/>
      <c r="CN22" s="386"/>
      <c r="CO22" s="386"/>
      <c r="CP22" s="386"/>
      <c r="CQ22" s="386"/>
      <c r="CR22" s="386"/>
      <c r="CS22" s="386"/>
      <c r="CT22" s="386"/>
      <c r="CU22" s="386"/>
      <c r="CV22" s="386"/>
      <c r="CW22" s="386"/>
      <c r="CX22" s="386"/>
      <c r="CY22" s="386"/>
      <c r="CZ22" s="386"/>
      <c r="DA22" s="386"/>
      <c r="DB22" s="386"/>
      <c r="DC22" s="386"/>
      <c r="DD22" s="386"/>
      <c r="DE22" s="386"/>
      <c r="DF22" s="386"/>
      <c r="DG22" s="386"/>
      <c r="DH22" s="386"/>
      <c r="DI22" s="386"/>
      <c r="DJ22" s="386"/>
      <c r="DK22" s="386"/>
      <c r="DL22" s="386"/>
      <c r="DM22" s="386"/>
      <c r="DN22" s="386"/>
      <c r="DO22" s="386"/>
      <c r="DP22" s="386"/>
      <c r="DQ22" s="386"/>
      <c r="DR22" s="386"/>
      <c r="DS22" s="386"/>
      <c r="DT22" s="386"/>
      <c r="DU22" s="386"/>
      <c r="DV22" s="386"/>
      <c r="DW22" s="386"/>
      <c r="DX22" s="386"/>
      <c r="DY22" s="386"/>
      <c r="DZ22" s="386"/>
      <c r="EA22" s="386"/>
      <c r="EB22" s="386"/>
      <c r="EC22" s="386"/>
      <c r="ED22" s="386"/>
      <c r="EE22" s="386"/>
      <c r="EF22" s="386"/>
      <c r="EG22" s="386"/>
      <c r="EH22" s="386"/>
      <c r="EI22" s="386"/>
      <c r="EJ22" s="386"/>
      <c r="EK22" s="386"/>
      <c r="EL22" s="386"/>
      <c r="EM22" s="386"/>
      <c r="EN22" s="386"/>
      <c r="EO22" s="386"/>
      <c r="EP22" s="386"/>
      <c r="EQ22" s="386"/>
      <c r="ER22" s="386"/>
      <c r="ES22" s="386"/>
      <c r="ET22" s="386"/>
      <c r="EU22" s="386"/>
      <c r="EV22" s="386"/>
      <c r="EW22" s="386"/>
      <c r="EX22" s="386"/>
      <c r="EY22" s="386"/>
      <c r="EZ22" s="386"/>
      <c r="FA22" s="386"/>
      <c r="FB22" s="386"/>
      <c r="FC22" s="386"/>
      <c r="FD22" s="386"/>
      <c r="FE22" s="386"/>
      <c r="FF22" s="386"/>
      <c r="FG22" s="386"/>
      <c r="FH22" s="386"/>
      <c r="FI22" s="386"/>
      <c r="FJ22" s="386"/>
      <c r="FK22" s="386"/>
      <c r="FL22" s="386"/>
      <c r="FM22" s="386"/>
      <c r="FN22" s="386"/>
      <c r="FO22" s="386"/>
      <c r="FP22" s="386"/>
      <c r="FQ22" s="386"/>
      <c r="FR22" s="386"/>
      <c r="FS22" s="386"/>
      <c r="FT22" s="386"/>
      <c r="FU22" s="386"/>
      <c r="FV22" s="386"/>
      <c r="FW22" s="386"/>
      <c r="FX22" s="386"/>
      <c r="FY22" s="386"/>
      <c r="FZ22" s="386"/>
      <c r="GA22" s="386"/>
      <c r="GB22" s="386"/>
      <c r="GC22" s="386"/>
      <c r="GD22" s="386"/>
      <c r="GE22" s="386"/>
      <c r="GF22" s="386"/>
      <c r="GG22" s="386"/>
      <c r="GH22" s="386"/>
      <c r="GI22" s="386"/>
      <c r="GJ22" s="386"/>
      <c r="GK22" s="386"/>
      <c r="GL22" s="386"/>
      <c r="GM22" s="386"/>
      <c r="GN22" s="386"/>
      <c r="GO22" s="386"/>
      <c r="GP22" s="386"/>
      <c r="GQ22" s="386"/>
      <c r="GR22" s="386"/>
      <c r="GS22" s="386"/>
      <c r="GT22" s="386"/>
      <c r="GU22" s="386"/>
      <c r="GV22" s="386"/>
      <c r="GW22" s="386"/>
      <c r="GX22" s="386"/>
      <c r="GY22" s="386"/>
      <c r="GZ22" s="386"/>
      <c r="HA22" s="386"/>
      <c r="HB22" s="386"/>
      <c r="HC22" s="386"/>
      <c r="HD22" s="386"/>
      <c r="HE22" s="386"/>
      <c r="HF22" s="386"/>
      <c r="HG22" s="386"/>
      <c r="HH22" s="386"/>
      <c r="HI22" s="386"/>
      <c r="HJ22" s="386"/>
      <c r="HK22" s="386"/>
      <c r="HL22" s="386"/>
      <c r="HM22" s="386"/>
      <c r="HN22" s="386"/>
      <c r="HO22" s="386"/>
      <c r="HP22" s="386"/>
      <c r="HQ22" s="386"/>
      <c r="HR22" s="386"/>
      <c r="HS22" s="386"/>
      <c r="HT22" s="386"/>
      <c r="HU22" s="386"/>
      <c r="HV22" s="386"/>
      <c r="HW22" s="386"/>
      <c r="HX22" s="386"/>
      <c r="HY22" s="386"/>
      <c r="HZ22" s="386"/>
      <c r="IA22" s="386"/>
      <c r="IB22" s="386"/>
      <c r="IC22" s="386"/>
      <c r="ID22" s="386"/>
      <c r="IE22" s="386"/>
      <c r="IF22" s="386"/>
      <c r="IG22" s="386"/>
      <c r="IH22" s="386"/>
      <c r="II22" s="386"/>
      <c r="IJ22" s="386"/>
      <c r="IK22" s="386"/>
      <c r="IL22" s="386"/>
      <c r="IM22" s="386"/>
      <c r="IN22" s="386"/>
      <c r="IO22" s="386"/>
      <c r="IP22" s="386"/>
      <c r="IQ22" s="386"/>
      <c r="IR22" s="386"/>
      <c r="IS22" s="386"/>
      <c r="IT22" s="386"/>
      <c r="IU22" s="386"/>
      <c r="IV22" s="386"/>
      <c r="IW22" s="386"/>
      <c r="IX22" s="386"/>
      <c r="IY22" s="386"/>
      <c r="IZ22" s="386"/>
      <c r="JA22" s="386"/>
      <c r="JB22" s="386"/>
      <c r="JC22" s="386"/>
      <c r="JD22" s="386"/>
      <c r="JE22" s="386"/>
      <c r="JF22" s="386"/>
      <c r="JG22" s="386"/>
      <c r="JH22" s="386"/>
      <c r="JI22" s="386"/>
      <c r="JJ22" s="386"/>
      <c r="JK22" s="386"/>
      <c r="JL22" s="386"/>
      <c r="JM22" s="386"/>
      <c r="JN22" s="386"/>
      <c r="JO22" s="386"/>
      <c r="JP22" s="386"/>
      <c r="JQ22" s="386"/>
      <c r="JR22" s="386"/>
      <c r="JS22" s="386"/>
      <c r="JT22" s="386"/>
      <c r="JU22" s="386"/>
      <c r="JV22" s="386"/>
      <c r="JW22" s="386"/>
      <c r="JX22" s="386"/>
      <c r="JY22" s="386"/>
      <c r="JZ22" s="386"/>
      <c r="KA22" s="386"/>
      <c r="KB22" s="386"/>
      <c r="KC22" s="386"/>
      <c r="KD22" s="386"/>
      <c r="KE22" s="386"/>
      <c r="KF22" s="386"/>
      <c r="KG22" s="386"/>
      <c r="KH22" s="386"/>
      <c r="KI22" s="386"/>
      <c r="KJ22" s="386"/>
      <c r="KK22" s="386"/>
      <c r="KL22" s="386"/>
      <c r="KM22" s="386"/>
      <c r="KN22" s="386"/>
      <c r="KO22" s="386"/>
      <c r="KP22" s="386"/>
      <c r="KQ22" s="386"/>
      <c r="KR22" s="386"/>
      <c r="KS22" s="386"/>
      <c r="KT22" s="386"/>
      <c r="KU22" s="386"/>
      <c r="KV22" s="386"/>
      <c r="KW22" s="386"/>
      <c r="KX22" s="386"/>
      <c r="KY22" s="386"/>
      <c r="KZ22" s="386"/>
      <c r="LA22" s="386"/>
      <c r="LB22" s="386"/>
      <c r="LC22" s="386"/>
      <c r="LD22" s="386"/>
      <c r="LE22" s="386"/>
      <c r="LF22" s="386"/>
      <c r="LG22" s="386"/>
      <c r="LH22" s="386"/>
      <c r="LI22" s="386"/>
      <c r="LJ22" s="386"/>
      <c r="LK22" s="386"/>
      <c r="LL22" s="386"/>
      <c r="LM22" s="386"/>
      <c r="LN22" s="386"/>
      <c r="LO22" s="386"/>
      <c r="LP22" s="386"/>
      <c r="LQ22" s="386"/>
      <c r="LR22" s="386"/>
      <c r="LS22" s="386"/>
      <c r="LT22" s="386"/>
      <c r="LU22" s="386"/>
      <c r="LV22" s="386"/>
      <c r="LW22" s="386"/>
      <c r="LX22" s="386"/>
      <c r="LY22" s="386"/>
      <c r="LZ22" s="386"/>
      <c r="MA22" s="386"/>
      <c r="MB22" s="386"/>
      <c r="MC22" s="386"/>
      <c r="MD22" s="386"/>
      <c r="ME22" s="386"/>
      <c r="MF22" s="386"/>
      <c r="MG22" s="386"/>
      <c r="MH22" s="386"/>
      <c r="MI22" s="386"/>
      <c r="MJ22" s="386"/>
      <c r="MK22" s="386"/>
      <c r="ML22" s="386"/>
      <c r="MM22" s="386"/>
      <c r="MN22" s="386"/>
      <c r="MO22" s="386"/>
      <c r="MP22" s="386"/>
      <c r="MQ22" s="386"/>
      <c r="MR22" s="386"/>
      <c r="MS22" s="386"/>
      <c r="MT22" s="386"/>
      <c r="MU22" s="386"/>
      <c r="MV22" s="386"/>
      <c r="MW22" s="386"/>
      <c r="MX22" s="386"/>
      <c r="MY22" s="386"/>
      <c r="MZ22" s="386"/>
      <c r="NA22" s="386"/>
      <c r="NB22" s="386"/>
      <c r="NC22" s="386"/>
      <c r="ND22" s="386"/>
      <c r="NE22" s="386"/>
      <c r="NF22" s="386"/>
      <c r="NG22" s="386"/>
      <c r="NH22" s="386"/>
      <c r="NI22" s="386"/>
      <c r="NJ22" s="386"/>
      <c r="NK22" s="386"/>
      <c r="NL22" s="386"/>
      <c r="NM22" s="386"/>
      <c r="NN22" s="386"/>
      <c r="NO22" s="386"/>
      <c r="NP22" s="386"/>
      <c r="NQ22" s="386"/>
      <c r="NR22" s="386"/>
      <c r="NS22" s="386"/>
      <c r="NT22" s="386"/>
      <c r="NU22" s="386"/>
      <c r="NV22" s="386"/>
      <c r="NW22" s="386"/>
      <c r="NX22" s="386"/>
      <c r="NY22" s="386"/>
      <c r="NZ22" s="386"/>
      <c r="OA22" s="386"/>
      <c r="OB22" s="386"/>
      <c r="OC22" s="386"/>
      <c r="OD22" s="386"/>
      <c r="OE22" s="386"/>
      <c r="OF22" s="386"/>
      <c r="OG22" s="386"/>
      <c r="OH22" s="386"/>
      <c r="OI22" s="386"/>
      <c r="OJ22" s="386"/>
      <c r="OK22" s="386"/>
      <c r="OL22" s="386"/>
      <c r="OM22" s="386"/>
      <c r="ON22" s="386"/>
      <c r="OO22" s="386"/>
      <c r="OP22" s="386"/>
      <c r="OQ22" s="386"/>
      <c r="OR22" s="386"/>
      <c r="OS22" s="386"/>
      <c r="OT22" s="386"/>
      <c r="OU22" s="386"/>
      <c r="OV22" s="386"/>
      <c r="OW22" s="386"/>
      <c r="OX22" s="386"/>
      <c r="OY22" s="386"/>
      <c r="OZ22" s="386"/>
      <c r="PA22" s="386"/>
      <c r="PB22" s="386"/>
      <c r="PC22" s="386"/>
      <c r="PD22" s="386"/>
      <c r="PE22" s="386"/>
      <c r="PF22" s="386"/>
      <c r="PG22" s="386"/>
      <c r="PH22" s="386"/>
      <c r="PI22" s="386"/>
      <c r="PJ22" s="386"/>
      <c r="PK22" s="386"/>
      <c r="PL22" s="386"/>
      <c r="PM22" s="386"/>
      <c r="PN22" s="386"/>
      <c r="PO22" s="386"/>
      <c r="PP22" s="386"/>
      <c r="PQ22" s="386"/>
      <c r="PR22" s="386"/>
      <c r="PS22" s="386"/>
      <c r="PT22" s="386"/>
      <c r="PU22" s="386"/>
      <c r="PV22" s="386"/>
      <c r="PW22" s="386"/>
      <c r="PX22" s="386"/>
      <c r="PY22" s="386"/>
      <c r="PZ22" s="386"/>
      <c r="QA22" s="386"/>
      <c r="QB22" s="386"/>
      <c r="QC22" s="386"/>
      <c r="QD22" s="386"/>
      <c r="QE22" s="386"/>
      <c r="QF22" s="386"/>
      <c r="QG22" s="386"/>
      <c r="QH22" s="386"/>
      <c r="QI22" s="386"/>
      <c r="QJ22" s="386"/>
      <c r="QK22" s="386"/>
      <c r="QL22" s="386"/>
      <c r="QM22" s="386"/>
      <c r="QN22" s="386"/>
      <c r="QO22" s="386"/>
      <c r="QP22" s="386"/>
      <c r="QQ22" s="386"/>
      <c r="QR22" s="386"/>
      <c r="QS22" s="386"/>
      <c r="QT22" s="386"/>
      <c r="QU22" s="386"/>
      <c r="QV22" s="386"/>
      <c r="QW22" s="386"/>
      <c r="QX22" s="386"/>
      <c r="QY22" s="386"/>
      <c r="QZ22" s="386"/>
      <c r="RA22" s="386"/>
      <c r="RB22" s="386"/>
      <c r="RC22" s="386"/>
      <c r="RD22" s="386"/>
      <c r="RE22" s="386"/>
      <c r="RF22" s="386"/>
      <c r="RG22" s="386"/>
      <c r="RH22" s="386"/>
      <c r="RI22" s="386"/>
      <c r="RJ22" s="386"/>
      <c r="RK22" s="386"/>
      <c r="RL22" s="386"/>
      <c r="RM22" s="386"/>
      <c r="RN22" s="386"/>
      <c r="RO22" s="386"/>
      <c r="RP22" s="386"/>
      <c r="RQ22" s="386"/>
      <c r="RR22" s="386"/>
      <c r="RS22" s="386"/>
      <c r="RT22" s="386"/>
      <c r="RU22" s="386"/>
      <c r="RV22" s="386"/>
      <c r="RW22" s="386"/>
      <c r="RX22" s="386"/>
      <c r="RY22" s="386"/>
      <c r="RZ22" s="386"/>
      <c r="SA22" s="386"/>
      <c r="SB22" s="386"/>
      <c r="SC22" s="386"/>
      <c r="SD22" s="386"/>
      <c r="SE22" s="386"/>
      <c r="SF22" s="386"/>
      <c r="SG22" s="386"/>
      <c r="SH22" s="386"/>
      <c r="SI22" s="386"/>
      <c r="SJ22" s="386"/>
      <c r="SK22" s="386"/>
      <c r="SL22" s="386"/>
      <c r="SM22" s="386"/>
      <c r="SN22" s="386"/>
      <c r="SO22" s="386"/>
      <c r="SP22" s="386"/>
      <c r="SQ22" s="386"/>
      <c r="SR22" s="386"/>
      <c r="SS22" s="386"/>
      <c r="ST22" s="386"/>
      <c r="SU22" s="386"/>
      <c r="SV22" s="386"/>
      <c r="SW22" s="386"/>
      <c r="SX22" s="386"/>
      <c r="SY22" s="386"/>
      <c r="SZ22" s="386"/>
      <c r="TA22" s="386"/>
      <c r="TB22" s="386"/>
      <c r="TC22" s="386"/>
      <c r="TD22" s="386"/>
      <c r="TE22" s="386"/>
      <c r="TF22" s="386"/>
      <c r="TG22" s="386"/>
      <c r="TH22" s="386"/>
      <c r="TI22" s="386"/>
      <c r="TJ22" s="386"/>
      <c r="TK22" s="386"/>
      <c r="TL22" s="386"/>
      <c r="TM22" s="386"/>
      <c r="TN22" s="386"/>
      <c r="TO22" s="386"/>
      <c r="TP22" s="386"/>
      <c r="TQ22" s="386"/>
      <c r="TR22" s="386"/>
      <c r="TS22" s="386"/>
      <c r="TT22" s="386"/>
      <c r="TU22" s="386"/>
      <c r="TV22" s="386"/>
      <c r="TW22" s="386"/>
      <c r="TX22" s="386"/>
      <c r="TY22" s="386"/>
      <c r="TZ22" s="386"/>
      <c r="UA22" s="386"/>
      <c r="UB22" s="386"/>
      <c r="UC22" s="386"/>
      <c r="UD22" s="386"/>
      <c r="UE22" s="386"/>
      <c r="UF22" s="386"/>
      <c r="UG22" s="386"/>
      <c r="UH22" s="386"/>
      <c r="UI22" s="386"/>
      <c r="UJ22" s="386"/>
      <c r="UK22" s="386"/>
      <c r="UL22" s="386"/>
      <c r="UM22" s="386"/>
      <c r="UN22" s="386"/>
      <c r="UO22" s="386"/>
      <c r="UP22" s="386"/>
      <c r="UQ22" s="386"/>
      <c r="UR22" s="386"/>
      <c r="US22" s="386"/>
      <c r="UT22" s="386"/>
      <c r="UU22" s="386"/>
      <c r="UV22" s="386"/>
      <c r="UW22" s="386"/>
      <c r="UX22" s="386"/>
      <c r="UY22" s="386"/>
      <c r="UZ22" s="386"/>
      <c r="VA22" s="386"/>
      <c r="VB22" s="386"/>
      <c r="VC22" s="386"/>
      <c r="VD22" s="386"/>
      <c r="VE22" s="386"/>
      <c r="VF22" s="386"/>
      <c r="VG22" s="386"/>
      <c r="VH22" s="386"/>
      <c r="VI22" s="386"/>
      <c r="VJ22" s="386"/>
      <c r="VK22" s="386"/>
      <c r="VL22" s="386"/>
      <c r="VM22" s="386"/>
      <c r="VN22" s="386"/>
      <c r="VO22" s="386"/>
      <c r="VP22" s="386"/>
      <c r="VQ22" s="386"/>
      <c r="VR22" s="386"/>
      <c r="VS22" s="386"/>
      <c r="VT22" s="386"/>
      <c r="VU22" s="386"/>
      <c r="VV22" s="386"/>
      <c r="VW22" s="386"/>
      <c r="VX22" s="386"/>
      <c r="VY22" s="386"/>
      <c r="VZ22" s="386"/>
      <c r="WA22" s="386"/>
      <c r="WB22" s="386"/>
      <c r="WC22" s="386"/>
      <c r="WD22" s="386"/>
      <c r="WE22" s="386"/>
      <c r="WF22" s="386"/>
      <c r="WG22" s="386"/>
      <c r="WH22" s="386"/>
      <c r="WI22" s="386"/>
      <c r="WJ22" s="386"/>
      <c r="WK22" s="386"/>
      <c r="WL22" s="386"/>
      <c r="WM22" s="386"/>
      <c r="WN22" s="386"/>
      <c r="WO22" s="386"/>
      <c r="WP22" s="386"/>
      <c r="WQ22" s="386"/>
      <c r="WR22" s="386"/>
      <c r="WS22" s="386"/>
      <c r="WT22" s="386"/>
      <c r="WU22" s="386"/>
      <c r="WV22" s="386"/>
      <c r="WW22" s="386"/>
      <c r="WX22" s="386"/>
      <c r="WY22" s="386"/>
      <c r="WZ22" s="386"/>
      <c r="XA22" s="386"/>
      <c r="XB22" s="386"/>
      <c r="XC22" s="386"/>
      <c r="XD22" s="386"/>
      <c r="XE22" s="386"/>
      <c r="XF22" s="386"/>
      <c r="XG22" s="386"/>
      <c r="XH22" s="386"/>
      <c r="XI22" s="386"/>
      <c r="XJ22" s="386"/>
      <c r="XK22" s="386"/>
      <c r="XL22" s="386"/>
      <c r="XM22" s="386"/>
      <c r="XN22" s="386"/>
      <c r="XO22" s="386"/>
      <c r="XP22" s="386"/>
      <c r="XQ22" s="386"/>
      <c r="XR22" s="386"/>
      <c r="XS22" s="386"/>
      <c r="XT22" s="386"/>
      <c r="XU22" s="386"/>
      <c r="XV22" s="386"/>
      <c r="XW22" s="386"/>
      <c r="XX22" s="386"/>
      <c r="XY22" s="386"/>
      <c r="XZ22" s="386"/>
      <c r="YA22" s="386"/>
      <c r="YB22" s="386"/>
      <c r="YC22" s="386"/>
      <c r="YD22" s="386"/>
      <c r="YE22" s="386"/>
      <c r="YF22" s="386"/>
      <c r="YG22" s="386"/>
      <c r="YH22" s="386"/>
      <c r="YI22" s="386"/>
      <c r="YJ22" s="386"/>
      <c r="YK22" s="386"/>
      <c r="YL22" s="386"/>
      <c r="YM22" s="386"/>
      <c r="YN22" s="386"/>
      <c r="YO22" s="386"/>
      <c r="YP22" s="386"/>
      <c r="YQ22" s="386"/>
      <c r="YR22" s="386"/>
      <c r="YS22" s="386"/>
      <c r="YT22" s="386"/>
      <c r="YU22" s="386"/>
      <c r="YV22" s="386"/>
      <c r="YW22" s="386"/>
      <c r="YX22" s="386"/>
      <c r="YY22" s="386"/>
      <c r="YZ22" s="386"/>
      <c r="ZA22" s="386"/>
      <c r="ZB22" s="386"/>
      <c r="ZC22" s="386"/>
      <c r="ZD22" s="386"/>
      <c r="ZE22" s="386"/>
      <c r="ZF22" s="386"/>
      <c r="ZG22" s="386"/>
      <c r="ZH22" s="386"/>
      <c r="ZI22" s="386"/>
      <c r="ZJ22" s="386"/>
      <c r="ZK22" s="386"/>
      <c r="ZL22" s="386"/>
      <c r="ZM22" s="386"/>
      <c r="ZN22" s="386"/>
      <c r="ZO22" s="386"/>
      <c r="ZP22" s="386"/>
      <c r="ZQ22" s="386"/>
      <c r="ZR22" s="386"/>
      <c r="ZS22" s="386"/>
      <c r="ZT22" s="386"/>
      <c r="ZU22" s="386"/>
      <c r="ZV22" s="386"/>
      <c r="ZW22" s="386"/>
      <c r="ZX22" s="386"/>
      <c r="ZY22" s="386"/>
      <c r="ZZ22" s="386"/>
      <c r="AAA22" s="386"/>
      <c r="AAB22" s="386"/>
      <c r="AAC22" s="386"/>
      <c r="AAD22" s="386"/>
      <c r="AAE22" s="386"/>
      <c r="AAF22" s="386"/>
      <c r="AAG22" s="386"/>
      <c r="AAH22" s="386"/>
      <c r="AAI22" s="386"/>
      <c r="AAJ22" s="386"/>
      <c r="AAK22" s="386"/>
      <c r="AAL22" s="386"/>
      <c r="AAM22" s="386"/>
      <c r="AAN22" s="386"/>
      <c r="AAO22" s="386"/>
      <c r="AAP22" s="386"/>
      <c r="AAQ22" s="386"/>
      <c r="AAR22" s="386"/>
      <c r="AAS22" s="386"/>
      <c r="AAT22" s="386"/>
      <c r="AAU22" s="386"/>
      <c r="AAV22" s="386"/>
      <c r="AAW22" s="386"/>
      <c r="AAX22" s="386"/>
      <c r="AAY22" s="386"/>
      <c r="AAZ22" s="386"/>
      <c r="ABA22" s="386"/>
      <c r="ABB22" s="386"/>
      <c r="ABC22" s="386"/>
      <c r="ABD22" s="386"/>
      <c r="ABE22" s="386"/>
      <c r="ABF22" s="386"/>
      <c r="ABG22" s="386"/>
      <c r="ABH22" s="386"/>
      <c r="ABI22" s="386"/>
      <c r="ABJ22" s="386"/>
      <c r="ABK22" s="386"/>
      <c r="ABL22" s="386"/>
      <c r="ABM22" s="386"/>
      <c r="ABN22" s="386"/>
      <c r="ABO22" s="386"/>
      <c r="ABP22" s="386"/>
      <c r="ABQ22" s="386"/>
      <c r="ABR22" s="386"/>
      <c r="ABS22" s="386"/>
      <c r="ABT22" s="386"/>
      <c r="ABU22" s="386"/>
      <c r="ABV22" s="386"/>
      <c r="ABW22" s="386"/>
      <c r="ABX22" s="386"/>
      <c r="ABY22" s="386"/>
      <c r="ABZ22" s="386"/>
      <c r="ACA22" s="386"/>
      <c r="ACB22" s="386"/>
      <c r="ACC22" s="386"/>
      <c r="ACD22" s="386"/>
      <c r="ACE22" s="386"/>
      <c r="ACF22" s="386"/>
      <c r="ACG22" s="386"/>
      <c r="ACH22" s="386"/>
      <c r="ACI22" s="386"/>
      <c r="ACJ22" s="386"/>
      <c r="ACK22" s="386"/>
      <c r="ACL22" s="386"/>
      <c r="ACM22" s="386"/>
      <c r="ACN22" s="386"/>
      <c r="ACO22" s="386"/>
      <c r="ACP22" s="386"/>
      <c r="ACQ22" s="386"/>
      <c r="ACR22" s="386"/>
      <c r="ACS22" s="386"/>
      <c r="ACT22" s="386"/>
      <c r="ACU22" s="386"/>
      <c r="ACV22" s="386"/>
      <c r="ACW22" s="386"/>
      <c r="ACX22" s="386"/>
      <c r="ACY22" s="386"/>
      <c r="ACZ22" s="386"/>
      <c r="ADA22" s="386"/>
      <c r="ADB22" s="386"/>
      <c r="ADC22" s="386"/>
      <c r="ADD22" s="386"/>
      <c r="ADE22" s="386"/>
      <c r="ADF22" s="386"/>
      <c r="ADG22" s="386"/>
      <c r="ADH22" s="386"/>
      <c r="ADI22" s="386"/>
      <c r="ADJ22" s="386"/>
      <c r="ADK22" s="386"/>
      <c r="ADL22" s="386"/>
      <c r="ADM22" s="386"/>
      <c r="ADN22" s="386"/>
      <c r="ADO22" s="386"/>
      <c r="ADP22" s="386"/>
      <c r="ADQ22" s="386"/>
      <c r="ADR22" s="386"/>
      <c r="ADS22" s="386"/>
      <c r="ADT22" s="386"/>
      <c r="ADU22" s="386"/>
      <c r="ADV22" s="386"/>
      <c r="ADW22" s="386"/>
      <c r="ADX22" s="386"/>
      <c r="ADY22" s="386"/>
      <c r="ADZ22" s="386"/>
      <c r="AEA22" s="386"/>
      <c r="AEB22" s="386"/>
      <c r="AEC22" s="386"/>
      <c r="AED22" s="386"/>
      <c r="AEE22" s="386"/>
      <c r="AEF22" s="386"/>
      <c r="AEG22" s="386"/>
      <c r="AEH22" s="386"/>
      <c r="AEI22" s="386"/>
      <c r="AEJ22" s="386"/>
      <c r="AEK22" s="386"/>
      <c r="AEL22" s="386"/>
      <c r="AEM22" s="386"/>
      <c r="AEN22" s="386"/>
      <c r="AEO22" s="386"/>
      <c r="AEP22" s="386"/>
      <c r="AEQ22" s="386"/>
      <c r="AER22" s="386"/>
      <c r="AES22" s="386"/>
      <c r="AET22" s="386"/>
      <c r="AEU22" s="386"/>
      <c r="AEV22" s="386"/>
      <c r="AEW22" s="386"/>
      <c r="AEX22" s="386"/>
      <c r="AEY22" s="386"/>
      <c r="AEZ22" s="386"/>
      <c r="AFA22" s="386"/>
      <c r="AFB22" s="386"/>
      <c r="AFC22" s="386"/>
      <c r="AFD22" s="386"/>
      <c r="AFE22" s="386"/>
      <c r="AFF22" s="386"/>
      <c r="AFG22" s="386"/>
      <c r="AFH22" s="386"/>
      <c r="AFI22" s="386"/>
      <c r="AFJ22" s="386"/>
      <c r="AFK22" s="386"/>
      <c r="AFL22" s="386"/>
      <c r="AFM22" s="386"/>
      <c r="AFN22" s="386"/>
      <c r="AFO22" s="386"/>
      <c r="AFP22" s="386"/>
      <c r="AFQ22" s="386"/>
      <c r="AFR22" s="386"/>
      <c r="AFS22" s="386"/>
      <c r="AFT22" s="386"/>
      <c r="AFU22" s="386"/>
      <c r="AFV22" s="386"/>
      <c r="AFW22" s="386"/>
      <c r="AFX22" s="386"/>
      <c r="AFY22" s="386"/>
      <c r="AFZ22" s="386"/>
      <c r="AGA22" s="386"/>
      <c r="AGB22" s="386"/>
      <c r="AGC22" s="386"/>
      <c r="AGD22" s="386"/>
      <c r="AGE22" s="386"/>
      <c r="AGF22" s="386"/>
      <c r="AGG22" s="386"/>
      <c r="AGH22" s="386"/>
      <c r="AGI22" s="386"/>
      <c r="AGJ22" s="386"/>
      <c r="AGK22" s="386"/>
      <c r="AGL22" s="386"/>
      <c r="AGM22" s="386"/>
      <c r="AGN22" s="386"/>
      <c r="AGO22" s="386"/>
      <c r="AGP22" s="386"/>
      <c r="AGQ22" s="386"/>
      <c r="AGR22" s="386"/>
      <c r="AGS22" s="386"/>
      <c r="AGT22" s="386"/>
      <c r="AGU22" s="386"/>
      <c r="AGV22" s="386"/>
      <c r="AGW22" s="386"/>
      <c r="AGX22" s="386"/>
      <c r="AGY22" s="386"/>
      <c r="AGZ22" s="386"/>
      <c r="AHA22" s="386"/>
      <c r="AHB22" s="386"/>
      <c r="AHC22" s="386"/>
      <c r="AHD22" s="386"/>
      <c r="AHE22" s="386"/>
      <c r="AHF22" s="386"/>
      <c r="AHG22" s="386"/>
      <c r="AHH22" s="386"/>
      <c r="AHI22" s="386"/>
      <c r="AHJ22" s="386"/>
      <c r="AHK22" s="386"/>
      <c r="AHL22" s="386"/>
      <c r="AHM22" s="386"/>
      <c r="AHN22" s="386"/>
      <c r="AHO22" s="386"/>
      <c r="AHP22" s="386"/>
      <c r="AHQ22" s="386"/>
      <c r="AHR22" s="386"/>
      <c r="AHS22" s="386"/>
      <c r="AHT22" s="386"/>
      <c r="AHU22" s="386"/>
      <c r="AHV22" s="386"/>
      <c r="AHW22" s="386"/>
      <c r="AHX22" s="386"/>
      <c r="AHY22" s="386"/>
      <c r="AHZ22" s="386"/>
      <c r="AIA22" s="386"/>
      <c r="AIB22" s="386"/>
      <c r="AIC22" s="386"/>
      <c r="AID22" s="386"/>
      <c r="AIE22" s="386"/>
      <c r="AIF22" s="386"/>
      <c r="AIG22" s="386"/>
      <c r="AIH22" s="386"/>
      <c r="AII22" s="386"/>
      <c r="AIJ22" s="386"/>
      <c r="AIK22" s="386"/>
      <c r="AIL22" s="386"/>
      <c r="AIM22" s="386"/>
      <c r="AIN22" s="386"/>
      <c r="AIO22" s="386"/>
      <c r="AIP22" s="386"/>
      <c r="AIQ22" s="386"/>
      <c r="AIR22" s="386"/>
      <c r="AIS22" s="386"/>
      <c r="AIT22" s="386"/>
      <c r="AIU22" s="386"/>
      <c r="AIV22" s="386"/>
      <c r="AIW22" s="386"/>
      <c r="AIX22" s="386"/>
      <c r="AIY22" s="386"/>
      <c r="AIZ22" s="386"/>
      <c r="AJA22" s="386"/>
      <c r="AJB22" s="386"/>
      <c r="AJC22" s="386"/>
      <c r="AJD22" s="386"/>
      <c r="AJE22" s="386"/>
      <c r="AJF22" s="386"/>
      <c r="AJG22" s="386"/>
      <c r="AJH22" s="386"/>
      <c r="AJI22" s="386"/>
      <c r="AJJ22" s="386"/>
      <c r="AJK22" s="386"/>
      <c r="AJL22" s="386"/>
      <c r="AJM22" s="386"/>
      <c r="AJN22" s="386"/>
      <c r="AJO22" s="386"/>
      <c r="AJP22" s="386"/>
      <c r="AJQ22" s="386"/>
      <c r="AJR22" s="386"/>
      <c r="AJS22" s="386"/>
      <c r="AJT22" s="386"/>
      <c r="AJU22" s="386"/>
      <c r="AJV22" s="386"/>
      <c r="AJW22" s="386"/>
      <c r="AJX22" s="386"/>
      <c r="AJY22" s="386"/>
      <c r="AJZ22" s="386"/>
      <c r="AKA22" s="386"/>
      <c r="AKB22" s="386"/>
      <c r="AKC22" s="386"/>
      <c r="AKD22" s="386"/>
      <c r="AKE22" s="386"/>
      <c r="AKF22" s="386"/>
      <c r="AKG22" s="386"/>
      <c r="AKH22" s="386"/>
      <c r="AKI22" s="386"/>
      <c r="AKJ22" s="386"/>
      <c r="AKK22" s="386"/>
      <c r="AKL22" s="386"/>
      <c r="AKM22" s="386"/>
      <c r="AKN22" s="386"/>
      <c r="AKO22" s="386"/>
      <c r="AKP22" s="386"/>
      <c r="AKQ22" s="386"/>
      <c r="AKR22" s="386"/>
      <c r="AKS22" s="386"/>
      <c r="AKT22" s="386"/>
      <c r="AKU22" s="386"/>
      <c r="AKV22" s="386"/>
      <c r="AKW22" s="386"/>
      <c r="AKX22" s="386"/>
      <c r="AKY22" s="386"/>
      <c r="AKZ22" s="386"/>
      <c r="ALA22" s="386"/>
      <c r="ALB22" s="386"/>
      <c r="ALC22" s="386"/>
      <c r="ALD22" s="386"/>
      <c r="ALE22" s="386"/>
      <c r="ALF22" s="386"/>
      <c r="ALG22" s="386"/>
      <c r="ALH22" s="386"/>
      <c r="ALI22" s="386"/>
      <c r="ALJ22" s="386"/>
      <c r="ALK22" s="386"/>
      <c r="ALL22" s="386"/>
      <c r="ALM22" s="386"/>
      <c r="ALN22" s="386"/>
      <c r="ALO22" s="386"/>
      <c r="ALP22" s="386"/>
      <c r="ALQ22" s="386"/>
      <c r="ALR22" s="386"/>
      <c r="ALS22" s="386"/>
      <c r="ALT22" s="386"/>
      <c r="ALU22" s="386"/>
      <c r="ALV22" s="386"/>
      <c r="ALW22" s="386"/>
      <c r="ALX22" s="386"/>
      <c r="ALY22" s="386"/>
      <c r="ALZ22" s="386"/>
      <c r="AMA22" s="386"/>
      <c r="AMB22" s="386"/>
      <c r="AMC22" s="386"/>
      <c r="AMD22" s="386"/>
      <c r="AME22" s="386"/>
      <c r="AMF22" s="386"/>
      <c r="AMG22" s="386"/>
      <c r="AMH22" s="386"/>
      <c r="AMI22" s="386"/>
      <c r="AMJ22" s="386"/>
      <c r="AMK22" s="386"/>
      <c r="AML22" s="386"/>
      <c r="AMM22" s="386"/>
      <c r="AMN22" s="386"/>
      <c r="AMO22" s="386"/>
      <c r="AMP22" s="386"/>
      <c r="AMQ22" s="386"/>
      <c r="AMR22" s="386"/>
      <c r="AMS22" s="386"/>
      <c r="AMT22" s="386"/>
      <c r="AMU22" s="386"/>
      <c r="AMV22" s="386"/>
      <c r="AMW22" s="386"/>
      <c r="AMX22" s="386"/>
      <c r="AMY22" s="386"/>
      <c r="AMZ22" s="386"/>
      <c r="ANA22" s="386"/>
      <c r="ANB22" s="386"/>
      <c r="ANC22" s="386"/>
      <c r="AND22" s="386"/>
      <c r="ANE22" s="386"/>
      <c r="ANF22" s="386"/>
      <c r="ANG22" s="386"/>
      <c r="ANH22" s="386"/>
      <c r="ANI22" s="386"/>
      <c r="ANJ22" s="386"/>
      <c r="ANK22" s="386"/>
      <c r="ANL22" s="386"/>
      <c r="ANM22" s="386"/>
      <c r="ANN22" s="386"/>
      <c r="ANO22" s="386"/>
      <c r="ANP22" s="386"/>
      <c r="ANQ22" s="386"/>
      <c r="ANR22" s="386"/>
      <c r="ANS22" s="386"/>
      <c r="ANT22" s="386"/>
      <c r="ANU22" s="386"/>
      <c r="ANV22" s="386"/>
      <c r="ANW22" s="386"/>
      <c r="ANX22" s="386"/>
      <c r="ANY22" s="386"/>
      <c r="ANZ22" s="386"/>
      <c r="AOA22" s="386"/>
      <c r="AOB22" s="386"/>
      <c r="AOC22" s="386"/>
      <c r="AOD22" s="386"/>
      <c r="AOE22" s="386"/>
      <c r="AOF22" s="386"/>
      <c r="AOG22" s="386"/>
      <c r="AOH22" s="386"/>
      <c r="AOI22" s="386"/>
      <c r="AOJ22" s="386"/>
      <c r="AOK22" s="386"/>
      <c r="AOL22" s="386"/>
      <c r="AOM22" s="386"/>
      <c r="AON22" s="386"/>
      <c r="AOO22" s="386"/>
      <c r="AOP22" s="386"/>
      <c r="AOQ22" s="386"/>
      <c r="AOR22" s="386"/>
      <c r="AOS22" s="386"/>
      <c r="AOT22" s="386"/>
      <c r="AOU22" s="386"/>
      <c r="AOV22" s="386"/>
      <c r="AOW22" s="386"/>
      <c r="AOX22" s="386"/>
      <c r="AOY22" s="386"/>
      <c r="AOZ22" s="386"/>
      <c r="APA22" s="386"/>
      <c r="APB22" s="386"/>
      <c r="APC22" s="386"/>
      <c r="APD22" s="386"/>
      <c r="APE22" s="386"/>
      <c r="APF22" s="386"/>
      <c r="APG22" s="386"/>
      <c r="APH22" s="386"/>
      <c r="API22" s="386"/>
      <c r="APJ22" s="386"/>
      <c r="APK22" s="386"/>
      <c r="APL22" s="386"/>
      <c r="APM22" s="386"/>
      <c r="APN22" s="386"/>
      <c r="APO22" s="386"/>
      <c r="APP22" s="386"/>
      <c r="APQ22" s="386"/>
      <c r="APR22" s="386"/>
      <c r="APS22" s="386"/>
      <c r="APT22" s="386"/>
      <c r="APU22" s="386"/>
      <c r="APV22" s="386"/>
      <c r="APW22" s="386"/>
      <c r="APX22" s="386"/>
      <c r="APY22" s="386"/>
      <c r="APZ22" s="386"/>
      <c r="AQA22" s="386"/>
      <c r="AQB22" s="386"/>
      <c r="AQC22" s="386"/>
      <c r="AQD22" s="386"/>
      <c r="AQE22" s="386"/>
      <c r="AQF22" s="386"/>
      <c r="AQG22" s="386"/>
      <c r="AQH22" s="386"/>
      <c r="AQI22" s="386"/>
      <c r="AQJ22" s="386"/>
      <c r="AQK22" s="386"/>
      <c r="AQL22" s="386"/>
      <c r="AQM22" s="386"/>
      <c r="AQN22" s="386"/>
      <c r="AQO22" s="386"/>
      <c r="AQP22" s="386"/>
      <c r="AQQ22" s="386"/>
      <c r="AQR22" s="386"/>
      <c r="AQS22" s="386"/>
      <c r="AQT22" s="386"/>
      <c r="AQU22" s="386"/>
      <c r="AQV22" s="386"/>
      <c r="AQW22" s="386"/>
      <c r="AQX22" s="386"/>
      <c r="AQY22" s="386"/>
      <c r="AQZ22" s="386"/>
      <c r="ARA22" s="386"/>
      <c r="ARB22" s="386"/>
      <c r="ARC22" s="386"/>
      <c r="ARD22" s="386"/>
      <c r="ARE22" s="386"/>
      <c r="ARF22" s="386"/>
      <c r="ARG22" s="386"/>
      <c r="ARH22" s="386"/>
      <c r="ARI22" s="386"/>
      <c r="ARJ22" s="386"/>
      <c r="ARK22" s="386"/>
      <c r="ARL22" s="386"/>
      <c r="ARM22" s="386"/>
      <c r="ARN22" s="386"/>
      <c r="ARO22" s="386"/>
      <c r="ARP22" s="386"/>
      <c r="ARQ22" s="386"/>
      <c r="ARR22" s="386"/>
      <c r="ARS22" s="386"/>
      <c r="ART22" s="386"/>
      <c r="ARU22" s="386"/>
      <c r="ARV22" s="386"/>
      <c r="ARW22" s="386"/>
      <c r="ARX22" s="386"/>
      <c r="ARY22" s="386"/>
      <c r="ARZ22" s="386"/>
      <c r="ASA22" s="386"/>
      <c r="ASB22" s="386"/>
      <c r="ASC22" s="386"/>
      <c r="ASD22" s="386"/>
      <c r="ASE22" s="386"/>
      <c r="ASF22" s="386"/>
      <c r="ASG22" s="386"/>
      <c r="ASH22" s="386"/>
      <c r="ASI22" s="386"/>
      <c r="ASJ22" s="386"/>
      <c r="ASK22" s="386"/>
      <c r="ASL22" s="386"/>
      <c r="ASM22" s="386"/>
      <c r="ASN22" s="386"/>
      <c r="ASO22" s="386"/>
      <c r="ASP22" s="386"/>
      <c r="ASQ22" s="386"/>
      <c r="ASR22" s="386"/>
      <c r="ASS22" s="386"/>
      <c r="AST22" s="386"/>
      <c r="ASU22" s="386"/>
      <c r="ASV22" s="386"/>
      <c r="ASW22" s="386"/>
      <c r="ASX22" s="386"/>
      <c r="ASY22" s="386"/>
      <c r="ASZ22" s="386"/>
      <c r="ATA22" s="386"/>
      <c r="ATB22" s="386"/>
      <c r="ATC22" s="386"/>
      <c r="ATD22" s="386"/>
      <c r="ATE22" s="386"/>
      <c r="ATF22" s="386"/>
      <c r="ATG22" s="386"/>
      <c r="ATH22" s="386"/>
      <c r="ATI22" s="386"/>
      <c r="ATJ22" s="386"/>
      <c r="ATK22" s="386"/>
      <c r="ATL22" s="386"/>
      <c r="ATM22" s="386"/>
      <c r="ATN22" s="386"/>
      <c r="ATO22" s="386"/>
      <c r="ATP22" s="386"/>
      <c r="ATQ22" s="386"/>
      <c r="ATR22" s="386"/>
      <c r="ATS22" s="386"/>
      <c r="ATT22" s="386"/>
      <c r="ATU22" s="386"/>
      <c r="ATV22" s="386"/>
      <c r="ATW22" s="386"/>
      <c r="ATX22" s="386"/>
      <c r="ATY22" s="386"/>
      <c r="ATZ22" s="386"/>
      <c r="AUA22" s="386"/>
      <c r="AUB22" s="386"/>
      <c r="AUC22" s="386"/>
      <c r="AUD22" s="386"/>
      <c r="AUE22" s="386"/>
      <c r="AUF22" s="386"/>
      <c r="AUG22" s="386"/>
      <c r="AUH22" s="386"/>
      <c r="AUI22" s="386"/>
      <c r="AUJ22" s="386"/>
      <c r="AUK22" s="386"/>
      <c r="AUL22" s="386"/>
      <c r="AUM22" s="386"/>
      <c r="AUN22" s="386"/>
      <c r="AUO22" s="386"/>
      <c r="AUP22" s="386"/>
      <c r="AUQ22" s="386"/>
      <c r="AUR22" s="386"/>
      <c r="AUS22" s="386"/>
      <c r="AUT22" s="386"/>
      <c r="AUU22" s="386"/>
      <c r="AUV22" s="386"/>
      <c r="AUW22" s="386"/>
      <c r="AUX22" s="386"/>
      <c r="AUY22" s="386"/>
      <c r="AUZ22" s="386"/>
      <c r="AVA22" s="386"/>
      <c r="AVB22" s="386"/>
      <c r="AVC22" s="386"/>
      <c r="AVD22" s="386"/>
      <c r="AVE22" s="386"/>
      <c r="AVF22" s="386"/>
      <c r="AVG22" s="386"/>
      <c r="AVH22" s="386"/>
      <c r="AVI22" s="386"/>
      <c r="AVJ22" s="386"/>
      <c r="AVK22" s="386"/>
      <c r="AVL22" s="386"/>
      <c r="AVM22" s="386"/>
      <c r="AVN22" s="386"/>
      <c r="AVO22" s="386"/>
      <c r="AVP22" s="386"/>
      <c r="AVQ22" s="386"/>
      <c r="AVR22" s="386"/>
      <c r="AVS22" s="386"/>
      <c r="AVT22" s="386"/>
      <c r="AVU22" s="386"/>
      <c r="AVV22" s="386"/>
      <c r="AVW22" s="386"/>
      <c r="AVX22" s="386"/>
      <c r="AVY22" s="386"/>
      <c r="AVZ22" s="386"/>
      <c r="AWA22" s="386"/>
      <c r="AWB22" s="386"/>
      <c r="AWC22" s="386"/>
      <c r="AWD22" s="386"/>
      <c r="AWE22" s="386"/>
      <c r="AWF22" s="386"/>
      <c r="AWG22" s="386"/>
      <c r="AWH22" s="386"/>
      <c r="AWI22" s="386"/>
      <c r="AWJ22" s="386"/>
      <c r="AWK22" s="386"/>
      <c r="AWL22" s="386"/>
      <c r="AWM22" s="386"/>
      <c r="AWN22" s="386"/>
      <c r="AWO22" s="386"/>
      <c r="AWP22" s="386"/>
      <c r="AWQ22" s="386"/>
      <c r="AWR22" s="386"/>
      <c r="AWS22" s="386"/>
      <c r="AWT22" s="386"/>
      <c r="AWU22" s="386"/>
      <c r="AWV22" s="386"/>
      <c r="AWW22" s="386"/>
      <c r="AWX22" s="386"/>
      <c r="AWY22" s="386"/>
      <c r="AWZ22" s="386"/>
      <c r="AXA22" s="386"/>
      <c r="AXB22" s="386"/>
      <c r="AXC22" s="386"/>
      <c r="AXD22" s="386"/>
      <c r="AXE22" s="386"/>
      <c r="AXF22" s="386"/>
      <c r="AXG22" s="386"/>
      <c r="AXH22" s="386"/>
      <c r="AXI22" s="386"/>
      <c r="AXJ22" s="386"/>
      <c r="AXK22" s="386"/>
      <c r="AXL22" s="386"/>
      <c r="AXM22" s="386"/>
      <c r="AXN22" s="386"/>
      <c r="AXO22" s="386"/>
      <c r="AXP22" s="386"/>
      <c r="AXQ22" s="386"/>
      <c r="AXR22" s="386"/>
      <c r="AXS22" s="386"/>
      <c r="AXT22" s="386"/>
      <c r="AXU22" s="386"/>
      <c r="AXV22" s="386"/>
      <c r="AXW22" s="386"/>
      <c r="AXX22" s="386"/>
      <c r="AXY22" s="386"/>
      <c r="AXZ22" s="386"/>
      <c r="AYA22" s="386"/>
      <c r="AYB22" s="386"/>
      <c r="AYC22" s="386"/>
      <c r="AYD22" s="386"/>
      <c r="AYE22" s="386"/>
      <c r="AYF22" s="386"/>
      <c r="AYG22" s="386"/>
      <c r="AYH22" s="386"/>
      <c r="AYI22" s="386"/>
      <c r="AYJ22" s="386"/>
      <c r="AYK22" s="386"/>
      <c r="AYL22" s="386"/>
      <c r="AYM22" s="386"/>
      <c r="AYN22" s="386"/>
      <c r="AYO22" s="386"/>
      <c r="AYP22" s="386"/>
      <c r="AYQ22" s="386"/>
      <c r="AYR22" s="386"/>
      <c r="AYS22" s="386"/>
      <c r="AYT22" s="386"/>
      <c r="AYU22" s="386"/>
      <c r="AYV22" s="386"/>
      <c r="AYW22" s="386"/>
      <c r="AYX22" s="386"/>
      <c r="AYY22" s="386"/>
      <c r="AYZ22" s="386"/>
      <c r="AZA22" s="386"/>
      <c r="AZB22" s="386"/>
      <c r="AZC22" s="386"/>
      <c r="AZD22" s="386"/>
      <c r="AZE22" s="386"/>
      <c r="AZF22" s="386"/>
      <c r="AZG22" s="386"/>
      <c r="AZH22" s="386"/>
      <c r="AZI22" s="386"/>
      <c r="AZJ22" s="386"/>
      <c r="AZK22" s="386"/>
      <c r="AZL22" s="386"/>
      <c r="AZM22" s="386"/>
      <c r="AZN22" s="386"/>
      <c r="AZO22" s="386"/>
      <c r="AZP22" s="386"/>
      <c r="AZQ22" s="386"/>
      <c r="AZR22" s="386"/>
      <c r="AZS22" s="386"/>
      <c r="AZT22" s="386"/>
      <c r="AZU22" s="386"/>
      <c r="AZV22" s="386"/>
      <c r="AZW22" s="386"/>
      <c r="AZX22" s="386"/>
      <c r="AZY22" s="386"/>
      <c r="AZZ22" s="386"/>
      <c r="BAA22" s="386"/>
      <c r="BAB22" s="386"/>
      <c r="BAC22" s="386"/>
      <c r="BAD22" s="386"/>
      <c r="BAE22" s="386"/>
      <c r="BAF22" s="386"/>
      <c r="BAG22" s="386"/>
      <c r="BAH22" s="386"/>
      <c r="BAI22" s="386"/>
      <c r="BAJ22" s="386"/>
      <c r="BAK22" s="386"/>
      <c r="BAL22" s="386"/>
      <c r="BAM22" s="386"/>
      <c r="BAN22" s="386"/>
      <c r="BAO22" s="386"/>
      <c r="BAP22" s="386"/>
      <c r="BAQ22" s="386"/>
      <c r="BAR22" s="386"/>
      <c r="BAS22" s="386"/>
      <c r="BAT22" s="386"/>
      <c r="BAU22" s="386"/>
      <c r="BAV22" s="386"/>
      <c r="BAW22" s="386"/>
      <c r="BAX22" s="386"/>
      <c r="BAY22" s="386"/>
      <c r="BAZ22" s="386"/>
      <c r="BBA22" s="386"/>
      <c r="BBB22" s="386"/>
      <c r="BBC22" s="386"/>
      <c r="BBD22" s="386"/>
      <c r="BBE22" s="386"/>
      <c r="BBF22" s="386"/>
      <c r="BBG22" s="386"/>
      <c r="BBH22" s="386"/>
      <c r="BBI22" s="386"/>
      <c r="BBJ22" s="386"/>
      <c r="BBK22" s="386"/>
      <c r="BBL22" s="386"/>
      <c r="BBM22" s="386"/>
      <c r="BBN22" s="386"/>
      <c r="BBO22" s="386"/>
      <c r="BBP22" s="386"/>
      <c r="BBQ22" s="386"/>
      <c r="BBR22" s="386"/>
      <c r="BBS22" s="386"/>
      <c r="BBT22" s="386"/>
      <c r="BBU22" s="386"/>
      <c r="BBV22" s="386"/>
      <c r="BBW22" s="386"/>
      <c r="BBX22" s="386"/>
      <c r="BBY22" s="386"/>
      <c r="BBZ22" s="386"/>
      <c r="BCA22" s="386"/>
      <c r="BCB22" s="386"/>
      <c r="BCC22" s="386"/>
      <c r="BCD22" s="386"/>
      <c r="BCE22" s="386"/>
      <c r="BCF22" s="386"/>
      <c r="BCG22" s="386"/>
      <c r="BCH22" s="386"/>
      <c r="BCI22" s="386"/>
      <c r="BCJ22" s="386"/>
      <c r="BCK22" s="386"/>
      <c r="BCL22" s="386"/>
      <c r="BCM22" s="386"/>
      <c r="BCN22" s="386"/>
      <c r="BCO22" s="386"/>
      <c r="BCP22" s="386"/>
      <c r="BCQ22" s="386"/>
      <c r="BCR22" s="386"/>
      <c r="BCS22" s="386"/>
      <c r="BCT22" s="386"/>
      <c r="BCU22" s="386"/>
      <c r="BCV22" s="386"/>
      <c r="BCW22" s="386"/>
      <c r="BCX22" s="386"/>
      <c r="BCY22" s="386"/>
      <c r="BCZ22" s="386"/>
      <c r="BDA22" s="386"/>
      <c r="BDB22" s="386"/>
      <c r="BDC22" s="386"/>
      <c r="BDD22" s="386"/>
      <c r="BDE22" s="386"/>
      <c r="BDF22" s="386"/>
      <c r="BDG22" s="386"/>
      <c r="BDH22" s="386"/>
      <c r="BDI22" s="386"/>
      <c r="BDJ22" s="386"/>
      <c r="BDK22" s="386"/>
      <c r="BDL22" s="386"/>
      <c r="BDM22" s="386"/>
      <c r="BDN22" s="386"/>
      <c r="BDO22" s="386"/>
      <c r="BDP22" s="386"/>
      <c r="BDQ22" s="386"/>
      <c r="BDR22" s="386"/>
      <c r="BDS22" s="386"/>
      <c r="BDT22" s="386"/>
      <c r="BDU22" s="386"/>
      <c r="BDV22" s="386"/>
      <c r="BDW22" s="386"/>
      <c r="BDX22" s="386"/>
      <c r="BDY22" s="386"/>
      <c r="BDZ22" s="386"/>
      <c r="BEA22" s="386"/>
      <c r="BEB22" s="386"/>
      <c r="BEC22" s="386"/>
      <c r="BED22" s="386"/>
      <c r="BEE22" s="386"/>
      <c r="BEF22" s="386"/>
      <c r="BEG22" s="386"/>
      <c r="BEH22" s="386"/>
      <c r="BEI22" s="386"/>
      <c r="BEJ22" s="386"/>
      <c r="BEK22" s="386"/>
      <c r="BEL22" s="386"/>
      <c r="BEM22" s="386"/>
      <c r="BEN22" s="386"/>
      <c r="BEO22" s="386"/>
      <c r="BEP22" s="386"/>
      <c r="BEQ22" s="386"/>
      <c r="BER22" s="386"/>
      <c r="BES22" s="386"/>
      <c r="BET22" s="386"/>
      <c r="BEU22" s="386"/>
      <c r="BEV22" s="386"/>
      <c r="BEW22" s="386"/>
      <c r="BEX22" s="386"/>
      <c r="BEY22" s="386"/>
      <c r="BEZ22" s="386"/>
      <c r="BFA22" s="386"/>
      <c r="BFB22" s="386"/>
      <c r="BFC22" s="386"/>
      <c r="BFD22" s="386"/>
      <c r="BFE22" s="386"/>
      <c r="BFF22" s="386"/>
      <c r="BFG22" s="386"/>
      <c r="BFH22" s="386"/>
      <c r="BFI22" s="386"/>
      <c r="BFJ22" s="386"/>
      <c r="BFK22" s="386"/>
      <c r="BFL22" s="386"/>
      <c r="BFM22" s="386"/>
      <c r="BFN22" s="386"/>
      <c r="BFO22" s="386"/>
      <c r="BFP22" s="386"/>
      <c r="BFQ22" s="386"/>
      <c r="BFR22" s="386"/>
      <c r="BFS22" s="386"/>
      <c r="BFT22" s="386"/>
      <c r="BFU22" s="386"/>
      <c r="BFV22" s="386"/>
      <c r="BFW22" s="386"/>
      <c r="BFX22" s="386"/>
      <c r="BFY22" s="386"/>
      <c r="BFZ22" s="386"/>
      <c r="BGA22" s="386"/>
      <c r="BGB22" s="386"/>
      <c r="BGC22" s="386"/>
      <c r="BGD22" s="386"/>
      <c r="BGE22" s="386"/>
      <c r="BGF22" s="386"/>
      <c r="BGG22" s="386"/>
      <c r="BGH22" s="386"/>
      <c r="BGI22" s="386"/>
      <c r="BGJ22" s="386"/>
      <c r="BGK22" s="386"/>
      <c r="BGL22" s="386"/>
      <c r="BGM22" s="386"/>
      <c r="BGN22" s="386"/>
      <c r="BGO22" s="386"/>
      <c r="BGP22" s="386"/>
      <c r="BGQ22" s="386"/>
      <c r="BGR22" s="386"/>
      <c r="BGS22" s="386"/>
      <c r="BGT22" s="386"/>
      <c r="BGU22" s="386"/>
      <c r="BGV22" s="386"/>
      <c r="BGW22" s="386"/>
      <c r="BGX22" s="386"/>
      <c r="BGY22" s="386"/>
      <c r="BGZ22" s="386"/>
      <c r="BHA22" s="386"/>
      <c r="BHB22" s="386"/>
      <c r="BHC22" s="386"/>
      <c r="BHD22" s="386"/>
      <c r="BHE22" s="386"/>
      <c r="BHF22" s="386"/>
      <c r="BHG22" s="386"/>
      <c r="BHH22" s="386"/>
      <c r="BHI22" s="386"/>
      <c r="BHJ22" s="386"/>
      <c r="BHK22" s="386"/>
      <c r="BHL22" s="386"/>
      <c r="BHM22" s="386"/>
      <c r="BHN22" s="386"/>
      <c r="BHO22" s="386"/>
      <c r="BHP22" s="386"/>
      <c r="BHQ22" s="386"/>
      <c r="BHR22" s="386"/>
      <c r="BHS22" s="386"/>
      <c r="BHT22" s="386"/>
      <c r="BHU22" s="386"/>
      <c r="BHV22" s="386"/>
      <c r="BHW22" s="386"/>
      <c r="BHX22" s="386"/>
      <c r="BHY22" s="386"/>
      <c r="BHZ22" s="386"/>
      <c r="BIA22" s="386"/>
      <c r="BIB22" s="386"/>
      <c r="BIC22" s="386"/>
      <c r="BID22" s="386"/>
      <c r="BIE22" s="386"/>
      <c r="BIF22" s="386"/>
      <c r="BIG22" s="386"/>
      <c r="BIH22" s="386"/>
      <c r="BII22" s="386"/>
      <c r="BIJ22" s="386"/>
      <c r="BIK22" s="386"/>
      <c r="BIL22" s="386"/>
      <c r="BIM22" s="386"/>
      <c r="BIN22" s="386"/>
      <c r="BIO22" s="386"/>
      <c r="BIP22" s="386"/>
      <c r="BIQ22" s="386"/>
      <c r="BIR22" s="386"/>
      <c r="BIS22" s="386"/>
      <c r="BIT22" s="386"/>
      <c r="BIU22" s="386"/>
      <c r="BIV22" s="386"/>
      <c r="BIW22" s="386"/>
      <c r="BIX22" s="386"/>
      <c r="BIY22" s="386"/>
      <c r="BIZ22" s="386"/>
      <c r="BJA22" s="386"/>
      <c r="BJB22" s="386"/>
      <c r="BJC22" s="386"/>
      <c r="BJD22" s="386"/>
      <c r="BJE22" s="386"/>
      <c r="BJF22" s="386"/>
      <c r="BJG22" s="386"/>
      <c r="BJH22" s="386"/>
      <c r="BJI22" s="386"/>
      <c r="BJJ22" s="386"/>
      <c r="BJK22" s="386"/>
      <c r="BJL22" s="386"/>
      <c r="BJM22" s="386"/>
      <c r="BJN22" s="386"/>
      <c r="BJO22" s="386"/>
      <c r="BJP22" s="386"/>
      <c r="BJQ22" s="386"/>
      <c r="BJR22" s="386"/>
      <c r="BJS22" s="386"/>
      <c r="BJT22" s="386"/>
      <c r="BJU22" s="386"/>
      <c r="BJV22" s="386"/>
      <c r="BJW22" s="386"/>
      <c r="BJX22" s="386"/>
      <c r="BJY22" s="386"/>
      <c r="BJZ22" s="386"/>
      <c r="BKA22" s="386"/>
      <c r="BKB22" s="386"/>
      <c r="BKC22" s="386"/>
      <c r="BKD22" s="386"/>
      <c r="BKE22" s="386"/>
      <c r="BKF22" s="386"/>
      <c r="BKG22" s="386"/>
      <c r="BKH22" s="386"/>
      <c r="BKI22" s="386"/>
      <c r="BKJ22" s="386"/>
      <c r="BKK22" s="386"/>
      <c r="BKL22" s="386"/>
      <c r="BKM22" s="386"/>
      <c r="BKN22" s="386"/>
      <c r="BKO22" s="386"/>
      <c r="BKP22" s="386"/>
      <c r="BKQ22" s="386"/>
      <c r="BKR22" s="386"/>
      <c r="BKS22" s="386"/>
      <c r="BKT22" s="386"/>
      <c r="BKU22" s="386"/>
      <c r="BKV22" s="386"/>
      <c r="BKW22" s="386"/>
      <c r="BKX22" s="386"/>
      <c r="BKY22" s="386"/>
      <c r="BKZ22" s="386"/>
      <c r="BLA22" s="386"/>
      <c r="BLB22" s="386"/>
      <c r="BLC22" s="386"/>
      <c r="BLD22" s="386"/>
      <c r="BLE22" s="386"/>
      <c r="BLF22" s="386"/>
      <c r="BLG22" s="386"/>
      <c r="BLH22" s="386"/>
      <c r="BLI22" s="386"/>
      <c r="BLJ22" s="386"/>
      <c r="BLK22" s="386"/>
      <c r="BLL22" s="386"/>
      <c r="BLM22" s="386"/>
      <c r="BLN22" s="386"/>
      <c r="BLO22" s="386"/>
      <c r="BLP22" s="386"/>
      <c r="BLQ22" s="386"/>
      <c r="BLR22" s="386"/>
      <c r="BLS22" s="386"/>
      <c r="BLT22" s="386"/>
      <c r="BLU22" s="386"/>
      <c r="BLV22" s="386"/>
      <c r="BLW22" s="386"/>
      <c r="BLX22" s="386"/>
      <c r="BLY22" s="386"/>
      <c r="BLZ22" s="386"/>
      <c r="BMA22" s="386"/>
      <c r="BMB22" s="386"/>
      <c r="BMC22" s="386"/>
      <c r="BMD22" s="386"/>
      <c r="BME22" s="386"/>
      <c r="BMF22" s="386"/>
      <c r="BMG22" s="386"/>
      <c r="BMH22" s="386"/>
      <c r="BMI22" s="386"/>
      <c r="BMJ22" s="386"/>
      <c r="BMK22" s="386"/>
      <c r="BML22" s="386"/>
      <c r="BMM22" s="386"/>
      <c r="BMN22" s="386"/>
      <c r="BMO22" s="386"/>
      <c r="BMP22" s="386"/>
      <c r="BMQ22" s="386"/>
      <c r="BMR22" s="386"/>
      <c r="BMS22" s="386"/>
      <c r="BMT22" s="386"/>
      <c r="BMU22" s="386"/>
      <c r="BMV22" s="386"/>
      <c r="BMW22" s="386"/>
      <c r="BMX22" s="386"/>
      <c r="BMY22" s="386"/>
      <c r="BMZ22" s="386"/>
      <c r="BNA22" s="386"/>
      <c r="BNB22" s="386"/>
      <c r="BNC22" s="386"/>
      <c r="BND22" s="386"/>
      <c r="BNE22" s="386"/>
      <c r="BNF22" s="386"/>
      <c r="BNG22" s="386"/>
      <c r="BNH22" s="386"/>
      <c r="BNI22" s="386"/>
      <c r="BNJ22" s="386"/>
      <c r="BNK22" s="386"/>
      <c r="BNL22" s="386"/>
      <c r="BNM22" s="386"/>
      <c r="BNN22" s="386"/>
      <c r="BNO22" s="386"/>
      <c r="BNP22" s="386"/>
      <c r="BNQ22" s="386"/>
      <c r="BNR22" s="386"/>
      <c r="BNS22" s="386"/>
      <c r="BNT22" s="386"/>
      <c r="BNU22" s="386"/>
      <c r="BNV22" s="386"/>
      <c r="BNW22" s="386"/>
      <c r="BNX22" s="386"/>
      <c r="BNY22" s="386"/>
      <c r="BNZ22" s="386"/>
      <c r="BOA22" s="386"/>
      <c r="BOB22" s="386"/>
      <c r="BOC22" s="386"/>
      <c r="BOD22" s="386"/>
      <c r="BOE22" s="386"/>
      <c r="BOF22" s="386"/>
      <c r="BOG22" s="386"/>
      <c r="BOH22" s="386"/>
      <c r="BOI22" s="386"/>
      <c r="BOJ22" s="386"/>
      <c r="BOK22" s="386"/>
      <c r="BOL22" s="386"/>
      <c r="BOM22" s="386"/>
      <c r="BON22" s="386"/>
      <c r="BOO22" s="386"/>
      <c r="BOP22" s="386"/>
      <c r="BOQ22" s="386"/>
      <c r="BOR22" s="386"/>
      <c r="BOS22" s="386"/>
      <c r="BOT22" s="386"/>
      <c r="BOU22" s="386"/>
      <c r="BOV22" s="386"/>
      <c r="BOW22" s="386"/>
      <c r="BOX22" s="386"/>
      <c r="BOY22" s="386"/>
      <c r="BOZ22" s="386"/>
      <c r="BPA22" s="386"/>
      <c r="BPB22" s="386"/>
      <c r="BPC22" s="386"/>
      <c r="BPD22" s="386"/>
      <c r="BPE22" s="386"/>
      <c r="BPF22" s="386"/>
      <c r="BPG22" s="386"/>
      <c r="BPH22" s="386"/>
      <c r="BPI22" s="386"/>
      <c r="BPJ22" s="386"/>
      <c r="BPK22" s="386"/>
      <c r="BPL22" s="386"/>
      <c r="BPM22" s="386"/>
      <c r="BPN22" s="386"/>
      <c r="BPO22" s="386"/>
      <c r="BPP22" s="386"/>
      <c r="BPQ22" s="386"/>
      <c r="BPR22" s="386"/>
      <c r="BPS22" s="386"/>
      <c r="BPT22" s="386"/>
      <c r="BPU22" s="386"/>
      <c r="BPV22" s="386"/>
      <c r="BPW22" s="386"/>
      <c r="BPX22" s="386"/>
      <c r="BPY22" s="386"/>
      <c r="BPZ22" s="386"/>
      <c r="BQA22" s="386"/>
      <c r="BQB22" s="386"/>
      <c r="BQC22" s="386"/>
      <c r="BQD22" s="386"/>
      <c r="BQE22" s="386"/>
      <c r="BQF22" s="386"/>
      <c r="BQG22" s="386"/>
      <c r="BQH22" s="386"/>
      <c r="BQI22" s="386"/>
      <c r="BQJ22" s="386"/>
      <c r="BQK22" s="386"/>
      <c r="BQL22" s="386"/>
      <c r="BQM22" s="386"/>
      <c r="BQN22" s="386"/>
      <c r="BQO22" s="386"/>
      <c r="BQP22" s="386"/>
      <c r="BQQ22" s="386"/>
      <c r="BQR22" s="386"/>
      <c r="BQS22" s="386"/>
      <c r="BQT22" s="386"/>
      <c r="BQU22" s="386"/>
      <c r="BQV22" s="386"/>
      <c r="BQW22" s="386"/>
      <c r="BQX22" s="386"/>
      <c r="BQY22" s="386"/>
      <c r="BQZ22" s="386"/>
      <c r="BRA22" s="386"/>
      <c r="BRB22" s="386"/>
      <c r="BRC22" s="386"/>
      <c r="BRD22" s="386"/>
      <c r="BRE22" s="386"/>
      <c r="BRF22" s="386"/>
      <c r="BRG22" s="386"/>
      <c r="BRH22" s="386"/>
      <c r="BRI22" s="386"/>
      <c r="BRJ22" s="386"/>
      <c r="BRK22" s="386"/>
      <c r="BRL22" s="386"/>
      <c r="BRM22" s="386"/>
      <c r="BRN22" s="386"/>
      <c r="BRO22" s="386"/>
      <c r="BRP22" s="386"/>
      <c r="BRQ22" s="386"/>
      <c r="BRR22" s="386"/>
      <c r="BRS22" s="386"/>
      <c r="BRT22" s="386"/>
      <c r="BRU22" s="386"/>
      <c r="BRV22" s="386"/>
      <c r="BRW22" s="386"/>
      <c r="BRX22" s="386"/>
      <c r="BRY22" s="386"/>
      <c r="BRZ22" s="386"/>
      <c r="BSA22" s="386"/>
      <c r="BSB22" s="386"/>
      <c r="BSC22" s="386"/>
      <c r="BSD22" s="386"/>
      <c r="BSE22" s="386"/>
      <c r="BSF22" s="386"/>
      <c r="BSG22" s="386"/>
      <c r="BSH22" s="386"/>
      <c r="BSI22" s="386"/>
      <c r="BSJ22" s="386"/>
      <c r="BSK22" s="386"/>
      <c r="BSL22" s="386"/>
      <c r="BSM22" s="386"/>
      <c r="BSN22" s="386"/>
      <c r="BSO22" s="386"/>
      <c r="BSP22" s="386"/>
      <c r="BSQ22" s="386"/>
      <c r="BSR22" s="386"/>
      <c r="BSS22" s="386"/>
      <c r="BST22" s="386"/>
      <c r="BSU22" s="386"/>
      <c r="BSV22" s="386"/>
      <c r="BSW22" s="386"/>
      <c r="BSX22" s="386"/>
      <c r="BSY22" s="386"/>
      <c r="BSZ22" s="386"/>
      <c r="BTA22" s="386"/>
      <c r="BTB22" s="386"/>
      <c r="BTC22" s="386"/>
      <c r="BTD22" s="386"/>
      <c r="BTE22" s="386"/>
      <c r="BTF22" s="386"/>
      <c r="BTG22" s="386"/>
      <c r="BTH22" s="386"/>
      <c r="BTI22" s="386"/>
      <c r="BTJ22" s="386"/>
      <c r="BTK22" s="386"/>
      <c r="BTL22" s="386"/>
      <c r="BTM22" s="386"/>
      <c r="BTN22" s="386"/>
      <c r="BTO22" s="386"/>
      <c r="BTP22" s="386"/>
      <c r="BTQ22" s="386"/>
      <c r="BTR22" s="386"/>
      <c r="BTS22" s="386"/>
      <c r="BTT22" s="386"/>
      <c r="BTU22" s="386"/>
      <c r="BTV22" s="386"/>
      <c r="BTW22" s="386"/>
      <c r="BTX22" s="386"/>
      <c r="BTY22" s="386"/>
      <c r="BTZ22" s="386"/>
      <c r="BUA22" s="386"/>
      <c r="BUB22" s="386"/>
      <c r="BUC22" s="386"/>
      <c r="BUD22" s="386"/>
      <c r="BUE22" s="386"/>
      <c r="BUF22" s="386"/>
      <c r="BUG22" s="386"/>
      <c r="BUH22" s="386"/>
      <c r="BUI22" s="386"/>
      <c r="BUJ22" s="386"/>
      <c r="BUK22" s="386"/>
      <c r="BUL22" s="386"/>
      <c r="BUM22" s="386"/>
      <c r="BUN22" s="386"/>
      <c r="BUO22" s="386"/>
      <c r="BUP22" s="386"/>
      <c r="BUQ22" s="386"/>
      <c r="BUR22" s="386"/>
      <c r="BUS22" s="386"/>
      <c r="BUT22" s="386"/>
      <c r="BUU22" s="386"/>
      <c r="BUV22" s="386"/>
      <c r="BUW22" s="386"/>
      <c r="BUX22" s="386"/>
      <c r="BUY22" s="386"/>
      <c r="BUZ22" s="386"/>
      <c r="BVA22" s="386"/>
      <c r="BVB22" s="386"/>
      <c r="BVC22" s="386"/>
      <c r="BVD22" s="386"/>
      <c r="BVE22" s="386"/>
      <c r="BVF22" s="386"/>
      <c r="BVG22" s="386"/>
      <c r="BVH22" s="386"/>
      <c r="BVI22" s="386"/>
      <c r="BVJ22" s="386"/>
      <c r="BVK22" s="386"/>
      <c r="BVL22" s="386"/>
      <c r="BVM22" s="386"/>
      <c r="BVN22" s="386"/>
      <c r="BVO22" s="386"/>
      <c r="BVP22" s="386"/>
      <c r="BVQ22" s="386"/>
      <c r="BVR22" s="386"/>
      <c r="BVS22" s="386"/>
      <c r="BVT22" s="386"/>
      <c r="BVU22" s="386"/>
      <c r="BVV22" s="386"/>
      <c r="BVW22" s="386"/>
      <c r="BVX22" s="386"/>
      <c r="BVY22" s="386"/>
      <c r="BVZ22" s="386"/>
      <c r="BWA22" s="386"/>
      <c r="BWB22" s="386"/>
      <c r="BWC22" s="386"/>
      <c r="BWD22" s="386"/>
      <c r="BWE22" s="386"/>
      <c r="BWF22" s="386"/>
      <c r="BWG22" s="386"/>
      <c r="BWH22" s="386"/>
      <c r="BWI22" s="386"/>
      <c r="BWJ22" s="386"/>
      <c r="BWK22" s="386"/>
      <c r="BWL22" s="386"/>
      <c r="BWM22" s="386"/>
      <c r="BWN22" s="386"/>
      <c r="BWO22" s="386"/>
      <c r="BWP22" s="386"/>
      <c r="BWQ22" s="386"/>
    </row>
    <row r="23" spans="1:1967" ht="15.75">
      <c r="A23" s="627" t="s">
        <v>9484</v>
      </c>
      <c r="B23" s="628"/>
      <c r="C23" s="628"/>
      <c r="D23" s="628"/>
      <c r="E23" s="628"/>
      <c r="F23" s="628"/>
      <c r="G23" s="628"/>
      <c r="H23" s="628"/>
      <c r="I23" s="628"/>
      <c r="J23" s="628"/>
      <c r="K23" s="628"/>
      <c r="L23" s="628"/>
      <c r="M23" s="628"/>
      <c r="N23" s="628"/>
      <c r="O23" s="628"/>
      <c r="P23" s="628"/>
      <c r="Q23" s="628"/>
      <c r="R23" s="628"/>
      <c r="S23" s="628"/>
      <c r="T23" s="628"/>
      <c r="U23" s="628"/>
      <c r="V23" s="628"/>
      <c r="W23" s="628"/>
      <c r="X23" s="629"/>
      <c r="AP23" s="386"/>
      <c r="AQ23" s="386"/>
      <c r="AR23" s="386"/>
      <c r="AS23" s="386"/>
      <c r="AT23" s="386"/>
      <c r="AU23" s="386"/>
      <c r="AV23" s="386"/>
      <c r="AW23" s="386"/>
      <c r="AX23" s="386"/>
      <c r="AY23" s="386"/>
      <c r="AZ23" s="386"/>
      <c r="BA23" s="386"/>
      <c r="BB23" s="386"/>
      <c r="BC23" s="386"/>
      <c r="BD23" s="386"/>
      <c r="BE23" s="386"/>
      <c r="BF23" s="386"/>
      <c r="BG23" s="386"/>
      <c r="BH23" s="386"/>
      <c r="BI23" s="386"/>
      <c r="BJ23" s="386"/>
      <c r="BK23" s="386"/>
      <c r="BL23" s="386"/>
      <c r="BM23" s="386"/>
      <c r="BN23" s="386"/>
      <c r="BO23" s="386"/>
      <c r="BP23" s="386"/>
      <c r="BQ23" s="386"/>
      <c r="BR23" s="386"/>
      <c r="BS23" s="386"/>
      <c r="BT23" s="386"/>
      <c r="BU23" s="386"/>
      <c r="BV23" s="386"/>
      <c r="BW23" s="386"/>
      <c r="BX23" s="386"/>
      <c r="BY23" s="386"/>
      <c r="BZ23" s="386"/>
      <c r="CA23" s="386"/>
      <c r="CB23" s="386"/>
      <c r="CC23" s="386"/>
      <c r="CD23" s="386"/>
      <c r="CE23" s="386"/>
      <c r="CF23" s="386"/>
      <c r="CG23" s="386"/>
      <c r="CH23" s="386"/>
      <c r="CI23" s="386"/>
      <c r="CJ23" s="386"/>
      <c r="CK23" s="386"/>
      <c r="CL23" s="386"/>
      <c r="CM23" s="386"/>
      <c r="CN23" s="386"/>
      <c r="CO23" s="386"/>
      <c r="CP23" s="386"/>
      <c r="CQ23" s="386"/>
      <c r="CR23" s="386"/>
      <c r="CS23" s="386"/>
      <c r="CT23" s="386"/>
      <c r="CU23" s="386"/>
      <c r="CV23" s="386"/>
      <c r="CW23" s="386"/>
      <c r="CX23" s="386"/>
      <c r="CY23" s="386"/>
      <c r="CZ23" s="386"/>
      <c r="DA23" s="386"/>
      <c r="DB23" s="386"/>
      <c r="DC23" s="386"/>
      <c r="DD23" s="386"/>
      <c r="DE23" s="386"/>
      <c r="DF23" s="386"/>
      <c r="DG23" s="386"/>
      <c r="DH23" s="386"/>
      <c r="DI23" s="386"/>
      <c r="DJ23" s="386"/>
      <c r="DK23" s="386"/>
      <c r="DL23" s="386"/>
      <c r="DM23" s="386"/>
      <c r="DN23" s="386"/>
      <c r="DO23" s="386"/>
      <c r="DP23" s="386"/>
      <c r="DQ23" s="386"/>
      <c r="DR23" s="386"/>
      <c r="DS23" s="386"/>
      <c r="DT23" s="386"/>
      <c r="DU23" s="386"/>
      <c r="DV23" s="386"/>
      <c r="DW23" s="386"/>
      <c r="DX23" s="386"/>
      <c r="DY23" s="386"/>
      <c r="DZ23" s="386"/>
      <c r="EA23" s="386"/>
      <c r="EB23" s="386"/>
      <c r="EC23" s="386"/>
      <c r="ED23" s="386"/>
      <c r="EE23" s="386"/>
      <c r="EF23" s="386"/>
      <c r="EG23" s="386"/>
      <c r="EH23" s="386"/>
      <c r="EI23" s="386"/>
      <c r="EJ23" s="386"/>
      <c r="EK23" s="386"/>
      <c r="EL23" s="386"/>
      <c r="EM23" s="386"/>
      <c r="EN23" s="386"/>
      <c r="EO23" s="386"/>
      <c r="EP23" s="386"/>
      <c r="EQ23" s="386"/>
      <c r="ER23" s="386"/>
      <c r="ES23" s="386"/>
      <c r="ET23" s="386"/>
      <c r="EU23" s="386"/>
      <c r="EV23" s="386"/>
      <c r="EW23" s="386"/>
      <c r="EX23" s="386"/>
      <c r="EY23" s="386"/>
      <c r="EZ23" s="386"/>
      <c r="FA23" s="386"/>
      <c r="FB23" s="386"/>
      <c r="FC23" s="386"/>
      <c r="FD23" s="386"/>
      <c r="FE23" s="386"/>
      <c r="FF23" s="386"/>
      <c r="FG23" s="386"/>
      <c r="FH23" s="386"/>
      <c r="FI23" s="386"/>
      <c r="FJ23" s="386"/>
      <c r="FK23" s="386"/>
      <c r="FL23" s="386"/>
      <c r="FM23" s="386"/>
      <c r="FN23" s="386"/>
      <c r="FO23" s="386"/>
      <c r="FP23" s="386"/>
      <c r="FQ23" s="386"/>
      <c r="FR23" s="386"/>
      <c r="FS23" s="386"/>
      <c r="FT23" s="386"/>
      <c r="FU23" s="386"/>
      <c r="FV23" s="386"/>
      <c r="FW23" s="386"/>
      <c r="FX23" s="386"/>
      <c r="FY23" s="386"/>
      <c r="FZ23" s="386"/>
      <c r="GA23" s="386"/>
      <c r="GB23" s="386"/>
      <c r="GC23" s="386"/>
      <c r="GD23" s="386"/>
      <c r="GE23" s="386"/>
      <c r="GF23" s="386"/>
      <c r="GG23" s="386"/>
      <c r="GH23" s="386"/>
      <c r="GI23" s="386"/>
      <c r="GJ23" s="386"/>
      <c r="GK23" s="386"/>
      <c r="GL23" s="386"/>
      <c r="GM23" s="386"/>
      <c r="GN23" s="386"/>
      <c r="GO23" s="386"/>
      <c r="GP23" s="386"/>
      <c r="GQ23" s="386"/>
      <c r="GR23" s="386"/>
      <c r="GS23" s="386"/>
      <c r="GT23" s="386"/>
      <c r="GU23" s="386"/>
      <c r="GV23" s="386"/>
      <c r="GW23" s="386"/>
      <c r="GX23" s="386"/>
      <c r="GY23" s="386"/>
      <c r="GZ23" s="386"/>
      <c r="HA23" s="386"/>
      <c r="HB23" s="386"/>
      <c r="HC23" s="386"/>
      <c r="HD23" s="386"/>
      <c r="HE23" s="386"/>
      <c r="HF23" s="386"/>
      <c r="HG23" s="386"/>
      <c r="HH23" s="386"/>
      <c r="HI23" s="386"/>
      <c r="HJ23" s="386"/>
      <c r="HK23" s="386"/>
      <c r="HL23" s="386"/>
      <c r="HM23" s="386"/>
      <c r="HN23" s="386"/>
      <c r="HO23" s="386"/>
      <c r="HP23" s="386"/>
      <c r="HQ23" s="386"/>
      <c r="HR23" s="386"/>
      <c r="HS23" s="386"/>
      <c r="HT23" s="386"/>
      <c r="HU23" s="386"/>
      <c r="HV23" s="386"/>
      <c r="HW23" s="386"/>
      <c r="HX23" s="386"/>
      <c r="HY23" s="386"/>
      <c r="HZ23" s="386"/>
      <c r="IA23" s="386"/>
      <c r="IB23" s="386"/>
      <c r="IC23" s="386"/>
      <c r="ID23" s="386"/>
      <c r="IE23" s="386"/>
      <c r="IF23" s="386"/>
      <c r="IG23" s="386"/>
      <c r="IH23" s="386"/>
      <c r="II23" s="386"/>
      <c r="IJ23" s="386"/>
      <c r="IK23" s="386"/>
      <c r="IL23" s="386"/>
      <c r="IM23" s="386"/>
      <c r="IN23" s="386"/>
      <c r="IO23" s="386"/>
      <c r="IP23" s="386"/>
      <c r="IQ23" s="386"/>
      <c r="IR23" s="386"/>
      <c r="IS23" s="386"/>
      <c r="IT23" s="386"/>
      <c r="IU23" s="386"/>
      <c r="IV23" s="386"/>
      <c r="IW23" s="386"/>
      <c r="IX23" s="386"/>
      <c r="IY23" s="386"/>
      <c r="IZ23" s="386"/>
      <c r="JA23" s="386"/>
      <c r="JB23" s="386"/>
      <c r="JC23" s="386"/>
      <c r="JD23" s="386"/>
      <c r="JE23" s="386"/>
      <c r="JF23" s="386"/>
      <c r="JG23" s="386"/>
      <c r="JH23" s="386"/>
      <c r="JI23" s="386"/>
      <c r="JJ23" s="386"/>
      <c r="JK23" s="386"/>
      <c r="JL23" s="386"/>
      <c r="JM23" s="386"/>
      <c r="JN23" s="386"/>
      <c r="JO23" s="386"/>
      <c r="JP23" s="386"/>
      <c r="JQ23" s="386"/>
      <c r="JR23" s="386"/>
      <c r="JS23" s="386"/>
      <c r="JT23" s="386"/>
      <c r="JU23" s="386"/>
      <c r="JV23" s="386"/>
      <c r="JW23" s="386"/>
      <c r="JX23" s="386"/>
      <c r="JY23" s="386"/>
      <c r="JZ23" s="386"/>
      <c r="KA23" s="386"/>
      <c r="KB23" s="386"/>
      <c r="KC23" s="386"/>
      <c r="KD23" s="386"/>
      <c r="KE23" s="386"/>
      <c r="KF23" s="386"/>
      <c r="KG23" s="386"/>
      <c r="KH23" s="386"/>
      <c r="KI23" s="386"/>
      <c r="KJ23" s="386"/>
      <c r="KK23" s="386"/>
      <c r="KL23" s="386"/>
      <c r="KM23" s="386"/>
      <c r="KN23" s="386"/>
      <c r="KO23" s="386"/>
      <c r="KP23" s="386"/>
      <c r="KQ23" s="386"/>
      <c r="KR23" s="386"/>
      <c r="KS23" s="386"/>
      <c r="KT23" s="386"/>
      <c r="KU23" s="386"/>
      <c r="KV23" s="386"/>
      <c r="KW23" s="386"/>
      <c r="KX23" s="386"/>
      <c r="KY23" s="386"/>
      <c r="KZ23" s="386"/>
      <c r="LA23" s="386"/>
      <c r="LB23" s="386"/>
      <c r="LC23" s="386"/>
      <c r="LD23" s="386"/>
      <c r="LE23" s="386"/>
      <c r="LF23" s="386"/>
      <c r="LG23" s="386"/>
      <c r="LH23" s="386"/>
      <c r="LI23" s="386"/>
      <c r="LJ23" s="386"/>
      <c r="LK23" s="386"/>
      <c r="LL23" s="386"/>
      <c r="LM23" s="386"/>
      <c r="LN23" s="386"/>
      <c r="LO23" s="386"/>
      <c r="LP23" s="386"/>
      <c r="LQ23" s="386"/>
      <c r="LR23" s="386"/>
      <c r="LS23" s="386"/>
      <c r="LT23" s="386"/>
      <c r="LU23" s="386"/>
      <c r="LV23" s="386"/>
      <c r="LW23" s="386"/>
      <c r="LX23" s="386"/>
      <c r="LY23" s="386"/>
      <c r="LZ23" s="386"/>
      <c r="MA23" s="386"/>
      <c r="MB23" s="386"/>
      <c r="MC23" s="386"/>
      <c r="MD23" s="386"/>
      <c r="ME23" s="386"/>
      <c r="MF23" s="386"/>
      <c r="MG23" s="386"/>
      <c r="MH23" s="386"/>
      <c r="MI23" s="386"/>
      <c r="MJ23" s="386"/>
      <c r="MK23" s="386"/>
      <c r="ML23" s="386"/>
      <c r="MM23" s="386"/>
      <c r="MN23" s="386"/>
      <c r="MO23" s="386"/>
      <c r="MP23" s="386"/>
      <c r="MQ23" s="386"/>
      <c r="MR23" s="386"/>
      <c r="MS23" s="386"/>
      <c r="MT23" s="386"/>
      <c r="MU23" s="386"/>
      <c r="MV23" s="386"/>
      <c r="MW23" s="386"/>
      <c r="MX23" s="386"/>
      <c r="MY23" s="386"/>
      <c r="MZ23" s="386"/>
      <c r="NA23" s="386"/>
      <c r="NB23" s="386"/>
      <c r="NC23" s="386"/>
      <c r="ND23" s="386"/>
      <c r="NE23" s="386"/>
      <c r="NF23" s="386"/>
      <c r="NG23" s="386"/>
      <c r="NH23" s="386"/>
      <c r="NI23" s="386"/>
      <c r="NJ23" s="386"/>
      <c r="NK23" s="386"/>
      <c r="NL23" s="386"/>
      <c r="NM23" s="386"/>
      <c r="NN23" s="386"/>
      <c r="NO23" s="386"/>
      <c r="NP23" s="386"/>
      <c r="NQ23" s="386"/>
      <c r="NR23" s="386"/>
      <c r="NS23" s="386"/>
      <c r="NT23" s="386"/>
      <c r="NU23" s="386"/>
      <c r="NV23" s="386"/>
      <c r="NW23" s="386"/>
      <c r="NX23" s="386"/>
      <c r="NY23" s="386"/>
      <c r="NZ23" s="386"/>
      <c r="OA23" s="386"/>
      <c r="OB23" s="386"/>
      <c r="OC23" s="386"/>
      <c r="OD23" s="386"/>
      <c r="OE23" s="386"/>
      <c r="OF23" s="386"/>
      <c r="OG23" s="386"/>
      <c r="OH23" s="386"/>
      <c r="OI23" s="386"/>
      <c r="OJ23" s="386"/>
      <c r="OK23" s="386"/>
      <c r="OL23" s="386"/>
      <c r="OM23" s="386"/>
      <c r="ON23" s="386"/>
      <c r="OO23" s="386"/>
      <c r="OP23" s="386"/>
      <c r="OQ23" s="386"/>
      <c r="OR23" s="386"/>
      <c r="OS23" s="386"/>
      <c r="OT23" s="386"/>
      <c r="OU23" s="386"/>
      <c r="OV23" s="386"/>
      <c r="OW23" s="386"/>
      <c r="OX23" s="386"/>
      <c r="OY23" s="386"/>
      <c r="OZ23" s="386"/>
      <c r="PA23" s="386"/>
      <c r="PB23" s="386"/>
      <c r="PC23" s="386"/>
      <c r="PD23" s="386"/>
      <c r="PE23" s="386"/>
      <c r="PF23" s="386"/>
      <c r="PG23" s="386"/>
      <c r="PH23" s="386"/>
      <c r="PI23" s="386"/>
      <c r="PJ23" s="386"/>
      <c r="PK23" s="386"/>
      <c r="PL23" s="386"/>
      <c r="PM23" s="386"/>
      <c r="PN23" s="386"/>
      <c r="PO23" s="386"/>
      <c r="PP23" s="386"/>
      <c r="PQ23" s="386"/>
      <c r="PR23" s="386"/>
      <c r="PS23" s="386"/>
      <c r="PT23" s="386"/>
      <c r="PU23" s="386"/>
      <c r="PV23" s="386"/>
      <c r="PW23" s="386"/>
      <c r="PX23" s="386"/>
      <c r="PY23" s="386"/>
      <c r="PZ23" s="386"/>
      <c r="QA23" s="386"/>
      <c r="QB23" s="386"/>
      <c r="QC23" s="386"/>
      <c r="QD23" s="386"/>
      <c r="QE23" s="386"/>
      <c r="QF23" s="386"/>
      <c r="QG23" s="386"/>
      <c r="QH23" s="386"/>
      <c r="QI23" s="386"/>
      <c r="QJ23" s="386"/>
      <c r="QK23" s="386"/>
      <c r="QL23" s="386"/>
      <c r="QM23" s="386"/>
      <c r="QN23" s="386"/>
      <c r="QO23" s="386"/>
      <c r="QP23" s="386"/>
      <c r="QQ23" s="386"/>
      <c r="QR23" s="386"/>
      <c r="QS23" s="386"/>
      <c r="QT23" s="386"/>
      <c r="QU23" s="386"/>
      <c r="QV23" s="386"/>
      <c r="QW23" s="386"/>
      <c r="QX23" s="386"/>
      <c r="QY23" s="386"/>
      <c r="QZ23" s="386"/>
      <c r="RA23" s="386"/>
      <c r="RB23" s="386"/>
      <c r="RC23" s="386"/>
      <c r="RD23" s="386"/>
      <c r="RE23" s="386"/>
      <c r="RF23" s="386"/>
      <c r="RG23" s="386"/>
      <c r="RH23" s="386"/>
      <c r="RI23" s="386"/>
      <c r="RJ23" s="386"/>
      <c r="RK23" s="386"/>
      <c r="RL23" s="386"/>
      <c r="RM23" s="386"/>
      <c r="RN23" s="386"/>
      <c r="RO23" s="386"/>
      <c r="RP23" s="386"/>
      <c r="RQ23" s="386"/>
      <c r="RR23" s="386"/>
      <c r="RS23" s="386"/>
      <c r="RT23" s="386"/>
      <c r="RU23" s="386"/>
      <c r="RV23" s="386"/>
      <c r="RW23" s="386"/>
      <c r="RX23" s="386"/>
      <c r="RY23" s="386"/>
      <c r="RZ23" s="386"/>
      <c r="SA23" s="386"/>
      <c r="SB23" s="386"/>
      <c r="SC23" s="386"/>
      <c r="SD23" s="386"/>
      <c r="SE23" s="386"/>
      <c r="SF23" s="386"/>
      <c r="SG23" s="386"/>
      <c r="SH23" s="386"/>
      <c r="SI23" s="386"/>
      <c r="SJ23" s="386"/>
      <c r="SK23" s="386"/>
      <c r="SL23" s="386"/>
      <c r="SM23" s="386"/>
      <c r="SN23" s="386"/>
      <c r="SO23" s="386"/>
      <c r="SP23" s="386"/>
      <c r="SQ23" s="386"/>
      <c r="SR23" s="386"/>
      <c r="SS23" s="386"/>
      <c r="ST23" s="386"/>
      <c r="SU23" s="386"/>
      <c r="SV23" s="386"/>
      <c r="SW23" s="386"/>
      <c r="SX23" s="386"/>
      <c r="SY23" s="386"/>
      <c r="SZ23" s="386"/>
      <c r="TA23" s="386"/>
      <c r="TB23" s="386"/>
      <c r="TC23" s="386"/>
      <c r="TD23" s="386"/>
      <c r="TE23" s="386"/>
      <c r="TF23" s="386"/>
      <c r="TG23" s="386"/>
      <c r="TH23" s="386"/>
      <c r="TI23" s="386"/>
      <c r="TJ23" s="386"/>
      <c r="TK23" s="386"/>
      <c r="TL23" s="386"/>
      <c r="TM23" s="386"/>
      <c r="TN23" s="386"/>
      <c r="TO23" s="386"/>
      <c r="TP23" s="386"/>
      <c r="TQ23" s="386"/>
      <c r="TR23" s="386"/>
      <c r="TS23" s="386"/>
      <c r="TT23" s="386"/>
      <c r="TU23" s="386"/>
      <c r="TV23" s="386"/>
      <c r="TW23" s="386"/>
      <c r="TX23" s="386"/>
      <c r="TY23" s="386"/>
      <c r="TZ23" s="386"/>
      <c r="UA23" s="386"/>
      <c r="UB23" s="386"/>
      <c r="UC23" s="386"/>
      <c r="UD23" s="386"/>
      <c r="UE23" s="386"/>
      <c r="UF23" s="386"/>
      <c r="UG23" s="386"/>
      <c r="UH23" s="386"/>
      <c r="UI23" s="386"/>
      <c r="UJ23" s="386"/>
      <c r="UK23" s="386"/>
      <c r="UL23" s="386"/>
      <c r="UM23" s="386"/>
      <c r="UN23" s="386"/>
      <c r="UO23" s="386"/>
      <c r="UP23" s="386"/>
      <c r="UQ23" s="386"/>
      <c r="UR23" s="386"/>
      <c r="US23" s="386"/>
      <c r="UT23" s="386"/>
      <c r="UU23" s="386"/>
      <c r="UV23" s="386"/>
      <c r="UW23" s="386"/>
      <c r="UX23" s="386"/>
      <c r="UY23" s="386"/>
      <c r="UZ23" s="386"/>
      <c r="VA23" s="386"/>
      <c r="VB23" s="386"/>
      <c r="VC23" s="386"/>
      <c r="VD23" s="386"/>
      <c r="VE23" s="386"/>
      <c r="VF23" s="386"/>
      <c r="VG23" s="386"/>
      <c r="VH23" s="386"/>
      <c r="VI23" s="386"/>
      <c r="VJ23" s="386"/>
      <c r="VK23" s="386"/>
      <c r="VL23" s="386"/>
      <c r="VM23" s="386"/>
      <c r="VN23" s="386"/>
      <c r="VO23" s="386"/>
      <c r="VP23" s="386"/>
      <c r="VQ23" s="386"/>
      <c r="VR23" s="386"/>
      <c r="VS23" s="386"/>
      <c r="VT23" s="386"/>
      <c r="VU23" s="386"/>
      <c r="VV23" s="386"/>
      <c r="VW23" s="386"/>
      <c r="VX23" s="386"/>
      <c r="VY23" s="386"/>
      <c r="VZ23" s="386"/>
      <c r="WA23" s="386"/>
      <c r="WB23" s="386"/>
      <c r="WC23" s="386"/>
      <c r="WD23" s="386"/>
      <c r="WE23" s="386"/>
      <c r="WF23" s="386"/>
      <c r="WG23" s="386"/>
      <c r="WH23" s="386"/>
      <c r="WI23" s="386"/>
      <c r="WJ23" s="386"/>
      <c r="WK23" s="386"/>
      <c r="WL23" s="386"/>
      <c r="WM23" s="386"/>
      <c r="WN23" s="386"/>
      <c r="WO23" s="386"/>
      <c r="WP23" s="386"/>
      <c r="WQ23" s="386"/>
      <c r="WR23" s="386"/>
      <c r="WS23" s="386"/>
      <c r="WT23" s="386"/>
      <c r="WU23" s="386"/>
      <c r="WV23" s="386"/>
      <c r="WW23" s="386"/>
      <c r="WX23" s="386"/>
      <c r="WY23" s="386"/>
      <c r="WZ23" s="386"/>
      <c r="XA23" s="386"/>
      <c r="XB23" s="386"/>
      <c r="XC23" s="386"/>
      <c r="XD23" s="386"/>
      <c r="XE23" s="386"/>
      <c r="XF23" s="386"/>
      <c r="XG23" s="386"/>
      <c r="XH23" s="386"/>
      <c r="XI23" s="386"/>
      <c r="XJ23" s="386"/>
      <c r="XK23" s="386"/>
      <c r="XL23" s="386"/>
      <c r="XM23" s="386"/>
      <c r="XN23" s="386"/>
      <c r="XO23" s="386"/>
      <c r="XP23" s="386"/>
      <c r="XQ23" s="386"/>
      <c r="XR23" s="386"/>
      <c r="XS23" s="386"/>
      <c r="XT23" s="386"/>
      <c r="XU23" s="386"/>
      <c r="XV23" s="386"/>
      <c r="XW23" s="386"/>
      <c r="XX23" s="386"/>
      <c r="XY23" s="386"/>
      <c r="XZ23" s="386"/>
      <c r="YA23" s="386"/>
      <c r="YB23" s="386"/>
      <c r="YC23" s="386"/>
      <c r="YD23" s="386"/>
      <c r="YE23" s="386"/>
      <c r="YF23" s="386"/>
      <c r="YG23" s="386"/>
      <c r="YH23" s="386"/>
      <c r="YI23" s="386"/>
      <c r="YJ23" s="386"/>
      <c r="YK23" s="386"/>
      <c r="YL23" s="386"/>
      <c r="YM23" s="386"/>
      <c r="YN23" s="386"/>
      <c r="YO23" s="386"/>
      <c r="YP23" s="386"/>
      <c r="YQ23" s="386"/>
      <c r="YR23" s="386"/>
      <c r="YS23" s="386"/>
      <c r="YT23" s="386"/>
      <c r="YU23" s="386"/>
      <c r="YV23" s="386"/>
      <c r="YW23" s="386"/>
      <c r="YX23" s="386"/>
      <c r="YY23" s="386"/>
      <c r="YZ23" s="386"/>
      <c r="ZA23" s="386"/>
      <c r="ZB23" s="386"/>
      <c r="ZC23" s="386"/>
      <c r="ZD23" s="386"/>
      <c r="ZE23" s="386"/>
      <c r="ZF23" s="386"/>
      <c r="ZG23" s="386"/>
      <c r="ZH23" s="386"/>
      <c r="ZI23" s="386"/>
      <c r="ZJ23" s="386"/>
      <c r="ZK23" s="386"/>
      <c r="ZL23" s="386"/>
      <c r="ZM23" s="386"/>
      <c r="ZN23" s="386"/>
      <c r="ZO23" s="386"/>
      <c r="ZP23" s="386"/>
      <c r="ZQ23" s="386"/>
      <c r="ZR23" s="386"/>
      <c r="ZS23" s="386"/>
      <c r="ZT23" s="386"/>
      <c r="ZU23" s="386"/>
      <c r="ZV23" s="386"/>
      <c r="ZW23" s="386"/>
      <c r="ZX23" s="386"/>
      <c r="ZY23" s="386"/>
      <c r="ZZ23" s="386"/>
      <c r="AAA23" s="386"/>
      <c r="AAB23" s="386"/>
      <c r="AAC23" s="386"/>
      <c r="AAD23" s="386"/>
      <c r="AAE23" s="386"/>
      <c r="AAF23" s="386"/>
      <c r="AAG23" s="386"/>
      <c r="AAH23" s="386"/>
      <c r="AAI23" s="386"/>
      <c r="AAJ23" s="386"/>
      <c r="AAK23" s="386"/>
      <c r="AAL23" s="386"/>
      <c r="AAM23" s="386"/>
      <c r="AAN23" s="386"/>
      <c r="AAO23" s="386"/>
      <c r="AAP23" s="386"/>
      <c r="AAQ23" s="386"/>
      <c r="AAR23" s="386"/>
      <c r="AAS23" s="386"/>
      <c r="AAT23" s="386"/>
      <c r="AAU23" s="386"/>
      <c r="AAV23" s="386"/>
      <c r="AAW23" s="386"/>
      <c r="AAX23" s="386"/>
      <c r="AAY23" s="386"/>
      <c r="AAZ23" s="386"/>
      <c r="ABA23" s="386"/>
      <c r="ABB23" s="386"/>
      <c r="ABC23" s="386"/>
      <c r="ABD23" s="386"/>
      <c r="ABE23" s="386"/>
      <c r="ABF23" s="386"/>
      <c r="ABG23" s="386"/>
      <c r="ABH23" s="386"/>
      <c r="ABI23" s="386"/>
      <c r="ABJ23" s="386"/>
      <c r="ABK23" s="386"/>
      <c r="ABL23" s="386"/>
      <c r="ABM23" s="386"/>
      <c r="ABN23" s="386"/>
      <c r="ABO23" s="386"/>
      <c r="ABP23" s="386"/>
      <c r="ABQ23" s="386"/>
      <c r="ABR23" s="386"/>
      <c r="ABS23" s="386"/>
      <c r="ABT23" s="386"/>
      <c r="ABU23" s="386"/>
      <c r="ABV23" s="386"/>
      <c r="ABW23" s="386"/>
      <c r="ABX23" s="386"/>
      <c r="ABY23" s="386"/>
      <c r="ABZ23" s="386"/>
      <c r="ACA23" s="386"/>
      <c r="ACB23" s="386"/>
      <c r="ACC23" s="386"/>
      <c r="ACD23" s="386"/>
      <c r="ACE23" s="386"/>
      <c r="ACF23" s="386"/>
      <c r="ACG23" s="386"/>
      <c r="ACH23" s="386"/>
      <c r="ACI23" s="386"/>
      <c r="ACJ23" s="386"/>
      <c r="ACK23" s="386"/>
      <c r="ACL23" s="386"/>
      <c r="ACM23" s="386"/>
      <c r="ACN23" s="386"/>
      <c r="ACO23" s="386"/>
      <c r="ACP23" s="386"/>
      <c r="ACQ23" s="386"/>
      <c r="ACR23" s="386"/>
      <c r="ACS23" s="386"/>
      <c r="ACT23" s="386"/>
      <c r="ACU23" s="386"/>
      <c r="ACV23" s="386"/>
      <c r="ACW23" s="386"/>
      <c r="ACX23" s="386"/>
      <c r="ACY23" s="386"/>
      <c r="ACZ23" s="386"/>
      <c r="ADA23" s="386"/>
      <c r="ADB23" s="386"/>
      <c r="ADC23" s="386"/>
      <c r="ADD23" s="386"/>
      <c r="ADE23" s="386"/>
      <c r="ADF23" s="386"/>
      <c r="ADG23" s="386"/>
      <c r="ADH23" s="386"/>
      <c r="ADI23" s="386"/>
      <c r="ADJ23" s="386"/>
      <c r="ADK23" s="386"/>
      <c r="ADL23" s="386"/>
      <c r="ADM23" s="386"/>
      <c r="ADN23" s="386"/>
      <c r="ADO23" s="386"/>
      <c r="ADP23" s="386"/>
      <c r="ADQ23" s="386"/>
      <c r="ADR23" s="386"/>
      <c r="ADS23" s="386"/>
      <c r="ADT23" s="386"/>
      <c r="ADU23" s="386"/>
      <c r="ADV23" s="386"/>
      <c r="ADW23" s="386"/>
      <c r="ADX23" s="386"/>
      <c r="ADY23" s="386"/>
      <c r="ADZ23" s="386"/>
      <c r="AEA23" s="386"/>
      <c r="AEB23" s="386"/>
      <c r="AEC23" s="386"/>
      <c r="AED23" s="386"/>
      <c r="AEE23" s="386"/>
      <c r="AEF23" s="386"/>
      <c r="AEG23" s="386"/>
      <c r="AEH23" s="386"/>
      <c r="AEI23" s="386"/>
      <c r="AEJ23" s="386"/>
      <c r="AEK23" s="386"/>
      <c r="AEL23" s="386"/>
      <c r="AEM23" s="386"/>
      <c r="AEN23" s="386"/>
      <c r="AEO23" s="386"/>
      <c r="AEP23" s="386"/>
      <c r="AEQ23" s="386"/>
      <c r="AER23" s="386"/>
      <c r="AES23" s="386"/>
      <c r="AET23" s="386"/>
      <c r="AEU23" s="386"/>
      <c r="AEV23" s="386"/>
      <c r="AEW23" s="386"/>
      <c r="AEX23" s="386"/>
      <c r="AEY23" s="386"/>
      <c r="AEZ23" s="386"/>
      <c r="AFA23" s="386"/>
      <c r="AFB23" s="386"/>
      <c r="AFC23" s="386"/>
      <c r="AFD23" s="386"/>
      <c r="AFE23" s="386"/>
      <c r="AFF23" s="386"/>
      <c r="AFG23" s="386"/>
      <c r="AFH23" s="386"/>
      <c r="AFI23" s="386"/>
      <c r="AFJ23" s="386"/>
      <c r="AFK23" s="386"/>
      <c r="AFL23" s="386"/>
      <c r="AFM23" s="386"/>
      <c r="AFN23" s="386"/>
      <c r="AFO23" s="386"/>
      <c r="AFP23" s="386"/>
      <c r="AFQ23" s="386"/>
      <c r="AFR23" s="386"/>
      <c r="AFS23" s="386"/>
      <c r="AFT23" s="386"/>
      <c r="AFU23" s="386"/>
      <c r="AFV23" s="386"/>
      <c r="AFW23" s="386"/>
      <c r="AFX23" s="386"/>
      <c r="AFY23" s="386"/>
      <c r="AFZ23" s="386"/>
      <c r="AGA23" s="386"/>
      <c r="AGB23" s="386"/>
      <c r="AGC23" s="386"/>
      <c r="AGD23" s="386"/>
      <c r="AGE23" s="386"/>
      <c r="AGF23" s="386"/>
      <c r="AGG23" s="386"/>
      <c r="AGH23" s="386"/>
      <c r="AGI23" s="386"/>
      <c r="AGJ23" s="386"/>
      <c r="AGK23" s="386"/>
      <c r="AGL23" s="386"/>
      <c r="AGM23" s="386"/>
      <c r="AGN23" s="386"/>
      <c r="AGO23" s="386"/>
      <c r="AGP23" s="386"/>
      <c r="AGQ23" s="386"/>
      <c r="AGR23" s="386"/>
      <c r="AGS23" s="386"/>
      <c r="AGT23" s="386"/>
      <c r="AGU23" s="386"/>
      <c r="AGV23" s="386"/>
      <c r="AGW23" s="386"/>
      <c r="AGX23" s="386"/>
      <c r="AGY23" s="386"/>
      <c r="AGZ23" s="386"/>
      <c r="AHA23" s="386"/>
      <c r="AHB23" s="386"/>
      <c r="AHC23" s="386"/>
      <c r="AHD23" s="386"/>
      <c r="AHE23" s="386"/>
      <c r="AHF23" s="386"/>
      <c r="AHG23" s="386"/>
      <c r="AHH23" s="386"/>
      <c r="AHI23" s="386"/>
      <c r="AHJ23" s="386"/>
      <c r="AHK23" s="386"/>
      <c r="AHL23" s="386"/>
      <c r="AHM23" s="386"/>
      <c r="AHN23" s="386"/>
      <c r="AHO23" s="386"/>
      <c r="AHP23" s="386"/>
      <c r="AHQ23" s="386"/>
      <c r="AHR23" s="386"/>
      <c r="AHS23" s="386"/>
      <c r="AHT23" s="386"/>
      <c r="AHU23" s="386"/>
      <c r="AHV23" s="386"/>
      <c r="AHW23" s="386"/>
      <c r="AHX23" s="386"/>
      <c r="AHY23" s="386"/>
      <c r="AHZ23" s="386"/>
      <c r="AIA23" s="386"/>
      <c r="AIB23" s="386"/>
      <c r="AIC23" s="386"/>
      <c r="AID23" s="386"/>
      <c r="AIE23" s="386"/>
      <c r="AIF23" s="386"/>
      <c r="AIG23" s="386"/>
      <c r="AIH23" s="386"/>
      <c r="AII23" s="386"/>
      <c r="AIJ23" s="386"/>
      <c r="AIK23" s="386"/>
      <c r="AIL23" s="386"/>
      <c r="AIM23" s="386"/>
      <c r="AIN23" s="386"/>
      <c r="AIO23" s="386"/>
      <c r="AIP23" s="386"/>
      <c r="AIQ23" s="386"/>
      <c r="AIR23" s="386"/>
      <c r="AIS23" s="386"/>
      <c r="AIT23" s="386"/>
      <c r="AIU23" s="386"/>
      <c r="AIV23" s="386"/>
      <c r="AIW23" s="386"/>
      <c r="AIX23" s="386"/>
      <c r="AIY23" s="386"/>
      <c r="AIZ23" s="386"/>
      <c r="AJA23" s="386"/>
      <c r="AJB23" s="386"/>
      <c r="AJC23" s="386"/>
      <c r="AJD23" s="386"/>
      <c r="AJE23" s="386"/>
      <c r="AJF23" s="386"/>
      <c r="AJG23" s="386"/>
      <c r="AJH23" s="386"/>
      <c r="AJI23" s="386"/>
      <c r="AJJ23" s="386"/>
      <c r="AJK23" s="386"/>
      <c r="AJL23" s="386"/>
      <c r="AJM23" s="386"/>
      <c r="AJN23" s="386"/>
      <c r="AJO23" s="386"/>
      <c r="AJP23" s="386"/>
      <c r="AJQ23" s="386"/>
      <c r="AJR23" s="386"/>
      <c r="AJS23" s="386"/>
      <c r="AJT23" s="386"/>
      <c r="AJU23" s="386"/>
      <c r="AJV23" s="386"/>
      <c r="AJW23" s="386"/>
      <c r="AJX23" s="386"/>
      <c r="AJY23" s="386"/>
      <c r="AJZ23" s="386"/>
      <c r="AKA23" s="386"/>
      <c r="AKB23" s="386"/>
      <c r="AKC23" s="386"/>
      <c r="AKD23" s="386"/>
      <c r="AKE23" s="386"/>
      <c r="AKF23" s="386"/>
      <c r="AKG23" s="386"/>
      <c r="AKH23" s="386"/>
      <c r="AKI23" s="386"/>
      <c r="AKJ23" s="386"/>
      <c r="AKK23" s="386"/>
      <c r="AKL23" s="386"/>
      <c r="AKM23" s="386"/>
      <c r="AKN23" s="386"/>
      <c r="AKO23" s="386"/>
      <c r="AKP23" s="386"/>
      <c r="AKQ23" s="386"/>
      <c r="AKR23" s="386"/>
      <c r="AKS23" s="386"/>
      <c r="AKT23" s="386"/>
      <c r="AKU23" s="386"/>
      <c r="AKV23" s="386"/>
      <c r="AKW23" s="386"/>
      <c r="AKX23" s="386"/>
      <c r="AKY23" s="386"/>
      <c r="AKZ23" s="386"/>
      <c r="ALA23" s="386"/>
      <c r="ALB23" s="386"/>
      <c r="ALC23" s="386"/>
      <c r="ALD23" s="386"/>
      <c r="ALE23" s="386"/>
      <c r="ALF23" s="386"/>
      <c r="ALG23" s="386"/>
      <c r="ALH23" s="386"/>
      <c r="ALI23" s="386"/>
      <c r="ALJ23" s="386"/>
      <c r="ALK23" s="386"/>
      <c r="ALL23" s="386"/>
      <c r="ALM23" s="386"/>
      <c r="ALN23" s="386"/>
      <c r="ALO23" s="386"/>
      <c r="ALP23" s="386"/>
      <c r="ALQ23" s="386"/>
      <c r="ALR23" s="386"/>
      <c r="ALS23" s="386"/>
      <c r="ALT23" s="386"/>
      <c r="ALU23" s="386"/>
      <c r="ALV23" s="386"/>
      <c r="ALW23" s="386"/>
      <c r="ALX23" s="386"/>
      <c r="ALY23" s="386"/>
      <c r="ALZ23" s="386"/>
      <c r="AMA23" s="386"/>
      <c r="AMB23" s="386"/>
      <c r="AMC23" s="386"/>
      <c r="AMD23" s="386"/>
      <c r="AME23" s="386"/>
      <c r="AMF23" s="386"/>
      <c r="AMG23" s="386"/>
      <c r="AMH23" s="386"/>
      <c r="AMI23" s="386"/>
      <c r="AMJ23" s="386"/>
      <c r="AMK23" s="386"/>
      <c r="AML23" s="386"/>
      <c r="AMM23" s="386"/>
      <c r="AMN23" s="386"/>
      <c r="AMO23" s="386"/>
      <c r="AMP23" s="386"/>
      <c r="AMQ23" s="386"/>
      <c r="AMR23" s="386"/>
      <c r="AMS23" s="386"/>
      <c r="AMT23" s="386"/>
      <c r="AMU23" s="386"/>
      <c r="AMV23" s="386"/>
      <c r="AMW23" s="386"/>
      <c r="AMX23" s="386"/>
      <c r="AMY23" s="386"/>
      <c r="AMZ23" s="386"/>
      <c r="ANA23" s="386"/>
      <c r="ANB23" s="386"/>
      <c r="ANC23" s="386"/>
      <c r="AND23" s="386"/>
      <c r="ANE23" s="386"/>
      <c r="ANF23" s="386"/>
      <c r="ANG23" s="386"/>
      <c r="ANH23" s="386"/>
      <c r="ANI23" s="386"/>
      <c r="ANJ23" s="386"/>
      <c r="ANK23" s="386"/>
      <c r="ANL23" s="386"/>
      <c r="ANM23" s="386"/>
      <c r="ANN23" s="386"/>
      <c r="ANO23" s="386"/>
      <c r="ANP23" s="386"/>
      <c r="ANQ23" s="386"/>
      <c r="ANR23" s="386"/>
      <c r="ANS23" s="386"/>
      <c r="ANT23" s="386"/>
      <c r="ANU23" s="386"/>
      <c r="ANV23" s="386"/>
      <c r="ANW23" s="386"/>
      <c r="ANX23" s="386"/>
      <c r="ANY23" s="386"/>
      <c r="ANZ23" s="386"/>
      <c r="AOA23" s="386"/>
      <c r="AOB23" s="386"/>
      <c r="AOC23" s="386"/>
      <c r="AOD23" s="386"/>
      <c r="AOE23" s="386"/>
      <c r="AOF23" s="386"/>
      <c r="AOG23" s="386"/>
      <c r="AOH23" s="386"/>
      <c r="AOI23" s="386"/>
      <c r="AOJ23" s="386"/>
      <c r="AOK23" s="386"/>
      <c r="AOL23" s="386"/>
      <c r="AOM23" s="386"/>
      <c r="AON23" s="386"/>
      <c r="AOO23" s="386"/>
      <c r="AOP23" s="386"/>
      <c r="AOQ23" s="386"/>
      <c r="AOR23" s="386"/>
      <c r="AOS23" s="386"/>
      <c r="AOT23" s="386"/>
      <c r="AOU23" s="386"/>
      <c r="AOV23" s="386"/>
      <c r="AOW23" s="386"/>
      <c r="AOX23" s="386"/>
      <c r="AOY23" s="386"/>
      <c r="AOZ23" s="386"/>
      <c r="APA23" s="386"/>
      <c r="APB23" s="386"/>
      <c r="APC23" s="386"/>
      <c r="APD23" s="386"/>
      <c r="APE23" s="386"/>
      <c r="APF23" s="386"/>
      <c r="APG23" s="386"/>
      <c r="APH23" s="386"/>
      <c r="API23" s="386"/>
      <c r="APJ23" s="386"/>
      <c r="APK23" s="386"/>
      <c r="APL23" s="386"/>
      <c r="APM23" s="386"/>
      <c r="APN23" s="386"/>
      <c r="APO23" s="386"/>
      <c r="APP23" s="386"/>
      <c r="APQ23" s="386"/>
      <c r="APR23" s="386"/>
      <c r="APS23" s="386"/>
      <c r="APT23" s="386"/>
      <c r="APU23" s="386"/>
      <c r="APV23" s="386"/>
      <c r="APW23" s="386"/>
      <c r="APX23" s="386"/>
      <c r="APY23" s="386"/>
      <c r="APZ23" s="386"/>
      <c r="AQA23" s="386"/>
      <c r="AQB23" s="386"/>
      <c r="AQC23" s="386"/>
      <c r="AQD23" s="386"/>
      <c r="AQE23" s="386"/>
      <c r="AQF23" s="386"/>
      <c r="AQG23" s="386"/>
      <c r="AQH23" s="386"/>
      <c r="AQI23" s="386"/>
      <c r="AQJ23" s="386"/>
      <c r="AQK23" s="386"/>
      <c r="AQL23" s="386"/>
      <c r="AQM23" s="386"/>
      <c r="AQN23" s="386"/>
      <c r="AQO23" s="386"/>
      <c r="AQP23" s="386"/>
      <c r="AQQ23" s="386"/>
      <c r="AQR23" s="386"/>
      <c r="AQS23" s="386"/>
      <c r="AQT23" s="386"/>
      <c r="AQU23" s="386"/>
      <c r="AQV23" s="386"/>
      <c r="AQW23" s="386"/>
      <c r="AQX23" s="386"/>
      <c r="AQY23" s="386"/>
      <c r="AQZ23" s="386"/>
      <c r="ARA23" s="386"/>
      <c r="ARB23" s="386"/>
      <c r="ARC23" s="386"/>
      <c r="ARD23" s="386"/>
      <c r="ARE23" s="386"/>
      <c r="ARF23" s="386"/>
      <c r="ARG23" s="386"/>
      <c r="ARH23" s="386"/>
      <c r="ARI23" s="386"/>
      <c r="ARJ23" s="386"/>
      <c r="ARK23" s="386"/>
      <c r="ARL23" s="386"/>
      <c r="ARM23" s="386"/>
      <c r="ARN23" s="386"/>
      <c r="ARO23" s="386"/>
      <c r="ARP23" s="386"/>
      <c r="ARQ23" s="386"/>
      <c r="ARR23" s="386"/>
      <c r="ARS23" s="386"/>
      <c r="ART23" s="386"/>
      <c r="ARU23" s="386"/>
      <c r="ARV23" s="386"/>
      <c r="ARW23" s="386"/>
      <c r="ARX23" s="386"/>
      <c r="ARY23" s="386"/>
      <c r="ARZ23" s="386"/>
      <c r="ASA23" s="386"/>
      <c r="ASB23" s="386"/>
      <c r="ASC23" s="386"/>
      <c r="ASD23" s="386"/>
      <c r="ASE23" s="386"/>
      <c r="ASF23" s="386"/>
      <c r="ASG23" s="386"/>
      <c r="ASH23" s="386"/>
      <c r="ASI23" s="386"/>
      <c r="ASJ23" s="386"/>
      <c r="ASK23" s="386"/>
      <c r="ASL23" s="386"/>
      <c r="ASM23" s="386"/>
      <c r="ASN23" s="386"/>
      <c r="ASO23" s="386"/>
      <c r="ASP23" s="386"/>
      <c r="ASQ23" s="386"/>
      <c r="ASR23" s="386"/>
      <c r="ASS23" s="386"/>
      <c r="AST23" s="386"/>
      <c r="ASU23" s="386"/>
      <c r="ASV23" s="386"/>
      <c r="ASW23" s="386"/>
      <c r="ASX23" s="386"/>
      <c r="ASY23" s="386"/>
      <c r="ASZ23" s="386"/>
      <c r="ATA23" s="386"/>
      <c r="ATB23" s="386"/>
      <c r="ATC23" s="386"/>
      <c r="ATD23" s="386"/>
      <c r="ATE23" s="386"/>
      <c r="ATF23" s="386"/>
      <c r="ATG23" s="386"/>
      <c r="ATH23" s="386"/>
      <c r="ATI23" s="386"/>
      <c r="ATJ23" s="386"/>
      <c r="ATK23" s="386"/>
      <c r="ATL23" s="386"/>
      <c r="ATM23" s="386"/>
      <c r="ATN23" s="386"/>
      <c r="ATO23" s="386"/>
      <c r="ATP23" s="386"/>
      <c r="ATQ23" s="386"/>
      <c r="ATR23" s="386"/>
      <c r="ATS23" s="386"/>
      <c r="ATT23" s="386"/>
      <c r="ATU23" s="386"/>
      <c r="ATV23" s="386"/>
      <c r="ATW23" s="386"/>
      <c r="ATX23" s="386"/>
      <c r="ATY23" s="386"/>
      <c r="ATZ23" s="386"/>
      <c r="AUA23" s="386"/>
      <c r="AUB23" s="386"/>
      <c r="AUC23" s="386"/>
      <c r="AUD23" s="386"/>
      <c r="AUE23" s="386"/>
      <c r="AUF23" s="386"/>
      <c r="AUG23" s="386"/>
      <c r="AUH23" s="386"/>
      <c r="AUI23" s="386"/>
      <c r="AUJ23" s="386"/>
      <c r="AUK23" s="386"/>
      <c r="AUL23" s="386"/>
      <c r="AUM23" s="386"/>
      <c r="AUN23" s="386"/>
      <c r="AUO23" s="386"/>
      <c r="AUP23" s="386"/>
      <c r="AUQ23" s="386"/>
      <c r="AUR23" s="386"/>
      <c r="AUS23" s="386"/>
      <c r="AUT23" s="386"/>
      <c r="AUU23" s="386"/>
      <c r="AUV23" s="386"/>
      <c r="AUW23" s="386"/>
      <c r="AUX23" s="386"/>
      <c r="AUY23" s="386"/>
      <c r="AUZ23" s="386"/>
      <c r="AVA23" s="386"/>
      <c r="AVB23" s="386"/>
      <c r="AVC23" s="386"/>
      <c r="AVD23" s="386"/>
      <c r="AVE23" s="386"/>
      <c r="AVF23" s="386"/>
      <c r="AVG23" s="386"/>
      <c r="AVH23" s="386"/>
      <c r="AVI23" s="386"/>
      <c r="AVJ23" s="386"/>
      <c r="AVK23" s="386"/>
      <c r="AVL23" s="386"/>
      <c r="AVM23" s="386"/>
      <c r="AVN23" s="386"/>
      <c r="AVO23" s="386"/>
      <c r="AVP23" s="386"/>
      <c r="AVQ23" s="386"/>
      <c r="AVR23" s="386"/>
      <c r="AVS23" s="386"/>
      <c r="AVT23" s="386"/>
      <c r="AVU23" s="386"/>
      <c r="AVV23" s="386"/>
      <c r="AVW23" s="386"/>
      <c r="AVX23" s="386"/>
      <c r="AVY23" s="386"/>
      <c r="AVZ23" s="386"/>
      <c r="AWA23" s="386"/>
      <c r="AWB23" s="386"/>
      <c r="AWC23" s="386"/>
      <c r="AWD23" s="386"/>
      <c r="AWE23" s="386"/>
      <c r="AWF23" s="386"/>
      <c r="AWG23" s="386"/>
      <c r="AWH23" s="386"/>
      <c r="AWI23" s="386"/>
      <c r="AWJ23" s="386"/>
      <c r="AWK23" s="386"/>
      <c r="AWL23" s="386"/>
      <c r="AWM23" s="386"/>
      <c r="AWN23" s="386"/>
      <c r="AWO23" s="386"/>
      <c r="AWP23" s="386"/>
      <c r="AWQ23" s="386"/>
      <c r="AWR23" s="386"/>
      <c r="AWS23" s="386"/>
      <c r="AWT23" s="386"/>
      <c r="AWU23" s="386"/>
      <c r="AWV23" s="386"/>
      <c r="AWW23" s="386"/>
      <c r="AWX23" s="386"/>
      <c r="AWY23" s="386"/>
      <c r="AWZ23" s="386"/>
      <c r="AXA23" s="386"/>
      <c r="AXB23" s="386"/>
      <c r="AXC23" s="386"/>
      <c r="AXD23" s="386"/>
      <c r="AXE23" s="386"/>
      <c r="AXF23" s="386"/>
      <c r="AXG23" s="386"/>
      <c r="AXH23" s="386"/>
      <c r="AXI23" s="386"/>
      <c r="AXJ23" s="386"/>
      <c r="AXK23" s="386"/>
      <c r="AXL23" s="386"/>
      <c r="AXM23" s="386"/>
      <c r="AXN23" s="386"/>
      <c r="AXO23" s="386"/>
      <c r="AXP23" s="386"/>
      <c r="AXQ23" s="386"/>
      <c r="AXR23" s="386"/>
      <c r="AXS23" s="386"/>
      <c r="AXT23" s="386"/>
      <c r="AXU23" s="386"/>
      <c r="AXV23" s="386"/>
      <c r="AXW23" s="386"/>
      <c r="AXX23" s="386"/>
      <c r="AXY23" s="386"/>
      <c r="AXZ23" s="386"/>
      <c r="AYA23" s="386"/>
      <c r="AYB23" s="386"/>
      <c r="AYC23" s="386"/>
      <c r="AYD23" s="386"/>
      <c r="AYE23" s="386"/>
      <c r="AYF23" s="386"/>
      <c r="AYG23" s="386"/>
      <c r="AYH23" s="386"/>
      <c r="AYI23" s="386"/>
      <c r="AYJ23" s="386"/>
      <c r="AYK23" s="386"/>
      <c r="AYL23" s="386"/>
      <c r="AYM23" s="386"/>
      <c r="AYN23" s="386"/>
      <c r="AYO23" s="386"/>
      <c r="AYP23" s="386"/>
      <c r="AYQ23" s="386"/>
      <c r="AYR23" s="386"/>
      <c r="AYS23" s="386"/>
      <c r="AYT23" s="386"/>
      <c r="AYU23" s="386"/>
      <c r="AYV23" s="386"/>
      <c r="AYW23" s="386"/>
      <c r="AYX23" s="386"/>
      <c r="AYY23" s="386"/>
      <c r="AYZ23" s="386"/>
      <c r="AZA23" s="386"/>
      <c r="AZB23" s="386"/>
      <c r="AZC23" s="386"/>
      <c r="AZD23" s="386"/>
      <c r="AZE23" s="386"/>
      <c r="AZF23" s="386"/>
      <c r="AZG23" s="386"/>
      <c r="AZH23" s="386"/>
      <c r="AZI23" s="386"/>
      <c r="AZJ23" s="386"/>
      <c r="AZK23" s="386"/>
      <c r="AZL23" s="386"/>
      <c r="AZM23" s="386"/>
      <c r="AZN23" s="386"/>
      <c r="AZO23" s="386"/>
      <c r="AZP23" s="386"/>
      <c r="AZQ23" s="386"/>
      <c r="AZR23" s="386"/>
      <c r="AZS23" s="386"/>
      <c r="AZT23" s="386"/>
      <c r="AZU23" s="386"/>
      <c r="AZV23" s="386"/>
      <c r="AZW23" s="386"/>
      <c r="AZX23" s="386"/>
      <c r="AZY23" s="386"/>
      <c r="AZZ23" s="386"/>
      <c r="BAA23" s="386"/>
      <c r="BAB23" s="386"/>
      <c r="BAC23" s="386"/>
      <c r="BAD23" s="386"/>
      <c r="BAE23" s="386"/>
      <c r="BAF23" s="386"/>
      <c r="BAG23" s="386"/>
      <c r="BAH23" s="386"/>
      <c r="BAI23" s="386"/>
      <c r="BAJ23" s="386"/>
      <c r="BAK23" s="386"/>
      <c r="BAL23" s="386"/>
      <c r="BAM23" s="386"/>
      <c r="BAN23" s="386"/>
      <c r="BAO23" s="386"/>
      <c r="BAP23" s="386"/>
      <c r="BAQ23" s="386"/>
      <c r="BAR23" s="386"/>
      <c r="BAS23" s="386"/>
      <c r="BAT23" s="386"/>
      <c r="BAU23" s="386"/>
      <c r="BAV23" s="386"/>
      <c r="BAW23" s="386"/>
      <c r="BAX23" s="386"/>
      <c r="BAY23" s="386"/>
      <c r="BAZ23" s="386"/>
      <c r="BBA23" s="386"/>
      <c r="BBB23" s="386"/>
      <c r="BBC23" s="386"/>
      <c r="BBD23" s="386"/>
      <c r="BBE23" s="386"/>
      <c r="BBF23" s="386"/>
      <c r="BBG23" s="386"/>
      <c r="BBH23" s="386"/>
      <c r="BBI23" s="386"/>
      <c r="BBJ23" s="386"/>
      <c r="BBK23" s="386"/>
      <c r="BBL23" s="386"/>
      <c r="BBM23" s="386"/>
      <c r="BBN23" s="386"/>
      <c r="BBO23" s="386"/>
      <c r="BBP23" s="386"/>
      <c r="BBQ23" s="386"/>
      <c r="BBR23" s="386"/>
      <c r="BBS23" s="386"/>
      <c r="BBT23" s="386"/>
      <c r="BBU23" s="386"/>
      <c r="BBV23" s="386"/>
      <c r="BBW23" s="386"/>
      <c r="BBX23" s="386"/>
      <c r="BBY23" s="386"/>
      <c r="BBZ23" s="386"/>
      <c r="BCA23" s="386"/>
      <c r="BCB23" s="386"/>
      <c r="BCC23" s="386"/>
      <c r="BCD23" s="386"/>
      <c r="BCE23" s="386"/>
      <c r="BCF23" s="386"/>
      <c r="BCG23" s="386"/>
      <c r="BCH23" s="386"/>
      <c r="BCI23" s="386"/>
      <c r="BCJ23" s="386"/>
      <c r="BCK23" s="386"/>
      <c r="BCL23" s="386"/>
      <c r="BCM23" s="386"/>
      <c r="BCN23" s="386"/>
      <c r="BCO23" s="386"/>
      <c r="BCP23" s="386"/>
      <c r="BCQ23" s="386"/>
      <c r="BCR23" s="386"/>
      <c r="BCS23" s="386"/>
      <c r="BCT23" s="386"/>
      <c r="BCU23" s="386"/>
      <c r="BCV23" s="386"/>
      <c r="BCW23" s="386"/>
      <c r="BCX23" s="386"/>
      <c r="BCY23" s="386"/>
      <c r="BCZ23" s="386"/>
      <c r="BDA23" s="386"/>
      <c r="BDB23" s="386"/>
      <c r="BDC23" s="386"/>
      <c r="BDD23" s="386"/>
      <c r="BDE23" s="386"/>
      <c r="BDF23" s="386"/>
      <c r="BDG23" s="386"/>
      <c r="BDH23" s="386"/>
      <c r="BDI23" s="386"/>
      <c r="BDJ23" s="386"/>
      <c r="BDK23" s="386"/>
      <c r="BDL23" s="386"/>
      <c r="BDM23" s="386"/>
      <c r="BDN23" s="386"/>
      <c r="BDO23" s="386"/>
      <c r="BDP23" s="386"/>
      <c r="BDQ23" s="386"/>
      <c r="BDR23" s="386"/>
      <c r="BDS23" s="386"/>
      <c r="BDT23" s="386"/>
      <c r="BDU23" s="386"/>
      <c r="BDV23" s="386"/>
      <c r="BDW23" s="386"/>
      <c r="BDX23" s="386"/>
      <c r="BDY23" s="386"/>
      <c r="BDZ23" s="386"/>
      <c r="BEA23" s="386"/>
      <c r="BEB23" s="386"/>
      <c r="BEC23" s="386"/>
      <c r="BED23" s="386"/>
      <c r="BEE23" s="386"/>
      <c r="BEF23" s="386"/>
      <c r="BEG23" s="386"/>
      <c r="BEH23" s="386"/>
      <c r="BEI23" s="386"/>
      <c r="BEJ23" s="386"/>
      <c r="BEK23" s="386"/>
      <c r="BEL23" s="386"/>
      <c r="BEM23" s="386"/>
      <c r="BEN23" s="386"/>
      <c r="BEO23" s="386"/>
      <c r="BEP23" s="386"/>
      <c r="BEQ23" s="386"/>
      <c r="BER23" s="386"/>
      <c r="BES23" s="386"/>
      <c r="BET23" s="386"/>
      <c r="BEU23" s="386"/>
      <c r="BEV23" s="386"/>
      <c r="BEW23" s="386"/>
      <c r="BEX23" s="386"/>
      <c r="BEY23" s="386"/>
      <c r="BEZ23" s="386"/>
      <c r="BFA23" s="386"/>
      <c r="BFB23" s="386"/>
      <c r="BFC23" s="386"/>
      <c r="BFD23" s="386"/>
      <c r="BFE23" s="386"/>
      <c r="BFF23" s="386"/>
      <c r="BFG23" s="386"/>
      <c r="BFH23" s="386"/>
      <c r="BFI23" s="386"/>
      <c r="BFJ23" s="386"/>
      <c r="BFK23" s="386"/>
      <c r="BFL23" s="386"/>
      <c r="BFM23" s="386"/>
      <c r="BFN23" s="386"/>
      <c r="BFO23" s="386"/>
      <c r="BFP23" s="386"/>
      <c r="BFQ23" s="386"/>
      <c r="BFR23" s="386"/>
      <c r="BFS23" s="386"/>
      <c r="BFT23" s="386"/>
      <c r="BFU23" s="386"/>
      <c r="BFV23" s="386"/>
      <c r="BFW23" s="386"/>
      <c r="BFX23" s="386"/>
      <c r="BFY23" s="386"/>
      <c r="BFZ23" s="386"/>
      <c r="BGA23" s="386"/>
      <c r="BGB23" s="386"/>
      <c r="BGC23" s="386"/>
      <c r="BGD23" s="386"/>
      <c r="BGE23" s="386"/>
      <c r="BGF23" s="386"/>
      <c r="BGG23" s="386"/>
      <c r="BGH23" s="386"/>
      <c r="BGI23" s="386"/>
      <c r="BGJ23" s="386"/>
      <c r="BGK23" s="386"/>
      <c r="BGL23" s="386"/>
      <c r="BGM23" s="386"/>
      <c r="BGN23" s="386"/>
      <c r="BGO23" s="386"/>
      <c r="BGP23" s="386"/>
      <c r="BGQ23" s="386"/>
      <c r="BGR23" s="386"/>
      <c r="BGS23" s="386"/>
      <c r="BGT23" s="386"/>
      <c r="BGU23" s="386"/>
      <c r="BGV23" s="386"/>
      <c r="BGW23" s="386"/>
      <c r="BGX23" s="386"/>
      <c r="BGY23" s="386"/>
      <c r="BGZ23" s="386"/>
      <c r="BHA23" s="386"/>
      <c r="BHB23" s="386"/>
      <c r="BHC23" s="386"/>
      <c r="BHD23" s="386"/>
      <c r="BHE23" s="386"/>
      <c r="BHF23" s="386"/>
      <c r="BHG23" s="386"/>
      <c r="BHH23" s="386"/>
      <c r="BHI23" s="386"/>
      <c r="BHJ23" s="386"/>
      <c r="BHK23" s="386"/>
      <c r="BHL23" s="386"/>
      <c r="BHM23" s="386"/>
      <c r="BHN23" s="386"/>
      <c r="BHO23" s="386"/>
      <c r="BHP23" s="386"/>
      <c r="BHQ23" s="386"/>
      <c r="BHR23" s="386"/>
      <c r="BHS23" s="386"/>
      <c r="BHT23" s="386"/>
      <c r="BHU23" s="386"/>
      <c r="BHV23" s="386"/>
      <c r="BHW23" s="386"/>
      <c r="BHX23" s="386"/>
      <c r="BHY23" s="386"/>
      <c r="BHZ23" s="386"/>
      <c r="BIA23" s="386"/>
      <c r="BIB23" s="386"/>
      <c r="BIC23" s="386"/>
      <c r="BID23" s="386"/>
      <c r="BIE23" s="386"/>
      <c r="BIF23" s="386"/>
      <c r="BIG23" s="386"/>
      <c r="BIH23" s="386"/>
      <c r="BII23" s="386"/>
      <c r="BIJ23" s="386"/>
      <c r="BIK23" s="386"/>
      <c r="BIL23" s="386"/>
      <c r="BIM23" s="386"/>
      <c r="BIN23" s="386"/>
      <c r="BIO23" s="386"/>
      <c r="BIP23" s="386"/>
      <c r="BIQ23" s="386"/>
      <c r="BIR23" s="386"/>
      <c r="BIS23" s="386"/>
      <c r="BIT23" s="386"/>
      <c r="BIU23" s="386"/>
      <c r="BIV23" s="386"/>
      <c r="BIW23" s="386"/>
      <c r="BIX23" s="386"/>
      <c r="BIY23" s="386"/>
      <c r="BIZ23" s="386"/>
      <c r="BJA23" s="386"/>
      <c r="BJB23" s="386"/>
      <c r="BJC23" s="386"/>
      <c r="BJD23" s="386"/>
      <c r="BJE23" s="386"/>
      <c r="BJF23" s="386"/>
      <c r="BJG23" s="386"/>
      <c r="BJH23" s="386"/>
      <c r="BJI23" s="386"/>
      <c r="BJJ23" s="386"/>
      <c r="BJK23" s="386"/>
      <c r="BJL23" s="386"/>
      <c r="BJM23" s="386"/>
      <c r="BJN23" s="386"/>
      <c r="BJO23" s="386"/>
      <c r="BJP23" s="386"/>
      <c r="BJQ23" s="386"/>
      <c r="BJR23" s="386"/>
      <c r="BJS23" s="386"/>
      <c r="BJT23" s="386"/>
      <c r="BJU23" s="386"/>
      <c r="BJV23" s="386"/>
      <c r="BJW23" s="386"/>
      <c r="BJX23" s="386"/>
      <c r="BJY23" s="386"/>
      <c r="BJZ23" s="386"/>
      <c r="BKA23" s="386"/>
      <c r="BKB23" s="386"/>
      <c r="BKC23" s="386"/>
      <c r="BKD23" s="386"/>
      <c r="BKE23" s="386"/>
      <c r="BKF23" s="386"/>
      <c r="BKG23" s="386"/>
      <c r="BKH23" s="386"/>
      <c r="BKI23" s="386"/>
      <c r="BKJ23" s="386"/>
      <c r="BKK23" s="386"/>
      <c r="BKL23" s="386"/>
      <c r="BKM23" s="386"/>
      <c r="BKN23" s="386"/>
      <c r="BKO23" s="386"/>
      <c r="BKP23" s="386"/>
      <c r="BKQ23" s="386"/>
      <c r="BKR23" s="386"/>
      <c r="BKS23" s="386"/>
      <c r="BKT23" s="386"/>
      <c r="BKU23" s="386"/>
      <c r="BKV23" s="386"/>
      <c r="BKW23" s="386"/>
      <c r="BKX23" s="386"/>
      <c r="BKY23" s="386"/>
      <c r="BKZ23" s="386"/>
      <c r="BLA23" s="386"/>
      <c r="BLB23" s="386"/>
      <c r="BLC23" s="386"/>
      <c r="BLD23" s="386"/>
      <c r="BLE23" s="386"/>
      <c r="BLF23" s="386"/>
      <c r="BLG23" s="386"/>
      <c r="BLH23" s="386"/>
      <c r="BLI23" s="386"/>
      <c r="BLJ23" s="386"/>
      <c r="BLK23" s="386"/>
      <c r="BLL23" s="386"/>
      <c r="BLM23" s="386"/>
      <c r="BLN23" s="386"/>
      <c r="BLO23" s="386"/>
      <c r="BLP23" s="386"/>
      <c r="BLQ23" s="386"/>
      <c r="BLR23" s="386"/>
      <c r="BLS23" s="386"/>
      <c r="BLT23" s="386"/>
      <c r="BLU23" s="386"/>
      <c r="BLV23" s="386"/>
      <c r="BLW23" s="386"/>
      <c r="BLX23" s="386"/>
      <c r="BLY23" s="386"/>
      <c r="BLZ23" s="386"/>
      <c r="BMA23" s="386"/>
      <c r="BMB23" s="386"/>
      <c r="BMC23" s="386"/>
      <c r="BMD23" s="386"/>
      <c r="BME23" s="386"/>
      <c r="BMF23" s="386"/>
      <c r="BMG23" s="386"/>
      <c r="BMH23" s="386"/>
      <c r="BMI23" s="386"/>
      <c r="BMJ23" s="386"/>
      <c r="BMK23" s="386"/>
      <c r="BML23" s="386"/>
      <c r="BMM23" s="386"/>
      <c r="BMN23" s="386"/>
      <c r="BMO23" s="386"/>
      <c r="BMP23" s="386"/>
      <c r="BMQ23" s="386"/>
      <c r="BMR23" s="386"/>
      <c r="BMS23" s="386"/>
      <c r="BMT23" s="386"/>
      <c r="BMU23" s="386"/>
      <c r="BMV23" s="386"/>
      <c r="BMW23" s="386"/>
      <c r="BMX23" s="386"/>
      <c r="BMY23" s="386"/>
      <c r="BMZ23" s="386"/>
      <c r="BNA23" s="386"/>
      <c r="BNB23" s="386"/>
      <c r="BNC23" s="386"/>
      <c r="BND23" s="386"/>
      <c r="BNE23" s="386"/>
      <c r="BNF23" s="386"/>
      <c r="BNG23" s="386"/>
      <c r="BNH23" s="386"/>
      <c r="BNI23" s="386"/>
      <c r="BNJ23" s="386"/>
      <c r="BNK23" s="386"/>
      <c r="BNL23" s="386"/>
      <c r="BNM23" s="386"/>
      <c r="BNN23" s="386"/>
      <c r="BNO23" s="386"/>
      <c r="BNP23" s="386"/>
      <c r="BNQ23" s="386"/>
      <c r="BNR23" s="386"/>
      <c r="BNS23" s="386"/>
      <c r="BNT23" s="386"/>
      <c r="BNU23" s="386"/>
      <c r="BNV23" s="386"/>
      <c r="BNW23" s="386"/>
      <c r="BNX23" s="386"/>
      <c r="BNY23" s="386"/>
      <c r="BNZ23" s="386"/>
      <c r="BOA23" s="386"/>
      <c r="BOB23" s="386"/>
      <c r="BOC23" s="386"/>
      <c r="BOD23" s="386"/>
      <c r="BOE23" s="386"/>
      <c r="BOF23" s="386"/>
      <c r="BOG23" s="386"/>
      <c r="BOH23" s="386"/>
      <c r="BOI23" s="386"/>
      <c r="BOJ23" s="386"/>
      <c r="BOK23" s="386"/>
      <c r="BOL23" s="386"/>
      <c r="BOM23" s="386"/>
      <c r="BON23" s="386"/>
      <c r="BOO23" s="386"/>
      <c r="BOP23" s="386"/>
      <c r="BOQ23" s="386"/>
      <c r="BOR23" s="386"/>
      <c r="BOS23" s="386"/>
      <c r="BOT23" s="386"/>
      <c r="BOU23" s="386"/>
      <c r="BOV23" s="386"/>
      <c r="BOW23" s="386"/>
      <c r="BOX23" s="386"/>
      <c r="BOY23" s="386"/>
      <c r="BOZ23" s="386"/>
      <c r="BPA23" s="386"/>
      <c r="BPB23" s="386"/>
      <c r="BPC23" s="386"/>
      <c r="BPD23" s="386"/>
      <c r="BPE23" s="386"/>
      <c r="BPF23" s="386"/>
      <c r="BPG23" s="386"/>
      <c r="BPH23" s="386"/>
      <c r="BPI23" s="386"/>
      <c r="BPJ23" s="386"/>
      <c r="BPK23" s="386"/>
      <c r="BPL23" s="386"/>
      <c r="BPM23" s="386"/>
      <c r="BPN23" s="386"/>
      <c r="BPO23" s="386"/>
      <c r="BPP23" s="386"/>
      <c r="BPQ23" s="386"/>
      <c r="BPR23" s="386"/>
      <c r="BPS23" s="386"/>
      <c r="BPT23" s="386"/>
      <c r="BPU23" s="386"/>
      <c r="BPV23" s="386"/>
      <c r="BPW23" s="386"/>
      <c r="BPX23" s="386"/>
      <c r="BPY23" s="386"/>
      <c r="BPZ23" s="386"/>
      <c r="BQA23" s="386"/>
      <c r="BQB23" s="386"/>
      <c r="BQC23" s="386"/>
      <c r="BQD23" s="386"/>
      <c r="BQE23" s="386"/>
      <c r="BQF23" s="386"/>
      <c r="BQG23" s="386"/>
      <c r="BQH23" s="386"/>
      <c r="BQI23" s="386"/>
      <c r="BQJ23" s="386"/>
      <c r="BQK23" s="386"/>
      <c r="BQL23" s="386"/>
      <c r="BQM23" s="386"/>
      <c r="BQN23" s="386"/>
      <c r="BQO23" s="386"/>
      <c r="BQP23" s="386"/>
      <c r="BQQ23" s="386"/>
      <c r="BQR23" s="386"/>
      <c r="BQS23" s="386"/>
      <c r="BQT23" s="386"/>
      <c r="BQU23" s="386"/>
      <c r="BQV23" s="386"/>
      <c r="BQW23" s="386"/>
      <c r="BQX23" s="386"/>
      <c r="BQY23" s="386"/>
      <c r="BQZ23" s="386"/>
      <c r="BRA23" s="386"/>
      <c r="BRB23" s="386"/>
      <c r="BRC23" s="386"/>
      <c r="BRD23" s="386"/>
      <c r="BRE23" s="386"/>
      <c r="BRF23" s="386"/>
      <c r="BRG23" s="386"/>
      <c r="BRH23" s="386"/>
      <c r="BRI23" s="386"/>
      <c r="BRJ23" s="386"/>
      <c r="BRK23" s="386"/>
      <c r="BRL23" s="386"/>
      <c r="BRM23" s="386"/>
      <c r="BRN23" s="386"/>
      <c r="BRO23" s="386"/>
      <c r="BRP23" s="386"/>
      <c r="BRQ23" s="386"/>
      <c r="BRR23" s="386"/>
      <c r="BRS23" s="386"/>
      <c r="BRT23" s="386"/>
      <c r="BRU23" s="386"/>
      <c r="BRV23" s="386"/>
      <c r="BRW23" s="386"/>
      <c r="BRX23" s="386"/>
      <c r="BRY23" s="386"/>
      <c r="BRZ23" s="386"/>
      <c r="BSA23" s="386"/>
      <c r="BSB23" s="386"/>
      <c r="BSC23" s="386"/>
      <c r="BSD23" s="386"/>
      <c r="BSE23" s="386"/>
      <c r="BSF23" s="386"/>
      <c r="BSG23" s="386"/>
      <c r="BSH23" s="386"/>
      <c r="BSI23" s="386"/>
      <c r="BSJ23" s="386"/>
      <c r="BSK23" s="386"/>
      <c r="BSL23" s="386"/>
      <c r="BSM23" s="386"/>
      <c r="BSN23" s="386"/>
      <c r="BSO23" s="386"/>
      <c r="BSP23" s="386"/>
      <c r="BSQ23" s="386"/>
      <c r="BSR23" s="386"/>
      <c r="BSS23" s="386"/>
      <c r="BST23" s="386"/>
      <c r="BSU23" s="386"/>
      <c r="BSV23" s="386"/>
      <c r="BSW23" s="386"/>
      <c r="BSX23" s="386"/>
      <c r="BSY23" s="386"/>
      <c r="BSZ23" s="386"/>
      <c r="BTA23" s="386"/>
      <c r="BTB23" s="386"/>
      <c r="BTC23" s="386"/>
      <c r="BTD23" s="386"/>
      <c r="BTE23" s="386"/>
      <c r="BTF23" s="386"/>
      <c r="BTG23" s="386"/>
      <c r="BTH23" s="386"/>
      <c r="BTI23" s="386"/>
      <c r="BTJ23" s="386"/>
      <c r="BTK23" s="386"/>
      <c r="BTL23" s="386"/>
      <c r="BTM23" s="386"/>
      <c r="BTN23" s="386"/>
      <c r="BTO23" s="386"/>
      <c r="BTP23" s="386"/>
      <c r="BTQ23" s="386"/>
      <c r="BTR23" s="386"/>
      <c r="BTS23" s="386"/>
      <c r="BTT23" s="386"/>
      <c r="BTU23" s="386"/>
      <c r="BTV23" s="386"/>
      <c r="BTW23" s="386"/>
      <c r="BTX23" s="386"/>
      <c r="BTY23" s="386"/>
      <c r="BTZ23" s="386"/>
      <c r="BUA23" s="386"/>
      <c r="BUB23" s="386"/>
      <c r="BUC23" s="386"/>
      <c r="BUD23" s="386"/>
      <c r="BUE23" s="386"/>
      <c r="BUF23" s="386"/>
      <c r="BUG23" s="386"/>
      <c r="BUH23" s="386"/>
      <c r="BUI23" s="386"/>
      <c r="BUJ23" s="386"/>
      <c r="BUK23" s="386"/>
      <c r="BUL23" s="386"/>
      <c r="BUM23" s="386"/>
      <c r="BUN23" s="386"/>
      <c r="BUO23" s="386"/>
      <c r="BUP23" s="386"/>
      <c r="BUQ23" s="386"/>
      <c r="BUR23" s="386"/>
      <c r="BUS23" s="386"/>
      <c r="BUT23" s="386"/>
      <c r="BUU23" s="386"/>
      <c r="BUV23" s="386"/>
      <c r="BUW23" s="386"/>
      <c r="BUX23" s="386"/>
      <c r="BUY23" s="386"/>
      <c r="BUZ23" s="386"/>
      <c r="BVA23" s="386"/>
      <c r="BVB23" s="386"/>
      <c r="BVC23" s="386"/>
      <c r="BVD23" s="386"/>
      <c r="BVE23" s="386"/>
      <c r="BVF23" s="386"/>
      <c r="BVG23" s="386"/>
      <c r="BVH23" s="386"/>
      <c r="BVI23" s="386"/>
      <c r="BVJ23" s="386"/>
      <c r="BVK23" s="386"/>
      <c r="BVL23" s="386"/>
      <c r="BVM23" s="386"/>
      <c r="BVN23" s="386"/>
      <c r="BVO23" s="386"/>
      <c r="BVP23" s="386"/>
      <c r="BVQ23" s="386"/>
      <c r="BVR23" s="386"/>
      <c r="BVS23" s="386"/>
      <c r="BVT23" s="386"/>
      <c r="BVU23" s="386"/>
      <c r="BVV23" s="386"/>
      <c r="BVW23" s="386"/>
      <c r="BVX23" s="386"/>
      <c r="BVY23" s="386"/>
      <c r="BVZ23" s="386"/>
      <c r="BWA23" s="386"/>
      <c r="BWB23" s="386"/>
      <c r="BWC23" s="386"/>
      <c r="BWD23" s="386"/>
      <c r="BWE23" s="386"/>
      <c r="BWF23" s="386"/>
      <c r="BWG23" s="386"/>
      <c r="BWH23" s="386"/>
      <c r="BWI23" s="386"/>
      <c r="BWJ23" s="386"/>
      <c r="BWK23" s="386"/>
      <c r="BWL23" s="386"/>
      <c r="BWM23" s="386"/>
      <c r="BWN23" s="386"/>
      <c r="BWO23" s="386"/>
      <c r="BWP23" s="386"/>
      <c r="BWQ23" s="386"/>
    </row>
    <row r="24" spans="1:1967" s="522" customFormat="1" ht="114.75" customHeight="1">
      <c r="A24" s="9" t="s">
        <v>6117</v>
      </c>
      <c r="B24" s="100" t="s">
        <v>97</v>
      </c>
      <c r="C24" s="3" t="s">
        <v>625</v>
      </c>
      <c r="D24" s="3" t="s">
        <v>98</v>
      </c>
      <c r="E24" s="3" t="s">
        <v>1329</v>
      </c>
      <c r="F24" s="9"/>
      <c r="G24" s="3" t="s">
        <v>385</v>
      </c>
      <c r="H24" s="20">
        <v>0.6</v>
      </c>
      <c r="I24" s="43">
        <v>470000000</v>
      </c>
      <c r="J24" s="21" t="s">
        <v>1330</v>
      </c>
      <c r="K24" s="3" t="s">
        <v>1947</v>
      </c>
      <c r="L24" s="138" t="s">
        <v>3426</v>
      </c>
      <c r="M24" s="141" t="s">
        <v>383</v>
      </c>
      <c r="N24" s="359" t="s">
        <v>1944</v>
      </c>
      <c r="O24" s="3" t="s">
        <v>1382</v>
      </c>
      <c r="P24" s="7" t="s">
        <v>1347</v>
      </c>
      <c r="Q24" s="3" t="s">
        <v>8867</v>
      </c>
      <c r="R24" s="4">
        <v>2</v>
      </c>
      <c r="S24" s="19">
        <v>28589000</v>
      </c>
      <c r="T24" s="83">
        <v>0</v>
      </c>
      <c r="U24" s="83">
        <f t="shared" ref="U24:U97" si="0">T24*1.12</f>
        <v>0</v>
      </c>
      <c r="V24" s="9" t="s">
        <v>1331</v>
      </c>
      <c r="W24" s="153" t="s">
        <v>1410</v>
      </c>
      <c r="X24" s="9" t="s">
        <v>9101</v>
      </c>
    </row>
    <row r="25" spans="1:1967" s="522" customFormat="1" ht="127.5" customHeight="1">
      <c r="A25" s="9" t="s">
        <v>6118</v>
      </c>
      <c r="B25" s="3" t="s">
        <v>1332</v>
      </c>
      <c r="C25" s="3" t="s">
        <v>626</v>
      </c>
      <c r="D25" s="3" t="s">
        <v>99</v>
      </c>
      <c r="E25" s="3" t="s">
        <v>1333</v>
      </c>
      <c r="F25" s="3"/>
      <c r="G25" s="9" t="s">
        <v>385</v>
      </c>
      <c r="H25" s="20">
        <v>0.6</v>
      </c>
      <c r="I25" s="34">
        <v>470000000</v>
      </c>
      <c r="J25" s="21" t="s">
        <v>1330</v>
      </c>
      <c r="K25" s="3" t="s">
        <v>1334</v>
      </c>
      <c r="L25" s="138" t="s">
        <v>3426</v>
      </c>
      <c r="M25" s="141" t="s">
        <v>383</v>
      </c>
      <c r="N25" s="359" t="s">
        <v>1945</v>
      </c>
      <c r="O25" s="3" t="s">
        <v>1382</v>
      </c>
      <c r="P25" s="7" t="s">
        <v>1347</v>
      </c>
      <c r="Q25" s="3" t="s">
        <v>8867</v>
      </c>
      <c r="R25" s="9">
        <v>5.6</v>
      </c>
      <c r="S25" s="75">
        <v>17009000</v>
      </c>
      <c r="T25" s="101">
        <f t="shared" ref="T25:T31" si="1">R25*S25</f>
        <v>95250400</v>
      </c>
      <c r="U25" s="102">
        <f t="shared" si="0"/>
        <v>106680448.00000001</v>
      </c>
      <c r="V25" s="102" t="s">
        <v>1331</v>
      </c>
      <c r="W25" s="148" t="s">
        <v>1410</v>
      </c>
      <c r="X25" s="9"/>
    </row>
    <row r="26" spans="1:1967" s="522" customFormat="1" ht="102" customHeight="1">
      <c r="A26" s="9" t="s">
        <v>6119</v>
      </c>
      <c r="B26" s="100" t="s">
        <v>97</v>
      </c>
      <c r="C26" s="3" t="s">
        <v>627</v>
      </c>
      <c r="D26" s="3" t="s">
        <v>100</v>
      </c>
      <c r="E26" s="3" t="s">
        <v>1219</v>
      </c>
      <c r="F26" s="103"/>
      <c r="G26" s="3" t="s">
        <v>385</v>
      </c>
      <c r="H26" s="20">
        <v>0.6</v>
      </c>
      <c r="I26" s="43">
        <v>470000000</v>
      </c>
      <c r="J26" s="21" t="s">
        <v>1330</v>
      </c>
      <c r="K26" s="3" t="s">
        <v>1948</v>
      </c>
      <c r="L26" s="138" t="s">
        <v>3426</v>
      </c>
      <c r="M26" s="141" t="s">
        <v>383</v>
      </c>
      <c r="N26" s="359" t="s">
        <v>1946</v>
      </c>
      <c r="O26" s="3" t="s">
        <v>1382</v>
      </c>
      <c r="P26" s="7" t="s">
        <v>1347</v>
      </c>
      <c r="Q26" s="3" t="s">
        <v>8867</v>
      </c>
      <c r="R26" s="4">
        <v>10.85</v>
      </c>
      <c r="S26" s="19">
        <v>10230000</v>
      </c>
      <c r="T26" s="83">
        <f t="shared" si="1"/>
        <v>110995500</v>
      </c>
      <c r="U26" s="83">
        <f t="shared" si="0"/>
        <v>124314960.00000001</v>
      </c>
      <c r="V26" s="102" t="s">
        <v>1331</v>
      </c>
      <c r="W26" s="153" t="s">
        <v>1410</v>
      </c>
      <c r="X26" s="9"/>
    </row>
    <row r="27" spans="1:1967" s="522" customFormat="1" ht="102" customHeight="1">
      <c r="A27" s="9" t="s">
        <v>6120</v>
      </c>
      <c r="B27" s="100" t="s">
        <v>97</v>
      </c>
      <c r="C27" s="3" t="s">
        <v>628</v>
      </c>
      <c r="D27" s="3" t="s">
        <v>102</v>
      </c>
      <c r="E27" s="3" t="s">
        <v>1220</v>
      </c>
      <c r="F27" s="103"/>
      <c r="G27" s="3" t="s">
        <v>385</v>
      </c>
      <c r="H27" s="20">
        <v>0.6</v>
      </c>
      <c r="I27" s="43">
        <v>470000000</v>
      </c>
      <c r="J27" s="21" t="s">
        <v>1330</v>
      </c>
      <c r="K27" s="3" t="s">
        <v>1948</v>
      </c>
      <c r="L27" s="138" t="s">
        <v>3426</v>
      </c>
      <c r="M27" s="141" t="s">
        <v>383</v>
      </c>
      <c r="N27" s="359" t="s">
        <v>1946</v>
      </c>
      <c r="O27" s="3" t="s">
        <v>1382</v>
      </c>
      <c r="P27" s="7" t="s">
        <v>1347</v>
      </c>
      <c r="Q27" s="3" t="s">
        <v>8867</v>
      </c>
      <c r="R27" s="4">
        <v>11.1</v>
      </c>
      <c r="S27" s="19">
        <v>8260000</v>
      </c>
      <c r="T27" s="83">
        <f t="shared" si="1"/>
        <v>91686000</v>
      </c>
      <c r="U27" s="83">
        <f t="shared" si="0"/>
        <v>102688320.00000001</v>
      </c>
      <c r="V27" s="102" t="s">
        <v>1331</v>
      </c>
      <c r="W27" s="148" t="s">
        <v>1410</v>
      </c>
      <c r="X27" s="9"/>
    </row>
    <row r="28" spans="1:1967" s="522" customFormat="1" ht="102" customHeight="1">
      <c r="A28" s="446" t="s">
        <v>6121</v>
      </c>
      <c r="B28" s="447" t="s">
        <v>97</v>
      </c>
      <c r="C28" s="448" t="s">
        <v>628</v>
      </c>
      <c r="D28" s="448" t="s">
        <v>101</v>
      </c>
      <c r="E28" s="448" t="s">
        <v>1220</v>
      </c>
      <c r="F28" s="449"/>
      <c r="G28" s="448" t="s">
        <v>385</v>
      </c>
      <c r="H28" s="450">
        <v>0.6</v>
      </c>
      <c r="I28" s="451">
        <v>470000000</v>
      </c>
      <c r="J28" s="452" t="s">
        <v>1330</v>
      </c>
      <c r="K28" s="448" t="s">
        <v>1948</v>
      </c>
      <c r="L28" s="453" t="s">
        <v>3426</v>
      </c>
      <c r="M28" s="454" t="s">
        <v>383</v>
      </c>
      <c r="N28" s="455" t="s">
        <v>1946</v>
      </c>
      <c r="O28" s="448" t="s">
        <v>1382</v>
      </c>
      <c r="P28" s="456" t="s">
        <v>1347</v>
      </c>
      <c r="Q28" s="448" t="s">
        <v>8867</v>
      </c>
      <c r="R28" s="457">
        <v>1</v>
      </c>
      <c r="S28" s="458">
        <v>9196000</v>
      </c>
      <c r="T28" s="459">
        <v>0</v>
      </c>
      <c r="U28" s="459">
        <f t="shared" si="0"/>
        <v>0</v>
      </c>
      <c r="V28" s="460" t="s">
        <v>1331</v>
      </c>
      <c r="W28" s="461" t="s">
        <v>1410</v>
      </c>
      <c r="X28" s="446" t="s">
        <v>9383</v>
      </c>
    </row>
    <row r="29" spans="1:1967" s="522" customFormat="1" ht="102" customHeight="1">
      <c r="A29" s="446" t="s">
        <v>10789</v>
      </c>
      <c r="B29" s="447" t="s">
        <v>97</v>
      </c>
      <c r="C29" s="448" t="s">
        <v>628</v>
      </c>
      <c r="D29" s="448" t="s">
        <v>101</v>
      </c>
      <c r="E29" s="448" t="s">
        <v>1220</v>
      </c>
      <c r="F29" s="449"/>
      <c r="G29" s="448" t="s">
        <v>385</v>
      </c>
      <c r="H29" s="450">
        <v>0.6</v>
      </c>
      <c r="I29" s="451">
        <v>470000000</v>
      </c>
      <c r="J29" s="452" t="s">
        <v>1330</v>
      </c>
      <c r="K29" s="448" t="s">
        <v>1948</v>
      </c>
      <c r="L29" s="453" t="s">
        <v>3426</v>
      </c>
      <c r="M29" s="454" t="s">
        <v>383</v>
      </c>
      <c r="N29" s="455" t="s">
        <v>1946</v>
      </c>
      <c r="O29" s="448" t="s">
        <v>1382</v>
      </c>
      <c r="P29" s="456" t="s">
        <v>1347</v>
      </c>
      <c r="Q29" s="448" t="s">
        <v>8867</v>
      </c>
      <c r="R29" s="457">
        <v>0.8</v>
      </c>
      <c r="S29" s="458">
        <v>9196000</v>
      </c>
      <c r="T29" s="459">
        <f>R29*S29</f>
        <v>7356800</v>
      </c>
      <c r="U29" s="459">
        <f t="shared" si="0"/>
        <v>8239616.0000000009</v>
      </c>
      <c r="V29" s="460" t="s">
        <v>1331</v>
      </c>
      <c r="W29" s="461" t="s">
        <v>1410</v>
      </c>
      <c r="X29" s="446"/>
    </row>
    <row r="30" spans="1:1967" s="522" customFormat="1" ht="102" customHeight="1">
      <c r="A30" s="9" t="s">
        <v>6122</v>
      </c>
      <c r="B30" s="100" t="s">
        <v>97</v>
      </c>
      <c r="C30" s="3" t="s">
        <v>629</v>
      </c>
      <c r="D30" s="3" t="s">
        <v>103</v>
      </c>
      <c r="E30" s="3" t="s">
        <v>1222</v>
      </c>
      <c r="F30" s="103"/>
      <c r="G30" s="3" t="s">
        <v>385</v>
      </c>
      <c r="H30" s="20">
        <v>0.6</v>
      </c>
      <c r="I30" s="43">
        <v>470000000</v>
      </c>
      <c r="J30" s="21" t="s">
        <v>1330</v>
      </c>
      <c r="K30" s="3" t="s">
        <v>1948</v>
      </c>
      <c r="L30" s="138" t="s">
        <v>3426</v>
      </c>
      <c r="M30" s="141" t="s">
        <v>383</v>
      </c>
      <c r="N30" s="359" t="s">
        <v>1946</v>
      </c>
      <c r="O30" s="3" t="s">
        <v>1382</v>
      </c>
      <c r="P30" s="7" t="s">
        <v>1347</v>
      </c>
      <c r="Q30" s="3" t="s">
        <v>8867</v>
      </c>
      <c r="R30" s="4">
        <v>63.674999999999997</v>
      </c>
      <c r="S30" s="19">
        <v>7194000</v>
      </c>
      <c r="T30" s="83">
        <f t="shared" si="1"/>
        <v>458077950</v>
      </c>
      <c r="U30" s="83">
        <f t="shared" si="0"/>
        <v>513047304.00000006</v>
      </c>
      <c r="V30" s="102" t="s">
        <v>1331</v>
      </c>
      <c r="W30" s="148" t="s">
        <v>1410</v>
      </c>
      <c r="X30" s="9"/>
    </row>
    <row r="31" spans="1:1967" s="522" customFormat="1" ht="102" customHeight="1">
      <c r="A31" s="9" t="s">
        <v>6123</v>
      </c>
      <c r="B31" s="100" t="s">
        <v>97</v>
      </c>
      <c r="C31" s="3" t="s">
        <v>629</v>
      </c>
      <c r="D31" s="3" t="s">
        <v>104</v>
      </c>
      <c r="E31" s="3" t="s">
        <v>1223</v>
      </c>
      <c r="F31" s="103"/>
      <c r="G31" s="3" t="s">
        <v>385</v>
      </c>
      <c r="H31" s="20">
        <v>0.6</v>
      </c>
      <c r="I31" s="43">
        <v>470000000</v>
      </c>
      <c r="J31" s="21" t="s">
        <v>1330</v>
      </c>
      <c r="K31" s="3" t="s">
        <v>1948</v>
      </c>
      <c r="L31" s="138" t="s">
        <v>3426</v>
      </c>
      <c r="M31" s="141" t="s">
        <v>383</v>
      </c>
      <c r="N31" s="359" t="s">
        <v>1946</v>
      </c>
      <c r="O31" s="3" t="s">
        <v>1382</v>
      </c>
      <c r="P31" s="7" t="s">
        <v>1347</v>
      </c>
      <c r="Q31" s="3" t="s">
        <v>8867</v>
      </c>
      <c r="R31" s="4">
        <v>118.6</v>
      </c>
      <c r="S31" s="19">
        <v>6313000</v>
      </c>
      <c r="T31" s="83">
        <f t="shared" si="1"/>
        <v>748721800</v>
      </c>
      <c r="U31" s="83">
        <f t="shared" si="0"/>
        <v>838568416.00000012</v>
      </c>
      <c r="V31" s="102" t="s">
        <v>1331</v>
      </c>
      <c r="W31" s="153" t="s">
        <v>1410</v>
      </c>
      <c r="X31" s="9"/>
    </row>
    <row r="32" spans="1:1967" s="522" customFormat="1" ht="102" customHeight="1">
      <c r="A32" s="9" t="s">
        <v>6124</v>
      </c>
      <c r="B32" s="100" t="s">
        <v>97</v>
      </c>
      <c r="C32" s="3" t="s">
        <v>625</v>
      </c>
      <c r="D32" s="3" t="s">
        <v>395</v>
      </c>
      <c r="E32" s="3" t="s">
        <v>105</v>
      </c>
      <c r="F32" s="3"/>
      <c r="G32" s="3" t="s">
        <v>385</v>
      </c>
      <c r="H32" s="20">
        <v>0.6</v>
      </c>
      <c r="I32" s="43">
        <v>470000000</v>
      </c>
      <c r="J32" s="21" t="s">
        <v>1330</v>
      </c>
      <c r="K32" s="3" t="s">
        <v>1947</v>
      </c>
      <c r="L32" s="138" t="s">
        <v>3426</v>
      </c>
      <c r="M32" s="141" t="s">
        <v>383</v>
      </c>
      <c r="N32" s="359" t="s">
        <v>1944</v>
      </c>
      <c r="O32" s="3" t="s">
        <v>1382</v>
      </c>
      <c r="P32" s="7" t="s">
        <v>1350</v>
      </c>
      <c r="Q32" s="3" t="s">
        <v>1335</v>
      </c>
      <c r="R32" s="62">
        <v>66.625</v>
      </c>
      <c r="S32" s="19">
        <v>28589</v>
      </c>
      <c r="T32" s="83">
        <v>0</v>
      </c>
      <c r="U32" s="83">
        <f t="shared" si="0"/>
        <v>0</v>
      </c>
      <c r="V32" s="9" t="s">
        <v>1331</v>
      </c>
      <c r="W32" s="148" t="s">
        <v>1410</v>
      </c>
      <c r="X32" s="9" t="s">
        <v>9101</v>
      </c>
    </row>
    <row r="33" spans="1:24" s="522" customFormat="1" ht="102" customHeight="1">
      <c r="A33" s="9" t="s">
        <v>6125</v>
      </c>
      <c r="B33" s="100" t="s">
        <v>97</v>
      </c>
      <c r="C33" s="3" t="s">
        <v>626</v>
      </c>
      <c r="D33" s="3" t="s">
        <v>396</v>
      </c>
      <c r="E33" s="3" t="s">
        <v>1224</v>
      </c>
      <c r="F33" s="3"/>
      <c r="G33" s="3" t="s">
        <v>385</v>
      </c>
      <c r="H33" s="20">
        <v>0.6</v>
      </c>
      <c r="I33" s="43">
        <v>470000000</v>
      </c>
      <c r="J33" s="21" t="s">
        <v>1330</v>
      </c>
      <c r="K33" s="3" t="s">
        <v>1334</v>
      </c>
      <c r="L33" s="138" t="s">
        <v>3426</v>
      </c>
      <c r="M33" s="141" t="s">
        <v>383</v>
      </c>
      <c r="N33" s="359" t="s">
        <v>1945</v>
      </c>
      <c r="O33" s="3" t="s">
        <v>1382</v>
      </c>
      <c r="P33" s="7" t="s">
        <v>1350</v>
      </c>
      <c r="Q33" s="3" t="s">
        <v>1335</v>
      </c>
      <c r="R33" s="24">
        <v>150</v>
      </c>
      <c r="S33" s="19">
        <v>32043</v>
      </c>
      <c r="T33" s="83">
        <f>R33*S33</f>
        <v>4806450</v>
      </c>
      <c r="U33" s="83">
        <f t="shared" si="0"/>
        <v>5383224.0000000009</v>
      </c>
      <c r="V33" s="102" t="s">
        <v>1331</v>
      </c>
      <c r="W33" s="153" t="s">
        <v>1410</v>
      </c>
      <c r="X33" s="9"/>
    </row>
    <row r="34" spans="1:24" s="522" customFormat="1" ht="102" customHeight="1">
      <c r="A34" s="9" t="s">
        <v>6126</v>
      </c>
      <c r="B34" s="100" t="s">
        <v>97</v>
      </c>
      <c r="C34" s="3" t="s">
        <v>627</v>
      </c>
      <c r="D34" s="3" t="s">
        <v>397</v>
      </c>
      <c r="E34" s="3" t="s">
        <v>1225</v>
      </c>
      <c r="F34" s="3"/>
      <c r="G34" s="3" t="s">
        <v>385</v>
      </c>
      <c r="H34" s="20">
        <v>0.6</v>
      </c>
      <c r="I34" s="43">
        <v>470000000</v>
      </c>
      <c r="J34" s="21" t="s">
        <v>1330</v>
      </c>
      <c r="K34" s="3" t="s">
        <v>1334</v>
      </c>
      <c r="L34" s="138" t="s">
        <v>3426</v>
      </c>
      <c r="M34" s="141" t="s">
        <v>383</v>
      </c>
      <c r="N34" s="359" t="s">
        <v>1945</v>
      </c>
      <c r="O34" s="3" t="s">
        <v>1382</v>
      </c>
      <c r="P34" s="7" t="s">
        <v>1350</v>
      </c>
      <c r="Q34" s="3" t="s">
        <v>1335</v>
      </c>
      <c r="R34" s="24">
        <v>520</v>
      </c>
      <c r="S34" s="19">
        <v>15706</v>
      </c>
      <c r="T34" s="83">
        <f>R34*S34</f>
        <v>8167120</v>
      </c>
      <c r="U34" s="83">
        <f t="shared" si="0"/>
        <v>9147174.4000000004</v>
      </c>
      <c r="V34" s="102" t="s">
        <v>1331</v>
      </c>
      <c r="W34" s="148" t="s">
        <v>1410</v>
      </c>
      <c r="X34" s="9"/>
    </row>
    <row r="35" spans="1:24" s="522" customFormat="1" ht="102" customHeight="1">
      <c r="A35" s="446" t="s">
        <v>6127</v>
      </c>
      <c r="B35" s="447" t="s">
        <v>97</v>
      </c>
      <c r="C35" s="448" t="s">
        <v>628</v>
      </c>
      <c r="D35" s="448" t="s">
        <v>398</v>
      </c>
      <c r="E35" s="448" t="s">
        <v>1226</v>
      </c>
      <c r="F35" s="448"/>
      <c r="G35" s="448" t="s">
        <v>385</v>
      </c>
      <c r="H35" s="450">
        <v>0.6</v>
      </c>
      <c r="I35" s="451">
        <v>470000000</v>
      </c>
      <c r="J35" s="452" t="s">
        <v>1330</v>
      </c>
      <c r="K35" s="448" t="s">
        <v>1948</v>
      </c>
      <c r="L35" s="453" t="s">
        <v>3426</v>
      </c>
      <c r="M35" s="454" t="s">
        <v>383</v>
      </c>
      <c r="N35" s="455" t="s">
        <v>1946</v>
      </c>
      <c r="O35" s="448" t="s">
        <v>1382</v>
      </c>
      <c r="P35" s="456" t="s">
        <v>1350</v>
      </c>
      <c r="Q35" s="448" t="s">
        <v>1335</v>
      </c>
      <c r="R35" s="462">
        <v>880</v>
      </c>
      <c r="S35" s="458">
        <v>11708</v>
      </c>
      <c r="T35" s="459">
        <v>0</v>
      </c>
      <c r="U35" s="459">
        <f t="shared" si="0"/>
        <v>0</v>
      </c>
      <c r="V35" s="460" t="s">
        <v>1331</v>
      </c>
      <c r="W35" s="461" t="s">
        <v>1410</v>
      </c>
      <c r="X35" s="446" t="s">
        <v>9383</v>
      </c>
    </row>
    <row r="36" spans="1:24" s="522" customFormat="1" ht="102" customHeight="1">
      <c r="A36" s="446" t="s">
        <v>10790</v>
      </c>
      <c r="B36" s="447" t="s">
        <v>97</v>
      </c>
      <c r="C36" s="448" t="s">
        <v>628</v>
      </c>
      <c r="D36" s="448" t="s">
        <v>398</v>
      </c>
      <c r="E36" s="448" t="s">
        <v>1226</v>
      </c>
      <c r="F36" s="448"/>
      <c r="G36" s="448" t="s">
        <v>385</v>
      </c>
      <c r="H36" s="450">
        <v>0.6</v>
      </c>
      <c r="I36" s="451">
        <v>470000000</v>
      </c>
      <c r="J36" s="452" t="s">
        <v>1330</v>
      </c>
      <c r="K36" s="448" t="s">
        <v>1948</v>
      </c>
      <c r="L36" s="453" t="s">
        <v>3426</v>
      </c>
      <c r="M36" s="454" t="s">
        <v>383</v>
      </c>
      <c r="N36" s="455" t="s">
        <v>1946</v>
      </c>
      <c r="O36" s="448" t="s">
        <v>1382</v>
      </c>
      <c r="P36" s="456" t="s">
        <v>1350</v>
      </c>
      <c r="Q36" s="448" t="s">
        <v>1335</v>
      </c>
      <c r="R36" s="462">
        <v>650</v>
      </c>
      <c r="S36" s="458">
        <v>11708</v>
      </c>
      <c r="T36" s="459">
        <f>R36*S36</f>
        <v>7610200</v>
      </c>
      <c r="U36" s="459">
        <f t="shared" si="0"/>
        <v>8523424</v>
      </c>
      <c r="V36" s="460" t="s">
        <v>1331</v>
      </c>
      <c r="W36" s="461" t="s">
        <v>1410</v>
      </c>
      <c r="X36" s="446"/>
    </row>
    <row r="37" spans="1:24" s="522" customFormat="1" ht="102" customHeight="1">
      <c r="A37" s="9" t="s">
        <v>6128</v>
      </c>
      <c r="B37" s="100" t="s">
        <v>97</v>
      </c>
      <c r="C37" s="3" t="s">
        <v>629</v>
      </c>
      <c r="D37" s="3" t="s">
        <v>399</v>
      </c>
      <c r="E37" s="3" t="s">
        <v>1227</v>
      </c>
      <c r="F37" s="3"/>
      <c r="G37" s="3" t="s">
        <v>385</v>
      </c>
      <c r="H37" s="20">
        <v>0.6</v>
      </c>
      <c r="I37" s="43">
        <v>470000000</v>
      </c>
      <c r="J37" s="21" t="s">
        <v>1330</v>
      </c>
      <c r="K37" s="3" t="s">
        <v>1948</v>
      </c>
      <c r="L37" s="138" t="s">
        <v>3426</v>
      </c>
      <c r="M37" s="141" t="s">
        <v>383</v>
      </c>
      <c r="N37" s="359" t="s">
        <v>1946</v>
      </c>
      <c r="O37" s="3" t="s">
        <v>1382</v>
      </c>
      <c r="P37" s="7" t="s">
        <v>1350</v>
      </c>
      <c r="Q37" s="3" t="s">
        <v>1335</v>
      </c>
      <c r="R37" s="24">
        <v>1960</v>
      </c>
      <c r="S37" s="19">
        <v>9039</v>
      </c>
      <c r="T37" s="83">
        <f>R37*S37</f>
        <v>17716440</v>
      </c>
      <c r="U37" s="83">
        <f t="shared" si="0"/>
        <v>19842412.800000001</v>
      </c>
      <c r="V37" s="102" t="s">
        <v>1331</v>
      </c>
      <c r="W37" s="148" t="s">
        <v>1410</v>
      </c>
      <c r="X37" s="9"/>
    </row>
    <row r="38" spans="1:24" s="522" customFormat="1" ht="102" customHeight="1">
      <c r="A38" s="9" t="s">
        <v>6129</v>
      </c>
      <c r="B38" s="100" t="s">
        <v>97</v>
      </c>
      <c r="C38" s="3" t="s">
        <v>629</v>
      </c>
      <c r="D38" s="3" t="s">
        <v>400</v>
      </c>
      <c r="E38" s="3" t="s">
        <v>1228</v>
      </c>
      <c r="F38" s="3"/>
      <c r="G38" s="3" t="s">
        <v>385</v>
      </c>
      <c r="H38" s="20">
        <v>0.6</v>
      </c>
      <c r="I38" s="43">
        <v>470000000</v>
      </c>
      <c r="J38" s="21" t="s">
        <v>1330</v>
      </c>
      <c r="K38" s="3" t="s">
        <v>1948</v>
      </c>
      <c r="L38" s="138" t="s">
        <v>3426</v>
      </c>
      <c r="M38" s="141" t="s">
        <v>383</v>
      </c>
      <c r="N38" s="359" t="s">
        <v>1946</v>
      </c>
      <c r="O38" s="3" t="s">
        <v>1382</v>
      </c>
      <c r="P38" s="7" t="s">
        <v>1350</v>
      </c>
      <c r="Q38" s="3" t="s">
        <v>1335</v>
      </c>
      <c r="R38" s="24">
        <v>3670</v>
      </c>
      <c r="S38" s="19">
        <v>9039</v>
      </c>
      <c r="T38" s="83">
        <f>R38*S38</f>
        <v>33173130</v>
      </c>
      <c r="U38" s="83">
        <f t="shared" si="0"/>
        <v>37153905.600000001</v>
      </c>
      <c r="V38" s="102" t="s">
        <v>1331</v>
      </c>
      <c r="W38" s="153" t="s">
        <v>1410</v>
      </c>
      <c r="X38" s="9"/>
    </row>
    <row r="39" spans="1:24" s="522" customFormat="1" ht="102" customHeight="1">
      <c r="A39" s="9" t="s">
        <v>6130</v>
      </c>
      <c r="B39" s="100" t="s">
        <v>97</v>
      </c>
      <c r="C39" s="104" t="s">
        <v>635</v>
      </c>
      <c r="D39" s="3" t="s">
        <v>1336</v>
      </c>
      <c r="E39" s="3" t="s">
        <v>1337</v>
      </c>
      <c r="F39" s="3"/>
      <c r="G39" s="3" t="s">
        <v>385</v>
      </c>
      <c r="H39" s="20">
        <v>0.6</v>
      </c>
      <c r="I39" s="43">
        <v>470000000</v>
      </c>
      <c r="J39" s="21" t="s">
        <v>1330</v>
      </c>
      <c r="K39" s="3" t="s">
        <v>1947</v>
      </c>
      <c r="L39" s="138" t="s">
        <v>3426</v>
      </c>
      <c r="M39" s="141" t="s">
        <v>383</v>
      </c>
      <c r="N39" s="359" t="s">
        <v>1944</v>
      </c>
      <c r="O39" s="3" t="s">
        <v>1382</v>
      </c>
      <c r="P39" s="7" t="s">
        <v>1354</v>
      </c>
      <c r="Q39" s="3" t="s">
        <v>1195</v>
      </c>
      <c r="R39" s="76">
        <v>3</v>
      </c>
      <c r="S39" s="19">
        <v>189756</v>
      </c>
      <c r="T39" s="83">
        <v>0</v>
      </c>
      <c r="U39" s="83">
        <f t="shared" si="0"/>
        <v>0</v>
      </c>
      <c r="V39" s="9" t="s">
        <v>1331</v>
      </c>
      <c r="W39" s="148" t="s">
        <v>1410</v>
      </c>
      <c r="X39" s="9" t="s">
        <v>9101</v>
      </c>
    </row>
    <row r="40" spans="1:24" s="522" customFormat="1" ht="102" customHeight="1">
      <c r="A40" s="9" t="s">
        <v>6131</v>
      </c>
      <c r="B40" s="100" t="s">
        <v>97</v>
      </c>
      <c r="C40" s="104" t="s">
        <v>635</v>
      </c>
      <c r="D40" s="3" t="s">
        <v>1338</v>
      </c>
      <c r="E40" s="3" t="s">
        <v>1337</v>
      </c>
      <c r="F40" s="3"/>
      <c r="G40" s="3" t="s">
        <v>385</v>
      </c>
      <c r="H40" s="20">
        <v>0.6</v>
      </c>
      <c r="I40" s="43">
        <v>470000000</v>
      </c>
      <c r="J40" s="21" t="s">
        <v>1330</v>
      </c>
      <c r="K40" s="3" t="s">
        <v>1947</v>
      </c>
      <c r="L40" s="138" t="s">
        <v>3426</v>
      </c>
      <c r="M40" s="141" t="s">
        <v>383</v>
      </c>
      <c r="N40" s="359" t="s">
        <v>1944</v>
      </c>
      <c r="O40" s="3" t="s">
        <v>1382</v>
      </c>
      <c r="P40" s="7" t="s">
        <v>1354</v>
      </c>
      <c r="Q40" s="3" t="s">
        <v>1195</v>
      </c>
      <c r="R40" s="76">
        <v>3</v>
      </c>
      <c r="S40" s="19">
        <v>184059</v>
      </c>
      <c r="T40" s="83">
        <v>0</v>
      </c>
      <c r="U40" s="83">
        <f t="shared" si="0"/>
        <v>0</v>
      </c>
      <c r="V40" s="9" t="s">
        <v>1331</v>
      </c>
      <c r="W40" s="153" t="s">
        <v>1410</v>
      </c>
      <c r="X40" s="9" t="s">
        <v>9101</v>
      </c>
    </row>
    <row r="41" spans="1:24" s="522" customFormat="1" ht="102" customHeight="1">
      <c r="A41" s="9" t="s">
        <v>6132</v>
      </c>
      <c r="B41" s="3" t="s">
        <v>1332</v>
      </c>
      <c r="C41" s="3" t="s">
        <v>629</v>
      </c>
      <c r="D41" s="3" t="s">
        <v>106</v>
      </c>
      <c r="E41" s="3" t="s">
        <v>1229</v>
      </c>
      <c r="F41" s="3"/>
      <c r="G41" s="9" t="s">
        <v>385</v>
      </c>
      <c r="H41" s="20">
        <v>0.6</v>
      </c>
      <c r="I41" s="43">
        <v>470000000</v>
      </c>
      <c r="J41" s="21" t="s">
        <v>1330</v>
      </c>
      <c r="K41" s="3" t="s">
        <v>1334</v>
      </c>
      <c r="L41" s="138" t="s">
        <v>3426</v>
      </c>
      <c r="M41" s="141" t="s">
        <v>383</v>
      </c>
      <c r="N41" s="359" t="s">
        <v>1945</v>
      </c>
      <c r="O41" s="3" t="s">
        <v>1382</v>
      </c>
      <c r="P41" s="7" t="s">
        <v>1354</v>
      </c>
      <c r="Q41" s="3" t="s">
        <v>1195</v>
      </c>
      <c r="R41" s="9">
        <v>3</v>
      </c>
      <c r="S41" s="75">
        <v>165888</v>
      </c>
      <c r="T41" s="101">
        <f t="shared" ref="T41:T51" si="2">R41*S41</f>
        <v>497664</v>
      </c>
      <c r="U41" s="102">
        <f t="shared" si="0"/>
        <v>557383.68000000005</v>
      </c>
      <c r="V41" s="102" t="s">
        <v>1331</v>
      </c>
      <c r="W41" s="148" t="s">
        <v>1410</v>
      </c>
      <c r="X41" s="9"/>
    </row>
    <row r="42" spans="1:24" s="522" customFormat="1" ht="102" customHeight="1">
      <c r="A42" s="9" t="s">
        <v>6133</v>
      </c>
      <c r="B42" s="3" t="s">
        <v>1332</v>
      </c>
      <c r="C42" s="3" t="s">
        <v>629</v>
      </c>
      <c r="D42" s="3" t="s">
        <v>401</v>
      </c>
      <c r="E42" s="3" t="s">
        <v>1229</v>
      </c>
      <c r="F42" s="3"/>
      <c r="G42" s="9" t="s">
        <v>385</v>
      </c>
      <c r="H42" s="20">
        <v>0.6</v>
      </c>
      <c r="I42" s="34">
        <v>470000000</v>
      </c>
      <c r="J42" s="21" t="s">
        <v>1330</v>
      </c>
      <c r="K42" s="3" t="s">
        <v>1334</v>
      </c>
      <c r="L42" s="138" t="s">
        <v>3426</v>
      </c>
      <c r="M42" s="141" t="s">
        <v>383</v>
      </c>
      <c r="N42" s="359" t="s">
        <v>1945</v>
      </c>
      <c r="O42" s="3" t="s">
        <v>1382</v>
      </c>
      <c r="P42" s="7" t="s">
        <v>1354</v>
      </c>
      <c r="Q42" s="3" t="s">
        <v>1195</v>
      </c>
      <c r="R42" s="9">
        <v>3</v>
      </c>
      <c r="S42" s="75">
        <v>157947</v>
      </c>
      <c r="T42" s="101">
        <f t="shared" si="2"/>
        <v>473841</v>
      </c>
      <c r="U42" s="102">
        <f t="shared" si="0"/>
        <v>530701.92000000004</v>
      </c>
      <c r="V42" s="102" t="s">
        <v>1331</v>
      </c>
      <c r="W42" s="153" t="s">
        <v>1410</v>
      </c>
      <c r="X42" s="9"/>
    </row>
    <row r="43" spans="1:24" s="522" customFormat="1" ht="102" customHeight="1">
      <c r="A43" s="9" t="s">
        <v>6134</v>
      </c>
      <c r="B43" s="100" t="s">
        <v>97</v>
      </c>
      <c r="C43" s="104" t="s">
        <v>635</v>
      </c>
      <c r="D43" s="3" t="s">
        <v>107</v>
      </c>
      <c r="E43" s="3" t="s">
        <v>1230</v>
      </c>
      <c r="F43" s="3"/>
      <c r="G43" s="3" t="s">
        <v>385</v>
      </c>
      <c r="H43" s="20">
        <v>0.6</v>
      </c>
      <c r="I43" s="34">
        <v>470000000</v>
      </c>
      <c r="J43" s="21" t="s">
        <v>1330</v>
      </c>
      <c r="K43" s="3" t="s">
        <v>1948</v>
      </c>
      <c r="L43" s="138" t="s">
        <v>3426</v>
      </c>
      <c r="M43" s="141" t="s">
        <v>383</v>
      </c>
      <c r="N43" s="359" t="s">
        <v>1946</v>
      </c>
      <c r="O43" s="3" t="s">
        <v>1382</v>
      </c>
      <c r="P43" s="7" t="s">
        <v>1354</v>
      </c>
      <c r="Q43" s="3" t="s">
        <v>1195</v>
      </c>
      <c r="R43" s="76">
        <v>44</v>
      </c>
      <c r="S43" s="19">
        <v>73463</v>
      </c>
      <c r="T43" s="83">
        <f t="shared" si="2"/>
        <v>3232372</v>
      </c>
      <c r="U43" s="83">
        <f t="shared" si="0"/>
        <v>3620256.64</v>
      </c>
      <c r="V43" s="102" t="s">
        <v>1331</v>
      </c>
      <c r="W43" s="148" t="s">
        <v>1410</v>
      </c>
      <c r="X43" s="9"/>
    </row>
    <row r="44" spans="1:24" s="522" customFormat="1" ht="102" customHeight="1">
      <c r="A44" s="9" t="s">
        <v>6135</v>
      </c>
      <c r="B44" s="100" t="s">
        <v>97</v>
      </c>
      <c r="C44" s="104" t="s">
        <v>635</v>
      </c>
      <c r="D44" s="3" t="s">
        <v>108</v>
      </c>
      <c r="E44" s="3" t="s">
        <v>1230</v>
      </c>
      <c r="F44" s="3"/>
      <c r="G44" s="3" t="s">
        <v>385</v>
      </c>
      <c r="H44" s="20">
        <v>0.6</v>
      </c>
      <c r="I44" s="34">
        <v>470000000</v>
      </c>
      <c r="J44" s="21" t="s">
        <v>1330</v>
      </c>
      <c r="K44" s="3" t="s">
        <v>1948</v>
      </c>
      <c r="L44" s="138" t="s">
        <v>3426</v>
      </c>
      <c r="M44" s="141" t="s">
        <v>383</v>
      </c>
      <c r="N44" s="359" t="s">
        <v>1946</v>
      </c>
      <c r="O44" s="3" t="s">
        <v>1382</v>
      </c>
      <c r="P44" s="7" t="s">
        <v>1354</v>
      </c>
      <c r="Q44" s="3" t="s">
        <v>1195</v>
      </c>
      <c r="R44" s="76">
        <v>20</v>
      </c>
      <c r="S44" s="19">
        <v>73463</v>
      </c>
      <c r="T44" s="83">
        <f t="shared" si="2"/>
        <v>1469260</v>
      </c>
      <c r="U44" s="83">
        <f t="shared" si="0"/>
        <v>1645571.2000000002</v>
      </c>
      <c r="V44" s="102" t="s">
        <v>1331</v>
      </c>
      <c r="W44" s="153" t="s">
        <v>1410</v>
      </c>
      <c r="X44" s="9"/>
    </row>
    <row r="45" spans="1:24" s="522" customFormat="1" ht="102" customHeight="1">
      <c r="A45" s="9" t="s">
        <v>6136</v>
      </c>
      <c r="B45" s="3" t="s">
        <v>1332</v>
      </c>
      <c r="C45" s="104" t="s">
        <v>635</v>
      </c>
      <c r="D45" s="3" t="s">
        <v>109</v>
      </c>
      <c r="E45" s="3" t="s">
        <v>1231</v>
      </c>
      <c r="F45" s="3"/>
      <c r="G45" s="9" t="s">
        <v>385</v>
      </c>
      <c r="H45" s="20">
        <v>0.6</v>
      </c>
      <c r="I45" s="43">
        <v>470000000</v>
      </c>
      <c r="J45" s="21" t="s">
        <v>1330</v>
      </c>
      <c r="K45" s="3" t="s">
        <v>1948</v>
      </c>
      <c r="L45" s="138" t="s">
        <v>3426</v>
      </c>
      <c r="M45" s="141" t="s">
        <v>383</v>
      </c>
      <c r="N45" s="359" t="s">
        <v>1946</v>
      </c>
      <c r="O45" s="3" t="s">
        <v>1382</v>
      </c>
      <c r="P45" s="7" t="s">
        <v>1354</v>
      </c>
      <c r="Q45" s="3" t="s">
        <v>1195</v>
      </c>
      <c r="R45" s="9">
        <v>24</v>
      </c>
      <c r="S45" s="75">
        <v>73463</v>
      </c>
      <c r="T45" s="83">
        <v>0</v>
      </c>
      <c r="U45" s="83">
        <f>T45*1.12</f>
        <v>0</v>
      </c>
      <c r="V45" s="102" t="s">
        <v>1331</v>
      </c>
      <c r="W45" s="148" t="s">
        <v>1410</v>
      </c>
      <c r="X45" s="9" t="s">
        <v>9383</v>
      </c>
    </row>
    <row r="46" spans="1:24" s="522" customFormat="1" ht="102" customHeight="1">
      <c r="A46" s="9" t="s">
        <v>11125</v>
      </c>
      <c r="B46" s="3" t="s">
        <v>1332</v>
      </c>
      <c r="C46" s="104" t="s">
        <v>635</v>
      </c>
      <c r="D46" s="3" t="s">
        <v>109</v>
      </c>
      <c r="E46" s="3" t="s">
        <v>1231</v>
      </c>
      <c r="F46" s="3"/>
      <c r="G46" s="9" t="s">
        <v>385</v>
      </c>
      <c r="H46" s="20">
        <v>0.6</v>
      </c>
      <c r="I46" s="43">
        <v>470000000</v>
      </c>
      <c r="J46" s="21" t="s">
        <v>1330</v>
      </c>
      <c r="K46" s="3" t="s">
        <v>1948</v>
      </c>
      <c r="L46" s="138" t="s">
        <v>3426</v>
      </c>
      <c r="M46" s="141" t="s">
        <v>383</v>
      </c>
      <c r="N46" s="359" t="s">
        <v>1946</v>
      </c>
      <c r="O46" s="3" t="s">
        <v>1382</v>
      </c>
      <c r="P46" s="7" t="s">
        <v>1354</v>
      </c>
      <c r="Q46" s="3" t="s">
        <v>1195</v>
      </c>
      <c r="R46" s="9">
        <v>12</v>
      </c>
      <c r="S46" s="75">
        <v>73463</v>
      </c>
      <c r="T46" s="101">
        <f>R46*S46</f>
        <v>881556</v>
      </c>
      <c r="U46" s="102">
        <f>T46*1.12</f>
        <v>987342.72000000009</v>
      </c>
      <c r="V46" s="102" t="s">
        <v>1331</v>
      </c>
      <c r="W46" s="148" t="s">
        <v>1410</v>
      </c>
      <c r="X46" s="9"/>
    </row>
    <row r="47" spans="1:24" s="522" customFormat="1" ht="102" customHeight="1">
      <c r="A47" s="9" t="s">
        <v>6137</v>
      </c>
      <c r="B47" s="3" t="s">
        <v>1332</v>
      </c>
      <c r="C47" s="104" t="s">
        <v>635</v>
      </c>
      <c r="D47" s="3" t="s">
        <v>110</v>
      </c>
      <c r="E47" s="3" t="s">
        <v>1231</v>
      </c>
      <c r="F47" s="3"/>
      <c r="G47" s="9" t="s">
        <v>385</v>
      </c>
      <c r="H47" s="20">
        <v>0.6</v>
      </c>
      <c r="I47" s="34">
        <v>470000000</v>
      </c>
      <c r="J47" s="21" t="s">
        <v>1330</v>
      </c>
      <c r="K47" s="3" t="s">
        <v>1948</v>
      </c>
      <c r="L47" s="138" t="s">
        <v>3426</v>
      </c>
      <c r="M47" s="141" t="s">
        <v>383</v>
      </c>
      <c r="N47" s="359" t="s">
        <v>1946</v>
      </c>
      <c r="O47" s="3" t="s">
        <v>1382</v>
      </c>
      <c r="P47" s="7" t="s">
        <v>1354</v>
      </c>
      <c r="Q47" s="3" t="s">
        <v>1195</v>
      </c>
      <c r="R47" s="9">
        <v>9</v>
      </c>
      <c r="S47" s="75">
        <v>73463</v>
      </c>
      <c r="T47" s="83">
        <v>0</v>
      </c>
      <c r="U47" s="83">
        <f>T47*1.12</f>
        <v>0</v>
      </c>
      <c r="V47" s="102" t="s">
        <v>1331</v>
      </c>
      <c r="W47" s="153" t="s">
        <v>1410</v>
      </c>
      <c r="X47" s="9" t="s">
        <v>9383</v>
      </c>
    </row>
    <row r="48" spans="1:24" s="522" customFormat="1" ht="102" customHeight="1">
      <c r="A48" s="9" t="s">
        <v>11126</v>
      </c>
      <c r="B48" s="3" t="s">
        <v>1332</v>
      </c>
      <c r="C48" s="104" t="s">
        <v>635</v>
      </c>
      <c r="D48" s="3" t="s">
        <v>110</v>
      </c>
      <c r="E48" s="3" t="s">
        <v>1231</v>
      </c>
      <c r="F48" s="3"/>
      <c r="G48" s="9" t="s">
        <v>385</v>
      </c>
      <c r="H48" s="20">
        <v>0.6</v>
      </c>
      <c r="I48" s="34">
        <v>470000000</v>
      </c>
      <c r="J48" s="21" t="s">
        <v>1330</v>
      </c>
      <c r="K48" s="3" t="s">
        <v>1948</v>
      </c>
      <c r="L48" s="138" t="s">
        <v>3426</v>
      </c>
      <c r="M48" s="141" t="s">
        <v>383</v>
      </c>
      <c r="N48" s="359" t="s">
        <v>1946</v>
      </c>
      <c r="O48" s="3" t="s">
        <v>1382</v>
      </c>
      <c r="P48" s="7" t="s">
        <v>1354</v>
      </c>
      <c r="Q48" s="3" t="s">
        <v>1195</v>
      </c>
      <c r="R48" s="9">
        <v>5</v>
      </c>
      <c r="S48" s="75">
        <v>73463</v>
      </c>
      <c r="T48" s="101">
        <f>R48*S48</f>
        <v>367315</v>
      </c>
      <c r="U48" s="102">
        <f>T48*1.12</f>
        <v>411392.80000000005</v>
      </c>
      <c r="V48" s="102" t="s">
        <v>1331</v>
      </c>
      <c r="W48" s="153" t="s">
        <v>1410</v>
      </c>
      <c r="X48" s="9"/>
    </row>
    <row r="49" spans="1:1967" s="522" customFormat="1" ht="102" customHeight="1">
      <c r="A49" s="9" t="s">
        <v>6138</v>
      </c>
      <c r="B49" s="3" t="s">
        <v>1332</v>
      </c>
      <c r="C49" s="104" t="s">
        <v>635</v>
      </c>
      <c r="D49" s="3" t="s">
        <v>111</v>
      </c>
      <c r="E49" s="3" t="s">
        <v>1232</v>
      </c>
      <c r="F49" s="3"/>
      <c r="G49" s="9" t="s">
        <v>385</v>
      </c>
      <c r="H49" s="20">
        <v>0.6</v>
      </c>
      <c r="I49" s="43">
        <v>470000000</v>
      </c>
      <c r="J49" s="21" t="s">
        <v>1330</v>
      </c>
      <c r="K49" s="3" t="s">
        <v>1948</v>
      </c>
      <c r="L49" s="138" t="s">
        <v>3426</v>
      </c>
      <c r="M49" s="141" t="s">
        <v>383</v>
      </c>
      <c r="N49" s="359" t="s">
        <v>1946</v>
      </c>
      <c r="O49" s="3" t="s">
        <v>1382</v>
      </c>
      <c r="P49" s="7" t="s">
        <v>1354</v>
      </c>
      <c r="Q49" s="3" t="s">
        <v>1195</v>
      </c>
      <c r="R49" s="9">
        <v>210</v>
      </c>
      <c r="S49" s="75">
        <v>70250</v>
      </c>
      <c r="T49" s="101">
        <f t="shared" si="2"/>
        <v>14752500</v>
      </c>
      <c r="U49" s="102">
        <f t="shared" si="0"/>
        <v>16522800.000000002</v>
      </c>
      <c r="V49" s="102" t="s">
        <v>1331</v>
      </c>
      <c r="W49" s="148" t="s">
        <v>1410</v>
      </c>
      <c r="X49" s="9"/>
    </row>
    <row r="50" spans="1:1967" s="522" customFormat="1" ht="99" customHeight="1">
      <c r="A50" s="9" t="s">
        <v>6139</v>
      </c>
      <c r="B50" s="3" t="s">
        <v>1332</v>
      </c>
      <c r="C50" s="104" t="s">
        <v>635</v>
      </c>
      <c r="D50" s="3" t="s">
        <v>112</v>
      </c>
      <c r="E50" s="3" t="s">
        <v>1232</v>
      </c>
      <c r="F50" s="3"/>
      <c r="G50" s="9" t="s">
        <v>385</v>
      </c>
      <c r="H50" s="20">
        <v>0.6</v>
      </c>
      <c r="I50" s="34">
        <v>470000000</v>
      </c>
      <c r="J50" s="21" t="s">
        <v>1330</v>
      </c>
      <c r="K50" s="3" t="s">
        <v>1948</v>
      </c>
      <c r="L50" s="138" t="s">
        <v>3426</v>
      </c>
      <c r="M50" s="141" t="s">
        <v>383</v>
      </c>
      <c r="N50" s="359" t="s">
        <v>1946</v>
      </c>
      <c r="O50" s="3" t="s">
        <v>1382</v>
      </c>
      <c r="P50" s="7" t="s">
        <v>1354</v>
      </c>
      <c r="Q50" s="3" t="s">
        <v>1195</v>
      </c>
      <c r="R50" s="9">
        <v>80</v>
      </c>
      <c r="S50" s="75">
        <v>70250</v>
      </c>
      <c r="T50" s="101">
        <f t="shared" si="2"/>
        <v>5620000</v>
      </c>
      <c r="U50" s="102">
        <f t="shared" si="0"/>
        <v>6294400.0000000009</v>
      </c>
      <c r="V50" s="102" t="s">
        <v>1331</v>
      </c>
      <c r="W50" s="153" t="s">
        <v>1410</v>
      </c>
      <c r="X50" s="9"/>
    </row>
    <row r="51" spans="1:1967" s="522" customFormat="1" ht="99" customHeight="1">
      <c r="A51" s="9" t="s">
        <v>6140</v>
      </c>
      <c r="B51" s="3" t="s">
        <v>1332</v>
      </c>
      <c r="C51" s="104" t="s">
        <v>635</v>
      </c>
      <c r="D51" s="3" t="s">
        <v>113</v>
      </c>
      <c r="E51" s="3" t="s">
        <v>1232</v>
      </c>
      <c r="F51" s="3"/>
      <c r="G51" s="9" t="s">
        <v>385</v>
      </c>
      <c r="H51" s="20">
        <v>0.6</v>
      </c>
      <c r="I51" s="43">
        <v>470000000</v>
      </c>
      <c r="J51" s="21" t="s">
        <v>1330</v>
      </c>
      <c r="K51" s="3" t="s">
        <v>1948</v>
      </c>
      <c r="L51" s="138" t="s">
        <v>3426</v>
      </c>
      <c r="M51" s="141" t="s">
        <v>383</v>
      </c>
      <c r="N51" s="359" t="s">
        <v>1946</v>
      </c>
      <c r="O51" s="3" t="s">
        <v>1382</v>
      </c>
      <c r="P51" s="7" t="s">
        <v>1354</v>
      </c>
      <c r="Q51" s="3" t="s">
        <v>1195</v>
      </c>
      <c r="R51" s="9">
        <v>950</v>
      </c>
      <c r="S51" s="75">
        <v>70250</v>
      </c>
      <c r="T51" s="101">
        <f t="shared" si="2"/>
        <v>66737500</v>
      </c>
      <c r="U51" s="102">
        <f t="shared" si="0"/>
        <v>74746000</v>
      </c>
      <c r="V51" s="102" t="s">
        <v>1331</v>
      </c>
      <c r="W51" s="148" t="s">
        <v>1410</v>
      </c>
      <c r="X51" s="9"/>
    </row>
    <row r="52" spans="1:1967" s="522" customFormat="1" ht="102" customHeight="1">
      <c r="A52" s="9" t="s">
        <v>6141</v>
      </c>
      <c r="B52" s="100" t="s">
        <v>97</v>
      </c>
      <c r="C52" s="105" t="s">
        <v>636</v>
      </c>
      <c r="D52" s="3" t="s">
        <v>114</v>
      </c>
      <c r="E52" s="3" t="s">
        <v>1233</v>
      </c>
      <c r="F52" s="3"/>
      <c r="G52" s="3" t="s">
        <v>385</v>
      </c>
      <c r="H52" s="20">
        <v>0.6</v>
      </c>
      <c r="I52" s="43">
        <v>470000000</v>
      </c>
      <c r="J52" s="21" t="s">
        <v>1330</v>
      </c>
      <c r="K52" s="3" t="s">
        <v>1947</v>
      </c>
      <c r="L52" s="138" t="s">
        <v>3426</v>
      </c>
      <c r="M52" s="141" t="s">
        <v>383</v>
      </c>
      <c r="N52" s="359" t="s">
        <v>1944</v>
      </c>
      <c r="O52" s="3" t="s">
        <v>1382</v>
      </c>
      <c r="P52" s="7" t="s">
        <v>1354</v>
      </c>
      <c r="Q52" s="3" t="s">
        <v>1195</v>
      </c>
      <c r="R52" s="76">
        <v>7</v>
      </c>
      <c r="S52" s="19">
        <v>149000</v>
      </c>
      <c r="T52" s="83">
        <v>0</v>
      </c>
      <c r="U52" s="83">
        <f t="shared" si="0"/>
        <v>0</v>
      </c>
      <c r="V52" s="9" t="s">
        <v>1331</v>
      </c>
      <c r="W52" s="153" t="s">
        <v>1410</v>
      </c>
      <c r="X52" s="9" t="s">
        <v>9101</v>
      </c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8"/>
      <c r="EK52" s="8"/>
      <c r="EL52" s="8"/>
      <c r="EM52" s="8"/>
      <c r="EN52" s="8"/>
      <c r="EO52" s="8"/>
      <c r="EP52" s="8"/>
      <c r="EQ52" s="8"/>
      <c r="ER52" s="8"/>
      <c r="ES52" s="8"/>
      <c r="ET52" s="8"/>
      <c r="EU52" s="8"/>
      <c r="EV52" s="8"/>
      <c r="EW52" s="8"/>
      <c r="EX52" s="8"/>
      <c r="EY52" s="8"/>
      <c r="EZ52" s="8"/>
      <c r="FA52" s="8"/>
      <c r="FB52" s="8"/>
      <c r="FC52" s="8"/>
      <c r="FD52" s="8"/>
      <c r="FE52" s="8"/>
      <c r="FF52" s="8"/>
      <c r="FG52" s="8"/>
      <c r="FH52" s="8"/>
      <c r="FI52" s="8"/>
      <c r="FJ52" s="8"/>
      <c r="FK52" s="8"/>
      <c r="FL52" s="8"/>
      <c r="FM52" s="8"/>
      <c r="FN52" s="8"/>
      <c r="FO52" s="8"/>
      <c r="FP52" s="8"/>
      <c r="FQ52" s="8"/>
      <c r="FR52" s="8"/>
      <c r="FS52" s="8"/>
      <c r="FT52" s="8"/>
      <c r="FU52" s="8"/>
      <c r="FV52" s="8"/>
      <c r="FW52" s="8"/>
      <c r="FX52" s="8"/>
      <c r="FY52" s="8"/>
      <c r="FZ52" s="8"/>
      <c r="GA52" s="8"/>
      <c r="GB52" s="8"/>
      <c r="GC52" s="8"/>
      <c r="GD52" s="8"/>
      <c r="GE52" s="8"/>
      <c r="GF52" s="8"/>
      <c r="GG52" s="8"/>
      <c r="GH52" s="8"/>
      <c r="GI52" s="8"/>
      <c r="GJ52" s="8"/>
      <c r="GK52" s="8"/>
      <c r="GL52" s="8"/>
      <c r="GM52" s="8"/>
      <c r="GN52" s="8"/>
      <c r="GO52" s="8"/>
      <c r="GP52" s="8"/>
      <c r="GQ52" s="8"/>
      <c r="GR52" s="8"/>
      <c r="GS52" s="8"/>
      <c r="GT52" s="8"/>
      <c r="GU52" s="8"/>
      <c r="GV52" s="8"/>
      <c r="GW52" s="8"/>
      <c r="GX52" s="8"/>
      <c r="GY52" s="8"/>
      <c r="GZ52" s="8"/>
      <c r="HA52" s="8"/>
      <c r="HB52" s="8"/>
      <c r="HC52" s="8"/>
      <c r="HD52" s="8"/>
      <c r="HE52" s="8"/>
      <c r="HF52" s="8"/>
      <c r="HG52" s="8"/>
      <c r="HH52" s="8"/>
      <c r="HI52" s="8"/>
      <c r="HJ52" s="8"/>
      <c r="HK52" s="8"/>
      <c r="HL52" s="8"/>
      <c r="HM52" s="8"/>
      <c r="HN52" s="8"/>
      <c r="HO52" s="8"/>
      <c r="HP52" s="8"/>
      <c r="HQ52" s="8"/>
      <c r="HR52" s="8"/>
      <c r="HS52" s="8"/>
      <c r="HT52" s="8"/>
      <c r="HU52" s="8"/>
      <c r="HV52" s="8"/>
      <c r="HW52" s="8"/>
      <c r="HX52" s="8"/>
      <c r="HY52" s="8"/>
      <c r="HZ52" s="8"/>
      <c r="IA52" s="8"/>
      <c r="IB52" s="8"/>
      <c r="IC52" s="8"/>
      <c r="ID52" s="8"/>
      <c r="IE52" s="8"/>
      <c r="IF52" s="8"/>
      <c r="IG52" s="8"/>
      <c r="IH52" s="8"/>
      <c r="II52" s="8"/>
      <c r="IJ52" s="8"/>
      <c r="IK52" s="8"/>
      <c r="IL52" s="8"/>
      <c r="IM52" s="8"/>
      <c r="IN52" s="8"/>
      <c r="IO52" s="8"/>
      <c r="IP52" s="8"/>
      <c r="IQ52" s="8"/>
      <c r="IR52" s="8"/>
      <c r="IS52" s="8"/>
      <c r="IT52" s="8"/>
      <c r="IU52" s="8"/>
      <c r="IV52" s="8"/>
      <c r="IW52" s="8"/>
      <c r="IX52" s="8"/>
      <c r="IY52" s="8"/>
      <c r="IZ52" s="8"/>
      <c r="JA52" s="8"/>
      <c r="JB52" s="8"/>
      <c r="JC52" s="8"/>
      <c r="JD52" s="8"/>
      <c r="JE52" s="8"/>
      <c r="JF52" s="8"/>
      <c r="JG52" s="8"/>
      <c r="JH52" s="8"/>
      <c r="JI52" s="8"/>
      <c r="JJ52" s="8"/>
      <c r="JK52" s="8"/>
      <c r="JL52" s="8"/>
      <c r="JM52" s="8"/>
      <c r="JN52" s="8"/>
      <c r="JO52" s="8"/>
      <c r="JP52" s="8"/>
      <c r="JQ52" s="8"/>
      <c r="JR52" s="8"/>
      <c r="JS52" s="8"/>
      <c r="JT52" s="8"/>
      <c r="JU52" s="8"/>
      <c r="JV52" s="8"/>
      <c r="JW52" s="8"/>
      <c r="JX52" s="8"/>
      <c r="JY52" s="8"/>
      <c r="JZ52" s="8"/>
      <c r="KA52" s="8"/>
      <c r="KB52" s="8"/>
      <c r="KC52" s="8"/>
      <c r="KD52" s="8"/>
      <c r="KE52" s="8"/>
      <c r="KF52" s="8"/>
      <c r="KG52" s="8"/>
      <c r="KH52" s="8"/>
      <c r="KI52" s="8"/>
      <c r="KJ52" s="8"/>
      <c r="KK52" s="8"/>
      <c r="KL52" s="8"/>
      <c r="KM52" s="8"/>
      <c r="KN52" s="8"/>
      <c r="KO52" s="8"/>
      <c r="KP52" s="8"/>
      <c r="KQ52" s="8"/>
      <c r="KR52" s="8"/>
      <c r="KS52" s="8"/>
      <c r="KT52" s="8"/>
      <c r="KU52" s="8"/>
      <c r="KV52" s="8"/>
      <c r="KW52" s="8"/>
      <c r="KX52" s="8"/>
      <c r="KY52" s="8"/>
      <c r="KZ52" s="8"/>
      <c r="LA52" s="8"/>
      <c r="LB52" s="8"/>
      <c r="LC52" s="8"/>
      <c r="LD52" s="8"/>
      <c r="LE52" s="8"/>
      <c r="LF52" s="8"/>
      <c r="LG52" s="8"/>
      <c r="LH52" s="8"/>
      <c r="LI52" s="8"/>
      <c r="LJ52" s="8"/>
      <c r="LK52" s="8"/>
      <c r="LL52" s="8"/>
      <c r="LM52" s="8"/>
      <c r="LN52" s="8"/>
      <c r="LO52" s="8"/>
      <c r="LP52" s="8"/>
      <c r="LQ52" s="8"/>
      <c r="LR52" s="8"/>
      <c r="LS52" s="8"/>
      <c r="LT52" s="8"/>
      <c r="LU52" s="8"/>
      <c r="LV52" s="8"/>
      <c r="LW52" s="8"/>
      <c r="LX52" s="8"/>
      <c r="LY52" s="8"/>
      <c r="LZ52" s="8"/>
      <c r="MA52" s="8"/>
      <c r="MB52" s="8"/>
      <c r="MC52" s="8"/>
      <c r="MD52" s="8"/>
      <c r="ME52" s="8"/>
      <c r="MF52" s="8"/>
      <c r="MG52" s="8"/>
      <c r="MH52" s="8"/>
      <c r="MI52" s="8"/>
      <c r="MJ52" s="8"/>
      <c r="MK52" s="8"/>
      <c r="ML52" s="8"/>
      <c r="MM52" s="8"/>
      <c r="MN52" s="8"/>
      <c r="MO52" s="8"/>
      <c r="MP52" s="8"/>
      <c r="MQ52" s="8"/>
      <c r="MR52" s="8"/>
      <c r="MS52" s="8"/>
      <c r="MT52" s="8"/>
      <c r="MU52" s="8"/>
      <c r="MV52" s="8"/>
      <c r="MW52" s="8"/>
      <c r="MX52" s="8"/>
      <c r="MY52" s="8"/>
      <c r="MZ52" s="8"/>
      <c r="NA52" s="8"/>
      <c r="NB52" s="8"/>
      <c r="NC52" s="8"/>
      <c r="ND52" s="8"/>
      <c r="NE52" s="8"/>
      <c r="NF52" s="8"/>
      <c r="NG52" s="8"/>
      <c r="NH52" s="8"/>
      <c r="NI52" s="8"/>
      <c r="NJ52" s="8"/>
      <c r="NK52" s="8"/>
      <c r="NL52" s="8"/>
      <c r="NM52" s="8"/>
      <c r="NN52" s="8"/>
      <c r="NO52" s="8"/>
      <c r="NP52" s="8"/>
      <c r="NQ52" s="8"/>
      <c r="NR52" s="8"/>
      <c r="NS52" s="8"/>
      <c r="NT52" s="8"/>
      <c r="NU52" s="8"/>
      <c r="NV52" s="8"/>
      <c r="NW52" s="8"/>
      <c r="NX52" s="8"/>
      <c r="NY52" s="8"/>
      <c r="NZ52" s="8"/>
      <c r="OA52" s="8"/>
      <c r="OB52" s="8"/>
      <c r="OC52" s="8"/>
      <c r="OD52" s="8"/>
      <c r="OE52" s="8"/>
      <c r="OF52" s="8"/>
      <c r="OG52" s="8"/>
      <c r="OH52" s="8"/>
      <c r="OI52" s="8"/>
      <c r="OJ52" s="8"/>
      <c r="OK52" s="8"/>
      <c r="OL52" s="8"/>
      <c r="OM52" s="8"/>
      <c r="ON52" s="8"/>
      <c r="OO52" s="8"/>
      <c r="OP52" s="8"/>
      <c r="OQ52" s="8"/>
      <c r="OR52" s="8"/>
      <c r="OS52" s="8"/>
      <c r="OT52" s="8"/>
      <c r="OU52" s="8"/>
      <c r="OV52" s="8"/>
      <c r="OW52" s="8"/>
      <c r="OX52" s="8"/>
      <c r="OY52" s="8"/>
      <c r="OZ52" s="8"/>
      <c r="PA52" s="8"/>
      <c r="PB52" s="8"/>
      <c r="PC52" s="8"/>
      <c r="PD52" s="8"/>
      <c r="PE52" s="8"/>
      <c r="PF52" s="8"/>
      <c r="PG52" s="8"/>
      <c r="PH52" s="8"/>
      <c r="PI52" s="8"/>
      <c r="PJ52" s="8"/>
      <c r="PK52" s="8"/>
      <c r="PL52" s="8"/>
      <c r="PM52" s="8"/>
      <c r="PN52" s="8"/>
      <c r="PO52" s="8"/>
      <c r="PP52" s="8"/>
      <c r="PQ52" s="8"/>
      <c r="PR52" s="8"/>
      <c r="PS52" s="8"/>
      <c r="PT52" s="8"/>
      <c r="PU52" s="8"/>
      <c r="PV52" s="8"/>
      <c r="PW52" s="8"/>
      <c r="PX52" s="8"/>
      <c r="PY52" s="8"/>
      <c r="PZ52" s="8"/>
      <c r="QA52" s="8"/>
      <c r="QB52" s="8"/>
      <c r="QC52" s="8"/>
      <c r="QD52" s="8"/>
      <c r="QE52" s="8"/>
      <c r="QF52" s="8"/>
      <c r="QG52" s="8"/>
      <c r="QH52" s="8"/>
      <c r="QI52" s="8"/>
      <c r="QJ52" s="8"/>
      <c r="QK52" s="8"/>
      <c r="QL52" s="8"/>
      <c r="QM52" s="8"/>
      <c r="QN52" s="8"/>
      <c r="QO52" s="8"/>
      <c r="QP52" s="8"/>
      <c r="QQ52" s="8"/>
      <c r="QR52" s="8"/>
      <c r="QS52" s="8"/>
      <c r="QT52" s="8"/>
      <c r="QU52" s="8"/>
      <c r="QV52" s="8"/>
      <c r="QW52" s="8"/>
      <c r="QX52" s="8"/>
      <c r="QY52" s="8"/>
      <c r="QZ52" s="8"/>
      <c r="RA52" s="8"/>
      <c r="RB52" s="8"/>
      <c r="RC52" s="8"/>
      <c r="RD52" s="8"/>
      <c r="RE52" s="8"/>
      <c r="RF52" s="8"/>
      <c r="RG52" s="8"/>
      <c r="RH52" s="8"/>
      <c r="RI52" s="8"/>
      <c r="RJ52" s="8"/>
      <c r="RK52" s="8"/>
      <c r="RL52" s="8"/>
      <c r="RM52" s="8"/>
      <c r="RN52" s="8"/>
      <c r="RO52" s="8"/>
      <c r="RP52" s="8"/>
      <c r="RQ52" s="8"/>
      <c r="RR52" s="8"/>
      <c r="RS52" s="8"/>
      <c r="RT52" s="8"/>
      <c r="RU52" s="8"/>
      <c r="RV52" s="8"/>
      <c r="RW52" s="8"/>
      <c r="RX52" s="8"/>
      <c r="RY52" s="8"/>
      <c r="RZ52" s="8"/>
      <c r="SA52" s="8"/>
      <c r="SB52" s="8"/>
      <c r="SC52" s="8"/>
      <c r="SD52" s="8"/>
      <c r="SE52" s="8"/>
      <c r="SF52" s="8"/>
      <c r="SG52" s="8"/>
      <c r="SH52" s="8"/>
      <c r="SI52" s="8"/>
      <c r="SJ52" s="8"/>
      <c r="SK52" s="8"/>
      <c r="SL52" s="8"/>
      <c r="SM52" s="8"/>
      <c r="SN52" s="8"/>
      <c r="SO52" s="8"/>
      <c r="SP52" s="8"/>
      <c r="SQ52" s="8"/>
      <c r="SR52" s="8"/>
      <c r="SS52" s="8"/>
      <c r="ST52" s="8"/>
      <c r="SU52" s="8"/>
      <c r="SV52" s="8"/>
      <c r="SW52" s="8"/>
      <c r="SX52" s="8"/>
      <c r="SY52" s="8"/>
      <c r="SZ52" s="8"/>
      <c r="TA52" s="8"/>
      <c r="TB52" s="8"/>
      <c r="TC52" s="8"/>
      <c r="TD52" s="8"/>
      <c r="TE52" s="8"/>
      <c r="TF52" s="8"/>
      <c r="TG52" s="8"/>
      <c r="TH52" s="8"/>
      <c r="TI52" s="8"/>
      <c r="TJ52" s="8"/>
      <c r="TK52" s="8"/>
      <c r="TL52" s="8"/>
      <c r="TM52" s="8"/>
      <c r="TN52" s="8"/>
      <c r="TO52" s="8"/>
      <c r="TP52" s="8"/>
      <c r="TQ52" s="8"/>
      <c r="TR52" s="8"/>
      <c r="TS52" s="8"/>
      <c r="TT52" s="8"/>
      <c r="TU52" s="8"/>
      <c r="TV52" s="8"/>
      <c r="TW52" s="8"/>
      <c r="TX52" s="8"/>
      <c r="TY52" s="8"/>
      <c r="TZ52" s="8"/>
      <c r="UA52" s="8"/>
      <c r="UB52" s="8"/>
      <c r="UC52" s="8"/>
      <c r="UD52" s="8"/>
      <c r="UE52" s="8"/>
      <c r="UF52" s="8"/>
      <c r="UG52" s="8"/>
      <c r="UH52" s="8"/>
      <c r="UI52" s="8"/>
      <c r="UJ52" s="8"/>
      <c r="UK52" s="8"/>
      <c r="UL52" s="8"/>
      <c r="UM52" s="8"/>
      <c r="UN52" s="8"/>
      <c r="UO52" s="8"/>
      <c r="UP52" s="8"/>
      <c r="UQ52" s="8"/>
      <c r="UR52" s="8"/>
      <c r="US52" s="8"/>
      <c r="UT52" s="8"/>
      <c r="UU52" s="8"/>
      <c r="UV52" s="8"/>
      <c r="UW52" s="8"/>
      <c r="UX52" s="8"/>
      <c r="UY52" s="8"/>
      <c r="UZ52" s="8"/>
      <c r="VA52" s="8"/>
      <c r="VB52" s="8"/>
      <c r="VC52" s="8"/>
      <c r="VD52" s="8"/>
      <c r="VE52" s="8"/>
      <c r="VF52" s="8"/>
      <c r="VG52" s="8"/>
      <c r="VH52" s="8"/>
      <c r="VI52" s="8"/>
      <c r="VJ52" s="8"/>
      <c r="VK52" s="8"/>
      <c r="VL52" s="8"/>
      <c r="VM52" s="8"/>
      <c r="VN52" s="8"/>
      <c r="VO52" s="8"/>
      <c r="VP52" s="8"/>
      <c r="VQ52" s="8"/>
      <c r="VR52" s="8"/>
      <c r="VS52" s="8"/>
      <c r="VT52" s="8"/>
      <c r="VU52" s="8"/>
      <c r="VV52" s="8"/>
      <c r="VW52" s="8"/>
      <c r="VX52" s="8"/>
      <c r="VY52" s="8"/>
      <c r="VZ52" s="8"/>
      <c r="WA52" s="8"/>
      <c r="WB52" s="8"/>
      <c r="WC52" s="8"/>
      <c r="WD52" s="8"/>
      <c r="WE52" s="8"/>
      <c r="WF52" s="8"/>
      <c r="WG52" s="8"/>
      <c r="WH52" s="8"/>
      <c r="WI52" s="8"/>
      <c r="WJ52" s="8"/>
      <c r="WK52" s="8"/>
      <c r="WL52" s="8"/>
      <c r="WM52" s="8"/>
      <c r="WN52" s="8"/>
      <c r="WO52" s="8"/>
      <c r="WP52" s="8"/>
      <c r="WQ52" s="8"/>
      <c r="WR52" s="8"/>
      <c r="WS52" s="8"/>
      <c r="WT52" s="8"/>
      <c r="WU52" s="8"/>
      <c r="WV52" s="8"/>
      <c r="WW52" s="8"/>
      <c r="WX52" s="8"/>
      <c r="WY52" s="8"/>
      <c r="WZ52" s="8"/>
      <c r="XA52" s="8"/>
      <c r="XB52" s="8"/>
      <c r="XC52" s="8"/>
      <c r="XD52" s="8"/>
      <c r="XE52" s="8"/>
      <c r="XF52" s="8"/>
      <c r="XG52" s="8"/>
      <c r="XH52" s="8"/>
      <c r="XI52" s="8"/>
      <c r="XJ52" s="8"/>
      <c r="XK52" s="8"/>
      <c r="XL52" s="8"/>
      <c r="XM52" s="8"/>
      <c r="XN52" s="8"/>
      <c r="XO52" s="8"/>
      <c r="XP52" s="8"/>
      <c r="XQ52" s="8"/>
      <c r="XR52" s="8"/>
      <c r="XS52" s="8"/>
      <c r="XT52" s="8"/>
      <c r="XU52" s="8"/>
      <c r="XV52" s="8"/>
      <c r="XW52" s="8"/>
      <c r="XX52" s="8"/>
      <c r="XY52" s="8"/>
      <c r="XZ52" s="8"/>
      <c r="YA52" s="8"/>
      <c r="YB52" s="8"/>
      <c r="YC52" s="8"/>
      <c r="YD52" s="8"/>
      <c r="YE52" s="8"/>
      <c r="YF52" s="8"/>
      <c r="YG52" s="8"/>
      <c r="YH52" s="8"/>
      <c r="YI52" s="8"/>
      <c r="YJ52" s="8"/>
      <c r="YK52" s="8"/>
      <c r="YL52" s="8"/>
      <c r="YM52" s="8"/>
      <c r="YN52" s="8"/>
      <c r="YO52" s="8"/>
      <c r="YP52" s="8"/>
      <c r="YQ52" s="8"/>
      <c r="YR52" s="8"/>
      <c r="YS52" s="8"/>
      <c r="YT52" s="8"/>
      <c r="YU52" s="8"/>
      <c r="YV52" s="8"/>
      <c r="YW52" s="8"/>
      <c r="YX52" s="8"/>
      <c r="YY52" s="8"/>
      <c r="YZ52" s="8"/>
      <c r="ZA52" s="8"/>
      <c r="ZB52" s="8"/>
      <c r="ZC52" s="8"/>
      <c r="ZD52" s="8"/>
      <c r="ZE52" s="8"/>
      <c r="ZF52" s="8"/>
      <c r="ZG52" s="8"/>
      <c r="ZH52" s="8"/>
      <c r="ZI52" s="8"/>
      <c r="ZJ52" s="8"/>
      <c r="ZK52" s="8"/>
      <c r="ZL52" s="8"/>
      <c r="ZM52" s="8"/>
      <c r="ZN52" s="8"/>
      <c r="ZO52" s="8"/>
      <c r="ZP52" s="8"/>
      <c r="ZQ52" s="8"/>
      <c r="ZR52" s="8"/>
      <c r="ZS52" s="8"/>
      <c r="ZT52" s="8"/>
      <c r="ZU52" s="8"/>
      <c r="ZV52" s="8"/>
      <c r="ZW52" s="8"/>
      <c r="ZX52" s="8"/>
      <c r="ZY52" s="8"/>
      <c r="ZZ52" s="8"/>
      <c r="AAA52" s="8"/>
      <c r="AAB52" s="8"/>
      <c r="AAC52" s="8"/>
      <c r="AAD52" s="8"/>
      <c r="AAE52" s="8"/>
      <c r="AAF52" s="8"/>
      <c r="AAG52" s="8"/>
      <c r="AAH52" s="8"/>
      <c r="AAI52" s="8"/>
      <c r="AAJ52" s="8"/>
      <c r="AAK52" s="8"/>
      <c r="AAL52" s="8"/>
      <c r="AAM52" s="8"/>
      <c r="AAN52" s="8"/>
      <c r="AAO52" s="8"/>
      <c r="AAP52" s="8"/>
      <c r="AAQ52" s="8"/>
      <c r="AAR52" s="8"/>
      <c r="AAS52" s="8"/>
      <c r="AAT52" s="8"/>
      <c r="AAU52" s="8"/>
      <c r="AAV52" s="8"/>
      <c r="AAW52" s="8"/>
      <c r="AAX52" s="8"/>
      <c r="AAY52" s="8"/>
      <c r="AAZ52" s="8"/>
      <c r="ABA52" s="8"/>
      <c r="ABB52" s="8"/>
      <c r="ABC52" s="8"/>
      <c r="ABD52" s="8"/>
      <c r="ABE52" s="8"/>
      <c r="ABF52" s="8"/>
      <c r="ABG52" s="8"/>
      <c r="ABH52" s="8"/>
      <c r="ABI52" s="8"/>
      <c r="ABJ52" s="8"/>
      <c r="ABK52" s="8"/>
      <c r="ABL52" s="8"/>
      <c r="ABM52" s="8"/>
      <c r="ABN52" s="8"/>
      <c r="ABO52" s="8"/>
      <c r="ABP52" s="8"/>
      <c r="ABQ52" s="8"/>
      <c r="ABR52" s="8"/>
      <c r="ABS52" s="8"/>
      <c r="ABT52" s="8"/>
      <c r="ABU52" s="8"/>
      <c r="ABV52" s="8"/>
      <c r="ABW52" s="8"/>
      <c r="ABX52" s="8"/>
      <c r="ABY52" s="8"/>
      <c r="ABZ52" s="8"/>
      <c r="ACA52" s="8"/>
      <c r="ACB52" s="8"/>
      <c r="ACC52" s="8"/>
      <c r="ACD52" s="8"/>
      <c r="ACE52" s="8"/>
      <c r="ACF52" s="8"/>
      <c r="ACG52" s="8"/>
      <c r="ACH52" s="8"/>
      <c r="ACI52" s="8"/>
      <c r="ACJ52" s="8"/>
      <c r="ACK52" s="8"/>
      <c r="ACL52" s="8"/>
      <c r="ACM52" s="8"/>
      <c r="ACN52" s="8"/>
      <c r="ACO52" s="8"/>
      <c r="ACP52" s="8"/>
      <c r="ACQ52" s="8"/>
      <c r="ACR52" s="8"/>
      <c r="ACS52" s="8"/>
      <c r="ACT52" s="8"/>
      <c r="ACU52" s="8"/>
      <c r="ACV52" s="8"/>
      <c r="ACW52" s="8"/>
      <c r="ACX52" s="8"/>
      <c r="ACY52" s="8"/>
      <c r="ACZ52" s="8"/>
      <c r="ADA52" s="8"/>
      <c r="ADB52" s="8"/>
      <c r="ADC52" s="8"/>
      <c r="ADD52" s="8"/>
      <c r="ADE52" s="8"/>
      <c r="ADF52" s="8"/>
      <c r="ADG52" s="8"/>
      <c r="ADH52" s="8"/>
      <c r="ADI52" s="8"/>
      <c r="ADJ52" s="8"/>
      <c r="ADK52" s="8"/>
      <c r="ADL52" s="8"/>
      <c r="ADM52" s="8"/>
      <c r="ADN52" s="8"/>
      <c r="ADO52" s="8"/>
      <c r="ADP52" s="8"/>
      <c r="ADQ52" s="8"/>
      <c r="ADR52" s="8"/>
      <c r="ADS52" s="8"/>
      <c r="ADT52" s="8"/>
      <c r="ADU52" s="8"/>
      <c r="ADV52" s="8"/>
      <c r="ADW52" s="8"/>
      <c r="ADX52" s="8"/>
      <c r="ADY52" s="8"/>
      <c r="ADZ52" s="8"/>
      <c r="AEA52" s="8"/>
      <c r="AEB52" s="8"/>
      <c r="AEC52" s="8"/>
      <c r="AED52" s="8"/>
      <c r="AEE52" s="8"/>
      <c r="AEF52" s="8"/>
      <c r="AEG52" s="8"/>
      <c r="AEH52" s="8"/>
      <c r="AEI52" s="8"/>
      <c r="AEJ52" s="8"/>
      <c r="AEK52" s="8"/>
      <c r="AEL52" s="8"/>
      <c r="AEM52" s="8"/>
      <c r="AEN52" s="8"/>
      <c r="AEO52" s="8"/>
      <c r="AEP52" s="8"/>
      <c r="AEQ52" s="8"/>
      <c r="AER52" s="8"/>
      <c r="AES52" s="8"/>
      <c r="AET52" s="8"/>
      <c r="AEU52" s="8"/>
      <c r="AEV52" s="8"/>
      <c r="AEW52" s="8"/>
      <c r="AEX52" s="8"/>
      <c r="AEY52" s="8"/>
      <c r="AEZ52" s="8"/>
      <c r="AFA52" s="8"/>
      <c r="AFB52" s="8"/>
      <c r="AFC52" s="8"/>
      <c r="AFD52" s="8"/>
      <c r="AFE52" s="8"/>
      <c r="AFF52" s="8"/>
      <c r="AFG52" s="8"/>
      <c r="AFH52" s="8"/>
      <c r="AFI52" s="8"/>
      <c r="AFJ52" s="8"/>
      <c r="AFK52" s="8"/>
      <c r="AFL52" s="8"/>
      <c r="AFM52" s="8"/>
      <c r="AFN52" s="8"/>
      <c r="AFO52" s="8"/>
      <c r="AFP52" s="8"/>
      <c r="AFQ52" s="8"/>
      <c r="AFR52" s="8"/>
      <c r="AFS52" s="8"/>
      <c r="AFT52" s="8"/>
      <c r="AFU52" s="8"/>
      <c r="AFV52" s="8"/>
      <c r="AFW52" s="8"/>
      <c r="AFX52" s="8"/>
      <c r="AFY52" s="8"/>
      <c r="AFZ52" s="8"/>
      <c r="AGA52" s="8"/>
      <c r="AGB52" s="8"/>
      <c r="AGC52" s="8"/>
      <c r="AGD52" s="8"/>
      <c r="AGE52" s="8"/>
      <c r="AGF52" s="8"/>
      <c r="AGG52" s="8"/>
      <c r="AGH52" s="8"/>
      <c r="AGI52" s="8"/>
      <c r="AGJ52" s="8"/>
      <c r="AGK52" s="8"/>
      <c r="AGL52" s="8"/>
      <c r="AGM52" s="8"/>
      <c r="AGN52" s="8"/>
      <c r="AGO52" s="8"/>
      <c r="AGP52" s="8"/>
      <c r="AGQ52" s="8"/>
      <c r="AGR52" s="8"/>
      <c r="AGS52" s="8"/>
      <c r="AGT52" s="8"/>
      <c r="AGU52" s="8"/>
      <c r="AGV52" s="8"/>
      <c r="AGW52" s="8"/>
      <c r="AGX52" s="8"/>
      <c r="AGY52" s="8"/>
      <c r="AGZ52" s="8"/>
      <c r="AHA52" s="8"/>
      <c r="AHB52" s="8"/>
      <c r="AHC52" s="8"/>
      <c r="AHD52" s="8"/>
      <c r="AHE52" s="8"/>
      <c r="AHF52" s="8"/>
      <c r="AHG52" s="8"/>
      <c r="AHH52" s="8"/>
      <c r="AHI52" s="8"/>
      <c r="AHJ52" s="8"/>
      <c r="AHK52" s="8"/>
      <c r="AHL52" s="8"/>
      <c r="AHM52" s="8"/>
      <c r="AHN52" s="8"/>
      <c r="AHO52" s="8"/>
      <c r="AHP52" s="8"/>
      <c r="AHQ52" s="8"/>
      <c r="AHR52" s="8"/>
      <c r="AHS52" s="8"/>
      <c r="AHT52" s="8"/>
      <c r="AHU52" s="8"/>
      <c r="AHV52" s="8"/>
      <c r="AHW52" s="8"/>
      <c r="AHX52" s="8"/>
      <c r="AHY52" s="8"/>
      <c r="AHZ52" s="8"/>
      <c r="AIA52" s="8"/>
      <c r="AIB52" s="8"/>
      <c r="AIC52" s="8"/>
      <c r="AID52" s="8"/>
      <c r="AIE52" s="8"/>
      <c r="AIF52" s="8"/>
      <c r="AIG52" s="8"/>
      <c r="AIH52" s="8"/>
      <c r="AII52" s="8"/>
      <c r="AIJ52" s="8"/>
      <c r="AIK52" s="8"/>
      <c r="AIL52" s="8"/>
      <c r="AIM52" s="8"/>
      <c r="AIN52" s="8"/>
      <c r="AIO52" s="8"/>
      <c r="AIP52" s="8"/>
      <c r="AIQ52" s="8"/>
      <c r="AIR52" s="8"/>
      <c r="AIS52" s="8"/>
      <c r="AIT52" s="8"/>
      <c r="AIU52" s="8"/>
      <c r="AIV52" s="8"/>
      <c r="AIW52" s="8"/>
      <c r="AIX52" s="8"/>
      <c r="AIY52" s="8"/>
      <c r="AIZ52" s="8"/>
      <c r="AJA52" s="8"/>
      <c r="AJB52" s="8"/>
      <c r="AJC52" s="8"/>
      <c r="AJD52" s="8"/>
      <c r="AJE52" s="8"/>
      <c r="AJF52" s="8"/>
      <c r="AJG52" s="8"/>
      <c r="AJH52" s="8"/>
      <c r="AJI52" s="8"/>
      <c r="AJJ52" s="8"/>
      <c r="AJK52" s="8"/>
      <c r="AJL52" s="8"/>
      <c r="AJM52" s="8"/>
      <c r="AJN52" s="8"/>
      <c r="AJO52" s="8"/>
      <c r="AJP52" s="8"/>
      <c r="AJQ52" s="8"/>
      <c r="AJR52" s="8"/>
      <c r="AJS52" s="8"/>
      <c r="AJT52" s="8"/>
      <c r="AJU52" s="8"/>
      <c r="AJV52" s="8"/>
      <c r="AJW52" s="8"/>
      <c r="AJX52" s="8"/>
      <c r="AJY52" s="8"/>
      <c r="AJZ52" s="8"/>
      <c r="AKA52" s="8"/>
      <c r="AKB52" s="8"/>
      <c r="AKC52" s="8"/>
      <c r="AKD52" s="8"/>
      <c r="AKE52" s="8"/>
      <c r="AKF52" s="8"/>
      <c r="AKG52" s="8"/>
      <c r="AKH52" s="8"/>
      <c r="AKI52" s="8"/>
      <c r="AKJ52" s="8"/>
      <c r="AKK52" s="8"/>
      <c r="AKL52" s="8"/>
      <c r="AKM52" s="8"/>
      <c r="AKN52" s="8"/>
      <c r="AKO52" s="8"/>
      <c r="AKP52" s="8"/>
      <c r="AKQ52" s="8"/>
      <c r="AKR52" s="8"/>
      <c r="AKS52" s="8"/>
      <c r="AKT52" s="8"/>
      <c r="AKU52" s="8"/>
      <c r="AKV52" s="8"/>
      <c r="AKW52" s="8"/>
      <c r="AKX52" s="8"/>
      <c r="AKY52" s="8"/>
      <c r="AKZ52" s="8"/>
      <c r="ALA52" s="8"/>
      <c r="ALB52" s="8"/>
      <c r="ALC52" s="8"/>
      <c r="ALD52" s="8"/>
      <c r="ALE52" s="8"/>
      <c r="ALF52" s="8"/>
      <c r="ALG52" s="8"/>
      <c r="ALH52" s="8"/>
      <c r="ALI52" s="8"/>
      <c r="ALJ52" s="8"/>
      <c r="ALK52" s="8"/>
      <c r="ALL52" s="8"/>
      <c r="ALM52" s="8"/>
      <c r="ALN52" s="8"/>
      <c r="ALO52" s="8"/>
      <c r="ALP52" s="8"/>
      <c r="ALQ52" s="8"/>
      <c r="ALR52" s="8"/>
      <c r="ALS52" s="8"/>
      <c r="ALT52" s="8"/>
      <c r="ALU52" s="8"/>
      <c r="ALV52" s="8"/>
      <c r="ALW52" s="8"/>
      <c r="ALX52" s="8"/>
      <c r="ALY52" s="8"/>
      <c r="ALZ52" s="8"/>
      <c r="AMA52" s="8"/>
      <c r="AMB52" s="8"/>
      <c r="AMC52" s="8"/>
      <c r="AMD52" s="8"/>
      <c r="AME52" s="8"/>
      <c r="AMF52" s="8"/>
      <c r="AMG52" s="8"/>
      <c r="AMH52" s="8"/>
      <c r="AMI52" s="8"/>
      <c r="AMJ52" s="8"/>
      <c r="AMK52" s="8"/>
      <c r="AML52" s="8"/>
      <c r="AMM52" s="8"/>
      <c r="AMN52" s="8"/>
      <c r="AMO52" s="8"/>
      <c r="AMP52" s="8"/>
      <c r="AMQ52" s="8"/>
      <c r="AMR52" s="8"/>
      <c r="AMS52" s="8"/>
      <c r="AMT52" s="8"/>
      <c r="AMU52" s="8"/>
      <c r="AMV52" s="8"/>
      <c r="AMW52" s="8"/>
      <c r="AMX52" s="8"/>
      <c r="AMY52" s="8"/>
      <c r="AMZ52" s="8"/>
      <c r="ANA52" s="8"/>
      <c r="ANB52" s="8"/>
      <c r="ANC52" s="8"/>
      <c r="AND52" s="8"/>
      <c r="ANE52" s="8"/>
      <c r="ANF52" s="8"/>
      <c r="ANG52" s="8"/>
      <c r="ANH52" s="8"/>
      <c r="ANI52" s="8"/>
      <c r="ANJ52" s="8"/>
      <c r="ANK52" s="8"/>
      <c r="ANL52" s="8"/>
      <c r="ANM52" s="8"/>
      <c r="ANN52" s="8"/>
      <c r="ANO52" s="8"/>
      <c r="ANP52" s="8"/>
      <c r="ANQ52" s="8"/>
      <c r="ANR52" s="8"/>
      <c r="ANS52" s="8"/>
      <c r="ANT52" s="8"/>
      <c r="ANU52" s="8"/>
      <c r="ANV52" s="8"/>
      <c r="ANW52" s="8"/>
      <c r="ANX52" s="8"/>
      <c r="ANY52" s="8"/>
      <c r="ANZ52" s="8"/>
      <c r="AOA52" s="8"/>
      <c r="AOB52" s="8"/>
      <c r="AOC52" s="8"/>
      <c r="AOD52" s="8"/>
      <c r="AOE52" s="8"/>
      <c r="AOF52" s="8"/>
      <c r="AOG52" s="8"/>
      <c r="AOH52" s="8"/>
      <c r="AOI52" s="8"/>
      <c r="AOJ52" s="8"/>
      <c r="AOK52" s="8"/>
      <c r="AOL52" s="8"/>
      <c r="AOM52" s="8"/>
      <c r="AON52" s="8"/>
      <c r="AOO52" s="8"/>
      <c r="AOP52" s="8"/>
      <c r="AOQ52" s="8"/>
      <c r="AOR52" s="8"/>
      <c r="AOS52" s="8"/>
      <c r="AOT52" s="8"/>
      <c r="AOU52" s="8"/>
      <c r="AOV52" s="8"/>
      <c r="AOW52" s="8"/>
      <c r="AOX52" s="8"/>
      <c r="AOY52" s="8"/>
      <c r="AOZ52" s="8"/>
      <c r="APA52" s="8"/>
      <c r="APB52" s="8"/>
      <c r="APC52" s="8"/>
      <c r="APD52" s="8"/>
      <c r="APE52" s="8"/>
      <c r="APF52" s="8"/>
      <c r="APG52" s="8"/>
      <c r="APH52" s="8"/>
      <c r="API52" s="8"/>
      <c r="APJ52" s="8"/>
      <c r="APK52" s="8"/>
      <c r="APL52" s="8"/>
      <c r="APM52" s="8"/>
      <c r="APN52" s="8"/>
      <c r="APO52" s="8"/>
      <c r="APP52" s="8"/>
      <c r="APQ52" s="8"/>
      <c r="APR52" s="8"/>
      <c r="APS52" s="8"/>
      <c r="APT52" s="8"/>
      <c r="APU52" s="8"/>
      <c r="APV52" s="8"/>
      <c r="APW52" s="8"/>
      <c r="APX52" s="8"/>
      <c r="APY52" s="8"/>
      <c r="APZ52" s="8"/>
      <c r="AQA52" s="8"/>
      <c r="AQB52" s="8"/>
      <c r="AQC52" s="8"/>
      <c r="AQD52" s="8"/>
      <c r="AQE52" s="8"/>
      <c r="AQF52" s="8"/>
      <c r="AQG52" s="8"/>
      <c r="AQH52" s="8"/>
      <c r="AQI52" s="8"/>
      <c r="AQJ52" s="8"/>
      <c r="AQK52" s="8"/>
      <c r="AQL52" s="8"/>
      <c r="AQM52" s="8"/>
      <c r="AQN52" s="8"/>
      <c r="AQO52" s="8"/>
      <c r="AQP52" s="8"/>
      <c r="AQQ52" s="8"/>
      <c r="AQR52" s="8"/>
      <c r="AQS52" s="8"/>
      <c r="AQT52" s="8"/>
      <c r="AQU52" s="8"/>
      <c r="AQV52" s="8"/>
      <c r="AQW52" s="8"/>
      <c r="AQX52" s="8"/>
      <c r="AQY52" s="8"/>
      <c r="AQZ52" s="8"/>
      <c r="ARA52" s="8"/>
      <c r="ARB52" s="8"/>
      <c r="ARC52" s="8"/>
      <c r="ARD52" s="8"/>
      <c r="ARE52" s="8"/>
      <c r="ARF52" s="8"/>
      <c r="ARG52" s="8"/>
      <c r="ARH52" s="8"/>
      <c r="ARI52" s="8"/>
      <c r="ARJ52" s="8"/>
      <c r="ARK52" s="8"/>
      <c r="ARL52" s="8"/>
      <c r="ARM52" s="8"/>
      <c r="ARN52" s="8"/>
      <c r="ARO52" s="8"/>
      <c r="ARP52" s="8"/>
      <c r="ARQ52" s="8"/>
      <c r="ARR52" s="8"/>
      <c r="ARS52" s="8"/>
      <c r="ART52" s="8"/>
      <c r="ARU52" s="8"/>
      <c r="ARV52" s="8"/>
      <c r="ARW52" s="8"/>
      <c r="ARX52" s="8"/>
      <c r="ARY52" s="8"/>
      <c r="ARZ52" s="8"/>
      <c r="ASA52" s="8"/>
      <c r="ASB52" s="8"/>
      <c r="ASC52" s="8"/>
      <c r="ASD52" s="8"/>
      <c r="ASE52" s="8"/>
      <c r="ASF52" s="8"/>
      <c r="ASG52" s="8"/>
      <c r="ASH52" s="8"/>
      <c r="ASI52" s="8"/>
      <c r="ASJ52" s="8"/>
      <c r="ASK52" s="8"/>
      <c r="ASL52" s="8"/>
      <c r="ASM52" s="8"/>
      <c r="ASN52" s="8"/>
      <c r="ASO52" s="8"/>
      <c r="ASP52" s="8"/>
      <c r="ASQ52" s="8"/>
      <c r="ASR52" s="8"/>
      <c r="ASS52" s="8"/>
      <c r="AST52" s="8"/>
      <c r="ASU52" s="8"/>
      <c r="ASV52" s="8"/>
      <c r="ASW52" s="8"/>
      <c r="ASX52" s="8"/>
      <c r="ASY52" s="8"/>
      <c r="ASZ52" s="8"/>
      <c r="ATA52" s="8"/>
      <c r="ATB52" s="8"/>
      <c r="ATC52" s="8"/>
      <c r="ATD52" s="8"/>
      <c r="ATE52" s="8"/>
      <c r="ATF52" s="8"/>
      <c r="ATG52" s="8"/>
      <c r="ATH52" s="8"/>
      <c r="ATI52" s="8"/>
      <c r="ATJ52" s="8"/>
      <c r="ATK52" s="8"/>
      <c r="ATL52" s="8"/>
      <c r="ATM52" s="8"/>
      <c r="ATN52" s="8"/>
      <c r="ATO52" s="8"/>
      <c r="ATP52" s="8"/>
      <c r="ATQ52" s="8"/>
      <c r="ATR52" s="8"/>
      <c r="ATS52" s="8"/>
      <c r="ATT52" s="8"/>
      <c r="ATU52" s="8"/>
      <c r="ATV52" s="8"/>
      <c r="ATW52" s="8"/>
      <c r="ATX52" s="8"/>
      <c r="ATY52" s="8"/>
      <c r="ATZ52" s="8"/>
      <c r="AUA52" s="8"/>
      <c r="AUB52" s="8"/>
      <c r="AUC52" s="8"/>
      <c r="AUD52" s="8"/>
      <c r="AUE52" s="8"/>
      <c r="AUF52" s="8"/>
      <c r="AUG52" s="8"/>
      <c r="AUH52" s="8"/>
      <c r="AUI52" s="8"/>
      <c r="AUJ52" s="8"/>
      <c r="AUK52" s="8"/>
      <c r="AUL52" s="8"/>
      <c r="AUM52" s="8"/>
      <c r="AUN52" s="8"/>
      <c r="AUO52" s="8"/>
      <c r="AUP52" s="8"/>
      <c r="AUQ52" s="8"/>
      <c r="AUR52" s="8"/>
      <c r="AUS52" s="8"/>
      <c r="AUT52" s="8"/>
      <c r="AUU52" s="8"/>
      <c r="AUV52" s="8"/>
      <c r="AUW52" s="8"/>
      <c r="AUX52" s="8"/>
      <c r="AUY52" s="8"/>
      <c r="AUZ52" s="8"/>
      <c r="AVA52" s="8"/>
      <c r="AVB52" s="8"/>
      <c r="AVC52" s="8"/>
      <c r="AVD52" s="8"/>
      <c r="AVE52" s="8"/>
      <c r="AVF52" s="8"/>
      <c r="AVG52" s="8"/>
      <c r="AVH52" s="8"/>
      <c r="AVI52" s="8"/>
      <c r="AVJ52" s="8"/>
      <c r="AVK52" s="8"/>
      <c r="AVL52" s="8"/>
      <c r="AVM52" s="8"/>
      <c r="AVN52" s="8"/>
      <c r="AVO52" s="8"/>
      <c r="AVP52" s="8"/>
      <c r="AVQ52" s="8"/>
      <c r="AVR52" s="8"/>
      <c r="AVS52" s="8"/>
      <c r="AVT52" s="8"/>
      <c r="AVU52" s="8"/>
      <c r="AVV52" s="8"/>
      <c r="AVW52" s="8"/>
      <c r="AVX52" s="8"/>
      <c r="AVY52" s="8"/>
      <c r="AVZ52" s="8"/>
      <c r="AWA52" s="8"/>
      <c r="AWB52" s="8"/>
      <c r="AWC52" s="8"/>
      <c r="AWD52" s="8"/>
      <c r="AWE52" s="8"/>
      <c r="AWF52" s="8"/>
      <c r="AWG52" s="8"/>
      <c r="AWH52" s="8"/>
      <c r="AWI52" s="8"/>
      <c r="AWJ52" s="8"/>
      <c r="AWK52" s="8"/>
      <c r="AWL52" s="8"/>
      <c r="AWM52" s="8"/>
      <c r="AWN52" s="8"/>
      <c r="AWO52" s="8"/>
      <c r="AWP52" s="8"/>
      <c r="AWQ52" s="8"/>
      <c r="AWR52" s="8"/>
      <c r="AWS52" s="8"/>
      <c r="AWT52" s="8"/>
      <c r="AWU52" s="8"/>
      <c r="AWV52" s="8"/>
      <c r="AWW52" s="8"/>
      <c r="AWX52" s="8"/>
      <c r="AWY52" s="8"/>
      <c r="AWZ52" s="8"/>
      <c r="AXA52" s="8"/>
      <c r="AXB52" s="8"/>
      <c r="AXC52" s="8"/>
      <c r="AXD52" s="8"/>
      <c r="AXE52" s="8"/>
      <c r="AXF52" s="8"/>
      <c r="AXG52" s="8"/>
      <c r="AXH52" s="8"/>
      <c r="AXI52" s="8"/>
      <c r="AXJ52" s="8"/>
      <c r="AXK52" s="8"/>
      <c r="AXL52" s="8"/>
      <c r="AXM52" s="8"/>
      <c r="AXN52" s="8"/>
      <c r="AXO52" s="8"/>
      <c r="AXP52" s="8"/>
      <c r="AXQ52" s="8"/>
      <c r="AXR52" s="8"/>
      <c r="AXS52" s="8"/>
      <c r="AXT52" s="8"/>
      <c r="AXU52" s="8"/>
      <c r="AXV52" s="8"/>
      <c r="AXW52" s="8"/>
      <c r="AXX52" s="8"/>
      <c r="AXY52" s="8"/>
      <c r="AXZ52" s="8"/>
      <c r="AYA52" s="8"/>
      <c r="AYB52" s="8"/>
      <c r="AYC52" s="8"/>
      <c r="AYD52" s="8"/>
      <c r="AYE52" s="8"/>
      <c r="AYF52" s="8"/>
      <c r="AYG52" s="8"/>
      <c r="AYH52" s="8"/>
      <c r="AYI52" s="8"/>
      <c r="AYJ52" s="8"/>
      <c r="AYK52" s="8"/>
      <c r="AYL52" s="8"/>
      <c r="AYM52" s="8"/>
      <c r="AYN52" s="8"/>
      <c r="AYO52" s="8"/>
      <c r="AYP52" s="8"/>
      <c r="AYQ52" s="8"/>
      <c r="AYR52" s="8"/>
      <c r="AYS52" s="8"/>
      <c r="AYT52" s="8"/>
      <c r="AYU52" s="8"/>
      <c r="AYV52" s="8"/>
      <c r="AYW52" s="8"/>
      <c r="AYX52" s="8"/>
      <c r="AYY52" s="8"/>
      <c r="AYZ52" s="8"/>
      <c r="AZA52" s="8"/>
      <c r="AZB52" s="8"/>
      <c r="AZC52" s="8"/>
      <c r="AZD52" s="8"/>
      <c r="AZE52" s="8"/>
      <c r="AZF52" s="8"/>
      <c r="AZG52" s="8"/>
      <c r="AZH52" s="8"/>
      <c r="AZI52" s="8"/>
      <c r="AZJ52" s="8"/>
      <c r="AZK52" s="8"/>
      <c r="AZL52" s="8"/>
      <c r="AZM52" s="8"/>
      <c r="AZN52" s="8"/>
      <c r="AZO52" s="8"/>
      <c r="AZP52" s="8"/>
      <c r="AZQ52" s="8"/>
      <c r="AZR52" s="8"/>
      <c r="AZS52" s="8"/>
      <c r="AZT52" s="8"/>
      <c r="AZU52" s="8"/>
      <c r="AZV52" s="8"/>
      <c r="AZW52" s="8"/>
      <c r="AZX52" s="8"/>
      <c r="AZY52" s="8"/>
      <c r="AZZ52" s="8"/>
      <c r="BAA52" s="8"/>
      <c r="BAB52" s="8"/>
      <c r="BAC52" s="8"/>
      <c r="BAD52" s="8"/>
      <c r="BAE52" s="8"/>
      <c r="BAF52" s="8"/>
      <c r="BAG52" s="8"/>
      <c r="BAH52" s="8"/>
      <c r="BAI52" s="8"/>
      <c r="BAJ52" s="8"/>
      <c r="BAK52" s="8"/>
      <c r="BAL52" s="8"/>
      <c r="BAM52" s="8"/>
      <c r="BAN52" s="8"/>
      <c r="BAO52" s="8"/>
      <c r="BAP52" s="8"/>
      <c r="BAQ52" s="8"/>
      <c r="BAR52" s="8"/>
      <c r="BAS52" s="8"/>
      <c r="BAT52" s="8"/>
      <c r="BAU52" s="8"/>
      <c r="BAV52" s="8"/>
      <c r="BAW52" s="8"/>
      <c r="BAX52" s="8"/>
      <c r="BAY52" s="8"/>
      <c r="BAZ52" s="8"/>
      <c r="BBA52" s="8"/>
      <c r="BBB52" s="8"/>
      <c r="BBC52" s="8"/>
      <c r="BBD52" s="8"/>
      <c r="BBE52" s="8"/>
      <c r="BBF52" s="8"/>
      <c r="BBG52" s="8"/>
      <c r="BBH52" s="8"/>
      <c r="BBI52" s="8"/>
      <c r="BBJ52" s="8"/>
      <c r="BBK52" s="8"/>
      <c r="BBL52" s="8"/>
      <c r="BBM52" s="8"/>
      <c r="BBN52" s="8"/>
      <c r="BBO52" s="8"/>
      <c r="BBP52" s="8"/>
      <c r="BBQ52" s="8"/>
      <c r="BBR52" s="8"/>
      <c r="BBS52" s="8"/>
      <c r="BBT52" s="8"/>
      <c r="BBU52" s="8"/>
      <c r="BBV52" s="8"/>
      <c r="BBW52" s="8"/>
      <c r="BBX52" s="8"/>
      <c r="BBY52" s="8"/>
      <c r="BBZ52" s="8"/>
      <c r="BCA52" s="8"/>
      <c r="BCB52" s="8"/>
      <c r="BCC52" s="8"/>
      <c r="BCD52" s="8"/>
      <c r="BCE52" s="8"/>
      <c r="BCF52" s="8"/>
      <c r="BCG52" s="8"/>
      <c r="BCH52" s="8"/>
      <c r="BCI52" s="8"/>
      <c r="BCJ52" s="8"/>
      <c r="BCK52" s="8"/>
      <c r="BCL52" s="8"/>
      <c r="BCM52" s="8"/>
      <c r="BCN52" s="8"/>
      <c r="BCO52" s="8"/>
      <c r="BCP52" s="8"/>
      <c r="BCQ52" s="8"/>
      <c r="BCR52" s="8"/>
      <c r="BCS52" s="8"/>
      <c r="BCT52" s="8"/>
      <c r="BCU52" s="8"/>
      <c r="BCV52" s="8"/>
      <c r="BCW52" s="8"/>
      <c r="BCX52" s="8"/>
      <c r="BCY52" s="8"/>
      <c r="BCZ52" s="8"/>
      <c r="BDA52" s="8"/>
      <c r="BDB52" s="8"/>
      <c r="BDC52" s="8"/>
      <c r="BDD52" s="8"/>
      <c r="BDE52" s="8"/>
      <c r="BDF52" s="8"/>
      <c r="BDG52" s="8"/>
      <c r="BDH52" s="8"/>
      <c r="BDI52" s="8"/>
      <c r="BDJ52" s="8"/>
      <c r="BDK52" s="8"/>
      <c r="BDL52" s="8"/>
      <c r="BDM52" s="8"/>
      <c r="BDN52" s="8"/>
      <c r="BDO52" s="8"/>
      <c r="BDP52" s="8"/>
      <c r="BDQ52" s="8"/>
      <c r="BDR52" s="8"/>
      <c r="BDS52" s="8"/>
      <c r="BDT52" s="8"/>
      <c r="BDU52" s="8"/>
      <c r="BDV52" s="8"/>
      <c r="BDW52" s="8"/>
      <c r="BDX52" s="8"/>
      <c r="BDY52" s="8"/>
      <c r="BDZ52" s="8"/>
      <c r="BEA52" s="8"/>
      <c r="BEB52" s="8"/>
      <c r="BEC52" s="8"/>
      <c r="BED52" s="8"/>
      <c r="BEE52" s="8"/>
      <c r="BEF52" s="8"/>
      <c r="BEG52" s="8"/>
      <c r="BEH52" s="8"/>
      <c r="BEI52" s="8"/>
      <c r="BEJ52" s="8"/>
      <c r="BEK52" s="8"/>
      <c r="BEL52" s="8"/>
      <c r="BEM52" s="8"/>
      <c r="BEN52" s="8"/>
      <c r="BEO52" s="8"/>
      <c r="BEP52" s="8"/>
      <c r="BEQ52" s="8"/>
      <c r="BER52" s="8"/>
      <c r="BES52" s="8"/>
      <c r="BET52" s="8"/>
      <c r="BEU52" s="8"/>
      <c r="BEV52" s="8"/>
      <c r="BEW52" s="8"/>
      <c r="BEX52" s="8"/>
      <c r="BEY52" s="8"/>
      <c r="BEZ52" s="8"/>
      <c r="BFA52" s="8"/>
      <c r="BFB52" s="8"/>
      <c r="BFC52" s="8"/>
      <c r="BFD52" s="8"/>
      <c r="BFE52" s="8"/>
      <c r="BFF52" s="8"/>
      <c r="BFG52" s="8"/>
      <c r="BFH52" s="8"/>
      <c r="BFI52" s="8"/>
      <c r="BFJ52" s="8"/>
      <c r="BFK52" s="8"/>
      <c r="BFL52" s="8"/>
      <c r="BFM52" s="8"/>
      <c r="BFN52" s="8"/>
      <c r="BFO52" s="8"/>
      <c r="BFP52" s="8"/>
      <c r="BFQ52" s="8"/>
      <c r="BFR52" s="8"/>
      <c r="BFS52" s="8"/>
      <c r="BFT52" s="8"/>
      <c r="BFU52" s="8"/>
      <c r="BFV52" s="8"/>
      <c r="BFW52" s="8"/>
      <c r="BFX52" s="8"/>
      <c r="BFY52" s="8"/>
      <c r="BFZ52" s="8"/>
      <c r="BGA52" s="8"/>
      <c r="BGB52" s="8"/>
      <c r="BGC52" s="8"/>
      <c r="BGD52" s="8"/>
      <c r="BGE52" s="8"/>
      <c r="BGF52" s="8"/>
      <c r="BGG52" s="8"/>
      <c r="BGH52" s="8"/>
      <c r="BGI52" s="8"/>
      <c r="BGJ52" s="8"/>
      <c r="BGK52" s="8"/>
      <c r="BGL52" s="8"/>
      <c r="BGM52" s="8"/>
      <c r="BGN52" s="8"/>
      <c r="BGO52" s="8"/>
      <c r="BGP52" s="8"/>
      <c r="BGQ52" s="8"/>
      <c r="BGR52" s="8"/>
      <c r="BGS52" s="8"/>
      <c r="BGT52" s="8"/>
      <c r="BGU52" s="8"/>
      <c r="BGV52" s="8"/>
      <c r="BGW52" s="8"/>
      <c r="BGX52" s="8"/>
      <c r="BGY52" s="8"/>
      <c r="BGZ52" s="8"/>
      <c r="BHA52" s="8"/>
      <c r="BHB52" s="8"/>
      <c r="BHC52" s="8"/>
      <c r="BHD52" s="8"/>
      <c r="BHE52" s="8"/>
      <c r="BHF52" s="8"/>
      <c r="BHG52" s="8"/>
      <c r="BHH52" s="8"/>
      <c r="BHI52" s="8"/>
      <c r="BHJ52" s="8"/>
      <c r="BHK52" s="8"/>
      <c r="BHL52" s="8"/>
      <c r="BHM52" s="8"/>
      <c r="BHN52" s="8"/>
      <c r="BHO52" s="8"/>
      <c r="BHP52" s="8"/>
      <c r="BHQ52" s="8"/>
      <c r="BHR52" s="8"/>
      <c r="BHS52" s="8"/>
      <c r="BHT52" s="8"/>
      <c r="BHU52" s="8"/>
      <c r="BHV52" s="8"/>
      <c r="BHW52" s="8"/>
      <c r="BHX52" s="8"/>
      <c r="BHY52" s="8"/>
      <c r="BHZ52" s="8"/>
      <c r="BIA52" s="8"/>
      <c r="BIB52" s="8"/>
      <c r="BIC52" s="8"/>
      <c r="BID52" s="8"/>
      <c r="BIE52" s="8"/>
      <c r="BIF52" s="8"/>
      <c r="BIG52" s="8"/>
      <c r="BIH52" s="8"/>
      <c r="BII52" s="8"/>
      <c r="BIJ52" s="8"/>
      <c r="BIK52" s="8"/>
      <c r="BIL52" s="8"/>
      <c r="BIM52" s="8"/>
      <c r="BIN52" s="8"/>
      <c r="BIO52" s="8"/>
      <c r="BIP52" s="8"/>
      <c r="BIQ52" s="8"/>
      <c r="BIR52" s="8"/>
      <c r="BIS52" s="8"/>
      <c r="BIT52" s="8"/>
      <c r="BIU52" s="8"/>
      <c r="BIV52" s="8"/>
      <c r="BIW52" s="8"/>
      <c r="BIX52" s="8"/>
      <c r="BIY52" s="8"/>
      <c r="BIZ52" s="8"/>
      <c r="BJA52" s="8"/>
      <c r="BJB52" s="8"/>
      <c r="BJC52" s="8"/>
      <c r="BJD52" s="8"/>
      <c r="BJE52" s="8"/>
      <c r="BJF52" s="8"/>
      <c r="BJG52" s="8"/>
      <c r="BJH52" s="8"/>
      <c r="BJI52" s="8"/>
      <c r="BJJ52" s="8"/>
      <c r="BJK52" s="8"/>
      <c r="BJL52" s="8"/>
      <c r="BJM52" s="8"/>
      <c r="BJN52" s="8"/>
      <c r="BJO52" s="8"/>
      <c r="BJP52" s="8"/>
      <c r="BJQ52" s="8"/>
      <c r="BJR52" s="8"/>
      <c r="BJS52" s="8"/>
      <c r="BJT52" s="8"/>
      <c r="BJU52" s="8"/>
      <c r="BJV52" s="8"/>
      <c r="BJW52" s="8"/>
      <c r="BJX52" s="8"/>
      <c r="BJY52" s="8"/>
      <c r="BJZ52" s="8"/>
      <c r="BKA52" s="8"/>
      <c r="BKB52" s="8"/>
      <c r="BKC52" s="8"/>
      <c r="BKD52" s="8"/>
      <c r="BKE52" s="8"/>
      <c r="BKF52" s="8"/>
      <c r="BKG52" s="8"/>
      <c r="BKH52" s="8"/>
      <c r="BKI52" s="8"/>
      <c r="BKJ52" s="8"/>
      <c r="BKK52" s="8"/>
      <c r="BKL52" s="8"/>
      <c r="BKM52" s="8"/>
      <c r="BKN52" s="8"/>
      <c r="BKO52" s="8"/>
      <c r="BKP52" s="8"/>
      <c r="BKQ52" s="8"/>
      <c r="BKR52" s="8"/>
      <c r="BKS52" s="8"/>
      <c r="BKT52" s="8"/>
      <c r="BKU52" s="8"/>
      <c r="BKV52" s="8"/>
      <c r="BKW52" s="8"/>
      <c r="BKX52" s="8"/>
      <c r="BKY52" s="8"/>
      <c r="BKZ52" s="8"/>
      <c r="BLA52" s="8"/>
      <c r="BLB52" s="8"/>
      <c r="BLC52" s="8"/>
      <c r="BLD52" s="8"/>
      <c r="BLE52" s="8"/>
      <c r="BLF52" s="8"/>
      <c r="BLG52" s="8"/>
      <c r="BLH52" s="8"/>
      <c r="BLI52" s="8"/>
      <c r="BLJ52" s="8"/>
      <c r="BLK52" s="8"/>
      <c r="BLL52" s="8"/>
      <c r="BLM52" s="8"/>
      <c r="BLN52" s="8"/>
      <c r="BLO52" s="8"/>
      <c r="BLP52" s="8"/>
      <c r="BLQ52" s="8"/>
      <c r="BLR52" s="8"/>
      <c r="BLS52" s="8"/>
      <c r="BLT52" s="8"/>
      <c r="BLU52" s="8"/>
      <c r="BLV52" s="8"/>
      <c r="BLW52" s="8"/>
      <c r="BLX52" s="8"/>
      <c r="BLY52" s="8"/>
      <c r="BLZ52" s="8"/>
      <c r="BMA52" s="8"/>
      <c r="BMB52" s="8"/>
      <c r="BMC52" s="8"/>
      <c r="BMD52" s="8"/>
      <c r="BME52" s="8"/>
      <c r="BMF52" s="8"/>
      <c r="BMG52" s="8"/>
      <c r="BMH52" s="8"/>
      <c r="BMI52" s="8"/>
      <c r="BMJ52" s="8"/>
      <c r="BMK52" s="8"/>
      <c r="BML52" s="8"/>
      <c r="BMM52" s="8"/>
      <c r="BMN52" s="8"/>
      <c r="BMO52" s="8"/>
      <c r="BMP52" s="8"/>
      <c r="BMQ52" s="8"/>
      <c r="BMR52" s="8"/>
      <c r="BMS52" s="8"/>
      <c r="BMT52" s="8"/>
      <c r="BMU52" s="8"/>
      <c r="BMV52" s="8"/>
      <c r="BMW52" s="8"/>
      <c r="BMX52" s="8"/>
      <c r="BMY52" s="8"/>
      <c r="BMZ52" s="8"/>
      <c r="BNA52" s="8"/>
      <c r="BNB52" s="8"/>
      <c r="BNC52" s="8"/>
      <c r="BND52" s="8"/>
      <c r="BNE52" s="8"/>
      <c r="BNF52" s="8"/>
      <c r="BNG52" s="8"/>
      <c r="BNH52" s="8"/>
      <c r="BNI52" s="8"/>
      <c r="BNJ52" s="8"/>
      <c r="BNK52" s="8"/>
      <c r="BNL52" s="8"/>
      <c r="BNM52" s="8"/>
      <c r="BNN52" s="8"/>
      <c r="BNO52" s="8"/>
      <c r="BNP52" s="8"/>
      <c r="BNQ52" s="8"/>
      <c r="BNR52" s="8"/>
      <c r="BNS52" s="8"/>
      <c r="BNT52" s="8"/>
      <c r="BNU52" s="8"/>
      <c r="BNV52" s="8"/>
      <c r="BNW52" s="8"/>
      <c r="BNX52" s="8"/>
      <c r="BNY52" s="8"/>
      <c r="BNZ52" s="8"/>
      <c r="BOA52" s="8"/>
      <c r="BOB52" s="8"/>
      <c r="BOC52" s="8"/>
      <c r="BOD52" s="8"/>
      <c r="BOE52" s="8"/>
      <c r="BOF52" s="8"/>
      <c r="BOG52" s="8"/>
      <c r="BOH52" s="8"/>
      <c r="BOI52" s="8"/>
      <c r="BOJ52" s="8"/>
      <c r="BOK52" s="8"/>
      <c r="BOL52" s="8"/>
      <c r="BOM52" s="8"/>
      <c r="BON52" s="8"/>
      <c r="BOO52" s="8"/>
      <c r="BOP52" s="8"/>
      <c r="BOQ52" s="8"/>
      <c r="BOR52" s="8"/>
      <c r="BOS52" s="8"/>
      <c r="BOT52" s="8"/>
      <c r="BOU52" s="8"/>
      <c r="BOV52" s="8"/>
      <c r="BOW52" s="8"/>
      <c r="BOX52" s="8"/>
      <c r="BOY52" s="8"/>
      <c r="BOZ52" s="8"/>
      <c r="BPA52" s="8"/>
      <c r="BPB52" s="8"/>
      <c r="BPC52" s="8"/>
      <c r="BPD52" s="8"/>
      <c r="BPE52" s="8"/>
      <c r="BPF52" s="8"/>
      <c r="BPG52" s="8"/>
      <c r="BPH52" s="8"/>
      <c r="BPI52" s="8"/>
      <c r="BPJ52" s="8"/>
      <c r="BPK52" s="8"/>
      <c r="BPL52" s="8"/>
      <c r="BPM52" s="8"/>
      <c r="BPN52" s="8"/>
      <c r="BPO52" s="8"/>
      <c r="BPP52" s="8"/>
      <c r="BPQ52" s="8"/>
      <c r="BPR52" s="8"/>
      <c r="BPS52" s="8"/>
      <c r="BPT52" s="8"/>
      <c r="BPU52" s="8"/>
      <c r="BPV52" s="8"/>
      <c r="BPW52" s="8"/>
      <c r="BPX52" s="8"/>
      <c r="BPY52" s="8"/>
      <c r="BPZ52" s="8"/>
      <c r="BQA52" s="8"/>
      <c r="BQB52" s="8"/>
      <c r="BQC52" s="8"/>
      <c r="BQD52" s="8"/>
      <c r="BQE52" s="8"/>
      <c r="BQF52" s="8"/>
      <c r="BQG52" s="8"/>
      <c r="BQH52" s="8"/>
      <c r="BQI52" s="8"/>
      <c r="BQJ52" s="8"/>
      <c r="BQK52" s="8"/>
      <c r="BQL52" s="8"/>
      <c r="BQM52" s="8"/>
      <c r="BQN52" s="8"/>
      <c r="BQO52" s="8"/>
      <c r="BQP52" s="8"/>
      <c r="BQQ52" s="8"/>
      <c r="BQR52" s="8"/>
      <c r="BQS52" s="8"/>
      <c r="BQT52" s="8"/>
      <c r="BQU52" s="8"/>
      <c r="BQV52" s="8"/>
      <c r="BQW52" s="8"/>
      <c r="BQX52" s="8"/>
      <c r="BQY52" s="8"/>
      <c r="BQZ52" s="8"/>
      <c r="BRA52" s="8"/>
      <c r="BRB52" s="8"/>
      <c r="BRC52" s="8"/>
      <c r="BRD52" s="8"/>
      <c r="BRE52" s="8"/>
      <c r="BRF52" s="8"/>
      <c r="BRG52" s="8"/>
      <c r="BRH52" s="8"/>
      <c r="BRI52" s="8"/>
      <c r="BRJ52" s="8"/>
      <c r="BRK52" s="8"/>
      <c r="BRL52" s="8"/>
      <c r="BRM52" s="8"/>
      <c r="BRN52" s="8"/>
      <c r="BRO52" s="8"/>
      <c r="BRP52" s="8"/>
      <c r="BRQ52" s="8"/>
      <c r="BRR52" s="8"/>
      <c r="BRS52" s="8"/>
      <c r="BRT52" s="8"/>
      <c r="BRU52" s="8"/>
      <c r="BRV52" s="8"/>
      <c r="BRW52" s="8"/>
      <c r="BRX52" s="8"/>
      <c r="BRY52" s="8"/>
      <c r="BRZ52" s="8"/>
      <c r="BSA52" s="8"/>
      <c r="BSB52" s="8"/>
      <c r="BSC52" s="8"/>
      <c r="BSD52" s="8"/>
      <c r="BSE52" s="8"/>
      <c r="BSF52" s="8"/>
      <c r="BSG52" s="8"/>
      <c r="BSH52" s="8"/>
      <c r="BSI52" s="8"/>
      <c r="BSJ52" s="8"/>
      <c r="BSK52" s="8"/>
      <c r="BSL52" s="8"/>
      <c r="BSM52" s="8"/>
      <c r="BSN52" s="8"/>
      <c r="BSO52" s="8"/>
      <c r="BSP52" s="8"/>
      <c r="BSQ52" s="8"/>
      <c r="BSR52" s="8"/>
      <c r="BSS52" s="8"/>
      <c r="BST52" s="8"/>
      <c r="BSU52" s="8"/>
      <c r="BSV52" s="8"/>
      <c r="BSW52" s="8"/>
      <c r="BSX52" s="8"/>
      <c r="BSY52" s="8"/>
      <c r="BSZ52" s="8"/>
      <c r="BTA52" s="8"/>
      <c r="BTB52" s="8"/>
      <c r="BTC52" s="8"/>
      <c r="BTD52" s="8"/>
      <c r="BTE52" s="8"/>
      <c r="BTF52" s="8"/>
      <c r="BTG52" s="8"/>
      <c r="BTH52" s="8"/>
      <c r="BTI52" s="8"/>
      <c r="BTJ52" s="8"/>
      <c r="BTK52" s="8"/>
      <c r="BTL52" s="8"/>
      <c r="BTM52" s="8"/>
      <c r="BTN52" s="8"/>
      <c r="BTO52" s="8"/>
      <c r="BTP52" s="8"/>
      <c r="BTQ52" s="8"/>
      <c r="BTR52" s="8"/>
      <c r="BTS52" s="8"/>
      <c r="BTT52" s="8"/>
      <c r="BTU52" s="8"/>
      <c r="BTV52" s="8"/>
      <c r="BTW52" s="8"/>
      <c r="BTX52" s="8"/>
      <c r="BTY52" s="8"/>
      <c r="BTZ52" s="8"/>
      <c r="BUA52" s="8"/>
      <c r="BUB52" s="8"/>
      <c r="BUC52" s="8"/>
      <c r="BUD52" s="8"/>
      <c r="BUE52" s="8"/>
      <c r="BUF52" s="8"/>
      <c r="BUG52" s="8"/>
      <c r="BUH52" s="8"/>
      <c r="BUI52" s="8"/>
      <c r="BUJ52" s="8"/>
      <c r="BUK52" s="8"/>
      <c r="BUL52" s="8"/>
      <c r="BUM52" s="8"/>
      <c r="BUN52" s="8"/>
      <c r="BUO52" s="8"/>
      <c r="BUP52" s="8"/>
      <c r="BUQ52" s="8"/>
      <c r="BUR52" s="8"/>
      <c r="BUS52" s="8"/>
      <c r="BUT52" s="8"/>
      <c r="BUU52" s="8"/>
      <c r="BUV52" s="8"/>
      <c r="BUW52" s="8"/>
      <c r="BUX52" s="8"/>
      <c r="BUY52" s="8"/>
      <c r="BUZ52" s="8"/>
      <c r="BVA52" s="8"/>
      <c r="BVB52" s="8"/>
      <c r="BVC52" s="8"/>
      <c r="BVD52" s="8"/>
      <c r="BVE52" s="8"/>
      <c r="BVF52" s="8"/>
      <c r="BVG52" s="8"/>
      <c r="BVH52" s="8"/>
      <c r="BVI52" s="8"/>
      <c r="BVJ52" s="8"/>
      <c r="BVK52" s="8"/>
      <c r="BVL52" s="8"/>
      <c r="BVM52" s="8"/>
      <c r="BVN52" s="8"/>
      <c r="BVO52" s="8"/>
      <c r="BVP52" s="8"/>
      <c r="BVQ52" s="8"/>
      <c r="BVR52" s="8"/>
      <c r="BVS52" s="8"/>
      <c r="BVT52" s="8"/>
      <c r="BVU52" s="8"/>
      <c r="BVV52" s="8"/>
      <c r="BVW52" s="8"/>
      <c r="BVX52" s="8"/>
      <c r="BVY52" s="8"/>
      <c r="BVZ52" s="8"/>
      <c r="BWA52" s="8"/>
      <c r="BWB52" s="8"/>
      <c r="BWC52" s="8"/>
      <c r="BWD52" s="8"/>
      <c r="BWE52" s="8"/>
      <c r="BWF52" s="8"/>
      <c r="BWG52" s="8"/>
      <c r="BWH52" s="8"/>
      <c r="BWI52" s="8"/>
      <c r="BWJ52" s="8"/>
      <c r="BWK52" s="8"/>
      <c r="BWL52" s="8"/>
      <c r="BWM52" s="8"/>
      <c r="BWN52" s="8"/>
      <c r="BWO52" s="8"/>
      <c r="BWP52" s="8"/>
      <c r="BWQ52" s="8"/>
    </row>
    <row r="53" spans="1:1967" s="522" customFormat="1" ht="102" customHeight="1">
      <c r="A53" s="9" t="s">
        <v>6142</v>
      </c>
      <c r="B53" s="3" t="s">
        <v>1332</v>
      </c>
      <c r="C53" s="105" t="s">
        <v>636</v>
      </c>
      <c r="D53" s="3" t="s">
        <v>115</v>
      </c>
      <c r="E53" s="3" t="s">
        <v>1233</v>
      </c>
      <c r="F53" s="3"/>
      <c r="G53" s="9" t="s">
        <v>385</v>
      </c>
      <c r="H53" s="20">
        <v>0.6</v>
      </c>
      <c r="I53" s="34">
        <v>470000000</v>
      </c>
      <c r="J53" s="21" t="s">
        <v>1330</v>
      </c>
      <c r="K53" s="3" t="s">
        <v>1334</v>
      </c>
      <c r="L53" s="138" t="s">
        <v>3426</v>
      </c>
      <c r="M53" s="141" t="s">
        <v>383</v>
      </c>
      <c r="N53" s="359" t="s">
        <v>1945</v>
      </c>
      <c r="O53" s="3" t="s">
        <v>1382</v>
      </c>
      <c r="P53" s="7" t="s">
        <v>1354</v>
      </c>
      <c r="Q53" s="3" t="s">
        <v>1195</v>
      </c>
      <c r="R53" s="9">
        <v>12</v>
      </c>
      <c r="S53" s="75">
        <v>122701</v>
      </c>
      <c r="T53" s="101">
        <f>R53*S53</f>
        <v>1472412</v>
      </c>
      <c r="U53" s="102">
        <f t="shared" si="0"/>
        <v>1649101.4400000002</v>
      </c>
      <c r="V53" s="102" t="s">
        <v>1331</v>
      </c>
      <c r="W53" s="148" t="s">
        <v>1410</v>
      </c>
      <c r="X53" s="9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  <c r="EH53" s="8"/>
      <c r="EI53" s="8"/>
      <c r="EJ53" s="8"/>
      <c r="EK53" s="8"/>
      <c r="EL53" s="8"/>
      <c r="EM53" s="8"/>
      <c r="EN53" s="8"/>
      <c r="EO53" s="8"/>
      <c r="EP53" s="8"/>
      <c r="EQ53" s="8"/>
      <c r="ER53" s="8"/>
      <c r="ES53" s="8"/>
      <c r="ET53" s="8"/>
      <c r="EU53" s="8"/>
      <c r="EV53" s="8"/>
      <c r="EW53" s="8"/>
      <c r="EX53" s="8"/>
      <c r="EY53" s="8"/>
      <c r="EZ53" s="8"/>
      <c r="FA53" s="8"/>
      <c r="FB53" s="8"/>
      <c r="FC53" s="8"/>
      <c r="FD53" s="8"/>
      <c r="FE53" s="8"/>
      <c r="FF53" s="8"/>
      <c r="FG53" s="8"/>
      <c r="FH53" s="8"/>
      <c r="FI53" s="8"/>
      <c r="FJ53" s="8"/>
      <c r="FK53" s="8"/>
      <c r="FL53" s="8"/>
      <c r="FM53" s="8"/>
      <c r="FN53" s="8"/>
      <c r="FO53" s="8"/>
      <c r="FP53" s="8"/>
      <c r="FQ53" s="8"/>
      <c r="FR53" s="8"/>
      <c r="FS53" s="8"/>
      <c r="FT53" s="8"/>
      <c r="FU53" s="8"/>
      <c r="FV53" s="8"/>
      <c r="FW53" s="8"/>
      <c r="FX53" s="8"/>
      <c r="FY53" s="8"/>
      <c r="FZ53" s="8"/>
      <c r="GA53" s="8"/>
      <c r="GB53" s="8"/>
      <c r="GC53" s="8"/>
      <c r="GD53" s="8"/>
      <c r="GE53" s="8"/>
      <c r="GF53" s="8"/>
      <c r="GG53" s="8"/>
      <c r="GH53" s="8"/>
      <c r="GI53" s="8"/>
      <c r="GJ53" s="8"/>
      <c r="GK53" s="8"/>
      <c r="GL53" s="8"/>
      <c r="GM53" s="8"/>
      <c r="GN53" s="8"/>
      <c r="GO53" s="8"/>
      <c r="GP53" s="8"/>
      <c r="GQ53" s="8"/>
      <c r="GR53" s="8"/>
      <c r="GS53" s="8"/>
      <c r="GT53" s="8"/>
      <c r="GU53" s="8"/>
      <c r="GV53" s="8"/>
      <c r="GW53" s="8"/>
      <c r="GX53" s="8"/>
      <c r="GY53" s="8"/>
      <c r="GZ53" s="8"/>
      <c r="HA53" s="8"/>
      <c r="HB53" s="8"/>
      <c r="HC53" s="8"/>
      <c r="HD53" s="8"/>
      <c r="HE53" s="8"/>
      <c r="HF53" s="8"/>
      <c r="HG53" s="8"/>
      <c r="HH53" s="8"/>
      <c r="HI53" s="8"/>
      <c r="HJ53" s="8"/>
      <c r="HK53" s="8"/>
      <c r="HL53" s="8"/>
      <c r="HM53" s="8"/>
      <c r="HN53" s="8"/>
      <c r="HO53" s="8"/>
      <c r="HP53" s="8"/>
      <c r="HQ53" s="8"/>
      <c r="HR53" s="8"/>
      <c r="HS53" s="8"/>
      <c r="HT53" s="8"/>
      <c r="HU53" s="8"/>
      <c r="HV53" s="8"/>
      <c r="HW53" s="8"/>
      <c r="HX53" s="8"/>
      <c r="HY53" s="8"/>
      <c r="HZ53" s="8"/>
      <c r="IA53" s="8"/>
      <c r="IB53" s="8"/>
      <c r="IC53" s="8"/>
      <c r="ID53" s="8"/>
      <c r="IE53" s="8"/>
      <c r="IF53" s="8"/>
      <c r="IG53" s="8"/>
      <c r="IH53" s="8"/>
      <c r="II53" s="8"/>
      <c r="IJ53" s="8"/>
      <c r="IK53" s="8"/>
      <c r="IL53" s="8"/>
      <c r="IM53" s="8"/>
      <c r="IN53" s="8"/>
      <c r="IO53" s="8"/>
      <c r="IP53" s="8"/>
      <c r="IQ53" s="8"/>
      <c r="IR53" s="8"/>
      <c r="IS53" s="8"/>
      <c r="IT53" s="8"/>
      <c r="IU53" s="8"/>
      <c r="IV53" s="8"/>
      <c r="IW53" s="8"/>
      <c r="IX53" s="8"/>
      <c r="IY53" s="8"/>
      <c r="IZ53" s="8"/>
      <c r="JA53" s="8"/>
      <c r="JB53" s="8"/>
      <c r="JC53" s="8"/>
      <c r="JD53" s="8"/>
      <c r="JE53" s="8"/>
      <c r="JF53" s="8"/>
      <c r="JG53" s="8"/>
      <c r="JH53" s="8"/>
      <c r="JI53" s="8"/>
      <c r="JJ53" s="8"/>
      <c r="JK53" s="8"/>
      <c r="JL53" s="8"/>
      <c r="JM53" s="8"/>
      <c r="JN53" s="8"/>
      <c r="JO53" s="8"/>
      <c r="JP53" s="8"/>
      <c r="JQ53" s="8"/>
      <c r="JR53" s="8"/>
      <c r="JS53" s="8"/>
      <c r="JT53" s="8"/>
      <c r="JU53" s="8"/>
      <c r="JV53" s="8"/>
      <c r="JW53" s="8"/>
      <c r="JX53" s="8"/>
      <c r="JY53" s="8"/>
      <c r="JZ53" s="8"/>
      <c r="KA53" s="8"/>
      <c r="KB53" s="8"/>
      <c r="KC53" s="8"/>
      <c r="KD53" s="8"/>
      <c r="KE53" s="8"/>
      <c r="KF53" s="8"/>
      <c r="KG53" s="8"/>
      <c r="KH53" s="8"/>
      <c r="KI53" s="8"/>
      <c r="KJ53" s="8"/>
      <c r="KK53" s="8"/>
      <c r="KL53" s="8"/>
      <c r="KM53" s="8"/>
      <c r="KN53" s="8"/>
      <c r="KO53" s="8"/>
      <c r="KP53" s="8"/>
      <c r="KQ53" s="8"/>
      <c r="KR53" s="8"/>
      <c r="KS53" s="8"/>
      <c r="KT53" s="8"/>
      <c r="KU53" s="8"/>
      <c r="KV53" s="8"/>
      <c r="KW53" s="8"/>
      <c r="KX53" s="8"/>
      <c r="KY53" s="8"/>
      <c r="KZ53" s="8"/>
      <c r="LA53" s="8"/>
      <c r="LB53" s="8"/>
      <c r="LC53" s="8"/>
      <c r="LD53" s="8"/>
      <c r="LE53" s="8"/>
      <c r="LF53" s="8"/>
      <c r="LG53" s="8"/>
      <c r="LH53" s="8"/>
      <c r="LI53" s="8"/>
      <c r="LJ53" s="8"/>
      <c r="LK53" s="8"/>
      <c r="LL53" s="8"/>
      <c r="LM53" s="8"/>
      <c r="LN53" s="8"/>
      <c r="LO53" s="8"/>
      <c r="LP53" s="8"/>
      <c r="LQ53" s="8"/>
      <c r="LR53" s="8"/>
      <c r="LS53" s="8"/>
      <c r="LT53" s="8"/>
      <c r="LU53" s="8"/>
      <c r="LV53" s="8"/>
      <c r="LW53" s="8"/>
      <c r="LX53" s="8"/>
      <c r="LY53" s="8"/>
      <c r="LZ53" s="8"/>
      <c r="MA53" s="8"/>
      <c r="MB53" s="8"/>
      <c r="MC53" s="8"/>
      <c r="MD53" s="8"/>
      <c r="ME53" s="8"/>
      <c r="MF53" s="8"/>
      <c r="MG53" s="8"/>
      <c r="MH53" s="8"/>
      <c r="MI53" s="8"/>
      <c r="MJ53" s="8"/>
      <c r="MK53" s="8"/>
      <c r="ML53" s="8"/>
      <c r="MM53" s="8"/>
      <c r="MN53" s="8"/>
      <c r="MO53" s="8"/>
      <c r="MP53" s="8"/>
      <c r="MQ53" s="8"/>
      <c r="MR53" s="8"/>
      <c r="MS53" s="8"/>
      <c r="MT53" s="8"/>
      <c r="MU53" s="8"/>
      <c r="MV53" s="8"/>
      <c r="MW53" s="8"/>
      <c r="MX53" s="8"/>
      <c r="MY53" s="8"/>
      <c r="MZ53" s="8"/>
      <c r="NA53" s="8"/>
      <c r="NB53" s="8"/>
      <c r="NC53" s="8"/>
      <c r="ND53" s="8"/>
      <c r="NE53" s="8"/>
      <c r="NF53" s="8"/>
      <c r="NG53" s="8"/>
      <c r="NH53" s="8"/>
      <c r="NI53" s="8"/>
      <c r="NJ53" s="8"/>
      <c r="NK53" s="8"/>
      <c r="NL53" s="8"/>
      <c r="NM53" s="8"/>
      <c r="NN53" s="8"/>
      <c r="NO53" s="8"/>
      <c r="NP53" s="8"/>
      <c r="NQ53" s="8"/>
      <c r="NR53" s="8"/>
      <c r="NS53" s="8"/>
      <c r="NT53" s="8"/>
      <c r="NU53" s="8"/>
      <c r="NV53" s="8"/>
      <c r="NW53" s="8"/>
      <c r="NX53" s="8"/>
      <c r="NY53" s="8"/>
      <c r="NZ53" s="8"/>
      <c r="OA53" s="8"/>
      <c r="OB53" s="8"/>
      <c r="OC53" s="8"/>
      <c r="OD53" s="8"/>
      <c r="OE53" s="8"/>
      <c r="OF53" s="8"/>
      <c r="OG53" s="8"/>
      <c r="OH53" s="8"/>
      <c r="OI53" s="8"/>
      <c r="OJ53" s="8"/>
      <c r="OK53" s="8"/>
      <c r="OL53" s="8"/>
      <c r="OM53" s="8"/>
      <c r="ON53" s="8"/>
      <c r="OO53" s="8"/>
      <c r="OP53" s="8"/>
      <c r="OQ53" s="8"/>
      <c r="OR53" s="8"/>
      <c r="OS53" s="8"/>
      <c r="OT53" s="8"/>
      <c r="OU53" s="8"/>
      <c r="OV53" s="8"/>
      <c r="OW53" s="8"/>
      <c r="OX53" s="8"/>
      <c r="OY53" s="8"/>
      <c r="OZ53" s="8"/>
      <c r="PA53" s="8"/>
      <c r="PB53" s="8"/>
      <c r="PC53" s="8"/>
      <c r="PD53" s="8"/>
      <c r="PE53" s="8"/>
      <c r="PF53" s="8"/>
      <c r="PG53" s="8"/>
      <c r="PH53" s="8"/>
      <c r="PI53" s="8"/>
      <c r="PJ53" s="8"/>
      <c r="PK53" s="8"/>
      <c r="PL53" s="8"/>
      <c r="PM53" s="8"/>
      <c r="PN53" s="8"/>
      <c r="PO53" s="8"/>
      <c r="PP53" s="8"/>
      <c r="PQ53" s="8"/>
      <c r="PR53" s="8"/>
      <c r="PS53" s="8"/>
      <c r="PT53" s="8"/>
      <c r="PU53" s="8"/>
      <c r="PV53" s="8"/>
      <c r="PW53" s="8"/>
      <c r="PX53" s="8"/>
      <c r="PY53" s="8"/>
      <c r="PZ53" s="8"/>
      <c r="QA53" s="8"/>
      <c r="QB53" s="8"/>
      <c r="QC53" s="8"/>
      <c r="QD53" s="8"/>
      <c r="QE53" s="8"/>
      <c r="QF53" s="8"/>
      <c r="QG53" s="8"/>
      <c r="QH53" s="8"/>
      <c r="QI53" s="8"/>
      <c r="QJ53" s="8"/>
      <c r="QK53" s="8"/>
      <c r="QL53" s="8"/>
      <c r="QM53" s="8"/>
      <c r="QN53" s="8"/>
      <c r="QO53" s="8"/>
      <c r="QP53" s="8"/>
      <c r="QQ53" s="8"/>
      <c r="QR53" s="8"/>
      <c r="QS53" s="8"/>
      <c r="QT53" s="8"/>
      <c r="QU53" s="8"/>
      <c r="QV53" s="8"/>
      <c r="QW53" s="8"/>
      <c r="QX53" s="8"/>
      <c r="QY53" s="8"/>
      <c r="QZ53" s="8"/>
      <c r="RA53" s="8"/>
      <c r="RB53" s="8"/>
      <c r="RC53" s="8"/>
      <c r="RD53" s="8"/>
      <c r="RE53" s="8"/>
      <c r="RF53" s="8"/>
      <c r="RG53" s="8"/>
      <c r="RH53" s="8"/>
      <c r="RI53" s="8"/>
      <c r="RJ53" s="8"/>
      <c r="RK53" s="8"/>
      <c r="RL53" s="8"/>
      <c r="RM53" s="8"/>
      <c r="RN53" s="8"/>
      <c r="RO53" s="8"/>
      <c r="RP53" s="8"/>
      <c r="RQ53" s="8"/>
      <c r="RR53" s="8"/>
      <c r="RS53" s="8"/>
      <c r="RT53" s="8"/>
      <c r="RU53" s="8"/>
      <c r="RV53" s="8"/>
      <c r="RW53" s="8"/>
      <c r="RX53" s="8"/>
      <c r="RY53" s="8"/>
      <c r="RZ53" s="8"/>
      <c r="SA53" s="8"/>
      <c r="SB53" s="8"/>
      <c r="SC53" s="8"/>
      <c r="SD53" s="8"/>
      <c r="SE53" s="8"/>
      <c r="SF53" s="8"/>
      <c r="SG53" s="8"/>
      <c r="SH53" s="8"/>
      <c r="SI53" s="8"/>
      <c r="SJ53" s="8"/>
      <c r="SK53" s="8"/>
      <c r="SL53" s="8"/>
      <c r="SM53" s="8"/>
      <c r="SN53" s="8"/>
      <c r="SO53" s="8"/>
      <c r="SP53" s="8"/>
      <c r="SQ53" s="8"/>
      <c r="SR53" s="8"/>
      <c r="SS53" s="8"/>
      <c r="ST53" s="8"/>
      <c r="SU53" s="8"/>
      <c r="SV53" s="8"/>
      <c r="SW53" s="8"/>
      <c r="SX53" s="8"/>
      <c r="SY53" s="8"/>
      <c r="SZ53" s="8"/>
      <c r="TA53" s="8"/>
      <c r="TB53" s="8"/>
      <c r="TC53" s="8"/>
      <c r="TD53" s="8"/>
      <c r="TE53" s="8"/>
      <c r="TF53" s="8"/>
      <c r="TG53" s="8"/>
      <c r="TH53" s="8"/>
      <c r="TI53" s="8"/>
      <c r="TJ53" s="8"/>
      <c r="TK53" s="8"/>
      <c r="TL53" s="8"/>
      <c r="TM53" s="8"/>
      <c r="TN53" s="8"/>
      <c r="TO53" s="8"/>
      <c r="TP53" s="8"/>
      <c r="TQ53" s="8"/>
      <c r="TR53" s="8"/>
      <c r="TS53" s="8"/>
      <c r="TT53" s="8"/>
      <c r="TU53" s="8"/>
      <c r="TV53" s="8"/>
      <c r="TW53" s="8"/>
      <c r="TX53" s="8"/>
      <c r="TY53" s="8"/>
      <c r="TZ53" s="8"/>
      <c r="UA53" s="8"/>
      <c r="UB53" s="8"/>
      <c r="UC53" s="8"/>
      <c r="UD53" s="8"/>
      <c r="UE53" s="8"/>
      <c r="UF53" s="8"/>
      <c r="UG53" s="8"/>
      <c r="UH53" s="8"/>
      <c r="UI53" s="8"/>
      <c r="UJ53" s="8"/>
      <c r="UK53" s="8"/>
      <c r="UL53" s="8"/>
      <c r="UM53" s="8"/>
      <c r="UN53" s="8"/>
      <c r="UO53" s="8"/>
      <c r="UP53" s="8"/>
      <c r="UQ53" s="8"/>
      <c r="UR53" s="8"/>
      <c r="US53" s="8"/>
      <c r="UT53" s="8"/>
      <c r="UU53" s="8"/>
      <c r="UV53" s="8"/>
      <c r="UW53" s="8"/>
      <c r="UX53" s="8"/>
      <c r="UY53" s="8"/>
      <c r="UZ53" s="8"/>
      <c r="VA53" s="8"/>
      <c r="VB53" s="8"/>
      <c r="VC53" s="8"/>
      <c r="VD53" s="8"/>
      <c r="VE53" s="8"/>
      <c r="VF53" s="8"/>
      <c r="VG53" s="8"/>
      <c r="VH53" s="8"/>
      <c r="VI53" s="8"/>
      <c r="VJ53" s="8"/>
      <c r="VK53" s="8"/>
      <c r="VL53" s="8"/>
      <c r="VM53" s="8"/>
      <c r="VN53" s="8"/>
      <c r="VO53" s="8"/>
      <c r="VP53" s="8"/>
      <c r="VQ53" s="8"/>
      <c r="VR53" s="8"/>
      <c r="VS53" s="8"/>
      <c r="VT53" s="8"/>
      <c r="VU53" s="8"/>
      <c r="VV53" s="8"/>
      <c r="VW53" s="8"/>
      <c r="VX53" s="8"/>
      <c r="VY53" s="8"/>
      <c r="VZ53" s="8"/>
      <c r="WA53" s="8"/>
      <c r="WB53" s="8"/>
      <c r="WC53" s="8"/>
      <c r="WD53" s="8"/>
      <c r="WE53" s="8"/>
      <c r="WF53" s="8"/>
      <c r="WG53" s="8"/>
      <c r="WH53" s="8"/>
      <c r="WI53" s="8"/>
      <c r="WJ53" s="8"/>
      <c r="WK53" s="8"/>
      <c r="WL53" s="8"/>
      <c r="WM53" s="8"/>
      <c r="WN53" s="8"/>
      <c r="WO53" s="8"/>
      <c r="WP53" s="8"/>
      <c r="WQ53" s="8"/>
      <c r="WR53" s="8"/>
      <c r="WS53" s="8"/>
      <c r="WT53" s="8"/>
      <c r="WU53" s="8"/>
      <c r="WV53" s="8"/>
      <c r="WW53" s="8"/>
      <c r="WX53" s="8"/>
      <c r="WY53" s="8"/>
      <c r="WZ53" s="8"/>
      <c r="XA53" s="8"/>
      <c r="XB53" s="8"/>
      <c r="XC53" s="8"/>
      <c r="XD53" s="8"/>
      <c r="XE53" s="8"/>
      <c r="XF53" s="8"/>
      <c r="XG53" s="8"/>
      <c r="XH53" s="8"/>
      <c r="XI53" s="8"/>
      <c r="XJ53" s="8"/>
      <c r="XK53" s="8"/>
      <c r="XL53" s="8"/>
      <c r="XM53" s="8"/>
      <c r="XN53" s="8"/>
      <c r="XO53" s="8"/>
      <c r="XP53" s="8"/>
      <c r="XQ53" s="8"/>
      <c r="XR53" s="8"/>
      <c r="XS53" s="8"/>
      <c r="XT53" s="8"/>
      <c r="XU53" s="8"/>
      <c r="XV53" s="8"/>
      <c r="XW53" s="8"/>
      <c r="XX53" s="8"/>
      <c r="XY53" s="8"/>
      <c r="XZ53" s="8"/>
      <c r="YA53" s="8"/>
      <c r="YB53" s="8"/>
      <c r="YC53" s="8"/>
      <c r="YD53" s="8"/>
      <c r="YE53" s="8"/>
      <c r="YF53" s="8"/>
      <c r="YG53" s="8"/>
      <c r="YH53" s="8"/>
      <c r="YI53" s="8"/>
      <c r="YJ53" s="8"/>
      <c r="YK53" s="8"/>
      <c r="YL53" s="8"/>
      <c r="YM53" s="8"/>
      <c r="YN53" s="8"/>
      <c r="YO53" s="8"/>
      <c r="YP53" s="8"/>
      <c r="YQ53" s="8"/>
      <c r="YR53" s="8"/>
      <c r="YS53" s="8"/>
      <c r="YT53" s="8"/>
      <c r="YU53" s="8"/>
      <c r="YV53" s="8"/>
      <c r="YW53" s="8"/>
      <c r="YX53" s="8"/>
      <c r="YY53" s="8"/>
      <c r="YZ53" s="8"/>
      <c r="ZA53" s="8"/>
      <c r="ZB53" s="8"/>
      <c r="ZC53" s="8"/>
      <c r="ZD53" s="8"/>
      <c r="ZE53" s="8"/>
      <c r="ZF53" s="8"/>
      <c r="ZG53" s="8"/>
      <c r="ZH53" s="8"/>
      <c r="ZI53" s="8"/>
      <c r="ZJ53" s="8"/>
      <c r="ZK53" s="8"/>
      <c r="ZL53" s="8"/>
      <c r="ZM53" s="8"/>
      <c r="ZN53" s="8"/>
      <c r="ZO53" s="8"/>
      <c r="ZP53" s="8"/>
      <c r="ZQ53" s="8"/>
      <c r="ZR53" s="8"/>
      <c r="ZS53" s="8"/>
      <c r="ZT53" s="8"/>
      <c r="ZU53" s="8"/>
      <c r="ZV53" s="8"/>
      <c r="ZW53" s="8"/>
      <c r="ZX53" s="8"/>
      <c r="ZY53" s="8"/>
      <c r="ZZ53" s="8"/>
      <c r="AAA53" s="8"/>
      <c r="AAB53" s="8"/>
      <c r="AAC53" s="8"/>
      <c r="AAD53" s="8"/>
      <c r="AAE53" s="8"/>
      <c r="AAF53" s="8"/>
      <c r="AAG53" s="8"/>
      <c r="AAH53" s="8"/>
      <c r="AAI53" s="8"/>
      <c r="AAJ53" s="8"/>
      <c r="AAK53" s="8"/>
      <c r="AAL53" s="8"/>
      <c r="AAM53" s="8"/>
      <c r="AAN53" s="8"/>
      <c r="AAO53" s="8"/>
      <c r="AAP53" s="8"/>
      <c r="AAQ53" s="8"/>
      <c r="AAR53" s="8"/>
      <c r="AAS53" s="8"/>
      <c r="AAT53" s="8"/>
      <c r="AAU53" s="8"/>
      <c r="AAV53" s="8"/>
      <c r="AAW53" s="8"/>
      <c r="AAX53" s="8"/>
      <c r="AAY53" s="8"/>
      <c r="AAZ53" s="8"/>
      <c r="ABA53" s="8"/>
      <c r="ABB53" s="8"/>
      <c r="ABC53" s="8"/>
      <c r="ABD53" s="8"/>
      <c r="ABE53" s="8"/>
      <c r="ABF53" s="8"/>
      <c r="ABG53" s="8"/>
      <c r="ABH53" s="8"/>
      <c r="ABI53" s="8"/>
      <c r="ABJ53" s="8"/>
      <c r="ABK53" s="8"/>
      <c r="ABL53" s="8"/>
      <c r="ABM53" s="8"/>
      <c r="ABN53" s="8"/>
      <c r="ABO53" s="8"/>
      <c r="ABP53" s="8"/>
      <c r="ABQ53" s="8"/>
      <c r="ABR53" s="8"/>
      <c r="ABS53" s="8"/>
      <c r="ABT53" s="8"/>
      <c r="ABU53" s="8"/>
      <c r="ABV53" s="8"/>
      <c r="ABW53" s="8"/>
      <c r="ABX53" s="8"/>
      <c r="ABY53" s="8"/>
      <c r="ABZ53" s="8"/>
      <c r="ACA53" s="8"/>
      <c r="ACB53" s="8"/>
      <c r="ACC53" s="8"/>
      <c r="ACD53" s="8"/>
      <c r="ACE53" s="8"/>
      <c r="ACF53" s="8"/>
      <c r="ACG53" s="8"/>
      <c r="ACH53" s="8"/>
      <c r="ACI53" s="8"/>
      <c r="ACJ53" s="8"/>
      <c r="ACK53" s="8"/>
      <c r="ACL53" s="8"/>
      <c r="ACM53" s="8"/>
      <c r="ACN53" s="8"/>
      <c r="ACO53" s="8"/>
      <c r="ACP53" s="8"/>
      <c r="ACQ53" s="8"/>
      <c r="ACR53" s="8"/>
      <c r="ACS53" s="8"/>
      <c r="ACT53" s="8"/>
      <c r="ACU53" s="8"/>
      <c r="ACV53" s="8"/>
      <c r="ACW53" s="8"/>
      <c r="ACX53" s="8"/>
      <c r="ACY53" s="8"/>
      <c r="ACZ53" s="8"/>
      <c r="ADA53" s="8"/>
      <c r="ADB53" s="8"/>
      <c r="ADC53" s="8"/>
      <c r="ADD53" s="8"/>
      <c r="ADE53" s="8"/>
      <c r="ADF53" s="8"/>
      <c r="ADG53" s="8"/>
      <c r="ADH53" s="8"/>
      <c r="ADI53" s="8"/>
      <c r="ADJ53" s="8"/>
      <c r="ADK53" s="8"/>
      <c r="ADL53" s="8"/>
      <c r="ADM53" s="8"/>
      <c r="ADN53" s="8"/>
      <c r="ADO53" s="8"/>
      <c r="ADP53" s="8"/>
      <c r="ADQ53" s="8"/>
      <c r="ADR53" s="8"/>
      <c r="ADS53" s="8"/>
      <c r="ADT53" s="8"/>
      <c r="ADU53" s="8"/>
      <c r="ADV53" s="8"/>
      <c r="ADW53" s="8"/>
      <c r="ADX53" s="8"/>
      <c r="ADY53" s="8"/>
      <c r="ADZ53" s="8"/>
      <c r="AEA53" s="8"/>
      <c r="AEB53" s="8"/>
      <c r="AEC53" s="8"/>
      <c r="AED53" s="8"/>
      <c r="AEE53" s="8"/>
      <c r="AEF53" s="8"/>
      <c r="AEG53" s="8"/>
      <c r="AEH53" s="8"/>
      <c r="AEI53" s="8"/>
      <c r="AEJ53" s="8"/>
      <c r="AEK53" s="8"/>
      <c r="AEL53" s="8"/>
      <c r="AEM53" s="8"/>
      <c r="AEN53" s="8"/>
      <c r="AEO53" s="8"/>
      <c r="AEP53" s="8"/>
      <c r="AEQ53" s="8"/>
      <c r="AER53" s="8"/>
      <c r="AES53" s="8"/>
      <c r="AET53" s="8"/>
      <c r="AEU53" s="8"/>
      <c r="AEV53" s="8"/>
      <c r="AEW53" s="8"/>
      <c r="AEX53" s="8"/>
      <c r="AEY53" s="8"/>
      <c r="AEZ53" s="8"/>
      <c r="AFA53" s="8"/>
      <c r="AFB53" s="8"/>
      <c r="AFC53" s="8"/>
      <c r="AFD53" s="8"/>
      <c r="AFE53" s="8"/>
      <c r="AFF53" s="8"/>
      <c r="AFG53" s="8"/>
      <c r="AFH53" s="8"/>
      <c r="AFI53" s="8"/>
      <c r="AFJ53" s="8"/>
      <c r="AFK53" s="8"/>
      <c r="AFL53" s="8"/>
      <c r="AFM53" s="8"/>
      <c r="AFN53" s="8"/>
      <c r="AFO53" s="8"/>
      <c r="AFP53" s="8"/>
      <c r="AFQ53" s="8"/>
      <c r="AFR53" s="8"/>
      <c r="AFS53" s="8"/>
      <c r="AFT53" s="8"/>
      <c r="AFU53" s="8"/>
      <c r="AFV53" s="8"/>
      <c r="AFW53" s="8"/>
      <c r="AFX53" s="8"/>
      <c r="AFY53" s="8"/>
      <c r="AFZ53" s="8"/>
      <c r="AGA53" s="8"/>
      <c r="AGB53" s="8"/>
      <c r="AGC53" s="8"/>
      <c r="AGD53" s="8"/>
      <c r="AGE53" s="8"/>
      <c r="AGF53" s="8"/>
      <c r="AGG53" s="8"/>
      <c r="AGH53" s="8"/>
      <c r="AGI53" s="8"/>
      <c r="AGJ53" s="8"/>
      <c r="AGK53" s="8"/>
      <c r="AGL53" s="8"/>
      <c r="AGM53" s="8"/>
      <c r="AGN53" s="8"/>
      <c r="AGO53" s="8"/>
      <c r="AGP53" s="8"/>
      <c r="AGQ53" s="8"/>
      <c r="AGR53" s="8"/>
      <c r="AGS53" s="8"/>
      <c r="AGT53" s="8"/>
      <c r="AGU53" s="8"/>
      <c r="AGV53" s="8"/>
      <c r="AGW53" s="8"/>
      <c r="AGX53" s="8"/>
      <c r="AGY53" s="8"/>
      <c r="AGZ53" s="8"/>
      <c r="AHA53" s="8"/>
      <c r="AHB53" s="8"/>
      <c r="AHC53" s="8"/>
      <c r="AHD53" s="8"/>
      <c r="AHE53" s="8"/>
      <c r="AHF53" s="8"/>
      <c r="AHG53" s="8"/>
      <c r="AHH53" s="8"/>
      <c r="AHI53" s="8"/>
      <c r="AHJ53" s="8"/>
      <c r="AHK53" s="8"/>
      <c r="AHL53" s="8"/>
      <c r="AHM53" s="8"/>
      <c r="AHN53" s="8"/>
      <c r="AHO53" s="8"/>
      <c r="AHP53" s="8"/>
      <c r="AHQ53" s="8"/>
      <c r="AHR53" s="8"/>
      <c r="AHS53" s="8"/>
      <c r="AHT53" s="8"/>
      <c r="AHU53" s="8"/>
      <c r="AHV53" s="8"/>
      <c r="AHW53" s="8"/>
      <c r="AHX53" s="8"/>
      <c r="AHY53" s="8"/>
      <c r="AHZ53" s="8"/>
      <c r="AIA53" s="8"/>
      <c r="AIB53" s="8"/>
      <c r="AIC53" s="8"/>
      <c r="AID53" s="8"/>
      <c r="AIE53" s="8"/>
      <c r="AIF53" s="8"/>
      <c r="AIG53" s="8"/>
      <c r="AIH53" s="8"/>
      <c r="AII53" s="8"/>
      <c r="AIJ53" s="8"/>
      <c r="AIK53" s="8"/>
      <c r="AIL53" s="8"/>
      <c r="AIM53" s="8"/>
      <c r="AIN53" s="8"/>
      <c r="AIO53" s="8"/>
      <c r="AIP53" s="8"/>
      <c r="AIQ53" s="8"/>
      <c r="AIR53" s="8"/>
      <c r="AIS53" s="8"/>
      <c r="AIT53" s="8"/>
      <c r="AIU53" s="8"/>
      <c r="AIV53" s="8"/>
      <c r="AIW53" s="8"/>
      <c r="AIX53" s="8"/>
      <c r="AIY53" s="8"/>
      <c r="AIZ53" s="8"/>
      <c r="AJA53" s="8"/>
      <c r="AJB53" s="8"/>
      <c r="AJC53" s="8"/>
      <c r="AJD53" s="8"/>
      <c r="AJE53" s="8"/>
      <c r="AJF53" s="8"/>
      <c r="AJG53" s="8"/>
      <c r="AJH53" s="8"/>
      <c r="AJI53" s="8"/>
      <c r="AJJ53" s="8"/>
      <c r="AJK53" s="8"/>
      <c r="AJL53" s="8"/>
      <c r="AJM53" s="8"/>
      <c r="AJN53" s="8"/>
      <c r="AJO53" s="8"/>
      <c r="AJP53" s="8"/>
      <c r="AJQ53" s="8"/>
      <c r="AJR53" s="8"/>
      <c r="AJS53" s="8"/>
      <c r="AJT53" s="8"/>
      <c r="AJU53" s="8"/>
      <c r="AJV53" s="8"/>
      <c r="AJW53" s="8"/>
      <c r="AJX53" s="8"/>
      <c r="AJY53" s="8"/>
      <c r="AJZ53" s="8"/>
      <c r="AKA53" s="8"/>
      <c r="AKB53" s="8"/>
      <c r="AKC53" s="8"/>
      <c r="AKD53" s="8"/>
      <c r="AKE53" s="8"/>
      <c r="AKF53" s="8"/>
      <c r="AKG53" s="8"/>
      <c r="AKH53" s="8"/>
      <c r="AKI53" s="8"/>
      <c r="AKJ53" s="8"/>
      <c r="AKK53" s="8"/>
      <c r="AKL53" s="8"/>
      <c r="AKM53" s="8"/>
      <c r="AKN53" s="8"/>
      <c r="AKO53" s="8"/>
      <c r="AKP53" s="8"/>
      <c r="AKQ53" s="8"/>
      <c r="AKR53" s="8"/>
      <c r="AKS53" s="8"/>
      <c r="AKT53" s="8"/>
      <c r="AKU53" s="8"/>
      <c r="AKV53" s="8"/>
      <c r="AKW53" s="8"/>
      <c r="AKX53" s="8"/>
      <c r="AKY53" s="8"/>
      <c r="AKZ53" s="8"/>
      <c r="ALA53" s="8"/>
      <c r="ALB53" s="8"/>
      <c r="ALC53" s="8"/>
      <c r="ALD53" s="8"/>
      <c r="ALE53" s="8"/>
      <c r="ALF53" s="8"/>
      <c r="ALG53" s="8"/>
      <c r="ALH53" s="8"/>
      <c r="ALI53" s="8"/>
      <c r="ALJ53" s="8"/>
      <c r="ALK53" s="8"/>
      <c r="ALL53" s="8"/>
      <c r="ALM53" s="8"/>
      <c r="ALN53" s="8"/>
      <c r="ALO53" s="8"/>
      <c r="ALP53" s="8"/>
      <c r="ALQ53" s="8"/>
      <c r="ALR53" s="8"/>
      <c r="ALS53" s="8"/>
      <c r="ALT53" s="8"/>
      <c r="ALU53" s="8"/>
      <c r="ALV53" s="8"/>
      <c r="ALW53" s="8"/>
      <c r="ALX53" s="8"/>
      <c r="ALY53" s="8"/>
      <c r="ALZ53" s="8"/>
      <c r="AMA53" s="8"/>
      <c r="AMB53" s="8"/>
      <c r="AMC53" s="8"/>
      <c r="AMD53" s="8"/>
      <c r="AME53" s="8"/>
      <c r="AMF53" s="8"/>
      <c r="AMG53" s="8"/>
      <c r="AMH53" s="8"/>
      <c r="AMI53" s="8"/>
      <c r="AMJ53" s="8"/>
      <c r="AMK53" s="8"/>
      <c r="AML53" s="8"/>
      <c r="AMM53" s="8"/>
      <c r="AMN53" s="8"/>
      <c r="AMO53" s="8"/>
      <c r="AMP53" s="8"/>
      <c r="AMQ53" s="8"/>
      <c r="AMR53" s="8"/>
      <c r="AMS53" s="8"/>
      <c r="AMT53" s="8"/>
      <c r="AMU53" s="8"/>
      <c r="AMV53" s="8"/>
      <c r="AMW53" s="8"/>
      <c r="AMX53" s="8"/>
      <c r="AMY53" s="8"/>
      <c r="AMZ53" s="8"/>
      <c r="ANA53" s="8"/>
      <c r="ANB53" s="8"/>
      <c r="ANC53" s="8"/>
      <c r="AND53" s="8"/>
      <c r="ANE53" s="8"/>
      <c r="ANF53" s="8"/>
      <c r="ANG53" s="8"/>
      <c r="ANH53" s="8"/>
      <c r="ANI53" s="8"/>
      <c r="ANJ53" s="8"/>
      <c r="ANK53" s="8"/>
      <c r="ANL53" s="8"/>
      <c r="ANM53" s="8"/>
      <c r="ANN53" s="8"/>
      <c r="ANO53" s="8"/>
      <c r="ANP53" s="8"/>
      <c r="ANQ53" s="8"/>
      <c r="ANR53" s="8"/>
      <c r="ANS53" s="8"/>
      <c r="ANT53" s="8"/>
      <c r="ANU53" s="8"/>
      <c r="ANV53" s="8"/>
      <c r="ANW53" s="8"/>
      <c r="ANX53" s="8"/>
      <c r="ANY53" s="8"/>
      <c r="ANZ53" s="8"/>
      <c r="AOA53" s="8"/>
      <c r="AOB53" s="8"/>
      <c r="AOC53" s="8"/>
      <c r="AOD53" s="8"/>
      <c r="AOE53" s="8"/>
      <c r="AOF53" s="8"/>
      <c r="AOG53" s="8"/>
      <c r="AOH53" s="8"/>
      <c r="AOI53" s="8"/>
      <c r="AOJ53" s="8"/>
      <c r="AOK53" s="8"/>
      <c r="AOL53" s="8"/>
      <c r="AOM53" s="8"/>
      <c r="AON53" s="8"/>
      <c r="AOO53" s="8"/>
      <c r="AOP53" s="8"/>
      <c r="AOQ53" s="8"/>
      <c r="AOR53" s="8"/>
      <c r="AOS53" s="8"/>
      <c r="AOT53" s="8"/>
      <c r="AOU53" s="8"/>
      <c r="AOV53" s="8"/>
      <c r="AOW53" s="8"/>
      <c r="AOX53" s="8"/>
      <c r="AOY53" s="8"/>
      <c r="AOZ53" s="8"/>
      <c r="APA53" s="8"/>
      <c r="APB53" s="8"/>
      <c r="APC53" s="8"/>
      <c r="APD53" s="8"/>
      <c r="APE53" s="8"/>
      <c r="APF53" s="8"/>
      <c r="APG53" s="8"/>
      <c r="APH53" s="8"/>
      <c r="API53" s="8"/>
      <c r="APJ53" s="8"/>
      <c r="APK53" s="8"/>
      <c r="APL53" s="8"/>
      <c r="APM53" s="8"/>
      <c r="APN53" s="8"/>
      <c r="APO53" s="8"/>
      <c r="APP53" s="8"/>
      <c r="APQ53" s="8"/>
      <c r="APR53" s="8"/>
      <c r="APS53" s="8"/>
      <c r="APT53" s="8"/>
      <c r="APU53" s="8"/>
      <c r="APV53" s="8"/>
      <c r="APW53" s="8"/>
      <c r="APX53" s="8"/>
      <c r="APY53" s="8"/>
      <c r="APZ53" s="8"/>
      <c r="AQA53" s="8"/>
      <c r="AQB53" s="8"/>
      <c r="AQC53" s="8"/>
      <c r="AQD53" s="8"/>
      <c r="AQE53" s="8"/>
      <c r="AQF53" s="8"/>
      <c r="AQG53" s="8"/>
      <c r="AQH53" s="8"/>
      <c r="AQI53" s="8"/>
      <c r="AQJ53" s="8"/>
      <c r="AQK53" s="8"/>
      <c r="AQL53" s="8"/>
      <c r="AQM53" s="8"/>
      <c r="AQN53" s="8"/>
      <c r="AQO53" s="8"/>
      <c r="AQP53" s="8"/>
      <c r="AQQ53" s="8"/>
      <c r="AQR53" s="8"/>
      <c r="AQS53" s="8"/>
      <c r="AQT53" s="8"/>
      <c r="AQU53" s="8"/>
      <c r="AQV53" s="8"/>
      <c r="AQW53" s="8"/>
      <c r="AQX53" s="8"/>
      <c r="AQY53" s="8"/>
      <c r="AQZ53" s="8"/>
      <c r="ARA53" s="8"/>
      <c r="ARB53" s="8"/>
      <c r="ARC53" s="8"/>
      <c r="ARD53" s="8"/>
      <c r="ARE53" s="8"/>
      <c r="ARF53" s="8"/>
      <c r="ARG53" s="8"/>
      <c r="ARH53" s="8"/>
      <c r="ARI53" s="8"/>
      <c r="ARJ53" s="8"/>
      <c r="ARK53" s="8"/>
      <c r="ARL53" s="8"/>
      <c r="ARM53" s="8"/>
      <c r="ARN53" s="8"/>
      <c r="ARO53" s="8"/>
      <c r="ARP53" s="8"/>
      <c r="ARQ53" s="8"/>
      <c r="ARR53" s="8"/>
      <c r="ARS53" s="8"/>
      <c r="ART53" s="8"/>
      <c r="ARU53" s="8"/>
      <c r="ARV53" s="8"/>
      <c r="ARW53" s="8"/>
      <c r="ARX53" s="8"/>
      <c r="ARY53" s="8"/>
      <c r="ARZ53" s="8"/>
      <c r="ASA53" s="8"/>
      <c r="ASB53" s="8"/>
      <c r="ASC53" s="8"/>
      <c r="ASD53" s="8"/>
      <c r="ASE53" s="8"/>
      <c r="ASF53" s="8"/>
      <c r="ASG53" s="8"/>
      <c r="ASH53" s="8"/>
      <c r="ASI53" s="8"/>
      <c r="ASJ53" s="8"/>
      <c r="ASK53" s="8"/>
      <c r="ASL53" s="8"/>
      <c r="ASM53" s="8"/>
      <c r="ASN53" s="8"/>
      <c r="ASO53" s="8"/>
      <c r="ASP53" s="8"/>
      <c r="ASQ53" s="8"/>
      <c r="ASR53" s="8"/>
      <c r="ASS53" s="8"/>
      <c r="AST53" s="8"/>
      <c r="ASU53" s="8"/>
      <c r="ASV53" s="8"/>
      <c r="ASW53" s="8"/>
      <c r="ASX53" s="8"/>
      <c r="ASY53" s="8"/>
      <c r="ASZ53" s="8"/>
      <c r="ATA53" s="8"/>
      <c r="ATB53" s="8"/>
      <c r="ATC53" s="8"/>
      <c r="ATD53" s="8"/>
      <c r="ATE53" s="8"/>
      <c r="ATF53" s="8"/>
      <c r="ATG53" s="8"/>
      <c r="ATH53" s="8"/>
      <c r="ATI53" s="8"/>
      <c r="ATJ53" s="8"/>
      <c r="ATK53" s="8"/>
      <c r="ATL53" s="8"/>
      <c r="ATM53" s="8"/>
      <c r="ATN53" s="8"/>
      <c r="ATO53" s="8"/>
      <c r="ATP53" s="8"/>
      <c r="ATQ53" s="8"/>
      <c r="ATR53" s="8"/>
      <c r="ATS53" s="8"/>
      <c r="ATT53" s="8"/>
      <c r="ATU53" s="8"/>
      <c r="ATV53" s="8"/>
      <c r="ATW53" s="8"/>
      <c r="ATX53" s="8"/>
      <c r="ATY53" s="8"/>
      <c r="ATZ53" s="8"/>
      <c r="AUA53" s="8"/>
      <c r="AUB53" s="8"/>
      <c r="AUC53" s="8"/>
      <c r="AUD53" s="8"/>
      <c r="AUE53" s="8"/>
      <c r="AUF53" s="8"/>
      <c r="AUG53" s="8"/>
      <c r="AUH53" s="8"/>
      <c r="AUI53" s="8"/>
      <c r="AUJ53" s="8"/>
      <c r="AUK53" s="8"/>
      <c r="AUL53" s="8"/>
      <c r="AUM53" s="8"/>
      <c r="AUN53" s="8"/>
      <c r="AUO53" s="8"/>
      <c r="AUP53" s="8"/>
      <c r="AUQ53" s="8"/>
      <c r="AUR53" s="8"/>
      <c r="AUS53" s="8"/>
      <c r="AUT53" s="8"/>
      <c r="AUU53" s="8"/>
      <c r="AUV53" s="8"/>
      <c r="AUW53" s="8"/>
      <c r="AUX53" s="8"/>
      <c r="AUY53" s="8"/>
      <c r="AUZ53" s="8"/>
      <c r="AVA53" s="8"/>
      <c r="AVB53" s="8"/>
      <c r="AVC53" s="8"/>
      <c r="AVD53" s="8"/>
      <c r="AVE53" s="8"/>
      <c r="AVF53" s="8"/>
      <c r="AVG53" s="8"/>
      <c r="AVH53" s="8"/>
      <c r="AVI53" s="8"/>
      <c r="AVJ53" s="8"/>
      <c r="AVK53" s="8"/>
      <c r="AVL53" s="8"/>
      <c r="AVM53" s="8"/>
      <c r="AVN53" s="8"/>
      <c r="AVO53" s="8"/>
      <c r="AVP53" s="8"/>
      <c r="AVQ53" s="8"/>
      <c r="AVR53" s="8"/>
      <c r="AVS53" s="8"/>
      <c r="AVT53" s="8"/>
      <c r="AVU53" s="8"/>
      <c r="AVV53" s="8"/>
      <c r="AVW53" s="8"/>
      <c r="AVX53" s="8"/>
      <c r="AVY53" s="8"/>
      <c r="AVZ53" s="8"/>
      <c r="AWA53" s="8"/>
      <c r="AWB53" s="8"/>
      <c r="AWC53" s="8"/>
      <c r="AWD53" s="8"/>
      <c r="AWE53" s="8"/>
      <c r="AWF53" s="8"/>
      <c r="AWG53" s="8"/>
      <c r="AWH53" s="8"/>
      <c r="AWI53" s="8"/>
      <c r="AWJ53" s="8"/>
      <c r="AWK53" s="8"/>
      <c r="AWL53" s="8"/>
      <c r="AWM53" s="8"/>
      <c r="AWN53" s="8"/>
      <c r="AWO53" s="8"/>
      <c r="AWP53" s="8"/>
      <c r="AWQ53" s="8"/>
      <c r="AWR53" s="8"/>
      <c r="AWS53" s="8"/>
      <c r="AWT53" s="8"/>
      <c r="AWU53" s="8"/>
      <c r="AWV53" s="8"/>
      <c r="AWW53" s="8"/>
      <c r="AWX53" s="8"/>
      <c r="AWY53" s="8"/>
      <c r="AWZ53" s="8"/>
      <c r="AXA53" s="8"/>
      <c r="AXB53" s="8"/>
      <c r="AXC53" s="8"/>
      <c r="AXD53" s="8"/>
      <c r="AXE53" s="8"/>
      <c r="AXF53" s="8"/>
      <c r="AXG53" s="8"/>
      <c r="AXH53" s="8"/>
      <c r="AXI53" s="8"/>
      <c r="AXJ53" s="8"/>
      <c r="AXK53" s="8"/>
      <c r="AXL53" s="8"/>
      <c r="AXM53" s="8"/>
      <c r="AXN53" s="8"/>
      <c r="AXO53" s="8"/>
      <c r="AXP53" s="8"/>
      <c r="AXQ53" s="8"/>
      <c r="AXR53" s="8"/>
      <c r="AXS53" s="8"/>
      <c r="AXT53" s="8"/>
      <c r="AXU53" s="8"/>
      <c r="AXV53" s="8"/>
      <c r="AXW53" s="8"/>
      <c r="AXX53" s="8"/>
      <c r="AXY53" s="8"/>
      <c r="AXZ53" s="8"/>
      <c r="AYA53" s="8"/>
      <c r="AYB53" s="8"/>
      <c r="AYC53" s="8"/>
      <c r="AYD53" s="8"/>
      <c r="AYE53" s="8"/>
      <c r="AYF53" s="8"/>
      <c r="AYG53" s="8"/>
      <c r="AYH53" s="8"/>
      <c r="AYI53" s="8"/>
      <c r="AYJ53" s="8"/>
      <c r="AYK53" s="8"/>
      <c r="AYL53" s="8"/>
      <c r="AYM53" s="8"/>
      <c r="AYN53" s="8"/>
      <c r="AYO53" s="8"/>
      <c r="AYP53" s="8"/>
      <c r="AYQ53" s="8"/>
      <c r="AYR53" s="8"/>
      <c r="AYS53" s="8"/>
      <c r="AYT53" s="8"/>
      <c r="AYU53" s="8"/>
      <c r="AYV53" s="8"/>
      <c r="AYW53" s="8"/>
      <c r="AYX53" s="8"/>
      <c r="AYY53" s="8"/>
      <c r="AYZ53" s="8"/>
      <c r="AZA53" s="8"/>
      <c r="AZB53" s="8"/>
      <c r="AZC53" s="8"/>
      <c r="AZD53" s="8"/>
      <c r="AZE53" s="8"/>
      <c r="AZF53" s="8"/>
      <c r="AZG53" s="8"/>
      <c r="AZH53" s="8"/>
      <c r="AZI53" s="8"/>
      <c r="AZJ53" s="8"/>
      <c r="AZK53" s="8"/>
      <c r="AZL53" s="8"/>
      <c r="AZM53" s="8"/>
      <c r="AZN53" s="8"/>
      <c r="AZO53" s="8"/>
      <c r="AZP53" s="8"/>
      <c r="AZQ53" s="8"/>
      <c r="AZR53" s="8"/>
      <c r="AZS53" s="8"/>
      <c r="AZT53" s="8"/>
      <c r="AZU53" s="8"/>
      <c r="AZV53" s="8"/>
      <c r="AZW53" s="8"/>
      <c r="AZX53" s="8"/>
      <c r="AZY53" s="8"/>
      <c r="AZZ53" s="8"/>
      <c r="BAA53" s="8"/>
      <c r="BAB53" s="8"/>
      <c r="BAC53" s="8"/>
      <c r="BAD53" s="8"/>
      <c r="BAE53" s="8"/>
      <c r="BAF53" s="8"/>
      <c r="BAG53" s="8"/>
      <c r="BAH53" s="8"/>
      <c r="BAI53" s="8"/>
      <c r="BAJ53" s="8"/>
      <c r="BAK53" s="8"/>
      <c r="BAL53" s="8"/>
      <c r="BAM53" s="8"/>
      <c r="BAN53" s="8"/>
      <c r="BAO53" s="8"/>
      <c r="BAP53" s="8"/>
      <c r="BAQ53" s="8"/>
      <c r="BAR53" s="8"/>
      <c r="BAS53" s="8"/>
      <c r="BAT53" s="8"/>
      <c r="BAU53" s="8"/>
      <c r="BAV53" s="8"/>
      <c r="BAW53" s="8"/>
      <c r="BAX53" s="8"/>
      <c r="BAY53" s="8"/>
      <c r="BAZ53" s="8"/>
      <c r="BBA53" s="8"/>
      <c r="BBB53" s="8"/>
      <c r="BBC53" s="8"/>
      <c r="BBD53" s="8"/>
      <c r="BBE53" s="8"/>
      <c r="BBF53" s="8"/>
      <c r="BBG53" s="8"/>
      <c r="BBH53" s="8"/>
      <c r="BBI53" s="8"/>
      <c r="BBJ53" s="8"/>
      <c r="BBK53" s="8"/>
      <c r="BBL53" s="8"/>
      <c r="BBM53" s="8"/>
      <c r="BBN53" s="8"/>
      <c r="BBO53" s="8"/>
      <c r="BBP53" s="8"/>
      <c r="BBQ53" s="8"/>
      <c r="BBR53" s="8"/>
      <c r="BBS53" s="8"/>
      <c r="BBT53" s="8"/>
      <c r="BBU53" s="8"/>
      <c r="BBV53" s="8"/>
      <c r="BBW53" s="8"/>
      <c r="BBX53" s="8"/>
      <c r="BBY53" s="8"/>
      <c r="BBZ53" s="8"/>
      <c r="BCA53" s="8"/>
      <c r="BCB53" s="8"/>
      <c r="BCC53" s="8"/>
      <c r="BCD53" s="8"/>
      <c r="BCE53" s="8"/>
      <c r="BCF53" s="8"/>
      <c r="BCG53" s="8"/>
      <c r="BCH53" s="8"/>
      <c r="BCI53" s="8"/>
      <c r="BCJ53" s="8"/>
      <c r="BCK53" s="8"/>
      <c r="BCL53" s="8"/>
      <c r="BCM53" s="8"/>
      <c r="BCN53" s="8"/>
      <c r="BCO53" s="8"/>
      <c r="BCP53" s="8"/>
      <c r="BCQ53" s="8"/>
      <c r="BCR53" s="8"/>
      <c r="BCS53" s="8"/>
      <c r="BCT53" s="8"/>
      <c r="BCU53" s="8"/>
      <c r="BCV53" s="8"/>
      <c r="BCW53" s="8"/>
      <c r="BCX53" s="8"/>
      <c r="BCY53" s="8"/>
      <c r="BCZ53" s="8"/>
      <c r="BDA53" s="8"/>
      <c r="BDB53" s="8"/>
      <c r="BDC53" s="8"/>
      <c r="BDD53" s="8"/>
      <c r="BDE53" s="8"/>
      <c r="BDF53" s="8"/>
      <c r="BDG53" s="8"/>
      <c r="BDH53" s="8"/>
      <c r="BDI53" s="8"/>
      <c r="BDJ53" s="8"/>
      <c r="BDK53" s="8"/>
      <c r="BDL53" s="8"/>
      <c r="BDM53" s="8"/>
      <c r="BDN53" s="8"/>
      <c r="BDO53" s="8"/>
      <c r="BDP53" s="8"/>
      <c r="BDQ53" s="8"/>
      <c r="BDR53" s="8"/>
      <c r="BDS53" s="8"/>
      <c r="BDT53" s="8"/>
      <c r="BDU53" s="8"/>
      <c r="BDV53" s="8"/>
      <c r="BDW53" s="8"/>
      <c r="BDX53" s="8"/>
      <c r="BDY53" s="8"/>
      <c r="BDZ53" s="8"/>
      <c r="BEA53" s="8"/>
      <c r="BEB53" s="8"/>
      <c r="BEC53" s="8"/>
      <c r="BED53" s="8"/>
      <c r="BEE53" s="8"/>
      <c r="BEF53" s="8"/>
      <c r="BEG53" s="8"/>
      <c r="BEH53" s="8"/>
      <c r="BEI53" s="8"/>
      <c r="BEJ53" s="8"/>
      <c r="BEK53" s="8"/>
      <c r="BEL53" s="8"/>
      <c r="BEM53" s="8"/>
      <c r="BEN53" s="8"/>
      <c r="BEO53" s="8"/>
      <c r="BEP53" s="8"/>
      <c r="BEQ53" s="8"/>
      <c r="BER53" s="8"/>
      <c r="BES53" s="8"/>
      <c r="BET53" s="8"/>
      <c r="BEU53" s="8"/>
      <c r="BEV53" s="8"/>
      <c r="BEW53" s="8"/>
      <c r="BEX53" s="8"/>
      <c r="BEY53" s="8"/>
      <c r="BEZ53" s="8"/>
      <c r="BFA53" s="8"/>
      <c r="BFB53" s="8"/>
      <c r="BFC53" s="8"/>
      <c r="BFD53" s="8"/>
      <c r="BFE53" s="8"/>
      <c r="BFF53" s="8"/>
      <c r="BFG53" s="8"/>
      <c r="BFH53" s="8"/>
      <c r="BFI53" s="8"/>
      <c r="BFJ53" s="8"/>
      <c r="BFK53" s="8"/>
      <c r="BFL53" s="8"/>
      <c r="BFM53" s="8"/>
      <c r="BFN53" s="8"/>
      <c r="BFO53" s="8"/>
      <c r="BFP53" s="8"/>
      <c r="BFQ53" s="8"/>
      <c r="BFR53" s="8"/>
      <c r="BFS53" s="8"/>
      <c r="BFT53" s="8"/>
      <c r="BFU53" s="8"/>
      <c r="BFV53" s="8"/>
      <c r="BFW53" s="8"/>
      <c r="BFX53" s="8"/>
      <c r="BFY53" s="8"/>
      <c r="BFZ53" s="8"/>
      <c r="BGA53" s="8"/>
      <c r="BGB53" s="8"/>
      <c r="BGC53" s="8"/>
      <c r="BGD53" s="8"/>
      <c r="BGE53" s="8"/>
      <c r="BGF53" s="8"/>
      <c r="BGG53" s="8"/>
      <c r="BGH53" s="8"/>
      <c r="BGI53" s="8"/>
      <c r="BGJ53" s="8"/>
      <c r="BGK53" s="8"/>
      <c r="BGL53" s="8"/>
      <c r="BGM53" s="8"/>
      <c r="BGN53" s="8"/>
      <c r="BGO53" s="8"/>
      <c r="BGP53" s="8"/>
      <c r="BGQ53" s="8"/>
      <c r="BGR53" s="8"/>
      <c r="BGS53" s="8"/>
      <c r="BGT53" s="8"/>
      <c r="BGU53" s="8"/>
      <c r="BGV53" s="8"/>
      <c r="BGW53" s="8"/>
      <c r="BGX53" s="8"/>
      <c r="BGY53" s="8"/>
      <c r="BGZ53" s="8"/>
      <c r="BHA53" s="8"/>
      <c r="BHB53" s="8"/>
      <c r="BHC53" s="8"/>
      <c r="BHD53" s="8"/>
      <c r="BHE53" s="8"/>
      <c r="BHF53" s="8"/>
      <c r="BHG53" s="8"/>
      <c r="BHH53" s="8"/>
      <c r="BHI53" s="8"/>
      <c r="BHJ53" s="8"/>
      <c r="BHK53" s="8"/>
      <c r="BHL53" s="8"/>
      <c r="BHM53" s="8"/>
      <c r="BHN53" s="8"/>
      <c r="BHO53" s="8"/>
      <c r="BHP53" s="8"/>
      <c r="BHQ53" s="8"/>
      <c r="BHR53" s="8"/>
      <c r="BHS53" s="8"/>
      <c r="BHT53" s="8"/>
      <c r="BHU53" s="8"/>
      <c r="BHV53" s="8"/>
      <c r="BHW53" s="8"/>
      <c r="BHX53" s="8"/>
      <c r="BHY53" s="8"/>
      <c r="BHZ53" s="8"/>
      <c r="BIA53" s="8"/>
      <c r="BIB53" s="8"/>
      <c r="BIC53" s="8"/>
      <c r="BID53" s="8"/>
      <c r="BIE53" s="8"/>
      <c r="BIF53" s="8"/>
      <c r="BIG53" s="8"/>
      <c r="BIH53" s="8"/>
      <c r="BII53" s="8"/>
      <c r="BIJ53" s="8"/>
      <c r="BIK53" s="8"/>
      <c r="BIL53" s="8"/>
      <c r="BIM53" s="8"/>
      <c r="BIN53" s="8"/>
      <c r="BIO53" s="8"/>
      <c r="BIP53" s="8"/>
      <c r="BIQ53" s="8"/>
      <c r="BIR53" s="8"/>
      <c r="BIS53" s="8"/>
      <c r="BIT53" s="8"/>
      <c r="BIU53" s="8"/>
      <c r="BIV53" s="8"/>
      <c r="BIW53" s="8"/>
      <c r="BIX53" s="8"/>
      <c r="BIY53" s="8"/>
      <c r="BIZ53" s="8"/>
      <c r="BJA53" s="8"/>
      <c r="BJB53" s="8"/>
      <c r="BJC53" s="8"/>
      <c r="BJD53" s="8"/>
      <c r="BJE53" s="8"/>
      <c r="BJF53" s="8"/>
      <c r="BJG53" s="8"/>
      <c r="BJH53" s="8"/>
      <c r="BJI53" s="8"/>
      <c r="BJJ53" s="8"/>
      <c r="BJK53" s="8"/>
      <c r="BJL53" s="8"/>
      <c r="BJM53" s="8"/>
      <c r="BJN53" s="8"/>
      <c r="BJO53" s="8"/>
      <c r="BJP53" s="8"/>
      <c r="BJQ53" s="8"/>
      <c r="BJR53" s="8"/>
      <c r="BJS53" s="8"/>
      <c r="BJT53" s="8"/>
      <c r="BJU53" s="8"/>
      <c r="BJV53" s="8"/>
      <c r="BJW53" s="8"/>
      <c r="BJX53" s="8"/>
      <c r="BJY53" s="8"/>
      <c r="BJZ53" s="8"/>
      <c r="BKA53" s="8"/>
      <c r="BKB53" s="8"/>
      <c r="BKC53" s="8"/>
      <c r="BKD53" s="8"/>
      <c r="BKE53" s="8"/>
      <c r="BKF53" s="8"/>
      <c r="BKG53" s="8"/>
      <c r="BKH53" s="8"/>
      <c r="BKI53" s="8"/>
      <c r="BKJ53" s="8"/>
      <c r="BKK53" s="8"/>
      <c r="BKL53" s="8"/>
      <c r="BKM53" s="8"/>
      <c r="BKN53" s="8"/>
      <c r="BKO53" s="8"/>
      <c r="BKP53" s="8"/>
      <c r="BKQ53" s="8"/>
      <c r="BKR53" s="8"/>
      <c r="BKS53" s="8"/>
      <c r="BKT53" s="8"/>
      <c r="BKU53" s="8"/>
      <c r="BKV53" s="8"/>
      <c r="BKW53" s="8"/>
      <c r="BKX53" s="8"/>
      <c r="BKY53" s="8"/>
      <c r="BKZ53" s="8"/>
      <c r="BLA53" s="8"/>
      <c r="BLB53" s="8"/>
      <c r="BLC53" s="8"/>
      <c r="BLD53" s="8"/>
      <c r="BLE53" s="8"/>
      <c r="BLF53" s="8"/>
      <c r="BLG53" s="8"/>
      <c r="BLH53" s="8"/>
      <c r="BLI53" s="8"/>
      <c r="BLJ53" s="8"/>
      <c r="BLK53" s="8"/>
      <c r="BLL53" s="8"/>
      <c r="BLM53" s="8"/>
      <c r="BLN53" s="8"/>
      <c r="BLO53" s="8"/>
      <c r="BLP53" s="8"/>
      <c r="BLQ53" s="8"/>
      <c r="BLR53" s="8"/>
      <c r="BLS53" s="8"/>
      <c r="BLT53" s="8"/>
      <c r="BLU53" s="8"/>
      <c r="BLV53" s="8"/>
      <c r="BLW53" s="8"/>
      <c r="BLX53" s="8"/>
      <c r="BLY53" s="8"/>
      <c r="BLZ53" s="8"/>
      <c r="BMA53" s="8"/>
      <c r="BMB53" s="8"/>
      <c r="BMC53" s="8"/>
      <c r="BMD53" s="8"/>
      <c r="BME53" s="8"/>
      <c r="BMF53" s="8"/>
      <c r="BMG53" s="8"/>
      <c r="BMH53" s="8"/>
      <c r="BMI53" s="8"/>
      <c r="BMJ53" s="8"/>
      <c r="BMK53" s="8"/>
      <c r="BML53" s="8"/>
      <c r="BMM53" s="8"/>
      <c r="BMN53" s="8"/>
      <c r="BMO53" s="8"/>
      <c r="BMP53" s="8"/>
      <c r="BMQ53" s="8"/>
      <c r="BMR53" s="8"/>
      <c r="BMS53" s="8"/>
      <c r="BMT53" s="8"/>
      <c r="BMU53" s="8"/>
      <c r="BMV53" s="8"/>
      <c r="BMW53" s="8"/>
      <c r="BMX53" s="8"/>
      <c r="BMY53" s="8"/>
      <c r="BMZ53" s="8"/>
      <c r="BNA53" s="8"/>
      <c r="BNB53" s="8"/>
      <c r="BNC53" s="8"/>
      <c r="BND53" s="8"/>
      <c r="BNE53" s="8"/>
      <c r="BNF53" s="8"/>
      <c r="BNG53" s="8"/>
      <c r="BNH53" s="8"/>
      <c r="BNI53" s="8"/>
      <c r="BNJ53" s="8"/>
      <c r="BNK53" s="8"/>
      <c r="BNL53" s="8"/>
      <c r="BNM53" s="8"/>
      <c r="BNN53" s="8"/>
      <c r="BNO53" s="8"/>
      <c r="BNP53" s="8"/>
      <c r="BNQ53" s="8"/>
      <c r="BNR53" s="8"/>
      <c r="BNS53" s="8"/>
      <c r="BNT53" s="8"/>
      <c r="BNU53" s="8"/>
      <c r="BNV53" s="8"/>
      <c r="BNW53" s="8"/>
      <c r="BNX53" s="8"/>
      <c r="BNY53" s="8"/>
      <c r="BNZ53" s="8"/>
      <c r="BOA53" s="8"/>
      <c r="BOB53" s="8"/>
      <c r="BOC53" s="8"/>
      <c r="BOD53" s="8"/>
      <c r="BOE53" s="8"/>
      <c r="BOF53" s="8"/>
      <c r="BOG53" s="8"/>
      <c r="BOH53" s="8"/>
      <c r="BOI53" s="8"/>
      <c r="BOJ53" s="8"/>
      <c r="BOK53" s="8"/>
      <c r="BOL53" s="8"/>
      <c r="BOM53" s="8"/>
      <c r="BON53" s="8"/>
      <c r="BOO53" s="8"/>
      <c r="BOP53" s="8"/>
      <c r="BOQ53" s="8"/>
      <c r="BOR53" s="8"/>
      <c r="BOS53" s="8"/>
      <c r="BOT53" s="8"/>
      <c r="BOU53" s="8"/>
      <c r="BOV53" s="8"/>
      <c r="BOW53" s="8"/>
      <c r="BOX53" s="8"/>
      <c r="BOY53" s="8"/>
      <c r="BOZ53" s="8"/>
      <c r="BPA53" s="8"/>
      <c r="BPB53" s="8"/>
      <c r="BPC53" s="8"/>
      <c r="BPD53" s="8"/>
      <c r="BPE53" s="8"/>
      <c r="BPF53" s="8"/>
      <c r="BPG53" s="8"/>
      <c r="BPH53" s="8"/>
      <c r="BPI53" s="8"/>
      <c r="BPJ53" s="8"/>
      <c r="BPK53" s="8"/>
      <c r="BPL53" s="8"/>
      <c r="BPM53" s="8"/>
      <c r="BPN53" s="8"/>
      <c r="BPO53" s="8"/>
      <c r="BPP53" s="8"/>
      <c r="BPQ53" s="8"/>
      <c r="BPR53" s="8"/>
      <c r="BPS53" s="8"/>
      <c r="BPT53" s="8"/>
      <c r="BPU53" s="8"/>
      <c r="BPV53" s="8"/>
      <c r="BPW53" s="8"/>
      <c r="BPX53" s="8"/>
      <c r="BPY53" s="8"/>
      <c r="BPZ53" s="8"/>
      <c r="BQA53" s="8"/>
      <c r="BQB53" s="8"/>
      <c r="BQC53" s="8"/>
      <c r="BQD53" s="8"/>
      <c r="BQE53" s="8"/>
      <c r="BQF53" s="8"/>
      <c r="BQG53" s="8"/>
      <c r="BQH53" s="8"/>
      <c r="BQI53" s="8"/>
      <c r="BQJ53" s="8"/>
      <c r="BQK53" s="8"/>
      <c r="BQL53" s="8"/>
      <c r="BQM53" s="8"/>
      <c r="BQN53" s="8"/>
      <c r="BQO53" s="8"/>
      <c r="BQP53" s="8"/>
      <c r="BQQ53" s="8"/>
      <c r="BQR53" s="8"/>
      <c r="BQS53" s="8"/>
      <c r="BQT53" s="8"/>
      <c r="BQU53" s="8"/>
      <c r="BQV53" s="8"/>
      <c r="BQW53" s="8"/>
      <c r="BQX53" s="8"/>
      <c r="BQY53" s="8"/>
      <c r="BQZ53" s="8"/>
      <c r="BRA53" s="8"/>
      <c r="BRB53" s="8"/>
      <c r="BRC53" s="8"/>
      <c r="BRD53" s="8"/>
      <c r="BRE53" s="8"/>
      <c r="BRF53" s="8"/>
      <c r="BRG53" s="8"/>
      <c r="BRH53" s="8"/>
      <c r="BRI53" s="8"/>
      <c r="BRJ53" s="8"/>
      <c r="BRK53" s="8"/>
      <c r="BRL53" s="8"/>
      <c r="BRM53" s="8"/>
      <c r="BRN53" s="8"/>
      <c r="BRO53" s="8"/>
      <c r="BRP53" s="8"/>
      <c r="BRQ53" s="8"/>
      <c r="BRR53" s="8"/>
      <c r="BRS53" s="8"/>
      <c r="BRT53" s="8"/>
      <c r="BRU53" s="8"/>
      <c r="BRV53" s="8"/>
      <c r="BRW53" s="8"/>
      <c r="BRX53" s="8"/>
      <c r="BRY53" s="8"/>
      <c r="BRZ53" s="8"/>
      <c r="BSA53" s="8"/>
      <c r="BSB53" s="8"/>
      <c r="BSC53" s="8"/>
      <c r="BSD53" s="8"/>
      <c r="BSE53" s="8"/>
      <c r="BSF53" s="8"/>
      <c r="BSG53" s="8"/>
      <c r="BSH53" s="8"/>
      <c r="BSI53" s="8"/>
      <c r="BSJ53" s="8"/>
      <c r="BSK53" s="8"/>
      <c r="BSL53" s="8"/>
      <c r="BSM53" s="8"/>
      <c r="BSN53" s="8"/>
      <c r="BSO53" s="8"/>
      <c r="BSP53" s="8"/>
      <c r="BSQ53" s="8"/>
      <c r="BSR53" s="8"/>
      <c r="BSS53" s="8"/>
      <c r="BST53" s="8"/>
      <c r="BSU53" s="8"/>
      <c r="BSV53" s="8"/>
      <c r="BSW53" s="8"/>
      <c r="BSX53" s="8"/>
      <c r="BSY53" s="8"/>
      <c r="BSZ53" s="8"/>
      <c r="BTA53" s="8"/>
      <c r="BTB53" s="8"/>
      <c r="BTC53" s="8"/>
      <c r="BTD53" s="8"/>
      <c r="BTE53" s="8"/>
      <c r="BTF53" s="8"/>
      <c r="BTG53" s="8"/>
      <c r="BTH53" s="8"/>
      <c r="BTI53" s="8"/>
      <c r="BTJ53" s="8"/>
      <c r="BTK53" s="8"/>
      <c r="BTL53" s="8"/>
      <c r="BTM53" s="8"/>
      <c r="BTN53" s="8"/>
      <c r="BTO53" s="8"/>
      <c r="BTP53" s="8"/>
      <c r="BTQ53" s="8"/>
      <c r="BTR53" s="8"/>
      <c r="BTS53" s="8"/>
      <c r="BTT53" s="8"/>
      <c r="BTU53" s="8"/>
      <c r="BTV53" s="8"/>
      <c r="BTW53" s="8"/>
      <c r="BTX53" s="8"/>
      <c r="BTY53" s="8"/>
      <c r="BTZ53" s="8"/>
      <c r="BUA53" s="8"/>
      <c r="BUB53" s="8"/>
      <c r="BUC53" s="8"/>
      <c r="BUD53" s="8"/>
      <c r="BUE53" s="8"/>
      <c r="BUF53" s="8"/>
      <c r="BUG53" s="8"/>
      <c r="BUH53" s="8"/>
      <c r="BUI53" s="8"/>
      <c r="BUJ53" s="8"/>
      <c r="BUK53" s="8"/>
      <c r="BUL53" s="8"/>
      <c r="BUM53" s="8"/>
      <c r="BUN53" s="8"/>
      <c r="BUO53" s="8"/>
      <c r="BUP53" s="8"/>
      <c r="BUQ53" s="8"/>
      <c r="BUR53" s="8"/>
      <c r="BUS53" s="8"/>
      <c r="BUT53" s="8"/>
      <c r="BUU53" s="8"/>
      <c r="BUV53" s="8"/>
      <c r="BUW53" s="8"/>
      <c r="BUX53" s="8"/>
      <c r="BUY53" s="8"/>
      <c r="BUZ53" s="8"/>
      <c r="BVA53" s="8"/>
      <c r="BVB53" s="8"/>
      <c r="BVC53" s="8"/>
      <c r="BVD53" s="8"/>
      <c r="BVE53" s="8"/>
      <c r="BVF53" s="8"/>
      <c r="BVG53" s="8"/>
      <c r="BVH53" s="8"/>
      <c r="BVI53" s="8"/>
      <c r="BVJ53" s="8"/>
      <c r="BVK53" s="8"/>
      <c r="BVL53" s="8"/>
      <c r="BVM53" s="8"/>
      <c r="BVN53" s="8"/>
      <c r="BVO53" s="8"/>
      <c r="BVP53" s="8"/>
      <c r="BVQ53" s="8"/>
      <c r="BVR53" s="8"/>
      <c r="BVS53" s="8"/>
      <c r="BVT53" s="8"/>
      <c r="BVU53" s="8"/>
      <c r="BVV53" s="8"/>
      <c r="BVW53" s="8"/>
      <c r="BVX53" s="8"/>
      <c r="BVY53" s="8"/>
      <c r="BVZ53" s="8"/>
      <c r="BWA53" s="8"/>
      <c r="BWB53" s="8"/>
      <c r="BWC53" s="8"/>
      <c r="BWD53" s="8"/>
      <c r="BWE53" s="8"/>
      <c r="BWF53" s="8"/>
      <c r="BWG53" s="8"/>
      <c r="BWH53" s="8"/>
      <c r="BWI53" s="8"/>
      <c r="BWJ53" s="8"/>
      <c r="BWK53" s="8"/>
      <c r="BWL53" s="8"/>
      <c r="BWM53" s="8"/>
      <c r="BWN53" s="8"/>
      <c r="BWO53" s="8"/>
      <c r="BWP53" s="8"/>
      <c r="BWQ53" s="8"/>
    </row>
    <row r="54" spans="1:1967" s="9" customFormat="1" ht="102" customHeight="1">
      <c r="A54" s="9" t="s">
        <v>6143</v>
      </c>
      <c r="B54" s="100" t="s">
        <v>97</v>
      </c>
      <c r="C54" s="106" t="s">
        <v>636</v>
      </c>
      <c r="D54" s="3" t="s">
        <v>116</v>
      </c>
      <c r="E54" s="3" t="s">
        <v>1234</v>
      </c>
      <c r="F54" s="3"/>
      <c r="G54" s="3" t="s">
        <v>385</v>
      </c>
      <c r="H54" s="20">
        <v>0.6</v>
      </c>
      <c r="I54" s="34">
        <v>470000000</v>
      </c>
      <c r="J54" s="21" t="s">
        <v>1330</v>
      </c>
      <c r="K54" s="3" t="s">
        <v>1948</v>
      </c>
      <c r="L54" s="138" t="s">
        <v>3426</v>
      </c>
      <c r="M54" s="141" t="s">
        <v>383</v>
      </c>
      <c r="N54" s="359" t="s">
        <v>1946</v>
      </c>
      <c r="O54" s="3" t="s">
        <v>1382</v>
      </c>
      <c r="P54" s="7" t="s">
        <v>1354</v>
      </c>
      <c r="Q54" s="3" t="s">
        <v>1195</v>
      </c>
      <c r="R54" s="76">
        <v>52</v>
      </c>
      <c r="S54" s="19">
        <v>66305</v>
      </c>
      <c r="T54" s="101">
        <f>R54*S54</f>
        <v>3447860</v>
      </c>
      <c r="U54" s="102">
        <f t="shared" si="0"/>
        <v>3861603.2</v>
      </c>
      <c r="V54" s="9" t="s">
        <v>1331</v>
      </c>
      <c r="W54" s="153" t="s">
        <v>1410</v>
      </c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8"/>
      <c r="EK54" s="8"/>
      <c r="EL54" s="8"/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/>
      <c r="EZ54" s="8"/>
      <c r="FA54" s="8"/>
      <c r="FB54" s="8"/>
      <c r="FC54" s="8"/>
      <c r="FD54" s="8"/>
      <c r="FE54" s="8"/>
      <c r="FF54" s="8"/>
      <c r="FG54" s="8"/>
      <c r="FH54" s="8"/>
      <c r="FI54" s="8"/>
      <c r="FJ54" s="8"/>
      <c r="FK54" s="8"/>
      <c r="FL54" s="8"/>
      <c r="FM54" s="8"/>
      <c r="FN54" s="8"/>
      <c r="FO54" s="8"/>
      <c r="FP54" s="8"/>
      <c r="FQ54" s="8"/>
      <c r="FR54" s="8"/>
      <c r="FS54" s="8"/>
      <c r="FT54" s="8"/>
      <c r="FU54" s="8"/>
      <c r="FV54" s="8"/>
      <c r="FW54" s="8"/>
      <c r="FX54" s="8"/>
      <c r="FY54" s="8"/>
      <c r="FZ54" s="8"/>
      <c r="GA54" s="8"/>
      <c r="GB54" s="8"/>
      <c r="GC54" s="8"/>
      <c r="GD54" s="8"/>
      <c r="GE54" s="8"/>
      <c r="GF54" s="8"/>
      <c r="GG54" s="8"/>
      <c r="GH54" s="8"/>
      <c r="GI54" s="8"/>
      <c r="GJ54" s="8"/>
      <c r="GK54" s="8"/>
      <c r="GL54" s="8"/>
      <c r="GM54" s="8"/>
      <c r="GN54" s="8"/>
      <c r="GO54" s="8"/>
      <c r="GP54" s="8"/>
      <c r="GQ54" s="8"/>
      <c r="GR54" s="8"/>
      <c r="GS54" s="8"/>
      <c r="GT54" s="8"/>
      <c r="GU54" s="8"/>
      <c r="GV54" s="8"/>
      <c r="GW54" s="8"/>
      <c r="GX54" s="8"/>
      <c r="GY54" s="8"/>
      <c r="GZ54" s="8"/>
      <c r="HA54" s="8"/>
      <c r="HB54" s="8"/>
      <c r="HC54" s="8"/>
      <c r="HD54" s="8"/>
      <c r="HE54" s="8"/>
      <c r="HF54" s="8"/>
      <c r="HG54" s="8"/>
      <c r="HH54" s="8"/>
      <c r="HI54" s="8"/>
      <c r="HJ54" s="8"/>
      <c r="HK54" s="8"/>
      <c r="HL54" s="8"/>
      <c r="HM54" s="8"/>
      <c r="HN54" s="8"/>
      <c r="HO54" s="8"/>
      <c r="HP54" s="8"/>
      <c r="HQ54" s="8"/>
      <c r="HR54" s="8"/>
      <c r="HS54" s="8"/>
      <c r="HT54" s="8"/>
      <c r="HU54" s="8"/>
      <c r="HV54" s="8"/>
      <c r="HW54" s="8"/>
      <c r="HX54" s="8"/>
      <c r="HY54" s="8"/>
      <c r="HZ54" s="8"/>
      <c r="IA54" s="8"/>
      <c r="IB54" s="8"/>
      <c r="IC54" s="8"/>
      <c r="ID54" s="8"/>
      <c r="IE54" s="8"/>
      <c r="IF54" s="8"/>
      <c r="IG54" s="8"/>
      <c r="IH54" s="8"/>
      <c r="II54" s="8"/>
      <c r="IJ54" s="8"/>
      <c r="IK54" s="8"/>
      <c r="IL54" s="8"/>
      <c r="IM54" s="8"/>
      <c r="IN54" s="8"/>
      <c r="IO54" s="8"/>
      <c r="IP54" s="8"/>
      <c r="IQ54" s="8"/>
      <c r="IR54" s="8"/>
      <c r="IS54" s="8"/>
      <c r="IT54" s="8"/>
      <c r="IU54" s="8"/>
      <c r="IV54" s="8"/>
      <c r="IW54" s="8"/>
      <c r="IX54" s="8"/>
      <c r="IY54" s="8"/>
      <c r="IZ54" s="8"/>
      <c r="JA54" s="8"/>
      <c r="JB54" s="8"/>
      <c r="JC54" s="8"/>
      <c r="JD54" s="8"/>
      <c r="JE54" s="8"/>
      <c r="JF54" s="8"/>
      <c r="JG54" s="8"/>
      <c r="JH54" s="8"/>
      <c r="JI54" s="8"/>
      <c r="JJ54" s="8"/>
      <c r="JK54" s="8"/>
      <c r="JL54" s="8"/>
      <c r="JM54" s="8"/>
      <c r="JN54" s="8"/>
      <c r="JO54" s="8"/>
      <c r="JP54" s="8"/>
      <c r="JQ54" s="8"/>
      <c r="JR54" s="8"/>
      <c r="JS54" s="8"/>
      <c r="JT54" s="8"/>
      <c r="JU54" s="8"/>
      <c r="JV54" s="8"/>
      <c r="JW54" s="8"/>
      <c r="JX54" s="8"/>
      <c r="JY54" s="8"/>
      <c r="JZ54" s="8"/>
      <c r="KA54" s="8"/>
      <c r="KB54" s="8"/>
      <c r="KC54" s="8"/>
      <c r="KD54" s="8"/>
      <c r="KE54" s="8"/>
      <c r="KF54" s="8"/>
      <c r="KG54" s="8"/>
      <c r="KH54" s="8"/>
      <c r="KI54" s="8"/>
      <c r="KJ54" s="8"/>
      <c r="KK54" s="8"/>
      <c r="KL54" s="8"/>
      <c r="KM54" s="8"/>
      <c r="KN54" s="8"/>
      <c r="KO54" s="8"/>
      <c r="KP54" s="8"/>
      <c r="KQ54" s="8"/>
      <c r="KR54" s="8"/>
      <c r="KS54" s="8"/>
      <c r="KT54" s="8"/>
      <c r="KU54" s="8"/>
      <c r="KV54" s="8"/>
      <c r="KW54" s="8"/>
      <c r="KX54" s="8"/>
      <c r="KY54" s="8"/>
      <c r="KZ54" s="8"/>
      <c r="LA54" s="8"/>
      <c r="LB54" s="8"/>
      <c r="LC54" s="8"/>
      <c r="LD54" s="8"/>
      <c r="LE54" s="8"/>
      <c r="LF54" s="8"/>
      <c r="LG54" s="8"/>
      <c r="LH54" s="8"/>
      <c r="LI54" s="8"/>
      <c r="LJ54" s="8"/>
      <c r="LK54" s="8"/>
      <c r="LL54" s="8"/>
      <c r="LM54" s="8"/>
      <c r="LN54" s="8"/>
      <c r="LO54" s="8"/>
      <c r="LP54" s="8"/>
      <c r="LQ54" s="8"/>
      <c r="LR54" s="8"/>
      <c r="LS54" s="8"/>
      <c r="LT54" s="8"/>
      <c r="LU54" s="8"/>
      <c r="LV54" s="8"/>
      <c r="LW54" s="8"/>
      <c r="LX54" s="8"/>
      <c r="LY54" s="8"/>
      <c r="LZ54" s="8"/>
      <c r="MA54" s="8"/>
      <c r="MB54" s="8"/>
      <c r="MC54" s="8"/>
      <c r="MD54" s="8"/>
      <c r="ME54" s="8"/>
      <c r="MF54" s="8"/>
      <c r="MG54" s="8"/>
      <c r="MH54" s="8"/>
      <c r="MI54" s="8"/>
      <c r="MJ54" s="8"/>
      <c r="MK54" s="8"/>
      <c r="ML54" s="8"/>
      <c r="MM54" s="8"/>
      <c r="MN54" s="8"/>
      <c r="MO54" s="8"/>
      <c r="MP54" s="8"/>
      <c r="MQ54" s="8"/>
      <c r="MR54" s="8"/>
      <c r="MS54" s="8"/>
      <c r="MT54" s="8"/>
      <c r="MU54" s="8"/>
      <c r="MV54" s="8"/>
      <c r="MW54" s="8"/>
      <c r="MX54" s="8"/>
      <c r="MY54" s="8"/>
      <c r="MZ54" s="8"/>
      <c r="NA54" s="8"/>
      <c r="NB54" s="8"/>
      <c r="NC54" s="8"/>
      <c r="ND54" s="8"/>
      <c r="NE54" s="8"/>
      <c r="NF54" s="8"/>
      <c r="NG54" s="8"/>
      <c r="NH54" s="8"/>
      <c r="NI54" s="8"/>
      <c r="NJ54" s="8"/>
      <c r="NK54" s="8"/>
      <c r="NL54" s="8"/>
      <c r="NM54" s="8"/>
      <c r="NN54" s="8"/>
      <c r="NO54" s="8"/>
      <c r="NP54" s="8"/>
      <c r="NQ54" s="8"/>
      <c r="NR54" s="8"/>
      <c r="NS54" s="8"/>
      <c r="NT54" s="8"/>
      <c r="NU54" s="8"/>
      <c r="NV54" s="8"/>
      <c r="NW54" s="8"/>
      <c r="NX54" s="8"/>
      <c r="NY54" s="8"/>
      <c r="NZ54" s="8"/>
      <c r="OA54" s="8"/>
      <c r="OB54" s="8"/>
      <c r="OC54" s="8"/>
      <c r="OD54" s="8"/>
      <c r="OE54" s="8"/>
      <c r="OF54" s="8"/>
      <c r="OG54" s="8"/>
      <c r="OH54" s="8"/>
      <c r="OI54" s="8"/>
      <c r="OJ54" s="8"/>
      <c r="OK54" s="8"/>
      <c r="OL54" s="8"/>
      <c r="OM54" s="8"/>
      <c r="ON54" s="8"/>
      <c r="OO54" s="8"/>
      <c r="OP54" s="8"/>
      <c r="OQ54" s="8"/>
      <c r="OR54" s="8"/>
      <c r="OS54" s="8"/>
      <c r="OT54" s="8"/>
      <c r="OU54" s="8"/>
      <c r="OV54" s="8"/>
      <c r="OW54" s="8"/>
      <c r="OX54" s="8"/>
      <c r="OY54" s="8"/>
      <c r="OZ54" s="8"/>
      <c r="PA54" s="8"/>
      <c r="PB54" s="8"/>
      <c r="PC54" s="8"/>
      <c r="PD54" s="8"/>
      <c r="PE54" s="8"/>
      <c r="PF54" s="8"/>
      <c r="PG54" s="8"/>
      <c r="PH54" s="8"/>
      <c r="PI54" s="8"/>
      <c r="PJ54" s="8"/>
      <c r="PK54" s="8"/>
      <c r="PL54" s="8"/>
      <c r="PM54" s="8"/>
      <c r="PN54" s="8"/>
      <c r="PO54" s="8"/>
      <c r="PP54" s="8"/>
      <c r="PQ54" s="8"/>
      <c r="PR54" s="8"/>
      <c r="PS54" s="8"/>
      <c r="PT54" s="8"/>
      <c r="PU54" s="8"/>
      <c r="PV54" s="8"/>
      <c r="PW54" s="8"/>
      <c r="PX54" s="8"/>
      <c r="PY54" s="8"/>
      <c r="PZ54" s="8"/>
      <c r="QA54" s="8"/>
      <c r="QB54" s="8"/>
      <c r="QC54" s="8"/>
      <c r="QD54" s="8"/>
      <c r="QE54" s="8"/>
      <c r="QF54" s="8"/>
      <c r="QG54" s="8"/>
      <c r="QH54" s="8"/>
      <c r="QI54" s="8"/>
      <c r="QJ54" s="8"/>
      <c r="QK54" s="8"/>
      <c r="QL54" s="8"/>
      <c r="QM54" s="8"/>
      <c r="QN54" s="8"/>
      <c r="QO54" s="8"/>
      <c r="QP54" s="8"/>
      <c r="QQ54" s="8"/>
      <c r="QR54" s="8"/>
      <c r="QS54" s="8"/>
      <c r="QT54" s="8"/>
      <c r="QU54" s="8"/>
      <c r="QV54" s="8"/>
      <c r="QW54" s="8"/>
      <c r="QX54" s="8"/>
      <c r="QY54" s="8"/>
      <c r="QZ54" s="8"/>
      <c r="RA54" s="8"/>
      <c r="RB54" s="8"/>
      <c r="RC54" s="8"/>
      <c r="RD54" s="8"/>
      <c r="RE54" s="8"/>
      <c r="RF54" s="8"/>
      <c r="RG54" s="8"/>
      <c r="RH54" s="8"/>
      <c r="RI54" s="8"/>
      <c r="RJ54" s="8"/>
      <c r="RK54" s="8"/>
      <c r="RL54" s="8"/>
      <c r="RM54" s="8"/>
      <c r="RN54" s="8"/>
      <c r="RO54" s="8"/>
      <c r="RP54" s="8"/>
      <c r="RQ54" s="8"/>
      <c r="RR54" s="8"/>
      <c r="RS54" s="8"/>
      <c r="RT54" s="8"/>
      <c r="RU54" s="8"/>
      <c r="RV54" s="8"/>
      <c r="RW54" s="8"/>
      <c r="RX54" s="8"/>
      <c r="RY54" s="8"/>
      <c r="RZ54" s="8"/>
      <c r="SA54" s="8"/>
      <c r="SB54" s="8"/>
      <c r="SC54" s="8"/>
      <c r="SD54" s="8"/>
      <c r="SE54" s="8"/>
      <c r="SF54" s="8"/>
      <c r="SG54" s="8"/>
      <c r="SH54" s="8"/>
      <c r="SI54" s="8"/>
      <c r="SJ54" s="8"/>
      <c r="SK54" s="8"/>
      <c r="SL54" s="8"/>
      <c r="SM54" s="8"/>
      <c r="SN54" s="8"/>
      <c r="SO54" s="8"/>
      <c r="SP54" s="8"/>
      <c r="SQ54" s="8"/>
      <c r="SR54" s="8"/>
      <c r="SS54" s="8"/>
      <c r="ST54" s="8"/>
      <c r="SU54" s="8"/>
      <c r="SV54" s="8"/>
      <c r="SW54" s="8"/>
      <c r="SX54" s="8"/>
      <c r="SY54" s="8"/>
      <c r="SZ54" s="8"/>
      <c r="TA54" s="8"/>
      <c r="TB54" s="8"/>
      <c r="TC54" s="8"/>
      <c r="TD54" s="8"/>
      <c r="TE54" s="8"/>
      <c r="TF54" s="8"/>
      <c r="TG54" s="8"/>
      <c r="TH54" s="8"/>
      <c r="TI54" s="8"/>
      <c r="TJ54" s="8"/>
      <c r="TK54" s="8"/>
      <c r="TL54" s="8"/>
      <c r="TM54" s="8"/>
      <c r="TN54" s="8"/>
      <c r="TO54" s="8"/>
      <c r="TP54" s="8"/>
      <c r="TQ54" s="8"/>
      <c r="TR54" s="8"/>
      <c r="TS54" s="8"/>
      <c r="TT54" s="8"/>
      <c r="TU54" s="8"/>
      <c r="TV54" s="8"/>
      <c r="TW54" s="8"/>
      <c r="TX54" s="8"/>
      <c r="TY54" s="8"/>
      <c r="TZ54" s="8"/>
      <c r="UA54" s="8"/>
      <c r="UB54" s="8"/>
      <c r="UC54" s="8"/>
      <c r="UD54" s="8"/>
      <c r="UE54" s="8"/>
      <c r="UF54" s="8"/>
      <c r="UG54" s="8"/>
      <c r="UH54" s="8"/>
      <c r="UI54" s="8"/>
      <c r="UJ54" s="8"/>
      <c r="UK54" s="8"/>
      <c r="UL54" s="8"/>
      <c r="UM54" s="8"/>
      <c r="UN54" s="8"/>
      <c r="UO54" s="8"/>
      <c r="UP54" s="8"/>
      <c r="UQ54" s="8"/>
      <c r="UR54" s="8"/>
      <c r="US54" s="8"/>
      <c r="UT54" s="8"/>
      <c r="UU54" s="8"/>
      <c r="UV54" s="8"/>
      <c r="UW54" s="8"/>
      <c r="UX54" s="8"/>
      <c r="UY54" s="8"/>
      <c r="UZ54" s="8"/>
      <c r="VA54" s="8"/>
      <c r="VB54" s="8"/>
      <c r="VC54" s="8"/>
      <c r="VD54" s="8"/>
      <c r="VE54" s="8"/>
      <c r="VF54" s="8"/>
      <c r="VG54" s="8"/>
      <c r="VH54" s="8"/>
      <c r="VI54" s="8"/>
      <c r="VJ54" s="8"/>
      <c r="VK54" s="8"/>
      <c r="VL54" s="8"/>
      <c r="VM54" s="8"/>
      <c r="VN54" s="8"/>
      <c r="VO54" s="8"/>
      <c r="VP54" s="8"/>
      <c r="VQ54" s="8"/>
      <c r="VR54" s="8"/>
      <c r="VS54" s="8"/>
      <c r="VT54" s="8"/>
      <c r="VU54" s="8"/>
      <c r="VV54" s="8"/>
      <c r="VW54" s="8"/>
      <c r="VX54" s="8"/>
      <c r="VY54" s="8"/>
      <c r="VZ54" s="8"/>
      <c r="WA54" s="8"/>
      <c r="WB54" s="8"/>
      <c r="WC54" s="8"/>
      <c r="WD54" s="8"/>
      <c r="WE54" s="8"/>
      <c r="WF54" s="8"/>
      <c r="WG54" s="8"/>
      <c r="WH54" s="8"/>
      <c r="WI54" s="8"/>
      <c r="WJ54" s="8"/>
      <c r="WK54" s="8"/>
      <c r="WL54" s="8"/>
      <c r="WM54" s="8"/>
      <c r="WN54" s="8"/>
      <c r="WO54" s="8"/>
      <c r="WP54" s="8"/>
      <c r="WQ54" s="8"/>
      <c r="WR54" s="8"/>
      <c r="WS54" s="8"/>
      <c r="WT54" s="8"/>
      <c r="WU54" s="8"/>
      <c r="WV54" s="8"/>
      <c r="WW54" s="8"/>
      <c r="WX54" s="8"/>
      <c r="WY54" s="8"/>
      <c r="WZ54" s="8"/>
      <c r="XA54" s="8"/>
      <c r="XB54" s="8"/>
      <c r="XC54" s="8"/>
      <c r="XD54" s="8"/>
      <c r="XE54" s="8"/>
      <c r="XF54" s="8"/>
      <c r="XG54" s="8"/>
      <c r="XH54" s="8"/>
      <c r="XI54" s="8"/>
      <c r="XJ54" s="8"/>
      <c r="XK54" s="8"/>
      <c r="XL54" s="8"/>
      <c r="XM54" s="8"/>
      <c r="XN54" s="8"/>
      <c r="XO54" s="8"/>
      <c r="XP54" s="8"/>
      <c r="XQ54" s="8"/>
      <c r="XR54" s="8"/>
      <c r="XS54" s="8"/>
      <c r="XT54" s="8"/>
      <c r="XU54" s="8"/>
      <c r="XV54" s="8"/>
      <c r="XW54" s="8"/>
      <c r="XX54" s="8"/>
      <c r="XY54" s="8"/>
      <c r="XZ54" s="8"/>
      <c r="YA54" s="8"/>
      <c r="YB54" s="8"/>
      <c r="YC54" s="8"/>
      <c r="YD54" s="8"/>
      <c r="YE54" s="8"/>
      <c r="YF54" s="8"/>
      <c r="YG54" s="8"/>
      <c r="YH54" s="8"/>
      <c r="YI54" s="8"/>
      <c r="YJ54" s="8"/>
      <c r="YK54" s="8"/>
      <c r="YL54" s="8"/>
      <c r="YM54" s="8"/>
      <c r="YN54" s="8"/>
      <c r="YO54" s="8"/>
      <c r="YP54" s="8"/>
      <c r="YQ54" s="8"/>
      <c r="YR54" s="8"/>
      <c r="YS54" s="8"/>
      <c r="YT54" s="8"/>
      <c r="YU54" s="8"/>
      <c r="YV54" s="8"/>
      <c r="YW54" s="8"/>
      <c r="YX54" s="8"/>
      <c r="YY54" s="8"/>
      <c r="YZ54" s="8"/>
      <c r="ZA54" s="8"/>
      <c r="ZB54" s="8"/>
      <c r="ZC54" s="8"/>
      <c r="ZD54" s="8"/>
      <c r="ZE54" s="8"/>
      <c r="ZF54" s="8"/>
      <c r="ZG54" s="8"/>
      <c r="ZH54" s="8"/>
      <c r="ZI54" s="8"/>
      <c r="ZJ54" s="8"/>
      <c r="ZK54" s="8"/>
      <c r="ZL54" s="8"/>
      <c r="ZM54" s="8"/>
      <c r="ZN54" s="8"/>
      <c r="ZO54" s="8"/>
      <c r="ZP54" s="8"/>
      <c r="ZQ54" s="8"/>
      <c r="ZR54" s="8"/>
      <c r="ZS54" s="8"/>
      <c r="ZT54" s="8"/>
      <c r="ZU54" s="8"/>
      <c r="ZV54" s="8"/>
      <c r="ZW54" s="8"/>
      <c r="ZX54" s="8"/>
      <c r="ZY54" s="8"/>
      <c r="ZZ54" s="8"/>
      <c r="AAA54" s="8"/>
      <c r="AAB54" s="8"/>
      <c r="AAC54" s="8"/>
      <c r="AAD54" s="8"/>
      <c r="AAE54" s="8"/>
      <c r="AAF54" s="8"/>
      <c r="AAG54" s="8"/>
      <c r="AAH54" s="8"/>
      <c r="AAI54" s="8"/>
      <c r="AAJ54" s="8"/>
      <c r="AAK54" s="8"/>
      <c r="AAL54" s="8"/>
      <c r="AAM54" s="8"/>
      <c r="AAN54" s="8"/>
      <c r="AAO54" s="8"/>
      <c r="AAP54" s="8"/>
      <c r="AAQ54" s="8"/>
      <c r="AAR54" s="8"/>
      <c r="AAS54" s="8"/>
      <c r="AAT54" s="8"/>
      <c r="AAU54" s="8"/>
      <c r="AAV54" s="8"/>
      <c r="AAW54" s="8"/>
      <c r="AAX54" s="8"/>
      <c r="AAY54" s="8"/>
      <c r="AAZ54" s="8"/>
      <c r="ABA54" s="8"/>
      <c r="ABB54" s="8"/>
      <c r="ABC54" s="8"/>
      <c r="ABD54" s="8"/>
      <c r="ABE54" s="8"/>
      <c r="ABF54" s="8"/>
      <c r="ABG54" s="8"/>
      <c r="ABH54" s="8"/>
      <c r="ABI54" s="8"/>
      <c r="ABJ54" s="8"/>
      <c r="ABK54" s="8"/>
      <c r="ABL54" s="8"/>
      <c r="ABM54" s="8"/>
      <c r="ABN54" s="8"/>
      <c r="ABO54" s="8"/>
      <c r="ABP54" s="8"/>
      <c r="ABQ54" s="8"/>
      <c r="ABR54" s="8"/>
      <c r="ABS54" s="8"/>
      <c r="ABT54" s="8"/>
      <c r="ABU54" s="8"/>
      <c r="ABV54" s="8"/>
      <c r="ABW54" s="8"/>
      <c r="ABX54" s="8"/>
      <c r="ABY54" s="8"/>
      <c r="ABZ54" s="8"/>
      <c r="ACA54" s="8"/>
      <c r="ACB54" s="8"/>
      <c r="ACC54" s="8"/>
      <c r="ACD54" s="8"/>
      <c r="ACE54" s="8"/>
      <c r="ACF54" s="8"/>
      <c r="ACG54" s="8"/>
      <c r="ACH54" s="8"/>
      <c r="ACI54" s="8"/>
      <c r="ACJ54" s="8"/>
      <c r="ACK54" s="8"/>
      <c r="ACL54" s="8"/>
      <c r="ACM54" s="8"/>
      <c r="ACN54" s="8"/>
      <c r="ACO54" s="8"/>
      <c r="ACP54" s="8"/>
      <c r="ACQ54" s="8"/>
      <c r="ACR54" s="8"/>
      <c r="ACS54" s="8"/>
      <c r="ACT54" s="8"/>
      <c r="ACU54" s="8"/>
      <c r="ACV54" s="8"/>
      <c r="ACW54" s="8"/>
      <c r="ACX54" s="8"/>
      <c r="ACY54" s="8"/>
      <c r="ACZ54" s="8"/>
      <c r="ADA54" s="8"/>
      <c r="ADB54" s="8"/>
      <c r="ADC54" s="8"/>
      <c r="ADD54" s="8"/>
      <c r="ADE54" s="8"/>
      <c r="ADF54" s="8"/>
      <c r="ADG54" s="8"/>
      <c r="ADH54" s="8"/>
      <c r="ADI54" s="8"/>
      <c r="ADJ54" s="8"/>
      <c r="ADK54" s="8"/>
      <c r="ADL54" s="8"/>
      <c r="ADM54" s="8"/>
      <c r="ADN54" s="8"/>
      <c r="ADO54" s="8"/>
      <c r="ADP54" s="8"/>
      <c r="ADQ54" s="8"/>
      <c r="ADR54" s="8"/>
      <c r="ADS54" s="8"/>
      <c r="ADT54" s="8"/>
      <c r="ADU54" s="8"/>
      <c r="ADV54" s="8"/>
      <c r="ADW54" s="8"/>
      <c r="ADX54" s="8"/>
      <c r="ADY54" s="8"/>
      <c r="ADZ54" s="8"/>
      <c r="AEA54" s="8"/>
      <c r="AEB54" s="8"/>
      <c r="AEC54" s="8"/>
      <c r="AED54" s="8"/>
      <c r="AEE54" s="8"/>
      <c r="AEF54" s="8"/>
      <c r="AEG54" s="8"/>
      <c r="AEH54" s="8"/>
      <c r="AEI54" s="8"/>
      <c r="AEJ54" s="8"/>
      <c r="AEK54" s="8"/>
      <c r="AEL54" s="8"/>
      <c r="AEM54" s="8"/>
      <c r="AEN54" s="8"/>
      <c r="AEO54" s="8"/>
      <c r="AEP54" s="8"/>
      <c r="AEQ54" s="8"/>
      <c r="AER54" s="8"/>
      <c r="AES54" s="8"/>
      <c r="AET54" s="8"/>
      <c r="AEU54" s="8"/>
      <c r="AEV54" s="8"/>
      <c r="AEW54" s="8"/>
      <c r="AEX54" s="8"/>
      <c r="AEY54" s="8"/>
      <c r="AEZ54" s="8"/>
      <c r="AFA54" s="8"/>
      <c r="AFB54" s="8"/>
      <c r="AFC54" s="8"/>
      <c r="AFD54" s="8"/>
      <c r="AFE54" s="8"/>
      <c r="AFF54" s="8"/>
      <c r="AFG54" s="8"/>
      <c r="AFH54" s="8"/>
      <c r="AFI54" s="8"/>
      <c r="AFJ54" s="8"/>
      <c r="AFK54" s="8"/>
      <c r="AFL54" s="8"/>
      <c r="AFM54" s="8"/>
      <c r="AFN54" s="8"/>
      <c r="AFO54" s="8"/>
      <c r="AFP54" s="8"/>
      <c r="AFQ54" s="8"/>
      <c r="AFR54" s="8"/>
      <c r="AFS54" s="8"/>
      <c r="AFT54" s="8"/>
      <c r="AFU54" s="8"/>
      <c r="AFV54" s="8"/>
      <c r="AFW54" s="8"/>
      <c r="AFX54" s="8"/>
      <c r="AFY54" s="8"/>
      <c r="AFZ54" s="8"/>
      <c r="AGA54" s="8"/>
      <c r="AGB54" s="8"/>
      <c r="AGC54" s="8"/>
      <c r="AGD54" s="8"/>
      <c r="AGE54" s="8"/>
      <c r="AGF54" s="8"/>
      <c r="AGG54" s="8"/>
      <c r="AGH54" s="8"/>
      <c r="AGI54" s="8"/>
      <c r="AGJ54" s="8"/>
      <c r="AGK54" s="8"/>
      <c r="AGL54" s="8"/>
      <c r="AGM54" s="8"/>
      <c r="AGN54" s="8"/>
      <c r="AGO54" s="8"/>
      <c r="AGP54" s="8"/>
      <c r="AGQ54" s="8"/>
      <c r="AGR54" s="8"/>
      <c r="AGS54" s="8"/>
      <c r="AGT54" s="8"/>
      <c r="AGU54" s="8"/>
      <c r="AGV54" s="8"/>
      <c r="AGW54" s="8"/>
      <c r="AGX54" s="8"/>
      <c r="AGY54" s="8"/>
      <c r="AGZ54" s="8"/>
      <c r="AHA54" s="8"/>
      <c r="AHB54" s="8"/>
      <c r="AHC54" s="8"/>
      <c r="AHD54" s="8"/>
      <c r="AHE54" s="8"/>
      <c r="AHF54" s="8"/>
      <c r="AHG54" s="8"/>
      <c r="AHH54" s="8"/>
      <c r="AHI54" s="8"/>
      <c r="AHJ54" s="8"/>
      <c r="AHK54" s="8"/>
      <c r="AHL54" s="8"/>
      <c r="AHM54" s="8"/>
      <c r="AHN54" s="8"/>
      <c r="AHO54" s="8"/>
      <c r="AHP54" s="8"/>
      <c r="AHQ54" s="8"/>
      <c r="AHR54" s="8"/>
      <c r="AHS54" s="8"/>
      <c r="AHT54" s="8"/>
      <c r="AHU54" s="8"/>
      <c r="AHV54" s="8"/>
      <c r="AHW54" s="8"/>
      <c r="AHX54" s="8"/>
      <c r="AHY54" s="8"/>
      <c r="AHZ54" s="8"/>
      <c r="AIA54" s="8"/>
      <c r="AIB54" s="8"/>
      <c r="AIC54" s="8"/>
      <c r="AID54" s="8"/>
      <c r="AIE54" s="8"/>
      <c r="AIF54" s="8"/>
      <c r="AIG54" s="8"/>
      <c r="AIH54" s="8"/>
      <c r="AII54" s="8"/>
      <c r="AIJ54" s="8"/>
      <c r="AIK54" s="8"/>
      <c r="AIL54" s="8"/>
      <c r="AIM54" s="8"/>
      <c r="AIN54" s="8"/>
      <c r="AIO54" s="8"/>
      <c r="AIP54" s="8"/>
      <c r="AIQ54" s="8"/>
      <c r="AIR54" s="8"/>
      <c r="AIS54" s="8"/>
      <c r="AIT54" s="8"/>
      <c r="AIU54" s="8"/>
      <c r="AIV54" s="8"/>
      <c r="AIW54" s="8"/>
      <c r="AIX54" s="8"/>
      <c r="AIY54" s="8"/>
      <c r="AIZ54" s="8"/>
      <c r="AJA54" s="8"/>
      <c r="AJB54" s="8"/>
      <c r="AJC54" s="8"/>
      <c r="AJD54" s="8"/>
      <c r="AJE54" s="8"/>
      <c r="AJF54" s="8"/>
      <c r="AJG54" s="8"/>
      <c r="AJH54" s="8"/>
      <c r="AJI54" s="8"/>
      <c r="AJJ54" s="8"/>
      <c r="AJK54" s="8"/>
      <c r="AJL54" s="8"/>
      <c r="AJM54" s="8"/>
      <c r="AJN54" s="8"/>
      <c r="AJO54" s="8"/>
      <c r="AJP54" s="8"/>
      <c r="AJQ54" s="8"/>
      <c r="AJR54" s="8"/>
      <c r="AJS54" s="8"/>
      <c r="AJT54" s="8"/>
      <c r="AJU54" s="8"/>
      <c r="AJV54" s="8"/>
      <c r="AJW54" s="8"/>
      <c r="AJX54" s="8"/>
      <c r="AJY54" s="8"/>
      <c r="AJZ54" s="8"/>
      <c r="AKA54" s="8"/>
      <c r="AKB54" s="8"/>
      <c r="AKC54" s="8"/>
      <c r="AKD54" s="8"/>
      <c r="AKE54" s="8"/>
      <c r="AKF54" s="8"/>
      <c r="AKG54" s="8"/>
      <c r="AKH54" s="8"/>
      <c r="AKI54" s="8"/>
      <c r="AKJ54" s="8"/>
      <c r="AKK54" s="8"/>
      <c r="AKL54" s="8"/>
      <c r="AKM54" s="8"/>
      <c r="AKN54" s="8"/>
      <c r="AKO54" s="8"/>
      <c r="AKP54" s="8"/>
      <c r="AKQ54" s="8"/>
      <c r="AKR54" s="8"/>
      <c r="AKS54" s="8"/>
      <c r="AKT54" s="8"/>
      <c r="AKU54" s="8"/>
      <c r="AKV54" s="8"/>
      <c r="AKW54" s="8"/>
      <c r="AKX54" s="8"/>
      <c r="AKY54" s="8"/>
      <c r="AKZ54" s="8"/>
      <c r="ALA54" s="8"/>
      <c r="ALB54" s="8"/>
      <c r="ALC54" s="8"/>
      <c r="ALD54" s="8"/>
      <c r="ALE54" s="8"/>
      <c r="ALF54" s="8"/>
      <c r="ALG54" s="8"/>
      <c r="ALH54" s="8"/>
      <c r="ALI54" s="8"/>
      <c r="ALJ54" s="8"/>
      <c r="ALK54" s="8"/>
      <c r="ALL54" s="8"/>
      <c r="ALM54" s="8"/>
      <c r="ALN54" s="8"/>
      <c r="ALO54" s="8"/>
      <c r="ALP54" s="8"/>
      <c r="ALQ54" s="8"/>
      <c r="ALR54" s="8"/>
      <c r="ALS54" s="8"/>
      <c r="ALT54" s="8"/>
      <c r="ALU54" s="8"/>
      <c r="ALV54" s="8"/>
      <c r="ALW54" s="8"/>
      <c r="ALX54" s="8"/>
      <c r="ALY54" s="8"/>
      <c r="ALZ54" s="8"/>
      <c r="AMA54" s="8"/>
      <c r="AMB54" s="8"/>
      <c r="AMC54" s="8"/>
      <c r="AMD54" s="8"/>
      <c r="AME54" s="8"/>
      <c r="AMF54" s="8"/>
      <c r="AMG54" s="8"/>
      <c r="AMH54" s="8"/>
      <c r="AMI54" s="8"/>
      <c r="AMJ54" s="8"/>
      <c r="AMK54" s="8"/>
      <c r="AML54" s="8"/>
      <c r="AMM54" s="8"/>
      <c r="AMN54" s="8"/>
      <c r="AMO54" s="8"/>
      <c r="AMP54" s="8"/>
      <c r="AMQ54" s="8"/>
      <c r="AMR54" s="8"/>
      <c r="AMS54" s="8"/>
      <c r="AMT54" s="8"/>
      <c r="AMU54" s="8"/>
      <c r="AMV54" s="8"/>
      <c r="AMW54" s="8"/>
      <c r="AMX54" s="8"/>
      <c r="AMY54" s="8"/>
      <c r="AMZ54" s="8"/>
      <c r="ANA54" s="8"/>
      <c r="ANB54" s="8"/>
      <c r="ANC54" s="8"/>
      <c r="AND54" s="8"/>
      <c r="ANE54" s="8"/>
      <c r="ANF54" s="8"/>
      <c r="ANG54" s="8"/>
      <c r="ANH54" s="8"/>
      <c r="ANI54" s="8"/>
      <c r="ANJ54" s="8"/>
      <c r="ANK54" s="8"/>
      <c r="ANL54" s="8"/>
      <c r="ANM54" s="8"/>
      <c r="ANN54" s="8"/>
      <c r="ANO54" s="8"/>
      <c r="ANP54" s="8"/>
      <c r="ANQ54" s="8"/>
      <c r="ANR54" s="8"/>
      <c r="ANS54" s="8"/>
      <c r="ANT54" s="8"/>
      <c r="ANU54" s="8"/>
      <c r="ANV54" s="8"/>
      <c r="ANW54" s="8"/>
      <c r="ANX54" s="8"/>
      <c r="ANY54" s="8"/>
      <c r="ANZ54" s="8"/>
      <c r="AOA54" s="8"/>
      <c r="AOB54" s="8"/>
      <c r="AOC54" s="8"/>
      <c r="AOD54" s="8"/>
      <c r="AOE54" s="8"/>
      <c r="AOF54" s="8"/>
      <c r="AOG54" s="8"/>
      <c r="AOH54" s="8"/>
      <c r="AOI54" s="8"/>
      <c r="AOJ54" s="8"/>
      <c r="AOK54" s="8"/>
      <c r="AOL54" s="8"/>
      <c r="AOM54" s="8"/>
      <c r="AON54" s="8"/>
      <c r="AOO54" s="8"/>
      <c r="AOP54" s="8"/>
      <c r="AOQ54" s="8"/>
      <c r="AOR54" s="8"/>
      <c r="AOS54" s="8"/>
      <c r="AOT54" s="8"/>
      <c r="AOU54" s="8"/>
      <c r="AOV54" s="8"/>
      <c r="AOW54" s="8"/>
      <c r="AOX54" s="8"/>
      <c r="AOY54" s="8"/>
      <c r="AOZ54" s="8"/>
      <c r="APA54" s="8"/>
      <c r="APB54" s="8"/>
      <c r="APC54" s="8"/>
      <c r="APD54" s="8"/>
      <c r="APE54" s="8"/>
      <c r="APF54" s="8"/>
      <c r="APG54" s="8"/>
      <c r="APH54" s="8"/>
      <c r="API54" s="8"/>
      <c r="APJ54" s="8"/>
      <c r="APK54" s="8"/>
      <c r="APL54" s="8"/>
      <c r="APM54" s="8"/>
      <c r="APN54" s="8"/>
      <c r="APO54" s="8"/>
      <c r="APP54" s="8"/>
      <c r="APQ54" s="8"/>
      <c r="APR54" s="8"/>
      <c r="APS54" s="8"/>
      <c r="APT54" s="8"/>
      <c r="APU54" s="8"/>
      <c r="APV54" s="8"/>
      <c r="APW54" s="8"/>
      <c r="APX54" s="8"/>
      <c r="APY54" s="8"/>
      <c r="APZ54" s="8"/>
      <c r="AQA54" s="8"/>
      <c r="AQB54" s="8"/>
      <c r="AQC54" s="8"/>
      <c r="AQD54" s="8"/>
      <c r="AQE54" s="8"/>
      <c r="AQF54" s="8"/>
      <c r="AQG54" s="8"/>
      <c r="AQH54" s="8"/>
      <c r="AQI54" s="8"/>
      <c r="AQJ54" s="8"/>
      <c r="AQK54" s="8"/>
      <c r="AQL54" s="8"/>
      <c r="AQM54" s="8"/>
      <c r="AQN54" s="8"/>
      <c r="AQO54" s="8"/>
      <c r="AQP54" s="8"/>
      <c r="AQQ54" s="8"/>
      <c r="AQR54" s="8"/>
      <c r="AQS54" s="8"/>
      <c r="AQT54" s="8"/>
      <c r="AQU54" s="8"/>
      <c r="AQV54" s="8"/>
      <c r="AQW54" s="8"/>
      <c r="AQX54" s="8"/>
      <c r="AQY54" s="8"/>
      <c r="AQZ54" s="8"/>
      <c r="ARA54" s="8"/>
      <c r="ARB54" s="8"/>
      <c r="ARC54" s="8"/>
      <c r="ARD54" s="8"/>
      <c r="ARE54" s="8"/>
      <c r="ARF54" s="8"/>
      <c r="ARG54" s="8"/>
      <c r="ARH54" s="8"/>
      <c r="ARI54" s="8"/>
      <c r="ARJ54" s="8"/>
      <c r="ARK54" s="8"/>
      <c r="ARL54" s="8"/>
      <c r="ARM54" s="8"/>
      <c r="ARN54" s="8"/>
      <c r="ARO54" s="8"/>
      <c r="ARP54" s="8"/>
      <c r="ARQ54" s="8"/>
      <c r="ARR54" s="8"/>
      <c r="ARS54" s="8"/>
      <c r="ART54" s="8"/>
      <c r="ARU54" s="8"/>
      <c r="ARV54" s="8"/>
      <c r="ARW54" s="8"/>
      <c r="ARX54" s="8"/>
      <c r="ARY54" s="8"/>
      <c r="ARZ54" s="8"/>
      <c r="ASA54" s="8"/>
      <c r="ASB54" s="8"/>
      <c r="ASC54" s="8"/>
      <c r="ASD54" s="8"/>
      <c r="ASE54" s="8"/>
      <c r="ASF54" s="8"/>
      <c r="ASG54" s="8"/>
      <c r="ASH54" s="8"/>
      <c r="ASI54" s="8"/>
      <c r="ASJ54" s="8"/>
      <c r="ASK54" s="8"/>
      <c r="ASL54" s="8"/>
      <c r="ASM54" s="8"/>
      <c r="ASN54" s="8"/>
      <c r="ASO54" s="8"/>
      <c r="ASP54" s="8"/>
      <c r="ASQ54" s="8"/>
      <c r="ASR54" s="8"/>
      <c r="ASS54" s="8"/>
      <c r="AST54" s="8"/>
      <c r="ASU54" s="8"/>
      <c r="ASV54" s="8"/>
      <c r="ASW54" s="8"/>
      <c r="ASX54" s="8"/>
      <c r="ASY54" s="8"/>
      <c r="ASZ54" s="8"/>
      <c r="ATA54" s="8"/>
      <c r="ATB54" s="8"/>
      <c r="ATC54" s="8"/>
      <c r="ATD54" s="8"/>
      <c r="ATE54" s="8"/>
      <c r="ATF54" s="8"/>
      <c r="ATG54" s="8"/>
      <c r="ATH54" s="8"/>
      <c r="ATI54" s="8"/>
      <c r="ATJ54" s="8"/>
      <c r="ATK54" s="8"/>
      <c r="ATL54" s="8"/>
      <c r="ATM54" s="8"/>
      <c r="ATN54" s="8"/>
      <c r="ATO54" s="8"/>
      <c r="ATP54" s="8"/>
      <c r="ATQ54" s="8"/>
      <c r="ATR54" s="8"/>
      <c r="ATS54" s="8"/>
      <c r="ATT54" s="8"/>
      <c r="ATU54" s="8"/>
      <c r="ATV54" s="8"/>
      <c r="ATW54" s="8"/>
      <c r="ATX54" s="8"/>
      <c r="ATY54" s="8"/>
      <c r="ATZ54" s="8"/>
      <c r="AUA54" s="8"/>
      <c r="AUB54" s="8"/>
      <c r="AUC54" s="8"/>
      <c r="AUD54" s="8"/>
      <c r="AUE54" s="8"/>
      <c r="AUF54" s="8"/>
      <c r="AUG54" s="8"/>
      <c r="AUH54" s="8"/>
      <c r="AUI54" s="8"/>
      <c r="AUJ54" s="8"/>
      <c r="AUK54" s="8"/>
      <c r="AUL54" s="8"/>
      <c r="AUM54" s="8"/>
      <c r="AUN54" s="8"/>
      <c r="AUO54" s="8"/>
      <c r="AUP54" s="8"/>
      <c r="AUQ54" s="8"/>
      <c r="AUR54" s="8"/>
      <c r="AUS54" s="8"/>
      <c r="AUT54" s="8"/>
      <c r="AUU54" s="8"/>
      <c r="AUV54" s="8"/>
      <c r="AUW54" s="8"/>
      <c r="AUX54" s="8"/>
      <c r="AUY54" s="8"/>
      <c r="AUZ54" s="8"/>
      <c r="AVA54" s="8"/>
      <c r="AVB54" s="8"/>
      <c r="AVC54" s="8"/>
      <c r="AVD54" s="8"/>
      <c r="AVE54" s="8"/>
      <c r="AVF54" s="8"/>
      <c r="AVG54" s="8"/>
      <c r="AVH54" s="8"/>
      <c r="AVI54" s="8"/>
      <c r="AVJ54" s="8"/>
      <c r="AVK54" s="8"/>
      <c r="AVL54" s="8"/>
      <c r="AVM54" s="8"/>
      <c r="AVN54" s="8"/>
      <c r="AVO54" s="8"/>
      <c r="AVP54" s="8"/>
      <c r="AVQ54" s="8"/>
      <c r="AVR54" s="8"/>
      <c r="AVS54" s="8"/>
      <c r="AVT54" s="8"/>
      <c r="AVU54" s="8"/>
      <c r="AVV54" s="8"/>
      <c r="AVW54" s="8"/>
      <c r="AVX54" s="8"/>
      <c r="AVY54" s="8"/>
      <c r="AVZ54" s="8"/>
      <c r="AWA54" s="8"/>
      <c r="AWB54" s="8"/>
      <c r="AWC54" s="8"/>
      <c r="AWD54" s="8"/>
      <c r="AWE54" s="8"/>
      <c r="AWF54" s="8"/>
      <c r="AWG54" s="8"/>
      <c r="AWH54" s="8"/>
      <c r="AWI54" s="8"/>
      <c r="AWJ54" s="8"/>
      <c r="AWK54" s="8"/>
      <c r="AWL54" s="8"/>
      <c r="AWM54" s="8"/>
      <c r="AWN54" s="8"/>
      <c r="AWO54" s="8"/>
      <c r="AWP54" s="8"/>
      <c r="AWQ54" s="8"/>
      <c r="AWR54" s="8"/>
      <c r="AWS54" s="8"/>
      <c r="AWT54" s="8"/>
      <c r="AWU54" s="8"/>
      <c r="AWV54" s="8"/>
      <c r="AWW54" s="8"/>
      <c r="AWX54" s="8"/>
      <c r="AWY54" s="8"/>
      <c r="AWZ54" s="8"/>
      <c r="AXA54" s="8"/>
      <c r="AXB54" s="8"/>
      <c r="AXC54" s="8"/>
      <c r="AXD54" s="8"/>
      <c r="AXE54" s="8"/>
      <c r="AXF54" s="8"/>
      <c r="AXG54" s="8"/>
      <c r="AXH54" s="8"/>
      <c r="AXI54" s="8"/>
      <c r="AXJ54" s="8"/>
      <c r="AXK54" s="8"/>
      <c r="AXL54" s="8"/>
      <c r="AXM54" s="8"/>
      <c r="AXN54" s="8"/>
      <c r="AXO54" s="8"/>
      <c r="AXP54" s="8"/>
      <c r="AXQ54" s="8"/>
      <c r="AXR54" s="8"/>
      <c r="AXS54" s="8"/>
      <c r="AXT54" s="8"/>
      <c r="AXU54" s="8"/>
      <c r="AXV54" s="8"/>
      <c r="AXW54" s="8"/>
      <c r="AXX54" s="8"/>
      <c r="AXY54" s="8"/>
      <c r="AXZ54" s="8"/>
      <c r="AYA54" s="8"/>
      <c r="AYB54" s="8"/>
      <c r="AYC54" s="8"/>
      <c r="AYD54" s="8"/>
      <c r="AYE54" s="8"/>
      <c r="AYF54" s="8"/>
      <c r="AYG54" s="8"/>
      <c r="AYH54" s="8"/>
      <c r="AYI54" s="8"/>
      <c r="AYJ54" s="8"/>
      <c r="AYK54" s="8"/>
      <c r="AYL54" s="8"/>
      <c r="AYM54" s="8"/>
      <c r="AYN54" s="8"/>
      <c r="AYO54" s="8"/>
      <c r="AYP54" s="8"/>
      <c r="AYQ54" s="8"/>
      <c r="AYR54" s="8"/>
      <c r="AYS54" s="8"/>
      <c r="AYT54" s="8"/>
      <c r="AYU54" s="8"/>
      <c r="AYV54" s="8"/>
      <c r="AYW54" s="8"/>
      <c r="AYX54" s="8"/>
      <c r="AYY54" s="8"/>
      <c r="AYZ54" s="8"/>
      <c r="AZA54" s="8"/>
      <c r="AZB54" s="8"/>
      <c r="AZC54" s="8"/>
      <c r="AZD54" s="8"/>
      <c r="AZE54" s="8"/>
      <c r="AZF54" s="8"/>
      <c r="AZG54" s="8"/>
      <c r="AZH54" s="8"/>
      <c r="AZI54" s="8"/>
      <c r="AZJ54" s="8"/>
      <c r="AZK54" s="8"/>
      <c r="AZL54" s="8"/>
      <c r="AZM54" s="8"/>
      <c r="AZN54" s="8"/>
      <c r="AZO54" s="8"/>
      <c r="AZP54" s="8"/>
      <c r="AZQ54" s="8"/>
      <c r="AZR54" s="8"/>
      <c r="AZS54" s="8"/>
      <c r="AZT54" s="8"/>
      <c r="AZU54" s="8"/>
      <c r="AZV54" s="8"/>
      <c r="AZW54" s="8"/>
      <c r="AZX54" s="8"/>
      <c r="AZY54" s="8"/>
      <c r="AZZ54" s="8"/>
      <c r="BAA54" s="8"/>
      <c r="BAB54" s="8"/>
      <c r="BAC54" s="8"/>
      <c r="BAD54" s="8"/>
      <c r="BAE54" s="8"/>
      <c r="BAF54" s="8"/>
      <c r="BAG54" s="8"/>
      <c r="BAH54" s="8"/>
      <c r="BAI54" s="8"/>
      <c r="BAJ54" s="8"/>
      <c r="BAK54" s="8"/>
      <c r="BAL54" s="8"/>
      <c r="BAM54" s="8"/>
      <c r="BAN54" s="8"/>
      <c r="BAO54" s="8"/>
      <c r="BAP54" s="8"/>
      <c r="BAQ54" s="8"/>
      <c r="BAR54" s="8"/>
      <c r="BAS54" s="8"/>
      <c r="BAT54" s="8"/>
      <c r="BAU54" s="8"/>
      <c r="BAV54" s="8"/>
      <c r="BAW54" s="8"/>
      <c r="BAX54" s="8"/>
      <c r="BAY54" s="8"/>
      <c r="BAZ54" s="8"/>
      <c r="BBA54" s="8"/>
      <c r="BBB54" s="8"/>
      <c r="BBC54" s="8"/>
      <c r="BBD54" s="8"/>
      <c r="BBE54" s="8"/>
      <c r="BBF54" s="8"/>
      <c r="BBG54" s="8"/>
      <c r="BBH54" s="8"/>
      <c r="BBI54" s="8"/>
      <c r="BBJ54" s="8"/>
      <c r="BBK54" s="8"/>
      <c r="BBL54" s="8"/>
      <c r="BBM54" s="8"/>
      <c r="BBN54" s="8"/>
      <c r="BBO54" s="8"/>
      <c r="BBP54" s="8"/>
      <c r="BBQ54" s="8"/>
      <c r="BBR54" s="8"/>
      <c r="BBS54" s="8"/>
      <c r="BBT54" s="8"/>
      <c r="BBU54" s="8"/>
      <c r="BBV54" s="8"/>
      <c r="BBW54" s="8"/>
      <c r="BBX54" s="8"/>
      <c r="BBY54" s="8"/>
      <c r="BBZ54" s="8"/>
      <c r="BCA54" s="8"/>
      <c r="BCB54" s="8"/>
      <c r="BCC54" s="8"/>
      <c r="BCD54" s="8"/>
      <c r="BCE54" s="8"/>
      <c r="BCF54" s="8"/>
      <c r="BCG54" s="8"/>
      <c r="BCH54" s="8"/>
      <c r="BCI54" s="8"/>
      <c r="BCJ54" s="8"/>
      <c r="BCK54" s="8"/>
      <c r="BCL54" s="8"/>
      <c r="BCM54" s="8"/>
      <c r="BCN54" s="8"/>
      <c r="BCO54" s="8"/>
      <c r="BCP54" s="8"/>
      <c r="BCQ54" s="8"/>
      <c r="BCR54" s="8"/>
      <c r="BCS54" s="8"/>
      <c r="BCT54" s="8"/>
      <c r="BCU54" s="8"/>
      <c r="BCV54" s="8"/>
      <c r="BCW54" s="8"/>
      <c r="BCX54" s="8"/>
      <c r="BCY54" s="8"/>
      <c r="BCZ54" s="8"/>
      <c r="BDA54" s="8"/>
      <c r="BDB54" s="8"/>
      <c r="BDC54" s="8"/>
      <c r="BDD54" s="8"/>
      <c r="BDE54" s="8"/>
      <c r="BDF54" s="8"/>
      <c r="BDG54" s="8"/>
      <c r="BDH54" s="8"/>
      <c r="BDI54" s="8"/>
      <c r="BDJ54" s="8"/>
      <c r="BDK54" s="8"/>
      <c r="BDL54" s="8"/>
      <c r="BDM54" s="8"/>
      <c r="BDN54" s="8"/>
      <c r="BDO54" s="8"/>
      <c r="BDP54" s="8"/>
      <c r="BDQ54" s="8"/>
      <c r="BDR54" s="8"/>
      <c r="BDS54" s="8"/>
      <c r="BDT54" s="8"/>
      <c r="BDU54" s="8"/>
      <c r="BDV54" s="8"/>
      <c r="BDW54" s="8"/>
      <c r="BDX54" s="8"/>
      <c r="BDY54" s="8"/>
      <c r="BDZ54" s="8"/>
      <c r="BEA54" s="8"/>
      <c r="BEB54" s="8"/>
      <c r="BEC54" s="8"/>
      <c r="BED54" s="8"/>
      <c r="BEE54" s="8"/>
      <c r="BEF54" s="8"/>
      <c r="BEG54" s="8"/>
      <c r="BEH54" s="8"/>
      <c r="BEI54" s="8"/>
      <c r="BEJ54" s="8"/>
      <c r="BEK54" s="8"/>
      <c r="BEL54" s="8"/>
      <c r="BEM54" s="8"/>
      <c r="BEN54" s="8"/>
      <c r="BEO54" s="8"/>
      <c r="BEP54" s="8"/>
      <c r="BEQ54" s="8"/>
      <c r="BER54" s="8"/>
      <c r="BES54" s="8"/>
      <c r="BET54" s="8"/>
      <c r="BEU54" s="8"/>
      <c r="BEV54" s="8"/>
      <c r="BEW54" s="8"/>
      <c r="BEX54" s="8"/>
      <c r="BEY54" s="8"/>
      <c r="BEZ54" s="8"/>
      <c r="BFA54" s="8"/>
      <c r="BFB54" s="8"/>
      <c r="BFC54" s="8"/>
      <c r="BFD54" s="8"/>
      <c r="BFE54" s="8"/>
      <c r="BFF54" s="8"/>
      <c r="BFG54" s="8"/>
      <c r="BFH54" s="8"/>
      <c r="BFI54" s="8"/>
      <c r="BFJ54" s="8"/>
      <c r="BFK54" s="8"/>
      <c r="BFL54" s="8"/>
      <c r="BFM54" s="8"/>
      <c r="BFN54" s="8"/>
      <c r="BFO54" s="8"/>
      <c r="BFP54" s="8"/>
      <c r="BFQ54" s="8"/>
      <c r="BFR54" s="8"/>
      <c r="BFS54" s="8"/>
      <c r="BFT54" s="8"/>
      <c r="BFU54" s="8"/>
      <c r="BFV54" s="8"/>
      <c r="BFW54" s="8"/>
      <c r="BFX54" s="8"/>
      <c r="BFY54" s="8"/>
      <c r="BFZ54" s="8"/>
      <c r="BGA54" s="8"/>
      <c r="BGB54" s="8"/>
      <c r="BGC54" s="8"/>
      <c r="BGD54" s="8"/>
      <c r="BGE54" s="8"/>
      <c r="BGF54" s="8"/>
      <c r="BGG54" s="8"/>
      <c r="BGH54" s="8"/>
      <c r="BGI54" s="8"/>
      <c r="BGJ54" s="8"/>
      <c r="BGK54" s="8"/>
      <c r="BGL54" s="8"/>
      <c r="BGM54" s="8"/>
      <c r="BGN54" s="8"/>
      <c r="BGO54" s="8"/>
      <c r="BGP54" s="8"/>
      <c r="BGQ54" s="8"/>
      <c r="BGR54" s="8"/>
      <c r="BGS54" s="8"/>
      <c r="BGT54" s="8"/>
      <c r="BGU54" s="8"/>
      <c r="BGV54" s="8"/>
      <c r="BGW54" s="8"/>
      <c r="BGX54" s="8"/>
      <c r="BGY54" s="8"/>
      <c r="BGZ54" s="8"/>
      <c r="BHA54" s="8"/>
      <c r="BHB54" s="8"/>
      <c r="BHC54" s="8"/>
      <c r="BHD54" s="8"/>
      <c r="BHE54" s="8"/>
      <c r="BHF54" s="8"/>
      <c r="BHG54" s="8"/>
      <c r="BHH54" s="8"/>
      <c r="BHI54" s="8"/>
      <c r="BHJ54" s="8"/>
      <c r="BHK54" s="8"/>
      <c r="BHL54" s="8"/>
      <c r="BHM54" s="8"/>
      <c r="BHN54" s="8"/>
      <c r="BHO54" s="8"/>
      <c r="BHP54" s="8"/>
      <c r="BHQ54" s="8"/>
      <c r="BHR54" s="8"/>
      <c r="BHS54" s="8"/>
      <c r="BHT54" s="8"/>
      <c r="BHU54" s="8"/>
      <c r="BHV54" s="8"/>
      <c r="BHW54" s="8"/>
      <c r="BHX54" s="8"/>
      <c r="BHY54" s="8"/>
      <c r="BHZ54" s="8"/>
      <c r="BIA54" s="8"/>
      <c r="BIB54" s="8"/>
      <c r="BIC54" s="8"/>
      <c r="BID54" s="8"/>
      <c r="BIE54" s="8"/>
      <c r="BIF54" s="8"/>
      <c r="BIG54" s="8"/>
      <c r="BIH54" s="8"/>
      <c r="BII54" s="8"/>
      <c r="BIJ54" s="8"/>
      <c r="BIK54" s="8"/>
      <c r="BIL54" s="8"/>
      <c r="BIM54" s="8"/>
      <c r="BIN54" s="8"/>
      <c r="BIO54" s="8"/>
      <c r="BIP54" s="8"/>
      <c r="BIQ54" s="8"/>
      <c r="BIR54" s="8"/>
      <c r="BIS54" s="8"/>
      <c r="BIT54" s="8"/>
      <c r="BIU54" s="8"/>
      <c r="BIV54" s="8"/>
      <c r="BIW54" s="8"/>
      <c r="BIX54" s="8"/>
      <c r="BIY54" s="8"/>
      <c r="BIZ54" s="8"/>
      <c r="BJA54" s="8"/>
      <c r="BJB54" s="8"/>
      <c r="BJC54" s="8"/>
      <c r="BJD54" s="8"/>
      <c r="BJE54" s="8"/>
      <c r="BJF54" s="8"/>
      <c r="BJG54" s="8"/>
      <c r="BJH54" s="8"/>
      <c r="BJI54" s="8"/>
      <c r="BJJ54" s="8"/>
      <c r="BJK54" s="8"/>
      <c r="BJL54" s="8"/>
      <c r="BJM54" s="8"/>
      <c r="BJN54" s="8"/>
      <c r="BJO54" s="8"/>
      <c r="BJP54" s="8"/>
      <c r="BJQ54" s="8"/>
      <c r="BJR54" s="8"/>
      <c r="BJS54" s="8"/>
      <c r="BJT54" s="8"/>
      <c r="BJU54" s="8"/>
      <c r="BJV54" s="8"/>
      <c r="BJW54" s="8"/>
      <c r="BJX54" s="8"/>
      <c r="BJY54" s="8"/>
      <c r="BJZ54" s="8"/>
      <c r="BKA54" s="8"/>
      <c r="BKB54" s="8"/>
      <c r="BKC54" s="8"/>
      <c r="BKD54" s="8"/>
      <c r="BKE54" s="8"/>
      <c r="BKF54" s="8"/>
      <c r="BKG54" s="8"/>
      <c r="BKH54" s="8"/>
      <c r="BKI54" s="8"/>
      <c r="BKJ54" s="8"/>
      <c r="BKK54" s="8"/>
      <c r="BKL54" s="8"/>
      <c r="BKM54" s="8"/>
      <c r="BKN54" s="8"/>
      <c r="BKO54" s="8"/>
      <c r="BKP54" s="8"/>
      <c r="BKQ54" s="8"/>
      <c r="BKR54" s="8"/>
      <c r="BKS54" s="8"/>
      <c r="BKT54" s="8"/>
      <c r="BKU54" s="8"/>
      <c r="BKV54" s="8"/>
      <c r="BKW54" s="8"/>
      <c r="BKX54" s="8"/>
      <c r="BKY54" s="8"/>
      <c r="BKZ54" s="8"/>
      <c r="BLA54" s="8"/>
      <c r="BLB54" s="8"/>
      <c r="BLC54" s="8"/>
      <c r="BLD54" s="8"/>
      <c r="BLE54" s="8"/>
      <c r="BLF54" s="8"/>
      <c r="BLG54" s="8"/>
      <c r="BLH54" s="8"/>
      <c r="BLI54" s="8"/>
      <c r="BLJ54" s="8"/>
      <c r="BLK54" s="8"/>
      <c r="BLL54" s="8"/>
      <c r="BLM54" s="8"/>
      <c r="BLN54" s="8"/>
      <c r="BLO54" s="8"/>
      <c r="BLP54" s="8"/>
      <c r="BLQ54" s="8"/>
      <c r="BLR54" s="8"/>
      <c r="BLS54" s="8"/>
      <c r="BLT54" s="8"/>
      <c r="BLU54" s="8"/>
      <c r="BLV54" s="8"/>
      <c r="BLW54" s="8"/>
      <c r="BLX54" s="8"/>
      <c r="BLY54" s="8"/>
      <c r="BLZ54" s="8"/>
      <c r="BMA54" s="8"/>
      <c r="BMB54" s="8"/>
      <c r="BMC54" s="8"/>
      <c r="BMD54" s="8"/>
      <c r="BME54" s="8"/>
      <c r="BMF54" s="8"/>
      <c r="BMG54" s="8"/>
      <c r="BMH54" s="8"/>
      <c r="BMI54" s="8"/>
      <c r="BMJ54" s="8"/>
      <c r="BMK54" s="8"/>
      <c r="BML54" s="8"/>
      <c r="BMM54" s="8"/>
      <c r="BMN54" s="8"/>
      <c r="BMO54" s="8"/>
      <c r="BMP54" s="8"/>
      <c r="BMQ54" s="8"/>
      <c r="BMR54" s="8"/>
      <c r="BMS54" s="8"/>
      <c r="BMT54" s="8"/>
      <c r="BMU54" s="8"/>
      <c r="BMV54" s="8"/>
      <c r="BMW54" s="8"/>
      <c r="BMX54" s="8"/>
      <c r="BMY54" s="8"/>
      <c r="BMZ54" s="8"/>
      <c r="BNA54" s="8"/>
      <c r="BNB54" s="8"/>
      <c r="BNC54" s="8"/>
      <c r="BND54" s="8"/>
      <c r="BNE54" s="8"/>
      <c r="BNF54" s="8"/>
      <c r="BNG54" s="8"/>
      <c r="BNH54" s="8"/>
      <c r="BNI54" s="8"/>
      <c r="BNJ54" s="8"/>
      <c r="BNK54" s="8"/>
      <c r="BNL54" s="8"/>
      <c r="BNM54" s="8"/>
      <c r="BNN54" s="8"/>
      <c r="BNO54" s="8"/>
      <c r="BNP54" s="8"/>
      <c r="BNQ54" s="8"/>
      <c r="BNR54" s="8"/>
      <c r="BNS54" s="8"/>
      <c r="BNT54" s="8"/>
      <c r="BNU54" s="8"/>
      <c r="BNV54" s="8"/>
      <c r="BNW54" s="8"/>
      <c r="BNX54" s="8"/>
      <c r="BNY54" s="8"/>
      <c r="BNZ54" s="8"/>
      <c r="BOA54" s="8"/>
      <c r="BOB54" s="8"/>
      <c r="BOC54" s="8"/>
      <c r="BOD54" s="8"/>
      <c r="BOE54" s="8"/>
      <c r="BOF54" s="8"/>
      <c r="BOG54" s="8"/>
      <c r="BOH54" s="8"/>
      <c r="BOI54" s="8"/>
      <c r="BOJ54" s="8"/>
      <c r="BOK54" s="8"/>
      <c r="BOL54" s="8"/>
      <c r="BOM54" s="8"/>
      <c r="BON54" s="8"/>
      <c r="BOO54" s="8"/>
      <c r="BOP54" s="8"/>
      <c r="BOQ54" s="8"/>
      <c r="BOR54" s="8"/>
      <c r="BOS54" s="8"/>
      <c r="BOT54" s="8"/>
      <c r="BOU54" s="8"/>
      <c r="BOV54" s="8"/>
      <c r="BOW54" s="8"/>
      <c r="BOX54" s="8"/>
      <c r="BOY54" s="8"/>
      <c r="BOZ54" s="8"/>
      <c r="BPA54" s="8"/>
      <c r="BPB54" s="8"/>
      <c r="BPC54" s="8"/>
      <c r="BPD54" s="8"/>
      <c r="BPE54" s="8"/>
      <c r="BPF54" s="8"/>
      <c r="BPG54" s="8"/>
      <c r="BPH54" s="8"/>
      <c r="BPI54" s="8"/>
      <c r="BPJ54" s="8"/>
      <c r="BPK54" s="8"/>
      <c r="BPL54" s="8"/>
      <c r="BPM54" s="8"/>
      <c r="BPN54" s="8"/>
      <c r="BPO54" s="8"/>
      <c r="BPP54" s="8"/>
      <c r="BPQ54" s="8"/>
      <c r="BPR54" s="8"/>
      <c r="BPS54" s="8"/>
      <c r="BPT54" s="8"/>
      <c r="BPU54" s="8"/>
      <c r="BPV54" s="8"/>
      <c r="BPW54" s="8"/>
      <c r="BPX54" s="8"/>
      <c r="BPY54" s="8"/>
      <c r="BPZ54" s="8"/>
      <c r="BQA54" s="8"/>
      <c r="BQB54" s="8"/>
      <c r="BQC54" s="8"/>
      <c r="BQD54" s="8"/>
      <c r="BQE54" s="8"/>
      <c r="BQF54" s="8"/>
      <c r="BQG54" s="8"/>
      <c r="BQH54" s="8"/>
      <c r="BQI54" s="8"/>
      <c r="BQJ54" s="8"/>
      <c r="BQK54" s="8"/>
      <c r="BQL54" s="8"/>
      <c r="BQM54" s="8"/>
      <c r="BQN54" s="8"/>
      <c r="BQO54" s="8"/>
      <c r="BQP54" s="8"/>
      <c r="BQQ54" s="8"/>
      <c r="BQR54" s="8"/>
      <c r="BQS54" s="8"/>
      <c r="BQT54" s="8"/>
      <c r="BQU54" s="8"/>
      <c r="BQV54" s="8"/>
      <c r="BQW54" s="8"/>
      <c r="BQX54" s="8"/>
      <c r="BQY54" s="8"/>
      <c r="BQZ54" s="8"/>
      <c r="BRA54" s="8"/>
      <c r="BRB54" s="8"/>
      <c r="BRC54" s="8"/>
      <c r="BRD54" s="8"/>
      <c r="BRE54" s="8"/>
      <c r="BRF54" s="8"/>
      <c r="BRG54" s="8"/>
      <c r="BRH54" s="8"/>
      <c r="BRI54" s="8"/>
      <c r="BRJ54" s="8"/>
      <c r="BRK54" s="8"/>
      <c r="BRL54" s="8"/>
      <c r="BRM54" s="8"/>
      <c r="BRN54" s="8"/>
      <c r="BRO54" s="8"/>
      <c r="BRP54" s="8"/>
      <c r="BRQ54" s="8"/>
      <c r="BRR54" s="8"/>
      <c r="BRS54" s="8"/>
      <c r="BRT54" s="8"/>
      <c r="BRU54" s="8"/>
      <c r="BRV54" s="8"/>
      <c r="BRW54" s="8"/>
      <c r="BRX54" s="8"/>
      <c r="BRY54" s="8"/>
      <c r="BRZ54" s="8"/>
      <c r="BSA54" s="8"/>
      <c r="BSB54" s="8"/>
      <c r="BSC54" s="8"/>
      <c r="BSD54" s="8"/>
      <c r="BSE54" s="8"/>
      <c r="BSF54" s="8"/>
      <c r="BSG54" s="8"/>
      <c r="BSH54" s="8"/>
      <c r="BSI54" s="8"/>
      <c r="BSJ54" s="8"/>
      <c r="BSK54" s="8"/>
      <c r="BSL54" s="8"/>
      <c r="BSM54" s="8"/>
      <c r="BSN54" s="8"/>
      <c r="BSO54" s="8"/>
      <c r="BSP54" s="8"/>
      <c r="BSQ54" s="8"/>
      <c r="BSR54" s="8"/>
      <c r="BSS54" s="8"/>
      <c r="BST54" s="8"/>
      <c r="BSU54" s="8"/>
      <c r="BSV54" s="8"/>
      <c r="BSW54" s="8"/>
      <c r="BSX54" s="8"/>
      <c r="BSY54" s="8"/>
      <c r="BSZ54" s="8"/>
      <c r="BTA54" s="8"/>
      <c r="BTB54" s="8"/>
      <c r="BTC54" s="8"/>
      <c r="BTD54" s="8"/>
      <c r="BTE54" s="8"/>
      <c r="BTF54" s="8"/>
      <c r="BTG54" s="8"/>
      <c r="BTH54" s="8"/>
      <c r="BTI54" s="8"/>
      <c r="BTJ54" s="8"/>
      <c r="BTK54" s="8"/>
      <c r="BTL54" s="8"/>
      <c r="BTM54" s="8"/>
      <c r="BTN54" s="8"/>
      <c r="BTO54" s="8"/>
      <c r="BTP54" s="8"/>
      <c r="BTQ54" s="8"/>
      <c r="BTR54" s="8"/>
      <c r="BTS54" s="8"/>
      <c r="BTT54" s="8"/>
      <c r="BTU54" s="8"/>
      <c r="BTV54" s="8"/>
      <c r="BTW54" s="8"/>
      <c r="BTX54" s="8"/>
      <c r="BTY54" s="8"/>
      <c r="BTZ54" s="8"/>
      <c r="BUA54" s="8"/>
      <c r="BUB54" s="8"/>
      <c r="BUC54" s="8"/>
      <c r="BUD54" s="8"/>
      <c r="BUE54" s="8"/>
      <c r="BUF54" s="8"/>
      <c r="BUG54" s="8"/>
      <c r="BUH54" s="8"/>
      <c r="BUI54" s="8"/>
      <c r="BUJ54" s="8"/>
      <c r="BUK54" s="8"/>
      <c r="BUL54" s="8"/>
      <c r="BUM54" s="8"/>
      <c r="BUN54" s="8"/>
      <c r="BUO54" s="8"/>
      <c r="BUP54" s="8"/>
      <c r="BUQ54" s="8"/>
      <c r="BUR54" s="8"/>
      <c r="BUS54" s="8"/>
      <c r="BUT54" s="8"/>
      <c r="BUU54" s="8"/>
      <c r="BUV54" s="8"/>
      <c r="BUW54" s="8"/>
      <c r="BUX54" s="8"/>
      <c r="BUY54" s="8"/>
      <c r="BUZ54" s="8"/>
      <c r="BVA54" s="8"/>
      <c r="BVB54" s="8"/>
      <c r="BVC54" s="8"/>
      <c r="BVD54" s="8"/>
      <c r="BVE54" s="8"/>
      <c r="BVF54" s="8"/>
      <c r="BVG54" s="8"/>
      <c r="BVH54" s="8"/>
      <c r="BVI54" s="8"/>
      <c r="BVJ54" s="8"/>
      <c r="BVK54" s="8"/>
      <c r="BVL54" s="8"/>
      <c r="BVM54" s="8"/>
      <c r="BVN54" s="8"/>
      <c r="BVO54" s="8"/>
      <c r="BVP54" s="8"/>
      <c r="BVQ54" s="8"/>
      <c r="BVR54" s="8"/>
      <c r="BVS54" s="8"/>
      <c r="BVT54" s="8"/>
      <c r="BVU54" s="8"/>
      <c r="BVV54" s="8"/>
      <c r="BVW54" s="8"/>
      <c r="BVX54" s="8"/>
      <c r="BVY54" s="8"/>
      <c r="BVZ54" s="8"/>
      <c r="BWA54" s="8"/>
      <c r="BWB54" s="8"/>
      <c r="BWC54" s="8"/>
      <c r="BWD54" s="8"/>
      <c r="BWE54" s="8"/>
      <c r="BWF54" s="8"/>
      <c r="BWG54" s="8"/>
      <c r="BWH54" s="8"/>
      <c r="BWI54" s="8"/>
      <c r="BWJ54" s="8"/>
      <c r="BWK54" s="8"/>
      <c r="BWL54" s="8"/>
      <c r="BWM54" s="8"/>
      <c r="BWN54" s="8"/>
      <c r="BWO54" s="8"/>
      <c r="BWP54" s="8"/>
      <c r="BWQ54" s="8"/>
    </row>
    <row r="55" spans="1:1967" s="522" customFormat="1" ht="102" customHeight="1">
      <c r="A55" s="9" t="s">
        <v>6144</v>
      </c>
      <c r="B55" s="100" t="s">
        <v>97</v>
      </c>
      <c r="C55" s="107" t="s">
        <v>636</v>
      </c>
      <c r="D55" s="3" t="s">
        <v>117</v>
      </c>
      <c r="E55" s="3" t="s">
        <v>1235</v>
      </c>
      <c r="F55" s="3"/>
      <c r="G55" s="3" t="s">
        <v>385</v>
      </c>
      <c r="H55" s="20">
        <v>0.6</v>
      </c>
      <c r="I55" s="34">
        <v>470000000</v>
      </c>
      <c r="J55" s="21" t="s">
        <v>1330</v>
      </c>
      <c r="K55" s="3" t="s">
        <v>1948</v>
      </c>
      <c r="L55" s="138" t="s">
        <v>3426</v>
      </c>
      <c r="M55" s="141" t="s">
        <v>383</v>
      </c>
      <c r="N55" s="359" t="s">
        <v>1946</v>
      </c>
      <c r="O55" s="3" t="s">
        <v>1382</v>
      </c>
      <c r="P55" s="7" t="s">
        <v>1354</v>
      </c>
      <c r="Q55" s="3" t="s">
        <v>1195</v>
      </c>
      <c r="R55" s="76">
        <v>52</v>
      </c>
      <c r="S55" s="19">
        <v>66305</v>
      </c>
      <c r="T55" s="83">
        <f>R55*S55</f>
        <v>3447860</v>
      </c>
      <c r="U55" s="83">
        <f t="shared" si="0"/>
        <v>3861603.2</v>
      </c>
      <c r="V55" s="102" t="s">
        <v>1331</v>
      </c>
      <c r="W55" s="148" t="s">
        <v>1410</v>
      </c>
      <c r="X55" s="9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  <c r="DT55" s="8"/>
      <c r="DU55" s="8"/>
      <c r="DV55" s="8"/>
      <c r="DW55" s="8"/>
      <c r="DX55" s="8"/>
      <c r="DY55" s="8"/>
      <c r="DZ55" s="8"/>
      <c r="EA55" s="8"/>
      <c r="EB55" s="8"/>
      <c r="EC55" s="8"/>
      <c r="ED55" s="8"/>
      <c r="EE55" s="8"/>
      <c r="EF55" s="8"/>
      <c r="EG55" s="8"/>
      <c r="EH55" s="8"/>
      <c r="EI55" s="8"/>
      <c r="EJ55" s="8"/>
      <c r="EK55" s="8"/>
      <c r="EL55" s="8"/>
      <c r="EM55" s="8"/>
      <c r="EN55" s="8"/>
      <c r="EO55" s="8"/>
      <c r="EP55" s="8"/>
      <c r="EQ55" s="8"/>
      <c r="ER55" s="8"/>
      <c r="ES55" s="8"/>
      <c r="ET55" s="8"/>
      <c r="EU55" s="8"/>
      <c r="EV55" s="8"/>
      <c r="EW55" s="8"/>
      <c r="EX55" s="8"/>
      <c r="EY55" s="8"/>
      <c r="EZ55" s="8"/>
      <c r="FA55" s="8"/>
      <c r="FB55" s="8"/>
      <c r="FC55" s="8"/>
      <c r="FD55" s="8"/>
      <c r="FE55" s="8"/>
      <c r="FF55" s="8"/>
      <c r="FG55" s="8"/>
      <c r="FH55" s="8"/>
      <c r="FI55" s="8"/>
      <c r="FJ55" s="8"/>
      <c r="FK55" s="8"/>
      <c r="FL55" s="8"/>
      <c r="FM55" s="8"/>
      <c r="FN55" s="8"/>
      <c r="FO55" s="8"/>
      <c r="FP55" s="8"/>
      <c r="FQ55" s="8"/>
      <c r="FR55" s="8"/>
      <c r="FS55" s="8"/>
      <c r="FT55" s="8"/>
      <c r="FU55" s="8"/>
      <c r="FV55" s="8"/>
      <c r="FW55" s="8"/>
      <c r="FX55" s="8"/>
      <c r="FY55" s="8"/>
      <c r="FZ55" s="8"/>
      <c r="GA55" s="8"/>
      <c r="GB55" s="8"/>
      <c r="GC55" s="8"/>
      <c r="GD55" s="8"/>
      <c r="GE55" s="8"/>
      <c r="GF55" s="8"/>
      <c r="GG55" s="8"/>
      <c r="GH55" s="8"/>
      <c r="GI55" s="8"/>
      <c r="GJ55" s="8"/>
      <c r="GK55" s="8"/>
      <c r="GL55" s="8"/>
      <c r="GM55" s="8"/>
      <c r="GN55" s="8"/>
      <c r="GO55" s="8"/>
      <c r="GP55" s="8"/>
      <c r="GQ55" s="8"/>
      <c r="GR55" s="8"/>
      <c r="GS55" s="8"/>
      <c r="GT55" s="8"/>
      <c r="GU55" s="8"/>
      <c r="GV55" s="8"/>
      <c r="GW55" s="8"/>
      <c r="GX55" s="8"/>
      <c r="GY55" s="8"/>
      <c r="GZ55" s="8"/>
      <c r="HA55" s="8"/>
      <c r="HB55" s="8"/>
      <c r="HC55" s="8"/>
      <c r="HD55" s="8"/>
      <c r="HE55" s="8"/>
      <c r="HF55" s="8"/>
      <c r="HG55" s="8"/>
      <c r="HH55" s="8"/>
      <c r="HI55" s="8"/>
      <c r="HJ55" s="8"/>
      <c r="HK55" s="8"/>
      <c r="HL55" s="8"/>
      <c r="HM55" s="8"/>
      <c r="HN55" s="8"/>
      <c r="HO55" s="8"/>
      <c r="HP55" s="8"/>
      <c r="HQ55" s="8"/>
      <c r="HR55" s="8"/>
      <c r="HS55" s="8"/>
      <c r="HT55" s="8"/>
      <c r="HU55" s="8"/>
      <c r="HV55" s="8"/>
      <c r="HW55" s="8"/>
      <c r="HX55" s="8"/>
      <c r="HY55" s="8"/>
      <c r="HZ55" s="8"/>
      <c r="IA55" s="8"/>
      <c r="IB55" s="8"/>
      <c r="IC55" s="8"/>
      <c r="ID55" s="8"/>
      <c r="IE55" s="8"/>
      <c r="IF55" s="8"/>
      <c r="IG55" s="8"/>
      <c r="IH55" s="8"/>
      <c r="II55" s="8"/>
      <c r="IJ55" s="8"/>
      <c r="IK55" s="8"/>
      <c r="IL55" s="8"/>
      <c r="IM55" s="8"/>
      <c r="IN55" s="8"/>
      <c r="IO55" s="8"/>
      <c r="IP55" s="8"/>
      <c r="IQ55" s="8"/>
      <c r="IR55" s="8"/>
      <c r="IS55" s="8"/>
      <c r="IT55" s="8"/>
      <c r="IU55" s="8"/>
      <c r="IV55" s="8"/>
      <c r="IW55" s="8"/>
      <c r="IX55" s="8"/>
      <c r="IY55" s="8"/>
      <c r="IZ55" s="8"/>
      <c r="JA55" s="8"/>
      <c r="JB55" s="8"/>
      <c r="JC55" s="8"/>
      <c r="JD55" s="8"/>
      <c r="JE55" s="8"/>
      <c r="JF55" s="8"/>
      <c r="JG55" s="8"/>
      <c r="JH55" s="8"/>
      <c r="JI55" s="8"/>
      <c r="JJ55" s="8"/>
      <c r="JK55" s="8"/>
      <c r="JL55" s="8"/>
      <c r="JM55" s="8"/>
      <c r="JN55" s="8"/>
      <c r="JO55" s="8"/>
      <c r="JP55" s="8"/>
      <c r="JQ55" s="8"/>
      <c r="JR55" s="8"/>
      <c r="JS55" s="8"/>
      <c r="JT55" s="8"/>
      <c r="JU55" s="8"/>
      <c r="JV55" s="8"/>
      <c r="JW55" s="8"/>
      <c r="JX55" s="8"/>
      <c r="JY55" s="8"/>
      <c r="JZ55" s="8"/>
      <c r="KA55" s="8"/>
      <c r="KB55" s="8"/>
      <c r="KC55" s="8"/>
      <c r="KD55" s="8"/>
      <c r="KE55" s="8"/>
      <c r="KF55" s="8"/>
      <c r="KG55" s="8"/>
      <c r="KH55" s="8"/>
      <c r="KI55" s="8"/>
      <c r="KJ55" s="8"/>
      <c r="KK55" s="8"/>
      <c r="KL55" s="8"/>
      <c r="KM55" s="8"/>
      <c r="KN55" s="8"/>
      <c r="KO55" s="8"/>
      <c r="KP55" s="8"/>
      <c r="KQ55" s="8"/>
      <c r="KR55" s="8"/>
      <c r="KS55" s="8"/>
      <c r="KT55" s="8"/>
      <c r="KU55" s="8"/>
      <c r="KV55" s="8"/>
      <c r="KW55" s="8"/>
      <c r="KX55" s="8"/>
      <c r="KY55" s="8"/>
      <c r="KZ55" s="8"/>
      <c r="LA55" s="8"/>
      <c r="LB55" s="8"/>
      <c r="LC55" s="8"/>
      <c r="LD55" s="8"/>
      <c r="LE55" s="8"/>
      <c r="LF55" s="8"/>
      <c r="LG55" s="8"/>
      <c r="LH55" s="8"/>
      <c r="LI55" s="8"/>
      <c r="LJ55" s="8"/>
      <c r="LK55" s="8"/>
      <c r="LL55" s="8"/>
      <c r="LM55" s="8"/>
      <c r="LN55" s="8"/>
      <c r="LO55" s="8"/>
      <c r="LP55" s="8"/>
      <c r="LQ55" s="8"/>
      <c r="LR55" s="8"/>
      <c r="LS55" s="8"/>
      <c r="LT55" s="8"/>
      <c r="LU55" s="8"/>
      <c r="LV55" s="8"/>
      <c r="LW55" s="8"/>
      <c r="LX55" s="8"/>
      <c r="LY55" s="8"/>
      <c r="LZ55" s="8"/>
      <c r="MA55" s="8"/>
      <c r="MB55" s="8"/>
      <c r="MC55" s="8"/>
      <c r="MD55" s="8"/>
      <c r="ME55" s="8"/>
      <c r="MF55" s="8"/>
      <c r="MG55" s="8"/>
      <c r="MH55" s="8"/>
      <c r="MI55" s="8"/>
      <c r="MJ55" s="8"/>
      <c r="MK55" s="8"/>
      <c r="ML55" s="8"/>
      <c r="MM55" s="8"/>
      <c r="MN55" s="8"/>
      <c r="MO55" s="8"/>
      <c r="MP55" s="8"/>
      <c r="MQ55" s="8"/>
      <c r="MR55" s="8"/>
      <c r="MS55" s="8"/>
      <c r="MT55" s="8"/>
      <c r="MU55" s="8"/>
      <c r="MV55" s="8"/>
      <c r="MW55" s="8"/>
      <c r="MX55" s="8"/>
      <c r="MY55" s="8"/>
      <c r="MZ55" s="8"/>
      <c r="NA55" s="8"/>
      <c r="NB55" s="8"/>
      <c r="NC55" s="8"/>
      <c r="ND55" s="8"/>
      <c r="NE55" s="8"/>
      <c r="NF55" s="8"/>
      <c r="NG55" s="8"/>
      <c r="NH55" s="8"/>
      <c r="NI55" s="8"/>
      <c r="NJ55" s="8"/>
      <c r="NK55" s="8"/>
      <c r="NL55" s="8"/>
      <c r="NM55" s="8"/>
      <c r="NN55" s="8"/>
      <c r="NO55" s="8"/>
      <c r="NP55" s="8"/>
      <c r="NQ55" s="8"/>
      <c r="NR55" s="8"/>
      <c r="NS55" s="8"/>
      <c r="NT55" s="8"/>
      <c r="NU55" s="8"/>
      <c r="NV55" s="8"/>
      <c r="NW55" s="8"/>
      <c r="NX55" s="8"/>
      <c r="NY55" s="8"/>
      <c r="NZ55" s="8"/>
      <c r="OA55" s="8"/>
      <c r="OB55" s="8"/>
      <c r="OC55" s="8"/>
      <c r="OD55" s="8"/>
      <c r="OE55" s="8"/>
      <c r="OF55" s="8"/>
      <c r="OG55" s="8"/>
      <c r="OH55" s="8"/>
      <c r="OI55" s="8"/>
      <c r="OJ55" s="8"/>
      <c r="OK55" s="8"/>
      <c r="OL55" s="8"/>
      <c r="OM55" s="8"/>
      <c r="ON55" s="8"/>
      <c r="OO55" s="8"/>
      <c r="OP55" s="8"/>
      <c r="OQ55" s="8"/>
      <c r="OR55" s="8"/>
      <c r="OS55" s="8"/>
      <c r="OT55" s="8"/>
      <c r="OU55" s="8"/>
      <c r="OV55" s="8"/>
      <c r="OW55" s="8"/>
      <c r="OX55" s="8"/>
      <c r="OY55" s="8"/>
      <c r="OZ55" s="8"/>
      <c r="PA55" s="8"/>
      <c r="PB55" s="8"/>
      <c r="PC55" s="8"/>
      <c r="PD55" s="8"/>
      <c r="PE55" s="8"/>
      <c r="PF55" s="8"/>
      <c r="PG55" s="8"/>
      <c r="PH55" s="8"/>
      <c r="PI55" s="8"/>
      <c r="PJ55" s="8"/>
      <c r="PK55" s="8"/>
      <c r="PL55" s="8"/>
      <c r="PM55" s="8"/>
      <c r="PN55" s="8"/>
      <c r="PO55" s="8"/>
      <c r="PP55" s="8"/>
      <c r="PQ55" s="8"/>
      <c r="PR55" s="8"/>
      <c r="PS55" s="8"/>
      <c r="PT55" s="8"/>
      <c r="PU55" s="8"/>
      <c r="PV55" s="8"/>
      <c r="PW55" s="8"/>
      <c r="PX55" s="8"/>
      <c r="PY55" s="8"/>
      <c r="PZ55" s="8"/>
      <c r="QA55" s="8"/>
      <c r="QB55" s="8"/>
      <c r="QC55" s="8"/>
      <c r="QD55" s="8"/>
      <c r="QE55" s="8"/>
      <c r="QF55" s="8"/>
      <c r="QG55" s="8"/>
      <c r="QH55" s="8"/>
      <c r="QI55" s="8"/>
      <c r="QJ55" s="8"/>
      <c r="QK55" s="8"/>
      <c r="QL55" s="8"/>
      <c r="QM55" s="8"/>
      <c r="QN55" s="8"/>
      <c r="QO55" s="8"/>
      <c r="QP55" s="8"/>
      <c r="QQ55" s="8"/>
      <c r="QR55" s="8"/>
      <c r="QS55" s="8"/>
      <c r="QT55" s="8"/>
      <c r="QU55" s="8"/>
      <c r="QV55" s="8"/>
      <c r="QW55" s="8"/>
      <c r="QX55" s="8"/>
      <c r="QY55" s="8"/>
      <c r="QZ55" s="8"/>
      <c r="RA55" s="8"/>
      <c r="RB55" s="8"/>
      <c r="RC55" s="8"/>
      <c r="RD55" s="8"/>
      <c r="RE55" s="8"/>
      <c r="RF55" s="8"/>
      <c r="RG55" s="8"/>
      <c r="RH55" s="8"/>
      <c r="RI55" s="8"/>
      <c r="RJ55" s="8"/>
      <c r="RK55" s="8"/>
      <c r="RL55" s="8"/>
      <c r="RM55" s="8"/>
      <c r="RN55" s="8"/>
      <c r="RO55" s="8"/>
      <c r="RP55" s="8"/>
      <c r="RQ55" s="8"/>
      <c r="RR55" s="8"/>
      <c r="RS55" s="8"/>
      <c r="RT55" s="8"/>
      <c r="RU55" s="8"/>
      <c r="RV55" s="8"/>
      <c r="RW55" s="8"/>
      <c r="RX55" s="8"/>
      <c r="RY55" s="8"/>
      <c r="RZ55" s="8"/>
      <c r="SA55" s="8"/>
      <c r="SB55" s="8"/>
      <c r="SC55" s="8"/>
      <c r="SD55" s="8"/>
      <c r="SE55" s="8"/>
      <c r="SF55" s="8"/>
      <c r="SG55" s="8"/>
      <c r="SH55" s="8"/>
      <c r="SI55" s="8"/>
      <c r="SJ55" s="8"/>
      <c r="SK55" s="8"/>
      <c r="SL55" s="8"/>
      <c r="SM55" s="8"/>
      <c r="SN55" s="8"/>
      <c r="SO55" s="8"/>
      <c r="SP55" s="8"/>
      <c r="SQ55" s="8"/>
      <c r="SR55" s="8"/>
      <c r="SS55" s="8"/>
      <c r="ST55" s="8"/>
      <c r="SU55" s="8"/>
      <c r="SV55" s="8"/>
      <c r="SW55" s="8"/>
      <c r="SX55" s="8"/>
      <c r="SY55" s="8"/>
      <c r="SZ55" s="8"/>
      <c r="TA55" s="8"/>
      <c r="TB55" s="8"/>
      <c r="TC55" s="8"/>
      <c r="TD55" s="8"/>
      <c r="TE55" s="8"/>
      <c r="TF55" s="8"/>
      <c r="TG55" s="8"/>
      <c r="TH55" s="8"/>
      <c r="TI55" s="8"/>
      <c r="TJ55" s="8"/>
      <c r="TK55" s="8"/>
      <c r="TL55" s="8"/>
      <c r="TM55" s="8"/>
      <c r="TN55" s="8"/>
      <c r="TO55" s="8"/>
      <c r="TP55" s="8"/>
      <c r="TQ55" s="8"/>
      <c r="TR55" s="8"/>
      <c r="TS55" s="8"/>
      <c r="TT55" s="8"/>
      <c r="TU55" s="8"/>
      <c r="TV55" s="8"/>
      <c r="TW55" s="8"/>
      <c r="TX55" s="8"/>
      <c r="TY55" s="8"/>
      <c r="TZ55" s="8"/>
      <c r="UA55" s="8"/>
      <c r="UB55" s="8"/>
      <c r="UC55" s="8"/>
      <c r="UD55" s="8"/>
      <c r="UE55" s="8"/>
      <c r="UF55" s="8"/>
      <c r="UG55" s="8"/>
      <c r="UH55" s="8"/>
      <c r="UI55" s="8"/>
      <c r="UJ55" s="8"/>
      <c r="UK55" s="8"/>
      <c r="UL55" s="8"/>
      <c r="UM55" s="8"/>
      <c r="UN55" s="8"/>
      <c r="UO55" s="8"/>
      <c r="UP55" s="8"/>
      <c r="UQ55" s="8"/>
      <c r="UR55" s="8"/>
      <c r="US55" s="8"/>
      <c r="UT55" s="8"/>
      <c r="UU55" s="8"/>
      <c r="UV55" s="8"/>
      <c r="UW55" s="8"/>
      <c r="UX55" s="8"/>
      <c r="UY55" s="8"/>
      <c r="UZ55" s="8"/>
      <c r="VA55" s="8"/>
      <c r="VB55" s="8"/>
      <c r="VC55" s="8"/>
      <c r="VD55" s="8"/>
      <c r="VE55" s="8"/>
      <c r="VF55" s="8"/>
      <c r="VG55" s="8"/>
      <c r="VH55" s="8"/>
      <c r="VI55" s="8"/>
      <c r="VJ55" s="8"/>
      <c r="VK55" s="8"/>
      <c r="VL55" s="8"/>
      <c r="VM55" s="8"/>
      <c r="VN55" s="8"/>
      <c r="VO55" s="8"/>
      <c r="VP55" s="8"/>
      <c r="VQ55" s="8"/>
      <c r="VR55" s="8"/>
      <c r="VS55" s="8"/>
      <c r="VT55" s="8"/>
      <c r="VU55" s="8"/>
      <c r="VV55" s="8"/>
      <c r="VW55" s="8"/>
      <c r="VX55" s="8"/>
      <c r="VY55" s="8"/>
      <c r="VZ55" s="8"/>
      <c r="WA55" s="8"/>
      <c r="WB55" s="8"/>
      <c r="WC55" s="8"/>
      <c r="WD55" s="8"/>
      <c r="WE55" s="8"/>
      <c r="WF55" s="8"/>
      <c r="WG55" s="8"/>
      <c r="WH55" s="8"/>
      <c r="WI55" s="8"/>
      <c r="WJ55" s="8"/>
      <c r="WK55" s="8"/>
      <c r="WL55" s="8"/>
      <c r="WM55" s="8"/>
      <c r="WN55" s="8"/>
      <c r="WO55" s="8"/>
      <c r="WP55" s="8"/>
      <c r="WQ55" s="8"/>
      <c r="WR55" s="8"/>
      <c r="WS55" s="8"/>
      <c r="WT55" s="8"/>
      <c r="WU55" s="8"/>
      <c r="WV55" s="8"/>
      <c r="WW55" s="8"/>
      <c r="WX55" s="8"/>
      <c r="WY55" s="8"/>
      <c r="WZ55" s="8"/>
      <c r="XA55" s="8"/>
      <c r="XB55" s="8"/>
      <c r="XC55" s="8"/>
      <c r="XD55" s="8"/>
      <c r="XE55" s="8"/>
      <c r="XF55" s="8"/>
      <c r="XG55" s="8"/>
      <c r="XH55" s="8"/>
      <c r="XI55" s="8"/>
      <c r="XJ55" s="8"/>
      <c r="XK55" s="8"/>
      <c r="XL55" s="8"/>
      <c r="XM55" s="8"/>
      <c r="XN55" s="8"/>
      <c r="XO55" s="8"/>
      <c r="XP55" s="8"/>
      <c r="XQ55" s="8"/>
      <c r="XR55" s="8"/>
      <c r="XS55" s="8"/>
      <c r="XT55" s="8"/>
      <c r="XU55" s="8"/>
      <c r="XV55" s="8"/>
      <c r="XW55" s="8"/>
      <c r="XX55" s="8"/>
      <c r="XY55" s="8"/>
      <c r="XZ55" s="8"/>
      <c r="YA55" s="8"/>
      <c r="YB55" s="8"/>
      <c r="YC55" s="8"/>
      <c r="YD55" s="8"/>
      <c r="YE55" s="8"/>
      <c r="YF55" s="8"/>
      <c r="YG55" s="8"/>
      <c r="YH55" s="8"/>
      <c r="YI55" s="8"/>
      <c r="YJ55" s="8"/>
      <c r="YK55" s="8"/>
      <c r="YL55" s="8"/>
      <c r="YM55" s="8"/>
      <c r="YN55" s="8"/>
      <c r="YO55" s="8"/>
      <c r="YP55" s="8"/>
      <c r="YQ55" s="8"/>
      <c r="YR55" s="8"/>
      <c r="YS55" s="8"/>
      <c r="YT55" s="8"/>
      <c r="YU55" s="8"/>
      <c r="YV55" s="8"/>
      <c r="YW55" s="8"/>
      <c r="YX55" s="8"/>
      <c r="YY55" s="8"/>
      <c r="YZ55" s="8"/>
      <c r="ZA55" s="8"/>
      <c r="ZB55" s="8"/>
      <c r="ZC55" s="8"/>
      <c r="ZD55" s="8"/>
      <c r="ZE55" s="8"/>
      <c r="ZF55" s="8"/>
      <c r="ZG55" s="8"/>
      <c r="ZH55" s="8"/>
      <c r="ZI55" s="8"/>
      <c r="ZJ55" s="8"/>
      <c r="ZK55" s="8"/>
      <c r="ZL55" s="8"/>
      <c r="ZM55" s="8"/>
      <c r="ZN55" s="8"/>
      <c r="ZO55" s="8"/>
      <c r="ZP55" s="8"/>
      <c r="ZQ55" s="8"/>
      <c r="ZR55" s="8"/>
      <c r="ZS55" s="8"/>
      <c r="ZT55" s="8"/>
      <c r="ZU55" s="8"/>
      <c r="ZV55" s="8"/>
      <c r="ZW55" s="8"/>
      <c r="ZX55" s="8"/>
      <c r="ZY55" s="8"/>
      <c r="ZZ55" s="8"/>
      <c r="AAA55" s="8"/>
      <c r="AAB55" s="8"/>
      <c r="AAC55" s="8"/>
      <c r="AAD55" s="8"/>
      <c r="AAE55" s="8"/>
      <c r="AAF55" s="8"/>
      <c r="AAG55" s="8"/>
      <c r="AAH55" s="8"/>
      <c r="AAI55" s="8"/>
      <c r="AAJ55" s="8"/>
      <c r="AAK55" s="8"/>
      <c r="AAL55" s="8"/>
      <c r="AAM55" s="8"/>
      <c r="AAN55" s="8"/>
      <c r="AAO55" s="8"/>
      <c r="AAP55" s="8"/>
      <c r="AAQ55" s="8"/>
      <c r="AAR55" s="8"/>
      <c r="AAS55" s="8"/>
      <c r="AAT55" s="8"/>
      <c r="AAU55" s="8"/>
      <c r="AAV55" s="8"/>
      <c r="AAW55" s="8"/>
      <c r="AAX55" s="8"/>
      <c r="AAY55" s="8"/>
      <c r="AAZ55" s="8"/>
      <c r="ABA55" s="8"/>
      <c r="ABB55" s="8"/>
      <c r="ABC55" s="8"/>
      <c r="ABD55" s="8"/>
      <c r="ABE55" s="8"/>
      <c r="ABF55" s="8"/>
      <c r="ABG55" s="8"/>
      <c r="ABH55" s="8"/>
      <c r="ABI55" s="8"/>
      <c r="ABJ55" s="8"/>
      <c r="ABK55" s="8"/>
      <c r="ABL55" s="8"/>
      <c r="ABM55" s="8"/>
      <c r="ABN55" s="8"/>
      <c r="ABO55" s="8"/>
      <c r="ABP55" s="8"/>
      <c r="ABQ55" s="8"/>
      <c r="ABR55" s="8"/>
      <c r="ABS55" s="8"/>
      <c r="ABT55" s="8"/>
      <c r="ABU55" s="8"/>
      <c r="ABV55" s="8"/>
      <c r="ABW55" s="8"/>
      <c r="ABX55" s="8"/>
      <c r="ABY55" s="8"/>
      <c r="ABZ55" s="8"/>
      <c r="ACA55" s="8"/>
      <c r="ACB55" s="8"/>
      <c r="ACC55" s="8"/>
      <c r="ACD55" s="8"/>
      <c r="ACE55" s="8"/>
      <c r="ACF55" s="8"/>
      <c r="ACG55" s="8"/>
      <c r="ACH55" s="8"/>
      <c r="ACI55" s="8"/>
      <c r="ACJ55" s="8"/>
      <c r="ACK55" s="8"/>
      <c r="ACL55" s="8"/>
      <c r="ACM55" s="8"/>
      <c r="ACN55" s="8"/>
      <c r="ACO55" s="8"/>
      <c r="ACP55" s="8"/>
      <c r="ACQ55" s="8"/>
      <c r="ACR55" s="8"/>
      <c r="ACS55" s="8"/>
      <c r="ACT55" s="8"/>
      <c r="ACU55" s="8"/>
      <c r="ACV55" s="8"/>
      <c r="ACW55" s="8"/>
      <c r="ACX55" s="8"/>
      <c r="ACY55" s="8"/>
      <c r="ACZ55" s="8"/>
      <c r="ADA55" s="8"/>
      <c r="ADB55" s="8"/>
      <c r="ADC55" s="8"/>
      <c r="ADD55" s="8"/>
      <c r="ADE55" s="8"/>
      <c r="ADF55" s="8"/>
      <c r="ADG55" s="8"/>
      <c r="ADH55" s="8"/>
      <c r="ADI55" s="8"/>
      <c r="ADJ55" s="8"/>
      <c r="ADK55" s="8"/>
      <c r="ADL55" s="8"/>
      <c r="ADM55" s="8"/>
      <c r="ADN55" s="8"/>
      <c r="ADO55" s="8"/>
      <c r="ADP55" s="8"/>
      <c r="ADQ55" s="8"/>
      <c r="ADR55" s="8"/>
      <c r="ADS55" s="8"/>
      <c r="ADT55" s="8"/>
      <c r="ADU55" s="8"/>
      <c r="ADV55" s="8"/>
      <c r="ADW55" s="8"/>
      <c r="ADX55" s="8"/>
      <c r="ADY55" s="8"/>
      <c r="ADZ55" s="8"/>
      <c r="AEA55" s="8"/>
      <c r="AEB55" s="8"/>
      <c r="AEC55" s="8"/>
      <c r="AED55" s="8"/>
      <c r="AEE55" s="8"/>
      <c r="AEF55" s="8"/>
      <c r="AEG55" s="8"/>
      <c r="AEH55" s="8"/>
      <c r="AEI55" s="8"/>
      <c r="AEJ55" s="8"/>
      <c r="AEK55" s="8"/>
      <c r="AEL55" s="8"/>
      <c r="AEM55" s="8"/>
      <c r="AEN55" s="8"/>
      <c r="AEO55" s="8"/>
      <c r="AEP55" s="8"/>
      <c r="AEQ55" s="8"/>
      <c r="AER55" s="8"/>
      <c r="AES55" s="8"/>
      <c r="AET55" s="8"/>
      <c r="AEU55" s="8"/>
      <c r="AEV55" s="8"/>
      <c r="AEW55" s="8"/>
      <c r="AEX55" s="8"/>
      <c r="AEY55" s="8"/>
      <c r="AEZ55" s="8"/>
      <c r="AFA55" s="8"/>
      <c r="AFB55" s="8"/>
      <c r="AFC55" s="8"/>
      <c r="AFD55" s="8"/>
      <c r="AFE55" s="8"/>
      <c r="AFF55" s="8"/>
      <c r="AFG55" s="8"/>
      <c r="AFH55" s="8"/>
      <c r="AFI55" s="8"/>
      <c r="AFJ55" s="8"/>
      <c r="AFK55" s="8"/>
      <c r="AFL55" s="8"/>
      <c r="AFM55" s="8"/>
      <c r="AFN55" s="8"/>
      <c r="AFO55" s="8"/>
      <c r="AFP55" s="8"/>
      <c r="AFQ55" s="8"/>
      <c r="AFR55" s="8"/>
      <c r="AFS55" s="8"/>
      <c r="AFT55" s="8"/>
      <c r="AFU55" s="8"/>
      <c r="AFV55" s="8"/>
      <c r="AFW55" s="8"/>
      <c r="AFX55" s="8"/>
      <c r="AFY55" s="8"/>
      <c r="AFZ55" s="8"/>
      <c r="AGA55" s="8"/>
      <c r="AGB55" s="8"/>
      <c r="AGC55" s="8"/>
      <c r="AGD55" s="8"/>
      <c r="AGE55" s="8"/>
      <c r="AGF55" s="8"/>
      <c r="AGG55" s="8"/>
      <c r="AGH55" s="8"/>
      <c r="AGI55" s="8"/>
      <c r="AGJ55" s="8"/>
      <c r="AGK55" s="8"/>
      <c r="AGL55" s="8"/>
      <c r="AGM55" s="8"/>
      <c r="AGN55" s="8"/>
      <c r="AGO55" s="8"/>
      <c r="AGP55" s="8"/>
      <c r="AGQ55" s="8"/>
      <c r="AGR55" s="8"/>
      <c r="AGS55" s="8"/>
      <c r="AGT55" s="8"/>
      <c r="AGU55" s="8"/>
      <c r="AGV55" s="8"/>
      <c r="AGW55" s="8"/>
      <c r="AGX55" s="8"/>
      <c r="AGY55" s="8"/>
      <c r="AGZ55" s="8"/>
      <c r="AHA55" s="8"/>
      <c r="AHB55" s="8"/>
      <c r="AHC55" s="8"/>
      <c r="AHD55" s="8"/>
      <c r="AHE55" s="8"/>
      <c r="AHF55" s="8"/>
      <c r="AHG55" s="8"/>
      <c r="AHH55" s="8"/>
      <c r="AHI55" s="8"/>
      <c r="AHJ55" s="8"/>
      <c r="AHK55" s="8"/>
      <c r="AHL55" s="8"/>
      <c r="AHM55" s="8"/>
      <c r="AHN55" s="8"/>
      <c r="AHO55" s="8"/>
      <c r="AHP55" s="8"/>
      <c r="AHQ55" s="8"/>
      <c r="AHR55" s="8"/>
      <c r="AHS55" s="8"/>
      <c r="AHT55" s="8"/>
      <c r="AHU55" s="8"/>
      <c r="AHV55" s="8"/>
      <c r="AHW55" s="8"/>
      <c r="AHX55" s="8"/>
      <c r="AHY55" s="8"/>
      <c r="AHZ55" s="8"/>
      <c r="AIA55" s="8"/>
      <c r="AIB55" s="8"/>
      <c r="AIC55" s="8"/>
      <c r="AID55" s="8"/>
      <c r="AIE55" s="8"/>
      <c r="AIF55" s="8"/>
      <c r="AIG55" s="8"/>
      <c r="AIH55" s="8"/>
      <c r="AII55" s="8"/>
      <c r="AIJ55" s="8"/>
      <c r="AIK55" s="8"/>
      <c r="AIL55" s="8"/>
      <c r="AIM55" s="8"/>
      <c r="AIN55" s="8"/>
      <c r="AIO55" s="8"/>
      <c r="AIP55" s="8"/>
      <c r="AIQ55" s="8"/>
      <c r="AIR55" s="8"/>
      <c r="AIS55" s="8"/>
      <c r="AIT55" s="8"/>
      <c r="AIU55" s="8"/>
      <c r="AIV55" s="8"/>
      <c r="AIW55" s="8"/>
      <c r="AIX55" s="8"/>
      <c r="AIY55" s="8"/>
      <c r="AIZ55" s="8"/>
      <c r="AJA55" s="8"/>
      <c r="AJB55" s="8"/>
      <c r="AJC55" s="8"/>
      <c r="AJD55" s="8"/>
      <c r="AJE55" s="8"/>
      <c r="AJF55" s="8"/>
      <c r="AJG55" s="8"/>
      <c r="AJH55" s="8"/>
      <c r="AJI55" s="8"/>
      <c r="AJJ55" s="8"/>
      <c r="AJK55" s="8"/>
      <c r="AJL55" s="8"/>
      <c r="AJM55" s="8"/>
      <c r="AJN55" s="8"/>
      <c r="AJO55" s="8"/>
      <c r="AJP55" s="8"/>
      <c r="AJQ55" s="8"/>
      <c r="AJR55" s="8"/>
      <c r="AJS55" s="8"/>
      <c r="AJT55" s="8"/>
      <c r="AJU55" s="8"/>
      <c r="AJV55" s="8"/>
      <c r="AJW55" s="8"/>
      <c r="AJX55" s="8"/>
      <c r="AJY55" s="8"/>
      <c r="AJZ55" s="8"/>
      <c r="AKA55" s="8"/>
      <c r="AKB55" s="8"/>
      <c r="AKC55" s="8"/>
      <c r="AKD55" s="8"/>
      <c r="AKE55" s="8"/>
      <c r="AKF55" s="8"/>
      <c r="AKG55" s="8"/>
      <c r="AKH55" s="8"/>
      <c r="AKI55" s="8"/>
      <c r="AKJ55" s="8"/>
      <c r="AKK55" s="8"/>
      <c r="AKL55" s="8"/>
      <c r="AKM55" s="8"/>
      <c r="AKN55" s="8"/>
      <c r="AKO55" s="8"/>
      <c r="AKP55" s="8"/>
      <c r="AKQ55" s="8"/>
      <c r="AKR55" s="8"/>
      <c r="AKS55" s="8"/>
      <c r="AKT55" s="8"/>
      <c r="AKU55" s="8"/>
      <c r="AKV55" s="8"/>
      <c r="AKW55" s="8"/>
      <c r="AKX55" s="8"/>
      <c r="AKY55" s="8"/>
      <c r="AKZ55" s="8"/>
      <c r="ALA55" s="8"/>
      <c r="ALB55" s="8"/>
      <c r="ALC55" s="8"/>
      <c r="ALD55" s="8"/>
      <c r="ALE55" s="8"/>
      <c r="ALF55" s="8"/>
      <c r="ALG55" s="8"/>
      <c r="ALH55" s="8"/>
      <c r="ALI55" s="8"/>
      <c r="ALJ55" s="8"/>
      <c r="ALK55" s="8"/>
      <c r="ALL55" s="8"/>
      <c r="ALM55" s="8"/>
      <c r="ALN55" s="8"/>
      <c r="ALO55" s="8"/>
      <c r="ALP55" s="8"/>
      <c r="ALQ55" s="8"/>
      <c r="ALR55" s="8"/>
      <c r="ALS55" s="8"/>
      <c r="ALT55" s="8"/>
      <c r="ALU55" s="8"/>
      <c r="ALV55" s="8"/>
      <c r="ALW55" s="8"/>
      <c r="ALX55" s="8"/>
      <c r="ALY55" s="8"/>
      <c r="ALZ55" s="8"/>
      <c r="AMA55" s="8"/>
      <c r="AMB55" s="8"/>
      <c r="AMC55" s="8"/>
      <c r="AMD55" s="8"/>
      <c r="AME55" s="8"/>
      <c r="AMF55" s="8"/>
      <c r="AMG55" s="8"/>
      <c r="AMH55" s="8"/>
      <c r="AMI55" s="8"/>
      <c r="AMJ55" s="8"/>
      <c r="AMK55" s="8"/>
      <c r="AML55" s="8"/>
      <c r="AMM55" s="8"/>
      <c r="AMN55" s="8"/>
      <c r="AMO55" s="8"/>
      <c r="AMP55" s="8"/>
      <c r="AMQ55" s="8"/>
      <c r="AMR55" s="8"/>
      <c r="AMS55" s="8"/>
      <c r="AMT55" s="8"/>
      <c r="AMU55" s="8"/>
      <c r="AMV55" s="8"/>
      <c r="AMW55" s="8"/>
      <c r="AMX55" s="8"/>
      <c r="AMY55" s="8"/>
      <c r="AMZ55" s="8"/>
      <c r="ANA55" s="8"/>
      <c r="ANB55" s="8"/>
      <c r="ANC55" s="8"/>
      <c r="AND55" s="8"/>
      <c r="ANE55" s="8"/>
      <c r="ANF55" s="8"/>
      <c r="ANG55" s="8"/>
      <c r="ANH55" s="8"/>
      <c r="ANI55" s="8"/>
      <c r="ANJ55" s="8"/>
      <c r="ANK55" s="8"/>
      <c r="ANL55" s="8"/>
      <c r="ANM55" s="8"/>
      <c r="ANN55" s="8"/>
      <c r="ANO55" s="8"/>
      <c r="ANP55" s="8"/>
      <c r="ANQ55" s="8"/>
      <c r="ANR55" s="8"/>
      <c r="ANS55" s="8"/>
      <c r="ANT55" s="8"/>
      <c r="ANU55" s="8"/>
      <c r="ANV55" s="8"/>
      <c r="ANW55" s="8"/>
      <c r="ANX55" s="8"/>
      <c r="ANY55" s="8"/>
      <c r="ANZ55" s="8"/>
      <c r="AOA55" s="8"/>
      <c r="AOB55" s="8"/>
      <c r="AOC55" s="8"/>
      <c r="AOD55" s="8"/>
      <c r="AOE55" s="8"/>
      <c r="AOF55" s="8"/>
      <c r="AOG55" s="8"/>
      <c r="AOH55" s="8"/>
      <c r="AOI55" s="8"/>
      <c r="AOJ55" s="8"/>
      <c r="AOK55" s="8"/>
      <c r="AOL55" s="8"/>
      <c r="AOM55" s="8"/>
      <c r="AON55" s="8"/>
      <c r="AOO55" s="8"/>
      <c r="AOP55" s="8"/>
      <c r="AOQ55" s="8"/>
      <c r="AOR55" s="8"/>
      <c r="AOS55" s="8"/>
      <c r="AOT55" s="8"/>
      <c r="AOU55" s="8"/>
      <c r="AOV55" s="8"/>
      <c r="AOW55" s="8"/>
      <c r="AOX55" s="8"/>
      <c r="AOY55" s="8"/>
      <c r="AOZ55" s="8"/>
      <c r="APA55" s="8"/>
      <c r="APB55" s="8"/>
      <c r="APC55" s="8"/>
      <c r="APD55" s="8"/>
      <c r="APE55" s="8"/>
      <c r="APF55" s="8"/>
      <c r="APG55" s="8"/>
      <c r="APH55" s="8"/>
      <c r="API55" s="8"/>
      <c r="APJ55" s="8"/>
      <c r="APK55" s="8"/>
      <c r="APL55" s="8"/>
      <c r="APM55" s="8"/>
      <c r="APN55" s="8"/>
      <c r="APO55" s="8"/>
      <c r="APP55" s="8"/>
      <c r="APQ55" s="8"/>
      <c r="APR55" s="8"/>
      <c r="APS55" s="8"/>
      <c r="APT55" s="8"/>
      <c r="APU55" s="8"/>
      <c r="APV55" s="8"/>
      <c r="APW55" s="8"/>
      <c r="APX55" s="8"/>
      <c r="APY55" s="8"/>
      <c r="APZ55" s="8"/>
      <c r="AQA55" s="8"/>
      <c r="AQB55" s="8"/>
      <c r="AQC55" s="8"/>
      <c r="AQD55" s="8"/>
      <c r="AQE55" s="8"/>
      <c r="AQF55" s="8"/>
      <c r="AQG55" s="8"/>
      <c r="AQH55" s="8"/>
      <c r="AQI55" s="8"/>
      <c r="AQJ55" s="8"/>
      <c r="AQK55" s="8"/>
      <c r="AQL55" s="8"/>
      <c r="AQM55" s="8"/>
      <c r="AQN55" s="8"/>
      <c r="AQO55" s="8"/>
      <c r="AQP55" s="8"/>
      <c r="AQQ55" s="8"/>
      <c r="AQR55" s="8"/>
      <c r="AQS55" s="8"/>
      <c r="AQT55" s="8"/>
      <c r="AQU55" s="8"/>
      <c r="AQV55" s="8"/>
      <c r="AQW55" s="8"/>
      <c r="AQX55" s="8"/>
      <c r="AQY55" s="8"/>
      <c r="AQZ55" s="8"/>
      <c r="ARA55" s="8"/>
      <c r="ARB55" s="8"/>
      <c r="ARC55" s="8"/>
      <c r="ARD55" s="8"/>
      <c r="ARE55" s="8"/>
      <c r="ARF55" s="8"/>
      <c r="ARG55" s="8"/>
      <c r="ARH55" s="8"/>
      <c r="ARI55" s="8"/>
      <c r="ARJ55" s="8"/>
      <c r="ARK55" s="8"/>
      <c r="ARL55" s="8"/>
      <c r="ARM55" s="8"/>
      <c r="ARN55" s="8"/>
      <c r="ARO55" s="8"/>
      <c r="ARP55" s="8"/>
      <c r="ARQ55" s="8"/>
      <c r="ARR55" s="8"/>
      <c r="ARS55" s="8"/>
      <c r="ART55" s="8"/>
      <c r="ARU55" s="8"/>
      <c r="ARV55" s="8"/>
      <c r="ARW55" s="8"/>
      <c r="ARX55" s="8"/>
      <c r="ARY55" s="8"/>
      <c r="ARZ55" s="8"/>
      <c r="ASA55" s="8"/>
      <c r="ASB55" s="8"/>
      <c r="ASC55" s="8"/>
      <c r="ASD55" s="8"/>
      <c r="ASE55" s="8"/>
      <c r="ASF55" s="8"/>
      <c r="ASG55" s="8"/>
      <c r="ASH55" s="8"/>
      <c r="ASI55" s="8"/>
      <c r="ASJ55" s="8"/>
      <c r="ASK55" s="8"/>
      <c r="ASL55" s="8"/>
      <c r="ASM55" s="8"/>
      <c r="ASN55" s="8"/>
      <c r="ASO55" s="8"/>
      <c r="ASP55" s="8"/>
      <c r="ASQ55" s="8"/>
      <c r="ASR55" s="8"/>
      <c r="ASS55" s="8"/>
      <c r="AST55" s="8"/>
      <c r="ASU55" s="8"/>
      <c r="ASV55" s="8"/>
      <c r="ASW55" s="8"/>
      <c r="ASX55" s="8"/>
      <c r="ASY55" s="8"/>
      <c r="ASZ55" s="8"/>
      <c r="ATA55" s="8"/>
      <c r="ATB55" s="8"/>
      <c r="ATC55" s="8"/>
      <c r="ATD55" s="8"/>
      <c r="ATE55" s="8"/>
      <c r="ATF55" s="8"/>
      <c r="ATG55" s="8"/>
      <c r="ATH55" s="8"/>
      <c r="ATI55" s="8"/>
      <c r="ATJ55" s="8"/>
      <c r="ATK55" s="8"/>
      <c r="ATL55" s="8"/>
      <c r="ATM55" s="8"/>
      <c r="ATN55" s="8"/>
      <c r="ATO55" s="8"/>
      <c r="ATP55" s="8"/>
      <c r="ATQ55" s="8"/>
      <c r="ATR55" s="8"/>
      <c r="ATS55" s="8"/>
      <c r="ATT55" s="8"/>
      <c r="ATU55" s="8"/>
      <c r="ATV55" s="8"/>
      <c r="ATW55" s="8"/>
      <c r="ATX55" s="8"/>
      <c r="ATY55" s="8"/>
      <c r="ATZ55" s="8"/>
      <c r="AUA55" s="8"/>
      <c r="AUB55" s="8"/>
      <c r="AUC55" s="8"/>
      <c r="AUD55" s="8"/>
      <c r="AUE55" s="8"/>
      <c r="AUF55" s="8"/>
      <c r="AUG55" s="8"/>
      <c r="AUH55" s="8"/>
      <c r="AUI55" s="8"/>
      <c r="AUJ55" s="8"/>
      <c r="AUK55" s="8"/>
      <c r="AUL55" s="8"/>
      <c r="AUM55" s="8"/>
      <c r="AUN55" s="8"/>
      <c r="AUO55" s="8"/>
      <c r="AUP55" s="8"/>
      <c r="AUQ55" s="8"/>
      <c r="AUR55" s="8"/>
      <c r="AUS55" s="8"/>
      <c r="AUT55" s="8"/>
      <c r="AUU55" s="8"/>
      <c r="AUV55" s="8"/>
      <c r="AUW55" s="8"/>
      <c r="AUX55" s="8"/>
      <c r="AUY55" s="8"/>
      <c r="AUZ55" s="8"/>
      <c r="AVA55" s="8"/>
      <c r="AVB55" s="8"/>
      <c r="AVC55" s="8"/>
      <c r="AVD55" s="8"/>
      <c r="AVE55" s="8"/>
      <c r="AVF55" s="8"/>
      <c r="AVG55" s="8"/>
      <c r="AVH55" s="8"/>
      <c r="AVI55" s="8"/>
      <c r="AVJ55" s="8"/>
      <c r="AVK55" s="8"/>
      <c r="AVL55" s="8"/>
      <c r="AVM55" s="8"/>
      <c r="AVN55" s="8"/>
      <c r="AVO55" s="8"/>
      <c r="AVP55" s="8"/>
      <c r="AVQ55" s="8"/>
      <c r="AVR55" s="8"/>
      <c r="AVS55" s="8"/>
      <c r="AVT55" s="8"/>
      <c r="AVU55" s="8"/>
      <c r="AVV55" s="8"/>
      <c r="AVW55" s="8"/>
      <c r="AVX55" s="8"/>
      <c r="AVY55" s="8"/>
      <c r="AVZ55" s="8"/>
      <c r="AWA55" s="8"/>
      <c r="AWB55" s="8"/>
      <c r="AWC55" s="8"/>
      <c r="AWD55" s="8"/>
      <c r="AWE55" s="8"/>
      <c r="AWF55" s="8"/>
      <c r="AWG55" s="8"/>
      <c r="AWH55" s="8"/>
      <c r="AWI55" s="8"/>
      <c r="AWJ55" s="8"/>
      <c r="AWK55" s="8"/>
      <c r="AWL55" s="8"/>
      <c r="AWM55" s="8"/>
      <c r="AWN55" s="8"/>
      <c r="AWO55" s="8"/>
      <c r="AWP55" s="8"/>
      <c r="AWQ55" s="8"/>
      <c r="AWR55" s="8"/>
      <c r="AWS55" s="8"/>
      <c r="AWT55" s="8"/>
      <c r="AWU55" s="8"/>
      <c r="AWV55" s="8"/>
      <c r="AWW55" s="8"/>
      <c r="AWX55" s="8"/>
      <c r="AWY55" s="8"/>
      <c r="AWZ55" s="8"/>
      <c r="AXA55" s="8"/>
      <c r="AXB55" s="8"/>
      <c r="AXC55" s="8"/>
      <c r="AXD55" s="8"/>
      <c r="AXE55" s="8"/>
      <c r="AXF55" s="8"/>
      <c r="AXG55" s="8"/>
      <c r="AXH55" s="8"/>
      <c r="AXI55" s="8"/>
      <c r="AXJ55" s="8"/>
      <c r="AXK55" s="8"/>
      <c r="AXL55" s="8"/>
      <c r="AXM55" s="8"/>
      <c r="AXN55" s="8"/>
      <c r="AXO55" s="8"/>
      <c r="AXP55" s="8"/>
      <c r="AXQ55" s="8"/>
      <c r="AXR55" s="8"/>
      <c r="AXS55" s="8"/>
      <c r="AXT55" s="8"/>
      <c r="AXU55" s="8"/>
      <c r="AXV55" s="8"/>
      <c r="AXW55" s="8"/>
      <c r="AXX55" s="8"/>
      <c r="AXY55" s="8"/>
      <c r="AXZ55" s="8"/>
      <c r="AYA55" s="8"/>
      <c r="AYB55" s="8"/>
      <c r="AYC55" s="8"/>
      <c r="AYD55" s="8"/>
      <c r="AYE55" s="8"/>
      <c r="AYF55" s="8"/>
      <c r="AYG55" s="8"/>
      <c r="AYH55" s="8"/>
      <c r="AYI55" s="8"/>
      <c r="AYJ55" s="8"/>
      <c r="AYK55" s="8"/>
      <c r="AYL55" s="8"/>
      <c r="AYM55" s="8"/>
      <c r="AYN55" s="8"/>
      <c r="AYO55" s="8"/>
      <c r="AYP55" s="8"/>
      <c r="AYQ55" s="8"/>
      <c r="AYR55" s="8"/>
      <c r="AYS55" s="8"/>
      <c r="AYT55" s="8"/>
      <c r="AYU55" s="8"/>
      <c r="AYV55" s="8"/>
      <c r="AYW55" s="8"/>
      <c r="AYX55" s="8"/>
      <c r="AYY55" s="8"/>
      <c r="AYZ55" s="8"/>
      <c r="AZA55" s="8"/>
      <c r="AZB55" s="8"/>
      <c r="AZC55" s="8"/>
      <c r="AZD55" s="8"/>
      <c r="AZE55" s="8"/>
      <c r="AZF55" s="8"/>
      <c r="AZG55" s="8"/>
      <c r="AZH55" s="8"/>
      <c r="AZI55" s="8"/>
      <c r="AZJ55" s="8"/>
      <c r="AZK55" s="8"/>
      <c r="AZL55" s="8"/>
      <c r="AZM55" s="8"/>
      <c r="AZN55" s="8"/>
      <c r="AZO55" s="8"/>
      <c r="AZP55" s="8"/>
      <c r="AZQ55" s="8"/>
      <c r="AZR55" s="8"/>
      <c r="AZS55" s="8"/>
      <c r="AZT55" s="8"/>
      <c r="AZU55" s="8"/>
      <c r="AZV55" s="8"/>
      <c r="AZW55" s="8"/>
      <c r="AZX55" s="8"/>
      <c r="AZY55" s="8"/>
      <c r="AZZ55" s="8"/>
      <c r="BAA55" s="8"/>
      <c r="BAB55" s="8"/>
      <c r="BAC55" s="8"/>
      <c r="BAD55" s="8"/>
      <c r="BAE55" s="8"/>
      <c r="BAF55" s="8"/>
      <c r="BAG55" s="8"/>
      <c r="BAH55" s="8"/>
      <c r="BAI55" s="8"/>
      <c r="BAJ55" s="8"/>
      <c r="BAK55" s="8"/>
      <c r="BAL55" s="8"/>
      <c r="BAM55" s="8"/>
      <c r="BAN55" s="8"/>
      <c r="BAO55" s="8"/>
      <c r="BAP55" s="8"/>
      <c r="BAQ55" s="8"/>
      <c r="BAR55" s="8"/>
      <c r="BAS55" s="8"/>
      <c r="BAT55" s="8"/>
      <c r="BAU55" s="8"/>
      <c r="BAV55" s="8"/>
      <c r="BAW55" s="8"/>
      <c r="BAX55" s="8"/>
      <c r="BAY55" s="8"/>
      <c r="BAZ55" s="8"/>
      <c r="BBA55" s="8"/>
      <c r="BBB55" s="8"/>
      <c r="BBC55" s="8"/>
      <c r="BBD55" s="8"/>
      <c r="BBE55" s="8"/>
      <c r="BBF55" s="8"/>
      <c r="BBG55" s="8"/>
      <c r="BBH55" s="8"/>
      <c r="BBI55" s="8"/>
      <c r="BBJ55" s="8"/>
      <c r="BBK55" s="8"/>
      <c r="BBL55" s="8"/>
      <c r="BBM55" s="8"/>
      <c r="BBN55" s="8"/>
      <c r="BBO55" s="8"/>
      <c r="BBP55" s="8"/>
      <c r="BBQ55" s="8"/>
      <c r="BBR55" s="8"/>
      <c r="BBS55" s="8"/>
      <c r="BBT55" s="8"/>
      <c r="BBU55" s="8"/>
      <c r="BBV55" s="8"/>
      <c r="BBW55" s="8"/>
      <c r="BBX55" s="8"/>
      <c r="BBY55" s="8"/>
      <c r="BBZ55" s="8"/>
      <c r="BCA55" s="8"/>
      <c r="BCB55" s="8"/>
      <c r="BCC55" s="8"/>
      <c r="BCD55" s="8"/>
      <c r="BCE55" s="8"/>
      <c r="BCF55" s="8"/>
      <c r="BCG55" s="8"/>
      <c r="BCH55" s="8"/>
      <c r="BCI55" s="8"/>
      <c r="BCJ55" s="8"/>
      <c r="BCK55" s="8"/>
      <c r="BCL55" s="8"/>
      <c r="BCM55" s="8"/>
      <c r="BCN55" s="8"/>
      <c r="BCO55" s="8"/>
      <c r="BCP55" s="8"/>
      <c r="BCQ55" s="8"/>
      <c r="BCR55" s="8"/>
      <c r="BCS55" s="8"/>
      <c r="BCT55" s="8"/>
      <c r="BCU55" s="8"/>
      <c r="BCV55" s="8"/>
      <c r="BCW55" s="8"/>
      <c r="BCX55" s="8"/>
      <c r="BCY55" s="8"/>
      <c r="BCZ55" s="8"/>
      <c r="BDA55" s="8"/>
      <c r="BDB55" s="8"/>
      <c r="BDC55" s="8"/>
      <c r="BDD55" s="8"/>
      <c r="BDE55" s="8"/>
      <c r="BDF55" s="8"/>
      <c r="BDG55" s="8"/>
      <c r="BDH55" s="8"/>
      <c r="BDI55" s="8"/>
      <c r="BDJ55" s="8"/>
      <c r="BDK55" s="8"/>
      <c r="BDL55" s="8"/>
      <c r="BDM55" s="8"/>
      <c r="BDN55" s="8"/>
      <c r="BDO55" s="8"/>
      <c r="BDP55" s="8"/>
      <c r="BDQ55" s="8"/>
      <c r="BDR55" s="8"/>
      <c r="BDS55" s="8"/>
      <c r="BDT55" s="8"/>
      <c r="BDU55" s="8"/>
      <c r="BDV55" s="8"/>
      <c r="BDW55" s="8"/>
      <c r="BDX55" s="8"/>
      <c r="BDY55" s="8"/>
      <c r="BDZ55" s="8"/>
      <c r="BEA55" s="8"/>
      <c r="BEB55" s="8"/>
      <c r="BEC55" s="8"/>
      <c r="BED55" s="8"/>
      <c r="BEE55" s="8"/>
      <c r="BEF55" s="8"/>
      <c r="BEG55" s="8"/>
      <c r="BEH55" s="8"/>
      <c r="BEI55" s="8"/>
      <c r="BEJ55" s="8"/>
      <c r="BEK55" s="8"/>
      <c r="BEL55" s="8"/>
      <c r="BEM55" s="8"/>
      <c r="BEN55" s="8"/>
      <c r="BEO55" s="8"/>
      <c r="BEP55" s="8"/>
      <c r="BEQ55" s="8"/>
      <c r="BER55" s="8"/>
      <c r="BES55" s="8"/>
      <c r="BET55" s="8"/>
      <c r="BEU55" s="8"/>
      <c r="BEV55" s="8"/>
      <c r="BEW55" s="8"/>
      <c r="BEX55" s="8"/>
      <c r="BEY55" s="8"/>
      <c r="BEZ55" s="8"/>
      <c r="BFA55" s="8"/>
      <c r="BFB55" s="8"/>
      <c r="BFC55" s="8"/>
      <c r="BFD55" s="8"/>
      <c r="BFE55" s="8"/>
      <c r="BFF55" s="8"/>
      <c r="BFG55" s="8"/>
      <c r="BFH55" s="8"/>
      <c r="BFI55" s="8"/>
      <c r="BFJ55" s="8"/>
      <c r="BFK55" s="8"/>
      <c r="BFL55" s="8"/>
      <c r="BFM55" s="8"/>
      <c r="BFN55" s="8"/>
      <c r="BFO55" s="8"/>
      <c r="BFP55" s="8"/>
      <c r="BFQ55" s="8"/>
      <c r="BFR55" s="8"/>
      <c r="BFS55" s="8"/>
      <c r="BFT55" s="8"/>
      <c r="BFU55" s="8"/>
      <c r="BFV55" s="8"/>
      <c r="BFW55" s="8"/>
      <c r="BFX55" s="8"/>
      <c r="BFY55" s="8"/>
      <c r="BFZ55" s="8"/>
      <c r="BGA55" s="8"/>
      <c r="BGB55" s="8"/>
      <c r="BGC55" s="8"/>
      <c r="BGD55" s="8"/>
      <c r="BGE55" s="8"/>
      <c r="BGF55" s="8"/>
      <c r="BGG55" s="8"/>
      <c r="BGH55" s="8"/>
      <c r="BGI55" s="8"/>
      <c r="BGJ55" s="8"/>
      <c r="BGK55" s="8"/>
      <c r="BGL55" s="8"/>
      <c r="BGM55" s="8"/>
      <c r="BGN55" s="8"/>
      <c r="BGO55" s="8"/>
      <c r="BGP55" s="8"/>
      <c r="BGQ55" s="8"/>
      <c r="BGR55" s="8"/>
      <c r="BGS55" s="8"/>
      <c r="BGT55" s="8"/>
      <c r="BGU55" s="8"/>
      <c r="BGV55" s="8"/>
      <c r="BGW55" s="8"/>
      <c r="BGX55" s="8"/>
      <c r="BGY55" s="8"/>
      <c r="BGZ55" s="8"/>
      <c r="BHA55" s="8"/>
      <c r="BHB55" s="8"/>
      <c r="BHC55" s="8"/>
      <c r="BHD55" s="8"/>
      <c r="BHE55" s="8"/>
      <c r="BHF55" s="8"/>
      <c r="BHG55" s="8"/>
      <c r="BHH55" s="8"/>
      <c r="BHI55" s="8"/>
      <c r="BHJ55" s="8"/>
      <c r="BHK55" s="8"/>
      <c r="BHL55" s="8"/>
      <c r="BHM55" s="8"/>
      <c r="BHN55" s="8"/>
      <c r="BHO55" s="8"/>
      <c r="BHP55" s="8"/>
      <c r="BHQ55" s="8"/>
      <c r="BHR55" s="8"/>
      <c r="BHS55" s="8"/>
      <c r="BHT55" s="8"/>
      <c r="BHU55" s="8"/>
      <c r="BHV55" s="8"/>
      <c r="BHW55" s="8"/>
      <c r="BHX55" s="8"/>
      <c r="BHY55" s="8"/>
      <c r="BHZ55" s="8"/>
      <c r="BIA55" s="8"/>
      <c r="BIB55" s="8"/>
      <c r="BIC55" s="8"/>
      <c r="BID55" s="8"/>
      <c r="BIE55" s="8"/>
      <c r="BIF55" s="8"/>
      <c r="BIG55" s="8"/>
      <c r="BIH55" s="8"/>
      <c r="BII55" s="8"/>
      <c r="BIJ55" s="8"/>
      <c r="BIK55" s="8"/>
      <c r="BIL55" s="8"/>
      <c r="BIM55" s="8"/>
      <c r="BIN55" s="8"/>
      <c r="BIO55" s="8"/>
      <c r="BIP55" s="8"/>
      <c r="BIQ55" s="8"/>
      <c r="BIR55" s="8"/>
      <c r="BIS55" s="8"/>
      <c r="BIT55" s="8"/>
      <c r="BIU55" s="8"/>
      <c r="BIV55" s="8"/>
      <c r="BIW55" s="8"/>
      <c r="BIX55" s="8"/>
      <c r="BIY55" s="8"/>
      <c r="BIZ55" s="8"/>
      <c r="BJA55" s="8"/>
      <c r="BJB55" s="8"/>
      <c r="BJC55" s="8"/>
      <c r="BJD55" s="8"/>
      <c r="BJE55" s="8"/>
      <c r="BJF55" s="8"/>
      <c r="BJG55" s="8"/>
      <c r="BJH55" s="8"/>
      <c r="BJI55" s="8"/>
      <c r="BJJ55" s="8"/>
      <c r="BJK55" s="8"/>
      <c r="BJL55" s="8"/>
      <c r="BJM55" s="8"/>
      <c r="BJN55" s="8"/>
      <c r="BJO55" s="8"/>
      <c r="BJP55" s="8"/>
      <c r="BJQ55" s="8"/>
      <c r="BJR55" s="8"/>
      <c r="BJS55" s="8"/>
      <c r="BJT55" s="8"/>
      <c r="BJU55" s="8"/>
      <c r="BJV55" s="8"/>
      <c r="BJW55" s="8"/>
      <c r="BJX55" s="8"/>
      <c r="BJY55" s="8"/>
      <c r="BJZ55" s="8"/>
      <c r="BKA55" s="8"/>
      <c r="BKB55" s="8"/>
      <c r="BKC55" s="8"/>
      <c r="BKD55" s="8"/>
      <c r="BKE55" s="8"/>
      <c r="BKF55" s="8"/>
      <c r="BKG55" s="8"/>
      <c r="BKH55" s="8"/>
      <c r="BKI55" s="8"/>
      <c r="BKJ55" s="8"/>
      <c r="BKK55" s="8"/>
      <c r="BKL55" s="8"/>
      <c r="BKM55" s="8"/>
      <c r="BKN55" s="8"/>
      <c r="BKO55" s="8"/>
      <c r="BKP55" s="8"/>
      <c r="BKQ55" s="8"/>
      <c r="BKR55" s="8"/>
      <c r="BKS55" s="8"/>
      <c r="BKT55" s="8"/>
      <c r="BKU55" s="8"/>
      <c r="BKV55" s="8"/>
      <c r="BKW55" s="8"/>
      <c r="BKX55" s="8"/>
      <c r="BKY55" s="8"/>
      <c r="BKZ55" s="8"/>
      <c r="BLA55" s="8"/>
      <c r="BLB55" s="8"/>
      <c r="BLC55" s="8"/>
      <c r="BLD55" s="8"/>
      <c r="BLE55" s="8"/>
      <c r="BLF55" s="8"/>
      <c r="BLG55" s="8"/>
      <c r="BLH55" s="8"/>
      <c r="BLI55" s="8"/>
      <c r="BLJ55" s="8"/>
      <c r="BLK55" s="8"/>
      <c r="BLL55" s="8"/>
      <c r="BLM55" s="8"/>
      <c r="BLN55" s="8"/>
      <c r="BLO55" s="8"/>
      <c r="BLP55" s="8"/>
      <c r="BLQ55" s="8"/>
      <c r="BLR55" s="8"/>
      <c r="BLS55" s="8"/>
      <c r="BLT55" s="8"/>
      <c r="BLU55" s="8"/>
      <c r="BLV55" s="8"/>
      <c r="BLW55" s="8"/>
      <c r="BLX55" s="8"/>
      <c r="BLY55" s="8"/>
      <c r="BLZ55" s="8"/>
      <c r="BMA55" s="8"/>
      <c r="BMB55" s="8"/>
      <c r="BMC55" s="8"/>
      <c r="BMD55" s="8"/>
      <c r="BME55" s="8"/>
      <c r="BMF55" s="8"/>
      <c r="BMG55" s="8"/>
      <c r="BMH55" s="8"/>
      <c r="BMI55" s="8"/>
      <c r="BMJ55" s="8"/>
      <c r="BMK55" s="8"/>
      <c r="BML55" s="8"/>
      <c r="BMM55" s="8"/>
      <c r="BMN55" s="8"/>
      <c r="BMO55" s="8"/>
      <c r="BMP55" s="8"/>
      <c r="BMQ55" s="8"/>
      <c r="BMR55" s="8"/>
      <c r="BMS55" s="8"/>
      <c r="BMT55" s="8"/>
      <c r="BMU55" s="8"/>
      <c r="BMV55" s="8"/>
      <c r="BMW55" s="8"/>
      <c r="BMX55" s="8"/>
      <c r="BMY55" s="8"/>
      <c r="BMZ55" s="8"/>
      <c r="BNA55" s="8"/>
      <c r="BNB55" s="8"/>
      <c r="BNC55" s="8"/>
      <c r="BND55" s="8"/>
      <c r="BNE55" s="8"/>
      <c r="BNF55" s="8"/>
      <c r="BNG55" s="8"/>
      <c r="BNH55" s="8"/>
      <c r="BNI55" s="8"/>
      <c r="BNJ55" s="8"/>
      <c r="BNK55" s="8"/>
      <c r="BNL55" s="8"/>
      <c r="BNM55" s="8"/>
      <c r="BNN55" s="8"/>
      <c r="BNO55" s="8"/>
      <c r="BNP55" s="8"/>
      <c r="BNQ55" s="8"/>
      <c r="BNR55" s="8"/>
      <c r="BNS55" s="8"/>
      <c r="BNT55" s="8"/>
      <c r="BNU55" s="8"/>
      <c r="BNV55" s="8"/>
      <c r="BNW55" s="8"/>
      <c r="BNX55" s="8"/>
      <c r="BNY55" s="8"/>
      <c r="BNZ55" s="8"/>
      <c r="BOA55" s="8"/>
      <c r="BOB55" s="8"/>
      <c r="BOC55" s="8"/>
      <c r="BOD55" s="8"/>
      <c r="BOE55" s="8"/>
      <c r="BOF55" s="8"/>
      <c r="BOG55" s="8"/>
      <c r="BOH55" s="8"/>
      <c r="BOI55" s="8"/>
      <c r="BOJ55" s="8"/>
      <c r="BOK55" s="8"/>
      <c r="BOL55" s="8"/>
      <c r="BOM55" s="8"/>
      <c r="BON55" s="8"/>
      <c r="BOO55" s="8"/>
      <c r="BOP55" s="8"/>
      <c r="BOQ55" s="8"/>
      <c r="BOR55" s="8"/>
      <c r="BOS55" s="8"/>
      <c r="BOT55" s="8"/>
      <c r="BOU55" s="8"/>
      <c r="BOV55" s="8"/>
      <c r="BOW55" s="8"/>
      <c r="BOX55" s="8"/>
      <c r="BOY55" s="8"/>
      <c r="BOZ55" s="8"/>
      <c r="BPA55" s="8"/>
      <c r="BPB55" s="8"/>
      <c r="BPC55" s="8"/>
      <c r="BPD55" s="8"/>
      <c r="BPE55" s="8"/>
      <c r="BPF55" s="8"/>
      <c r="BPG55" s="8"/>
      <c r="BPH55" s="8"/>
      <c r="BPI55" s="8"/>
      <c r="BPJ55" s="8"/>
      <c r="BPK55" s="8"/>
      <c r="BPL55" s="8"/>
      <c r="BPM55" s="8"/>
      <c r="BPN55" s="8"/>
      <c r="BPO55" s="8"/>
      <c r="BPP55" s="8"/>
      <c r="BPQ55" s="8"/>
      <c r="BPR55" s="8"/>
      <c r="BPS55" s="8"/>
      <c r="BPT55" s="8"/>
      <c r="BPU55" s="8"/>
      <c r="BPV55" s="8"/>
      <c r="BPW55" s="8"/>
      <c r="BPX55" s="8"/>
      <c r="BPY55" s="8"/>
      <c r="BPZ55" s="8"/>
      <c r="BQA55" s="8"/>
      <c r="BQB55" s="8"/>
      <c r="BQC55" s="8"/>
      <c r="BQD55" s="8"/>
      <c r="BQE55" s="8"/>
      <c r="BQF55" s="8"/>
      <c r="BQG55" s="8"/>
      <c r="BQH55" s="8"/>
      <c r="BQI55" s="8"/>
      <c r="BQJ55" s="8"/>
      <c r="BQK55" s="8"/>
      <c r="BQL55" s="8"/>
      <c r="BQM55" s="8"/>
      <c r="BQN55" s="8"/>
      <c r="BQO55" s="8"/>
      <c r="BQP55" s="8"/>
      <c r="BQQ55" s="8"/>
      <c r="BQR55" s="8"/>
      <c r="BQS55" s="8"/>
      <c r="BQT55" s="8"/>
      <c r="BQU55" s="8"/>
      <c r="BQV55" s="8"/>
      <c r="BQW55" s="8"/>
      <c r="BQX55" s="8"/>
      <c r="BQY55" s="8"/>
      <c r="BQZ55" s="8"/>
      <c r="BRA55" s="8"/>
      <c r="BRB55" s="8"/>
      <c r="BRC55" s="8"/>
      <c r="BRD55" s="8"/>
      <c r="BRE55" s="8"/>
      <c r="BRF55" s="8"/>
      <c r="BRG55" s="8"/>
      <c r="BRH55" s="8"/>
      <c r="BRI55" s="8"/>
      <c r="BRJ55" s="8"/>
      <c r="BRK55" s="8"/>
      <c r="BRL55" s="8"/>
      <c r="BRM55" s="8"/>
      <c r="BRN55" s="8"/>
      <c r="BRO55" s="8"/>
      <c r="BRP55" s="8"/>
      <c r="BRQ55" s="8"/>
      <c r="BRR55" s="8"/>
      <c r="BRS55" s="8"/>
      <c r="BRT55" s="8"/>
      <c r="BRU55" s="8"/>
      <c r="BRV55" s="8"/>
      <c r="BRW55" s="8"/>
      <c r="BRX55" s="8"/>
      <c r="BRY55" s="8"/>
      <c r="BRZ55" s="8"/>
      <c r="BSA55" s="8"/>
      <c r="BSB55" s="8"/>
      <c r="BSC55" s="8"/>
      <c r="BSD55" s="8"/>
      <c r="BSE55" s="8"/>
      <c r="BSF55" s="8"/>
      <c r="BSG55" s="8"/>
      <c r="BSH55" s="8"/>
      <c r="BSI55" s="8"/>
      <c r="BSJ55" s="8"/>
      <c r="BSK55" s="8"/>
      <c r="BSL55" s="8"/>
      <c r="BSM55" s="8"/>
      <c r="BSN55" s="8"/>
      <c r="BSO55" s="8"/>
      <c r="BSP55" s="8"/>
      <c r="BSQ55" s="8"/>
      <c r="BSR55" s="8"/>
      <c r="BSS55" s="8"/>
      <c r="BST55" s="8"/>
      <c r="BSU55" s="8"/>
      <c r="BSV55" s="8"/>
      <c r="BSW55" s="8"/>
      <c r="BSX55" s="8"/>
      <c r="BSY55" s="8"/>
      <c r="BSZ55" s="8"/>
      <c r="BTA55" s="8"/>
      <c r="BTB55" s="8"/>
      <c r="BTC55" s="8"/>
      <c r="BTD55" s="8"/>
      <c r="BTE55" s="8"/>
      <c r="BTF55" s="8"/>
      <c r="BTG55" s="8"/>
      <c r="BTH55" s="8"/>
      <c r="BTI55" s="8"/>
      <c r="BTJ55" s="8"/>
      <c r="BTK55" s="8"/>
      <c r="BTL55" s="8"/>
      <c r="BTM55" s="8"/>
      <c r="BTN55" s="8"/>
      <c r="BTO55" s="8"/>
      <c r="BTP55" s="8"/>
      <c r="BTQ55" s="8"/>
      <c r="BTR55" s="8"/>
      <c r="BTS55" s="8"/>
      <c r="BTT55" s="8"/>
      <c r="BTU55" s="8"/>
      <c r="BTV55" s="8"/>
      <c r="BTW55" s="8"/>
      <c r="BTX55" s="8"/>
      <c r="BTY55" s="8"/>
      <c r="BTZ55" s="8"/>
      <c r="BUA55" s="8"/>
      <c r="BUB55" s="8"/>
      <c r="BUC55" s="8"/>
      <c r="BUD55" s="8"/>
      <c r="BUE55" s="8"/>
      <c r="BUF55" s="8"/>
      <c r="BUG55" s="8"/>
      <c r="BUH55" s="8"/>
      <c r="BUI55" s="8"/>
      <c r="BUJ55" s="8"/>
      <c r="BUK55" s="8"/>
      <c r="BUL55" s="8"/>
      <c r="BUM55" s="8"/>
      <c r="BUN55" s="8"/>
      <c r="BUO55" s="8"/>
      <c r="BUP55" s="8"/>
      <c r="BUQ55" s="8"/>
      <c r="BUR55" s="8"/>
      <c r="BUS55" s="8"/>
      <c r="BUT55" s="8"/>
      <c r="BUU55" s="8"/>
      <c r="BUV55" s="8"/>
      <c r="BUW55" s="8"/>
      <c r="BUX55" s="8"/>
      <c r="BUY55" s="8"/>
      <c r="BUZ55" s="8"/>
      <c r="BVA55" s="8"/>
      <c r="BVB55" s="8"/>
      <c r="BVC55" s="8"/>
      <c r="BVD55" s="8"/>
      <c r="BVE55" s="8"/>
      <c r="BVF55" s="8"/>
      <c r="BVG55" s="8"/>
      <c r="BVH55" s="8"/>
      <c r="BVI55" s="8"/>
      <c r="BVJ55" s="8"/>
      <c r="BVK55" s="8"/>
      <c r="BVL55" s="8"/>
      <c r="BVM55" s="8"/>
      <c r="BVN55" s="8"/>
      <c r="BVO55" s="8"/>
      <c r="BVP55" s="8"/>
      <c r="BVQ55" s="8"/>
      <c r="BVR55" s="8"/>
      <c r="BVS55" s="8"/>
      <c r="BVT55" s="8"/>
      <c r="BVU55" s="8"/>
      <c r="BVV55" s="8"/>
      <c r="BVW55" s="8"/>
      <c r="BVX55" s="8"/>
      <c r="BVY55" s="8"/>
      <c r="BVZ55" s="8"/>
      <c r="BWA55" s="8"/>
      <c r="BWB55" s="8"/>
      <c r="BWC55" s="8"/>
      <c r="BWD55" s="8"/>
      <c r="BWE55" s="8"/>
      <c r="BWF55" s="8"/>
      <c r="BWG55" s="8"/>
      <c r="BWH55" s="8"/>
      <c r="BWI55" s="8"/>
      <c r="BWJ55" s="8"/>
      <c r="BWK55" s="8"/>
      <c r="BWL55" s="8"/>
      <c r="BWM55" s="8"/>
      <c r="BWN55" s="8"/>
      <c r="BWO55" s="8"/>
      <c r="BWP55" s="8"/>
      <c r="BWQ55" s="8"/>
    </row>
    <row r="56" spans="1:1967" s="522" customFormat="1" ht="102" customHeight="1">
      <c r="A56" s="9" t="s">
        <v>6145</v>
      </c>
      <c r="B56" s="100" t="s">
        <v>97</v>
      </c>
      <c r="C56" s="108" t="s">
        <v>636</v>
      </c>
      <c r="D56" s="3" t="s">
        <v>118</v>
      </c>
      <c r="E56" s="3" t="s">
        <v>1236</v>
      </c>
      <c r="F56" s="3"/>
      <c r="G56" s="3" t="s">
        <v>385</v>
      </c>
      <c r="H56" s="20">
        <v>0.6</v>
      </c>
      <c r="I56" s="34">
        <v>470000000</v>
      </c>
      <c r="J56" s="21" t="s">
        <v>1330</v>
      </c>
      <c r="K56" s="3" t="s">
        <v>1948</v>
      </c>
      <c r="L56" s="138" t="s">
        <v>3426</v>
      </c>
      <c r="M56" s="141" t="s">
        <v>383</v>
      </c>
      <c r="N56" s="359" t="s">
        <v>1946</v>
      </c>
      <c r="O56" s="3" t="s">
        <v>1382</v>
      </c>
      <c r="P56" s="7" t="s">
        <v>1354</v>
      </c>
      <c r="Q56" s="3" t="s">
        <v>1195</v>
      </c>
      <c r="R56" s="76">
        <v>510</v>
      </c>
      <c r="S56" s="19">
        <v>63185</v>
      </c>
      <c r="T56" s="83">
        <f>R56*S56</f>
        <v>32224350</v>
      </c>
      <c r="U56" s="83">
        <f t="shared" si="0"/>
        <v>36091272</v>
      </c>
      <c r="V56" s="9" t="s">
        <v>1331</v>
      </c>
      <c r="W56" s="153" t="s">
        <v>1410</v>
      </c>
      <c r="X56" s="9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  <c r="DA56" s="8"/>
      <c r="DB56" s="8"/>
      <c r="DC56" s="8"/>
      <c r="DD56" s="8"/>
      <c r="DE56" s="8"/>
      <c r="DF56" s="8"/>
      <c r="DG56" s="8"/>
      <c r="DH56" s="8"/>
      <c r="DI56" s="8"/>
      <c r="DJ56" s="8"/>
      <c r="DK56" s="8"/>
      <c r="DL56" s="8"/>
      <c r="DM56" s="8"/>
      <c r="DN56" s="8"/>
      <c r="DO56" s="8"/>
      <c r="DP56" s="8"/>
      <c r="DQ56" s="8"/>
      <c r="DR56" s="8"/>
      <c r="DS56" s="8"/>
      <c r="DT56" s="8"/>
      <c r="DU56" s="8"/>
      <c r="DV56" s="8"/>
      <c r="DW56" s="8"/>
      <c r="DX56" s="8"/>
      <c r="DY56" s="8"/>
      <c r="DZ56" s="8"/>
      <c r="EA56" s="8"/>
      <c r="EB56" s="8"/>
      <c r="EC56" s="8"/>
      <c r="ED56" s="8"/>
      <c r="EE56" s="8"/>
      <c r="EF56" s="8"/>
      <c r="EG56" s="8"/>
      <c r="EH56" s="8"/>
      <c r="EI56" s="8"/>
      <c r="EJ56" s="8"/>
      <c r="EK56" s="8"/>
      <c r="EL56" s="8"/>
      <c r="EM56" s="8"/>
      <c r="EN56" s="8"/>
      <c r="EO56" s="8"/>
      <c r="EP56" s="8"/>
      <c r="EQ56" s="8"/>
      <c r="ER56" s="8"/>
      <c r="ES56" s="8"/>
      <c r="ET56" s="8"/>
      <c r="EU56" s="8"/>
      <c r="EV56" s="8"/>
      <c r="EW56" s="8"/>
      <c r="EX56" s="8"/>
      <c r="EY56" s="8"/>
      <c r="EZ56" s="8"/>
      <c r="FA56" s="8"/>
      <c r="FB56" s="8"/>
      <c r="FC56" s="8"/>
      <c r="FD56" s="8"/>
      <c r="FE56" s="8"/>
      <c r="FF56" s="8"/>
      <c r="FG56" s="8"/>
      <c r="FH56" s="8"/>
      <c r="FI56" s="8"/>
      <c r="FJ56" s="8"/>
      <c r="FK56" s="8"/>
      <c r="FL56" s="8"/>
      <c r="FM56" s="8"/>
      <c r="FN56" s="8"/>
      <c r="FO56" s="8"/>
      <c r="FP56" s="8"/>
      <c r="FQ56" s="8"/>
      <c r="FR56" s="8"/>
      <c r="FS56" s="8"/>
      <c r="FT56" s="8"/>
      <c r="FU56" s="8"/>
      <c r="FV56" s="8"/>
      <c r="FW56" s="8"/>
      <c r="FX56" s="8"/>
      <c r="FY56" s="8"/>
      <c r="FZ56" s="8"/>
      <c r="GA56" s="8"/>
      <c r="GB56" s="8"/>
      <c r="GC56" s="8"/>
      <c r="GD56" s="8"/>
      <c r="GE56" s="8"/>
      <c r="GF56" s="8"/>
      <c r="GG56" s="8"/>
      <c r="GH56" s="8"/>
      <c r="GI56" s="8"/>
      <c r="GJ56" s="8"/>
      <c r="GK56" s="8"/>
      <c r="GL56" s="8"/>
      <c r="GM56" s="8"/>
      <c r="GN56" s="8"/>
      <c r="GO56" s="8"/>
      <c r="GP56" s="8"/>
      <c r="GQ56" s="8"/>
      <c r="GR56" s="8"/>
      <c r="GS56" s="8"/>
      <c r="GT56" s="8"/>
      <c r="GU56" s="8"/>
      <c r="GV56" s="8"/>
      <c r="GW56" s="8"/>
      <c r="GX56" s="8"/>
      <c r="GY56" s="8"/>
      <c r="GZ56" s="8"/>
      <c r="HA56" s="8"/>
      <c r="HB56" s="8"/>
      <c r="HC56" s="8"/>
      <c r="HD56" s="8"/>
      <c r="HE56" s="8"/>
      <c r="HF56" s="8"/>
      <c r="HG56" s="8"/>
      <c r="HH56" s="8"/>
      <c r="HI56" s="8"/>
      <c r="HJ56" s="8"/>
      <c r="HK56" s="8"/>
      <c r="HL56" s="8"/>
      <c r="HM56" s="8"/>
      <c r="HN56" s="8"/>
      <c r="HO56" s="8"/>
      <c r="HP56" s="8"/>
      <c r="HQ56" s="8"/>
      <c r="HR56" s="8"/>
      <c r="HS56" s="8"/>
      <c r="HT56" s="8"/>
      <c r="HU56" s="8"/>
      <c r="HV56" s="8"/>
      <c r="HW56" s="8"/>
      <c r="HX56" s="8"/>
      <c r="HY56" s="8"/>
      <c r="HZ56" s="8"/>
      <c r="IA56" s="8"/>
      <c r="IB56" s="8"/>
      <c r="IC56" s="8"/>
      <c r="ID56" s="8"/>
      <c r="IE56" s="8"/>
      <c r="IF56" s="8"/>
      <c r="IG56" s="8"/>
      <c r="IH56" s="8"/>
      <c r="II56" s="8"/>
      <c r="IJ56" s="8"/>
      <c r="IK56" s="8"/>
      <c r="IL56" s="8"/>
      <c r="IM56" s="8"/>
      <c r="IN56" s="8"/>
      <c r="IO56" s="8"/>
      <c r="IP56" s="8"/>
      <c r="IQ56" s="8"/>
      <c r="IR56" s="8"/>
      <c r="IS56" s="8"/>
      <c r="IT56" s="8"/>
      <c r="IU56" s="8"/>
      <c r="IV56" s="8"/>
      <c r="IW56" s="8"/>
      <c r="IX56" s="8"/>
      <c r="IY56" s="8"/>
      <c r="IZ56" s="8"/>
      <c r="JA56" s="8"/>
      <c r="JB56" s="8"/>
      <c r="JC56" s="8"/>
      <c r="JD56" s="8"/>
      <c r="JE56" s="8"/>
      <c r="JF56" s="8"/>
      <c r="JG56" s="8"/>
      <c r="JH56" s="8"/>
      <c r="JI56" s="8"/>
      <c r="JJ56" s="8"/>
      <c r="JK56" s="8"/>
      <c r="JL56" s="8"/>
      <c r="JM56" s="8"/>
      <c r="JN56" s="8"/>
      <c r="JO56" s="8"/>
      <c r="JP56" s="8"/>
      <c r="JQ56" s="8"/>
      <c r="JR56" s="8"/>
      <c r="JS56" s="8"/>
      <c r="JT56" s="8"/>
      <c r="JU56" s="8"/>
      <c r="JV56" s="8"/>
      <c r="JW56" s="8"/>
      <c r="JX56" s="8"/>
      <c r="JY56" s="8"/>
      <c r="JZ56" s="8"/>
      <c r="KA56" s="8"/>
      <c r="KB56" s="8"/>
      <c r="KC56" s="8"/>
      <c r="KD56" s="8"/>
      <c r="KE56" s="8"/>
      <c r="KF56" s="8"/>
      <c r="KG56" s="8"/>
      <c r="KH56" s="8"/>
      <c r="KI56" s="8"/>
      <c r="KJ56" s="8"/>
      <c r="KK56" s="8"/>
      <c r="KL56" s="8"/>
      <c r="KM56" s="8"/>
      <c r="KN56" s="8"/>
      <c r="KO56" s="8"/>
      <c r="KP56" s="8"/>
      <c r="KQ56" s="8"/>
      <c r="KR56" s="8"/>
      <c r="KS56" s="8"/>
      <c r="KT56" s="8"/>
      <c r="KU56" s="8"/>
      <c r="KV56" s="8"/>
      <c r="KW56" s="8"/>
      <c r="KX56" s="8"/>
      <c r="KY56" s="8"/>
      <c r="KZ56" s="8"/>
      <c r="LA56" s="8"/>
      <c r="LB56" s="8"/>
      <c r="LC56" s="8"/>
      <c r="LD56" s="8"/>
      <c r="LE56" s="8"/>
      <c r="LF56" s="8"/>
      <c r="LG56" s="8"/>
      <c r="LH56" s="8"/>
      <c r="LI56" s="8"/>
      <c r="LJ56" s="8"/>
      <c r="LK56" s="8"/>
      <c r="LL56" s="8"/>
      <c r="LM56" s="8"/>
      <c r="LN56" s="8"/>
      <c r="LO56" s="8"/>
      <c r="LP56" s="8"/>
      <c r="LQ56" s="8"/>
      <c r="LR56" s="8"/>
      <c r="LS56" s="8"/>
      <c r="LT56" s="8"/>
      <c r="LU56" s="8"/>
      <c r="LV56" s="8"/>
      <c r="LW56" s="8"/>
      <c r="LX56" s="8"/>
      <c r="LY56" s="8"/>
      <c r="LZ56" s="8"/>
      <c r="MA56" s="8"/>
      <c r="MB56" s="8"/>
      <c r="MC56" s="8"/>
      <c r="MD56" s="8"/>
      <c r="ME56" s="8"/>
      <c r="MF56" s="8"/>
      <c r="MG56" s="8"/>
      <c r="MH56" s="8"/>
      <c r="MI56" s="8"/>
      <c r="MJ56" s="8"/>
      <c r="MK56" s="8"/>
      <c r="ML56" s="8"/>
      <c r="MM56" s="8"/>
      <c r="MN56" s="8"/>
      <c r="MO56" s="8"/>
      <c r="MP56" s="8"/>
      <c r="MQ56" s="8"/>
      <c r="MR56" s="8"/>
      <c r="MS56" s="8"/>
      <c r="MT56" s="8"/>
      <c r="MU56" s="8"/>
      <c r="MV56" s="8"/>
      <c r="MW56" s="8"/>
      <c r="MX56" s="8"/>
      <c r="MY56" s="8"/>
      <c r="MZ56" s="8"/>
      <c r="NA56" s="8"/>
      <c r="NB56" s="8"/>
      <c r="NC56" s="8"/>
      <c r="ND56" s="8"/>
      <c r="NE56" s="8"/>
      <c r="NF56" s="8"/>
      <c r="NG56" s="8"/>
      <c r="NH56" s="8"/>
      <c r="NI56" s="8"/>
      <c r="NJ56" s="8"/>
      <c r="NK56" s="8"/>
      <c r="NL56" s="8"/>
      <c r="NM56" s="8"/>
      <c r="NN56" s="8"/>
      <c r="NO56" s="8"/>
      <c r="NP56" s="8"/>
      <c r="NQ56" s="8"/>
      <c r="NR56" s="8"/>
      <c r="NS56" s="8"/>
      <c r="NT56" s="8"/>
      <c r="NU56" s="8"/>
      <c r="NV56" s="8"/>
      <c r="NW56" s="8"/>
      <c r="NX56" s="8"/>
      <c r="NY56" s="8"/>
      <c r="NZ56" s="8"/>
      <c r="OA56" s="8"/>
      <c r="OB56" s="8"/>
      <c r="OC56" s="8"/>
      <c r="OD56" s="8"/>
      <c r="OE56" s="8"/>
      <c r="OF56" s="8"/>
      <c r="OG56" s="8"/>
      <c r="OH56" s="8"/>
      <c r="OI56" s="8"/>
      <c r="OJ56" s="8"/>
      <c r="OK56" s="8"/>
      <c r="OL56" s="8"/>
      <c r="OM56" s="8"/>
      <c r="ON56" s="8"/>
      <c r="OO56" s="8"/>
      <c r="OP56" s="8"/>
      <c r="OQ56" s="8"/>
      <c r="OR56" s="8"/>
      <c r="OS56" s="8"/>
      <c r="OT56" s="8"/>
      <c r="OU56" s="8"/>
      <c r="OV56" s="8"/>
      <c r="OW56" s="8"/>
      <c r="OX56" s="8"/>
      <c r="OY56" s="8"/>
      <c r="OZ56" s="8"/>
      <c r="PA56" s="8"/>
      <c r="PB56" s="8"/>
      <c r="PC56" s="8"/>
      <c r="PD56" s="8"/>
      <c r="PE56" s="8"/>
      <c r="PF56" s="8"/>
      <c r="PG56" s="8"/>
      <c r="PH56" s="8"/>
      <c r="PI56" s="8"/>
      <c r="PJ56" s="8"/>
      <c r="PK56" s="8"/>
      <c r="PL56" s="8"/>
      <c r="PM56" s="8"/>
      <c r="PN56" s="8"/>
      <c r="PO56" s="8"/>
      <c r="PP56" s="8"/>
      <c r="PQ56" s="8"/>
      <c r="PR56" s="8"/>
      <c r="PS56" s="8"/>
      <c r="PT56" s="8"/>
      <c r="PU56" s="8"/>
      <c r="PV56" s="8"/>
      <c r="PW56" s="8"/>
      <c r="PX56" s="8"/>
      <c r="PY56" s="8"/>
      <c r="PZ56" s="8"/>
      <c r="QA56" s="8"/>
      <c r="QB56" s="8"/>
      <c r="QC56" s="8"/>
      <c r="QD56" s="8"/>
      <c r="QE56" s="8"/>
      <c r="QF56" s="8"/>
      <c r="QG56" s="8"/>
      <c r="QH56" s="8"/>
      <c r="QI56" s="8"/>
      <c r="QJ56" s="8"/>
      <c r="QK56" s="8"/>
      <c r="QL56" s="8"/>
      <c r="QM56" s="8"/>
      <c r="QN56" s="8"/>
      <c r="QO56" s="8"/>
      <c r="QP56" s="8"/>
      <c r="QQ56" s="8"/>
      <c r="QR56" s="8"/>
      <c r="QS56" s="8"/>
      <c r="QT56" s="8"/>
      <c r="QU56" s="8"/>
      <c r="QV56" s="8"/>
      <c r="QW56" s="8"/>
      <c r="QX56" s="8"/>
      <c r="QY56" s="8"/>
      <c r="QZ56" s="8"/>
      <c r="RA56" s="8"/>
      <c r="RB56" s="8"/>
      <c r="RC56" s="8"/>
      <c r="RD56" s="8"/>
      <c r="RE56" s="8"/>
      <c r="RF56" s="8"/>
      <c r="RG56" s="8"/>
      <c r="RH56" s="8"/>
      <c r="RI56" s="8"/>
      <c r="RJ56" s="8"/>
      <c r="RK56" s="8"/>
      <c r="RL56" s="8"/>
      <c r="RM56" s="8"/>
      <c r="RN56" s="8"/>
      <c r="RO56" s="8"/>
      <c r="RP56" s="8"/>
      <c r="RQ56" s="8"/>
      <c r="RR56" s="8"/>
      <c r="RS56" s="8"/>
      <c r="RT56" s="8"/>
      <c r="RU56" s="8"/>
      <c r="RV56" s="8"/>
      <c r="RW56" s="8"/>
      <c r="RX56" s="8"/>
      <c r="RY56" s="8"/>
      <c r="RZ56" s="8"/>
      <c r="SA56" s="8"/>
      <c r="SB56" s="8"/>
      <c r="SC56" s="8"/>
      <c r="SD56" s="8"/>
      <c r="SE56" s="8"/>
      <c r="SF56" s="8"/>
      <c r="SG56" s="8"/>
      <c r="SH56" s="8"/>
      <c r="SI56" s="8"/>
      <c r="SJ56" s="8"/>
      <c r="SK56" s="8"/>
      <c r="SL56" s="8"/>
      <c r="SM56" s="8"/>
      <c r="SN56" s="8"/>
      <c r="SO56" s="8"/>
      <c r="SP56" s="8"/>
      <c r="SQ56" s="8"/>
      <c r="SR56" s="8"/>
      <c r="SS56" s="8"/>
      <c r="ST56" s="8"/>
      <c r="SU56" s="8"/>
      <c r="SV56" s="8"/>
      <c r="SW56" s="8"/>
      <c r="SX56" s="8"/>
      <c r="SY56" s="8"/>
      <c r="SZ56" s="8"/>
      <c r="TA56" s="8"/>
      <c r="TB56" s="8"/>
      <c r="TC56" s="8"/>
      <c r="TD56" s="8"/>
      <c r="TE56" s="8"/>
      <c r="TF56" s="8"/>
      <c r="TG56" s="8"/>
      <c r="TH56" s="8"/>
      <c r="TI56" s="8"/>
      <c r="TJ56" s="8"/>
      <c r="TK56" s="8"/>
      <c r="TL56" s="8"/>
      <c r="TM56" s="8"/>
      <c r="TN56" s="8"/>
      <c r="TO56" s="8"/>
      <c r="TP56" s="8"/>
      <c r="TQ56" s="8"/>
      <c r="TR56" s="8"/>
      <c r="TS56" s="8"/>
      <c r="TT56" s="8"/>
      <c r="TU56" s="8"/>
      <c r="TV56" s="8"/>
      <c r="TW56" s="8"/>
      <c r="TX56" s="8"/>
      <c r="TY56" s="8"/>
      <c r="TZ56" s="8"/>
      <c r="UA56" s="8"/>
      <c r="UB56" s="8"/>
      <c r="UC56" s="8"/>
      <c r="UD56" s="8"/>
      <c r="UE56" s="8"/>
      <c r="UF56" s="8"/>
      <c r="UG56" s="8"/>
      <c r="UH56" s="8"/>
      <c r="UI56" s="8"/>
      <c r="UJ56" s="8"/>
      <c r="UK56" s="8"/>
      <c r="UL56" s="8"/>
      <c r="UM56" s="8"/>
      <c r="UN56" s="8"/>
      <c r="UO56" s="8"/>
      <c r="UP56" s="8"/>
      <c r="UQ56" s="8"/>
      <c r="UR56" s="8"/>
      <c r="US56" s="8"/>
      <c r="UT56" s="8"/>
      <c r="UU56" s="8"/>
      <c r="UV56" s="8"/>
      <c r="UW56" s="8"/>
      <c r="UX56" s="8"/>
      <c r="UY56" s="8"/>
      <c r="UZ56" s="8"/>
      <c r="VA56" s="8"/>
      <c r="VB56" s="8"/>
      <c r="VC56" s="8"/>
      <c r="VD56" s="8"/>
      <c r="VE56" s="8"/>
      <c r="VF56" s="8"/>
      <c r="VG56" s="8"/>
      <c r="VH56" s="8"/>
      <c r="VI56" s="8"/>
      <c r="VJ56" s="8"/>
      <c r="VK56" s="8"/>
      <c r="VL56" s="8"/>
      <c r="VM56" s="8"/>
      <c r="VN56" s="8"/>
      <c r="VO56" s="8"/>
      <c r="VP56" s="8"/>
      <c r="VQ56" s="8"/>
      <c r="VR56" s="8"/>
      <c r="VS56" s="8"/>
      <c r="VT56" s="8"/>
      <c r="VU56" s="8"/>
      <c r="VV56" s="8"/>
      <c r="VW56" s="8"/>
      <c r="VX56" s="8"/>
      <c r="VY56" s="8"/>
      <c r="VZ56" s="8"/>
      <c r="WA56" s="8"/>
      <c r="WB56" s="8"/>
      <c r="WC56" s="8"/>
      <c r="WD56" s="8"/>
      <c r="WE56" s="8"/>
      <c r="WF56" s="8"/>
      <c r="WG56" s="8"/>
      <c r="WH56" s="8"/>
      <c r="WI56" s="8"/>
      <c r="WJ56" s="8"/>
      <c r="WK56" s="8"/>
      <c r="WL56" s="8"/>
      <c r="WM56" s="8"/>
      <c r="WN56" s="8"/>
      <c r="WO56" s="8"/>
      <c r="WP56" s="8"/>
      <c r="WQ56" s="8"/>
      <c r="WR56" s="8"/>
      <c r="WS56" s="8"/>
      <c r="WT56" s="8"/>
      <c r="WU56" s="8"/>
      <c r="WV56" s="8"/>
      <c r="WW56" s="8"/>
      <c r="WX56" s="8"/>
      <c r="WY56" s="8"/>
      <c r="WZ56" s="8"/>
      <c r="XA56" s="8"/>
      <c r="XB56" s="8"/>
      <c r="XC56" s="8"/>
      <c r="XD56" s="8"/>
      <c r="XE56" s="8"/>
      <c r="XF56" s="8"/>
      <c r="XG56" s="8"/>
      <c r="XH56" s="8"/>
      <c r="XI56" s="8"/>
      <c r="XJ56" s="8"/>
      <c r="XK56" s="8"/>
      <c r="XL56" s="8"/>
      <c r="XM56" s="8"/>
      <c r="XN56" s="8"/>
      <c r="XO56" s="8"/>
      <c r="XP56" s="8"/>
      <c r="XQ56" s="8"/>
      <c r="XR56" s="8"/>
      <c r="XS56" s="8"/>
      <c r="XT56" s="8"/>
      <c r="XU56" s="8"/>
      <c r="XV56" s="8"/>
      <c r="XW56" s="8"/>
      <c r="XX56" s="8"/>
      <c r="XY56" s="8"/>
      <c r="XZ56" s="8"/>
      <c r="YA56" s="8"/>
      <c r="YB56" s="8"/>
      <c r="YC56" s="8"/>
      <c r="YD56" s="8"/>
      <c r="YE56" s="8"/>
      <c r="YF56" s="8"/>
      <c r="YG56" s="8"/>
      <c r="YH56" s="8"/>
      <c r="YI56" s="8"/>
      <c r="YJ56" s="8"/>
      <c r="YK56" s="8"/>
      <c r="YL56" s="8"/>
      <c r="YM56" s="8"/>
      <c r="YN56" s="8"/>
      <c r="YO56" s="8"/>
      <c r="YP56" s="8"/>
      <c r="YQ56" s="8"/>
      <c r="YR56" s="8"/>
      <c r="YS56" s="8"/>
      <c r="YT56" s="8"/>
      <c r="YU56" s="8"/>
      <c r="YV56" s="8"/>
      <c r="YW56" s="8"/>
      <c r="YX56" s="8"/>
      <c r="YY56" s="8"/>
      <c r="YZ56" s="8"/>
      <c r="ZA56" s="8"/>
      <c r="ZB56" s="8"/>
      <c r="ZC56" s="8"/>
      <c r="ZD56" s="8"/>
      <c r="ZE56" s="8"/>
      <c r="ZF56" s="8"/>
      <c r="ZG56" s="8"/>
      <c r="ZH56" s="8"/>
      <c r="ZI56" s="8"/>
      <c r="ZJ56" s="8"/>
      <c r="ZK56" s="8"/>
      <c r="ZL56" s="8"/>
      <c r="ZM56" s="8"/>
      <c r="ZN56" s="8"/>
      <c r="ZO56" s="8"/>
      <c r="ZP56" s="8"/>
      <c r="ZQ56" s="8"/>
      <c r="ZR56" s="8"/>
      <c r="ZS56" s="8"/>
      <c r="ZT56" s="8"/>
      <c r="ZU56" s="8"/>
      <c r="ZV56" s="8"/>
      <c r="ZW56" s="8"/>
      <c r="ZX56" s="8"/>
      <c r="ZY56" s="8"/>
      <c r="ZZ56" s="8"/>
      <c r="AAA56" s="8"/>
      <c r="AAB56" s="8"/>
      <c r="AAC56" s="8"/>
      <c r="AAD56" s="8"/>
      <c r="AAE56" s="8"/>
      <c r="AAF56" s="8"/>
      <c r="AAG56" s="8"/>
      <c r="AAH56" s="8"/>
      <c r="AAI56" s="8"/>
      <c r="AAJ56" s="8"/>
      <c r="AAK56" s="8"/>
      <c r="AAL56" s="8"/>
      <c r="AAM56" s="8"/>
      <c r="AAN56" s="8"/>
      <c r="AAO56" s="8"/>
      <c r="AAP56" s="8"/>
      <c r="AAQ56" s="8"/>
      <c r="AAR56" s="8"/>
      <c r="AAS56" s="8"/>
      <c r="AAT56" s="8"/>
      <c r="AAU56" s="8"/>
      <c r="AAV56" s="8"/>
      <c r="AAW56" s="8"/>
      <c r="AAX56" s="8"/>
      <c r="AAY56" s="8"/>
      <c r="AAZ56" s="8"/>
      <c r="ABA56" s="8"/>
      <c r="ABB56" s="8"/>
      <c r="ABC56" s="8"/>
      <c r="ABD56" s="8"/>
      <c r="ABE56" s="8"/>
      <c r="ABF56" s="8"/>
      <c r="ABG56" s="8"/>
      <c r="ABH56" s="8"/>
      <c r="ABI56" s="8"/>
      <c r="ABJ56" s="8"/>
      <c r="ABK56" s="8"/>
      <c r="ABL56" s="8"/>
      <c r="ABM56" s="8"/>
      <c r="ABN56" s="8"/>
      <c r="ABO56" s="8"/>
      <c r="ABP56" s="8"/>
      <c r="ABQ56" s="8"/>
      <c r="ABR56" s="8"/>
      <c r="ABS56" s="8"/>
      <c r="ABT56" s="8"/>
      <c r="ABU56" s="8"/>
      <c r="ABV56" s="8"/>
      <c r="ABW56" s="8"/>
      <c r="ABX56" s="8"/>
      <c r="ABY56" s="8"/>
      <c r="ABZ56" s="8"/>
      <c r="ACA56" s="8"/>
      <c r="ACB56" s="8"/>
      <c r="ACC56" s="8"/>
      <c r="ACD56" s="8"/>
      <c r="ACE56" s="8"/>
      <c r="ACF56" s="8"/>
      <c r="ACG56" s="8"/>
      <c r="ACH56" s="8"/>
      <c r="ACI56" s="8"/>
      <c r="ACJ56" s="8"/>
      <c r="ACK56" s="8"/>
      <c r="ACL56" s="8"/>
      <c r="ACM56" s="8"/>
      <c r="ACN56" s="8"/>
      <c r="ACO56" s="8"/>
      <c r="ACP56" s="8"/>
      <c r="ACQ56" s="8"/>
      <c r="ACR56" s="8"/>
      <c r="ACS56" s="8"/>
      <c r="ACT56" s="8"/>
      <c r="ACU56" s="8"/>
      <c r="ACV56" s="8"/>
      <c r="ACW56" s="8"/>
      <c r="ACX56" s="8"/>
      <c r="ACY56" s="8"/>
      <c r="ACZ56" s="8"/>
      <c r="ADA56" s="8"/>
      <c r="ADB56" s="8"/>
      <c r="ADC56" s="8"/>
      <c r="ADD56" s="8"/>
      <c r="ADE56" s="8"/>
      <c r="ADF56" s="8"/>
      <c r="ADG56" s="8"/>
      <c r="ADH56" s="8"/>
      <c r="ADI56" s="8"/>
      <c r="ADJ56" s="8"/>
      <c r="ADK56" s="8"/>
      <c r="ADL56" s="8"/>
      <c r="ADM56" s="8"/>
      <c r="ADN56" s="8"/>
      <c r="ADO56" s="8"/>
      <c r="ADP56" s="8"/>
      <c r="ADQ56" s="8"/>
      <c r="ADR56" s="8"/>
      <c r="ADS56" s="8"/>
      <c r="ADT56" s="8"/>
      <c r="ADU56" s="8"/>
      <c r="ADV56" s="8"/>
      <c r="ADW56" s="8"/>
      <c r="ADX56" s="8"/>
      <c r="ADY56" s="8"/>
      <c r="ADZ56" s="8"/>
      <c r="AEA56" s="8"/>
      <c r="AEB56" s="8"/>
      <c r="AEC56" s="8"/>
      <c r="AED56" s="8"/>
      <c r="AEE56" s="8"/>
      <c r="AEF56" s="8"/>
      <c r="AEG56" s="8"/>
      <c r="AEH56" s="8"/>
      <c r="AEI56" s="8"/>
      <c r="AEJ56" s="8"/>
      <c r="AEK56" s="8"/>
      <c r="AEL56" s="8"/>
      <c r="AEM56" s="8"/>
      <c r="AEN56" s="8"/>
      <c r="AEO56" s="8"/>
      <c r="AEP56" s="8"/>
      <c r="AEQ56" s="8"/>
      <c r="AER56" s="8"/>
      <c r="AES56" s="8"/>
      <c r="AET56" s="8"/>
      <c r="AEU56" s="8"/>
      <c r="AEV56" s="8"/>
      <c r="AEW56" s="8"/>
      <c r="AEX56" s="8"/>
      <c r="AEY56" s="8"/>
      <c r="AEZ56" s="8"/>
      <c r="AFA56" s="8"/>
      <c r="AFB56" s="8"/>
      <c r="AFC56" s="8"/>
      <c r="AFD56" s="8"/>
      <c r="AFE56" s="8"/>
      <c r="AFF56" s="8"/>
      <c r="AFG56" s="8"/>
      <c r="AFH56" s="8"/>
      <c r="AFI56" s="8"/>
      <c r="AFJ56" s="8"/>
      <c r="AFK56" s="8"/>
      <c r="AFL56" s="8"/>
      <c r="AFM56" s="8"/>
      <c r="AFN56" s="8"/>
      <c r="AFO56" s="8"/>
      <c r="AFP56" s="8"/>
      <c r="AFQ56" s="8"/>
      <c r="AFR56" s="8"/>
      <c r="AFS56" s="8"/>
      <c r="AFT56" s="8"/>
      <c r="AFU56" s="8"/>
      <c r="AFV56" s="8"/>
      <c r="AFW56" s="8"/>
      <c r="AFX56" s="8"/>
      <c r="AFY56" s="8"/>
      <c r="AFZ56" s="8"/>
      <c r="AGA56" s="8"/>
      <c r="AGB56" s="8"/>
      <c r="AGC56" s="8"/>
      <c r="AGD56" s="8"/>
      <c r="AGE56" s="8"/>
      <c r="AGF56" s="8"/>
      <c r="AGG56" s="8"/>
      <c r="AGH56" s="8"/>
      <c r="AGI56" s="8"/>
      <c r="AGJ56" s="8"/>
      <c r="AGK56" s="8"/>
      <c r="AGL56" s="8"/>
      <c r="AGM56" s="8"/>
      <c r="AGN56" s="8"/>
      <c r="AGO56" s="8"/>
      <c r="AGP56" s="8"/>
      <c r="AGQ56" s="8"/>
      <c r="AGR56" s="8"/>
      <c r="AGS56" s="8"/>
      <c r="AGT56" s="8"/>
      <c r="AGU56" s="8"/>
      <c r="AGV56" s="8"/>
      <c r="AGW56" s="8"/>
      <c r="AGX56" s="8"/>
      <c r="AGY56" s="8"/>
      <c r="AGZ56" s="8"/>
      <c r="AHA56" s="8"/>
      <c r="AHB56" s="8"/>
      <c r="AHC56" s="8"/>
      <c r="AHD56" s="8"/>
      <c r="AHE56" s="8"/>
      <c r="AHF56" s="8"/>
      <c r="AHG56" s="8"/>
      <c r="AHH56" s="8"/>
      <c r="AHI56" s="8"/>
      <c r="AHJ56" s="8"/>
      <c r="AHK56" s="8"/>
      <c r="AHL56" s="8"/>
      <c r="AHM56" s="8"/>
      <c r="AHN56" s="8"/>
      <c r="AHO56" s="8"/>
      <c r="AHP56" s="8"/>
      <c r="AHQ56" s="8"/>
      <c r="AHR56" s="8"/>
      <c r="AHS56" s="8"/>
      <c r="AHT56" s="8"/>
      <c r="AHU56" s="8"/>
      <c r="AHV56" s="8"/>
      <c r="AHW56" s="8"/>
      <c r="AHX56" s="8"/>
      <c r="AHY56" s="8"/>
      <c r="AHZ56" s="8"/>
      <c r="AIA56" s="8"/>
      <c r="AIB56" s="8"/>
      <c r="AIC56" s="8"/>
      <c r="AID56" s="8"/>
      <c r="AIE56" s="8"/>
      <c r="AIF56" s="8"/>
      <c r="AIG56" s="8"/>
      <c r="AIH56" s="8"/>
      <c r="AII56" s="8"/>
      <c r="AIJ56" s="8"/>
      <c r="AIK56" s="8"/>
      <c r="AIL56" s="8"/>
      <c r="AIM56" s="8"/>
      <c r="AIN56" s="8"/>
      <c r="AIO56" s="8"/>
      <c r="AIP56" s="8"/>
      <c r="AIQ56" s="8"/>
      <c r="AIR56" s="8"/>
      <c r="AIS56" s="8"/>
      <c r="AIT56" s="8"/>
      <c r="AIU56" s="8"/>
      <c r="AIV56" s="8"/>
      <c r="AIW56" s="8"/>
      <c r="AIX56" s="8"/>
      <c r="AIY56" s="8"/>
      <c r="AIZ56" s="8"/>
      <c r="AJA56" s="8"/>
      <c r="AJB56" s="8"/>
      <c r="AJC56" s="8"/>
      <c r="AJD56" s="8"/>
      <c r="AJE56" s="8"/>
      <c r="AJF56" s="8"/>
      <c r="AJG56" s="8"/>
      <c r="AJH56" s="8"/>
      <c r="AJI56" s="8"/>
      <c r="AJJ56" s="8"/>
      <c r="AJK56" s="8"/>
      <c r="AJL56" s="8"/>
      <c r="AJM56" s="8"/>
      <c r="AJN56" s="8"/>
      <c r="AJO56" s="8"/>
      <c r="AJP56" s="8"/>
      <c r="AJQ56" s="8"/>
      <c r="AJR56" s="8"/>
      <c r="AJS56" s="8"/>
      <c r="AJT56" s="8"/>
      <c r="AJU56" s="8"/>
      <c r="AJV56" s="8"/>
      <c r="AJW56" s="8"/>
      <c r="AJX56" s="8"/>
      <c r="AJY56" s="8"/>
      <c r="AJZ56" s="8"/>
      <c r="AKA56" s="8"/>
      <c r="AKB56" s="8"/>
      <c r="AKC56" s="8"/>
      <c r="AKD56" s="8"/>
      <c r="AKE56" s="8"/>
      <c r="AKF56" s="8"/>
      <c r="AKG56" s="8"/>
      <c r="AKH56" s="8"/>
      <c r="AKI56" s="8"/>
      <c r="AKJ56" s="8"/>
      <c r="AKK56" s="8"/>
      <c r="AKL56" s="8"/>
      <c r="AKM56" s="8"/>
      <c r="AKN56" s="8"/>
      <c r="AKO56" s="8"/>
      <c r="AKP56" s="8"/>
      <c r="AKQ56" s="8"/>
      <c r="AKR56" s="8"/>
      <c r="AKS56" s="8"/>
      <c r="AKT56" s="8"/>
      <c r="AKU56" s="8"/>
      <c r="AKV56" s="8"/>
      <c r="AKW56" s="8"/>
      <c r="AKX56" s="8"/>
      <c r="AKY56" s="8"/>
      <c r="AKZ56" s="8"/>
      <c r="ALA56" s="8"/>
      <c r="ALB56" s="8"/>
      <c r="ALC56" s="8"/>
      <c r="ALD56" s="8"/>
      <c r="ALE56" s="8"/>
      <c r="ALF56" s="8"/>
      <c r="ALG56" s="8"/>
      <c r="ALH56" s="8"/>
      <c r="ALI56" s="8"/>
      <c r="ALJ56" s="8"/>
      <c r="ALK56" s="8"/>
      <c r="ALL56" s="8"/>
      <c r="ALM56" s="8"/>
      <c r="ALN56" s="8"/>
      <c r="ALO56" s="8"/>
      <c r="ALP56" s="8"/>
      <c r="ALQ56" s="8"/>
      <c r="ALR56" s="8"/>
      <c r="ALS56" s="8"/>
      <c r="ALT56" s="8"/>
      <c r="ALU56" s="8"/>
      <c r="ALV56" s="8"/>
      <c r="ALW56" s="8"/>
      <c r="ALX56" s="8"/>
      <c r="ALY56" s="8"/>
      <c r="ALZ56" s="8"/>
      <c r="AMA56" s="8"/>
      <c r="AMB56" s="8"/>
      <c r="AMC56" s="8"/>
      <c r="AMD56" s="8"/>
      <c r="AME56" s="8"/>
      <c r="AMF56" s="8"/>
      <c r="AMG56" s="8"/>
      <c r="AMH56" s="8"/>
      <c r="AMI56" s="8"/>
      <c r="AMJ56" s="8"/>
      <c r="AMK56" s="8"/>
      <c r="AML56" s="8"/>
      <c r="AMM56" s="8"/>
      <c r="AMN56" s="8"/>
      <c r="AMO56" s="8"/>
      <c r="AMP56" s="8"/>
      <c r="AMQ56" s="8"/>
      <c r="AMR56" s="8"/>
      <c r="AMS56" s="8"/>
      <c r="AMT56" s="8"/>
      <c r="AMU56" s="8"/>
      <c r="AMV56" s="8"/>
      <c r="AMW56" s="8"/>
      <c r="AMX56" s="8"/>
      <c r="AMY56" s="8"/>
      <c r="AMZ56" s="8"/>
      <c r="ANA56" s="8"/>
      <c r="ANB56" s="8"/>
      <c r="ANC56" s="8"/>
      <c r="AND56" s="8"/>
      <c r="ANE56" s="8"/>
      <c r="ANF56" s="8"/>
      <c r="ANG56" s="8"/>
      <c r="ANH56" s="8"/>
      <c r="ANI56" s="8"/>
      <c r="ANJ56" s="8"/>
      <c r="ANK56" s="8"/>
      <c r="ANL56" s="8"/>
      <c r="ANM56" s="8"/>
      <c r="ANN56" s="8"/>
      <c r="ANO56" s="8"/>
      <c r="ANP56" s="8"/>
      <c r="ANQ56" s="8"/>
      <c r="ANR56" s="8"/>
      <c r="ANS56" s="8"/>
      <c r="ANT56" s="8"/>
      <c r="ANU56" s="8"/>
      <c r="ANV56" s="8"/>
      <c r="ANW56" s="8"/>
      <c r="ANX56" s="8"/>
      <c r="ANY56" s="8"/>
      <c r="ANZ56" s="8"/>
      <c r="AOA56" s="8"/>
      <c r="AOB56" s="8"/>
      <c r="AOC56" s="8"/>
      <c r="AOD56" s="8"/>
      <c r="AOE56" s="8"/>
      <c r="AOF56" s="8"/>
      <c r="AOG56" s="8"/>
      <c r="AOH56" s="8"/>
      <c r="AOI56" s="8"/>
      <c r="AOJ56" s="8"/>
      <c r="AOK56" s="8"/>
      <c r="AOL56" s="8"/>
      <c r="AOM56" s="8"/>
      <c r="AON56" s="8"/>
      <c r="AOO56" s="8"/>
      <c r="AOP56" s="8"/>
      <c r="AOQ56" s="8"/>
      <c r="AOR56" s="8"/>
      <c r="AOS56" s="8"/>
      <c r="AOT56" s="8"/>
      <c r="AOU56" s="8"/>
      <c r="AOV56" s="8"/>
      <c r="AOW56" s="8"/>
      <c r="AOX56" s="8"/>
      <c r="AOY56" s="8"/>
      <c r="AOZ56" s="8"/>
      <c r="APA56" s="8"/>
      <c r="APB56" s="8"/>
      <c r="APC56" s="8"/>
      <c r="APD56" s="8"/>
      <c r="APE56" s="8"/>
      <c r="APF56" s="8"/>
      <c r="APG56" s="8"/>
      <c r="APH56" s="8"/>
      <c r="API56" s="8"/>
      <c r="APJ56" s="8"/>
      <c r="APK56" s="8"/>
      <c r="APL56" s="8"/>
      <c r="APM56" s="8"/>
      <c r="APN56" s="8"/>
      <c r="APO56" s="8"/>
      <c r="APP56" s="8"/>
      <c r="APQ56" s="8"/>
      <c r="APR56" s="8"/>
      <c r="APS56" s="8"/>
      <c r="APT56" s="8"/>
      <c r="APU56" s="8"/>
      <c r="APV56" s="8"/>
      <c r="APW56" s="8"/>
      <c r="APX56" s="8"/>
      <c r="APY56" s="8"/>
      <c r="APZ56" s="8"/>
      <c r="AQA56" s="8"/>
      <c r="AQB56" s="8"/>
      <c r="AQC56" s="8"/>
      <c r="AQD56" s="8"/>
      <c r="AQE56" s="8"/>
      <c r="AQF56" s="8"/>
      <c r="AQG56" s="8"/>
      <c r="AQH56" s="8"/>
      <c r="AQI56" s="8"/>
      <c r="AQJ56" s="8"/>
      <c r="AQK56" s="8"/>
      <c r="AQL56" s="8"/>
      <c r="AQM56" s="8"/>
      <c r="AQN56" s="8"/>
      <c r="AQO56" s="8"/>
      <c r="AQP56" s="8"/>
      <c r="AQQ56" s="8"/>
      <c r="AQR56" s="8"/>
      <c r="AQS56" s="8"/>
      <c r="AQT56" s="8"/>
      <c r="AQU56" s="8"/>
      <c r="AQV56" s="8"/>
      <c r="AQW56" s="8"/>
      <c r="AQX56" s="8"/>
      <c r="AQY56" s="8"/>
      <c r="AQZ56" s="8"/>
      <c r="ARA56" s="8"/>
      <c r="ARB56" s="8"/>
      <c r="ARC56" s="8"/>
      <c r="ARD56" s="8"/>
      <c r="ARE56" s="8"/>
      <c r="ARF56" s="8"/>
      <c r="ARG56" s="8"/>
      <c r="ARH56" s="8"/>
      <c r="ARI56" s="8"/>
      <c r="ARJ56" s="8"/>
      <c r="ARK56" s="8"/>
      <c r="ARL56" s="8"/>
      <c r="ARM56" s="8"/>
      <c r="ARN56" s="8"/>
      <c r="ARO56" s="8"/>
      <c r="ARP56" s="8"/>
      <c r="ARQ56" s="8"/>
      <c r="ARR56" s="8"/>
      <c r="ARS56" s="8"/>
      <c r="ART56" s="8"/>
      <c r="ARU56" s="8"/>
      <c r="ARV56" s="8"/>
      <c r="ARW56" s="8"/>
      <c r="ARX56" s="8"/>
      <c r="ARY56" s="8"/>
      <c r="ARZ56" s="8"/>
      <c r="ASA56" s="8"/>
      <c r="ASB56" s="8"/>
      <c r="ASC56" s="8"/>
      <c r="ASD56" s="8"/>
      <c r="ASE56" s="8"/>
      <c r="ASF56" s="8"/>
      <c r="ASG56" s="8"/>
      <c r="ASH56" s="8"/>
      <c r="ASI56" s="8"/>
      <c r="ASJ56" s="8"/>
      <c r="ASK56" s="8"/>
      <c r="ASL56" s="8"/>
      <c r="ASM56" s="8"/>
      <c r="ASN56" s="8"/>
      <c r="ASO56" s="8"/>
      <c r="ASP56" s="8"/>
      <c r="ASQ56" s="8"/>
      <c r="ASR56" s="8"/>
      <c r="ASS56" s="8"/>
      <c r="AST56" s="8"/>
      <c r="ASU56" s="8"/>
      <c r="ASV56" s="8"/>
      <c r="ASW56" s="8"/>
      <c r="ASX56" s="8"/>
      <c r="ASY56" s="8"/>
      <c r="ASZ56" s="8"/>
      <c r="ATA56" s="8"/>
      <c r="ATB56" s="8"/>
      <c r="ATC56" s="8"/>
      <c r="ATD56" s="8"/>
      <c r="ATE56" s="8"/>
      <c r="ATF56" s="8"/>
      <c r="ATG56" s="8"/>
      <c r="ATH56" s="8"/>
      <c r="ATI56" s="8"/>
      <c r="ATJ56" s="8"/>
      <c r="ATK56" s="8"/>
      <c r="ATL56" s="8"/>
      <c r="ATM56" s="8"/>
      <c r="ATN56" s="8"/>
      <c r="ATO56" s="8"/>
      <c r="ATP56" s="8"/>
      <c r="ATQ56" s="8"/>
      <c r="ATR56" s="8"/>
      <c r="ATS56" s="8"/>
      <c r="ATT56" s="8"/>
      <c r="ATU56" s="8"/>
      <c r="ATV56" s="8"/>
      <c r="ATW56" s="8"/>
      <c r="ATX56" s="8"/>
      <c r="ATY56" s="8"/>
      <c r="ATZ56" s="8"/>
      <c r="AUA56" s="8"/>
      <c r="AUB56" s="8"/>
      <c r="AUC56" s="8"/>
      <c r="AUD56" s="8"/>
      <c r="AUE56" s="8"/>
      <c r="AUF56" s="8"/>
      <c r="AUG56" s="8"/>
      <c r="AUH56" s="8"/>
      <c r="AUI56" s="8"/>
      <c r="AUJ56" s="8"/>
      <c r="AUK56" s="8"/>
      <c r="AUL56" s="8"/>
      <c r="AUM56" s="8"/>
      <c r="AUN56" s="8"/>
      <c r="AUO56" s="8"/>
      <c r="AUP56" s="8"/>
      <c r="AUQ56" s="8"/>
      <c r="AUR56" s="8"/>
      <c r="AUS56" s="8"/>
      <c r="AUT56" s="8"/>
      <c r="AUU56" s="8"/>
      <c r="AUV56" s="8"/>
      <c r="AUW56" s="8"/>
      <c r="AUX56" s="8"/>
      <c r="AUY56" s="8"/>
      <c r="AUZ56" s="8"/>
      <c r="AVA56" s="8"/>
      <c r="AVB56" s="8"/>
      <c r="AVC56" s="8"/>
      <c r="AVD56" s="8"/>
      <c r="AVE56" s="8"/>
      <c r="AVF56" s="8"/>
      <c r="AVG56" s="8"/>
      <c r="AVH56" s="8"/>
      <c r="AVI56" s="8"/>
      <c r="AVJ56" s="8"/>
      <c r="AVK56" s="8"/>
      <c r="AVL56" s="8"/>
      <c r="AVM56" s="8"/>
      <c r="AVN56" s="8"/>
      <c r="AVO56" s="8"/>
      <c r="AVP56" s="8"/>
      <c r="AVQ56" s="8"/>
      <c r="AVR56" s="8"/>
      <c r="AVS56" s="8"/>
      <c r="AVT56" s="8"/>
      <c r="AVU56" s="8"/>
      <c r="AVV56" s="8"/>
      <c r="AVW56" s="8"/>
      <c r="AVX56" s="8"/>
      <c r="AVY56" s="8"/>
      <c r="AVZ56" s="8"/>
      <c r="AWA56" s="8"/>
      <c r="AWB56" s="8"/>
      <c r="AWC56" s="8"/>
      <c r="AWD56" s="8"/>
      <c r="AWE56" s="8"/>
      <c r="AWF56" s="8"/>
      <c r="AWG56" s="8"/>
      <c r="AWH56" s="8"/>
      <c r="AWI56" s="8"/>
      <c r="AWJ56" s="8"/>
      <c r="AWK56" s="8"/>
      <c r="AWL56" s="8"/>
      <c r="AWM56" s="8"/>
      <c r="AWN56" s="8"/>
      <c r="AWO56" s="8"/>
      <c r="AWP56" s="8"/>
      <c r="AWQ56" s="8"/>
      <c r="AWR56" s="8"/>
      <c r="AWS56" s="8"/>
      <c r="AWT56" s="8"/>
      <c r="AWU56" s="8"/>
      <c r="AWV56" s="8"/>
      <c r="AWW56" s="8"/>
      <c r="AWX56" s="8"/>
      <c r="AWY56" s="8"/>
      <c r="AWZ56" s="8"/>
      <c r="AXA56" s="8"/>
      <c r="AXB56" s="8"/>
      <c r="AXC56" s="8"/>
      <c r="AXD56" s="8"/>
      <c r="AXE56" s="8"/>
      <c r="AXF56" s="8"/>
      <c r="AXG56" s="8"/>
      <c r="AXH56" s="8"/>
      <c r="AXI56" s="8"/>
      <c r="AXJ56" s="8"/>
      <c r="AXK56" s="8"/>
      <c r="AXL56" s="8"/>
      <c r="AXM56" s="8"/>
      <c r="AXN56" s="8"/>
      <c r="AXO56" s="8"/>
      <c r="AXP56" s="8"/>
      <c r="AXQ56" s="8"/>
      <c r="AXR56" s="8"/>
      <c r="AXS56" s="8"/>
      <c r="AXT56" s="8"/>
      <c r="AXU56" s="8"/>
      <c r="AXV56" s="8"/>
      <c r="AXW56" s="8"/>
      <c r="AXX56" s="8"/>
      <c r="AXY56" s="8"/>
      <c r="AXZ56" s="8"/>
      <c r="AYA56" s="8"/>
      <c r="AYB56" s="8"/>
      <c r="AYC56" s="8"/>
      <c r="AYD56" s="8"/>
      <c r="AYE56" s="8"/>
      <c r="AYF56" s="8"/>
      <c r="AYG56" s="8"/>
      <c r="AYH56" s="8"/>
      <c r="AYI56" s="8"/>
      <c r="AYJ56" s="8"/>
      <c r="AYK56" s="8"/>
      <c r="AYL56" s="8"/>
      <c r="AYM56" s="8"/>
      <c r="AYN56" s="8"/>
      <c r="AYO56" s="8"/>
      <c r="AYP56" s="8"/>
      <c r="AYQ56" s="8"/>
      <c r="AYR56" s="8"/>
      <c r="AYS56" s="8"/>
      <c r="AYT56" s="8"/>
      <c r="AYU56" s="8"/>
      <c r="AYV56" s="8"/>
      <c r="AYW56" s="8"/>
      <c r="AYX56" s="8"/>
      <c r="AYY56" s="8"/>
      <c r="AYZ56" s="8"/>
      <c r="AZA56" s="8"/>
      <c r="AZB56" s="8"/>
      <c r="AZC56" s="8"/>
      <c r="AZD56" s="8"/>
      <c r="AZE56" s="8"/>
      <c r="AZF56" s="8"/>
      <c r="AZG56" s="8"/>
      <c r="AZH56" s="8"/>
      <c r="AZI56" s="8"/>
      <c r="AZJ56" s="8"/>
      <c r="AZK56" s="8"/>
      <c r="AZL56" s="8"/>
      <c r="AZM56" s="8"/>
      <c r="AZN56" s="8"/>
      <c r="AZO56" s="8"/>
      <c r="AZP56" s="8"/>
      <c r="AZQ56" s="8"/>
      <c r="AZR56" s="8"/>
      <c r="AZS56" s="8"/>
      <c r="AZT56" s="8"/>
      <c r="AZU56" s="8"/>
      <c r="AZV56" s="8"/>
      <c r="AZW56" s="8"/>
      <c r="AZX56" s="8"/>
      <c r="AZY56" s="8"/>
      <c r="AZZ56" s="8"/>
      <c r="BAA56" s="8"/>
      <c r="BAB56" s="8"/>
      <c r="BAC56" s="8"/>
      <c r="BAD56" s="8"/>
      <c r="BAE56" s="8"/>
      <c r="BAF56" s="8"/>
      <c r="BAG56" s="8"/>
      <c r="BAH56" s="8"/>
      <c r="BAI56" s="8"/>
      <c r="BAJ56" s="8"/>
      <c r="BAK56" s="8"/>
      <c r="BAL56" s="8"/>
      <c r="BAM56" s="8"/>
      <c r="BAN56" s="8"/>
      <c r="BAO56" s="8"/>
      <c r="BAP56" s="8"/>
      <c r="BAQ56" s="8"/>
      <c r="BAR56" s="8"/>
      <c r="BAS56" s="8"/>
      <c r="BAT56" s="8"/>
      <c r="BAU56" s="8"/>
      <c r="BAV56" s="8"/>
      <c r="BAW56" s="8"/>
      <c r="BAX56" s="8"/>
      <c r="BAY56" s="8"/>
      <c r="BAZ56" s="8"/>
      <c r="BBA56" s="8"/>
      <c r="BBB56" s="8"/>
      <c r="BBC56" s="8"/>
      <c r="BBD56" s="8"/>
      <c r="BBE56" s="8"/>
      <c r="BBF56" s="8"/>
      <c r="BBG56" s="8"/>
      <c r="BBH56" s="8"/>
      <c r="BBI56" s="8"/>
      <c r="BBJ56" s="8"/>
      <c r="BBK56" s="8"/>
      <c r="BBL56" s="8"/>
      <c r="BBM56" s="8"/>
      <c r="BBN56" s="8"/>
      <c r="BBO56" s="8"/>
      <c r="BBP56" s="8"/>
      <c r="BBQ56" s="8"/>
      <c r="BBR56" s="8"/>
      <c r="BBS56" s="8"/>
      <c r="BBT56" s="8"/>
      <c r="BBU56" s="8"/>
      <c r="BBV56" s="8"/>
      <c r="BBW56" s="8"/>
      <c r="BBX56" s="8"/>
      <c r="BBY56" s="8"/>
      <c r="BBZ56" s="8"/>
      <c r="BCA56" s="8"/>
      <c r="BCB56" s="8"/>
      <c r="BCC56" s="8"/>
      <c r="BCD56" s="8"/>
      <c r="BCE56" s="8"/>
      <c r="BCF56" s="8"/>
      <c r="BCG56" s="8"/>
      <c r="BCH56" s="8"/>
      <c r="BCI56" s="8"/>
      <c r="BCJ56" s="8"/>
      <c r="BCK56" s="8"/>
      <c r="BCL56" s="8"/>
      <c r="BCM56" s="8"/>
      <c r="BCN56" s="8"/>
      <c r="BCO56" s="8"/>
      <c r="BCP56" s="8"/>
      <c r="BCQ56" s="8"/>
      <c r="BCR56" s="8"/>
      <c r="BCS56" s="8"/>
      <c r="BCT56" s="8"/>
      <c r="BCU56" s="8"/>
      <c r="BCV56" s="8"/>
      <c r="BCW56" s="8"/>
      <c r="BCX56" s="8"/>
      <c r="BCY56" s="8"/>
      <c r="BCZ56" s="8"/>
      <c r="BDA56" s="8"/>
      <c r="BDB56" s="8"/>
      <c r="BDC56" s="8"/>
      <c r="BDD56" s="8"/>
      <c r="BDE56" s="8"/>
      <c r="BDF56" s="8"/>
      <c r="BDG56" s="8"/>
      <c r="BDH56" s="8"/>
      <c r="BDI56" s="8"/>
      <c r="BDJ56" s="8"/>
      <c r="BDK56" s="8"/>
      <c r="BDL56" s="8"/>
      <c r="BDM56" s="8"/>
      <c r="BDN56" s="8"/>
      <c r="BDO56" s="8"/>
      <c r="BDP56" s="8"/>
      <c r="BDQ56" s="8"/>
      <c r="BDR56" s="8"/>
      <c r="BDS56" s="8"/>
      <c r="BDT56" s="8"/>
      <c r="BDU56" s="8"/>
      <c r="BDV56" s="8"/>
      <c r="BDW56" s="8"/>
      <c r="BDX56" s="8"/>
      <c r="BDY56" s="8"/>
      <c r="BDZ56" s="8"/>
      <c r="BEA56" s="8"/>
      <c r="BEB56" s="8"/>
      <c r="BEC56" s="8"/>
      <c r="BED56" s="8"/>
      <c r="BEE56" s="8"/>
      <c r="BEF56" s="8"/>
      <c r="BEG56" s="8"/>
      <c r="BEH56" s="8"/>
      <c r="BEI56" s="8"/>
      <c r="BEJ56" s="8"/>
      <c r="BEK56" s="8"/>
      <c r="BEL56" s="8"/>
      <c r="BEM56" s="8"/>
      <c r="BEN56" s="8"/>
      <c r="BEO56" s="8"/>
      <c r="BEP56" s="8"/>
      <c r="BEQ56" s="8"/>
      <c r="BER56" s="8"/>
      <c r="BES56" s="8"/>
      <c r="BET56" s="8"/>
      <c r="BEU56" s="8"/>
      <c r="BEV56" s="8"/>
      <c r="BEW56" s="8"/>
      <c r="BEX56" s="8"/>
      <c r="BEY56" s="8"/>
      <c r="BEZ56" s="8"/>
      <c r="BFA56" s="8"/>
      <c r="BFB56" s="8"/>
      <c r="BFC56" s="8"/>
      <c r="BFD56" s="8"/>
      <c r="BFE56" s="8"/>
      <c r="BFF56" s="8"/>
      <c r="BFG56" s="8"/>
      <c r="BFH56" s="8"/>
      <c r="BFI56" s="8"/>
      <c r="BFJ56" s="8"/>
      <c r="BFK56" s="8"/>
      <c r="BFL56" s="8"/>
      <c r="BFM56" s="8"/>
      <c r="BFN56" s="8"/>
      <c r="BFO56" s="8"/>
      <c r="BFP56" s="8"/>
      <c r="BFQ56" s="8"/>
      <c r="BFR56" s="8"/>
      <c r="BFS56" s="8"/>
      <c r="BFT56" s="8"/>
      <c r="BFU56" s="8"/>
      <c r="BFV56" s="8"/>
      <c r="BFW56" s="8"/>
      <c r="BFX56" s="8"/>
      <c r="BFY56" s="8"/>
      <c r="BFZ56" s="8"/>
      <c r="BGA56" s="8"/>
      <c r="BGB56" s="8"/>
      <c r="BGC56" s="8"/>
      <c r="BGD56" s="8"/>
      <c r="BGE56" s="8"/>
      <c r="BGF56" s="8"/>
      <c r="BGG56" s="8"/>
      <c r="BGH56" s="8"/>
      <c r="BGI56" s="8"/>
      <c r="BGJ56" s="8"/>
      <c r="BGK56" s="8"/>
      <c r="BGL56" s="8"/>
      <c r="BGM56" s="8"/>
      <c r="BGN56" s="8"/>
      <c r="BGO56" s="8"/>
      <c r="BGP56" s="8"/>
      <c r="BGQ56" s="8"/>
      <c r="BGR56" s="8"/>
      <c r="BGS56" s="8"/>
      <c r="BGT56" s="8"/>
      <c r="BGU56" s="8"/>
      <c r="BGV56" s="8"/>
      <c r="BGW56" s="8"/>
      <c r="BGX56" s="8"/>
      <c r="BGY56" s="8"/>
      <c r="BGZ56" s="8"/>
      <c r="BHA56" s="8"/>
      <c r="BHB56" s="8"/>
      <c r="BHC56" s="8"/>
      <c r="BHD56" s="8"/>
      <c r="BHE56" s="8"/>
      <c r="BHF56" s="8"/>
      <c r="BHG56" s="8"/>
      <c r="BHH56" s="8"/>
      <c r="BHI56" s="8"/>
      <c r="BHJ56" s="8"/>
      <c r="BHK56" s="8"/>
      <c r="BHL56" s="8"/>
      <c r="BHM56" s="8"/>
      <c r="BHN56" s="8"/>
      <c r="BHO56" s="8"/>
      <c r="BHP56" s="8"/>
      <c r="BHQ56" s="8"/>
      <c r="BHR56" s="8"/>
      <c r="BHS56" s="8"/>
      <c r="BHT56" s="8"/>
      <c r="BHU56" s="8"/>
      <c r="BHV56" s="8"/>
      <c r="BHW56" s="8"/>
      <c r="BHX56" s="8"/>
      <c r="BHY56" s="8"/>
      <c r="BHZ56" s="8"/>
      <c r="BIA56" s="8"/>
      <c r="BIB56" s="8"/>
      <c r="BIC56" s="8"/>
      <c r="BID56" s="8"/>
      <c r="BIE56" s="8"/>
      <c r="BIF56" s="8"/>
      <c r="BIG56" s="8"/>
      <c r="BIH56" s="8"/>
      <c r="BII56" s="8"/>
      <c r="BIJ56" s="8"/>
      <c r="BIK56" s="8"/>
      <c r="BIL56" s="8"/>
      <c r="BIM56" s="8"/>
      <c r="BIN56" s="8"/>
      <c r="BIO56" s="8"/>
      <c r="BIP56" s="8"/>
      <c r="BIQ56" s="8"/>
      <c r="BIR56" s="8"/>
      <c r="BIS56" s="8"/>
      <c r="BIT56" s="8"/>
      <c r="BIU56" s="8"/>
      <c r="BIV56" s="8"/>
      <c r="BIW56" s="8"/>
      <c r="BIX56" s="8"/>
      <c r="BIY56" s="8"/>
      <c r="BIZ56" s="8"/>
      <c r="BJA56" s="8"/>
      <c r="BJB56" s="8"/>
      <c r="BJC56" s="8"/>
      <c r="BJD56" s="8"/>
      <c r="BJE56" s="8"/>
      <c r="BJF56" s="8"/>
      <c r="BJG56" s="8"/>
      <c r="BJH56" s="8"/>
      <c r="BJI56" s="8"/>
      <c r="BJJ56" s="8"/>
      <c r="BJK56" s="8"/>
      <c r="BJL56" s="8"/>
      <c r="BJM56" s="8"/>
      <c r="BJN56" s="8"/>
      <c r="BJO56" s="8"/>
      <c r="BJP56" s="8"/>
      <c r="BJQ56" s="8"/>
      <c r="BJR56" s="8"/>
      <c r="BJS56" s="8"/>
      <c r="BJT56" s="8"/>
      <c r="BJU56" s="8"/>
      <c r="BJV56" s="8"/>
      <c r="BJW56" s="8"/>
      <c r="BJX56" s="8"/>
      <c r="BJY56" s="8"/>
      <c r="BJZ56" s="8"/>
      <c r="BKA56" s="8"/>
      <c r="BKB56" s="8"/>
      <c r="BKC56" s="8"/>
      <c r="BKD56" s="8"/>
      <c r="BKE56" s="8"/>
      <c r="BKF56" s="8"/>
      <c r="BKG56" s="8"/>
      <c r="BKH56" s="8"/>
      <c r="BKI56" s="8"/>
      <c r="BKJ56" s="8"/>
      <c r="BKK56" s="8"/>
      <c r="BKL56" s="8"/>
      <c r="BKM56" s="8"/>
      <c r="BKN56" s="8"/>
      <c r="BKO56" s="8"/>
      <c r="BKP56" s="8"/>
      <c r="BKQ56" s="8"/>
      <c r="BKR56" s="8"/>
      <c r="BKS56" s="8"/>
      <c r="BKT56" s="8"/>
      <c r="BKU56" s="8"/>
      <c r="BKV56" s="8"/>
      <c r="BKW56" s="8"/>
      <c r="BKX56" s="8"/>
      <c r="BKY56" s="8"/>
      <c r="BKZ56" s="8"/>
      <c r="BLA56" s="8"/>
      <c r="BLB56" s="8"/>
      <c r="BLC56" s="8"/>
      <c r="BLD56" s="8"/>
      <c r="BLE56" s="8"/>
      <c r="BLF56" s="8"/>
      <c r="BLG56" s="8"/>
      <c r="BLH56" s="8"/>
      <c r="BLI56" s="8"/>
      <c r="BLJ56" s="8"/>
      <c r="BLK56" s="8"/>
      <c r="BLL56" s="8"/>
      <c r="BLM56" s="8"/>
      <c r="BLN56" s="8"/>
      <c r="BLO56" s="8"/>
      <c r="BLP56" s="8"/>
      <c r="BLQ56" s="8"/>
      <c r="BLR56" s="8"/>
      <c r="BLS56" s="8"/>
      <c r="BLT56" s="8"/>
      <c r="BLU56" s="8"/>
      <c r="BLV56" s="8"/>
      <c r="BLW56" s="8"/>
      <c r="BLX56" s="8"/>
      <c r="BLY56" s="8"/>
      <c r="BLZ56" s="8"/>
      <c r="BMA56" s="8"/>
      <c r="BMB56" s="8"/>
      <c r="BMC56" s="8"/>
      <c r="BMD56" s="8"/>
      <c r="BME56" s="8"/>
      <c r="BMF56" s="8"/>
      <c r="BMG56" s="8"/>
      <c r="BMH56" s="8"/>
      <c r="BMI56" s="8"/>
      <c r="BMJ56" s="8"/>
      <c r="BMK56" s="8"/>
      <c r="BML56" s="8"/>
      <c r="BMM56" s="8"/>
      <c r="BMN56" s="8"/>
      <c r="BMO56" s="8"/>
      <c r="BMP56" s="8"/>
      <c r="BMQ56" s="8"/>
      <c r="BMR56" s="8"/>
      <c r="BMS56" s="8"/>
      <c r="BMT56" s="8"/>
      <c r="BMU56" s="8"/>
      <c r="BMV56" s="8"/>
      <c r="BMW56" s="8"/>
      <c r="BMX56" s="8"/>
      <c r="BMY56" s="8"/>
      <c r="BMZ56" s="8"/>
      <c r="BNA56" s="8"/>
      <c r="BNB56" s="8"/>
      <c r="BNC56" s="8"/>
      <c r="BND56" s="8"/>
      <c r="BNE56" s="8"/>
      <c r="BNF56" s="8"/>
      <c r="BNG56" s="8"/>
      <c r="BNH56" s="8"/>
      <c r="BNI56" s="8"/>
      <c r="BNJ56" s="8"/>
      <c r="BNK56" s="8"/>
      <c r="BNL56" s="8"/>
      <c r="BNM56" s="8"/>
      <c r="BNN56" s="8"/>
      <c r="BNO56" s="8"/>
      <c r="BNP56" s="8"/>
      <c r="BNQ56" s="8"/>
      <c r="BNR56" s="8"/>
      <c r="BNS56" s="8"/>
      <c r="BNT56" s="8"/>
      <c r="BNU56" s="8"/>
      <c r="BNV56" s="8"/>
      <c r="BNW56" s="8"/>
      <c r="BNX56" s="8"/>
      <c r="BNY56" s="8"/>
      <c r="BNZ56" s="8"/>
      <c r="BOA56" s="8"/>
      <c r="BOB56" s="8"/>
      <c r="BOC56" s="8"/>
      <c r="BOD56" s="8"/>
      <c r="BOE56" s="8"/>
      <c r="BOF56" s="8"/>
      <c r="BOG56" s="8"/>
      <c r="BOH56" s="8"/>
      <c r="BOI56" s="8"/>
      <c r="BOJ56" s="8"/>
      <c r="BOK56" s="8"/>
      <c r="BOL56" s="8"/>
      <c r="BOM56" s="8"/>
      <c r="BON56" s="8"/>
      <c r="BOO56" s="8"/>
      <c r="BOP56" s="8"/>
      <c r="BOQ56" s="8"/>
      <c r="BOR56" s="8"/>
      <c r="BOS56" s="8"/>
      <c r="BOT56" s="8"/>
      <c r="BOU56" s="8"/>
      <c r="BOV56" s="8"/>
      <c r="BOW56" s="8"/>
      <c r="BOX56" s="8"/>
      <c r="BOY56" s="8"/>
      <c r="BOZ56" s="8"/>
      <c r="BPA56" s="8"/>
      <c r="BPB56" s="8"/>
      <c r="BPC56" s="8"/>
      <c r="BPD56" s="8"/>
      <c r="BPE56" s="8"/>
      <c r="BPF56" s="8"/>
      <c r="BPG56" s="8"/>
      <c r="BPH56" s="8"/>
      <c r="BPI56" s="8"/>
      <c r="BPJ56" s="8"/>
      <c r="BPK56" s="8"/>
      <c r="BPL56" s="8"/>
      <c r="BPM56" s="8"/>
      <c r="BPN56" s="8"/>
      <c r="BPO56" s="8"/>
      <c r="BPP56" s="8"/>
      <c r="BPQ56" s="8"/>
      <c r="BPR56" s="8"/>
      <c r="BPS56" s="8"/>
      <c r="BPT56" s="8"/>
      <c r="BPU56" s="8"/>
      <c r="BPV56" s="8"/>
      <c r="BPW56" s="8"/>
      <c r="BPX56" s="8"/>
      <c r="BPY56" s="8"/>
      <c r="BPZ56" s="8"/>
      <c r="BQA56" s="8"/>
      <c r="BQB56" s="8"/>
      <c r="BQC56" s="8"/>
      <c r="BQD56" s="8"/>
      <c r="BQE56" s="8"/>
      <c r="BQF56" s="8"/>
      <c r="BQG56" s="8"/>
      <c r="BQH56" s="8"/>
      <c r="BQI56" s="8"/>
      <c r="BQJ56" s="8"/>
      <c r="BQK56" s="8"/>
      <c r="BQL56" s="8"/>
      <c r="BQM56" s="8"/>
      <c r="BQN56" s="8"/>
      <c r="BQO56" s="8"/>
      <c r="BQP56" s="8"/>
      <c r="BQQ56" s="8"/>
      <c r="BQR56" s="8"/>
      <c r="BQS56" s="8"/>
      <c r="BQT56" s="8"/>
      <c r="BQU56" s="8"/>
      <c r="BQV56" s="8"/>
      <c r="BQW56" s="8"/>
      <c r="BQX56" s="8"/>
      <c r="BQY56" s="8"/>
      <c r="BQZ56" s="8"/>
      <c r="BRA56" s="8"/>
      <c r="BRB56" s="8"/>
      <c r="BRC56" s="8"/>
      <c r="BRD56" s="8"/>
      <c r="BRE56" s="8"/>
      <c r="BRF56" s="8"/>
      <c r="BRG56" s="8"/>
      <c r="BRH56" s="8"/>
      <c r="BRI56" s="8"/>
      <c r="BRJ56" s="8"/>
      <c r="BRK56" s="8"/>
      <c r="BRL56" s="8"/>
      <c r="BRM56" s="8"/>
      <c r="BRN56" s="8"/>
      <c r="BRO56" s="8"/>
      <c r="BRP56" s="8"/>
      <c r="BRQ56" s="8"/>
      <c r="BRR56" s="8"/>
      <c r="BRS56" s="8"/>
      <c r="BRT56" s="8"/>
      <c r="BRU56" s="8"/>
      <c r="BRV56" s="8"/>
      <c r="BRW56" s="8"/>
      <c r="BRX56" s="8"/>
      <c r="BRY56" s="8"/>
      <c r="BRZ56" s="8"/>
      <c r="BSA56" s="8"/>
      <c r="BSB56" s="8"/>
      <c r="BSC56" s="8"/>
      <c r="BSD56" s="8"/>
      <c r="BSE56" s="8"/>
      <c r="BSF56" s="8"/>
      <c r="BSG56" s="8"/>
      <c r="BSH56" s="8"/>
      <c r="BSI56" s="8"/>
      <c r="BSJ56" s="8"/>
      <c r="BSK56" s="8"/>
      <c r="BSL56" s="8"/>
      <c r="BSM56" s="8"/>
      <c r="BSN56" s="8"/>
      <c r="BSO56" s="8"/>
      <c r="BSP56" s="8"/>
      <c r="BSQ56" s="8"/>
      <c r="BSR56" s="8"/>
      <c r="BSS56" s="8"/>
      <c r="BST56" s="8"/>
      <c r="BSU56" s="8"/>
      <c r="BSV56" s="8"/>
      <c r="BSW56" s="8"/>
      <c r="BSX56" s="8"/>
      <c r="BSY56" s="8"/>
      <c r="BSZ56" s="8"/>
      <c r="BTA56" s="8"/>
      <c r="BTB56" s="8"/>
      <c r="BTC56" s="8"/>
      <c r="BTD56" s="8"/>
      <c r="BTE56" s="8"/>
      <c r="BTF56" s="8"/>
      <c r="BTG56" s="8"/>
      <c r="BTH56" s="8"/>
      <c r="BTI56" s="8"/>
      <c r="BTJ56" s="8"/>
      <c r="BTK56" s="8"/>
      <c r="BTL56" s="8"/>
      <c r="BTM56" s="8"/>
      <c r="BTN56" s="8"/>
      <c r="BTO56" s="8"/>
      <c r="BTP56" s="8"/>
      <c r="BTQ56" s="8"/>
      <c r="BTR56" s="8"/>
      <c r="BTS56" s="8"/>
      <c r="BTT56" s="8"/>
      <c r="BTU56" s="8"/>
      <c r="BTV56" s="8"/>
      <c r="BTW56" s="8"/>
      <c r="BTX56" s="8"/>
      <c r="BTY56" s="8"/>
      <c r="BTZ56" s="8"/>
      <c r="BUA56" s="8"/>
      <c r="BUB56" s="8"/>
      <c r="BUC56" s="8"/>
      <c r="BUD56" s="8"/>
      <c r="BUE56" s="8"/>
      <c r="BUF56" s="8"/>
      <c r="BUG56" s="8"/>
      <c r="BUH56" s="8"/>
      <c r="BUI56" s="8"/>
      <c r="BUJ56" s="8"/>
      <c r="BUK56" s="8"/>
      <c r="BUL56" s="8"/>
      <c r="BUM56" s="8"/>
      <c r="BUN56" s="8"/>
      <c r="BUO56" s="8"/>
      <c r="BUP56" s="8"/>
      <c r="BUQ56" s="8"/>
      <c r="BUR56" s="8"/>
      <c r="BUS56" s="8"/>
      <c r="BUT56" s="8"/>
      <c r="BUU56" s="8"/>
      <c r="BUV56" s="8"/>
      <c r="BUW56" s="8"/>
      <c r="BUX56" s="8"/>
      <c r="BUY56" s="8"/>
      <c r="BUZ56" s="8"/>
      <c r="BVA56" s="8"/>
      <c r="BVB56" s="8"/>
      <c r="BVC56" s="8"/>
      <c r="BVD56" s="8"/>
      <c r="BVE56" s="8"/>
      <c r="BVF56" s="8"/>
      <c r="BVG56" s="8"/>
      <c r="BVH56" s="8"/>
      <c r="BVI56" s="8"/>
      <c r="BVJ56" s="8"/>
      <c r="BVK56" s="8"/>
      <c r="BVL56" s="8"/>
      <c r="BVM56" s="8"/>
      <c r="BVN56" s="8"/>
      <c r="BVO56" s="8"/>
      <c r="BVP56" s="8"/>
      <c r="BVQ56" s="8"/>
      <c r="BVR56" s="8"/>
      <c r="BVS56" s="8"/>
      <c r="BVT56" s="8"/>
      <c r="BVU56" s="8"/>
      <c r="BVV56" s="8"/>
      <c r="BVW56" s="8"/>
      <c r="BVX56" s="8"/>
      <c r="BVY56" s="8"/>
      <c r="BVZ56" s="8"/>
      <c r="BWA56" s="8"/>
      <c r="BWB56" s="8"/>
      <c r="BWC56" s="8"/>
      <c r="BWD56" s="8"/>
      <c r="BWE56" s="8"/>
      <c r="BWF56" s="8"/>
      <c r="BWG56" s="8"/>
      <c r="BWH56" s="8"/>
      <c r="BWI56" s="8"/>
      <c r="BWJ56" s="8"/>
      <c r="BWK56" s="8"/>
      <c r="BWL56" s="8"/>
      <c r="BWM56" s="8"/>
      <c r="BWN56" s="8"/>
      <c r="BWO56" s="8"/>
      <c r="BWP56" s="8"/>
      <c r="BWQ56" s="8"/>
    </row>
    <row r="57" spans="1:1967" s="522" customFormat="1" ht="102" customHeight="1">
      <c r="A57" s="9" t="s">
        <v>6146</v>
      </c>
      <c r="B57" s="100" t="s">
        <v>97</v>
      </c>
      <c r="C57" s="108" t="s">
        <v>636</v>
      </c>
      <c r="D57" s="3" t="s">
        <v>119</v>
      </c>
      <c r="E57" s="3" t="s">
        <v>1236</v>
      </c>
      <c r="F57" s="3"/>
      <c r="G57" s="3" t="s">
        <v>385</v>
      </c>
      <c r="H57" s="20">
        <v>0.6</v>
      </c>
      <c r="I57" s="34">
        <v>470000000</v>
      </c>
      <c r="J57" s="21" t="s">
        <v>1330</v>
      </c>
      <c r="K57" s="3" t="s">
        <v>1948</v>
      </c>
      <c r="L57" s="138" t="s">
        <v>3426</v>
      </c>
      <c r="M57" s="141" t="s">
        <v>383</v>
      </c>
      <c r="N57" s="359" t="s">
        <v>1946</v>
      </c>
      <c r="O57" s="3" t="s">
        <v>1382</v>
      </c>
      <c r="P57" s="7" t="s">
        <v>1354</v>
      </c>
      <c r="Q57" s="3" t="s">
        <v>1195</v>
      </c>
      <c r="R57" s="76">
        <v>490</v>
      </c>
      <c r="S57" s="19">
        <v>63185</v>
      </c>
      <c r="T57" s="83">
        <f>R57*S57</f>
        <v>30960650</v>
      </c>
      <c r="U57" s="83">
        <f t="shared" si="0"/>
        <v>34675928</v>
      </c>
      <c r="V57" s="102" t="s">
        <v>1331</v>
      </c>
      <c r="W57" s="148" t="s">
        <v>1410</v>
      </c>
      <c r="X57" s="9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8"/>
      <c r="GD57" s="8"/>
      <c r="GE57" s="8"/>
      <c r="GF57" s="8"/>
      <c r="GG57" s="8"/>
      <c r="GH57" s="8"/>
      <c r="GI57" s="8"/>
      <c r="GJ57" s="8"/>
      <c r="GK57" s="8"/>
      <c r="GL57" s="8"/>
      <c r="GM57" s="8"/>
      <c r="GN57" s="8"/>
      <c r="GO57" s="8"/>
      <c r="GP57" s="8"/>
      <c r="GQ57" s="8"/>
      <c r="GR57" s="8"/>
      <c r="GS57" s="8"/>
      <c r="GT57" s="8"/>
      <c r="GU57" s="8"/>
      <c r="GV57" s="8"/>
      <c r="GW57" s="8"/>
      <c r="GX57" s="8"/>
      <c r="GY57" s="8"/>
      <c r="GZ57" s="8"/>
      <c r="HA57" s="8"/>
      <c r="HB57" s="8"/>
      <c r="HC57" s="8"/>
      <c r="HD57" s="8"/>
      <c r="HE57" s="8"/>
      <c r="HF57" s="8"/>
      <c r="HG57" s="8"/>
      <c r="HH57" s="8"/>
      <c r="HI57" s="8"/>
      <c r="HJ57" s="8"/>
      <c r="HK57" s="8"/>
      <c r="HL57" s="8"/>
      <c r="HM57" s="8"/>
      <c r="HN57" s="8"/>
      <c r="HO57" s="8"/>
      <c r="HP57" s="8"/>
      <c r="HQ57" s="8"/>
      <c r="HR57" s="8"/>
      <c r="HS57" s="8"/>
      <c r="HT57" s="8"/>
      <c r="HU57" s="8"/>
      <c r="HV57" s="8"/>
      <c r="HW57" s="8"/>
      <c r="HX57" s="8"/>
      <c r="HY57" s="8"/>
      <c r="HZ57" s="8"/>
      <c r="IA57" s="8"/>
      <c r="IB57" s="8"/>
      <c r="IC57" s="8"/>
      <c r="ID57" s="8"/>
      <c r="IE57" s="8"/>
      <c r="IF57" s="8"/>
      <c r="IG57" s="8"/>
      <c r="IH57" s="8"/>
      <c r="II57" s="8"/>
      <c r="IJ57" s="8"/>
      <c r="IK57" s="8"/>
      <c r="IL57" s="8"/>
      <c r="IM57" s="8"/>
      <c r="IN57" s="8"/>
      <c r="IO57" s="8"/>
      <c r="IP57" s="8"/>
      <c r="IQ57" s="8"/>
      <c r="IR57" s="8"/>
      <c r="IS57" s="8"/>
      <c r="IT57" s="8"/>
      <c r="IU57" s="8"/>
      <c r="IV57" s="8"/>
      <c r="IW57" s="8"/>
      <c r="IX57" s="8"/>
      <c r="IY57" s="8"/>
      <c r="IZ57" s="8"/>
      <c r="JA57" s="8"/>
      <c r="JB57" s="8"/>
      <c r="JC57" s="8"/>
      <c r="JD57" s="8"/>
      <c r="JE57" s="8"/>
      <c r="JF57" s="8"/>
      <c r="JG57" s="8"/>
      <c r="JH57" s="8"/>
      <c r="JI57" s="8"/>
      <c r="JJ57" s="8"/>
      <c r="JK57" s="8"/>
      <c r="JL57" s="8"/>
      <c r="JM57" s="8"/>
      <c r="JN57" s="8"/>
      <c r="JO57" s="8"/>
      <c r="JP57" s="8"/>
      <c r="JQ57" s="8"/>
      <c r="JR57" s="8"/>
      <c r="JS57" s="8"/>
      <c r="JT57" s="8"/>
      <c r="JU57" s="8"/>
      <c r="JV57" s="8"/>
      <c r="JW57" s="8"/>
      <c r="JX57" s="8"/>
      <c r="JY57" s="8"/>
      <c r="JZ57" s="8"/>
      <c r="KA57" s="8"/>
      <c r="KB57" s="8"/>
      <c r="KC57" s="8"/>
      <c r="KD57" s="8"/>
      <c r="KE57" s="8"/>
      <c r="KF57" s="8"/>
      <c r="KG57" s="8"/>
      <c r="KH57" s="8"/>
      <c r="KI57" s="8"/>
      <c r="KJ57" s="8"/>
      <c r="KK57" s="8"/>
      <c r="KL57" s="8"/>
      <c r="KM57" s="8"/>
      <c r="KN57" s="8"/>
      <c r="KO57" s="8"/>
      <c r="KP57" s="8"/>
      <c r="KQ57" s="8"/>
      <c r="KR57" s="8"/>
      <c r="KS57" s="8"/>
      <c r="KT57" s="8"/>
      <c r="KU57" s="8"/>
      <c r="KV57" s="8"/>
      <c r="KW57" s="8"/>
      <c r="KX57" s="8"/>
      <c r="KY57" s="8"/>
      <c r="KZ57" s="8"/>
      <c r="LA57" s="8"/>
      <c r="LB57" s="8"/>
      <c r="LC57" s="8"/>
      <c r="LD57" s="8"/>
      <c r="LE57" s="8"/>
      <c r="LF57" s="8"/>
      <c r="LG57" s="8"/>
      <c r="LH57" s="8"/>
      <c r="LI57" s="8"/>
      <c r="LJ57" s="8"/>
      <c r="LK57" s="8"/>
      <c r="LL57" s="8"/>
      <c r="LM57" s="8"/>
      <c r="LN57" s="8"/>
      <c r="LO57" s="8"/>
      <c r="LP57" s="8"/>
      <c r="LQ57" s="8"/>
      <c r="LR57" s="8"/>
      <c r="LS57" s="8"/>
      <c r="LT57" s="8"/>
      <c r="LU57" s="8"/>
      <c r="LV57" s="8"/>
      <c r="LW57" s="8"/>
      <c r="LX57" s="8"/>
      <c r="LY57" s="8"/>
      <c r="LZ57" s="8"/>
      <c r="MA57" s="8"/>
      <c r="MB57" s="8"/>
      <c r="MC57" s="8"/>
      <c r="MD57" s="8"/>
      <c r="ME57" s="8"/>
      <c r="MF57" s="8"/>
      <c r="MG57" s="8"/>
      <c r="MH57" s="8"/>
      <c r="MI57" s="8"/>
      <c r="MJ57" s="8"/>
      <c r="MK57" s="8"/>
      <c r="ML57" s="8"/>
      <c r="MM57" s="8"/>
      <c r="MN57" s="8"/>
      <c r="MO57" s="8"/>
      <c r="MP57" s="8"/>
      <c r="MQ57" s="8"/>
      <c r="MR57" s="8"/>
      <c r="MS57" s="8"/>
      <c r="MT57" s="8"/>
      <c r="MU57" s="8"/>
      <c r="MV57" s="8"/>
      <c r="MW57" s="8"/>
      <c r="MX57" s="8"/>
      <c r="MY57" s="8"/>
      <c r="MZ57" s="8"/>
      <c r="NA57" s="8"/>
      <c r="NB57" s="8"/>
      <c r="NC57" s="8"/>
      <c r="ND57" s="8"/>
      <c r="NE57" s="8"/>
      <c r="NF57" s="8"/>
      <c r="NG57" s="8"/>
      <c r="NH57" s="8"/>
      <c r="NI57" s="8"/>
      <c r="NJ57" s="8"/>
      <c r="NK57" s="8"/>
      <c r="NL57" s="8"/>
      <c r="NM57" s="8"/>
      <c r="NN57" s="8"/>
      <c r="NO57" s="8"/>
      <c r="NP57" s="8"/>
      <c r="NQ57" s="8"/>
      <c r="NR57" s="8"/>
      <c r="NS57" s="8"/>
      <c r="NT57" s="8"/>
      <c r="NU57" s="8"/>
      <c r="NV57" s="8"/>
      <c r="NW57" s="8"/>
      <c r="NX57" s="8"/>
      <c r="NY57" s="8"/>
      <c r="NZ57" s="8"/>
      <c r="OA57" s="8"/>
      <c r="OB57" s="8"/>
      <c r="OC57" s="8"/>
      <c r="OD57" s="8"/>
      <c r="OE57" s="8"/>
      <c r="OF57" s="8"/>
      <c r="OG57" s="8"/>
      <c r="OH57" s="8"/>
      <c r="OI57" s="8"/>
      <c r="OJ57" s="8"/>
      <c r="OK57" s="8"/>
      <c r="OL57" s="8"/>
      <c r="OM57" s="8"/>
      <c r="ON57" s="8"/>
      <c r="OO57" s="8"/>
      <c r="OP57" s="8"/>
      <c r="OQ57" s="8"/>
      <c r="OR57" s="8"/>
      <c r="OS57" s="8"/>
      <c r="OT57" s="8"/>
      <c r="OU57" s="8"/>
      <c r="OV57" s="8"/>
      <c r="OW57" s="8"/>
      <c r="OX57" s="8"/>
      <c r="OY57" s="8"/>
      <c r="OZ57" s="8"/>
      <c r="PA57" s="8"/>
      <c r="PB57" s="8"/>
      <c r="PC57" s="8"/>
      <c r="PD57" s="8"/>
      <c r="PE57" s="8"/>
      <c r="PF57" s="8"/>
      <c r="PG57" s="8"/>
      <c r="PH57" s="8"/>
      <c r="PI57" s="8"/>
      <c r="PJ57" s="8"/>
      <c r="PK57" s="8"/>
      <c r="PL57" s="8"/>
      <c r="PM57" s="8"/>
      <c r="PN57" s="8"/>
      <c r="PO57" s="8"/>
      <c r="PP57" s="8"/>
      <c r="PQ57" s="8"/>
      <c r="PR57" s="8"/>
      <c r="PS57" s="8"/>
      <c r="PT57" s="8"/>
      <c r="PU57" s="8"/>
      <c r="PV57" s="8"/>
      <c r="PW57" s="8"/>
      <c r="PX57" s="8"/>
      <c r="PY57" s="8"/>
      <c r="PZ57" s="8"/>
      <c r="QA57" s="8"/>
      <c r="QB57" s="8"/>
      <c r="QC57" s="8"/>
      <c r="QD57" s="8"/>
      <c r="QE57" s="8"/>
      <c r="QF57" s="8"/>
      <c r="QG57" s="8"/>
      <c r="QH57" s="8"/>
      <c r="QI57" s="8"/>
      <c r="QJ57" s="8"/>
      <c r="QK57" s="8"/>
      <c r="QL57" s="8"/>
      <c r="QM57" s="8"/>
      <c r="QN57" s="8"/>
      <c r="QO57" s="8"/>
      <c r="QP57" s="8"/>
      <c r="QQ57" s="8"/>
      <c r="QR57" s="8"/>
      <c r="QS57" s="8"/>
      <c r="QT57" s="8"/>
      <c r="QU57" s="8"/>
      <c r="QV57" s="8"/>
      <c r="QW57" s="8"/>
      <c r="QX57" s="8"/>
      <c r="QY57" s="8"/>
      <c r="QZ57" s="8"/>
      <c r="RA57" s="8"/>
      <c r="RB57" s="8"/>
      <c r="RC57" s="8"/>
      <c r="RD57" s="8"/>
      <c r="RE57" s="8"/>
      <c r="RF57" s="8"/>
      <c r="RG57" s="8"/>
      <c r="RH57" s="8"/>
      <c r="RI57" s="8"/>
      <c r="RJ57" s="8"/>
      <c r="RK57" s="8"/>
      <c r="RL57" s="8"/>
      <c r="RM57" s="8"/>
      <c r="RN57" s="8"/>
      <c r="RO57" s="8"/>
      <c r="RP57" s="8"/>
      <c r="RQ57" s="8"/>
      <c r="RR57" s="8"/>
      <c r="RS57" s="8"/>
      <c r="RT57" s="8"/>
      <c r="RU57" s="8"/>
      <c r="RV57" s="8"/>
      <c r="RW57" s="8"/>
      <c r="RX57" s="8"/>
      <c r="RY57" s="8"/>
      <c r="RZ57" s="8"/>
      <c r="SA57" s="8"/>
      <c r="SB57" s="8"/>
      <c r="SC57" s="8"/>
      <c r="SD57" s="8"/>
      <c r="SE57" s="8"/>
      <c r="SF57" s="8"/>
      <c r="SG57" s="8"/>
      <c r="SH57" s="8"/>
      <c r="SI57" s="8"/>
      <c r="SJ57" s="8"/>
      <c r="SK57" s="8"/>
      <c r="SL57" s="8"/>
      <c r="SM57" s="8"/>
      <c r="SN57" s="8"/>
      <c r="SO57" s="8"/>
      <c r="SP57" s="8"/>
      <c r="SQ57" s="8"/>
      <c r="SR57" s="8"/>
      <c r="SS57" s="8"/>
      <c r="ST57" s="8"/>
      <c r="SU57" s="8"/>
      <c r="SV57" s="8"/>
      <c r="SW57" s="8"/>
      <c r="SX57" s="8"/>
      <c r="SY57" s="8"/>
      <c r="SZ57" s="8"/>
      <c r="TA57" s="8"/>
      <c r="TB57" s="8"/>
      <c r="TC57" s="8"/>
      <c r="TD57" s="8"/>
      <c r="TE57" s="8"/>
      <c r="TF57" s="8"/>
      <c r="TG57" s="8"/>
      <c r="TH57" s="8"/>
      <c r="TI57" s="8"/>
      <c r="TJ57" s="8"/>
      <c r="TK57" s="8"/>
      <c r="TL57" s="8"/>
      <c r="TM57" s="8"/>
      <c r="TN57" s="8"/>
      <c r="TO57" s="8"/>
      <c r="TP57" s="8"/>
      <c r="TQ57" s="8"/>
      <c r="TR57" s="8"/>
      <c r="TS57" s="8"/>
      <c r="TT57" s="8"/>
      <c r="TU57" s="8"/>
      <c r="TV57" s="8"/>
      <c r="TW57" s="8"/>
      <c r="TX57" s="8"/>
      <c r="TY57" s="8"/>
      <c r="TZ57" s="8"/>
      <c r="UA57" s="8"/>
      <c r="UB57" s="8"/>
      <c r="UC57" s="8"/>
      <c r="UD57" s="8"/>
      <c r="UE57" s="8"/>
      <c r="UF57" s="8"/>
      <c r="UG57" s="8"/>
      <c r="UH57" s="8"/>
      <c r="UI57" s="8"/>
      <c r="UJ57" s="8"/>
      <c r="UK57" s="8"/>
      <c r="UL57" s="8"/>
      <c r="UM57" s="8"/>
      <c r="UN57" s="8"/>
      <c r="UO57" s="8"/>
      <c r="UP57" s="8"/>
      <c r="UQ57" s="8"/>
      <c r="UR57" s="8"/>
      <c r="US57" s="8"/>
      <c r="UT57" s="8"/>
      <c r="UU57" s="8"/>
      <c r="UV57" s="8"/>
      <c r="UW57" s="8"/>
      <c r="UX57" s="8"/>
      <c r="UY57" s="8"/>
      <c r="UZ57" s="8"/>
      <c r="VA57" s="8"/>
      <c r="VB57" s="8"/>
      <c r="VC57" s="8"/>
      <c r="VD57" s="8"/>
      <c r="VE57" s="8"/>
      <c r="VF57" s="8"/>
      <c r="VG57" s="8"/>
      <c r="VH57" s="8"/>
      <c r="VI57" s="8"/>
      <c r="VJ57" s="8"/>
      <c r="VK57" s="8"/>
      <c r="VL57" s="8"/>
      <c r="VM57" s="8"/>
      <c r="VN57" s="8"/>
      <c r="VO57" s="8"/>
      <c r="VP57" s="8"/>
      <c r="VQ57" s="8"/>
      <c r="VR57" s="8"/>
      <c r="VS57" s="8"/>
      <c r="VT57" s="8"/>
      <c r="VU57" s="8"/>
      <c r="VV57" s="8"/>
      <c r="VW57" s="8"/>
      <c r="VX57" s="8"/>
      <c r="VY57" s="8"/>
      <c r="VZ57" s="8"/>
      <c r="WA57" s="8"/>
      <c r="WB57" s="8"/>
      <c r="WC57" s="8"/>
      <c r="WD57" s="8"/>
      <c r="WE57" s="8"/>
      <c r="WF57" s="8"/>
      <c r="WG57" s="8"/>
      <c r="WH57" s="8"/>
      <c r="WI57" s="8"/>
      <c r="WJ57" s="8"/>
      <c r="WK57" s="8"/>
      <c r="WL57" s="8"/>
      <c r="WM57" s="8"/>
      <c r="WN57" s="8"/>
      <c r="WO57" s="8"/>
      <c r="WP57" s="8"/>
      <c r="WQ57" s="8"/>
      <c r="WR57" s="8"/>
      <c r="WS57" s="8"/>
      <c r="WT57" s="8"/>
      <c r="WU57" s="8"/>
      <c r="WV57" s="8"/>
      <c r="WW57" s="8"/>
      <c r="WX57" s="8"/>
      <c r="WY57" s="8"/>
      <c r="WZ57" s="8"/>
      <c r="XA57" s="8"/>
      <c r="XB57" s="8"/>
      <c r="XC57" s="8"/>
      <c r="XD57" s="8"/>
      <c r="XE57" s="8"/>
      <c r="XF57" s="8"/>
      <c r="XG57" s="8"/>
      <c r="XH57" s="8"/>
      <c r="XI57" s="8"/>
      <c r="XJ57" s="8"/>
      <c r="XK57" s="8"/>
      <c r="XL57" s="8"/>
      <c r="XM57" s="8"/>
      <c r="XN57" s="8"/>
      <c r="XO57" s="8"/>
      <c r="XP57" s="8"/>
      <c r="XQ57" s="8"/>
      <c r="XR57" s="8"/>
      <c r="XS57" s="8"/>
      <c r="XT57" s="8"/>
      <c r="XU57" s="8"/>
      <c r="XV57" s="8"/>
      <c r="XW57" s="8"/>
      <c r="XX57" s="8"/>
      <c r="XY57" s="8"/>
      <c r="XZ57" s="8"/>
      <c r="YA57" s="8"/>
      <c r="YB57" s="8"/>
      <c r="YC57" s="8"/>
      <c r="YD57" s="8"/>
      <c r="YE57" s="8"/>
      <c r="YF57" s="8"/>
      <c r="YG57" s="8"/>
      <c r="YH57" s="8"/>
      <c r="YI57" s="8"/>
      <c r="YJ57" s="8"/>
      <c r="YK57" s="8"/>
      <c r="YL57" s="8"/>
      <c r="YM57" s="8"/>
      <c r="YN57" s="8"/>
      <c r="YO57" s="8"/>
      <c r="YP57" s="8"/>
      <c r="YQ57" s="8"/>
      <c r="YR57" s="8"/>
      <c r="YS57" s="8"/>
      <c r="YT57" s="8"/>
      <c r="YU57" s="8"/>
      <c r="YV57" s="8"/>
      <c r="YW57" s="8"/>
      <c r="YX57" s="8"/>
      <c r="YY57" s="8"/>
      <c r="YZ57" s="8"/>
      <c r="ZA57" s="8"/>
      <c r="ZB57" s="8"/>
      <c r="ZC57" s="8"/>
      <c r="ZD57" s="8"/>
      <c r="ZE57" s="8"/>
      <c r="ZF57" s="8"/>
      <c r="ZG57" s="8"/>
      <c r="ZH57" s="8"/>
      <c r="ZI57" s="8"/>
      <c r="ZJ57" s="8"/>
      <c r="ZK57" s="8"/>
      <c r="ZL57" s="8"/>
      <c r="ZM57" s="8"/>
      <c r="ZN57" s="8"/>
      <c r="ZO57" s="8"/>
      <c r="ZP57" s="8"/>
      <c r="ZQ57" s="8"/>
      <c r="ZR57" s="8"/>
      <c r="ZS57" s="8"/>
      <c r="ZT57" s="8"/>
      <c r="ZU57" s="8"/>
      <c r="ZV57" s="8"/>
      <c r="ZW57" s="8"/>
      <c r="ZX57" s="8"/>
      <c r="ZY57" s="8"/>
      <c r="ZZ57" s="8"/>
      <c r="AAA57" s="8"/>
      <c r="AAB57" s="8"/>
      <c r="AAC57" s="8"/>
      <c r="AAD57" s="8"/>
      <c r="AAE57" s="8"/>
      <c r="AAF57" s="8"/>
      <c r="AAG57" s="8"/>
      <c r="AAH57" s="8"/>
      <c r="AAI57" s="8"/>
      <c r="AAJ57" s="8"/>
      <c r="AAK57" s="8"/>
      <c r="AAL57" s="8"/>
      <c r="AAM57" s="8"/>
      <c r="AAN57" s="8"/>
      <c r="AAO57" s="8"/>
      <c r="AAP57" s="8"/>
      <c r="AAQ57" s="8"/>
      <c r="AAR57" s="8"/>
      <c r="AAS57" s="8"/>
      <c r="AAT57" s="8"/>
      <c r="AAU57" s="8"/>
      <c r="AAV57" s="8"/>
      <c r="AAW57" s="8"/>
      <c r="AAX57" s="8"/>
      <c r="AAY57" s="8"/>
      <c r="AAZ57" s="8"/>
      <c r="ABA57" s="8"/>
      <c r="ABB57" s="8"/>
      <c r="ABC57" s="8"/>
      <c r="ABD57" s="8"/>
      <c r="ABE57" s="8"/>
      <c r="ABF57" s="8"/>
      <c r="ABG57" s="8"/>
      <c r="ABH57" s="8"/>
      <c r="ABI57" s="8"/>
      <c r="ABJ57" s="8"/>
      <c r="ABK57" s="8"/>
      <c r="ABL57" s="8"/>
      <c r="ABM57" s="8"/>
      <c r="ABN57" s="8"/>
      <c r="ABO57" s="8"/>
      <c r="ABP57" s="8"/>
      <c r="ABQ57" s="8"/>
      <c r="ABR57" s="8"/>
      <c r="ABS57" s="8"/>
      <c r="ABT57" s="8"/>
      <c r="ABU57" s="8"/>
      <c r="ABV57" s="8"/>
      <c r="ABW57" s="8"/>
      <c r="ABX57" s="8"/>
      <c r="ABY57" s="8"/>
      <c r="ABZ57" s="8"/>
      <c r="ACA57" s="8"/>
      <c r="ACB57" s="8"/>
      <c r="ACC57" s="8"/>
      <c r="ACD57" s="8"/>
      <c r="ACE57" s="8"/>
      <c r="ACF57" s="8"/>
      <c r="ACG57" s="8"/>
      <c r="ACH57" s="8"/>
      <c r="ACI57" s="8"/>
      <c r="ACJ57" s="8"/>
      <c r="ACK57" s="8"/>
      <c r="ACL57" s="8"/>
      <c r="ACM57" s="8"/>
      <c r="ACN57" s="8"/>
      <c r="ACO57" s="8"/>
      <c r="ACP57" s="8"/>
      <c r="ACQ57" s="8"/>
      <c r="ACR57" s="8"/>
      <c r="ACS57" s="8"/>
      <c r="ACT57" s="8"/>
      <c r="ACU57" s="8"/>
      <c r="ACV57" s="8"/>
      <c r="ACW57" s="8"/>
      <c r="ACX57" s="8"/>
      <c r="ACY57" s="8"/>
      <c r="ACZ57" s="8"/>
      <c r="ADA57" s="8"/>
      <c r="ADB57" s="8"/>
      <c r="ADC57" s="8"/>
      <c r="ADD57" s="8"/>
      <c r="ADE57" s="8"/>
      <c r="ADF57" s="8"/>
      <c r="ADG57" s="8"/>
      <c r="ADH57" s="8"/>
      <c r="ADI57" s="8"/>
      <c r="ADJ57" s="8"/>
      <c r="ADK57" s="8"/>
      <c r="ADL57" s="8"/>
      <c r="ADM57" s="8"/>
      <c r="ADN57" s="8"/>
      <c r="ADO57" s="8"/>
      <c r="ADP57" s="8"/>
      <c r="ADQ57" s="8"/>
      <c r="ADR57" s="8"/>
      <c r="ADS57" s="8"/>
      <c r="ADT57" s="8"/>
      <c r="ADU57" s="8"/>
      <c r="ADV57" s="8"/>
      <c r="ADW57" s="8"/>
      <c r="ADX57" s="8"/>
      <c r="ADY57" s="8"/>
      <c r="ADZ57" s="8"/>
      <c r="AEA57" s="8"/>
      <c r="AEB57" s="8"/>
      <c r="AEC57" s="8"/>
      <c r="AED57" s="8"/>
      <c r="AEE57" s="8"/>
      <c r="AEF57" s="8"/>
      <c r="AEG57" s="8"/>
      <c r="AEH57" s="8"/>
      <c r="AEI57" s="8"/>
      <c r="AEJ57" s="8"/>
      <c r="AEK57" s="8"/>
      <c r="AEL57" s="8"/>
      <c r="AEM57" s="8"/>
      <c r="AEN57" s="8"/>
      <c r="AEO57" s="8"/>
      <c r="AEP57" s="8"/>
      <c r="AEQ57" s="8"/>
      <c r="AER57" s="8"/>
      <c r="AES57" s="8"/>
      <c r="AET57" s="8"/>
      <c r="AEU57" s="8"/>
      <c r="AEV57" s="8"/>
      <c r="AEW57" s="8"/>
      <c r="AEX57" s="8"/>
      <c r="AEY57" s="8"/>
      <c r="AEZ57" s="8"/>
      <c r="AFA57" s="8"/>
      <c r="AFB57" s="8"/>
      <c r="AFC57" s="8"/>
      <c r="AFD57" s="8"/>
      <c r="AFE57" s="8"/>
      <c r="AFF57" s="8"/>
      <c r="AFG57" s="8"/>
      <c r="AFH57" s="8"/>
      <c r="AFI57" s="8"/>
      <c r="AFJ57" s="8"/>
      <c r="AFK57" s="8"/>
      <c r="AFL57" s="8"/>
      <c r="AFM57" s="8"/>
      <c r="AFN57" s="8"/>
      <c r="AFO57" s="8"/>
      <c r="AFP57" s="8"/>
      <c r="AFQ57" s="8"/>
      <c r="AFR57" s="8"/>
      <c r="AFS57" s="8"/>
      <c r="AFT57" s="8"/>
      <c r="AFU57" s="8"/>
      <c r="AFV57" s="8"/>
      <c r="AFW57" s="8"/>
      <c r="AFX57" s="8"/>
      <c r="AFY57" s="8"/>
      <c r="AFZ57" s="8"/>
      <c r="AGA57" s="8"/>
      <c r="AGB57" s="8"/>
      <c r="AGC57" s="8"/>
      <c r="AGD57" s="8"/>
      <c r="AGE57" s="8"/>
      <c r="AGF57" s="8"/>
      <c r="AGG57" s="8"/>
      <c r="AGH57" s="8"/>
      <c r="AGI57" s="8"/>
      <c r="AGJ57" s="8"/>
      <c r="AGK57" s="8"/>
      <c r="AGL57" s="8"/>
      <c r="AGM57" s="8"/>
      <c r="AGN57" s="8"/>
      <c r="AGO57" s="8"/>
      <c r="AGP57" s="8"/>
      <c r="AGQ57" s="8"/>
      <c r="AGR57" s="8"/>
      <c r="AGS57" s="8"/>
      <c r="AGT57" s="8"/>
      <c r="AGU57" s="8"/>
      <c r="AGV57" s="8"/>
      <c r="AGW57" s="8"/>
      <c r="AGX57" s="8"/>
      <c r="AGY57" s="8"/>
      <c r="AGZ57" s="8"/>
      <c r="AHA57" s="8"/>
      <c r="AHB57" s="8"/>
      <c r="AHC57" s="8"/>
      <c r="AHD57" s="8"/>
      <c r="AHE57" s="8"/>
      <c r="AHF57" s="8"/>
      <c r="AHG57" s="8"/>
      <c r="AHH57" s="8"/>
      <c r="AHI57" s="8"/>
      <c r="AHJ57" s="8"/>
      <c r="AHK57" s="8"/>
      <c r="AHL57" s="8"/>
      <c r="AHM57" s="8"/>
      <c r="AHN57" s="8"/>
      <c r="AHO57" s="8"/>
      <c r="AHP57" s="8"/>
      <c r="AHQ57" s="8"/>
      <c r="AHR57" s="8"/>
      <c r="AHS57" s="8"/>
      <c r="AHT57" s="8"/>
      <c r="AHU57" s="8"/>
      <c r="AHV57" s="8"/>
      <c r="AHW57" s="8"/>
      <c r="AHX57" s="8"/>
      <c r="AHY57" s="8"/>
      <c r="AHZ57" s="8"/>
      <c r="AIA57" s="8"/>
      <c r="AIB57" s="8"/>
      <c r="AIC57" s="8"/>
      <c r="AID57" s="8"/>
      <c r="AIE57" s="8"/>
      <c r="AIF57" s="8"/>
      <c r="AIG57" s="8"/>
      <c r="AIH57" s="8"/>
      <c r="AII57" s="8"/>
      <c r="AIJ57" s="8"/>
      <c r="AIK57" s="8"/>
      <c r="AIL57" s="8"/>
      <c r="AIM57" s="8"/>
      <c r="AIN57" s="8"/>
      <c r="AIO57" s="8"/>
      <c r="AIP57" s="8"/>
      <c r="AIQ57" s="8"/>
      <c r="AIR57" s="8"/>
      <c r="AIS57" s="8"/>
      <c r="AIT57" s="8"/>
      <c r="AIU57" s="8"/>
      <c r="AIV57" s="8"/>
      <c r="AIW57" s="8"/>
      <c r="AIX57" s="8"/>
      <c r="AIY57" s="8"/>
      <c r="AIZ57" s="8"/>
      <c r="AJA57" s="8"/>
      <c r="AJB57" s="8"/>
      <c r="AJC57" s="8"/>
      <c r="AJD57" s="8"/>
      <c r="AJE57" s="8"/>
      <c r="AJF57" s="8"/>
      <c r="AJG57" s="8"/>
      <c r="AJH57" s="8"/>
      <c r="AJI57" s="8"/>
      <c r="AJJ57" s="8"/>
      <c r="AJK57" s="8"/>
      <c r="AJL57" s="8"/>
      <c r="AJM57" s="8"/>
      <c r="AJN57" s="8"/>
      <c r="AJO57" s="8"/>
      <c r="AJP57" s="8"/>
      <c r="AJQ57" s="8"/>
      <c r="AJR57" s="8"/>
      <c r="AJS57" s="8"/>
      <c r="AJT57" s="8"/>
      <c r="AJU57" s="8"/>
      <c r="AJV57" s="8"/>
      <c r="AJW57" s="8"/>
      <c r="AJX57" s="8"/>
      <c r="AJY57" s="8"/>
      <c r="AJZ57" s="8"/>
      <c r="AKA57" s="8"/>
      <c r="AKB57" s="8"/>
      <c r="AKC57" s="8"/>
      <c r="AKD57" s="8"/>
      <c r="AKE57" s="8"/>
      <c r="AKF57" s="8"/>
      <c r="AKG57" s="8"/>
      <c r="AKH57" s="8"/>
      <c r="AKI57" s="8"/>
      <c r="AKJ57" s="8"/>
      <c r="AKK57" s="8"/>
      <c r="AKL57" s="8"/>
      <c r="AKM57" s="8"/>
      <c r="AKN57" s="8"/>
      <c r="AKO57" s="8"/>
      <c r="AKP57" s="8"/>
      <c r="AKQ57" s="8"/>
      <c r="AKR57" s="8"/>
      <c r="AKS57" s="8"/>
      <c r="AKT57" s="8"/>
      <c r="AKU57" s="8"/>
      <c r="AKV57" s="8"/>
      <c r="AKW57" s="8"/>
      <c r="AKX57" s="8"/>
      <c r="AKY57" s="8"/>
      <c r="AKZ57" s="8"/>
      <c r="ALA57" s="8"/>
      <c r="ALB57" s="8"/>
      <c r="ALC57" s="8"/>
      <c r="ALD57" s="8"/>
      <c r="ALE57" s="8"/>
      <c r="ALF57" s="8"/>
      <c r="ALG57" s="8"/>
      <c r="ALH57" s="8"/>
      <c r="ALI57" s="8"/>
      <c r="ALJ57" s="8"/>
      <c r="ALK57" s="8"/>
      <c r="ALL57" s="8"/>
      <c r="ALM57" s="8"/>
      <c r="ALN57" s="8"/>
      <c r="ALO57" s="8"/>
      <c r="ALP57" s="8"/>
      <c r="ALQ57" s="8"/>
      <c r="ALR57" s="8"/>
      <c r="ALS57" s="8"/>
      <c r="ALT57" s="8"/>
      <c r="ALU57" s="8"/>
      <c r="ALV57" s="8"/>
      <c r="ALW57" s="8"/>
      <c r="ALX57" s="8"/>
      <c r="ALY57" s="8"/>
      <c r="ALZ57" s="8"/>
      <c r="AMA57" s="8"/>
      <c r="AMB57" s="8"/>
      <c r="AMC57" s="8"/>
      <c r="AMD57" s="8"/>
      <c r="AME57" s="8"/>
      <c r="AMF57" s="8"/>
      <c r="AMG57" s="8"/>
      <c r="AMH57" s="8"/>
      <c r="AMI57" s="8"/>
      <c r="AMJ57" s="8"/>
      <c r="AMK57" s="8"/>
      <c r="AML57" s="8"/>
      <c r="AMM57" s="8"/>
      <c r="AMN57" s="8"/>
      <c r="AMO57" s="8"/>
      <c r="AMP57" s="8"/>
      <c r="AMQ57" s="8"/>
      <c r="AMR57" s="8"/>
      <c r="AMS57" s="8"/>
      <c r="AMT57" s="8"/>
      <c r="AMU57" s="8"/>
      <c r="AMV57" s="8"/>
      <c r="AMW57" s="8"/>
      <c r="AMX57" s="8"/>
      <c r="AMY57" s="8"/>
      <c r="AMZ57" s="8"/>
      <c r="ANA57" s="8"/>
      <c r="ANB57" s="8"/>
      <c r="ANC57" s="8"/>
      <c r="AND57" s="8"/>
      <c r="ANE57" s="8"/>
      <c r="ANF57" s="8"/>
      <c r="ANG57" s="8"/>
      <c r="ANH57" s="8"/>
      <c r="ANI57" s="8"/>
      <c r="ANJ57" s="8"/>
      <c r="ANK57" s="8"/>
      <c r="ANL57" s="8"/>
      <c r="ANM57" s="8"/>
      <c r="ANN57" s="8"/>
      <c r="ANO57" s="8"/>
      <c r="ANP57" s="8"/>
      <c r="ANQ57" s="8"/>
      <c r="ANR57" s="8"/>
      <c r="ANS57" s="8"/>
      <c r="ANT57" s="8"/>
      <c r="ANU57" s="8"/>
      <c r="ANV57" s="8"/>
      <c r="ANW57" s="8"/>
      <c r="ANX57" s="8"/>
      <c r="ANY57" s="8"/>
      <c r="ANZ57" s="8"/>
      <c r="AOA57" s="8"/>
      <c r="AOB57" s="8"/>
      <c r="AOC57" s="8"/>
      <c r="AOD57" s="8"/>
      <c r="AOE57" s="8"/>
      <c r="AOF57" s="8"/>
      <c r="AOG57" s="8"/>
      <c r="AOH57" s="8"/>
      <c r="AOI57" s="8"/>
      <c r="AOJ57" s="8"/>
      <c r="AOK57" s="8"/>
      <c r="AOL57" s="8"/>
      <c r="AOM57" s="8"/>
      <c r="AON57" s="8"/>
      <c r="AOO57" s="8"/>
      <c r="AOP57" s="8"/>
      <c r="AOQ57" s="8"/>
      <c r="AOR57" s="8"/>
      <c r="AOS57" s="8"/>
      <c r="AOT57" s="8"/>
      <c r="AOU57" s="8"/>
      <c r="AOV57" s="8"/>
      <c r="AOW57" s="8"/>
      <c r="AOX57" s="8"/>
      <c r="AOY57" s="8"/>
      <c r="AOZ57" s="8"/>
      <c r="APA57" s="8"/>
      <c r="APB57" s="8"/>
      <c r="APC57" s="8"/>
      <c r="APD57" s="8"/>
      <c r="APE57" s="8"/>
      <c r="APF57" s="8"/>
      <c r="APG57" s="8"/>
      <c r="APH57" s="8"/>
      <c r="API57" s="8"/>
      <c r="APJ57" s="8"/>
      <c r="APK57" s="8"/>
      <c r="APL57" s="8"/>
      <c r="APM57" s="8"/>
      <c r="APN57" s="8"/>
      <c r="APO57" s="8"/>
      <c r="APP57" s="8"/>
      <c r="APQ57" s="8"/>
      <c r="APR57" s="8"/>
      <c r="APS57" s="8"/>
      <c r="APT57" s="8"/>
      <c r="APU57" s="8"/>
      <c r="APV57" s="8"/>
      <c r="APW57" s="8"/>
      <c r="APX57" s="8"/>
      <c r="APY57" s="8"/>
      <c r="APZ57" s="8"/>
      <c r="AQA57" s="8"/>
      <c r="AQB57" s="8"/>
      <c r="AQC57" s="8"/>
      <c r="AQD57" s="8"/>
      <c r="AQE57" s="8"/>
      <c r="AQF57" s="8"/>
      <c r="AQG57" s="8"/>
      <c r="AQH57" s="8"/>
      <c r="AQI57" s="8"/>
      <c r="AQJ57" s="8"/>
      <c r="AQK57" s="8"/>
      <c r="AQL57" s="8"/>
      <c r="AQM57" s="8"/>
      <c r="AQN57" s="8"/>
      <c r="AQO57" s="8"/>
      <c r="AQP57" s="8"/>
      <c r="AQQ57" s="8"/>
      <c r="AQR57" s="8"/>
      <c r="AQS57" s="8"/>
      <c r="AQT57" s="8"/>
      <c r="AQU57" s="8"/>
      <c r="AQV57" s="8"/>
      <c r="AQW57" s="8"/>
      <c r="AQX57" s="8"/>
      <c r="AQY57" s="8"/>
      <c r="AQZ57" s="8"/>
      <c r="ARA57" s="8"/>
      <c r="ARB57" s="8"/>
      <c r="ARC57" s="8"/>
      <c r="ARD57" s="8"/>
      <c r="ARE57" s="8"/>
      <c r="ARF57" s="8"/>
      <c r="ARG57" s="8"/>
      <c r="ARH57" s="8"/>
      <c r="ARI57" s="8"/>
      <c r="ARJ57" s="8"/>
      <c r="ARK57" s="8"/>
      <c r="ARL57" s="8"/>
      <c r="ARM57" s="8"/>
      <c r="ARN57" s="8"/>
      <c r="ARO57" s="8"/>
      <c r="ARP57" s="8"/>
      <c r="ARQ57" s="8"/>
      <c r="ARR57" s="8"/>
      <c r="ARS57" s="8"/>
      <c r="ART57" s="8"/>
      <c r="ARU57" s="8"/>
      <c r="ARV57" s="8"/>
      <c r="ARW57" s="8"/>
      <c r="ARX57" s="8"/>
      <c r="ARY57" s="8"/>
      <c r="ARZ57" s="8"/>
      <c r="ASA57" s="8"/>
      <c r="ASB57" s="8"/>
      <c r="ASC57" s="8"/>
      <c r="ASD57" s="8"/>
      <c r="ASE57" s="8"/>
      <c r="ASF57" s="8"/>
      <c r="ASG57" s="8"/>
      <c r="ASH57" s="8"/>
      <c r="ASI57" s="8"/>
      <c r="ASJ57" s="8"/>
      <c r="ASK57" s="8"/>
      <c r="ASL57" s="8"/>
      <c r="ASM57" s="8"/>
      <c r="ASN57" s="8"/>
      <c r="ASO57" s="8"/>
      <c r="ASP57" s="8"/>
      <c r="ASQ57" s="8"/>
      <c r="ASR57" s="8"/>
      <c r="ASS57" s="8"/>
      <c r="AST57" s="8"/>
      <c r="ASU57" s="8"/>
      <c r="ASV57" s="8"/>
      <c r="ASW57" s="8"/>
      <c r="ASX57" s="8"/>
      <c r="ASY57" s="8"/>
      <c r="ASZ57" s="8"/>
      <c r="ATA57" s="8"/>
      <c r="ATB57" s="8"/>
      <c r="ATC57" s="8"/>
      <c r="ATD57" s="8"/>
      <c r="ATE57" s="8"/>
      <c r="ATF57" s="8"/>
      <c r="ATG57" s="8"/>
      <c r="ATH57" s="8"/>
      <c r="ATI57" s="8"/>
      <c r="ATJ57" s="8"/>
      <c r="ATK57" s="8"/>
      <c r="ATL57" s="8"/>
      <c r="ATM57" s="8"/>
      <c r="ATN57" s="8"/>
      <c r="ATO57" s="8"/>
      <c r="ATP57" s="8"/>
      <c r="ATQ57" s="8"/>
      <c r="ATR57" s="8"/>
      <c r="ATS57" s="8"/>
      <c r="ATT57" s="8"/>
      <c r="ATU57" s="8"/>
      <c r="ATV57" s="8"/>
      <c r="ATW57" s="8"/>
      <c r="ATX57" s="8"/>
      <c r="ATY57" s="8"/>
      <c r="ATZ57" s="8"/>
      <c r="AUA57" s="8"/>
      <c r="AUB57" s="8"/>
      <c r="AUC57" s="8"/>
      <c r="AUD57" s="8"/>
      <c r="AUE57" s="8"/>
      <c r="AUF57" s="8"/>
      <c r="AUG57" s="8"/>
      <c r="AUH57" s="8"/>
      <c r="AUI57" s="8"/>
      <c r="AUJ57" s="8"/>
      <c r="AUK57" s="8"/>
      <c r="AUL57" s="8"/>
      <c r="AUM57" s="8"/>
      <c r="AUN57" s="8"/>
      <c r="AUO57" s="8"/>
      <c r="AUP57" s="8"/>
      <c r="AUQ57" s="8"/>
      <c r="AUR57" s="8"/>
      <c r="AUS57" s="8"/>
      <c r="AUT57" s="8"/>
      <c r="AUU57" s="8"/>
      <c r="AUV57" s="8"/>
      <c r="AUW57" s="8"/>
      <c r="AUX57" s="8"/>
      <c r="AUY57" s="8"/>
      <c r="AUZ57" s="8"/>
      <c r="AVA57" s="8"/>
      <c r="AVB57" s="8"/>
      <c r="AVC57" s="8"/>
      <c r="AVD57" s="8"/>
      <c r="AVE57" s="8"/>
      <c r="AVF57" s="8"/>
      <c r="AVG57" s="8"/>
      <c r="AVH57" s="8"/>
      <c r="AVI57" s="8"/>
      <c r="AVJ57" s="8"/>
      <c r="AVK57" s="8"/>
      <c r="AVL57" s="8"/>
      <c r="AVM57" s="8"/>
      <c r="AVN57" s="8"/>
      <c r="AVO57" s="8"/>
      <c r="AVP57" s="8"/>
      <c r="AVQ57" s="8"/>
      <c r="AVR57" s="8"/>
      <c r="AVS57" s="8"/>
      <c r="AVT57" s="8"/>
      <c r="AVU57" s="8"/>
      <c r="AVV57" s="8"/>
      <c r="AVW57" s="8"/>
      <c r="AVX57" s="8"/>
      <c r="AVY57" s="8"/>
      <c r="AVZ57" s="8"/>
      <c r="AWA57" s="8"/>
      <c r="AWB57" s="8"/>
      <c r="AWC57" s="8"/>
      <c r="AWD57" s="8"/>
      <c r="AWE57" s="8"/>
      <c r="AWF57" s="8"/>
      <c r="AWG57" s="8"/>
      <c r="AWH57" s="8"/>
      <c r="AWI57" s="8"/>
      <c r="AWJ57" s="8"/>
      <c r="AWK57" s="8"/>
      <c r="AWL57" s="8"/>
      <c r="AWM57" s="8"/>
      <c r="AWN57" s="8"/>
      <c r="AWO57" s="8"/>
      <c r="AWP57" s="8"/>
      <c r="AWQ57" s="8"/>
      <c r="AWR57" s="8"/>
      <c r="AWS57" s="8"/>
      <c r="AWT57" s="8"/>
      <c r="AWU57" s="8"/>
      <c r="AWV57" s="8"/>
      <c r="AWW57" s="8"/>
      <c r="AWX57" s="8"/>
      <c r="AWY57" s="8"/>
      <c r="AWZ57" s="8"/>
      <c r="AXA57" s="8"/>
      <c r="AXB57" s="8"/>
      <c r="AXC57" s="8"/>
      <c r="AXD57" s="8"/>
      <c r="AXE57" s="8"/>
      <c r="AXF57" s="8"/>
      <c r="AXG57" s="8"/>
      <c r="AXH57" s="8"/>
      <c r="AXI57" s="8"/>
      <c r="AXJ57" s="8"/>
      <c r="AXK57" s="8"/>
      <c r="AXL57" s="8"/>
      <c r="AXM57" s="8"/>
      <c r="AXN57" s="8"/>
      <c r="AXO57" s="8"/>
      <c r="AXP57" s="8"/>
      <c r="AXQ57" s="8"/>
      <c r="AXR57" s="8"/>
      <c r="AXS57" s="8"/>
      <c r="AXT57" s="8"/>
      <c r="AXU57" s="8"/>
      <c r="AXV57" s="8"/>
      <c r="AXW57" s="8"/>
      <c r="AXX57" s="8"/>
      <c r="AXY57" s="8"/>
      <c r="AXZ57" s="8"/>
      <c r="AYA57" s="8"/>
      <c r="AYB57" s="8"/>
      <c r="AYC57" s="8"/>
      <c r="AYD57" s="8"/>
      <c r="AYE57" s="8"/>
      <c r="AYF57" s="8"/>
      <c r="AYG57" s="8"/>
      <c r="AYH57" s="8"/>
      <c r="AYI57" s="8"/>
      <c r="AYJ57" s="8"/>
      <c r="AYK57" s="8"/>
      <c r="AYL57" s="8"/>
      <c r="AYM57" s="8"/>
      <c r="AYN57" s="8"/>
      <c r="AYO57" s="8"/>
      <c r="AYP57" s="8"/>
      <c r="AYQ57" s="8"/>
      <c r="AYR57" s="8"/>
      <c r="AYS57" s="8"/>
      <c r="AYT57" s="8"/>
      <c r="AYU57" s="8"/>
      <c r="AYV57" s="8"/>
      <c r="AYW57" s="8"/>
      <c r="AYX57" s="8"/>
      <c r="AYY57" s="8"/>
      <c r="AYZ57" s="8"/>
      <c r="AZA57" s="8"/>
      <c r="AZB57" s="8"/>
      <c r="AZC57" s="8"/>
      <c r="AZD57" s="8"/>
      <c r="AZE57" s="8"/>
      <c r="AZF57" s="8"/>
      <c r="AZG57" s="8"/>
      <c r="AZH57" s="8"/>
      <c r="AZI57" s="8"/>
      <c r="AZJ57" s="8"/>
      <c r="AZK57" s="8"/>
      <c r="AZL57" s="8"/>
      <c r="AZM57" s="8"/>
      <c r="AZN57" s="8"/>
      <c r="AZO57" s="8"/>
      <c r="AZP57" s="8"/>
      <c r="AZQ57" s="8"/>
      <c r="AZR57" s="8"/>
      <c r="AZS57" s="8"/>
      <c r="AZT57" s="8"/>
      <c r="AZU57" s="8"/>
      <c r="AZV57" s="8"/>
      <c r="AZW57" s="8"/>
      <c r="AZX57" s="8"/>
      <c r="AZY57" s="8"/>
      <c r="AZZ57" s="8"/>
      <c r="BAA57" s="8"/>
      <c r="BAB57" s="8"/>
      <c r="BAC57" s="8"/>
      <c r="BAD57" s="8"/>
      <c r="BAE57" s="8"/>
      <c r="BAF57" s="8"/>
      <c r="BAG57" s="8"/>
      <c r="BAH57" s="8"/>
      <c r="BAI57" s="8"/>
      <c r="BAJ57" s="8"/>
      <c r="BAK57" s="8"/>
      <c r="BAL57" s="8"/>
      <c r="BAM57" s="8"/>
      <c r="BAN57" s="8"/>
      <c r="BAO57" s="8"/>
      <c r="BAP57" s="8"/>
      <c r="BAQ57" s="8"/>
      <c r="BAR57" s="8"/>
      <c r="BAS57" s="8"/>
      <c r="BAT57" s="8"/>
      <c r="BAU57" s="8"/>
      <c r="BAV57" s="8"/>
      <c r="BAW57" s="8"/>
      <c r="BAX57" s="8"/>
      <c r="BAY57" s="8"/>
      <c r="BAZ57" s="8"/>
      <c r="BBA57" s="8"/>
      <c r="BBB57" s="8"/>
      <c r="BBC57" s="8"/>
      <c r="BBD57" s="8"/>
      <c r="BBE57" s="8"/>
      <c r="BBF57" s="8"/>
      <c r="BBG57" s="8"/>
      <c r="BBH57" s="8"/>
      <c r="BBI57" s="8"/>
      <c r="BBJ57" s="8"/>
      <c r="BBK57" s="8"/>
      <c r="BBL57" s="8"/>
      <c r="BBM57" s="8"/>
      <c r="BBN57" s="8"/>
      <c r="BBO57" s="8"/>
      <c r="BBP57" s="8"/>
      <c r="BBQ57" s="8"/>
      <c r="BBR57" s="8"/>
      <c r="BBS57" s="8"/>
      <c r="BBT57" s="8"/>
      <c r="BBU57" s="8"/>
      <c r="BBV57" s="8"/>
      <c r="BBW57" s="8"/>
      <c r="BBX57" s="8"/>
      <c r="BBY57" s="8"/>
      <c r="BBZ57" s="8"/>
      <c r="BCA57" s="8"/>
      <c r="BCB57" s="8"/>
      <c r="BCC57" s="8"/>
      <c r="BCD57" s="8"/>
      <c r="BCE57" s="8"/>
      <c r="BCF57" s="8"/>
      <c r="BCG57" s="8"/>
      <c r="BCH57" s="8"/>
      <c r="BCI57" s="8"/>
      <c r="BCJ57" s="8"/>
      <c r="BCK57" s="8"/>
      <c r="BCL57" s="8"/>
      <c r="BCM57" s="8"/>
      <c r="BCN57" s="8"/>
      <c r="BCO57" s="8"/>
      <c r="BCP57" s="8"/>
      <c r="BCQ57" s="8"/>
      <c r="BCR57" s="8"/>
      <c r="BCS57" s="8"/>
      <c r="BCT57" s="8"/>
      <c r="BCU57" s="8"/>
      <c r="BCV57" s="8"/>
      <c r="BCW57" s="8"/>
      <c r="BCX57" s="8"/>
      <c r="BCY57" s="8"/>
      <c r="BCZ57" s="8"/>
      <c r="BDA57" s="8"/>
      <c r="BDB57" s="8"/>
      <c r="BDC57" s="8"/>
      <c r="BDD57" s="8"/>
      <c r="BDE57" s="8"/>
      <c r="BDF57" s="8"/>
      <c r="BDG57" s="8"/>
      <c r="BDH57" s="8"/>
      <c r="BDI57" s="8"/>
      <c r="BDJ57" s="8"/>
      <c r="BDK57" s="8"/>
      <c r="BDL57" s="8"/>
      <c r="BDM57" s="8"/>
      <c r="BDN57" s="8"/>
      <c r="BDO57" s="8"/>
      <c r="BDP57" s="8"/>
      <c r="BDQ57" s="8"/>
      <c r="BDR57" s="8"/>
      <c r="BDS57" s="8"/>
      <c r="BDT57" s="8"/>
      <c r="BDU57" s="8"/>
      <c r="BDV57" s="8"/>
      <c r="BDW57" s="8"/>
      <c r="BDX57" s="8"/>
      <c r="BDY57" s="8"/>
      <c r="BDZ57" s="8"/>
      <c r="BEA57" s="8"/>
      <c r="BEB57" s="8"/>
      <c r="BEC57" s="8"/>
      <c r="BED57" s="8"/>
      <c r="BEE57" s="8"/>
      <c r="BEF57" s="8"/>
      <c r="BEG57" s="8"/>
      <c r="BEH57" s="8"/>
      <c r="BEI57" s="8"/>
      <c r="BEJ57" s="8"/>
      <c r="BEK57" s="8"/>
      <c r="BEL57" s="8"/>
      <c r="BEM57" s="8"/>
      <c r="BEN57" s="8"/>
      <c r="BEO57" s="8"/>
      <c r="BEP57" s="8"/>
      <c r="BEQ57" s="8"/>
      <c r="BER57" s="8"/>
      <c r="BES57" s="8"/>
      <c r="BET57" s="8"/>
      <c r="BEU57" s="8"/>
      <c r="BEV57" s="8"/>
      <c r="BEW57" s="8"/>
      <c r="BEX57" s="8"/>
      <c r="BEY57" s="8"/>
      <c r="BEZ57" s="8"/>
      <c r="BFA57" s="8"/>
      <c r="BFB57" s="8"/>
      <c r="BFC57" s="8"/>
      <c r="BFD57" s="8"/>
      <c r="BFE57" s="8"/>
      <c r="BFF57" s="8"/>
      <c r="BFG57" s="8"/>
      <c r="BFH57" s="8"/>
      <c r="BFI57" s="8"/>
      <c r="BFJ57" s="8"/>
      <c r="BFK57" s="8"/>
      <c r="BFL57" s="8"/>
      <c r="BFM57" s="8"/>
      <c r="BFN57" s="8"/>
      <c r="BFO57" s="8"/>
      <c r="BFP57" s="8"/>
      <c r="BFQ57" s="8"/>
      <c r="BFR57" s="8"/>
      <c r="BFS57" s="8"/>
      <c r="BFT57" s="8"/>
      <c r="BFU57" s="8"/>
      <c r="BFV57" s="8"/>
      <c r="BFW57" s="8"/>
      <c r="BFX57" s="8"/>
      <c r="BFY57" s="8"/>
      <c r="BFZ57" s="8"/>
      <c r="BGA57" s="8"/>
      <c r="BGB57" s="8"/>
      <c r="BGC57" s="8"/>
      <c r="BGD57" s="8"/>
      <c r="BGE57" s="8"/>
      <c r="BGF57" s="8"/>
      <c r="BGG57" s="8"/>
      <c r="BGH57" s="8"/>
      <c r="BGI57" s="8"/>
      <c r="BGJ57" s="8"/>
      <c r="BGK57" s="8"/>
      <c r="BGL57" s="8"/>
      <c r="BGM57" s="8"/>
      <c r="BGN57" s="8"/>
      <c r="BGO57" s="8"/>
      <c r="BGP57" s="8"/>
      <c r="BGQ57" s="8"/>
      <c r="BGR57" s="8"/>
      <c r="BGS57" s="8"/>
      <c r="BGT57" s="8"/>
      <c r="BGU57" s="8"/>
      <c r="BGV57" s="8"/>
      <c r="BGW57" s="8"/>
      <c r="BGX57" s="8"/>
      <c r="BGY57" s="8"/>
      <c r="BGZ57" s="8"/>
      <c r="BHA57" s="8"/>
      <c r="BHB57" s="8"/>
      <c r="BHC57" s="8"/>
      <c r="BHD57" s="8"/>
      <c r="BHE57" s="8"/>
      <c r="BHF57" s="8"/>
      <c r="BHG57" s="8"/>
      <c r="BHH57" s="8"/>
      <c r="BHI57" s="8"/>
      <c r="BHJ57" s="8"/>
      <c r="BHK57" s="8"/>
      <c r="BHL57" s="8"/>
      <c r="BHM57" s="8"/>
      <c r="BHN57" s="8"/>
      <c r="BHO57" s="8"/>
      <c r="BHP57" s="8"/>
      <c r="BHQ57" s="8"/>
      <c r="BHR57" s="8"/>
      <c r="BHS57" s="8"/>
      <c r="BHT57" s="8"/>
      <c r="BHU57" s="8"/>
      <c r="BHV57" s="8"/>
      <c r="BHW57" s="8"/>
      <c r="BHX57" s="8"/>
      <c r="BHY57" s="8"/>
      <c r="BHZ57" s="8"/>
      <c r="BIA57" s="8"/>
      <c r="BIB57" s="8"/>
      <c r="BIC57" s="8"/>
      <c r="BID57" s="8"/>
      <c r="BIE57" s="8"/>
      <c r="BIF57" s="8"/>
      <c r="BIG57" s="8"/>
      <c r="BIH57" s="8"/>
      <c r="BII57" s="8"/>
      <c r="BIJ57" s="8"/>
      <c r="BIK57" s="8"/>
      <c r="BIL57" s="8"/>
      <c r="BIM57" s="8"/>
      <c r="BIN57" s="8"/>
      <c r="BIO57" s="8"/>
      <c r="BIP57" s="8"/>
      <c r="BIQ57" s="8"/>
      <c r="BIR57" s="8"/>
      <c r="BIS57" s="8"/>
      <c r="BIT57" s="8"/>
      <c r="BIU57" s="8"/>
      <c r="BIV57" s="8"/>
      <c r="BIW57" s="8"/>
      <c r="BIX57" s="8"/>
      <c r="BIY57" s="8"/>
      <c r="BIZ57" s="8"/>
      <c r="BJA57" s="8"/>
      <c r="BJB57" s="8"/>
      <c r="BJC57" s="8"/>
      <c r="BJD57" s="8"/>
      <c r="BJE57" s="8"/>
      <c r="BJF57" s="8"/>
      <c r="BJG57" s="8"/>
      <c r="BJH57" s="8"/>
      <c r="BJI57" s="8"/>
      <c r="BJJ57" s="8"/>
      <c r="BJK57" s="8"/>
      <c r="BJL57" s="8"/>
      <c r="BJM57" s="8"/>
      <c r="BJN57" s="8"/>
      <c r="BJO57" s="8"/>
      <c r="BJP57" s="8"/>
      <c r="BJQ57" s="8"/>
      <c r="BJR57" s="8"/>
      <c r="BJS57" s="8"/>
      <c r="BJT57" s="8"/>
      <c r="BJU57" s="8"/>
      <c r="BJV57" s="8"/>
      <c r="BJW57" s="8"/>
      <c r="BJX57" s="8"/>
      <c r="BJY57" s="8"/>
      <c r="BJZ57" s="8"/>
      <c r="BKA57" s="8"/>
      <c r="BKB57" s="8"/>
      <c r="BKC57" s="8"/>
      <c r="BKD57" s="8"/>
      <c r="BKE57" s="8"/>
      <c r="BKF57" s="8"/>
      <c r="BKG57" s="8"/>
      <c r="BKH57" s="8"/>
      <c r="BKI57" s="8"/>
      <c r="BKJ57" s="8"/>
      <c r="BKK57" s="8"/>
      <c r="BKL57" s="8"/>
      <c r="BKM57" s="8"/>
      <c r="BKN57" s="8"/>
      <c r="BKO57" s="8"/>
      <c r="BKP57" s="8"/>
      <c r="BKQ57" s="8"/>
      <c r="BKR57" s="8"/>
      <c r="BKS57" s="8"/>
      <c r="BKT57" s="8"/>
      <c r="BKU57" s="8"/>
      <c r="BKV57" s="8"/>
      <c r="BKW57" s="8"/>
      <c r="BKX57" s="8"/>
      <c r="BKY57" s="8"/>
      <c r="BKZ57" s="8"/>
      <c r="BLA57" s="8"/>
      <c r="BLB57" s="8"/>
      <c r="BLC57" s="8"/>
      <c r="BLD57" s="8"/>
      <c r="BLE57" s="8"/>
      <c r="BLF57" s="8"/>
      <c r="BLG57" s="8"/>
      <c r="BLH57" s="8"/>
      <c r="BLI57" s="8"/>
      <c r="BLJ57" s="8"/>
      <c r="BLK57" s="8"/>
      <c r="BLL57" s="8"/>
      <c r="BLM57" s="8"/>
      <c r="BLN57" s="8"/>
      <c r="BLO57" s="8"/>
      <c r="BLP57" s="8"/>
      <c r="BLQ57" s="8"/>
      <c r="BLR57" s="8"/>
      <c r="BLS57" s="8"/>
      <c r="BLT57" s="8"/>
      <c r="BLU57" s="8"/>
      <c r="BLV57" s="8"/>
      <c r="BLW57" s="8"/>
      <c r="BLX57" s="8"/>
      <c r="BLY57" s="8"/>
      <c r="BLZ57" s="8"/>
      <c r="BMA57" s="8"/>
      <c r="BMB57" s="8"/>
      <c r="BMC57" s="8"/>
      <c r="BMD57" s="8"/>
      <c r="BME57" s="8"/>
      <c r="BMF57" s="8"/>
      <c r="BMG57" s="8"/>
      <c r="BMH57" s="8"/>
      <c r="BMI57" s="8"/>
      <c r="BMJ57" s="8"/>
      <c r="BMK57" s="8"/>
      <c r="BML57" s="8"/>
      <c r="BMM57" s="8"/>
      <c r="BMN57" s="8"/>
      <c r="BMO57" s="8"/>
      <c r="BMP57" s="8"/>
      <c r="BMQ57" s="8"/>
      <c r="BMR57" s="8"/>
      <c r="BMS57" s="8"/>
      <c r="BMT57" s="8"/>
      <c r="BMU57" s="8"/>
      <c r="BMV57" s="8"/>
      <c r="BMW57" s="8"/>
      <c r="BMX57" s="8"/>
      <c r="BMY57" s="8"/>
      <c r="BMZ57" s="8"/>
      <c r="BNA57" s="8"/>
      <c r="BNB57" s="8"/>
      <c r="BNC57" s="8"/>
      <c r="BND57" s="8"/>
      <c r="BNE57" s="8"/>
      <c r="BNF57" s="8"/>
      <c r="BNG57" s="8"/>
      <c r="BNH57" s="8"/>
      <c r="BNI57" s="8"/>
      <c r="BNJ57" s="8"/>
      <c r="BNK57" s="8"/>
      <c r="BNL57" s="8"/>
      <c r="BNM57" s="8"/>
      <c r="BNN57" s="8"/>
      <c r="BNO57" s="8"/>
      <c r="BNP57" s="8"/>
      <c r="BNQ57" s="8"/>
      <c r="BNR57" s="8"/>
      <c r="BNS57" s="8"/>
      <c r="BNT57" s="8"/>
      <c r="BNU57" s="8"/>
      <c r="BNV57" s="8"/>
      <c r="BNW57" s="8"/>
      <c r="BNX57" s="8"/>
      <c r="BNY57" s="8"/>
      <c r="BNZ57" s="8"/>
      <c r="BOA57" s="8"/>
      <c r="BOB57" s="8"/>
      <c r="BOC57" s="8"/>
      <c r="BOD57" s="8"/>
      <c r="BOE57" s="8"/>
      <c r="BOF57" s="8"/>
      <c r="BOG57" s="8"/>
      <c r="BOH57" s="8"/>
      <c r="BOI57" s="8"/>
      <c r="BOJ57" s="8"/>
      <c r="BOK57" s="8"/>
      <c r="BOL57" s="8"/>
      <c r="BOM57" s="8"/>
      <c r="BON57" s="8"/>
      <c r="BOO57" s="8"/>
      <c r="BOP57" s="8"/>
      <c r="BOQ57" s="8"/>
      <c r="BOR57" s="8"/>
      <c r="BOS57" s="8"/>
      <c r="BOT57" s="8"/>
      <c r="BOU57" s="8"/>
      <c r="BOV57" s="8"/>
      <c r="BOW57" s="8"/>
      <c r="BOX57" s="8"/>
      <c r="BOY57" s="8"/>
      <c r="BOZ57" s="8"/>
      <c r="BPA57" s="8"/>
      <c r="BPB57" s="8"/>
      <c r="BPC57" s="8"/>
      <c r="BPD57" s="8"/>
      <c r="BPE57" s="8"/>
      <c r="BPF57" s="8"/>
      <c r="BPG57" s="8"/>
      <c r="BPH57" s="8"/>
      <c r="BPI57" s="8"/>
      <c r="BPJ57" s="8"/>
      <c r="BPK57" s="8"/>
      <c r="BPL57" s="8"/>
      <c r="BPM57" s="8"/>
      <c r="BPN57" s="8"/>
      <c r="BPO57" s="8"/>
      <c r="BPP57" s="8"/>
      <c r="BPQ57" s="8"/>
      <c r="BPR57" s="8"/>
      <c r="BPS57" s="8"/>
      <c r="BPT57" s="8"/>
      <c r="BPU57" s="8"/>
      <c r="BPV57" s="8"/>
      <c r="BPW57" s="8"/>
      <c r="BPX57" s="8"/>
      <c r="BPY57" s="8"/>
      <c r="BPZ57" s="8"/>
      <c r="BQA57" s="8"/>
      <c r="BQB57" s="8"/>
      <c r="BQC57" s="8"/>
      <c r="BQD57" s="8"/>
      <c r="BQE57" s="8"/>
      <c r="BQF57" s="8"/>
      <c r="BQG57" s="8"/>
      <c r="BQH57" s="8"/>
      <c r="BQI57" s="8"/>
      <c r="BQJ57" s="8"/>
      <c r="BQK57" s="8"/>
      <c r="BQL57" s="8"/>
      <c r="BQM57" s="8"/>
      <c r="BQN57" s="8"/>
      <c r="BQO57" s="8"/>
      <c r="BQP57" s="8"/>
      <c r="BQQ57" s="8"/>
      <c r="BQR57" s="8"/>
      <c r="BQS57" s="8"/>
      <c r="BQT57" s="8"/>
      <c r="BQU57" s="8"/>
      <c r="BQV57" s="8"/>
      <c r="BQW57" s="8"/>
      <c r="BQX57" s="8"/>
      <c r="BQY57" s="8"/>
      <c r="BQZ57" s="8"/>
      <c r="BRA57" s="8"/>
      <c r="BRB57" s="8"/>
      <c r="BRC57" s="8"/>
      <c r="BRD57" s="8"/>
      <c r="BRE57" s="8"/>
      <c r="BRF57" s="8"/>
      <c r="BRG57" s="8"/>
      <c r="BRH57" s="8"/>
      <c r="BRI57" s="8"/>
      <c r="BRJ57" s="8"/>
      <c r="BRK57" s="8"/>
      <c r="BRL57" s="8"/>
      <c r="BRM57" s="8"/>
      <c r="BRN57" s="8"/>
      <c r="BRO57" s="8"/>
      <c r="BRP57" s="8"/>
      <c r="BRQ57" s="8"/>
      <c r="BRR57" s="8"/>
      <c r="BRS57" s="8"/>
      <c r="BRT57" s="8"/>
      <c r="BRU57" s="8"/>
      <c r="BRV57" s="8"/>
      <c r="BRW57" s="8"/>
      <c r="BRX57" s="8"/>
      <c r="BRY57" s="8"/>
      <c r="BRZ57" s="8"/>
      <c r="BSA57" s="8"/>
      <c r="BSB57" s="8"/>
      <c r="BSC57" s="8"/>
      <c r="BSD57" s="8"/>
      <c r="BSE57" s="8"/>
      <c r="BSF57" s="8"/>
      <c r="BSG57" s="8"/>
      <c r="BSH57" s="8"/>
      <c r="BSI57" s="8"/>
      <c r="BSJ57" s="8"/>
      <c r="BSK57" s="8"/>
      <c r="BSL57" s="8"/>
      <c r="BSM57" s="8"/>
      <c r="BSN57" s="8"/>
      <c r="BSO57" s="8"/>
      <c r="BSP57" s="8"/>
      <c r="BSQ57" s="8"/>
      <c r="BSR57" s="8"/>
      <c r="BSS57" s="8"/>
      <c r="BST57" s="8"/>
      <c r="BSU57" s="8"/>
      <c r="BSV57" s="8"/>
      <c r="BSW57" s="8"/>
      <c r="BSX57" s="8"/>
      <c r="BSY57" s="8"/>
      <c r="BSZ57" s="8"/>
      <c r="BTA57" s="8"/>
      <c r="BTB57" s="8"/>
      <c r="BTC57" s="8"/>
      <c r="BTD57" s="8"/>
      <c r="BTE57" s="8"/>
      <c r="BTF57" s="8"/>
      <c r="BTG57" s="8"/>
      <c r="BTH57" s="8"/>
      <c r="BTI57" s="8"/>
      <c r="BTJ57" s="8"/>
      <c r="BTK57" s="8"/>
      <c r="BTL57" s="8"/>
      <c r="BTM57" s="8"/>
      <c r="BTN57" s="8"/>
      <c r="BTO57" s="8"/>
      <c r="BTP57" s="8"/>
      <c r="BTQ57" s="8"/>
      <c r="BTR57" s="8"/>
      <c r="BTS57" s="8"/>
      <c r="BTT57" s="8"/>
      <c r="BTU57" s="8"/>
      <c r="BTV57" s="8"/>
      <c r="BTW57" s="8"/>
      <c r="BTX57" s="8"/>
      <c r="BTY57" s="8"/>
      <c r="BTZ57" s="8"/>
      <c r="BUA57" s="8"/>
      <c r="BUB57" s="8"/>
      <c r="BUC57" s="8"/>
      <c r="BUD57" s="8"/>
      <c r="BUE57" s="8"/>
      <c r="BUF57" s="8"/>
      <c r="BUG57" s="8"/>
      <c r="BUH57" s="8"/>
      <c r="BUI57" s="8"/>
      <c r="BUJ57" s="8"/>
      <c r="BUK57" s="8"/>
      <c r="BUL57" s="8"/>
      <c r="BUM57" s="8"/>
      <c r="BUN57" s="8"/>
      <c r="BUO57" s="8"/>
      <c r="BUP57" s="8"/>
      <c r="BUQ57" s="8"/>
      <c r="BUR57" s="8"/>
      <c r="BUS57" s="8"/>
      <c r="BUT57" s="8"/>
      <c r="BUU57" s="8"/>
      <c r="BUV57" s="8"/>
      <c r="BUW57" s="8"/>
      <c r="BUX57" s="8"/>
      <c r="BUY57" s="8"/>
      <c r="BUZ57" s="8"/>
      <c r="BVA57" s="8"/>
      <c r="BVB57" s="8"/>
      <c r="BVC57" s="8"/>
      <c r="BVD57" s="8"/>
      <c r="BVE57" s="8"/>
      <c r="BVF57" s="8"/>
      <c r="BVG57" s="8"/>
      <c r="BVH57" s="8"/>
      <c r="BVI57" s="8"/>
      <c r="BVJ57" s="8"/>
      <c r="BVK57" s="8"/>
      <c r="BVL57" s="8"/>
      <c r="BVM57" s="8"/>
      <c r="BVN57" s="8"/>
      <c r="BVO57" s="8"/>
      <c r="BVP57" s="8"/>
      <c r="BVQ57" s="8"/>
      <c r="BVR57" s="8"/>
      <c r="BVS57" s="8"/>
      <c r="BVT57" s="8"/>
      <c r="BVU57" s="8"/>
      <c r="BVV57" s="8"/>
      <c r="BVW57" s="8"/>
      <c r="BVX57" s="8"/>
      <c r="BVY57" s="8"/>
      <c r="BVZ57" s="8"/>
      <c r="BWA57" s="8"/>
      <c r="BWB57" s="8"/>
      <c r="BWC57" s="8"/>
      <c r="BWD57" s="8"/>
      <c r="BWE57" s="8"/>
      <c r="BWF57" s="8"/>
      <c r="BWG57" s="8"/>
      <c r="BWH57" s="8"/>
      <c r="BWI57" s="8"/>
      <c r="BWJ57" s="8"/>
      <c r="BWK57" s="8"/>
      <c r="BWL57" s="8"/>
      <c r="BWM57" s="8"/>
      <c r="BWN57" s="8"/>
      <c r="BWO57" s="8"/>
      <c r="BWP57" s="8"/>
      <c r="BWQ57" s="8"/>
    </row>
    <row r="58" spans="1:1967" s="522" customFormat="1" ht="102" customHeight="1">
      <c r="A58" s="9" t="s">
        <v>6147</v>
      </c>
      <c r="B58" s="100" t="s">
        <v>97</v>
      </c>
      <c r="C58" s="3" t="s">
        <v>642</v>
      </c>
      <c r="D58" s="3" t="s">
        <v>120</v>
      </c>
      <c r="E58" s="3" t="s">
        <v>1233</v>
      </c>
      <c r="F58" s="3"/>
      <c r="G58" s="3" t="s">
        <v>385</v>
      </c>
      <c r="H58" s="20">
        <v>0.6</v>
      </c>
      <c r="I58" s="34">
        <v>470000000</v>
      </c>
      <c r="J58" s="21" t="s">
        <v>1330</v>
      </c>
      <c r="K58" s="3" t="s">
        <v>1947</v>
      </c>
      <c r="L58" s="138" t="s">
        <v>3426</v>
      </c>
      <c r="M58" s="141" t="s">
        <v>383</v>
      </c>
      <c r="N58" s="359" t="s">
        <v>1944</v>
      </c>
      <c r="O58" s="3" t="s">
        <v>1382</v>
      </c>
      <c r="P58" s="7" t="s">
        <v>1354</v>
      </c>
      <c r="Q58" s="3" t="s">
        <v>1195</v>
      </c>
      <c r="R58" s="76">
        <v>3</v>
      </c>
      <c r="S58" s="19">
        <v>146458</v>
      </c>
      <c r="T58" s="83">
        <v>0</v>
      </c>
      <c r="U58" s="83">
        <f t="shared" si="0"/>
        <v>0</v>
      </c>
      <c r="V58" s="102" t="s">
        <v>1331</v>
      </c>
      <c r="W58" s="153" t="s">
        <v>1410</v>
      </c>
      <c r="X58" s="9" t="s">
        <v>9101</v>
      </c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8"/>
      <c r="DW58" s="8"/>
      <c r="DX58" s="8"/>
      <c r="DY58" s="8"/>
      <c r="DZ58" s="8"/>
      <c r="EA58" s="8"/>
      <c r="EB58" s="8"/>
      <c r="EC58" s="8"/>
      <c r="ED58" s="8"/>
      <c r="EE58" s="8"/>
      <c r="EF58" s="8"/>
      <c r="EG58" s="8"/>
      <c r="EH58" s="8"/>
      <c r="EI58" s="8"/>
      <c r="EJ58" s="8"/>
      <c r="EK58" s="8"/>
      <c r="EL58" s="8"/>
      <c r="EM58" s="8"/>
      <c r="EN58" s="8"/>
      <c r="EO58" s="8"/>
      <c r="EP58" s="8"/>
      <c r="EQ58" s="8"/>
      <c r="ER58" s="8"/>
      <c r="ES58" s="8"/>
      <c r="ET58" s="8"/>
      <c r="EU58" s="8"/>
      <c r="EV58" s="8"/>
      <c r="EW58" s="8"/>
      <c r="EX58" s="8"/>
      <c r="EY58" s="8"/>
      <c r="EZ58" s="8"/>
      <c r="FA58" s="8"/>
      <c r="FB58" s="8"/>
      <c r="FC58" s="8"/>
      <c r="FD58" s="8"/>
      <c r="FE58" s="8"/>
      <c r="FF58" s="8"/>
      <c r="FG58" s="8"/>
      <c r="FH58" s="8"/>
      <c r="FI58" s="8"/>
      <c r="FJ58" s="8"/>
      <c r="FK58" s="8"/>
      <c r="FL58" s="8"/>
      <c r="FM58" s="8"/>
      <c r="FN58" s="8"/>
      <c r="FO58" s="8"/>
      <c r="FP58" s="8"/>
      <c r="FQ58" s="8"/>
      <c r="FR58" s="8"/>
      <c r="FS58" s="8"/>
      <c r="FT58" s="8"/>
      <c r="FU58" s="8"/>
      <c r="FV58" s="8"/>
      <c r="FW58" s="8"/>
      <c r="FX58" s="8"/>
      <c r="FY58" s="8"/>
      <c r="FZ58" s="8"/>
      <c r="GA58" s="8"/>
      <c r="GB58" s="8"/>
      <c r="GC58" s="8"/>
      <c r="GD58" s="8"/>
      <c r="GE58" s="8"/>
      <c r="GF58" s="8"/>
      <c r="GG58" s="8"/>
      <c r="GH58" s="8"/>
      <c r="GI58" s="8"/>
      <c r="GJ58" s="8"/>
      <c r="GK58" s="8"/>
      <c r="GL58" s="8"/>
      <c r="GM58" s="8"/>
      <c r="GN58" s="8"/>
      <c r="GO58" s="8"/>
      <c r="GP58" s="8"/>
      <c r="GQ58" s="8"/>
      <c r="GR58" s="8"/>
      <c r="GS58" s="8"/>
      <c r="GT58" s="8"/>
      <c r="GU58" s="8"/>
      <c r="GV58" s="8"/>
      <c r="GW58" s="8"/>
      <c r="GX58" s="8"/>
      <c r="GY58" s="8"/>
      <c r="GZ58" s="8"/>
      <c r="HA58" s="8"/>
      <c r="HB58" s="8"/>
      <c r="HC58" s="8"/>
      <c r="HD58" s="8"/>
      <c r="HE58" s="8"/>
      <c r="HF58" s="8"/>
      <c r="HG58" s="8"/>
      <c r="HH58" s="8"/>
      <c r="HI58" s="8"/>
      <c r="HJ58" s="8"/>
      <c r="HK58" s="8"/>
      <c r="HL58" s="8"/>
      <c r="HM58" s="8"/>
      <c r="HN58" s="8"/>
      <c r="HO58" s="8"/>
      <c r="HP58" s="8"/>
      <c r="HQ58" s="8"/>
      <c r="HR58" s="8"/>
      <c r="HS58" s="8"/>
      <c r="HT58" s="8"/>
      <c r="HU58" s="8"/>
      <c r="HV58" s="8"/>
      <c r="HW58" s="8"/>
      <c r="HX58" s="8"/>
      <c r="HY58" s="8"/>
      <c r="HZ58" s="8"/>
      <c r="IA58" s="8"/>
      <c r="IB58" s="8"/>
      <c r="IC58" s="8"/>
      <c r="ID58" s="8"/>
      <c r="IE58" s="8"/>
      <c r="IF58" s="8"/>
      <c r="IG58" s="8"/>
      <c r="IH58" s="8"/>
      <c r="II58" s="8"/>
      <c r="IJ58" s="8"/>
      <c r="IK58" s="8"/>
      <c r="IL58" s="8"/>
      <c r="IM58" s="8"/>
      <c r="IN58" s="8"/>
      <c r="IO58" s="8"/>
      <c r="IP58" s="8"/>
      <c r="IQ58" s="8"/>
      <c r="IR58" s="8"/>
      <c r="IS58" s="8"/>
      <c r="IT58" s="8"/>
      <c r="IU58" s="8"/>
      <c r="IV58" s="8"/>
      <c r="IW58" s="8"/>
      <c r="IX58" s="8"/>
      <c r="IY58" s="8"/>
      <c r="IZ58" s="8"/>
      <c r="JA58" s="8"/>
      <c r="JB58" s="8"/>
      <c r="JC58" s="8"/>
      <c r="JD58" s="8"/>
      <c r="JE58" s="8"/>
      <c r="JF58" s="8"/>
      <c r="JG58" s="8"/>
      <c r="JH58" s="8"/>
      <c r="JI58" s="8"/>
      <c r="JJ58" s="8"/>
      <c r="JK58" s="8"/>
      <c r="JL58" s="8"/>
      <c r="JM58" s="8"/>
      <c r="JN58" s="8"/>
      <c r="JO58" s="8"/>
      <c r="JP58" s="8"/>
      <c r="JQ58" s="8"/>
      <c r="JR58" s="8"/>
      <c r="JS58" s="8"/>
      <c r="JT58" s="8"/>
      <c r="JU58" s="8"/>
      <c r="JV58" s="8"/>
      <c r="JW58" s="8"/>
      <c r="JX58" s="8"/>
      <c r="JY58" s="8"/>
      <c r="JZ58" s="8"/>
      <c r="KA58" s="8"/>
      <c r="KB58" s="8"/>
      <c r="KC58" s="8"/>
      <c r="KD58" s="8"/>
      <c r="KE58" s="8"/>
      <c r="KF58" s="8"/>
      <c r="KG58" s="8"/>
      <c r="KH58" s="8"/>
      <c r="KI58" s="8"/>
      <c r="KJ58" s="8"/>
      <c r="KK58" s="8"/>
      <c r="KL58" s="8"/>
      <c r="KM58" s="8"/>
      <c r="KN58" s="8"/>
      <c r="KO58" s="8"/>
      <c r="KP58" s="8"/>
      <c r="KQ58" s="8"/>
      <c r="KR58" s="8"/>
      <c r="KS58" s="8"/>
      <c r="KT58" s="8"/>
      <c r="KU58" s="8"/>
      <c r="KV58" s="8"/>
      <c r="KW58" s="8"/>
      <c r="KX58" s="8"/>
      <c r="KY58" s="8"/>
      <c r="KZ58" s="8"/>
      <c r="LA58" s="8"/>
      <c r="LB58" s="8"/>
      <c r="LC58" s="8"/>
      <c r="LD58" s="8"/>
      <c r="LE58" s="8"/>
      <c r="LF58" s="8"/>
      <c r="LG58" s="8"/>
      <c r="LH58" s="8"/>
      <c r="LI58" s="8"/>
      <c r="LJ58" s="8"/>
      <c r="LK58" s="8"/>
      <c r="LL58" s="8"/>
      <c r="LM58" s="8"/>
      <c r="LN58" s="8"/>
      <c r="LO58" s="8"/>
      <c r="LP58" s="8"/>
      <c r="LQ58" s="8"/>
      <c r="LR58" s="8"/>
      <c r="LS58" s="8"/>
      <c r="LT58" s="8"/>
      <c r="LU58" s="8"/>
      <c r="LV58" s="8"/>
      <c r="LW58" s="8"/>
      <c r="LX58" s="8"/>
      <c r="LY58" s="8"/>
      <c r="LZ58" s="8"/>
      <c r="MA58" s="8"/>
      <c r="MB58" s="8"/>
      <c r="MC58" s="8"/>
      <c r="MD58" s="8"/>
      <c r="ME58" s="8"/>
      <c r="MF58" s="8"/>
      <c r="MG58" s="8"/>
      <c r="MH58" s="8"/>
      <c r="MI58" s="8"/>
      <c r="MJ58" s="8"/>
      <c r="MK58" s="8"/>
      <c r="ML58" s="8"/>
      <c r="MM58" s="8"/>
      <c r="MN58" s="8"/>
      <c r="MO58" s="8"/>
      <c r="MP58" s="8"/>
      <c r="MQ58" s="8"/>
      <c r="MR58" s="8"/>
      <c r="MS58" s="8"/>
      <c r="MT58" s="8"/>
      <c r="MU58" s="8"/>
      <c r="MV58" s="8"/>
      <c r="MW58" s="8"/>
      <c r="MX58" s="8"/>
      <c r="MY58" s="8"/>
      <c r="MZ58" s="8"/>
      <c r="NA58" s="8"/>
      <c r="NB58" s="8"/>
      <c r="NC58" s="8"/>
      <c r="ND58" s="8"/>
      <c r="NE58" s="8"/>
      <c r="NF58" s="8"/>
      <c r="NG58" s="8"/>
      <c r="NH58" s="8"/>
      <c r="NI58" s="8"/>
      <c r="NJ58" s="8"/>
      <c r="NK58" s="8"/>
      <c r="NL58" s="8"/>
      <c r="NM58" s="8"/>
      <c r="NN58" s="8"/>
      <c r="NO58" s="8"/>
      <c r="NP58" s="8"/>
      <c r="NQ58" s="8"/>
      <c r="NR58" s="8"/>
      <c r="NS58" s="8"/>
      <c r="NT58" s="8"/>
      <c r="NU58" s="8"/>
      <c r="NV58" s="8"/>
      <c r="NW58" s="8"/>
      <c r="NX58" s="8"/>
      <c r="NY58" s="8"/>
      <c r="NZ58" s="8"/>
      <c r="OA58" s="8"/>
      <c r="OB58" s="8"/>
      <c r="OC58" s="8"/>
      <c r="OD58" s="8"/>
      <c r="OE58" s="8"/>
      <c r="OF58" s="8"/>
      <c r="OG58" s="8"/>
      <c r="OH58" s="8"/>
      <c r="OI58" s="8"/>
      <c r="OJ58" s="8"/>
      <c r="OK58" s="8"/>
      <c r="OL58" s="8"/>
      <c r="OM58" s="8"/>
      <c r="ON58" s="8"/>
      <c r="OO58" s="8"/>
      <c r="OP58" s="8"/>
      <c r="OQ58" s="8"/>
      <c r="OR58" s="8"/>
      <c r="OS58" s="8"/>
      <c r="OT58" s="8"/>
      <c r="OU58" s="8"/>
      <c r="OV58" s="8"/>
      <c r="OW58" s="8"/>
      <c r="OX58" s="8"/>
      <c r="OY58" s="8"/>
      <c r="OZ58" s="8"/>
      <c r="PA58" s="8"/>
      <c r="PB58" s="8"/>
      <c r="PC58" s="8"/>
      <c r="PD58" s="8"/>
      <c r="PE58" s="8"/>
      <c r="PF58" s="8"/>
      <c r="PG58" s="8"/>
      <c r="PH58" s="8"/>
      <c r="PI58" s="8"/>
      <c r="PJ58" s="8"/>
      <c r="PK58" s="8"/>
      <c r="PL58" s="8"/>
      <c r="PM58" s="8"/>
      <c r="PN58" s="8"/>
      <c r="PO58" s="8"/>
      <c r="PP58" s="8"/>
      <c r="PQ58" s="8"/>
      <c r="PR58" s="8"/>
      <c r="PS58" s="8"/>
      <c r="PT58" s="8"/>
      <c r="PU58" s="8"/>
      <c r="PV58" s="8"/>
      <c r="PW58" s="8"/>
      <c r="PX58" s="8"/>
      <c r="PY58" s="8"/>
      <c r="PZ58" s="8"/>
      <c r="QA58" s="8"/>
      <c r="QB58" s="8"/>
      <c r="QC58" s="8"/>
      <c r="QD58" s="8"/>
      <c r="QE58" s="8"/>
      <c r="QF58" s="8"/>
      <c r="QG58" s="8"/>
      <c r="QH58" s="8"/>
      <c r="QI58" s="8"/>
      <c r="QJ58" s="8"/>
      <c r="QK58" s="8"/>
      <c r="QL58" s="8"/>
      <c r="QM58" s="8"/>
      <c r="QN58" s="8"/>
      <c r="QO58" s="8"/>
      <c r="QP58" s="8"/>
      <c r="QQ58" s="8"/>
      <c r="QR58" s="8"/>
      <c r="QS58" s="8"/>
      <c r="QT58" s="8"/>
      <c r="QU58" s="8"/>
      <c r="QV58" s="8"/>
      <c r="QW58" s="8"/>
      <c r="QX58" s="8"/>
      <c r="QY58" s="8"/>
      <c r="QZ58" s="8"/>
      <c r="RA58" s="8"/>
      <c r="RB58" s="8"/>
      <c r="RC58" s="8"/>
      <c r="RD58" s="8"/>
      <c r="RE58" s="8"/>
      <c r="RF58" s="8"/>
      <c r="RG58" s="8"/>
      <c r="RH58" s="8"/>
      <c r="RI58" s="8"/>
      <c r="RJ58" s="8"/>
      <c r="RK58" s="8"/>
      <c r="RL58" s="8"/>
      <c r="RM58" s="8"/>
      <c r="RN58" s="8"/>
      <c r="RO58" s="8"/>
      <c r="RP58" s="8"/>
      <c r="RQ58" s="8"/>
      <c r="RR58" s="8"/>
      <c r="RS58" s="8"/>
      <c r="RT58" s="8"/>
      <c r="RU58" s="8"/>
      <c r="RV58" s="8"/>
      <c r="RW58" s="8"/>
      <c r="RX58" s="8"/>
      <c r="RY58" s="8"/>
      <c r="RZ58" s="8"/>
      <c r="SA58" s="8"/>
      <c r="SB58" s="8"/>
      <c r="SC58" s="8"/>
      <c r="SD58" s="8"/>
      <c r="SE58" s="8"/>
      <c r="SF58" s="8"/>
      <c r="SG58" s="8"/>
      <c r="SH58" s="8"/>
      <c r="SI58" s="8"/>
      <c r="SJ58" s="8"/>
      <c r="SK58" s="8"/>
      <c r="SL58" s="8"/>
      <c r="SM58" s="8"/>
      <c r="SN58" s="8"/>
      <c r="SO58" s="8"/>
      <c r="SP58" s="8"/>
      <c r="SQ58" s="8"/>
      <c r="SR58" s="8"/>
      <c r="SS58" s="8"/>
      <c r="ST58" s="8"/>
      <c r="SU58" s="8"/>
      <c r="SV58" s="8"/>
      <c r="SW58" s="8"/>
      <c r="SX58" s="8"/>
      <c r="SY58" s="8"/>
      <c r="SZ58" s="8"/>
      <c r="TA58" s="8"/>
      <c r="TB58" s="8"/>
      <c r="TC58" s="8"/>
      <c r="TD58" s="8"/>
      <c r="TE58" s="8"/>
      <c r="TF58" s="8"/>
      <c r="TG58" s="8"/>
      <c r="TH58" s="8"/>
      <c r="TI58" s="8"/>
      <c r="TJ58" s="8"/>
      <c r="TK58" s="8"/>
      <c r="TL58" s="8"/>
      <c r="TM58" s="8"/>
      <c r="TN58" s="8"/>
      <c r="TO58" s="8"/>
      <c r="TP58" s="8"/>
      <c r="TQ58" s="8"/>
      <c r="TR58" s="8"/>
      <c r="TS58" s="8"/>
      <c r="TT58" s="8"/>
      <c r="TU58" s="8"/>
      <c r="TV58" s="8"/>
      <c r="TW58" s="8"/>
      <c r="TX58" s="8"/>
      <c r="TY58" s="8"/>
      <c r="TZ58" s="8"/>
      <c r="UA58" s="8"/>
      <c r="UB58" s="8"/>
      <c r="UC58" s="8"/>
      <c r="UD58" s="8"/>
      <c r="UE58" s="8"/>
      <c r="UF58" s="8"/>
      <c r="UG58" s="8"/>
      <c r="UH58" s="8"/>
      <c r="UI58" s="8"/>
      <c r="UJ58" s="8"/>
      <c r="UK58" s="8"/>
      <c r="UL58" s="8"/>
      <c r="UM58" s="8"/>
      <c r="UN58" s="8"/>
      <c r="UO58" s="8"/>
      <c r="UP58" s="8"/>
      <c r="UQ58" s="8"/>
      <c r="UR58" s="8"/>
      <c r="US58" s="8"/>
      <c r="UT58" s="8"/>
      <c r="UU58" s="8"/>
      <c r="UV58" s="8"/>
      <c r="UW58" s="8"/>
      <c r="UX58" s="8"/>
      <c r="UY58" s="8"/>
      <c r="UZ58" s="8"/>
      <c r="VA58" s="8"/>
      <c r="VB58" s="8"/>
      <c r="VC58" s="8"/>
      <c r="VD58" s="8"/>
      <c r="VE58" s="8"/>
      <c r="VF58" s="8"/>
      <c r="VG58" s="8"/>
      <c r="VH58" s="8"/>
      <c r="VI58" s="8"/>
      <c r="VJ58" s="8"/>
      <c r="VK58" s="8"/>
      <c r="VL58" s="8"/>
      <c r="VM58" s="8"/>
      <c r="VN58" s="8"/>
      <c r="VO58" s="8"/>
      <c r="VP58" s="8"/>
      <c r="VQ58" s="8"/>
      <c r="VR58" s="8"/>
      <c r="VS58" s="8"/>
      <c r="VT58" s="8"/>
      <c r="VU58" s="8"/>
      <c r="VV58" s="8"/>
      <c r="VW58" s="8"/>
      <c r="VX58" s="8"/>
      <c r="VY58" s="8"/>
      <c r="VZ58" s="8"/>
      <c r="WA58" s="8"/>
      <c r="WB58" s="8"/>
      <c r="WC58" s="8"/>
      <c r="WD58" s="8"/>
      <c r="WE58" s="8"/>
      <c r="WF58" s="8"/>
      <c r="WG58" s="8"/>
      <c r="WH58" s="8"/>
      <c r="WI58" s="8"/>
      <c r="WJ58" s="8"/>
      <c r="WK58" s="8"/>
      <c r="WL58" s="8"/>
      <c r="WM58" s="8"/>
      <c r="WN58" s="8"/>
      <c r="WO58" s="8"/>
      <c r="WP58" s="8"/>
      <c r="WQ58" s="8"/>
      <c r="WR58" s="8"/>
      <c r="WS58" s="8"/>
      <c r="WT58" s="8"/>
      <c r="WU58" s="8"/>
      <c r="WV58" s="8"/>
      <c r="WW58" s="8"/>
      <c r="WX58" s="8"/>
      <c r="WY58" s="8"/>
      <c r="WZ58" s="8"/>
      <c r="XA58" s="8"/>
      <c r="XB58" s="8"/>
      <c r="XC58" s="8"/>
      <c r="XD58" s="8"/>
      <c r="XE58" s="8"/>
      <c r="XF58" s="8"/>
      <c r="XG58" s="8"/>
      <c r="XH58" s="8"/>
      <c r="XI58" s="8"/>
      <c r="XJ58" s="8"/>
      <c r="XK58" s="8"/>
      <c r="XL58" s="8"/>
      <c r="XM58" s="8"/>
      <c r="XN58" s="8"/>
      <c r="XO58" s="8"/>
      <c r="XP58" s="8"/>
      <c r="XQ58" s="8"/>
      <c r="XR58" s="8"/>
      <c r="XS58" s="8"/>
      <c r="XT58" s="8"/>
      <c r="XU58" s="8"/>
      <c r="XV58" s="8"/>
      <c r="XW58" s="8"/>
      <c r="XX58" s="8"/>
      <c r="XY58" s="8"/>
      <c r="XZ58" s="8"/>
      <c r="YA58" s="8"/>
      <c r="YB58" s="8"/>
      <c r="YC58" s="8"/>
      <c r="YD58" s="8"/>
      <c r="YE58" s="8"/>
      <c r="YF58" s="8"/>
      <c r="YG58" s="8"/>
      <c r="YH58" s="8"/>
      <c r="YI58" s="8"/>
      <c r="YJ58" s="8"/>
      <c r="YK58" s="8"/>
      <c r="YL58" s="8"/>
      <c r="YM58" s="8"/>
      <c r="YN58" s="8"/>
      <c r="YO58" s="8"/>
      <c r="YP58" s="8"/>
      <c r="YQ58" s="8"/>
      <c r="YR58" s="8"/>
      <c r="YS58" s="8"/>
      <c r="YT58" s="8"/>
      <c r="YU58" s="8"/>
      <c r="YV58" s="8"/>
      <c r="YW58" s="8"/>
      <c r="YX58" s="8"/>
      <c r="YY58" s="8"/>
      <c r="YZ58" s="8"/>
      <c r="ZA58" s="8"/>
      <c r="ZB58" s="8"/>
      <c r="ZC58" s="8"/>
      <c r="ZD58" s="8"/>
      <c r="ZE58" s="8"/>
      <c r="ZF58" s="8"/>
      <c r="ZG58" s="8"/>
      <c r="ZH58" s="8"/>
      <c r="ZI58" s="8"/>
      <c r="ZJ58" s="8"/>
      <c r="ZK58" s="8"/>
      <c r="ZL58" s="8"/>
      <c r="ZM58" s="8"/>
      <c r="ZN58" s="8"/>
      <c r="ZO58" s="8"/>
      <c r="ZP58" s="8"/>
      <c r="ZQ58" s="8"/>
      <c r="ZR58" s="8"/>
      <c r="ZS58" s="8"/>
      <c r="ZT58" s="8"/>
      <c r="ZU58" s="8"/>
      <c r="ZV58" s="8"/>
      <c r="ZW58" s="8"/>
      <c r="ZX58" s="8"/>
      <c r="ZY58" s="8"/>
      <c r="ZZ58" s="8"/>
      <c r="AAA58" s="8"/>
      <c r="AAB58" s="8"/>
      <c r="AAC58" s="8"/>
      <c r="AAD58" s="8"/>
      <c r="AAE58" s="8"/>
      <c r="AAF58" s="8"/>
      <c r="AAG58" s="8"/>
      <c r="AAH58" s="8"/>
      <c r="AAI58" s="8"/>
      <c r="AAJ58" s="8"/>
      <c r="AAK58" s="8"/>
      <c r="AAL58" s="8"/>
      <c r="AAM58" s="8"/>
      <c r="AAN58" s="8"/>
      <c r="AAO58" s="8"/>
      <c r="AAP58" s="8"/>
      <c r="AAQ58" s="8"/>
      <c r="AAR58" s="8"/>
      <c r="AAS58" s="8"/>
      <c r="AAT58" s="8"/>
      <c r="AAU58" s="8"/>
      <c r="AAV58" s="8"/>
      <c r="AAW58" s="8"/>
      <c r="AAX58" s="8"/>
      <c r="AAY58" s="8"/>
      <c r="AAZ58" s="8"/>
      <c r="ABA58" s="8"/>
      <c r="ABB58" s="8"/>
      <c r="ABC58" s="8"/>
      <c r="ABD58" s="8"/>
      <c r="ABE58" s="8"/>
      <c r="ABF58" s="8"/>
      <c r="ABG58" s="8"/>
      <c r="ABH58" s="8"/>
      <c r="ABI58" s="8"/>
      <c r="ABJ58" s="8"/>
      <c r="ABK58" s="8"/>
      <c r="ABL58" s="8"/>
      <c r="ABM58" s="8"/>
      <c r="ABN58" s="8"/>
      <c r="ABO58" s="8"/>
      <c r="ABP58" s="8"/>
      <c r="ABQ58" s="8"/>
      <c r="ABR58" s="8"/>
      <c r="ABS58" s="8"/>
      <c r="ABT58" s="8"/>
      <c r="ABU58" s="8"/>
      <c r="ABV58" s="8"/>
      <c r="ABW58" s="8"/>
      <c r="ABX58" s="8"/>
      <c r="ABY58" s="8"/>
      <c r="ABZ58" s="8"/>
      <c r="ACA58" s="8"/>
      <c r="ACB58" s="8"/>
      <c r="ACC58" s="8"/>
      <c r="ACD58" s="8"/>
      <c r="ACE58" s="8"/>
      <c r="ACF58" s="8"/>
      <c r="ACG58" s="8"/>
      <c r="ACH58" s="8"/>
      <c r="ACI58" s="8"/>
      <c r="ACJ58" s="8"/>
      <c r="ACK58" s="8"/>
      <c r="ACL58" s="8"/>
      <c r="ACM58" s="8"/>
      <c r="ACN58" s="8"/>
      <c r="ACO58" s="8"/>
      <c r="ACP58" s="8"/>
      <c r="ACQ58" s="8"/>
      <c r="ACR58" s="8"/>
      <c r="ACS58" s="8"/>
      <c r="ACT58" s="8"/>
      <c r="ACU58" s="8"/>
      <c r="ACV58" s="8"/>
      <c r="ACW58" s="8"/>
      <c r="ACX58" s="8"/>
      <c r="ACY58" s="8"/>
      <c r="ACZ58" s="8"/>
      <c r="ADA58" s="8"/>
      <c r="ADB58" s="8"/>
      <c r="ADC58" s="8"/>
      <c r="ADD58" s="8"/>
      <c r="ADE58" s="8"/>
      <c r="ADF58" s="8"/>
      <c r="ADG58" s="8"/>
      <c r="ADH58" s="8"/>
      <c r="ADI58" s="8"/>
      <c r="ADJ58" s="8"/>
      <c r="ADK58" s="8"/>
      <c r="ADL58" s="8"/>
      <c r="ADM58" s="8"/>
      <c r="ADN58" s="8"/>
      <c r="ADO58" s="8"/>
      <c r="ADP58" s="8"/>
      <c r="ADQ58" s="8"/>
      <c r="ADR58" s="8"/>
      <c r="ADS58" s="8"/>
      <c r="ADT58" s="8"/>
      <c r="ADU58" s="8"/>
      <c r="ADV58" s="8"/>
      <c r="ADW58" s="8"/>
      <c r="ADX58" s="8"/>
      <c r="ADY58" s="8"/>
      <c r="ADZ58" s="8"/>
      <c r="AEA58" s="8"/>
      <c r="AEB58" s="8"/>
      <c r="AEC58" s="8"/>
      <c r="AED58" s="8"/>
      <c r="AEE58" s="8"/>
      <c r="AEF58" s="8"/>
      <c r="AEG58" s="8"/>
      <c r="AEH58" s="8"/>
      <c r="AEI58" s="8"/>
      <c r="AEJ58" s="8"/>
      <c r="AEK58" s="8"/>
      <c r="AEL58" s="8"/>
      <c r="AEM58" s="8"/>
      <c r="AEN58" s="8"/>
      <c r="AEO58" s="8"/>
      <c r="AEP58" s="8"/>
      <c r="AEQ58" s="8"/>
      <c r="AER58" s="8"/>
      <c r="AES58" s="8"/>
      <c r="AET58" s="8"/>
      <c r="AEU58" s="8"/>
      <c r="AEV58" s="8"/>
      <c r="AEW58" s="8"/>
      <c r="AEX58" s="8"/>
      <c r="AEY58" s="8"/>
      <c r="AEZ58" s="8"/>
      <c r="AFA58" s="8"/>
      <c r="AFB58" s="8"/>
      <c r="AFC58" s="8"/>
      <c r="AFD58" s="8"/>
      <c r="AFE58" s="8"/>
      <c r="AFF58" s="8"/>
      <c r="AFG58" s="8"/>
      <c r="AFH58" s="8"/>
      <c r="AFI58" s="8"/>
      <c r="AFJ58" s="8"/>
      <c r="AFK58" s="8"/>
      <c r="AFL58" s="8"/>
      <c r="AFM58" s="8"/>
      <c r="AFN58" s="8"/>
      <c r="AFO58" s="8"/>
      <c r="AFP58" s="8"/>
      <c r="AFQ58" s="8"/>
      <c r="AFR58" s="8"/>
      <c r="AFS58" s="8"/>
      <c r="AFT58" s="8"/>
      <c r="AFU58" s="8"/>
      <c r="AFV58" s="8"/>
      <c r="AFW58" s="8"/>
      <c r="AFX58" s="8"/>
      <c r="AFY58" s="8"/>
      <c r="AFZ58" s="8"/>
      <c r="AGA58" s="8"/>
      <c r="AGB58" s="8"/>
      <c r="AGC58" s="8"/>
      <c r="AGD58" s="8"/>
      <c r="AGE58" s="8"/>
      <c r="AGF58" s="8"/>
      <c r="AGG58" s="8"/>
      <c r="AGH58" s="8"/>
      <c r="AGI58" s="8"/>
      <c r="AGJ58" s="8"/>
      <c r="AGK58" s="8"/>
      <c r="AGL58" s="8"/>
      <c r="AGM58" s="8"/>
      <c r="AGN58" s="8"/>
      <c r="AGO58" s="8"/>
      <c r="AGP58" s="8"/>
      <c r="AGQ58" s="8"/>
      <c r="AGR58" s="8"/>
      <c r="AGS58" s="8"/>
      <c r="AGT58" s="8"/>
      <c r="AGU58" s="8"/>
      <c r="AGV58" s="8"/>
      <c r="AGW58" s="8"/>
      <c r="AGX58" s="8"/>
      <c r="AGY58" s="8"/>
      <c r="AGZ58" s="8"/>
      <c r="AHA58" s="8"/>
      <c r="AHB58" s="8"/>
      <c r="AHC58" s="8"/>
      <c r="AHD58" s="8"/>
      <c r="AHE58" s="8"/>
      <c r="AHF58" s="8"/>
      <c r="AHG58" s="8"/>
      <c r="AHH58" s="8"/>
      <c r="AHI58" s="8"/>
      <c r="AHJ58" s="8"/>
      <c r="AHK58" s="8"/>
      <c r="AHL58" s="8"/>
      <c r="AHM58" s="8"/>
      <c r="AHN58" s="8"/>
      <c r="AHO58" s="8"/>
      <c r="AHP58" s="8"/>
      <c r="AHQ58" s="8"/>
      <c r="AHR58" s="8"/>
      <c r="AHS58" s="8"/>
      <c r="AHT58" s="8"/>
      <c r="AHU58" s="8"/>
      <c r="AHV58" s="8"/>
      <c r="AHW58" s="8"/>
      <c r="AHX58" s="8"/>
      <c r="AHY58" s="8"/>
      <c r="AHZ58" s="8"/>
      <c r="AIA58" s="8"/>
      <c r="AIB58" s="8"/>
      <c r="AIC58" s="8"/>
      <c r="AID58" s="8"/>
      <c r="AIE58" s="8"/>
      <c r="AIF58" s="8"/>
      <c r="AIG58" s="8"/>
      <c r="AIH58" s="8"/>
      <c r="AII58" s="8"/>
      <c r="AIJ58" s="8"/>
      <c r="AIK58" s="8"/>
      <c r="AIL58" s="8"/>
      <c r="AIM58" s="8"/>
      <c r="AIN58" s="8"/>
      <c r="AIO58" s="8"/>
      <c r="AIP58" s="8"/>
      <c r="AIQ58" s="8"/>
      <c r="AIR58" s="8"/>
      <c r="AIS58" s="8"/>
      <c r="AIT58" s="8"/>
      <c r="AIU58" s="8"/>
      <c r="AIV58" s="8"/>
      <c r="AIW58" s="8"/>
      <c r="AIX58" s="8"/>
      <c r="AIY58" s="8"/>
      <c r="AIZ58" s="8"/>
      <c r="AJA58" s="8"/>
      <c r="AJB58" s="8"/>
      <c r="AJC58" s="8"/>
      <c r="AJD58" s="8"/>
      <c r="AJE58" s="8"/>
      <c r="AJF58" s="8"/>
      <c r="AJG58" s="8"/>
      <c r="AJH58" s="8"/>
      <c r="AJI58" s="8"/>
      <c r="AJJ58" s="8"/>
      <c r="AJK58" s="8"/>
      <c r="AJL58" s="8"/>
      <c r="AJM58" s="8"/>
      <c r="AJN58" s="8"/>
      <c r="AJO58" s="8"/>
      <c r="AJP58" s="8"/>
      <c r="AJQ58" s="8"/>
      <c r="AJR58" s="8"/>
      <c r="AJS58" s="8"/>
      <c r="AJT58" s="8"/>
      <c r="AJU58" s="8"/>
      <c r="AJV58" s="8"/>
      <c r="AJW58" s="8"/>
      <c r="AJX58" s="8"/>
      <c r="AJY58" s="8"/>
      <c r="AJZ58" s="8"/>
      <c r="AKA58" s="8"/>
      <c r="AKB58" s="8"/>
      <c r="AKC58" s="8"/>
      <c r="AKD58" s="8"/>
      <c r="AKE58" s="8"/>
      <c r="AKF58" s="8"/>
      <c r="AKG58" s="8"/>
      <c r="AKH58" s="8"/>
      <c r="AKI58" s="8"/>
      <c r="AKJ58" s="8"/>
      <c r="AKK58" s="8"/>
      <c r="AKL58" s="8"/>
      <c r="AKM58" s="8"/>
      <c r="AKN58" s="8"/>
      <c r="AKO58" s="8"/>
      <c r="AKP58" s="8"/>
      <c r="AKQ58" s="8"/>
      <c r="AKR58" s="8"/>
      <c r="AKS58" s="8"/>
      <c r="AKT58" s="8"/>
      <c r="AKU58" s="8"/>
      <c r="AKV58" s="8"/>
      <c r="AKW58" s="8"/>
      <c r="AKX58" s="8"/>
      <c r="AKY58" s="8"/>
      <c r="AKZ58" s="8"/>
      <c r="ALA58" s="8"/>
      <c r="ALB58" s="8"/>
      <c r="ALC58" s="8"/>
      <c r="ALD58" s="8"/>
      <c r="ALE58" s="8"/>
      <c r="ALF58" s="8"/>
      <c r="ALG58" s="8"/>
      <c r="ALH58" s="8"/>
      <c r="ALI58" s="8"/>
      <c r="ALJ58" s="8"/>
      <c r="ALK58" s="8"/>
      <c r="ALL58" s="8"/>
      <c r="ALM58" s="8"/>
      <c r="ALN58" s="8"/>
      <c r="ALO58" s="8"/>
      <c r="ALP58" s="8"/>
      <c r="ALQ58" s="8"/>
      <c r="ALR58" s="8"/>
      <c r="ALS58" s="8"/>
      <c r="ALT58" s="8"/>
      <c r="ALU58" s="8"/>
      <c r="ALV58" s="8"/>
      <c r="ALW58" s="8"/>
      <c r="ALX58" s="8"/>
      <c r="ALY58" s="8"/>
      <c r="ALZ58" s="8"/>
      <c r="AMA58" s="8"/>
      <c r="AMB58" s="8"/>
      <c r="AMC58" s="8"/>
      <c r="AMD58" s="8"/>
      <c r="AME58" s="8"/>
      <c r="AMF58" s="8"/>
      <c r="AMG58" s="8"/>
      <c r="AMH58" s="8"/>
      <c r="AMI58" s="8"/>
      <c r="AMJ58" s="8"/>
      <c r="AMK58" s="8"/>
      <c r="AML58" s="8"/>
      <c r="AMM58" s="8"/>
      <c r="AMN58" s="8"/>
      <c r="AMO58" s="8"/>
      <c r="AMP58" s="8"/>
      <c r="AMQ58" s="8"/>
      <c r="AMR58" s="8"/>
      <c r="AMS58" s="8"/>
      <c r="AMT58" s="8"/>
      <c r="AMU58" s="8"/>
      <c r="AMV58" s="8"/>
      <c r="AMW58" s="8"/>
      <c r="AMX58" s="8"/>
      <c r="AMY58" s="8"/>
      <c r="AMZ58" s="8"/>
      <c r="ANA58" s="8"/>
      <c r="ANB58" s="8"/>
      <c r="ANC58" s="8"/>
      <c r="AND58" s="8"/>
      <c r="ANE58" s="8"/>
      <c r="ANF58" s="8"/>
      <c r="ANG58" s="8"/>
      <c r="ANH58" s="8"/>
      <c r="ANI58" s="8"/>
      <c r="ANJ58" s="8"/>
      <c r="ANK58" s="8"/>
      <c r="ANL58" s="8"/>
      <c r="ANM58" s="8"/>
      <c r="ANN58" s="8"/>
      <c r="ANO58" s="8"/>
      <c r="ANP58" s="8"/>
      <c r="ANQ58" s="8"/>
      <c r="ANR58" s="8"/>
      <c r="ANS58" s="8"/>
      <c r="ANT58" s="8"/>
      <c r="ANU58" s="8"/>
      <c r="ANV58" s="8"/>
      <c r="ANW58" s="8"/>
      <c r="ANX58" s="8"/>
      <c r="ANY58" s="8"/>
      <c r="ANZ58" s="8"/>
      <c r="AOA58" s="8"/>
      <c r="AOB58" s="8"/>
      <c r="AOC58" s="8"/>
      <c r="AOD58" s="8"/>
      <c r="AOE58" s="8"/>
      <c r="AOF58" s="8"/>
      <c r="AOG58" s="8"/>
      <c r="AOH58" s="8"/>
      <c r="AOI58" s="8"/>
      <c r="AOJ58" s="8"/>
      <c r="AOK58" s="8"/>
      <c r="AOL58" s="8"/>
      <c r="AOM58" s="8"/>
      <c r="AON58" s="8"/>
      <c r="AOO58" s="8"/>
      <c r="AOP58" s="8"/>
      <c r="AOQ58" s="8"/>
      <c r="AOR58" s="8"/>
      <c r="AOS58" s="8"/>
      <c r="AOT58" s="8"/>
      <c r="AOU58" s="8"/>
      <c r="AOV58" s="8"/>
      <c r="AOW58" s="8"/>
      <c r="AOX58" s="8"/>
      <c r="AOY58" s="8"/>
      <c r="AOZ58" s="8"/>
      <c r="APA58" s="8"/>
      <c r="APB58" s="8"/>
      <c r="APC58" s="8"/>
      <c r="APD58" s="8"/>
      <c r="APE58" s="8"/>
      <c r="APF58" s="8"/>
      <c r="APG58" s="8"/>
      <c r="APH58" s="8"/>
      <c r="API58" s="8"/>
      <c r="APJ58" s="8"/>
      <c r="APK58" s="8"/>
      <c r="APL58" s="8"/>
      <c r="APM58" s="8"/>
      <c r="APN58" s="8"/>
      <c r="APO58" s="8"/>
      <c r="APP58" s="8"/>
      <c r="APQ58" s="8"/>
      <c r="APR58" s="8"/>
      <c r="APS58" s="8"/>
      <c r="APT58" s="8"/>
      <c r="APU58" s="8"/>
      <c r="APV58" s="8"/>
      <c r="APW58" s="8"/>
      <c r="APX58" s="8"/>
      <c r="APY58" s="8"/>
      <c r="APZ58" s="8"/>
      <c r="AQA58" s="8"/>
      <c r="AQB58" s="8"/>
      <c r="AQC58" s="8"/>
      <c r="AQD58" s="8"/>
      <c r="AQE58" s="8"/>
      <c r="AQF58" s="8"/>
      <c r="AQG58" s="8"/>
      <c r="AQH58" s="8"/>
      <c r="AQI58" s="8"/>
      <c r="AQJ58" s="8"/>
      <c r="AQK58" s="8"/>
      <c r="AQL58" s="8"/>
      <c r="AQM58" s="8"/>
      <c r="AQN58" s="8"/>
      <c r="AQO58" s="8"/>
      <c r="AQP58" s="8"/>
      <c r="AQQ58" s="8"/>
      <c r="AQR58" s="8"/>
      <c r="AQS58" s="8"/>
      <c r="AQT58" s="8"/>
      <c r="AQU58" s="8"/>
      <c r="AQV58" s="8"/>
      <c r="AQW58" s="8"/>
      <c r="AQX58" s="8"/>
      <c r="AQY58" s="8"/>
      <c r="AQZ58" s="8"/>
      <c r="ARA58" s="8"/>
      <c r="ARB58" s="8"/>
      <c r="ARC58" s="8"/>
      <c r="ARD58" s="8"/>
      <c r="ARE58" s="8"/>
      <c r="ARF58" s="8"/>
      <c r="ARG58" s="8"/>
      <c r="ARH58" s="8"/>
      <c r="ARI58" s="8"/>
      <c r="ARJ58" s="8"/>
      <c r="ARK58" s="8"/>
      <c r="ARL58" s="8"/>
      <c r="ARM58" s="8"/>
      <c r="ARN58" s="8"/>
      <c r="ARO58" s="8"/>
      <c r="ARP58" s="8"/>
      <c r="ARQ58" s="8"/>
      <c r="ARR58" s="8"/>
      <c r="ARS58" s="8"/>
      <c r="ART58" s="8"/>
      <c r="ARU58" s="8"/>
      <c r="ARV58" s="8"/>
      <c r="ARW58" s="8"/>
      <c r="ARX58" s="8"/>
      <c r="ARY58" s="8"/>
      <c r="ARZ58" s="8"/>
      <c r="ASA58" s="8"/>
      <c r="ASB58" s="8"/>
      <c r="ASC58" s="8"/>
      <c r="ASD58" s="8"/>
      <c r="ASE58" s="8"/>
      <c r="ASF58" s="8"/>
      <c r="ASG58" s="8"/>
      <c r="ASH58" s="8"/>
      <c r="ASI58" s="8"/>
      <c r="ASJ58" s="8"/>
      <c r="ASK58" s="8"/>
      <c r="ASL58" s="8"/>
      <c r="ASM58" s="8"/>
      <c r="ASN58" s="8"/>
      <c r="ASO58" s="8"/>
      <c r="ASP58" s="8"/>
      <c r="ASQ58" s="8"/>
      <c r="ASR58" s="8"/>
      <c r="ASS58" s="8"/>
      <c r="AST58" s="8"/>
      <c r="ASU58" s="8"/>
      <c r="ASV58" s="8"/>
      <c r="ASW58" s="8"/>
      <c r="ASX58" s="8"/>
      <c r="ASY58" s="8"/>
      <c r="ASZ58" s="8"/>
      <c r="ATA58" s="8"/>
      <c r="ATB58" s="8"/>
      <c r="ATC58" s="8"/>
      <c r="ATD58" s="8"/>
      <c r="ATE58" s="8"/>
      <c r="ATF58" s="8"/>
      <c r="ATG58" s="8"/>
      <c r="ATH58" s="8"/>
      <c r="ATI58" s="8"/>
      <c r="ATJ58" s="8"/>
      <c r="ATK58" s="8"/>
      <c r="ATL58" s="8"/>
      <c r="ATM58" s="8"/>
      <c r="ATN58" s="8"/>
      <c r="ATO58" s="8"/>
      <c r="ATP58" s="8"/>
      <c r="ATQ58" s="8"/>
      <c r="ATR58" s="8"/>
      <c r="ATS58" s="8"/>
      <c r="ATT58" s="8"/>
      <c r="ATU58" s="8"/>
      <c r="ATV58" s="8"/>
      <c r="ATW58" s="8"/>
      <c r="ATX58" s="8"/>
      <c r="ATY58" s="8"/>
      <c r="ATZ58" s="8"/>
      <c r="AUA58" s="8"/>
      <c r="AUB58" s="8"/>
      <c r="AUC58" s="8"/>
      <c r="AUD58" s="8"/>
      <c r="AUE58" s="8"/>
      <c r="AUF58" s="8"/>
      <c r="AUG58" s="8"/>
      <c r="AUH58" s="8"/>
      <c r="AUI58" s="8"/>
      <c r="AUJ58" s="8"/>
      <c r="AUK58" s="8"/>
      <c r="AUL58" s="8"/>
      <c r="AUM58" s="8"/>
      <c r="AUN58" s="8"/>
      <c r="AUO58" s="8"/>
      <c r="AUP58" s="8"/>
      <c r="AUQ58" s="8"/>
      <c r="AUR58" s="8"/>
      <c r="AUS58" s="8"/>
      <c r="AUT58" s="8"/>
      <c r="AUU58" s="8"/>
      <c r="AUV58" s="8"/>
      <c r="AUW58" s="8"/>
      <c r="AUX58" s="8"/>
      <c r="AUY58" s="8"/>
      <c r="AUZ58" s="8"/>
      <c r="AVA58" s="8"/>
      <c r="AVB58" s="8"/>
      <c r="AVC58" s="8"/>
      <c r="AVD58" s="8"/>
      <c r="AVE58" s="8"/>
      <c r="AVF58" s="8"/>
      <c r="AVG58" s="8"/>
      <c r="AVH58" s="8"/>
      <c r="AVI58" s="8"/>
      <c r="AVJ58" s="8"/>
      <c r="AVK58" s="8"/>
      <c r="AVL58" s="8"/>
      <c r="AVM58" s="8"/>
      <c r="AVN58" s="8"/>
      <c r="AVO58" s="8"/>
      <c r="AVP58" s="8"/>
      <c r="AVQ58" s="8"/>
      <c r="AVR58" s="8"/>
      <c r="AVS58" s="8"/>
      <c r="AVT58" s="8"/>
      <c r="AVU58" s="8"/>
      <c r="AVV58" s="8"/>
      <c r="AVW58" s="8"/>
      <c r="AVX58" s="8"/>
      <c r="AVY58" s="8"/>
      <c r="AVZ58" s="8"/>
      <c r="AWA58" s="8"/>
      <c r="AWB58" s="8"/>
      <c r="AWC58" s="8"/>
      <c r="AWD58" s="8"/>
      <c r="AWE58" s="8"/>
      <c r="AWF58" s="8"/>
      <c r="AWG58" s="8"/>
      <c r="AWH58" s="8"/>
      <c r="AWI58" s="8"/>
      <c r="AWJ58" s="8"/>
      <c r="AWK58" s="8"/>
      <c r="AWL58" s="8"/>
      <c r="AWM58" s="8"/>
      <c r="AWN58" s="8"/>
      <c r="AWO58" s="8"/>
      <c r="AWP58" s="8"/>
      <c r="AWQ58" s="8"/>
      <c r="AWR58" s="8"/>
      <c r="AWS58" s="8"/>
      <c r="AWT58" s="8"/>
      <c r="AWU58" s="8"/>
      <c r="AWV58" s="8"/>
      <c r="AWW58" s="8"/>
      <c r="AWX58" s="8"/>
      <c r="AWY58" s="8"/>
      <c r="AWZ58" s="8"/>
      <c r="AXA58" s="8"/>
      <c r="AXB58" s="8"/>
      <c r="AXC58" s="8"/>
      <c r="AXD58" s="8"/>
      <c r="AXE58" s="8"/>
      <c r="AXF58" s="8"/>
      <c r="AXG58" s="8"/>
      <c r="AXH58" s="8"/>
      <c r="AXI58" s="8"/>
      <c r="AXJ58" s="8"/>
      <c r="AXK58" s="8"/>
      <c r="AXL58" s="8"/>
      <c r="AXM58" s="8"/>
      <c r="AXN58" s="8"/>
      <c r="AXO58" s="8"/>
      <c r="AXP58" s="8"/>
      <c r="AXQ58" s="8"/>
      <c r="AXR58" s="8"/>
      <c r="AXS58" s="8"/>
      <c r="AXT58" s="8"/>
      <c r="AXU58" s="8"/>
      <c r="AXV58" s="8"/>
      <c r="AXW58" s="8"/>
      <c r="AXX58" s="8"/>
      <c r="AXY58" s="8"/>
      <c r="AXZ58" s="8"/>
      <c r="AYA58" s="8"/>
      <c r="AYB58" s="8"/>
      <c r="AYC58" s="8"/>
      <c r="AYD58" s="8"/>
      <c r="AYE58" s="8"/>
      <c r="AYF58" s="8"/>
      <c r="AYG58" s="8"/>
      <c r="AYH58" s="8"/>
      <c r="AYI58" s="8"/>
      <c r="AYJ58" s="8"/>
      <c r="AYK58" s="8"/>
      <c r="AYL58" s="8"/>
      <c r="AYM58" s="8"/>
      <c r="AYN58" s="8"/>
      <c r="AYO58" s="8"/>
      <c r="AYP58" s="8"/>
      <c r="AYQ58" s="8"/>
      <c r="AYR58" s="8"/>
      <c r="AYS58" s="8"/>
      <c r="AYT58" s="8"/>
      <c r="AYU58" s="8"/>
      <c r="AYV58" s="8"/>
      <c r="AYW58" s="8"/>
      <c r="AYX58" s="8"/>
      <c r="AYY58" s="8"/>
      <c r="AYZ58" s="8"/>
      <c r="AZA58" s="8"/>
      <c r="AZB58" s="8"/>
      <c r="AZC58" s="8"/>
      <c r="AZD58" s="8"/>
      <c r="AZE58" s="8"/>
      <c r="AZF58" s="8"/>
      <c r="AZG58" s="8"/>
      <c r="AZH58" s="8"/>
      <c r="AZI58" s="8"/>
      <c r="AZJ58" s="8"/>
      <c r="AZK58" s="8"/>
      <c r="AZL58" s="8"/>
      <c r="AZM58" s="8"/>
      <c r="AZN58" s="8"/>
      <c r="AZO58" s="8"/>
      <c r="AZP58" s="8"/>
      <c r="AZQ58" s="8"/>
      <c r="AZR58" s="8"/>
      <c r="AZS58" s="8"/>
      <c r="AZT58" s="8"/>
      <c r="AZU58" s="8"/>
      <c r="AZV58" s="8"/>
      <c r="AZW58" s="8"/>
      <c r="AZX58" s="8"/>
      <c r="AZY58" s="8"/>
      <c r="AZZ58" s="8"/>
      <c r="BAA58" s="8"/>
      <c r="BAB58" s="8"/>
      <c r="BAC58" s="8"/>
      <c r="BAD58" s="8"/>
      <c r="BAE58" s="8"/>
      <c r="BAF58" s="8"/>
      <c r="BAG58" s="8"/>
      <c r="BAH58" s="8"/>
      <c r="BAI58" s="8"/>
      <c r="BAJ58" s="8"/>
      <c r="BAK58" s="8"/>
      <c r="BAL58" s="8"/>
      <c r="BAM58" s="8"/>
      <c r="BAN58" s="8"/>
      <c r="BAO58" s="8"/>
      <c r="BAP58" s="8"/>
      <c r="BAQ58" s="8"/>
      <c r="BAR58" s="8"/>
      <c r="BAS58" s="8"/>
      <c r="BAT58" s="8"/>
      <c r="BAU58" s="8"/>
      <c r="BAV58" s="8"/>
      <c r="BAW58" s="8"/>
      <c r="BAX58" s="8"/>
      <c r="BAY58" s="8"/>
      <c r="BAZ58" s="8"/>
      <c r="BBA58" s="8"/>
      <c r="BBB58" s="8"/>
      <c r="BBC58" s="8"/>
      <c r="BBD58" s="8"/>
      <c r="BBE58" s="8"/>
      <c r="BBF58" s="8"/>
      <c r="BBG58" s="8"/>
      <c r="BBH58" s="8"/>
      <c r="BBI58" s="8"/>
      <c r="BBJ58" s="8"/>
      <c r="BBK58" s="8"/>
      <c r="BBL58" s="8"/>
      <c r="BBM58" s="8"/>
      <c r="BBN58" s="8"/>
      <c r="BBO58" s="8"/>
      <c r="BBP58" s="8"/>
      <c r="BBQ58" s="8"/>
      <c r="BBR58" s="8"/>
      <c r="BBS58" s="8"/>
      <c r="BBT58" s="8"/>
      <c r="BBU58" s="8"/>
      <c r="BBV58" s="8"/>
      <c r="BBW58" s="8"/>
      <c r="BBX58" s="8"/>
      <c r="BBY58" s="8"/>
      <c r="BBZ58" s="8"/>
      <c r="BCA58" s="8"/>
      <c r="BCB58" s="8"/>
      <c r="BCC58" s="8"/>
      <c r="BCD58" s="8"/>
      <c r="BCE58" s="8"/>
      <c r="BCF58" s="8"/>
      <c r="BCG58" s="8"/>
      <c r="BCH58" s="8"/>
      <c r="BCI58" s="8"/>
      <c r="BCJ58" s="8"/>
      <c r="BCK58" s="8"/>
      <c r="BCL58" s="8"/>
      <c r="BCM58" s="8"/>
      <c r="BCN58" s="8"/>
      <c r="BCO58" s="8"/>
      <c r="BCP58" s="8"/>
      <c r="BCQ58" s="8"/>
      <c r="BCR58" s="8"/>
      <c r="BCS58" s="8"/>
      <c r="BCT58" s="8"/>
      <c r="BCU58" s="8"/>
      <c r="BCV58" s="8"/>
      <c r="BCW58" s="8"/>
      <c r="BCX58" s="8"/>
      <c r="BCY58" s="8"/>
      <c r="BCZ58" s="8"/>
      <c r="BDA58" s="8"/>
      <c r="BDB58" s="8"/>
      <c r="BDC58" s="8"/>
      <c r="BDD58" s="8"/>
      <c r="BDE58" s="8"/>
      <c r="BDF58" s="8"/>
      <c r="BDG58" s="8"/>
      <c r="BDH58" s="8"/>
      <c r="BDI58" s="8"/>
      <c r="BDJ58" s="8"/>
      <c r="BDK58" s="8"/>
      <c r="BDL58" s="8"/>
      <c r="BDM58" s="8"/>
      <c r="BDN58" s="8"/>
      <c r="BDO58" s="8"/>
      <c r="BDP58" s="8"/>
      <c r="BDQ58" s="8"/>
      <c r="BDR58" s="8"/>
      <c r="BDS58" s="8"/>
      <c r="BDT58" s="8"/>
      <c r="BDU58" s="8"/>
      <c r="BDV58" s="8"/>
      <c r="BDW58" s="8"/>
      <c r="BDX58" s="8"/>
      <c r="BDY58" s="8"/>
      <c r="BDZ58" s="8"/>
      <c r="BEA58" s="8"/>
      <c r="BEB58" s="8"/>
      <c r="BEC58" s="8"/>
      <c r="BED58" s="8"/>
      <c r="BEE58" s="8"/>
      <c r="BEF58" s="8"/>
      <c r="BEG58" s="8"/>
      <c r="BEH58" s="8"/>
      <c r="BEI58" s="8"/>
      <c r="BEJ58" s="8"/>
      <c r="BEK58" s="8"/>
      <c r="BEL58" s="8"/>
      <c r="BEM58" s="8"/>
      <c r="BEN58" s="8"/>
      <c r="BEO58" s="8"/>
      <c r="BEP58" s="8"/>
      <c r="BEQ58" s="8"/>
      <c r="BER58" s="8"/>
      <c r="BES58" s="8"/>
      <c r="BET58" s="8"/>
      <c r="BEU58" s="8"/>
      <c r="BEV58" s="8"/>
      <c r="BEW58" s="8"/>
      <c r="BEX58" s="8"/>
      <c r="BEY58" s="8"/>
      <c r="BEZ58" s="8"/>
      <c r="BFA58" s="8"/>
      <c r="BFB58" s="8"/>
      <c r="BFC58" s="8"/>
      <c r="BFD58" s="8"/>
      <c r="BFE58" s="8"/>
      <c r="BFF58" s="8"/>
      <c r="BFG58" s="8"/>
      <c r="BFH58" s="8"/>
      <c r="BFI58" s="8"/>
      <c r="BFJ58" s="8"/>
      <c r="BFK58" s="8"/>
      <c r="BFL58" s="8"/>
      <c r="BFM58" s="8"/>
      <c r="BFN58" s="8"/>
      <c r="BFO58" s="8"/>
      <c r="BFP58" s="8"/>
      <c r="BFQ58" s="8"/>
      <c r="BFR58" s="8"/>
      <c r="BFS58" s="8"/>
      <c r="BFT58" s="8"/>
      <c r="BFU58" s="8"/>
      <c r="BFV58" s="8"/>
      <c r="BFW58" s="8"/>
      <c r="BFX58" s="8"/>
      <c r="BFY58" s="8"/>
      <c r="BFZ58" s="8"/>
      <c r="BGA58" s="8"/>
      <c r="BGB58" s="8"/>
      <c r="BGC58" s="8"/>
      <c r="BGD58" s="8"/>
      <c r="BGE58" s="8"/>
      <c r="BGF58" s="8"/>
      <c r="BGG58" s="8"/>
      <c r="BGH58" s="8"/>
      <c r="BGI58" s="8"/>
      <c r="BGJ58" s="8"/>
      <c r="BGK58" s="8"/>
      <c r="BGL58" s="8"/>
      <c r="BGM58" s="8"/>
      <c r="BGN58" s="8"/>
      <c r="BGO58" s="8"/>
      <c r="BGP58" s="8"/>
      <c r="BGQ58" s="8"/>
      <c r="BGR58" s="8"/>
      <c r="BGS58" s="8"/>
      <c r="BGT58" s="8"/>
      <c r="BGU58" s="8"/>
      <c r="BGV58" s="8"/>
      <c r="BGW58" s="8"/>
      <c r="BGX58" s="8"/>
      <c r="BGY58" s="8"/>
      <c r="BGZ58" s="8"/>
      <c r="BHA58" s="8"/>
      <c r="BHB58" s="8"/>
      <c r="BHC58" s="8"/>
      <c r="BHD58" s="8"/>
      <c r="BHE58" s="8"/>
      <c r="BHF58" s="8"/>
      <c r="BHG58" s="8"/>
      <c r="BHH58" s="8"/>
      <c r="BHI58" s="8"/>
      <c r="BHJ58" s="8"/>
      <c r="BHK58" s="8"/>
      <c r="BHL58" s="8"/>
      <c r="BHM58" s="8"/>
      <c r="BHN58" s="8"/>
      <c r="BHO58" s="8"/>
      <c r="BHP58" s="8"/>
      <c r="BHQ58" s="8"/>
      <c r="BHR58" s="8"/>
      <c r="BHS58" s="8"/>
      <c r="BHT58" s="8"/>
      <c r="BHU58" s="8"/>
      <c r="BHV58" s="8"/>
      <c r="BHW58" s="8"/>
      <c r="BHX58" s="8"/>
      <c r="BHY58" s="8"/>
      <c r="BHZ58" s="8"/>
      <c r="BIA58" s="8"/>
      <c r="BIB58" s="8"/>
      <c r="BIC58" s="8"/>
      <c r="BID58" s="8"/>
      <c r="BIE58" s="8"/>
      <c r="BIF58" s="8"/>
      <c r="BIG58" s="8"/>
      <c r="BIH58" s="8"/>
      <c r="BII58" s="8"/>
      <c r="BIJ58" s="8"/>
      <c r="BIK58" s="8"/>
      <c r="BIL58" s="8"/>
      <c r="BIM58" s="8"/>
      <c r="BIN58" s="8"/>
      <c r="BIO58" s="8"/>
      <c r="BIP58" s="8"/>
      <c r="BIQ58" s="8"/>
      <c r="BIR58" s="8"/>
      <c r="BIS58" s="8"/>
      <c r="BIT58" s="8"/>
      <c r="BIU58" s="8"/>
      <c r="BIV58" s="8"/>
      <c r="BIW58" s="8"/>
      <c r="BIX58" s="8"/>
      <c r="BIY58" s="8"/>
      <c r="BIZ58" s="8"/>
      <c r="BJA58" s="8"/>
      <c r="BJB58" s="8"/>
      <c r="BJC58" s="8"/>
      <c r="BJD58" s="8"/>
      <c r="BJE58" s="8"/>
      <c r="BJF58" s="8"/>
      <c r="BJG58" s="8"/>
      <c r="BJH58" s="8"/>
      <c r="BJI58" s="8"/>
      <c r="BJJ58" s="8"/>
      <c r="BJK58" s="8"/>
      <c r="BJL58" s="8"/>
      <c r="BJM58" s="8"/>
      <c r="BJN58" s="8"/>
      <c r="BJO58" s="8"/>
      <c r="BJP58" s="8"/>
      <c r="BJQ58" s="8"/>
      <c r="BJR58" s="8"/>
      <c r="BJS58" s="8"/>
      <c r="BJT58" s="8"/>
      <c r="BJU58" s="8"/>
      <c r="BJV58" s="8"/>
      <c r="BJW58" s="8"/>
      <c r="BJX58" s="8"/>
      <c r="BJY58" s="8"/>
      <c r="BJZ58" s="8"/>
      <c r="BKA58" s="8"/>
      <c r="BKB58" s="8"/>
      <c r="BKC58" s="8"/>
      <c r="BKD58" s="8"/>
      <c r="BKE58" s="8"/>
      <c r="BKF58" s="8"/>
      <c r="BKG58" s="8"/>
      <c r="BKH58" s="8"/>
      <c r="BKI58" s="8"/>
      <c r="BKJ58" s="8"/>
      <c r="BKK58" s="8"/>
      <c r="BKL58" s="8"/>
      <c r="BKM58" s="8"/>
      <c r="BKN58" s="8"/>
      <c r="BKO58" s="8"/>
      <c r="BKP58" s="8"/>
      <c r="BKQ58" s="8"/>
      <c r="BKR58" s="8"/>
      <c r="BKS58" s="8"/>
      <c r="BKT58" s="8"/>
      <c r="BKU58" s="8"/>
      <c r="BKV58" s="8"/>
      <c r="BKW58" s="8"/>
      <c r="BKX58" s="8"/>
      <c r="BKY58" s="8"/>
      <c r="BKZ58" s="8"/>
      <c r="BLA58" s="8"/>
      <c r="BLB58" s="8"/>
      <c r="BLC58" s="8"/>
      <c r="BLD58" s="8"/>
      <c r="BLE58" s="8"/>
      <c r="BLF58" s="8"/>
      <c r="BLG58" s="8"/>
      <c r="BLH58" s="8"/>
      <c r="BLI58" s="8"/>
      <c r="BLJ58" s="8"/>
      <c r="BLK58" s="8"/>
      <c r="BLL58" s="8"/>
      <c r="BLM58" s="8"/>
      <c r="BLN58" s="8"/>
      <c r="BLO58" s="8"/>
      <c r="BLP58" s="8"/>
      <c r="BLQ58" s="8"/>
      <c r="BLR58" s="8"/>
      <c r="BLS58" s="8"/>
      <c r="BLT58" s="8"/>
      <c r="BLU58" s="8"/>
      <c r="BLV58" s="8"/>
      <c r="BLW58" s="8"/>
      <c r="BLX58" s="8"/>
      <c r="BLY58" s="8"/>
      <c r="BLZ58" s="8"/>
      <c r="BMA58" s="8"/>
      <c r="BMB58" s="8"/>
      <c r="BMC58" s="8"/>
      <c r="BMD58" s="8"/>
      <c r="BME58" s="8"/>
      <c r="BMF58" s="8"/>
      <c r="BMG58" s="8"/>
      <c r="BMH58" s="8"/>
      <c r="BMI58" s="8"/>
      <c r="BMJ58" s="8"/>
      <c r="BMK58" s="8"/>
      <c r="BML58" s="8"/>
      <c r="BMM58" s="8"/>
      <c r="BMN58" s="8"/>
      <c r="BMO58" s="8"/>
      <c r="BMP58" s="8"/>
      <c r="BMQ58" s="8"/>
      <c r="BMR58" s="8"/>
      <c r="BMS58" s="8"/>
      <c r="BMT58" s="8"/>
      <c r="BMU58" s="8"/>
      <c r="BMV58" s="8"/>
      <c r="BMW58" s="8"/>
      <c r="BMX58" s="8"/>
      <c r="BMY58" s="8"/>
      <c r="BMZ58" s="8"/>
      <c r="BNA58" s="8"/>
      <c r="BNB58" s="8"/>
      <c r="BNC58" s="8"/>
      <c r="BND58" s="8"/>
      <c r="BNE58" s="8"/>
      <c r="BNF58" s="8"/>
      <c r="BNG58" s="8"/>
      <c r="BNH58" s="8"/>
      <c r="BNI58" s="8"/>
      <c r="BNJ58" s="8"/>
      <c r="BNK58" s="8"/>
      <c r="BNL58" s="8"/>
      <c r="BNM58" s="8"/>
      <c r="BNN58" s="8"/>
      <c r="BNO58" s="8"/>
      <c r="BNP58" s="8"/>
      <c r="BNQ58" s="8"/>
      <c r="BNR58" s="8"/>
      <c r="BNS58" s="8"/>
      <c r="BNT58" s="8"/>
      <c r="BNU58" s="8"/>
      <c r="BNV58" s="8"/>
      <c r="BNW58" s="8"/>
      <c r="BNX58" s="8"/>
      <c r="BNY58" s="8"/>
      <c r="BNZ58" s="8"/>
      <c r="BOA58" s="8"/>
      <c r="BOB58" s="8"/>
      <c r="BOC58" s="8"/>
      <c r="BOD58" s="8"/>
      <c r="BOE58" s="8"/>
      <c r="BOF58" s="8"/>
      <c r="BOG58" s="8"/>
      <c r="BOH58" s="8"/>
      <c r="BOI58" s="8"/>
      <c r="BOJ58" s="8"/>
      <c r="BOK58" s="8"/>
      <c r="BOL58" s="8"/>
      <c r="BOM58" s="8"/>
      <c r="BON58" s="8"/>
      <c r="BOO58" s="8"/>
      <c r="BOP58" s="8"/>
      <c r="BOQ58" s="8"/>
      <c r="BOR58" s="8"/>
      <c r="BOS58" s="8"/>
      <c r="BOT58" s="8"/>
      <c r="BOU58" s="8"/>
      <c r="BOV58" s="8"/>
      <c r="BOW58" s="8"/>
      <c r="BOX58" s="8"/>
      <c r="BOY58" s="8"/>
      <c r="BOZ58" s="8"/>
      <c r="BPA58" s="8"/>
      <c r="BPB58" s="8"/>
      <c r="BPC58" s="8"/>
      <c r="BPD58" s="8"/>
      <c r="BPE58" s="8"/>
      <c r="BPF58" s="8"/>
      <c r="BPG58" s="8"/>
      <c r="BPH58" s="8"/>
      <c r="BPI58" s="8"/>
      <c r="BPJ58" s="8"/>
      <c r="BPK58" s="8"/>
      <c r="BPL58" s="8"/>
      <c r="BPM58" s="8"/>
      <c r="BPN58" s="8"/>
      <c r="BPO58" s="8"/>
      <c r="BPP58" s="8"/>
      <c r="BPQ58" s="8"/>
      <c r="BPR58" s="8"/>
      <c r="BPS58" s="8"/>
      <c r="BPT58" s="8"/>
      <c r="BPU58" s="8"/>
      <c r="BPV58" s="8"/>
      <c r="BPW58" s="8"/>
      <c r="BPX58" s="8"/>
      <c r="BPY58" s="8"/>
      <c r="BPZ58" s="8"/>
      <c r="BQA58" s="8"/>
      <c r="BQB58" s="8"/>
      <c r="BQC58" s="8"/>
      <c r="BQD58" s="8"/>
      <c r="BQE58" s="8"/>
      <c r="BQF58" s="8"/>
      <c r="BQG58" s="8"/>
      <c r="BQH58" s="8"/>
      <c r="BQI58" s="8"/>
      <c r="BQJ58" s="8"/>
      <c r="BQK58" s="8"/>
      <c r="BQL58" s="8"/>
      <c r="BQM58" s="8"/>
      <c r="BQN58" s="8"/>
      <c r="BQO58" s="8"/>
      <c r="BQP58" s="8"/>
      <c r="BQQ58" s="8"/>
      <c r="BQR58" s="8"/>
      <c r="BQS58" s="8"/>
      <c r="BQT58" s="8"/>
      <c r="BQU58" s="8"/>
      <c r="BQV58" s="8"/>
      <c r="BQW58" s="8"/>
      <c r="BQX58" s="8"/>
      <c r="BQY58" s="8"/>
      <c r="BQZ58" s="8"/>
      <c r="BRA58" s="8"/>
      <c r="BRB58" s="8"/>
      <c r="BRC58" s="8"/>
      <c r="BRD58" s="8"/>
      <c r="BRE58" s="8"/>
      <c r="BRF58" s="8"/>
      <c r="BRG58" s="8"/>
      <c r="BRH58" s="8"/>
      <c r="BRI58" s="8"/>
      <c r="BRJ58" s="8"/>
      <c r="BRK58" s="8"/>
      <c r="BRL58" s="8"/>
      <c r="BRM58" s="8"/>
      <c r="BRN58" s="8"/>
      <c r="BRO58" s="8"/>
      <c r="BRP58" s="8"/>
      <c r="BRQ58" s="8"/>
      <c r="BRR58" s="8"/>
      <c r="BRS58" s="8"/>
      <c r="BRT58" s="8"/>
      <c r="BRU58" s="8"/>
      <c r="BRV58" s="8"/>
      <c r="BRW58" s="8"/>
      <c r="BRX58" s="8"/>
      <c r="BRY58" s="8"/>
      <c r="BRZ58" s="8"/>
      <c r="BSA58" s="8"/>
      <c r="BSB58" s="8"/>
      <c r="BSC58" s="8"/>
      <c r="BSD58" s="8"/>
      <c r="BSE58" s="8"/>
      <c r="BSF58" s="8"/>
      <c r="BSG58" s="8"/>
      <c r="BSH58" s="8"/>
      <c r="BSI58" s="8"/>
      <c r="BSJ58" s="8"/>
      <c r="BSK58" s="8"/>
      <c r="BSL58" s="8"/>
      <c r="BSM58" s="8"/>
      <c r="BSN58" s="8"/>
      <c r="BSO58" s="8"/>
      <c r="BSP58" s="8"/>
      <c r="BSQ58" s="8"/>
      <c r="BSR58" s="8"/>
      <c r="BSS58" s="8"/>
      <c r="BST58" s="8"/>
      <c r="BSU58" s="8"/>
      <c r="BSV58" s="8"/>
      <c r="BSW58" s="8"/>
      <c r="BSX58" s="8"/>
      <c r="BSY58" s="8"/>
      <c r="BSZ58" s="8"/>
      <c r="BTA58" s="8"/>
      <c r="BTB58" s="8"/>
      <c r="BTC58" s="8"/>
      <c r="BTD58" s="8"/>
      <c r="BTE58" s="8"/>
      <c r="BTF58" s="8"/>
      <c r="BTG58" s="8"/>
      <c r="BTH58" s="8"/>
      <c r="BTI58" s="8"/>
      <c r="BTJ58" s="8"/>
      <c r="BTK58" s="8"/>
      <c r="BTL58" s="8"/>
      <c r="BTM58" s="8"/>
      <c r="BTN58" s="8"/>
      <c r="BTO58" s="8"/>
      <c r="BTP58" s="8"/>
      <c r="BTQ58" s="8"/>
      <c r="BTR58" s="8"/>
      <c r="BTS58" s="8"/>
      <c r="BTT58" s="8"/>
      <c r="BTU58" s="8"/>
      <c r="BTV58" s="8"/>
      <c r="BTW58" s="8"/>
      <c r="BTX58" s="8"/>
      <c r="BTY58" s="8"/>
      <c r="BTZ58" s="8"/>
      <c r="BUA58" s="8"/>
      <c r="BUB58" s="8"/>
      <c r="BUC58" s="8"/>
      <c r="BUD58" s="8"/>
      <c r="BUE58" s="8"/>
      <c r="BUF58" s="8"/>
      <c r="BUG58" s="8"/>
      <c r="BUH58" s="8"/>
      <c r="BUI58" s="8"/>
      <c r="BUJ58" s="8"/>
      <c r="BUK58" s="8"/>
      <c r="BUL58" s="8"/>
      <c r="BUM58" s="8"/>
      <c r="BUN58" s="8"/>
      <c r="BUO58" s="8"/>
      <c r="BUP58" s="8"/>
      <c r="BUQ58" s="8"/>
      <c r="BUR58" s="8"/>
      <c r="BUS58" s="8"/>
      <c r="BUT58" s="8"/>
      <c r="BUU58" s="8"/>
      <c r="BUV58" s="8"/>
      <c r="BUW58" s="8"/>
      <c r="BUX58" s="8"/>
      <c r="BUY58" s="8"/>
      <c r="BUZ58" s="8"/>
      <c r="BVA58" s="8"/>
      <c r="BVB58" s="8"/>
      <c r="BVC58" s="8"/>
      <c r="BVD58" s="8"/>
      <c r="BVE58" s="8"/>
      <c r="BVF58" s="8"/>
      <c r="BVG58" s="8"/>
      <c r="BVH58" s="8"/>
      <c r="BVI58" s="8"/>
      <c r="BVJ58" s="8"/>
      <c r="BVK58" s="8"/>
      <c r="BVL58" s="8"/>
      <c r="BVM58" s="8"/>
      <c r="BVN58" s="8"/>
      <c r="BVO58" s="8"/>
      <c r="BVP58" s="8"/>
      <c r="BVQ58" s="8"/>
      <c r="BVR58" s="8"/>
      <c r="BVS58" s="8"/>
      <c r="BVT58" s="8"/>
      <c r="BVU58" s="8"/>
      <c r="BVV58" s="8"/>
      <c r="BVW58" s="8"/>
      <c r="BVX58" s="8"/>
      <c r="BVY58" s="8"/>
      <c r="BVZ58" s="8"/>
      <c r="BWA58" s="8"/>
      <c r="BWB58" s="8"/>
      <c r="BWC58" s="8"/>
      <c r="BWD58" s="8"/>
      <c r="BWE58" s="8"/>
      <c r="BWF58" s="8"/>
      <c r="BWG58" s="8"/>
      <c r="BWH58" s="8"/>
      <c r="BWI58" s="8"/>
      <c r="BWJ58" s="8"/>
      <c r="BWK58" s="8"/>
      <c r="BWL58" s="8"/>
      <c r="BWM58" s="8"/>
      <c r="BWN58" s="8"/>
      <c r="BWO58" s="8"/>
      <c r="BWP58" s="8"/>
      <c r="BWQ58" s="8"/>
    </row>
    <row r="59" spans="1:1967" s="522" customFormat="1" ht="102" customHeight="1">
      <c r="A59" s="9" t="s">
        <v>6148</v>
      </c>
      <c r="B59" s="100" t="s">
        <v>97</v>
      </c>
      <c r="C59" s="3" t="s">
        <v>642</v>
      </c>
      <c r="D59" s="3" t="s">
        <v>121</v>
      </c>
      <c r="E59" s="3" t="s">
        <v>1233</v>
      </c>
      <c r="F59" s="3"/>
      <c r="G59" s="3" t="s">
        <v>385</v>
      </c>
      <c r="H59" s="20">
        <v>0.6</v>
      </c>
      <c r="I59" s="34">
        <v>470000000</v>
      </c>
      <c r="J59" s="21" t="s">
        <v>1330</v>
      </c>
      <c r="K59" s="3" t="s">
        <v>1334</v>
      </c>
      <c r="L59" s="138" t="s">
        <v>3426</v>
      </c>
      <c r="M59" s="141" t="s">
        <v>383</v>
      </c>
      <c r="N59" s="359" t="s">
        <v>1945</v>
      </c>
      <c r="O59" s="3" t="s">
        <v>1382</v>
      </c>
      <c r="P59" s="7" t="s">
        <v>1354</v>
      </c>
      <c r="Q59" s="3" t="s">
        <v>1195</v>
      </c>
      <c r="R59" s="76">
        <v>6</v>
      </c>
      <c r="S59" s="19">
        <v>136182</v>
      </c>
      <c r="T59" s="83">
        <f>R59*S59</f>
        <v>817092</v>
      </c>
      <c r="U59" s="83">
        <f t="shared" si="0"/>
        <v>915143.04</v>
      </c>
      <c r="V59" s="102" t="s">
        <v>1331</v>
      </c>
      <c r="W59" s="148" t="s">
        <v>1410</v>
      </c>
      <c r="X59" s="9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C59" s="8"/>
      <c r="DD59" s="8"/>
      <c r="DE59" s="8"/>
      <c r="DF59" s="8"/>
      <c r="DG59" s="8"/>
      <c r="DH59" s="8"/>
      <c r="DI59" s="8"/>
      <c r="DJ59" s="8"/>
      <c r="DK59" s="8"/>
      <c r="DL59" s="8"/>
      <c r="DM59" s="8"/>
      <c r="DN59" s="8"/>
      <c r="DO59" s="8"/>
      <c r="DP59" s="8"/>
      <c r="DQ59" s="8"/>
      <c r="DR59" s="8"/>
      <c r="DS59" s="8"/>
      <c r="DT59" s="8"/>
      <c r="DU59" s="8"/>
      <c r="DV59" s="8"/>
      <c r="DW59" s="8"/>
      <c r="DX59" s="8"/>
      <c r="DY59" s="8"/>
      <c r="DZ59" s="8"/>
      <c r="EA59" s="8"/>
      <c r="EB59" s="8"/>
      <c r="EC59" s="8"/>
      <c r="ED59" s="8"/>
      <c r="EE59" s="8"/>
      <c r="EF59" s="8"/>
      <c r="EG59" s="8"/>
      <c r="EH59" s="8"/>
      <c r="EI59" s="8"/>
      <c r="EJ59" s="8"/>
      <c r="EK59" s="8"/>
      <c r="EL59" s="8"/>
      <c r="EM59" s="8"/>
      <c r="EN59" s="8"/>
      <c r="EO59" s="8"/>
      <c r="EP59" s="8"/>
      <c r="EQ59" s="8"/>
      <c r="ER59" s="8"/>
      <c r="ES59" s="8"/>
      <c r="ET59" s="8"/>
      <c r="EU59" s="8"/>
      <c r="EV59" s="8"/>
      <c r="EW59" s="8"/>
      <c r="EX59" s="8"/>
      <c r="EY59" s="8"/>
      <c r="EZ59" s="8"/>
      <c r="FA59" s="8"/>
      <c r="FB59" s="8"/>
      <c r="FC59" s="8"/>
      <c r="FD59" s="8"/>
      <c r="FE59" s="8"/>
      <c r="FF59" s="8"/>
      <c r="FG59" s="8"/>
      <c r="FH59" s="8"/>
      <c r="FI59" s="8"/>
      <c r="FJ59" s="8"/>
      <c r="FK59" s="8"/>
      <c r="FL59" s="8"/>
      <c r="FM59" s="8"/>
      <c r="FN59" s="8"/>
      <c r="FO59" s="8"/>
      <c r="FP59" s="8"/>
      <c r="FQ59" s="8"/>
      <c r="FR59" s="8"/>
      <c r="FS59" s="8"/>
      <c r="FT59" s="8"/>
      <c r="FU59" s="8"/>
      <c r="FV59" s="8"/>
      <c r="FW59" s="8"/>
      <c r="FX59" s="8"/>
      <c r="FY59" s="8"/>
      <c r="FZ59" s="8"/>
      <c r="GA59" s="8"/>
      <c r="GB59" s="8"/>
      <c r="GC59" s="8"/>
      <c r="GD59" s="8"/>
      <c r="GE59" s="8"/>
      <c r="GF59" s="8"/>
      <c r="GG59" s="8"/>
      <c r="GH59" s="8"/>
      <c r="GI59" s="8"/>
      <c r="GJ59" s="8"/>
      <c r="GK59" s="8"/>
      <c r="GL59" s="8"/>
      <c r="GM59" s="8"/>
      <c r="GN59" s="8"/>
      <c r="GO59" s="8"/>
      <c r="GP59" s="8"/>
      <c r="GQ59" s="8"/>
      <c r="GR59" s="8"/>
      <c r="GS59" s="8"/>
      <c r="GT59" s="8"/>
      <c r="GU59" s="8"/>
      <c r="GV59" s="8"/>
      <c r="GW59" s="8"/>
      <c r="GX59" s="8"/>
      <c r="GY59" s="8"/>
      <c r="GZ59" s="8"/>
      <c r="HA59" s="8"/>
      <c r="HB59" s="8"/>
      <c r="HC59" s="8"/>
      <c r="HD59" s="8"/>
      <c r="HE59" s="8"/>
      <c r="HF59" s="8"/>
      <c r="HG59" s="8"/>
      <c r="HH59" s="8"/>
      <c r="HI59" s="8"/>
      <c r="HJ59" s="8"/>
      <c r="HK59" s="8"/>
      <c r="HL59" s="8"/>
      <c r="HM59" s="8"/>
      <c r="HN59" s="8"/>
      <c r="HO59" s="8"/>
      <c r="HP59" s="8"/>
      <c r="HQ59" s="8"/>
      <c r="HR59" s="8"/>
      <c r="HS59" s="8"/>
      <c r="HT59" s="8"/>
      <c r="HU59" s="8"/>
      <c r="HV59" s="8"/>
      <c r="HW59" s="8"/>
      <c r="HX59" s="8"/>
      <c r="HY59" s="8"/>
      <c r="HZ59" s="8"/>
      <c r="IA59" s="8"/>
      <c r="IB59" s="8"/>
      <c r="IC59" s="8"/>
      <c r="ID59" s="8"/>
      <c r="IE59" s="8"/>
      <c r="IF59" s="8"/>
      <c r="IG59" s="8"/>
      <c r="IH59" s="8"/>
      <c r="II59" s="8"/>
      <c r="IJ59" s="8"/>
      <c r="IK59" s="8"/>
      <c r="IL59" s="8"/>
      <c r="IM59" s="8"/>
      <c r="IN59" s="8"/>
      <c r="IO59" s="8"/>
      <c r="IP59" s="8"/>
      <c r="IQ59" s="8"/>
      <c r="IR59" s="8"/>
      <c r="IS59" s="8"/>
      <c r="IT59" s="8"/>
      <c r="IU59" s="8"/>
      <c r="IV59" s="8"/>
      <c r="IW59" s="8"/>
      <c r="IX59" s="8"/>
      <c r="IY59" s="8"/>
      <c r="IZ59" s="8"/>
      <c r="JA59" s="8"/>
      <c r="JB59" s="8"/>
      <c r="JC59" s="8"/>
      <c r="JD59" s="8"/>
      <c r="JE59" s="8"/>
      <c r="JF59" s="8"/>
      <c r="JG59" s="8"/>
      <c r="JH59" s="8"/>
      <c r="JI59" s="8"/>
      <c r="JJ59" s="8"/>
      <c r="JK59" s="8"/>
      <c r="JL59" s="8"/>
      <c r="JM59" s="8"/>
      <c r="JN59" s="8"/>
      <c r="JO59" s="8"/>
      <c r="JP59" s="8"/>
      <c r="JQ59" s="8"/>
      <c r="JR59" s="8"/>
      <c r="JS59" s="8"/>
      <c r="JT59" s="8"/>
      <c r="JU59" s="8"/>
      <c r="JV59" s="8"/>
      <c r="JW59" s="8"/>
      <c r="JX59" s="8"/>
      <c r="JY59" s="8"/>
      <c r="JZ59" s="8"/>
      <c r="KA59" s="8"/>
      <c r="KB59" s="8"/>
      <c r="KC59" s="8"/>
      <c r="KD59" s="8"/>
      <c r="KE59" s="8"/>
      <c r="KF59" s="8"/>
      <c r="KG59" s="8"/>
      <c r="KH59" s="8"/>
      <c r="KI59" s="8"/>
      <c r="KJ59" s="8"/>
      <c r="KK59" s="8"/>
      <c r="KL59" s="8"/>
      <c r="KM59" s="8"/>
      <c r="KN59" s="8"/>
      <c r="KO59" s="8"/>
      <c r="KP59" s="8"/>
      <c r="KQ59" s="8"/>
      <c r="KR59" s="8"/>
      <c r="KS59" s="8"/>
      <c r="KT59" s="8"/>
      <c r="KU59" s="8"/>
      <c r="KV59" s="8"/>
      <c r="KW59" s="8"/>
      <c r="KX59" s="8"/>
      <c r="KY59" s="8"/>
      <c r="KZ59" s="8"/>
      <c r="LA59" s="8"/>
      <c r="LB59" s="8"/>
      <c r="LC59" s="8"/>
      <c r="LD59" s="8"/>
      <c r="LE59" s="8"/>
      <c r="LF59" s="8"/>
      <c r="LG59" s="8"/>
      <c r="LH59" s="8"/>
      <c r="LI59" s="8"/>
      <c r="LJ59" s="8"/>
      <c r="LK59" s="8"/>
      <c r="LL59" s="8"/>
      <c r="LM59" s="8"/>
      <c r="LN59" s="8"/>
      <c r="LO59" s="8"/>
      <c r="LP59" s="8"/>
      <c r="LQ59" s="8"/>
      <c r="LR59" s="8"/>
      <c r="LS59" s="8"/>
      <c r="LT59" s="8"/>
      <c r="LU59" s="8"/>
      <c r="LV59" s="8"/>
      <c r="LW59" s="8"/>
      <c r="LX59" s="8"/>
      <c r="LY59" s="8"/>
      <c r="LZ59" s="8"/>
      <c r="MA59" s="8"/>
      <c r="MB59" s="8"/>
      <c r="MC59" s="8"/>
      <c r="MD59" s="8"/>
      <c r="ME59" s="8"/>
      <c r="MF59" s="8"/>
      <c r="MG59" s="8"/>
      <c r="MH59" s="8"/>
      <c r="MI59" s="8"/>
      <c r="MJ59" s="8"/>
      <c r="MK59" s="8"/>
      <c r="ML59" s="8"/>
      <c r="MM59" s="8"/>
      <c r="MN59" s="8"/>
      <c r="MO59" s="8"/>
      <c r="MP59" s="8"/>
      <c r="MQ59" s="8"/>
      <c r="MR59" s="8"/>
      <c r="MS59" s="8"/>
      <c r="MT59" s="8"/>
      <c r="MU59" s="8"/>
      <c r="MV59" s="8"/>
      <c r="MW59" s="8"/>
      <c r="MX59" s="8"/>
      <c r="MY59" s="8"/>
      <c r="MZ59" s="8"/>
      <c r="NA59" s="8"/>
      <c r="NB59" s="8"/>
      <c r="NC59" s="8"/>
      <c r="ND59" s="8"/>
      <c r="NE59" s="8"/>
      <c r="NF59" s="8"/>
      <c r="NG59" s="8"/>
      <c r="NH59" s="8"/>
      <c r="NI59" s="8"/>
      <c r="NJ59" s="8"/>
      <c r="NK59" s="8"/>
      <c r="NL59" s="8"/>
      <c r="NM59" s="8"/>
      <c r="NN59" s="8"/>
      <c r="NO59" s="8"/>
      <c r="NP59" s="8"/>
      <c r="NQ59" s="8"/>
      <c r="NR59" s="8"/>
      <c r="NS59" s="8"/>
      <c r="NT59" s="8"/>
      <c r="NU59" s="8"/>
      <c r="NV59" s="8"/>
      <c r="NW59" s="8"/>
      <c r="NX59" s="8"/>
      <c r="NY59" s="8"/>
      <c r="NZ59" s="8"/>
      <c r="OA59" s="8"/>
      <c r="OB59" s="8"/>
      <c r="OC59" s="8"/>
      <c r="OD59" s="8"/>
      <c r="OE59" s="8"/>
      <c r="OF59" s="8"/>
      <c r="OG59" s="8"/>
      <c r="OH59" s="8"/>
      <c r="OI59" s="8"/>
      <c r="OJ59" s="8"/>
      <c r="OK59" s="8"/>
      <c r="OL59" s="8"/>
      <c r="OM59" s="8"/>
      <c r="ON59" s="8"/>
      <c r="OO59" s="8"/>
      <c r="OP59" s="8"/>
      <c r="OQ59" s="8"/>
      <c r="OR59" s="8"/>
      <c r="OS59" s="8"/>
      <c r="OT59" s="8"/>
      <c r="OU59" s="8"/>
      <c r="OV59" s="8"/>
      <c r="OW59" s="8"/>
      <c r="OX59" s="8"/>
      <c r="OY59" s="8"/>
      <c r="OZ59" s="8"/>
      <c r="PA59" s="8"/>
      <c r="PB59" s="8"/>
      <c r="PC59" s="8"/>
      <c r="PD59" s="8"/>
      <c r="PE59" s="8"/>
      <c r="PF59" s="8"/>
      <c r="PG59" s="8"/>
      <c r="PH59" s="8"/>
      <c r="PI59" s="8"/>
      <c r="PJ59" s="8"/>
      <c r="PK59" s="8"/>
      <c r="PL59" s="8"/>
      <c r="PM59" s="8"/>
      <c r="PN59" s="8"/>
      <c r="PO59" s="8"/>
      <c r="PP59" s="8"/>
      <c r="PQ59" s="8"/>
      <c r="PR59" s="8"/>
      <c r="PS59" s="8"/>
      <c r="PT59" s="8"/>
      <c r="PU59" s="8"/>
      <c r="PV59" s="8"/>
      <c r="PW59" s="8"/>
      <c r="PX59" s="8"/>
      <c r="PY59" s="8"/>
      <c r="PZ59" s="8"/>
      <c r="QA59" s="8"/>
      <c r="QB59" s="8"/>
      <c r="QC59" s="8"/>
      <c r="QD59" s="8"/>
      <c r="QE59" s="8"/>
      <c r="QF59" s="8"/>
      <c r="QG59" s="8"/>
      <c r="QH59" s="8"/>
      <c r="QI59" s="8"/>
      <c r="QJ59" s="8"/>
      <c r="QK59" s="8"/>
      <c r="QL59" s="8"/>
      <c r="QM59" s="8"/>
      <c r="QN59" s="8"/>
      <c r="QO59" s="8"/>
      <c r="QP59" s="8"/>
      <c r="QQ59" s="8"/>
      <c r="QR59" s="8"/>
      <c r="QS59" s="8"/>
      <c r="QT59" s="8"/>
      <c r="QU59" s="8"/>
      <c r="QV59" s="8"/>
      <c r="QW59" s="8"/>
      <c r="QX59" s="8"/>
      <c r="QY59" s="8"/>
      <c r="QZ59" s="8"/>
      <c r="RA59" s="8"/>
      <c r="RB59" s="8"/>
      <c r="RC59" s="8"/>
      <c r="RD59" s="8"/>
      <c r="RE59" s="8"/>
      <c r="RF59" s="8"/>
      <c r="RG59" s="8"/>
      <c r="RH59" s="8"/>
      <c r="RI59" s="8"/>
      <c r="RJ59" s="8"/>
      <c r="RK59" s="8"/>
      <c r="RL59" s="8"/>
      <c r="RM59" s="8"/>
      <c r="RN59" s="8"/>
      <c r="RO59" s="8"/>
      <c r="RP59" s="8"/>
      <c r="RQ59" s="8"/>
      <c r="RR59" s="8"/>
      <c r="RS59" s="8"/>
      <c r="RT59" s="8"/>
      <c r="RU59" s="8"/>
      <c r="RV59" s="8"/>
      <c r="RW59" s="8"/>
      <c r="RX59" s="8"/>
      <c r="RY59" s="8"/>
      <c r="RZ59" s="8"/>
      <c r="SA59" s="8"/>
      <c r="SB59" s="8"/>
      <c r="SC59" s="8"/>
      <c r="SD59" s="8"/>
      <c r="SE59" s="8"/>
      <c r="SF59" s="8"/>
      <c r="SG59" s="8"/>
      <c r="SH59" s="8"/>
      <c r="SI59" s="8"/>
      <c r="SJ59" s="8"/>
      <c r="SK59" s="8"/>
      <c r="SL59" s="8"/>
      <c r="SM59" s="8"/>
      <c r="SN59" s="8"/>
      <c r="SO59" s="8"/>
      <c r="SP59" s="8"/>
      <c r="SQ59" s="8"/>
      <c r="SR59" s="8"/>
      <c r="SS59" s="8"/>
      <c r="ST59" s="8"/>
      <c r="SU59" s="8"/>
      <c r="SV59" s="8"/>
      <c r="SW59" s="8"/>
      <c r="SX59" s="8"/>
      <c r="SY59" s="8"/>
      <c r="SZ59" s="8"/>
      <c r="TA59" s="8"/>
      <c r="TB59" s="8"/>
      <c r="TC59" s="8"/>
      <c r="TD59" s="8"/>
      <c r="TE59" s="8"/>
      <c r="TF59" s="8"/>
      <c r="TG59" s="8"/>
      <c r="TH59" s="8"/>
      <c r="TI59" s="8"/>
      <c r="TJ59" s="8"/>
      <c r="TK59" s="8"/>
      <c r="TL59" s="8"/>
      <c r="TM59" s="8"/>
      <c r="TN59" s="8"/>
      <c r="TO59" s="8"/>
      <c r="TP59" s="8"/>
      <c r="TQ59" s="8"/>
      <c r="TR59" s="8"/>
      <c r="TS59" s="8"/>
      <c r="TT59" s="8"/>
      <c r="TU59" s="8"/>
      <c r="TV59" s="8"/>
      <c r="TW59" s="8"/>
      <c r="TX59" s="8"/>
      <c r="TY59" s="8"/>
      <c r="TZ59" s="8"/>
      <c r="UA59" s="8"/>
      <c r="UB59" s="8"/>
      <c r="UC59" s="8"/>
      <c r="UD59" s="8"/>
      <c r="UE59" s="8"/>
      <c r="UF59" s="8"/>
      <c r="UG59" s="8"/>
      <c r="UH59" s="8"/>
      <c r="UI59" s="8"/>
      <c r="UJ59" s="8"/>
      <c r="UK59" s="8"/>
      <c r="UL59" s="8"/>
      <c r="UM59" s="8"/>
      <c r="UN59" s="8"/>
      <c r="UO59" s="8"/>
      <c r="UP59" s="8"/>
      <c r="UQ59" s="8"/>
      <c r="UR59" s="8"/>
      <c r="US59" s="8"/>
      <c r="UT59" s="8"/>
      <c r="UU59" s="8"/>
      <c r="UV59" s="8"/>
      <c r="UW59" s="8"/>
      <c r="UX59" s="8"/>
      <c r="UY59" s="8"/>
      <c r="UZ59" s="8"/>
      <c r="VA59" s="8"/>
      <c r="VB59" s="8"/>
      <c r="VC59" s="8"/>
      <c r="VD59" s="8"/>
      <c r="VE59" s="8"/>
      <c r="VF59" s="8"/>
      <c r="VG59" s="8"/>
      <c r="VH59" s="8"/>
      <c r="VI59" s="8"/>
      <c r="VJ59" s="8"/>
      <c r="VK59" s="8"/>
      <c r="VL59" s="8"/>
      <c r="VM59" s="8"/>
      <c r="VN59" s="8"/>
      <c r="VO59" s="8"/>
      <c r="VP59" s="8"/>
      <c r="VQ59" s="8"/>
      <c r="VR59" s="8"/>
      <c r="VS59" s="8"/>
      <c r="VT59" s="8"/>
      <c r="VU59" s="8"/>
      <c r="VV59" s="8"/>
      <c r="VW59" s="8"/>
      <c r="VX59" s="8"/>
      <c r="VY59" s="8"/>
      <c r="VZ59" s="8"/>
      <c r="WA59" s="8"/>
      <c r="WB59" s="8"/>
      <c r="WC59" s="8"/>
      <c r="WD59" s="8"/>
      <c r="WE59" s="8"/>
      <c r="WF59" s="8"/>
      <c r="WG59" s="8"/>
      <c r="WH59" s="8"/>
      <c r="WI59" s="8"/>
      <c r="WJ59" s="8"/>
      <c r="WK59" s="8"/>
      <c r="WL59" s="8"/>
      <c r="WM59" s="8"/>
      <c r="WN59" s="8"/>
      <c r="WO59" s="8"/>
      <c r="WP59" s="8"/>
      <c r="WQ59" s="8"/>
      <c r="WR59" s="8"/>
      <c r="WS59" s="8"/>
      <c r="WT59" s="8"/>
      <c r="WU59" s="8"/>
      <c r="WV59" s="8"/>
      <c r="WW59" s="8"/>
      <c r="WX59" s="8"/>
      <c r="WY59" s="8"/>
      <c r="WZ59" s="8"/>
      <c r="XA59" s="8"/>
      <c r="XB59" s="8"/>
      <c r="XC59" s="8"/>
      <c r="XD59" s="8"/>
      <c r="XE59" s="8"/>
      <c r="XF59" s="8"/>
      <c r="XG59" s="8"/>
      <c r="XH59" s="8"/>
      <c r="XI59" s="8"/>
      <c r="XJ59" s="8"/>
      <c r="XK59" s="8"/>
      <c r="XL59" s="8"/>
      <c r="XM59" s="8"/>
      <c r="XN59" s="8"/>
      <c r="XO59" s="8"/>
      <c r="XP59" s="8"/>
      <c r="XQ59" s="8"/>
      <c r="XR59" s="8"/>
      <c r="XS59" s="8"/>
      <c r="XT59" s="8"/>
      <c r="XU59" s="8"/>
      <c r="XV59" s="8"/>
      <c r="XW59" s="8"/>
      <c r="XX59" s="8"/>
      <c r="XY59" s="8"/>
      <c r="XZ59" s="8"/>
      <c r="YA59" s="8"/>
      <c r="YB59" s="8"/>
      <c r="YC59" s="8"/>
      <c r="YD59" s="8"/>
      <c r="YE59" s="8"/>
      <c r="YF59" s="8"/>
      <c r="YG59" s="8"/>
      <c r="YH59" s="8"/>
      <c r="YI59" s="8"/>
      <c r="YJ59" s="8"/>
      <c r="YK59" s="8"/>
      <c r="YL59" s="8"/>
      <c r="YM59" s="8"/>
      <c r="YN59" s="8"/>
      <c r="YO59" s="8"/>
      <c r="YP59" s="8"/>
      <c r="YQ59" s="8"/>
      <c r="YR59" s="8"/>
      <c r="YS59" s="8"/>
      <c r="YT59" s="8"/>
      <c r="YU59" s="8"/>
      <c r="YV59" s="8"/>
      <c r="YW59" s="8"/>
      <c r="YX59" s="8"/>
      <c r="YY59" s="8"/>
      <c r="YZ59" s="8"/>
      <c r="ZA59" s="8"/>
      <c r="ZB59" s="8"/>
      <c r="ZC59" s="8"/>
      <c r="ZD59" s="8"/>
      <c r="ZE59" s="8"/>
      <c r="ZF59" s="8"/>
      <c r="ZG59" s="8"/>
      <c r="ZH59" s="8"/>
      <c r="ZI59" s="8"/>
      <c r="ZJ59" s="8"/>
      <c r="ZK59" s="8"/>
      <c r="ZL59" s="8"/>
      <c r="ZM59" s="8"/>
      <c r="ZN59" s="8"/>
      <c r="ZO59" s="8"/>
      <c r="ZP59" s="8"/>
      <c r="ZQ59" s="8"/>
      <c r="ZR59" s="8"/>
      <c r="ZS59" s="8"/>
      <c r="ZT59" s="8"/>
      <c r="ZU59" s="8"/>
      <c r="ZV59" s="8"/>
      <c r="ZW59" s="8"/>
      <c r="ZX59" s="8"/>
      <c r="ZY59" s="8"/>
      <c r="ZZ59" s="8"/>
      <c r="AAA59" s="8"/>
      <c r="AAB59" s="8"/>
      <c r="AAC59" s="8"/>
      <c r="AAD59" s="8"/>
      <c r="AAE59" s="8"/>
      <c r="AAF59" s="8"/>
      <c r="AAG59" s="8"/>
      <c r="AAH59" s="8"/>
      <c r="AAI59" s="8"/>
      <c r="AAJ59" s="8"/>
      <c r="AAK59" s="8"/>
      <c r="AAL59" s="8"/>
      <c r="AAM59" s="8"/>
      <c r="AAN59" s="8"/>
      <c r="AAO59" s="8"/>
      <c r="AAP59" s="8"/>
      <c r="AAQ59" s="8"/>
      <c r="AAR59" s="8"/>
      <c r="AAS59" s="8"/>
      <c r="AAT59" s="8"/>
      <c r="AAU59" s="8"/>
      <c r="AAV59" s="8"/>
      <c r="AAW59" s="8"/>
      <c r="AAX59" s="8"/>
      <c r="AAY59" s="8"/>
      <c r="AAZ59" s="8"/>
      <c r="ABA59" s="8"/>
      <c r="ABB59" s="8"/>
      <c r="ABC59" s="8"/>
      <c r="ABD59" s="8"/>
      <c r="ABE59" s="8"/>
      <c r="ABF59" s="8"/>
      <c r="ABG59" s="8"/>
      <c r="ABH59" s="8"/>
      <c r="ABI59" s="8"/>
      <c r="ABJ59" s="8"/>
      <c r="ABK59" s="8"/>
      <c r="ABL59" s="8"/>
      <c r="ABM59" s="8"/>
      <c r="ABN59" s="8"/>
      <c r="ABO59" s="8"/>
      <c r="ABP59" s="8"/>
      <c r="ABQ59" s="8"/>
      <c r="ABR59" s="8"/>
      <c r="ABS59" s="8"/>
      <c r="ABT59" s="8"/>
      <c r="ABU59" s="8"/>
      <c r="ABV59" s="8"/>
      <c r="ABW59" s="8"/>
      <c r="ABX59" s="8"/>
      <c r="ABY59" s="8"/>
      <c r="ABZ59" s="8"/>
      <c r="ACA59" s="8"/>
      <c r="ACB59" s="8"/>
      <c r="ACC59" s="8"/>
      <c r="ACD59" s="8"/>
      <c r="ACE59" s="8"/>
      <c r="ACF59" s="8"/>
      <c r="ACG59" s="8"/>
      <c r="ACH59" s="8"/>
      <c r="ACI59" s="8"/>
      <c r="ACJ59" s="8"/>
      <c r="ACK59" s="8"/>
      <c r="ACL59" s="8"/>
      <c r="ACM59" s="8"/>
      <c r="ACN59" s="8"/>
      <c r="ACO59" s="8"/>
      <c r="ACP59" s="8"/>
      <c r="ACQ59" s="8"/>
      <c r="ACR59" s="8"/>
      <c r="ACS59" s="8"/>
      <c r="ACT59" s="8"/>
      <c r="ACU59" s="8"/>
      <c r="ACV59" s="8"/>
      <c r="ACW59" s="8"/>
      <c r="ACX59" s="8"/>
      <c r="ACY59" s="8"/>
      <c r="ACZ59" s="8"/>
      <c r="ADA59" s="8"/>
      <c r="ADB59" s="8"/>
      <c r="ADC59" s="8"/>
      <c r="ADD59" s="8"/>
      <c r="ADE59" s="8"/>
      <c r="ADF59" s="8"/>
      <c r="ADG59" s="8"/>
      <c r="ADH59" s="8"/>
      <c r="ADI59" s="8"/>
      <c r="ADJ59" s="8"/>
      <c r="ADK59" s="8"/>
      <c r="ADL59" s="8"/>
      <c r="ADM59" s="8"/>
      <c r="ADN59" s="8"/>
      <c r="ADO59" s="8"/>
      <c r="ADP59" s="8"/>
      <c r="ADQ59" s="8"/>
      <c r="ADR59" s="8"/>
      <c r="ADS59" s="8"/>
      <c r="ADT59" s="8"/>
      <c r="ADU59" s="8"/>
      <c r="ADV59" s="8"/>
      <c r="ADW59" s="8"/>
      <c r="ADX59" s="8"/>
      <c r="ADY59" s="8"/>
      <c r="ADZ59" s="8"/>
      <c r="AEA59" s="8"/>
      <c r="AEB59" s="8"/>
      <c r="AEC59" s="8"/>
      <c r="AED59" s="8"/>
      <c r="AEE59" s="8"/>
      <c r="AEF59" s="8"/>
      <c r="AEG59" s="8"/>
      <c r="AEH59" s="8"/>
      <c r="AEI59" s="8"/>
      <c r="AEJ59" s="8"/>
      <c r="AEK59" s="8"/>
      <c r="AEL59" s="8"/>
      <c r="AEM59" s="8"/>
      <c r="AEN59" s="8"/>
      <c r="AEO59" s="8"/>
      <c r="AEP59" s="8"/>
      <c r="AEQ59" s="8"/>
      <c r="AER59" s="8"/>
      <c r="AES59" s="8"/>
      <c r="AET59" s="8"/>
      <c r="AEU59" s="8"/>
      <c r="AEV59" s="8"/>
      <c r="AEW59" s="8"/>
      <c r="AEX59" s="8"/>
      <c r="AEY59" s="8"/>
      <c r="AEZ59" s="8"/>
      <c r="AFA59" s="8"/>
      <c r="AFB59" s="8"/>
      <c r="AFC59" s="8"/>
      <c r="AFD59" s="8"/>
      <c r="AFE59" s="8"/>
      <c r="AFF59" s="8"/>
      <c r="AFG59" s="8"/>
      <c r="AFH59" s="8"/>
      <c r="AFI59" s="8"/>
      <c r="AFJ59" s="8"/>
      <c r="AFK59" s="8"/>
      <c r="AFL59" s="8"/>
      <c r="AFM59" s="8"/>
      <c r="AFN59" s="8"/>
      <c r="AFO59" s="8"/>
      <c r="AFP59" s="8"/>
      <c r="AFQ59" s="8"/>
      <c r="AFR59" s="8"/>
      <c r="AFS59" s="8"/>
      <c r="AFT59" s="8"/>
      <c r="AFU59" s="8"/>
      <c r="AFV59" s="8"/>
      <c r="AFW59" s="8"/>
      <c r="AFX59" s="8"/>
      <c r="AFY59" s="8"/>
      <c r="AFZ59" s="8"/>
      <c r="AGA59" s="8"/>
      <c r="AGB59" s="8"/>
      <c r="AGC59" s="8"/>
      <c r="AGD59" s="8"/>
      <c r="AGE59" s="8"/>
      <c r="AGF59" s="8"/>
      <c r="AGG59" s="8"/>
      <c r="AGH59" s="8"/>
      <c r="AGI59" s="8"/>
      <c r="AGJ59" s="8"/>
      <c r="AGK59" s="8"/>
      <c r="AGL59" s="8"/>
      <c r="AGM59" s="8"/>
      <c r="AGN59" s="8"/>
      <c r="AGO59" s="8"/>
      <c r="AGP59" s="8"/>
      <c r="AGQ59" s="8"/>
      <c r="AGR59" s="8"/>
      <c r="AGS59" s="8"/>
      <c r="AGT59" s="8"/>
      <c r="AGU59" s="8"/>
      <c r="AGV59" s="8"/>
      <c r="AGW59" s="8"/>
      <c r="AGX59" s="8"/>
      <c r="AGY59" s="8"/>
      <c r="AGZ59" s="8"/>
      <c r="AHA59" s="8"/>
      <c r="AHB59" s="8"/>
      <c r="AHC59" s="8"/>
      <c r="AHD59" s="8"/>
      <c r="AHE59" s="8"/>
      <c r="AHF59" s="8"/>
      <c r="AHG59" s="8"/>
      <c r="AHH59" s="8"/>
      <c r="AHI59" s="8"/>
      <c r="AHJ59" s="8"/>
      <c r="AHK59" s="8"/>
      <c r="AHL59" s="8"/>
      <c r="AHM59" s="8"/>
      <c r="AHN59" s="8"/>
      <c r="AHO59" s="8"/>
      <c r="AHP59" s="8"/>
      <c r="AHQ59" s="8"/>
      <c r="AHR59" s="8"/>
      <c r="AHS59" s="8"/>
      <c r="AHT59" s="8"/>
      <c r="AHU59" s="8"/>
      <c r="AHV59" s="8"/>
      <c r="AHW59" s="8"/>
      <c r="AHX59" s="8"/>
      <c r="AHY59" s="8"/>
      <c r="AHZ59" s="8"/>
      <c r="AIA59" s="8"/>
      <c r="AIB59" s="8"/>
      <c r="AIC59" s="8"/>
      <c r="AID59" s="8"/>
      <c r="AIE59" s="8"/>
      <c r="AIF59" s="8"/>
      <c r="AIG59" s="8"/>
      <c r="AIH59" s="8"/>
      <c r="AII59" s="8"/>
      <c r="AIJ59" s="8"/>
      <c r="AIK59" s="8"/>
      <c r="AIL59" s="8"/>
      <c r="AIM59" s="8"/>
      <c r="AIN59" s="8"/>
      <c r="AIO59" s="8"/>
      <c r="AIP59" s="8"/>
      <c r="AIQ59" s="8"/>
      <c r="AIR59" s="8"/>
      <c r="AIS59" s="8"/>
      <c r="AIT59" s="8"/>
      <c r="AIU59" s="8"/>
      <c r="AIV59" s="8"/>
      <c r="AIW59" s="8"/>
      <c r="AIX59" s="8"/>
      <c r="AIY59" s="8"/>
      <c r="AIZ59" s="8"/>
      <c r="AJA59" s="8"/>
      <c r="AJB59" s="8"/>
      <c r="AJC59" s="8"/>
      <c r="AJD59" s="8"/>
      <c r="AJE59" s="8"/>
      <c r="AJF59" s="8"/>
      <c r="AJG59" s="8"/>
      <c r="AJH59" s="8"/>
      <c r="AJI59" s="8"/>
      <c r="AJJ59" s="8"/>
      <c r="AJK59" s="8"/>
      <c r="AJL59" s="8"/>
      <c r="AJM59" s="8"/>
      <c r="AJN59" s="8"/>
      <c r="AJO59" s="8"/>
      <c r="AJP59" s="8"/>
      <c r="AJQ59" s="8"/>
      <c r="AJR59" s="8"/>
      <c r="AJS59" s="8"/>
      <c r="AJT59" s="8"/>
      <c r="AJU59" s="8"/>
      <c r="AJV59" s="8"/>
      <c r="AJW59" s="8"/>
      <c r="AJX59" s="8"/>
      <c r="AJY59" s="8"/>
      <c r="AJZ59" s="8"/>
      <c r="AKA59" s="8"/>
      <c r="AKB59" s="8"/>
      <c r="AKC59" s="8"/>
      <c r="AKD59" s="8"/>
      <c r="AKE59" s="8"/>
      <c r="AKF59" s="8"/>
      <c r="AKG59" s="8"/>
      <c r="AKH59" s="8"/>
      <c r="AKI59" s="8"/>
      <c r="AKJ59" s="8"/>
      <c r="AKK59" s="8"/>
      <c r="AKL59" s="8"/>
      <c r="AKM59" s="8"/>
      <c r="AKN59" s="8"/>
      <c r="AKO59" s="8"/>
      <c r="AKP59" s="8"/>
      <c r="AKQ59" s="8"/>
      <c r="AKR59" s="8"/>
      <c r="AKS59" s="8"/>
      <c r="AKT59" s="8"/>
      <c r="AKU59" s="8"/>
      <c r="AKV59" s="8"/>
      <c r="AKW59" s="8"/>
      <c r="AKX59" s="8"/>
      <c r="AKY59" s="8"/>
      <c r="AKZ59" s="8"/>
      <c r="ALA59" s="8"/>
      <c r="ALB59" s="8"/>
      <c r="ALC59" s="8"/>
      <c r="ALD59" s="8"/>
      <c r="ALE59" s="8"/>
      <c r="ALF59" s="8"/>
      <c r="ALG59" s="8"/>
      <c r="ALH59" s="8"/>
      <c r="ALI59" s="8"/>
      <c r="ALJ59" s="8"/>
      <c r="ALK59" s="8"/>
      <c r="ALL59" s="8"/>
      <c r="ALM59" s="8"/>
      <c r="ALN59" s="8"/>
      <c r="ALO59" s="8"/>
      <c r="ALP59" s="8"/>
      <c r="ALQ59" s="8"/>
      <c r="ALR59" s="8"/>
      <c r="ALS59" s="8"/>
      <c r="ALT59" s="8"/>
      <c r="ALU59" s="8"/>
      <c r="ALV59" s="8"/>
      <c r="ALW59" s="8"/>
      <c r="ALX59" s="8"/>
      <c r="ALY59" s="8"/>
      <c r="ALZ59" s="8"/>
      <c r="AMA59" s="8"/>
      <c r="AMB59" s="8"/>
      <c r="AMC59" s="8"/>
      <c r="AMD59" s="8"/>
      <c r="AME59" s="8"/>
      <c r="AMF59" s="8"/>
      <c r="AMG59" s="8"/>
      <c r="AMH59" s="8"/>
      <c r="AMI59" s="8"/>
      <c r="AMJ59" s="8"/>
      <c r="AMK59" s="8"/>
      <c r="AML59" s="8"/>
      <c r="AMM59" s="8"/>
      <c r="AMN59" s="8"/>
      <c r="AMO59" s="8"/>
      <c r="AMP59" s="8"/>
      <c r="AMQ59" s="8"/>
      <c r="AMR59" s="8"/>
      <c r="AMS59" s="8"/>
      <c r="AMT59" s="8"/>
      <c r="AMU59" s="8"/>
      <c r="AMV59" s="8"/>
      <c r="AMW59" s="8"/>
      <c r="AMX59" s="8"/>
      <c r="AMY59" s="8"/>
      <c r="AMZ59" s="8"/>
      <c r="ANA59" s="8"/>
      <c r="ANB59" s="8"/>
      <c r="ANC59" s="8"/>
      <c r="AND59" s="8"/>
      <c r="ANE59" s="8"/>
      <c r="ANF59" s="8"/>
      <c r="ANG59" s="8"/>
      <c r="ANH59" s="8"/>
      <c r="ANI59" s="8"/>
      <c r="ANJ59" s="8"/>
      <c r="ANK59" s="8"/>
      <c r="ANL59" s="8"/>
      <c r="ANM59" s="8"/>
      <c r="ANN59" s="8"/>
      <c r="ANO59" s="8"/>
      <c r="ANP59" s="8"/>
      <c r="ANQ59" s="8"/>
      <c r="ANR59" s="8"/>
      <c r="ANS59" s="8"/>
      <c r="ANT59" s="8"/>
      <c r="ANU59" s="8"/>
      <c r="ANV59" s="8"/>
      <c r="ANW59" s="8"/>
      <c r="ANX59" s="8"/>
      <c r="ANY59" s="8"/>
      <c r="ANZ59" s="8"/>
      <c r="AOA59" s="8"/>
      <c r="AOB59" s="8"/>
      <c r="AOC59" s="8"/>
      <c r="AOD59" s="8"/>
      <c r="AOE59" s="8"/>
      <c r="AOF59" s="8"/>
      <c r="AOG59" s="8"/>
      <c r="AOH59" s="8"/>
      <c r="AOI59" s="8"/>
      <c r="AOJ59" s="8"/>
      <c r="AOK59" s="8"/>
      <c r="AOL59" s="8"/>
      <c r="AOM59" s="8"/>
      <c r="AON59" s="8"/>
      <c r="AOO59" s="8"/>
      <c r="AOP59" s="8"/>
      <c r="AOQ59" s="8"/>
      <c r="AOR59" s="8"/>
      <c r="AOS59" s="8"/>
      <c r="AOT59" s="8"/>
      <c r="AOU59" s="8"/>
      <c r="AOV59" s="8"/>
      <c r="AOW59" s="8"/>
      <c r="AOX59" s="8"/>
      <c r="AOY59" s="8"/>
      <c r="AOZ59" s="8"/>
      <c r="APA59" s="8"/>
      <c r="APB59" s="8"/>
      <c r="APC59" s="8"/>
      <c r="APD59" s="8"/>
      <c r="APE59" s="8"/>
      <c r="APF59" s="8"/>
      <c r="APG59" s="8"/>
      <c r="APH59" s="8"/>
      <c r="API59" s="8"/>
      <c r="APJ59" s="8"/>
      <c r="APK59" s="8"/>
      <c r="APL59" s="8"/>
      <c r="APM59" s="8"/>
      <c r="APN59" s="8"/>
      <c r="APO59" s="8"/>
      <c r="APP59" s="8"/>
      <c r="APQ59" s="8"/>
      <c r="APR59" s="8"/>
      <c r="APS59" s="8"/>
      <c r="APT59" s="8"/>
      <c r="APU59" s="8"/>
      <c r="APV59" s="8"/>
      <c r="APW59" s="8"/>
      <c r="APX59" s="8"/>
      <c r="APY59" s="8"/>
      <c r="APZ59" s="8"/>
      <c r="AQA59" s="8"/>
      <c r="AQB59" s="8"/>
      <c r="AQC59" s="8"/>
      <c r="AQD59" s="8"/>
      <c r="AQE59" s="8"/>
      <c r="AQF59" s="8"/>
      <c r="AQG59" s="8"/>
      <c r="AQH59" s="8"/>
      <c r="AQI59" s="8"/>
      <c r="AQJ59" s="8"/>
      <c r="AQK59" s="8"/>
      <c r="AQL59" s="8"/>
      <c r="AQM59" s="8"/>
      <c r="AQN59" s="8"/>
      <c r="AQO59" s="8"/>
      <c r="AQP59" s="8"/>
      <c r="AQQ59" s="8"/>
      <c r="AQR59" s="8"/>
      <c r="AQS59" s="8"/>
      <c r="AQT59" s="8"/>
      <c r="AQU59" s="8"/>
      <c r="AQV59" s="8"/>
      <c r="AQW59" s="8"/>
      <c r="AQX59" s="8"/>
      <c r="AQY59" s="8"/>
      <c r="AQZ59" s="8"/>
      <c r="ARA59" s="8"/>
      <c r="ARB59" s="8"/>
      <c r="ARC59" s="8"/>
      <c r="ARD59" s="8"/>
      <c r="ARE59" s="8"/>
      <c r="ARF59" s="8"/>
      <c r="ARG59" s="8"/>
      <c r="ARH59" s="8"/>
      <c r="ARI59" s="8"/>
      <c r="ARJ59" s="8"/>
      <c r="ARK59" s="8"/>
      <c r="ARL59" s="8"/>
      <c r="ARM59" s="8"/>
      <c r="ARN59" s="8"/>
      <c r="ARO59" s="8"/>
      <c r="ARP59" s="8"/>
      <c r="ARQ59" s="8"/>
      <c r="ARR59" s="8"/>
      <c r="ARS59" s="8"/>
      <c r="ART59" s="8"/>
      <c r="ARU59" s="8"/>
      <c r="ARV59" s="8"/>
      <c r="ARW59" s="8"/>
      <c r="ARX59" s="8"/>
      <c r="ARY59" s="8"/>
      <c r="ARZ59" s="8"/>
      <c r="ASA59" s="8"/>
      <c r="ASB59" s="8"/>
      <c r="ASC59" s="8"/>
      <c r="ASD59" s="8"/>
      <c r="ASE59" s="8"/>
      <c r="ASF59" s="8"/>
      <c r="ASG59" s="8"/>
      <c r="ASH59" s="8"/>
      <c r="ASI59" s="8"/>
      <c r="ASJ59" s="8"/>
      <c r="ASK59" s="8"/>
      <c r="ASL59" s="8"/>
      <c r="ASM59" s="8"/>
      <c r="ASN59" s="8"/>
      <c r="ASO59" s="8"/>
      <c r="ASP59" s="8"/>
      <c r="ASQ59" s="8"/>
      <c r="ASR59" s="8"/>
      <c r="ASS59" s="8"/>
      <c r="AST59" s="8"/>
      <c r="ASU59" s="8"/>
      <c r="ASV59" s="8"/>
      <c r="ASW59" s="8"/>
      <c r="ASX59" s="8"/>
      <c r="ASY59" s="8"/>
      <c r="ASZ59" s="8"/>
      <c r="ATA59" s="8"/>
      <c r="ATB59" s="8"/>
      <c r="ATC59" s="8"/>
      <c r="ATD59" s="8"/>
      <c r="ATE59" s="8"/>
      <c r="ATF59" s="8"/>
      <c r="ATG59" s="8"/>
      <c r="ATH59" s="8"/>
      <c r="ATI59" s="8"/>
      <c r="ATJ59" s="8"/>
      <c r="ATK59" s="8"/>
      <c r="ATL59" s="8"/>
      <c r="ATM59" s="8"/>
      <c r="ATN59" s="8"/>
      <c r="ATO59" s="8"/>
      <c r="ATP59" s="8"/>
      <c r="ATQ59" s="8"/>
      <c r="ATR59" s="8"/>
      <c r="ATS59" s="8"/>
      <c r="ATT59" s="8"/>
      <c r="ATU59" s="8"/>
      <c r="ATV59" s="8"/>
      <c r="ATW59" s="8"/>
      <c r="ATX59" s="8"/>
      <c r="ATY59" s="8"/>
      <c r="ATZ59" s="8"/>
      <c r="AUA59" s="8"/>
      <c r="AUB59" s="8"/>
      <c r="AUC59" s="8"/>
      <c r="AUD59" s="8"/>
      <c r="AUE59" s="8"/>
      <c r="AUF59" s="8"/>
      <c r="AUG59" s="8"/>
      <c r="AUH59" s="8"/>
      <c r="AUI59" s="8"/>
      <c r="AUJ59" s="8"/>
      <c r="AUK59" s="8"/>
      <c r="AUL59" s="8"/>
      <c r="AUM59" s="8"/>
      <c r="AUN59" s="8"/>
      <c r="AUO59" s="8"/>
      <c r="AUP59" s="8"/>
      <c r="AUQ59" s="8"/>
      <c r="AUR59" s="8"/>
      <c r="AUS59" s="8"/>
      <c r="AUT59" s="8"/>
      <c r="AUU59" s="8"/>
      <c r="AUV59" s="8"/>
      <c r="AUW59" s="8"/>
      <c r="AUX59" s="8"/>
      <c r="AUY59" s="8"/>
      <c r="AUZ59" s="8"/>
      <c r="AVA59" s="8"/>
      <c r="AVB59" s="8"/>
      <c r="AVC59" s="8"/>
      <c r="AVD59" s="8"/>
      <c r="AVE59" s="8"/>
      <c r="AVF59" s="8"/>
      <c r="AVG59" s="8"/>
      <c r="AVH59" s="8"/>
      <c r="AVI59" s="8"/>
      <c r="AVJ59" s="8"/>
      <c r="AVK59" s="8"/>
      <c r="AVL59" s="8"/>
      <c r="AVM59" s="8"/>
      <c r="AVN59" s="8"/>
      <c r="AVO59" s="8"/>
      <c r="AVP59" s="8"/>
      <c r="AVQ59" s="8"/>
      <c r="AVR59" s="8"/>
      <c r="AVS59" s="8"/>
      <c r="AVT59" s="8"/>
      <c r="AVU59" s="8"/>
      <c r="AVV59" s="8"/>
      <c r="AVW59" s="8"/>
      <c r="AVX59" s="8"/>
      <c r="AVY59" s="8"/>
      <c r="AVZ59" s="8"/>
      <c r="AWA59" s="8"/>
      <c r="AWB59" s="8"/>
      <c r="AWC59" s="8"/>
      <c r="AWD59" s="8"/>
      <c r="AWE59" s="8"/>
      <c r="AWF59" s="8"/>
      <c r="AWG59" s="8"/>
      <c r="AWH59" s="8"/>
      <c r="AWI59" s="8"/>
      <c r="AWJ59" s="8"/>
      <c r="AWK59" s="8"/>
      <c r="AWL59" s="8"/>
      <c r="AWM59" s="8"/>
      <c r="AWN59" s="8"/>
      <c r="AWO59" s="8"/>
      <c r="AWP59" s="8"/>
      <c r="AWQ59" s="8"/>
      <c r="AWR59" s="8"/>
      <c r="AWS59" s="8"/>
      <c r="AWT59" s="8"/>
      <c r="AWU59" s="8"/>
      <c r="AWV59" s="8"/>
      <c r="AWW59" s="8"/>
      <c r="AWX59" s="8"/>
      <c r="AWY59" s="8"/>
      <c r="AWZ59" s="8"/>
      <c r="AXA59" s="8"/>
      <c r="AXB59" s="8"/>
      <c r="AXC59" s="8"/>
      <c r="AXD59" s="8"/>
      <c r="AXE59" s="8"/>
      <c r="AXF59" s="8"/>
      <c r="AXG59" s="8"/>
      <c r="AXH59" s="8"/>
      <c r="AXI59" s="8"/>
      <c r="AXJ59" s="8"/>
      <c r="AXK59" s="8"/>
      <c r="AXL59" s="8"/>
      <c r="AXM59" s="8"/>
      <c r="AXN59" s="8"/>
      <c r="AXO59" s="8"/>
      <c r="AXP59" s="8"/>
      <c r="AXQ59" s="8"/>
      <c r="AXR59" s="8"/>
      <c r="AXS59" s="8"/>
      <c r="AXT59" s="8"/>
      <c r="AXU59" s="8"/>
      <c r="AXV59" s="8"/>
      <c r="AXW59" s="8"/>
      <c r="AXX59" s="8"/>
      <c r="AXY59" s="8"/>
      <c r="AXZ59" s="8"/>
      <c r="AYA59" s="8"/>
      <c r="AYB59" s="8"/>
      <c r="AYC59" s="8"/>
      <c r="AYD59" s="8"/>
      <c r="AYE59" s="8"/>
      <c r="AYF59" s="8"/>
      <c r="AYG59" s="8"/>
      <c r="AYH59" s="8"/>
      <c r="AYI59" s="8"/>
      <c r="AYJ59" s="8"/>
      <c r="AYK59" s="8"/>
      <c r="AYL59" s="8"/>
      <c r="AYM59" s="8"/>
      <c r="AYN59" s="8"/>
      <c r="AYO59" s="8"/>
      <c r="AYP59" s="8"/>
      <c r="AYQ59" s="8"/>
      <c r="AYR59" s="8"/>
      <c r="AYS59" s="8"/>
      <c r="AYT59" s="8"/>
      <c r="AYU59" s="8"/>
      <c r="AYV59" s="8"/>
      <c r="AYW59" s="8"/>
      <c r="AYX59" s="8"/>
      <c r="AYY59" s="8"/>
      <c r="AYZ59" s="8"/>
      <c r="AZA59" s="8"/>
      <c r="AZB59" s="8"/>
      <c r="AZC59" s="8"/>
      <c r="AZD59" s="8"/>
      <c r="AZE59" s="8"/>
      <c r="AZF59" s="8"/>
      <c r="AZG59" s="8"/>
      <c r="AZH59" s="8"/>
      <c r="AZI59" s="8"/>
      <c r="AZJ59" s="8"/>
      <c r="AZK59" s="8"/>
      <c r="AZL59" s="8"/>
      <c r="AZM59" s="8"/>
      <c r="AZN59" s="8"/>
      <c r="AZO59" s="8"/>
      <c r="AZP59" s="8"/>
      <c r="AZQ59" s="8"/>
      <c r="AZR59" s="8"/>
      <c r="AZS59" s="8"/>
      <c r="AZT59" s="8"/>
      <c r="AZU59" s="8"/>
      <c r="AZV59" s="8"/>
      <c r="AZW59" s="8"/>
      <c r="AZX59" s="8"/>
      <c r="AZY59" s="8"/>
      <c r="AZZ59" s="8"/>
      <c r="BAA59" s="8"/>
      <c r="BAB59" s="8"/>
      <c r="BAC59" s="8"/>
      <c r="BAD59" s="8"/>
      <c r="BAE59" s="8"/>
      <c r="BAF59" s="8"/>
      <c r="BAG59" s="8"/>
      <c r="BAH59" s="8"/>
      <c r="BAI59" s="8"/>
      <c r="BAJ59" s="8"/>
      <c r="BAK59" s="8"/>
      <c r="BAL59" s="8"/>
      <c r="BAM59" s="8"/>
      <c r="BAN59" s="8"/>
      <c r="BAO59" s="8"/>
      <c r="BAP59" s="8"/>
      <c r="BAQ59" s="8"/>
      <c r="BAR59" s="8"/>
      <c r="BAS59" s="8"/>
      <c r="BAT59" s="8"/>
      <c r="BAU59" s="8"/>
      <c r="BAV59" s="8"/>
      <c r="BAW59" s="8"/>
      <c r="BAX59" s="8"/>
      <c r="BAY59" s="8"/>
      <c r="BAZ59" s="8"/>
      <c r="BBA59" s="8"/>
      <c r="BBB59" s="8"/>
      <c r="BBC59" s="8"/>
      <c r="BBD59" s="8"/>
      <c r="BBE59" s="8"/>
      <c r="BBF59" s="8"/>
      <c r="BBG59" s="8"/>
      <c r="BBH59" s="8"/>
      <c r="BBI59" s="8"/>
      <c r="BBJ59" s="8"/>
      <c r="BBK59" s="8"/>
      <c r="BBL59" s="8"/>
      <c r="BBM59" s="8"/>
      <c r="BBN59" s="8"/>
      <c r="BBO59" s="8"/>
      <c r="BBP59" s="8"/>
      <c r="BBQ59" s="8"/>
      <c r="BBR59" s="8"/>
      <c r="BBS59" s="8"/>
      <c r="BBT59" s="8"/>
      <c r="BBU59" s="8"/>
      <c r="BBV59" s="8"/>
      <c r="BBW59" s="8"/>
      <c r="BBX59" s="8"/>
      <c r="BBY59" s="8"/>
      <c r="BBZ59" s="8"/>
      <c r="BCA59" s="8"/>
      <c r="BCB59" s="8"/>
      <c r="BCC59" s="8"/>
      <c r="BCD59" s="8"/>
      <c r="BCE59" s="8"/>
      <c r="BCF59" s="8"/>
      <c r="BCG59" s="8"/>
      <c r="BCH59" s="8"/>
      <c r="BCI59" s="8"/>
      <c r="BCJ59" s="8"/>
      <c r="BCK59" s="8"/>
      <c r="BCL59" s="8"/>
      <c r="BCM59" s="8"/>
      <c r="BCN59" s="8"/>
      <c r="BCO59" s="8"/>
      <c r="BCP59" s="8"/>
      <c r="BCQ59" s="8"/>
      <c r="BCR59" s="8"/>
      <c r="BCS59" s="8"/>
      <c r="BCT59" s="8"/>
      <c r="BCU59" s="8"/>
      <c r="BCV59" s="8"/>
      <c r="BCW59" s="8"/>
      <c r="BCX59" s="8"/>
      <c r="BCY59" s="8"/>
      <c r="BCZ59" s="8"/>
      <c r="BDA59" s="8"/>
      <c r="BDB59" s="8"/>
      <c r="BDC59" s="8"/>
      <c r="BDD59" s="8"/>
      <c r="BDE59" s="8"/>
      <c r="BDF59" s="8"/>
      <c r="BDG59" s="8"/>
      <c r="BDH59" s="8"/>
      <c r="BDI59" s="8"/>
      <c r="BDJ59" s="8"/>
      <c r="BDK59" s="8"/>
      <c r="BDL59" s="8"/>
      <c r="BDM59" s="8"/>
      <c r="BDN59" s="8"/>
      <c r="BDO59" s="8"/>
      <c r="BDP59" s="8"/>
      <c r="BDQ59" s="8"/>
      <c r="BDR59" s="8"/>
      <c r="BDS59" s="8"/>
      <c r="BDT59" s="8"/>
      <c r="BDU59" s="8"/>
      <c r="BDV59" s="8"/>
      <c r="BDW59" s="8"/>
      <c r="BDX59" s="8"/>
      <c r="BDY59" s="8"/>
      <c r="BDZ59" s="8"/>
      <c r="BEA59" s="8"/>
      <c r="BEB59" s="8"/>
      <c r="BEC59" s="8"/>
      <c r="BED59" s="8"/>
      <c r="BEE59" s="8"/>
      <c r="BEF59" s="8"/>
      <c r="BEG59" s="8"/>
      <c r="BEH59" s="8"/>
      <c r="BEI59" s="8"/>
      <c r="BEJ59" s="8"/>
      <c r="BEK59" s="8"/>
      <c r="BEL59" s="8"/>
      <c r="BEM59" s="8"/>
      <c r="BEN59" s="8"/>
      <c r="BEO59" s="8"/>
      <c r="BEP59" s="8"/>
      <c r="BEQ59" s="8"/>
      <c r="BER59" s="8"/>
      <c r="BES59" s="8"/>
      <c r="BET59" s="8"/>
      <c r="BEU59" s="8"/>
      <c r="BEV59" s="8"/>
      <c r="BEW59" s="8"/>
      <c r="BEX59" s="8"/>
      <c r="BEY59" s="8"/>
      <c r="BEZ59" s="8"/>
      <c r="BFA59" s="8"/>
      <c r="BFB59" s="8"/>
      <c r="BFC59" s="8"/>
      <c r="BFD59" s="8"/>
      <c r="BFE59" s="8"/>
      <c r="BFF59" s="8"/>
      <c r="BFG59" s="8"/>
      <c r="BFH59" s="8"/>
      <c r="BFI59" s="8"/>
      <c r="BFJ59" s="8"/>
      <c r="BFK59" s="8"/>
      <c r="BFL59" s="8"/>
      <c r="BFM59" s="8"/>
      <c r="BFN59" s="8"/>
      <c r="BFO59" s="8"/>
      <c r="BFP59" s="8"/>
      <c r="BFQ59" s="8"/>
      <c r="BFR59" s="8"/>
      <c r="BFS59" s="8"/>
      <c r="BFT59" s="8"/>
      <c r="BFU59" s="8"/>
      <c r="BFV59" s="8"/>
      <c r="BFW59" s="8"/>
      <c r="BFX59" s="8"/>
      <c r="BFY59" s="8"/>
      <c r="BFZ59" s="8"/>
      <c r="BGA59" s="8"/>
      <c r="BGB59" s="8"/>
      <c r="BGC59" s="8"/>
      <c r="BGD59" s="8"/>
      <c r="BGE59" s="8"/>
      <c r="BGF59" s="8"/>
      <c r="BGG59" s="8"/>
      <c r="BGH59" s="8"/>
      <c r="BGI59" s="8"/>
      <c r="BGJ59" s="8"/>
      <c r="BGK59" s="8"/>
      <c r="BGL59" s="8"/>
      <c r="BGM59" s="8"/>
      <c r="BGN59" s="8"/>
      <c r="BGO59" s="8"/>
      <c r="BGP59" s="8"/>
      <c r="BGQ59" s="8"/>
      <c r="BGR59" s="8"/>
      <c r="BGS59" s="8"/>
      <c r="BGT59" s="8"/>
      <c r="BGU59" s="8"/>
      <c r="BGV59" s="8"/>
      <c r="BGW59" s="8"/>
      <c r="BGX59" s="8"/>
      <c r="BGY59" s="8"/>
      <c r="BGZ59" s="8"/>
      <c r="BHA59" s="8"/>
      <c r="BHB59" s="8"/>
      <c r="BHC59" s="8"/>
      <c r="BHD59" s="8"/>
      <c r="BHE59" s="8"/>
      <c r="BHF59" s="8"/>
      <c r="BHG59" s="8"/>
      <c r="BHH59" s="8"/>
      <c r="BHI59" s="8"/>
      <c r="BHJ59" s="8"/>
      <c r="BHK59" s="8"/>
      <c r="BHL59" s="8"/>
      <c r="BHM59" s="8"/>
      <c r="BHN59" s="8"/>
      <c r="BHO59" s="8"/>
      <c r="BHP59" s="8"/>
      <c r="BHQ59" s="8"/>
      <c r="BHR59" s="8"/>
      <c r="BHS59" s="8"/>
      <c r="BHT59" s="8"/>
      <c r="BHU59" s="8"/>
      <c r="BHV59" s="8"/>
      <c r="BHW59" s="8"/>
      <c r="BHX59" s="8"/>
      <c r="BHY59" s="8"/>
      <c r="BHZ59" s="8"/>
      <c r="BIA59" s="8"/>
      <c r="BIB59" s="8"/>
      <c r="BIC59" s="8"/>
      <c r="BID59" s="8"/>
      <c r="BIE59" s="8"/>
      <c r="BIF59" s="8"/>
      <c r="BIG59" s="8"/>
      <c r="BIH59" s="8"/>
      <c r="BII59" s="8"/>
      <c r="BIJ59" s="8"/>
      <c r="BIK59" s="8"/>
      <c r="BIL59" s="8"/>
      <c r="BIM59" s="8"/>
      <c r="BIN59" s="8"/>
      <c r="BIO59" s="8"/>
      <c r="BIP59" s="8"/>
      <c r="BIQ59" s="8"/>
      <c r="BIR59" s="8"/>
      <c r="BIS59" s="8"/>
      <c r="BIT59" s="8"/>
      <c r="BIU59" s="8"/>
      <c r="BIV59" s="8"/>
      <c r="BIW59" s="8"/>
      <c r="BIX59" s="8"/>
      <c r="BIY59" s="8"/>
      <c r="BIZ59" s="8"/>
      <c r="BJA59" s="8"/>
      <c r="BJB59" s="8"/>
      <c r="BJC59" s="8"/>
      <c r="BJD59" s="8"/>
      <c r="BJE59" s="8"/>
      <c r="BJF59" s="8"/>
      <c r="BJG59" s="8"/>
      <c r="BJH59" s="8"/>
      <c r="BJI59" s="8"/>
      <c r="BJJ59" s="8"/>
      <c r="BJK59" s="8"/>
      <c r="BJL59" s="8"/>
      <c r="BJM59" s="8"/>
      <c r="BJN59" s="8"/>
      <c r="BJO59" s="8"/>
      <c r="BJP59" s="8"/>
      <c r="BJQ59" s="8"/>
      <c r="BJR59" s="8"/>
      <c r="BJS59" s="8"/>
      <c r="BJT59" s="8"/>
      <c r="BJU59" s="8"/>
      <c r="BJV59" s="8"/>
      <c r="BJW59" s="8"/>
      <c r="BJX59" s="8"/>
      <c r="BJY59" s="8"/>
      <c r="BJZ59" s="8"/>
      <c r="BKA59" s="8"/>
      <c r="BKB59" s="8"/>
      <c r="BKC59" s="8"/>
      <c r="BKD59" s="8"/>
      <c r="BKE59" s="8"/>
      <c r="BKF59" s="8"/>
      <c r="BKG59" s="8"/>
      <c r="BKH59" s="8"/>
      <c r="BKI59" s="8"/>
      <c r="BKJ59" s="8"/>
      <c r="BKK59" s="8"/>
      <c r="BKL59" s="8"/>
      <c r="BKM59" s="8"/>
      <c r="BKN59" s="8"/>
      <c r="BKO59" s="8"/>
      <c r="BKP59" s="8"/>
      <c r="BKQ59" s="8"/>
      <c r="BKR59" s="8"/>
      <c r="BKS59" s="8"/>
      <c r="BKT59" s="8"/>
      <c r="BKU59" s="8"/>
      <c r="BKV59" s="8"/>
      <c r="BKW59" s="8"/>
      <c r="BKX59" s="8"/>
      <c r="BKY59" s="8"/>
      <c r="BKZ59" s="8"/>
      <c r="BLA59" s="8"/>
      <c r="BLB59" s="8"/>
      <c r="BLC59" s="8"/>
      <c r="BLD59" s="8"/>
      <c r="BLE59" s="8"/>
      <c r="BLF59" s="8"/>
      <c r="BLG59" s="8"/>
      <c r="BLH59" s="8"/>
      <c r="BLI59" s="8"/>
      <c r="BLJ59" s="8"/>
      <c r="BLK59" s="8"/>
      <c r="BLL59" s="8"/>
      <c r="BLM59" s="8"/>
      <c r="BLN59" s="8"/>
      <c r="BLO59" s="8"/>
      <c r="BLP59" s="8"/>
      <c r="BLQ59" s="8"/>
      <c r="BLR59" s="8"/>
      <c r="BLS59" s="8"/>
      <c r="BLT59" s="8"/>
      <c r="BLU59" s="8"/>
      <c r="BLV59" s="8"/>
      <c r="BLW59" s="8"/>
      <c r="BLX59" s="8"/>
      <c r="BLY59" s="8"/>
      <c r="BLZ59" s="8"/>
      <c r="BMA59" s="8"/>
      <c r="BMB59" s="8"/>
      <c r="BMC59" s="8"/>
      <c r="BMD59" s="8"/>
      <c r="BME59" s="8"/>
      <c r="BMF59" s="8"/>
      <c r="BMG59" s="8"/>
      <c r="BMH59" s="8"/>
      <c r="BMI59" s="8"/>
      <c r="BMJ59" s="8"/>
      <c r="BMK59" s="8"/>
      <c r="BML59" s="8"/>
      <c r="BMM59" s="8"/>
      <c r="BMN59" s="8"/>
      <c r="BMO59" s="8"/>
      <c r="BMP59" s="8"/>
      <c r="BMQ59" s="8"/>
      <c r="BMR59" s="8"/>
      <c r="BMS59" s="8"/>
      <c r="BMT59" s="8"/>
      <c r="BMU59" s="8"/>
      <c r="BMV59" s="8"/>
      <c r="BMW59" s="8"/>
      <c r="BMX59" s="8"/>
      <c r="BMY59" s="8"/>
      <c r="BMZ59" s="8"/>
      <c r="BNA59" s="8"/>
      <c r="BNB59" s="8"/>
      <c r="BNC59" s="8"/>
      <c r="BND59" s="8"/>
      <c r="BNE59" s="8"/>
      <c r="BNF59" s="8"/>
      <c r="BNG59" s="8"/>
      <c r="BNH59" s="8"/>
      <c r="BNI59" s="8"/>
      <c r="BNJ59" s="8"/>
      <c r="BNK59" s="8"/>
      <c r="BNL59" s="8"/>
      <c r="BNM59" s="8"/>
      <c r="BNN59" s="8"/>
      <c r="BNO59" s="8"/>
      <c r="BNP59" s="8"/>
      <c r="BNQ59" s="8"/>
      <c r="BNR59" s="8"/>
      <c r="BNS59" s="8"/>
      <c r="BNT59" s="8"/>
      <c r="BNU59" s="8"/>
      <c r="BNV59" s="8"/>
      <c r="BNW59" s="8"/>
      <c r="BNX59" s="8"/>
      <c r="BNY59" s="8"/>
      <c r="BNZ59" s="8"/>
      <c r="BOA59" s="8"/>
      <c r="BOB59" s="8"/>
      <c r="BOC59" s="8"/>
      <c r="BOD59" s="8"/>
      <c r="BOE59" s="8"/>
      <c r="BOF59" s="8"/>
      <c r="BOG59" s="8"/>
      <c r="BOH59" s="8"/>
      <c r="BOI59" s="8"/>
      <c r="BOJ59" s="8"/>
      <c r="BOK59" s="8"/>
      <c r="BOL59" s="8"/>
      <c r="BOM59" s="8"/>
      <c r="BON59" s="8"/>
      <c r="BOO59" s="8"/>
      <c r="BOP59" s="8"/>
      <c r="BOQ59" s="8"/>
      <c r="BOR59" s="8"/>
      <c r="BOS59" s="8"/>
      <c r="BOT59" s="8"/>
      <c r="BOU59" s="8"/>
      <c r="BOV59" s="8"/>
      <c r="BOW59" s="8"/>
      <c r="BOX59" s="8"/>
      <c r="BOY59" s="8"/>
      <c r="BOZ59" s="8"/>
      <c r="BPA59" s="8"/>
      <c r="BPB59" s="8"/>
      <c r="BPC59" s="8"/>
      <c r="BPD59" s="8"/>
      <c r="BPE59" s="8"/>
      <c r="BPF59" s="8"/>
      <c r="BPG59" s="8"/>
      <c r="BPH59" s="8"/>
      <c r="BPI59" s="8"/>
      <c r="BPJ59" s="8"/>
      <c r="BPK59" s="8"/>
      <c r="BPL59" s="8"/>
      <c r="BPM59" s="8"/>
      <c r="BPN59" s="8"/>
      <c r="BPO59" s="8"/>
      <c r="BPP59" s="8"/>
      <c r="BPQ59" s="8"/>
      <c r="BPR59" s="8"/>
      <c r="BPS59" s="8"/>
      <c r="BPT59" s="8"/>
      <c r="BPU59" s="8"/>
      <c r="BPV59" s="8"/>
      <c r="BPW59" s="8"/>
      <c r="BPX59" s="8"/>
      <c r="BPY59" s="8"/>
      <c r="BPZ59" s="8"/>
      <c r="BQA59" s="8"/>
      <c r="BQB59" s="8"/>
      <c r="BQC59" s="8"/>
      <c r="BQD59" s="8"/>
      <c r="BQE59" s="8"/>
      <c r="BQF59" s="8"/>
      <c r="BQG59" s="8"/>
      <c r="BQH59" s="8"/>
      <c r="BQI59" s="8"/>
      <c r="BQJ59" s="8"/>
      <c r="BQK59" s="8"/>
      <c r="BQL59" s="8"/>
      <c r="BQM59" s="8"/>
      <c r="BQN59" s="8"/>
      <c r="BQO59" s="8"/>
      <c r="BQP59" s="8"/>
      <c r="BQQ59" s="8"/>
      <c r="BQR59" s="8"/>
      <c r="BQS59" s="8"/>
      <c r="BQT59" s="8"/>
      <c r="BQU59" s="8"/>
      <c r="BQV59" s="8"/>
      <c r="BQW59" s="8"/>
      <c r="BQX59" s="8"/>
      <c r="BQY59" s="8"/>
      <c r="BQZ59" s="8"/>
      <c r="BRA59" s="8"/>
      <c r="BRB59" s="8"/>
      <c r="BRC59" s="8"/>
      <c r="BRD59" s="8"/>
      <c r="BRE59" s="8"/>
      <c r="BRF59" s="8"/>
      <c r="BRG59" s="8"/>
      <c r="BRH59" s="8"/>
      <c r="BRI59" s="8"/>
      <c r="BRJ59" s="8"/>
      <c r="BRK59" s="8"/>
      <c r="BRL59" s="8"/>
      <c r="BRM59" s="8"/>
      <c r="BRN59" s="8"/>
      <c r="BRO59" s="8"/>
      <c r="BRP59" s="8"/>
      <c r="BRQ59" s="8"/>
      <c r="BRR59" s="8"/>
      <c r="BRS59" s="8"/>
      <c r="BRT59" s="8"/>
      <c r="BRU59" s="8"/>
      <c r="BRV59" s="8"/>
      <c r="BRW59" s="8"/>
      <c r="BRX59" s="8"/>
      <c r="BRY59" s="8"/>
      <c r="BRZ59" s="8"/>
      <c r="BSA59" s="8"/>
      <c r="BSB59" s="8"/>
      <c r="BSC59" s="8"/>
      <c r="BSD59" s="8"/>
      <c r="BSE59" s="8"/>
      <c r="BSF59" s="8"/>
      <c r="BSG59" s="8"/>
      <c r="BSH59" s="8"/>
      <c r="BSI59" s="8"/>
      <c r="BSJ59" s="8"/>
      <c r="BSK59" s="8"/>
      <c r="BSL59" s="8"/>
      <c r="BSM59" s="8"/>
      <c r="BSN59" s="8"/>
      <c r="BSO59" s="8"/>
      <c r="BSP59" s="8"/>
      <c r="BSQ59" s="8"/>
      <c r="BSR59" s="8"/>
      <c r="BSS59" s="8"/>
      <c r="BST59" s="8"/>
      <c r="BSU59" s="8"/>
      <c r="BSV59" s="8"/>
      <c r="BSW59" s="8"/>
      <c r="BSX59" s="8"/>
      <c r="BSY59" s="8"/>
      <c r="BSZ59" s="8"/>
      <c r="BTA59" s="8"/>
      <c r="BTB59" s="8"/>
      <c r="BTC59" s="8"/>
      <c r="BTD59" s="8"/>
      <c r="BTE59" s="8"/>
      <c r="BTF59" s="8"/>
      <c r="BTG59" s="8"/>
      <c r="BTH59" s="8"/>
      <c r="BTI59" s="8"/>
      <c r="BTJ59" s="8"/>
      <c r="BTK59" s="8"/>
      <c r="BTL59" s="8"/>
      <c r="BTM59" s="8"/>
      <c r="BTN59" s="8"/>
      <c r="BTO59" s="8"/>
      <c r="BTP59" s="8"/>
      <c r="BTQ59" s="8"/>
      <c r="BTR59" s="8"/>
      <c r="BTS59" s="8"/>
      <c r="BTT59" s="8"/>
      <c r="BTU59" s="8"/>
      <c r="BTV59" s="8"/>
      <c r="BTW59" s="8"/>
      <c r="BTX59" s="8"/>
      <c r="BTY59" s="8"/>
      <c r="BTZ59" s="8"/>
      <c r="BUA59" s="8"/>
      <c r="BUB59" s="8"/>
      <c r="BUC59" s="8"/>
      <c r="BUD59" s="8"/>
      <c r="BUE59" s="8"/>
      <c r="BUF59" s="8"/>
      <c r="BUG59" s="8"/>
      <c r="BUH59" s="8"/>
      <c r="BUI59" s="8"/>
      <c r="BUJ59" s="8"/>
      <c r="BUK59" s="8"/>
      <c r="BUL59" s="8"/>
      <c r="BUM59" s="8"/>
      <c r="BUN59" s="8"/>
      <c r="BUO59" s="8"/>
      <c r="BUP59" s="8"/>
      <c r="BUQ59" s="8"/>
      <c r="BUR59" s="8"/>
      <c r="BUS59" s="8"/>
      <c r="BUT59" s="8"/>
      <c r="BUU59" s="8"/>
      <c r="BUV59" s="8"/>
      <c r="BUW59" s="8"/>
      <c r="BUX59" s="8"/>
      <c r="BUY59" s="8"/>
      <c r="BUZ59" s="8"/>
      <c r="BVA59" s="8"/>
      <c r="BVB59" s="8"/>
      <c r="BVC59" s="8"/>
      <c r="BVD59" s="8"/>
      <c r="BVE59" s="8"/>
      <c r="BVF59" s="8"/>
      <c r="BVG59" s="8"/>
      <c r="BVH59" s="8"/>
      <c r="BVI59" s="8"/>
      <c r="BVJ59" s="8"/>
      <c r="BVK59" s="8"/>
      <c r="BVL59" s="8"/>
      <c r="BVM59" s="8"/>
      <c r="BVN59" s="8"/>
      <c r="BVO59" s="8"/>
      <c r="BVP59" s="8"/>
      <c r="BVQ59" s="8"/>
      <c r="BVR59" s="8"/>
      <c r="BVS59" s="8"/>
      <c r="BVT59" s="8"/>
      <c r="BVU59" s="8"/>
      <c r="BVV59" s="8"/>
      <c r="BVW59" s="8"/>
      <c r="BVX59" s="8"/>
      <c r="BVY59" s="8"/>
      <c r="BVZ59" s="8"/>
      <c r="BWA59" s="8"/>
      <c r="BWB59" s="8"/>
      <c r="BWC59" s="8"/>
      <c r="BWD59" s="8"/>
      <c r="BWE59" s="8"/>
      <c r="BWF59" s="8"/>
      <c r="BWG59" s="8"/>
      <c r="BWH59" s="8"/>
      <c r="BWI59" s="8"/>
      <c r="BWJ59" s="8"/>
      <c r="BWK59" s="8"/>
      <c r="BWL59" s="8"/>
      <c r="BWM59" s="8"/>
      <c r="BWN59" s="8"/>
      <c r="BWO59" s="8"/>
      <c r="BWP59" s="8"/>
      <c r="BWQ59" s="8"/>
    </row>
    <row r="60" spans="1:1967" s="522" customFormat="1" ht="102" customHeight="1">
      <c r="A60" s="9" t="s">
        <v>6149</v>
      </c>
      <c r="B60" s="100" t="s">
        <v>97</v>
      </c>
      <c r="C60" s="3" t="s">
        <v>642</v>
      </c>
      <c r="D60" s="3" t="s">
        <v>122</v>
      </c>
      <c r="E60" s="3" t="s">
        <v>1234</v>
      </c>
      <c r="F60" s="3"/>
      <c r="G60" s="3" t="s">
        <v>385</v>
      </c>
      <c r="H60" s="20">
        <v>0.6</v>
      </c>
      <c r="I60" s="34">
        <v>470000000</v>
      </c>
      <c r="J60" s="21" t="s">
        <v>1330</v>
      </c>
      <c r="K60" s="3" t="s">
        <v>1334</v>
      </c>
      <c r="L60" s="138" t="s">
        <v>3426</v>
      </c>
      <c r="M60" s="141" t="s">
        <v>383</v>
      </c>
      <c r="N60" s="359" t="s">
        <v>1945</v>
      </c>
      <c r="O60" s="3" t="s">
        <v>1382</v>
      </c>
      <c r="P60" s="7" t="s">
        <v>1354</v>
      </c>
      <c r="Q60" s="3" t="s">
        <v>1195</v>
      </c>
      <c r="R60" s="76">
        <v>40</v>
      </c>
      <c r="S60" s="19">
        <v>66725</v>
      </c>
      <c r="T60" s="83">
        <f>R60*S60</f>
        <v>2669000</v>
      </c>
      <c r="U60" s="83">
        <f t="shared" si="0"/>
        <v>2989280.0000000005</v>
      </c>
      <c r="V60" s="102" t="s">
        <v>1331</v>
      </c>
      <c r="W60" s="153" t="s">
        <v>1410</v>
      </c>
      <c r="X60" s="9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  <c r="DB60" s="8"/>
      <c r="DC60" s="8"/>
      <c r="DD60" s="8"/>
      <c r="DE60" s="8"/>
      <c r="DF60" s="8"/>
      <c r="DG60" s="8"/>
      <c r="DH60" s="8"/>
      <c r="DI60" s="8"/>
      <c r="DJ60" s="8"/>
      <c r="DK60" s="8"/>
      <c r="DL60" s="8"/>
      <c r="DM60" s="8"/>
      <c r="DN60" s="8"/>
      <c r="DO60" s="8"/>
      <c r="DP60" s="8"/>
      <c r="DQ60" s="8"/>
      <c r="DR60" s="8"/>
      <c r="DS60" s="8"/>
      <c r="DT60" s="8"/>
      <c r="DU60" s="8"/>
      <c r="DV60" s="8"/>
      <c r="DW60" s="8"/>
      <c r="DX60" s="8"/>
      <c r="DY60" s="8"/>
      <c r="DZ60" s="8"/>
      <c r="EA60" s="8"/>
      <c r="EB60" s="8"/>
      <c r="EC60" s="8"/>
      <c r="ED60" s="8"/>
      <c r="EE60" s="8"/>
      <c r="EF60" s="8"/>
      <c r="EG60" s="8"/>
      <c r="EH60" s="8"/>
      <c r="EI60" s="8"/>
      <c r="EJ60" s="8"/>
      <c r="EK60" s="8"/>
      <c r="EL60" s="8"/>
      <c r="EM60" s="8"/>
      <c r="EN60" s="8"/>
      <c r="EO60" s="8"/>
      <c r="EP60" s="8"/>
      <c r="EQ60" s="8"/>
      <c r="ER60" s="8"/>
      <c r="ES60" s="8"/>
      <c r="ET60" s="8"/>
      <c r="EU60" s="8"/>
      <c r="EV60" s="8"/>
      <c r="EW60" s="8"/>
      <c r="EX60" s="8"/>
      <c r="EY60" s="8"/>
      <c r="EZ60" s="8"/>
      <c r="FA60" s="8"/>
      <c r="FB60" s="8"/>
      <c r="FC60" s="8"/>
      <c r="FD60" s="8"/>
      <c r="FE60" s="8"/>
      <c r="FF60" s="8"/>
      <c r="FG60" s="8"/>
      <c r="FH60" s="8"/>
      <c r="FI60" s="8"/>
      <c r="FJ60" s="8"/>
      <c r="FK60" s="8"/>
      <c r="FL60" s="8"/>
      <c r="FM60" s="8"/>
      <c r="FN60" s="8"/>
      <c r="FO60" s="8"/>
      <c r="FP60" s="8"/>
      <c r="FQ60" s="8"/>
      <c r="FR60" s="8"/>
      <c r="FS60" s="8"/>
      <c r="FT60" s="8"/>
      <c r="FU60" s="8"/>
      <c r="FV60" s="8"/>
      <c r="FW60" s="8"/>
      <c r="FX60" s="8"/>
      <c r="FY60" s="8"/>
      <c r="FZ60" s="8"/>
      <c r="GA60" s="8"/>
      <c r="GB60" s="8"/>
      <c r="GC60" s="8"/>
      <c r="GD60" s="8"/>
      <c r="GE60" s="8"/>
      <c r="GF60" s="8"/>
      <c r="GG60" s="8"/>
      <c r="GH60" s="8"/>
      <c r="GI60" s="8"/>
      <c r="GJ60" s="8"/>
      <c r="GK60" s="8"/>
      <c r="GL60" s="8"/>
      <c r="GM60" s="8"/>
      <c r="GN60" s="8"/>
      <c r="GO60" s="8"/>
      <c r="GP60" s="8"/>
      <c r="GQ60" s="8"/>
      <c r="GR60" s="8"/>
      <c r="GS60" s="8"/>
      <c r="GT60" s="8"/>
      <c r="GU60" s="8"/>
      <c r="GV60" s="8"/>
      <c r="GW60" s="8"/>
      <c r="GX60" s="8"/>
      <c r="GY60" s="8"/>
      <c r="GZ60" s="8"/>
      <c r="HA60" s="8"/>
      <c r="HB60" s="8"/>
      <c r="HC60" s="8"/>
      <c r="HD60" s="8"/>
      <c r="HE60" s="8"/>
      <c r="HF60" s="8"/>
      <c r="HG60" s="8"/>
      <c r="HH60" s="8"/>
      <c r="HI60" s="8"/>
      <c r="HJ60" s="8"/>
      <c r="HK60" s="8"/>
      <c r="HL60" s="8"/>
      <c r="HM60" s="8"/>
      <c r="HN60" s="8"/>
      <c r="HO60" s="8"/>
      <c r="HP60" s="8"/>
      <c r="HQ60" s="8"/>
      <c r="HR60" s="8"/>
      <c r="HS60" s="8"/>
      <c r="HT60" s="8"/>
      <c r="HU60" s="8"/>
      <c r="HV60" s="8"/>
      <c r="HW60" s="8"/>
      <c r="HX60" s="8"/>
      <c r="HY60" s="8"/>
      <c r="HZ60" s="8"/>
      <c r="IA60" s="8"/>
      <c r="IB60" s="8"/>
      <c r="IC60" s="8"/>
      <c r="ID60" s="8"/>
      <c r="IE60" s="8"/>
      <c r="IF60" s="8"/>
      <c r="IG60" s="8"/>
      <c r="IH60" s="8"/>
      <c r="II60" s="8"/>
      <c r="IJ60" s="8"/>
      <c r="IK60" s="8"/>
      <c r="IL60" s="8"/>
      <c r="IM60" s="8"/>
      <c r="IN60" s="8"/>
      <c r="IO60" s="8"/>
      <c r="IP60" s="8"/>
      <c r="IQ60" s="8"/>
      <c r="IR60" s="8"/>
      <c r="IS60" s="8"/>
      <c r="IT60" s="8"/>
      <c r="IU60" s="8"/>
      <c r="IV60" s="8"/>
      <c r="IW60" s="8"/>
      <c r="IX60" s="8"/>
      <c r="IY60" s="8"/>
      <c r="IZ60" s="8"/>
      <c r="JA60" s="8"/>
      <c r="JB60" s="8"/>
      <c r="JC60" s="8"/>
      <c r="JD60" s="8"/>
      <c r="JE60" s="8"/>
      <c r="JF60" s="8"/>
      <c r="JG60" s="8"/>
      <c r="JH60" s="8"/>
      <c r="JI60" s="8"/>
      <c r="JJ60" s="8"/>
      <c r="JK60" s="8"/>
      <c r="JL60" s="8"/>
      <c r="JM60" s="8"/>
      <c r="JN60" s="8"/>
      <c r="JO60" s="8"/>
      <c r="JP60" s="8"/>
      <c r="JQ60" s="8"/>
      <c r="JR60" s="8"/>
      <c r="JS60" s="8"/>
      <c r="JT60" s="8"/>
      <c r="JU60" s="8"/>
      <c r="JV60" s="8"/>
      <c r="JW60" s="8"/>
      <c r="JX60" s="8"/>
      <c r="JY60" s="8"/>
      <c r="JZ60" s="8"/>
      <c r="KA60" s="8"/>
      <c r="KB60" s="8"/>
      <c r="KC60" s="8"/>
      <c r="KD60" s="8"/>
      <c r="KE60" s="8"/>
      <c r="KF60" s="8"/>
      <c r="KG60" s="8"/>
      <c r="KH60" s="8"/>
      <c r="KI60" s="8"/>
      <c r="KJ60" s="8"/>
      <c r="KK60" s="8"/>
      <c r="KL60" s="8"/>
      <c r="KM60" s="8"/>
      <c r="KN60" s="8"/>
      <c r="KO60" s="8"/>
      <c r="KP60" s="8"/>
      <c r="KQ60" s="8"/>
      <c r="KR60" s="8"/>
      <c r="KS60" s="8"/>
      <c r="KT60" s="8"/>
      <c r="KU60" s="8"/>
      <c r="KV60" s="8"/>
      <c r="KW60" s="8"/>
      <c r="KX60" s="8"/>
      <c r="KY60" s="8"/>
      <c r="KZ60" s="8"/>
      <c r="LA60" s="8"/>
      <c r="LB60" s="8"/>
      <c r="LC60" s="8"/>
      <c r="LD60" s="8"/>
      <c r="LE60" s="8"/>
      <c r="LF60" s="8"/>
      <c r="LG60" s="8"/>
      <c r="LH60" s="8"/>
      <c r="LI60" s="8"/>
      <c r="LJ60" s="8"/>
      <c r="LK60" s="8"/>
      <c r="LL60" s="8"/>
      <c r="LM60" s="8"/>
      <c r="LN60" s="8"/>
      <c r="LO60" s="8"/>
      <c r="LP60" s="8"/>
      <c r="LQ60" s="8"/>
      <c r="LR60" s="8"/>
      <c r="LS60" s="8"/>
      <c r="LT60" s="8"/>
      <c r="LU60" s="8"/>
      <c r="LV60" s="8"/>
      <c r="LW60" s="8"/>
      <c r="LX60" s="8"/>
      <c r="LY60" s="8"/>
      <c r="LZ60" s="8"/>
      <c r="MA60" s="8"/>
      <c r="MB60" s="8"/>
      <c r="MC60" s="8"/>
      <c r="MD60" s="8"/>
      <c r="ME60" s="8"/>
      <c r="MF60" s="8"/>
      <c r="MG60" s="8"/>
      <c r="MH60" s="8"/>
      <c r="MI60" s="8"/>
      <c r="MJ60" s="8"/>
      <c r="MK60" s="8"/>
      <c r="ML60" s="8"/>
      <c r="MM60" s="8"/>
      <c r="MN60" s="8"/>
      <c r="MO60" s="8"/>
      <c r="MP60" s="8"/>
      <c r="MQ60" s="8"/>
      <c r="MR60" s="8"/>
      <c r="MS60" s="8"/>
      <c r="MT60" s="8"/>
      <c r="MU60" s="8"/>
      <c r="MV60" s="8"/>
      <c r="MW60" s="8"/>
      <c r="MX60" s="8"/>
      <c r="MY60" s="8"/>
      <c r="MZ60" s="8"/>
      <c r="NA60" s="8"/>
      <c r="NB60" s="8"/>
      <c r="NC60" s="8"/>
      <c r="ND60" s="8"/>
      <c r="NE60" s="8"/>
      <c r="NF60" s="8"/>
      <c r="NG60" s="8"/>
      <c r="NH60" s="8"/>
      <c r="NI60" s="8"/>
      <c r="NJ60" s="8"/>
      <c r="NK60" s="8"/>
      <c r="NL60" s="8"/>
      <c r="NM60" s="8"/>
      <c r="NN60" s="8"/>
      <c r="NO60" s="8"/>
      <c r="NP60" s="8"/>
      <c r="NQ60" s="8"/>
      <c r="NR60" s="8"/>
      <c r="NS60" s="8"/>
      <c r="NT60" s="8"/>
      <c r="NU60" s="8"/>
      <c r="NV60" s="8"/>
      <c r="NW60" s="8"/>
      <c r="NX60" s="8"/>
      <c r="NY60" s="8"/>
      <c r="NZ60" s="8"/>
      <c r="OA60" s="8"/>
      <c r="OB60" s="8"/>
      <c r="OC60" s="8"/>
      <c r="OD60" s="8"/>
      <c r="OE60" s="8"/>
      <c r="OF60" s="8"/>
      <c r="OG60" s="8"/>
      <c r="OH60" s="8"/>
      <c r="OI60" s="8"/>
      <c r="OJ60" s="8"/>
      <c r="OK60" s="8"/>
      <c r="OL60" s="8"/>
      <c r="OM60" s="8"/>
      <c r="ON60" s="8"/>
      <c r="OO60" s="8"/>
      <c r="OP60" s="8"/>
      <c r="OQ60" s="8"/>
      <c r="OR60" s="8"/>
      <c r="OS60" s="8"/>
      <c r="OT60" s="8"/>
      <c r="OU60" s="8"/>
      <c r="OV60" s="8"/>
      <c r="OW60" s="8"/>
      <c r="OX60" s="8"/>
      <c r="OY60" s="8"/>
      <c r="OZ60" s="8"/>
      <c r="PA60" s="8"/>
      <c r="PB60" s="8"/>
      <c r="PC60" s="8"/>
      <c r="PD60" s="8"/>
      <c r="PE60" s="8"/>
      <c r="PF60" s="8"/>
      <c r="PG60" s="8"/>
      <c r="PH60" s="8"/>
      <c r="PI60" s="8"/>
      <c r="PJ60" s="8"/>
      <c r="PK60" s="8"/>
      <c r="PL60" s="8"/>
      <c r="PM60" s="8"/>
      <c r="PN60" s="8"/>
      <c r="PO60" s="8"/>
      <c r="PP60" s="8"/>
      <c r="PQ60" s="8"/>
      <c r="PR60" s="8"/>
      <c r="PS60" s="8"/>
      <c r="PT60" s="8"/>
      <c r="PU60" s="8"/>
      <c r="PV60" s="8"/>
      <c r="PW60" s="8"/>
      <c r="PX60" s="8"/>
      <c r="PY60" s="8"/>
      <c r="PZ60" s="8"/>
      <c r="QA60" s="8"/>
      <c r="QB60" s="8"/>
      <c r="QC60" s="8"/>
      <c r="QD60" s="8"/>
      <c r="QE60" s="8"/>
      <c r="QF60" s="8"/>
      <c r="QG60" s="8"/>
      <c r="QH60" s="8"/>
      <c r="QI60" s="8"/>
      <c r="QJ60" s="8"/>
      <c r="QK60" s="8"/>
      <c r="QL60" s="8"/>
      <c r="QM60" s="8"/>
      <c r="QN60" s="8"/>
      <c r="QO60" s="8"/>
      <c r="QP60" s="8"/>
      <c r="QQ60" s="8"/>
      <c r="QR60" s="8"/>
      <c r="QS60" s="8"/>
      <c r="QT60" s="8"/>
      <c r="QU60" s="8"/>
      <c r="QV60" s="8"/>
      <c r="QW60" s="8"/>
      <c r="QX60" s="8"/>
      <c r="QY60" s="8"/>
      <c r="QZ60" s="8"/>
      <c r="RA60" s="8"/>
      <c r="RB60" s="8"/>
      <c r="RC60" s="8"/>
      <c r="RD60" s="8"/>
      <c r="RE60" s="8"/>
      <c r="RF60" s="8"/>
      <c r="RG60" s="8"/>
      <c r="RH60" s="8"/>
      <c r="RI60" s="8"/>
      <c r="RJ60" s="8"/>
      <c r="RK60" s="8"/>
      <c r="RL60" s="8"/>
      <c r="RM60" s="8"/>
      <c r="RN60" s="8"/>
      <c r="RO60" s="8"/>
      <c r="RP60" s="8"/>
      <c r="RQ60" s="8"/>
      <c r="RR60" s="8"/>
      <c r="RS60" s="8"/>
      <c r="RT60" s="8"/>
      <c r="RU60" s="8"/>
      <c r="RV60" s="8"/>
      <c r="RW60" s="8"/>
      <c r="RX60" s="8"/>
      <c r="RY60" s="8"/>
      <c r="RZ60" s="8"/>
      <c r="SA60" s="8"/>
      <c r="SB60" s="8"/>
      <c r="SC60" s="8"/>
      <c r="SD60" s="8"/>
      <c r="SE60" s="8"/>
      <c r="SF60" s="8"/>
      <c r="SG60" s="8"/>
      <c r="SH60" s="8"/>
      <c r="SI60" s="8"/>
      <c r="SJ60" s="8"/>
      <c r="SK60" s="8"/>
      <c r="SL60" s="8"/>
      <c r="SM60" s="8"/>
      <c r="SN60" s="8"/>
      <c r="SO60" s="8"/>
      <c r="SP60" s="8"/>
      <c r="SQ60" s="8"/>
      <c r="SR60" s="8"/>
      <c r="SS60" s="8"/>
      <c r="ST60" s="8"/>
      <c r="SU60" s="8"/>
      <c r="SV60" s="8"/>
      <c r="SW60" s="8"/>
      <c r="SX60" s="8"/>
      <c r="SY60" s="8"/>
      <c r="SZ60" s="8"/>
      <c r="TA60" s="8"/>
      <c r="TB60" s="8"/>
      <c r="TC60" s="8"/>
      <c r="TD60" s="8"/>
      <c r="TE60" s="8"/>
      <c r="TF60" s="8"/>
      <c r="TG60" s="8"/>
      <c r="TH60" s="8"/>
      <c r="TI60" s="8"/>
      <c r="TJ60" s="8"/>
      <c r="TK60" s="8"/>
      <c r="TL60" s="8"/>
      <c r="TM60" s="8"/>
      <c r="TN60" s="8"/>
      <c r="TO60" s="8"/>
      <c r="TP60" s="8"/>
      <c r="TQ60" s="8"/>
      <c r="TR60" s="8"/>
      <c r="TS60" s="8"/>
      <c r="TT60" s="8"/>
      <c r="TU60" s="8"/>
      <c r="TV60" s="8"/>
      <c r="TW60" s="8"/>
      <c r="TX60" s="8"/>
      <c r="TY60" s="8"/>
      <c r="TZ60" s="8"/>
      <c r="UA60" s="8"/>
      <c r="UB60" s="8"/>
      <c r="UC60" s="8"/>
      <c r="UD60" s="8"/>
      <c r="UE60" s="8"/>
      <c r="UF60" s="8"/>
      <c r="UG60" s="8"/>
      <c r="UH60" s="8"/>
      <c r="UI60" s="8"/>
      <c r="UJ60" s="8"/>
      <c r="UK60" s="8"/>
      <c r="UL60" s="8"/>
      <c r="UM60" s="8"/>
      <c r="UN60" s="8"/>
      <c r="UO60" s="8"/>
      <c r="UP60" s="8"/>
      <c r="UQ60" s="8"/>
      <c r="UR60" s="8"/>
      <c r="US60" s="8"/>
      <c r="UT60" s="8"/>
      <c r="UU60" s="8"/>
      <c r="UV60" s="8"/>
      <c r="UW60" s="8"/>
      <c r="UX60" s="8"/>
      <c r="UY60" s="8"/>
      <c r="UZ60" s="8"/>
      <c r="VA60" s="8"/>
      <c r="VB60" s="8"/>
      <c r="VC60" s="8"/>
      <c r="VD60" s="8"/>
      <c r="VE60" s="8"/>
      <c r="VF60" s="8"/>
      <c r="VG60" s="8"/>
      <c r="VH60" s="8"/>
      <c r="VI60" s="8"/>
      <c r="VJ60" s="8"/>
      <c r="VK60" s="8"/>
      <c r="VL60" s="8"/>
      <c r="VM60" s="8"/>
      <c r="VN60" s="8"/>
      <c r="VO60" s="8"/>
      <c r="VP60" s="8"/>
      <c r="VQ60" s="8"/>
      <c r="VR60" s="8"/>
      <c r="VS60" s="8"/>
      <c r="VT60" s="8"/>
      <c r="VU60" s="8"/>
      <c r="VV60" s="8"/>
      <c r="VW60" s="8"/>
      <c r="VX60" s="8"/>
      <c r="VY60" s="8"/>
      <c r="VZ60" s="8"/>
      <c r="WA60" s="8"/>
      <c r="WB60" s="8"/>
      <c r="WC60" s="8"/>
      <c r="WD60" s="8"/>
      <c r="WE60" s="8"/>
      <c r="WF60" s="8"/>
      <c r="WG60" s="8"/>
      <c r="WH60" s="8"/>
      <c r="WI60" s="8"/>
      <c r="WJ60" s="8"/>
      <c r="WK60" s="8"/>
      <c r="WL60" s="8"/>
      <c r="WM60" s="8"/>
      <c r="WN60" s="8"/>
      <c r="WO60" s="8"/>
      <c r="WP60" s="8"/>
      <c r="WQ60" s="8"/>
      <c r="WR60" s="8"/>
      <c r="WS60" s="8"/>
      <c r="WT60" s="8"/>
      <c r="WU60" s="8"/>
      <c r="WV60" s="8"/>
      <c r="WW60" s="8"/>
      <c r="WX60" s="8"/>
      <c r="WY60" s="8"/>
      <c r="WZ60" s="8"/>
      <c r="XA60" s="8"/>
      <c r="XB60" s="8"/>
      <c r="XC60" s="8"/>
      <c r="XD60" s="8"/>
      <c r="XE60" s="8"/>
      <c r="XF60" s="8"/>
      <c r="XG60" s="8"/>
      <c r="XH60" s="8"/>
      <c r="XI60" s="8"/>
      <c r="XJ60" s="8"/>
      <c r="XK60" s="8"/>
      <c r="XL60" s="8"/>
      <c r="XM60" s="8"/>
      <c r="XN60" s="8"/>
      <c r="XO60" s="8"/>
      <c r="XP60" s="8"/>
      <c r="XQ60" s="8"/>
      <c r="XR60" s="8"/>
      <c r="XS60" s="8"/>
      <c r="XT60" s="8"/>
      <c r="XU60" s="8"/>
      <c r="XV60" s="8"/>
      <c r="XW60" s="8"/>
      <c r="XX60" s="8"/>
      <c r="XY60" s="8"/>
      <c r="XZ60" s="8"/>
      <c r="YA60" s="8"/>
      <c r="YB60" s="8"/>
      <c r="YC60" s="8"/>
      <c r="YD60" s="8"/>
      <c r="YE60" s="8"/>
      <c r="YF60" s="8"/>
      <c r="YG60" s="8"/>
      <c r="YH60" s="8"/>
      <c r="YI60" s="8"/>
      <c r="YJ60" s="8"/>
      <c r="YK60" s="8"/>
      <c r="YL60" s="8"/>
      <c r="YM60" s="8"/>
      <c r="YN60" s="8"/>
      <c r="YO60" s="8"/>
      <c r="YP60" s="8"/>
      <c r="YQ60" s="8"/>
      <c r="YR60" s="8"/>
      <c r="YS60" s="8"/>
      <c r="YT60" s="8"/>
      <c r="YU60" s="8"/>
      <c r="YV60" s="8"/>
      <c r="YW60" s="8"/>
      <c r="YX60" s="8"/>
      <c r="YY60" s="8"/>
      <c r="YZ60" s="8"/>
      <c r="ZA60" s="8"/>
      <c r="ZB60" s="8"/>
      <c r="ZC60" s="8"/>
      <c r="ZD60" s="8"/>
      <c r="ZE60" s="8"/>
      <c r="ZF60" s="8"/>
      <c r="ZG60" s="8"/>
      <c r="ZH60" s="8"/>
      <c r="ZI60" s="8"/>
      <c r="ZJ60" s="8"/>
      <c r="ZK60" s="8"/>
      <c r="ZL60" s="8"/>
      <c r="ZM60" s="8"/>
      <c r="ZN60" s="8"/>
      <c r="ZO60" s="8"/>
      <c r="ZP60" s="8"/>
      <c r="ZQ60" s="8"/>
      <c r="ZR60" s="8"/>
      <c r="ZS60" s="8"/>
      <c r="ZT60" s="8"/>
      <c r="ZU60" s="8"/>
      <c r="ZV60" s="8"/>
      <c r="ZW60" s="8"/>
      <c r="ZX60" s="8"/>
      <c r="ZY60" s="8"/>
      <c r="ZZ60" s="8"/>
      <c r="AAA60" s="8"/>
      <c r="AAB60" s="8"/>
      <c r="AAC60" s="8"/>
      <c r="AAD60" s="8"/>
      <c r="AAE60" s="8"/>
      <c r="AAF60" s="8"/>
      <c r="AAG60" s="8"/>
      <c r="AAH60" s="8"/>
      <c r="AAI60" s="8"/>
      <c r="AAJ60" s="8"/>
      <c r="AAK60" s="8"/>
      <c r="AAL60" s="8"/>
      <c r="AAM60" s="8"/>
      <c r="AAN60" s="8"/>
      <c r="AAO60" s="8"/>
      <c r="AAP60" s="8"/>
      <c r="AAQ60" s="8"/>
      <c r="AAR60" s="8"/>
      <c r="AAS60" s="8"/>
      <c r="AAT60" s="8"/>
      <c r="AAU60" s="8"/>
      <c r="AAV60" s="8"/>
      <c r="AAW60" s="8"/>
      <c r="AAX60" s="8"/>
      <c r="AAY60" s="8"/>
      <c r="AAZ60" s="8"/>
      <c r="ABA60" s="8"/>
      <c r="ABB60" s="8"/>
      <c r="ABC60" s="8"/>
      <c r="ABD60" s="8"/>
      <c r="ABE60" s="8"/>
      <c r="ABF60" s="8"/>
      <c r="ABG60" s="8"/>
      <c r="ABH60" s="8"/>
      <c r="ABI60" s="8"/>
      <c r="ABJ60" s="8"/>
      <c r="ABK60" s="8"/>
      <c r="ABL60" s="8"/>
      <c r="ABM60" s="8"/>
      <c r="ABN60" s="8"/>
      <c r="ABO60" s="8"/>
      <c r="ABP60" s="8"/>
      <c r="ABQ60" s="8"/>
      <c r="ABR60" s="8"/>
      <c r="ABS60" s="8"/>
      <c r="ABT60" s="8"/>
      <c r="ABU60" s="8"/>
      <c r="ABV60" s="8"/>
      <c r="ABW60" s="8"/>
      <c r="ABX60" s="8"/>
      <c r="ABY60" s="8"/>
      <c r="ABZ60" s="8"/>
      <c r="ACA60" s="8"/>
      <c r="ACB60" s="8"/>
      <c r="ACC60" s="8"/>
      <c r="ACD60" s="8"/>
      <c r="ACE60" s="8"/>
      <c r="ACF60" s="8"/>
      <c r="ACG60" s="8"/>
      <c r="ACH60" s="8"/>
      <c r="ACI60" s="8"/>
      <c r="ACJ60" s="8"/>
      <c r="ACK60" s="8"/>
      <c r="ACL60" s="8"/>
      <c r="ACM60" s="8"/>
      <c r="ACN60" s="8"/>
      <c r="ACO60" s="8"/>
      <c r="ACP60" s="8"/>
      <c r="ACQ60" s="8"/>
      <c r="ACR60" s="8"/>
      <c r="ACS60" s="8"/>
      <c r="ACT60" s="8"/>
      <c r="ACU60" s="8"/>
      <c r="ACV60" s="8"/>
      <c r="ACW60" s="8"/>
      <c r="ACX60" s="8"/>
      <c r="ACY60" s="8"/>
      <c r="ACZ60" s="8"/>
      <c r="ADA60" s="8"/>
      <c r="ADB60" s="8"/>
      <c r="ADC60" s="8"/>
      <c r="ADD60" s="8"/>
      <c r="ADE60" s="8"/>
      <c r="ADF60" s="8"/>
      <c r="ADG60" s="8"/>
      <c r="ADH60" s="8"/>
      <c r="ADI60" s="8"/>
      <c r="ADJ60" s="8"/>
      <c r="ADK60" s="8"/>
      <c r="ADL60" s="8"/>
      <c r="ADM60" s="8"/>
      <c r="ADN60" s="8"/>
      <c r="ADO60" s="8"/>
      <c r="ADP60" s="8"/>
      <c r="ADQ60" s="8"/>
      <c r="ADR60" s="8"/>
      <c r="ADS60" s="8"/>
      <c r="ADT60" s="8"/>
      <c r="ADU60" s="8"/>
      <c r="ADV60" s="8"/>
      <c r="ADW60" s="8"/>
      <c r="ADX60" s="8"/>
      <c r="ADY60" s="8"/>
      <c r="ADZ60" s="8"/>
      <c r="AEA60" s="8"/>
      <c r="AEB60" s="8"/>
      <c r="AEC60" s="8"/>
      <c r="AED60" s="8"/>
      <c r="AEE60" s="8"/>
      <c r="AEF60" s="8"/>
      <c r="AEG60" s="8"/>
      <c r="AEH60" s="8"/>
      <c r="AEI60" s="8"/>
      <c r="AEJ60" s="8"/>
      <c r="AEK60" s="8"/>
      <c r="AEL60" s="8"/>
      <c r="AEM60" s="8"/>
      <c r="AEN60" s="8"/>
      <c r="AEO60" s="8"/>
      <c r="AEP60" s="8"/>
      <c r="AEQ60" s="8"/>
      <c r="AER60" s="8"/>
      <c r="AES60" s="8"/>
      <c r="AET60" s="8"/>
      <c r="AEU60" s="8"/>
      <c r="AEV60" s="8"/>
      <c r="AEW60" s="8"/>
      <c r="AEX60" s="8"/>
      <c r="AEY60" s="8"/>
      <c r="AEZ60" s="8"/>
      <c r="AFA60" s="8"/>
      <c r="AFB60" s="8"/>
      <c r="AFC60" s="8"/>
      <c r="AFD60" s="8"/>
      <c r="AFE60" s="8"/>
      <c r="AFF60" s="8"/>
      <c r="AFG60" s="8"/>
      <c r="AFH60" s="8"/>
      <c r="AFI60" s="8"/>
      <c r="AFJ60" s="8"/>
      <c r="AFK60" s="8"/>
      <c r="AFL60" s="8"/>
      <c r="AFM60" s="8"/>
      <c r="AFN60" s="8"/>
      <c r="AFO60" s="8"/>
      <c r="AFP60" s="8"/>
      <c r="AFQ60" s="8"/>
      <c r="AFR60" s="8"/>
      <c r="AFS60" s="8"/>
      <c r="AFT60" s="8"/>
      <c r="AFU60" s="8"/>
      <c r="AFV60" s="8"/>
      <c r="AFW60" s="8"/>
      <c r="AFX60" s="8"/>
      <c r="AFY60" s="8"/>
      <c r="AFZ60" s="8"/>
      <c r="AGA60" s="8"/>
      <c r="AGB60" s="8"/>
      <c r="AGC60" s="8"/>
      <c r="AGD60" s="8"/>
      <c r="AGE60" s="8"/>
      <c r="AGF60" s="8"/>
      <c r="AGG60" s="8"/>
      <c r="AGH60" s="8"/>
      <c r="AGI60" s="8"/>
      <c r="AGJ60" s="8"/>
      <c r="AGK60" s="8"/>
      <c r="AGL60" s="8"/>
      <c r="AGM60" s="8"/>
      <c r="AGN60" s="8"/>
      <c r="AGO60" s="8"/>
      <c r="AGP60" s="8"/>
      <c r="AGQ60" s="8"/>
      <c r="AGR60" s="8"/>
      <c r="AGS60" s="8"/>
      <c r="AGT60" s="8"/>
      <c r="AGU60" s="8"/>
      <c r="AGV60" s="8"/>
      <c r="AGW60" s="8"/>
      <c r="AGX60" s="8"/>
      <c r="AGY60" s="8"/>
      <c r="AGZ60" s="8"/>
      <c r="AHA60" s="8"/>
      <c r="AHB60" s="8"/>
      <c r="AHC60" s="8"/>
      <c r="AHD60" s="8"/>
      <c r="AHE60" s="8"/>
      <c r="AHF60" s="8"/>
      <c r="AHG60" s="8"/>
      <c r="AHH60" s="8"/>
      <c r="AHI60" s="8"/>
      <c r="AHJ60" s="8"/>
      <c r="AHK60" s="8"/>
      <c r="AHL60" s="8"/>
      <c r="AHM60" s="8"/>
      <c r="AHN60" s="8"/>
      <c r="AHO60" s="8"/>
      <c r="AHP60" s="8"/>
      <c r="AHQ60" s="8"/>
      <c r="AHR60" s="8"/>
      <c r="AHS60" s="8"/>
      <c r="AHT60" s="8"/>
      <c r="AHU60" s="8"/>
      <c r="AHV60" s="8"/>
      <c r="AHW60" s="8"/>
      <c r="AHX60" s="8"/>
      <c r="AHY60" s="8"/>
      <c r="AHZ60" s="8"/>
      <c r="AIA60" s="8"/>
      <c r="AIB60" s="8"/>
      <c r="AIC60" s="8"/>
      <c r="AID60" s="8"/>
      <c r="AIE60" s="8"/>
      <c r="AIF60" s="8"/>
      <c r="AIG60" s="8"/>
      <c r="AIH60" s="8"/>
      <c r="AII60" s="8"/>
      <c r="AIJ60" s="8"/>
      <c r="AIK60" s="8"/>
      <c r="AIL60" s="8"/>
      <c r="AIM60" s="8"/>
      <c r="AIN60" s="8"/>
      <c r="AIO60" s="8"/>
      <c r="AIP60" s="8"/>
      <c r="AIQ60" s="8"/>
      <c r="AIR60" s="8"/>
      <c r="AIS60" s="8"/>
      <c r="AIT60" s="8"/>
      <c r="AIU60" s="8"/>
      <c r="AIV60" s="8"/>
      <c r="AIW60" s="8"/>
      <c r="AIX60" s="8"/>
      <c r="AIY60" s="8"/>
      <c r="AIZ60" s="8"/>
      <c r="AJA60" s="8"/>
      <c r="AJB60" s="8"/>
      <c r="AJC60" s="8"/>
      <c r="AJD60" s="8"/>
      <c r="AJE60" s="8"/>
      <c r="AJF60" s="8"/>
      <c r="AJG60" s="8"/>
      <c r="AJH60" s="8"/>
      <c r="AJI60" s="8"/>
      <c r="AJJ60" s="8"/>
      <c r="AJK60" s="8"/>
      <c r="AJL60" s="8"/>
      <c r="AJM60" s="8"/>
      <c r="AJN60" s="8"/>
      <c r="AJO60" s="8"/>
      <c r="AJP60" s="8"/>
      <c r="AJQ60" s="8"/>
      <c r="AJR60" s="8"/>
      <c r="AJS60" s="8"/>
      <c r="AJT60" s="8"/>
      <c r="AJU60" s="8"/>
      <c r="AJV60" s="8"/>
      <c r="AJW60" s="8"/>
      <c r="AJX60" s="8"/>
      <c r="AJY60" s="8"/>
      <c r="AJZ60" s="8"/>
      <c r="AKA60" s="8"/>
      <c r="AKB60" s="8"/>
      <c r="AKC60" s="8"/>
      <c r="AKD60" s="8"/>
      <c r="AKE60" s="8"/>
      <c r="AKF60" s="8"/>
      <c r="AKG60" s="8"/>
      <c r="AKH60" s="8"/>
      <c r="AKI60" s="8"/>
      <c r="AKJ60" s="8"/>
      <c r="AKK60" s="8"/>
      <c r="AKL60" s="8"/>
      <c r="AKM60" s="8"/>
      <c r="AKN60" s="8"/>
      <c r="AKO60" s="8"/>
      <c r="AKP60" s="8"/>
      <c r="AKQ60" s="8"/>
      <c r="AKR60" s="8"/>
      <c r="AKS60" s="8"/>
      <c r="AKT60" s="8"/>
      <c r="AKU60" s="8"/>
      <c r="AKV60" s="8"/>
      <c r="AKW60" s="8"/>
      <c r="AKX60" s="8"/>
      <c r="AKY60" s="8"/>
      <c r="AKZ60" s="8"/>
      <c r="ALA60" s="8"/>
      <c r="ALB60" s="8"/>
      <c r="ALC60" s="8"/>
      <c r="ALD60" s="8"/>
      <c r="ALE60" s="8"/>
      <c r="ALF60" s="8"/>
      <c r="ALG60" s="8"/>
      <c r="ALH60" s="8"/>
      <c r="ALI60" s="8"/>
      <c r="ALJ60" s="8"/>
      <c r="ALK60" s="8"/>
      <c r="ALL60" s="8"/>
      <c r="ALM60" s="8"/>
      <c r="ALN60" s="8"/>
      <c r="ALO60" s="8"/>
      <c r="ALP60" s="8"/>
      <c r="ALQ60" s="8"/>
      <c r="ALR60" s="8"/>
      <c r="ALS60" s="8"/>
      <c r="ALT60" s="8"/>
      <c r="ALU60" s="8"/>
      <c r="ALV60" s="8"/>
      <c r="ALW60" s="8"/>
      <c r="ALX60" s="8"/>
      <c r="ALY60" s="8"/>
      <c r="ALZ60" s="8"/>
      <c r="AMA60" s="8"/>
      <c r="AMB60" s="8"/>
      <c r="AMC60" s="8"/>
      <c r="AMD60" s="8"/>
      <c r="AME60" s="8"/>
      <c r="AMF60" s="8"/>
      <c r="AMG60" s="8"/>
      <c r="AMH60" s="8"/>
      <c r="AMI60" s="8"/>
      <c r="AMJ60" s="8"/>
      <c r="AMK60" s="8"/>
      <c r="AML60" s="8"/>
      <c r="AMM60" s="8"/>
      <c r="AMN60" s="8"/>
      <c r="AMO60" s="8"/>
      <c r="AMP60" s="8"/>
      <c r="AMQ60" s="8"/>
      <c r="AMR60" s="8"/>
      <c r="AMS60" s="8"/>
      <c r="AMT60" s="8"/>
      <c r="AMU60" s="8"/>
      <c r="AMV60" s="8"/>
      <c r="AMW60" s="8"/>
      <c r="AMX60" s="8"/>
      <c r="AMY60" s="8"/>
      <c r="AMZ60" s="8"/>
      <c r="ANA60" s="8"/>
      <c r="ANB60" s="8"/>
      <c r="ANC60" s="8"/>
      <c r="AND60" s="8"/>
      <c r="ANE60" s="8"/>
      <c r="ANF60" s="8"/>
      <c r="ANG60" s="8"/>
      <c r="ANH60" s="8"/>
      <c r="ANI60" s="8"/>
      <c r="ANJ60" s="8"/>
      <c r="ANK60" s="8"/>
      <c r="ANL60" s="8"/>
      <c r="ANM60" s="8"/>
      <c r="ANN60" s="8"/>
      <c r="ANO60" s="8"/>
      <c r="ANP60" s="8"/>
      <c r="ANQ60" s="8"/>
      <c r="ANR60" s="8"/>
      <c r="ANS60" s="8"/>
      <c r="ANT60" s="8"/>
      <c r="ANU60" s="8"/>
      <c r="ANV60" s="8"/>
      <c r="ANW60" s="8"/>
      <c r="ANX60" s="8"/>
      <c r="ANY60" s="8"/>
      <c r="ANZ60" s="8"/>
      <c r="AOA60" s="8"/>
      <c r="AOB60" s="8"/>
      <c r="AOC60" s="8"/>
      <c r="AOD60" s="8"/>
      <c r="AOE60" s="8"/>
      <c r="AOF60" s="8"/>
      <c r="AOG60" s="8"/>
      <c r="AOH60" s="8"/>
      <c r="AOI60" s="8"/>
      <c r="AOJ60" s="8"/>
      <c r="AOK60" s="8"/>
      <c r="AOL60" s="8"/>
      <c r="AOM60" s="8"/>
      <c r="AON60" s="8"/>
      <c r="AOO60" s="8"/>
      <c r="AOP60" s="8"/>
      <c r="AOQ60" s="8"/>
      <c r="AOR60" s="8"/>
      <c r="AOS60" s="8"/>
      <c r="AOT60" s="8"/>
      <c r="AOU60" s="8"/>
      <c r="AOV60" s="8"/>
      <c r="AOW60" s="8"/>
      <c r="AOX60" s="8"/>
      <c r="AOY60" s="8"/>
      <c r="AOZ60" s="8"/>
      <c r="APA60" s="8"/>
      <c r="APB60" s="8"/>
      <c r="APC60" s="8"/>
      <c r="APD60" s="8"/>
      <c r="APE60" s="8"/>
      <c r="APF60" s="8"/>
      <c r="APG60" s="8"/>
      <c r="APH60" s="8"/>
      <c r="API60" s="8"/>
      <c r="APJ60" s="8"/>
      <c r="APK60" s="8"/>
      <c r="APL60" s="8"/>
      <c r="APM60" s="8"/>
      <c r="APN60" s="8"/>
      <c r="APO60" s="8"/>
      <c r="APP60" s="8"/>
      <c r="APQ60" s="8"/>
      <c r="APR60" s="8"/>
      <c r="APS60" s="8"/>
      <c r="APT60" s="8"/>
      <c r="APU60" s="8"/>
      <c r="APV60" s="8"/>
      <c r="APW60" s="8"/>
      <c r="APX60" s="8"/>
      <c r="APY60" s="8"/>
      <c r="APZ60" s="8"/>
      <c r="AQA60" s="8"/>
      <c r="AQB60" s="8"/>
      <c r="AQC60" s="8"/>
      <c r="AQD60" s="8"/>
      <c r="AQE60" s="8"/>
      <c r="AQF60" s="8"/>
      <c r="AQG60" s="8"/>
      <c r="AQH60" s="8"/>
      <c r="AQI60" s="8"/>
      <c r="AQJ60" s="8"/>
      <c r="AQK60" s="8"/>
      <c r="AQL60" s="8"/>
      <c r="AQM60" s="8"/>
      <c r="AQN60" s="8"/>
      <c r="AQO60" s="8"/>
      <c r="AQP60" s="8"/>
      <c r="AQQ60" s="8"/>
      <c r="AQR60" s="8"/>
      <c r="AQS60" s="8"/>
      <c r="AQT60" s="8"/>
      <c r="AQU60" s="8"/>
      <c r="AQV60" s="8"/>
      <c r="AQW60" s="8"/>
      <c r="AQX60" s="8"/>
      <c r="AQY60" s="8"/>
      <c r="AQZ60" s="8"/>
      <c r="ARA60" s="8"/>
      <c r="ARB60" s="8"/>
      <c r="ARC60" s="8"/>
      <c r="ARD60" s="8"/>
      <c r="ARE60" s="8"/>
      <c r="ARF60" s="8"/>
      <c r="ARG60" s="8"/>
      <c r="ARH60" s="8"/>
      <c r="ARI60" s="8"/>
      <c r="ARJ60" s="8"/>
      <c r="ARK60" s="8"/>
      <c r="ARL60" s="8"/>
      <c r="ARM60" s="8"/>
      <c r="ARN60" s="8"/>
      <c r="ARO60" s="8"/>
      <c r="ARP60" s="8"/>
      <c r="ARQ60" s="8"/>
      <c r="ARR60" s="8"/>
      <c r="ARS60" s="8"/>
      <c r="ART60" s="8"/>
      <c r="ARU60" s="8"/>
      <c r="ARV60" s="8"/>
      <c r="ARW60" s="8"/>
      <c r="ARX60" s="8"/>
      <c r="ARY60" s="8"/>
      <c r="ARZ60" s="8"/>
      <c r="ASA60" s="8"/>
      <c r="ASB60" s="8"/>
      <c r="ASC60" s="8"/>
      <c r="ASD60" s="8"/>
      <c r="ASE60" s="8"/>
      <c r="ASF60" s="8"/>
      <c r="ASG60" s="8"/>
      <c r="ASH60" s="8"/>
      <c r="ASI60" s="8"/>
      <c r="ASJ60" s="8"/>
      <c r="ASK60" s="8"/>
      <c r="ASL60" s="8"/>
      <c r="ASM60" s="8"/>
      <c r="ASN60" s="8"/>
      <c r="ASO60" s="8"/>
      <c r="ASP60" s="8"/>
      <c r="ASQ60" s="8"/>
      <c r="ASR60" s="8"/>
      <c r="ASS60" s="8"/>
      <c r="AST60" s="8"/>
      <c r="ASU60" s="8"/>
      <c r="ASV60" s="8"/>
      <c r="ASW60" s="8"/>
      <c r="ASX60" s="8"/>
      <c r="ASY60" s="8"/>
      <c r="ASZ60" s="8"/>
      <c r="ATA60" s="8"/>
      <c r="ATB60" s="8"/>
      <c r="ATC60" s="8"/>
      <c r="ATD60" s="8"/>
      <c r="ATE60" s="8"/>
      <c r="ATF60" s="8"/>
      <c r="ATG60" s="8"/>
      <c r="ATH60" s="8"/>
      <c r="ATI60" s="8"/>
      <c r="ATJ60" s="8"/>
      <c r="ATK60" s="8"/>
      <c r="ATL60" s="8"/>
      <c r="ATM60" s="8"/>
      <c r="ATN60" s="8"/>
      <c r="ATO60" s="8"/>
      <c r="ATP60" s="8"/>
      <c r="ATQ60" s="8"/>
      <c r="ATR60" s="8"/>
      <c r="ATS60" s="8"/>
      <c r="ATT60" s="8"/>
      <c r="ATU60" s="8"/>
      <c r="ATV60" s="8"/>
      <c r="ATW60" s="8"/>
      <c r="ATX60" s="8"/>
      <c r="ATY60" s="8"/>
      <c r="ATZ60" s="8"/>
      <c r="AUA60" s="8"/>
      <c r="AUB60" s="8"/>
      <c r="AUC60" s="8"/>
      <c r="AUD60" s="8"/>
      <c r="AUE60" s="8"/>
      <c r="AUF60" s="8"/>
      <c r="AUG60" s="8"/>
      <c r="AUH60" s="8"/>
      <c r="AUI60" s="8"/>
      <c r="AUJ60" s="8"/>
      <c r="AUK60" s="8"/>
      <c r="AUL60" s="8"/>
      <c r="AUM60" s="8"/>
      <c r="AUN60" s="8"/>
      <c r="AUO60" s="8"/>
      <c r="AUP60" s="8"/>
      <c r="AUQ60" s="8"/>
      <c r="AUR60" s="8"/>
      <c r="AUS60" s="8"/>
      <c r="AUT60" s="8"/>
      <c r="AUU60" s="8"/>
      <c r="AUV60" s="8"/>
      <c r="AUW60" s="8"/>
      <c r="AUX60" s="8"/>
      <c r="AUY60" s="8"/>
      <c r="AUZ60" s="8"/>
      <c r="AVA60" s="8"/>
      <c r="AVB60" s="8"/>
      <c r="AVC60" s="8"/>
      <c r="AVD60" s="8"/>
      <c r="AVE60" s="8"/>
      <c r="AVF60" s="8"/>
      <c r="AVG60" s="8"/>
      <c r="AVH60" s="8"/>
      <c r="AVI60" s="8"/>
      <c r="AVJ60" s="8"/>
      <c r="AVK60" s="8"/>
      <c r="AVL60" s="8"/>
      <c r="AVM60" s="8"/>
      <c r="AVN60" s="8"/>
      <c r="AVO60" s="8"/>
      <c r="AVP60" s="8"/>
      <c r="AVQ60" s="8"/>
      <c r="AVR60" s="8"/>
      <c r="AVS60" s="8"/>
      <c r="AVT60" s="8"/>
      <c r="AVU60" s="8"/>
      <c r="AVV60" s="8"/>
      <c r="AVW60" s="8"/>
      <c r="AVX60" s="8"/>
      <c r="AVY60" s="8"/>
      <c r="AVZ60" s="8"/>
      <c r="AWA60" s="8"/>
      <c r="AWB60" s="8"/>
      <c r="AWC60" s="8"/>
      <c r="AWD60" s="8"/>
      <c r="AWE60" s="8"/>
      <c r="AWF60" s="8"/>
      <c r="AWG60" s="8"/>
      <c r="AWH60" s="8"/>
      <c r="AWI60" s="8"/>
      <c r="AWJ60" s="8"/>
      <c r="AWK60" s="8"/>
      <c r="AWL60" s="8"/>
      <c r="AWM60" s="8"/>
      <c r="AWN60" s="8"/>
      <c r="AWO60" s="8"/>
      <c r="AWP60" s="8"/>
      <c r="AWQ60" s="8"/>
      <c r="AWR60" s="8"/>
      <c r="AWS60" s="8"/>
      <c r="AWT60" s="8"/>
      <c r="AWU60" s="8"/>
      <c r="AWV60" s="8"/>
      <c r="AWW60" s="8"/>
      <c r="AWX60" s="8"/>
      <c r="AWY60" s="8"/>
      <c r="AWZ60" s="8"/>
      <c r="AXA60" s="8"/>
      <c r="AXB60" s="8"/>
      <c r="AXC60" s="8"/>
      <c r="AXD60" s="8"/>
      <c r="AXE60" s="8"/>
      <c r="AXF60" s="8"/>
      <c r="AXG60" s="8"/>
      <c r="AXH60" s="8"/>
      <c r="AXI60" s="8"/>
      <c r="AXJ60" s="8"/>
      <c r="AXK60" s="8"/>
      <c r="AXL60" s="8"/>
      <c r="AXM60" s="8"/>
      <c r="AXN60" s="8"/>
      <c r="AXO60" s="8"/>
      <c r="AXP60" s="8"/>
      <c r="AXQ60" s="8"/>
      <c r="AXR60" s="8"/>
      <c r="AXS60" s="8"/>
      <c r="AXT60" s="8"/>
      <c r="AXU60" s="8"/>
      <c r="AXV60" s="8"/>
      <c r="AXW60" s="8"/>
      <c r="AXX60" s="8"/>
      <c r="AXY60" s="8"/>
      <c r="AXZ60" s="8"/>
      <c r="AYA60" s="8"/>
      <c r="AYB60" s="8"/>
      <c r="AYC60" s="8"/>
      <c r="AYD60" s="8"/>
      <c r="AYE60" s="8"/>
      <c r="AYF60" s="8"/>
      <c r="AYG60" s="8"/>
      <c r="AYH60" s="8"/>
      <c r="AYI60" s="8"/>
      <c r="AYJ60" s="8"/>
      <c r="AYK60" s="8"/>
      <c r="AYL60" s="8"/>
      <c r="AYM60" s="8"/>
      <c r="AYN60" s="8"/>
      <c r="AYO60" s="8"/>
      <c r="AYP60" s="8"/>
      <c r="AYQ60" s="8"/>
      <c r="AYR60" s="8"/>
      <c r="AYS60" s="8"/>
      <c r="AYT60" s="8"/>
      <c r="AYU60" s="8"/>
      <c r="AYV60" s="8"/>
      <c r="AYW60" s="8"/>
      <c r="AYX60" s="8"/>
      <c r="AYY60" s="8"/>
      <c r="AYZ60" s="8"/>
      <c r="AZA60" s="8"/>
      <c r="AZB60" s="8"/>
      <c r="AZC60" s="8"/>
      <c r="AZD60" s="8"/>
      <c r="AZE60" s="8"/>
      <c r="AZF60" s="8"/>
      <c r="AZG60" s="8"/>
      <c r="AZH60" s="8"/>
      <c r="AZI60" s="8"/>
      <c r="AZJ60" s="8"/>
      <c r="AZK60" s="8"/>
      <c r="AZL60" s="8"/>
      <c r="AZM60" s="8"/>
      <c r="AZN60" s="8"/>
      <c r="AZO60" s="8"/>
      <c r="AZP60" s="8"/>
      <c r="AZQ60" s="8"/>
      <c r="AZR60" s="8"/>
      <c r="AZS60" s="8"/>
      <c r="AZT60" s="8"/>
      <c r="AZU60" s="8"/>
      <c r="AZV60" s="8"/>
      <c r="AZW60" s="8"/>
      <c r="AZX60" s="8"/>
      <c r="AZY60" s="8"/>
      <c r="AZZ60" s="8"/>
      <c r="BAA60" s="8"/>
      <c r="BAB60" s="8"/>
      <c r="BAC60" s="8"/>
      <c r="BAD60" s="8"/>
      <c r="BAE60" s="8"/>
      <c r="BAF60" s="8"/>
      <c r="BAG60" s="8"/>
      <c r="BAH60" s="8"/>
      <c r="BAI60" s="8"/>
      <c r="BAJ60" s="8"/>
      <c r="BAK60" s="8"/>
      <c r="BAL60" s="8"/>
      <c r="BAM60" s="8"/>
      <c r="BAN60" s="8"/>
      <c r="BAO60" s="8"/>
      <c r="BAP60" s="8"/>
      <c r="BAQ60" s="8"/>
      <c r="BAR60" s="8"/>
      <c r="BAS60" s="8"/>
      <c r="BAT60" s="8"/>
      <c r="BAU60" s="8"/>
      <c r="BAV60" s="8"/>
      <c r="BAW60" s="8"/>
      <c r="BAX60" s="8"/>
      <c r="BAY60" s="8"/>
      <c r="BAZ60" s="8"/>
      <c r="BBA60" s="8"/>
      <c r="BBB60" s="8"/>
      <c r="BBC60" s="8"/>
      <c r="BBD60" s="8"/>
      <c r="BBE60" s="8"/>
      <c r="BBF60" s="8"/>
      <c r="BBG60" s="8"/>
      <c r="BBH60" s="8"/>
      <c r="BBI60" s="8"/>
      <c r="BBJ60" s="8"/>
      <c r="BBK60" s="8"/>
      <c r="BBL60" s="8"/>
      <c r="BBM60" s="8"/>
      <c r="BBN60" s="8"/>
      <c r="BBO60" s="8"/>
      <c r="BBP60" s="8"/>
      <c r="BBQ60" s="8"/>
      <c r="BBR60" s="8"/>
      <c r="BBS60" s="8"/>
      <c r="BBT60" s="8"/>
      <c r="BBU60" s="8"/>
      <c r="BBV60" s="8"/>
      <c r="BBW60" s="8"/>
      <c r="BBX60" s="8"/>
      <c r="BBY60" s="8"/>
      <c r="BBZ60" s="8"/>
      <c r="BCA60" s="8"/>
      <c r="BCB60" s="8"/>
      <c r="BCC60" s="8"/>
      <c r="BCD60" s="8"/>
      <c r="BCE60" s="8"/>
      <c r="BCF60" s="8"/>
      <c r="BCG60" s="8"/>
      <c r="BCH60" s="8"/>
      <c r="BCI60" s="8"/>
      <c r="BCJ60" s="8"/>
      <c r="BCK60" s="8"/>
      <c r="BCL60" s="8"/>
      <c r="BCM60" s="8"/>
      <c r="BCN60" s="8"/>
      <c r="BCO60" s="8"/>
      <c r="BCP60" s="8"/>
      <c r="BCQ60" s="8"/>
      <c r="BCR60" s="8"/>
      <c r="BCS60" s="8"/>
      <c r="BCT60" s="8"/>
      <c r="BCU60" s="8"/>
      <c r="BCV60" s="8"/>
      <c r="BCW60" s="8"/>
      <c r="BCX60" s="8"/>
      <c r="BCY60" s="8"/>
      <c r="BCZ60" s="8"/>
      <c r="BDA60" s="8"/>
      <c r="BDB60" s="8"/>
      <c r="BDC60" s="8"/>
      <c r="BDD60" s="8"/>
      <c r="BDE60" s="8"/>
      <c r="BDF60" s="8"/>
      <c r="BDG60" s="8"/>
      <c r="BDH60" s="8"/>
      <c r="BDI60" s="8"/>
      <c r="BDJ60" s="8"/>
      <c r="BDK60" s="8"/>
      <c r="BDL60" s="8"/>
      <c r="BDM60" s="8"/>
      <c r="BDN60" s="8"/>
      <c r="BDO60" s="8"/>
      <c r="BDP60" s="8"/>
      <c r="BDQ60" s="8"/>
      <c r="BDR60" s="8"/>
      <c r="BDS60" s="8"/>
      <c r="BDT60" s="8"/>
      <c r="BDU60" s="8"/>
      <c r="BDV60" s="8"/>
      <c r="BDW60" s="8"/>
      <c r="BDX60" s="8"/>
      <c r="BDY60" s="8"/>
      <c r="BDZ60" s="8"/>
      <c r="BEA60" s="8"/>
      <c r="BEB60" s="8"/>
      <c r="BEC60" s="8"/>
      <c r="BED60" s="8"/>
      <c r="BEE60" s="8"/>
      <c r="BEF60" s="8"/>
      <c r="BEG60" s="8"/>
      <c r="BEH60" s="8"/>
      <c r="BEI60" s="8"/>
      <c r="BEJ60" s="8"/>
      <c r="BEK60" s="8"/>
      <c r="BEL60" s="8"/>
      <c r="BEM60" s="8"/>
      <c r="BEN60" s="8"/>
      <c r="BEO60" s="8"/>
      <c r="BEP60" s="8"/>
      <c r="BEQ60" s="8"/>
      <c r="BER60" s="8"/>
      <c r="BES60" s="8"/>
      <c r="BET60" s="8"/>
      <c r="BEU60" s="8"/>
      <c r="BEV60" s="8"/>
      <c r="BEW60" s="8"/>
      <c r="BEX60" s="8"/>
      <c r="BEY60" s="8"/>
      <c r="BEZ60" s="8"/>
      <c r="BFA60" s="8"/>
      <c r="BFB60" s="8"/>
      <c r="BFC60" s="8"/>
      <c r="BFD60" s="8"/>
      <c r="BFE60" s="8"/>
      <c r="BFF60" s="8"/>
      <c r="BFG60" s="8"/>
      <c r="BFH60" s="8"/>
      <c r="BFI60" s="8"/>
      <c r="BFJ60" s="8"/>
      <c r="BFK60" s="8"/>
      <c r="BFL60" s="8"/>
      <c r="BFM60" s="8"/>
      <c r="BFN60" s="8"/>
      <c r="BFO60" s="8"/>
      <c r="BFP60" s="8"/>
      <c r="BFQ60" s="8"/>
      <c r="BFR60" s="8"/>
      <c r="BFS60" s="8"/>
      <c r="BFT60" s="8"/>
      <c r="BFU60" s="8"/>
      <c r="BFV60" s="8"/>
      <c r="BFW60" s="8"/>
      <c r="BFX60" s="8"/>
      <c r="BFY60" s="8"/>
      <c r="BFZ60" s="8"/>
      <c r="BGA60" s="8"/>
      <c r="BGB60" s="8"/>
      <c r="BGC60" s="8"/>
      <c r="BGD60" s="8"/>
      <c r="BGE60" s="8"/>
      <c r="BGF60" s="8"/>
      <c r="BGG60" s="8"/>
      <c r="BGH60" s="8"/>
      <c r="BGI60" s="8"/>
      <c r="BGJ60" s="8"/>
      <c r="BGK60" s="8"/>
      <c r="BGL60" s="8"/>
      <c r="BGM60" s="8"/>
      <c r="BGN60" s="8"/>
      <c r="BGO60" s="8"/>
      <c r="BGP60" s="8"/>
      <c r="BGQ60" s="8"/>
      <c r="BGR60" s="8"/>
      <c r="BGS60" s="8"/>
      <c r="BGT60" s="8"/>
      <c r="BGU60" s="8"/>
      <c r="BGV60" s="8"/>
      <c r="BGW60" s="8"/>
      <c r="BGX60" s="8"/>
      <c r="BGY60" s="8"/>
      <c r="BGZ60" s="8"/>
      <c r="BHA60" s="8"/>
      <c r="BHB60" s="8"/>
      <c r="BHC60" s="8"/>
      <c r="BHD60" s="8"/>
      <c r="BHE60" s="8"/>
      <c r="BHF60" s="8"/>
      <c r="BHG60" s="8"/>
      <c r="BHH60" s="8"/>
      <c r="BHI60" s="8"/>
      <c r="BHJ60" s="8"/>
      <c r="BHK60" s="8"/>
      <c r="BHL60" s="8"/>
      <c r="BHM60" s="8"/>
      <c r="BHN60" s="8"/>
      <c r="BHO60" s="8"/>
      <c r="BHP60" s="8"/>
      <c r="BHQ60" s="8"/>
      <c r="BHR60" s="8"/>
      <c r="BHS60" s="8"/>
      <c r="BHT60" s="8"/>
      <c r="BHU60" s="8"/>
      <c r="BHV60" s="8"/>
      <c r="BHW60" s="8"/>
      <c r="BHX60" s="8"/>
      <c r="BHY60" s="8"/>
      <c r="BHZ60" s="8"/>
      <c r="BIA60" s="8"/>
      <c r="BIB60" s="8"/>
      <c r="BIC60" s="8"/>
      <c r="BID60" s="8"/>
      <c r="BIE60" s="8"/>
      <c r="BIF60" s="8"/>
      <c r="BIG60" s="8"/>
      <c r="BIH60" s="8"/>
      <c r="BII60" s="8"/>
      <c r="BIJ60" s="8"/>
      <c r="BIK60" s="8"/>
      <c r="BIL60" s="8"/>
      <c r="BIM60" s="8"/>
      <c r="BIN60" s="8"/>
      <c r="BIO60" s="8"/>
      <c r="BIP60" s="8"/>
      <c r="BIQ60" s="8"/>
      <c r="BIR60" s="8"/>
      <c r="BIS60" s="8"/>
      <c r="BIT60" s="8"/>
      <c r="BIU60" s="8"/>
      <c r="BIV60" s="8"/>
      <c r="BIW60" s="8"/>
      <c r="BIX60" s="8"/>
      <c r="BIY60" s="8"/>
      <c r="BIZ60" s="8"/>
      <c r="BJA60" s="8"/>
      <c r="BJB60" s="8"/>
      <c r="BJC60" s="8"/>
      <c r="BJD60" s="8"/>
      <c r="BJE60" s="8"/>
      <c r="BJF60" s="8"/>
      <c r="BJG60" s="8"/>
      <c r="BJH60" s="8"/>
      <c r="BJI60" s="8"/>
      <c r="BJJ60" s="8"/>
      <c r="BJK60" s="8"/>
      <c r="BJL60" s="8"/>
      <c r="BJM60" s="8"/>
      <c r="BJN60" s="8"/>
      <c r="BJO60" s="8"/>
      <c r="BJP60" s="8"/>
      <c r="BJQ60" s="8"/>
      <c r="BJR60" s="8"/>
      <c r="BJS60" s="8"/>
      <c r="BJT60" s="8"/>
      <c r="BJU60" s="8"/>
      <c r="BJV60" s="8"/>
      <c r="BJW60" s="8"/>
      <c r="BJX60" s="8"/>
      <c r="BJY60" s="8"/>
      <c r="BJZ60" s="8"/>
      <c r="BKA60" s="8"/>
      <c r="BKB60" s="8"/>
      <c r="BKC60" s="8"/>
      <c r="BKD60" s="8"/>
      <c r="BKE60" s="8"/>
      <c r="BKF60" s="8"/>
      <c r="BKG60" s="8"/>
      <c r="BKH60" s="8"/>
      <c r="BKI60" s="8"/>
      <c r="BKJ60" s="8"/>
      <c r="BKK60" s="8"/>
      <c r="BKL60" s="8"/>
      <c r="BKM60" s="8"/>
      <c r="BKN60" s="8"/>
      <c r="BKO60" s="8"/>
      <c r="BKP60" s="8"/>
      <c r="BKQ60" s="8"/>
      <c r="BKR60" s="8"/>
      <c r="BKS60" s="8"/>
      <c r="BKT60" s="8"/>
      <c r="BKU60" s="8"/>
      <c r="BKV60" s="8"/>
      <c r="BKW60" s="8"/>
      <c r="BKX60" s="8"/>
      <c r="BKY60" s="8"/>
      <c r="BKZ60" s="8"/>
      <c r="BLA60" s="8"/>
      <c r="BLB60" s="8"/>
      <c r="BLC60" s="8"/>
      <c r="BLD60" s="8"/>
      <c r="BLE60" s="8"/>
      <c r="BLF60" s="8"/>
      <c r="BLG60" s="8"/>
      <c r="BLH60" s="8"/>
      <c r="BLI60" s="8"/>
      <c r="BLJ60" s="8"/>
      <c r="BLK60" s="8"/>
      <c r="BLL60" s="8"/>
      <c r="BLM60" s="8"/>
      <c r="BLN60" s="8"/>
      <c r="BLO60" s="8"/>
      <c r="BLP60" s="8"/>
      <c r="BLQ60" s="8"/>
      <c r="BLR60" s="8"/>
      <c r="BLS60" s="8"/>
      <c r="BLT60" s="8"/>
      <c r="BLU60" s="8"/>
      <c r="BLV60" s="8"/>
      <c r="BLW60" s="8"/>
      <c r="BLX60" s="8"/>
      <c r="BLY60" s="8"/>
      <c r="BLZ60" s="8"/>
      <c r="BMA60" s="8"/>
      <c r="BMB60" s="8"/>
      <c r="BMC60" s="8"/>
      <c r="BMD60" s="8"/>
      <c r="BME60" s="8"/>
      <c r="BMF60" s="8"/>
      <c r="BMG60" s="8"/>
      <c r="BMH60" s="8"/>
      <c r="BMI60" s="8"/>
      <c r="BMJ60" s="8"/>
      <c r="BMK60" s="8"/>
      <c r="BML60" s="8"/>
      <c r="BMM60" s="8"/>
      <c r="BMN60" s="8"/>
      <c r="BMO60" s="8"/>
      <c r="BMP60" s="8"/>
      <c r="BMQ60" s="8"/>
      <c r="BMR60" s="8"/>
      <c r="BMS60" s="8"/>
      <c r="BMT60" s="8"/>
      <c r="BMU60" s="8"/>
      <c r="BMV60" s="8"/>
      <c r="BMW60" s="8"/>
      <c r="BMX60" s="8"/>
      <c r="BMY60" s="8"/>
      <c r="BMZ60" s="8"/>
      <c r="BNA60" s="8"/>
      <c r="BNB60" s="8"/>
      <c r="BNC60" s="8"/>
      <c r="BND60" s="8"/>
      <c r="BNE60" s="8"/>
      <c r="BNF60" s="8"/>
      <c r="BNG60" s="8"/>
      <c r="BNH60" s="8"/>
      <c r="BNI60" s="8"/>
      <c r="BNJ60" s="8"/>
      <c r="BNK60" s="8"/>
      <c r="BNL60" s="8"/>
      <c r="BNM60" s="8"/>
      <c r="BNN60" s="8"/>
      <c r="BNO60" s="8"/>
      <c r="BNP60" s="8"/>
      <c r="BNQ60" s="8"/>
      <c r="BNR60" s="8"/>
      <c r="BNS60" s="8"/>
      <c r="BNT60" s="8"/>
      <c r="BNU60" s="8"/>
      <c r="BNV60" s="8"/>
      <c r="BNW60" s="8"/>
      <c r="BNX60" s="8"/>
      <c r="BNY60" s="8"/>
      <c r="BNZ60" s="8"/>
      <c r="BOA60" s="8"/>
      <c r="BOB60" s="8"/>
      <c r="BOC60" s="8"/>
      <c r="BOD60" s="8"/>
      <c r="BOE60" s="8"/>
      <c r="BOF60" s="8"/>
      <c r="BOG60" s="8"/>
      <c r="BOH60" s="8"/>
      <c r="BOI60" s="8"/>
      <c r="BOJ60" s="8"/>
      <c r="BOK60" s="8"/>
      <c r="BOL60" s="8"/>
      <c r="BOM60" s="8"/>
      <c r="BON60" s="8"/>
      <c r="BOO60" s="8"/>
      <c r="BOP60" s="8"/>
      <c r="BOQ60" s="8"/>
      <c r="BOR60" s="8"/>
      <c r="BOS60" s="8"/>
      <c r="BOT60" s="8"/>
      <c r="BOU60" s="8"/>
      <c r="BOV60" s="8"/>
      <c r="BOW60" s="8"/>
      <c r="BOX60" s="8"/>
      <c r="BOY60" s="8"/>
      <c r="BOZ60" s="8"/>
      <c r="BPA60" s="8"/>
      <c r="BPB60" s="8"/>
      <c r="BPC60" s="8"/>
      <c r="BPD60" s="8"/>
      <c r="BPE60" s="8"/>
      <c r="BPF60" s="8"/>
      <c r="BPG60" s="8"/>
      <c r="BPH60" s="8"/>
      <c r="BPI60" s="8"/>
      <c r="BPJ60" s="8"/>
      <c r="BPK60" s="8"/>
      <c r="BPL60" s="8"/>
      <c r="BPM60" s="8"/>
      <c r="BPN60" s="8"/>
      <c r="BPO60" s="8"/>
      <c r="BPP60" s="8"/>
      <c r="BPQ60" s="8"/>
      <c r="BPR60" s="8"/>
      <c r="BPS60" s="8"/>
      <c r="BPT60" s="8"/>
      <c r="BPU60" s="8"/>
      <c r="BPV60" s="8"/>
      <c r="BPW60" s="8"/>
      <c r="BPX60" s="8"/>
      <c r="BPY60" s="8"/>
      <c r="BPZ60" s="8"/>
      <c r="BQA60" s="8"/>
      <c r="BQB60" s="8"/>
      <c r="BQC60" s="8"/>
      <c r="BQD60" s="8"/>
      <c r="BQE60" s="8"/>
      <c r="BQF60" s="8"/>
      <c r="BQG60" s="8"/>
      <c r="BQH60" s="8"/>
      <c r="BQI60" s="8"/>
      <c r="BQJ60" s="8"/>
      <c r="BQK60" s="8"/>
      <c r="BQL60" s="8"/>
      <c r="BQM60" s="8"/>
      <c r="BQN60" s="8"/>
      <c r="BQO60" s="8"/>
      <c r="BQP60" s="8"/>
      <c r="BQQ60" s="8"/>
      <c r="BQR60" s="8"/>
      <c r="BQS60" s="8"/>
      <c r="BQT60" s="8"/>
      <c r="BQU60" s="8"/>
      <c r="BQV60" s="8"/>
      <c r="BQW60" s="8"/>
      <c r="BQX60" s="8"/>
      <c r="BQY60" s="8"/>
      <c r="BQZ60" s="8"/>
      <c r="BRA60" s="8"/>
      <c r="BRB60" s="8"/>
      <c r="BRC60" s="8"/>
      <c r="BRD60" s="8"/>
      <c r="BRE60" s="8"/>
      <c r="BRF60" s="8"/>
      <c r="BRG60" s="8"/>
      <c r="BRH60" s="8"/>
      <c r="BRI60" s="8"/>
      <c r="BRJ60" s="8"/>
      <c r="BRK60" s="8"/>
      <c r="BRL60" s="8"/>
      <c r="BRM60" s="8"/>
      <c r="BRN60" s="8"/>
      <c r="BRO60" s="8"/>
      <c r="BRP60" s="8"/>
      <c r="BRQ60" s="8"/>
      <c r="BRR60" s="8"/>
      <c r="BRS60" s="8"/>
      <c r="BRT60" s="8"/>
      <c r="BRU60" s="8"/>
      <c r="BRV60" s="8"/>
      <c r="BRW60" s="8"/>
      <c r="BRX60" s="8"/>
      <c r="BRY60" s="8"/>
      <c r="BRZ60" s="8"/>
      <c r="BSA60" s="8"/>
      <c r="BSB60" s="8"/>
      <c r="BSC60" s="8"/>
      <c r="BSD60" s="8"/>
      <c r="BSE60" s="8"/>
      <c r="BSF60" s="8"/>
      <c r="BSG60" s="8"/>
      <c r="BSH60" s="8"/>
      <c r="BSI60" s="8"/>
      <c r="BSJ60" s="8"/>
      <c r="BSK60" s="8"/>
      <c r="BSL60" s="8"/>
      <c r="BSM60" s="8"/>
      <c r="BSN60" s="8"/>
      <c r="BSO60" s="8"/>
      <c r="BSP60" s="8"/>
      <c r="BSQ60" s="8"/>
      <c r="BSR60" s="8"/>
      <c r="BSS60" s="8"/>
      <c r="BST60" s="8"/>
      <c r="BSU60" s="8"/>
      <c r="BSV60" s="8"/>
      <c r="BSW60" s="8"/>
      <c r="BSX60" s="8"/>
      <c r="BSY60" s="8"/>
      <c r="BSZ60" s="8"/>
      <c r="BTA60" s="8"/>
      <c r="BTB60" s="8"/>
      <c r="BTC60" s="8"/>
      <c r="BTD60" s="8"/>
      <c r="BTE60" s="8"/>
      <c r="BTF60" s="8"/>
      <c r="BTG60" s="8"/>
      <c r="BTH60" s="8"/>
      <c r="BTI60" s="8"/>
      <c r="BTJ60" s="8"/>
      <c r="BTK60" s="8"/>
      <c r="BTL60" s="8"/>
      <c r="BTM60" s="8"/>
      <c r="BTN60" s="8"/>
      <c r="BTO60" s="8"/>
      <c r="BTP60" s="8"/>
      <c r="BTQ60" s="8"/>
      <c r="BTR60" s="8"/>
      <c r="BTS60" s="8"/>
      <c r="BTT60" s="8"/>
      <c r="BTU60" s="8"/>
      <c r="BTV60" s="8"/>
      <c r="BTW60" s="8"/>
      <c r="BTX60" s="8"/>
      <c r="BTY60" s="8"/>
      <c r="BTZ60" s="8"/>
      <c r="BUA60" s="8"/>
      <c r="BUB60" s="8"/>
      <c r="BUC60" s="8"/>
      <c r="BUD60" s="8"/>
      <c r="BUE60" s="8"/>
      <c r="BUF60" s="8"/>
      <c r="BUG60" s="8"/>
      <c r="BUH60" s="8"/>
      <c r="BUI60" s="8"/>
      <c r="BUJ60" s="8"/>
      <c r="BUK60" s="8"/>
      <c r="BUL60" s="8"/>
      <c r="BUM60" s="8"/>
      <c r="BUN60" s="8"/>
      <c r="BUO60" s="8"/>
      <c r="BUP60" s="8"/>
      <c r="BUQ60" s="8"/>
      <c r="BUR60" s="8"/>
      <c r="BUS60" s="8"/>
      <c r="BUT60" s="8"/>
      <c r="BUU60" s="8"/>
      <c r="BUV60" s="8"/>
      <c r="BUW60" s="8"/>
      <c r="BUX60" s="8"/>
      <c r="BUY60" s="8"/>
      <c r="BUZ60" s="8"/>
      <c r="BVA60" s="8"/>
      <c r="BVB60" s="8"/>
      <c r="BVC60" s="8"/>
      <c r="BVD60" s="8"/>
      <c r="BVE60" s="8"/>
      <c r="BVF60" s="8"/>
      <c r="BVG60" s="8"/>
      <c r="BVH60" s="8"/>
      <c r="BVI60" s="8"/>
      <c r="BVJ60" s="8"/>
      <c r="BVK60" s="8"/>
      <c r="BVL60" s="8"/>
      <c r="BVM60" s="8"/>
      <c r="BVN60" s="8"/>
      <c r="BVO60" s="8"/>
      <c r="BVP60" s="8"/>
      <c r="BVQ60" s="8"/>
      <c r="BVR60" s="8"/>
      <c r="BVS60" s="8"/>
      <c r="BVT60" s="8"/>
      <c r="BVU60" s="8"/>
      <c r="BVV60" s="8"/>
      <c r="BVW60" s="8"/>
      <c r="BVX60" s="8"/>
      <c r="BVY60" s="8"/>
      <c r="BVZ60" s="8"/>
      <c r="BWA60" s="8"/>
      <c r="BWB60" s="8"/>
      <c r="BWC60" s="8"/>
      <c r="BWD60" s="8"/>
      <c r="BWE60" s="8"/>
      <c r="BWF60" s="8"/>
      <c r="BWG60" s="8"/>
      <c r="BWH60" s="8"/>
      <c r="BWI60" s="8"/>
      <c r="BWJ60" s="8"/>
      <c r="BWK60" s="8"/>
      <c r="BWL60" s="8"/>
      <c r="BWM60" s="8"/>
      <c r="BWN60" s="8"/>
      <c r="BWO60" s="8"/>
      <c r="BWP60" s="8"/>
      <c r="BWQ60" s="8"/>
    </row>
    <row r="61" spans="1:1967" s="522" customFormat="1" ht="102" customHeight="1">
      <c r="A61" s="9" t="s">
        <v>6150</v>
      </c>
      <c r="B61" s="100" t="s">
        <v>97</v>
      </c>
      <c r="C61" s="3" t="s">
        <v>642</v>
      </c>
      <c r="D61" s="3" t="s">
        <v>123</v>
      </c>
      <c r="E61" s="3" t="s">
        <v>1235</v>
      </c>
      <c r="F61" s="3"/>
      <c r="G61" s="3" t="s">
        <v>385</v>
      </c>
      <c r="H61" s="20">
        <v>0.6</v>
      </c>
      <c r="I61" s="34">
        <v>470000000</v>
      </c>
      <c r="J61" s="21" t="s">
        <v>1330</v>
      </c>
      <c r="K61" s="3" t="s">
        <v>1334</v>
      </c>
      <c r="L61" s="138" t="s">
        <v>3426</v>
      </c>
      <c r="M61" s="141" t="s">
        <v>383</v>
      </c>
      <c r="N61" s="359" t="s">
        <v>1945</v>
      </c>
      <c r="O61" s="3" t="s">
        <v>1382</v>
      </c>
      <c r="P61" s="7" t="s">
        <v>1354</v>
      </c>
      <c r="Q61" s="3" t="s">
        <v>1195</v>
      </c>
      <c r="R61" s="76">
        <v>12</v>
      </c>
      <c r="S61" s="19">
        <v>66725</v>
      </c>
      <c r="T61" s="83">
        <f>R61*S61</f>
        <v>800700</v>
      </c>
      <c r="U61" s="83">
        <f t="shared" si="0"/>
        <v>896784.00000000012</v>
      </c>
      <c r="V61" s="102" t="s">
        <v>1331</v>
      </c>
      <c r="W61" s="148" t="s">
        <v>1410</v>
      </c>
      <c r="X61" s="9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  <c r="DT61" s="8"/>
      <c r="DU61" s="8"/>
      <c r="DV61" s="8"/>
      <c r="DW61" s="8"/>
      <c r="DX61" s="8"/>
      <c r="DY61" s="8"/>
      <c r="DZ61" s="8"/>
      <c r="EA61" s="8"/>
      <c r="EB61" s="8"/>
      <c r="EC61" s="8"/>
      <c r="ED61" s="8"/>
      <c r="EE61" s="8"/>
      <c r="EF61" s="8"/>
      <c r="EG61" s="8"/>
      <c r="EH61" s="8"/>
      <c r="EI61" s="8"/>
      <c r="EJ61" s="8"/>
      <c r="EK61" s="8"/>
      <c r="EL61" s="8"/>
      <c r="EM61" s="8"/>
      <c r="EN61" s="8"/>
      <c r="EO61" s="8"/>
      <c r="EP61" s="8"/>
      <c r="EQ61" s="8"/>
      <c r="ER61" s="8"/>
      <c r="ES61" s="8"/>
      <c r="ET61" s="8"/>
      <c r="EU61" s="8"/>
      <c r="EV61" s="8"/>
      <c r="EW61" s="8"/>
      <c r="EX61" s="8"/>
      <c r="EY61" s="8"/>
      <c r="EZ61" s="8"/>
      <c r="FA61" s="8"/>
      <c r="FB61" s="8"/>
      <c r="FC61" s="8"/>
      <c r="FD61" s="8"/>
      <c r="FE61" s="8"/>
      <c r="FF61" s="8"/>
      <c r="FG61" s="8"/>
      <c r="FH61" s="8"/>
      <c r="FI61" s="8"/>
      <c r="FJ61" s="8"/>
      <c r="FK61" s="8"/>
      <c r="FL61" s="8"/>
      <c r="FM61" s="8"/>
      <c r="FN61" s="8"/>
      <c r="FO61" s="8"/>
      <c r="FP61" s="8"/>
      <c r="FQ61" s="8"/>
      <c r="FR61" s="8"/>
      <c r="FS61" s="8"/>
      <c r="FT61" s="8"/>
      <c r="FU61" s="8"/>
      <c r="FV61" s="8"/>
      <c r="FW61" s="8"/>
      <c r="FX61" s="8"/>
      <c r="FY61" s="8"/>
      <c r="FZ61" s="8"/>
      <c r="GA61" s="8"/>
      <c r="GB61" s="8"/>
      <c r="GC61" s="8"/>
      <c r="GD61" s="8"/>
      <c r="GE61" s="8"/>
      <c r="GF61" s="8"/>
      <c r="GG61" s="8"/>
      <c r="GH61" s="8"/>
      <c r="GI61" s="8"/>
      <c r="GJ61" s="8"/>
      <c r="GK61" s="8"/>
      <c r="GL61" s="8"/>
      <c r="GM61" s="8"/>
      <c r="GN61" s="8"/>
      <c r="GO61" s="8"/>
      <c r="GP61" s="8"/>
      <c r="GQ61" s="8"/>
      <c r="GR61" s="8"/>
      <c r="GS61" s="8"/>
      <c r="GT61" s="8"/>
      <c r="GU61" s="8"/>
      <c r="GV61" s="8"/>
      <c r="GW61" s="8"/>
      <c r="GX61" s="8"/>
      <c r="GY61" s="8"/>
      <c r="GZ61" s="8"/>
      <c r="HA61" s="8"/>
      <c r="HB61" s="8"/>
      <c r="HC61" s="8"/>
      <c r="HD61" s="8"/>
      <c r="HE61" s="8"/>
      <c r="HF61" s="8"/>
      <c r="HG61" s="8"/>
      <c r="HH61" s="8"/>
      <c r="HI61" s="8"/>
      <c r="HJ61" s="8"/>
      <c r="HK61" s="8"/>
      <c r="HL61" s="8"/>
      <c r="HM61" s="8"/>
      <c r="HN61" s="8"/>
      <c r="HO61" s="8"/>
      <c r="HP61" s="8"/>
      <c r="HQ61" s="8"/>
      <c r="HR61" s="8"/>
      <c r="HS61" s="8"/>
      <c r="HT61" s="8"/>
      <c r="HU61" s="8"/>
      <c r="HV61" s="8"/>
      <c r="HW61" s="8"/>
      <c r="HX61" s="8"/>
      <c r="HY61" s="8"/>
      <c r="HZ61" s="8"/>
      <c r="IA61" s="8"/>
      <c r="IB61" s="8"/>
      <c r="IC61" s="8"/>
      <c r="ID61" s="8"/>
      <c r="IE61" s="8"/>
      <c r="IF61" s="8"/>
      <c r="IG61" s="8"/>
      <c r="IH61" s="8"/>
      <c r="II61" s="8"/>
      <c r="IJ61" s="8"/>
      <c r="IK61" s="8"/>
      <c r="IL61" s="8"/>
      <c r="IM61" s="8"/>
      <c r="IN61" s="8"/>
      <c r="IO61" s="8"/>
      <c r="IP61" s="8"/>
      <c r="IQ61" s="8"/>
      <c r="IR61" s="8"/>
      <c r="IS61" s="8"/>
      <c r="IT61" s="8"/>
      <c r="IU61" s="8"/>
      <c r="IV61" s="8"/>
      <c r="IW61" s="8"/>
      <c r="IX61" s="8"/>
      <c r="IY61" s="8"/>
      <c r="IZ61" s="8"/>
      <c r="JA61" s="8"/>
      <c r="JB61" s="8"/>
      <c r="JC61" s="8"/>
      <c r="JD61" s="8"/>
      <c r="JE61" s="8"/>
      <c r="JF61" s="8"/>
      <c r="JG61" s="8"/>
      <c r="JH61" s="8"/>
      <c r="JI61" s="8"/>
      <c r="JJ61" s="8"/>
      <c r="JK61" s="8"/>
      <c r="JL61" s="8"/>
      <c r="JM61" s="8"/>
      <c r="JN61" s="8"/>
      <c r="JO61" s="8"/>
      <c r="JP61" s="8"/>
      <c r="JQ61" s="8"/>
      <c r="JR61" s="8"/>
      <c r="JS61" s="8"/>
      <c r="JT61" s="8"/>
      <c r="JU61" s="8"/>
      <c r="JV61" s="8"/>
      <c r="JW61" s="8"/>
      <c r="JX61" s="8"/>
      <c r="JY61" s="8"/>
      <c r="JZ61" s="8"/>
      <c r="KA61" s="8"/>
      <c r="KB61" s="8"/>
      <c r="KC61" s="8"/>
      <c r="KD61" s="8"/>
      <c r="KE61" s="8"/>
      <c r="KF61" s="8"/>
      <c r="KG61" s="8"/>
      <c r="KH61" s="8"/>
      <c r="KI61" s="8"/>
      <c r="KJ61" s="8"/>
      <c r="KK61" s="8"/>
      <c r="KL61" s="8"/>
      <c r="KM61" s="8"/>
      <c r="KN61" s="8"/>
      <c r="KO61" s="8"/>
      <c r="KP61" s="8"/>
      <c r="KQ61" s="8"/>
      <c r="KR61" s="8"/>
      <c r="KS61" s="8"/>
      <c r="KT61" s="8"/>
      <c r="KU61" s="8"/>
      <c r="KV61" s="8"/>
      <c r="KW61" s="8"/>
      <c r="KX61" s="8"/>
      <c r="KY61" s="8"/>
      <c r="KZ61" s="8"/>
      <c r="LA61" s="8"/>
      <c r="LB61" s="8"/>
      <c r="LC61" s="8"/>
      <c r="LD61" s="8"/>
      <c r="LE61" s="8"/>
      <c r="LF61" s="8"/>
      <c r="LG61" s="8"/>
      <c r="LH61" s="8"/>
      <c r="LI61" s="8"/>
      <c r="LJ61" s="8"/>
      <c r="LK61" s="8"/>
      <c r="LL61" s="8"/>
      <c r="LM61" s="8"/>
      <c r="LN61" s="8"/>
      <c r="LO61" s="8"/>
      <c r="LP61" s="8"/>
      <c r="LQ61" s="8"/>
      <c r="LR61" s="8"/>
      <c r="LS61" s="8"/>
      <c r="LT61" s="8"/>
      <c r="LU61" s="8"/>
      <c r="LV61" s="8"/>
      <c r="LW61" s="8"/>
      <c r="LX61" s="8"/>
      <c r="LY61" s="8"/>
      <c r="LZ61" s="8"/>
      <c r="MA61" s="8"/>
      <c r="MB61" s="8"/>
      <c r="MC61" s="8"/>
      <c r="MD61" s="8"/>
      <c r="ME61" s="8"/>
      <c r="MF61" s="8"/>
      <c r="MG61" s="8"/>
      <c r="MH61" s="8"/>
      <c r="MI61" s="8"/>
      <c r="MJ61" s="8"/>
      <c r="MK61" s="8"/>
      <c r="ML61" s="8"/>
      <c r="MM61" s="8"/>
      <c r="MN61" s="8"/>
      <c r="MO61" s="8"/>
      <c r="MP61" s="8"/>
      <c r="MQ61" s="8"/>
      <c r="MR61" s="8"/>
      <c r="MS61" s="8"/>
      <c r="MT61" s="8"/>
      <c r="MU61" s="8"/>
      <c r="MV61" s="8"/>
      <c r="MW61" s="8"/>
      <c r="MX61" s="8"/>
      <c r="MY61" s="8"/>
      <c r="MZ61" s="8"/>
      <c r="NA61" s="8"/>
      <c r="NB61" s="8"/>
      <c r="NC61" s="8"/>
      <c r="ND61" s="8"/>
      <c r="NE61" s="8"/>
      <c r="NF61" s="8"/>
      <c r="NG61" s="8"/>
      <c r="NH61" s="8"/>
      <c r="NI61" s="8"/>
      <c r="NJ61" s="8"/>
      <c r="NK61" s="8"/>
      <c r="NL61" s="8"/>
      <c r="NM61" s="8"/>
      <c r="NN61" s="8"/>
      <c r="NO61" s="8"/>
      <c r="NP61" s="8"/>
      <c r="NQ61" s="8"/>
      <c r="NR61" s="8"/>
      <c r="NS61" s="8"/>
      <c r="NT61" s="8"/>
      <c r="NU61" s="8"/>
      <c r="NV61" s="8"/>
      <c r="NW61" s="8"/>
      <c r="NX61" s="8"/>
      <c r="NY61" s="8"/>
      <c r="NZ61" s="8"/>
      <c r="OA61" s="8"/>
      <c r="OB61" s="8"/>
      <c r="OC61" s="8"/>
      <c r="OD61" s="8"/>
      <c r="OE61" s="8"/>
      <c r="OF61" s="8"/>
      <c r="OG61" s="8"/>
      <c r="OH61" s="8"/>
      <c r="OI61" s="8"/>
      <c r="OJ61" s="8"/>
      <c r="OK61" s="8"/>
      <c r="OL61" s="8"/>
      <c r="OM61" s="8"/>
      <c r="ON61" s="8"/>
      <c r="OO61" s="8"/>
      <c r="OP61" s="8"/>
      <c r="OQ61" s="8"/>
      <c r="OR61" s="8"/>
      <c r="OS61" s="8"/>
      <c r="OT61" s="8"/>
      <c r="OU61" s="8"/>
      <c r="OV61" s="8"/>
      <c r="OW61" s="8"/>
      <c r="OX61" s="8"/>
      <c r="OY61" s="8"/>
      <c r="OZ61" s="8"/>
      <c r="PA61" s="8"/>
      <c r="PB61" s="8"/>
      <c r="PC61" s="8"/>
      <c r="PD61" s="8"/>
      <c r="PE61" s="8"/>
      <c r="PF61" s="8"/>
      <c r="PG61" s="8"/>
      <c r="PH61" s="8"/>
      <c r="PI61" s="8"/>
      <c r="PJ61" s="8"/>
      <c r="PK61" s="8"/>
      <c r="PL61" s="8"/>
      <c r="PM61" s="8"/>
      <c r="PN61" s="8"/>
      <c r="PO61" s="8"/>
      <c r="PP61" s="8"/>
      <c r="PQ61" s="8"/>
      <c r="PR61" s="8"/>
      <c r="PS61" s="8"/>
      <c r="PT61" s="8"/>
      <c r="PU61" s="8"/>
      <c r="PV61" s="8"/>
      <c r="PW61" s="8"/>
      <c r="PX61" s="8"/>
      <c r="PY61" s="8"/>
      <c r="PZ61" s="8"/>
      <c r="QA61" s="8"/>
      <c r="QB61" s="8"/>
      <c r="QC61" s="8"/>
      <c r="QD61" s="8"/>
      <c r="QE61" s="8"/>
      <c r="QF61" s="8"/>
      <c r="QG61" s="8"/>
      <c r="QH61" s="8"/>
      <c r="QI61" s="8"/>
      <c r="QJ61" s="8"/>
      <c r="QK61" s="8"/>
      <c r="QL61" s="8"/>
      <c r="QM61" s="8"/>
      <c r="QN61" s="8"/>
      <c r="QO61" s="8"/>
      <c r="QP61" s="8"/>
      <c r="QQ61" s="8"/>
      <c r="QR61" s="8"/>
      <c r="QS61" s="8"/>
      <c r="QT61" s="8"/>
      <c r="QU61" s="8"/>
      <c r="QV61" s="8"/>
      <c r="QW61" s="8"/>
      <c r="QX61" s="8"/>
      <c r="QY61" s="8"/>
      <c r="QZ61" s="8"/>
      <c r="RA61" s="8"/>
      <c r="RB61" s="8"/>
      <c r="RC61" s="8"/>
      <c r="RD61" s="8"/>
      <c r="RE61" s="8"/>
      <c r="RF61" s="8"/>
      <c r="RG61" s="8"/>
      <c r="RH61" s="8"/>
      <c r="RI61" s="8"/>
      <c r="RJ61" s="8"/>
      <c r="RK61" s="8"/>
      <c r="RL61" s="8"/>
      <c r="RM61" s="8"/>
      <c r="RN61" s="8"/>
      <c r="RO61" s="8"/>
      <c r="RP61" s="8"/>
      <c r="RQ61" s="8"/>
      <c r="RR61" s="8"/>
      <c r="RS61" s="8"/>
      <c r="RT61" s="8"/>
      <c r="RU61" s="8"/>
      <c r="RV61" s="8"/>
      <c r="RW61" s="8"/>
      <c r="RX61" s="8"/>
      <c r="RY61" s="8"/>
      <c r="RZ61" s="8"/>
      <c r="SA61" s="8"/>
      <c r="SB61" s="8"/>
      <c r="SC61" s="8"/>
      <c r="SD61" s="8"/>
      <c r="SE61" s="8"/>
      <c r="SF61" s="8"/>
      <c r="SG61" s="8"/>
      <c r="SH61" s="8"/>
      <c r="SI61" s="8"/>
      <c r="SJ61" s="8"/>
      <c r="SK61" s="8"/>
      <c r="SL61" s="8"/>
      <c r="SM61" s="8"/>
      <c r="SN61" s="8"/>
      <c r="SO61" s="8"/>
      <c r="SP61" s="8"/>
      <c r="SQ61" s="8"/>
      <c r="SR61" s="8"/>
      <c r="SS61" s="8"/>
      <c r="ST61" s="8"/>
      <c r="SU61" s="8"/>
      <c r="SV61" s="8"/>
      <c r="SW61" s="8"/>
      <c r="SX61" s="8"/>
      <c r="SY61" s="8"/>
      <c r="SZ61" s="8"/>
      <c r="TA61" s="8"/>
      <c r="TB61" s="8"/>
      <c r="TC61" s="8"/>
      <c r="TD61" s="8"/>
      <c r="TE61" s="8"/>
      <c r="TF61" s="8"/>
      <c r="TG61" s="8"/>
      <c r="TH61" s="8"/>
      <c r="TI61" s="8"/>
      <c r="TJ61" s="8"/>
      <c r="TK61" s="8"/>
      <c r="TL61" s="8"/>
      <c r="TM61" s="8"/>
      <c r="TN61" s="8"/>
      <c r="TO61" s="8"/>
      <c r="TP61" s="8"/>
      <c r="TQ61" s="8"/>
      <c r="TR61" s="8"/>
      <c r="TS61" s="8"/>
      <c r="TT61" s="8"/>
      <c r="TU61" s="8"/>
      <c r="TV61" s="8"/>
      <c r="TW61" s="8"/>
      <c r="TX61" s="8"/>
      <c r="TY61" s="8"/>
      <c r="TZ61" s="8"/>
      <c r="UA61" s="8"/>
      <c r="UB61" s="8"/>
      <c r="UC61" s="8"/>
      <c r="UD61" s="8"/>
      <c r="UE61" s="8"/>
      <c r="UF61" s="8"/>
      <c r="UG61" s="8"/>
      <c r="UH61" s="8"/>
      <c r="UI61" s="8"/>
      <c r="UJ61" s="8"/>
      <c r="UK61" s="8"/>
      <c r="UL61" s="8"/>
      <c r="UM61" s="8"/>
      <c r="UN61" s="8"/>
      <c r="UO61" s="8"/>
      <c r="UP61" s="8"/>
      <c r="UQ61" s="8"/>
      <c r="UR61" s="8"/>
      <c r="US61" s="8"/>
      <c r="UT61" s="8"/>
      <c r="UU61" s="8"/>
      <c r="UV61" s="8"/>
      <c r="UW61" s="8"/>
      <c r="UX61" s="8"/>
      <c r="UY61" s="8"/>
      <c r="UZ61" s="8"/>
      <c r="VA61" s="8"/>
      <c r="VB61" s="8"/>
      <c r="VC61" s="8"/>
      <c r="VD61" s="8"/>
      <c r="VE61" s="8"/>
      <c r="VF61" s="8"/>
      <c r="VG61" s="8"/>
      <c r="VH61" s="8"/>
      <c r="VI61" s="8"/>
      <c r="VJ61" s="8"/>
      <c r="VK61" s="8"/>
      <c r="VL61" s="8"/>
      <c r="VM61" s="8"/>
      <c r="VN61" s="8"/>
      <c r="VO61" s="8"/>
      <c r="VP61" s="8"/>
      <c r="VQ61" s="8"/>
      <c r="VR61" s="8"/>
      <c r="VS61" s="8"/>
      <c r="VT61" s="8"/>
      <c r="VU61" s="8"/>
      <c r="VV61" s="8"/>
      <c r="VW61" s="8"/>
      <c r="VX61" s="8"/>
      <c r="VY61" s="8"/>
      <c r="VZ61" s="8"/>
      <c r="WA61" s="8"/>
      <c r="WB61" s="8"/>
      <c r="WC61" s="8"/>
      <c r="WD61" s="8"/>
      <c r="WE61" s="8"/>
      <c r="WF61" s="8"/>
      <c r="WG61" s="8"/>
      <c r="WH61" s="8"/>
      <c r="WI61" s="8"/>
      <c r="WJ61" s="8"/>
      <c r="WK61" s="8"/>
      <c r="WL61" s="8"/>
      <c r="WM61" s="8"/>
      <c r="WN61" s="8"/>
      <c r="WO61" s="8"/>
      <c r="WP61" s="8"/>
      <c r="WQ61" s="8"/>
      <c r="WR61" s="8"/>
      <c r="WS61" s="8"/>
      <c r="WT61" s="8"/>
      <c r="WU61" s="8"/>
      <c r="WV61" s="8"/>
      <c r="WW61" s="8"/>
      <c r="WX61" s="8"/>
      <c r="WY61" s="8"/>
      <c r="WZ61" s="8"/>
      <c r="XA61" s="8"/>
      <c r="XB61" s="8"/>
      <c r="XC61" s="8"/>
      <c r="XD61" s="8"/>
      <c r="XE61" s="8"/>
      <c r="XF61" s="8"/>
      <c r="XG61" s="8"/>
      <c r="XH61" s="8"/>
      <c r="XI61" s="8"/>
      <c r="XJ61" s="8"/>
      <c r="XK61" s="8"/>
      <c r="XL61" s="8"/>
      <c r="XM61" s="8"/>
      <c r="XN61" s="8"/>
      <c r="XO61" s="8"/>
      <c r="XP61" s="8"/>
      <c r="XQ61" s="8"/>
      <c r="XR61" s="8"/>
      <c r="XS61" s="8"/>
      <c r="XT61" s="8"/>
      <c r="XU61" s="8"/>
      <c r="XV61" s="8"/>
      <c r="XW61" s="8"/>
      <c r="XX61" s="8"/>
      <c r="XY61" s="8"/>
      <c r="XZ61" s="8"/>
      <c r="YA61" s="8"/>
      <c r="YB61" s="8"/>
      <c r="YC61" s="8"/>
      <c r="YD61" s="8"/>
      <c r="YE61" s="8"/>
      <c r="YF61" s="8"/>
      <c r="YG61" s="8"/>
      <c r="YH61" s="8"/>
      <c r="YI61" s="8"/>
      <c r="YJ61" s="8"/>
      <c r="YK61" s="8"/>
      <c r="YL61" s="8"/>
      <c r="YM61" s="8"/>
      <c r="YN61" s="8"/>
      <c r="YO61" s="8"/>
      <c r="YP61" s="8"/>
      <c r="YQ61" s="8"/>
      <c r="YR61" s="8"/>
      <c r="YS61" s="8"/>
      <c r="YT61" s="8"/>
      <c r="YU61" s="8"/>
      <c r="YV61" s="8"/>
      <c r="YW61" s="8"/>
      <c r="YX61" s="8"/>
      <c r="YY61" s="8"/>
      <c r="YZ61" s="8"/>
      <c r="ZA61" s="8"/>
      <c r="ZB61" s="8"/>
      <c r="ZC61" s="8"/>
      <c r="ZD61" s="8"/>
      <c r="ZE61" s="8"/>
      <c r="ZF61" s="8"/>
      <c r="ZG61" s="8"/>
      <c r="ZH61" s="8"/>
      <c r="ZI61" s="8"/>
      <c r="ZJ61" s="8"/>
      <c r="ZK61" s="8"/>
      <c r="ZL61" s="8"/>
      <c r="ZM61" s="8"/>
      <c r="ZN61" s="8"/>
      <c r="ZO61" s="8"/>
      <c r="ZP61" s="8"/>
      <c r="ZQ61" s="8"/>
      <c r="ZR61" s="8"/>
      <c r="ZS61" s="8"/>
      <c r="ZT61" s="8"/>
      <c r="ZU61" s="8"/>
      <c r="ZV61" s="8"/>
      <c r="ZW61" s="8"/>
      <c r="ZX61" s="8"/>
      <c r="ZY61" s="8"/>
      <c r="ZZ61" s="8"/>
      <c r="AAA61" s="8"/>
      <c r="AAB61" s="8"/>
      <c r="AAC61" s="8"/>
      <c r="AAD61" s="8"/>
      <c r="AAE61" s="8"/>
      <c r="AAF61" s="8"/>
      <c r="AAG61" s="8"/>
      <c r="AAH61" s="8"/>
      <c r="AAI61" s="8"/>
      <c r="AAJ61" s="8"/>
      <c r="AAK61" s="8"/>
      <c r="AAL61" s="8"/>
      <c r="AAM61" s="8"/>
      <c r="AAN61" s="8"/>
      <c r="AAO61" s="8"/>
      <c r="AAP61" s="8"/>
      <c r="AAQ61" s="8"/>
      <c r="AAR61" s="8"/>
      <c r="AAS61" s="8"/>
      <c r="AAT61" s="8"/>
      <c r="AAU61" s="8"/>
      <c r="AAV61" s="8"/>
      <c r="AAW61" s="8"/>
      <c r="AAX61" s="8"/>
      <c r="AAY61" s="8"/>
      <c r="AAZ61" s="8"/>
      <c r="ABA61" s="8"/>
      <c r="ABB61" s="8"/>
      <c r="ABC61" s="8"/>
      <c r="ABD61" s="8"/>
      <c r="ABE61" s="8"/>
      <c r="ABF61" s="8"/>
      <c r="ABG61" s="8"/>
      <c r="ABH61" s="8"/>
      <c r="ABI61" s="8"/>
      <c r="ABJ61" s="8"/>
      <c r="ABK61" s="8"/>
      <c r="ABL61" s="8"/>
      <c r="ABM61" s="8"/>
      <c r="ABN61" s="8"/>
      <c r="ABO61" s="8"/>
      <c r="ABP61" s="8"/>
      <c r="ABQ61" s="8"/>
      <c r="ABR61" s="8"/>
      <c r="ABS61" s="8"/>
      <c r="ABT61" s="8"/>
      <c r="ABU61" s="8"/>
      <c r="ABV61" s="8"/>
      <c r="ABW61" s="8"/>
      <c r="ABX61" s="8"/>
      <c r="ABY61" s="8"/>
      <c r="ABZ61" s="8"/>
      <c r="ACA61" s="8"/>
      <c r="ACB61" s="8"/>
      <c r="ACC61" s="8"/>
      <c r="ACD61" s="8"/>
      <c r="ACE61" s="8"/>
      <c r="ACF61" s="8"/>
      <c r="ACG61" s="8"/>
      <c r="ACH61" s="8"/>
      <c r="ACI61" s="8"/>
      <c r="ACJ61" s="8"/>
      <c r="ACK61" s="8"/>
      <c r="ACL61" s="8"/>
      <c r="ACM61" s="8"/>
      <c r="ACN61" s="8"/>
      <c r="ACO61" s="8"/>
      <c r="ACP61" s="8"/>
      <c r="ACQ61" s="8"/>
      <c r="ACR61" s="8"/>
      <c r="ACS61" s="8"/>
      <c r="ACT61" s="8"/>
      <c r="ACU61" s="8"/>
      <c r="ACV61" s="8"/>
      <c r="ACW61" s="8"/>
      <c r="ACX61" s="8"/>
      <c r="ACY61" s="8"/>
      <c r="ACZ61" s="8"/>
      <c r="ADA61" s="8"/>
      <c r="ADB61" s="8"/>
      <c r="ADC61" s="8"/>
      <c r="ADD61" s="8"/>
      <c r="ADE61" s="8"/>
      <c r="ADF61" s="8"/>
      <c r="ADG61" s="8"/>
      <c r="ADH61" s="8"/>
      <c r="ADI61" s="8"/>
      <c r="ADJ61" s="8"/>
      <c r="ADK61" s="8"/>
      <c r="ADL61" s="8"/>
      <c r="ADM61" s="8"/>
      <c r="ADN61" s="8"/>
      <c r="ADO61" s="8"/>
      <c r="ADP61" s="8"/>
      <c r="ADQ61" s="8"/>
      <c r="ADR61" s="8"/>
      <c r="ADS61" s="8"/>
      <c r="ADT61" s="8"/>
      <c r="ADU61" s="8"/>
      <c r="ADV61" s="8"/>
      <c r="ADW61" s="8"/>
      <c r="ADX61" s="8"/>
      <c r="ADY61" s="8"/>
      <c r="ADZ61" s="8"/>
      <c r="AEA61" s="8"/>
      <c r="AEB61" s="8"/>
      <c r="AEC61" s="8"/>
      <c r="AED61" s="8"/>
      <c r="AEE61" s="8"/>
      <c r="AEF61" s="8"/>
      <c r="AEG61" s="8"/>
      <c r="AEH61" s="8"/>
      <c r="AEI61" s="8"/>
      <c r="AEJ61" s="8"/>
      <c r="AEK61" s="8"/>
      <c r="AEL61" s="8"/>
      <c r="AEM61" s="8"/>
      <c r="AEN61" s="8"/>
      <c r="AEO61" s="8"/>
      <c r="AEP61" s="8"/>
      <c r="AEQ61" s="8"/>
      <c r="AER61" s="8"/>
      <c r="AES61" s="8"/>
      <c r="AET61" s="8"/>
      <c r="AEU61" s="8"/>
      <c r="AEV61" s="8"/>
      <c r="AEW61" s="8"/>
      <c r="AEX61" s="8"/>
      <c r="AEY61" s="8"/>
      <c r="AEZ61" s="8"/>
      <c r="AFA61" s="8"/>
      <c r="AFB61" s="8"/>
      <c r="AFC61" s="8"/>
      <c r="AFD61" s="8"/>
      <c r="AFE61" s="8"/>
      <c r="AFF61" s="8"/>
      <c r="AFG61" s="8"/>
      <c r="AFH61" s="8"/>
      <c r="AFI61" s="8"/>
      <c r="AFJ61" s="8"/>
      <c r="AFK61" s="8"/>
      <c r="AFL61" s="8"/>
      <c r="AFM61" s="8"/>
      <c r="AFN61" s="8"/>
      <c r="AFO61" s="8"/>
      <c r="AFP61" s="8"/>
      <c r="AFQ61" s="8"/>
      <c r="AFR61" s="8"/>
      <c r="AFS61" s="8"/>
      <c r="AFT61" s="8"/>
      <c r="AFU61" s="8"/>
      <c r="AFV61" s="8"/>
      <c r="AFW61" s="8"/>
      <c r="AFX61" s="8"/>
      <c r="AFY61" s="8"/>
      <c r="AFZ61" s="8"/>
      <c r="AGA61" s="8"/>
      <c r="AGB61" s="8"/>
      <c r="AGC61" s="8"/>
      <c r="AGD61" s="8"/>
      <c r="AGE61" s="8"/>
      <c r="AGF61" s="8"/>
      <c r="AGG61" s="8"/>
      <c r="AGH61" s="8"/>
      <c r="AGI61" s="8"/>
      <c r="AGJ61" s="8"/>
      <c r="AGK61" s="8"/>
      <c r="AGL61" s="8"/>
      <c r="AGM61" s="8"/>
      <c r="AGN61" s="8"/>
      <c r="AGO61" s="8"/>
      <c r="AGP61" s="8"/>
      <c r="AGQ61" s="8"/>
      <c r="AGR61" s="8"/>
      <c r="AGS61" s="8"/>
      <c r="AGT61" s="8"/>
      <c r="AGU61" s="8"/>
      <c r="AGV61" s="8"/>
      <c r="AGW61" s="8"/>
      <c r="AGX61" s="8"/>
      <c r="AGY61" s="8"/>
      <c r="AGZ61" s="8"/>
      <c r="AHA61" s="8"/>
      <c r="AHB61" s="8"/>
      <c r="AHC61" s="8"/>
      <c r="AHD61" s="8"/>
      <c r="AHE61" s="8"/>
      <c r="AHF61" s="8"/>
      <c r="AHG61" s="8"/>
      <c r="AHH61" s="8"/>
      <c r="AHI61" s="8"/>
      <c r="AHJ61" s="8"/>
      <c r="AHK61" s="8"/>
      <c r="AHL61" s="8"/>
      <c r="AHM61" s="8"/>
      <c r="AHN61" s="8"/>
      <c r="AHO61" s="8"/>
      <c r="AHP61" s="8"/>
      <c r="AHQ61" s="8"/>
      <c r="AHR61" s="8"/>
      <c r="AHS61" s="8"/>
      <c r="AHT61" s="8"/>
      <c r="AHU61" s="8"/>
      <c r="AHV61" s="8"/>
      <c r="AHW61" s="8"/>
      <c r="AHX61" s="8"/>
      <c r="AHY61" s="8"/>
      <c r="AHZ61" s="8"/>
      <c r="AIA61" s="8"/>
      <c r="AIB61" s="8"/>
      <c r="AIC61" s="8"/>
      <c r="AID61" s="8"/>
      <c r="AIE61" s="8"/>
      <c r="AIF61" s="8"/>
      <c r="AIG61" s="8"/>
      <c r="AIH61" s="8"/>
      <c r="AII61" s="8"/>
      <c r="AIJ61" s="8"/>
      <c r="AIK61" s="8"/>
      <c r="AIL61" s="8"/>
      <c r="AIM61" s="8"/>
      <c r="AIN61" s="8"/>
      <c r="AIO61" s="8"/>
      <c r="AIP61" s="8"/>
      <c r="AIQ61" s="8"/>
      <c r="AIR61" s="8"/>
      <c r="AIS61" s="8"/>
      <c r="AIT61" s="8"/>
      <c r="AIU61" s="8"/>
      <c r="AIV61" s="8"/>
      <c r="AIW61" s="8"/>
      <c r="AIX61" s="8"/>
      <c r="AIY61" s="8"/>
      <c r="AIZ61" s="8"/>
      <c r="AJA61" s="8"/>
      <c r="AJB61" s="8"/>
      <c r="AJC61" s="8"/>
      <c r="AJD61" s="8"/>
      <c r="AJE61" s="8"/>
      <c r="AJF61" s="8"/>
      <c r="AJG61" s="8"/>
      <c r="AJH61" s="8"/>
      <c r="AJI61" s="8"/>
      <c r="AJJ61" s="8"/>
      <c r="AJK61" s="8"/>
      <c r="AJL61" s="8"/>
      <c r="AJM61" s="8"/>
      <c r="AJN61" s="8"/>
      <c r="AJO61" s="8"/>
      <c r="AJP61" s="8"/>
      <c r="AJQ61" s="8"/>
      <c r="AJR61" s="8"/>
      <c r="AJS61" s="8"/>
      <c r="AJT61" s="8"/>
      <c r="AJU61" s="8"/>
      <c r="AJV61" s="8"/>
      <c r="AJW61" s="8"/>
      <c r="AJX61" s="8"/>
      <c r="AJY61" s="8"/>
      <c r="AJZ61" s="8"/>
      <c r="AKA61" s="8"/>
      <c r="AKB61" s="8"/>
      <c r="AKC61" s="8"/>
      <c r="AKD61" s="8"/>
      <c r="AKE61" s="8"/>
      <c r="AKF61" s="8"/>
      <c r="AKG61" s="8"/>
      <c r="AKH61" s="8"/>
      <c r="AKI61" s="8"/>
      <c r="AKJ61" s="8"/>
      <c r="AKK61" s="8"/>
      <c r="AKL61" s="8"/>
      <c r="AKM61" s="8"/>
      <c r="AKN61" s="8"/>
      <c r="AKO61" s="8"/>
      <c r="AKP61" s="8"/>
      <c r="AKQ61" s="8"/>
      <c r="AKR61" s="8"/>
      <c r="AKS61" s="8"/>
      <c r="AKT61" s="8"/>
      <c r="AKU61" s="8"/>
      <c r="AKV61" s="8"/>
      <c r="AKW61" s="8"/>
      <c r="AKX61" s="8"/>
      <c r="AKY61" s="8"/>
      <c r="AKZ61" s="8"/>
      <c r="ALA61" s="8"/>
      <c r="ALB61" s="8"/>
      <c r="ALC61" s="8"/>
      <c r="ALD61" s="8"/>
      <c r="ALE61" s="8"/>
      <c r="ALF61" s="8"/>
      <c r="ALG61" s="8"/>
      <c r="ALH61" s="8"/>
      <c r="ALI61" s="8"/>
      <c r="ALJ61" s="8"/>
      <c r="ALK61" s="8"/>
      <c r="ALL61" s="8"/>
      <c r="ALM61" s="8"/>
      <c r="ALN61" s="8"/>
      <c r="ALO61" s="8"/>
      <c r="ALP61" s="8"/>
      <c r="ALQ61" s="8"/>
      <c r="ALR61" s="8"/>
      <c r="ALS61" s="8"/>
      <c r="ALT61" s="8"/>
      <c r="ALU61" s="8"/>
      <c r="ALV61" s="8"/>
      <c r="ALW61" s="8"/>
      <c r="ALX61" s="8"/>
      <c r="ALY61" s="8"/>
      <c r="ALZ61" s="8"/>
      <c r="AMA61" s="8"/>
      <c r="AMB61" s="8"/>
      <c r="AMC61" s="8"/>
      <c r="AMD61" s="8"/>
      <c r="AME61" s="8"/>
      <c r="AMF61" s="8"/>
      <c r="AMG61" s="8"/>
      <c r="AMH61" s="8"/>
      <c r="AMI61" s="8"/>
      <c r="AMJ61" s="8"/>
      <c r="AMK61" s="8"/>
      <c r="AML61" s="8"/>
      <c r="AMM61" s="8"/>
      <c r="AMN61" s="8"/>
      <c r="AMO61" s="8"/>
      <c r="AMP61" s="8"/>
      <c r="AMQ61" s="8"/>
      <c r="AMR61" s="8"/>
      <c r="AMS61" s="8"/>
      <c r="AMT61" s="8"/>
      <c r="AMU61" s="8"/>
      <c r="AMV61" s="8"/>
      <c r="AMW61" s="8"/>
      <c r="AMX61" s="8"/>
      <c r="AMY61" s="8"/>
      <c r="AMZ61" s="8"/>
      <c r="ANA61" s="8"/>
      <c r="ANB61" s="8"/>
      <c r="ANC61" s="8"/>
      <c r="AND61" s="8"/>
      <c r="ANE61" s="8"/>
      <c r="ANF61" s="8"/>
      <c r="ANG61" s="8"/>
      <c r="ANH61" s="8"/>
      <c r="ANI61" s="8"/>
      <c r="ANJ61" s="8"/>
      <c r="ANK61" s="8"/>
      <c r="ANL61" s="8"/>
      <c r="ANM61" s="8"/>
      <c r="ANN61" s="8"/>
      <c r="ANO61" s="8"/>
      <c r="ANP61" s="8"/>
      <c r="ANQ61" s="8"/>
      <c r="ANR61" s="8"/>
      <c r="ANS61" s="8"/>
      <c r="ANT61" s="8"/>
      <c r="ANU61" s="8"/>
      <c r="ANV61" s="8"/>
      <c r="ANW61" s="8"/>
      <c r="ANX61" s="8"/>
      <c r="ANY61" s="8"/>
      <c r="ANZ61" s="8"/>
      <c r="AOA61" s="8"/>
      <c r="AOB61" s="8"/>
      <c r="AOC61" s="8"/>
      <c r="AOD61" s="8"/>
      <c r="AOE61" s="8"/>
      <c r="AOF61" s="8"/>
      <c r="AOG61" s="8"/>
      <c r="AOH61" s="8"/>
      <c r="AOI61" s="8"/>
      <c r="AOJ61" s="8"/>
      <c r="AOK61" s="8"/>
      <c r="AOL61" s="8"/>
      <c r="AOM61" s="8"/>
      <c r="AON61" s="8"/>
      <c r="AOO61" s="8"/>
      <c r="AOP61" s="8"/>
      <c r="AOQ61" s="8"/>
      <c r="AOR61" s="8"/>
      <c r="AOS61" s="8"/>
      <c r="AOT61" s="8"/>
      <c r="AOU61" s="8"/>
      <c r="AOV61" s="8"/>
      <c r="AOW61" s="8"/>
      <c r="AOX61" s="8"/>
      <c r="AOY61" s="8"/>
      <c r="AOZ61" s="8"/>
      <c r="APA61" s="8"/>
      <c r="APB61" s="8"/>
      <c r="APC61" s="8"/>
      <c r="APD61" s="8"/>
      <c r="APE61" s="8"/>
      <c r="APF61" s="8"/>
      <c r="APG61" s="8"/>
      <c r="APH61" s="8"/>
      <c r="API61" s="8"/>
      <c r="APJ61" s="8"/>
      <c r="APK61" s="8"/>
      <c r="APL61" s="8"/>
      <c r="APM61" s="8"/>
      <c r="APN61" s="8"/>
      <c r="APO61" s="8"/>
      <c r="APP61" s="8"/>
      <c r="APQ61" s="8"/>
      <c r="APR61" s="8"/>
      <c r="APS61" s="8"/>
      <c r="APT61" s="8"/>
      <c r="APU61" s="8"/>
      <c r="APV61" s="8"/>
      <c r="APW61" s="8"/>
      <c r="APX61" s="8"/>
      <c r="APY61" s="8"/>
      <c r="APZ61" s="8"/>
      <c r="AQA61" s="8"/>
      <c r="AQB61" s="8"/>
      <c r="AQC61" s="8"/>
      <c r="AQD61" s="8"/>
      <c r="AQE61" s="8"/>
      <c r="AQF61" s="8"/>
      <c r="AQG61" s="8"/>
      <c r="AQH61" s="8"/>
      <c r="AQI61" s="8"/>
      <c r="AQJ61" s="8"/>
      <c r="AQK61" s="8"/>
      <c r="AQL61" s="8"/>
      <c r="AQM61" s="8"/>
      <c r="AQN61" s="8"/>
      <c r="AQO61" s="8"/>
      <c r="AQP61" s="8"/>
      <c r="AQQ61" s="8"/>
      <c r="AQR61" s="8"/>
      <c r="AQS61" s="8"/>
      <c r="AQT61" s="8"/>
      <c r="AQU61" s="8"/>
      <c r="AQV61" s="8"/>
      <c r="AQW61" s="8"/>
      <c r="AQX61" s="8"/>
      <c r="AQY61" s="8"/>
      <c r="AQZ61" s="8"/>
      <c r="ARA61" s="8"/>
      <c r="ARB61" s="8"/>
      <c r="ARC61" s="8"/>
      <c r="ARD61" s="8"/>
      <c r="ARE61" s="8"/>
      <c r="ARF61" s="8"/>
      <c r="ARG61" s="8"/>
      <c r="ARH61" s="8"/>
      <c r="ARI61" s="8"/>
      <c r="ARJ61" s="8"/>
      <c r="ARK61" s="8"/>
      <c r="ARL61" s="8"/>
      <c r="ARM61" s="8"/>
      <c r="ARN61" s="8"/>
      <c r="ARO61" s="8"/>
      <c r="ARP61" s="8"/>
      <c r="ARQ61" s="8"/>
      <c r="ARR61" s="8"/>
      <c r="ARS61" s="8"/>
      <c r="ART61" s="8"/>
      <c r="ARU61" s="8"/>
      <c r="ARV61" s="8"/>
      <c r="ARW61" s="8"/>
      <c r="ARX61" s="8"/>
      <c r="ARY61" s="8"/>
      <c r="ARZ61" s="8"/>
      <c r="ASA61" s="8"/>
      <c r="ASB61" s="8"/>
      <c r="ASC61" s="8"/>
      <c r="ASD61" s="8"/>
      <c r="ASE61" s="8"/>
      <c r="ASF61" s="8"/>
      <c r="ASG61" s="8"/>
      <c r="ASH61" s="8"/>
      <c r="ASI61" s="8"/>
      <c r="ASJ61" s="8"/>
      <c r="ASK61" s="8"/>
      <c r="ASL61" s="8"/>
      <c r="ASM61" s="8"/>
      <c r="ASN61" s="8"/>
      <c r="ASO61" s="8"/>
      <c r="ASP61" s="8"/>
      <c r="ASQ61" s="8"/>
      <c r="ASR61" s="8"/>
      <c r="ASS61" s="8"/>
      <c r="AST61" s="8"/>
      <c r="ASU61" s="8"/>
      <c r="ASV61" s="8"/>
      <c r="ASW61" s="8"/>
      <c r="ASX61" s="8"/>
      <c r="ASY61" s="8"/>
      <c r="ASZ61" s="8"/>
      <c r="ATA61" s="8"/>
      <c r="ATB61" s="8"/>
      <c r="ATC61" s="8"/>
      <c r="ATD61" s="8"/>
      <c r="ATE61" s="8"/>
      <c r="ATF61" s="8"/>
      <c r="ATG61" s="8"/>
      <c r="ATH61" s="8"/>
      <c r="ATI61" s="8"/>
      <c r="ATJ61" s="8"/>
      <c r="ATK61" s="8"/>
      <c r="ATL61" s="8"/>
      <c r="ATM61" s="8"/>
      <c r="ATN61" s="8"/>
      <c r="ATO61" s="8"/>
      <c r="ATP61" s="8"/>
      <c r="ATQ61" s="8"/>
      <c r="ATR61" s="8"/>
      <c r="ATS61" s="8"/>
      <c r="ATT61" s="8"/>
      <c r="ATU61" s="8"/>
      <c r="ATV61" s="8"/>
      <c r="ATW61" s="8"/>
      <c r="ATX61" s="8"/>
      <c r="ATY61" s="8"/>
      <c r="ATZ61" s="8"/>
      <c r="AUA61" s="8"/>
      <c r="AUB61" s="8"/>
      <c r="AUC61" s="8"/>
      <c r="AUD61" s="8"/>
      <c r="AUE61" s="8"/>
      <c r="AUF61" s="8"/>
      <c r="AUG61" s="8"/>
      <c r="AUH61" s="8"/>
      <c r="AUI61" s="8"/>
      <c r="AUJ61" s="8"/>
      <c r="AUK61" s="8"/>
      <c r="AUL61" s="8"/>
      <c r="AUM61" s="8"/>
      <c r="AUN61" s="8"/>
      <c r="AUO61" s="8"/>
      <c r="AUP61" s="8"/>
      <c r="AUQ61" s="8"/>
      <c r="AUR61" s="8"/>
      <c r="AUS61" s="8"/>
      <c r="AUT61" s="8"/>
      <c r="AUU61" s="8"/>
      <c r="AUV61" s="8"/>
      <c r="AUW61" s="8"/>
      <c r="AUX61" s="8"/>
      <c r="AUY61" s="8"/>
      <c r="AUZ61" s="8"/>
      <c r="AVA61" s="8"/>
      <c r="AVB61" s="8"/>
      <c r="AVC61" s="8"/>
      <c r="AVD61" s="8"/>
      <c r="AVE61" s="8"/>
      <c r="AVF61" s="8"/>
      <c r="AVG61" s="8"/>
      <c r="AVH61" s="8"/>
      <c r="AVI61" s="8"/>
      <c r="AVJ61" s="8"/>
      <c r="AVK61" s="8"/>
      <c r="AVL61" s="8"/>
      <c r="AVM61" s="8"/>
      <c r="AVN61" s="8"/>
      <c r="AVO61" s="8"/>
      <c r="AVP61" s="8"/>
      <c r="AVQ61" s="8"/>
      <c r="AVR61" s="8"/>
      <c r="AVS61" s="8"/>
      <c r="AVT61" s="8"/>
      <c r="AVU61" s="8"/>
      <c r="AVV61" s="8"/>
      <c r="AVW61" s="8"/>
      <c r="AVX61" s="8"/>
      <c r="AVY61" s="8"/>
      <c r="AVZ61" s="8"/>
      <c r="AWA61" s="8"/>
      <c r="AWB61" s="8"/>
      <c r="AWC61" s="8"/>
      <c r="AWD61" s="8"/>
      <c r="AWE61" s="8"/>
      <c r="AWF61" s="8"/>
      <c r="AWG61" s="8"/>
      <c r="AWH61" s="8"/>
      <c r="AWI61" s="8"/>
      <c r="AWJ61" s="8"/>
      <c r="AWK61" s="8"/>
      <c r="AWL61" s="8"/>
      <c r="AWM61" s="8"/>
      <c r="AWN61" s="8"/>
      <c r="AWO61" s="8"/>
      <c r="AWP61" s="8"/>
      <c r="AWQ61" s="8"/>
      <c r="AWR61" s="8"/>
      <c r="AWS61" s="8"/>
      <c r="AWT61" s="8"/>
      <c r="AWU61" s="8"/>
      <c r="AWV61" s="8"/>
      <c r="AWW61" s="8"/>
      <c r="AWX61" s="8"/>
      <c r="AWY61" s="8"/>
      <c r="AWZ61" s="8"/>
      <c r="AXA61" s="8"/>
      <c r="AXB61" s="8"/>
      <c r="AXC61" s="8"/>
      <c r="AXD61" s="8"/>
      <c r="AXE61" s="8"/>
      <c r="AXF61" s="8"/>
      <c r="AXG61" s="8"/>
      <c r="AXH61" s="8"/>
      <c r="AXI61" s="8"/>
      <c r="AXJ61" s="8"/>
      <c r="AXK61" s="8"/>
      <c r="AXL61" s="8"/>
      <c r="AXM61" s="8"/>
      <c r="AXN61" s="8"/>
      <c r="AXO61" s="8"/>
      <c r="AXP61" s="8"/>
      <c r="AXQ61" s="8"/>
      <c r="AXR61" s="8"/>
      <c r="AXS61" s="8"/>
      <c r="AXT61" s="8"/>
      <c r="AXU61" s="8"/>
      <c r="AXV61" s="8"/>
      <c r="AXW61" s="8"/>
      <c r="AXX61" s="8"/>
      <c r="AXY61" s="8"/>
      <c r="AXZ61" s="8"/>
      <c r="AYA61" s="8"/>
      <c r="AYB61" s="8"/>
      <c r="AYC61" s="8"/>
      <c r="AYD61" s="8"/>
      <c r="AYE61" s="8"/>
      <c r="AYF61" s="8"/>
      <c r="AYG61" s="8"/>
      <c r="AYH61" s="8"/>
      <c r="AYI61" s="8"/>
      <c r="AYJ61" s="8"/>
      <c r="AYK61" s="8"/>
      <c r="AYL61" s="8"/>
      <c r="AYM61" s="8"/>
      <c r="AYN61" s="8"/>
      <c r="AYO61" s="8"/>
      <c r="AYP61" s="8"/>
      <c r="AYQ61" s="8"/>
      <c r="AYR61" s="8"/>
      <c r="AYS61" s="8"/>
      <c r="AYT61" s="8"/>
      <c r="AYU61" s="8"/>
      <c r="AYV61" s="8"/>
      <c r="AYW61" s="8"/>
      <c r="AYX61" s="8"/>
      <c r="AYY61" s="8"/>
      <c r="AYZ61" s="8"/>
      <c r="AZA61" s="8"/>
      <c r="AZB61" s="8"/>
      <c r="AZC61" s="8"/>
      <c r="AZD61" s="8"/>
      <c r="AZE61" s="8"/>
      <c r="AZF61" s="8"/>
      <c r="AZG61" s="8"/>
      <c r="AZH61" s="8"/>
      <c r="AZI61" s="8"/>
      <c r="AZJ61" s="8"/>
      <c r="AZK61" s="8"/>
      <c r="AZL61" s="8"/>
      <c r="AZM61" s="8"/>
      <c r="AZN61" s="8"/>
      <c r="AZO61" s="8"/>
      <c r="AZP61" s="8"/>
      <c r="AZQ61" s="8"/>
      <c r="AZR61" s="8"/>
      <c r="AZS61" s="8"/>
      <c r="AZT61" s="8"/>
      <c r="AZU61" s="8"/>
      <c r="AZV61" s="8"/>
      <c r="AZW61" s="8"/>
      <c r="AZX61" s="8"/>
      <c r="AZY61" s="8"/>
      <c r="AZZ61" s="8"/>
      <c r="BAA61" s="8"/>
      <c r="BAB61" s="8"/>
      <c r="BAC61" s="8"/>
      <c r="BAD61" s="8"/>
      <c r="BAE61" s="8"/>
      <c r="BAF61" s="8"/>
      <c r="BAG61" s="8"/>
      <c r="BAH61" s="8"/>
      <c r="BAI61" s="8"/>
      <c r="BAJ61" s="8"/>
      <c r="BAK61" s="8"/>
      <c r="BAL61" s="8"/>
      <c r="BAM61" s="8"/>
      <c r="BAN61" s="8"/>
      <c r="BAO61" s="8"/>
      <c r="BAP61" s="8"/>
      <c r="BAQ61" s="8"/>
      <c r="BAR61" s="8"/>
      <c r="BAS61" s="8"/>
      <c r="BAT61" s="8"/>
      <c r="BAU61" s="8"/>
      <c r="BAV61" s="8"/>
      <c r="BAW61" s="8"/>
      <c r="BAX61" s="8"/>
      <c r="BAY61" s="8"/>
      <c r="BAZ61" s="8"/>
      <c r="BBA61" s="8"/>
      <c r="BBB61" s="8"/>
      <c r="BBC61" s="8"/>
      <c r="BBD61" s="8"/>
      <c r="BBE61" s="8"/>
      <c r="BBF61" s="8"/>
      <c r="BBG61" s="8"/>
      <c r="BBH61" s="8"/>
      <c r="BBI61" s="8"/>
      <c r="BBJ61" s="8"/>
      <c r="BBK61" s="8"/>
      <c r="BBL61" s="8"/>
      <c r="BBM61" s="8"/>
      <c r="BBN61" s="8"/>
      <c r="BBO61" s="8"/>
      <c r="BBP61" s="8"/>
      <c r="BBQ61" s="8"/>
      <c r="BBR61" s="8"/>
      <c r="BBS61" s="8"/>
      <c r="BBT61" s="8"/>
      <c r="BBU61" s="8"/>
      <c r="BBV61" s="8"/>
      <c r="BBW61" s="8"/>
      <c r="BBX61" s="8"/>
      <c r="BBY61" s="8"/>
      <c r="BBZ61" s="8"/>
      <c r="BCA61" s="8"/>
      <c r="BCB61" s="8"/>
      <c r="BCC61" s="8"/>
      <c r="BCD61" s="8"/>
      <c r="BCE61" s="8"/>
      <c r="BCF61" s="8"/>
      <c r="BCG61" s="8"/>
      <c r="BCH61" s="8"/>
      <c r="BCI61" s="8"/>
      <c r="BCJ61" s="8"/>
      <c r="BCK61" s="8"/>
      <c r="BCL61" s="8"/>
      <c r="BCM61" s="8"/>
      <c r="BCN61" s="8"/>
      <c r="BCO61" s="8"/>
      <c r="BCP61" s="8"/>
      <c r="BCQ61" s="8"/>
      <c r="BCR61" s="8"/>
      <c r="BCS61" s="8"/>
      <c r="BCT61" s="8"/>
      <c r="BCU61" s="8"/>
      <c r="BCV61" s="8"/>
      <c r="BCW61" s="8"/>
      <c r="BCX61" s="8"/>
      <c r="BCY61" s="8"/>
      <c r="BCZ61" s="8"/>
      <c r="BDA61" s="8"/>
      <c r="BDB61" s="8"/>
      <c r="BDC61" s="8"/>
      <c r="BDD61" s="8"/>
      <c r="BDE61" s="8"/>
      <c r="BDF61" s="8"/>
      <c r="BDG61" s="8"/>
      <c r="BDH61" s="8"/>
      <c r="BDI61" s="8"/>
      <c r="BDJ61" s="8"/>
      <c r="BDK61" s="8"/>
      <c r="BDL61" s="8"/>
      <c r="BDM61" s="8"/>
      <c r="BDN61" s="8"/>
      <c r="BDO61" s="8"/>
      <c r="BDP61" s="8"/>
      <c r="BDQ61" s="8"/>
      <c r="BDR61" s="8"/>
      <c r="BDS61" s="8"/>
      <c r="BDT61" s="8"/>
      <c r="BDU61" s="8"/>
      <c r="BDV61" s="8"/>
      <c r="BDW61" s="8"/>
      <c r="BDX61" s="8"/>
      <c r="BDY61" s="8"/>
      <c r="BDZ61" s="8"/>
      <c r="BEA61" s="8"/>
      <c r="BEB61" s="8"/>
      <c r="BEC61" s="8"/>
      <c r="BED61" s="8"/>
      <c r="BEE61" s="8"/>
      <c r="BEF61" s="8"/>
      <c r="BEG61" s="8"/>
      <c r="BEH61" s="8"/>
      <c r="BEI61" s="8"/>
      <c r="BEJ61" s="8"/>
      <c r="BEK61" s="8"/>
      <c r="BEL61" s="8"/>
      <c r="BEM61" s="8"/>
      <c r="BEN61" s="8"/>
      <c r="BEO61" s="8"/>
      <c r="BEP61" s="8"/>
      <c r="BEQ61" s="8"/>
      <c r="BER61" s="8"/>
      <c r="BES61" s="8"/>
      <c r="BET61" s="8"/>
      <c r="BEU61" s="8"/>
      <c r="BEV61" s="8"/>
      <c r="BEW61" s="8"/>
      <c r="BEX61" s="8"/>
      <c r="BEY61" s="8"/>
      <c r="BEZ61" s="8"/>
      <c r="BFA61" s="8"/>
      <c r="BFB61" s="8"/>
      <c r="BFC61" s="8"/>
      <c r="BFD61" s="8"/>
      <c r="BFE61" s="8"/>
      <c r="BFF61" s="8"/>
      <c r="BFG61" s="8"/>
      <c r="BFH61" s="8"/>
      <c r="BFI61" s="8"/>
      <c r="BFJ61" s="8"/>
      <c r="BFK61" s="8"/>
      <c r="BFL61" s="8"/>
      <c r="BFM61" s="8"/>
      <c r="BFN61" s="8"/>
      <c r="BFO61" s="8"/>
      <c r="BFP61" s="8"/>
      <c r="BFQ61" s="8"/>
      <c r="BFR61" s="8"/>
      <c r="BFS61" s="8"/>
      <c r="BFT61" s="8"/>
      <c r="BFU61" s="8"/>
      <c r="BFV61" s="8"/>
      <c r="BFW61" s="8"/>
      <c r="BFX61" s="8"/>
      <c r="BFY61" s="8"/>
      <c r="BFZ61" s="8"/>
      <c r="BGA61" s="8"/>
      <c r="BGB61" s="8"/>
      <c r="BGC61" s="8"/>
      <c r="BGD61" s="8"/>
      <c r="BGE61" s="8"/>
      <c r="BGF61" s="8"/>
      <c r="BGG61" s="8"/>
      <c r="BGH61" s="8"/>
      <c r="BGI61" s="8"/>
      <c r="BGJ61" s="8"/>
      <c r="BGK61" s="8"/>
      <c r="BGL61" s="8"/>
      <c r="BGM61" s="8"/>
      <c r="BGN61" s="8"/>
      <c r="BGO61" s="8"/>
      <c r="BGP61" s="8"/>
      <c r="BGQ61" s="8"/>
      <c r="BGR61" s="8"/>
      <c r="BGS61" s="8"/>
      <c r="BGT61" s="8"/>
      <c r="BGU61" s="8"/>
      <c r="BGV61" s="8"/>
      <c r="BGW61" s="8"/>
      <c r="BGX61" s="8"/>
      <c r="BGY61" s="8"/>
      <c r="BGZ61" s="8"/>
      <c r="BHA61" s="8"/>
      <c r="BHB61" s="8"/>
      <c r="BHC61" s="8"/>
      <c r="BHD61" s="8"/>
      <c r="BHE61" s="8"/>
      <c r="BHF61" s="8"/>
      <c r="BHG61" s="8"/>
      <c r="BHH61" s="8"/>
      <c r="BHI61" s="8"/>
      <c r="BHJ61" s="8"/>
      <c r="BHK61" s="8"/>
      <c r="BHL61" s="8"/>
      <c r="BHM61" s="8"/>
      <c r="BHN61" s="8"/>
      <c r="BHO61" s="8"/>
      <c r="BHP61" s="8"/>
      <c r="BHQ61" s="8"/>
      <c r="BHR61" s="8"/>
      <c r="BHS61" s="8"/>
      <c r="BHT61" s="8"/>
      <c r="BHU61" s="8"/>
      <c r="BHV61" s="8"/>
      <c r="BHW61" s="8"/>
      <c r="BHX61" s="8"/>
      <c r="BHY61" s="8"/>
      <c r="BHZ61" s="8"/>
      <c r="BIA61" s="8"/>
      <c r="BIB61" s="8"/>
      <c r="BIC61" s="8"/>
      <c r="BID61" s="8"/>
      <c r="BIE61" s="8"/>
      <c r="BIF61" s="8"/>
      <c r="BIG61" s="8"/>
      <c r="BIH61" s="8"/>
      <c r="BII61" s="8"/>
      <c r="BIJ61" s="8"/>
      <c r="BIK61" s="8"/>
      <c r="BIL61" s="8"/>
      <c r="BIM61" s="8"/>
      <c r="BIN61" s="8"/>
      <c r="BIO61" s="8"/>
      <c r="BIP61" s="8"/>
      <c r="BIQ61" s="8"/>
      <c r="BIR61" s="8"/>
      <c r="BIS61" s="8"/>
      <c r="BIT61" s="8"/>
      <c r="BIU61" s="8"/>
      <c r="BIV61" s="8"/>
      <c r="BIW61" s="8"/>
      <c r="BIX61" s="8"/>
      <c r="BIY61" s="8"/>
      <c r="BIZ61" s="8"/>
      <c r="BJA61" s="8"/>
      <c r="BJB61" s="8"/>
      <c r="BJC61" s="8"/>
      <c r="BJD61" s="8"/>
      <c r="BJE61" s="8"/>
      <c r="BJF61" s="8"/>
      <c r="BJG61" s="8"/>
      <c r="BJH61" s="8"/>
      <c r="BJI61" s="8"/>
      <c r="BJJ61" s="8"/>
      <c r="BJK61" s="8"/>
      <c r="BJL61" s="8"/>
      <c r="BJM61" s="8"/>
      <c r="BJN61" s="8"/>
      <c r="BJO61" s="8"/>
      <c r="BJP61" s="8"/>
      <c r="BJQ61" s="8"/>
      <c r="BJR61" s="8"/>
      <c r="BJS61" s="8"/>
      <c r="BJT61" s="8"/>
      <c r="BJU61" s="8"/>
      <c r="BJV61" s="8"/>
      <c r="BJW61" s="8"/>
      <c r="BJX61" s="8"/>
      <c r="BJY61" s="8"/>
      <c r="BJZ61" s="8"/>
      <c r="BKA61" s="8"/>
      <c r="BKB61" s="8"/>
      <c r="BKC61" s="8"/>
      <c r="BKD61" s="8"/>
      <c r="BKE61" s="8"/>
      <c r="BKF61" s="8"/>
      <c r="BKG61" s="8"/>
      <c r="BKH61" s="8"/>
      <c r="BKI61" s="8"/>
      <c r="BKJ61" s="8"/>
      <c r="BKK61" s="8"/>
      <c r="BKL61" s="8"/>
      <c r="BKM61" s="8"/>
      <c r="BKN61" s="8"/>
      <c r="BKO61" s="8"/>
      <c r="BKP61" s="8"/>
      <c r="BKQ61" s="8"/>
      <c r="BKR61" s="8"/>
      <c r="BKS61" s="8"/>
      <c r="BKT61" s="8"/>
      <c r="BKU61" s="8"/>
      <c r="BKV61" s="8"/>
      <c r="BKW61" s="8"/>
      <c r="BKX61" s="8"/>
      <c r="BKY61" s="8"/>
      <c r="BKZ61" s="8"/>
      <c r="BLA61" s="8"/>
      <c r="BLB61" s="8"/>
      <c r="BLC61" s="8"/>
      <c r="BLD61" s="8"/>
      <c r="BLE61" s="8"/>
      <c r="BLF61" s="8"/>
      <c r="BLG61" s="8"/>
      <c r="BLH61" s="8"/>
      <c r="BLI61" s="8"/>
      <c r="BLJ61" s="8"/>
      <c r="BLK61" s="8"/>
      <c r="BLL61" s="8"/>
      <c r="BLM61" s="8"/>
      <c r="BLN61" s="8"/>
      <c r="BLO61" s="8"/>
      <c r="BLP61" s="8"/>
      <c r="BLQ61" s="8"/>
      <c r="BLR61" s="8"/>
      <c r="BLS61" s="8"/>
      <c r="BLT61" s="8"/>
      <c r="BLU61" s="8"/>
      <c r="BLV61" s="8"/>
      <c r="BLW61" s="8"/>
      <c r="BLX61" s="8"/>
      <c r="BLY61" s="8"/>
      <c r="BLZ61" s="8"/>
      <c r="BMA61" s="8"/>
      <c r="BMB61" s="8"/>
      <c r="BMC61" s="8"/>
      <c r="BMD61" s="8"/>
      <c r="BME61" s="8"/>
      <c r="BMF61" s="8"/>
      <c r="BMG61" s="8"/>
      <c r="BMH61" s="8"/>
      <c r="BMI61" s="8"/>
      <c r="BMJ61" s="8"/>
      <c r="BMK61" s="8"/>
      <c r="BML61" s="8"/>
      <c r="BMM61" s="8"/>
      <c r="BMN61" s="8"/>
      <c r="BMO61" s="8"/>
      <c r="BMP61" s="8"/>
      <c r="BMQ61" s="8"/>
      <c r="BMR61" s="8"/>
      <c r="BMS61" s="8"/>
      <c r="BMT61" s="8"/>
      <c r="BMU61" s="8"/>
      <c r="BMV61" s="8"/>
      <c r="BMW61" s="8"/>
      <c r="BMX61" s="8"/>
      <c r="BMY61" s="8"/>
      <c r="BMZ61" s="8"/>
      <c r="BNA61" s="8"/>
      <c r="BNB61" s="8"/>
      <c r="BNC61" s="8"/>
      <c r="BND61" s="8"/>
      <c r="BNE61" s="8"/>
      <c r="BNF61" s="8"/>
      <c r="BNG61" s="8"/>
      <c r="BNH61" s="8"/>
      <c r="BNI61" s="8"/>
      <c r="BNJ61" s="8"/>
      <c r="BNK61" s="8"/>
      <c r="BNL61" s="8"/>
      <c r="BNM61" s="8"/>
      <c r="BNN61" s="8"/>
      <c r="BNO61" s="8"/>
      <c r="BNP61" s="8"/>
      <c r="BNQ61" s="8"/>
      <c r="BNR61" s="8"/>
      <c r="BNS61" s="8"/>
      <c r="BNT61" s="8"/>
      <c r="BNU61" s="8"/>
      <c r="BNV61" s="8"/>
      <c r="BNW61" s="8"/>
      <c r="BNX61" s="8"/>
      <c r="BNY61" s="8"/>
      <c r="BNZ61" s="8"/>
      <c r="BOA61" s="8"/>
      <c r="BOB61" s="8"/>
      <c r="BOC61" s="8"/>
      <c r="BOD61" s="8"/>
      <c r="BOE61" s="8"/>
      <c r="BOF61" s="8"/>
      <c r="BOG61" s="8"/>
      <c r="BOH61" s="8"/>
      <c r="BOI61" s="8"/>
      <c r="BOJ61" s="8"/>
      <c r="BOK61" s="8"/>
      <c r="BOL61" s="8"/>
      <c r="BOM61" s="8"/>
      <c r="BON61" s="8"/>
      <c r="BOO61" s="8"/>
      <c r="BOP61" s="8"/>
      <c r="BOQ61" s="8"/>
      <c r="BOR61" s="8"/>
      <c r="BOS61" s="8"/>
      <c r="BOT61" s="8"/>
      <c r="BOU61" s="8"/>
      <c r="BOV61" s="8"/>
      <c r="BOW61" s="8"/>
      <c r="BOX61" s="8"/>
      <c r="BOY61" s="8"/>
      <c r="BOZ61" s="8"/>
      <c r="BPA61" s="8"/>
      <c r="BPB61" s="8"/>
      <c r="BPC61" s="8"/>
      <c r="BPD61" s="8"/>
      <c r="BPE61" s="8"/>
      <c r="BPF61" s="8"/>
      <c r="BPG61" s="8"/>
      <c r="BPH61" s="8"/>
      <c r="BPI61" s="8"/>
      <c r="BPJ61" s="8"/>
      <c r="BPK61" s="8"/>
      <c r="BPL61" s="8"/>
      <c r="BPM61" s="8"/>
      <c r="BPN61" s="8"/>
      <c r="BPO61" s="8"/>
      <c r="BPP61" s="8"/>
      <c r="BPQ61" s="8"/>
      <c r="BPR61" s="8"/>
      <c r="BPS61" s="8"/>
      <c r="BPT61" s="8"/>
      <c r="BPU61" s="8"/>
      <c r="BPV61" s="8"/>
      <c r="BPW61" s="8"/>
      <c r="BPX61" s="8"/>
      <c r="BPY61" s="8"/>
      <c r="BPZ61" s="8"/>
      <c r="BQA61" s="8"/>
      <c r="BQB61" s="8"/>
      <c r="BQC61" s="8"/>
      <c r="BQD61" s="8"/>
      <c r="BQE61" s="8"/>
      <c r="BQF61" s="8"/>
      <c r="BQG61" s="8"/>
      <c r="BQH61" s="8"/>
      <c r="BQI61" s="8"/>
      <c r="BQJ61" s="8"/>
      <c r="BQK61" s="8"/>
      <c r="BQL61" s="8"/>
      <c r="BQM61" s="8"/>
      <c r="BQN61" s="8"/>
      <c r="BQO61" s="8"/>
      <c r="BQP61" s="8"/>
      <c r="BQQ61" s="8"/>
      <c r="BQR61" s="8"/>
      <c r="BQS61" s="8"/>
      <c r="BQT61" s="8"/>
      <c r="BQU61" s="8"/>
      <c r="BQV61" s="8"/>
      <c r="BQW61" s="8"/>
      <c r="BQX61" s="8"/>
      <c r="BQY61" s="8"/>
      <c r="BQZ61" s="8"/>
      <c r="BRA61" s="8"/>
      <c r="BRB61" s="8"/>
      <c r="BRC61" s="8"/>
      <c r="BRD61" s="8"/>
      <c r="BRE61" s="8"/>
      <c r="BRF61" s="8"/>
      <c r="BRG61" s="8"/>
      <c r="BRH61" s="8"/>
      <c r="BRI61" s="8"/>
      <c r="BRJ61" s="8"/>
      <c r="BRK61" s="8"/>
      <c r="BRL61" s="8"/>
      <c r="BRM61" s="8"/>
      <c r="BRN61" s="8"/>
      <c r="BRO61" s="8"/>
      <c r="BRP61" s="8"/>
      <c r="BRQ61" s="8"/>
      <c r="BRR61" s="8"/>
      <c r="BRS61" s="8"/>
      <c r="BRT61" s="8"/>
      <c r="BRU61" s="8"/>
      <c r="BRV61" s="8"/>
      <c r="BRW61" s="8"/>
      <c r="BRX61" s="8"/>
      <c r="BRY61" s="8"/>
      <c r="BRZ61" s="8"/>
      <c r="BSA61" s="8"/>
      <c r="BSB61" s="8"/>
      <c r="BSC61" s="8"/>
      <c r="BSD61" s="8"/>
      <c r="BSE61" s="8"/>
      <c r="BSF61" s="8"/>
      <c r="BSG61" s="8"/>
      <c r="BSH61" s="8"/>
      <c r="BSI61" s="8"/>
      <c r="BSJ61" s="8"/>
      <c r="BSK61" s="8"/>
      <c r="BSL61" s="8"/>
      <c r="BSM61" s="8"/>
      <c r="BSN61" s="8"/>
      <c r="BSO61" s="8"/>
      <c r="BSP61" s="8"/>
      <c r="BSQ61" s="8"/>
      <c r="BSR61" s="8"/>
      <c r="BSS61" s="8"/>
      <c r="BST61" s="8"/>
      <c r="BSU61" s="8"/>
      <c r="BSV61" s="8"/>
      <c r="BSW61" s="8"/>
      <c r="BSX61" s="8"/>
      <c r="BSY61" s="8"/>
      <c r="BSZ61" s="8"/>
      <c r="BTA61" s="8"/>
      <c r="BTB61" s="8"/>
      <c r="BTC61" s="8"/>
      <c r="BTD61" s="8"/>
      <c r="BTE61" s="8"/>
      <c r="BTF61" s="8"/>
      <c r="BTG61" s="8"/>
      <c r="BTH61" s="8"/>
      <c r="BTI61" s="8"/>
      <c r="BTJ61" s="8"/>
      <c r="BTK61" s="8"/>
      <c r="BTL61" s="8"/>
      <c r="BTM61" s="8"/>
      <c r="BTN61" s="8"/>
      <c r="BTO61" s="8"/>
      <c r="BTP61" s="8"/>
      <c r="BTQ61" s="8"/>
      <c r="BTR61" s="8"/>
      <c r="BTS61" s="8"/>
      <c r="BTT61" s="8"/>
      <c r="BTU61" s="8"/>
      <c r="BTV61" s="8"/>
      <c r="BTW61" s="8"/>
      <c r="BTX61" s="8"/>
      <c r="BTY61" s="8"/>
      <c r="BTZ61" s="8"/>
      <c r="BUA61" s="8"/>
      <c r="BUB61" s="8"/>
      <c r="BUC61" s="8"/>
      <c r="BUD61" s="8"/>
      <c r="BUE61" s="8"/>
      <c r="BUF61" s="8"/>
      <c r="BUG61" s="8"/>
      <c r="BUH61" s="8"/>
      <c r="BUI61" s="8"/>
      <c r="BUJ61" s="8"/>
      <c r="BUK61" s="8"/>
      <c r="BUL61" s="8"/>
      <c r="BUM61" s="8"/>
      <c r="BUN61" s="8"/>
      <c r="BUO61" s="8"/>
      <c r="BUP61" s="8"/>
      <c r="BUQ61" s="8"/>
      <c r="BUR61" s="8"/>
      <c r="BUS61" s="8"/>
      <c r="BUT61" s="8"/>
      <c r="BUU61" s="8"/>
      <c r="BUV61" s="8"/>
      <c r="BUW61" s="8"/>
      <c r="BUX61" s="8"/>
      <c r="BUY61" s="8"/>
      <c r="BUZ61" s="8"/>
      <c r="BVA61" s="8"/>
      <c r="BVB61" s="8"/>
      <c r="BVC61" s="8"/>
      <c r="BVD61" s="8"/>
      <c r="BVE61" s="8"/>
      <c r="BVF61" s="8"/>
      <c r="BVG61" s="8"/>
      <c r="BVH61" s="8"/>
      <c r="BVI61" s="8"/>
      <c r="BVJ61" s="8"/>
      <c r="BVK61" s="8"/>
      <c r="BVL61" s="8"/>
      <c r="BVM61" s="8"/>
      <c r="BVN61" s="8"/>
      <c r="BVO61" s="8"/>
      <c r="BVP61" s="8"/>
      <c r="BVQ61" s="8"/>
      <c r="BVR61" s="8"/>
      <c r="BVS61" s="8"/>
      <c r="BVT61" s="8"/>
      <c r="BVU61" s="8"/>
      <c r="BVV61" s="8"/>
      <c r="BVW61" s="8"/>
      <c r="BVX61" s="8"/>
      <c r="BVY61" s="8"/>
      <c r="BVZ61" s="8"/>
      <c r="BWA61" s="8"/>
      <c r="BWB61" s="8"/>
      <c r="BWC61" s="8"/>
      <c r="BWD61" s="8"/>
      <c r="BWE61" s="8"/>
      <c r="BWF61" s="8"/>
      <c r="BWG61" s="8"/>
      <c r="BWH61" s="8"/>
      <c r="BWI61" s="8"/>
      <c r="BWJ61" s="8"/>
      <c r="BWK61" s="8"/>
      <c r="BWL61" s="8"/>
      <c r="BWM61" s="8"/>
      <c r="BWN61" s="8"/>
      <c r="BWO61" s="8"/>
      <c r="BWP61" s="8"/>
      <c r="BWQ61" s="8"/>
    </row>
    <row r="62" spans="1:1967" s="522" customFormat="1" ht="102" customHeight="1">
      <c r="A62" s="9" t="s">
        <v>6151</v>
      </c>
      <c r="B62" s="100" t="s">
        <v>97</v>
      </c>
      <c r="C62" s="3" t="s">
        <v>642</v>
      </c>
      <c r="D62" s="3" t="s">
        <v>124</v>
      </c>
      <c r="E62" s="3" t="s">
        <v>1236</v>
      </c>
      <c r="F62" s="3"/>
      <c r="G62" s="3" t="s">
        <v>385</v>
      </c>
      <c r="H62" s="20">
        <v>0.6</v>
      </c>
      <c r="I62" s="34">
        <v>470000000</v>
      </c>
      <c r="J62" s="21" t="s">
        <v>1330</v>
      </c>
      <c r="K62" s="3" t="s">
        <v>1948</v>
      </c>
      <c r="L62" s="138" t="s">
        <v>3426</v>
      </c>
      <c r="M62" s="141" t="s">
        <v>383</v>
      </c>
      <c r="N62" s="359" t="s">
        <v>1946</v>
      </c>
      <c r="O62" s="3" t="s">
        <v>1382</v>
      </c>
      <c r="P62" s="7" t="s">
        <v>1354</v>
      </c>
      <c r="Q62" s="3" t="s">
        <v>1195</v>
      </c>
      <c r="R62" s="76">
        <v>74</v>
      </c>
      <c r="S62" s="19">
        <v>64189</v>
      </c>
      <c r="T62" s="83">
        <f>R62*S62</f>
        <v>4749986</v>
      </c>
      <c r="U62" s="83">
        <f t="shared" si="0"/>
        <v>5319984.32</v>
      </c>
      <c r="V62" s="102" t="s">
        <v>1331</v>
      </c>
      <c r="W62" s="153" t="s">
        <v>1410</v>
      </c>
      <c r="X62" s="9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  <c r="DX62" s="8"/>
      <c r="DY62" s="8"/>
      <c r="DZ62" s="8"/>
      <c r="EA62" s="8"/>
      <c r="EB62" s="8"/>
      <c r="EC62" s="8"/>
      <c r="ED62" s="8"/>
      <c r="EE62" s="8"/>
      <c r="EF62" s="8"/>
      <c r="EG62" s="8"/>
      <c r="EH62" s="8"/>
      <c r="EI62" s="8"/>
      <c r="EJ62" s="8"/>
      <c r="EK62" s="8"/>
      <c r="EL62" s="8"/>
      <c r="EM62" s="8"/>
      <c r="EN62" s="8"/>
      <c r="EO62" s="8"/>
      <c r="EP62" s="8"/>
      <c r="EQ62" s="8"/>
      <c r="ER62" s="8"/>
      <c r="ES62" s="8"/>
      <c r="ET62" s="8"/>
      <c r="EU62" s="8"/>
      <c r="EV62" s="8"/>
      <c r="EW62" s="8"/>
      <c r="EX62" s="8"/>
      <c r="EY62" s="8"/>
      <c r="EZ62" s="8"/>
      <c r="FA62" s="8"/>
      <c r="FB62" s="8"/>
      <c r="FC62" s="8"/>
      <c r="FD62" s="8"/>
      <c r="FE62" s="8"/>
      <c r="FF62" s="8"/>
      <c r="FG62" s="8"/>
      <c r="FH62" s="8"/>
      <c r="FI62" s="8"/>
      <c r="FJ62" s="8"/>
      <c r="FK62" s="8"/>
      <c r="FL62" s="8"/>
      <c r="FM62" s="8"/>
      <c r="FN62" s="8"/>
      <c r="FO62" s="8"/>
      <c r="FP62" s="8"/>
      <c r="FQ62" s="8"/>
      <c r="FR62" s="8"/>
      <c r="FS62" s="8"/>
      <c r="FT62" s="8"/>
      <c r="FU62" s="8"/>
      <c r="FV62" s="8"/>
      <c r="FW62" s="8"/>
      <c r="FX62" s="8"/>
      <c r="FY62" s="8"/>
      <c r="FZ62" s="8"/>
      <c r="GA62" s="8"/>
      <c r="GB62" s="8"/>
      <c r="GC62" s="8"/>
      <c r="GD62" s="8"/>
      <c r="GE62" s="8"/>
      <c r="GF62" s="8"/>
      <c r="GG62" s="8"/>
      <c r="GH62" s="8"/>
      <c r="GI62" s="8"/>
      <c r="GJ62" s="8"/>
      <c r="GK62" s="8"/>
      <c r="GL62" s="8"/>
      <c r="GM62" s="8"/>
      <c r="GN62" s="8"/>
      <c r="GO62" s="8"/>
      <c r="GP62" s="8"/>
      <c r="GQ62" s="8"/>
      <c r="GR62" s="8"/>
      <c r="GS62" s="8"/>
      <c r="GT62" s="8"/>
      <c r="GU62" s="8"/>
      <c r="GV62" s="8"/>
      <c r="GW62" s="8"/>
      <c r="GX62" s="8"/>
      <c r="GY62" s="8"/>
      <c r="GZ62" s="8"/>
      <c r="HA62" s="8"/>
      <c r="HB62" s="8"/>
      <c r="HC62" s="8"/>
      <c r="HD62" s="8"/>
      <c r="HE62" s="8"/>
      <c r="HF62" s="8"/>
      <c r="HG62" s="8"/>
      <c r="HH62" s="8"/>
      <c r="HI62" s="8"/>
      <c r="HJ62" s="8"/>
      <c r="HK62" s="8"/>
      <c r="HL62" s="8"/>
      <c r="HM62" s="8"/>
      <c r="HN62" s="8"/>
      <c r="HO62" s="8"/>
      <c r="HP62" s="8"/>
      <c r="HQ62" s="8"/>
      <c r="HR62" s="8"/>
      <c r="HS62" s="8"/>
      <c r="HT62" s="8"/>
      <c r="HU62" s="8"/>
      <c r="HV62" s="8"/>
      <c r="HW62" s="8"/>
      <c r="HX62" s="8"/>
      <c r="HY62" s="8"/>
      <c r="HZ62" s="8"/>
      <c r="IA62" s="8"/>
      <c r="IB62" s="8"/>
      <c r="IC62" s="8"/>
      <c r="ID62" s="8"/>
      <c r="IE62" s="8"/>
      <c r="IF62" s="8"/>
      <c r="IG62" s="8"/>
      <c r="IH62" s="8"/>
      <c r="II62" s="8"/>
      <c r="IJ62" s="8"/>
      <c r="IK62" s="8"/>
      <c r="IL62" s="8"/>
      <c r="IM62" s="8"/>
      <c r="IN62" s="8"/>
      <c r="IO62" s="8"/>
      <c r="IP62" s="8"/>
      <c r="IQ62" s="8"/>
      <c r="IR62" s="8"/>
      <c r="IS62" s="8"/>
      <c r="IT62" s="8"/>
      <c r="IU62" s="8"/>
      <c r="IV62" s="8"/>
      <c r="IW62" s="8"/>
      <c r="IX62" s="8"/>
      <c r="IY62" s="8"/>
      <c r="IZ62" s="8"/>
      <c r="JA62" s="8"/>
      <c r="JB62" s="8"/>
      <c r="JC62" s="8"/>
      <c r="JD62" s="8"/>
      <c r="JE62" s="8"/>
      <c r="JF62" s="8"/>
      <c r="JG62" s="8"/>
      <c r="JH62" s="8"/>
      <c r="JI62" s="8"/>
      <c r="JJ62" s="8"/>
      <c r="JK62" s="8"/>
      <c r="JL62" s="8"/>
      <c r="JM62" s="8"/>
      <c r="JN62" s="8"/>
      <c r="JO62" s="8"/>
      <c r="JP62" s="8"/>
      <c r="JQ62" s="8"/>
      <c r="JR62" s="8"/>
      <c r="JS62" s="8"/>
      <c r="JT62" s="8"/>
      <c r="JU62" s="8"/>
      <c r="JV62" s="8"/>
      <c r="JW62" s="8"/>
      <c r="JX62" s="8"/>
      <c r="JY62" s="8"/>
      <c r="JZ62" s="8"/>
      <c r="KA62" s="8"/>
      <c r="KB62" s="8"/>
      <c r="KC62" s="8"/>
      <c r="KD62" s="8"/>
      <c r="KE62" s="8"/>
      <c r="KF62" s="8"/>
      <c r="KG62" s="8"/>
      <c r="KH62" s="8"/>
      <c r="KI62" s="8"/>
      <c r="KJ62" s="8"/>
      <c r="KK62" s="8"/>
      <c r="KL62" s="8"/>
      <c r="KM62" s="8"/>
      <c r="KN62" s="8"/>
      <c r="KO62" s="8"/>
      <c r="KP62" s="8"/>
      <c r="KQ62" s="8"/>
      <c r="KR62" s="8"/>
      <c r="KS62" s="8"/>
      <c r="KT62" s="8"/>
      <c r="KU62" s="8"/>
      <c r="KV62" s="8"/>
      <c r="KW62" s="8"/>
      <c r="KX62" s="8"/>
      <c r="KY62" s="8"/>
      <c r="KZ62" s="8"/>
      <c r="LA62" s="8"/>
      <c r="LB62" s="8"/>
      <c r="LC62" s="8"/>
      <c r="LD62" s="8"/>
      <c r="LE62" s="8"/>
      <c r="LF62" s="8"/>
      <c r="LG62" s="8"/>
      <c r="LH62" s="8"/>
      <c r="LI62" s="8"/>
      <c r="LJ62" s="8"/>
      <c r="LK62" s="8"/>
      <c r="LL62" s="8"/>
      <c r="LM62" s="8"/>
      <c r="LN62" s="8"/>
      <c r="LO62" s="8"/>
      <c r="LP62" s="8"/>
      <c r="LQ62" s="8"/>
      <c r="LR62" s="8"/>
      <c r="LS62" s="8"/>
      <c r="LT62" s="8"/>
      <c r="LU62" s="8"/>
      <c r="LV62" s="8"/>
      <c r="LW62" s="8"/>
      <c r="LX62" s="8"/>
      <c r="LY62" s="8"/>
      <c r="LZ62" s="8"/>
      <c r="MA62" s="8"/>
      <c r="MB62" s="8"/>
      <c r="MC62" s="8"/>
      <c r="MD62" s="8"/>
      <c r="ME62" s="8"/>
      <c r="MF62" s="8"/>
      <c r="MG62" s="8"/>
      <c r="MH62" s="8"/>
      <c r="MI62" s="8"/>
      <c r="MJ62" s="8"/>
      <c r="MK62" s="8"/>
      <c r="ML62" s="8"/>
      <c r="MM62" s="8"/>
      <c r="MN62" s="8"/>
      <c r="MO62" s="8"/>
      <c r="MP62" s="8"/>
      <c r="MQ62" s="8"/>
      <c r="MR62" s="8"/>
      <c r="MS62" s="8"/>
      <c r="MT62" s="8"/>
      <c r="MU62" s="8"/>
      <c r="MV62" s="8"/>
      <c r="MW62" s="8"/>
      <c r="MX62" s="8"/>
      <c r="MY62" s="8"/>
      <c r="MZ62" s="8"/>
      <c r="NA62" s="8"/>
      <c r="NB62" s="8"/>
      <c r="NC62" s="8"/>
      <c r="ND62" s="8"/>
      <c r="NE62" s="8"/>
      <c r="NF62" s="8"/>
      <c r="NG62" s="8"/>
      <c r="NH62" s="8"/>
      <c r="NI62" s="8"/>
      <c r="NJ62" s="8"/>
      <c r="NK62" s="8"/>
      <c r="NL62" s="8"/>
      <c r="NM62" s="8"/>
      <c r="NN62" s="8"/>
      <c r="NO62" s="8"/>
      <c r="NP62" s="8"/>
      <c r="NQ62" s="8"/>
      <c r="NR62" s="8"/>
      <c r="NS62" s="8"/>
      <c r="NT62" s="8"/>
      <c r="NU62" s="8"/>
      <c r="NV62" s="8"/>
      <c r="NW62" s="8"/>
      <c r="NX62" s="8"/>
      <c r="NY62" s="8"/>
      <c r="NZ62" s="8"/>
      <c r="OA62" s="8"/>
      <c r="OB62" s="8"/>
      <c r="OC62" s="8"/>
      <c r="OD62" s="8"/>
      <c r="OE62" s="8"/>
      <c r="OF62" s="8"/>
      <c r="OG62" s="8"/>
      <c r="OH62" s="8"/>
      <c r="OI62" s="8"/>
      <c r="OJ62" s="8"/>
      <c r="OK62" s="8"/>
      <c r="OL62" s="8"/>
      <c r="OM62" s="8"/>
      <c r="ON62" s="8"/>
      <c r="OO62" s="8"/>
      <c r="OP62" s="8"/>
      <c r="OQ62" s="8"/>
      <c r="OR62" s="8"/>
      <c r="OS62" s="8"/>
      <c r="OT62" s="8"/>
      <c r="OU62" s="8"/>
      <c r="OV62" s="8"/>
      <c r="OW62" s="8"/>
      <c r="OX62" s="8"/>
      <c r="OY62" s="8"/>
      <c r="OZ62" s="8"/>
      <c r="PA62" s="8"/>
      <c r="PB62" s="8"/>
      <c r="PC62" s="8"/>
      <c r="PD62" s="8"/>
      <c r="PE62" s="8"/>
      <c r="PF62" s="8"/>
      <c r="PG62" s="8"/>
      <c r="PH62" s="8"/>
      <c r="PI62" s="8"/>
      <c r="PJ62" s="8"/>
      <c r="PK62" s="8"/>
      <c r="PL62" s="8"/>
      <c r="PM62" s="8"/>
      <c r="PN62" s="8"/>
      <c r="PO62" s="8"/>
      <c r="PP62" s="8"/>
      <c r="PQ62" s="8"/>
      <c r="PR62" s="8"/>
      <c r="PS62" s="8"/>
      <c r="PT62" s="8"/>
      <c r="PU62" s="8"/>
      <c r="PV62" s="8"/>
      <c r="PW62" s="8"/>
      <c r="PX62" s="8"/>
      <c r="PY62" s="8"/>
      <c r="PZ62" s="8"/>
      <c r="QA62" s="8"/>
      <c r="QB62" s="8"/>
      <c r="QC62" s="8"/>
      <c r="QD62" s="8"/>
      <c r="QE62" s="8"/>
      <c r="QF62" s="8"/>
      <c r="QG62" s="8"/>
      <c r="QH62" s="8"/>
      <c r="QI62" s="8"/>
      <c r="QJ62" s="8"/>
      <c r="QK62" s="8"/>
      <c r="QL62" s="8"/>
      <c r="QM62" s="8"/>
      <c r="QN62" s="8"/>
      <c r="QO62" s="8"/>
      <c r="QP62" s="8"/>
      <c r="QQ62" s="8"/>
      <c r="QR62" s="8"/>
      <c r="QS62" s="8"/>
      <c r="QT62" s="8"/>
      <c r="QU62" s="8"/>
      <c r="QV62" s="8"/>
      <c r="QW62" s="8"/>
      <c r="QX62" s="8"/>
      <c r="QY62" s="8"/>
      <c r="QZ62" s="8"/>
      <c r="RA62" s="8"/>
      <c r="RB62" s="8"/>
      <c r="RC62" s="8"/>
      <c r="RD62" s="8"/>
      <c r="RE62" s="8"/>
      <c r="RF62" s="8"/>
      <c r="RG62" s="8"/>
      <c r="RH62" s="8"/>
      <c r="RI62" s="8"/>
      <c r="RJ62" s="8"/>
      <c r="RK62" s="8"/>
      <c r="RL62" s="8"/>
      <c r="RM62" s="8"/>
      <c r="RN62" s="8"/>
      <c r="RO62" s="8"/>
      <c r="RP62" s="8"/>
      <c r="RQ62" s="8"/>
      <c r="RR62" s="8"/>
      <c r="RS62" s="8"/>
      <c r="RT62" s="8"/>
      <c r="RU62" s="8"/>
      <c r="RV62" s="8"/>
      <c r="RW62" s="8"/>
      <c r="RX62" s="8"/>
      <c r="RY62" s="8"/>
      <c r="RZ62" s="8"/>
      <c r="SA62" s="8"/>
      <c r="SB62" s="8"/>
      <c r="SC62" s="8"/>
      <c r="SD62" s="8"/>
      <c r="SE62" s="8"/>
      <c r="SF62" s="8"/>
      <c r="SG62" s="8"/>
      <c r="SH62" s="8"/>
      <c r="SI62" s="8"/>
      <c r="SJ62" s="8"/>
      <c r="SK62" s="8"/>
      <c r="SL62" s="8"/>
      <c r="SM62" s="8"/>
      <c r="SN62" s="8"/>
      <c r="SO62" s="8"/>
      <c r="SP62" s="8"/>
      <c r="SQ62" s="8"/>
      <c r="SR62" s="8"/>
      <c r="SS62" s="8"/>
      <c r="ST62" s="8"/>
      <c r="SU62" s="8"/>
      <c r="SV62" s="8"/>
      <c r="SW62" s="8"/>
      <c r="SX62" s="8"/>
      <c r="SY62" s="8"/>
      <c r="SZ62" s="8"/>
      <c r="TA62" s="8"/>
      <c r="TB62" s="8"/>
      <c r="TC62" s="8"/>
      <c r="TD62" s="8"/>
      <c r="TE62" s="8"/>
      <c r="TF62" s="8"/>
      <c r="TG62" s="8"/>
      <c r="TH62" s="8"/>
      <c r="TI62" s="8"/>
      <c r="TJ62" s="8"/>
      <c r="TK62" s="8"/>
      <c r="TL62" s="8"/>
      <c r="TM62" s="8"/>
      <c r="TN62" s="8"/>
      <c r="TO62" s="8"/>
      <c r="TP62" s="8"/>
      <c r="TQ62" s="8"/>
      <c r="TR62" s="8"/>
      <c r="TS62" s="8"/>
      <c r="TT62" s="8"/>
      <c r="TU62" s="8"/>
      <c r="TV62" s="8"/>
      <c r="TW62" s="8"/>
      <c r="TX62" s="8"/>
      <c r="TY62" s="8"/>
      <c r="TZ62" s="8"/>
      <c r="UA62" s="8"/>
      <c r="UB62" s="8"/>
      <c r="UC62" s="8"/>
      <c r="UD62" s="8"/>
      <c r="UE62" s="8"/>
      <c r="UF62" s="8"/>
      <c r="UG62" s="8"/>
      <c r="UH62" s="8"/>
      <c r="UI62" s="8"/>
      <c r="UJ62" s="8"/>
      <c r="UK62" s="8"/>
      <c r="UL62" s="8"/>
      <c r="UM62" s="8"/>
      <c r="UN62" s="8"/>
      <c r="UO62" s="8"/>
      <c r="UP62" s="8"/>
      <c r="UQ62" s="8"/>
      <c r="UR62" s="8"/>
      <c r="US62" s="8"/>
      <c r="UT62" s="8"/>
      <c r="UU62" s="8"/>
      <c r="UV62" s="8"/>
      <c r="UW62" s="8"/>
      <c r="UX62" s="8"/>
      <c r="UY62" s="8"/>
      <c r="UZ62" s="8"/>
      <c r="VA62" s="8"/>
      <c r="VB62" s="8"/>
      <c r="VC62" s="8"/>
      <c r="VD62" s="8"/>
      <c r="VE62" s="8"/>
      <c r="VF62" s="8"/>
      <c r="VG62" s="8"/>
      <c r="VH62" s="8"/>
      <c r="VI62" s="8"/>
      <c r="VJ62" s="8"/>
      <c r="VK62" s="8"/>
      <c r="VL62" s="8"/>
      <c r="VM62" s="8"/>
      <c r="VN62" s="8"/>
      <c r="VO62" s="8"/>
      <c r="VP62" s="8"/>
      <c r="VQ62" s="8"/>
      <c r="VR62" s="8"/>
      <c r="VS62" s="8"/>
      <c r="VT62" s="8"/>
      <c r="VU62" s="8"/>
      <c r="VV62" s="8"/>
      <c r="VW62" s="8"/>
      <c r="VX62" s="8"/>
      <c r="VY62" s="8"/>
      <c r="VZ62" s="8"/>
      <c r="WA62" s="8"/>
      <c r="WB62" s="8"/>
      <c r="WC62" s="8"/>
      <c r="WD62" s="8"/>
      <c r="WE62" s="8"/>
      <c r="WF62" s="8"/>
      <c r="WG62" s="8"/>
      <c r="WH62" s="8"/>
      <c r="WI62" s="8"/>
      <c r="WJ62" s="8"/>
      <c r="WK62" s="8"/>
      <c r="WL62" s="8"/>
      <c r="WM62" s="8"/>
      <c r="WN62" s="8"/>
      <c r="WO62" s="8"/>
      <c r="WP62" s="8"/>
      <c r="WQ62" s="8"/>
      <c r="WR62" s="8"/>
      <c r="WS62" s="8"/>
      <c r="WT62" s="8"/>
      <c r="WU62" s="8"/>
      <c r="WV62" s="8"/>
      <c r="WW62" s="8"/>
      <c r="WX62" s="8"/>
      <c r="WY62" s="8"/>
      <c r="WZ62" s="8"/>
      <c r="XA62" s="8"/>
      <c r="XB62" s="8"/>
      <c r="XC62" s="8"/>
      <c r="XD62" s="8"/>
      <c r="XE62" s="8"/>
      <c r="XF62" s="8"/>
      <c r="XG62" s="8"/>
      <c r="XH62" s="8"/>
      <c r="XI62" s="8"/>
      <c r="XJ62" s="8"/>
      <c r="XK62" s="8"/>
      <c r="XL62" s="8"/>
      <c r="XM62" s="8"/>
      <c r="XN62" s="8"/>
      <c r="XO62" s="8"/>
      <c r="XP62" s="8"/>
      <c r="XQ62" s="8"/>
      <c r="XR62" s="8"/>
      <c r="XS62" s="8"/>
      <c r="XT62" s="8"/>
      <c r="XU62" s="8"/>
      <c r="XV62" s="8"/>
      <c r="XW62" s="8"/>
      <c r="XX62" s="8"/>
      <c r="XY62" s="8"/>
      <c r="XZ62" s="8"/>
      <c r="YA62" s="8"/>
      <c r="YB62" s="8"/>
      <c r="YC62" s="8"/>
      <c r="YD62" s="8"/>
      <c r="YE62" s="8"/>
      <c r="YF62" s="8"/>
      <c r="YG62" s="8"/>
      <c r="YH62" s="8"/>
      <c r="YI62" s="8"/>
      <c r="YJ62" s="8"/>
      <c r="YK62" s="8"/>
      <c r="YL62" s="8"/>
      <c r="YM62" s="8"/>
      <c r="YN62" s="8"/>
      <c r="YO62" s="8"/>
      <c r="YP62" s="8"/>
      <c r="YQ62" s="8"/>
      <c r="YR62" s="8"/>
      <c r="YS62" s="8"/>
      <c r="YT62" s="8"/>
      <c r="YU62" s="8"/>
      <c r="YV62" s="8"/>
      <c r="YW62" s="8"/>
      <c r="YX62" s="8"/>
      <c r="YY62" s="8"/>
      <c r="YZ62" s="8"/>
      <c r="ZA62" s="8"/>
      <c r="ZB62" s="8"/>
      <c r="ZC62" s="8"/>
      <c r="ZD62" s="8"/>
      <c r="ZE62" s="8"/>
      <c r="ZF62" s="8"/>
      <c r="ZG62" s="8"/>
      <c r="ZH62" s="8"/>
      <c r="ZI62" s="8"/>
      <c r="ZJ62" s="8"/>
      <c r="ZK62" s="8"/>
      <c r="ZL62" s="8"/>
      <c r="ZM62" s="8"/>
      <c r="ZN62" s="8"/>
      <c r="ZO62" s="8"/>
      <c r="ZP62" s="8"/>
      <c r="ZQ62" s="8"/>
      <c r="ZR62" s="8"/>
      <c r="ZS62" s="8"/>
      <c r="ZT62" s="8"/>
      <c r="ZU62" s="8"/>
      <c r="ZV62" s="8"/>
      <c r="ZW62" s="8"/>
      <c r="ZX62" s="8"/>
      <c r="ZY62" s="8"/>
      <c r="ZZ62" s="8"/>
      <c r="AAA62" s="8"/>
      <c r="AAB62" s="8"/>
      <c r="AAC62" s="8"/>
      <c r="AAD62" s="8"/>
      <c r="AAE62" s="8"/>
      <c r="AAF62" s="8"/>
      <c r="AAG62" s="8"/>
      <c r="AAH62" s="8"/>
      <c r="AAI62" s="8"/>
      <c r="AAJ62" s="8"/>
      <c r="AAK62" s="8"/>
      <c r="AAL62" s="8"/>
      <c r="AAM62" s="8"/>
      <c r="AAN62" s="8"/>
      <c r="AAO62" s="8"/>
      <c r="AAP62" s="8"/>
      <c r="AAQ62" s="8"/>
      <c r="AAR62" s="8"/>
      <c r="AAS62" s="8"/>
      <c r="AAT62" s="8"/>
      <c r="AAU62" s="8"/>
      <c r="AAV62" s="8"/>
      <c r="AAW62" s="8"/>
      <c r="AAX62" s="8"/>
      <c r="AAY62" s="8"/>
      <c r="AAZ62" s="8"/>
      <c r="ABA62" s="8"/>
      <c r="ABB62" s="8"/>
      <c r="ABC62" s="8"/>
      <c r="ABD62" s="8"/>
      <c r="ABE62" s="8"/>
      <c r="ABF62" s="8"/>
      <c r="ABG62" s="8"/>
      <c r="ABH62" s="8"/>
      <c r="ABI62" s="8"/>
      <c r="ABJ62" s="8"/>
      <c r="ABK62" s="8"/>
      <c r="ABL62" s="8"/>
      <c r="ABM62" s="8"/>
      <c r="ABN62" s="8"/>
      <c r="ABO62" s="8"/>
      <c r="ABP62" s="8"/>
      <c r="ABQ62" s="8"/>
      <c r="ABR62" s="8"/>
      <c r="ABS62" s="8"/>
      <c r="ABT62" s="8"/>
      <c r="ABU62" s="8"/>
      <c r="ABV62" s="8"/>
      <c r="ABW62" s="8"/>
      <c r="ABX62" s="8"/>
      <c r="ABY62" s="8"/>
      <c r="ABZ62" s="8"/>
      <c r="ACA62" s="8"/>
      <c r="ACB62" s="8"/>
      <c r="ACC62" s="8"/>
      <c r="ACD62" s="8"/>
      <c r="ACE62" s="8"/>
      <c r="ACF62" s="8"/>
      <c r="ACG62" s="8"/>
      <c r="ACH62" s="8"/>
      <c r="ACI62" s="8"/>
      <c r="ACJ62" s="8"/>
      <c r="ACK62" s="8"/>
      <c r="ACL62" s="8"/>
      <c r="ACM62" s="8"/>
      <c r="ACN62" s="8"/>
      <c r="ACO62" s="8"/>
      <c r="ACP62" s="8"/>
      <c r="ACQ62" s="8"/>
      <c r="ACR62" s="8"/>
      <c r="ACS62" s="8"/>
      <c r="ACT62" s="8"/>
      <c r="ACU62" s="8"/>
      <c r="ACV62" s="8"/>
      <c r="ACW62" s="8"/>
      <c r="ACX62" s="8"/>
      <c r="ACY62" s="8"/>
      <c r="ACZ62" s="8"/>
      <c r="ADA62" s="8"/>
      <c r="ADB62" s="8"/>
      <c r="ADC62" s="8"/>
      <c r="ADD62" s="8"/>
      <c r="ADE62" s="8"/>
      <c r="ADF62" s="8"/>
      <c r="ADG62" s="8"/>
      <c r="ADH62" s="8"/>
      <c r="ADI62" s="8"/>
      <c r="ADJ62" s="8"/>
      <c r="ADK62" s="8"/>
      <c r="ADL62" s="8"/>
      <c r="ADM62" s="8"/>
      <c r="ADN62" s="8"/>
      <c r="ADO62" s="8"/>
      <c r="ADP62" s="8"/>
      <c r="ADQ62" s="8"/>
      <c r="ADR62" s="8"/>
      <c r="ADS62" s="8"/>
      <c r="ADT62" s="8"/>
      <c r="ADU62" s="8"/>
      <c r="ADV62" s="8"/>
      <c r="ADW62" s="8"/>
      <c r="ADX62" s="8"/>
      <c r="ADY62" s="8"/>
      <c r="ADZ62" s="8"/>
      <c r="AEA62" s="8"/>
      <c r="AEB62" s="8"/>
      <c r="AEC62" s="8"/>
      <c r="AED62" s="8"/>
      <c r="AEE62" s="8"/>
      <c r="AEF62" s="8"/>
      <c r="AEG62" s="8"/>
      <c r="AEH62" s="8"/>
      <c r="AEI62" s="8"/>
      <c r="AEJ62" s="8"/>
      <c r="AEK62" s="8"/>
      <c r="AEL62" s="8"/>
      <c r="AEM62" s="8"/>
      <c r="AEN62" s="8"/>
      <c r="AEO62" s="8"/>
      <c r="AEP62" s="8"/>
      <c r="AEQ62" s="8"/>
      <c r="AER62" s="8"/>
      <c r="AES62" s="8"/>
      <c r="AET62" s="8"/>
      <c r="AEU62" s="8"/>
      <c r="AEV62" s="8"/>
      <c r="AEW62" s="8"/>
      <c r="AEX62" s="8"/>
      <c r="AEY62" s="8"/>
      <c r="AEZ62" s="8"/>
      <c r="AFA62" s="8"/>
      <c r="AFB62" s="8"/>
      <c r="AFC62" s="8"/>
      <c r="AFD62" s="8"/>
      <c r="AFE62" s="8"/>
      <c r="AFF62" s="8"/>
      <c r="AFG62" s="8"/>
      <c r="AFH62" s="8"/>
      <c r="AFI62" s="8"/>
      <c r="AFJ62" s="8"/>
      <c r="AFK62" s="8"/>
      <c r="AFL62" s="8"/>
      <c r="AFM62" s="8"/>
      <c r="AFN62" s="8"/>
      <c r="AFO62" s="8"/>
      <c r="AFP62" s="8"/>
      <c r="AFQ62" s="8"/>
      <c r="AFR62" s="8"/>
      <c r="AFS62" s="8"/>
      <c r="AFT62" s="8"/>
      <c r="AFU62" s="8"/>
      <c r="AFV62" s="8"/>
      <c r="AFW62" s="8"/>
      <c r="AFX62" s="8"/>
      <c r="AFY62" s="8"/>
      <c r="AFZ62" s="8"/>
      <c r="AGA62" s="8"/>
      <c r="AGB62" s="8"/>
      <c r="AGC62" s="8"/>
      <c r="AGD62" s="8"/>
      <c r="AGE62" s="8"/>
      <c r="AGF62" s="8"/>
      <c r="AGG62" s="8"/>
      <c r="AGH62" s="8"/>
      <c r="AGI62" s="8"/>
      <c r="AGJ62" s="8"/>
      <c r="AGK62" s="8"/>
      <c r="AGL62" s="8"/>
      <c r="AGM62" s="8"/>
      <c r="AGN62" s="8"/>
      <c r="AGO62" s="8"/>
      <c r="AGP62" s="8"/>
      <c r="AGQ62" s="8"/>
      <c r="AGR62" s="8"/>
      <c r="AGS62" s="8"/>
      <c r="AGT62" s="8"/>
      <c r="AGU62" s="8"/>
      <c r="AGV62" s="8"/>
      <c r="AGW62" s="8"/>
      <c r="AGX62" s="8"/>
      <c r="AGY62" s="8"/>
      <c r="AGZ62" s="8"/>
      <c r="AHA62" s="8"/>
      <c r="AHB62" s="8"/>
      <c r="AHC62" s="8"/>
      <c r="AHD62" s="8"/>
      <c r="AHE62" s="8"/>
      <c r="AHF62" s="8"/>
      <c r="AHG62" s="8"/>
      <c r="AHH62" s="8"/>
      <c r="AHI62" s="8"/>
      <c r="AHJ62" s="8"/>
      <c r="AHK62" s="8"/>
      <c r="AHL62" s="8"/>
      <c r="AHM62" s="8"/>
      <c r="AHN62" s="8"/>
      <c r="AHO62" s="8"/>
      <c r="AHP62" s="8"/>
      <c r="AHQ62" s="8"/>
      <c r="AHR62" s="8"/>
      <c r="AHS62" s="8"/>
      <c r="AHT62" s="8"/>
      <c r="AHU62" s="8"/>
      <c r="AHV62" s="8"/>
      <c r="AHW62" s="8"/>
      <c r="AHX62" s="8"/>
      <c r="AHY62" s="8"/>
      <c r="AHZ62" s="8"/>
      <c r="AIA62" s="8"/>
      <c r="AIB62" s="8"/>
      <c r="AIC62" s="8"/>
      <c r="AID62" s="8"/>
      <c r="AIE62" s="8"/>
      <c r="AIF62" s="8"/>
      <c r="AIG62" s="8"/>
      <c r="AIH62" s="8"/>
      <c r="AII62" s="8"/>
      <c r="AIJ62" s="8"/>
      <c r="AIK62" s="8"/>
      <c r="AIL62" s="8"/>
      <c r="AIM62" s="8"/>
      <c r="AIN62" s="8"/>
      <c r="AIO62" s="8"/>
      <c r="AIP62" s="8"/>
      <c r="AIQ62" s="8"/>
      <c r="AIR62" s="8"/>
      <c r="AIS62" s="8"/>
      <c r="AIT62" s="8"/>
      <c r="AIU62" s="8"/>
      <c r="AIV62" s="8"/>
      <c r="AIW62" s="8"/>
      <c r="AIX62" s="8"/>
      <c r="AIY62" s="8"/>
      <c r="AIZ62" s="8"/>
      <c r="AJA62" s="8"/>
      <c r="AJB62" s="8"/>
      <c r="AJC62" s="8"/>
      <c r="AJD62" s="8"/>
      <c r="AJE62" s="8"/>
      <c r="AJF62" s="8"/>
      <c r="AJG62" s="8"/>
      <c r="AJH62" s="8"/>
      <c r="AJI62" s="8"/>
      <c r="AJJ62" s="8"/>
      <c r="AJK62" s="8"/>
      <c r="AJL62" s="8"/>
      <c r="AJM62" s="8"/>
      <c r="AJN62" s="8"/>
      <c r="AJO62" s="8"/>
      <c r="AJP62" s="8"/>
      <c r="AJQ62" s="8"/>
      <c r="AJR62" s="8"/>
      <c r="AJS62" s="8"/>
      <c r="AJT62" s="8"/>
      <c r="AJU62" s="8"/>
      <c r="AJV62" s="8"/>
      <c r="AJW62" s="8"/>
      <c r="AJX62" s="8"/>
      <c r="AJY62" s="8"/>
      <c r="AJZ62" s="8"/>
      <c r="AKA62" s="8"/>
      <c r="AKB62" s="8"/>
      <c r="AKC62" s="8"/>
      <c r="AKD62" s="8"/>
      <c r="AKE62" s="8"/>
      <c r="AKF62" s="8"/>
      <c r="AKG62" s="8"/>
      <c r="AKH62" s="8"/>
      <c r="AKI62" s="8"/>
      <c r="AKJ62" s="8"/>
      <c r="AKK62" s="8"/>
      <c r="AKL62" s="8"/>
      <c r="AKM62" s="8"/>
      <c r="AKN62" s="8"/>
      <c r="AKO62" s="8"/>
      <c r="AKP62" s="8"/>
      <c r="AKQ62" s="8"/>
      <c r="AKR62" s="8"/>
      <c r="AKS62" s="8"/>
      <c r="AKT62" s="8"/>
      <c r="AKU62" s="8"/>
      <c r="AKV62" s="8"/>
      <c r="AKW62" s="8"/>
      <c r="AKX62" s="8"/>
      <c r="AKY62" s="8"/>
      <c r="AKZ62" s="8"/>
      <c r="ALA62" s="8"/>
      <c r="ALB62" s="8"/>
      <c r="ALC62" s="8"/>
      <c r="ALD62" s="8"/>
      <c r="ALE62" s="8"/>
      <c r="ALF62" s="8"/>
      <c r="ALG62" s="8"/>
      <c r="ALH62" s="8"/>
      <c r="ALI62" s="8"/>
      <c r="ALJ62" s="8"/>
      <c r="ALK62" s="8"/>
      <c r="ALL62" s="8"/>
      <c r="ALM62" s="8"/>
      <c r="ALN62" s="8"/>
      <c r="ALO62" s="8"/>
      <c r="ALP62" s="8"/>
      <c r="ALQ62" s="8"/>
      <c r="ALR62" s="8"/>
      <c r="ALS62" s="8"/>
      <c r="ALT62" s="8"/>
      <c r="ALU62" s="8"/>
      <c r="ALV62" s="8"/>
      <c r="ALW62" s="8"/>
      <c r="ALX62" s="8"/>
      <c r="ALY62" s="8"/>
      <c r="ALZ62" s="8"/>
      <c r="AMA62" s="8"/>
      <c r="AMB62" s="8"/>
      <c r="AMC62" s="8"/>
      <c r="AMD62" s="8"/>
      <c r="AME62" s="8"/>
      <c r="AMF62" s="8"/>
      <c r="AMG62" s="8"/>
      <c r="AMH62" s="8"/>
      <c r="AMI62" s="8"/>
      <c r="AMJ62" s="8"/>
      <c r="AMK62" s="8"/>
      <c r="AML62" s="8"/>
      <c r="AMM62" s="8"/>
      <c r="AMN62" s="8"/>
      <c r="AMO62" s="8"/>
      <c r="AMP62" s="8"/>
      <c r="AMQ62" s="8"/>
      <c r="AMR62" s="8"/>
      <c r="AMS62" s="8"/>
      <c r="AMT62" s="8"/>
      <c r="AMU62" s="8"/>
      <c r="AMV62" s="8"/>
      <c r="AMW62" s="8"/>
      <c r="AMX62" s="8"/>
      <c r="AMY62" s="8"/>
      <c r="AMZ62" s="8"/>
      <c r="ANA62" s="8"/>
      <c r="ANB62" s="8"/>
      <c r="ANC62" s="8"/>
      <c r="AND62" s="8"/>
      <c r="ANE62" s="8"/>
      <c r="ANF62" s="8"/>
      <c r="ANG62" s="8"/>
      <c r="ANH62" s="8"/>
      <c r="ANI62" s="8"/>
      <c r="ANJ62" s="8"/>
      <c r="ANK62" s="8"/>
      <c r="ANL62" s="8"/>
      <c r="ANM62" s="8"/>
      <c r="ANN62" s="8"/>
      <c r="ANO62" s="8"/>
      <c r="ANP62" s="8"/>
      <c r="ANQ62" s="8"/>
      <c r="ANR62" s="8"/>
      <c r="ANS62" s="8"/>
      <c r="ANT62" s="8"/>
      <c r="ANU62" s="8"/>
      <c r="ANV62" s="8"/>
      <c r="ANW62" s="8"/>
      <c r="ANX62" s="8"/>
      <c r="ANY62" s="8"/>
      <c r="ANZ62" s="8"/>
      <c r="AOA62" s="8"/>
      <c r="AOB62" s="8"/>
      <c r="AOC62" s="8"/>
      <c r="AOD62" s="8"/>
      <c r="AOE62" s="8"/>
      <c r="AOF62" s="8"/>
      <c r="AOG62" s="8"/>
      <c r="AOH62" s="8"/>
      <c r="AOI62" s="8"/>
      <c r="AOJ62" s="8"/>
      <c r="AOK62" s="8"/>
      <c r="AOL62" s="8"/>
      <c r="AOM62" s="8"/>
      <c r="AON62" s="8"/>
      <c r="AOO62" s="8"/>
      <c r="AOP62" s="8"/>
      <c r="AOQ62" s="8"/>
      <c r="AOR62" s="8"/>
      <c r="AOS62" s="8"/>
      <c r="AOT62" s="8"/>
      <c r="AOU62" s="8"/>
      <c r="AOV62" s="8"/>
      <c r="AOW62" s="8"/>
      <c r="AOX62" s="8"/>
      <c r="AOY62" s="8"/>
      <c r="AOZ62" s="8"/>
      <c r="APA62" s="8"/>
      <c r="APB62" s="8"/>
      <c r="APC62" s="8"/>
      <c r="APD62" s="8"/>
      <c r="APE62" s="8"/>
      <c r="APF62" s="8"/>
      <c r="APG62" s="8"/>
      <c r="APH62" s="8"/>
      <c r="API62" s="8"/>
      <c r="APJ62" s="8"/>
      <c r="APK62" s="8"/>
      <c r="APL62" s="8"/>
      <c r="APM62" s="8"/>
      <c r="APN62" s="8"/>
      <c r="APO62" s="8"/>
      <c r="APP62" s="8"/>
      <c r="APQ62" s="8"/>
      <c r="APR62" s="8"/>
      <c r="APS62" s="8"/>
      <c r="APT62" s="8"/>
      <c r="APU62" s="8"/>
      <c r="APV62" s="8"/>
      <c r="APW62" s="8"/>
      <c r="APX62" s="8"/>
      <c r="APY62" s="8"/>
      <c r="APZ62" s="8"/>
      <c r="AQA62" s="8"/>
      <c r="AQB62" s="8"/>
      <c r="AQC62" s="8"/>
      <c r="AQD62" s="8"/>
      <c r="AQE62" s="8"/>
      <c r="AQF62" s="8"/>
      <c r="AQG62" s="8"/>
      <c r="AQH62" s="8"/>
      <c r="AQI62" s="8"/>
      <c r="AQJ62" s="8"/>
      <c r="AQK62" s="8"/>
      <c r="AQL62" s="8"/>
      <c r="AQM62" s="8"/>
      <c r="AQN62" s="8"/>
      <c r="AQO62" s="8"/>
      <c r="AQP62" s="8"/>
      <c r="AQQ62" s="8"/>
      <c r="AQR62" s="8"/>
      <c r="AQS62" s="8"/>
      <c r="AQT62" s="8"/>
      <c r="AQU62" s="8"/>
      <c r="AQV62" s="8"/>
      <c r="AQW62" s="8"/>
      <c r="AQX62" s="8"/>
      <c r="AQY62" s="8"/>
      <c r="AQZ62" s="8"/>
      <c r="ARA62" s="8"/>
      <c r="ARB62" s="8"/>
      <c r="ARC62" s="8"/>
      <c r="ARD62" s="8"/>
      <c r="ARE62" s="8"/>
      <c r="ARF62" s="8"/>
      <c r="ARG62" s="8"/>
      <c r="ARH62" s="8"/>
      <c r="ARI62" s="8"/>
      <c r="ARJ62" s="8"/>
      <c r="ARK62" s="8"/>
      <c r="ARL62" s="8"/>
      <c r="ARM62" s="8"/>
      <c r="ARN62" s="8"/>
      <c r="ARO62" s="8"/>
      <c r="ARP62" s="8"/>
      <c r="ARQ62" s="8"/>
      <c r="ARR62" s="8"/>
      <c r="ARS62" s="8"/>
      <c r="ART62" s="8"/>
      <c r="ARU62" s="8"/>
      <c r="ARV62" s="8"/>
      <c r="ARW62" s="8"/>
      <c r="ARX62" s="8"/>
      <c r="ARY62" s="8"/>
      <c r="ARZ62" s="8"/>
      <c r="ASA62" s="8"/>
      <c r="ASB62" s="8"/>
      <c r="ASC62" s="8"/>
      <c r="ASD62" s="8"/>
      <c r="ASE62" s="8"/>
      <c r="ASF62" s="8"/>
      <c r="ASG62" s="8"/>
      <c r="ASH62" s="8"/>
      <c r="ASI62" s="8"/>
      <c r="ASJ62" s="8"/>
      <c r="ASK62" s="8"/>
      <c r="ASL62" s="8"/>
      <c r="ASM62" s="8"/>
      <c r="ASN62" s="8"/>
      <c r="ASO62" s="8"/>
      <c r="ASP62" s="8"/>
      <c r="ASQ62" s="8"/>
      <c r="ASR62" s="8"/>
      <c r="ASS62" s="8"/>
      <c r="AST62" s="8"/>
      <c r="ASU62" s="8"/>
      <c r="ASV62" s="8"/>
      <c r="ASW62" s="8"/>
      <c r="ASX62" s="8"/>
      <c r="ASY62" s="8"/>
      <c r="ASZ62" s="8"/>
      <c r="ATA62" s="8"/>
      <c r="ATB62" s="8"/>
      <c r="ATC62" s="8"/>
      <c r="ATD62" s="8"/>
      <c r="ATE62" s="8"/>
      <c r="ATF62" s="8"/>
      <c r="ATG62" s="8"/>
      <c r="ATH62" s="8"/>
      <c r="ATI62" s="8"/>
      <c r="ATJ62" s="8"/>
      <c r="ATK62" s="8"/>
      <c r="ATL62" s="8"/>
      <c r="ATM62" s="8"/>
      <c r="ATN62" s="8"/>
      <c r="ATO62" s="8"/>
      <c r="ATP62" s="8"/>
      <c r="ATQ62" s="8"/>
      <c r="ATR62" s="8"/>
      <c r="ATS62" s="8"/>
      <c r="ATT62" s="8"/>
      <c r="ATU62" s="8"/>
      <c r="ATV62" s="8"/>
      <c r="ATW62" s="8"/>
      <c r="ATX62" s="8"/>
      <c r="ATY62" s="8"/>
      <c r="ATZ62" s="8"/>
      <c r="AUA62" s="8"/>
      <c r="AUB62" s="8"/>
      <c r="AUC62" s="8"/>
      <c r="AUD62" s="8"/>
      <c r="AUE62" s="8"/>
      <c r="AUF62" s="8"/>
      <c r="AUG62" s="8"/>
      <c r="AUH62" s="8"/>
      <c r="AUI62" s="8"/>
      <c r="AUJ62" s="8"/>
      <c r="AUK62" s="8"/>
      <c r="AUL62" s="8"/>
      <c r="AUM62" s="8"/>
      <c r="AUN62" s="8"/>
      <c r="AUO62" s="8"/>
      <c r="AUP62" s="8"/>
      <c r="AUQ62" s="8"/>
      <c r="AUR62" s="8"/>
      <c r="AUS62" s="8"/>
      <c r="AUT62" s="8"/>
      <c r="AUU62" s="8"/>
      <c r="AUV62" s="8"/>
      <c r="AUW62" s="8"/>
      <c r="AUX62" s="8"/>
      <c r="AUY62" s="8"/>
      <c r="AUZ62" s="8"/>
      <c r="AVA62" s="8"/>
      <c r="AVB62" s="8"/>
      <c r="AVC62" s="8"/>
      <c r="AVD62" s="8"/>
      <c r="AVE62" s="8"/>
      <c r="AVF62" s="8"/>
      <c r="AVG62" s="8"/>
      <c r="AVH62" s="8"/>
      <c r="AVI62" s="8"/>
      <c r="AVJ62" s="8"/>
      <c r="AVK62" s="8"/>
      <c r="AVL62" s="8"/>
      <c r="AVM62" s="8"/>
      <c r="AVN62" s="8"/>
      <c r="AVO62" s="8"/>
      <c r="AVP62" s="8"/>
      <c r="AVQ62" s="8"/>
      <c r="AVR62" s="8"/>
      <c r="AVS62" s="8"/>
      <c r="AVT62" s="8"/>
      <c r="AVU62" s="8"/>
      <c r="AVV62" s="8"/>
      <c r="AVW62" s="8"/>
      <c r="AVX62" s="8"/>
      <c r="AVY62" s="8"/>
      <c r="AVZ62" s="8"/>
      <c r="AWA62" s="8"/>
      <c r="AWB62" s="8"/>
      <c r="AWC62" s="8"/>
      <c r="AWD62" s="8"/>
      <c r="AWE62" s="8"/>
      <c r="AWF62" s="8"/>
      <c r="AWG62" s="8"/>
      <c r="AWH62" s="8"/>
      <c r="AWI62" s="8"/>
      <c r="AWJ62" s="8"/>
      <c r="AWK62" s="8"/>
      <c r="AWL62" s="8"/>
      <c r="AWM62" s="8"/>
      <c r="AWN62" s="8"/>
      <c r="AWO62" s="8"/>
      <c r="AWP62" s="8"/>
      <c r="AWQ62" s="8"/>
      <c r="AWR62" s="8"/>
      <c r="AWS62" s="8"/>
      <c r="AWT62" s="8"/>
      <c r="AWU62" s="8"/>
      <c r="AWV62" s="8"/>
      <c r="AWW62" s="8"/>
      <c r="AWX62" s="8"/>
      <c r="AWY62" s="8"/>
      <c r="AWZ62" s="8"/>
      <c r="AXA62" s="8"/>
      <c r="AXB62" s="8"/>
      <c r="AXC62" s="8"/>
      <c r="AXD62" s="8"/>
      <c r="AXE62" s="8"/>
      <c r="AXF62" s="8"/>
      <c r="AXG62" s="8"/>
      <c r="AXH62" s="8"/>
      <c r="AXI62" s="8"/>
      <c r="AXJ62" s="8"/>
      <c r="AXK62" s="8"/>
      <c r="AXL62" s="8"/>
      <c r="AXM62" s="8"/>
      <c r="AXN62" s="8"/>
      <c r="AXO62" s="8"/>
      <c r="AXP62" s="8"/>
      <c r="AXQ62" s="8"/>
      <c r="AXR62" s="8"/>
      <c r="AXS62" s="8"/>
      <c r="AXT62" s="8"/>
      <c r="AXU62" s="8"/>
      <c r="AXV62" s="8"/>
      <c r="AXW62" s="8"/>
      <c r="AXX62" s="8"/>
      <c r="AXY62" s="8"/>
      <c r="AXZ62" s="8"/>
      <c r="AYA62" s="8"/>
      <c r="AYB62" s="8"/>
      <c r="AYC62" s="8"/>
      <c r="AYD62" s="8"/>
      <c r="AYE62" s="8"/>
      <c r="AYF62" s="8"/>
      <c r="AYG62" s="8"/>
      <c r="AYH62" s="8"/>
      <c r="AYI62" s="8"/>
      <c r="AYJ62" s="8"/>
      <c r="AYK62" s="8"/>
      <c r="AYL62" s="8"/>
      <c r="AYM62" s="8"/>
      <c r="AYN62" s="8"/>
      <c r="AYO62" s="8"/>
      <c r="AYP62" s="8"/>
      <c r="AYQ62" s="8"/>
      <c r="AYR62" s="8"/>
      <c r="AYS62" s="8"/>
      <c r="AYT62" s="8"/>
      <c r="AYU62" s="8"/>
      <c r="AYV62" s="8"/>
      <c r="AYW62" s="8"/>
      <c r="AYX62" s="8"/>
      <c r="AYY62" s="8"/>
      <c r="AYZ62" s="8"/>
      <c r="AZA62" s="8"/>
      <c r="AZB62" s="8"/>
      <c r="AZC62" s="8"/>
      <c r="AZD62" s="8"/>
      <c r="AZE62" s="8"/>
      <c r="AZF62" s="8"/>
      <c r="AZG62" s="8"/>
      <c r="AZH62" s="8"/>
      <c r="AZI62" s="8"/>
      <c r="AZJ62" s="8"/>
      <c r="AZK62" s="8"/>
      <c r="AZL62" s="8"/>
      <c r="AZM62" s="8"/>
      <c r="AZN62" s="8"/>
      <c r="AZO62" s="8"/>
      <c r="AZP62" s="8"/>
      <c r="AZQ62" s="8"/>
      <c r="AZR62" s="8"/>
      <c r="AZS62" s="8"/>
      <c r="AZT62" s="8"/>
      <c r="AZU62" s="8"/>
      <c r="AZV62" s="8"/>
      <c r="AZW62" s="8"/>
      <c r="AZX62" s="8"/>
      <c r="AZY62" s="8"/>
      <c r="AZZ62" s="8"/>
      <c r="BAA62" s="8"/>
      <c r="BAB62" s="8"/>
      <c r="BAC62" s="8"/>
      <c r="BAD62" s="8"/>
      <c r="BAE62" s="8"/>
      <c r="BAF62" s="8"/>
      <c r="BAG62" s="8"/>
      <c r="BAH62" s="8"/>
      <c r="BAI62" s="8"/>
      <c r="BAJ62" s="8"/>
      <c r="BAK62" s="8"/>
      <c r="BAL62" s="8"/>
      <c r="BAM62" s="8"/>
      <c r="BAN62" s="8"/>
      <c r="BAO62" s="8"/>
      <c r="BAP62" s="8"/>
      <c r="BAQ62" s="8"/>
      <c r="BAR62" s="8"/>
      <c r="BAS62" s="8"/>
      <c r="BAT62" s="8"/>
      <c r="BAU62" s="8"/>
      <c r="BAV62" s="8"/>
      <c r="BAW62" s="8"/>
      <c r="BAX62" s="8"/>
      <c r="BAY62" s="8"/>
      <c r="BAZ62" s="8"/>
      <c r="BBA62" s="8"/>
      <c r="BBB62" s="8"/>
      <c r="BBC62" s="8"/>
      <c r="BBD62" s="8"/>
      <c r="BBE62" s="8"/>
      <c r="BBF62" s="8"/>
      <c r="BBG62" s="8"/>
      <c r="BBH62" s="8"/>
      <c r="BBI62" s="8"/>
      <c r="BBJ62" s="8"/>
      <c r="BBK62" s="8"/>
      <c r="BBL62" s="8"/>
      <c r="BBM62" s="8"/>
      <c r="BBN62" s="8"/>
      <c r="BBO62" s="8"/>
      <c r="BBP62" s="8"/>
      <c r="BBQ62" s="8"/>
      <c r="BBR62" s="8"/>
      <c r="BBS62" s="8"/>
      <c r="BBT62" s="8"/>
      <c r="BBU62" s="8"/>
      <c r="BBV62" s="8"/>
      <c r="BBW62" s="8"/>
      <c r="BBX62" s="8"/>
      <c r="BBY62" s="8"/>
      <c r="BBZ62" s="8"/>
      <c r="BCA62" s="8"/>
      <c r="BCB62" s="8"/>
      <c r="BCC62" s="8"/>
      <c r="BCD62" s="8"/>
      <c r="BCE62" s="8"/>
      <c r="BCF62" s="8"/>
      <c r="BCG62" s="8"/>
      <c r="BCH62" s="8"/>
      <c r="BCI62" s="8"/>
      <c r="BCJ62" s="8"/>
      <c r="BCK62" s="8"/>
      <c r="BCL62" s="8"/>
      <c r="BCM62" s="8"/>
      <c r="BCN62" s="8"/>
      <c r="BCO62" s="8"/>
      <c r="BCP62" s="8"/>
      <c r="BCQ62" s="8"/>
      <c r="BCR62" s="8"/>
      <c r="BCS62" s="8"/>
      <c r="BCT62" s="8"/>
      <c r="BCU62" s="8"/>
      <c r="BCV62" s="8"/>
      <c r="BCW62" s="8"/>
      <c r="BCX62" s="8"/>
      <c r="BCY62" s="8"/>
      <c r="BCZ62" s="8"/>
      <c r="BDA62" s="8"/>
      <c r="BDB62" s="8"/>
      <c r="BDC62" s="8"/>
      <c r="BDD62" s="8"/>
      <c r="BDE62" s="8"/>
      <c r="BDF62" s="8"/>
      <c r="BDG62" s="8"/>
      <c r="BDH62" s="8"/>
      <c r="BDI62" s="8"/>
      <c r="BDJ62" s="8"/>
      <c r="BDK62" s="8"/>
      <c r="BDL62" s="8"/>
      <c r="BDM62" s="8"/>
      <c r="BDN62" s="8"/>
      <c r="BDO62" s="8"/>
      <c r="BDP62" s="8"/>
      <c r="BDQ62" s="8"/>
      <c r="BDR62" s="8"/>
      <c r="BDS62" s="8"/>
      <c r="BDT62" s="8"/>
      <c r="BDU62" s="8"/>
      <c r="BDV62" s="8"/>
      <c r="BDW62" s="8"/>
      <c r="BDX62" s="8"/>
      <c r="BDY62" s="8"/>
      <c r="BDZ62" s="8"/>
      <c r="BEA62" s="8"/>
      <c r="BEB62" s="8"/>
      <c r="BEC62" s="8"/>
      <c r="BED62" s="8"/>
      <c r="BEE62" s="8"/>
      <c r="BEF62" s="8"/>
      <c r="BEG62" s="8"/>
      <c r="BEH62" s="8"/>
      <c r="BEI62" s="8"/>
      <c r="BEJ62" s="8"/>
      <c r="BEK62" s="8"/>
      <c r="BEL62" s="8"/>
      <c r="BEM62" s="8"/>
      <c r="BEN62" s="8"/>
      <c r="BEO62" s="8"/>
      <c r="BEP62" s="8"/>
      <c r="BEQ62" s="8"/>
      <c r="BER62" s="8"/>
      <c r="BES62" s="8"/>
      <c r="BET62" s="8"/>
      <c r="BEU62" s="8"/>
      <c r="BEV62" s="8"/>
      <c r="BEW62" s="8"/>
      <c r="BEX62" s="8"/>
      <c r="BEY62" s="8"/>
      <c r="BEZ62" s="8"/>
      <c r="BFA62" s="8"/>
      <c r="BFB62" s="8"/>
      <c r="BFC62" s="8"/>
      <c r="BFD62" s="8"/>
      <c r="BFE62" s="8"/>
      <c r="BFF62" s="8"/>
      <c r="BFG62" s="8"/>
      <c r="BFH62" s="8"/>
      <c r="BFI62" s="8"/>
      <c r="BFJ62" s="8"/>
      <c r="BFK62" s="8"/>
      <c r="BFL62" s="8"/>
      <c r="BFM62" s="8"/>
      <c r="BFN62" s="8"/>
      <c r="BFO62" s="8"/>
      <c r="BFP62" s="8"/>
      <c r="BFQ62" s="8"/>
      <c r="BFR62" s="8"/>
      <c r="BFS62" s="8"/>
      <c r="BFT62" s="8"/>
      <c r="BFU62" s="8"/>
      <c r="BFV62" s="8"/>
      <c r="BFW62" s="8"/>
      <c r="BFX62" s="8"/>
      <c r="BFY62" s="8"/>
      <c r="BFZ62" s="8"/>
      <c r="BGA62" s="8"/>
      <c r="BGB62" s="8"/>
      <c r="BGC62" s="8"/>
      <c r="BGD62" s="8"/>
      <c r="BGE62" s="8"/>
      <c r="BGF62" s="8"/>
      <c r="BGG62" s="8"/>
      <c r="BGH62" s="8"/>
      <c r="BGI62" s="8"/>
      <c r="BGJ62" s="8"/>
      <c r="BGK62" s="8"/>
      <c r="BGL62" s="8"/>
      <c r="BGM62" s="8"/>
      <c r="BGN62" s="8"/>
      <c r="BGO62" s="8"/>
      <c r="BGP62" s="8"/>
      <c r="BGQ62" s="8"/>
      <c r="BGR62" s="8"/>
      <c r="BGS62" s="8"/>
      <c r="BGT62" s="8"/>
      <c r="BGU62" s="8"/>
      <c r="BGV62" s="8"/>
      <c r="BGW62" s="8"/>
      <c r="BGX62" s="8"/>
      <c r="BGY62" s="8"/>
      <c r="BGZ62" s="8"/>
      <c r="BHA62" s="8"/>
      <c r="BHB62" s="8"/>
      <c r="BHC62" s="8"/>
      <c r="BHD62" s="8"/>
      <c r="BHE62" s="8"/>
      <c r="BHF62" s="8"/>
      <c r="BHG62" s="8"/>
      <c r="BHH62" s="8"/>
      <c r="BHI62" s="8"/>
      <c r="BHJ62" s="8"/>
      <c r="BHK62" s="8"/>
      <c r="BHL62" s="8"/>
      <c r="BHM62" s="8"/>
      <c r="BHN62" s="8"/>
      <c r="BHO62" s="8"/>
      <c r="BHP62" s="8"/>
      <c r="BHQ62" s="8"/>
      <c r="BHR62" s="8"/>
      <c r="BHS62" s="8"/>
      <c r="BHT62" s="8"/>
      <c r="BHU62" s="8"/>
      <c r="BHV62" s="8"/>
      <c r="BHW62" s="8"/>
      <c r="BHX62" s="8"/>
      <c r="BHY62" s="8"/>
      <c r="BHZ62" s="8"/>
      <c r="BIA62" s="8"/>
      <c r="BIB62" s="8"/>
      <c r="BIC62" s="8"/>
      <c r="BID62" s="8"/>
      <c r="BIE62" s="8"/>
      <c r="BIF62" s="8"/>
      <c r="BIG62" s="8"/>
      <c r="BIH62" s="8"/>
      <c r="BII62" s="8"/>
      <c r="BIJ62" s="8"/>
      <c r="BIK62" s="8"/>
      <c r="BIL62" s="8"/>
      <c r="BIM62" s="8"/>
      <c r="BIN62" s="8"/>
      <c r="BIO62" s="8"/>
      <c r="BIP62" s="8"/>
      <c r="BIQ62" s="8"/>
      <c r="BIR62" s="8"/>
      <c r="BIS62" s="8"/>
      <c r="BIT62" s="8"/>
      <c r="BIU62" s="8"/>
      <c r="BIV62" s="8"/>
      <c r="BIW62" s="8"/>
      <c r="BIX62" s="8"/>
      <c r="BIY62" s="8"/>
      <c r="BIZ62" s="8"/>
      <c r="BJA62" s="8"/>
      <c r="BJB62" s="8"/>
      <c r="BJC62" s="8"/>
      <c r="BJD62" s="8"/>
      <c r="BJE62" s="8"/>
      <c r="BJF62" s="8"/>
      <c r="BJG62" s="8"/>
      <c r="BJH62" s="8"/>
      <c r="BJI62" s="8"/>
      <c r="BJJ62" s="8"/>
      <c r="BJK62" s="8"/>
      <c r="BJL62" s="8"/>
      <c r="BJM62" s="8"/>
      <c r="BJN62" s="8"/>
      <c r="BJO62" s="8"/>
      <c r="BJP62" s="8"/>
      <c r="BJQ62" s="8"/>
      <c r="BJR62" s="8"/>
      <c r="BJS62" s="8"/>
      <c r="BJT62" s="8"/>
      <c r="BJU62" s="8"/>
      <c r="BJV62" s="8"/>
      <c r="BJW62" s="8"/>
      <c r="BJX62" s="8"/>
      <c r="BJY62" s="8"/>
      <c r="BJZ62" s="8"/>
      <c r="BKA62" s="8"/>
      <c r="BKB62" s="8"/>
      <c r="BKC62" s="8"/>
      <c r="BKD62" s="8"/>
      <c r="BKE62" s="8"/>
      <c r="BKF62" s="8"/>
      <c r="BKG62" s="8"/>
      <c r="BKH62" s="8"/>
      <c r="BKI62" s="8"/>
      <c r="BKJ62" s="8"/>
      <c r="BKK62" s="8"/>
      <c r="BKL62" s="8"/>
      <c r="BKM62" s="8"/>
      <c r="BKN62" s="8"/>
      <c r="BKO62" s="8"/>
      <c r="BKP62" s="8"/>
      <c r="BKQ62" s="8"/>
      <c r="BKR62" s="8"/>
      <c r="BKS62" s="8"/>
      <c r="BKT62" s="8"/>
      <c r="BKU62" s="8"/>
      <c r="BKV62" s="8"/>
      <c r="BKW62" s="8"/>
      <c r="BKX62" s="8"/>
      <c r="BKY62" s="8"/>
      <c r="BKZ62" s="8"/>
      <c r="BLA62" s="8"/>
      <c r="BLB62" s="8"/>
      <c r="BLC62" s="8"/>
      <c r="BLD62" s="8"/>
      <c r="BLE62" s="8"/>
      <c r="BLF62" s="8"/>
      <c r="BLG62" s="8"/>
      <c r="BLH62" s="8"/>
      <c r="BLI62" s="8"/>
      <c r="BLJ62" s="8"/>
      <c r="BLK62" s="8"/>
      <c r="BLL62" s="8"/>
      <c r="BLM62" s="8"/>
      <c r="BLN62" s="8"/>
      <c r="BLO62" s="8"/>
      <c r="BLP62" s="8"/>
      <c r="BLQ62" s="8"/>
      <c r="BLR62" s="8"/>
      <c r="BLS62" s="8"/>
      <c r="BLT62" s="8"/>
      <c r="BLU62" s="8"/>
      <c r="BLV62" s="8"/>
      <c r="BLW62" s="8"/>
      <c r="BLX62" s="8"/>
      <c r="BLY62" s="8"/>
      <c r="BLZ62" s="8"/>
      <c r="BMA62" s="8"/>
      <c r="BMB62" s="8"/>
      <c r="BMC62" s="8"/>
      <c r="BMD62" s="8"/>
      <c r="BME62" s="8"/>
      <c r="BMF62" s="8"/>
      <c r="BMG62" s="8"/>
      <c r="BMH62" s="8"/>
      <c r="BMI62" s="8"/>
      <c r="BMJ62" s="8"/>
      <c r="BMK62" s="8"/>
      <c r="BML62" s="8"/>
      <c r="BMM62" s="8"/>
      <c r="BMN62" s="8"/>
      <c r="BMO62" s="8"/>
      <c r="BMP62" s="8"/>
      <c r="BMQ62" s="8"/>
      <c r="BMR62" s="8"/>
      <c r="BMS62" s="8"/>
      <c r="BMT62" s="8"/>
      <c r="BMU62" s="8"/>
      <c r="BMV62" s="8"/>
      <c r="BMW62" s="8"/>
      <c r="BMX62" s="8"/>
      <c r="BMY62" s="8"/>
      <c r="BMZ62" s="8"/>
      <c r="BNA62" s="8"/>
      <c r="BNB62" s="8"/>
      <c r="BNC62" s="8"/>
      <c r="BND62" s="8"/>
      <c r="BNE62" s="8"/>
      <c r="BNF62" s="8"/>
      <c r="BNG62" s="8"/>
      <c r="BNH62" s="8"/>
      <c r="BNI62" s="8"/>
      <c r="BNJ62" s="8"/>
      <c r="BNK62" s="8"/>
      <c r="BNL62" s="8"/>
      <c r="BNM62" s="8"/>
      <c r="BNN62" s="8"/>
      <c r="BNO62" s="8"/>
      <c r="BNP62" s="8"/>
      <c r="BNQ62" s="8"/>
      <c r="BNR62" s="8"/>
      <c r="BNS62" s="8"/>
      <c r="BNT62" s="8"/>
      <c r="BNU62" s="8"/>
      <c r="BNV62" s="8"/>
      <c r="BNW62" s="8"/>
      <c r="BNX62" s="8"/>
      <c r="BNY62" s="8"/>
      <c r="BNZ62" s="8"/>
      <c r="BOA62" s="8"/>
      <c r="BOB62" s="8"/>
      <c r="BOC62" s="8"/>
      <c r="BOD62" s="8"/>
      <c r="BOE62" s="8"/>
      <c r="BOF62" s="8"/>
      <c r="BOG62" s="8"/>
      <c r="BOH62" s="8"/>
      <c r="BOI62" s="8"/>
      <c r="BOJ62" s="8"/>
      <c r="BOK62" s="8"/>
      <c r="BOL62" s="8"/>
      <c r="BOM62" s="8"/>
      <c r="BON62" s="8"/>
      <c r="BOO62" s="8"/>
      <c r="BOP62" s="8"/>
      <c r="BOQ62" s="8"/>
      <c r="BOR62" s="8"/>
      <c r="BOS62" s="8"/>
      <c r="BOT62" s="8"/>
      <c r="BOU62" s="8"/>
      <c r="BOV62" s="8"/>
      <c r="BOW62" s="8"/>
      <c r="BOX62" s="8"/>
      <c r="BOY62" s="8"/>
      <c r="BOZ62" s="8"/>
      <c r="BPA62" s="8"/>
      <c r="BPB62" s="8"/>
      <c r="BPC62" s="8"/>
      <c r="BPD62" s="8"/>
      <c r="BPE62" s="8"/>
      <c r="BPF62" s="8"/>
      <c r="BPG62" s="8"/>
      <c r="BPH62" s="8"/>
      <c r="BPI62" s="8"/>
      <c r="BPJ62" s="8"/>
      <c r="BPK62" s="8"/>
      <c r="BPL62" s="8"/>
      <c r="BPM62" s="8"/>
      <c r="BPN62" s="8"/>
      <c r="BPO62" s="8"/>
      <c r="BPP62" s="8"/>
      <c r="BPQ62" s="8"/>
      <c r="BPR62" s="8"/>
      <c r="BPS62" s="8"/>
      <c r="BPT62" s="8"/>
      <c r="BPU62" s="8"/>
      <c r="BPV62" s="8"/>
      <c r="BPW62" s="8"/>
      <c r="BPX62" s="8"/>
      <c r="BPY62" s="8"/>
      <c r="BPZ62" s="8"/>
      <c r="BQA62" s="8"/>
      <c r="BQB62" s="8"/>
      <c r="BQC62" s="8"/>
      <c r="BQD62" s="8"/>
      <c r="BQE62" s="8"/>
      <c r="BQF62" s="8"/>
      <c r="BQG62" s="8"/>
      <c r="BQH62" s="8"/>
      <c r="BQI62" s="8"/>
      <c r="BQJ62" s="8"/>
      <c r="BQK62" s="8"/>
      <c r="BQL62" s="8"/>
      <c r="BQM62" s="8"/>
      <c r="BQN62" s="8"/>
      <c r="BQO62" s="8"/>
      <c r="BQP62" s="8"/>
      <c r="BQQ62" s="8"/>
      <c r="BQR62" s="8"/>
      <c r="BQS62" s="8"/>
      <c r="BQT62" s="8"/>
      <c r="BQU62" s="8"/>
      <c r="BQV62" s="8"/>
      <c r="BQW62" s="8"/>
      <c r="BQX62" s="8"/>
      <c r="BQY62" s="8"/>
      <c r="BQZ62" s="8"/>
      <c r="BRA62" s="8"/>
      <c r="BRB62" s="8"/>
      <c r="BRC62" s="8"/>
      <c r="BRD62" s="8"/>
      <c r="BRE62" s="8"/>
      <c r="BRF62" s="8"/>
      <c r="BRG62" s="8"/>
      <c r="BRH62" s="8"/>
      <c r="BRI62" s="8"/>
      <c r="BRJ62" s="8"/>
      <c r="BRK62" s="8"/>
      <c r="BRL62" s="8"/>
      <c r="BRM62" s="8"/>
      <c r="BRN62" s="8"/>
      <c r="BRO62" s="8"/>
      <c r="BRP62" s="8"/>
      <c r="BRQ62" s="8"/>
      <c r="BRR62" s="8"/>
      <c r="BRS62" s="8"/>
      <c r="BRT62" s="8"/>
      <c r="BRU62" s="8"/>
      <c r="BRV62" s="8"/>
      <c r="BRW62" s="8"/>
      <c r="BRX62" s="8"/>
      <c r="BRY62" s="8"/>
      <c r="BRZ62" s="8"/>
      <c r="BSA62" s="8"/>
      <c r="BSB62" s="8"/>
      <c r="BSC62" s="8"/>
      <c r="BSD62" s="8"/>
      <c r="BSE62" s="8"/>
      <c r="BSF62" s="8"/>
      <c r="BSG62" s="8"/>
      <c r="BSH62" s="8"/>
      <c r="BSI62" s="8"/>
      <c r="BSJ62" s="8"/>
      <c r="BSK62" s="8"/>
      <c r="BSL62" s="8"/>
      <c r="BSM62" s="8"/>
      <c r="BSN62" s="8"/>
      <c r="BSO62" s="8"/>
      <c r="BSP62" s="8"/>
      <c r="BSQ62" s="8"/>
      <c r="BSR62" s="8"/>
      <c r="BSS62" s="8"/>
      <c r="BST62" s="8"/>
      <c r="BSU62" s="8"/>
      <c r="BSV62" s="8"/>
      <c r="BSW62" s="8"/>
      <c r="BSX62" s="8"/>
      <c r="BSY62" s="8"/>
      <c r="BSZ62" s="8"/>
      <c r="BTA62" s="8"/>
      <c r="BTB62" s="8"/>
      <c r="BTC62" s="8"/>
      <c r="BTD62" s="8"/>
      <c r="BTE62" s="8"/>
      <c r="BTF62" s="8"/>
      <c r="BTG62" s="8"/>
      <c r="BTH62" s="8"/>
      <c r="BTI62" s="8"/>
      <c r="BTJ62" s="8"/>
      <c r="BTK62" s="8"/>
      <c r="BTL62" s="8"/>
      <c r="BTM62" s="8"/>
      <c r="BTN62" s="8"/>
      <c r="BTO62" s="8"/>
      <c r="BTP62" s="8"/>
      <c r="BTQ62" s="8"/>
      <c r="BTR62" s="8"/>
      <c r="BTS62" s="8"/>
      <c r="BTT62" s="8"/>
      <c r="BTU62" s="8"/>
      <c r="BTV62" s="8"/>
      <c r="BTW62" s="8"/>
      <c r="BTX62" s="8"/>
      <c r="BTY62" s="8"/>
      <c r="BTZ62" s="8"/>
      <c r="BUA62" s="8"/>
      <c r="BUB62" s="8"/>
      <c r="BUC62" s="8"/>
      <c r="BUD62" s="8"/>
      <c r="BUE62" s="8"/>
      <c r="BUF62" s="8"/>
      <c r="BUG62" s="8"/>
      <c r="BUH62" s="8"/>
      <c r="BUI62" s="8"/>
      <c r="BUJ62" s="8"/>
      <c r="BUK62" s="8"/>
      <c r="BUL62" s="8"/>
      <c r="BUM62" s="8"/>
      <c r="BUN62" s="8"/>
      <c r="BUO62" s="8"/>
      <c r="BUP62" s="8"/>
      <c r="BUQ62" s="8"/>
      <c r="BUR62" s="8"/>
      <c r="BUS62" s="8"/>
      <c r="BUT62" s="8"/>
      <c r="BUU62" s="8"/>
      <c r="BUV62" s="8"/>
      <c r="BUW62" s="8"/>
      <c r="BUX62" s="8"/>
      <c r="BUY62" s="8"/>
      <c r="BUZ62" s="8"/>
      <c r="BVA62" s="8"/>
      <c r="BVB62" s="8"/>
      <c r="BVC62" s="8"/>
      <c r="BVD62" s="8"/>
      <c r="BVE62" s="8"/>
      <c r="BVF62" s="8"/>
      <c r="BVG62" s="8"/>
      <c r="BVH62" s="8"/>
      <c r="BVI62" s="8"/>
      <c r="BVJ62" s="8"/>
      <c r="BVK62" s="8"/>
      <c r="BVL62" s="8"/>
      <c r="BVM62" s="8"/>
      <c r="BVN62" s="8"/>
      <c r="BVO62" s="8"/>
      <c r="BVP62" s="8"/>
      <c r="BVQ62" s="8"/>
      <c r="BVR62" s="8"/>
      <c r="BVS62" s="8"/>
      <c r="BVT62" s="8"/>
      <c r="BVU62" s="8"/>
      <c r="BVV62" s="8"/>
      <c r="BVW62" s="8"/>
      <c r="BVX62" s="8"/>
      <c r="BVY62" s="8"/>
      <c r="BVZ62" s="8"/>
      <c r="BWA62" s="8"/>
      <c r="BWB62" s="8"/>
      <c r="BWC62" s="8"/>
      <c r="BWD62" s="8"/>
      <c r="BWE62" s="8"/>
      <c r="BWF62" s="8"/>
      <c r="BWG62" s="8"/>
      <c r="BWH62" s="8"/>
      <c r="BWI62" s="8"/>
      <c r="BWJ62" s="8"/>
      <c r="BWK62" s="8"/>
      <c r="BWL62" s="8"/>
      <c r="BWM62" s="8"/>
      <c r="BWN62" s="8"/>
      <c r="BWO62" s="8"/>
      <c r="BWP62" s="8"/>
      <c r="BWQ62" s="8"/>
    </row>
    <row r="63" spans="1:1967" s="522" customFormat="1" ht="102" customHeight="1">
      <c r="A63" s="9" t="s">
        <v>6152</v>
      </c>
      <c r="B63" s="100" t="s">
        <v>97</v>
      </c>
      <c r="C63" s="3" t="s">
        <v>642</v>
      </c>
      <c r="D63" s="3" t="s">
        <v>125</v>
      </c>
      <c r="E63" s="3" t="s">
        <v>1236</v>
      </c>
      <c r="F63" s="3"/>
      <c r="G63" s="3" t="s">
        <v>385</v>
      </c>
      <c r="H63" s="20">
        <v>0.6</v>
      </c>
      <c r="I63" s="34">
        <v>470000000</v>
      </c>
      <c r="J63" s="21" t="s">
        <v>1330</v>
      </c>
      <c r="K63" s="3" t="s">
        <v>1948</v>
      </c>
      <c r="L63" s="138" t="s">
        <v>3426</v>
      </c>
      <c r="M63" s="141" t="s">
        <v>383</v>
      </c>
      <c r="N63" s="359" t="s">
        <v>1946</v>
      </c>
      <c r="O63" s="3" t="s">
        <v>1382</v>
      </c>
      <c r="P63" s="7" t="s">
        <v>1354</v>
      </c>
      <c r="Q63" s="3" t="s">
        <v>1195</v>
      </c>
      <c r="R63" s="76">
        <v>200</v>
      </c>
      <c r="S63" s="19">
        <v>64189</v>
      </c>
      <c r="T63" s="83">
        <f>R63*S63</f>
        <v>12837800</v>
      </c>
      <c r="U63" s="83">
        <f t="shared" si="0"/>
        <v>14378336.000000002</v>
      </c>
      <c r="V63" s="102" t="s">
        <v>1331</v>
      </c>
      <c r="W63" s="148" t="s">
        <v>1410</v>
      </c>
      <c r="X63" s="9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  <c r="DA63" s="8"/>
      <c r="DB63" s="8"/>
      <c r="DC63" s="8"/>
      <c r="DD63" s="8"/>
      <c r="DE63" s="8"/>
      <c r="DF63" s="8"/>
      <c r="DG63" s="8"/>
      <c r="DH63" s="8"/>
      <c r="DI63" s="8"/>
      <c r="DJ63" s="8"/>
      <c r="DK63" s="8"/>
      <c r="DL63" s="8"/>
      <c r="DM63" s="8"/>
      <c r="DN63" s="8"/>
      <c r="DO63" s="8"/>
      <c r="DP63" s="8"/>
      <c r="DQ63" s="8"/>
      <c r="DR63" s="8"/>
      <c r="DS63" s="8"/>
      <c r="DT63" s="8"/>
      <c r="DU63" s="8"/>
      <c r="DV63" s="8"/>
      <c r="DW63" s="8"/>
      <c r="DX63" s="8"/>
      <c r="DY63" s="8"/>
      <c r="DZ63" s="8"/>
      <c r="EA63" s="8"/>
      <c r="EB63" s="8"/>
      <c r="EC63" s="8"/>
      <c r="ED63" s="8"/>
      <c r="EE63" s="8"/>
      <c r="EF63" s="8"/>
      <c r="EG63" s="8"/>
      <c r="EH63" s="8"/>
      <c r="EI63" s="8"/>
      <c r="EJ63" s="8"/>
      <c r="EK63" s="8"/>
      <c r="EL63" s="8"/>
      <c r="EM63" s="8"/>
      <c r="EN63" s="8"/>
      <c r="EO63" s="8"/>
      <c r="EP63" s="8"/>
      <c r="EQ63" s="8"/>
      <c r="ER63" s="8"/>
      <c r="ES63" s="8"/>
      <c r="ET63" s="8"/>
      <c r="EU63" s="8"/>
      <c r="EV63" s="8"/>
      <c r="EW63" s="8"/>
      <c r="EX63" s="8"/>
      <c r="EY63" s="8"/>
      <c r="EZ63" s="8"/>
      <c r="FA63" s="8"/>
      <c r="FB63" s="8"/>
      <c r="FC63" s="8"/>
      <c r="FD63" s="8"/>
      <c r="FE63" s="8"/>
      <c r="FF63" s="8"/>
      <c r="FG63" s="8"/>
      <c r="FH63" s="8"/>
      <c r="FI63" s="8"/>
      <c r="FJ63" s="8"/>
      <c r="FK63" s="8"/>
      <c r="FL63" s="8"/>
      <c r="FM63" s="8"/>
      <c r="FN63" s="8"/>
      <c r="FO63" s="8"/>
      <c r="FP63" s="8"/>
      <c r="FQ63" s="8"/>
      <c r="FR63" s="8"/>
      <c r="FS63" s="8"/>
      <c r="FT63" s="8"/>
      <c r="FU63" s="8"/>
      <c r="FV63" s="8"/>
      <c r="FW63" s="8"/>
      <c r="FX63" s="8"/>
      <c r="FY63" s="8"/>
      <c r="FZ63" s="8"/>
      <c r="GA63" s="8"/>
      <c r="GB63" s="8"/>
      <c r="GC63" s="8"/>
      <c r="GD63" s="8"/>
      <c r="GE63" s="8"/>
      <c r="GF63" s="8"/>
      <c r="GG63" s="8"/>
      <c r="GH63" s="8"/>
      <c r="GI63" s="8"/>
      <c r="GJ63" s="8"/>
      <c r="GK63" s="8"/>
      <c r="GL63" s="8"/>
      <c r="GM63" s="8"/>
      <c r="GN63" s="8"/>
      <c r="GO63" s="8"/>
      <c r="GP63" s="8"/>
      <c r="GQ63" s="8"/>
      <c r="GR63" s="8"/>
      <c r="GS63" s="8"/>
      <c r="GT63" s="8"/>
      <c r="GU63" s="8"/>
      <c r="GV63" s="8"/>
      <c r="GW63" s="8"/>
      <c r="GX63" s="8"/>
      <c r="GY63" s="8"/>
      <c r="GZ63" s="8"/>
      <c r="HA63" s="8"/>
      <c r="HB63" s="8"/>
      <c r="HC63" s="8"/>
      <c r="HD63" s="8"/>
      <c r="HE63" s="8"/>
      <c r="HF63" s="8"/>
      <c r="HG63" s="8"/>
      <c r="HH63" s="8"/>
      <c r="HI63" s="8"/>
      <c r="HJ63" s="8"/>
      <c r="HK63" s="8"/>
      <c r="HL63" s="8"/>
      <c r="HM63" s="8"/>
      <c r="HN63" s="8"/>
      <c r="HO63" s="8"/>
      <c r="HP63" s="8"/>
      <c r="HQ63" s="8"/>
      <c r="HR63" s="8"/>
      <c r="HS63" s="8"/>
      <c r="HT63" s="8"/>
      <c r="HU63" s="8"/>
      <c r="HV63" s="8"/>
      <c r="HW63" s="8"/>
      <c r="HX63" s="8"/>
      <c r="HY63" s="8"/>
      <c r="HZ63" s="8"/>
      <c r="IA63" s="8"/>
      <c r="IB63" s="8"/>
      <c r="IC63" s="8"/>
      <c r="ID63" s="8"/>
      <c r="IE63" s="8"/>
      <c r="IF63" s="8"/>
      <c r="IG63" s="8"/>
      <c r="IH63" s="8"/>
      <c r="II63" s="8"/>
      <c r="IJ63" s="8"/>
      <c r="IK63" s="8"/>
      <c r="IL63" s="8"/>
      <c r="IM63" s="8"/>
      <c r="IN63" s="8"/>
      <c r="IO63" s="8"/>
      <c r="IP63" s="8"/>
      <c r="IQ63" s="8"/>
      <c r="IR63" s="8"/>
      <c r="IS63" s="8"/>
      <c r="IT63" s="8"/>
      <c r="IU63" s="8"/>
      <c r="IV63" s="8"/>
      <c r="IW63" s="8"/>
      <c r="IX63" s="8"/>
      <c r="IY63" s="8"/>
      <c r="IZ63" s="8"/>
      <c r="JA63" s="8"/>
      <c r="JB63" s="8"/>
      <c r="JC63" s="8"/>
      <c r="JD63" s="8"/>
      <c r="JE63" s="8"/>
      <c r="JF63" s="8"/>
      <c r="JG63" s="8"/>
      <c r="JH63" s="8"/>
      <c r="JI63" s="8"/>
      <c r="JJ63" s="8"/>
      <c r="JK63" s="8"/>
      <c r="JL63" s="8"/>
      <c r="JM63" s="8"/>
      <c r="JN63" s="8"/>
      <c r="JO63" s="8"/>
      <c r="JP63" s="8"/>
      <c r="JQ63" s="8"/>
      <c r="JR63" s="8"/>
      <c r="JS63" s="8"/>
      <c r="JT63" s="8"/>
      <c r="JU63" s="8"/>
      <c r="JV63" s="8"/>
      <c r="JW63" s="8"/>
      <c r="JX63" s="8"/>
      <c r="JY63" s="8"/>
      <c r="JZ63" s="8"/>
      <c r="KA63" s="8"/>
      <c r="KB63" s="8"/>
      <c r="KC63" s="8"/>
      <c r="KD63" s="8"/>
      <c r="KE63" s="8"/>
      <c r="KF63" s="8"/>
      <c r="KG63" s="8"/>
      <c r="KH63" s="8"/>
      <c r="KI63" s="8"/>
      <c r="KJ63" s="8"/>
      <c r="KK63" s="8"/>
      <c r="KL63" s="8"/>
      <c r="KM63" s="8"/>
      <c r="KN63" s="8"/>
      <c r="KO63" s="8"/>
      <c r="KP63" s="8"/>
      <c r="KQ63" s="8"/>
      <c r="KR63" s="8"/>
      <c r="KS63" s="8"/>
      <c r="KT63" s="8"/>
      <c r="KU63" s="8"/>
      <c r="KV63" s="8"/>
      <c r="KW63" s="8"/>
      <c r="KX63" s="8"/>
      <c r="KY63" s="8"/>
      <c r="KZ63" s="8"/>
      <c r="LA63" s="8"/>
      <c r="LB63" s="8"/>
      <c r="LC63" s="8"/>
      <c r="LD63" s="8"/>
      <c r="LE63" s="8"/>
      <c r="LF63" s="8"/>
      <c r="LG63" s="8"/>
      <c r="LH63" s="8"/>
      <c r="LI63" s="8"/>
      <c r="LJ63" s="8"/>
      <c r="LK63" s="8"/>
      <c r="LL63" s="8"/>
      <c r="LM63" s="8"/>
      <c r="LN63" s="8"/>
      <c r="LO63" s="8"/>
      <c r="LP63" s="8"/>
      <c r="LQ63" s="8"/>
      <c r="LR63" s="8"/>
      <c r="LS63" s="8"/>
      <c r="LT63" s="8"/>
      <c r="LU63" s="8"/>
      <c r="LV63" s="8"/>
      <c r="LW63" s="8"/>
      <c r="LX63" s="8"/>
      <c r="LY63" s="8"/>
      <c r="LZ63" s="8"/>
      <c r="MA63" s="8"/>
      <c r="MB63" s="8"/>
      <c r="MC63" s="8"/>
      <c r="MD63" s="8"/>
      <c r="ME63" s="8"/>
      <c r="MF63" s="8"/>
      <c r="MG63" s="8"/>
      <c r="MH63" s="8"/>
      <c r="MI63" s="8"/>
      <c r="MJ63" s="8"/>
      <c r="MK63" s="8"/>
      <c r="ML63" s="8"/>
      <c r="MM63" s="8"/>
      <c r="MN63" s="8"/>
      <c r="MO63" s="8"/>
      <c r="MP63" s="8"/>
      <c r="MQ63" s="8"/>
      <c r="MR63" s="8"/>
      <c r="MS63" s="8"/>
      <c r="MT63" s="8"/>
      <c r="MU63" s="8"/>
      <c r="MV63" s="8"/>
      <c r="MW63" s="8"/>
      <c r="MX63" s="8"/>
      <c r="MY63" s="8"/>
      <c r="MZ63" s="8"/>
      <c r="NA63" s="8"/>
      <c r="NB63" s="8"/>
      <c r="NC63" s="8"/>
      <c r="ND63" s="8"/>
      <c r="NE63" s="8"/>
      <c r="NF63" s="8"/>
      <c r="NG63" s="8"/>
      <c r="NH63" s="8"/>
      <c r="NI63" s="8"/>
      <c r="NJ63" s="8"/>
      <c r="NK63" s="8"/>
      <c r="NL63" s="8"/>
      <c r="NM63" s="8"/>
      <c r="NN63" s="8"/>
      <c r="NO63" s="8"/>
      <c r="NP63" s="8"/>
      <c r="NQ63" s="8"/>
      <c r="NR63" s="8"/>
      <c r="NS63" s="8"/>
      <c r="NT63" s="8"/>
      <c r="NU63" s="8"/>
      <c r="NV63" s="8"/>
      <c r="NW63" s="8"/>
      <c r="NX63" s="8"/>
      <c r="NY63" s="8"/>
      <c r="NZ63" s="8"/>
      <c r="OA63" s="8"/>
      <c r="OB63" s="8"/>
      <c r="OC63" s="8"/>
      <c r="OD63" s="8"/>
      <c r="OE63" s="8"/>
      <c r="OF63" s="8"/>
      <c r="OG63" s="8"/>
      <c r="OH63" s="8"/>
      <c r="OI63" s="8"/>
      <c r="OJ63" s="8"/>
      <c r="OK63" s="8"/>
      <c r="OL63" s="8"/>
      <c r="OM63" s="8"/>
      <c r="ON63" s="8"/>
      <c r="OO63" s="8"/>
      <c r="OP63" s="8"/>
      <c r="OQ63" s="8"/>
      <c r="OR63" s="8"/>
      <c r="OS63" s="8"/>
      <c r="OT63" s="8"/>
      <c r="OU63" s="8"/>
      <c r="OV63" s="8"/>
      <c r="OW63" s="8"/>
      <c r="OX63" s="8"/>
      <c r="OY63" s="8"/>
      <c r="OZ63" s="8"/>
      <c r="PA63" s="8"/>
      <c r="PB63" s="8"/>
      <c r="PC63" s="8"/>
      <c r="PD63" s="8"/>
      <c r="PE63" s="8"/>
      <c r="PF63" s="8"/>
      <c r="PG63" s="8"/>
      <c r="PH63" s="8"/>
      <c r="PI63" s="8"/>
      <c r="PJ63" s="8"/>
      <c r="PK63" s="8"/>
      <c r="PL63" s="8"/>
      <c r="PM63" s="8"/>
      <c r="PN63" s="8"/>
      <c r="PO63" s="8"/>
      <c r="PP63" s="8"/>
      <c r="PQ63" s="8"/>
      <c r="PR63" s="8"/>
      <c r="PS63" s="8"/>
      <c r="PT63" s="8"/>
      <c r="PU63" s="8"/>
      <c r="PV63" s="8"/>
      <c r="PW63" s="8"/>
      <c r="PX63" s="8"/>
      <c r="PY63" s="8"/>
      <c r="PZ63" s="8"/>
      <c r="QA63" s="8"/>
      <c r="QB63" s="8"/>
      <c r="QC63" s="8"/>
      <c r="QD63" s="8"/>
      <c r="QE63" s="8"/>
      <c r="QF63" s="8"/>
      <c r="QG63" s="8"/>
      <c r="QH63" s="8"/>
      <c r="QI63" s="8"/>
      <c r="QJ63" s="8"/>
      <c r="QK63" s="8"/>
      <c r="QL63" s="8"/>
      <c r="QM63" s="8"/>
      <c r="QN63" s="8"/>
      <c r="QO63" s="8"/>
      <c r="QP63" s="8"/>
      <c r="QQ63" s="8"/>
      <c r="QR63" s="8"/>
      <c r="QS63" s="8"/>
      <c r="QT63" s="8"/>
      <c r="QU63" s="8"/>
      <c r="QV63" s="8"/>
      <c r="QW63" s="8"/>
      <c r="QX63" s="8"/>
      <c r="QY63" s="8"/>
      <c r="QZ63" s="8"/>
      <c r="RA63" s="8"/>
      <c r="RB63" s="8"/>
      <c r="RC63" s="8"/>
      <c r="RD63" s="8"/>
      <c r="RE63" s="8"/>
      <c r="RF63" s="8"/>
      <c r="RG63" s="8"/>
      <c r="RH63" s="8"/>
      <c r="RI63" s="8"/>
      <c r="RJ63" s="8"/>
      <c r="RK63" s="8"/>
      <c r="RL63" s="8"/>
      <c r="RM63" s="8"/>
      <c r="RN63" s="8"/>
      <c r="RO63" s="8"/>
      <c r="RP63" s="8"/>
      <c r="RQ63" s="8"/>
      <c r="RR63" s="8"/>
      <c r="RS63" s="8"/>
      <c r="RT63" s="8"/>
      <c r="RU63" s="8"/>
      <c r="RV63" s="8"/>
      <c r="RW63" s="8"/>
      <c r="RX63" s="8"/>
      <c r="RY63" s="8"/>
      <c r="RZ63" s="8"/>
      <c r="SA63" s="8"/>
      <c r="SB63" s="8"/>
      <c r="SC63" s="8"/>
      <c r="SD63" s="8"/>
      <c r="SE63" s="8"/>
      <c r="SF63" s="8"/>
      <c r="SG63" s="8"/>
      <c r="SH63" s="8"/>
      <c r="SI63" s="8"/>
      <c r="SJ63" s="8"/>
      <c r="SK63" s="8"/>
      <c r="SL63" s="8"/>
      <c r="SM63" s="8"/>
      <c r="SN63" s="8"/>
      <c r="SO63" s="8"/>
      <c r="SP63" s="8"/>
      <c r="SQ63" s="8"/>
      <c r="SR63" s="8"/>
      <c r="SS63" s="8"/>
      <c r="ST63" s="8"/>
      <c r="SU63" s="8"/>
      <c r="SV63" s="8"/>
      <c r="SW63" s="8"/>
      <c r="SX63" s="8"/>
      <c r="SY63" s="8"/>
      <c r="SZ63" s="8"/>
      <c r="TA63" s="8"/>
      <c r="TB63" s="8"/>
      <c r="TC63" s="8"/>
      <c r="TD63" s="8"/>
      <c r="TE63" s="8"/>
      <c r="TF63" s="8"/>
      <c r="TG63" s="8"/>
      <c r="TH63" s="8"/>
      <c r="TI63" s="8"/>
      <c r="TJ63" s="8"/>
      <c r="TK63" s="8"/>
      <c r="TL63" s="8"/>
      <c r="TM63" s="8"/>
      <c r="TN63" s="8"/>
      <c r="TO63" s="8"/>
      <c r="TP63" s="8"/>
      <c r="TQ63" s="8"/>
      <c r="TR63" s="8"/>
      <c r="TS63" s="8"/>
      <c r="TT63" s="8"/>
      <c r="TU63" s="8"/>
      <c r="TV63" s="8"/>
      <c r="TW63" s="8"/>
      <c r="TX63" s="8"/>
      <c r="TY63" s="8"/>
      <c r="TZ63" s="8"/>
      <c r="UA63" s="8"/>
      <c r="UB63" s="8"/>
      <c r="UC63" s="8"/>
      <c r="UD63" s="8"/>
      <c r="UE63" s="8"/>
      <c r="UF63" s="8"/>
      <c r="UG63" s="8"/>
      <c r="UH63" s="8"/>
      <c r="UI63" s="8"/>
      <c r="UJ63" s="8"/>
      <c r="UK63" s="8"/>
      <c r="UL63" s="8"/>
      <c r="UM63" s="8"/>
      <c r="UN63" s="8"/>
      <c r="UO63" s="8"/>
      <c r="UP63" s="8"/>
      <c r="UQ63" s="8"/>
      <c r="UR63" s="8"/>
      <c r="US63" s="8"/>
      <c r="UT63" s="8"/>
      <c r="UU63" s="8"/>
      <c r="UV63" s="8"/>
      <c r="UW63" s="8"/>
      <c r="UX63" s="8"/>
      <c r="UY63" s="8"/>
      <c r="UZ63" s="8"/>
      <c r="VA63" s="8"/>
      <c r="VB63" s="8"/>
      <c r="VC63" s="8"/>
      <c r="VD63" s="8"/>
      <c r="VE63" s="8"/>
      <c r="VF63" s="8"/>
      <c r="VG63" s="8"/>
      <c r="VH63" s="8"/>
      <c r="VI63" s="8"/>
      <c r="VJ63" s="8"/>
      <c r="VK63" s="8"/>
      <c r="VL63" s="8"/>
      <c r="VM63" s="8"/>
      <c r="VN63" s="8"/>
      <c r="VO63" s="8"/>
      <c r="VP63" s="8"/>
      <c r="VQ63" s="8"/>
      <c r="VR63" s="8"/>
      <c r="VS63" s="8"/>
      <c r="VT63" s="8"/>
      <c r="VU63" s="8"/>
      <c r="VV63" s="8"/>
      <c r="VW63" s="8"/>
      <c r="VX63" s="8"/>
      <c r="VY63" s="8"/>
      <c r="VZ63" s="8"/>
      <c r="WA63" s="8"/>
      <c r="WB63" s="8"/>
      <c r="WC63" s="8"/>
      <c r="WD63" s="8"/>
      <c r="WE63" s="8"/>
      <c r="WF63" s="8"/>
      <c r="WG63" s="8"/>
      <c r="WH63" s="8"/>
      <c r="WI63" s="8"/>
      <c r="WJ63" s="8"/>
      <c r="WK63" s="8"/>
      <c r="WL63" s="8"/>
      <c r="WM63" s="8"/>
      <c r="WN63" s="8"/>
      <c r="WO63" s="8"/>
      <c r="WP63" s="8"/>
      <c r="WQ63" s="8"/>
      <c r="WR63" s="8"/>
      <c r="WS63" s="8"/>
      <c r="WT63" s="8"/>
      <c r="WU63" s="8"/>
      <c r="WV63" s="8"/>
      <c r="WW63" s="8"/>
      <c r="WX63" s="8"/>
      <c r="WY63" s="8"/>
      <c r="WZ63" s="8"/>
      <c r="XA63" s="8"/>
      <c r="XB63" s="8"/>
      <c r="XC63" s="8"/>
      <c r="XD63" s="8"/>
      <c r="XE63" s="8"/>
      <c r="XF63" s="8"/>
      <c r="XG63" s="8"/>
      <c r="XH63" s="8"/>
      <c r="XI63" s="8"/>
      <c r="XJ63" s="8"/>
      <c r="XK63" s="8"/>
      <c r="XL63" s="8"/>
      <c r="XM63" s="8"/>
      <c r="XN63" s="8"/>
      <c r="XO63" s="8"/>
      <c r="XP63" s="8"/>
      <c r="XQ63" s="8"/>
      <c r="XR63" s="8"/>
      <c r="XS63" s="8"/>
      <c r="XT63" s="8"/>
      <c r="XU63" s="8"/>
      <c r="XV63" s="8"/>
      <c r="XW63" s="8"/>
      <c r="XX63" s="8"/>
      <c r="XY63" s="8"/>
      <c r="XZ63" s="8"/>
      <c r="YA63" s="8"/>
      <c r="YB63" s="8"/>
      <c r="YC63" s="8"/>
      <c r="YD63" s="8"/>
      <c r="YE63" s="8"/>
      <c r="YF63" s="8"/>
      <c r="YG63" s="8"/>
      <c r="YH63" s="8"/>
      <c r="YI63" s="8"/>
      <c r="YJ63" s="8"/>
      <c r="YK63" s="8"/>
      <c r="YL63" s="8"/>
      <c r="YM63" s="8"/>
      <c r="YN63" s="8"/>
      <c r="YO63" s="8"/>
      <c r="YP63" s="8"/>
      <c r="YQ63" s="8"/>
      <c r="YR63" s="8"/>
      <c r="YS63" s="8"/>
      <c r="YT63" s="8"/>
      <c r="YU63" s="8"/>
      <c r="YV63" s="8"/>
      <c r="YW63" s="8"/>
      <c r="YX63" s="8"/>
      <c r="YY63" s="8"/>
      <c r="YZ63" s="8"/>
      <c r="ZA63" s="8"/>
      <c r="ZB63" s="8"/>
      <c r="ZC63" s="8"/>
      <c r="ZD63" s="8"/>
      <c r="ZE63" s="8"/>
      <c r="ZF63" s="8"/>
      <c r="ZG63" s="8"/>
      <c r="ZH63" s="8"/>
      <c r="ZI63" s="8"/>
      <c r="ZJ63" s="8"/>
      <c r="ZK63" s="8"/>
      <c r="ZL63" s="8"/>
      <c r="ZM63" s="8"/>
      <c r="ZN63" s="8"/>
      <c r="ZO63" s="8"/>
      <c r="ZP63" s="8"/>
      <c r="ZQ63" s="8"/>
      <c r="ZR63" s="8"/>
      <c r="ZS63" s="8"/>
      <c r="ZT63" s="8"/>
      <c r="ZU63" s="8"/>
      <c r="ZV63" s="8"/>
      <c r="ZW63" s="8"/>
      <c r="ZX63" s="8"/>
      <c r="ZY63" s="8"/>
      <c r="ZZ63" s="8"/>
      <c r="AAA63" s="8"/>
      <c r="AAB63" s="8"/>
      <c r="AAC63" s="8"/>
      <c r="AAD63" s="8"/>
      <c r="AAE63" s="8"/>
      <c r="AAF63" s="8"/>
      <c r="AAG63" s="8"/>
      <c r="AAH63" s="8"/>
      <c r="AAI63" s="8"/>
      <c r="AAJ63" s="8"/>
      <c r="AAK63" s="8"/>
      <c r="AAL63" s="8"/>
      <c r="AAM63" s="8"/>
      <c r="AAN63" s="8"/>
      <c r="AAO63" s="8"/>
      <c r="AAP63" s="8"/>
      <c r="AAQ63" s="8"/>
      <c r="AAR63" s="8"/>
      <c r="AAS63" s="8"/>
      <c r="AAT63" s="8"/>
      <c r="AAU63" s="8"/>
      <c r="AAV63" s="8"/>
      <c r="AAW63" s="8"/>
      <c r="AAX63" s="8"/>
      <c r="AAY63" s="8"/>
      <c r="AAZ63" s="8"/>
      <c r="ABA63" s="8"/>
      <c r="ABB63" s="8"/>
      <c r="ABC63" s="8"/>
      <c r="ABD63" s="8"/>
      <c r="ABE63" s="8"/>
      <c r="ABF63" s="8"/>
      <c r="ABG63" s="8"/>
      <c r="ABH63" s="8"/>
      <c r="ABI63" s="8"/>
      <c r="ABJ63" s="8"/>
      <c r="ABK63" s="8"/>
      <c r="ABL63" s="8"/>
      <c r="ABM63" s="8"/>
      <c r="ABN63" s="8"/>
      <c r="ABO63" s="8"/>
      <c r="ABP63" s="8"/>
      <c r="ABQ63" s="8"/>
      <c r="ABR63" s="8"/>
      <c r="ABS63" s="8"/>
      <c r="ABT63" s="8"/>
      <c r="ABU63" s="8"/>
      <c r="ABV63" s="8"/>
      <c r="ABW63" s="8"/>
      <c r="ABX63" s="8"/>
      <c r="ABY63" s="8"/>
      <c r="ABZ63" s="8"/>
      <c r="ACA63" s="8"/>
      <c r="ACB63" s="8"/>
      <c r="ACC63" s="8"/>
      <c r="ACD63" s="8"/>
      <c r="ACE63" s="8"/>
      <c r="ACF63" s="8"/>
      <c r="ACG63" s="8"/>
      <c r="ACH63" s="8"/>
      <c r="ACI63" s="8"/>
      <c r="ACJ63" s="8"/>
      <c r="ACK63" s="8"/>
      <c r="ACL63" s="8"/>
      <c r="ACM63" s="8"/>
      <c r="ACN63" s="8"/>
      <c r="ACO63" s="8"/>
      <c r="ACP63" s="8"/>
      <c r="ACQ63" s="8"/>
      <c r="ACR63" s="8"/>
      <c r="ACS63" s="8"/>
      <c r="ACT63" s="8"/>
      <c r="ACU63" s="8"/>
      <c r="ACV63" s="8"/>
      <c r="ACW63" s="8"/>
      <c r="ACX63" s="8"/>
      <c r="ACY63" s="8"/>
      <c r="ACZ63" s="8"/>
      <c r="ADA63" s="8"/>
      <c r="ADB63" s="8"/>
      <c r="ADC63" s="8"/>
      <c r="ADD63" s="8"/>
      <c r="ADE63" s="8"/>
      <c r="ADF63" s="8"/>
      <c r="ADG63" s="8"/>
      <c r="ADH63" s="8"/>
      <c r="ADI63" s="8"/>
      <c r="ADJ63" s="8"/>
      <c r="ADK63" s="8"/>
      <c r="ADL63" s="8"/>
      <c r="ADM63" s="8"/>
      <c r="ADN63" s="8"/>
      <c r="ADO63" s="8"/>
      <c r="ADP63" s="8"/>
      <c r="ADQ63" s="8"/>
      <c r="ADR63" s="8"/>
      <c r="ADS63" s="8"/>
      <c r="ADT63" s="8"/>
      <c r="ADU63" s="8"/>
      <c r="ADV63" s="8"/>
      <c r="ADW63" s="8"/>
      <c r="ADX63" s="8"/>
      <c r="ADY63" s="8"/>
      <c r="ADZ63" s="8"/>
      <c r="AEA63" s="8"/>
      <c r="AEB63" s="8"/>
      <c r="AEC63" s="8"/>
      <c r="AED63" s="8"/>
      <c r="AEE63" s="8"/>
      <c r="AEF63" s="8"/>
      <c r="AEG63" s="8"/>
      <c r="AEH63" s="8"/>
      <c r="AEI63" s="8"/>
      <c r="AEJ63" s="8"/>
      <c r="AEK63" s="8"/>
      <c r="AEL63" s="8"/>
      <c r="AEM63" s="8"/>
      <c r="AEN63" s="8"/>
      <c r="AEO63" s="8"/>
      <c r="AEP63" s="8"/>
      <c r="AEQ63" s="8"/>
      <c r="AER63" s="8"/>
      <c r="AES63" s="8"/>
      <c r="AET63" s="8"/>
      <c r="AEU63" s="8"/>
      <c r="AEV63" s="8"/>
      <c r="AEW63" s="8"/>
      <c r="AEX63" s="8"/>
      <c r="AEY63" s="8"/>
      <c r="AEZ63" s="8"/>
      <c r="AFA63" s="8"/>
      <c r="AFB63" s="8"/>
      <c r="AFC63" s="8"/>
      <c r="AFD63" s="8"/>
      <c r="AFE63" s="8"/>
      <c r="AFF63" s="8"/>
      <c r="AFG63" s="8"/>
      <c r="AFH63" s="8"/>
      <c r="AFI63" s="8"/>
      <c r="AFJ63" s="8"/>
      <c r="AFK63" s="8"/>
      <c r="AFL63" s="8"/>
      <c r="AFM63" s="8"/>
      <c r="AFN63" s="8"/>
      <c r="AFO63" s="8"/>
      <c r="AFP63" s="8"/>
      <c r="AFQ63" s="8"/>
      <c r="AFR63" s="8"/>
      <c r="AFS63" s="8"/>
      <c r="AFT63" s="8"/>
      <c r="AFU63" s="8"/>
      <c r="AFV63" s="8"/>
      <c r="AFW63" s="8"/>
      <c r="AFX63" s="8"/>
      <c r="AFY63" s="8"/>
      <c r="AFZ63" s="8"/>
      <c r="AGA63" s="8"/>
      <c r="AGB63" s="8"/>
      <c r="AGC63" s="8"/>
      <c r="AGD63" s="8"/>
      <c r="AGE63" s="8"/>
      <c r="AGF63" s="8"/>
      <c r="AGG63" s="8"/>
      <c r="AGH63" s="8"/>
      <c r="AGI63" s="8"/>
      <c r="AGJ63" s="8"/>
      <c r="AGK63" s="8"/>
      <c r="AGL63" s="8"/>
      <c r="AGM63" s="8"/>
      <c r="AGN63" s="8"/>
      <c r="AGO63" s="8"/>
      <c r="AGP63" s="8"/>
      <c r="AGQ63" s="8"/>
      <c r="AGR63" s="8"/>
      <c r="AGS63" s="8"/>
      <c r="AGT63" s="8"/>
      <c r="AGU63" s="8"/>
      <c r="AGV63" s="8"/>
      <c r="AGW63" s="8"/>
      <c r="AGX63" s="8"/>
      <c r="AGY63" s="8"/>
      <c r="AGZ63" s="8"/>
      <c r="AHA63" s="8"/>
      <c r="AHB63" s="8"/>
      <c r="AHC63" s="8"/>
      <c r="AHD63" s="8"/>
      <c r="AHE63" s="8"/>
      <c r="AHF63" s="8"/>
      <c r="AHG63" s="8"/>
      <c r="AHH63" s="8"/>
      <c r="AHI63" s="8"/>
      <c r="AHJ63" s="8"/>
      <c r="AHK63" s="8"/>
      <c r="AHL63" s="8"/>
      <c r="AHM63" s="8"/>
      <c r="AHN63" s="8"/>
      <c r="AHO63" s="8"/>
      <c r="AHP63" s="8"/>
      <c r="AHQ63" s="8"/>
      <c r="AHR63" s="8"/>
      <c r="AHS63" s="8"/>
      <c r="AHT63" s="8"/>
      <c r="AHU63" s="8"/>
      <c r="AHV63" s="8"/>
      <c r="AHW63" s="8"/>
      <c r="AHX63" s="8"/>
      <c r="AHY63" s="8"/>
      <c r="AHZ63" s="8"/>
      <c r="AIA63" s="8"/>
      <c r="AIB63" s="8"/>
      <c r="AIC63" s="8"/>
      <c r="AID63" s="8"/>
      <c r="AIE63" s="8"/>
      <c r="AIF63" s="8"/>
      <c r="AIG63" s="8"/>
      <c r="AIH63" s="8"/>
      <c r="AII63" s="8"/>
      <c r="AIJ63" s="8"/>
      <c r="AIK63" s="8"/>
      <c r="AIL63" s="8"/>
      <c r="AIM63" s="8"/>
      <c r="AIN63" s="8"/>
      <c r="AIO63" s="8"/>
      <c r="AIP63" s="8"/>
      <c r="AIQ63" s="8"/>
      <c r="AIR63" s="8"/>
      <c r="AIS63" s="8"/>
      <c r="AIT63" s="8"/>
      <c r="AIU63" s="8"/>
      <c r="AIV63" s="8"/>
      <c r="AIW63" s="8"/>
      <c r="AIX63" s="8"/>
      <c r="AIY63" s="8"/>
      <c r="AIZ63" s="8"/>
      <c r="AJA63" s="8"/>
      <c r="AJB63" s="8"/>
      <c r="AJC63" s="8"/>
      <c r="AJD63" s="8"/>
      <c r="AJE63" s="8"/>
      <c r="AJF63" s="8"/>
      <c r="AJG63" s="8"/>
      <c r="AJH63" s="8"/>
      <c r="AJI63" s="8"/>
      <c r="AJJ63" s="8"/>
      <c r="AJK63" s="8"/>
      <c r="AJL63" s="8"/>
      <c r="AJM63" s="8"/>
      <c r="AJN63" s="8"/>
      <c r="AJO63" s="8"/>
      <c r="AJP63" s="8"/>
      <c r="AJQ63" s="8"/>
      <c r="AJR63" s="8"/>
      <c r="AJS63" s="8"/>
      <c r="AJT63" s="8"/>
      <c r="AJU63" s="8"/>
      <c r="AJV63" s="8"/>
      <c r="AJW63" s="8"/>
      <c r="AJX63" s="8"/>
      <c r="AJY63" s="8"/>
      <c r="AJZ63" s="8"/>
      <c r="AKA63" s="8"/>
      <c r="AKB63" s="8"/>
      <c r="AKC63" s="8"/>
      <c r="AKD63" s="8"/>
      <c r="AKE63" s="8"/>
      <c r="AKF63" s="8"/>
      <c r="AKG63" s="8"/>
      <c r="AKH63" s="8"/>
      <c r="AKI63" s="8"/>
      <c r="AKJ63" s="8"/>
      <c r="AKK63" s="8"/>
      <c r="AKL63" s="8"/>
      <c r="AKM63" s="8"/>
      <c r="AKN63" s="8"/>
      <c r="AKO63" s="8"/>
      <c r="AKP63" s="8"/>
      <c r="AKQ63" s="8"/>
      <c r="AKR63" s="8"/>
      <c r="AKS63" s="8"/>
      <c r="AKT63" s="8"/>
      <c r="AKU63" s="8"/>
      <c r="AKV63" s="8"/>
      <c r="AKW63" s="8"/>
      <c r="AKX63" s="8"/>
      <c r="AKY63" s="8"/>
      <c r="AKZ63" s="8"/>
      <c r="ALA63" s="8"/>
      <c r="ALB63" s="8"/>
      <c r="ALC63" s="8"/>
      <c r="ALD63" s="8"/>
      <c r="ALE63" s="8"/>
      <c r="ALF63" s="8"/>
      <c r="ALG63" s="8"/>
      <c r="ALH63" s="8"/>
      <c r="ALI63" s="8"/>
      <c r="ALJ63" s="8"/>
      <c r="ALK63" s="8"/>
      <c r="ALL63" s="8"/>
      <c r="ALM63" s="8"/>
      <c r="ALN63" s="8"/>
      <c r="ALO63" s="8"/>
      <c r="ALP63" s="8"/>
      <c r="ALQ63" s="8"/>
      <c r="ALR63" s="8"/>
      <c r="ALS63" s="8"/>
      <c r="ALT63" s="8"/>
      <c r="ALU63" s="8"/>
      <c r="ALV63" s="8"/>
      <c r="ALW63" s="8"/>
      <c r="ALX63" s="8"/>
      <c r="ALY63" s="8"/>
      <c r="ALZ63" s="8"/>
      <c r="AMA63" s="8"/>
      <c r="AMB63" s="8"/>
      <c r="AMC63" s="8"/>
      <c r="AMD63" s="8"/>
      <c r="AME63" s="8"/>
      <c r="AMF63" s="8"/>
      <c r="AMG63" s="8"/>
      <c r="AMH63" s="8"/>
      <c r="AMI63" s="8"/>
      <c r="AMJ63" s="8"/>
      <c r="AMK63" s="8"/>
      <c r="AML63" s="8"/>
      <c r="AMM63" s="8"/>
      <c r="AMN63" s="8"/>
      <c r="AMO63" s="8"/>
      <c r="AMP63" s="8"/>
      <c r="AMQ63" s="8"/>
      <c r="AMR63" s="8"/>
      <c r="AMS63" s="8"/>
      <c r="AMT63" s="8"/>
      <c r="AMU63" s="8"/>
      <c r="AMV63" s="8"/>
      <c r="AMW63" s="8"/>
      <c r="AMX63" s="8"/>
      <c r="AMY63" s="8"/>
      <c r="AMZ63" s="8"/>
      <c r="ANA63" s="8"/>
      <c r="ANB63" s="8"/>
      <c r="ANC63" s="8"/>
      <c r="AND63" s="8"/>
      <c r="ANE63" s="8"/>
      <c r="ANF63" s="8"/>
      <c r="ANG63" s="8"/>
      <c r="ANH63" s="8"/>
      <c r="ANI63" s="8"/>
      <c r="ANJ63" s="8"/>
      <c r="ANK63" s="8"/>
      <c r="ANL63" s="8"/>
      <c r="ANM63" s="8"/>
      <c r="ANN63" s="8"/>
      <c r="ANO63" s="8"/>
      <c r="ANP63" s="8"/>
      <c r="ANQ63" s="8"/>
      <c r="ANR63" s="8"/>
      <c r="ANS63" s="8"/>
      <c r="ANT63" s="8"/>
      <c r="ANU63" s="8"/>
      <c r="ANV63" s="8"/>
      <c r="ANW63" s="8"/>
      <c r="ANX63" s="8"/>
      <c r="ANY63" s="8"/>
      <c r="ANZ63" s="8"/>
      <c r="AOA63" s="8"/>
      <c r="AOB63" s="8"/>
      <c r="AOC63" s="8"/>
      <c r="AOD63" s="8"/>
      <c r="AOE63" s="8"/>
      <c r="AOF63" s="8"/>
      <c r="AOG63" s="8"/>
      <c r="AOH63" s="8"/>
      <c r="AOI63" s="8"/>
      <c r="AOJ63" s="8"/>
      <c r="AOK63" s="8"/>
      <c r="AOL63" s="8"/>
      <c r="AOM63" s="8"/>
      <c r="AON63" s="8"/>
      <c r="AOO63" s="8"/>
      <c r="AOP63" s="8"/>
      <c r="AOQ63" s="8"/>
      <c r="AOR63" s="8"/>
      <c r="AOS63" s="8"/>
      <c r="AOT63" s="8"/>
      <c r="AOU63" s="8"/>
      <c r="AOV63" s="8"/>
      <c r="AOW63" s="8"/>
      <c r="AOX63" s="8"/>
      <c r="AOY63" s="8"/>
      <c r="AOZ63" s="8"/>
      <c r="APA63" s="8"/>
      <c r="APB63" s="8"/>
      <c r="APC63" s="8"/>
      <c r="APD63" s="8"/>
      <c r="APE63" s="8"/>
      <c r="APF63" s="8"/>
      <c r="APG63" s="8"/>
      <c r="APH63" s="8"/>
      <c r="API63" s="8"/>
      <c r="APJ63" s="8"/>
      <c r="APK63" s="8"/>
      <c r="APL63" s="8"/>
      <c r="APM63" s="8"/>
      <c r="APN63" s="8"/>
      <c r="APO63" s="8"/>
      <c r="APP63" s="8"/>
      <c r="APQ63" s="8"/>
      <c r="APR63" s="8"/>
      <c r="APS63" s="8"/>
      <c r="APT63" s="8"/>
      <c r="APU63" s="8"/>
      <c r="APV63" s="8"/>
      <c r="APW63" s="8"/>
      <c r="APX63" s="8"/>
      <c r="APY63" s="8"/>
      <c r="APZ63" s="8"/>
      <c r="AQA63" s="8"/>
      <c r="AQB63" s="8"/>
      <c r="AQC63" s="8"/>
      <c r="AQD63" s="8"/>
      <c r="AQE63" s="8"/>
      <c r="AQF63" s="8"/>
      <c r="AQG63" s="8"/>
      <c r="AQH63" s="8"/>
      <c r="AQI63" s="8"/>
      <c r="AQJ63" s="8"/>
      <c r="AQK63" s="8"/>
      <c r="AQL63" s="8"/>
      <c r="AQM63" s="8"/>
      <c r="AQN63" s="8"/>
      <c r="AQO63" s="8"/>
      <c r="AQP63" s="8"/>
      <c r="AQQ63" s="8"/>
      <c r="AQR63" s="8"/>
      <c r="AQS63" s="8"/>
      <c r="AQT63" s="8"/>
      <c r="AQU63" s="8"/>
      <c r="AQV63" s="8"/>
      <c r="AQW63" s="8"/>
      <c r="AQX63" s="8"/>
      <c r="AQY63" s="8"/>
      <c r="AQZ63" s="8"/>
      <c r="ARA63" s="8"/>
      <c r="ARB63" s="8"/>
      <c r="ARC63" s="8"/>
      <c r="ARD63" s="8"/>
      <c r="ARE63" s="8"/>
      <c r="ARF63" s="8"/>
      <c r="ARG63" s="8"/>
      <c r="ARH63" s="8"/>
      <c r="ARI63" s="8"/>
      <c r="ARJ63" s="8"/>
      <c r="ARK63" s="8"/>
      <c r="ARL63" s="8"/>
      <c r="ARM63" s="8"/>
      <c r="ARN63" s="8"/>
      <c r="ARO63" s="8"/>
      <c r="ARP63" s="8"/>
      <c r="ARQ63" s="8"/>
      <c r="ARR63" s="8"/>
      <c r="ARS63" s="8"/>
      <c r="ART63" s="8"/>
      <c r="ARU63" s="8"/>
      <c r="ARV63" s="8"/>
      <c r="ARW63" s="8"/>
      <c r="ARX63" s="8"/>
      <c r="ARY63" s="8"/>
      <c r="ARZ63" s="8"/>
      <c r="ASA63" s="8"/>
      <c r="ASB63" s="8"/>
      <c r="ASC63" s="8"/>
      <c r="ASD63" s="8"/>
      <c r="ASE63" s="8"/>
      <c r="ASF63" s="8"/>
      <c r="ASG63" s="8"/>
      <c r="ASH63" s="8"/>
      <c r="ASI63" s="8"/>
      <c r="ASJ63" s="8"/>
      <c r="ASK63" s="8"/>
      <c r="ASL63" s="8"/>
      <c r="ASM63" s="8"/>
      <c r="ASN63" s="8"/>
      <c r="ASO63" s="8"/>
      <c r="ASP63" s="8"/>
      <c r="ASQ63" s="8"/>
      <c r="ASR63" s="8"/>
      <c r="ASS63" s="8"/>
      <c r="AST63" s="8"/>
      <c r="ASU63" s="8"/>
      <c r="ASV63" s="8"/>
      <c r="ASW63" s="8"/>
      <c r="ASX63" s="8"/>
      <c r="ASY63" s="8"/>
      <c r="ASZ63" s="8"/>
      <c r="ATA63" s="8"/>
      <c r="ATB63" s="8"/>
      <c r="ATC63" s="8"/>
      <c r="ATD63" s="8"/>
      <c r="ATE63" s="8"/>
      <c r="ATF63" s="8"/>
      <c r="ATG63" s="8"/>
      <c r="ATH63" s="8"/>
      <c r="ATI63" s="8"/>
      <c r="ATJ63" s="8"/>
      <c r="ATK63" s="8"/>
      <c r="ATL63" s="8"/>
      <c r="ATM63" s="8"/>
      <c r="ATN63" s="8"/>
      <c r="ATO63" s="8"/>
      <c r="ATP63" s="8"/>
      <c r="ATQ63" s="8"/>
      <c r="ATR63" s="8"/>
      <c r="ATS63" s="8"/>
      <c r="ATT63" s="8"/>
      <c r="ATU63" s="8"/>
      <c r="ATV63" s="8"/>
      <c r="ATW63" s="8"/>
      <c r="ATX63" s="8"/>
      <c r="ATY63" s="8"/>
      <c r="ATZ63" s="8"/>
      <c r="AUA63" s="8"/>
      <c r="AUB63" s="8"/>
      <c r="AUC63" s="8"/>
      <c r="AUD63" s="8"/>
      <c r="AUE63" s="8"/>
      <c r="AUF63" s="8"/>
      <c r="AUG63" s="8"/>
      <c r="AUH63" s="8"/>
      <c r="AUI63" s="8"/>
      <c r="AUJ63" s="8"/>
      <c r="AUK63" s="8"/>
      <c r="AUL63" s="8"/>
      <c r="AUM63" s="8"/>
      <c r="AUN63" s="8"/>
      <c r="AUO63" s="8"/>
      <c r="AUP63" s="8"/>
      <c r="AUQ63" s="8"/>
      <c r="AUR63" s="8"/>
      <c r="AUS63" s="8"/>
      <c r="AUT63" s="8"/>
      <c r="AUU63" s="8"/>
      <c r="AUV63" s="8"/>
      <c r="AUW63" s="8"/>
      <c r="AUX63" s="8"/>
      <c r="AUY63" s="8"/>
      <c r="AUZ63" s="8"/>
      <c r="AVA63" s="8"/>
      <c r="AVB63" s="8"/>
      <c r="AVC63" s="8"/>
      <c r="AVD63" s="8"/>
      <c r="AVE63" s="8"/>
      <c r="AVF63" s="8"/>
      <c r="AVG63" s="8"/>
      <c r="AVH63" s="8"/>
      <c r="AVI63" s="8"/>
      <c r="AVJ63" s="8"/>
      <c r="AVK63" s="8"/>
      <c r="AVL63" s="8"/>
      <c r="AVM63" s="8"/>
      <c r="AVN63" s="8"/>
      <c r="AVO63" s="8"/>
      <c r="AVP63" s="8"/>
      <c r="AVQ63" s="8"/>
      <c r="AVR63" s="8"/>
      <c r="AVS63" s="8"/>
      <c r="AVT63" s="8"/>
      <c r="AVU63" s="8"/>
      <c r="AVV63" s="8"/>
      <c r="AVW63" s="8"/>
      <c r="AVX63" s="8"/>
      <c r="AVY63" s="8"/>
      <c r="AVZ63" s="8"/>
      <c r="AWA63" s="8"/>
      <c r="AWB63" s="8"/>
      <c r="AWC63" s="8"/>
      <c r="AWD63" s="8"/>
      <c r="AWE63" s="8"/>
      <c r="AWF63" s="8"/>
      <c r="AWG63" s="8"/>
      <c r="AWH63" s="8"/>
      <c r="AWI63" s="8"/>
      <c r="AWJ63" s="8"/>
      <c r="AWK63" s="8"/>
      <c r="AWL63" s="8"/>
      <c r="AWM63" s="8"/>
      <c r="AWN63" s="8"/>
      <c r="AWO63" s="8"/>
      <c r="AWP63" s="8"/>
      <c r="AWQ63" s="8"/>
      <c r="AWR63" s="8"/>
      <c r="AWS63" s="8"/>
      <c r="AWT63" s="8"/>
      <c r="AWU63" s="8"/>
      <c r="AWV63" s="8"/>
      <c r="AWW63" s="8"/>
      <c r="AWX63" s="8"/>
      <c r="AWY63" s="8"/>
      <c r="AWZ63" s="8"/>
      <c r="AXA63" s="8"/>
      <c r="AXB63" s="8"/>
      <c r="AXC63" s="8"/>
      <c r="AXD63" s="8"/>
      <c r="AXE63" s="8"/>
      <c r="AXF63" s="8"/>
      <c r="AXG63" s="8"/>
      <c r="AXH63" s="8"/>
      <c r="AXI63" s="8"/>
      <c r="AXJ63" s="8"/>
      <c r="AXK63" s="8"/>
      <c r="AXL63" s="8"/>
      <c r="AXM63" s="8"/>
      <c r="AXN63" s="8"/>
      <c r="AXO63" s="8"/>
      <c r="AXP63" s="8"/>
      <c r="AXQ63" s="8"/>
      <c r="AXR63" s="8"/>
      <c r="AXS63" s="8"/>
      <c r="AXT63" s="8"/>
      <c r="AXU63" s="8"/>
      <c r="AXV63" s="8"/>
      <c r="AXW63" s="8"/>
      <c r="AXX63" s="8"/>
      <c r="AXY63" s="8"/>
      <c r="AXZ63" s="8"/>
      <c r="AYA63" s="8"/>
      <c r="AYB63" s="8"/>
      <c r="AYC63" s="8"/>
      <c r="AYD63" s="8"/>
      <c r="AYE63" s="8"/>
      <c r="AYF63" s="8"/>
      <c r="AYG63" s="8"/>
      <c r="AYH63" s="8"/>
      <c r="AYI63" s="8"/>
      <c r="AYJ63" s="8"/>
      <c r="AYK63" s="8"/>
      <c r="AYL63" s="8"/>
      <c r="AYM63" s="8"/>
      <c r="AYN63" s="8"/>
      <c r="AYO63" s="8"/>
      <c r="AYP63" s="8"/>
      <c r="AYQ63" s="8"/>
      <c r="AYR63" s="8"/>
      <c r="AYS63" s="8"/>
      <c r="AYT63" s="8"/>
      <c r="AYU63" s="8"/>
      <c r="AYV63" s="8"/>
      <c r="AYW63" s="8"/>
      <c r="AYX63" s="8"/>
      <c r="AYY63" s="8"/>
      <c r="AYZ63" s="8"/>
      <c r="AZA63" s="8"/>
      <c r="AZB63" s="8"/>
      <c r="AZC63" s="8"/>
      <c r="AZD63" s="8"/>
      <c r="AZE63" s="8"/>
      <c r="AZF63" s="8"/>
      <c r="AZG63" s="8"/>
      <c r="AZH63" s="8"/>
      <c r="AZI63" s="8"/>
      <c r="AZJ63" s="8"/>
      <c r="AZK63" s="8"/>
      <c r="AZL63" s="8"/>
      <c r="AZM63" s="8"/>
      <c r="AZN63" s="8"/>
      <c r="AZO63" s="8"/>
      <c r="AZP63" s="8"/>
      <c r="AZQ63" s="8"/>
      <c r="AZR63" s="8"/>
      <c r="AZS63" s="8"/>
      <c r="AZT63" s="8"/>
      <c r="AZU63" s="8"/>
      <c r="AZV63" s="8"/>
      <c r="AZW63" s="8"/>
      <c r="AZX63" s="8"/>
      <c r="AZY63" s="8"/>
      <c r="AZZ63" s="8"/>
      <c r="BAA63" s="8"/>
      <c r="BAB63" s="8"/>
      <c r="BAC63" s="8"/>
      <c r="BAD63" s="8"/>
      <c r="BAE63" s="8"/>
      <c r="BAF63" s="8"/>
      <c r="BAG63" s="8"/>
      <c r="BAH63" s="8"/>
      <c r="BAI63" s="8"/>
      <c r="BAJ63" s="8"/>
      <c r="BAK63" s="8"/>
      <c r="BAL63" s="8"/>
      <c r="BAM63" s="8"/>
      <c r="BAN63" s="8"/>
      <c r="BAO63" s="8"/>
      <c r="BAP63" s="8"/>
      <c r="BAQ63" s="8"/>
      <c r="BAR63" s="8"/>
      <c r="BAS63" s="8"/>
      <c r="BAT63" s="8"/>
      <c r="BAU63" s="8"/>
      <c r="BAV63" s="8"/>
      <c r="BAW63" s="8"/>
      <c r="BAX63" s="8"/>
      <c r="BAY63" s="8"/>
      <c r="BAZ63" s="8"/>
      <c r="BBA63" s="8"/>
      <c r="BBB63" s="8"/>
      <c r="BBC63" s="8"/>
      <c r="BBD63" s="8"/>
      <c r="BBE63" s="8"/>
      <c r="BBF63" s="8"/>
      <c r="BBG63" s="8"/>
      <c r="BBH63" s="8"/>
      <c r="BBI63" s="8"/>
      <c r="BBJ63" s="8"/>
      <c r="BBK63" s="8"/>
      <c r="BBL63" s="8"/>
      <c r="BBM63" s="8"/>
      <c r="BBN63" s="8"/>
      <c r="BBO63" s="8"/>
      <c r="BBP63" s="8"/>
      <c r="BBQ63" s="8"/>
      <c r="BBR63" s="8"/>
      <c r="BBS63" s="8"/>
      <c r="BBT63" s="8"/>
      <c r="BBU63" s="8"/>
      <c r="BBV63" s="8"/>
      <c r="BBW63" s="8"/>
      <c r="BBX63" s="8"/>
      <c r="BBY63" s="8"/>
      <c r="BBZ63" s="8"/>
      <c r="BCA63" s="8"/>
      <c r="BCB63" s="8"/>
      <c r="BCC63" s="8"/>
      <c r="BCD63" s="8"/>
      <c r="BCE63" s="8"/>
      <c r="BCF63" s="8"/>
      <c r="BCG63" s="8"/>
      <c r="BCH63" s="8"/>
      <c r="BCI63" s="8"/>
      <c r="BCJ63" s="8"/>
      <c r="BCK63" s="8"/>
      <c r="BCL63" s="8"/>
      <c r="BCM63" s="8"/>
      <c r="BCN63" s="8"/>
      <c r="BCO63" s="8"/>
      <c r="BCP63" s="8"/>
      <c r="BCQ63" s="8"/>
      <c r="BCR63" s="8"/>
      <c r="BCS63" s="8"/>
      <c r="BCT63" s="8"/>
      <c r="BCU63" s="8"/>
      <c r="BCV63" s="8"/>
      <c r="BCW63" s="8"/>
      <c r="BCX63" s="8"/>
      <c r="BCY63" s="8"/>
      <c r="BCZ63" s="8"/>
      <c r="BDA63" s="8"/>
      <c r="BDB63" s="8"/>
      <c r="BDC63" s="8"/>
      <c r="BDD63" s="8"/>
      <c r="BDE63" s="8"/>
      <c r="BDF63" s="8"/>
      <c r="BDG63" s="8"/>
      <c r="BDH63" s="8"/>
      <c r="BDI63" s="8"/>
      <c r="BDJ63" s="8"/>
      <c r="BDK63" s="8"/>
      <c r="BDL63" s="8"/>
      <c r="BDM63" s="8"/>
      <c r="BDN63" s="8"/>
      <c r="BDO63" s="8"/>
      <c r="BDP63" s="8"/>
      <c r="BDQ63" s="8"/>
      <c r="BDR63" s="8"/>
      <c r="BDS63" s="8"/>
      <c r="BDT63" s="8"/>
      <c r="BDU63" s="8"/>
      <c r="BDV63" s="8"/>
      <c r="BDW63" s="8"/>
      <c r="BDX63" s="8"/>
      <c r="BDY63" s="8"/>
      <c r="BDZ63" s="8"/>
      <c r="BEA63" s="8"/>
      <c r="BEB63" s="8"/>
      <c r="BEC63" s="8"/>
      <c r="BED63" s="8"/>
      <c r="BEE63" s="8"/>
      <c r="BEF63" s="8"/>
      <c r="BEG63" s="8"/>
      <c r="BEH63" s="8"/>
      <c r="BEI63" s="8"/>
      <c r="BEJ63" s="8"/>
      <c r="BEK63" s="8"/>
      <c r="BEL63" s="8"/>
      <c r="BEM63" s="8"/>
      <c r="BEN63" s="8"/>
      <c r="BEO63" s="8"/>
      <c r="BEP63" s="8"/>
      <c r="BEQ63" s="8"/>
      <c r="BER63" s="8"/>
      <c r="BES63" s="8"/>
      <c r="BET63" s="8"/>
      <c r="BEU63" s="8"/>
      <c r="BEV63" s="8"/>
      <c r="BEW63" s="8"/>
      <c r="BEX63" s="8"/>
      <c r="BEY63" s="8"/>
      <c r="BEZ63" s="8"/>
      <c r="BFA63" s="8"/>
      <c r="BFB63" s="8"/>
      <c r="BFC63" s="8"/>
      <c r="BFD63" s="8"/>
      <c r="BFE63" s="8"/>
      <c r="BFF63" s="8"/>
      <c r="BFG63" s="8"/>
      <c r="BFH63" s="8"/>
      <c r="BFI63" s="8"/>
      <c r="BFJ63" s="8"/>
      <c r="BFK63" s="8"/>
      <c r="BFL63" s="8"/>
      <c r="BFM63" s="8"/>
      <c r="BFN63" s="8"/>
      <c r="BFO63" s="8"/>
      <c r="BFP63" s="8"/>
      <c r="BFQ63" s="8"/>
      <c r="BFR63" s="8"/>
      <c r="BFS63" s="8"/>
      <c r="BFT63" s="8"/>
      <c r="BFU63" s="8"/>
      <c r="BFV63" s="8"/>
      <c r="BFW63" s="8"/>
      <c r="BFX63" s="8"/>
      <c r="BFY63" s="8"/>
      <c r="BFZ63" s="8"/>
      <c r="BGA63" s="8"/>
      <c r="BGB63" s="8"/>
      <c r="BGC63" s="8"/>
      <c r="BGD63" s="8"/>
      <c r="BGE63" s="8"/>
      <c r="BGF63" s="8"/>
      <c r="BGG63" s="8"/>
      <c r="BGH63" s="8"/>
      <c r="BGI63" s="8"/>
      <c r="BGJ63" s="8"/>
      <c r="BGK63" s="8"/>
      <c r="BGL63" s="8"/>
      <c r="BGM63" s="8"/>
      <c r="BGN63" s="8"/>
      <c r="BGO63" s="8"/>
      <c r="BGP63" s="8"/>
      <c r="BGQ63" s="8"/>
      <c r="BGR63" s="8"/>
      <c r="BGS63" s="8"/>
      <c r="BGT63" s="8"/>
      <c r="BGU63" s="8"/>
      <c r="BGV63" s="8"/>
      <c r="BGW63" s="8"/>
      <c r="BGX63" s="8"/>
      <c r="BGY63" s="8"/>
      <c r="BGZ63" s="8"/>
      <c r="BHA63" s="8"/>
      <c r="BHB63" s="8"/>
      <c r="BHC63" s="8"/>
      <c r="BHD63" s="8"/>
      <c r="BHE63" s="8"/>
      <c r="BHF63" s="8"/>
      <c r="BHG63" s="8"/>
      <c r="BHH63" s="8"/>
      <c r="BHI63" s="8"/>
      <c r="BHJ63" s="8"/>
      <c r="BHK63" s="8"/>
      <c r="BHL63" s="8"/>
      <c r="BHM63" s="8"/>
      <c r="BHN63" s="8"/>
      <c r="BHO63" s="8"/>
      <c r="BHP63" s="8"/>
      <c r="BHQ63" s="8"/>
      <c r="BHR63" s="8"/>
      <c r="BHS63" s="8"/>
      <c r="BHT63" s="8"/>
      <c r="BHU63" s="8"/>
      <c r="BHV63" s="8"/>
      <c r="BHW63" s="8"/>
      <c r="BHX63" s="8"/>
      <c r="BHY63" s="8"/>
      <c r="BHZ63" s="8"/>
      <c r="BIA63" s="8"/>
      <c r="BIB63" s="8"/>
      <c r="BIC63" s="8"/>
      <c r="BID63" s="8"/>
      <c r="BIE63" s="8"/>
      <c r="BIF63" s="8"/>
      <c r="BIG63" s="8"/>
      <c r="BIH63" s="8"/>
      <c r="BII63" s="8"/>
      <c r="BIJ63" s="8"/>
      <c r="BIK63" s="8"/>
      <c r="BIL63" s="8"/>
      <c r="BIM63" s="8"/>
      <c r="BIN63" s="8"/>
      <c r="BIO63" s="8"/>
      <c r="BIP63" s="8"/>
      <c r="BIQ63" s="8"/>
      <c r="BIR63" s="8"/>
      <c r="BIS63" s="8"/>
      <c r="BIT63" s="8"/>
      <c r="BIU63" s="8"/>
      <c r="BIV63" s="8"/>
      <c r="BIW63" s="8"/>
      <c r="BIX63" s="8"/>
      <c r="BIY63" s="8"/>
      <c r="BIZ63" s="8"/>
      <c r="BJA63" s="8"/>
      <c r="BJB63" s="8"/>
      <c r="BJC63" s="8"/>
      <c r="BJD63" s="8"/>
      <c r="BJE63" s="8"/>
      <c r="BJF63" s="8"/>
      <c r="BJG63" s="8"/>
      <c r="BJH63" s="8"/>
      <c r="BJI63" s="8"/>
      <c r="BJJ63" s="8"/>
      <c r="BJK63" s="8"/>
      <c r="BJL63" s="8"/>
      <c r="BJM63" s="8"/>
      <c r="BJN63" s="8"/>
      <c r="BJO63" s="8"/>
      <c r="BJP63" s="8"/>
      <c r="BJQ63" s="8"/>
      <c r="BJR63" s="8"/>
      <c r="BJS63" s="8"/>
      <c r="BJT63" s="8"/>
      <c r="BJU63" s="8"/>
      <c r="BJV63" s="8"/>
      <c r="BJW63" s="8"/>
      <c r="BJX63" s="8"/>
      <c r="BJY63" s="8"/>
      <c r="BJZ63" s="8"/>
      <c r="BKA63" s="8"/>
      <c r="BKB63" s="8"/>
      <c r="BKC63" s="8"/>
      <c r="BKD63" s="8"/>
      <c r="BKE63" s="8"/>
      <c r="BKF63" s="8"/>
      <c r="BKG63" s="8"/>
      <c r="BKH63" s="8"/>
      <c r="BKI63" s="8"/>
      <c r="BKJ63" s="8"/>
      <c r="BKK63" s="8"/>
      <c r="BKL63" s="8"/>
      <c r="BKM63" s="8"/>
      <c r="BKN63" s="8"/>
      <c r="BKO63" s="8"/>
      <c r="BKP63" s="8"/>
      <c r="BKQ63" s="8"/>
      <c r="BKR63" s="8"/>
      <c r="BKS63" s="8"/>
      <c r="BKT63" s="8"/>
      <c r="BKU63" s="8"/>
      <c r="BKV63" s="8"/>
      <c r="BKW63" s="8"/>
      <c r="BKX63" s="8"/>
      <c r="BKY63" s="8"/>
      <c r="BKZ63" s="8"/>
      <c r="BLA63" s="8"/>
      <c r="BLB63" s="8"/>
      <c r="BLC63" s="8"/>
      <c r="BLD63" s="8"/>
      <c r="BLE63" s="8"/>
      <c r="BLF63" s="8"/>
      <c r="BLG63" s="8"/>
      <c r="BLH63" s="8"/>
      <c r="BLI63" s="8"/>
      <c r="BLJ63" s="8"/>
      <c r="BLK63" s="8"/>
      <c r="BLL63" s="8"/>
      <c r="BLM63" s="8"/>
      <c r="BLN63" s="8"/>
      <c r="BLO63" s="8"/>
      <c r="BLP63" s="8"/>
      <c r="BLQ63" s="8"/>
      <c r="BLR63" s="8"/>
      <c r="BLS63" s="8"/>
      <c r="BLT63" s="8"/>
      <c r="BLU63" s="8"/>
      <c r="BLV63" s="8"/>
      <c r="BLW63" s="8"/>
      <c r="BLX63" s="8"/>
      <c r="BLY63" s="8"/>
      <c r="BLZ63" s="8"/>
      <c r="BMA63" s="8"/>
      <c r="BMB63" s="8"/>
      <c r="BMC63" s="8"/>
      <c r="BMD63" s="8"/>
      <c r="BME63" s="8"/>
      <c r="BMF63" s="8"/>
      <c r="BMG63" s="8"/>
      <c r="BMH63" s="8"/>
      <c r="BMI63" s="8"/>
      <c r="BMJ63" s="8"/>
      <c r="BMK63" s="8"/>
      <c r="BML63" s="8"/>
      <c r="BMM63" s="8"/>
      <c r="BMN63" s="8"/>
      <c r="BMO63" s="8"/>
      <c r="BMP63" s="8"/>
      <c r="BMQ63" s="8"/>
      <c r="BMR63" s="8"/>
      <c r="BMS63" s="8"/>
      <c r="BMT63" s="8"/>
      <c r="BMU63" s="8"/>
      <c r="BMV63" s="8"/>
      <c r="BMW63" s="8"/>
      <c r="BMX63" s="8"/>
      <c r="BMY63" s="8"/>
      <c r="BMZ63" s="8"/>
      <c r="BNA63" s="8"/>
      <c r="BNB63" s="8"/>
      <c r="BNC63" s="8"/>
      <c r="BND63" s="8"/>
      <c r="BNE63" s="8"/>
      <c r="BNF63" s="8"/>
      <c r="BNG63" s="8"/>
      <c r="BNH63" s="8"/>
      <c r="BNI63" s="8"/>
      <c r="BNJ63" s="8"/>
      <c r="BNK63" s="8"/>
      <c r="BNL63" s="8"/>
      <c r="BNM63" s="8"/>
      <c r="BNN63" s="8"/>
      <c r="BNO63" s="8"/>
      <c r="BNP63" s="8"/>
      <c r="BNQ63" s="8"/>
      <c r="BNR63" s="8"/>
      <c r="BNS63" s="8"/>
      <c r="BNT63" s="8"/>
      <c r="BNU63" s="8"/>
      <c r="BNV63" s="8"/>
      <c r="BNW63" s="8"/>
      <c r="BNX63" s="8"/>
      <c r="BNY63" s="8"/>
      <c r="BNZ63" s="8"/>
      <c r="BOA63" s="8"/>
      <c r="BOB63" s="8"/>
      <c r="BOC63" s="8"/>
      <c r="BOD63" s="8"/>
      <c r="BOE63" s="8"/>
      <c r="BOF63" s="8"/>
      <c r="BOG63" s="8"/>
      <c r="BOH63" s="8"/>
      <c r="BOI63" s="8"/>
      <c r="BOJ63" s="8"/>
      <c r="BOK63" s="8"/>
      <c r="BOL63" s="8"/>
      <c r="BOM63" s="8"/>
      <c r="BON63" s="8"/>
      <c r="BOO63" s="8"/>
      <c r="BOP63" s="8"/>
      <c r="BOQ63" s="8"/>
      <c r="BOR63" s="8"/>
      <c r="BOS63" s="8"/>
      <c r="BOT63" s="8"/>
      <c r="BOU63" s="8"/>
      <c r="BOV63" s="8"/>
      <c r="BOW63" s="8"/>
      <c r="BOX63" s="8"/>
      <c r="BOY63" s="8"/>
      <c r="BOZ63" s="8"/>
      <c r="BPA63" s="8"/>
      <c r="BPB63" s="8"/>
      <c r="BPC63" s="8"/>
      <c r="BPD63" s="8"/>
      <c r="BPE63" s="8"/>
      <c r="BPF63" s="8"/>
      <c r="BPG63" s="8"/>
      <c r="BPH63" s="8"/>
      <c r="BPI63" s="8"/>
      <c r="BPJ63" s="8"/>
      <c r="BPK63" s="8"/>
      <c r="BPL63" s="8"/>
      <c r="BPM63" s="8"/>
      <c r="BPN63" s="8"/>
      <c r="BPO63" s="8"/>
      <c r="BPP63" s="8"/>
      <c r="BPQ63" s="8"/>
      <c r="BPR63" s="8"/>
      <c r="BPS63" s="8"/>
      <c r="BPT63" s="8"/>
      <c r="BPU63" s="8"/>
      <c r="BPV63" s="8"/>
      <c r="BPW63" s="8"/>
      <c r="BPX63" s="8"/>
      <c r="BPY63" s="8"/>
      <c r="BPZ63" s="8"/>
      <c r="BQA63" s="8"/>
      <c r="BQB63" s="8"/>
      <c r="BQC63" s="8"/>
      <c r="BQD63" s="8"/>
      <c r="BQE63" s="8"/>
      <c r="BQF63" s="8"/>
      <c r="BQG63" s="8"/>
      <c r="BQH63" s="8"/>
      <c r="BQI63" s="8"/>
      <c r="BQJ63" s="8"/>
      <c r="BQK63" s="8"/>
      <c r="BQL63" s="8"/>
      <c r="BQM63" s="8"/>
      <c r="BQN63" s="8"/>
      <c r="BQO63" s="8"/>
      <c r="BQP63" s="8"/>
      <c r="BQQ63" s="8"/>
      <c r="BQR63" s="8"/>
      <c r="BQS63" s="8"/>
      <c r="BQT63" s="8"/>
      <c r="BQU63" s="8"/>
      <c r="BQV63" s="8"/>
      <c r="BQW63" s="8"/>
      <c r="BQX63" s="8"/>
      <c r="BQY63" s="8"/>
      <c r="BQZ63" s="8"/>
      <c r="BRA63" s="8"/>
      <c r="BRB63" s="8"/>
      <c r="BRC63" s="8"/>
      <c r="BRD63" s="8"/>
      <c r="BRE63" s="8"/>
      <c r="BRF63" s="8"/>
      <c r="BRG63" s="8"/>
      <c r="BRH63" s="8"/>
      <c r="BRI63" s="8"/>
      <c r="BRJ63" s="8"/>
      <c r="BRK63" s="8"/>
      <c r="BRL63" s="8"/>
      <c r="BRM63" s="8"/>
      <c r="BRN63" s="8"/>
      <c r="BRO63" s="8"/>
      <c r="BRP63" s="8"/>
      <c r="BRQ63" s="8"/>
      <c r="BRR63" s="8"/>
      <c r="BRS63" s="8"/>
      <c r="BRT63" s="8"/>
      <c r="BRU63" s="8"/>
      <c r="BRV63" s="8"/>
      <c r="BRW63" s="8"/>
      <c r="BRX63" s="8"/>
      <c r="BRY63" s="8"/>
      <c r="BRZ63" s="8"/>
      <c r="BSA63" s="8"/>
      <c r="BSB63" s="8"/>
      <c r="BSC63" s="8"/>
      <c r="BSD63" s="8"/>
      <c r="BSE63" s="8"/>
      <c r="BSF63" s="8"/>
      <c r="BSG63" s="8"/>
      <c r="BSH63" s="8"/>
      <c r="BSI63" s="8"/>
      <c r="BSJ63" s="8"/>
      <c r="BSK63" s="8"/>
      <c r="BSL63" s="8"/>
      <c r="BSM63" s="8"/>
      <c r="BSN63" s="8"/>
      <c r="BSO63" s="8"/>
      <c r="BSP63" s="8"/>
      <c r="BSQ63" s="8"/>
      <c r="BSR63" s="8"/>
      <c r="BSS63" s="8"/>
      <c r="BST63" s="8"/>
      <c r="BSU63" s="8"/>
      <c r="BSV63" s="8"/>
      <c r="BSW63" s="8"/>
      <c r="BSX63" s="8"/>
      <c r="BSY63" s="8"/>
      <c r="BSZ63" s="8"/>
      <c r="BTA63" s="8"/>
      <c r="BTB63" s="8"/>
      <c r="BTC63" s="8"/>
      <c r="BTD63" s="8"/>
      <c r="BTE63" s="8"/>
      <c r="BTF63" s="8"/>
      <c r="BTG63" s="8"/>
      <c r="BTH63" s="8"/>
      <c r="BTI63" s="8"/>
      <c r="BTJ63" s="8"/>
      <c r="BTK63" s="8"/>
      <c r="BTL63" s="8"/>
      <c r="BTM63" s="8"/>
      <c r="BTN63" s="8"/>
      <c r="BTO63" s="8"/>
      <c r="BTP63" s="8"/>
      <c r="BTQ63" s="8"/>
      <c r="BTR63" s="8"/>
      <c r="BTS63" s="8"/>
      <c r="BTT63" s="8"/>
      <c r="BTU63" s="8"/>
      <c r="BTV63" s="8"/>
      <c r="BTW63" s="8"/>
      <c r="BTX63" s="8"/>
      <c r="BTY63" s="8"/>
      <c r="BTZ63" s="8"/>
      <c r="BUA63" s="8"/>
      <c r="BUB63" s="8"/>
      <c r="BUC63" s="8"/>
      <c r="BUD63" s="8"/>
      <c r="BUE63" s="8"/>
      <c r="BUF63" s="8"/>
      <c r="BUG63" s="8"/>
      <c r="BUH63" s="8"/>
      <c r="BUI63" s="8"/>
      <c r="BUJ63" s="8"/>
      <c r="BUK63" s="8"/>
      <c r="BUL63" s="8"/>
      <c r="BUM63" s="8"/>
      <c r="BUN63" s="8"/>
      <c r="BUO63" s="8"/>
      <c r="BUP63" s="8"/>
      <c r="BUQ63" s="8"/>
      <c r="BUR63" s="8"/>
      <c r="BUS63" s="8"/>
      <c r="BUT63" s="8"/>
      <c r="BUU63" s="8"/>
      <c r="BUV63" s="8"/>
      <c r="BUW63" s="8"/>
      <c r="BUX63" s="8"/>
      <c r="BUY63" s="8"/>
      <c r="BUZ63" s="8"/>
      <c r="BVA63" s="8"/>
      <c r="BVB63" s="8"/>
      <c r="BVC63" s="8"/>
      <c r="BVD63" s="8"/>
      <c r="BVE63" s="8"/>
      <c r="BVF63" s="8"/>
      <c r="BVG63" s="8"/>
      <c r="BVH63" s="8"/>
      <c r="BVI63" s="8"/>
      <c r="BVJ63" s="8"/>
      <c r="BVK63" s="8"/>
      <c r="BVL63" s="8"/>
      <c r="BVM63" s="8"/>
      <c r="BVN63" s="8"/>
      <c r="BVO63" s="8"/>
      <c r="BVP63" s="8"/>
      <c r="BVQ63" s="8"/>
      <c r="BVR63" s="8"/>
      <c r="BVS63" s="8"/>
      <c r="BVT63" s="8"/>
      <c r="BVU63" s="8"/>
      <c r="BVV63" s="8"/>
      <c r="BVW63" s="8"/>
      <c r="BVX63" s="8"/>
      <c r="BVY63" s="8"/>
      <c r="BVZ63" s="8"/>
      <c r="BWA63" s="8"/>
      <c r="BWB63" s="8"/>
      <c r="BWC63" s="8"/>
      <c r="BWD63" s="8"/>
      <c r="BWE63" s="8"/>
      <c r="BWF63" s="8"/>
      <c r="BWG63" s="8"/>
      <c r="BWH63" s="8"/>
      <c r="BWI63" s="8"/>
      <c r="BWJ63" s="8"/>
      <c r="BWK63" s="8"/>
      <c r="BWL63" s="8"/>
      <c r="BWM63" s="8"/>
      <c r="BWN63" s="8"/>
      <c r="BWO63" s="8"/>
      <c r="BWP63" s="8"/>
      <c r="BWQ63" s="8"/>
    </row>
    <row r="64" spans="1:1967" s="522" customFormat="1" ht="102" customHeight="1">
      <c r="A64" s="9" t="s">
        <v>6153</v>
      </c>
      <c r="B64" s="100" t="s">
        <v>97</v>
      </c>
      <c r="C64" s="109" t="s">
        <v>630</v>
      </c>
      <c r="D64" s="3" t="s">
        <v>126</v>
      </c>
      <c r="E64" s="3" t="s">
        <v>1233</v>
      </c>
      <c r="F64" s="3"/>
      <c r="G64" s="3" t="s">
        <v>385</v>
      </c>
      <c r="H64" s="20">
        <v>0.6</v>
      </c>
      <c r="I64" s="34">
        <v>470000000</v>
      </c>
      <c r="J64" s="21" t="s">
        <v>1330</v>
      </c>
      <c r="K64" s="3" t="s">
        <v>1947</v>
      </c>
      <c r="L64" s="138" t="s">
        <v>3426</v>
      </c>
      <c r="M64" s="141" t="s">
        <v>383</v>
      </c>
      <c r="N64" s="359" t="s">
        <v>1944</v>
      </c>
      <c r="O64" s="3" t="s">
        <v>1382</v>
      </c>
      <c r="P64" s="7" t="s">
        <v>1354</v>
      </c>
      <c r="Q64" s="3" t="s">
        <v>1195</v>
      </c>
      <c r="R64" s="76">
        <v>4</v>
      </c>
      <c r="S64" s="19">
        <v>284475</v>
      </c>
      <c r="T64" s="83">
        <v>0</v>
      </c>
      <c r="U64" s="83">
        <f t="shared" si="0"/>
        <v>0</v>
      </c>
      <c r="V64" s="102" t="s">
        <v>1331</v>
      </c>
      <c r="W64" s="153" t="s">
        <v>1410</v>
      </c>
      <c r="X64" s="9" t="s">
        <v>9101</v>
      </c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  <c r="CU64" s="8"/>
      <c r="CV64" s="8"/>
      <c r="CW64" s="8"/>
      <c r="CX64" s="8"/>
      <c r="CY64" s="8"/>
      <c r="CZ64" s="8"/>
      <c r="DA64" s="8"/>
      <c r="DB64" s="8"/>
      <c r="DC64" s="8"/>
      <c r="DD64" s="8"/>
      <c r="DE64" s="8"/>
      <c r="DF64" s="8"/>
      <c r="DG64" s="8"/>
      <c r="DH64" s="8"/>
      <c r="DI64" s="8"/>
      <c r="DJ64" s="8"/>
      <c r="DK64" s="8"/>
      <c r="DL64" s="8"/>
      <c r="DM64" s="8"/>
      <c r="DN64" s="8"/>
      <c r="DO64" s="8"/>
      <c r="DP64" s="8"/>
      <c r="DQ64" s="8"/>
      <c r="DR64" s="8"/>
      <c r="DS64" s="8"/>
      <c r="DT64" s="8"/>
      <c r="DU64" s="8"/>
      <c r="DV64" s="8"/>
      <c r="DW64" s="8"/>
      <c r="DX64" s="8"/>
      <c r="DY64" s="8"/>
      <c r="DZ64" s="8"/>
      <c r="EA64" s="8"/>
      <c r="EB64" s="8"/>
      <c r="EC64" s="8"/>
      <c r="ED64" s="8"/>
      <c r="EE64" s="8"/>
      <c r="EF64" s="8"/>
      <c r="EG64" s="8"/>
      <c r="EH64" s="8"/>
      <c r="EI64" s="8"/>
      <c r="EJ64" s="8"/>
      <c r="EK64" s="8"/>
      <c r="EL64" s="8"/>
      <c r="EM64" s="8"/>
      <c r="EN64" s="8"/>
      <c r="EO64" s="8"/>
      <c r="EP64" s="8"/>
      <c r="EQ64" s="8"/>
      <c r="ER64" s="8"/>
      <c r="ES64" s="8"/>
      <c r="ET64" s="8"/>
      <c r="EU64" s="8"/>
      <c r="EV64" s="8"/>
      <c r="EW64" s="8"/>
      <c r="EX64" s="8"/>
      <c r="EY64" s="8"/>
      <c r="EZ64" s="8"/>
      <c r="FA64" s="8"/>
      <c r="FB64" s="8"/>
      <c r="FC64" s="8"/>
      <c r="FD64" s="8"/>
      <c r="FE64" s="8"/>
      <c r="FF64" s="8"/>
      <c r="FG64" s="8"/>
      <c r="FH64" s="8"/>
      <c r="FI64" s="8"/>
      <c r="FJ64" s="8"/>
      <c r="FK64" s="8"/>
      <c r="FL64" s="8"/>
      <c r="FM64" s="8"/>
      <c r="FN64" s="8"/>
      <c r="FO64" s="8"/>
      <c r="FP64" s="8"/>
      <c r="FQ64" s="8"/>
      <c r="FR64" s="8"/>
      <c r="FS64" s="8"/>
      <c r="FT64" s="8"/>
      <c r="FU64" s="8"/>
      <c r="FV64" s="8"/>
      <c r="FW64" s="8"/>
      <c r="FX64" s="8"/>
      <c r="FY64" s="8"/>
      <c r="FZ64" s="8"/>
      <c r="GA64" s="8"/>
      <c r="GB64" s="8"/>
      <c r="GC64" s="8"/>
      <c r="GD64" s="8"/>
      <c r="GE64" s="8"/>
      <c r="GF64" s="8"/>
      <c r="GG64" s="8"/>
      <c r="GH64" s="8"/>
      <c r="GI64" s="8"/>
      <c r="GJ64" s="8"/>
      <c r="GK64" s="8"/>
      <c r="GL64" s="8"/>
      <c r="GM64" s="8"/>
      <c r="GN64" s="8"/>
      <c r="GO64" s="8"/>
      <c r="GP64" s="8"/>
      <c r="GQ64" s="8"/>
      <c r="GR64" s="8"/>
      <c r="GS64" s="8"/>
      <c r="GT64" s="8"/>
      <c r="GU64" s="8"/>
      <c r="GV64" s="8"/>
      <c r="GW64" s="8"/>
      <c r="GX64" s="8"/>
      <c r="GY64" s="8"/>
      <c r="GZ64" s="8"/>
      <c r="HA64" s="8"/>
      <c r="HB64" s="8"/>
      <c r="HC64" s="8"/>
      <c r="HD64" s="8"/>
      <c r="HE64" s="8"/>
      <c r="HF64" s="8"/>
      <c r="HG64" s="8"/>
      <c r="HH64" s="8"/>
      <c r="HI64" s="8"/>
      <c r="HJ64" s="8"/>
      <c r="HK64" s="8"/>
      <c r="HL64" s="8"/>
      <c r="HM64" s="8"/>
      <c r="HN64" s="8"/>
      <c r="HO64" s="8"/>
      <c r="HP64" s="8"/>
      <c r="HQ64" s="8"/>
      <c r="HR64" s="8"/>
      <c r="HS64" s="8"/>
      <c r="HT64" s="8"/>
      <c r="HU64" s="8"/>
      <c r="HV64" s="8"/>
      <c r="HW64" s="8"/>
      <c r="HX64" s="8"/>
      <c r="HY64" s="8"/>
      <c r="HZ64" s="8"/>
      <c r="IA64" s="8"/>
      <c r="IB64" s="8"/>
      <c r="IC64" s="8"/>
      <c r="ID64" s="8"/>
      <c r="IE64" s="8"/>
      <c r="IF64" s="8"/>
      <c r="IG64" s="8"/>
      <c r="IH64" s="8"/>
      <c r="II64" s="8"/>
      <c r="IJ64" s="8"/>
      <c r="IK64" s="8"/>
      <c r="IL64" s="8"/>
      <c r="IM64" s="8"/>
      <c r="IN64" s="8"/>
      <c r="IO64" s="8"/>
      <c r="IP64" s="8"/>
      <c r="IQ64" s="8"/>
      <c r="IR64" s="8"/>
      <c r="IS64" s="8"/>
      <c r="IT64" s="8"/>
      <c r="IU64" s="8"/>
      <c r="IV64" s="8"/>
      <c r="IW64" s="8"/>
      <c r="IX64" s="8"/>
      <c r="IY64" s="8"/>
      <c r="IZ64" s="8"/>
      <c r="JA64" s="8"/>
      <c r="JB64" s="8"/>
      <c r="JC64" s="8"/>
      <c r="JD64" s="8"/>
      <c r="JE64" s="8"/>
      <c r="JF64" s="8"/>
      <c r="JG64" s="8"/>
      <c r="JH64" s="8"/>
      <c r="JI64" s="8"/>
      <c r="JJ64" s="8"/>
      <c r="JK64" s="8"/>
      <c r="JL64" s="8"/>
      <c r="JM64" s="8"/>
      <c r="JN64" s="8"/>
      <c r="JO64" s="8"/>
      <c r="JP64" s="8"/>
      <c r="JQ64" s="8"/>
      <c r="JR64" s="8"/>
      <c r="JS64" s="8"/>
      <c r="JT64" s="8"/>
      <c r="JU64" s="8"/>
      <c r="JV64" s="8"/>
      <c r="JW64" s="8"/>
      <c r="JX64" s="8"/>
      <c r="JY64" s="8"/>
      <c r="JZ64" s="8"/>
      <c r="KA64" s="8"/>
      <c r="KB64" s="8"/>
      <c r="KC64" s="8"/>
      <c r="KD64" s="8"/>
      <c r="KE64" s="8"/>
      <c r="KF64" s="8"/>
      <c r="KG64" s="8"/>
      <c r="KH64" s="8"/>
      <c r="KI64" s="8"/>
      <c r="KJ64" s="8"/>
      <c r="KK64" s="8"/>
      <c r="KL64" s="8"/>
      <c r="KM64" s="8"/>
      <c r="KN64" s="8"/>
      <c r="KO64" s="8"/>
      <c r="KP64" s="8"/>
      <c r="KQ64" s="8"/>
      <c r="KR64" s="8"/>
      <c r="KS64" s="8"/>
      <c r="KT64" s="8"/>
      <c r="KU64" s="8"/>
      <c r="KV64" s="8"/>
      <c r="KW64" s="8"/>
      <c r="KX64" s="8"/>
      <c r="KY64" s="8"/>
      <c r="KZ64" s="8"/>
      <c r="LA64" s="8"/>
      <c r="LB64" s="8"/>
      <c r="LC64" s="8"/>
      <c r="LD64" s="8"/>
      <c r="LE64" s="8"/>
      <c r="LF64" s="8"/>
      <c r="LG64" s="8"/>
      <c r="LH64" s="8"/>
      <c r="LI64" s="8"/>
      <c r="LJ64" s="8"/>
      <c r="LK64" s="8"/>
      <c r="LL64" s="8"/>
      <c r="LM64" s="8"/>
      <c r="LN64" s="8"/>
      <c r="LO64" s="8"/>
      <c r="LP64" s="8"/>
      <c r="LQ64" s="8"/>
      <c r="LR64" s="8"/>
      <c r="LS64" s="8"/>
      <c r="LT64" s="8"/>
      <c r="LU64" s="8"/>
      <c r="LV64" s="8"/>
      <c r="LW64" s="8"/>
      <c r="LX64" s="8"/>
      <c r="LY64" s="8"/>
      <c r="LZ64" s="8"/>
      <c r="MA64" s="8"/>
      <c r="MB64" s="8"/>
      <c r="MC64" s="8"/>
      <c r="MD64" s="8"/>
      <c r="ME64" s="8"/>
      <c r="MF64" s="8"/>
      <c r="MG64" s="8"/>
      <c r="MH64" s="8"/>
      <c r="MI64" s="8"/>
      <c r="MJ64" s="8"/>
      <c r="MK64" s="8"/>
      <c r="ML64" s="8"/>
      <c r="MM64" s="8"/>
      <c r="MN64" s="8"/>
      <c r="MO64" s="8"/>
      <c r="MP64" s="8"/>
      <c r="MQ64" s="8"/>
      <c r="MR64" s="8"/>
      <c r="MS64" s="8"/>
      <c r="MT64" s="8"/>
      <c r="MU64" s="8"/>
      <c r="MV64" s="8"/>
      <c r="MW64" s="8"/>
      <c r="MX64" s="8"/>
      <c r="MY64" s="8"/>
      <c r="MZ64" s="8"/>
      <c r="NA64" s="8"/>
      <c r="NB64" s="8"/>
      <c r="NC64" s="8"/>
      <c r="ND64" s="8"/>
      <c r="NE64" s="8"/>
      <c r="NF64" s="8"/>
      <c r="NG64" s="8"/>
      <c r="NH64" s="8"/>
      <c r="NI64" s="8"/>
      <c r="NJ64" s="8"/>
      <c r="NK64" s="8"/>
      <c r="NL64" s="8"/>
      <c r="NM64" s="8"/>
      <c r="NN64" s="8"/>
      <c r="NO64" s="8"/>
      <c r="NP64" s="8"/>
      <c r="NQ64" s="8"/>
      <c r="NR64" s="8"/>
      <c r="NS64" s="8"/>
      <c r="NT64" s="8"/>
      <c r="NU64" s="8"/>
      <c r="NV64" s="8"/>
      <c r="NW64" s="8"/>
      <c r="NX64" s="8"/>
      <c r="NY64" s="8"/>
      <c r="NZ64" s="8"/>
      <c r="OA64" s="8"/>
      <c r="OB64" s="8"/>
      <c r="OC64" s="8"/>
      <c r="OD64" s="8"/>
      <c r="OE64" s="8"/>
      <c r="OF64" s="8"/>
      <c r="OG64" s="8"/>
      <c r="OH64" s="8"/>
      <c r="OI64" s="8"/>
      <c r="OJ64" s="8"/>
      <c r="OK64" s="8"/>
      <c r="OL64" s="8"/>
      <c r="OM64" s="8"/>
      <c r="ON64" s="8"/>
      <c r="OO64" s="8"/>
      <c r="OP64" s="8"/>
      <c r="OQ64" s="8"/>
      <c r="OR64" s="8"/>
      <c r="OS64" s="8"/>
      <c r="OT64" s="8"/>
      <c r="OU64" s="8"/>
      <c r="OV64" s="8"/>
      <c r="OW64" s="8"/>
      <c r="OX64" s="8"/>
      <c r="OY64" s="8"/>
      <c r="OZ64" s="8"/>
      <c r="PA64" s="8"/>
      <c r="PB64" s="8"/>
      <c r="PC64" s="8"/>
      <c r="PD64" s="8"/>
      <c r="PE64" s="8"/>
      <c r="PF64" s="8"/>
      <c r="PG64" s="8"/>
      <c r="PH64" s="8"/>
      <c r="PI64" s="8"/>
      <c r="PJ64" s="8"/>
      <c r="PK64" s="8"/>
      <c r="PL64" s="8"/>
      <c r="PM64" s="8"/>
      <c r="PN64" s="8"/>
      <c r="PO64" s="8"/>
      <c r="PP64" s="8"/>
      <c r="PQ64" s="8"/>
      <c r="PR64" s="8"/>
      <c r="PS64" s="8"/>
      <c r="PT64" s="8"/>
      <c r="PU64" s="8"/>
      <c r="PV64" s="8"/>
      <c r="PW64" s="8"/>
      <c r="PX64" s="8"/>
      <c r="PY64" s="8"/>
      <c r="PZ64" s="8"/>
      <c r="QA64" s="8"/>
      <c r="QB64" s="8"/>
      <c r="QC64" s="8"/>
      <c r="QD64" s="8"/>
      <c r="QE64" s="8"/>
      <c r="QF64" s="8"/>
      <c r="QG64" s="8"/>
      <c r="QH64" s="8"/>
      <c r="QI64" s="8"/>
      <c r="QJ64" s="8"/>
      <c r="QK64" s="8"/>
      <c r="QL64" s="8"/>
      <c r="QM64" s="8"/>
      <c r="QN64" s="8"/>
      <c r="QO64" s="8"/>
      <c r="QP64" s="8"/>
      <c r="QQ64" s="8"/>
      <c r="QR64" s="8"/>
      <c r="QS64" s="8"/>
      <c r="QT64" s="8"/>
      <c r="QU64" s="8"/>
      <c r="QV64" s="8"/>
      <c r="QW64" s="8"/>
      <c r="QX64" s="8"/>
      <c r="QY64" s="8"/>
      <c r="QZ64" s="8"/>
      <c r="RA64" s="8"/>
      <c r="RB64" s="8"/>
      <c r="RC64" s="8"/>
      <c r="RD64" s="8"/>
      <c r="RE64" s="8"/>
      <c r="RF64" s="8"/>
      <c r="RG64" s="8"/>
      <c r="RH64" s="8"/>
      <c r="RI64" s="8"/>
      <c r="RJ64" s="8"/>
      <c r="RK64" s="8"/>
      <c r="RL64" s="8"/>
      <c r="RM64" s="8"/>
      <c r="RN64" s="8"/>
      <c r="RO64" s="8"/>
      <c r="RP64" s="8"/>
      <c r="RQ64" s="8"/>
      <c r="RR64" s="8"/>
      <c r="RS64" s="8"/>
      <c r="RT64" s="8"/>
      <c r="RU64" s="8"/>
      <c r="RV64" s="8"/>
      <c r="RW64" s="8"/>
      <c r="RX64" s="8"/>
      <c r="RY64" s="8"/>
      <c r="RZ64" s="8"/>
      <c r="SA64" s="8"/>
      <c r="SB64" s="8"/>
      <c r="SC64" s="8"/>
      <c r="SD64" s="8"/>
      <c r="SE64" s="8"/>
      <c r="SF64" s="8"/>
      <c r="SG64" s="8"/>
      <c r="SH64" s="8"/>
      <c r="SI64" s="8"/>
      <c r="SJ64" s="8"/>
      <c r="SK64" s="8"/>
      <c r="SL64" s="8"/>
      <c r="SM64" s="8"/>
      <c r="SN64" s="8"/>
      <c r="SO64" s="8"/>
      <c r="SP64" s="8"/>
      <c r="SQ64" s="8"/>
      <c r="SR64" s="8"/>
      <c r="SS64" s="8"/>
      <c r="ST64" s="8"/>
      <c r="SU64" s="8"/>
      <c r="SV64" s="8"/>
      <c r="SW64" s="8"/>
      <c r="SX64" s="8"/>
      <c r="SY64" s="8"/>
      <c r="SZ64" s="8"/>
      <c r="TA64" s="8"/>
      <c r="TB64" s="8"/>
      <c r="TC64" s="8"/>
      <c r="TD64" s="8"/>
      <c r="TE64" s="8"/>
      <c r="TF64" s="8"/>
      <c r="TG64" s="8"/>
      <c r="TH64" s="8"/>
      <c r="TI64" s="8"/>
      <c r="TJ64" s="8"/>
      <c r="TK64" s="8"/>
      <c r="TL64" s="8"/>
      <c r="TM64" s="8"/>
      <c r="TN64" s="8"/>
      <c r="TO64" s="8"/>
      <c r="TP64" s="8"/>
      <c r="TQ64" s="8"/>
      <c r="TR64" s="8"/>
      <c r="TS64" s="8"/>
      <c r="TT64" s="8"/>
      <c r="TU64" s="8"/>
      <c r="TV64" s="8"/>
      <c r="TW64" s="8"/>
      <c r="TX64" s="8"/>
      <c r="TY64" s="8"/>
      <c r="TZ64" s="8"/>
      <c r="UA64" s="8"/>
      <c r="UB64" s="8"/>
      <c r="UC64" s="8"/>
      <c r="UD64" s="8"/>
      <c r="UE64" s="8"/>
      <c r="UF64" s="8"/>
      <c r="UG64" s="8"/>
      <c r="UH64" s="8"/>
      <c r="UI64" s="8"/>
      <c r="UJ64" s="8"/>
      <c r="UK64" s="8"/>
      <c r="UL64" s="8"/>
      <c r="UM64" s="8"/>
      <c r="UN64" s="8"/>
      <c r="UO64" s="8"/>
      <c r="UP64" s="8"/>
      <c r="UQ64" s="8"/>
      <c r="UR64" s="8"/>
      <c r="US64" s="8"/>
      <c r="UT64" s="8"/>
      <c r="UU64" s="8"/>
      <c r="UV64" s="8"/>
      <c r="UW64" s="8"/>
      <c r="UX64" s="8"/>
      <c r="UY64" s="8"/>
      <c r="UZ64" s="8"/>
      <c r="VA64" s="8"/>
      <c r="VB64" s="8"/>
      <c r="VC64" s="8"/>
      <c r="VD64" s="8"/>
      <c r="VE64" s="8"/>
      <c r="VF64" s="8"/>
      <c r="VG64" s="8"/>
      <c r="VH64" s="8"/>
      <c r="VI64" s="8"/>
      <c r="VJ64" s="8"/>
      <c r="VK64" s="8"/>
      <c r="VL64" s="8"/>
      <c r="VM64" s="8"/>
      <c r="VN64" s="8"/>
      <c r="VO64" s="8"/>
      <c r="VP64" s="8"/>
      <c r="VQ64" s="8"/>
      <c r="VR64" s="8"/>
      <c r="VS64" s="8"/>
      <c r="VT64" s="8"/>
      <c r="VU64" s="8"/>
      <c r="VV64" s="8"/>
      <c r="VW64" s="8"/>
      <c r="VX64" s="8"/>
      <c r="VY64" s="8"/>
      <c r="VZ64" s="8"/>
      <c r="WA64" s="8"/>
      <c r="WB64" s="8"/>
      <c r="WC64" s="8"/>
      <c r="WD64" s="8"/>
      <c r="WE64" s="8"/>
      <c r="WF64" s="8"/>
      <c r="WG64" s="8"/>
      <c r="WH64" s="8"/>
      <c r="WI64" s="8"/>
      <c r="WJ64" s="8"/>
      <c r="WK64" s="8"/>
      <c r="WL64" s="8"/>
      <c r="WM64" s="8"/>
      <c r="WN64" s="8"/>
      <c r="WO64" s="8"/>
      <c r="WP64" s="8"/>
      <c r="WQ64" s="8"/>
      <c r="WR64" s="8"/>
      <c r="WS64" s="8"/>
      <c r="WT64" s="8"/>
      <c r="WU64" s="8"/>
      <c r="WV64" s="8"/>
      <c r="WW64" s="8"/>
      <c r="WX64" s="8"/>
      <c r="WY64" s="8"/>
      <c r="WZ64" s="8"/>
      <c r="XA64" s="8"/>
      <c r="XB64" s="8"/>
      <c r="XC64" s="8"/>
      <c r="XD64" s="8"/>
      <c r="XE64" s="8"/>
      <c r="XF64" s="8"/>
      <c r="XG64" s="8"/>
      <c r="XH64" s="8"/>
      <c r="XI64" s="8"/>
      <c r="XJ64" s="8"/>
      <c r="XK64" s="8"/>
      <c r="XL64" s="8"/>
      <c r="XM64" s="8"/>
      <c r="XN64" s="8"/>
      <c r="XO64" s="8"/>
      <c r="XP64" s="8"/>
      <c r="XQ64" s="8"/>
      <c r="XR64" s="8"/>
      <c r="XS64" s="8"/>
      <c r="XT64" s="8"/>
      <c r="XU64" s="8"/>
      <c r="XV64" s="8"/>
      <c r="XW64" s="8"/>
      <c r="XX64" s="8"/>
      <c r="XY64" s="8"/>
      <c r="XZ64" s="8"/>
      <c r="YA64" s="8"/>
      <c r="YB64" s="8"/>
      <c r="YC64" s="8"/>
      <c r="YD64" s="8"/>
      <c r="YE64" s="8"/>
      <c r="YF64" s="8"/>
      <c r="YG64" s="8"/>
      <c r="YH64" s="8"/>
      <c r="YI64" s="8"/>
      <c r="YJ64" s="8"/>
      <c r="YK64" s="8"/>
      <c r="YL64" s="8"/>
      <c r="YM64" s="8"/>
      <c r="YN64" s="8"/>
      <c r="YO64" s="8"/>
      <c r="YP64" s="8"/>
      <c r="YQ64" s="8"/>
      <c r="YR64" s="8"/>
      <c r="YS64" s="8"/>
      <c r="YT64" s="8"/>
      <c r="YU64" s="8"/>
      <c r="YV64" s="8"/>
      <c r="YW64" s="8"/>
      <c r="YX64" s="8"/>
      <c r="YY64" s="8"/>
      <c r="YZ64" s="8"/>
      <c r="ZA64" s="8"/>
      <c r="ZB64" s="8"/>
      <c r="ZC64" s="8"/>
      <c r="ZD64" s="8"/>
      <c r="ZE64" s="8"/>
      <c r="ZF64" s="8"/>
      <c r="ZG64" s="8"/>
      <c r="ZH64" s="8"/>
      <c r="ZI64" s="8"/>
      <c r="ZJ64" s="8"/>
      <c r="ZK64" s="8"/>
      <c r="ZL64" s="8"/>
      <c r="ZM64" s="8"/>
      <c r="ZN64" s="8"/>
      <c r="ZO64" s="8"/>
      <c r="ZP64" s="8"/>
      <c r="ZQ64" s="8"/>
      <c r="ZR64" s="8"/>
      <c r="ZS64" s="8"/>
      <c r="ZT64" s="8"/>
      <c r="ZU64" s="8"/>
      <c r="ZV64" s="8"/>
      <c r="ZW64" s="8"/>
      <c r="ZX64" s="8"/>
      <c r="ZY64" s="8"/>
      <c r="ZZ64" s="8"/>
      <c r="AAA64" s="8"/>
      <c r="AAB64" s="8"/>
      <c r="AAC64" s="8"/>
      <c r="AAD64" s="8"/>
      <c r="AAE64" s="8"/>
      <c r="AAF64" s="8"/>
      <c r="AAG64" s="8"/>
      <c r="AAH64" s="8"/>
      <c r="AAI64" s="8"/>
      <c r="AAJ64" s="8"/>
      <c r="AAK64" s="8"/>
      <c r="AAL64" s="8"/>
      <c r="AAM64" s="8"/>
      <c r="AAN64" s="8"/>
      <c r="AAO64" s="8"/>
      <c r="AAP64" s="8"/>
      <c r="AAQ64" s="8"/>
      <c r="AAR64" s="8"/>
      <c r="AAS64" s="8"/>
      <c r="AAT64" s="8"/>
      <c r="AAU64" s="8"/>
      <c r="AAV64" s="8"/>
      <c r="AAW64" s="8"/>
      <c r="AAX64" s="8"/>
      <c r="AAY64" s="8"/>
      <c r="AAZ64" s="8"/>
      <c r="ABA64" s="8"/>
      <c r="ABB64" s="8"/>
      <c r="ABC64" s="8"/>
      <c r="ABD64" s="8"/>
      <c r="ABE64" s="8"/>
      <c r="ABF64" s="8"/>
      <c r="ABG64" s="8"/>
      <c r="ABH64" s="8"/>
      <c r="ABI64" s="8"/>
      <c r="ABJ64" s="8"/>
      <c r="ABK64" s="8"/>
      <c r="ABL64" s="8"/>
      <c r="ABM64" s="8"/>
      <c r="ABN64" s="8"/>
      <c r="ABO64" s="8"/>
      <c r="ABP64" s="8"/>
      <c r="ABQ64" s="8"/>
      <c r="ABR64" s="8"/>
      <c r="ABS64" s="8"/>
      <c r="ABT64" s="8"/>
      <c r="ABU64" s="8"/>
      <c r="ABV64" s="8"/>
      <c r="ABW64" s="8"/>
      <c r="ABX64" s="8"/>
      <c r="ABY64" s="8"/>
      <c r="ABZ64" s="8"/>
      <c r="ACA64" s="8"/>
      <c r="ACB64" s="8"/>
      <c r="ACC64" s="8"/>
      <c r="ACD64" s="8"/>
      <c r="ACE64" s="8"/>
      <c r="ACF64" s="8"/>
      <c r="ACG64" s="8"/>
      <c r="ACH64" s="8"/>
      <c r="ACI64" s="8"/>
      <c r="ACJ64" s="8"/>
      <c r="ACK64" s="8"/>
      <c r="ACL64" s="8"/>
      <c r="ACM64" s="8"/>
      <c r="ACN64" s="8"/>
      <c r="ACO64" s="8"/>
      <c r="ACP64" s="8"/>
      <c r="ACQ64" s="8"/>
      <c r="ACR64" s="8"/>
      <c r="ACS64" s="8"/>
      <c r="ACT64" s="8"/>
      <c r="ACU64" s="8"/>
      <c r="ACV64" s="8"/>
      <c r="ACW64" s="8"/>
      <c r="ACX64" s="8"/>
      <c r="ACY64" s="8"/>
      <c r="ACZ64" s="8"/>
      <c r="ADA64" s="8"/>
      <c r="ADB64" s="8"/>
      <c r="ADC64" s="8"/>
      <c r="ADD64" s="8"/>
      <c r="ADE64" s="8"/>
      <c r="ADF64" s="8"/>
      <c r="ADG64" s="8"/>
      <c r="ADH64" s="8"/>
      <c r="ADI64" s="8"/>
      <c r="ADJ64" s="8"/>
      <c r="ADK64" s="8"/>
      <c r="ADL64" s="8"/>
      <c r="ADM64" s="8"/>
      <c r="ADN64" s="8"/>
      <c r="ADO64" s="8"/>
      <c r="ADP64" s="8"/>
      <c r="ADQ64" s="8"/>
      <c r="ADR64" s="8"/>
      <c r="ADS64" s="8"/>
      <c r="ADT64" s="8"/>
      <c r="ADU64" s="8"/>
      <c r="ADV64" s="8"/>
      <c r="ADW64" s="8"/>
      <c r="ADX64" s="8"/>
      <c r="ADY64" s="8"/>
      <c r="ADZ64" s="8"/>
      <c r="AEA64" s="8"/>
      <c r="AEB64" s="8"/>
      <c r="AEC64" s="8"/>
      <c r="AED64" s="8"/>
      <c r="AEE64" s="8"/>
      <c r="AEF64" s="8"/>
      <c r="AEG64" s="8"/>
      <c r="AEH64" s="8"/>
      <c r="AEI64" s="8"/>
      <c r="AEJ64" s="8"/>
      <c r="AEK64" s="8"/>
      <c r="AEL64" s="8"/>
      <c r="AEM64" s="8"/>
      <c r="AEN64" s="8"/>
      <c r="AEO64" s="8"/>
      <c r="AEP64" s="8"/>
      <c r="AEQ64" s="8"/>
      <c r="AER64" s="8"/>
      <c r="AES64" s="8"/>
      <c r="AET64" s="8"/>
      <c r="AEU64" s="8"/>
      <c r="AEV64" s="8"/>
      <c r="AEW64" s="8"/>
      <c r="AEX64" s="8"/>
      <c r="AEY64" s="8"/>
      <c r="AEZ64" s="8"/>
      <c r="AFA64" s="8"/>
      <c r="AFB64" s="8"/>
      <c r="AFC64" s="8"/>
      <c r="AFD64" s="8"/>
      <c r="AFE64" s="8"/>
      <c r="AFF64" s="8"/>
      <c r="AFG64" s="8"/>
      <c r="AFH64" s="8"/>
      <c r="AFI64" s="8"/>
      <c r="AFJ64" s="8"/>
      <c r="AFK64" s="8"/>
      <c r="AFL64" s="8"/>
      <c r="AFM64" s="8"/>
      <c r="AFN64" s="8"/>
      <c r="AFO64" s="8"/>
      <c r="AFP64" s="8"/>
      <c r="AFQ64" s="8"/>
      <c r="AFR64" s="8"/>
      <c r="AFS64" s="8"/>
      <c r="AFT64" s="8"/>
      <c r="AFU64" s="8"/>
      <c r="AFV64" s="8"/>
      <c r="AFW64" s="8"/>
      <c r="AFX64" s="8"/>
      <c r="AFY64" s="8"/>
      <c r="AFZ64" s="8"/>
      <c r="AGA64" s="8"/>
      <c r="AGB64" s="8"/>
      <c r="AGC64" s="8"/>
      <c r="AGD64" s="8"/>
      <c r="AGE64" s="8"/>
      <c r="AGF64" s="8"/>
      <c r="AGG64" s="8"/>
      <c r="AGH64" s="8"/>
      <c r="AGI64" s="8"/>
      <c r="AGJ64" s="8"/>
      <c r="AGK64" s="8"/>
      <c r="AGL64" s="8"/>
      <c r="AGM64" s="8"/>
      <c r="AGN64" s="8"/>
      <c r="AGO64" s="8"/>
      <c r="AGP64" s="8"/>
      <c r="AGQ64" s="8"/>
      <c r="AGR64" s="8"/>
      <c r="AGS64" s="8"/>
      <c r="AGT64" s="8"/>
      <c r="AGU64" s="8"/>
      <c r="AGV64" s="8"/>
      <c r="AGW64" s="8"/>
      <c r="AGX64" s="8"/>
      <c r="AGY64" s="8"/>
      <c r="AGZ64" s="8"/>
      <c r="AHA64" s="8"/>
      <c r="AHB64" s="8"/>
      <c r="AHC64" s="8"/>
      <c r="AHD64" s="8"/>
      <c r="AHE64" s="8"/>
      <c r="AHF64" s="8"/>
      <c r="AHG64" s="8"/>
      <c r="AHH64" s="8"/>
      <c r="AHI64" s="8"/>
      <c r="AHJ64" s="8"/>
      <c r="AHK64" s="8"/>
      <c r="AHL64" s="8"/>
      <c r="AHM64" s="8"/>
      <c r="AHN64" s="8"/>
      <c r="AHO64" s="8"/>
      <c r="AHP64" s="8"/>
      <c r="AHQ64" s="8"/>
      <c r="AHR64" s="8"/>
      <c r="AHS64" s="8"/>
      <c r="AHT64" s="8"/>
      <c r="AHU64" s="8"/>
      <c r="AHV64" s="8"/>
      <c r="AHW64" s="8"/>
      <c r="AHX64" s="8"/>
      <c r="AHY64" s="8"/>
      <c r="AHZ64" s="8"/>
      <c r="AIA64" s="8"/>
      <c r="AIB64" s="8"/>
      <c r="AIC64" s="8"/>
      <c r="AID64" s="8"/>
      <c r="AIE64" s="8"/>
      <c r="AIF64" s="8"/>
      <c r="AIG64" s="8"/>
      <c r="AIH64" s="8"/>
      <c r="AII64" s="8"/>
      <c r="AIJ64" s="8"/>
      <c r="AIK64" s="8"/>
      <c r="AIL64" s="8"/>
      <c r="AIM64" s="8"/>
      <c r="AIN64" s="8"/>
      <c r="AIO64" s="8"/>
      <c r="AIP64" s="8"/>
      <c r="AIQ64" s="8"/>
      <c r="AIR64" s="8"/>
      <c r="AIS64" s="8"/>
      <c r="AIT64" s="8"/>
      <c r="AIU64" s="8"/>
      <c r="AIV64" s="8"/>
      <c r="AIW64" s="8"/>
      <c r="AIX64" s="8"/>
      <c r="AIY64" s="8"/>
      <c r="AIZ64" s="8"/>
      <c r="AJA64" s="8"/>
      <c r="AJB64" s="8"/>
      <c r="AJC64" s="8"/>
      <c r="AJD64" s="8"/>
      <c r="AJE64" s="8"/>
      <c r="AJF64" s="8"/>
      <c r="AJG64" s="8"/>
      <c r="AJH64" s="8"/>
      <c r="AJI64" s="8"/>
      <c r="AJJ64" s="8"/>
      <c r="AJK64" s="8"/>
      <c r="AJL64" s="8"/>
      <c r="AJM64" s="8"/>
      <c r="AJN64" s="8"/>
      <c r="AJO64" s="8"/>
      <c r="AJP64" s="8"/>
      <c r="AJQ64" s="8"/>
      <c r="AJR64" s="8"/>
      <c r="AJS64" s="8"/>
      <c r="AJT64" s="8"/>
      <c r="AJU64" s="8"/>
      <c r="AJV64" s="8"/>
      <c r="AJW64" s="8"/>
      <c r="AJX64" s="8"/>
      <c r="AJY64" s="8"/>
      <c r="AJZ64" s="8"/>
      <c r="AKA64" s="8"/>
      <c r="AKB64" s="8"/>
      <c r="AKC64" s="8"/>
      <c r="AKD64" s="8"/>
      <c r="AKE64" s="8"/>
      <c r="AKF64" s="8"/>
      <c r="AKG64" s="8"/>
      <c r="AKH64" s="8"/>
      <c r="AKI64" s="8"/>
      <c r="AKJ64" s="8"/>
      <c r="AKK64" s="8"/>
      <c r="AKL64" s="8"/>
      <c r="AKM64" s="8"/>
      <c r="AKN64" s="8"/>
      <c r="AKO64" s="8"/>
      <c r="AKP64" s="8"/>
      <c r="AKQ64" s="8"/>
      <c r="AKR64" s="8"/>
      <c r="AKS64" s="8"/>
      <c r="AKT64" s="8"/>
      <c r="AKU64" s="8"/>
      <c r="AKV64" s="8"/>
      <c r="AKW64" s="8"/>
      <c r="AKX64" s="8"/>
      <c r="AKY64" s="8"/>
      <c r="AKZ64" s="8"/>
      <c r="ALA64" s="8"/>
      <c r="ALB64" s="8"/>
      <c r="ALC64" s="8"/>
      <c r="ALD64" s="8"/>
      <c r="ALE64" s="8"/>
      <c r="ALF64" s="8"/>
      <c r="ALG64" s="8"/>
      <c r="ALH64" s="8"/>
      <c r="ALI64" s="8"/>
      <c r="ALJ64" s="8"/>
      <c r="ALK64" s="8"/>
      <c r="ALL64" s="8"/>
      <c r="ALM64" s="8"/>
      <c r="ALN64" s="8"/>
      <c r="ALO64" s="8"/>
      <c r="ALP64" s="8"/>
      <c r="ALQ64" s="8"/>
      <c r="ALR64" s="8"/>
      <c r="ALS64" s="8"/>
      <c r="ALT64" s="8"/>
      <c r="ALU64" s="8"/>
      <c r="ALV64" s="8"/>
      <c r="ALW64" s="8"/>
      <c r="ALX64" s="8"/>
      <c r="ALY64" s="8"/>
      <c r="ALZ64" s="8"/>
      <c r="AMA64" s="8"/>
      <c r="AMB64" s="8"/>
      <c r="AMC64" s="8"/>
      <c r="AMD64" s="8"/>
      <c r="AME64" s="8"/>
      <c r="AMF64" s="8"/>
      <c r="AMG64" s="8"/>
      <c r="AMH64" s="8"/>
      <c r="AMI64" s="8"/>
      <c r="AMJ64" s="8"/>
      <c r="AMK64" s="8"/>
      <c r="AML64" s="8"/>
      <c r="AMM64" s="8"/>
      <c r="AMN64" s="8"/>
      <c r="AMO64" s="8"/>
      <c r="AMP64" s="8"/>
      <c r="AMQ64" s="8"/>
      <c r="AMR64" s="8"/>
      <c r="AMS64" s="8"/>
      <c r="AMT64" s="8"/>
      <c r="AMU64" s="8"/>
      <c r="AMV64" s="8"/>
      <c r="AMW64" s="8"/>
      <c r="AMX64" s="8"/>
      <c r="AMY64" s="8"/>
      <c r="AMZ64" s="8"/>
      <c r="ANA64" s="8"/>
      <c r="ANB64" s="8"/>
      <c r="ANC64" s="8"/>
      <c r="AND64" s="8"/>
      <c r="ANE64" s="8"/>
      <c r="ANF64" s="8"/>
      <c r="ANG64" s="8"/>
      <c r="ANH64" s="8"/>
      <c r="ANI64" s="8"/>
      <c r="ANJ64" s="8"/>
      <c r="ANK64" s="8"/>
      <c r="ANL64" s="8"/>
      <c r="ANM64" s="8"/>
      <c r="ANN64" s="8"/>
      <c r="ANO64" s="8"/>
      <c r="ANP64" s="8"/>
      <c r="ANQ64" s="8"/>
      <c r="ANR64" s="8"/>
      <c r="ANS64" s="8"/>
      <c r="ANT64" s="8"/>
      <c r="ANU64" s="8"/>
      <c r="ANV64" s="8"/>
      <c r="ANW64" s="8"/>
      <c r="ANX64" s="8"/>
      <c r="ANY64" s="8"/>
      <c r="ANZ64" s="8"/>
      <c r="AOA64" s="8"/>
      <c r="AOB64" s="8"/>
      <c r="AOC64" s="8"/>
      <c r="AOD64" s="8"/>
      <c r="AOE64" s="8"/>
      <c r="AOF64" s="8"/>
      <c r="AOG64" s="8"/>
      <c r="AOH64" s="8"/>
      <c r="AOI64" s="8"/>
      <c r="AOJ64" s="8"/>
      <c r="AOK64" s="8"/>
      <c r="AOL64" s="8"/>
      <c r="AOM64" s="8"/>
      <c r="AON64" s="8"/>
      <c r="AOO64" s="8"/>
      <c r="AOP64" s="8"/>
      <c r="AOQ64" s="8"/>
      <c r="AOR64" s="8"/>
      <c r="AOS64" s="8"/>
      <c r="AOT64" s="8"/>
      <c r="AOU64" s="8"/>
      <c r="AOV64" s="8"/>
      <c r="AOW64" s="8"/>
      <c r="AOX64" s="8"/>
      <c r="AOY64" s="8"/>
      <c r="AOZ64" s="8"/>
      <c r="APA64" s="8"/>
      <c r="APB64" s="8"/>
      <c r="APC64" s="8"/>
      <c r="APD64" s="8"/>
      <c r="APE64" s="8"/>
      <c r="APF64" s="8"/>
      <c r="APG64" s="8"/>
      <c r="APH64" s="8"/>
      <c r="API64" s="8"/>
      <c r="APJ64" s="8"/>
      <c r="APK64" s="8"/>
      <c r="APL64" s="8"/>
      <c r="APM64" s="8"/>
      <c r="APN64" s="8"/>
      <c r="APO64" s="8"/>
      <c r="APP64" s="8"/>
      <c r="APQ64" s="8"/>
      <c r="APR64" s="8"/>
      <c r="APS64" s="8"/>
      <c r="APT64" s="8"/>
      <c r="APU64" s="8"/>
      <c r="APV64" s="8"/>
      <c r="APW64" s="8"/>
      <c r="APX64" s="8"/>
      <c r="APY64" s="8"/>
      <c r="APZ64" s="8"/>
      <c r="AQA64" s="8"/>
      <c r="AQB64" s="8"/>
      <c r="AQC64" s="8"/>
      <c r="AQD64" s="8"/>
      <c r="AQE64" s="8"/>
      <c r="AQF64" s="8"/>
      <c r="AQG64" s="8"/>
      <c r="AQH64" s="8"/>
      <c r="AQI64" s="8"/>
      <c r="AQJ64" s="8"/>
      <c r="AQK64" s="8"/>
      <c r="AQL64" s="8"/>
      <c r="AQM64" s="8"/>
      <c r="AQN64" s="8"/>
      <c r="AQO64" s="8"/>
      <c r="AQP64" s="8"/>
      <c r="AQQ64" s="8"/>
      <c r="AQR64" s="8"/>
      <c r="AQS64" s="8"/>
      <c r="AQT64" s="8"/>
      <c r="AQU64" s="8"/>
      <c r="AQV64" s="8"/>
      <c r="AQW64" s="8"/>
      <c r="AQX64" s="8"/>
      <c r="AQY64" s="8"/>
      <c r="AQZ64" s="8"/>
      <c r="ARA64" s="8"/>
      <c r="ARB64" s="8"/>
      <c r="ARC64" s="8"/>
      <c r="ARD64" s="8"/>
      <c r="ARE64" s="8"/>
      <c r="ARF64" s="8"/>
      <c r="ARG64" s="8"/>
      <c r="ARH64" s="8"/>
      <c r="ARI64" s="8"/>
      <c r="ARJ64" s="8"/>
      <c r="ARK64" s="8"/>
      <c r="ARL64" s="8"/>
      <c r="ARM64" s="8"/>
      <c r="ARN64" s="8"/>
      <c r="ARO64" s="8"/>
      <c r="ARP64" s="8"/>
      <c r="ARQ64" s="8"/>
      <c r="ARR64" s="8"/>
      <c r="ARS64" s="8"/>
      <c r="ART64" s="8"/>
      <c r="ARU64" s="8"/>
      <c r="ARV64" s="8"/>
      <c r="ARW64" s="8"/>
      <c r="ARX64" s="8"/>
      <c r="ARY64" s="8"/>
      <c r="ARZ64" s="8"/>
      <c r="ASA64" s="8"/>
      <c r="ASB64" s="8"/>
      <c r="ASC64" s="8"/>
      <c r="ASD64" s="8"/>
      <c r="ASE64" s="8"/>
      <c r="ASF64" s="8"/>
      <c r="ASG64" s="8"/>
      <c r="ASH64" s="8"/>
      <c r="ASI64" s="8"/>
      <c r="ASJ64" s="8"/>
      <c r="ASK64" s="8"/>
      <c r="ASL64" s="8"/>
      <c r="ASM64" s="8"/>
      <c r="ASN64" s="8"/>
      <c r="ASO64" s="8"/>
      <c r="ASP64" s="8"/>
      <c r="ASQ64" s="8"/>
      <c r="ASR64" s="8"/>
      <c r="ASS64" s="8"/>
      <c r="AST64" s="8"/>
      <c r="ASU64" s="8"/>
      <c r="ASV64" s="8"/>
      <c r="ASW64" s="8"/>
      <c r="ASX64" s="8"/>
      <c r="ASY64" s="8"/>
      <c r="ASZ64" s="8"/>
      <c r="ATA64" s="8"/>
      <c r="ATB64" s="8"/>
      <c r="ATC64" s="8"/>
      <c r="ATD64" s="8"/>
      <c r="ATE64" s="8"/>
      <c r="ATF64" s="8"/>
      <c r="ATG64" s="8"/>
      <c r="ATH64" s="8"/>
      <c r="ATI64" s="8"/>
      <c r="ATJ64" s="8"/>
      <c r="ATK64" s="8"/>
      <c r="ATL64" s="8"/>
      <c r="ATM64" s="8"/>
      <c r="ATN64" s="8"/>
      <c r="ATO64" s="8"/>
      <c r="ATP64" s="8"/>
      <c r="ATQ64" s="8"/>
      <c r="ATR64" s="8"/>
      <c r="ATS64" s="8"/>
      <c r="ATT64" s="8"/>
      <c r="ATU64" s="8"/>
      <c r="ATV64" s="8"/>
      <c r="ATW64" s="8"/>
      <c r="ATX64" s="8"/>
      <c r="ATY64" s="8"/>
      <c r="ATZ64" s="8"/>
      <c r="AUA64" s="8"/>
      <c r="AUB64" s="8"/>
      <c r="AUC64" s="8"/>
      <c r="AUD64" s="8"/>
      <c r="AUE64" s="8"/>
      <c r="AUF64" s="8"/>
      <c r="AUG64" s="8"/>
      <c r="AUH64" s="8"/>
      <c r="AUI64" s="8"/>
      <c r="AUJ64" s="8"/>
      <c r="AUK64" s="8"/>
      <c r="AUL64" s="8"/>
      <c r="AUM64" s="8"/>
      <c r="AUN64" s="8"/>
      <c r="AUO64" s="8"/>
      <c r="AUP64" s="8"/>
      <c r="AUQ64" s="8"/>
      <c r="AUR64" s="8"/>
      <c r="AUS64" s="8"/>
      <c r="AUT64" s="8"/>
      <c r="AUU64" s="8"/>
      <c r="AUV64" s="8"/>
      <c r="AUW64" s="8"/>
      <c r="AUX64" s="8"/>
      <c r="AUY64" s="8"/>
      <c r="AUZ64" s="8"/>
      <c r="AVA64" s="8"/>
      <c r="AVB64" s="8"/>
      <c r="AVC64" s="8"/>
      <c r="AVD64" s="8"/>
      <c r="AVE64" s="8"/>
      <c r="AVF64" s="8"/>
      <c r="AVG64" s="8"/>
      <c r="AVH64" s="8"/>
      <c r="AVI64" s="8"/>
      <c r="AVJ64" s="8"/>
      <c r="AVK64" s="8"/>
      <c r="AVL64" s="8"/>
      <c r="AVM64" s="8"/>
      <c r="AVN64" s="8"/>
      <c r="AVO64" s="8"/>
      <c r="AVP64" s="8"/>
      <c r="AVQ64" s="8"/>
      <c r="AVR64" s="8"/>
      <c r="AVS64" s="8"/>
      <c r="AVT64" s="8"/>
      <c r="AVU64" s="8"/>
      <c r="AVV64" s="8"/>
      <c r="AVW64" s="8"/>
      <c r="AVX64" s="8"/>
      <c r="AVY64" s="8"/>
      <c r="AVZ64" s="8"/>
      <c r="AWA64" s="8"/>
      <c r="AWB64" s="8"/>
      <c r="AWC64" s="8"/>
      <c r="AWD64" s="8"/>
      <c r="AWE64" s="8"/>
      <c r="AWF64" s="8"/>
      <c r="AWG64" s="8"/>
      <c r="AWH64" s="8"/>
      <c r="AWI64" s="8"/>
      <c r="AWJ64" s="8"/>
      <c r="AWK64" s="8"/>
      <c r="AWL64" s="8"/>
      <c r="AWM64" s="8"/>
      <c r="AWN64" s="8"/>
      <c r="AWO64" s="8"/>
      <c r="AWP64" s="8"/>
      <c r="AWQ64" s="8"/>
      <c r="AWR64" s="8"/>
      <c r="AWS64" s="8"/>
      <c r="AWT64" s="8"/>
      <c r="AWU64" s="8"/>
      <c r="AWV64" s="8"/>
      <c r="AWW64" s="8"/>
      <c r="AWX64" s="8"/>
      <c r="AWY64" s="8"/>
      <c r="AWZ64" s="8"/>
      <c r="AXA64" s="8"/>
      <c r="AXB64" s="8"/>
      <c r="AXC64" s="8"/>
      <c r="AXD64" s="8"/>
      <c r="AXE64" s="8"/>
      <c r="AXF64" s="8"/>
      <c r="AXG64" s="8"/>
      <c r="AXH64" s="8"/>
      <c r="AXI64" s="8"/>
      <c r="AXJ64" s="8"/>
      <c r="AXK64" s="8"/>
      <c r="AXL64" s="8"/>
      <c r="AXM64" s="8"/>
      <c r="AXN64" s="8"/>
      <c r="AXO64" s="8"/>
      <c r="AXP64" s="8"/>
      <c r="AXQ64" s="8"/>
      <c r="AXR64" s="8"/>
      <c r="AXS64" s="8"/>
      <c r="AXT64" s="8"/>
      <c r="AXU64" s="8"/>
      <c r="AXV64" s="8"/>
      <c r="AXW64" s="8"/>
      <c r="AXX64" s="8"/>
      <c r="AXY64" s="8"/>
      <c r="AXZ64" s="8"/>
      <c r="AYA64" s="8"/>
      <c r="AYB64" s="8"/>
      <c r="AYC64" s="8"/>
      <c r="AYD64" s="8"/>
      <c r="AYE64" s="8"/>
      <c r="AYF64" s="8"/>
      <c r="AYG64" s="8"/>
      <c r="AYH64" s="8"/>
      <c r="AYI64" s="8"/>
      <c r="AYJ64" s="8"/>
      <c r="AYK64" s="8"/>
      <c r="AYL64" s="8"/>
      <c r="AYM64" s="8"/>
      <c r="AYN64" s="8"/>
      <c r="AYO64" s="8"/>
      <c r="AYP64" s="8"/>
      <c r="AYQ64" s="8"/>
      <c r="AYR64" s="8"/>
      <c r="AYS64" s="8"/>
      <c r="AYT64" s="8"/>
      <c r="AYU64" s="8"/>
      <c r="AYV64" s="8"/>
      <c r="AYW64" s="8"/>
      <c r="AYX64" s="8"/>
      <c r="AYY64" s="8"/>
      <c r="AYZ64" s="8"/>
      <c r="AZA64" s="8"/>
      <c r="AZB64" s="8"/>
      <c r="AZC64" s="8"/>
      <c r="AZD64" s="8"/>
      <c r="AZE64" s="8"/>
      <c r="AZF64" s="8"/>
      <c r="AZG64" s="8"/>
      <c r="AZH64" s="8"/>
      <c r="AZI64" s="8"/>
      <c r="AZJ64" s="8"/>
      <c r="AZK64" s="8"/>
      <c r="AZL64" s="8"/>
      <c r="AZM64" s="8"/>
      <c r="AZN64" s="8"/>
      <c r="AZO64" s="8"/>
      <c r="AZP64" s="8"/>
      <c r="AZQ64" s="8"/>
      <c r="AZR64" s="8"/>
      <c r="AZS64" s="8"/>
      <c r="AZT64" s="8"/>
      <c r="AZU64" s="8"/>
      <c r="AZV64" s="8"/>
      <c r="AZW64" s="8"/>
      <c r="AZX64" s="8"/>
      <c r="AZY64" s="8"/>
      <c r="AZZ64" s="8"/>
      <c r="BAA64" s="8"/>
      <c r="BAB64" s="8"/>
      <c r="BAC64" s="8"/>
      <c r="BAD64" s="8"/>
      <c r="BAE64" s="8"/>
      <c r="BAF64" s="8"/>
      <c r="BAG64" s="8"/>
      <c r="BAH64" s="8"/>
      <c r="BAI64" s="8"/>
      <c r="BAJ64" s="8"/>
      <c r="BAK64" s="8"/>
      <c r="BAL64" s="8"/>
      <c r="BAM64" s="8"/>
      <c r="BAN64" s="8"/>
      <c r="BAO64" s="8"/>
      <c r="BAP64" s="8"/>
      <c r="BAQ64" s="8"/>
      <c r="BAR64" s="8"/>
      <c r="BAS64" s="8"/>
      <c r="BAT64" s="8"/>
      <c r="BAU64" s="8"/>
      <c r="BAV64" s="8"/>
      <c r="BAW64" s="8"/>
      <c r="BAX64" s="8"/>
      <c r="BAY64" s="8"/>
      <c r="BAZ64" s="8"/>
      <c r="BBA64" s="8"/>
      <c r="BBB64" s="8"/>
      <c r="BBC64" s="8"/>
      <c r="BBD64" s="8"/>
      <c r="BBE64" s="8"/>
      <c r="BBF64" s="8"/>
      <c r="BBG64" s="8"/>
      <c r="BBH64" s="8"/>
      <c r="BBI64" s="8"/>
      <c r="BBJ64" s="8"/>
      <c r="BBK64" s="8"/>
      <c r="BBL64" s="8"/>
      <c r="BBM64" s="8"/>
      <c r="BBN64" s="8"/>
      <c r="BBO64" s="8"/>
      <c r="BBP64" s="8"/>
      <c r="BBQ64" s="8"/>
      <c r="BBR64" s="8"/>
      <c r="BBS64" s="8"/>
      <c r="BBT64" s="8"/>
      <c r="BBU64" s="8"/>
      <c r="BBV64" s="8"/>
      <c r="BBW64" s="8"/>
      <c r="BBX64" s="8"/>
      <c r="BBY64" s="8"/>
      <c r="BBZ64" s="8"/>
      <c r="BCA64" s="8"/>
      <c r="BCB64" s="8"/>
      <c r="BCC64" s="8"/>
      <c r="BCD64" s="8"/>
      <c r="BCE64" s="8"/>
      <c r="BCF64" s="8"/>
      <c r="BCG64" s="8"/>
      <c r="BCH64" s="8"/>
      <c r="BCI64" s="8"/>
      <c r="BCJ64" s="8"/>
      <c r="BCK64" s="8"/>
      <c r="BCL64" s="8"/>
      <c r="BCM64" s="8"/>
      <c r="BCN64" s="8"/>
      <c r="BCO64" s="8"/>
      <c r="BCP64" s="8"/>
      <c r="BCQ64" s="8"/>
      <c r="BCR64" s="8"/>
      <c r="BCS64" s="8"/>
      <c r="BCT64" s="8"/>
      <c r="BCU64" s="8"/>
      <c r="BCV64" s="8"/>
      <c r="BCW64" s="8"/>
      <c r="BCX64" s="8"/>
      <c r="BCY64" s="8"/>
      <c r="BCZ64" s="8"/>
      <c r="BDA64" s="8"/>
      <c r="BDB64" s="8"/>
      <c r="BDC64" s="8"/>
      <c r="BDD64" s="8"/>
      <c r="BDE64" s="8"/>
      <c r="BDF64" s="8"/>
      <c r="BDG64" s="8"/>
      <c r="BDH64" s="8"/>
      <c r="BDI64" s="8"/>
      <c r="BDJ64" s="8"/>
      <c r="BDK64" s="8"/>
      <c r="BDL64" s="8"/>
      <c r="BDM64" s="8"/>
      <c r="BDN64" s="8"/>
      <c r="BDO64" s="8"/>
      <c r="BDP64" s="8"/>
      <c r="BDQ64" s="8"/>
      <c r="BDR64" s="8"/>
      <c r="BDS64" s="8"/>
      <c r="BDT64" s="8"/>
      <c r="BDU64" s="8"/>
      <c r="BDV64" s="8"/>
      <c r="BDW64" s="8"/>
      <c r="BDX64" s="8"/>
      <c r="BDY64" s="8"/>
      <c r="BDZ64" s="8"/>
      <c r="BEA64" s="8"/>
      <c r="BEB64" s="8"/>
      <c r="BEC64" s="8"/>
      <c r="BED64" s="8"/>
      <c r="BEE64" s="8"/>
      <c r="BEF64" s="8"/>
      <c r="BEG64" s="8"/>
      <c r="BEH64" s="8"/>
      <c r="BEI64" s="8"/>
      <c r="BEJ64" s="8"/>
      <c r="BEK64" s="8"/>
      <c r="BEL64" s="8"/>
      <c r="BEM64" s="8"/>
      <c r="BEN64" s="8"/>
      <c r="BEO64" s="8"/>
      <c r="BEP64" s="8"/>
      <c r="BEQ64" s="8"/>
      <c r="BER64" s="8"/>
      <c r="BES64" s="8"/>
      <c r="BET64" s="8"/>
      <c r="BEU64" s="8"/>
      <c r="BEV64" s="8"/>
      <c r="BEW64" s="8"/>
      <c r="BEX64" s="8"/>
      <c r="BEY64" s="8"/>
      <c r="BEZ64" s="8"/>
      <c r="BFA64" s="8"/>
      <c r="BFB64" s="8"/>
      <c r="BFC64" s="8"/>
      <c r="BFD64" s="8"/>
      <c r="BFE64" s="8"/>
      <c r="BFF64" s="8"/>
      <c r="BFG64" s="8"/>
      <c r="BFH64" s="8"/>
      <c r="BFI64" s="8"/>
      <c r="BFJ64" s="8"/>
      <c r="BFK64" s="8"/>
      <c r="BFL64" s="8"/>
      <c r="BFM64" s="8"/>
      <c r="BFN64" s="8"/>
      <c r="BFO64" s="8"/>
      <c r="BFP64" s="8"/>
      <c r="BFQ64" s="8"/>
      <c r="BFR64" s="8"/>
      <c r="BFS64" s="8"/>
      <c r="BFT64" s="8"/>
      <c r="BFU64" s="8"/>
      <c r="BFV64" s="8"/>
      <c r="BFW64" s="8"/>
      <c r="BFX64" s="8"/>
      <c r="BFY64" s="8"/>
      <c r="BFZ64" s="8"/>
      <c r="BGA64" s="8"/>
      <c r="BGB64" s="8"/>
      <c r="BGC64" s="8"/>
      <c r="BGD64" s="8"/>
      <c r="BGE64" s="8"/>
      <c r="BGF64" s="8"/>
      <c r="BGG64" s="8"/>
      <c r="BGH64" s="8"/>
      <c r="BGI64" s="8"/>
      <c r="BGJ64" s="8"/>
      <c r="BGK64" s="8"/>
      <c r="BGL64" s="8"/>
      <c r="BGM64" s="8"/>
      <c r="BGN64" s="8"/>
      <c r="BGO64" s="8"/>
      <c r="BGP64" s="8"/>
      <c r="BGQ64" s="8"/>
      <c r="BGR64" s="8"/>
      <c r="BGS64" s="8"/>
      <c r="BGT64" s="8"/>
      <c r="BGU64" s="8"/>
      <c r="BGV64" s="8"/>
      <c r="BGW64" s="8"/>
      <c r="BGX64" s="8"/>
      <c r="BGY64" s="8"/>
      <c r="BGZ64" s="8"/>
      <c r="BHA64" s="8"/>
      <c r="BHB64" s="8"/>
      <c r="BHC64" s="8"/>
      <c r="BHD64" s="8"/>
      <c r="BHE64" s="8"/>
      <c r="BHF64" s="8"/>
      <c r="BHG64" s="8"/>
      <c r="BHH64" s="8"/>
      <c r="BHI64" s="8"/>
      <c r="BHJ64" s="8"/>
      <c r="BHK64" s="8"/>
      <c r="BHL64" s="8"/>
      <c r="BHM64" s="8"/>
      <c r="BHN64" s="8"/>
      <c r="BHO64" s="8"/>
      <c r="BHP64" s="8"/>
      <c r="BHQ64" s="8"/>
      <c r="BHR64" s="8"/>
      <c r="BHS64" s="8"/>
      <c r="BHT64" s="8"/>
      <c r="BHU64" s="8"/>
      <c r="BHV64" s="8"/>
      <c r="BHW64" s="8"/>
      <c r="BHX64" s="8"/>
      <c r="BHY64" s="8"/>
      <c r="BHZ64" s="8"/>
      <c r="BIA64" s="8"/>
      <c r="BIB64" s="8"/>
      <c r="BIC64" s="8"/>
      <c r="BID64" s="8"/>
      <c r="BIE64" s="8"/>
      <c r="BIF64" s="8"/>
      <c r="BIG64" s="8"/>
      <c r="BIH64" s="8"/>
      <c r="BII64" s="8"/>
      <c r="BIJ64" s="8"/>
      <c r="BIK64" s="8"/>
      <c r="BIL64" s="8"/>
      <c r="BIM64" s="8"/>
      <c r="BIN64" s="8"/>
      <c r="BIO64" s="8"/>
      <c r="BIP64" s="8"/>
      <c r="BIQ64" s="8"/>
      <c r="BIR64" s="8"/>
      <c r="BIS64" s="8"/>
      <c r="BIT64" s="8"/>
      <c r="BIU64" s="8"/>
      <c r="BIV64" s="8"/>
      <c r="BIW64" s="8"/>
      <c r="BIX64" s="8"/>
      <c r="BIY64" s="8"/>
      <c r="BIZ64" s="8"/>
      <c r="BJA64" s="8"/>
      <c r="BJB64" s="8"/>
      <c r="BJC64" s="8"/>
      <c r="BJD64" s="8"/>
      <c r="BJE64" s="8"/>
      <c r="BJF64" s="8"/>
      <c r="BJG64" s="8"/>
      <c r="BJH64" s="8"/>
      <c r="BJI64" s="8"/>
      <c r="BJJ64" s="8"/>
      <c r="BJK64" s="8"/>
      <c r="BJL64" s="8"/>
      <c r="BJM64" s="8"/>
      <c r="BJN64" s="8"/>
      <c r="BJO64" s="8"/>
      <c r="BJP64" s="8"/>
      <c r="BJQ64" s="8"/>
      <c r="BJR64" s="8"/>
      <c r="BJS64" s="8"/>
      <c r="BJT64" s="8"/>
      <c r="BJU64" s="8"/>
      <c r="BJV64" s="8"/>
      <c r="BJW64" s="8"/>
      <c r="BJX64" s="8"/>
      <c r="BJY64" s="8"/>
      <c r="BJZ64" s="8"/>
      <c r="BKA64" s="8"/>
      <c r="BKB64" s="8"/>
      <c r="BKC64" s="8"/>
      <c r="BKD64" s="8"/>
      <c r="BKE64" s="8"/>
      <c r="BKF64" s="8"/>
      <c r="BKG64" s="8"/>
      <c r="BKH64" s="8"/>
      <c r="BKI64" s="8"/>
      <c r="BKJ64" s="8"/>
      <c r="BKK64" s="8"/>
      <c r="BKL64" s="8"/>
      <c r="BKM64" s="8"/>
      <c r="BKN64" s="8"/>
      <c r="BKO64" s="8"/>
      <c r="BKP64" s="8"/>
      <c r="BKQ64" s="8"/>
      <c r="BKR64" s="8"/>
      <c r="BKS64" s="8"/>
      <c r="BKT64" s="8"/>
      <c r="BKU64" s="8"/>
      <c r="BKV64" s="8"/>
      <c r="BKW64" s="8"/>
      <c r="BKX64" s="8"/>
      <c r="BKY64" s="8"/>
      <c r="BKZ64" s="8"/>
      <c r="BLA64" s="8"/>
      <c r="BLB64" s="8"/>
      <c r="BLC64" s="8"/>
      <c r="BLD64" s="8"/>
      <c r="BLE64" s="8"/>
      <c r="BLF64" s="8"/>
      <c r="BLG64" s="8"/>
      <c r="BLH64" s="8"/>
      <c r="BLI64" s="8"/>
      <c r="BLJ64" s="8"/>
      <c r="BLK64" s="8"/>
      <c r="BLL64" s="8"/>
      <c r="BLM64" s="8"/>
      <c r="BLN64" s="8"/>
      <c r="BLO64" s="8"/>
      <c r="BLP64" s="8"/>
      <c r="BLQ64" s="8"/>
      <c r="BLR64" s="8"/>
      <c r="BLS64" s="8"/>
      <c r="BLT64" s="8"/>
      <c r="BLU64" s="8"/>
      <c r="BLV64" s="8"/>
      <c r="BLW64" s="8"/>
      <c r="BLX64" s="8"/>
      <c r="BLY64" s="8"/>
      <c r="BLZ64" s="8"/>
      <c r="BMA64" s="8"/>
      <c r="BMB64" s="8"/>
      <c r="BMC64" s="8"/>
      <c r="BMD64" s="8"/>
      <c r="BME64" s="8"/>
      <c r="BMF64" s="8"/>
      <c r="BMG64" s="8"/>
      <c r="BMH64" s="8"/>
      <c r="BMI64" s="8"/>
      <c r="BMJ64" s="8"/>
      <c r="BMK64" s="8"/>
      <c r="BML64" s="8"/>
      <c r="BMM64" s="8"/>
      <c r="BMN64" s="8"/>
      <c r="BMO64" s="8"/>
      <c r="BMP64" s="8"/>
      <c r="BMQ64" s="8"/>
      <c r="BMR64" s="8"/>
      <c r="BMS64" s="8"/>
      <c r="BMT64" s="8"/>
      <c r="BMU64" s="8"/>
      <c r="BMV64" s="8"/>
      <c r="BMW64" s="8"/>
      <c r="BMX64" s="8"/>
      <c r="BMY64" s="8"/>
      <c r="BMZ64" s="8"/>
      <c r="BNA64" s="8"/>
      <c r="BNB64" s="8"/>
      <c r="BNC64" s="8"/>
      <c r="BND64" s="8"/>
      <c r="BNE64" s="8"/>
      <c r="BNF64" s="8"/>
      <c r="BNG64" s="8"/>
      <c r="BNH64" s="8"/>
      <c r="BNI64" s="8"/>
      <c r="BNJ64" s="8"/>
      <c r="BNK64" s="8"/>
      <c r="BNL64" s="8"/>
      <c r="BNM64" s="8"/>
      <c r="BNN64" s="8"/>
      <c r="BNO64" s="8"/>
      <c r="BNP64" s="8"/>
      <c r="BNQ64" s="8"/>
      <c r="BNR64" s="8"/>
      <c r="BNS64" s="8"/>
      <c r="BNT64" s="8"/>
      <c r="BNU64" s="8"/>
      <c r="BNV64" s="8"/>
      <c r="BNW64" s="8"/>
      <c r="BNX64" s="8"/>
      <c r="BNY64" s="8"/>
      <c r="BNZ64" s="8"/>
      <c r="BOA64" s="8"/>
      <c r="BOB64" s="8"/>
      <c r="BOC64" s="8"/>
      <c r="BOD64" s="8"/>
      <c r="BOE64" s="8"/>
      <c r="BOF64" s="8"/>
      <c r="BOG64" s="8"/>
      <c r="BOH64" s="8"/>
      <c r="BOI64" s="8"/>
      <c r="BOJ64" s="8"/>
      <c r="BOK64" s="8"/>
      <c r="BOL64" s="8"/>
      <c r="BOM64" s="8"/>
      <c r="BON64" s="8"/>
      <c r="BOO64" s="8"/>
      <c r="BOP64" s="8"/>
      <c r="BOQ64" s="8"/>
      <c r="BOR64" s="8"/>
      <c r="BOS64" s="8"/>
      <c r="BOT64" s="8"/>
      <c r="BOU64" s="8"/>
      <c r="BOV64" s="8"/>
      <c r="BOW64" s="8"/>
      <c r="BOX64" s="8"/>
      <c r="BOY64" s="8"/>
      <c r="BOZ64" s="8"/>
      <c r="BPA64" s="8"/>
      <c r="BPB64" s="8"/>
      <c r="BPC64" s="8"/>
      <c r="BPD64" s="8"/>
      <c r="BPE64" s="8"/>
      <c r="BPF64" s="8"/>
      <c r="BPG64" s="8"/>
      <c r="BPH64" s="8"/>
      <c r="BPI64" s="8"/>
      <c r="BPJ64" s="8"/>
      <c r="BPK64" s="8"/>
      <c r="BPL64" s="8"/>
      <c r="BPM64" s="8"/>
      <c r="BPN64" s="8"/>
      <c r="BPO64" s="8"/>
      <c r="BPP64" s="8"/>
      <c r="BPQ64" s="8"/>
      <c r="BPR64" s="8"/>
      <c r="BPS64" s="8"/>
      <c r="BPT64" s="8"/>
      <c r="BPU64" s="8"/>
      <c r="BPV64" s="8"/>
      <c r="BPW64" s="8"/>
      <c r="BPX64" s="8"/>
      <c r="BPY64" s="8"/>
      <c r="BPZ64" s="8"/>
      <c r="BQA64" s="8"/>
      <c r="BQB64" s="8"/>
      <c r="BQC64" s="8"/>
      <c r="BQD64" s="8"/>
      <c r="BQE64" s="8"/>
      <c r="BQF64" s="8"/>
      <c r="BQG64" s="8"/>
      <c r="BQH64" s="8"/>
      <c r="BQI64" s="8"/>
      <c r="BQJ64" s="8"/>
      <c r="BQK64" s="8"/>
      <c r="BQL64" s="8"/>
      <c r="BQM64" s="8"/>
      <c r="BQN64" s="8"/>
      <c r="BQO64" s="8"/>
      <c r="BQP64" s="8"/>
      <c r="BQQ64" s="8"/>
      <c r="BQR64" s="8"/>
      <c r="BQS64" s="8"/>
      <c r="BQT64" s="8"/>
      <c r="BQU64" s="8"/>
      <c r="BQV64" s="8"/>
      <c r="BQW64" s="8"/>
      <c r="BQX64" s="8"/>
      <c r="BQY64" s="8"/>
      <c r="BQZ64" s="8"/>
      <c r="BRA64" s="8"/>
      <c r="BRB64" s="8"/>
      <c r="BRC64" s="8"/>
      <c r="BRD64" s="8"/>
      <c r="BRE64" s="8"/>
      <c r="BRF64" s="8"/>
      <c r="BRG64" s="8"/>
      <c r="BRH64" s="8"/>
      <c r="BRI64" s="8"/>
      <c r="BRJ64" s="8"/>
      <c r="BRK64" s="8"/>
      <c r="BRL64" s="8"/>
      <c r="BRM64" s="8"/>
      <c r="BRN64" s="8"/>
      <c r="BRO64" s="8"/>
      <c r="BRP64" s="8"/>
      <c r="BRQ64" s="8"/>
      <c r="BRR64" s="8"/>
      <c r="BRS64" s="8"/>
      <c r="BRT64" s="8"/>
      <c r="BRU64" s="8"/>
      <c r="BRV64" s="8"/>
      <c r="BRW64" s="8"/>
      <c r="BRX64" s="8"/>
      <c r="BRY64" s="8"/>
      <c r="BRZ64" s="8"/>
      <c r="BSA64" s="8"/>
      <c r="BSB64" s="8"/>
      <c r="BSC64" s="8"/>
      <c r="BSD64" s="8"/>
      <c r="BSE64" s="8"/>
      <c r="BSF64" s="8"/>
      <c r="BSG64" s="8"/>
      <c r="BSH64" s="8"/>
      <c r="BSI64" s="8"/>
      <c r="BSJ64" s="8"/>
      <c r="BSK64" s="8"/>
      <c r="BSL64" s="8"/>
      <c r="BSM64" s="8"/>
      <c r="BSN64" s="8"/>
      <c r="BSO64" s="8"/>
      <c r="BSP64" s="8"/>
      <c r="BSQ64" s="8"/>
      <c r="BSR64" s="8"/>
      <c r="BSS64" s="8"/>
      <c r="BST64" s="8"/>
      <c r="BSU64" s="8"/>
      <c r="BSV64" s="8"/>
      <c r="BSW64" s="8"/>
      <c r="BSX64" s="8"/>
      <c r="BSY64" s="8"/>
      <c r="BSZ64" s="8"/>
      <c r="BTA64" s="8"/>
      <c r="BTB64" s="8"/>
      <c r="BTC64" s="8"/>
      <c r="BTD64" s="8"/>
      <c r="BTE64" s="8"/>
      <c r="BTF64" s="8"/>
      <c r="BTG64" s="8"/>
      <c r="BTH64" s="8"/>
      <c r="BTI64" s="8"/>
      <c r="BTJ64" s="8"/>
      <c r="BTK64" s="8"/>
      <c r="BTL64" s="8"/>
      <c r="BTM64" s="8"/>
      <c r="BTN64" s="8"/>
      <c r="BTO64" s="8"/>
      <c r="BTP64" s="8"/>
      <c r="BTQ64" s="8"/>
      <c r="BTR64" s="8"/>
      <c r="BTS64" s="8"/>
      <c r="BTT64" s="8"/>
      <c r="BTU64" s="8"/>
      <c r="BTV64" s="8"/>
      <c r="BTW64" s="8"/>
      <c r="BTX64" s="8"/>
      <c r="BTY64" s="8"/>
      <c r="BTZ64" s="8"/>
      <c r="BUA64" s="8"/>
      <c r="BUB64" s="8"/>
      <c r="BUC64" s="8"/>
      <c r="BUD64" s="8"/>
      <c r="BUE64" s="8"/>
      <c r="BUF64" s="8"/>
      <c r="BUG64" s="8"/>
      <c r="BUH64" s="8"/>
      <c r="BUI64" s="8"/>
      <c r="BUJ64" s="8"/>
      <c r="BUK64" s="8"/>
      <c r="BUL64" s="8"/>
      <c r="BUM64" s="8"/>
      <c r="BUN64" s="8"/>
      <c r="BUO64" s="8"/>
      <c r="BUP64" s="8"/>
      <c r="BUQ64" s="8"/>
      <c r="BUR64" s="8"/>
      <c r="BUS64" s="8"/>
      <c r="BUT64" s="8"/>
      <c r="BUU64" s="8"/>
      <c r="BUV64" s="8"/>
      <c r="BUW64" s="8"/>
      <c r="BUX64" s="8"/>
      <c r="BUY64" s="8"/>
      <c r="BUZ64" s="8"/>
      <c r="BVA64" s="8"/>
      <c r="BVB64" s="8"/>
      <c r="BVC64" s="8"/>
      <c r="BVD64" s="8"/>
      <c r="BVE64" s="8"/>
      <c r="BVF64" s="8"/>
      <c r="BVG64" s="8"/>
      <c r="BVH64" s="8"/>
      <c r="BVI64" s="8"/>
      <c r="BVJ64" s="8"/>
      <c r="BVK64" s="8"/>
      <c r="BVL64" s="8"/>
      <c r="BVM64" s="8"/>
      <c r="BVN64" s="8"/>
      <c r="BVO64" s="8"/>
      <c r="BVP64" s="8"/>
      <c r="BVQ64" s="8"/>
      <c r="BVR64" s="8"/>
      <c r="BVS64" s="8"/>
      <c r="BVT64" s="8"/>
      <c r="BVU64" s="8"/>
      <c r="BVV64" s="8"/>
      <c r="BVW64" s="8"/>
      <c r="BVX64" s="8"/>
      <c r="BVY64" s="8"/>
      <c r="BVZ64" s="8"/>
      <c r="BWA64" s="8"/>
      <c r="BWB64" s="8"/>
      <c r="BWC64" s="8"/>
      <c r="BWD64" s="8"/>
      <c r="BWE64" s="8"/>
      <c r="BWF64" s="8"/>
      <c r="BWG64" s="8"/>
      <c r="BWH64" s="8"/>
      <c r="BWI64" s="8"/>
      <c r="BWJ64" s="8"/>
      <c r="BWK64" s="8"/>
      <c r="BWL64" s="8"/>
      <c r="BWM64" s="8"/>
      <c r="BWN64" s="8"/>
      <c r="BWO64" s="8"/>
      <c r="BWP64" s="8"/>
      <c r="BWQ64" s="8"/>
    </row>
    <row r="65" spans="1:1967" s="522" customFormat="1" ht="102" customHeight="1">
      <c r="A65" s="9" t="s">
        <v>6154</v>
      </c>
      <c r="B65" s="100" t="s">
        <v>97</v>
      </c>
      <c r="C65" s="109" t="s">
        <v>630</v>
      </c>
      <c r="D65" s="3" t="s">
        <v>127</v>
      </c>
      <c r="E65" s="3" t="s">
        <v>1233</v>
      </c>
      <c r="F65" s="234"/>
      <c r="G65" s="3" t="s">
        <v>385</v>
      </c>
      <c r="H65" s="20">
        <v>0.6</v>
      </c>
      <c r="I65" s="34">
        <v>470000000</v>
      </c>
      <c r="J65" s="21" t="s">
        <v>1330</v>
      </c>
      <c r="K65" s="3" t="s">
        <v>1948</v>
      </c>
      <c r="L65" s="138" t="s">
        <v>3426</v>
      </c>
      <c r="M65" s="141" t="s">
        <v>383</v>
      </c>
      <c r="N65" s="359" t="s">
        <v>1946</v>
      </c>
      <c r="O65" s="3" t="s">
        <v>1382</v>
      </c>
      <c r="P65" s="7" t="s">
        <v>1354</v>
      </c>
      <c r="Q65" s="3" t="s">
        <v>1195</v>
      </c>
      <c r="R65" s="76">
        <v>5</v>
      </c>
      <c r="S65" s="19">
        <v>244794</v>
      </c>
      <c r="T65" s="83">
        <f>R65*S65</f>
        <v>1223970</v>
      </c>
      <c r="U65" s="83">
        <f t="shared" si="0"/>
        <v>1370846.4000000001</v>
      </c>
      <c r="V65" s="102" t="s">
        <v>1331</v>
      </c>
      <c r="W65" s="148" t="s">
        <v>1410</v>
      </c>
      <c r="X65" s="9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  <c r="CY65" s="8"/>
      <c r="CZ65" s="8"/>
      <c r="DA65" s="8"/>
      <c r="DB65" s="8"/>
      <c r="DC65" s="8"/>
      <c r="DD65" s="8"/>
      <c r="DE65" s="8"/>
      <c r="DF65" s="8"/>
      <c r="DG65" s="8"/>
      <c r="DH65" s="8"/>
      <c r="DI65" s="8"/>
      <c r="DJ65" s="8"/>
      <c r="DK65" s="8"/>
      <c r="DL65" s="8"/>
      <c r="DM65" s="8"/>
      <c r="DN65" s="8"/>
      <c r="DO65" s="8"/>
      <c r="DP65" s="8"/>
      <c r="DQ65" s="8"/>
      <c r="DR65" s="8"/>
      <c r="DS65" s="8"/>
      <c r="DT65" s="8"/>
      <c r="DU65" s="8"/>
      <c r="DV65" s="8"/>
      <c r="DW65" s="8"/>
      <c r="DX65" s="8"/>
      <c r="DY65" s="8"/>
      <c r="DZ65" s="8"/>
      <c r="EA65" s="8"/>
      <c r="EB65" s="8"/>
      <c r="EC65" s="8"/>
      <c r="ED65" s="8"/>
      <c r="EE65" s="8"/>
      <c r="EF65" s="8"/>
      <c r="EG65" s="8"/>
      <c r="EH65" s="8"/>
      <c r="EI65" s="8"/>
      <c r="EJ65" s="8"/>
      <c r="EK65" s="8"/>
      <c r="EL65" s="8"/>
      <c r="EM65" s="8"/>
      <c r="EN65" s="8"/>
      <c r="EO65" s="8"/>
      <c r="EP65" s="8"/>
      <c r="EQ65" s="8"/>
      <c r="ER65" s="8"/>
      <c r="ES65" s="8"/>
      <c r="ET65" s="8"/>
      <c r="EU65" s="8"/>
      <c r="EV65" s="8"/>
      <c r="EW65" s="8"/>
      <c r="EX65" s="8"/>
      <c r="EY65" s="8"/>
      <c r="EZ65" s="8"/>
      <c r="FA65" s="8"/>
      <c r="FB65" s="8"/>
      <c r="FC65" s="8"/>
      <c r="FD65" s="8"/>
      <c r="FE65" s="8"/>
      <c r="FF65" s="8"/>
      <c r="FG65" s="8"/>
      <c r="FH65" s="8"/>
      <c r="FI65" s="8"/>
      <c r="FJ65" s="8"/>
      <c r="FK65" s="8"/>
      <c r="FL65" s="8"/>
      <c r="FM65" s="8"/>
      <c r="FN65" s="8"/>
      <c r="FO65" s="8"/>
      <c r="FP65" s="8"/>
      <c r="FQ65" s="8"/>
      <c r="FR65" s="8"/>
      <c r="FS65" s="8"/>
      <c r="FT65" s="8"/>
      <c r="FU65" s="8"/>
      <c r="FV65" s="8"/>
      <c r="FW65" s="8"/>
      <c r="FX65" s="8"/>
      <c r="FY65" s="8"/>
      <c r="FZ65" s="8"/>
      <c r="GA65" s="8"/>
      <c r="GB65" s="8"/>
      <c r="GC65" s="8"/>
      <c r="GD65" s="8"/>
      <c r="GE65" s="8"/>
      <c r="GF65" s="8"/>
      <c r="GG65" s="8"/>
      <c r="GH65" s="8"/>
      <c r="GI65" s="8"/>
      <c r="GJ65" s="8"/>
      <c r="GK65" s="8"/>
      <c r="GL65" s="8"/>
      <c r="GM65" s="8"/>
      <c r="GN65" s="8"/>
      <c r="GO65" s="8"/>
      <c r="GP65" s="8"/>
      <c r="GQ65" s="8"/>
      <c r="GR65" s="8"/>
      <c r="GS65" s="8"/>
      <c r="GT65" s="8"/>
      <c r="GU65" s="8"/>
      <c r="GV65" s="8"/>
      <c r="GW65" s="8"/>
      <c r="GX65" s="8"/>
      <c r="GY65" s="8"/>
      <c r="GZ65" s="8"/>
      <c r="HA65" s="8"/>
      <c r="HB65" s="8"/>
      <c r="HC65" s="8"/>
      <c r="HD65" s="8"/>
      <c r="HE65" s="8"/>
      <c r="HF65" s="8"/>
      <c r="HG65" s="8"/>
      <c r="HH65" s="8"/>
      <c r="HI65" s="8"/>
      <c r="HJ65" s="8"/>
      <c r="HK65" s="8"/>
      <c r="HL65" s="8"/>
      <c r="HM65" s="8"/>
      <c r="HN65" s="8"/>
      <c r="HO65" s="8"/>
      <c r="HP65" s="8"/>
      <c r="HQ65" s="8"/>
      <c r="HR65" s="8"/>
      <c r="HS65" s="8"/>
      <c r="HT65" s="8"/>
      <c r="HU65" s="8"/>
      <c r="HV65" s="8"/>
      <c r="HW65" s="8"/>
      <c r="HX65" s="8"/>
      <c r="HY65" s="8"/>
      <c r="HZ65" s="8"/>
      <c r="IA65" s="8"/>
      <c r="IB65" s="8"/>
      <c r="IC65" s="8"/>
      <c r="ID65" s="8"/>
      <c r="IE65" s="8"/>
      <c r="IF65" s="8"/>
      <c r="IG65" s="8"/>
      <c r="IH65" s="8"/>
      <c r="II65" s="8"/>
      <c r="IJ65" s="8"/>
      <c r="IK65" s="8"/>
      <c r="IL65" s="8"/>
      <c r="IM65" s="8"/>
      <c r="IN65" s="8"/>
      <c r="IO65" s="8"/>
      <c r="IP65" s="8"/>
      <c r="IQ65" s="8"/>
      <c r="IR65" s="8"/>
      <c r="IS65" s="8"/>
      <c r="IT65" s="8"/>
      <c r="IU65" s="8"/>
      <c r="IV65" s="8"/>
      <c r="IW65" s="8"/>
      <c r="IX65" s="8"/>
      <c r="IY65" s="8"/>
      <c r="IZ65" s="8"/>
      <c r="JA65" s="8"/>
      <c r="JB65" s="8"/>
      <c r="JC65" s="8"/>
      <c r="JD65" s="8"/>
      <c r="JE65" s="8"/>
      <c r="JF65" s="8"/>
      <c r="JG65" s="8"/>
      <c r="JH65" s="8"/>
      <c r="JI65" s="8"/>
      <c r="JJ65" s="8"/>
      <c r="JK65" s="8"/>
      <c r="JL65" s="8"/>
      <c r="JM65" s="8"/>
      <c r="JN65" s="8"/>
      <c r="JO65" s="8"/>
      <c r="JP65" s="8"/>
      <c r="JQ65" s="8"/>
      <c r="JR65" s="8"/>
      <c r="JS65" s="8"/>
      <c r="JT65" s="8"/>
      <c r="JU65" s="8"/>
      <c r="JV65" s="8"/>
      <c r="JW65" s="8"/>
      <c r="JX65" s="8"/>
      <c r="JY65" s="8"/>
      <c r="JZ65" s="8"/>
      <c r="KA65" s="8"/>
      <c r="KB65" s="8"/>
      <c r="KC65" s="8"/>
      <c r="KD65" s="8"/>
      <c r="KE65" s="8"/>
      <c r="KF65" s="8"/>
      <c r="KG65" s="8"/>
      <c r="KH65" s="8"/>
      <c r="KI65" s="8"/>
      <c r="KJ65" s="8"/>
      <c r="KK65" s="8"/>
      <c r="KL65" s="8"/>
      <c r="KM65" s="8"/>
      <c r="KN65" s="8"/>
      <c r="KO65" s="8"/>
      <c r="KP65" s="8"/>
      <c r="KQ65" s="8"/>
      <c r="KR65" s="8"/>
      <c r="KS65" s="8"/>
      <c r="KT65" s="8"/>
      <c r="KU65" s="8"/>
      <c r="KV65" s="8"/>
      <c r="KW65" s="8"/>
      <c r="KX65" s="8"/>
      <c r="KY65" s="8"/>
      <c r="KZ65" s="8"/>
      <c r="LA65" s="8"/>
      <c r="LB65" s="8"/>
      <c r="LC65" s="8"/>
      <c r="LD65" s="8"/>
      <c r="LE65" s="8"/>
      <c r="LF65" s="8"/>
      <c r="LG65" s="8"/>
      <c r="LH65" s="8"/>
      <c r="LI65" s="8"/>
      <c r="LJ65" s="8"/>
      <c r="LK65" s="8"/>
      <c r="LL65" s="8"/>
      <c r="LM65" s="8"/>
      <c r="LN65" s="8"/>
      <c r="LO65" s="8"/>
      <c r="LP65" s="8"/>
      <c r="LQ65" s="8"/>
      <c r="LR65" s="8"/>
      <c r="LS65" s="8"/>
      <c r="LT65" s="8"/>
      <c r="LU65" s="8"/>
      <c r="LV65" s="8"/>
      <c r="LW65" s="8"/>
      <c r="LX65" s="8"/>
      <c r="LY65" s="8"/>
      <c r="LZ65" s="8"/>
      <c r="MA65" s="8"/>
      <c r="MB65" s="8"/>
      <c r="MC65" s="8"/>
      <c r="MD65" s="8"/>
      <c r="ME65" s="8"/>
      <c r="MF65" s="8"/>
      <c r="MG65" s="8"/>
      <c r="MH65" s="8"/>
      <c r="MI65" s="8"/>
      <c r="MJ65" s="8"/>
      <c r="MK65" s="8"/>
      <c r="ML65" s="8"/>
      <c r="MM65" s="8"/>
      <c r="MN65" s="8"/>
      <c r="MO65" s="8"/>
      <c r="MP65" s="8"/>
      <c r="MQ65" s="8"/>
      <c r="MR65" s="8"/>
      <c r="MS65" s="8"/>
      <c r="MT65" s="8"/>
      <c r="MU65" s="8"/>
      <c r="MV65" s="8"/>
      <c r="MW65" s="8"/>
      <c r="MX65" s="8"/>
      <c r="MY65" s="8"/>
      <c r="MZ65" s="8"/>
      <c r="NA65" s="8"/>
      <c r="NB65" s="8"/>
      <c r="NC65" s="8"/>
      <c r="ND65" s="8"/>
      <c r="NE65" s="8"/>
      <c r="NF65" s="8"/>
      <c r="NG65" s="8"/>
      <c r="NH65" s="8"/>
      <c r="NI65" s="8"/>
      <c r="NJ65" s="8"/>
      <c r="NK65" s="8"/>
      <c r="NL65" s="8"/>
      <c r="NM65" s="8"/>
      <c r="NN65" s="8"/>
      <c r="NO65" s="8"/>
      <c r="NP65" s="8"/>
      <c r="NQ65" s="8"/>
      <c r="NR65" s="8"/>
      <c r="NS65" s="8"/>
      <c r="NT65" s="8"/>
      <c r="NU65" s="8"/>
      <c r="NV65" s="8"/>
      <c r="NW65" s="8"/>
      <c r="NX65" s="8"/>
      <c r="NY65" s="8"/>
      <c r="NZ65" s="8"/>
      <c r="OA65" s="8"/>
      <c r="OB65" s="8"/>
      <c r="OC65" s="8"/>
      <c r="OD65" s="8"/>
      <c r="OE65" s="8"/>
      <c r="OF65" s="8"/>
      <c r="OG65" s="8"/>
      <c r="OH65" s="8"/>
      <c r="OI65" s="8"/>
      <c r="OJ65" s="8"/>
      <c r="OK65" s="8"/>
      <c r="OL65" s="8"/>
      <c r="OM65" s="8"/>
      <c r="ON65" s="8"/>
      <c r="OO65" s="8"/>
      <c r="OP65" s="8"/>
      <c r="OQ65" s="8"/>
      <c r="OR65" s="8"/>
      <c r="OS65" s="8"/>
      <c r="OT65" s="8"/>
      <c r="OU65" s="8"/>
      <c r="OV65" s="8"/>
      <c r="OW65" s="8"/>
      <c r="OX65" s="8"/>
      <c r="OY65" s="8"/>
      <c r="OZ65" s="8"/>
      <c r="PA65" s="8"/>
      <c r="PB65" s="8"/>
      <c r="PC65" s="8"/>
      <c r="PD65" s="8"/>
      <c r="PE65" s="8"/>
      <c r="PF65" s="8"/>
      <c r="PG65" s="8"/>
      <c r="PH65" s="8"/>
      <c r="PI65" s="8"/>
      <c r="PJ65" s="8"/>
      <c r="PK65" s="8"/>
      <c r="PL65" s="8"/>
      <c r="PM65" s="8"/>
      <c r="PN65" s="8"/>
      <c r="PO65" s="8"/>
      <c r="PP65" s="8"/>
      <c r="PQ65" s="8"/>
      <c r="PR65" s="8"/>
      <c r="PS65" s="8"/>
      <c r="PT65" s="8"/>
      <c r="PU65" s="8"/>
      <c r="PV65" s="8"/>
      <c r="PW65" s="8"/>
      <c r="PX65" s="8"/>
      <c r="PY65" s="8"/>
      <c r="PZ65" s="8"/>
      <c r="QA65" s="8"/>
      <c r="QB65" s="8"/>
      <c r="QC65" s="8"/>
      <c r="QD65" s="8"/>
      <c r="QE65" s="8"/>
      <c r="QF65" s="8"/>
      <c r="QG65" s="8"/>
      <c r="QH65" s="8"/>
      <c r="QI65" s="8"/>
      <c r="QJ65" s="8"/>
      <c r="QK65" s="8"/>
      <c r="QL65" s="8"/>
      <c r="QM65" s="8"/>
      <c r="QN65" s="8"/>
      <c r="QO65" s="8"/>
      <c r="QP65" s="8"/>
      <c r="QQ65" s="8"/>
      <c r="QR65" s="8"/>
      <c r="QS65" s="8"/>
      <c r="QT65" s="8"/>
      <c r="QU65" s="8"/>
      <c r="QV65" s="8"/>
      <c r="QW65" s="8"/>
      <c r="QX65" s="8"/>
      <c r="QY65" s="8"/>
      <c r="QZ65" s="8"/>
      <c r="RA65" s="8"/>
      <c r="RB65" s="8"/>
      <c r="RC65" s="8"/>
      <c r="RD65" s="8"/>
      <c r="RE65" s="8"/>
      <c r="RF65" s="8"/>
      <c r="RG65" s="8"/>
      <c r="RH65" s="8"/>
      <c r="RI65" s="8"/>
      <c r="RJ65" s="8"/>
      <c r="RK65" s="8"/>
      <c r="RL65" s="8"/>
      <c r="RM65" s="8"/>
      <c r="RN65" s="8"/>
      <c r="RO65" s="8"/>
      <c r="RP65" s="8"/>
      <c r="RQ65" s="8"/>
      <c r="RR65" s="8"/>
      <c r="RS65" s="8"/>
      <c r="RT65" s="8"/>
      <c r="RU65" s="8"/>
      <c r="RV65" s="8"/>
      <c r="RW65" s="8"/>
      <c r="RX65" s="8"/>
      <c r="RY65" s="8"/>
      <c r="RZ65" s="8"/>
      <c r="SA65" s="8"/>
      <c r="SB65" s="8"/>
      <c r="SC65" s="8"/>
      <c r="SD65" s="8"/>
      <c r="SE65" s="8"/>
      <c r="SF65" s="8"/>
      <c r="SG65" s="8"/>
      <c r="SH65" s="8"/>
      <c r="SI65" s="8"/>
      <c r="SJ65" s="8"/>
      <c r="SK65" s="8"/>
      <c r="SL65" s="8"/>
      <c r="SM65" s="8"/>
      <c r="SN65" s="8"/>
      <c r="SO65" s="8"/>
      <c r="SP65" s="8"/>
      <c r="SQ65" s="8"/>
      <c r="SR65" s="8"/>
      <c r="SS65" s="8"/>
      <c r="ST65" s="8"/>
      <c r="SU65" s="8"/>
      <c r="SV65" s="8"/>
      <c r="SW65" s="8"/>
      <c r="SX65" s="8"/>
      <c r="SY65" s="8"/>
      <c r="SZ65" s="8"/>
      <c r="TA65" s="8"/>
      <c r="TB65" s="8"/>
      <c r="TC65" s="8"/>
      <c r="TD65" s="8"/>
      <c r="TE65" s="8"/>
      <c r="TF65" s="8"/>
      <c r="TG65" s="8"/>
      <c r="TH65" s="8"/>
      <c r="TI65" s="8"/>
      <c r="TJ65" s="8"/>
      <c r="TK65" s="8"/>
      <c r="TL65" s="8"/>
      <c r="TM65" s="8"/>
      <c r="TN65" s="8"/>
      <c r="TO65" s="8"/>
      <c r="TP65" s="8"/>
      <c r="TQ65" s="8"/>
      <c r="TR65" s="8"/>
      <c r="TS65" s="8"/>
      <c r="TT65" s="8"/>
      <c r="TU65" s="8"/>
      <c r="TV65" s="8"/>
      <c r="TW65" s="8"/>
      <c r="TX65" s="8"/>
      <c r="TY65" s="8"/>
      <c r="TZ65" s="8"/>
      <c r="UA65" s="8"/>
      <c r="UB65" s="8"/>
      <c r="UC65" s="8"/>
      <c r="UD65" s="8"/>
      <c r="UE65" s="8"/>
      <c r="UF65" s="8"/>
      <c r="UG65" s="8"/>
      <c r="UH65" s="8"/>
      <c r="UI65" s="8"/>
      <c r="UJ65" s="8"/>
      <c r="UK65" s="8"/>
      <c r="UL65" s="8"/>
      <c r="UM65" s="8"/>
      <c r="UN65" s="8"/>
      <c r="UO65" s="8"/>
      <c r="UP65" s="8"/>
      <c r="UQ65" s="8"/>
      <c r="UR65" s="8"/>
      <c r="US65" s="8"/>
      <c r="UT65" s="8"/>
      <c r="UU65" s="8"/>
      <c r="UV65" s="8"/>
      <c r="UW65" s="8"/>
      <c r="UX65" s="8"/>
      <c r="UY65" s="8"/>
      <c r="UZ65" s="8"/>
      <c r="VA65" s="8"/>
      <c r="VB65" s="8"/>
      <c r="VC65" s="8"/>
      <c r="VD65" s="8"/>
      <c r="VE65" s="8"/>
      <c r="VF65" s="8"/>
      <c r="VG65" s="8"/>
      <c r="VH65" s="8"/>
      <c r="VI65" s="8"/>
      <c r="VJ65" s="8"/>
      <c r="VK65" s="8"/>
      <c r="VL65" s="8"/>
      <c r="VM65" s="8"/>
      <c r="VN65" s="8"/>
      <c r="VO65" s="8"/>
      <c r="VP65" s="8"/>
      <c r="VQ65" s="8"/>
      <c r="VR65" s="8"/>
      <c r="VS65" s="8"/>
      <c r="VT65" s="8"/>
      <c r="VU65" s="8"/>
      <c r="VV65" s="8"/>
      <c r="VW65" s="8"/>
      <c r="VX65" s="8"/>
      <c r="VY65" s="8"/>
      <c r="VZ65" s="8"/>
      <c r="WA65" s="8"/>
      <c r="WB65" s="8"/>
      <c r="WC65" s="8"/>
      <c r="WD65" s="8"/>
      <c r="WE65" s="8"/>
      <c r="WF65" s="8"/>
      <c r="WG65" s="8"/>
      <c r="WH65" s="8"/>
      <c r="WI65" s="8"/>
      <c r="WJ65" s="8"/>
      <c r="WK65" s="8"/>
      <c r="WL65" s="8"/>
      <c r="WM65" s="8"/>
      <c r="WN65" s="8"/>
      <c r="WO65" s="8"/>
      <c r="WP65" s="8"/>
      <c r="WQ65" s="8"/>
      <c r="WR65" s="8"/>
      <c r="WS65" s="8"/>
      <c r="WT65" s="8"/>
      <c r="WU65" s="8"/>
      <c r="WV65" s="8"/>
      <c r="WW65" s="8"/>
      <c r="WX65" s="8"/>
      <c r="WY65" s="8"/>
      <c r="WZ65" s="8"/>
      <c r="XA65" s="8"/>
      <c r="XB65" s="8"/>
      <c r="XC65" s="8"/>
      <c r="XD65" s="8"/>
      <c r="XE65" s="8"/>
      <c r="XF65" s="8"/>
      <c r="XG65" s="8"/>
      <c r="XH65" s="8"/>
      <c r="XI65" s="8"/>
      <c r="XJ65" s="8"/>
      <c r="XK65" s="8"/>
      <c r="XL65" s="8"/>
      <c r="XM65" s="8"/>
      <c r="XN65" s="8"/>
      <c r="XO65" s="8"/>
      <c r="XP65" s="8"/>
      <c r="XQ65" s="8"/>
      <c r="XR65" s="8"/>
      <c r="XS65" s="8"/>
      <c r="XT65" s="8"/>
      <c r="XU65" s="8"/>
      <c r="XV65" s="8"/>
      <c r="XW65" s="8"/>
      <c r="XX65" s="8"/>
      <c r="XY65" s="8"/>
      <c r="XZ65" s="8"/>
      <c r="YA65" s="8"/>
      <c r="YB65" s="8"/>
      <c r="YC65" s="8"/>
      <c r="YD65" s="8"/>
      <c r="YE65" s="8"/>
      <c r="YF65" s="8"/>
      <c r="YG65" s="8"/>
      <c r="YH65" s="8"/>
      <c r="YI65" s="8"/>
      <c r="YJ65" s="8"/>
      <c r="YK65" s="8"/>
      <c r="YL65" s="8"/>
      <c r="YM65" s="8"/>
      <c r="YN65" s="8"/>
      <c r="YO65" s="8"/>
      <c r="YP65" s="8"/>
      <c r="YQ65" s="8"/>
      <c r="YR65" s="8"/>
      <c r="YS65" s="8"/>
      <c r="YT65" s="8"/>
      <c r="YU65" s="8"/>
      <c r="YV65" s="8"/>
      <c r="YW65" s="8"/>
      <c r="YX65" s="8"/>
      <c r="YY65" s="8"/>
      <c r="YZ65" s="8"/>
      <c r="ZA65" s="8"/>
      <c r="ZB65" s="8"/>
      <c r="ZC65" s="8"/>
      <c r="ZD65" s="8"/>
      <c r="ZE65" s="8"/>
      <c r="ZF65" s="8"/>
      <c r="ZG65" s="8"/>
      <c r="ZH65" s="8"/>
      <c r="ZI65" s="8"/>
      <c r="ZJ65" s="8"/>
      <c r="ZK65" s="8"/>
      <c r="ZL65" s="8"/>
      <c r="ZM65" s="8"/>
      <c r="ZN65" s="8"/>
      <c r="ZO65" s="8"/>
      <c r="ZP65" s="8"/>
      <c r="ZQ65" s="8"/>
      <c r="ZR65" s="8"/>
      <c r="ZS65" s="8"/>
      <c r="ZT65" s="8"/>
      <c r="ZU65" s="8"/>
      <c r="ZV65" s="8"/>
      <c r="ZW65" s="8"/>
      <c r="ZX65" s="8"/>
      <c r="ZY65" s="8"/>
      <c r="ZZ65" s="8"/>
      <c r="AAA65" s="8"/>
      <c r="AAB65" s="8"/>
      <c r="AAC65" s="8"/>
      <c r="AAD65" s="8"/>
      <c r="AAE65" s="8"/>
      <c r="AAF65" s="8"/>
      <c r="AAG65" s="8"/>
      <c r="AAH65" s="8"/>
      <c r="AAI65" s="8"/>
      <c r="AAJ65" s="8"/>
      <c r="AAK65" s="8"/>
      <c r="AAL65" s="8"/>
      <c r="AAM65" s="8"/>
      <c r="AAN65" s="8"/>
      <c r="AAO65" s="8"/>
      <c r="AAP65" s="8"/>
      <c r="AAQ65" s="8"/>
      <c r="AAR65" s="8"/>
      <c r="AAS65" s="8"/>
      <c r="AAT65" s="8"/>
      <c r="AAU65" s="8"/>
      <c r="AAV65" s="8"/>
      <c r="AAW65" s="8"/>
      <c r="AAX65" s="8"/>
      <c r="AAY65" s="8"/>
      <c r="AAZ65" s="8"/>
      <c r="ABA65" s="8"/>
      <c r="ABB65" s="8"/>
      <c r="ABC65" s="8"/>
      <c r="ABD65" s="8"/>
      <c r="ABE65" s="8"/>
      <c r="ABF65" s="8"/>
      <c r="ABG65" s="8"/>
      <c r="ABH65" s="8"/>
      <c r="ABI65" s="8"/>
      <c r="ABJ65" s="8"/>
      <c r="ABK65" s="8"/>
      <c r="ABL65" s="8"/>
      <c r="ABM65" s="8"/>
      <c r="ABN65" s="8"/>
      <c r="ABO65" s="8"/>
      <c r="ABP65" s="8"/>
      <c r="ABQ65" s="8"/>
      <c r="ABR65" s="8"/>
      <c r="ABS65" s="8"/>
      <c r="ABT65" s="8"/>
      <c r="ABU65" s="8"/>
      <c r="ABV65" s="8"/>
      <c r="ABW65" s="8"/>
      <c r="ABX65" s="8"/>
      <c r="ABY65" s="8"/>
      <c r="ABZ65" s="8"/>
      <c r="ACA65" s="8"/>
      <c r="ACB65" s="8"/>
      <c r="ACC65" s="8"/>
      <c r="ACD65" s="8"/>
      <c r="ACE65" s="8"/>
      <c r="ACF65" s="8"/>
      <c r="ACG65" s="8"/>
      <c r="ACH65" s="8"/>
      <c r="ACI65" s="8"/>
      <c r="ACJ65" s="8"/>
      <c r="ACK65" s="8"/>
      <c r="ACL65" s="8"/>
      <c r="ACM65" s="8"/>
      <c r="ACN65" s="8"/>
      <c r="ACO65" s="8"/>
      <c r="ACP65" s="8"/>
      <c r="ACQ65" s="8"/>
      <c r="ACR65" s="8"/>
      <c r="ACS65" s="8"/>
      <c r="ACT65" s="8"/>
      <c r="ACU65" s="8"/>
      <c r="ACV65" s="8"/>
      <c r="ACW65" s="8"/>
      <c r="ACX65" s="8"/>
      <c r="ACY65" s="8"/>
      <c r="ACZ65" s="8"/>
      <c r="ADA65" s="8"/>
      <c r="ADB65" s="8"/>
      <c r="ADC65" s="8"/>
      <c r="ADD65" s="8"/>
      <c r="ADE65" s="8"/>
      <c r="ADF65" s="8"/>
      <c r="ADG65" s="8"/>
      <c r="ADH65" s="8"/>
      <c r="ADI65" s="8"/>
      <c r="ADJ65" s="8"/>
      <c r="ADK65" s="8"/>
      <c r="ADL65" s="8"/>
      <c r="ADM65" s="8"/>
      <c r="ADN65" s="8"/>
      <c r="ADO65" s="8"/>
      <c r="ADP65" s="8"/>
      <c r="ADQ65" s="8"/>
      <c r="ADR65" s="8"/>
      <c r="ADS65" s="8"/>
      <c r="ADT65" s="8"/>
      <c r="ADU65" s="8"/>
      <c r="ADV65" s="8"/>
      <c r="ADW65" s="8"/>
      <c r="ADX65" s="8"/>
      <c r="ADY65" s="8"/>
      <c r="ADZ65" s="8"/>
      <c r="AEA65" s="8"/>
      <c r="AEB65" s="8"/>
      <c r="AEC65" s="8"/>
      <c r="AED65" s="8"/>
      <c r="AEE65" s="8"/>
      <c r="AEF65" s="8"/>
      <c r="AEG65" s="8"/>
      <c r="AEH65" s="8"/>
      <c r="AEI65" s="8"/>
      <c r="AEJ65" s="8"/>
      <c r="AEK65" s="8"/>
      <c r="AEL65" s="8"/>
      <c r="AEM65" s="8"/>
      <c r="AEN65" s="8"/>
      <c r="AEO65" s="8"/>
      <c r="AEP65" s="8"/>
      <c r="AEQ65" s="8"/>
      <c r="AER65" s="8"/>
      <c r="AES65" s="8"/>
      <c r="AET65" s="8"/>
      <c r="AEU65" s="8"/>
      <c r="AEV65" s="8"/>
      <c r="AEW65" s="8"/>
      <c r="AEX65" s="8"/>
      <c r="AEY65" s="8"/>
      <c r="AEZ65" s="8"/>
      <c r="AFA65" s="8"/>
      <c r="AFB65" s="8"/>
      <c r="AFC65" s="8"/>
      <c r="AFD65" s="8"/>
      <c r="AFE65" s="8"/>
      <c r="AFF65" s="8"/>
      <c r="AFG65" s="8"/>
      <c r="AFH65" s="8"/>
      <c r="AFI65" s="8"/>
      <c r="AFJ65" s="8"/>
      <c r="AFK65" s="8"/>
      <c r="AFL65" s="8"/>
      <c r="AFM65" s="8"/>
      <c r="AFN65" s="8"/>
      <c r="AFO65" s="8"/>
      <c r="AFP65" s="8"/>
      <c r="AFQ65" s="8"/>
      <c r="AFR65" s="8"/>
      <c r="AFS65" s="8"/>
      <c r="AFT65" s="8"/>
      <c r="AFU65" s="8"/>
      <c r="AFV65" s="8"/>
      <c r="AFW65" s="8"/>
      <c r="AFX65" s="8"/>
      <c r="AFY65" s="8"/>
      <c r="AFZ65" s="8"/>
      <c r="AGA65" s="8"/>
      <c r="AGB65" s="8"/>
      <c r="AGC65" s="8"/>
      <c r="AGD65" s="8"/>
      <c r="AGE65" s="8"/>
      <c r="AGF65" s="8"/>
      <c r="AGG65" s="8"/>
      <c r="AGH65" s="8"/>
      <c r="AGI65" s="8"/>
      <c r="AGJ65" s="8"/>
      <c r="AGK65" s="8"/>
      <c r="AGL65" s="8"/>
      <c r="AGM65" s="8"/>
      <c r="AGN65" s="8"/>
      <c r="AGO65" s="8"/>
      <c r="AGP65" s="8"/>
      <c r="AGQ65" s="8"/>
      <c r="AGR65" s="8"/>
      <c r="AGS65" s="8"/>
      <c r="AGT65" s="8"/>
      <c r="AGU65" s="8"/>
      <c r="AGV65" s="8"/>
      <c r="AGW65" s="8"/>
      <c r="AGX65" s="8"/>
      <c r="AGY65" s="8"/>
      <c r="AGZ65" s="8"/>
      <c r="AHA65" s="8"/>
      <c r="AHB65" s="8"/>
      <c r="AHC65" s="8"/>
      <c r="AHD65" s="8"/>
      <c r="AHE65" s="8"/>
      <c r="AHF65" s="8"/>
      <c r="AHG65" s="8"/>
      <c r="AHH65" s="8"/>
      <c r="AHI65" s="8"/>
      <c r="AHJ65" s="8"/>
      <c r="AHK65" s="8"/>
      <c r="AHL65" s="8"/>
      <c r="AHM65" s="8"/>
      <c r="AHN65" s="8"/>
      <c r="AHO65" s="8"/>
      <c r="AHP65" s="8"/>
      <c r="AHQ65" s="8"/>
      <c r="AHR65" s="8"/>
      <c r="AHS65" s="8"/>
      <c r="AHT65" s="8"/>
      <c r="AHU65" s="8"/>
      <c r="AHV65" s="8"/>
      <c r="AHW65" s="8"/>
      <c r="AHX65" s="8"/>
      <c r="AHY65" s="8"/>
      <c r="AHZ65" s="8"/>
      <c r="AIA65" s="8"/>
      <c r="AIB65" s="8"/>
      <c r="AIC65" s="8"/>
      <c r="AID65" s="8"/>
      <c r="AIE65" s="8"/>
      <c r="AIF65" s="8"/>
      <c r="AIG65" s="8"/>
      <c r="AIH65" s="8"/>
      <c r="AII65" s="8"/>
      <c r="AIJ65" s="8"/>
      <c r="AIK65" s="8"/>
      <c r="AIL65" s="8"/>
      <c r="AIM65" s="8"/>
      <c r="AIN65" s="8"/>
      <c r="AIO65" s="8"/>
      <c r="AIP65" s="8"/>
      <c r="AIQ65" s="8"/>
      <c r="AIR65" s="8"/>
      <c r="AIS65" s="8"/>
      <c r="AIT65" s="8"/>
      <c r="AIU65" s="8"/>
      <c r="AIV65" s="8"/>
      <c r="AIW65" s="8"/>
      <c r="AIX65" s="8"/>
      <c r="AIY65" s="8"/>
      <c r="AIZ65" s="8"/>
      <c r="AJA65" s="8"/>
      <c r="AJB65" s="8"/>
      <c r="AJC65" s="8"/>
      <c r="AJD65" s="8"/>
      <c r="AJE65" s="8"/>
      <c r="AJF65" s="8"/>
      <c r="AJG65" s="8"/>
      <c r="AJH65" s="8"/>
      <c r="AJI65" s="8"/>
      <c r="AJJ65" s="8"/>
      <c r="AJK65" s="8"/>
      <c r="AJL65" s="8"/>
      <c r="AJM65" s="8"/>
      <c r="AJN65" s="8"/>
      <c r="AJO65" s="8"/>
      <c r="AJP65" s="8"/>
      <c r="AJQ65" s="8"/>
      <c r="AJR65" s="8"/>
      <c r="AJS65" s="8"/>
      <c r="AJT65" s="8"/>
      <c r="AJU65" s="8"/>
      <c r="AJV65" s="8"/>
      <c r="AJW65" s="8"/>
      <c r="AJX65" s="8"/>
      <c r="AJY65" s="8"/>
      <c r="AJZ65" s="8"/>
      <c r="AKA65" s="8"/>
      <c r="AKB65" s="8"/>
      <c r="AKC65" s="8"/>
      <c r="AKD65" s="8"/>
      <c r="AKE65" s="8"/>
      <c r="AKF65" s="8"/>
      <c r="AKG65" s="8"/>
      <c r="AKH65" s="8"/>
      <c r="AKI65" s="8"/>
      <c r="AKJ65" s="8"/>
      <c r="AKK65" s="8"/>
      <c r="AKL65" s="8"/>
      <c r="AKM65" s="8"/>
      <c r="AKN65" s="8"/>
      <c r="AKO65" s="8"/>
      <c r="AKP65" s="8"/>
      <c r="AKQ65" s="8"/>
      <c r="AKR65" s="8"/>
      <c r="AKS65" s="8"/>
      <c r="AKT65" s="8"/>
      <c r="AKU65" s="8"/>
      <c r="AKV65" s="8"/>
      <c r="AKW65" s="8"/>
      <c r="AKX65" s="8"/>
      <c r="AKY65" s="8"/>
      <c r="AKZ65" s="8"/>
      <c r="ALA65" s="8"/>
      <c r="ALB65" s="8"/>
      <c r="ALC65" s="8"/>
      <c r="ALD65" s="8"/>
      <c r="ALE65" s="8"/>
      <c r="ALF65" s="8"/>
      <c r="ALG65" s="8"/>
      <c r="ALH65" s="8"/>
      <c r="ALI65" s="8"/>
      <c r="ALJ65" s="8"/>
      <c r="ALK65" s="8"/>
      <c r="ALL65" s="8"/>
      <c r="ALM65" s="8"/>
      <c r="ALN65" s="8"/>
      <c r="ALO65" s="8"/>
      <c r="ALP65" s="8"/>
      <c r="ALQ65" s="8"/>
      <c r="ALR65" s="8"/>
      <c r="ALS65" s="8"/>
      <c r="ALT65" s="8"/>
      <c r="ALU65" s="8"/>
      <c r="ALV65" s="8"/>
      <c r="ALW65" s="8"/>
      <c r="ALX65" s="8"/>
      <c r="ALY65" s="8"/>
      <c r="ALZ65" s="8"/>
      <c r="AMA65" s="8"/>
      <c r="AMB65" s="8"/>
      <c r="AMC65" s="8"/>
      <c r="AMD65" s="8"/>
      <c r="AME65" s="8"/>
      <c r="AMF65" s="8"/>
      <c r="AMG65" s="8"/>
      <c r="AMH65" s="8"/>
      <c r="AMI65" s="8"/>
      <c r="AMJ65" s="8"/>
      <c r="AMK65" s="8"/>
      <c r="AML65" s="8"/>
      <c r="AMM65" s="8"/>
      <c r="AMN65" s="8"/>
      <c r="AMO65" s="8"/>
      <c r="AMP65" s="8"/>
      <c r="AMQ65" s="8"/>
      <c r="AMR65" s="8"/>
      <c r="AMS65" s="8"/>
      <c r="AMT65" s="8"/>
      <c r="AMU65" s="8"/>
      <c r="AMV65" s="8"/>
      <c r="AMW65" s="8"/>
      <c r="AMX65" s="8"/>
      <c r="AMY65" s="8"/>
      <c r="AMZ65" s="8"/>
      <c r="ANA65" s="8"/>
      <c r="ANB65" s="8"/>
      <c r="ANC65" s="8"/>
      <c r="AND65" s="8"/>
      <c r="ANE65" s="8"/>
      <c r="ANF65" s="8"/>
      <c r="ANG65" s="8"/>
      <c r="ANH65" s="8"/>
      <c r="ANI65" s="8"/>
      <c r="ANJ65" s="8"/>
      <c r="ANK65" s="8"/>
      <c r="ANL65" s="8"/>
      <c r="ANM65" s="8"/>
      <c r="ANN65" s="8"/>
      <c r="ANO65" s="8"/>
      <c r="ANP65" s="8"/>
      <c r="ANQ65" s="8"/>
      <c r="ANR65" s="8"/>
      <c r="ANS65" s="8"/>
      <c r="ANT65" s="8"/>
      <c r="ANU65" s="8"/>
      <c r="ANV65" s="8"/>
      <c r="ANW65" s="8"/>
      <c r="ANX65" s="8"/>
      <c r="ANY65" s="8"/>
      <c r="ANZ65" s="8"/>
      <c r="AOA65" s="8"/>
      <c r="AOB65" s="8"/>
      <c r="AOC65" s="8"/>
      <c r="AOD65" s="8"/>
      <c r="AOE65" s="8"/>
      <c r="AOF65" s="8"/>
      <c r="AOG65" s="8"/>
      <c r="AOH65" s="8"/>
      <c r="AOI65" s="8"/>
      <c r="AOJ65" s="8"/>
      <c r="AOK65" s="8"/>
      <c r="AOL65" s="8"/>
      <c r="AOM65" s="8"/>
      <c r="AON65" s="8"/>
      <c r="AOO65" s="8"/>
      <c r="AOP65" s="8"/>
      <c r="AOQ65" s="8"/>
      <c r="AOR65" s="8"/>
      <c r="AOS65" s="8"/>
      <c r="AOT65" s="8"/>
      <c r="AOU65" s="8"/>
      <c r="AOV65" s="8"/>
      <c r="AOW65" s="8"/>
      <c r="AOX65" s="8"/>
      <c r="AOY65" s="8"/>
      <c r="AOZ65" s="8"/>
      <c r="APA65" s="8"/>
      <c r="APB65" s="8"/>
      <c r="APC65" s="8"/>
      <c r="APD65" s="8"/>
      <c r="APE65" s="8"/>
      <c r="APF65" s="8"/>
      <c r="APG65" s="8"/>
      <c r="APH65" s="8"/>
      <c r="API65" s="8"/>
      <c r="APJ65" s="8"/>
      <c r="APK65" s="8"/>
      <c r="APL65" s="8"/>
      <c r="APM65" s="8"/>
      <c r="APN65" s="8"/>
      <c r="APO65" s="8"/>
      <c r="APP65" s="8"/>
      <c r="APQ65" s="8"/>
      <c r="APR65" s="8"/>
      <c r="APS65" s="8"/>
      <c r="APT65" s="8"/>
      <c r="APU65" s="8"/>
      <c r="APV65" s="8"/>
      <c r="APW65" s="8"/>
      <c r="APX65" s="8"/>
      <c r="APY65" s="8"/>
      <c r="APZ65" s="8"/>
      <c r="AQA65" s="8"/>
      <c r="AQB65" s="8"/>
      <c r="AQC65" s="8"/>
      <c r="AQD65" s="8"/>
      <c r="AQE65" s="8"/>
      <c r="AQF65" s="8"/>
      <c r="AQG65" s="8"/>
      <c r="AQH65" s="8"/>
      <c r="AQI65" s="8"/>
      <c r="AQJ65" s="8"/>
      <c r="AQK65" s="8"/>
      <c r="AQL65" s="8"/>
      <c r="AQM65" s="8"/>
      <c r="AQN65" s="8"/>
      <c r="AQO65" s="8"/>
      <c r="AQP65" s="8"/>
      <c r="AQQ65" s="8"/>
      <c r="AQR65" s="8"/>
      <c r="AQS65" s="8"/>
      <c r="AQT65" s="8"/>
      <c r="AQU65" s="8"/>
      <c r="AQV65" s="8"/>
      <c r="AQW65" s="8"/>
      <c r="AQX65" s="8"/>
      <c r="AQY65" s="8"/>
      <c r="AQZ65" s="8"/>
      <c r="ARA65" s="8"/>
      <c r="ARB65" s="8"/>
      <c r="ARC65" s="8"/>
      <c r="ARD65" s="8"/>
      <c r="ARE65" s="8"/>
      <c r="ARF65" s="8"/>
      <c r="ARG65" s="8"/>
      <c r="ARH65" s="8"/>
      <c r="ARI65" s="8"/>
      <c r="ARJ65" s="8"/>
      <c r="ARK65" s="8"/>
      <c r="ARL65" s="8"/>
      <c r="ARM65" s="8"/>
      <c r="ARN65" s="8"/>
      <c r="ARO65" s="8"/>
      <c r="ARP65" s="8"/>
      <c r="ARQ65" s="8"/>
      <c r="ARR65" s="8"/>
      <c r="ARS65" s="8"/>
      <c r="ART65" s="8"/>
      <c r="ARU65" s="8"/>
      <c r="ARV65" s="8"/>
      <c r="ARW65" s="8"/>
      <c r="ARX65" s="8"/>
      <c r="ARY65" s="8"/>
      <c r="ARZ65" s="8"/>
      <c r="ASA65" s="8"/>
      <c r="ASB65" s="8"/>
      <c r="ASC65" s="8"/>
      <c r="ASD65" s="8"/>
      <c r="ASE65" s="8"/>
      <c r="ASF65" s="8"/>
      <c r="ASG65" s="8"/>
      <c r="ASH65" s="8"/>
      <c r="ASI65" s="8"/>
      <c r="ASJ65" s="8"/>
      <c r="ASK65" s="8"/>
      <c r="ASL65" s="8"/>
      <c r="ASM65" s="8"/>
      <c r="ASN65" s="8"/>
      <c r="ASO65" s="8"/>
      <c r="ASP65" s="8"/>
      <c r="ASQ65" s="8"/>
      <c r="ASR65" s="8"/>
      <c r="ASS65" s="8"/>
      <c r="AST65" s="8"/>
      <c r="ASU65" s="8"/>
      <c r="ASV65" s="8"/>
      <c r="ASW65" s="8"/>
      <c r="ASX65" s="8"/>
      <c r="ASY65" s="8"/>
      <c r="ASZ65" s="8"/>
      <c r="ATA65" s="8"/>
      <c r="ATB65" s="8"/>
      <c r="ATC65" s="8"/>
      <c r="ATD65" s="8"/>
      <c r="ATE65" s="8"/>
      <c r="ATF65" s="8"/>
      <c r="ATG65" s="8"/>
      <c r="ATH65" s="8"/>
      <c r="ATI65" s="8"/>
      <c r="ATJ65" s="8"/>
      <c r="ATK65" s="8"/>
      <c r="ATL65" s="8"/>
      <c r="ATM65" s="8"/>
      <c r="ATN65" s="8"/>
      <c r="ATO65" s="8"/>
      <c r="ATP65" s="8"/>
      <c r="ATQ65" s="8"/>
      <c r="ATR65" s="8"/>
      <c r="ATS65" s="8"/>
      <c r="ATT65" s="8"/>
      <c r="ATU65" s="8"/>
      <c r="ATV65" s="8"/>
      <c r="ATW65" s="8"/>
      <c r="ATX65" s="8"/>
      <c r="ATY65" s="8"/>
      <c r="ATZ65" s="8"/>
      <c r="AUA65" s="8"/>
      <c r="AUB65" s="8"/>
      <c r="AUC65" s="8"/>
      <c r="AUD65" s="8"/>
      <c r="AUE65" s="8"/>
      <c r="AUF65" s="8"/>
      <c r="AUG65" s="8"/>
      <c r="AUH65" s="8"/>
      <c r="AUI65" s="8"/>
      <c r="AUJ65" s="8"/>
      <c r="AUK65" s="8"/>
      <c r="AUL65" s="8"/>
      <c r="AUM65" s="8"/>
      <c r="AUN65" s="8"/>
      <c r="AUO65" s="8"/>
      <c r="AUP65" s="8"/>
      <c r="AUQ65" s="8"/>
      <c r="AUR65" s="8"/>
      <c r="AUS65" s="8"/>
      <c r="AUT65" s="8"/>
      <c r="AUU65" s="8"/>
      <c r="AUV65" s="8"/>
      <c r="AUW65" s="8"/>
      <c r="AUX65" s="8"/>
      <c r="AUY65" s="8"/>
      <c r="AUZ65" s="8"/>
      <c r="AVA65" s="8"/>
      <c r="AVB65" s="8"/>
      <c r="AVC65" s="8"/>
      <c r="AVD65" s="8"/>
      <c r="AVE65" s="8"/>
      <c r="AVF65" s="8"/>
      <c r="AVG65" s="8"/>
      <c r="AVH65" s="8"/>
      <c r="AVI65" s="8"/>
      <c r="AVJ65" s="8"/>
      <c r="AVK65" s="8"/>
      <c r="AVL65" s="8"/>
      <c r="AVM65" s="8"/>
      <c r="AVN65" s="8"/>
      <c r="AVO65" s="8"/>
      <c r="AVP65" s="8"/>
      <c r="AVQ65" s="8"/>
      <c r="AVR65" s="8"/>
      <c r="AVS65" s="8"/>
      <c r="AVT65" s="8"/>
      <c r="AVU65" s="8"/>
      <c r="AVV65" s="8"/>
      <c r="AVW65" s="8"/>
      <c r="AVX65" s="8"/>
      <c r="AVY65" s="8"/>
      <c r="AVZ65" s="8"/>
      <c r="AWA65" s="8"/>
      <c r="AWB65" s="8"/>
      <c r="AWC65" s="8"/>
      <c r="AWD65" s="8"/>
      <c r="AWE65" s="8"/>
      <c r="AWF65" s="8"/>
      <c r="AWG65" s="8"/>
      <c r="AWH65" s="8"/>
      <c r="AWI65" s="8"/>
      <c r="AWJ65" s="8"/>
      <c r="AWK65" s="8"/>
      <c r="AWL65" s="8"/>
      <c r="AWM65" s="8"/>
      <c r="AWN65" s="8"/>
      <c r="AWO65" s="8"/>
      <c r="AWP65" s="8"/>
      <c r="AWQ65" s="8"/>
      <c r="AWR65" s="8"/>
      <c r="AWS65" s="8"/>
      <c r="AWT65" s="8"/>
      <c r="AWU65" s="8"/>
      <c r="AWV65" s="8"/>
      <c r="AWW65" s="8"/>
      <c r="AWX65" s="8"/>
      <c r="AWY65" s="8"/>
      <c r="AWZ65" s="8"/>
      <c r="AXA65" s="8"/>
      <c r="AXB65" s="8"/>
      <c r="AXC65" s="8"/>
      <c r="AXD65" s="8"/>
      <c r="AXE65" s="8"/>
      <c r="AXF65" s="8"/>
      <c r="AXG65" s="8"/>
      <c r="AXH65" s="8"/>
      <c r="AXI65" s="8"/>
      <c r="AXJ65" s="8"/>
      <c r="AXK65" s="8"/>
      <c r="AXL65" s="8"/>
      <c r="AXM65" s="8"/>
      <c r="AXN65" s="8"/>
      <c r="AXO65" s="8"/>
      <c r="AXP65" s="8"/>
      <c r="AXQ65" s="8"/>
      <c r="AXR65" s="8"/>
      <c r="AXS65" s="8"/>
      <c r="AXT65" s="8"/>
      <c r="AXU65" s="8"/>
      <c r="AXV65" s="8"/>
      <c r="AXW65" s="8"/>
      <c r="AXX65" s="8"/>
      <c r="AXY65" s="8"/>
      <c r="AXZ65" s="8"/>
      <c r="AYA65" s="8"/>
      <c r="AYB65" s="8"/>
      <c r="AYC65" s="8"/>
      <c r="AYD65" s="8"/>
      <c r="AYE65" s="8"/>
      <c r="AYF65" s="8"/>
      <c r="AYG65" s="8"/>
      <c r="AYH65" s="8"/>
      <c r="AYI65" s="8"/>
      <c r="AYJ65" s="8"/>
      <c r="AYK65" s="8"/>
      <c r="AYL65" s="8"/>
      <c r="AYM65" s="8"/>
      <c r="AYN65" s="8"/>
      <c r="AYO65" s="8"/>
      <c r="AYP65" s="8"/>
      <c r="AYQ65" s="8"/>
      <c r="AYR65" s="8"/>
      <c r="AYS65" s="8"/>
      <c r="AYT65" s="8"/>
      <c r="AYU65" s="8"/>
      <c r="AYV65" s="8"/>
      <c r="AYW65" s="8"/>
      <c r="AYX65" s="8"/>
      <c r="AYY65" s="8"/>
      <c r="AYZ65" s="8"/>
      <c r="AZA65" s="8"/>
      <c r="AZB65" s="8"/>
      <c r="AZC65" s="8"/>
      <c r="AZD65" s="8"/>
      <c r="AZE65" s="8"/>
      <c r="AZF65" s="8"/>
      <c r="AZG65" s="8"/>
      <c r="AZH65" s="8"/>
      <c r="AZI65" s="8"/>
      <c r="AZJ65" s="8"/>
      <c r="AZK65" s="8"/>
      <c r="AZL65" s="8"/>
      <c r="AZM65" s="8"/>
      <c r="AZN65" s="8"/>
      <c r="AZO65" s="8"/>
      <c r="AZP65" s="8"/>
      <c r="AZQ65" s="8"/>
      <c r="AZR65" s="8"/>
      <c r="AZS65" s="8"/>
      <c r="AZT65" s="8"/>
      <c r="AZU65" s="8"/>
      <c r="AZV65" s="8"/>
      <c r="AZW65" s="8"/>
      <c r="AZX65" s="8"/>
      <c r="AZY65" s="8"/>
      <c r="AZZ65" s="8"/>
      <c r="BAA65" s="8"/>
      <c r="BAB65" s="8"/>
      <c r="BAC65" s="8"/>
      <c r="BAD65" s="8"/>
      <c r="BAE65" s="8"/>
      <c r="BAF65" s="8"/>
      <c r="BAG65" s="8"/>
      <c r="BAH65" s="8"/>
      <c r="BAI65" s="8"/>
      <c r="BAJ65" s="8"/>
      <c r="BAK65" s="8"/>
      <c r="BAL65" s="8"/>
      <c r="BAM65" s="8"/>
      <c r="BAN65" s="8"/>
      <c r="BAO65" s="8"/>
      <c r="BAP65" s="8"/>
      <c r="BAQ65" s="8"/>
      <c r="BAR65" s="8"/>
      <c r="BAS65" s="8"/>
      <c r="BAT65" s="8"/>
      <c r="BAU65" s="8"/>
      <c r="BAV65" s="8"/>
      <c r="BAW65" s="8"/>
      <c r="BAX65" s="8"/>
      <c r="BAY65" s="8"/>
      <c r="BAZ65" s="8"/>
      <c r="BBA65" s="8"/>
      <c r="BBB65" s="8"/>
      <c r="BBC65" s="8"/>
      <c r="BBD65" s="8"/>
      <c r="BBE65" s="8"/>
      <c r="BBF65" s="8"/>
      <c r="BBG65" s="8"/>
      <c r="BBH65" s="8"/>
      <c r="BBI65" s="8"/>
      <c r="BBJ65" s="8"/>
      <c r="BBK65" s="8"/>
      <c r="BBL65" s="8"/>
      <c r="BBM65" s="8"/>
      <c r="BBN65" s="8"/>
      <c r="BBO65" s="8"/>
      <c r="BBP65" s="8"/>
      <c r="BBQ65" s="8"/>
      <c r="BBR65" s="8"/>
      <c r="BBS65" s="8"/>
      <c r="BBT65" s="8"/>
      <c r="BBU65" s="8"/>
      <c r="BBV65" s="8"/>
      <c r="BBW65" s="8"/>
      <c r="BBX65" s="8"/>
      <c r="BBY65" s="8"/>
      <c r="BBZ65" s="8"/>
      <c r="BCA65" s="8"/>
      <c r="BCB65" s="8"/>
      <c r="BCC65" s="8"/>
      <c r="BCD65" s="8"/>
      <c r="BCE65" s="8"/>
      <c r="BCF65" s="8"/>
      <c r="BCG65" s="8"/>
      <c r="BCH65" s="8"/>
      <c r="BCI65" s="8"/>
      <c r="BCJ65" s="8"/>
      <c r="BCK65" s="8"/>
      <c r="BCL65" s="8"/>
      <c r="BCM65" s="8"/>
      <c r="BCN65" s="8"/>
      <c r="BCO65" s="8"/>
      <c r="BCP65" s="8"/>
      <c r="BCQ65" s="8"/>
      <c r="BCR65" s="8"/>
      <c r="BCS65" s="8"/>
      <c r="BCT65" s="8"/>
      <c r="BCU65" s="8"/>
      <c r="BCV65" s="8"/>
      <c r="BCW65" s="8"/>
      <c r="BCX65" s="8"/>
      <c r="BCY65" s="8"/>
      <c r="BCZ65" s="8"/>
      <c r="BDA65" s="8"/>
      <c r="BDB65" s="8"/>
      <c r="BDC65" s="8"/>
      <c r="BDD65" s="8"/>
      <c r="BDE65" s="8"/>
      <c r="BDF65" s="8"/>
      <c r="BDG65" s="8"/>
      <c r="BDH65" s="8"/>
      <c r="BDI65" s="8"/>
      <c r="BDJ65" s="8"/>
      <c r="BDK65" s="8"/>
      <c r="BDL65" s="8"/>
      <c r="BDM65" s="8"/>
      <c r="BDN65" s="8"/>
      <c r="BDO65" s="8"/>
      <c r="BDP65" s="8"/>
      <c r="BDQ65" s="8"/>
      <c r="BDR65" s="8"/>
      <c r="BDS65" s="8"/>
      <c r="BDT65" s="8"/>
      <c r="BDU65" s="8"/>
      <c r="BDV65" s="8"/>
      <c r="BDW65" s="8"/>
      <c r="BDX65" s="8"/>
      <c r="BDY65" s="8"/>
      <c r="BDZ65" s="8"/>
      <c r="BEA65" s="8"/>
      <c r="BEB65" s="8"/>
      <c r="BEC65" s="8"/>
      <c r="BED65" s="8"/>
      <c r="BEE65" s="8"/>
      <c r="BEF65" s="8"/>
      <c r="BEG65" s="8"/>
      <c r="BEH65" s="8"/>
      <c r="BEI65" s="8"/>
      <c r="BEJ65" s="8"/>
      <c r="BEK65" s="8"/>
      <c r="BEL65" s="8"/>
      <c r="BEM65" s="8"/>
      <c r="BEN65" s="8"/>
      <c r="BEO65" s="8"/>
      <c r="BEP65" s="8"/>
      <c r="BEQ65" s="8"/>
      <c r="BER65" s="8"/>
      <c r="BES65" s="8"/>
      <c r="BET65" s="8"/>
      <c r="BEU65" s="8"/>
      <c r="BEV65" s="8"/>
      <c r="BEW65" s="8"/>
      <c r="BEX65" s="8"/>
      <c r="BEY65" s="8"/>
      <c r="BEZ65" s="8"/>
      <c r="BFA65" s="8"/>
      <c r="BFB65" s="8"/>
      <c r="BFC65" s="8"/>
      <c r="BFD65" s="8"/>
      <c r="BFE65" s="8"/>
      <c r="BFF65" s="8"/>
      <c r="BFG65" s="8"/>
      <c r="BFH65" s="8"/>
      <c r="BFI65" s="8"/>
      <c r="BFJ65" s="8"/>
      <c r="BFK65" s="8"/>
      <c r="BFL65" s="8"/>
      <c r="BFM65" s="8"/>
      <c r="BFN65" s="8"/>
      <c r="BFO65" s="8"/>
      <c r="BFP65" s="8"/>
      <c r="BFQ65" s="8"/>
      <c r="BFR65" s="8"/>
      <c r="BFS65" s="8"/>
      <c r="BFT65" s="8"/>
      <c r="BFU65" s="8"/>
      <c r="BFV65" s="8"/>
      <c r="BFW65" s="8"/>
      <c r="BFX65" s="8"/>
      <c r="BFY65" s="8"/>
      <c r="BFZ65" s="8"/>
      <c r="BGA65" s="8"/>
      <c r="BGB65" s="8"/>
      <c r="BGC65" s="8"/>
      <c r="BGD65" s="8"/>
      <c r="BGE65" s="8"/>
      <c r="BGF65" s="8"/>
      <c r="BGG65" s="8"/>
      <c r="BGH65" s="8"/>
      <c r="BGI65" s="8"/>
      <c r="BGJ65" s="8"/>
      <c r="BGK65" s="8"/>
      <c r="BGL65" s="8"/>
      <c r="BGM65" s="8"/>
      <c r="BGN65" s="8"/>
      <c r="BGO65" s="8"/>
      <c r="BGP65" s="8"/>
      <c r="BGQ65" s="8"/>
      <c r="BGR65" s="8"/>
      <c r="BGS65" s="8"/>
      <c r="BGT65" s="8"/>
      <c r="BGU65" s="8"/>
      <c r="BGV65" s="8"/>
      <c r="BGW65" s="8"/>
      <c r="BGX65" s="8"/>
      <c r="BGY65" s="8"/>
      <c r="BGZ65" s="8"/>
      <c r="BHA65" s="8"/>
      <c r="BHB65" s="8"/>
      <c r="BHC65" s="8"/>
      <c r="BHD65" s="8"/>
      <c r="BHE65" s="8"/>
      <c r="BHF65" s="8"/>
      <c r="BHG65" s="8"/>
      <c r="BHH65" s="8"/>
      <c r="BHI65" s="8"/>
      <c r="BHJ65" s="8"/>
      <c r="BHK65" s="8"/>
      <c r="BHL65" s="8"/>
      <c r="BHM65" s="8"/>
      <c r="BHN65" s="8"/>
      <c r="BHO65" s="8"/>
      <c r="BHP65" s="8"/>
      <c r="BHQ65" s="8"/>
      <c r="BHR65" s="8"/>
      <c r="BHS65" s="8"/>
      <c r="BHT65" s="8"/>
      <c r="BHU65" s="8"/>
      <c r="BHV65" s="8"/>
      <c r="BHW65" s="8"/>
      <c r="BHX65" s="8"/>
      <c r="BHY65" s="8"/>
      <c r="BHZ65" s="8"/>
      <c r="BIA65" s="8"/>
      <c r="BIB65" s="8"/>
      <c r="BIC65" s="8"/>
      <c r="BID65" s="8"/>
      <c r="BIE65" s="8"/>
      <c r="BIF65" s="8"/>
      <c r="BIG65" s="8"/>
      <c r="BIH65" s="8"/>
      <c r="BII65" s="8"/>
      <c r="BIJ65" s="8"/>
      <c r="BIK65" s="8"/>
      <c r="BIL65" s="8"/>
      <c r="BIM65" s="8"/>
      <c r="BIN65" s="8"/>
      <c r="BIO65" s="8"/>
      <c r="BIP65" s="8"/>
      <c r="BIQ65" s="8"/>
      <c r="BIR65" s="8"/>
      <c r="BIS65" s="8"/>
      <c r="BIT65" s="8"/>
      <c r="BIU65" s="8"/>
      <c r="BIV65" s="8"/>
      <c r="BIW65" s="8"/>
      <c r="BIX65" s="8"/>
      <c r="BIY65" s="8"/>
      <c r="BIZ65" s="8"/>
      <c r="BJA65" s="8"/>
      <c r="BJB65" s="8"/>
      <c r="BJC65" s="8"/>
      <c r="BJD65" s="8"/>
      <c r="BJE65" s="8"/>
      <c r="BJF65" s="8"/>
      <c r="BJG65" s="8"/>
      <c r="BJH65" s="8"/>
      <c r="BJI65" s="8"/>
      <c r="BJJ65" s="8"/>
      <c r="BJK65" s="8"/>
      <c r="BJL65" s="8"/>
      <c r="BJM65" s="8"/>
      <c r="BJN65" s="8"/>
      <c r="BJO65" s="8"/>
      <c r="BJP65" s="8"/>
      <c r="BJQ65" s="8"/>
      <c r="BJR65" s="8"/>
      <c r="BJS65" s="8"/>
      <c r="BJT65" s="8"/>
      <c r="BJU65" s="8"/>
      <c r="BJV65" s="8"/>
      <c r="BJW65" s="8"/>
      <c r="BJX65" s="8"/>
      <c r="BJY65" s="8"/>
      <c r="BJZ65" s="8"/>
      <c r="BKA65" s="8"/>
      <c r="BKB65" s="8"/>
      <c r="BKC65" s="8"/>
      <c r="BKD65" s="8"/>
      <c r="BKE65" s="8"/>
      <c r="BKF65" s="8"/>
      <c r="BKG65" s="8"/>
      <c r="BKH65" s="8"/>
      <c r="BKI65" s="8"/>
      <c r="BKJ65" s="8"/>
      <c r="BKK65" s="8"/>
      <c r="BKL65" s="8"/>
      <c r="BKM65" s="8"/>
      <c r="BKN65" s="8"/>
      <c r="BKO65" s="8"/>
      <c r="BKP65" s="8"/>
      <c r="BKQ65" s="8"/>
      <c r="BKR65" s="8"/>
      <c r="BKS65" s="8"/>
      <c r="BKT65" s="8"/>
      <c r="BKU65" s="8"/>
      <c r="BKV65" s="8"/>
      <c r="BKW65" s="8"/>
      <c r="BKX65" s="8"/>
      <c r="BKY65" s="8"/>
      <c r="BKZ65" s="8"/>
      <c r="BLA65" s="8"/>
      <c r="BLB65" s="8"/>
      <c r="BLC65" s="8"/>
      <c r="BLD65" s="8"/>
      <c r="BLE65" s="8"/>
      <c r="BLF65" s="8"/>
      <c r="BLG65" s="8"/>
      <c r="BLH65" s="8"/>
      <c r="BLI65" s="8"/>
      <c r="BLJ65" s="8"/>
      <c r="BLK65" s="8"/>
      <c r="BLL65" s="8"/>
      <c r="BLM65" s="8"/>
      <c r="BLN65" s="8"/>
      <c r="BLO65" s="8"/>
      <c r="BLP65" s="8"/>
      <c r="BLQ65" s="8"/>
      <c r="BLR65" s="8"/>
      <c r="BLS65" s="8"/>
      <c r="BLT65" s="8"/>
      <c r="BLU65" s="8"/>
      <c r="BLV65" s="8"/>
      <c r="BLW65" s="8"/>
      <c r="BLX65" s="8"/>
      <c r="BLY65" s="8"/>
      <c r="BLZ65" s="8"/>
      <c r="BMA65" s="8"/>
      <c r="BMB65" s="8"/>
      <c r="BMC65" s="8"/>
      <c r="BMD65" s="8"/>
      <c r="BME65" s="8"/>
      <c r="BMF65" s="8"/>
      <c r="BMG65" s="8"/>
      <c r="BMH65" s="8"/>
      <c r="BMI65" s="8"/>
      <c r="BMJ65" s="8"/>
      <c r="BMK65" s="8"/>
      <c r="BML65" s="8"/>
      <c r="BMM65" s="8"/>
      <c r="BMN65" s="8"/>
      <c r="BMO65" s="8"/>
      <c r="BMP65" s="8"/>
      <c r="BMQ65" s="8"/>
      <c r="BMR65" s="8"/>
      <c r="BMS65" s="8"/>
      <c r="BMT65" s="8"/>
      <c r="BMU65" s="8"/>
      <c r="BMV65" s="8"/>
      <c r="BMW65" s="8"/>
      <c r="BMX65" s="8"/>
      <c r="BMY65" s="8"/>
      <c r="BMZ65" s="8"/>
      <c r="BNA65" s="8"/>
      <c r="BNB65" s="8"/>
      <c r="BNC65" s="8"/>
      <c r="BND65" s="8"/>
      <c r="BNE65" s="8"/>
      <c r="BNF65" s="8"/>
      <c r="BNG65" s="8"/>
      <c r="BNH65" s="8"/>
      <c r="BNI65" s="8"/>
      <c r="BNJ65" s="8"/>
      <c r="BNK65" s="8"/>
      <c r="BNL65" s="8"/>
      <c r="BNM65" s="8"/>
      <c r="BNN65" s="8"/>
      <c r="BNO65" s="8"/>
      <c r="BNP65" s="8"/>
      <c r="BNQ65" s="8"/>
      <c r="BNR65" s="8"/>
      <c r="BNS65" s="8"/>
      <c r="BNT65" s="8"/>
      <c r="BNU65" s="8"/>
      <c r="BNV65" s="8"/>
      <c r="BNW65" s="8"/>
      <c r="BNX65" s="8"/>
      <c r="BNY65" s="8"/>
      <c r="BNZ65" s="8"/>
      <c r="BOA65" s="8"/>
      <c r="BOB65" s="8"/>
      <c r="BOC65" s="8"/>
      <c r="BOD65" s="8"/>
      <c r="BOE65" s="8"/>
      <c r="BOF65" s="8"/>
      <c r="BOG65" s="8"/>
      <c r="BOH65" s="8"/>
      <c r="BOI65" s="8"/>
      <c r="BOJ65" s="8"/>
      <c r="BOK65" s="8"/>
      <c r="BOL65" s="8"/>
      <c r="BOM65" s="8"/>
      <c r="BON65" s="8"/>
      <c r="BOO65" s="8"/>
      <c r="BOP65" s="8"/>
      <c r="BOQ65" s="8"/>
      <c r="BOR65" s="8"/>
      <c r="BOS65" s="8"/>
      <c r="BOT65" s="8"/>
      <c r="BOU65" s="8"/>
      <c r="BOV65" s="8"/>
      <c r="BOW65" s="8"/>
      <c r="BOX65" s="8"/>
      <c r="BOY65" s="8"/>
      <c r="BOZ65" s="8"/>
      <c r="BPA65" s="8"/>
      <c r="BPB65" s="8"/>
      <c r="BPC65" s="8"/>
      <c r="BPD65" s="8"/>
      <c r="BPE65" s="8"/>
      <c r="BPF65" s="8"/>
      <c r="BPG65" s="8"/>
      <c r="BPH65" s="8"/>
      <c r="BPI65" s="8"/>
      <c r="BPJ65" s="8"/>
      <c r="BPK65" s="8"/>
      <c r="BPL65" s="8"/>
      <c r="BPM65" s="8"/>
      <c r="BPN65" s="8"/>
      <c r="BPO65" s="8"/>
      <c r="BPP65" s="8"/>
      <c r="BPQ65" s="8"/>
      <c r="BPR65" s="8"/>
      <c r="BPS65" s="8"/>
      <c r="BPT65" s="8"/>
      <c r="BPU65" s="8"/>
      <c r="BPV65" s="8"/>
      <c r="BPW65" s="8"/>
      <c r="BPX65" s="8"/>
      <c r="BPY65" s="8"/>
      <c r="BPZ65" s="8"/>
      <c r="BQA65" s="8"/>
      <c r="BQB65" s="8"/>
      <c r="BQC65" s="8"/>
      <c r="BQD65" s="8"/>
      <c r="BQE65" s="8"/>
      <c r="BQF65" s="8"/>
      <c r="BQG65" s="8"/>
      <c r="BQH65" s="8"/>
      <c r="BQI65" s="8"/>
      <c r="BQJ65" s="8"/>
      <c r="BQK65" s="8"/>
      <c r="BQL65" s="8"/>
      <c r="BQM65" s="8"/>
      <c r="BQN65" s="8"/>
      <c r="BQO65" s="8"/>
      <c r="BQP65" s="8"/>
      <c r="BQQ65" s="8"/>
      <c r="BQR65" s="8"/>
      <c r="BQS65" s="8"/>
      <c r="BQT65" s="8"/>
      <c r="BQU65" s="8"/>
      <c r="BQV65" s="8"/>
      <c r="BQW65" s="8"/>
      <c r="BQX65" s="8"/>
      <c r="BQY65" s="8"/>
      <c r="BQZ65" s="8"/>
      <c r="BRA65" s="8"/>
      <c r="BRB65" s="8"/>
      <c r="BRC65" s="8"/>
      <c r="BRD65" s="8"/>
      <c r="BRE65" s="8"/>
      <c r="BRF65" s="8"/>
      <c r="BRG65" s="8"/>
      <c r="BRH65" s="8"/>
      <c r="BRI65" s="8"/>
      <c r="BRJ65" s="8"/>
      <c r="BRK65" s="8"/>
      <c r="BRL65" s="8"/>
      <c r="BRM65" s="8"/>
      <c r="BRN65" s="8"/>
      <c r="BRO65" s="8"/>
      <c r="BRP65" s="8"/>
      <c r="BRQ65" s="8"/>
      <c r="BRR65" s="8"/>
      <c r="BRS65" s="8"/>
      <c r="BRT65" s="8"/>
      <c r="BRU65" s="8"/>
      <c r="BRV65" s="8"/>
      <c r="BRW65" s="8"/>
      <c r="BRX65" s="8"/>
      <c r="BRY65" s="8"/>
      <c r="BRZ65" s="8"/>
      <c r="BSA65" s="8"/>
      <c r="BSB65" s="8"/>
      <c r="BSC65" s="8"/>
      <c r="BSD65" s="8"/>
      <c r="BSE65" s="8"/>
      <c r="BSF65" s="8"/>
      <c r="BSG65" s="8"/>
      <c r="BSH65" s="8"/>
      <c r="BSI65" s="8"/>
      <c r="BSJ65" s="8"/>
      <c r="BSK65" s="8"/>
      <c r="BSL65" s="8"/>
      <c r="BSM65" s="8"/>
      <c r="BSN65" s="8"/>
      <c r="BSO65" s="8"/>
      <c r="BSP65" s="8"/>
      <c r="BSQ65" s="8"/>
      <c r="BSR65" s="8"/>
      <c r="BSS65" s="8"/>
      <c r="BST65" s="8"/>
      <c r="BSU65" s="8"/>
      <c r="BSV65" s="8"/>
      <c r="BSW65" s="8"/>
      <c r="BSX65" s="8"/>
      <c r="BSY65" s="8"/>
      <c r="BSZ65" s="8"/>
      <c r="BTA65" s="8"/>
      <c r="BTB65" s="8"/>
      <c r="BTC65" s="8"/>
      <c r="BTD65" s="8"/>
      <c r="BTE65" s="8"/>
      <c r="BTF65" s="8"/>
      <c r="BTG65" s="8"/>
      <c r="BTH65" s="8"/>
      <c r="BTI65" s="8"/>
      <c r="BTJ65" s="8"/>
      <c r="BTK65" s="8"/>
      <c r="BTL65" s="8"/>
      <c r="BTM65" s="8"/>
      <c r="BTN65" s="8"/>
      <c r="BTO65" s="8"/>
      <c r="BTP65" s="8"/>
      <c r="BTQ65" s="8"/>
      <c r="BTR65" s="8"/>
      <c r="BTS65" s="8"/>
      <c r="BTT65" s="8"/>
      <c r="BTU65" s="8"/>
      <c r="BTV65" s="8"/>
      <c r="BTW65" s="8"/>
      <c r="BTX65" s="8"/>
      <c r="BTY65" s="8"/>
      <c r="BTZ65" s="8"/>
      <c r="BUA65" s="8"/>
      <c r="BUB65" s="8"/>
      <c r="BUC65" s="8"/>
      <c r="BUD65" s="8"/>
      <c r="BUE65" s="8"/>
      <c r="BUF65" s="8"/>
      <c r="BUG65" s="8"/>
      <c r="BUH65" s="8"/>
      <c r="BUI65" s="8"/>
      <c r="BUJ65" s="8"/>
      <c r="BUK65" s="8"/>
      <c r="BUL65" s="8"/>
      <c r="BUM65" s="8"/>
      <c r="BUN65" s="8"/>
      <c r="BUO65" s="8"/>
      <c r="BUP65" s="8"/>
      <c r="BUQ65" s="8"/>
      <c r="BUR65" s="8"/>
      <c r="BUS65" s="8"/>
      <c r="BUT65" s="8"/>
      <c r="BUU65" s="8"/>
      <c r="BUV65" s="8"/>
      <c r="BUW65" s="8"/>
      <c r="BUX65" s="8"/>
      <c r="BUY65" s="8"/>
      <c r="BUZ65" s="8"/>
      <c r="BVA65" s="8"/>
      <c r="BVB65" s="8"/>
      <c r="BVC65" s="8"/>
      <c r="BVD65" s="8"/>
      <c r="BVE65" s="8"/>
      <c r="BVF65" s="8"/>
      <c r="BVG65" s="8"/>
      <c r="BVH65" s="8"/>
      <c r="BVI65" s="8"/>
      <c r="BVJ65" s="8"/>
      <c r="BVK65" s="8"/>
      <c r="BVL65" s="8"/>
      <c r="BVM65" s="8"/>
      <c r="BVN65" s="8"/>
      <c r="BVO65" s="8"/>
      <c r="BVP65" s="8"/>
      <c r="BVQ65" s="8"/>
      <c r="BVR65" s="8"/>
      <c r="BVS65" s="8"/>
      <c r="BVT65" s="8"/>
      <c r="BVU65" s="8"/>
      <c r="BVV65" s="8"/>
      <c r="BVW65" s="8"/>
      <c r="BVX65" s="8"/>
      <c r="BVY65" s="8"/>
      <c r="BVZ65" s="8"/>
      <c r="BWA65" s="8"/>
      <c r="BWB65" s="8"/>
      <c r="BWC65" s="8"/>
      <c r="BWD65" s="8"/>
      <c r="BWE65" s="8"/>
      <c r="BWF65" s="8"/>
      <c r="BWG65" s="8"/>
      <c r="BWH65" s="8"/>
      <c r="BWI65" s="8"/>
      <c r="BWJ65" s="8"/>
      <c r="BWK65" s="8"/>
      <c r="BWL65" s="8"/>
      <c r="BWM65" s="8"/>
      <c r="BWN65" s="8"/>
      <c r="BWO65" s="8"/>
      <c r="BWP65" s="8"/>
      <c r="BWQ65" s="8"/>
    </row>
    <row r="66" spans="1:1967" s="522" customFormat="1" ht="102" customHeight="1">
      <c r="A66" s="9" t="s">
        <v>6155</v>
      </c>
      <c r="B66" s="100" t="s">
        <v>97</v>
      </c>
      <c r="C66" s="109" t="s">
        <v>631</v>
      </c>
      <c r="D66" s="3" t="s">
        <v>128</v>
      </c>
      <c r="E66" s="3" t="s">
        <v>1234</v>
      </c>
      <c r="F66" s="234"/>
      <c r="G66" s="3" t="s">
        <v>385</v>
      </c>
      <c r="H66" s="20">
        <v>0.6</v>
      </c>
      <c r="I66" s="34">
        <v>470000000</v>
      </c>
      <c r="J66" s="21" t="s">
        <v>1330</v>
      </c>
      <c r="K66" s="3" t="s">
        <v>1948</v>
      </c>
      <c r="L66" s="138" t="s">
        <v>3426</v>
      </c>
      <c r="M66" s="141" t="s">
        <v>383</v>
      </c>
      <c r="N66" s="359" t="s">
        <v>1946</v>
      </c>
      <c r="O66" s="3" t="s">
        <v>1382</v>
      </c>
      <c r="P66" s="7" t="s">
        <v>1354</v>
      </c>
      <c r="Q66" s="3" t="s">
        <v>1195</v>
      </c>
      <c r="R66" s="76">
        <v>14</v>
      </c>
      <c r="S66" s="19">
        <v>86807</v>
      </c>
      <c r="T66" s="83">
        <f>R66*S66</f>
        <v>1215298</v>
      </c>
      <c r="U66" s="83">
        <f t="shared" si="0"/>
        <v>1361133.7600000002</v>
      </c>
      <c r="V66" s="102" t="s">
        <v>1331</v>
      </c>
      <c r="W66" s="153" t="s">
        <v>1410</v>
      </c>
      <c r="X66" s="9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  <c r="CU66" s="8"/>
      <c r="CV66" s="8"/>
      <c r="CW66" s="8"/>
      <c r="CX66" s="8"/>
      <c r="CY66" s="8"/>
      <c r="CZ66" s="8"/>
      <c r="DA66" s="8"/>
      <c r="DB66" s="8"/>
      <c r="DC66" s="8"/>
      <c r="DD66" s="8"/>
      <c r="DE66" s="8"/>
      <c r="DF66" s="8"/>
      <c r="DG66" s="8"/>
      <c r="DH66" s="8"/>
      <c r="DI66" s="8"/>
      <c r="DJ66" s="8"/>
      <c r="DK66" s="8"/>
      <c r="DL66" s="8"/>
      <c r="DM66" s="8"/>
      <c r="DN66" s="8"/>
      <c r="DO66" s="8"/>
      <c r="DP66" s="8"/>
      <c r="DQ66" s="8"/>
      <c r="DR66" s="8"/>
      <c r="DS66" s="8"/>
      <c r="DT66" s="8"/>
      <c r="DU66" s="8"/>
      <c r="DV66" s="8"/>
      <c r="DW66" s="8"/>
      <c r="DX66" s="8"/>
      <c r="DY66" s="8"/>
      <c r="DZ66" s="8"/>
      <c r="EA66" s="8"/>
      <c r="EB66" s="8"/>
      <c r="EC66" s="8"/>
      <c r="ED66" s="8"/>
      <c r="EE66" s="8"/>
      <c r="EF66" s="8"/>
      <c r="EG66" s="8"/>
      <c r="EH66" s="8"/>
      <c r="EI66" s="8"/>
      <c r="EJ66" s="8"/>
      <c r="EK66" s="8"/>
      <c r="EL66" s="8"/>
      <c r="EM66" s="8"/>
      <c r="EN66" s="8"/>
      <c r="EO66" s="8"/>
      <c r="EP66" s="8"/>
      <c r="EQ66" s="8"/>
      <c r="ER66" s="8"/>
      <c r="ES66" s="8"/>
      <c r="ET66" s="8"/>
      <c r="EU66" s="8"/>
      <c r="EV66" s="8"/>
      <c r="EW66" s="8"/>
      <c r="EX66" s="8"/>
      <c r="EY66" s="8"/>
      <c r="EZ66" s="8"/>
      <c r="FA66" s="8"/>
      <c r="FB66" s="8"/>
      <c r="FC66" s="8"/>
      <c r="FD66" s="8"/>
      <c r="FE66" s="8"/>
      <c r="FF66" s="8"/>
      <c r="FG66" s="8"/>
      <c r="FH66" s="8"/>
      <c r="FI66" s="8"/>
      <c r="FJ66" s="8"/>
      <c r="FK66" s="8"/>
      <c r="FL66" s="8"/>
      <c r="FM66" s="8"/>
      <c r="FN66" s="8"/>
      <c r="FO66" s="8"/>
      <c r="FP66" s="8"/>
      <c r="FQ66" s="8"/>
      <c r="FR66" s="8"/>
      <c r="FS66" s="8"/>
      <c r="FT66" s="8"/>
      <c r="FU66" s="8"/>
      <c r="FV66" s="8"/>
      <c r="FW66" s="8"/>
      <c r="FX66" s="8"/>
      <c r="FY66" s="8"/>
      <c r="FZ66" s="8"/>
      <c r="GA66" s="8"/>
      <c r="GB66" s="8"/>
      <c r="GC66" s="8"/>
      <c r="GD66" s="8"/>
      <c r="GE66" s="8"/>
      <c r="GF66" s="8"/>
      <c r="GG66" s="8"/>
      <c r="GH66" s="8"/>
      <c r="GI66" s="8"/>
      <c r="GJ66" s="8"/>
      <c r="GK66" s="8"/>
      <c r="GL66" s="8"/>
      <c r="GM66" s="8"/>
      <c r="GN66" s="8"/>
      <c r="GO66" s="8"/>
      <c r="GP66" s="8"/>
      <c r="GQ66" s="8"/>
      <c r="GR66" s="8"/>
      <c r="GS66" s="8"/>
      <c r="GT66" s="8"/>
      <c r="GU66" s="8"/>
      <c r="GV66" s="8"/>
      <c r="GW66" s="8"/>
      <c r="GX66" s="8"/>
      <c r="GY66" s="8"/>
      <c r="GZ66" s="8"/>
      <c r="HA66" s="8"/>
      <c r="HB66" s="8"/>
      <c r="HC66" s="8"/>
      <c r="HD66" s="8"/>
      <c r="HE66" s="8"/>
      <c r="HF66" s="8"/>
      <c r="HG66" s="8"/>
      <c r="HH66" s="8"/>
      <c r="HI66" s="8"/>
      <c r="HJ66" s="8"/>
      <c r="HK66" s="8"/>
      <c r="HL66" s="8"/>
      <c r="HM66" s="8"/>
      <c r="HN66" s="8"/>
      <c r="HO66" s="8"/>
      <c r="HP66" s="8"/>
      <c r="HQ66" s="8"/>
      <c r="HR66" s="8"/>
      <c r="HS66" s="8"/>
      <c r="HT66" s="8"/>
      <c r="HU66" s="8"/>
      <c r="HV66" s="8"/>
      <c r="HW66" s="8"/>
      <c r="HX66" s="8"/>
      <c r="HY66" s="8"/>
      <c r="HZ66" s="8"/>
      <c r="IA66" s="8"/>
      <c r="IB66" s="8"/>
      <c r="IC66" s="8"/>
      <c r="ID66" s="8"/>
      <c r="IE66" s="8"/>
      <c r="IF66" s="8"/>
      <c r="IG66" s="8"/>
      <c r="IH66" s="8"/>
      <c r="II66" s="8"/>
      <c r="IJ66" s="8"/>
      <c r="IK66" s="8"/>
      <c r="IL66" s="8"/>
      <c r="IM66" s="8"/>
      <c r="IN66" s="8"/>
      <c r="IO66" s="8"/>
      <c r="IP66" s="8"/>
      <c r="IQ66" s="8"/>
      <c r="IR66" s="8"/>
      <c r="IS66" s="8"/>
      <c r="IT66" s="8"/>
      <c r="IU66" s="8"/>
      <c r="IV66" s="8"/>
      <c r="IW66" s="8"/>
      <c r="IX66" s="8"/>
      <c r="IY66" s="8"/>
      <c r="IZ66" s="8"/>
      <c r="JA66" s="8"/>
      <c r="JB66" s="8"/>
      <c r="JC66" s="8"/>
      <c r="JD66" s="8"/>
      <c r="JE66" s="8"/>
      <c r="JF66" s="8"/>
      <c r="JG66" s="8"/>
      <c r="JH66" s="8"/>
      <c r="JI66" s="8"/>
      <c r="JJ66" s="8"/>
      <c r="JK66" s="8"/>
      <c r="JL66" s="8"/>
      <c r="JM66" s="8"/>
      <c r="JN66" s="8"/>
      <c r="JO66" s="8"/>
      <c r="JP66" s="8"/>
      <c r="JQ66" s="8"/>
      <c r="JR66" s="8"/>
      <c r="JS66" s="8"/>
      <c r="JT66" s="8"/>
      <c r="JU66" s="8"/>
      <c r="JV66" s="8"/>
      <c r="JW66" s="8"/>
      <c r="JX66" s="8"/>
      <c r="JY66" s="8"/>
      <c r="JZ66" s="8"/>
      <c r="KA66" s="8"/>
      <c r="KB66" s="8"/>
      <c r="KC66" s="8"/>
      <c r="KD66" s="8"/>
      <c r="KE66" s="8"/>
      <c r="KF66" s="8"/>
      <c r="KG66" s="8"/>
      <c r="KH66" s="8"/>
      <c r="KI66" s="8"/>
      <c r="KJ66" s="8"/>
      <c r="KK66" s="8"/>
      <c r="KL66" s="8"/>
      <c r="KM66" s="8"/>
      <c r="KN66" s="8"/>
      <c r="KO66" s="8"/>
      <c r="KP66" s="8"/>
      <c r="KQ66" s="8"/>
      <c r="KR66" s="8"/>
      <c r="KS66" s="8"/>
      <c r="KT66" s="8"/>
      <c r="KU66" s="8"/>
      <c r="KV66" s="8"/>
      <c r="KW66" s="8"/>
      <c r="KX66" s="8"/>
      <c r="KY66" s="8"/>
      <c r="KZ66" s="8"/>
      <c r="LA66" s="8"/>
      <c r="LB66" s="8"/>
      <c r="LC66" s="8"/>
      <c r="LD66" s="8"/>
      <c r="LE66" s="8"/>
      <c r="LF66" s="8"/>
      <c r="LG66" s="8"/>
      <c r="LH66" s="8"/>
      <c r="LI66" s="8"/>
      <c r="LJ66" s="8"/>
      <c r="LK66" s="8"/>
      <c r="LL66" s="8"/>
      <c r="LM66" s="8"/>
      <c r="LN66" s="8"/>
      <c r="LO66" s="8"/>
      <c r="LP66" s="8"/>
      <c r="LQ66" s="8"/>
      <c r="LR66" s="8"/>
      <c r="LS66" s="8"/>
      <c r="LT66" s="8"/>
      <c r="LU66" s="8"/>
      <c r="LV66" s="8"/>
      <c r="LW66" s="8"/>
      <c r="LX66" s="8"/>
      <c r="LY66" s="8"/>
      <c r="LZ66" s="8"/>
      <c r="MA66" s="8"/>
      <c r="MB66" s="8"/>
      <c r="MC66" s="8"/>
      <c r="MD66" s="8"/>
      <c r="ME66" s="8"/>
      <c r="MF66" s="8"/>
      <c r="MG66" s="8"/>
      <c r="MH66" s="8"/>
      <c r="MI66" s="8"/>
      <c r="MJ66" s="8"/>
      <c r="MK66" s="8"/>
      <c r="ML66" s="8"/>
      <c r="MM66" s="8"/>
      <c r="MN66" s="8"/>
      <c r="MO66" s="8"/>
      <c r="MP66" s="8"/>
      <c r="MQ66" s="8"/>
      <c r="MR66" s="8"/>
      <c r="MS66" s="8"/>
      <c r="MT66" s="8"/>
      <c r="MU66" s="8"/>
      <c r="MV66" s="8"/>
      <c r="MW66" s="8"/>
      <c r="MX66" s="8"/>
      <c r="MY66" s="8"/>
      <c r="MZ66" s="8"/>
      <c r="NA66" s="8"/>
      <c r="NB66" s="8"/>
      <c r="NC66" s="8"/>
      <c r="ND66" s="8"/>
      <c r="NE66" s="8"/>
      <c r="NF66" s="8"/>
      <c r="NG66" s="8"/>
      <c r="NH66" s="8"/>
      <c r="NI66" s="8"/>
      <c r="NJ66" s="8"/>
      <c r="NK66" s="8"/>
      <c r="NL66" s="8"/>
      <c r="NM66" s="8"/>
      <c r="NN66" s="8"/>
      <c r="NO66" s="8"/>
      <c r="NP66" s="8"/>
      <c r="NQ66" s="8"/>
      <c r="NR66" s="8"/>
      <c r="NS66" s="8"/>
      <c r="NT66" s="8"/>
      <c r="NU66" s="8"/>
      <c r="NV66" s="8"/>
      <c r="NW66" s="8"/>
      <c r="NX66" s="8"/>
      <c r="NY66" s="8"/>
      <c r="NZ66" s="8"/>
      <c r="OA66" s="8"/>
      <c r="OB66" s="8"/>
      <c r="OC66" s="8"/>
      <c r="OD66" s="8"/>
      <c r="OE66" s="8"/>
      <c r="OF66" s="8"/>
      <c r="OG66" s="8"/>
      <c r="OH66" s="8"/>
      <c r="OI66" s="8"/>
      <c r="OJ66" s="8"/>
      <c r="OK66" s="8"/>
      <c r="OL66" s="8"/>
      <c r="OM66" s="8"/>
      <c r="ON66" s="8"/>
      <c r="OO66" s="8"/>
      <c r="OP66" s="8"/>
      <c r="OQ66" s="8"/>
      <c r="OR66" s="8"/>
      <c r="OS66" s="8"/>
      <c r="OT66" s="8"/>
      <c r="OU66" s="8"/>
      <c r="OV66" s="8"/>
      <c r="OW66" s="8"/>
      <c r="OX66" s="8"/>
      <c r="OY66" s="8"/>
      <c r="OZ66" s="8"/>
      <c r="PA66" s="8"/>
      <c r="PB66" s="8"/>
      <c r="PC66" s="8"/>
      <c r="PD66" s="8"/>
      <c r="PE66" s="8"/>
      <c r="PF66" s="8"/>
      <c r="PG66" s="8"/>
      <c r="PH66" s="8"/>
      <c r="PI66" s="8"/>
      <c r="PJ66" s="8"/>
      <c r="PK66" s="8"/>
      <c r="PL66" s="8"/>
      <c r="PM66" s="8"/>
      <c r="PN66" s="8"/>
      <c r="PO66" s="8"/>
      <c r="PP66" s="8"/>
      <c r="PQ66" s="8"/>
      <c r="PR66" s="8"/>
      <c r="PS66" s="8"/>
      <c r="PT66" s="8"/>
      <c r="PU66" s="8"/>
      <c r="PV66" s="8"/>
      <c r="PW66" s="8"/>
      <c r="PX66" s="8"/>
      <c r="PY66" s="8"/>
      <c r="PZ66" s="8"/>
      <c r="QA66" s="8"/>
      <c r="QB66" s="8"/>
      <c r="QC66" s="8"/>
      <c r="QD66" s="8"/>
      <c r="QE66" s="8"/>
      <c r="QF66" s="8"/>
      <c r="QG66" s="8"/>
      <c r="QH66" s="8"/>
      <c r="QI66" s="8"/>
      <c r="QJ66" s="8"/>
      <c r="QK66" s="8"/>
      <c r="QL66" s="8"/>
      <c r="QM66" s="8"/>
      <c r="QN66" s="8"/>
      <c r="QO66" s="8"/>
      <c r="QP66" s="8"/>
      <c r="QQ66" s="8"/>
      <c r="QR66" s="8"/>
      <c r="QS66" s="8"/>
      <c r="QT66" s="8"/>
      <c r="QU66" s="8"/>
      <c r="QV66" s="8"/>
      <c r="QW66" s="8"/>
      <c r="QX66" s="8"/>
      <c r="QY66" s="8"/>
      <c r="QZ66" s="8"/>
      <c r="RA66" s="8"/>
      <c r="RB66" s="8"/>
      <c r="RC66" s="8"/>
      <c r="RD66" s="8"/>
      <c r="RE66" s="8"/>
      <c r="RF66" s="8"/>
      <c r="RG66" s="8"/>
      <c r="RH66" s="8"/>
      <c r="RI66" s="8"/>
      <c r="RJ66" s="8"/>
      <c r="RK66" s="8"/>
      <c r="RL66" s="8"/>
      <c r="RM66" s="8"/>
      <c r="RN66" s="8"/>
      <c r="RO66" s="8"/>
      <c r="RP66" s="8"/>
      <c r="RQ66" s="8"/>
      <c r="RR66" s="8"/>
      <c r="RS66" s="8"/>
      <c r="RT66" s="8"/>
      <c r="RU66" s="8"/>
      <c r="RV66" s="8"/>
      <c r="RW66" s="8"/>
      <c r="RX66" s="8"/>
      <c r="RY66" s="8"/>
      <c r="RZ66" s="8"/>
      <c r="SA66" s="8"/>
      <c r="SB66" s="8"/>
      <c r="SC66" s="8"/>
      <c r="SD66" s="8"/>
      <c r="SE66" s="8"/>
      <c r="SF66" s="8"/>
      <c r="SG66" s="8"/>
      <c r="SH66" s="8"/>
      <c r="SI66" s="8"/>
      <c r="SJ66" s="8"/>
      <c r="SK66" s="8"/>
      <c r="SL66" s="8"/>
      <c r="SM66" s="8"/>
      <c r="SN66" s="8"/>
      <c r="SO66" s="8"/>
      <c r="SP66" s="8"/>
      <c r="SQ66" s="8"/>
      <c r="SR66" s="8"/>
      <c r="SS66" s="8"/>
      <c r="ST66" s="8"/>
      <c r="SU66" s="8"/>
      <c r="SV66" s="8"/>
      <c r="SW66" s="8"/>
      <c r="SX66" s="8"/>
      <c r="SY66" s="8"/>
      <c r="SZ66" s="8"/>
      <c r="TA66" s="8"/>
      <c r="TB66" s="8"/>
      <c r="TC66" s="8"/>
      <c r="TD66" s="8"/>
      <c r="TE66" s="8"/>
      <c r="TF66" s="8"/>
      <c r="TG66" s="8"/>
      <c r="TH66" s="8"/>
      <c r="TI66" s="8"/>
      <c r="TJ66" s="8"/>
      <c r="TK66" s="8"/>
      <c r="TL66" s="8"/>
      <c r="TM66" s="8"/>
      <c r="TN66" s="8"/>
      <c r="TO66" s="8"/>
      <c r="TP66" s="8"/>
      <c r="TQ66" s="8"/>
      <c r="TR66" s="8"/>
      <c r="TS66" s="8"/>
      <c r="TT66" s="8"/>
      <c r="TU66" s="8"/>
      <c r="TV66" s="8"/>
      <c r="TW66" s="8"/>
      <c r="TX66" s="8"/>
      <c r="TY66" s="8"/>
      <c r="TZ66" s="8"/>
      <c r="UA66" s="8"/>
      <c r="UB66" s="8"/>
      <c r="UC66" s="8"/>
      <c r="UD66" s="8"/>
      <c r="UE66" s="8"/>
      <c r="UF66" s="8"/>
      <c r="UG66" s="8"/>
      <c r="UH66" s="8"/>
      <c r="UI66" s="8"/>
      <c r="UJ66" s="8"/>
      <c r="UK66" s="8"/>
      <c r="UL66" s="8"/>
      <c r="UM66" s="8"/>
      <c r="UN66" s="8"/>
      <c r="UO66" s="8"/>
      <c r="UP66" s="8"/>
      <c r="UQ66" s="8"/>
      <c r="UR66" s="8"/>
      <c r="US66" s="8"/>
      <c r="UT66" s="8"/>
      <c r="UU66" s="8"/>
      <c r="UV66" s="8"/>
      <c r="UW66" s="8"/>
      <c r="UX66" s="8"/>
      <c r="UY66" s="8"/>
      <c r="UZ66" s="8"/>
      <c r="VA66" s="8"/>
      <c r="VB66" s="8"/>
      <c r="VC66" s="8"/>
      <c r="VD66" s="8"/>
      <c r="VE66" s="8"/>
      <c r="VF66" s="8"/>
      <c r="VG66" s="8"/>
      <c r="VH66" s="8"/>
      <c r="VI66" s="8"/>
      <c r="VJ66" s="8"/>
      <c r="VK66" s="8"/>
      <c r="VL66" s="8"/>
      <c r="VM66" s="8"/>
      <c r="VN66" s="8"/>
      <c r="VO66" s="8"/>
      <c r="VP66" s="8"/>
      <c r="VQ66" s="8"/>
      <c r="VR66" s="8"/>
      <c r="VS66" s="8"/>
      <c r="VT66" s="8"/>
      <c r="VU66" s="8"/>
      <c r="VV66" s="8"/>
      <c r="VW66" s="8"/>
      <c r="VX66" s="8"/>
      <c r="VY66" s="8"/>
      <c r="VZ66" s="8"/>
      <c r="WA66" s="8"/>
      <c r="WB66" s="8"/>
      <c r="WC66" s="8"/>
      <c r="WD66" s="8"/>
      <c r="WE66" s="8"/>
      <c r="WF66" s="8"/>
      <c r="WG66" s="8"/>
      <c r="WH66" s="8"/>
      <c r="WI66" s="8"/>
      <c r="WJ66" s="8"/>
      <c r="WK66" s="8"/>
      <c r="WL66" s="8"/>
      <c r="WM66" s="8"/>
      <c r="WN66" s="8"/>
      <c r="WO66" s="8"/>
      <c r="WP66" s="8"/>
      <c r="WQ66" s="8"/>
      <c r="WR66" s="8"/>
      <c r="WS66" s="8"/>
      <c r="WT66" s="8"/>
      <c r="WU66" s="8"/>
      <c r="WV66" s="8"/>
      <c r="WW66" s="8"/>
      <c r="WX66" s="8"/>
      <c r="WY66" s="8"/>
      <c r="WZ66" s="8"/>
      <c r="XA66" s="8"/>
      <c r="XB66" s="8"/>
      <c r="XC66" s="8"/>
      <c r="XD66" s="8"/>
      <c r="XE66" s="8"/>
      <c r="XF66" s="8"/>
      <c r="XG66" s="8"/>
      <c r="XH66" s="8"/>
      <c r="XI66" s="8"/>
      <c r="XJ66" s="8"/>
      <c r="XK66" s="8"/>
      <c r="XL66" s="8"/>
      <c r="XM66" s="8"/>
      <c r="XN66" s="8"/>
      <c r="XO66" s="8"/>
      <c r="XP66" s="8"/>
      <c r="XQ66" s="8"/>
      <c r="XR66" s="8"/>
      <c r="XS66" s="8"/>
      <c r="XT66" s="8"/>
      <c r="XU66" s="8"/>
      <c r="XV66" s="8"/>
      <c r="XW66" s="8"/>
      <c r="XX66" s="8"/>
      <c r="XY66" s="8"/>
      <c r="XZ66" s="8"/>
      <c r="YA66" s="8"/>
      <c r="YB66" s="8"/>
      <c r="YC66" s="8"/>
      <c r="YD66" s="8"/>
      <c r="YE66" s="8"/>
      <c r="YF66" s="8"/>
      <c r="YG66" s="8"/>
      <c r="YH66" s="8"/>
      <c r="YI66" s="8"/>
      <c r="YJ66" s="8"/>
      <c r="YK66" s="8"/>
      <c r="YL66" s="8"/>
      <c r="YM66" s="8"/>
      <c r="YN66" s="8"/>
      <c r="YO66" s="8"/>
      <c r="YP66" s="8"/>
      <c r="YQ66" s="8"/>
      <c r="YR66" s="8"/>
      <c r="YS66" s="8"/>
      <c r="YT66" s="8"/>
      <c r="YU66" s="8"/>
      <c r="YV66" s="8"/>
      <c r="YW66" s="8"/>
      <c r="YX66" s="8"/>
      <c r="YY66" s="8"/>
      <c r="YZ66" s="8"/>
      <c r="ZA66" s="8"/>
      <c r="ZB66" s="8"/>
      <c r="ZC66" s="8"/>
      <c r="ZD66" s="8"/>
      <c r="ZE66" s="8"/>
      <c r="ZF66" s="8"/>
      <c r="ZG66" s="8"/>
      <c r="ZH66" s="8"/>
      <c r="ZI66" s="8"/>
      <c r="ZJ66" s="8"/>
      <c r="ZK66" s="8"/>
      <c r="ZL66" s="8"/>
      <c r="ZM66" s="8"/>
      <c r="ZN66" s="8"/>
      <c r="ZO66" s="8"/>
      <c r="ZP66" s="8"/>
      <c r="ZQ66" s="8"/>
      <c r="ZR66" s="8"/>
      <c r="ZS66" s="8"/>
      <c r="ZT66" s="8"/>
      <c r="ZU66" s="8"/>
      <c r="ZV66" s="8"/>
      <c r="ZW66" s="8"/>
      <c r="ZX66" s="8"/>
      <c r="ZY66" s="8"/>
      <c r="ZZ66" s="8"/>
      <c r="AAA66" s="8"/>
      <c r="AAB66" s="8"/>
      <c r="AAC66" s="8"/>
      <c r="AAD66" s="8"/>
      <c r="AAE66" s="8"/>
      <c r="AAF66" s="8"/>
      <c r="AAG66" s="8"/>
      <c r="AAH66" s="8"/>
      <c r="AAI66" s="8"/>
      <c r="AAJ66" s="8"/>
      <c r="AAK66" s="8"/>
      <c r="AAL66" s="8"/>
      <c r="AAM66" s="8"/>
      <c r="AAN66" s="8"/>
      <c r="AAO66" s="8"/>
      <c r="AAP66" s="8"/>
      <c r="AAQ66" s="8"/>
      <c r="AAR66" s="8"/>
      <c r="AAS66" s="8"/>
      <c r="AAT66" s="8"/>
      <c r="AAU66" s="8"/>
      <c r="AAV66" s="8"/>
      <c r="AAW66" s="8"/>
      <c r="AAX66" s="8"/>
      <c r="AAY66" s="8"/>
      <c r="AAZ66" s="8"/>
      <c r="ABA66" s="8"/>
      <c r="ABB66" s="8"/>
      <c r="ABC66" s="8"/>
      <c r="ABD66" s="8"/>
      <c r="ABE66" s="8"/>
      <c r="ABF66" s="8"/>
      <c r="ABG66" s="8"/>
      <c r="ABH66" s="8"/>
      <c r="ABI66" s="8"/>
      <c r="ABJ66" s="8"/>
      <c r="ABK66" s="8"/>
      <c r="ABL66" s="8"/>
      <c r="ABM66" s="8"/>
      <c r="ABN66" s="8"/>
      <c r="ABO66" s="8"/>
      <c r="ABP66" s="8"/>
      <c r="ABQ66" s="8"/>
      <c r="ABR66" s="8"/>
      <c r="ABS66" s="8"/>
      <c r="ABT66" s="8"/>
      <c r="ABU66" s="8"/>
      <c r="ABV66" s="8"/>
      <c r="ABW66" s="8"/>
      <c r="ABX66" s="8"/>
      <c r="ABY66" s="8"/>
      <c r="ABZ66" s="8"/>
      <c r="ACA66" s="8"/>
      <c r="ACB66" s="8"/>
      <c r="ACC66" s="8"/>
      <c r="ACD66" s="8"/>
      <c r="ACE66" s="8"/>
      <c r="ACF66" s="8"/>
      <c r="ACG66" s="8"/>
      <c r="ACH66" s="8"/>
      <c r="ACI66" s="8"/>
      <c r="ACJ66" s="8"/>
      <c r="ACK66" s="8"/>
      <c r="ACL66" s="8"/>
      <c r="ACM66" s="8"/>
      <c r="ACN66" s="8"/>
      <c r="ACO66" s="8"/>
      <c r="ACP66" s="8"/>
      <c r="ACQ66" s="8"/>
      <c r="ACR66" s="8"/>
      <c r="ACS66" s="8"/>
      <c r="ACT66" s="8"/>
      <c r="ACU66" s="8"/>
      <c r="ACV66" s="8"/>
      <c r="ACW66" s="8"/>
      <c r="ACX66" s="8"/>
      <c r="ACY66" s="8"/>
      <c r="ACZ66" s="8"/>
      <c r="ADA66" s="8"/>
      <c r="ADB66" s="8"/>
      <c r="ADC66" s="8"/>
      <c r="ADD66" s="8"/>
      <c r="ADE66" s="8"/>
      <c r="ADF66" s="8"/>
      <c r="ADG66" s="8"/>
      <c r="ADH66" s="8"/>
      <c r="ADI66" s="8"/>
      <c r="ADJ66" s="8"/>
      <c r="ADK66" s="8"/>
      <c r="ADL66" s="8"/>
      <c r="ADM66" s="8"/>
      <c r="ADN66" s="8"/>
      <c r="ADO66" s="8"/>
      <c r="ADP66" s="8"/>
      <c r="ADQ66" s="8"/>
      <c r="ADR66" s="8"/>
      <c r="ADS66" s="8"/>
      <c r="ADT66" s="8"/>
      <c r="ADU66" s="8"/>
      <c r="ADV66" s="8"/>
      <c r="ADW66" s="8"/>
      <c r="ADX66" s="8"/>
      <c r="ADY66" s="8"/>
      <c r="ADZ66" s="8"/>
      <c r="AEA66" s="8"/>
      <c r="AEB66" s="8"/>
      <c r="AEC66" s="8"/>
      <c r="AED66" s="8"/>
      <c r="AEE66" s="8"/>
      <c r="AEF66" s="8"/>
      <c r="AEG66" s="8"/>
      <c r="AEH66" s="8"/>
      <c r="AEI66" s="8"/>
      <c r="AEJ66" s="8"/>
      <c r="AEK66" s="8"/>
      <c r="AEL66" s="8"/>
      <c r="AEM66" s="8"/>
      <c r="AEN66" s="8"/>
      <c r="AEO66" s="8"/>
      <c r="AEP66" s="8"/>
      <c r="AEQ66" s="8"/>
      <c r="AER66" s="8"/>
      <c r="AES66" s="8"/>
      <c r="AET66" s="8"/>
      <c r="AEU66" s="8"/>
      <c r="AEV66" s="8"/>
      <c r="AEW66" s="8"/>
      <c r="AEX66" s="8"/>
      <c r="AEY66" s="8"/>
      <c r="AEZ66" s="8"/>
      <c r="AFA66" s="8"/>
      <c r="AFB66" s="8"/>
      <c r="AFC66" s="8"/>
      <c r="AFD66" s="8"/>
      <c r="AFE66" s="8"/>
      <c r="AFF66" s="8"/>
      <c r="AFG66" s="8"/>
      <c r="AFH66" s="8"/>
      <c r="AFI66" s="8"/>
      <c r="AFJ66" s="8"/>
      <c r="AFK66" s="8"/>
      <c r="AFL66" s="8"/>
      <c r="AFM66" s="8"/>
      <c r="AFN66" s="8"/>
      <c r="AFO66" s="8"/>
      <c r="AFP66" s="8"/>
      <c r="AFQ66" s="8"/>
      <c r="AFR66" s="8"/>
      <c r="AFS66" s="8"/>
      <c r="AFT66" s="8"/>
      <c r="AFU66" s="8"/>
      <c r="AFV66" s="8"/>
      <c r="AFW66" s="8"/>
      <c r="AFX66" s="8"/>
      <c r="AFY66" s="8"/>
      <c r="AFZ66" s="8"/>
      <c r="AGA66" s="8"/>
      <c r="AGB66" s="8"/>
      <c r="AGC66" s="8"/>
      <c r="AGD66" s="8"/>
      <c r="AGE66" s="8"/>
      <c r="AGF66" s="8"/>
      <c r="AGG66" s="8"/>
      <c r="AGH66" s="8"/>
      <c r="AGI66" s="8"/>
      <c r="AGJ66" s="8"/>
      <c r="AGK66" s="8"/>
      <c r="AGL66" s="8"/>
      <c r="AGM66" s="8"/>
      <c r="AGN66" s="8"/>
      <c r="AGO66" s="8"/>
      <c r="AGP66" s="8"/>
      <c r="AGQ66" s="8"/>
      <c r="AGR66" s="8"/>
      <c r="AGS66" s="8"/>
      <c r="AGT66" s="8"/>
      <c r="AGU66" s="8"/>
      <c r="AGV66" s="8"/>
      <c r="AGW66" s="8"/>
      <c r="AGX66" s="8"/>
      <c r="AGY66" s="8"/>
      <c r="AGZ66" s="8"/>
      <c r="AHA66" s="8"/>
      <c r="AHB66" s="8"/>
      <c r="AHC66" s="8"/>
      <c r="AHD66" s="8"/>
      <c r="AHE66" s="8"/>
      <c r="AHF66" s="8"/>
      <c r="AHG66" s="8"/>
      <c r="AHH66" s="8"/>
      <c r="AHI66" s="8"/>
      <c r="AHJ66" s="8"/>
      <c r="AHK66" s="8"/>
      <c r="AHL66" s="8"/>
      <c r="AHM66" s="8"/>
      <c r="AHN66" s="8"/>
      <c r="AHO66" s="8"/>
      <c r="AHP66" s="8"/>
      <c r="AHQ66" s="8"/>
      <c r="AHR66" s="8"/>
      <c r="AHS66" s="8"/>
      <c r="AHT66" s="8"/>
      <c r="AHU66" s="8"/>
      <c r="AHV66" s="8"/>
      <c r="AHW66" s="8"/>
      <c r="AHX66" s="8"/>
      <c r="AHY66" s="8"/>
      <c r="AHZ66" s="8"/>
      <c r="AIA66" s="8"/>
      <c r="AIB66" s="8"/>
      <c r="AIC66" s="8"/>
      <c r="AID66" s="8"/>
      <c r="AIE66" s="8"/>
      <c r="AIF66" s="8"/>
      <c r="AIG66" s="8"/>
      <c r="AIH66" s="8"/>
      <c r="AII66" s="8"/>
      <c r="AIJ66" s="8"/>
      <c r="AIK66" s="8"/>
      <c r="AIL66" s="8"/>
      <c r="AIM66" s="8"/>
      <c r="AIN66" s="8"/>
      <c r="AIO66" s="8"/>
      <c r="AIP66" s="8"/>
      <c r="AIQ66" s="8"/>
      <c r="AIR66" s="8"/>
      <c r="AIS66" s="8"/>
      <c r="AIT66" s="8"/>
      <c r="AIU66" s="8"/>
      <c r="AIV66" s="8"/>
      <c r="AIW66" s="8"/>
      <c r="AIX66" s="8"/>
      <c r="AIY66" s="8"/>
      <c r="AIZ66" s="8"/>
      <c r="AJA66" s="8"/>
      <c r="AJB66" s="8"/>
      <c r="AJC66" s="8"/>
      <c r="AJD66" s="8"/>
      <c r="AJE66" s="8"/>
      <c r="AJF66" s="8"/>
      <c r="AJG66" s="8"/>
      <c r="AJH66" s="8"/>
      <c r="AJI66" s="8"/>
      <c r="AJJ66" s="8"/>
      <c r="AJK66" s="8"/>
      <c r="AJL66" s="8"/>
      <c r="AJM66" s="8"/>
      <c r="AJN66" s="8"/>
      <c r="AJO66" s="8"/>
      <c r="AJP66" s="8"/>
      <c r="AJQ66" s="8"/>
      <c r="AJR66" s="8"/>
      <c r="AJS66" s="8"/>
      <c r="AJT66" s="8"/>
      <c r="AJU66" s="8"/>
      <c r="AJV66" s="8"/>
      <c r="AJW66" s="8"/>
      <c r="AJX66" s="8"/>
      <c r="AJY66" s="8"/>
      <c r="AJZ66" s="8"/>
      <c r="AKA66" s="8"/>
      <c r="AKB66" s="8"/>
      <c r="AKC66" s="8"/>
      <c r="AKD66" s="8"/>
      <c r="AKE66" s="8"/>
      <c r="AKF66" s="8"/>
      <c r="AKG66" s="8"/>
      <c r="AKH66" s="8"/>
      <c r="AKI66" s="8"/>
      <c r="AKJ66" s="8"/>
      <c r="AKK66" s="8"/>
      <c r="AKL66" s="8"/>
      <c r="AKM66" s="8"/>
      <c r="AKN66" s="8"/>
      <c r="AKO66" s="8"/>
      <c r="AKP66" s="8"/>
      <c r="AKQ66" s="8"/>
      <c r="AKR66" s="8"/>
      <c r="AKS66" s="8"/>
      <c r="AKT66" s="8"/>
      <c r="AKU66" s="8"/>
      <c r="AKV66" s="8"/>
      <c r="AKW66" s="8"/>
      <c r="AKX66" s="8"/>
      <c r="AKY66" s="8"/>
      <c r="AKZ66" s="8"/>
      <c r="ALA66" s="8"/>
      <c r="ALB66" s="8"/>
      <c r="ALC66" s="8"/>
      <c r="ALD66" s="8"/>
      <c r="ALE66" s="8"/>
      <c r="ALF66" s="8"/>
      <c r="ALG66" s="8"/>
      <c r="ALH66" s="8"/>
      <c r="ALI66" s="8"/>
      <c r="ALJ66" s="8"/>
      <c r="ALK66" s="8"/>
      <c r="ALL66" s="8"/>
      <c r="ALM66" s="8"/>
      <c r="ALN66" s="8"/>
      <c r="ALO66" s="8"/>
      <c r="ALP66" s="8"/>
      <c r="ALQ66" s="8"/>
      <c r="ALR66" s="8"/>
      <c r="ALS66" s="8"/>
      <c r="ALT66" s="8"/>
      <c r="ALU66" s="8"/>
      <c r="ALV66" s="8"/>
      <c r="ALW66" s="8"/>
      <c r="ALX66" s="8"/>
      <c r="ALY66" s="8"/>
      <c r="ALZ66" s="8"/>
      <c r="AMA66" s="8"/>
      <c r="AMB66" s="8"/>
      <c r="AMC66" s="8"/>
      <c r="AMD66" s="8"/>
      <c r="AME66" s="8"/>
      <c r="AMF66" s="8"/>
      <c r="AMG66" s="8"/>
      <c r="AMH66" s="8"/>
      <c r="AMI66" s="8"/>
      <c r="AMJ66" s="8"/>
      <c r="AMK66" s="8"/>
      <c r="AML66" s="8"/>
      <c r="AMM66" s="8"/>
      <c r="AMN66" s="8"/>
      <c r="AMO66" s="8"/>
      <c r="AMP66" s="8"/>
      <c r="AMQ66" s="8"/>
      <c r="AMR66" s="8"/>
      <c r="AMS66" s="8"/>
      <c r="AMT66" s="8"/>
      <c r="AMU66" s="8"/>
      <c r="AMV66" s="8"/>
      <c r="AMW66" s="8"/>
      <c r="AMX66" s="8"/>
      <c r="AMY66" s="8"/>
      <c r="AMZ66" s="8"/>
      <c r="ANA66" s="8"/>
      <c r="ANB66" s="8"/>
      <c r="ANC66" s="8"/>
      <c r="AND66" s="8"/>
      <c r="ANE66" s="8"/>
      <c r="ANF66" s="8"/>
      <c r="ANG66" s="8"/>
      <c r="ANH66" s="8"/>
      <c r="ANI66" s="8"/>
      <c r="ANJ66" s="8"/>
      <c r="ANK66" s="8"/>
      <c r="ANL66" s="8"/>
      <c r="ANM66" s="8"/>
      <c r="ANN66" s="8"/>
      <c r="ANO66" s="8"/>
      <c r="ANP66" s="8"/>
      <c r="ANQ66" s="8"/>
      <c r="ANR66" s="8"/>
      <c r="ANS66" s="8"/>
      <c r="ANT66" s="8"/>
      <c r="ANU66" s="8"/>
      <c r="ANV66" s="8"/>
      <c r="ANW66" s="8"/>
      <c r="ANX66" s="8"/>
      <c r="ANY66" s="8"/>
      <c r="ANZ66" s="8"/>
      <c r="AOA66" s="8"/>
      <c r="AOB66" s="8"/>
      <c r="AOC66" s="8"/>
      <c r="AOD66" s="8"/>
      <c r="AOE66" s="8"/>
      <c r="AOF66" s="8"/>
      <c r="AOG66" s="8"/>
      <c r="AOH66" s="8"/>
      <c r="AOI66" s="8"/>
      <c r="AOJ66" s="8"/>
      <c r="AOK66" s="8"/>
      <c r="AOL66" s="8"/>
      <c r="AOM66" s="8"/>
      <c r="AON66" s="8"/>
      <c r="AOO66" s="8"/>
      <c r="AOP66" s="8"/>
      <c r="AOQ66" s="8"/>
      <c r="AOR66" s="8"/>
      <c r="AOS66" s="8"/>
      <c r="AOT66" s="8"/>
      <c r="AOU66" s="8"/>
      <c r="AOV66" s="8"/>
      <c r="AOW66" s="8"/>
      <c r="AOX66" s="8"/>
      <c r="AOY66" s="8"/>
      <c r="AOZ66" s="8"/>
      <c r="APA66" s="8"/>
      <c r="APB66" s="8"/>
      <c r="APC66" s="8"/>
      <c r="APD66" s="8"/>
      <c r="APE66" s="8"/>
      <c r="APF66" s="8"/>
      <c r="APG66" s="8"/>
      <c r="APH66" s="8"/>
      <c r="API66" s="8"/>
      <c r="APJ66" s="8"/>
      <c r="APK66" s="8"/>
      <c r="APL66" s="8"/>
      <c r="APM66" s="8"/>
      <c r="APN66" s="8"/>
      <c r="APO66" s="8"/>
      <c r="APP66" s="8"/>
      <c r="APQ66" s="8"/>
      <c r="APR66" s="8"/>
      <c r="APS66" s="8"/>
      <c r="APT66" s="8"/>
      <c r="APU66" s="8"/>
      <c r="APV66" s="8"/>
      <c r="APW66" s="8"/>
      <c r="APX66" s="8"/>
      <c r="APY66" s="8"/>
      <c r="APZ66" s="8"/>
      <c r="AQA66" s="8"/>
      <c r="AQB66" s="8"/>
      <c r="AQC66" s="8"/>
      <c r="AQD66" s="8"/>
      <c r="AQE66" s="8"/>
      <c r="AQF66" s="8"/>
      <c r="AQG66" s="8"/>
      <c r="AQH66" s="8"/>
      <c r="AQI66" s="8"/>
      <c r="AQJ66" s="8"/>
      <c r="AQK66" s="8"/>
      <c r="AQL66" s="8"/>
      <c r="AQM66" s="8"/>
      <c r="AQN66" s="8"/>
      <c r="AQO66" s="8"/>
      <c r="AQP66" s="8"/>
      <c r="AQQ66" s="8"/>
      <c r="AQR66" s="8"/>
      <c r="AQS66" s="8"/>
      <c r="AQT66" s="8"/>
      <c r="AQU66" s="8"/>
      <c r="AQV66" s="8"/>
      <c r="AQW66" s="8"/>
      <c r="AQX66" s="8"/>
      <c r="AQY66" s="8"/>
      <c r="AQZ66" s="8"/>
      <c r="ARA66" s="8"/>
      <c r="ARB66" s="8"/>
      <c r="ARC66" s="8"/>
      <c r="ARD66" s="8"/>
      <c r="ARE66" s="8"/>
      <c r="ARF66" s="8"/>
      <c r="ARG66" s="8"/>
      <c r="ARH66" s="8"/>
      <c r="ARI66" s="8"/>
      <c r="ARJ66" s="8"/>
      <c r="ARK66" s="8"/>
      <c r="ARL66" s="8"/>
      <c r="ARM66" s="8"/>
      <c r="ARN66" s="8"/>
      <c r="ARO66" s="8"/>
      <c r="ARP66" s="8"/>
      <c r="ARQ66" s="8"/>
      <c r="ARR66" s="8"/>
      <c r="ARS66" s="8"/>
      <c r="ART66" s="8"/>
      <c r="ARU66" s="8"/>
      <c r="ARV66" s="8"/>
      <c r="ARW66" s="8"/>
      <c r="ARX66" s="8"/>
      <c r="ARY66" s="8"/>
      <c r="ARZ66" s="8"/>
      <c r="ASA66" s="8"/>
      <c r="ASB66" s="8"/>
      <c r="ASC66" s="8"/>
      <c r="ASD66" s="8"/>
      <c r="ASE66" s="8"/>
      <c r="ASF66" s="8"/>
      <c r="ASG66" s="8"/>
      <c r="ASH66" s="8"/>
      <c r="ASI66" s="8"/>
      <c r="ASJ66" s="8"/>
      <c r="ASK66" s="8"/>
      <c r="ASL66" s="8"/>
      <c r="ASM66" s="8"/>
      <c r="ASN66" s="8"/>
      <c r="ASO66" s="8"/>
      <c r="ASP66" s="8"/>
      <c r="ASQ66" s="8"/>
      <c r="ASR66" s="8"/>
      <c r="ASS66" s="8"/>
      <c r="AST66" s="8"/>
      <c r="ASU66" s="8"/>
      <c r="ASV66" s="8"/>
      <c r="ASW66" s="8"/>
      <c r="ASX66" s="8"/>
      <c r="ASY66" s="8"/>
      <c r="ASZ66" s="8"/>
      <c r="ATA66" s="8"/>
      <c r="ATB66" s="8"/>
      <c r="ATC66" s="8"/>
      <c r="ATD66" s="8"/>
      <c r="ATE66" s="8"/>
      <c r="ATF66" s="8"/>
      <c r="ATG66" s="8"/>
      <c r="ATH66" s="8"/>
      <c r="ATI66" s="8"/>
      <c r="ATJ66" s="8"/>
      <c r="ATK66" s="8"/>
      <c r="ATL66" s="8"/>
      <c r="ATM66" s="8"/>
      <c r="ATN66" s="8"/>
      <c r="ATO66" s="8"/>
      <c r="ATP66" s="8"/>
      <c r="ATQ66" s="8"/>
      <c r="ATR66" s="8"/>
      <c r="ATS66" s="8"/>
      <c r="ATT66" s="8"/>
      <c r="ATU66" s="8"/>
      <c r="ATV66" s="8"/>
      <c r="ATW66" s="8"/>
      <c r="ATX66" s="8"/>
      <c r="ATY66" s="8"/>
      <c r="ATZ66" s="8"/>
      <c r="AUA66" s="8"/>
      <c r="AUB66" s="8"/>
      <c r="AUC66" s="8"/>
      <c r="AUD66" s="8"/>
      <c r="AUE66" s="8"/>
      <c r="AUF66" s="8"/>
      <c r="AUG66" s="8"/>
      <c r="AUH66" s="8"/>
      <c r="AUI66" s="8"/>
      <c r="AUJ66" s="8"/>
      <c r="AUK66" s="8"/>
      <c r="AUL66" s="8"/>
      <c r="AUM66" s="8"/>
      <c r="AUN66" s="8"/>
      <c r="AUO66" s="8"/>
      <c r="AUP66" s="8"/>
      <c r="AUQ66" s="8"/>
      <c r="AUR66" s="8"/>
      <c r="AUS66" s="8"/>
      <c r="AUT66" s="8"/>
      <c r="AUU66" s="8"/>
      <c r="AUV66" s="8"/>
      <c r="AUW66" s="8"/>
      <c r="AUX66" s="8"/>
      <c r="AUY66" s="8"/>
      <c r="AUZ66" s="8"/>
      <c r="AVA66" s="8"/>
      <c r="AVB66" s="8"/>
      <c r="AVC66" s="8"/>
      <c r="AVD66" s="8"/>
      <c r="AVE66" s="8"/>
      <c r="AVF66" s="8"/>
      <c r="AVG66" s="8"/>
      <c r="AVH66" s="8"/>
      <c r="AVI66" s="8"/>
      <c r="AVJ66" s="8"/>
      <c r="AVK66" s="8"/>
      <c r="AVL66" s="8"/>
      <c r="AVM66" s="8"/>
      <c r="AVN66" s="8"/>
      <c r="AVO66" s="8"/>
      <c r="AVP66" s="8"/>
      <c r="AVQ66" s="8"/>
      <c r="AVR66" s="8"/>
      <c r="AVS66" s="8"/>
      <c r="AVT66" s="8"/>
      <c r="AVU66" s="8"/>
      <c r="AVV66" s="8"/>
      <c r="AVW66" s="8"/>
      <c r="AVX66" s="8"/>
      <c r="AVY66" s="8"/>
      <c r="AVZ66" s="8"/>
      <c r="AWA66" s="8"/>
      <c r="AWB66" s="8"/>
      <c r="AWC66" s="8"/>
      <c r="AWD66" s="8"/>
      <c r="AWE66" s="8"/>
      <c r="AWF66" s="8"/>
      <c r="AWG66" s="8"/>
      <c r="AWH66" s="8"/>
      <c r="AWI66" s="8"/>
      <c r="AWJ66" s="8"/>
      <c r="AWK66" s="8"/>
      <c r="AWL66" s="8"/>
      <c r="AWM66" s="8"/>
      <c r="AWN66" s="8"/>
      <c r="AWO66" s="8"/>
      <c r="AWP66" s="8"/>
      <c r="AWQ66" s="8"/>
      <c r="AWR66" s="8"/>
      <c r="AWS66" s="8"/>
      <c r="AWT66" s="8"/>
      <c r="AWU66" s="8"/>
      <c r="AWV66" s="8"/>
      <c r="AWW66" s="8"/>
      <c r="AWX66" s="8"/>
      <c r="AWY66" s="8"/>
      <c r="AWZ66" s="8"/>
      <c r="AXA66" s="8"/>
      <c r="AXB66" s="8"/>
      <c r="AXC66" s="8"/>
      <c r="AXD66" s="8"/>
      <c r="AXE66" s="8"/>
      <c r="AXF66" s="8"/>
      <c r="AXG66" s="8"/>
      <c r="AXH66" s="8"/>
      <c r="AXI66" s="8"/>
      <c r="AXJ66" s="8"/>
      <c r="AXK66" s="8"/>
      <c r="AXL66" s="8"/>
      <c r="AXM66" s="8"/>
      <c r="AXN66" s="8"/>
      <c r="AXO66" s="8"/>
      <c r="AXP66" s="8"/>
      <c r="AXQ66" s="8"/>
      <c r="AXR66" s="8"/>
      <c r="AXS66" s="8"/>
      <c r="AXT66" s="8"/>
      <c r="AXU66" s="8"/>
      <c r="AXV66" s="8"/>
      <c r="AXW66" s="8"/>
      <c r="AXX66" s="8"/>
      <c r="AXY66" s="8"/>
      <c r="AXZ66" s="8"/>
      <c r="AYA66" s="8"/>
      <c r="AYB66" s="8"/>
      <c r="AYC66" s="8"/>
      <c r="AYD66" s="8"/>
      <c r="AYE66" s="8"/>
      <c r="AYF66" s="8"/>
      <c r="AYG66" s="8"/>
      <c r="AYH66" s="8"/>
      <c r="AYI66" s="8"/>
      <c r="AYJ66" s="8"/>
      <c r="AYK66" s="8"/>
      <c r="AYL66" s="8"/>
      <c r="AYM66" s="8"/>
      <c r="AYN66" s="8"/>
      <c r="AYO66" s="8"/>
      <c r="AYP66" s="8"/>
      <c r="AYQ66" s="8"/>
      <c r="AYR66" s="8"/>
      <c r="AYS66" s="8"/>
      <c r="AYT66" s="8"/>
      <c r="AYU66" s="8"/>
      <c r="AYV66" s="8"/>
      <c r="AYW66" s="8"/>
      <c r="AYX66" s="8"/>
      <c r="AYY66" s="8"/>
      <c r="AYZ66" s="8"/>
      <c r="AZA66" s="8"/>
      <c r="AZB66" s="8"/>
      <c r="AZC66" s="8"/>
      <c r="AZD66" s="8"/>
      <c r="AZE66" s="8"/>
      <c r="AZF66" s="8"/>
      <c r="AZG66" s="8"/>
      <c r="AZH66" s="8"/>
      <c r="AZI66" s="8"/>
      <c r="AZJ66" s="8"/>
      <c r="AZK66" s="8"/>
      <c r="AZL66" s="8"/>
      <c r="AZM66" s="8"/>
      <c r="AZN66" s="8"/>
      <c r="AZO66" s="8"/>
      <c r="AZP66" s="8"/>
      <c r="AZQ66" s="8"/>
      <c r="AZR66" s="8"/>
      <c r="AZS66" s="8"/>
      <c r="AZT66" s="8"/>
      <c r="AZU66" s="8"/>
      <c r="AZV66" s="8"/>
      <c r="AZW66" s="8"/>
      <c r="AZX66" s="8"/>
      <c r="AZY66" s="8"/>
      <c r="AZZ66" s="8"/>
      <c r="BAA66" s="8"/>
      <c r="BAB66" s="8"/>
      <c r="BAC66" s="8"/>
      <c r="BAD66" s="8"/>
      <c r="BAE66" s="8"/>
      <c r="BAF66" s="8"/>
      <c r="BAG66" s="8"/>
      <c r="BAH66" s="8"/>
      <c r="BAI66" s="8"/>
      <c r="BAJ66" s="8"/>
      <c r="BAK66" s="8"/>
      <c r="BAL66" s="8"/>
      <c r="BAM66" s="8"/>
      <c r="BAN66" s="8"/>
      <c r="BAO66" s="8"/>
      <c r="BAP66" s="8"/>
      <c r="BAQ66" s="8"/>
      <c r="BAR66" s="8"/>
      <c r="BAS66" s="8"/>
      <c r="BAT66" s="8"/>
      <c r="BAU66" s="8"/>
      <c r="BAV66" s="8"/>
      <c r="BAW66" s="8"/>
      <c r="BAX66" s="8"/>
      <c r="BAY66" s="8"/>
      <c r="BAZ66" s="8"/>
      <c r="BBA66" s="8"/>
      <c r="BBB66" s="8"/>
      <c r="BBC66" s="8"/>
      <c r="BBD66" s="8"/>
      <c r="BBE66" s="8"/>
      <c r="BBF66" s="8"/>
      <c r="BBG66" s="8"/>
      <c r="BBH66" s="8"/>
      <c r="BBI66" s="8"/>
      <c r="BBJ66" s="8"/>
      <c r="BBK66" s="8"/>
      <c r="BBL66" s="8"/>
      <c r="BBM66" s="8"/>
      <c r="BBN66" s="8"/>
      <c r="BBO66" s="8"/>
      <c r="BBP66" s="8"/>
      <c r="BBQ66" s="8"/>
      <c r="BBR66" s="8"/>
      <c r="BBS66" s="8"/>
      <c r="BBT66" s="8"/>
      <c r="BBU66" s="8"/>
      <c r="BBV66" s="8"/>
      <c r="BBW66" s="8"/>
      <c r="BBX66" s="8"/>
      <c r="BBY66" s="8"/>
      <c r="BBZ66" s="8"/>
      <c r="BCA66" s="8"/>
      <c r="BCB66" s="8"/>
      <c r="BCC66" s="8"/>
      <c r="BCD66" s="8"/>
      <c r="BCE66" s="8"/>
      <c r="BCF66" s="8"/>
      <c r="BCG66" s="8"/>
      <c r="BCH66" s="8"/>
      <c r="BCI66" s="8"/>
      <c r="BCJ66" s="8"/>
      <c r="BCK66" s="8"/>
      <c r="BCL66" s="8"/>
      <c r="BCM66" s="8"/>
      <c r="BCN66" s="8"/>
      <c r="BCO66" s="8"/>
      <c r="BCP66" s="8"/>
      <c r="BCQ66" s="8"/>
      <c r="BCR66" s="8"/>
      <c r="BCS66" s="8"/>
      <c r="BCT66" s="8"/>
      <c r="BCU66" s="8"/>
      <c r="BCV66" s="8"/>
      <c r="BCW66" s="8"/>
      <c r="BCX66" s="8"/>
      <c r="BCY66" s="8"/>
      <c r="BCZ66" s="8"/>
      <c r="BDA66" s="8"/>
      <c r="BDB66" s="8"/>
      <c r="BDC66" s="8"/>
      <c r="BDD66" s="8"/>
      <c r="BDE66" s="8"/>
      <c r="BDF66" s="8"/>
      <c r="BDG66" s="8"/>
      <c r="BDH66" s="8"/>
      <c r="BDI66" s="8"/>
      <c r="BDJ66" s="8"/>
      <c r="BDK66" s="8"/>
      <c r="BDL66" s="8"/>
      <c r="BDM66" s="8"/>
      <c r="BDN66" s="8"/>
      <c r="BDO66" s="8"/>
      <c r="BDP66" s="8"/>
      <c r="BDQ66" s="8"/>
      <c r="BDR66" s="8"/>
      <c r="BDS66" s="8"/>
      <c r="BDT66" s="8"/>
      <c r="BDU66" s="8"/>
      <c r="BDV66" s="8"/>
      <c r="BDW66" s="8"/>
      <c r="BDX66" s="8"/>
      <c r="BDY66" s="8"/>
      <c r="BDZ66" s="8"/>
      <c r="BEA66" s="8"/>
      <c r="BEB66" s="8"/>
      <c r="BEC66" s="8"/>
      <c r="BED66" s="8"/>
      <c r="BEE66" s="8"/>
      <c r="BEF66" s="8"/>
      <c r="BEG66" s="8"/>
      <c r="BEH66" s="8"/>
      <c r="BEI66" s="8"/>
      <c r="BEJ66" s="8"/>
      <c r="BEK66" s="8"/>
      <c r="BEL66" s="8"/>
      <c r="BEM66" s="8"/>
      <c r="BEN66" s="8"/>
      <c r="BEO66" s="8"/>
      <c r="BEP66" s="8"/>
      <c r="BEQ66" s="8"/>
      <c r="BER66" s="8"/>
      <c r="BES66" s="8"/>
      <c r="BET66" s="8"/>
      <c r="BEU66" s="8"/>
      <c r="BEV66" s="8"/>
      <c r="BEW66" s="8"/>
      <c r="BEX66" s="8"/>
      <c r="BEY66" s="8"/>
      <c r="BEZ66" s="8"/>
      <c r="BFA66" s="8"/>
      <c r="BFB66" s="8"/>
      <c r="BFC66" s="8"/>
      <c r="BFD66" s="8"/>
      <c r="BFE66" s="8"/>
      <c r="BFF66" s="8"/>
      <c r="BFG66" s="8"/>
      <c r="BFH66" s="8"/>
      <c r="BFI66" s="8"/>
      <c r="BFJ66" s="8"/>
      <c r="BFK66" s="8"/>
      <c r="BFL66" s="8"/>
      <c r="BFM66" s="8"/>
      <c r="BFN66" s="8"/>
      <c r="BFO66" s="8"/>
      <c r="BFP66" s="8"/>
      <c r="BFQ66" s="8"/>
      <c r="BFR66" s="8"/>
      <c r="BFS66" s="8"/>
      <c r="BFT66" s="8"/>
      <c r="BFU66" s="8"/>
      <c r="BFV66" s="8"/>
      <c r="BFW66" s="8"/>
      <c r="BFX66" s="8"/>
      <c r="BFY66" s="8"/>
      <c r="BFZ66" s="8"/>
      <c r="BGA66" s="8"/>
      <c r="BGB66" s="8"/>
      <c r="BGC66" s="8"/>
      <c r="BGD66" s="8"/>
      <c r="BGE66" s="8"/>
      <c r="BGF66" s="8"/>
      <c r="BGG66" s="8"/>
      <c r="BGH66" s="8"/>
      <c r="BGI66" s="8"/>
      <c r="BGJ66" s="8"/>
      <c r="BGK66" s="8"/>
      <c r="BGL66" s="8"/>
      <c r="BGM66" s="8"/>
      <c r="BGN66" s="8"/>
      <c r="BGO66" s="8"/>
      <c r="BGP66" s="8"/>
      <c r="BGQ66" s="8"/>
      <c r="BGR66" s="8"/>
      <c r="BGS66" s="8"/>
      <c r="BGT66" s="8"/>
      <c r="BGU66" s="8"/>
      <c r="BGV66" s="8"/>
      <c r="BGW66" s="8"/>
      <c r="BGX66" s="8"/>
      <c r="BGY66" s="8"/>
      <c r="BGZ66" s="8"/>
      <c r="BHA66" s="8"/>
      <c r="BHB66" s="8"/>
      <c r="BHC66" s="8"/>
      <c r="BHD66" s="8"/>
      <c r="BHE66" s="8"/>
      <c r="BHF66" s="8"/>
      <c r="BHG66" s="8"/>
      <c r="BHH66" s="8"/>
      <c r="BHI66" s="8"/>
      <c r="BHJ66" s="8"/>
      <c r="BHK66" s="8"/>
      <c r="BHL66" s="8"/>
      <c r="BHM66" s="8"/>
      <c r="BHN66" s="8"/>
      <c r="BHO66" s="8"/>
      <c r="BHP66" s="8"/>
      <c r="BHQ66" s="8"/>
      <c r="BHR66" s="8"/>
      <c r="BHS66" s="8"/>
      <c r="BHT66" s="8"/>
      <c r="BHU66" s="8"/>
      <c r="BHV66" s="8"/>
      <c r="BHW66" s="8"/>
      <c r="BHX66" s="8"/>
      <c r="BHY66" s="8"/>
      <c r="BHZ66" s="8"/>
      <c r="BIA66" s="8"/>
      <c r="BIB66" s="8"/>
      <c r="BIC66" s="8"/>
      <c r="BID66" s="8"/>
      <c r="BIE66" s="8"/>
      <c r="BIF66" s="8"/>
      <c r="BIG66" s="8"/>
      <c r="BIH66" s="8"/>
      <c r="BII66" s="8"/>
      <c r="BIJ66" s="8"/>
      <c r="BIK66" s="8"/>
      <c r="BIL66" s="8"/>
      <c r="BIM66" s="8"/>
      <c r="BIN66" s="8"/>
      <c r="BIO66" s="8"/>
      <c r="BIP66" s="8"/>
      <c r="BIQ66" s="8"/>
      <c r="BIR66" s="8"/>
      <c r="BIS66" s="8"/>
      <c r="BIT66" s="8"/>
      <c r="BIU66" s="8"/>
      <c r="BIV66" s="8"/>
      <c r="BIW66" s="8"/>
      <c r="BIX66" s="8"/>
      <c r="BIY66" s="8"/>
      <c r="BIZ66" s="8"/>
      <c r="BJA66" s="8"/>
      <c r="BJB66" s="8"/>
      <c r="BJC66" s="8"/>
      <c r="BJD66" s="8"/>
      <c r="BJE66" s="8"/>
      <c r="BJF66" s="8"/>
      <c r="BJG66" s="8"/>
      <c r="BJH66" s="8"/>
      <c r="BJI66" s="8"/>
      <c r="BJJ66" s="8"/>
      <c r="BJK66" s="8"/>
      <c r="BJL66" s="8"/>
      <c r="BJM66" s="8"/>
      <c r="BJN66" s="8"/>
      <c r="BJO66" s="8"/>
      <c r="BJP66" s="8"/>
      <c r="BJQ66" s="8"/>
      <c r="BJR66" s="8"/>
      <c r="BJS66" s="8"/>
      <c r="BJT66" s="8"/>
      <c r="BJU66" s="8"/>
      <c r="BJV66" s="8"/>
      <c r="BJW66" s="8"/>
      <c r="BJX66" s="8"/>
      <c r="BJY66" s="8"/>
      <c r="BJZ66" s="8"/>
      <c r="BKA66" s="8"/>
      <c r="BKB66" s="8"/>
      <c r="BKC66" s="8"/>
      <c r="BKD66" s="8"/>
      <c r="BKE66" s="8"/>
      <c r="BKF66" s="8"/>
      <c r="BKG66" s="8"/>
      <c r="BKH66" s="8"/>
      <c r="BKI66" s="8"/>
      <c r="BKJ66" s="8"/>
      <c r="BKK66" s="8"/>
      <c r="BKL66" s="8"/>
      <c r="BKM66" s="8"/>
      <c r="BKN66" s="8"/>
      <c r="BKO66" s="8"/>
      <c r="BKP66" s="8"/>
      <c r="BKQ66" s="8"/>
      <c r="BKR66" s="8"/>
      <c r="BKS66" s="8"/>
      <c r="BKT66" s="8"/>
      <c r="BKU66" s="8"/>
      <c r="BKV66" s="8"/>
      <c r="BKW66" s="8"/>
      <c r="BKX66" s="8"/>
      <c r="BKY66" s="8"/>
      <c r="BKZ66" s="8"/>
      <c r="BLA66" s="8"/>
      <c r="BLB66" s="8"/>
      <c r="BLC66" s="8"/>
      <c r="BLD66" s="8"/>
      <c r="BLE66" s="8"/>
      <c r="BLF66" s="8"/>
      <c r="BLG66" s="8"/>
      <c r="BLH66" s="8"/>
      <c r="BLI66" s="8"/>
      <c r="BLJ66" s="8"/>
      <c r="BLK66" s="8"/>
      <c r="BLL66" s="8"/>
      <c r="BLM66" s="8"/>
      <c r="BLN66" s="8"/>
      <c r="BLO66" s="8"/>
      <c r="BLP66" s="8"/>
      <c r="BLQ66" s="8"/>
      <c r="BLR66" s="8"/>
      <c r="BLS66" s="8"/>
      <c r="BLT66" s="8"/>
      <c r="BLU66" s="8"/>
      <c r="BLV66" s="8"/>
      <c r="BLW66" s="8"/>
      <c r="BLX66" s="8"/>
      <c r="BLY66" s="8"/>
      <c r="BLZ66" s="8"/>
      <c r="BMA66" s="8"/>
      <c r="BMB66" s="8"/>
      <c r="BMC66" s="8"/>
      <c r="BMD66" s="8"/>
      <c r="BME66" s="8"/>
      <c r="BMF66" s="8"/>
      <c r="BMG66" s="8"/>
      <c r="BMH66" s="8"/>
      <c r="BMI66" s="8"/>
      <c r="BMJ66" s="8"/>
      <c r="BMK66" s="8"/>
      <c r="BML66" s="8"/>
      <c r="BMM66" s="8"/>
      <c r="BMN66" s="8"/>
      <c r="BMO66" s="8"/>
      <c r="BMP66" s="8"/>
      <c r="BMQ66" s="8"/>
      <c r="BMR66" s="8"/>
      <c r="BMS66" s="8"/>
      <c r="BMT66" s="8"/>
      <c r="BMU66" s="8"/>
      <c r="BMV66" s="8"/>
      <c r="BMW66" s="8"/>
      <c r="BMX66" s="8"/>
      <c r="BMY66" s="8"/>
      <c r="BMZ66" s="8"/>
      <c r="BNA66" s="8"/>
      <c r="BNB66" s="8"/>
      <c r="BNC66" s="8"/>
      <c r="BND66" s="8"/>
      <c r="BNE66" s="8"/>
      <c r="BNF66" s="8"/>
      <c r="BNG66" s="8"/>
      <c r="BNH66" s="8"/>
      <c r="BNI66" s="8"/>
      <c r="BNJ66" s="8"/>
      <c r="BNK66" s="8"/>
      <c r="BNL66" s="8"/>
      <c r="BNM66" s="8"/>
      <c r="BNN66" s="8"/>
      <c r="BNO66" s="8"/>
      <c r="BNP66" s="8"/>
      <c r="BNQ66" s="8"/>
      <c r="BNR66" s="8"/>
      <c r="BNS66" s="8"/>
      <c r="BNT66" s="8"/>
      <c r="BNU66" s="8"/>
      <c r="BNV66" s="8"/>
      <c r="BNW66" s="8"/>
      <c r="BNX66" s="8"/>
      <c r="BNY66" s="8"/>
      <c r="BNZ66" s="8"/>
      <c r="BOA66" s="8"/>
      <c r="BOB66" s="8"/>
      <c r="BOC66" s="8"/>
      <c r="BOD66" s="8"/>
      <c r="BOE66" s="8"/>
      <c r="BOF66" s="8"/>
      <c r="BOG66" s="8"/>
      <c r="BOH66" s="8"/>
      <c r="BOI66" s="8"/>
      <c r="BOJ66" s="8"/>
      <c r="BOK66" s="8"/>
      <c r="BOL66" s="8"/>
      <c r="BOM66" s="8"/>
      <c r="BON66" s="8"/>
      <c r="BOO66" s="8"/>
      <c r="BOP66" s="8"/>
      <c r="BOQ66" s="8"/>
      <c r="BOR66" s="8"/>
      <c r="BOS66" s="8"/>
      <c r="BOT66" s="8"/>
      <c r="BOU66" s="8"/>
      <c r="BOV66" s="8"/>
      <c r="BOW66" s="8"/>
      <c r="BOX66" s="8"/>
      <c r="BOY66" s="8"/>
      <c r="BOZ66" s="8"/>
      <c r="BPA66" s="8"/>
      <c r="BPB66" s="8"/>
      <c r="BPC66" s="8"/>
      <c r="BPD66" s="8"/>
      <c r="BPE66" s="8"/>
      <c r="BPF66" s="8"/>
      <c r="BPG66" s="8"/>
      <c r="BPH66" s="8"/>
      <c r="BPI66" s="8"/>
      <c r="BPJ66" s="8"/>
      <c r="BPK66" s="8"/>
      <c r="BPL66" s="8"/>
      <c r="BPM66" s="8"/>
      <c r="BPN66" s="8"/>
      <c r="BPO66" s="8"/>
      <c r="BPP66" s="8"/>
      <c r="BPQ66" s="8"/>
      <c r="BPR66" s="8"/>
      <c r="BPS66" s="8"/>
      <c r="BPT66" s="8"/>
      <c r="BPU66" s="8"/>
      <c r="BPV66" s="8"/>
      <c r="BPW66" s="8"/>
      <c r="BPX66" s="8"/>
      <c r="BPY66" s="8"/>
      <c r="BPZ66" s="8"/>
      <c r="BQA66" s="8"/>
      <c r="BQB66" s="8"/>
      <c r="BQC66" s="8"/>
      <c r="BQD66" s="8"/>
      <c r="BQE66" s="8"/>
      <c r="BQF66" s="8"/>
      <c r="BQG66" s="8"/>
      <c r="BQH66" s="8"/>
      <c r="BQI66" s="8"/>
      <c r="BQJ66" s="8"/>
      <c r="BQK66" s="8"/>
      <c r="BQL66" s="8"/>
      <c r="BQM66" s="8"/>
      <c r="BQN66" s="8"/>
      <c r="BQO66" s="8"/>
      <c r="BQP66" s="8"/>
      <c r="BQQ66" s="8"/>
      <c r="BQR66" s="8"/>
      <c r="BQS66" s="8"/>
      <c r="BQT66" s="8"/>
      <c r="BQU66" s="8"/>
      <c r="BQV66" s="8"/>
      <c r="BQW66" s="8"/>
      <c r="BQX66" s="8"/>
      <c r="BQY66" s="8"/>
      <c r="BQZ66" s="8"/>
      <c r="BRA66" s="8"/>
      <c r="BRB66" s="8"/>
      <c r="BRC66" s="8"/>
      <c r="BRD66" s="8"/>
      <c r="BRE66" s="8"/>
      <c r="BRF66" s="8"/>
      <c r="BRG66" s="8"/>
      <c r="BRH66" s="8"/>
      <c r="BRI66" s="8"/>
      <c r="BRJ66" s="8"/>
      <c r="BRK66" s="8"/>
      <c r="BRL66" s="8"/>
      <c r="BRM66" s="8"/>
      <c r="BRN66" s="8"/>
      <c r="BRO66" s="8"/>
      <c r="BRP66" s="8"/>
      <c r="BRQ66" s="8"/>
      <c r="BRR66" s="8"/>
      <c r="BRS66" s="8"/>
      <c r="BRT66" s="8"/>
      <c r="BRU66" s="8"/>
      <c r="BRV66" s="8"/>
      <c r="BRW66" s="8"/>
      <c r="BRX66" s="8"/>
      <c r="BRY66" s="8"/>
      <c r="BRZ66" s="8"/>
      <c r="BSA66" s="8"/>
      <c r="BSB66" s="8"/>
      <c r="BSC66" s="8"/>
      <c r="BSD66" s="8"/>
      <c r="BSE66" s="8"/>
      <c r="BSF66" s="8"/>
      <c r="BSG66" s="8"/>
      <c r="BSH66" s="8"/>
      <c r="BSI66" s="8"/>
      <c r="BSJ66" s="8"/>
      <c r="BSK66" s="8"/>
      <c r="BSL66" s="8"/>
      <c r="BSM66" s="8"/>
      <c r="BSN66" s="8"/>
      <c r="BSO66" s="8"/>
      <c r="BSP66" s="8"/>
      <c r="BSQ66" s="8"/>
      <c r="BSR66" s="8"/>
      <c r="BSS66" s="8"/>
      <c r="BST66" s="8"/>
      <c r="BSU66" s="8"/>
      <c r="BSV66" s="8"/>
      <c r="BSW66" s="8"/>
      <c r="BSX66" s="8"/>
      <c r="BSY66" s="8"/>
      <c r="BSZ66" s="8"/>
      <c r="BTA66" s="8"/>
      <c r="BTB66" s="8"/>
      <c r="BTC66" s="8"/>
      <c r="BTD66" s="8"/>
      <c r="BTE66" s="8"/>
      <c r="BTF66" s="8"/>
      <c r="BTG66" s="8"/>
      <c r="BTH66" s="8"/>
      <c r="BTI66" s="8"/>
      <c r="BTJ66" s="8"/>
      <c r="BTK66" s="8"/>
      <c r="BTL66" s="8"/>
      <c r="BTM66" s="8"/>
      <c r="BTN66" s="8"/>
      <c r="BTO66" s="8"/>
      <c r="BTP66" s="8"/>
      <c r="BTQ66" s="8"/>
      <c r="BTR66" s="8"/>
      <c r="BTS66" s="8"/>
      <c r="BTT66" s="8"/>
      <c r="BTU66" s="8"/>
      <c r="BTV66" s="8"/>
      <c r="BTW66" s="8"/>
      <c r="BTX66" s="8"/>
      <c r="BTY66" s="8"/>
      <c r="BTZ66" s="8"/>
      <c r="BUA66" s="8"/>
      <c r="BUB66" s="8"/>
      <c r="BUC66" s="8"/>
      <c r="BUD66" s="8"/>
      <c r="BUE66" s="8"/>
      <c r="BUF66" s="8"/>
      <c r="BUG66" s="8"/>
      <c r="BUH66" s="8"/>
      <c r="BUI66" s="8"/>
      <c r="BUJ66" s="8"/>
      <c r="BUK66" s="8"/>
      <c r="BUL66" s="8"/>
      <c r="BUM66" s="8"/>
      <c r="BUN66" s="8"/>
      <c r="BUO66" s="8"/>
      <c r="BUP66" s="8"/>
      <c r="BUQ66" s="8"/>
      <c r="BUR66" s="8"/>
      <c r="BUS66" s="8"/>
      <c r="BUT66" s="8"/>
      <c r="BUU66" s="8"/>
      <c r="BUV66" s="8"/>
      <c r="BUW66" s="8"/>
      <c r="BUX66" s="8"/>
      <c r="BUY66" s="8"/>
      <c r="BUZ66" s="8"/>
      <c r="BVA66" s="8"/>
      <c r="BVB66" s="8"/>
      <c r="BVC66" s="8"/>
      <c r="BVD66" s="8"/>
      <c r="BVE66" s="8"/>
      <c r="BVF66" s="8"/>
      <c r="BVG66" s="8"/>
      <c r="BVH66" s="8"/>
      <c r="BVI66" s="8"/>
      <c r="BVJ66" s="8"/>
      <c r="BVK66" s="8"/>
      <c r="BVL66" s="8"/>
      <c r="BVM66" s="8"/>
      <c r="BVN66" s="8"/>
      <c r="BVO66" s="8"/>
      <c r="BVP66" s="8"/>
      <c r="BVQ66" s="8"/>
      <c r="BVR66" s="8"/>
      <c r="BVS66" s="8"/>
      <c r="BVT66" s="8"/>
      <c r="BVU66" s="8"/>
      <c r="BVV66" s="8"/>
      <c r="BVW66" s="8"/>
      <c r="BVX66" s="8"/>
      <c r="BVY66" s="8"/>
      <c r="BVZ66" s="8"/>
      <c r="BWA66" s="8"/>
      <c r="BWB66" s="8"/>
      <c r="BWC66" s="8"/>
      <c r="BWD66" s="8"/>
      <c r="BWE66" s="8"/>
      <c r="BWF66" s="8"/>
      <c r="BWG66" s="8"/>
      <c r="BWH66" s="8"/>
      <c r="BWI66" s="8"/>
      <c r="BWJ66" s="8"/>
      <c r="BWK66" s="8"/>
      <c r="BWL66" s="8"/>
      <c r="BWM66" s="8"/>
      <c r="BWN66" s="8"/>
      <c r="BWO66" s="8"/>
      <c r="BWP66" s="8"/>
      <c r="BWQ66" s="8"/>
    </row>
    <row r="67" spans="1:1967" s="522" customFormat="1" ht="102" customHeight="1">
      <c r="A67" s="9" t="s">
        <v>6156</v>
      </c>
      <c r="B67" s="100" t="s">
        <v>97</v>
      </c>
      <c r="C67" s="109" t="s">
        <v>632</v>
      </c>
      <c r="D67" s="3" t="s">
        <v>129</v>
      </c>
      <c r="E67" s="3" t="s">
        <v>1235</v>
      </c>
      <c r="F67" s="3"/>
      <c r="G67" s="3" t="s">
        <v>385</v>
      </c>
      <c r="H67" s="20">
        <v>0.6</v>
      </c>
      <c r="I67" s="34">
        <v>470000000</v>
      </c>
      <c r="J67" s="21" t="s">
        <v>1330</v>
      </c>
      <c r="K67" s="3" t="s">
        <v>1948</v>
      </c>
      <c r="L67" s="138" t="s">
        <v>3426</v>
      </c>
      <c r="M67" s="141" t="s">
        <v>383</v>
      </c>
      <c r="N67" s="359" t="s">
        <v>1946</v>
      </c>
      <c r="O67" s="3" t="s">
        <v>1382</v>
      </c>
      <c r="P67" s="7" t="s">
        <v>1354</v>
      </c>
      <c r="Q67" s="3" t="s">
        <v>1195</v>
      </c>
      <c r="R67" s="24">
        <v>15</v>
      </c>
      <c r="S67" s="19">
        <v>86807</v>
      </c>
      <c r="T67" s="83">
        <f>R67*S67</f>
        <v>1302105</v>
      </c>
      <c r="U67" s="83">
        <f t="shared" si="0"/>
        <v>1458357.6</v>
      </c>
      <c r="V67" s="102" t="s">
        <v>1331</v>
      </c>
      <c r="W67" s="148" t="s">
        <v>1410</v>
      </c>
      <c r="X67" s="9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  <c r="DT67" s="8"/>
      <c r="DU67" s="8"/>
      <c r="DV67" s="8"/>
      <c r="DW67" s="8"/>
      <c r="DX67" s="8"/>
      <c r="DY67" s="8"/>
      <c r="DZ67" s="8"/>
      <c r="EA67" s="8"/>
      <c r="EB67" s="8"/>
      <c r="EC67" s="8"/>
      <c r="ED67" s="8"/>
      <c r="EE67" s="8"/>
      <c r="EF67" s="8"/>
      <c r="EG67" s="8"/>
      <c r="EH67" s="8"/>
      <c r="EI67" s="8"/>
      <c r="EJ67" s="8"/>
      <c r="EK67" s="8"/>
      <c r="EL67" s="8"/>
      <c r="EM67" s="8"/>
      <c r="EN67" s="8"/>
      <c r="EO67" s="8"/>
      <c r="EP67" s="8"/>
      <c r="EQ67" s="8"/>
      <c r="ER67" s="8"/>
      <c r="ES67" s="8"/>
      <c r="ET67" s="8"/>
      <c r="EU67" s="8"/>
      <c r="EV67" s="8"/>
      <c r="EW67" s="8"/>
      <c r="EX67" s="8"/>
      <c r="EY67" s="8"/>
      <c r="EZ67" s="8"/>
      <c r="FA67" s="8"/>
      <c r="FB67" s="8"/>
      <c r="FC67" s="8"/>
      <c r="FD67" s="8"/>
      <c r="FE67" s="8"/>
      <c r="FF67" s="8"/>
      <c r="FG67" s="8"/>
      <c r="FH67" s="8"/>
      <c r="FI67" s="8"/>
      <c r="FJ67" s="8"/>
      <c r="FK67" s="8"/>
      <c r="FL67" s="8"/>
      <c r="FM67" s="8"/>
      <c r="FN67" s="8"/>
      <c r="FO67" s="8"/>
      <c r="FP67" s="8"/>
      <c r="FQ67" s="8"/>
      <c r="FR67" s="8"/>
      <c r="FS67" s="8"/>
      <c r="FT67" s="8"/>
      <c r="FU67" s="8"/>
      <c r="FV67" s="8"/>
      <c r="FW67" s="8"/>
      <c r="FX67" s="8"/>
      <c r="FY67" s="8"/>
      <c r="FZ67" s="8"/>
      <c r="GA67" s="8"/>
      <c r="GB67" s="8"/>
      <c r="GC67" s="8"/>
      <c r="GD67" s="8"/>
      <c r="GE67" s="8"/>
      <c r="GF67" s="8"/>
      <c r="GG67" s="8"/>
      <c r="GH67" s="8"/>
      <c r="GI67" s="8"/>
      <c r="GJ67" s="8"/>
      <c r="GK67" s="8"/>
      <c r="GL67" s="8"/>
      <c r="GM67" s="8"/>
      <c r="GN67" s="8"/>
      <c r="GO67" s="8"/>
      <c r="GP67" s="8"/>
      <c r="GQ67" s="8"/>
      <c r="GR67" s="8"/>
      <c r="GS67" s="8"/>
      <c r="GT67" s="8"/>
      <c r="GU67" s="8"/>
      <c r="GV67" s="8"/>
      <c r="GW67" s="8"/>
      <c r="GX67" s="8"/>
      <c r="GY67" s="8"/>
      <c r="GZ67" s="8"/>
      <c r="HA67" s="8"/>
      <c r="HB67" s="8"/>
      <c r="HC67" s="8"/>
      <c r="HD67" s="8"/>
      <c r="HE67" s="8"/>
      <c r="HF67" s="8"/>
      <c r="HG67" s="8"/>
      <c r="HH67" s="8"/>
      <c r="HI67" s="8"/>
      <c r="HJ67" s="8"/>
      <c r="HK67" s="8"/>
      <c r="HL67" s="8"/>
      <c r="HM67" s="8"/>
      <c r="HN67" s="8"/>
      <c r="HO67" s="8"/>
      <c r="HP67" s="8"/>
      <c r="HQ67" s="8"/>
      <c r="HR67" s="8"/>
      <c r="HS67" s="8"/>
      <c r="HT67" s="8"/>
      <c r="HU67" s="8"/>
      <c r="HV67" s="8"/>
      <c r="HW67" s="8"/>
      <c r="HX67" s="8"/>
      <c r="HY67" s="8"/>
      <c r="HZ67" s="8"/>
      <c r="IA67" s="8"/>
      <c r="IB67" s="8"/>
      <c r="IC67" s="8"/>
      <c r="ID67" s="8"/>
      <c r="IE67" s="8"/>
      <c r="IF67" s="8"/>
      <c r="IG67" s="8"/>
      <c r="IH67" s="8"/>
      <c r="II67" s="8"/>
      <c r="IJ67" s="8"/>
      <c r="IK67" s="8"/>
      <c r="IL67" s="8"/>
      <c r="IM67" s="8"/>
      <c r="IN67" s="8"/>
      <c r="IO67" s="8"/>
      <c r="IP67" s="8"/>
      <c r="IQ67" s="8"/>
      <c r="IR67" s="8"/>
      <c r="IS67" s="8"/>
      <c r="IT67" s="8"/>
      <c r="IU67" s="8"/>
      <c r="IV67" s="8"/>
      <c r="IW67" s="8"/>
      <c r="IX67" s="8"/>
      <c r="IY67" s="8"/>
      <c r="IZ67" s="8"/>
      <c r="JA67" s="8"/>
      <c r="JB67" s="8"/>
      <c r="JC67" s="8"/>
      <c r="JD67" s="8"/>
      <c r="JE67" s="8"/>
      <c r="JF67" s="8"/>
      <c r="JG67" s="8"/>
      <c r="JH67" s="8"/>
      <c r="JI67" s="8"/>
      <c r="JJ67" s="8"/>
      <c r="JK67" s="8"/>
      <c r="JL67" s="8"/>
      <c r="JM67" s="8"/>
      <c r="JN67" s="8"/>
      <c r="JO67" s="8"/>
      <c r="JP67" s="8"/>
      <c r="JQ67" s="8"/>
      <c r="JR67" s="8"/>
      <c r="JS67" s="8"/>
      <c r="JT67" s="8"/>
      <c r="JU67" s="8"/>
      <c r="JV67" s="8"/>
      <c r="JW67" s="8"/>
      <c r="JX67" s="8"/>
      <c r="JY67" s="8"/>
      <c r="JZ67" s="8"/>
      <c r="KA67" s="8"/>
      <c r="KB67" s="8"/>
      <c r="KC67" s="8"/>
      <c r="KD67" s="8"/>
      <c r="KE67" s="8"/>
      <c r="KF67" s="8"/>
      <c r="KG67" s="8"/>
      <c r="KH67" s="8"/>
      <c r="KI67" s="8"/>
      <c r="KJ67" s="8"/>
      <c r="KK67" s="8"/>
      <c r="KL67" s="8"/>
      <c r="KM67" s="8"/>
      <c r="KN67" s="8"/>
      <c r="KO67" s="8"/>
      <c r="KP67" s="8"/>
      <c r="KQ67" s="8"/>
      <c r="KR67" s="8"/>
      <c r="KS67" s="8"/>
      <c r="KT67" s="8"/>
      <c r="KU67" s="8"/>
      <c r="KV67" s="8"/>
      <c r="KW67" s="8"/>
      <c r="KX67" s="8"/>
      <c r="KY67" s="8"/>
      <c r="KZ67" s="8"/>
      <c r="LA67" s="8"/>
      <c r="LB67" s="8"/>
      <c r="LC67" s="8"/>
      <c r="LD67" s="8"/>
      <c r="LE67" s="8"/>
      <c r="LF67" s="8"/>
      <c r="LG67" s="8"/>
      <c r="LH67" s="8"/>
      <c r="LI67" s="8"/>
      <c r="LJ67" s="8"/>
      <c r="LK67" s="8"/>
      <c r="LL67" s="8"/>
      <c r="LM67" s="8"/>
      <c r="LN67" s="8"/>
      <c r="LO67" s="8"/>
      <c r="LP67" s="8"/>
      <c r="LQ67" s="8"/>
      <c r="LR67" s="8"/>
      <c r="LS67" s="8"/>
      <c r="LT67" s="8"/>
      <c r="LU67" s="8"/>
      <c r="LV67" s="8"/>
      <c r="LW67" s="8"/>
      <c r="LX67" s="8"/>
      <c r="LY67" s="8"/>
      <c r="LZ67" s="8"/>
      <c r="MA67" s="8"/>
      <c r="MB67" s="8"/>
      <c r="MC67" s="8"/>
      <c r="MD67" s="8"/>
      <c r="ME67" s="8"/>
      <c r="MF67" s="8"/>
      <c r="MG67" s="8"/>
      <c r="MH67" s="8"/>
      <c r="MI67" s="8"/>
      <c r="MJ67" s="8"/>
      <c r="MK67" s="8"/>
      <c r="ML67" s="8"/>
      <c r="MM67" s="8"/>
      <c r="MN67" s="8"/>
      <c r="MO67" s="8"/>
      <c r="MP67" s="8"/>
      <c r="MQ67" s="8"/>
      <c r="MR67" s="8"/>
      <c r="MS67" s="8"/>
      <c r="MT67" s="8"/>
      <c r="MU67" s="8"/>
      <c r="MV67" s="8"/>
      <c r="MW67" s="8"/>
      <c r="MX67" s="8"/>
      <c r="MY67" s="8"/>
      <c r="MZ67" s="8"/>
      <c r="NA67" s="8"/>
      <c r="NB67" s="8"/>
      <c r="NC67" s="8"/>
      <c r="ND67" s="8"/>
      <c r="NE67" s="8"/>
      <c r="NF67" s="8"/>
      <c r="NG67" s="8"/>
      <c r="NH67" s="8"/>
      <c r="NI67" s="8"/>
      <c r="NJ67" s="8"/>
      <c r="NK67" s="8"/>
      <c r="NL67" s="8"/>
      <c r="NM67" s="8"/>
      <c r="NN67" s="8"/>
      <c r="NO67" s="8"/>
      <c r="NP67" s="8"/>
      <c r="NQ67" s="8"/>
      <c r="NR67" s="8"/>
      <c r="NS67" s="8"/>
      <c r="NT67" s="8"/>
      <c r="NU67" s="8"/>
      <c r="NV67" s="8"/>
      <c r="NW67" s="8"/>
      <c r="NX67" s="8"/>
      <c r="NY67" s="8"/>
      <c r="NZ67" s="8"/>
      <c r="OA67" s="8"/>
      <c r="OB67" s="8"/>
      <c r="OC67" s="8"/>
      <c r="OD67" s="8"/>
      <c r="OE67" s="8"/>
      <c r="OF67" s="8"/>
      <c r="OG67" s="8"/>
      <c r="OH67" s="8"/>
      <c r="OI67" s="8"/>
      <c r="OJ67" s="8"/>
      <c r="OK67" s="8"/>
      <c r="OL67" s="8"/>
      <c r="OM67" s="8"/>
      <c r="ON67" s="8"/>
      <c r="OO67" s="8"/>
      <c r="OP67" s="8"/>
      <c r="OQ67" s="8"/>
      <c r="OR67" s="8"/>
      <c r="OS67" s="8"/>
      <c r="OT67" s="8"/>
      <c r="OU67" s="8"/>
      <c r="OV67" s="8"/>
      <c r="OW67" s="8"/>
      <c r="OX67" s="8"/>
      <c r="OY67" s="8"/>
      <c r="OZ67" s="8"/>
      <c r="PA67" s="8"/>
      <c r="PB67" s="8"/>
      <c r="PC67" s="8"/>
      <c r="PD67" s="8"/>
      <c r="PE67" s="8"/>
      <c r="PF67" s="8"/>
      <c r="PG67" s="8"/>
      <c r="PH67" s="8"/>
      <c r="PI67" s="8"/>
      <c r="PJ67" s="8"/>
      <c r="PK67" s="8"/>
      <c r="PL67" s="8"/>
      <c r="PM67" s="8"/>
      <c r="PN67" s="8"/>
      <c r="PO67" s="8"/>
      <c r="PP67" s="8"/>
      <c r="PQ67" s="8"/>
      <c r="PR67" s="8"/>
      <c r="PS67" s="8"/>
      <c r="PT67" s="8"/>
      <c r="PU67" s="8"/>
      <c r="PV67" s="8"/>
      <c r="PW67" s="8"/>
      <c r="PX67" s="8"/>
      <c r="PY67" s="8"/>
      <c r="PZ67" s="8"/>
      <c r="QA67" s="8"/>
      <c r="QB67" s="8"/>
      <c r="QC67" s="8"/>
      <c r="QD67" s="8"/>
      <c r="QE67" s="8"/>
      <c r="QF67" s="8"/>
      <c r="QG67" s="8"/>
      <c r="QH67" s="8"/>
      <c r="QI67" s="8"/>
      <c r="QJ67" s="8"/>
      <c r="QK67" s="8"/>
      <c r="QL67" s="8"/>
      <c r="QM67" s="8"/>
      <c r="QN67" s="8"/>
      <c r="QO67" s="8"/>
      <c r="QP67" s="8"/>
      <c r="QQ67" s="8"/>
      <c r="QR67" s="8"/>
      <c r="QS67" s="8"/>
      <c r="QT67" s="8"/>
      <c r="QU67" s="8"/>
      <c r="QV67" s="8"/>
      <c r="QW67" s="8"/>
      <c r="QX67" s="8"/>
      <c r="QY67" s="8"/>
      <c r="QZ67" s="8"/>
      <c r="RA67" s="8"/>
      <c r="RB67" s="8"/>
      <c r="RC67" s="8"/>
      <c r="RD67" s="8"/>
      <c r="RE67" s="8"/>
      <c r="RF67" s="8"/>
      <c r="RG67" s="8"/>
      <c r="RH67" s="8"/>
      <c r="RI67" s="8"/>
      <c r="RJ67" s="8"/>
      <c r="RK67" s="8"/>
      <c r="RL67" s="8"/>
      <c r="RM67" s="8"/>
      <c r="RN67" s="8"/>
      <c r="RO67" s="8"/>
      <c r="RP67" s="8"/>
      <c r="RQ67" s="8"/>
      <c r="RR67" s="8"/>
      <c r="RS67" s="8"/>
      <c r="RT67" s="8"/>
      <c r="RU67" s="8"/>
      <c r="RV67" s="8"/>
      <c r="RW67" s="8"/>
      <c r="RX67" s="8"/>
      <c r="RY67" s="8"/>
      <c r="RZ67" s="8"/>
      <c r="SA67" s="8"/>
      <c r="SB67" s="8"/>
      <c r="SC67" s="8"/>
      <c r="SD67" s="8"/>
      <c r="SE67" s="8"/>
      <c r="SF67" s="8"/>
      <c r="SG67" s="8"/>
      <c r="SH67" s="8"/>
      <c r="SI67" s="8"/>
      <c r="SJ67" s="8"/>
      <c r="SK67" s="8"/>
      <c r="SL67" s="8"/>
      <c r="SM67" s="8"/>
      <c r="SN67" s="8"/>
      <c r="SO67" s="8"/>
      <c r="SP67" s="8"/>
      <c r="SQ67" s="8"/>
      <c r="SR67" s="8"/>
      <c r="SS67" s="8"/>
      <c r="ST67" s="8"/>
      <c r="SU67" s="8"/>
      <c r="SV67" s="8"/>
      <c r="SW67" s="8"/>
      <c r="SX67" s="8"/>
      <c r="SY67" s="8"/>
      <c r="SZ67" s="8"/>
      <c r="TA67" s="8"/>
      <c r="TB67" s="8"/>
      <c r="TC67" s="8"/>
      <c r="TD67" s="8"/>
      <c r="TE67" s="8"/>
      <c r="TF67" s="8"/>
      <c r="TG67" s="8"/>
      <c r="TH67" s="8"/>
      <c r="TI67" s="8"/>
      <c r="TJ67" s="8"/>
      <c r="TK67" s="8"/>
      <c r="TL67" s="8"/>
      <c r="TM67" s="8"/>
      <c r="TN67" s="8"/>
      <c r="TO67" s="8"/>
      <c r="TP67" s="8"/>
      <c r="TQ67" s="8"/>
      <c r="TR67" s="8"/>
      <c r="TS67" s="8"/>
      <c r="TT67" s="8"/>
      <c r="TU67" s="8"/>
      <c r="TV67" s="8"/>
      <c r="TW67" s="8"/>
      <c r="TX67" s="8"/>
      <c r="TY67" s="8"/>
      <c r="TZ67" s="8"/>
      <c r="UA67" s="8"/>
      <c r="UB67" s="8"/>
      <c r="UC67" s="8"/>
      <c r="UD67" s="8"/>
      <c r="UE67" s="8"/>
      <c r="UF67" s="8"/>
      <c r="UG67" s="8"/>
      <c r="UH67" s="8"/>
      <c r="UI67" s="8"/>
      <c r="UJ67" s="8"/>
      <c r="UK67" s="8"/>
      <c r="UL67" s="8"/>
      <c r="UM67" s="8"/>
      <c r="UN67" s="8"/>
      <c r="UO67" s="8"/>
      <c r="UP67" s="8"/>
      <c r="UQ67" s="8"/>
      <c r="UR67" s="8"/>
      <c r="US67" s="8"/>
      <c r="UT67" s="8"/>
      <c r="UU67" s="8"/>
      <c r="UV67" s="8"/>
      <c r="UW67" s="8"/>
      <c r="UX67" s="8"/>
      <c r="UY67" s="8"/>
      <c r="UZ67" s="8"/>
      <c r="VA67" s="8"/>
      <c r="VB67" s="8"/>
      <c r="VC67" s="8"/>
      <c r="VD67" s="8"/>
      <c r="VE67" s="8"/>
      <c r="VF67" s="8"/>
      <c r="VG67" s="8"/>
      <c r="VH67" s="8"/>
      <c r="VI67" s="8"/>
      <c r="VJ67" s="8"/>
      <c r="VK67" s="8"/>
      <c r="VL67" s="8"/>
      <c r="VM67" s="8"/>
      <c r="VN67" s="8"/>
      <c r="VO67" s="8"/>
      <c r="VP67" s="8"/>
      <c r="VQ67" s="8"/>
      <c r="VR67" s="8"/>
      <c r="VS67" s="8"/>
      <c r="VT67" s="8"/>
      <c r="VU67" s="8"/>
      <c r="VV67" s="8"/>
      <c r="VW67" s="8"/>
      <c r="VX67" s="8"/>
      <c r="VY67" s="8"/>
      <c r="VZ67" s="8"/>
      <c r="WA67" s="8"/>
      <c r="WB67" s="8"/>
      <c r="WC67" s="8"/>
      <c r="WD67" s="8"/>
      <c r="WE67" s="8"/>
      <c r="WF67" s="8"/>
      <c r="WG67" s="8"/>
      <c r="WH67" s="8"/>
      <c r="WI67" s="8"/>
      <c r="WJ67" s="8"/>
      <c r="WK67" s="8"/>
      <c r="WL67" s="8"/>
      <c r="WM67" s="8"/>
      <c r="WN67" s="8"/>
      <c r="WO67" s="8"/>
      <c r="WP67" s="8"/>
      <c r="WQ67" s="8"/>
      <c r="WR67" s="8"/>
      <c r="WS67" s="8"/>
      <c r="WT67" s="8"/>
      <c r="WU67" s="8"/>
      <c r="WV67" s="8"/>
      <c r="WW67" s="8"/>
      <c r="WX67" s="8"/>
      <c r="WY67" s="8"/>
      <c r="WZ67" s="8"/>
      <c r="XA67" s="8"/>
      <c r="XB67" s="8"/>
      <c r="XC67" s="8"/>
      <c r="XD67" s="8"/>
      <c r="XE67" s="8"/>
      <c r="XF67" s="8"/>
      <c r="XG67" s="8"/>
      <c r="XH67" s="8"/>
      <c r="XI67" s="8"/>
      <c r="XJ67" s="8"/>
      <c r="XK67" s="8"/>
      <c r="XL67" s="8"/>
      <c r="XM67" s="8"/>
      <c r="XN67" s="8"/>
      <c r="XO67" s="8"/>
      <c r="XP67" s="8"/>
      <c r="XQ67" s="8"/>
      <c r="XR67" s="8"/>
      <c r="XS67" s="8"/>
      <c r="XT67" s="8"/>
      <c r="XU67" s="8"/>
      <c r="XV67" s="8"/>
      <c r="XW67" s="8"/>
      <c r="XX67" s="8"/>
      <c r="XY67" s="8"/>
      <c r="XZ67" s="8"/>
      <c r="YA67" s="8"/>
      <c r="YB67" s="8"/>
      <c r="YC67" s="8"/>
      <c r="YD67" s="8"/>
      <c r="YE67" s="8"/>
      <c r="YF67" s="8"/>
      <c r="YG67" s="8"/>
      <c r="YH67" s="8"/>
      <c r="YI67" s="8"/>
      <c r="YJ67" s="8"/>
      <c r="YK67" s="8"/>
      <c r="YL67" s="8"/>
      <c r="YM67" s="8"/>
      <c r="YN67" s="8"/>
      <c r="YO67" s="8"/>
      <c r="YP67" s="8"/>
      <c r="YQ67" s="8"/>
      <c r="YR67" s="8"/>
      <c r="YS67" s="8"/>
      <c r="YT67" s="8"/>
      <c r="YU67" s="8"/>
      <c r="YV67" s="8"/>
      <c r="YW67" s="8"/>
      <c r="YX67" s="8"/>
      <c r="YY67" s="8"/>
      <c r="YZ67" s="8"/>
      <c r="ZA67" s="8"/>
      <c r="ZB67" s="8"/>
      <c r="ZC67" s="8"/>
      <c r="ZD67" s="8"/>
      <c r="ZE67" s="8"/>
      <c r="ZF67" s="8"/>
      <c r="ZG67" s="8"/>
      <c r="ZH67" s="8"/>
      <c r="ZI67" s="8"/>
      <c r="ZJ67" s="8"/>
      <c r="ZK67" s="8"/>
      <c r="ZL67" s="8"/>
      <c r="ZM67" s="8"/>
      <c r="ZN67" s="8"/>
      <c r="ZO67" s="8"/>
      <c r="ZP67" s="8"/>
      <c r="ZQ67" s="8"/>
      <c r="ZR67" s="8"/>
      <c r="ZS67" s="8"/>
      <c r="ZT67" s="8"/>
      <c r="ZU67" s="8"/>
      <c r="ZV67" s="8"/>
      <c r="ZW67" s="8"/>
      <c r="ZX67" s="8"/>
      <c r="ZY67" s="8"/>
      <c r="ZZ67" s="8"/>
      <c r="AAA67" s="8"/>
      <c r="AAB67" s="8"/>
      <c r="AAC67" s="8"/>
      <c r="AAD67" s="8"/>
      <c r="AAE67" s="8"/>
      <c r="AAF67" s="8"/>
      <c r="AAG67" s="8"/>
      <c r="AAH67" s="8"/>
      <c r="AAI67" s="8"/>
      <c r="AAJ67" s="8"/>
      <c r="AAK67" s="8"/>
      <c r="AAL67" s="8"/>
      <c r="AAM67" s="8"/>
      <c r="AAN67" s="8"/>
      <c r="AAO67" s="8"/>
      <c r="AAP67" s="8"/>
      <c r="AAQ67" s="8"/>
      <c r="AAR67" s="8"/>
      <c r="AAS67" s="8"/>
      <c r="AAT67" s="8"/>
      <c r="AAU67" s="8"/>
      <c r="AAV67" s="8"/>
      <c r="AAW67" s="8"/>
      <c r="AAX67" s="8"/>
      <c r="AAY67" s="8"/>
      <c r="AAZ67" s="8"/>
      <c r="ABA67" s="8"/>
      <c r="ABB67" s="8"/>
      <c r="ABC67" s="8"/>
      <c r="ABD67" s="8"/>
      <c r="ABE67" s="8"/>
      <c r="ABF67" s="8"/>
      <c r="ABG67" s="8"/>
      <c r="ABH67" s="8"/>
      <c r="ABI67" s="8"/>
      <c r="ABJ67" s="8"/>
      <c r="ABK67" s="8"/>
      <c r="ABL67" s="8"/>
      <c r="ABM67" s="8"/>
      <c r="ABN67" s="8"/>
      <c r="ABO67" s="8"/>
      <c r="ABP67" s="8"/>
      <c r="ABQ67" s="8"/>
      <c r="ABR67" s="8"/>
      <c r="ABS67" s="8"/>
      <c r="ABT67" s="8"/>
      <c r="ABU67" s="8"/>
      <c r="ABV67" s="8"/>
      <c r="ABW67" s="8"/>
      <c r="ABX67" s="8"/>
      <c r="ABY67" s="8"/>
      <c r="ABZ67" s="8"/>
      <c r="ACA67" s="8"/>
      <c r="ACB67" s="8"/>
      <c r="ACC67" s="8"/>
      <c r="ACD67" s="8"/>
      <c r="ACE67" s="8"/>
      <c r="ACF67" s="8"/>
      <c r="ACG67" s="8"/>
      <c r="ACH67" s="8"/>
      <c r="ACI67" s="8"/>
      <c r="ACJ67" s="8"/>
      <c r="ACK67" s="8"/>
      <c r="ACL67" s="8"/>
      <c r="ACM67" s="8"/>
      <c r="ACN67" s="8"/>
      <c r="ACO67" s="8"/>
      <c r="ACP67" s="8"/>
      <c r="ACQ67" s="8"/>
      <c r="ACR67" s="8"/>
      <c r="ACS67" s="8"/>
      <c r="ACT67" s="8"/>
      <c r="ACU67" s="8"/>
      <c r="ACV67" s="8"/>
      <c r="ACW67" s="8"/>
      <c r="ACX67" s="8"/>
      <c r="ACY67" s="8"/>
      <c r="ACZ67" s="8"/>
      <c r="ADA67" s="8"/>
      <c r="ADB67" s="8"/>
      <c r="ADC67" s="8"/>
      <c r="ADD67" s="8"/>
      <c r="ADE67" s="8"/>
      <c r="ADF67" s="8"/>
      <c r="ADG67" s="8"/>
      <c r="ADH67" s="8"/>
      <c r="ADI67" s="8"/>
      <c r="ADJ67" s="8"/>
      <c r="ADK67" s="8"/>
      <c r="ADL67" s="8"/>
      <c r="ADM67" s="8"/>
      <c r="ADN67" s="8"/>
      <c r="ADO67" s="8"/>
      <c r="ADP67" s="8"/>
      <c r="ADQ67" s="8"/>
      <c r="ADR67" s="8"/>
      <c r="ADS67" s="8"/>
      <c r="ADT67" s="8"/>
      <c r="ADU67" s="8"/>
      <c r="ADV67" s="8"/>
      <c r="ADW67" s="8"/>
      <c r="ADX67" s="8"/>
      <c r="ADY67" s="8"/>
      <c r="ADZ67" s="8"/>
      <c r="AEA67" s="8"/>
      <c r="AEB67" s="8"/>
      <c r="AEC67" s="8"/>
      <c r="AED67" s="8"/>
      <c r="AEE67" s="8"/>
      <c r="AEF67" s="8"/>
      <c r="AEG67" s="8"/>
      <c r="AEH67" s="8"/>
      <c r="AEI67" s="8"/>
      <c r="AEJ67" s="8"/>
      <c r="AEK67" s="8"/>
      <c r="AEL67" s="8"/>
      <c r="AEM67" s="8"/>
      <c r="AEN67" s="8"/>
      <c r="AEO67" s="8"/>
      <c r="AEP67" s="8"/>
      <c r="AEQ67" s="8"/>
      <c r="AER67" s="8"/>
      <c r="AES67" s="8"/>
      <c r="AET67" s="8"/>
      <c r="AEU67" s="8"/>
      <c r="AEV67" s="8"/>
      <c r="AEW67" s="8"/>
      <c r="AEX67" s="8"/>
      <c r="AEY67" s="8"/>
      <c r="AEZ67" s="8"/>
      <c r="AFA67" s="8"/>
      <c r="AFB67" s="8"/>
      <c r="AFC67" s="8"/>
      <c r="AFD67" s="8"/>
      <c r="AFE67" s="8"/>
      <c r="AFF67" s="8"/>
      <c r="AFG67" s="8"/>
      <c r="AFH67" s="8"/>
      <c r="AFI67" s="8"/>
      <c r="AFJ67" s="8"/>
      <c r="AFK67" s="8"/>
      <c r="AFL67" s="8"/>
      <c r="AFM67" s="8"/>
      <c r="AFN67" s="8"/>
      <c r="AFO67" s="8"/>
      <c r="AFP67" s="8"/>
      <c r="AFQ67" s="8"/>
      <c r="AFR67" s="8"/>
      <c r="AFS67" s="8"/>
      <c r="AFT67" s="8"/>
      <c r="AFU67" s="8"/>
      <c r="AFV67" s="8"/>
      <c r="AFW67" s="8"/>
      <c r="AFX67" s="8"/>
      <c r="AFY67" s="8"/>
      <c r="AFZ67" s="8"/>
      <c r="AGA67" s="8"/>
      <c r="AGB67" s="8"/>
      <c r="AGC67" s="8"/>
      <c r="AGD67" s="8"/>
      <c r="AGE67" s="8"/>
      <c r="AGF67" s="8"/>
      <c r="AGG67" s="8"/>
      <c r="AGH67" s="8"/>
      <c r="AGI67" s="8"/>
      <c r="AGJ67" s="8"/>
      <c r="AGK67" s="8"/>
      <c r="AGL67" s="8"/>
      <c r="AGM67" s="8"/>
      <c r="AGN67" s="8"/>
      <c r="AGO67" s="8"/>
      <c r="AGP67" s="8"/>
      <c r="AGQ67" s="8"/>
      <c r="AGR67" s="8"/>
      <c r="AGS67" s="8"/>
      <c r="AGT67" s="8"/>
      <c r="AGU67" s="8"/>
      <c r="AGV67" s="8"/>
      <c r="AGW67" s="8"/>
      <c r="AGX67" s="8"/>
      <c r="AGY67" s="8"/>
      <c r="AGZ67" s="8"/>
      <c r="AHA67" s="8"/>
      <c r="AHB67" s="8"/>
      <c r="AHC67" s="8"/>
      <c r="AHD67" s="8"/>
      <c r="AHE67" s="8"/>
      <c r="AHF67" s="8"/>
      <c r="AHG67" s="8"/>
      <c r="AHH67" s="8"/>
      <c r="AHI67" s="8"/>
      <c r="AHJ67" s="8"/>
      <c r="AHK67" s="8"/>
      <c r="AHL67" s="8"/>
      <c r="AHM67" s="8"/>
      <c r="AHN67" s="8"/>
      <c r="AHO67" s="8"/>
      <c r="AHP67" s="8"/>
      <c r="AHQ67" s="8"/>
      <c r="AHR67" s="8"/>
      <c r="AHS67" s="8"/>
      <c r="AHT67" s="8"/>
      <c r="AHU67" s="8"/>
      <c r="AHV67" s="8"/>
      <c r="AHW67" s="8"/>
      <c r="AHX67" s="8"/>
      <c r="AHY67" s="8"/>
      <c r="AHZ67" s="8"/>
      <c r="AIA67" s="8"/>
      <c r="AIB67" s="8"/>
      <c r="AIC67" s="8"/>
      <c r="AID67" s="8"/>
      <c r="AIE67" s="8"/>
      <c r="AIF67" s="8"/>
      <c r="AIG67" s="8"/>
      <c r="AIH67" s="8"/>
      <c r="AII67" s="8"/>
      <c r="AIJ67" s="8"/>
      <c r="AIK67" s="8"/>
      <c r="AIL67" s="8"/>
      <c r="AIM67" s="8"/>
      <c r="AIN67" s="8"/>
      <c r="AIO67" s="8"/>
      <c r="AIP67" s="8"/>
      <c r="AIQ67" s="8"/>
      <c r="AIR67" s="8"/>
      <c r="AIS67" s="8"/>
      <c r="AIT67" s="8"/>
      <c r="AIU67" s="8"/>
      <c r="AIV67" s="8"/>
      <c r="AIW67" s="8"/>
      <c r="AIX67" s="8"/>
      <c r="AIY67" s="8"/>
      <c r="AIZ67" s="8"/>
      <c r="AJA67" s="8"/>
      <c r="AJB67" s="8"/>
      <c r="AJC67" s="8"/>
      <c r="AJD67" s="8"/>
      <c r="AJE67" s="8"/>
      <c r="AJF67" s="8"/>
      <c r="AJG67" s="8"/>
      <c r="AJH67" s="8"/>
      <c r="AJI67" s="8"/>
      <c r="AJJ67" s="8"/>
      <c r="AJK67" s="8"/>
      <c r="AJL67" s="8"/>
      <c r="AJM67" s="8"/>
      <c r="AJN67" s="8"/>
      <c r="AJO67" s="8"/>
      <c r="AJP67" s="8"/>
      <c r="AJQ67" s="8"/>
      <c r="AJR67" s="8"/>
      <c r="AJS67" s="8"/>
      <c r="AJT67" s="8"/>
      <c r="AJU67" s="8"/>
      <c r="AJV67" s="8"/>
      <c r="AJW67" s="8"/>
      <c r="AJX67" s="8"/>
      <c r="AJY67" s="8"/>
      <c r="AJZ67" s="8"/>
      <c r="AKA67" s="8"/>
      <c r="AKB67" s="8"/>
      <c r="AKC67" s="8"/>
      <c r="AKD67" s="8"/>
      <c r="AKE67" s="8"/>
      <c r="AKF67" s="8"/>
      <c r="AKG67" s="8"/>
      <c r="AKH67" s="8"/>
      <c r="AKI67" s="8"/>
      <c r="AKJ67" s="8"/>
      <c r="AKK67" s="8"/>
      <c r="AKL67" s="8"/>
      <c r="AKM67" s="8"/>
      <c r="AKN67" s="8"/>
      <c r="AKO67" s="8"/>
      <c r="AKP67" s="8"/>
      <c r="AKQ67" s="8"/>
      <c r="AKR67" s="8"/>
      <c r="AKS67" s="8"/>
      <c r="AKT67" s="8"/>
      <c r="AKU67" s="8"/>
      <c r="AKV67" s="8"/>
      <c r="AKW67" s="8"/>
      <c r="AKX67" s="8"/>
      <c r="AKY67" s="8"/>
      <c r="AKZ67" s="8"/>
      <c r="ALA67" s="8"/>
      <c r="ALB67" s="8"/>
      <c r="ALC67" s="8"/>
      <c r="ALD67" s="8"/>
      <c r="ALE67" s="8"/>
      <c r="ALF67" s="8"/>
      <c r="ALG67" s="8"/>
      <c r="ALH67" s="8"/>
      <c r="ALI67" s="8"/>
      <c r="ALJ67" s="8"/>
      <c r="ALK67" s="8"/>
      <c r="ALL67" s="8"/>
      <c r="ALM67" s="8"/>
      <c r="ALN67" s="8"/>
      <c r="ALO67" s="8"/>
      <c r="ALP67" s="8"/>
      <c r="ALQ67" s="8"/>
      <c r="ALR67" s="8"/>
      <c r="ALS67" s="8"/>
      <c r="ALT67" s="8"/>
      <c r="ALU67" s="8"/>
      <c r="ALV67" s="8"/>
      <c r="ALW67" s="8"/>
      <c r="ALX67" s="8"/>
      <c r="ALY67" s="8"/>
      <c r="ALZ67" s="8"/>
      <c r="AMA67" s="8"/>
      <c r="AMB67" s="8"/>
      <c r="AMC67" s="8"/>
      <c r="AMD67" s="8"/>
      <c r="AME67" s="8"/>
      <c r="AMF67" s="8"/>
      <c r="AMG67" s="8"/>
      <c r="AMH67" s="8"/>
      <c r="AMI67" s="8"/>
      <c r="AMJ67" s="8"/>
      <c r="AMK67" s="8"/>
      <c r="AML67" s="8"/>
      <c r="AMM67" s="8"/>
      <c r="AMN67" s="8"/>
      <c r="AMO67" s="8"/>
      <c r="AMP67" s="8"/>
      <c r="AMQ67" s="8"/>
      <c r="AMR67" s="8"/>
      <c r="AMS67" s="8"/>
      <c r="AMT67" s="8"/>
      <c r="AMU67" s="8"/>
      <c r="AMV67" s="8"/>
      <c r="AMW67" s="8"/>
      <c r="AMX67" s="8"/>
      <c r="AMY67" s="8"/>
      <c r="AMZ67" s="8"/>
      <c r="ANA67" s="8"/>
      <c r="ANB67" s="8"/>
      <c r="ANC67" s="8"/>
      <c r="AND67" s="8"/>
      <c r="ANE67" s="8"/>
      <c r="ANF67" s="8"/>
      <c r="ANG67" s="8"/>
      <c r="ANH67" s="8"/>
      <c r="ANI67" s="8"/>
      <c r="ANJ67" s="8"/>
      <c r="ANK67" s="8"/>
      <c r="ANL67" s="8"/>
      <c r="ANM67" s="8"/>
      <c r="ANN67" s="8"/>
      <c r="ANO67" s="8"/>
      <c r="ANP67" s="8"/>
      <c r="ANQ67" s="8"/>
      <c r="ANR67" s="8"/>
      <c r="ANS67" s="8"/>
      <c r="ANT67" s="8"/>
      <c r="ANU67" s="8"/>
      <c r="ANV67" s="8"/>
      <c r="ANW67" s="8"/>
      <c r="ANX67" s="8"/>
      <c r="ANY67" s="8"/>
      <c r="ANZ67" s="8"/>
      <c r="AOA67" s="8"/>
      <c r="AOB67" s="8"/>
      <c r="AOC67" s="8"/>
      <c r="AOD67" s="8"/>
      <c r="AOE67" s="8"/>
      <c r="AOF67" s="8"/>
      <c r="AOG67" s="8"/>
      <c r="AOH67" s="8"/>
      <c r="AOI67" s="8"/>
      <c r="AOJ67" s="8"/>
      <c r="AOK67" s="8"/>
      <c r="AOL67" s="8"/>
      <c r="AOM67" s="8"/>
      <c r="AON67" s="8"/>
      <c r="AOO67" s="8"/>
      <c r="AOP67" s="8"/>
      <c r="AOQ67" s="8"/>
      <c r="AOR67" s="8"/>
      <c r="AOS67" s="8"/>
      <c r="AOT67" s="8"/>
      <c r="AOU67" s="8"/>
      <c r="AOV67" s="8"/>
      <c r="AOW67" s="8"/>
      <c r="AOX67" s="8"/>
      <c r="AOY67" s="8"/>
      <c r="AOZ67" s="8"/>
      <c r="APA67" s="8"/>
      <c r="APB67" s="8"/>
      <c r="APC67" s="8"/>
      <c r="APD67" s="8"/>
      <c r="APE67" s="8"/>
      <c r="APF67" s="8"/>
      <c r="APG67" s="8"/>
      <c r="APH67" s="8"/>
      <c r="API67" s="8"/>
      <c r="APJ67" s="8"/>
      <c r="APK67" s="8"/>
      <c r="APL67" s="8"/>
      <c r="APM67" s="8"/>
      <c r="APN67" s="8"/>
      <c r="APO67" s="8"/>
      <c r="APP67" s="8"/>
      <c r="APQ67" s="8"/>
      <c r="APR67" s="8"/>
      <c r="APS67" s="8"/>
      <c r="APT67" s="8"/>
      <c r="APU67" s="8"/>
      <c r="APV67" s="8"/>
      <c r="APW67" s="8"/>
      <c r="APX67" s="8"/>
      <c r="APY67" s="8"/>
      <c r="APZ67" s="8"/>
      <c r="AQA67" s="8"/>
      <c r="AQB67" s="8"/>
      <c r="AQC67" s="8"/>
      <c r="AQD67" s="8"/>
      <c r="AQE67" s="8"/>
      <c r="AQF67" s="8"/>
      <c r="AQG67" s="8"/>
      <c r="AQH67" s="8"/>
      <c r="AQI67" s="8"/>
      <c r="AQJ67" s="8"/>
      <c r="AQK67" s="8"/>
      <c r="AQL67" s="8"/>
      <c r="AQM67" s="8"/>
      <c r="AQN67" s="8"/>
      <c r="AQO67" s="8"/>
      <c r="AQP67" s="8"/>
      <c r="AQQ67" s="8"/>
      <c r="AQR67" s="8"/>
      <c r="AQS67" s="8"/>
      <c r="AQT67" s="8"/>
      <c r="AQU67" s="8"/>
      <c r="AQV67" s="8"/>
      <c r="AQW67" s="8"/>
      <c r="AQX67" s="8"/>
      <c r="AQY67" s="8"/>
      <c r="AQZ67" s="8"/>
      <c r="ARA67" s="8"/>
      <c r="ARB67" s="8"/>
      <c r="ARC67" s="8"/>
      <c r="ARD67" s="8"/>
      <c r="ARE67" s="8"/>
      <c r="ARF67" s="8"/>
      <c r="ARG67" s="8"/>
      <c r="ARH67" s="8"/>
      <c r="ARI67" s="8"/>
      <c r="ARJ67" s="8"/>
      <c r="ARK67" s="8"/>
      <c r="ARL67" s="8"/>
      <c r="ARM67" s="8"/>
      <c r="ARN67" s="8"/>
      <c r="ARO67" s="8"/>
      <c r="ARP67" s="8"/>
      <c r="ARQ67" s="8"/>
      <c r="ARR67" s="8"/>
      <c r="ARS67" s="8"/>
      <c r="ART67" s="8"/>
      <c r="ARU67" s="8"/>
      <c r="ARV67" s="8"/>
      <c r="ARW67" s="8"/>
      <c r="ARX67" s="8"/>
      <c r="ARY67" s="8"/>
      <c r="ARZ67" s="8"/>
      <c r="ASA67" s="8"/>
      <c r="ASB67" s="8"/>
      <c r="ASC67" s="8"/>
      <c r="ASD67" s="8"/>
      <c r="ASE67" s="8"/>
      <c r="ASF67" s="8"/>
      <c r="ASG67" s="8"/>
      <c r="ASH67" s="8"/>
      <c r="ASI67" s="8"/>
      <c r="ASJ67" s="8"/>
      <c r="ASK67" s="8"/>
      <c r="ASL67" s="8"/>
      <c r="ASM67" s="8"/>
      <c r="ASN67" s="8"/>
      <c r="ASO67" s="8"/>
      <c r="ASP67" s="8"/>
      <c r="ASQ67" s="8"/>
      <c r="ASR67" s="8"/>
      <c r="ASS67" s="8"/>
      <c r="AST67" s="8"/>
      <c r="ASU67" s="8"/>
      <c r="ASV67" s="8"/>
      <c r="ASW67" s="8"/>
      <c r="ASX67" s="8"/>
      <c r="ASY67" s="8"/>
      <c r="ASZ67" s="8"/>
      <c r="ATA67" s="8"/>
      <c r="ATB67" s="8"/>
      <c r="ATC67" s="8"/>
      <c r="ATD67" s="8"/>
      <c r="ATE67" s="8"/>
      <c r="ATF67" s="8"/>
      <c r="ATG67" s="8"/>
      <c r="ATH67" s="8"/>
      <c r="ATI67" s="8"/>
      <c r="ATJ67" s="8"/>
      <c r="ATK67" s="8"/>
      <c r="ATL67" s="8"/>
      <c r="ATM67" s="8"/>
      <c r="ATN67" s="8"/>
      <c r="ATO67" s="8"/>
      <c r="ATP67" s="8"/>
      <c r="ATQ67" s="8"/>
      <c r="ATR67" s="8"/>
      <c r="ATS67" s="8"/>
      <c r="ATT67" s="8"/>
      <c r="ATU67" s="8"/>
      <c r="ATV67" s="8"/>
      <c r="ATW67" s="8"/>
      <c r="ATX67" s="8"/>
      <c r="ATY67" s="8"/>
      <c r="ATZ67" s="8"/>
      <c r="AUA67" s="8"/>
      <c r="AUB67" s="8"/>
      <c r="AUC67" s="8"/>
      <c r="AUD67" s="8"/>
      <c r="AUE67" s="8"/>
      <c r="AUF67" s="8"/>
      <c r="AUG67" s="8"/>
      <c r="AUH67" s="8"/>
      <c r="AUI67" s="8"/>
      <c r="AUJ67" s="8"/>
      <c r="AUK67" s="8"/>
      <c r="AUL67" s="8"/>
      <c r="AUM67" s="8"/>
      <c r="AUN67" s="8"/>
      <c r="AUO67" s="8"/>
      <c r="AUP67" s="8"/>
      <c r="AUQ67" s="8"/>
      <c r="AUR67" s="8"/>
      <c r="AUS67" s="8"/>
      <c r="AUT67" s="8"/>
      <c r="AUU67" s="8"/>
      <c r="AUV67" s="8"/>
      <c r="AUW67" s="8"/>
      <c r="AUX67" s="8"/>
      <c r="AUY67" s="8"/>
      <c r="AUZ67" s="8"/>
      <c r="AVA67" s="8"/>
      <c r="AVB67" s="8"/>
      <c r="AVC67" s="8"/>
      <c r="AVD67" s="8"/>
      <c r="AVE67" s="8"/>
      <c r="AVF67" s="8"/>
      <c r="AVG67" s="8"/>
      <c r="AVH67" s="8"/>
      <c r="AVI67" s="8"/>
      <c r="AVJ67" s="8"/>
      <c r="AVK67" s="8"/>
      <c r="AVL67" s="8"/>
      <c r="AVM67" s="8"/>
      <c r="AVN67" s="8"/>
      <c r="AVO67" s="8"/>
      <c r="AVP67" s="8"/>
      <c r="AVQ67" s="8"/>
      <c r="AVR67" s="8"/>
      <c r="AVS67" s="8"/>
      <c r="AVT67" s="8"/>
      <c r="AVU67" s="8"/>
      <c r="AVV67" s="8"/>
      <c r="AVW67" s="8"/>
      <c r="AVX67" s="8"/>
      <c r="AVY67" s="8"/>
      <c r="AVZ67" s="8"/>
      <c r="AWA67" s="8"/>
      <c r="AWB67" s="8"/>
      <c r="AWC67" s="8"/>
      <c r="AWD67" s="8"/>
      <c r="AWE67" s="8"/>
      <c r="AWF67" s="8"/>
      <c r="AWG67" s="8"/>
      <c r="AWH67" s="8"/>
      <c r="AWI67" s="8"/>
      <c r="AWJ67" s="8"/>
      <c r="AWK67" s="8"/>
      <c r="AWL67" s="8"/>
      <c r="AWM67" s="8"/>
      <c r="AWN67" s="8"/>
      <c r="AWO67" s="8"/>
      <c r="AWP67" s="8"/>
      <c r="AWQ67" s="8"/>
      <c r="AWR67" s="8"/>
      <c r="AWS67" s="8"/>
      <c r="AWT67" s="8"/>
      <c r="AWU67" s="8"/>
      <c r="AWV67" s="8"/>
      <c r="AWW67" s="8"/>
      <c r="AWX67" s="8"/>
      <c r="AWY67" s="8"/>
      <c r="AWZ67" s="8"/>
      <c r="AXA67" s="8"/>
      <c r="AXB67" s="8"/>
      <c r="AXC67" s="8"/>
      <c r="AXD67" s="8"/>
      <c r="AXE67" s="8"/>
      <c r="AXF67" s="8"/>
      <c r="AXG67" s="8"/>
      <c r="AXH67" s="8"/>
      <c r="AXI67" s="8"/>
      <c r="AXJ67" s="8"/>
      <c r="AXK67" s="8"/>
      <c r="AXL67" s="8"/>
      <c r="AXM67" s="8"/>
      <c r="AXN67" s="8"/>
      <c r="AXO67" s="8"/>
      <c r="AXP67" s="8"/>
      <c r="AXQ67" s="8"/>
      <c r="AXR67" s="8"/>
      <c r="AXS67" s="8"/>
      <c r="AXT67" s="8"/>
      <c r="AXU67" s="8"/>
      <c r="AXV67" s="8"/>
      <c r="AXW67" s="8"/>
      <c r="AXX67" s="8"/>
      <c r="AXY67" s="8"/>
      <c r="AXZ67" s="8"/>
      <c r="AYA67" s="8"/>
      <c r="AYB67" s="8"/>
      <c r="AYC67" s="8"/>
      <c r="AYD67" s="8"/>
      <c r="AYE67" s="8"/>
      <c r="AYF67" s="8"/>
      <c r="AYG67" s="8"/>
      <c r="AYH67" s="8"/>
      <c r="AYI67" s="8"/>
      <c r="AYJ67" s="8"/>
      <c r="AYK67" s="8"/>
      <c r="AYL67" s="8"/>
      <c r="AYM67" s="8"/>
      <c r="AYN67" s="8"/>
      <c r="AYO67" s="8"/>
      <c r="AYP67" s="8"/>
      <c r="AYQ67" s="8"/>
      <c r="AYR67" s="8"/>
      <c r="AYS67" s="8"/>
      <c r="AYT67" s="8"/>
      <c r="AYU67" s="8"/>
      <c r="AYV67" s="8"/>
      <c r="AYW67" s="8"/>
      <c r="AYX67" s="8"/>
      <c r="AYY67" s="8"/>
      <c r="AYZ67" s="8"/>
      <c r="AZA67" s="8"/>
      <c r="AZB67" s="8"/>
      <c r="AZC67" s="8"/>
      <c r="AZD67" s="8"/>
      <c r="AZE67" s="8"/>
      <c r="AZF67" s="8"/>
      <c r="AZG67" s="8"/>
      <c r="AZH67" s="8"/>
      <c r="AZI67" s="8"/>
      <c r="AZJ67" s="8"/>
      <c r="AZK67" s="8"/>
      <c r="AZL67" s="8"/>
      <c r="AZM67" s="8"/>
      <c r="AZN67" s="8"/>
      <c r="AZO67" s="8"/>
      <c r="AZP67" s="8"/>
      <c r="AZQ67" s="8"/>
      <c r="AZR67" s="8"/>
      <c r="AZS67" s="8"/>
      <c r="AZT67" s="8"/>
      <c r="AZU67" s="8"/>
      <c r="AZV67" s="8"/>
      <c r="AZW67" s="8"/>
      <c r="AZX67" s="8"/>
      <c r="AZY67" s="8"/>
      <c r="AZZ67" s="8"/>
      <c r="BAA67" s="8"/>
      <c r="BAB67" s="8"/>
      <c r="BAC67" s="8"/>
      <c r="BAD67" s="8"/>
      <c r="BAE67" s="8"/>
      <c r="BAF67" s="8"/>
      <c r="BAG67" s="8"/>
      <c r="BAH67" s="8"/>
      <c r="BAI67" s="8"/>
      <c r="BAJ67" s="8"/>
      <c r="BAK67" s="8"/>
      <c r="BAL67" s="8"/>
      <c r="BAM67" s="8"/>
      <c r="BAN67" s="8"/>
      <c r="BAO67" s="8"/>
      <c r="BAP67" s="8"/>
      <c r="BAQ67" s="8"/>
      <c r="BAR67" s="8"/>
      <c r="BAS67" s="8"/>
      <c r="BAT67" s="8"/>
      <c r="BAU67" s="8"/>
      <c r="BAV67" s="8"/>
      <c r="BAW67" s="8"/>
      <c r="BAX67" s="8"/>
      <c r="BAY67" s="8"/>
      <c r="BAZ67" s="8"/>
      <c r="BBA67" s="8"/>
      <c r="BBB67" s="8"/>
      <c r="BBC67" s="8"/>
      <c r="BBD67" s="8"/>
      <c r="BBE67" s="8"/>
      <c r="BBF67" s="8"/>
      <c r="BBG67" s="8"/>
      <c r="BBH67" s="8"/>
      <c r="BBI67" s="8"/>
      <c r="BBJ67" s="8"/>
      <c r="BBK67" s="8"/>
      <c r="BBL67" s="8"/>
      <c r="BBM67" s="8"/>
      <c r="BBN67" s="8"/>
      <c r="BBO67" s="8"/>
      <c r="BBP67" s="8"/>
      <c r="BBQ67" s="8"/>
      <c r="BBR67" s="8"/>
      <c r="BBS67" s="8"/>
      <c r="BBT67" s="8"/>
      <c r="BBU67" s="8"/>
      <c r="BBV67" s="8"/>
      <c r="BBW67" s="8"/>
      <c r="BBX67" s="8"/>
      <c r="BBY67" s="8"/>
      <c r="BBZ67" s="8"/>
      <c r="BCA67" s="8"/>
      <c r="BCB67" s="8"/>
      <c r="BCC67" s="8"/>
      <c r="BCD67" s="8"/>
      <c r="BCE67" s="8"/>
      <c r="BCF67" s="8"/>
      <c r="BCG67" s="8"/>
      <c r="BCH67" s="8"/>
      <c r="BCI67" s="8"/>
      <c r="BCJ67" s="8"/>
      <c r="BCK67" s="8"/>
      <c r="BCL67" s="8"/>
      <c r="BCM67" s="8"/>
      <c r="BCN67" s="8"/>
      <c r="BCO67" s="8"/>
      <c r="BCP67" s="8"/>
      <c r="BCQ67" s="8"/>
      <c r="BCR67" s="8"/>
      <c r="BCS67" s="8"/>
      <c r="BCT67" s="8"/>
      <c r="BCU67" s="8"/>
      <c r="BCV67" s="8"/>
      <c r="BCW67" s="8"/>
      <c r="BCX67" s="8"/>
      <c r="BCY67" s="8"/>
      <c r="BCZ67" s="8"/>
      <c r="BDA67" s="8"/>
      <c r="BDB67" s="8"/>
      <c r="BDC67" s="8"/>
      <c r="BDD67" s="8"/>
      <c r="BDE67" s="8"/>
      <c r="BDF67" s="8"/>
      <c r="BDG67" s="8"/>
      <c r="BDH67" s="8"/>
      <c r="BDI67" s="8"/>
      <c r="BDJ67" s="8"/>
      <c r="BDK67" s="8"/>
      <c r="BDL67" s="8"/>
      <c r="BDM67" s="8"/>
      <c r="BDN67" s="8"/>
      <c r="BDO67" s="8"/>
      <c r="BDP67" s="8"/>
      <c r="BDQ67" s="8"/>
      <c r="BDR67" s="8"/>
      <c r="BDS67" s="8"/>
      <c r="BDT67" s="8"/>
      <c r="BDU67" s="8"/>
      <c r="BDV67" s="8"/>
      <c r="BDW67" s="8"/>
      <c r="BDX67" s="8"/>
      <c r="BDY67" s="8"/>
      <c r="BDZ67" s="8"/>
      <c r="BEA67" s="8"/>
      <c r="BEB67" s="8"/>
      <c r="BEC67" s="8"/>
      <c r="BED67" s="8"/>
      <c r="BEE67" s="8"/>
      <c r="BEF67" s="8"/>
      <c r="BEG67" s="8"/>
      <c r="BEH67" s="8"/>
      <c r="BEI67" s="8"/>
      <c r="BEJ67" s="8"/>
      <c r="BEK67" s="8"/>
      <c r="BEL67" s="8"/>
      <c r="BEM67" s="8"/>
      <c r="BEN67" s="8"/>
      <c r="BEO67" s="8"/>
      <c r="BEP67" s="8"/>
      <c r="BEQ67" s="8"/>
      <c r="BER67" s="8"/>
      <c r="BES67" s="8"/>
      <c r="BET67" s="8"/>
      <c r="BEU67" s="8"/>
      <c r="BEV67" s="8"/>
      <c r="BEW67" s="8"/>
      <c r="BEX67" s="8"/>
      <c r="BEY67" s="8"/>
      <c r="BEZ67" s="8"/>
      <c r="BFA67" s="8"/>
      <c r="BFB67" s="8"/>
      <c r="BFC67" s="8"/>
      <c r="BFD67" s="8"/>
      <c r="BFE67" s="8"/>
      <c r="BFF67" s="8"/>
      <c r="BFG67" s="8"/>
      <c r="BFH67" s="8"/>
      <c r="BFI67" s="8"/>
      <c r="BFJ67" s="8"/>
      <c r="BFK67" s="8"/>
      <c r="BFL67" s="8"/>
      <c r="BFM67" s="8"/>
      <c r="BFN67" s="8"/>
      <c r="BFO67" s="8"/>
      <c r="BFP67" s="8"/>
      <c r="BFQ67" s="8"/>
      <c r="BFR67" s="8"/>
      <c r="BFS67" s="8"/>
      <c r="BFT67" s="8"/>
      <c r="BFU67" s="8"/>
      <c r="BFV67" s="8"/>
      <c r="BFW67" s="8"/>
      <c r="BFX67" s="8"/>
      <c r="BFY67" s="8"/>
      <c r="BFZ67" s="8"/>
      <c r="BGA67" s="8"/>
      <c r="BGB67" s="8"/>
      <c r="BGC67" s="8"/>
      <c r="BGD67" s="8"/>
      <c r="BGE67" s="8"/>
      <c r="BGF67" s="8"/>
      <c r="BGG67" s="8"/>
      <c r="BGH67" s="8"/>
      <c r="BGI67" s="8"/>
      <c r="BGJ67" s="8"/>
      <c r="BGK67" s="8"/>
      <c r="BGL67" s="8"/>
      <c r="BGM67" s="8"/>
      <c r="BGN67" s="8"/>
      <c r="BGO67" s="8"/>
      <c r="BGP67" s="8"/>
      <c r="BGQ67" s="8"/>
      <c r="BGR67" s="8"/>
      <c r="BGS67" s="8"/>
      <c r="BGT67" s="8"/>
      <c r="BGU67" s="8"/>
      <c r="BGV67" s="8"/>
      <c r="BGW67" s="8"/>
      <c r="BGX67" s="8"/>
      <c r="BGY67" s="8"/>
      <c r="BGZ67" s="8"/>
      <c r="BHA67" s="8"/>
      <c r="BHB67" s="8"/>
      <c r="BHC67" s="8"/>
      <c r="BHD67" s="8"/>
      <c r="BHE67" s="8"/>
      <c r="BHF67" s="8"/>
      <c r="BHG67" s="8"/>
      <c r="BHH67" s="8"/>
      <c r="BHI67" s="8"/>
      <c r="BHJ67" s="8"/>
      <c r="BHK67" s="8"/>
      <c r="BHL67" s="8"/>
      <c r="BHM67" s="8"/>
      <c r="BHN67" s="8"/>
      <c r="BHO67" s="8"/>
      <c r="BHP67" s="8"/>
      <c r="BHQ67" s="8"/>
      <c r="BHR67" s="8"/>
      <c r="BHS67" s="8"/>
      <c r="BHT67" s="8"/>
      <c r="BHU67" s="8"/>
      <c r="BHV67" s="8"/>
      <c r="BHW67" s="8"/>
      <c r="BHX67" s="8"/>
      <c r="BHY67" s="8"/>
      <c r="BHZ67" s="8"/>
      <c r="BIA67" s="8"/>
      <c r="BIB67" s="8"/>
      <c r="BIC67" s="8"/>
      <c r="BID67" s="8"/>
      <c r="BIE67" s="8"/>
      <c r="BIF67" s="8"/>
      <c r="BIG67" s="8"/>
      <c r="BIH67" s="8"/>
      <c r="BII67" s="8"/>
      <c r="BIJ67" s="8"/>
      <c r="BIK67" s="8"/>
      <c r="BIL67" s="8"/>
      <c r="BIM67" s="8"/>
      <c r="BIN67" s="8"/>
      <c r="BIO67" s="8"/>
      <c r="BIP67" s="8"/>
      <c r="BIQ67" s="8"/>
      <c r="BIR67" s="8"/>
      <c r="BIS67" s="8"/>
      <c r="BIT67" s="8"/>
      <c r="BIU67" s="8"/>
      <c r="BIV67" s="8"/>
      <c r="BIW67" s="8"/>
      <c r="BIX67" s="8"/>
      <c r="BIY67" s="8"/>
      <c r="BIZ67" s="8"/>
      <c r="BJA67" s="8"/>
      <c r="BJB67" s="8"/>
      <c r="BJC67" s="8"/>
      <c r="BJD67" s="8"/>
      <c r="BJE67" s="8"/>
      <c r="BJF67" s="8"/>
      <c r="BJG67" s="8"/>
      <c r="BJH67" s="8"/>
      <c r="BJI67" s="8"/>
      <c r="BJJ67" s="8"/>
      <c r="BJK67" s="8"/>
      <c r="BJL67" s="8"/>
      <c r="BJM67" s="8"/>
      <c r="BJN67" s="8"/>
      <c r="BJO67" s="8"/>
      <c r="BJP67" s="8"/>
      <c r="BJQ67" s="8"/>
      <c r="BJR67" s="8"/>
      <c r="BJS67" s="8"/>
      <c r="BJT67" s="8"/>
      <c r="BJU67" s="8"/>
      <c r="BJV67" s="8"/>
      <c r="BJW67" s="8"/>
      <c r="BJX67" s="8"/>
      <c r="BJY67" s="8"/>
      <c r="BJZ67" s="8"/>
      <c r="BKA67" s="8"/>
      <c r="BKB67" s="8"/>
      <c r="BKC67" s="8"/>
      <c r="BKD67" s="8"/>
      <c r="BKE67" s="8"/>
      <c r="BKF67" s="8"/>
      <c r="BKG67" s="8"/>
      <c r="BKH67" s="8"/>
      <c r="BKI67" s="8"/>
      <c r="BKJ67" s="8"/>
      <c r="BKK67" s="8"/>
      <c r="BKL67" s="8"/>
      <c r="BKM67" s="8"/>
      <c r="BKN67" s="8"/>
      <c r="BKO67" s="8"/>
      <c r="BKP67" s="8"/>
      <c r="BKQ67" s="8"/>
      <c r="BKR67" s="8"/>
      <c r="BKS67" s="8"/>
      <c r="BKT67" s="8"/>
      <c r="BKU67" s="8"/>
      <c r="BKV67" s="8"/>
      <c r="BKW67" s="8"/>
      <c r="BKX67" s="8"/>
      <c r="BKY67" s="8"/>
      <c r="BKZ67" s="8"/>
      <c r="BLA67" s="8"/>
      <c r="BLB67" s="8"/>
      <c r="BLC67" s="8"/>
      <c r="BLD67" s="8"/>
      <c r="BLE67" s="8"/>
      <c r="BLF67" s="8"/>
      <c r="BLG67" s="8"/>
      <c r="BLH67" s="8"/>
      <c r="BLI67" s="8"/>
      <c r="BLJ67" s="8"/>
      <c r="BLK67" s="8"/>
      <c r="BLL67" s="8"/>
      <c r="BLM67" s="8"/>
      <c r="BLN67" s="8"/>
      <c r="BLO67" s="8"/>
      <c r="BLP67" s="8"/>
      <c r="BLQ67" s="8"/>
      <c r="BLR67" s="8"/>
      <c r="BLS67" s="8"/>
      <c r="BLT67" s="8"/>
      <c r="BLU67" s="8"/>
      <c r="BLV67" s="8"/>
      <c r="BLW67" s="8"/>
      <c r="BLX67" s="8"/>
      <c r="BLY67" s="8"/>
      <c r="BLZ67" s="8"/>
      <c r="BMA67" s="8"/>
      <c r="BMB67" s="8"/>
      <c r="BMC67" s="8"/>
      <c r="BMD67" s="8"/>
      <c r="BME67" s="8"/>
      <c r="BMF67" s="8"/>
      <c r="BMG67" s="8"/>
      <c r="BMH67" s="8"/>
      <c r="BMI67" s="8"/>
      <c r="BMJ67" s="8"/>
      <c r="BMK67" s="8"/>
      <c r="BML67" s="8"/>
      <c r="BMM67" s="8"/>
      <c r="BMN67" s="8"/>
      <c r="BMO67" s="8"/>
      <c r="BMP67" s="8"/>
      <c r="BMQ67" s="8"/>
      <c r="BMR67" s="8"/>
      <c r="BMS67" s="8"/>
      <c r="BMT67" s="8"/>
      <c r="BMU67" s="8"/>
      <c r="BMV67" s="8"/>
      <c r="BMW67" s="8"/>
      <c r="BMX67" s="8"/>
      <c r="BMY67" s="8"/>
      <c r="BMZ67" s="8"/>
      <c r="BNA67" s="8"/>
      <c r="BNB67" s="8"/>
      <c r="BNC67" s="8"/>
      <c r="BND67" s="8"/>
      <c r="BNE67" s="8"/>
      <c r="BNF67" s="8"/>
      <c r="BNG67" s="8"/>
      <c r="BNH67" s="8"/>
      <c r="BNI67" s="8"/>
      <c r="BNJ67" s="8"/>
      <c r="BNK67" s="8"/>
      <c r="BNL67" s="8"/>
      <c r="BNM67" s="8"/>
      <c r="BNN67" s="8"/>
      <c r="BNO67" s="8"/>
      <c r="BNP67" s="8"/>
      <c r="BNQ67" s="8"/>
      <c r="BNR67" s="8"/>
      <c r="BNS67" s="8"/>
      <c r="BNT67" s="8"/>
      <c r="BNU67" s="8"/>
      <c r="BNV67" s="8"/>
      <c r="BNW67" s="8"/>
      <c r="BNX67" s="8"/>
      <c r="BNY67" s="8"/>
      <c r="BNZ67" s="8"/>
      <c r="BOA67" s="8"/>
      <c r="BOB67" s="8"/>
      <c r="BOC67" s="8"/>
      <c r="BOD67" s="8"/>
      <c r="BOE67" s="8"/>
      <c r="BOF67" s="8"/>
      <c r="BOG67" s="8"/>
      <c r="BOH67" s="8"/>
      <c r="BOI67" s="8"/>
      <c r="BOJ67" s="8"/>
      <c r="BOK67" s="8"/>
      <c r="BOL67" s="8"/>
      <c r="BOM67" s="8"/>
      <c r="BON67" s="8"/>
      <c r="BOO67" s="8"/>
      <c r="BOP67" s="8"/>
      <c r="BOQ67" s="8"/>
      <c r="BOR67" s="8"/>
      <c r="BOS67" s="8"/>
      <c r="BOT67" s="8"/>
      <c r="BOU67" s="8"/>
      <c r="BOV67" s="8"/>
      <c r="BOW67" s="8"/>
      <c r="BOX67" s="8"/>
      <c r="BOY67" s="8"/>
      <c r="BOZ67" s="8"/>
      <c r="BPA67" s="8"/>
      <c r="BPB67" s="8"/>
      <c r="BPC67" s="8"/>
      <c r="BPD67" s="8"/>
      <c r="BPE67" s="8"/>
      <c r="BPF67" s="8"/>
      <c r="BPG67" s="8"/>
      <c r="BPH67" s="8"/>
      <c r="BPI67" s="8"/>
      <c r="BPJ67" s="8"/>
      <c r="BPK67" s="8"/>
      <c r="BPL67" s="8"/>
      <c r="BPM67" s="8"/>
      <c r="BPN67" s="8"/>
      <c r="BPO67" s="8"/>
      <c r="BPP67" s="8"/>
      <c r="BPQ67" s="8"/>
      <c r="BPR67" s="8"/>
      <c r="BPS67" s="8"/>
      <c r="BPT67" s="8"/>
      <c r="BPU67" s="8"/>
      <c r="BPV67" s="8"/>
      <c r="BPW67" s="8"/>
      <c r="BPX67" s="8"/>
      <c r="BPY67" s="8"/>
      <c r="BPZ67" s="8"/>
      <c r="BQA67" s="8"/>
      <c r="BQB67" s="8"/>
      <c r="BQC67" s="8"/>
      <c r="BQD67" s="8"/>
      <c r="BQE67" s="8"/>
      <c r="BQF67" s="8"/>
      <c r="BQG67" s="8"/>
      <c r="BQH67" s="8"/>
      <c r="BQI67" s="8"/>
      <c r="BQJ67" s="8"/>
      <c r="BQK67" s="8"/>
      <c r="BQL67" s="8"/>
      <c r="BQM67" s="8"/>
      <c r="BQN67" s="8"/>
      <c r="BQO67" s="8"/>
      <c r="BQP67" s="8"/>
      <c r="BQQ67" s="8"/>
      <c r="BQR67" s="8"/>
      <c r="BQS67" s="8"/>
      <c r="BQT67" s="8"/>
      <c r="BQU67" s="8"/>
      <c r="BQV67" s="8"/>
      <c r="BQW67" s="8"/>
      <c r="BQX67" s="8"/>
      <c r="BQY67" s="8"/>
      <c r="BQZ67" s="8"/>
      <c r="BRA67" s="8"/>
      <c r="BRB67" s="8"/>
      <c r="BRC67" s="8"/>
      <c r="BRD67" s="8"/>
      <c r="BRE67" s="8"/>
      <c r="BRF67" s="8"/>
      <c r="BRG67" s="8"/>
      <c r="BRH67" s="8"/>
      <c r="BRI67" s="8"/>
      <c r="BRJ67" s="8"/>
      <c r="BRK67" s="8"/>
      <c r="BRL67" s="8"/>
      <c r="BRM67" s="8"/>
      <c r="BRN67" s="8"/>
      <c r="BRO67" s="8"/>
      <c r="BRP67" s="8"/>
      <c r="BRQ67" s="8"/>
      <c r="BRR67" s="8"/>
      <c r="BRS67" s="8"/>
      <c r="BRT67" s="8"/>
      <c r="BRU67" s="8"/>
      <c r="BRV67" s="8"/>
      <c r="BRW67" s="8"/>
      <c r="BRX67" s="8"/>
      <c r="BRY67" s="8"/>
      <c r="BRZ67" s="8"/>
      <c r="BSA67" s="8"/>
      <c r="BSB67" s="8"/>
      <c r="BSC67" s="8"/>
      <c r="BSD67" s="8"/>
      <c r="BSE67" s="8"/>
      <c r="BSF67" s="8"/>
      <c r="BSG67" s="8"/>
      <c r="BSH67" s="8"/>
      <c r="BSI67" s="8"/>
      <c r="BSJ67" s="8"/>
      <c r="BSK67" s="8"/>
      <c r="BSL67" s="8"/>
      <c r="BSM67" s="8"/>
      <c r="BSN67" s="8"/>
      <c r="BSO67" s="8"/>
      <c r="BSP67" s="8"/>
      <c r="BSQ67" s="8"/>
      <c r="BSR67" s="8"/>
      <c r="BSS67" s="8"/>
      <c r="BST67" s="8"/>
      <c r="BSU67" s="8"/>
      <c r="BSV67" s="8"/>
      <c r="BSW67" s="8"/>
      <c r="BSX67" s="8"/>
      <c r="BSY67" s="8"/>
      <c r="BSZ67" s="8"/>
      <c r="BTA67" s="8"/>
      <c r="BTB67" s="8"/>
      <c r="BTC67" s="8"/>
      <c r="BTD67" s="8"/>
      <c r="BTE67" s="8"/>
      <c r="BTF67" s="8"/>
      <c r="BTG67" s="8"/>
      <c r="BTH67" s="8"/>
      <c r="BTI67" s="8"/>
      <c r="BTJ67" s="8"/>
      <c r="BTK67" s="8"/>
      <c r="BTL67" s="8"/>
      <c r="BTM67" s="8"/>
      <c r="BTN67" s="8"/>
      <c r="BTO67" s="8"/>
      <c r="BTP67" s="8"/>
      <c r="BTQ67" s="8"/>
      <c r="BTR67" s="8"/>
      <c r="BTS67" s="8"/>
      <c r="BTT67" s="8"/>
      <c r="BTU67" s="8"/>
      <c r="BTV67" s="8"/>
      <c r="BTW67" s="8"/>
      <c r="BTX67" s="8"/>
      <c r="BTY67" s="8"/>
      <c r="BTZ67" s="8"/>
      <c r="BUA67" s="8"/>
      <c r="BUB67" s="8"/>
      <c r="BUC67" s="8"/>
      <c r="BUD67" s="8"/>
      <c r="BUE67" s="8"/>
      <c r="BUF67" s="8"/>
      <c r="BUG67" s="8"/>
      <c r="BUH67" s="8"/>
      <c r="BUI67" s="8"/>
      <c r="BUJ67" s="8"/>
      <c r="BUK67" s="8"/>
      <c r="BUL67" s="8"/>
      <c r="BUM67" s="8"/>
      <c r="BUN67" s="8"/>
      <c r="BUO67" s="8"/>
      <c r="BUP67" s="8"/>
      <c r="BUQ67" s="8"/>
      <c r="BUR67" s="8"/>
      <c r="BUS67" s="8"/>
      <c r="BUT67" s="8"/>
      <c r="BUU67" s="8"/>
      <c r="BUV67" s="8"/>
      <c r="BUW67" s="8"/>
      <c r="BUX67" s="8"/>
      <c r="BUY67" s="8"/>
      <c r="BUZ67" s="8"/>
      <c r="BVA67" s="8"/>
      <c r="BVB67" s="8"/>
      <c r="BVC67" s="8"/>
      <c r="BVD67" s="8"/>
      <c r="BVE67" s="8"/>
      <c r="BVF67" s="8"/>
      <c r="BVG67" s="8"/>
      <c r="BVH67" s="8"/>
      <c r="BVI67" s="8"/>
      <c r="BVJ67" s="8"/>
      <c r="BVK67" s="8"/>
      <c r="BVL67" s="8"/>
      <c r="BVM67" s="8"/>
      <c r="BVN67" s="8"/>
      <c r="BVO67" s="8"/>
      <c r="BVP67" s="8"/>
      <c r="BVQ67" s="8"/>
      <c r="BVR67" s="8"/>
      <c r="BVS67" s="8"/>
      <c r="BVT67" s="8"/>
      <c r="BVU67" s="8"/>
      <c r="BVV67" s="8"/>
      <c r="BVW67" s="8"/>
      <c r="BVX67" s="8"/>
      <c r="BVY67" s="8"/>
      <c r="BVZ67" s="8"/>
      <c r="BWA67" s="8"/>
      <c r="BWB67" s="8"/>
      <c r="BWC67" s="8"/>
      <c r="BWD67" s="8"/>
      <c r="BWE67" s="8"/>
      <c r="BWF67" s="8"/>
      <c r="BWG67" s="8"/>
      <c r="BWH67" s="8"/>
      <c r="BWI67" s="8"/>
      <c r="BWJ67" s="8"/>
      <c r="BWK67" s="8"/>
      <c r="BWL67" s="8"/>
      <c r="BWM67" s="8"/>
      <c r="BWN67" s="8"/>
      <c r="BWO67" s="8"/>
      <c r="BWP67" s="8"/>
      <c r="BWQ67" s="8"/>
    </row>
    <row r="68" spans="1:1967" s="522" customFormat="1" ht="102" customHeight="1">
      <c r="A68" s="9" t="s">
        <v>6157</v>
      </c>
      <c r="B68" s="100" t="s">
        <v>97</v>
      </c>
      <c r="C68" s="109" t="s">
        <v>633</v>
      </c>
      <c r="D68" s="3" t="s">
        <v>130</v>
      </c>
      <c r="E68" s="3" t="s">
        <v>1236</v>
      </c>
      <c r="F68" s="3"/>
      <c r="G68" s="3" t="s">
        <v>385</v>
      </c>
      <c r="H68" s="20">
        <v>0.6</v>
      </c>
      <c r="I68" s="34">
        <v>470000000</v>
      </c>
      <c r="J68" s="21" t="s">
        <v>1330</v>
      </c>
      <c r="K68" s="3" t="s">
        <v>1948</v>
      </c>
      <c r="L68" s="138" t="s">
        <v>3426</v>
      </c>
      <c r="M68" s="141" t="s">
        <v>383</v>
      </c>
      <c r="N68" s="359" t="s">
        <v>1946</v>
      </c>
      <c r="O68" s="3" t="s">
        <v>1382</v>
      </c>
      <c r="P68" s="7" t="s">
        <v>1354</v>
      </c>
      <c r="Q68" s="3" t="s">
        <v>1195</v>
      </c>
      <c r="R68" s="42">
        <v>149</v>
      </c>
      <c r="S68" s="19">
        <v>80570</v>
      </c>
      <c r="T68" s="83">
        <f>R68*S68</f>
        <v>12004930</v>
      </c>
      <c r="U68" s="83">
        <f t="shared" si="0"/>
        <v>13445521.600000001</v>
      </c>
      <c r="V68" s="102" t="s">
        <v>1331</v>
      </c>
      <c r="W68" s="153" t="s">
        <v>1410</v>
      </c>
      <c r="X68" s="9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  <c r="CY68" s="8"/>
      <c r="CZ68" s="8"/>
      <c r="DA68" s="8"/>
      <c r="DB68" s="8"/>
      <c r="DC68" s="8"/>
      <c r="DD68" s="8"/>
      <c r="DE68" s="8"/>
      <c r="DF68" s="8"/>
      <c r="DG68" s="8"/>
      <c r="DH68" s="8"/>
      <c r="DI68" s="8"/>
      <c r="DJ68" s="8"/>
      <c r="DK68" s="8"/>
      <c r="DL68" s="8"/>
      <c r="DM68" s="8"/>
      <c r="DN68" s="8"/>
      <c r="DO68" s="8"/>
      <c r="DP68" s="8"/>
      <c r="DQ68" s="8"/>
      <c r="DR68" s="8"/>
      <c r="DS68" s="8"/>
      <c r="DT68" s="8"/>
      <c r="DU68" s="8"/>
      <c r="DV68" s="8"/>
      <c r="DW68" s="8"/>
      <c r="DX68" s="8"/>
      <c r="DY68" s="8"/>
      <c r="DZ68" s="8"/>
      <c r="EA68" s="8"/>
      <c r="EB68" s="8"/>
      <c r="EC68" s="8"/>
      <c r="ED68" s="8"/>
      <c r="EE68" s="8"/>
      <c r="EF68" s="8"/>
      <c r="EG68" s="8"/>
      <c r="EH68" s="8"/>
      <c r="EI68" s="8"/>
      <c r="EJ68" s="8"/>
      <c r="EK68" s="8"/>
      <c r="EL68" s="8"/>
      <c r="EM68" s="8"/>
      <c r="EN68" s="8"/>
      <c r="EO68" s="8"/>
      <c r="EP68" s="8"/>
      <c r="EQ68" s="8"/>
      <c r="ER68" s="8"/>
      <c r="ES68" s="8"/>
      <c r="ET68" s="8"/>
      <c r="EU68" s="8"/>
      <c r="EV68" s="8"/>
      <c r="EW68" s="8"/>
      <c r="EX68" s="8"/>
      <c r="EY68" s="8"/>
      <c r="EZ68" s="8"/>
      <c r="FA68" s="8"/>
      <c r="FB68" s="8"/>
      <c r="FC68" s="8"/>
      <c r="FD68" s="8"/>
      <c r="FE68" s="8"/>
      <c r="FF68" s="8"/>
      <c r="FG68" s="8"/>
      <c r="FH68" s="8"/>
      <c r="FI68" s="8"/>
      <c r="FJ68" s="8"/>
      <c r="FK68" s="8"/>
      <c r="FL68" s="8"/>
      <c r="FM68" s="8"/>
      <c r="FN68" s="8"/>
      <c r="FO68" s="8"/>
      <c r="FP68" s="8"/>
      <c r="FQ68" s="8"/>
      <c r="FR68" s="8"/>
      <c r="FS68" s="8"/>
      <c r="FT68" s="8"/>
      <c r="FU68" s="8"/>
      <c r="FV68" s="8"/>
      <c r="FW68" s="8"/>
      <c r="FX68" s="8"/>
      <c r="FY68" s="8"/>
      <c r="FZ68" s="8"/>
      <c r="GA68" s="8"/>
      <c r="GB68" s="8"/>
      <c r="GC68" s="8"/>
      <c r="GD68" s="8"/>
      <c r="GE68" s="8"/>
      <c r="GF68" s="8"/>
      <c r="GG68" s="8"/>
      <c r="GH68" s="8"/>
      <c r="GI68" s="8"/>
      <c r="GJ68" s="8"/>
      <c r="GK68" s="8"/>
      <c r="GL68" s="8"/>
      <c r="GM68" s="8"/>
      <c r="GN68" s="8"/>
      <c r="GO68" s="8"/>
      <c r="GP68" s="8"/>
      <c r="GQ68" s="8"/>
      <c r="GR68" s="8"/>
      <c r="GS68" s="8"/>
      <c r="GT68" s="8"/>
      <c r="GU68" s="8"/>
      <c r="GV68" s="8"/>
      <c r="GW68" s="8"/>
      <c r="GX68" s="8"/>
      <c r="GY68" s="8"/>
      <c r="GZ68" s="8"/>
      <c r="HA68" s="8"/>
      <c r="HB68" s="8"/>
      <c r="HC68" s="8"/>
      <c r="HD68" s="8"/>
      <c r="HE68" s="8"/>
      <c r="HF68" s="8"/>
      <c r="HG68" s="8"/>
      <c r="HH68" s="8"/>
      <c r="HI68" s="8"/>
      <c r="HJ68" s="8"/>
      <c r="HK68" s="8"/>
      <c r="HL68" s="8"/>
      <c r="HM68" s="8"/>
      <c r="HN68" s="8"/>
      <c r="HO68" s="8"/>
      <c r="HP68" s="8"/>
      <c r="HQ68" s="8"/>
      <c r="HR68" s="8"/>
      <c r="HS68" s="8"/>
      <c r="HT68" s="8"/>
      <c r="HU68" s="8"/>
      <c r="HV68" s="8"/>
      <c r="HW68" s="8"/>
      <c r="HX68" s="8"/>
      <c r="HY68" s="8"/>
      <c r="HZ68" s="8"/>
      <c r="IA68" s="8"/>
      <c r="IB68" s="8"/>
      <c r="IC68" s="8"/>
      <c r="ID68" s="8"/>
      <c r="IE68" s="8"/>
      <c r="IF68" s="8"/>
      <c r="IG68" s="8"/>
      <c r="IH68" s="8"/>
      <c r="II68" s="8"/>
      <c r="IJ68" s="8"/>
      <c r="IK68" s="8"/>
      <c r="IL68" s="8"/>
      <c r="IM68" s="8"/>
      <c r="IN68" s="8"/>
      <c r="IO68" s="8"/>
      <c r="IP68" s="8"/>
      <c r="IQ68" s="8"/>
      <c r="IR68" s="8"/>
      <c r="IS68" s="8"/>
      <c r="IT68" s="8"/>
      <c r="IU68" s="8"/>
      <c r="IV68" s="8"/>
      <c r="IW68" s="8"/>
      <c r="IX68" s="8"/>
      <c r="IY68" s="8"/>
      <c r="IZ68" s="8"/>
      <c r="JA68" s="8"/>
      <c r="JB68" s="8"/>
      <c r="JC68" s="8"/>
      <c r="JD68" s="8"/>
      <c r="JE68" s="8"/>
      <c r="JF68" s="8"/>
      <c r="JG68" s="8"/>
      <c r="JH68" s="8"/>
      <c r="JI68" s="8"/>
      <c r="JJ68" s="8"/>
      <c r="JK68" s="8"/>
      <c r="JL68" s="8"/>
      <c r="JM68" s="8"/>
      <c r="JN68" s="8"/>
      <c r="JO68" s="8"/>
      <c r="JP68" s="8"/>
      <c r="JQ68" s="8"/>
      <c r="JR68" s="8"/>
      <c r="JS68" s="8"/>
      <c r="JT68" s="8"/>
      <c r="JU68" s="8"/>
      <c r="JV68" s="8"/>
      <c r="JW68" s="8"/>
      <c r="JX68" s="8"/>
      <c r="JY68" s="8"/>
      <c r="JZ68" s="8"/>
      <c r="KA68" s="8"/>
      <c r="KB68" s="8"/>
      <c r="KC68" s="8"/>
      <c r="KD68" s="8"/>
      <c r="KE68" s="8"/>
      <c r="KF68" s="8"/>
      <c r="KG68" s="8"/>
      <c r="KH68" s="8"/>
      <c r="KI68" s="8"/>
      <c r="KJ68" s="8"/>
      <c r="KK68" s="8"/>
      <c r="KL68" s="8"/>
      <c r="KM68" s="8"/>
      <c r="KN68" s="8"/>
      <c r="KO68" s="8"/>
      <c r="KP68" s="8"/>
      <c r="KQ68" s="8"/>
      <c r="KR68" s="8"/>
      <c r="KS68" s="8"/>
      <c r="KT68" s="8"/>
      <c r="KU68" s="8"/>
      <c r="KV68" s="8"/>
      <c r="KW68" s="8"/>
      <c r="KX68" s="8"/>
      <c r="KY68" s="8"/>
      <c r="KZ68" s="8"/>
      <c r="LA68" s="8"/>
      <c r="LB68" s="8"/>
      <c r="LC68" s="8"/>
      <c r="LD68" s="8"/>
      <c r="LE68" s="8"/>
      <c r="LF68" s="8"/>
      <c r="LG68" s="8"/>
      <c r="LH68" s="8"/>
      <c r="LI68" s="8"/>
      <c r="LJ68" s="8"/>
      <c r="LK68" s="8"/>
      <c r="LL68" s="8"/>
      <c r="LM68" s="8"/>
      <c r="LN68" s="8"/>
      <c r="LO68" s="8"/>
      <c r="LP68" s="8"/>
      <c r="LQ68" s="8"/>
      <c r="LR68" s="8"/>
      <c r="LS68" s="8"/>
      <c r="LT68" s="8"/>
      <c r="LU68" s="8"/>
      <c r="LV68" s="8"/>
      <c r="LW68" s="8"/>
      <c r="LX68" s="8"/>
      <c r="LY68" s="8"/>
      <c r="LZ68" s="8"/>
      <c r="MA68" s="8"/>
      <c r="MB68" s="8"/>
      <c r="MC68" s="8"/>
      <c r="MD68" s="8"/>
      <c r="ME68" s="8"/>
      <c r="MF68" s="8"/>
      <c r="MG68" s="8"/>
      <c r="MH68" s="8"/>
      <c r="MI68" s="8"/>
      <c r="MJ68" s="8"/>
      <c r="MK68" s="8"/>
      <c r="ML68" s="8"/>
      <c r="MM68" s="8"/>
      <c r="MN68" s="8"/>
      <c r="MO68" s="8"/>
      <c r="MP68" s="8"/>
      <c r="MQ68" s="8"/>
      <c r="MR68" s="8"/>
      <c r="MS68" s="8"/>
      <c r="MT68" s="8"/>
      <c r="MU68" s="8"/>
      <c r="MV68" s="8"/>
      <c r="MW68" s="8"/>
      <c r="MX68" s="8"/>
      <c r="MY68" s="8"/>
      <c r="MZ68" s="8"/>
      <c r="NA68" s="8"/>
      <c r="NB68" s="8"/>
      <c r="NC68" s="8"/>
      <c r="ND68" s="8"/>
      <c r="NE68" s="8"/>
      <c r="NF68" s="8"/>
      <c r="NG68" s="8"/>
      <c r="NH68" s="8"/>
      <c r="NI68" s="8"/>
      <c r="NJ68" s="8"/>
      <c r="NK68" s="8"/>
      <c r="NL68" s="8"/>
      <c r="NM68" s="8"/>
      <c r="NN68" s="8"/>
      <c r="NO68" s="8"/>
      <c r="NP68" s="8"/>
      <c r="NQ68" s="8"/>
      <c r="NR68" s="8"/>
      <c r="NS68" s="8"/>
      <c r="NT68" s="8"/>
      <c r="NU68" s="8"/>
      <c r="NV68" s="8"/>
      <c r="NW68" s="8"/>
      <c r="NX68" s="8"/>
      <c r="NY68" s="8"/>
      <c r="NZ68" s="8"/>
      <c r="OA68" s="8"/>
      <c r="OB68" s="8"/>
      <c r="OC68" s="8"/>
      <c r="OD68" s="8"/>
      <c r="OE68" s="8"/>
      <c r="OF68" s="8"/>
      <c r="OG68" s="8"/>
      <c r="OH68" s="8"/>
      <c r="OI68" s="8"/>
      <c r="OJ68" s="8"/>
      <c r="OK68" s="8"/>
      <c r="OL68" s="8"/>
      <c r="OM68" s="8"/>
      <c r="ON68" s="8"/>
      <c r="OO68" s="8"/>
      <c r="OP68" s="8"/>
      <c r="OQ68" s="8"/>
      <c r="OR68" s="8"/>
      <c r="OS68" s="8"/>
      <c r="OT68" s="8"/>
      <c r="OU68" s="8"/>
      <c r="OV68" s="8"/>
      <c r="OW68" s="8"/>
      <c r="OX68" s="8"/>
      <c r="OY68" s="8"/>
      <c r="OZ68" s="8"/>
      <c r="PA68" s="8"/>
      <c r="PB68" s="8"/>
      <c r="PC68" s="8"/>
      <c r="PD68" s="8"/>
      <c r="PE68" s="8"/>
      <c r="PF68" s="8"/>
      <c r="PG68" s="8"/>
      <c r="PH68" s="8"/>
      <c r="PI68" s="8"/>
      <c r="PJ68" s="8"/>
      <c r="PK68" s="8"/>
      <c r="PL68" s="8"/>
      <c r="PM68" s="8"/>
      <c r="PN68" s="8"/>
      <c r="PO68" s="8"/>
      <c r="PP68" s="8"/>
      <c r="PQ68" s="8"/>
      <c r="PR68" s="8"/>
      <c r="PS68" s="8"/>
      <c r="PT68" s="8"/>
      <c r="PU68" s="8"/>
      <c r="PV68" s="8"/>
      <c r="PW68" s="8"/>
      <c r="PX68" s="8"/>
      <c r="PY68" s="8"/>
      <c r="PZ68" s="8"/>
      <c r="QA68" s="8"/>
      <c r="QB68" s="8"/>
      <c r="QC68" s="8"/>
      <c r="QD68" s="8"/>
      <c r="QE68" s="8"/>
      <c r="QF68" s="8"/>
      <c r="QG68" s="8"/>
      <c r="QH68" s="8"/>
      <c r="QI68" s="8"/>
      <c r="QJ68" s="8"/>
      <c r="QK68" s="8"/>
      <c r="QL68" s="8"/>
      <c r="QM68" s="8"/>
      <c r="QN68" s="8"/>
      <c r="QO68" s="8"/>
      <c r="QP68" s="8"/>
      <c r="QQ68" s="8"/>
      <c r="QR68" s="8"/>
      <c r="QS68" s="8"/>
      <c r="QT68" s="8"/>
      <c r="QU68" s="8"/>
      <c r="QV68" s="8"/>
      <c r="QW68" s="8"/>
      <c r="QX68" s="8"/>
      <c r="QY68" s="8"/>
      <c r="QZ68" s="8"/>
      <c r="RA68" s="8"/>
      <c r="RB68" s="8"/>
      <c r="RC68" s="8"/>
      <c r="RD68" s="8"/>
      <c r="RE68" s="8"/>
      <c r="RF68" s="8"/>
      <c r="RG68" s="8"/>
      <c r="RH68" s="8"/>
      <c r="RI68" s="8"/>
      <c r="RJ68" s="8"/>
      <c r="RK68" s="8"/>
      <c r="RL68" s="8"/>
      <c r="RM68" s="8"/>
      <c r="RN68" s="8"/>
      <c r="RO68" s="8"/>
      <c r="RP68" s="8"/>
      <c r="RQ68" s="8"/>
      <c r="RR68" s="8"/>
      <c r="RS68" s="8"/>
      <c r="RT68" s="8"/>
      <c r="RU68" s="8"/>
      <c r="RV68" s="8"/>
      <c r="RW68" s="8"/>
      <c r="RX68" s="8"/>
      <c r="RY68" s="8"/>
      <c r="RZ68" s="8"/>
      <c r="SA68" s="8"/>
      <c r="SB68" s="8"/>
      <c r="SC68" s="8"/>
      <c r="SD68" s="8"/>
      <c r="SE68" s="8"/>
      <c r="SF68" s="8"/>
      <c r="SG68" s="8"/>
      <c r="SH68" s="8"/>
      <c r="SI68" s="8"/>
      <c r="SJ68" s="8"/>
      <c r="SK68" s="8"/>
      <c r="SL68" s="8"/>
      <c r="SM68" s="8"/>
      <c r="SN68" s="8"/>
      <c r="SO68" s="8"/>
      <c r="SP68" s="8"/>
      <c r="SQ68" s="8"/>
      <c r="SR68" s="8"/>
      <c r="SS68" s="8"/>
      <c r="ST68" s="8"/>
      <c r="SU68" s="8"/>
      <c r="SV68" s="8"/>
      <c r="SW68" s="8"/>
      <c r="SX68" s="8"/>
      <c r="SY68" s="8"/>
      <c r="SZ68" s="8"/>
      <c r="TA68" s="8"/>
      <c r="TB68" s="8"/>
      <c r="TC68" s="8"/>
      <c r="TD68" s="8"/>
      <c r="TE68" s="8"/>
      <c r="TF68" s="8"/>
      <c r="TG68" s="8"/>
      <c r="TH68" s="8"/>
      <c r="TI68" s="8"/>
      <c r="TJ68" s="8"/>
      <c r="TK68" s="8"/>
      <c r="TL68" s="8"/>
      <c r="TM68" s="8"/>
      <c r="TN68" s="8"/>
      <c r="TO68" s="8"/>
      <c r="TP68" s="8"/>
      <c r="TQ68" s="8"/>
      <c r="TR68" s="8"/>
      <c r="TS68" s="8"/>
      <c r="TT68" s="8"/>
      <c r="TU68" s="8"/>
      <c r="TV68" s="8"/>
      <c r="TW68" s="8"/>
      <c r="TX68" s="8"/>
      <c r="TY68" s="8"/>
      <c r="TZ68" s="8"/>
      <c r="UA68" s="8"/>
      <c r="UB68" s="8"/>
      <c r="UC68" s="8"/>
      <c r="UD68" s="8"/>
      <c r="UE68" s="8"/>
      <c r="UF68" s="8"/>
      <c r="UG68" s="8"/>
      <c r="UH68" s="8"/>
      <c r="UI68" s="8"/>
      <c r="UJ68" s="8"/>
      <c r="UK68" s="8"/>
      <c r="UL68" s="8"/>
      <c r="UM68" s="8"/>
      <c r="UN68" s="8"/>
      <c r="UO68" s="8"/>
      <c r="UP68" s="8"/>
      <c r="UQ68" s="8"/>
      <c r="UR68" s="8"/>
      <c r="US68" s="8"/>
      <c r="UT68" s="8"/>
      <c r="UU68" s="8"/>
      <c r="UV68" s="8"/>
      <c r="UW68" s="8"/>
      <c r="UX68" s="8"/>
      <c r="UY68" s="8"/>
      <c r="UZ68" s="8"/>
      <c r="VA68" s="8"/>
      <c r="VB68" s="8"/>
      <c r="VC68" s="8"/>
      <c r="VD68" s="8"/>
      <c r="VE68" s="8"/>
      <c r="VF68" s="8"/>
      <c r="VG68" s="8"/>
      <c r="VH68" s="8"/>
      <c r="VI68" s="8"/>
      <c r="VJ68" s="8"/>
      <c r="VK68" s="8"/>
      <c r="VL68" s="8"/>
      <c r="VM68" s="8"/>
      <c r="VN68" s="8"/>
      <c r="VO68" s="8"/>
      <c r="VP68" s="8"/>
      <c r="VQ68" s="8"/>
      <c r="VR68" s="8"/>
      <c r="VS68" s="8"/>
      <c r="VT68" s="8"/>
      <c r="VU68" s="8"/>
      <c r="VV68" s="8"/>
      <c r="VW68" s="8"/>
      <c r="VX68" s="8"/>
      <c r="VY68" s="8"/>
      <c r="VZ68" s="8"/>
      <c r="WA68" s="8"/>
      <c r="WB68" s="8"/>
      <c r="WC68" s="8"/>
      <c r="WD68" s="8"/>
      <c r="WE68" s="8"/>
      <c r="WF68" s="8"/>
      <c r="WG68" s="8"/>
      <c r="WH68" s="8"/>
      <c r="WI68" s="8"/>
      <c r="WJ68" s="8"/>
      <c r="WK68" s="8"/>
      <c r="WL68" s="8"/>
      <c r="WM68" s="8"/>
      <c r="WN68" s="8"/>
      <c r="WO68" s="8"/>
      <c r="WP68" s="8"/>
      <c r="WQ68" s="8"/>
      <c r="WR68" s="8"/>
      <c r="WS68" s="8"/>
      <c r="WT68" s="8"/>
      <c r="WU68" s="8"/>
      <c r="WV68" s="8"/>
      <c r="WW68" s="8"/>
      <c r="WX68" s="8"/>
      <c r="WY68" s="8"/>
      <c r="WZ68" s="8"/>
      <c r="XA68" s="8"/>
      <c r="XB68" s="8"/>
      <c r="XC68" s="8"/>
      <c r="XD68" s="8"/>
      <c r="XE68" s="8"/>
      <c r="XF68" s="8"/>
      <c r="XG68" s="8"/>
      <c r="XH68" s="8"/>
      <c r="XI68" s="8"/>
      <c r="XJ68" s="8"/>
      <c r="XK68" s="8"/>
      <c r="XL68" s="8"/>
      <c r="XM68" s="8"/>
      <c r="XN68" s="8"/>
      <c r="XO68" s="8"/>
      <c r="XP68" s="8"/>
      <c r="XQ68" s="8"/>
      <c r="XR68" s="8"/>
      <c r="XS68" s="8"/>
      <c r="XT68" s="8"/>
      <c r="XU68" s="8"/>
      <c r="XV68" s="8"/>
      <c r="XW68" s="8"/>
      <c r="XX68" s="8"/>
      <c r="XY68" s="8"/>
      <c r="XZ68" s="8"/>
      <c r="YA68" s="8"/>
      <c r="YB68" s="8"/>
      <c r="YC68" s="8"/>
      <c r="YD68" s="8"/>
      <c r="YE68" s="8"/>
      <c r="YF68" s="8"/>
      <c r="YG68" s="8"/>
      <c r="YH68" s="8"/>
      <c r="YI68" s="8"/>
      <c r="YJ68" s="8"/>
      <c r="YK68" s="8"/>
      <c r="YL68" s="8"/>
      <c r="YM68" s="8"/>
      <c r="YN68" s="8"/>
      <c r="YO68" s="8"/>
      <c r="YP68" s="8"/>
      <c r="YQ68" s="8"/>
      <c r="YR68" s="8"/>
      <c r="YS68" s="8"/>
      <c r="YT68" s="8"/>
      <c r="YU68" s="8"/>
      <c r="YV68" s="8"/>
      <c r="YW68" s="8"/>
      <c r="YX68" s="8"/>
      <c r="YY68" s="8"/>
      <c r="YZ68" s="8"/>
      <c r="ZA68" s="8"/>
      <c r="ZB68" s="8"/>
      <c r="ZC68" s="8"/>
      <c r="ZD68" s="8"/>
      <c r="ZE68" s="8"/>
      <c r="ZF68" s="8"/>
      <c r="ZG68" s="8"/>
      <c r="ZH68" s="8"/>
      <c r="ZI68" s="8"/>
      <c r="ZJ68" s="8"/>
      <c r="ZK68" s="8"/>
      <c r="ZL68" s="8"/>
      <c r="ZM68" s="8"/>
      <c r="ZN68" s="8"/>
      <c r="ZO68" s="8"/>
      <c r="ZP68" s="8"/>
      <c r="ZQ68" s="8"/>
      <c r="ZR68" s="8"/>
      <c r="ZS68" s="8"/>
      <c r="ZT68" s="8"/>
      <c r="ZU68" s="8"/>
      <c r="ZV68" s="8"/>
      <c r="ZW68" s="8"/>
      <c r="ZX68" s="8"/>
      <c r="ZY68" s="8"/>
      <c r="ZZ68" s="8"/>
      <c r="AAA68" s="8"/>
      <c r="AAB68" s="8"/>
      <c r="AAC68" s="8"/>
      <c r="AAD68" s="8"/>
      <c r="AAE68" s="8"/>
      <c r="AAF68" s="8"/>
      <c r="AAG68" s="8"/>
      <c r="AAH68" s="8"/>
      <c r="AAI68" s="8"/>
      <c r="AAJ68" s="8"/>
      <c r="AAK68" s="8"/>
      <c r="AAL68" s="8"/>
      <c r="AAM68" s="8"/>
      <c r="AAN68" s="8"/>
      <c r="AAO68" s="8"/>
      <c r="AAP68" s="8"/>
      <c r="AAQ68" s="8"/>
      <c r="AAR68" s="8"/>
      <c r="AAS68" s="8"/>
      <c r="AAT68" s="8"/>
      <c r="AAU68" s="8"/>
      <c r="AAV68" s="8"/>
      <c r="AAW68" s="8"/>
      <c r="AAX68" s="8"/>
      <c r="AAY68" s="8"/>
      <c r="AAZ68" s="8"/>
      <c r="ABA68" s="8"/>
      <c r="ABB68" s="8"/>
      <c r="ABC68" s="8"/>
      <c r="ABD68" s="8"/>
      <c r="ABE68" s="8"/>
      <c r="ABF68" s="8"/>
      <c r="ABG68" s="8"/>
      <c r="ABH68" s="8"/>
      <c r="ABI68" s="8"/>
      <c r="ABJ68" s="8"/>
      <c r="ABK68" s="8"/>
      <c r="ABL68" s="8"/>
      <c r="ABM68" s="8"/>
      <c r="ABN68" s="8"/>
      <c r="ABO68" s="8"/>
      <c r="ABP68" s="8"/>
      <c r="ABQ68" s="8"/>
      <c r="ABR68" s="8"/>
      <c r="ABS68" s="8"/>
      <c r="ABT68" s="8"/>
      <c r="ABU68" s="8"/>
      <c r="ABV68" s="8"/>
      <c r="ABW68" s="8"/>
      <c r="ABX68" s="8"/>
      <c r="ABY68" s="8"/>
      <c r="ABZ68" s="8"/>
      <c r="ACA68" s="8"/>
      <c r="ACB68" s="8"/>
      <c r="ACC68" s="8"/>
      <c r="ACD68" s="8"/>
      <c r="ACE68" s="8"/>
      <c r="ACF68" s="8"/>
      <c r="ACG68" s="8"/>
      <c r="ACH68" s="8"/>
      <c r="ACI68" s="8"/>
      <c r="ACJ68" s="8"/>
      <c r="ACK68" s="8"/>
      <c r="ACL68" s="8"/>
      <c r="ACM68" s="8"/>
      <c r="ACN68" s="8"/>
      <c r="ACO68" s="8"/>
      <c r="ACP68" s="8"/>
      <c r="ACQ68" s="8"/>
      <c r="ACR68" s="8"/>
      <c r="ACS68" s="8"/>
      <c r="ACT68" s="8"/>
      <c r="ACU68" s="8"/>
      <c r="ACV68" s="8"/>
      <c r="ACW68" s="8"/>
      <c r="ACX68" s="8"/>
      <c r="ACY68" s="8"/>
      <c r="ACZ68" s="8"/>
      <c r="ADA68" s="8"/>
      <c r="ADB68" s="8"/>
      <c r="ADC68" s="8"/>
      <c r="ADD68" s="8"/>
      <c r="ADE68" s="8"/>
      <c r="ADF68" s="8"/>
      <c r="ADG68" s="8"/>
      <c r="ADH68" s="8"/>
      <c r="ADI68" s="8"/>
      <c r="ADJ68" s="8"/>
      <c r="ADK68" s="8"/>
      <c r="ADL68" s="8"/>
      <c r="ADM68" s="8"/>
      <c r="ADN68" s="8"/>
      <c r="ADO68" s="8"/>
      <c r="ADP68" s="8"/>
      <c r="ADQ68" s="8"/>
      <c r="ADR68" s="8"/>
      <c r="ADS68" s="8"/>
      <c r="ADT68" s="8"/>
      <c r="ADU68" s="8"/>
      <c r="ADV68" s="8"/>
      <c r="ADW68" s="8"/>
      <c r="ADX68" s="8"/>
      <c r="ADY68" s="8"/>
      <c r="ADZ68" s="8"/>
      <c r="AEA68" s="8"/>
      <c r="AEB68" s="8"/>
      <c r="AEC68" s="8"/>
      <c r="AED68" s="8"/>
      <c r="AEE68" s="8"/>
      <c r="AEF68" s="8"/>
      <c r="AEG68" s="8"/>
      <c r="AEH68" s="8"/>
      <c r="AEI68" s="8"/>
      <c r="AEJ68" s="8"/>
      <c r="AEK68" s="8"/>
      <c r="AEL68" s="8"/>
      <c r="AEM68" s="8"/>
      <c r="AEN68" s="8"/>
      <c r="AEO68" s="8"/>
      <c r="AEP68" s="8"/>
      <c r="AEQ68" s="8"/>
      <c r="AER68" s="8"/>
      <c r="AES68" s="8"/>
      <c r="AET68" s="8"/>
      <c r="AEU68" s="8"/>
      <c r="AEV68" s="8"/>
      <c r="AEW68" s="8"/>
      <c r="AEX68" s="8"/>
      <c r="AEY68" s="8"/>
      <c r="AEZ68" s="8"/>
      <c r="AFA68" s="8"/>
      <c r="AFB68" s="8"/>
      <c r="AFC68" s="8"/>
      <c r="AFD68" s="8"/>
      <c r="AFE68" s="8"/>
      <c r="AFF68" s="8"/>
      <c r="AFG68" s="8"/>
      <c r="AFH68" s="8"/>
      <c r="AFI68" s="8"/>
      <c r="AFJ68" s="8"/>
      <c r="AFK68" s="8"/>
      <c r="AFL68" s="8"/>
      <c r="AFM68" s="8"/>
      <c r="AFN68" s="8"/>
      <c r="AFO68" s="8"/>
      <c r="AFP68" s="8"/>
      <c r="AFQ68" s="8"/>
      <c r="AFR68" s="8"/>
      <c r="AFS68" s="8"/>
      <c r="AFT68" s="8"/>
      <c r="AFU68" s="8"/>
      <c r="AFV68" s="8"/>
      <c r="AFW68" s="8"/>
      <c r="AFX68" s="8"/>
      <c r="AFY68" s="8"/>
      <c r="AFZ68" s="8"/>
      <c r="AGA68" s="8"/>
      <c r="AGB68" s="8"/>
      <c r="AGC68" s="8"/>
      <c r="AGD68" s="8"/>
      <c r="AGE68" s="8"/>
      <c r="AGF68" s="8"/>
      <c r="AGG68" s="8"/>
      <c r="AGH68" s="8"/>
      <c r="AGI68" s="8"/>
      <c r="AGJ68" s="8"/>
      <c r="AGK68" s="8"/>
      <c r="AGL68" s="8"/>
      <c r="AGM68" s="8"/>
      <c r="AGN68" s="8"/>
      <c r="AGO68" s="8"/>
      <c r="AGP68" s="8"/>
      <c r="AGQ68" s="8"/>
      <c r="AGR68" s="8"/>
      <c r="AGS68" s="8"/>
      <c r="AGT68" s="8"/>
      <c r="AGU68" s="8"/>
      <c r="AGV68" s="8"/>
      <c r="AGW68" s="8"/>
      <c r="AGX68" s="8"/>
      <c r="AGY68" s="8"/>
      <c r="AGZ68" s="8"/>
      <c r="AHA68" s="8"/>
      <c r="AHB68" s="8"/>
      <c r="AHC68" s="8"/>
      <c r="AHD68" s="8"/>
      <c r="AHE68" s="8"/>
      <c r="AHF68" s="8"/>
      <c r="AHG68" s="8"/>
      <c r="AHH68" s="8"/>
      <c r="AHI68" s="8"/>
      <c r="AHJ68" s="8"/>
      <c r="AHK68" s="8"/>
      <c r="AHL68" s="8"/>
      <c r="AHM68" s="8"/>
      <c r="AHN68" s="8"/>
      <c r="AHO68" s="8"/>
      <c r="AHP68" s="8"/>
      <c r="AHQ68" s="8"/>
      <c r="AHR68" s="8"/>
      <c r="AHS68" s="8"/>
      <c r="AHT68" s="8"/>
      <c r="AHU68" s="8"/>
      <c r="AHV68" s="8"/>
      <c r="AHW68" s="8"/>
      <c r="AHX68" s="8"/>
      <c r="AHY68" s="8"/>
      <c r="AHZ68" s="8"/>
      <c r="AIA68" s="8"/>
      <c r="AIB68" s="8"/>
      <c r="AIC68" s="8"/>
      <c r="AID68" s="8"/>
      <c r="AIE68" s="8"/>
      <c r="AIF68" s="8"/>
      <c r="AIG68" s="8"/>
      <c r="AIH68" s="8"/>
      <c r="AII68" s="8"/>
      <c r="AIJ68" s="8"/>
      <c r="AIK68" s="8"/>
      <c r="AIL68" s="8"/>
      <c r="AIM68" s="8"/>
      <c r="AIN68" s="8"/>
      <c r="AIO68" s="8"/>
      <c r="AIP68" s="8"/>
      <c r="AIQ68" s="8"/>
      <c r="AIR68" s="8"/>
      <c r="AIS68" s="8"/>
      <c r="AIT68" s="8"/>
      <c r="AIU68" s="8"/>
      <c r="AIV68" s="8"/>
      <c r="AIW68" s="8"/>
      <c r="AIX68" s="8"/>
      <c r="AIY68" s="8"/>
      <c r="AIZ68" s="8"/>
      <c r="AJA68" s="8"/>
      <c r="AJB68" s="8"/>
      <c r="AJC68" s="8"/>
      <c r="AJD68" s="8"/>
      <c r="AJE68" s="8"/>
      <c r="AJF68" s="8"/>
      <c r="AJG68" s="8"/>
      <c r="AJH68" s="8"/>
      <c r="AJI68" s="8"/>
      <c r="AJJ68" s="8"/>
      <c r="AJK68" s="8"/>
      <c r="AJL68" s="8"/>
      <c r="AJM68" s="8"/>
      <c r="AJN68" s="8"/>
      <c r="AJO68" s="8"/>
      <c r="AJP68" s="8"/>
      <c r="AJQ68" s="8"/>
      <c r="AJR68" s="8"/>
      <c r="AJS68" s="8"/>
      <c r="AJT68" s="8"/>
      <c r="AJU68" s="8"/>
      <c r="AJV68" s="8"/>
      <c r="AJW68" s="8"/>
      <c r="AJX68" s="8"/>
      <c r="AJY68" s="8"/>
      <c r="AJZ68" s="8"/>
      <c r="AKA68" s="8"/>
      <c r="AKB68" s="8"/>
      <c r="AKC68" s="8"/>
      <c r="AKD68" s="8"/>
      <c r="AKE68" s="8"/>
      <c r="AKF68" s="8"/>
      <c r="AKG68" s="8"/>
      <c r="AKH68" s="8"/>
      <c r="AKI68" s="8"/>
      <c r="AKJ68" s="8"/>
      <c r="AKK68" s="8"/>
      <c r="AKL68" s="8"/>
      <c r="AKM68" s="8"/>
      <c r="AKN68" s="8"/>
      <c r="AKO68" s="8"/>
      <c r="AKP68" s="8"/>
      <c r="AKQ68" s="8"/>
      <c r="AKR68" s="8"/>
      <c r="AKS68" s="8"/>
      <c r="AKT68" s="8"/>
      <c r="AKU68" s="8"/>
      <c r="AKV68" s="8"/>
      <c r="AKW68" s="8"/>
      <c r="AKX68" s="8"/>
      <c r="AKY68" s="8"/>
      <c r="AKZ68" s="8"/>
      <c r="ALA68" s="8"/>
      <c r="ALB68" s="8"/>
      <c r="ALC68" s="8"/>
      <c r="ALD68" s="8"/>
      <c r="ALE68" s="8"/>
      <c r="ALF68" s="8"/>
      <c r="ALG68" s="8"/>
      <c r="ALH68" s="8"/>
      <c r="ALI68" s="8"/>
      <c r="ALJ68" s="8"/>
      <c r="ALK68" s="8"/>
      <c r="ALL68" s="8"/>
      <c r="ALM68" s="8"/>
      <c r="ALN68" s="8"/>
      <c r="ALO68" s="8"/>
      <c r="ALP68" s="8"/>
      <c r="ALQ68" s="8"/>
      <c r="ALR68" s="8"/>
      <c r="ALS68" s="8"/>
      <c r="ALT68" s="8"/>
      <c r="ALU68" s="8"/>
      <c r="ALV68" s="8"/>
      <c r="ALW68" s="8"/>
      <c r="ALX68" s="8"/>
      <c r="ALY68" s="8"/>
      <c r="ALZ68" s="8"/>
      <c r="AMA68" s="8"/>
      <c r="AMB68" s="8"/>
      <c r="AMC68" s="8"/>
      <c r="AMD68" s="8"/>
      <c r="AME68" s="8"/>
      <c r="AMF68" s="8"/>
      <c r="AMG68" s="8"/>
      <c r="AMH68" s="8"/>
      <c r="AMI68" s="8"/>
      <c r="AMJ68" s="8"/>
      <c r="AMK68" s="8"/>
      <c r="AML68" s="8"/>
      <c r="AMM68" s="8"/>
      <c r="AMN68" s="8"/>
      <c r="AMO68" s="8"/>
      <c r="AMP68" s="8"/>
      <c r="AMQ68" s="8"/>
      <c r="AMR68" s="8"/>
      <c r="AMS68" s="8"/>
      <c r="AMT68" s="8"/>
      <c r="AMU68" s="8"/>
      <c r="AMV68" s="8"/>
      <c r="AMW68" s="8"/>
      <c r="AMX68" s="8"/>
      <c r="AMY68" s="8"/>
      <c r="AMZ68" s="8"/>
      <c r="ANA68" s="8"/>
      <c r="ANB68" s="8"/>
      <c r="ANC68" s="8"/>
      <c r="AND68" s="8"/>
      <c r="ANE68" s="8"/>
      <c r="ANF68" s="8"/>
      <c r="ANG68" s="8"/>
      <c r="ANH68" s="8"/>
      <c r="ANI68" s="8"/>
      <c r="ANJ68" s="8"/>
      <c r="ANK68" s="8"/>
      <c r="ANL68" s="8"/>
      <c r="ANM68" s="8"/>
      <c r="ANN68" s="8"/>
      <c r="ANO68" s="8"/>
      <c r="ANP68" s="8"/>
      <c r="ANQ68" s="8"/>
      <c r="ANR68" s="8"/>
      <c r="ANS68" s="8"/>
      <c r="ANT68" s="8"/>
      <c r="ANU68" s="8"/>
      <c r="ANV68" s="8"/>
      <c r="ANW68" s="8"/>
      <c r="ANX68" s="8"/>
      <c r="ANY68" s="8"/>
      <c r="ANZ68" s="8"/>
      <c r="AOA68" s="8"/>
      <c r="AOB68" s="8"/>
      <c r="AOC68" s="8"/>
      <c r="AOD68" s="8"/>
      <c r="AOE68" s="8"/>
      <c r="AOF68" s="8"/>
      <c r="AOG68" s="8"/>
      <c r="AOH68" s="8"/>
      <c r="AOI68" s="8"/>
      <c r="AOJ68" s="8"/>
      <c r="AOK68" s="8"/>
      <c r="AOL68" s="8"/>
      <c r="AOM68" s="8"/>
      <c r="AON68" s="8"/>
      <c r="AOO68" s="8"/>
      <c r="AOP68" s="8"/>
      <c r="AOQ68" s="8"/>
      <c r="AOR68" s="8"/>
      <c r="AOS68" s="8"/>
      <c r="AOT68" s="8"/>
      <c r="AOU68" s="8"/>
      <c r="AOV68" s="8"/>
      <c r="AOW68" s="8"/>
      <c r="AOX68" s="8"/>
      <c r="AOY68" s="8"/>
      <c r="AOZ68" s="8"/>
      <c r="APA68" s="8"/>
      <c r="APB68" s="8"/>
      <c r="APC68" s="8"/>
      <c r="APD68" s="8"/>
      <c r="APE68" s="8"/>
      <c r="APF68" s="8"/>
      <c r="APG68" s="8"/>
      <c r="APH68" s="8"/>
      <c r="API68" s="8"/>
      <c r="APJ68" s="8"/>
      <c r="APK68" s="8"/>
      <c r="APL68" s="8"/>
      <c r="APM68" s="8"/>
      <c r="APN68" s="8"/>
      <c r="APO68" s="8"/>
      <c r="APP68" s="8"/>
      <c r="APQ68" s="8"/>
      <c r="APR68" s="8"/>
      <c r="APS68" s="8"/>
      <c r="APT68" s="8"/>
      <c r="APU68" s="8"/>
      <c r="APV68" s="8"/>
      <c r="APW68" s="8"/>
      <c r="APX68" s="8"/>
      <c r="APY68" s="8"/>
      <c r="APZ68" s="8"/>
      <c r="AQA68" s="8"/>
      <c r="AQB68" s="8"/>
      <c r="AQC68" s="8"/>
      <c r="AQD68" s="8"/>
      <c r="AQE68" s="8"/>
      <c r="AQF68" s="8"/>
      <c r="AQG68" s="8"/>
      <c r="AQH68" s="8"/>
      <c r="AQI68" s="8"/>
      <c r="AQJ68" s="8"/>
      <c r="AQK68" s="8"/>
      <c r="AQL68" s="8"/>
      <c r="AQM68" s="8"/>
      <c r="AQN68" s="8"/>
      <c r="AQO68" s="8"/>
      <c r="AQP68" s="8"/>
      <c r="AQQ68" s="8"/>
      <c r="AQR68" s="8"/>
      <c r="AQS68" s="8"/>
      <c r="AQT68" s="8"/>
      <c r="AQU68" s="8"/>
      <c r="AQV68" s="8"/>
      <c r="AQW68" s="8"/>
      <c r="AQX68" s="8"/>
      <c r="AQY68" s="8"/>
      <c r="AQZ68" s="8"/>
      <c r="ARA68" s="8"/>
      <c r="ARB68" s="8"/>
      <c r="ARC68" s="8"/>
      <c r="ARD68" s="8"/>
      <c r="ARE68" s="8"/>
      <c r="ARF68" s="8"/>
      <c r="ARG68" s="8"/>
      <c r="ARH68" s="8"/>
      <c r="ARI68" s="8"/>
      <c r="ARJ68" s="8"/>
      <c r="ARK68" s="8"/>
      <c r="ARL68" s="8"/>
      <c r="ARM68" s="8"/>
      <c r="ARN68" s="8"/>
      <c r="ARO68" s="8"/>
      <c r="ARP68" s="8"/>
      <c r="ARQ68" s="8"/>
      <c r="ARR68" s="8"/>
      <c r="ARS68" s="8"/>
      <c r="ART68" s="8"/>
      <c r="ARU68" s="8"/>
      <c r="ARV68" s="8"/>
      <c r="ARW68" s="8"/>
      <c r="ARX68" s="8"/>
      <c r="ARY68" s="8"/>
      <c r="ARZ68" s="8"/>
      <c r="ASA68" s="8"/>
      <c r="ASB68" s="8"/>
      <c r="ASC68" s="8"/>
      <c r="ASD68" s="8"/>
      <c r="ASE68" s="8"/>
      <c r="ASF68" s="8"/>
      <c r="ASG68" s="8"/>
      <c r="ASH68" s="8"/>
      <c r="ASI68" s="8"/>
      <c r="ASJ68" s="8"/>
      <c r="ASK68" s="8"/>
      <c r="ASL68" s="8"/>
      <c r="ASM68" s="8"/>
      <c r="ASN68" s="8"/>
      <c r="ASO68" s="8"/>
      <c r="ASP68" s="8"/>
      <c r="ASQ68" s="8"/>
      <c r="ASR68" s="8"/>
      <c r="ASS68" s="8"/>
      <c r="AST68" s="8"/>
      <c r="ASU68" s="8"/>
      <c r="ASV68" s="8"/>
      <c r="ASW68" s="8"/>
      <c r="ASX68" s="8"/>
      <c r="ASY68" s="8"/>
      <c r="ASZ68" s="8"/>
      <c r="ATA68" s="8"/>
      <c r="ATB68" s="8"/>
      <c r="ATC68" s="8"/>
      <c r="ATD68" s="8"/>
      <c r="ATE68" s="8"/>
      <c r="ATF68" s="8"/>
      <c r="ATG68" s="8"/>
      <c r="ATH68" s="8"/>
      <c r="ATI68" s="8"/>
      <c r="ATJ68" s="8"/>
      <c r="ATK68" s="8"/>
      <c r="ATL68" s="8"/>
      <c r="ATM68" s="8"/>
      <c r="ATN68" s="8"/>
      <c r="ATO68" s="8"/>
      <c r="ATP68" s="8"/>
      <c r="ATQ68" s="8"/>
      <c r="ATR68" s="8"/>
      <c r="ATS68" s="8"/>
      <c r="ATT68" s="8"/>
      <c r="ATU68" s="8"/>
      <c r="ATV68" s="8"/>
      <c r="ATW68" s="8"/>
      <c r="ATX68" s="8"/>
      <c r="ATY68" s="8"/>
      <c r="ATZ68" s="8"/>
      <c r="AUA68" s="8"/>
      <c r="AUB68" s="8"/>
      <c r="AUC68" s="8"/>
      <c r="AUD68" s="8"/>
      <c r="AUE68" s="8"/>
      <c r="AUF68" s="8"/>
      <c r="AUG68" s="8"/>
      <c r="AUH68" s="8"/>
      <c r="AUI68" s="8"/>
      <c r="AUJ68" s="8"/>
      <c r="AUK68" s="8"/>
      <c r="AUL68" s="8"/>
      <c r="AUM68" s="8"/>
      <c r="AUN68" s="8"/>
      <c r="AUO68" s="8"/>
      <c r="AUP68" s="8"/>
      <c r="AUQ68" s="8"/>
      <c r="AUR68" s="8"/>
      <c r="AUS68" s="8"/>
      <c r="AUT68" s="8"/>
      <c r="AUU68" s="8"/>
      <c r="AUV68" s="8"/>
      <c r="AUW68" s="8"/>
      <c r="AUX68" s="8"/>
      <c r="AUY68" s="8"/>
      <c r="AUZ68" s="8"/>
      <c r="AVA68" s="8"/>
      <c r="AVB68" s="8"/>
      <c r="AVC68" s="8"/>
      <c r="AVD68" s="8"/>
      <c r="AVE68" s="8"/>
      <c r="AVF68" s="8"/>
      <c r="AVG68" s="8"/>
      <c r="AVH68" s="8"/>
      <c r="AVI68" s="8"/>
      <c r="AVJ68" s="8"/>
      <c r="AVK68" s="8"/>
      <c r="AVL68" s="8"/>
      <c r="AVM68" s="8"/>
      <c r="AVN68" s="8"/>
      <c r="AVO68" s="8"/>
      <c r="AVP68" s="8"/>
      <c r="AVQ68" s="8"/>
      <c r="AVR68" s="8"/>
      <c r="AVS68" s="8"/>
      <c r="AVT68" s="8"/>
      <c r="AVU68" s="8"/>
      <c r="AVV68" s="8"/>
      <c r="AVW68" s="8"/>
      <c r="AVX68" s="8"/>
      <c r="AVY68" s="8"/>
      <c r="AVZ68" s="8"/>
      <c r="AWA68" s="8"/>
      <c r="AWB68" s="8"/>
      <c r="AWC68" s="8"/>
      <c r="AWD68" s="8"/>
      <c r="AWE68" s="8"/>
      <c r="AWF68" s="8"/>
      <c r="AWG68" s="8"/>
      <c r="AWH68" s="8"/>
      <c r="AWI68" s="8"/>
      <c r="AWJ68" s="8"/>
      <c r="AWK68" s="8"/>
      <c r="AWL68" s="8"/>
      <c r="AWM68" s="8"/>
      <c r="AWN68" s="8"/>
      <c r="AWO68" s="8"/>
      <c r="AWP68" s="8"/>
      <c r="AWQ68" s="8"/>
      <c r="AWR68" s="8"/>
      <c r="AWS68" s="8"/>
      <c r="AWT68" s="8"/>
      <c r="AWU68" s="8"/>
      <c r="AWV68" s="8"/>
      <c r="AWW68" s="8"/>
      <c r="AWX68" s="8"/>
      <c r="AWY68" s="8"/>
      <c r="AWZ68" s="8"/>
      <c r="AXA68" s="8"/>
      <c r="AXB68" s="8"/>
      <c r="AXC68" s="8"/>
      <c r="AXD68" s="8"/>
      <c r="AXE68" s="8"/>
      <c r="AXF68" s="8"/>
      <c r="AXG68" s="8"/>
      <c r="AXH68" s="8"/>
      <c r="AXI68" s="8"/>
      <c r="AXJ68" s="8"/>
      <c r="AXK68" s="8"/>
      <c r="AXL68" s="8"/>
      <c r="AXM68" s="8"/>
      <c r="AXN68" s="8"/>
      <c r="AXO68" s="8"/>
      <c r="AXP68" s="8"/>
      <c r="AXQ68" s="8"/>
      <c r="AXR68" s="8"/>
      <c r="AXS68" s="8"/>
      <c r="AXT68" s="8"/>
      <c r="AXU68" s="8"/>
      <c r="AXV68" s="8"/>
      <c r="AXW68" s="8"/>
      <c r="AXX68" s="8"/>
      <c r="AXY68" s="8"/>
      <c r="AXZ68" s="8"/>
      <c r="AYA68" s="8"/>
      <c r="AYB68" s="8"/>
      <c r="AYC68" s="8"/>
      <c r="AYD68" s="8"/>
      <c r="AYE68" s="8"/>
      <c r="AYF68" s="8"/>
      <c r="AYG68" s="8"/>
      <c r="AYH68" s="8"/>
      <c r="AYI68" s="8"/>
      <c r="AYJ68" s="8"/>
      <c r="AYK68" s="8"/>
      <c r="AYL68" s="8"/>
      <c r="AYM68" s="8"/>
      <c r="AYN68" s="8"/>
      <c r="AYO68" s="8"/>
      <c r="AYP68" s="8"/>
      <c r="AYQ68" s="8"/>
      <c r="AYR68" s="8"/>
      <c r="AYS68" s="8"/>
      <c r="AYT68" s="8"/>
      <c r="AYU68" s="8"/>
      <c r="AYV68" s="8"/>
      <c r="AYW68" s="8"/>
      <c r="AYX68" s="8"/>
      <c r="AYY68" s="8"/>
      <c r="AYZ68" s="8"/>
      <c r="AZA68" s="8"/>
      <c r="AZB68" s="8"/>
      <c r="AZC68" s="8"/>
      <c r="AZD68" s="8"/>
      <c r="AZE68" s="8"/>
      <c r="AZF68" s="8"/>
      <c r="AZG68" s="8"/>
      <c r="AZH68" s="8"/>
      <c r="AZI68" s="8"/>
      <c r="AZJ68" s="8"/>
      <c r="AZK68" s="8"/>
      <c r="AZL68" s="8"/>
      <c r="AZM68" s="8"/>
      <c r="AZN68" s="8"/>
      <c r="AZO68" s="8"/>
      <c r="AZP68" s="8"/>
      <c r="AZQ68" s="8"/>
      <c r="AZR68" s="8"/>
      <c r="AZS68" s="8"/>
      <c r="AZT68" s="8"/>
      <c r="AZU68" s="8"/>
      <c r="AZV68" s="8"/>
      <c r="AZW68" s="8"/>
      <c r="AZX68" s="8"/>
      <c r="AZY68" s="8"/>
      <c r="AZZ68" s="8"/>
      <c r="BAA68" s="8"/>
      <c r="BAB68" s="8"/>
      <c r="BAC68" s="8"/>
      <c r="BAD68" s="8"/>
      <c r="BAE68" s="8"/>
      <c r="BAF68" s="8"/>
      <c r="BAG68" s="8"/>
      <c r="BAH68" s="8"/>
      <c r="BAI68" s="8"/>
      <c r="BAJ68" s="8"/>
      <c r="BAK68" s="8"/>
      <c r="BAL68" s="8"/>
      <c r="BAM68" s="8"/>
      <c r="BAN68" s="8"/>
      <c r="BAO68" s="8"/>
      <c r="BAP68" s="8"/>
      <c r="BAQ68" s="8"/>
      <c r="BAR68" s="8"/>
      <c r="BAS68" s="8"/>
      <c r="BAT68" s="8"/>
      <c r="BAU68" s="8"/>
      <c r="BAV68" s="8"/>
      <c r="BAW68" s="8"/>
      <c r="BAX68" s="8"/>
      <c r="BAY68" s="8"/>
      <c r="BAZ68" s="8"/>
      <c r="BBA68" s="8"/>
      <c r="BBB68" s="8"/>
      <c r="BBC68" s="8"/>
      <c r="BBD68" s="8"/>
      <c r="BBE68" s="8"/>
      <c r="BBF68" s="8"/>
      <c r="BBG68" s="8"/>
      <c r="BBH68" s="8"/>
      <c r="BBI68" s="8"/>
      <c r="BBJ68" s="8"/>
      <c r="BBK68" s="8"/>
      <c r="BBL68" s="8"/>
      <c r="BBM68" s="8"/>
      <c r="BBN68" s="8"/>
      <c r="BBO68" s="8"/>
      <c r="BBP68" s="8"/>
      <c r="BBQ68" s="8"/>
      <c r="BBR68" s="8"/>
      <c r="BBS68" s="8"/>
      <c r="BBT68" s="8"/>
      <c r="BBU68" s="8"/>
      <c r="BBV68" s="8"/>
      <c r="BBW68" s="8"/>
      <c r="BBX68" s="8"/>
      <c r="BBY68" s="8"/>
      <c r="BBZ68" s="8"/>
      <c r="BCA68" s="8"/>
      <c r="BCB68" s="8"/>
      <c r="BCC68" s="8"/>
      <c r="BCD68" s="8"/>
      <c r="BCE68" s="8"/>
      <c r="BCF68" s="8"/>
      <c r="BCG68" s="8"/>
      <c r="BCH68" s="8"/>
      <c r="BCI68" s="8"/>
      <c r="BCJ68" s="8"/>
      <c r="BCK68" s="8"/>
      <c r="BCL68" s="8"/>
      <c r="BCM68" s="8"/>
      <c r="BCN68" s="8"/>
      <c r="BCO68" s="8"/>
      <c r="BCP68" s="8"/>
      <c r="BCQ68" s="8"/>
      <c r="BCR68" s="8"/>
      <c r="BCS68" s="8"/>
      <c r="BCT68" s="8"/>
      <c r="BCU68" s="8"/>
      <c r="BCV68" s="8"/>
      <c r="BCW68" s="8"/>
      <c r="BCX68" s="8"/>
      <c r="BCY68" s="8"/>
      <c r="BCZ68" s="8"/>
      <c r="BDA68" s="8"/>
      <c r="BDB68" s="8"/>
      <c r="BDC68" s="8"/>
      <c r="BDD68" s="8"/>
      <c r="BDE68" s="8"/>
      <c r="BDF68" s="8"/>
      <c r="BDG68" s="8"/>
      <c r="BDH68" s="8"/>
      <c r="BDI68" s="8"/>
      <c r="BDJ68" s="8"/>
      <c r="BDK68" s="8"/>
      <c r="BDL68" s="8"/>
      <c r="BDM68" s="8"/>
      <c r="BDN68" s="8"/>
      <c r="BDO68" s="8"/>
      <c r="BDP68" s="8"/>
      <c r="BDQ68" s="8"/>
      <c r="BDR68" s="8"/>
      <c r="BDS68" s="8"/>
      <c r="BDT68" s="8"/>
      <c r="BDU68" s="8"/>
      <c r="BDV68" s="8"/>
      <c r="BDW68" s="8"/>
      <c r="BDX68" s="8"/>
      <c r="BDY68" s="8"/>
      <c r="BDZ68" s="8"/>
      <c r="BEA68" s="8"/>
      <c r="BEB68" s="8"/>
      <c r="BEC68" s="8"/>
      <c r="BED68" s="8"/>
      <c r="BEE68" s="8"/>
      <c r="BEF68" s="8"/>
      <c r="BEG68" s="8"/>
      <c r="BEH68" s="8"/>
      <c r="BEI68" s="8"/>
      <c r="BEJ68" s="8"/>
      <c r="BEK68" s="8"/>
      <c r="BEL68" s="8"/>
      <c r="BEM68" s="8"/>
      <c r="BEN68" s="8"/>
      <c r="BEO68" s="8"/>
      <c r="BEP68" s="8"/>
      <c r="BEQ68" s="8"/>
      <c r="BER68" s="8"/>
      <c r="BES68" s="8"/>
      <c r="BET68" s="8"/>
      <c r="BEU68" s="8"/>
      <c r="BEV68" s="8"/>
      <c r="BEW68" s="8"/>
      <c r="BEX68" s="8"/>
      <c r="BEY68" s="8"/>
      <c r="BEZ68" s="8"/>
      <c r="BFA68" s="8"/>
      <c r="BFB68" s="8"/>
      <c r="BFC68" s="8"/>
      <c r="BFD68" s="8"/>
      <c r="BFE68" s="8"/>
      <c r="BFF68" s="8"/>
      <c r="BFG68" s="8"/>
      <c r="BFH68" s="8"/>
      <c r="BFI68" s="8"/>
      <c r="BFJ68" s="8"/>
      <c r="BFK68" s="8"/>
      <c r="BFL68" s="8"/>
      <c r="BFM68" s="8"/>
      <c r="BFN68" s="8"/>
      <c r="BFO68" s="8"/>
      <c r="BFP68" s="8"/>
      <c r="BFQ68" s="8"/>
      <c r="BFR68" s="8"/>
      <c r="BFS68" s="8"/>
      <c r="BFT68" s="8"/>
      <c r="BFU68" s="8"/>
      <c r="BFV68" s="8"/>
      <c r="BFW68" s="8"/>
      <c r="BFX68" s="8"/>
      <c r="BFY68" s="8"/>
      <c r="BFZ68" s="8"/>
      <c r="BGA68" s="8"/>
      <c r="BGB68" s="8"/>
      <c r="BGC68" s="8"/>
      <c r="BGD68" s="8"/>
      <c r="BGE68" s="8"/>
      <c r="BGF68" s="8"/>
      <c r="BGG68" s="8"/>
      <c r="BGH68" s="8"/>
      <c r="BGI68" s="8"/>
      <c r="BGJ68" s="8"/>
      <c r="BGK68" s="8"/>
      <c r="BGL68" s="8"/>
      <c r="BGM68" s="8"/>
      <c r="BGN68" s="8"/>
      <c r="BGO68" s="8"/>
      <c r="BGP68" s="8"/>
      <c r="BGQ68" s="8"/>
      <c r="BGR68" s="8"/>
      <c r="BGS68" s="8"/>
      <c r="BGT68" s="8"/>
      <c r="BGU68" s="8"/>
      <c r="BGV68" s="8"/>
      <c r="BGW68" s="8"/>
      <c r="BGX68" s="8"/>
      <c r="BGY68" s="8"/>
      <c r="BGZ68" s="8"/>
      <c r="BHA68" s="8"/>
      <c r="BHB68" s="8"/>
      <c r="BHC68" s="8"/>
      <c r="BHD68" s="8"/>
      <c r="BHE68" s="8"/>
      <c r="BHF68" s="8"/>
      <c r="BHG68" s="8"/>
      <c r="BHH68" s="8"/>
      <c r="BHI68" s="8"/>
      <c r="BHJ68" s="8"/>
      <c r="BHK68" s="8"/>
      <c r="BHL68" s="8"/>
      <c r="BHM68" s="8"/>
      <c r="BHN68" s="8"/>
      <c r="BHO68" s="8"/>
      <c r="BHP68" s="8"/>
      <c r="BHQ68" s="8"/>
      <c r="BHR68" s="8"/>
      <c r="BHS68" s="8"/>
      <c r="BHT68" s="8"/>
      <c r="BHU68" s="8"/>
      <c r="BHV68" s="8"/>
      <c r="BHW68" s="8"/>
      <c r="BHX68" s="8"/>
      <c r="BHY68" s="8"/>
      <c r="BHZ68" s="8"/>
      <c r="BIA68" s="8"/>
      <c r="BIB68" s="8"/>
      <c r="BIC68" s="8"/>
      <c r="BID68" s="8"/>
      <c r="BIE68" s="8"/>
      <c r="BIF68" s="8"/>
      <c r="BIG68" s="8"/>
      <c r="BIH68" s="8"/>
      <c r="BII68" s="8"/>
      <c r="BIJ68" s="8"/>
      <c r="BIK68" s="8"/>
      <c r="BIL68" s="8"/>
      <c r="BIM68" s="8"/>
      <c r="BIN68" s="8"/>
      <c r="BIO68" s="8"/>
      <c r="BIP68" s="8"/>
      <c r="BIQ68" s="8"/>
      <c r="BIR68" s="8"/>
      <c r="BIS68" s="8"/>
      <c r="BIT68" s="8"/>
      <c r="BIU68" s="8"/>
      <c r="BIV68" s="8"/>
      <c r="BIW68" s="8"/>
      <c r="BIX68" s="8"/>
      <c r="BIY68" s="8"/>
      <c r="BIZ68" s="8"/>
      <c r="BJA68" s="8"/>
      <c r="BJB68" s="8"/>
      <c r="BJC68" s="8"/>
      <c r="BJD68" s="8"/>
      <c r="BJE68" s="8"/>
      <c r="BJF68" s="8"/>
      <c r="BJG68" s="8"/>
      <c r="BJH68" s="8"/>
      <c r="BJI68" s="8"/>
      <c r="BJJ68" s="8"/>
      <c r="BJK68" s="8"/>
      <c r="BJL68" s="8"/>
      <c r="BJM68" s="8"/>
      <c r="BJN68" s="8"/>
      <c r="BJO68" s="8"/>
      <c r="BJP68" s="8"/>
      <c r="BJQ68" s="8"/>
      <c r="BJR68" s="8"/>
      <c r="BJS68" s="8"/>
      <c r="BJT68" s="8"/>
      <c r="BJU68" s="8"/>
      <c r="BJV68" s="8"/>
      <c r="BJW68" s="8"/>
      <c r="BJX68" s="8"/>
      <c r="BJY68" s="8"/>
      <c r="BJZ68" s="8"/>
      <c r="BKA68" s="8"/>
      <c r="BKB68" s="8"/>
      <c r="BKC68" s="8"/>
      <c r="BKD68" s="8"/>
      <c r="BKE68" s="8"/>
      <c r="BKF68" s="8"/>
      <c r="BKG68" s="8"/>
      <c r="BKH68" s="8"/>
      <c r="BKI68" s="8"/>
      <c r="BKJ68" s="8"/>
      <c r="BKK68" s="8"/>
      <c r="BKL68" s="8"/>
      <c r="BKM68" s="8"/>
      <c r="BKN68" s="8"/>
      <c r="BKO68" s="8"/>
      <c r="BKP68" s="8"/>
      <c r="BKQ68" s="8"/>
      <c r="BKR68" s="8"/>
      <c r="BKS68" s="8"/>
      <c r="BKT68" s="8"/>
      <c r="BKU68" s="8"/>
      <c r="BKV68" s="8"/>
      <c r="BKW68" s="8"/>
      <c r="BKX68" s="8"/>
      <c r="BKY68" s="8"/>
      <c r="BKZ68" s="8"/>
      <c r="BLA68" s="8"/>
      <c r="BLB68" s="8"/>
      <c r="BLC68" s="8"/>
      <c r="BLD68" s="8"/>
      <c r="BLE68" s="8"/>
      <c r="BLF68" s="8"/>
      <c r="BLG68" s="8"/>
      <c r="BLH68" s="8"/>
      <c r="BLI68" s="8"/>
      <c r="BLJ68" s="8"/>
      <c r="BLK68" s="8"/>
      <c r="BLL68" s="8"/>
      <c r="BLM68" s="8"/>
      <c r="BLN68" s="8"/>
      <c r="BLO68" s="8"/>
      <c r="BLP68" s="8"/>
      <c r="BLQ68" s="8"/>
      <c r="BLR68" s="8"/>
      <c r="BLS68" s="8"/>
      <c r="BLT68" s="8"/>
      <c r="BLU68" s="8"/>
      <c r="BLV68" s="8"/>
      <c r="BLW68" s="8"/>
      <c r="BLX68" s="8"/>
      <c r="BLY68" s="8"/>
      <c r="BLZ68" s="8"/>
      <c r="BMA68" s="8"/>
      <c r="BMB68" s="8"/>
      <c r="BMC68" s="8"/>
      <c r="BMD68" s="8"/>
      <c r="BME68" s="8"/>
      <c r="BMF68" s="8"/>
      <c r="BMG68" s="8"/>
      <c r="BMH68" s="8"/>
      <c r="BMI68" s="8"/>
      <c r="BMJ68" s="8"/>
      <c r="BMK68" s="8"/>
      <c r="BML68" s="8"/>
      <c r="BMM68" s="8"/>
      <c r="BMN68" s="8"/>
      <c r="BMO68" s="8"/>
      <c r="BMP68" s="8"/>
      <c r="BMQ68" s="8"/>
      <c r="BMR68" s="8"/>
      <c r="BMS68" s="8"/>
      <c r="BMT68" s="8"/>
      <c r="BMU68" s="8"/>
      <c r="BMV68" s="8"/>
      <c r="BMW68" s="8"/>
      <c r="BMX68" s="8"/>
      <c r="BMY68" s="8"/>
      <c r="BMZ68" s="8"/>
      <c r="BNA68" s="8"/>
      <c r="BNB68" s="8"/>
      <c r="BNC68" s="8"/>
      <c r="BND68" s="8"/>
      <c r="BNE68" s="8"/>
      <c r="BNF68" s="8"/>
      <c r="BNG68" s="8"/>
      <c r="BNH68" s="8"/>
      <c r="BNI68" s="8"/>
      <c r="BNJ68" s="8"/>
      <c r="BNK68" s="8"/>
      <c r="BNL68" s="8"/>
      <c r="BNM68" s="8"/>
      <c r="BNN68" s="8"/>
      <c r="BNO68" s="8"/>
      <c r="BNP68" s="8"/>
      <c r="BNQ68" s="8"/>
      <c r="BNR68" s="8"/>
      <c r="BNS68" s="8"/>
      <c r="BNT68" s="8"/>
      <c r="BNU68" s="8"/>
      <c r="BNV68" s="8"/>
      <c r="BNW68" s="8"/>
      <c r="BNX68" s="8"/>
      <c r="BNY68" s="8"/>
      <c r="BNZ68" s="8"/>
      <c r="BOA68" s="8"/>
      <c r="BOB68" s="8"/>
      <c r="BOC68" s="8"/>
      <c r="BOD68" s="8"/>
      <c r="BOE68" s="8"/>
      <c r="BOF68" s="8"/>
      <c r="BOG68" s="8"/>
      <c r="BOH68" s="8"/>
      <c r="BOI68" s="8"/>
      <c r="BOJ68" s="8"/>
      <c r="BOK68" s="8"/>
      <c r="BOL68" s="8"/>
      <c r="BOM68" s="8"/>
      <c r="BON68" s="8"/>
      <c r="BOO68" s="8"/>
      <c r="BOP68" s="8"/>
      <c r="BOQ68" s="8"/>
      <c r="BOR68" s="8"/>
      <c r="BOS68" s="8"/>
      <c r="BOT68" s="8"/>
      <c r="BOU68" s="8"/>
      <c r="BOV68" s="8"/>
      <c r="BOW68" s="8"/>
      <c r="BOX68" s="8"/>
      <c r="BOY68" s="8"/>
      <c r="BOZ68" s="8"/>
      <c r="BPA68" s="8"/>
      <c r="BPB68" s="8"/>
      <c r="BPC68" s="8"/>
      <c r="BPD68" s="8"/>
      <c r="BPE68" s="8"/>
      <c r="BPF68" s="8"/>
      <c r="BPG68" s="8"/>
      <c r="BPH68" s="8"/>
      <c r="BPI68" s="8"/>
      <c r="BPJ68" s="8"/>
      <c r="BPK68" s="8"/>
      <c r="BPL68" s="8"/>
      <c r="BPM68" s="8"/>
      <c r="BPN68" s="8"/>
      <c r="BPO68" s="8"/>
      <c r="BPP68" s="8"/>
      <c r="BPQ68" s="8"/>
      <c r="BPR68" s="8"/>
      <c r="BPS68" s="8"/>
      <c r="BPT68" s="8"/>
      <c r="BPU68" s="8"/>
      <c r="BPV68" s="8"/>
      <c r="BPW68" s="8"/>
      <c r="BPX68" s="8"/>
      <c r="BPY68" s="8"/>
      <c r="BPZ68" s="8"/>
      <c r="BQA68" s="8"/>
      <c r="BQB68" s="8"/>
      <c r="BQC68" s="8"/>
      <c r="BQD68" s="8"/>
      <c r="BQE68" s="8"/>
      <c r="BQF68" s="8"/>
      <c r="BQG68" s="8"/>
      <c r="BQH68" s="8"/>
      <c r="BQI68" s="8"/>
      <c r="BQJ68" s="8"/>
      <c r="BQK68" s="8"/>
      <c r="BQL68" s="8"/>
      <c r="BQM68" s="8"/>
      <c r="BQN68" s="8"/>
      <c r="BQO68" s="8"/>
      <c r="BQP68" s="8"/>
      <c r="BQQ68" s="8"/>
      <c r="BQR68" s="8"/>
      <c r="BQS68" s="8"/>
      <c r="BQT68" s="8"/>
      <c r="BQU68" s="8"/>
      <c r="BQV68" s="8"/>
      <c r="BQW68" s="8"/>
      <c r="BQX68" s="8"/>
      <c r="BQY68" s="8"/>
      <c r="BQZ68" s="8"/>
      <c r="BRA68" s="8"/>
      <c r="BRB68" s="8"/>
      <c r="BRC68" s="8"/>
      <c r="BRD68" s="8"/>
      <c r="BRE68" s="8"/>
      <c r="BRF68" s="8"/>
      <c r="BRG68" s="8"/>
      <c r="BRH68" s="8"/>
      <c r="BRI68" s="8"/>
      <c r="BRJ68" s="8"/>
      <c r="BRK68" s="8"/>
      <c r="BRL68" s="8"/>
      <c r="BRM68" s="8"/>
      <c r="BRN68" s="8"/>
      <c r="BRO68" s="8"/>
      <c r="BRP68" s="8"/>
      <c r="BRQ68" s="8"/>
      <c r="BRR68" s="8"/>
      <c r="BRS68" s="8"/>
      <c r="BRT68" s="8"/>
      <c r="BRU68" s="8"/>
      <c r="BRV68" s="8"/>
      <c r="BRW68" s="8"/>
      <c r="BRX68" s="8"/>
      <c r="BRY68" s="8"/>
      <c r="BRZ68" s="8"/>
      <c r="BSA68" s="8"/>
      <c r="BSB68" s="8"/>
      <c r="BSC68" s="8"/>
      <c r="BSD68" s="8"/>
      <c r="BSE68" s="8"/>
      <c r="BSF68" s="8"/>
      <c r="BSG68" s="8"/>
      <c r="BSH68" s="8"/>
      <c r="BSI68" s="8"/>
      <c r="BSJ68" s="8"/>
      <c r="BSK68" s="8"/>
      <c r="BSL68" s="8"/>
      <c r="BSM68" s="8"/>
      <c r="BSN68" s="8"/>
      <c r="BSO68" s="8"/>
      <c r="BSP68" s="8"/>
      <c r="BSQ68" s="8"/>
      <c r="BSR68" s="8"/>
      <c r="BSS68" s="8"/>
      <c r="BST68" s="8"/>
      <c r="BSU68" s="8"/>
      <c r="BSV68" s="8"/>
      <c r="BSW68" s="8"/>
      <c r="BSX68" s="8"/>
      <c r="BSY68" s="8"/>
      <c r="BSZ68" s="8"/>
      <c r="BTA68" s="8"/>
      <c r="BTB68" s="8"/>
      <c r="BTC68" s="8"/>
      <c r="BTD68" s="8"/>
      <c r="BTE68" s="8"/>
      <c r="BTF68" s="8"/>
      <c r="BTG68" s="8"/>
      <c r="BTH68" s="8"/>
      <c r="BTI68" s="8"/>
      <c r="BTJ68" s="8"/>
      <c r="BTK68" s="8"/>
      <c r="BTL68" s="8"/>
      <c r="BTM68" s="8"/>
      <c r="BTN68" s="8"/>
      <c r="BTO68" s="8"/>
      <c r="BTP68" s="8"/>
      <c r="BTQ68" s="8"/>
      <c r="BTR68" s="8"/>
      <c r="BTS68" s="8"/>
      <c r="BTT68" s="8"/>
      <c r="BTU68" s="8"/>
      <c r="BTV68" s="8"/>
      <c r="BTW68" s="8"/>
      <c r="BTX68" s="8"/>
      <c r="BTY68" s="8"/>
      <c r="BTZ68" s="8"/>
      <c r="BUA68" s="8"/>
      <c r="BUB68" s="8"/>
      <c r="BUC68" s="8"/>
      <c r="BUD68" s="8"/>
      <c r="BUE68" s="8"/>
      <c r="BUF68" s="8"/>
      <c r="BUG68" s="8"/>
      <c r="BUH68" s="8"/>
      <c r="BUI68" s="8"/>
      <c r="BUJ68" s="8"/>
      <c r="BUK68" s="8"/>
      <c r="BUL68" s="8"/>
      <c r="BUM68" s="8"/>
      <c r="BUN68" s="8"/>
      <c r="BUO68" s="8"/>
      <c r="BUP68" s="8"/>
      <c r="BUQ68" s="8"/>
      <c r="BUR68" s="8"/>
      <c r="BUS68" s="8"/>
      <c r="BUT68" s="8"/>
      <c r="BUU68" s="8"/>
      <c r="BUV68" s="8"/>
      <c r="BUW68" s="8"/>
      <c r="BUX68" s="8"/>
      <c r="BUY68" s="8"/>
      <c r="BUZ68" s="8"/>
      <c r="BVA68" s="8"/>
      <c r="BVB68" s="8"/>
      <c r="BVC68" s="8"/>
      <c r="BVD68" s="8"/>
      <c r="BVE68" s="8"/>
      <c r="BVF68" s="8"/>
      <c r="BVG68" s="8"/>
      <c r="BVH68" s="8"/>
      <c r="BVI68" s="8"/>
      <c r="BVJ68" s="8"/>
      <c r="BVK68" s="8"/>
      <c r="BVL68" s="8"/>
      <c r="BVM68" s="8"/>
      <c r="BVN68" s="8"/>
      <c r="BVO68" s="8"/>
      <c r="BVP68" s="8"/>
      <c r="BVQ68" s="8"/>
      <c r="BVR68" s="8"/>
      <c r="BVS68" s="8"/>
      <c r="BVT68" s="8"/>
      <c r="BVU68" s="8"/>
      <c r="BVV68" s="8"/>
      <c r="BVW68" s="8"/>
      <c r="BVX68" s="8"/>
      <c r="BVY68" s="8"/>
      <c r="BVZ68" s="8"/>
      <c r="BWA68" s="8"/>
      <c r="BWB68" s="8"/>
      <c r="BWC68" s="8"/>
      <c r="BWD68" s="8"/>
      <c r="BWE68" s="8"/>
      <c r="BWF68" s="8"/>
      <c r="BWG68" s="8"/>
      <c r="BWH68" s="8"/>
      <c r="BWI68" s="8"/>
      <c r="BWJ68" s="8"/>
      <c r="BWK68" s="8"/>
      <c r="BWL68" s="8"/>
      <c r="BWM68" s="8"/>
      <c r="BWN68" s="8"/>
      <c r="BWO68" s="8"/>
      <c r="BWP68" s="8"/>
      <c r="BWQ68" s="8"/>
    </row>
    <row r="69" spans="1:1967" s="522" customFormat="1" ht="102" customHeight="1">
      <c r="A69" s="9" t="s">
        <v>6158</v>
      </c>
      <c r="B69" s="100" t="s">
        <v>97</v>
      </c>
      <c r="C69" s="109" t="s">
        <v>634</v>
      </c>
      <c r="D69" s="3" t="s">
        <v>131</v>
      </c>
      <c r="E69" s="3" t="s">
        <v>1236</v>
      </c>
      <c r="F69" s="3"/>
      <c r="G69" s="3" t="s">
        <v>385</v>
      </c>
      <c r="H69" s="20">
        <v>0.6</v>
      </c>
      <c r="I69" s="34">
        <v>470000000</v>
      </c>
      <c r="J69" s="21" t="s">
        <v>1330</v>
      </c>
      <c r="K69" s="3" t="s">
        <v>1334</v>
      </c>
      <c r="L69" s="138" t="s">
        <v>3426</v>
      </c>
      <c r="M69" s="141" t="s">
        <v>383</v>
      </c>
      <c r="N69" s="359" t="s">
        <v>1945</v>
      </c>
      <c r="O69" s="3" t="s">
        <v>1382</v>
      </c>
      <c r="P69" s="7" t="s">
        <v>1354</v>
      </c>
      <c r="Q69" s="3" t="s">
        <v>1195</v>
      </c>
      <c r="R69" s="42">
        <v>3</v>
      </c>
      <c r="S69" s="19">
        <v>80570</v>
      </c>
      <c r="T69" s="83">
        <f>R69*S69</f>
        <v>241710</v>
      </c>
      <c r="U69" s="83">
        <f t="shared" si="0"/>
        <v>270715.2</v>
      </c>
      <c r="V69" s="102" t="s">
        <v>1331</v>
      </c>
      <c r="W69" s="148" t="s">
        <v>1410</v>
      </c>
      <c r="X69" s="9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  <c r="DH69" s="8"/>
      <c r="DI69" s="8"/>
      <c r="DJ69" s="8"/>
      <c r="DK69" s="8"/>
      <c r="DL69" s="8"/>
      <c r="DM69" s="8"/>
      <c r="DN69" s="8"/>
      <c r="DO69" s="8"/>
      <c r="DP69" s="8"/>
      <c r="DQ69" s="8"/>
      <c r="DR69" s="8"/>
      <c r="DS69" s="8"/>
      <c r="DT69" s="8"/>
      <c r="DU69" s="8"/>
      <c r="DV69" s="8"/>
      <c r="DW69" s="8"/>
      <c r="DX69" s="8"/>
      <c r="DY69" s="8"/>
      <c r="DZ69" s="8"/>
      <c r="EA69" s="8"/>
      <c r="EB69" s="8"/>
      <c r="EC69" s="8"/>
      <c r="ED69" s="8"/>
      <c r="EE69" s="8"/>
      <c r="EF69" s="8"/>
      <c r="EG69" s="8"/>
      <c r="EH69" s="8"/>
      <c r="EI69" s="8"/>
      <c r="EJ69" s="8"/>
      <c r="EK69" s="8"/>
      <c r="EL69" s="8"/>
      <c r="EM69" s="8"/>
      <c r="EN69" s="8"/>
      <c r="EO69" s="8"/>
      <c r="EP69" s="8"/>
      <c r="EQ69" s="8"/>
      <c r="ER69" s="8"/>
      <c r="ES69" s="8"/>
      <c r="ET69" s="8"/>
      <c r="EU69" s="8"/>
      <c r="EV69" s="8"/>
      <c r="EW69" s="8"/>
      <c r="EX69" s="8"/>
      <c r="EY69" s="8"/>
      <c r="EZ69" s="8"/>
      <c r="FA69" s="8"/>
      <c r="FB69" s="8"/>
      <c r="FC69" s="8"/>
      <c r="FD69" s="8"/>
      <c r="FE69" s="8"/>
      <c r="FF69" s="8"/>
      <c r="FG69" s="8"/>
      <c r="FH69" s="8"/>
      <c r="FI69" s="8"/>
      <c r="FJ69" s="8"/>
      <c r="FK69" s="8"/>
      <c r="FL69" s="8"/>
      <c r="FM69" s="8"/>
      <c r="FN69" s="8"/>
      <c r="FO69" s="8"/>
      <c r="FP69" s="8"/>
      <c r="FQ69" s="8"/>
      <c r="FR69" s="8"/>
      <c r="FS69" s="8"/>
      <c r="FT69" s="8"/>
      <c r="FU69" s="8"/>
      <c r="FV69" s="8"/>
      <c r="FW69" s="8"/>
      <c r="FX69" s="8"/>
      <c r="FY69" s="8"/>
      <c r="FZ69" s="8"/>
      <c r="GA69" s="8"/>
      <c r="GB69" s="8"/>
      <c r="GC69" s="8"/>
      <c r="GD69" s="8"/>
      <c r="GE69" s="8"/>
      <c r="GF69" s="8"/>
      <c r="GG69" s="8"/>
      <c r="GH69" s="8"/>
      <c r="GI69" s="8"/>
      <c r="GJ69" s="8"/>
      <c r="GK69" s="8"/>
      <c r="GL69" s="8"/>
      <c r="GM69" s="8"/>
      <c r="GN69" s="8"/>
      <c r="GO69" s="8"/>
      <c r="GP69" s="8"/>
      <c r="GQ69" s="8"/>
      <c r="GR69" s="8"/>
      <c r="GS69" s="8"/>
      <c r="GT69" s="8"/>
      <c r="GU69" s="8"/>
      <c r="GV69" s="8"/>
      <c r="GW69" s="8"/>
      <c r="GX69" s="8"/>
      <c r="GY69" s="8"/>
      <c r="GZ69" s="8"/>
      <c r="HA69" s="8"/>
      <c r="HB69" s="8"/>
      <c r="HC69" s="8"/>
      <c r="HD69" s="8"/>
      <c r="HE69" s="8"/>
      <c r="HF69" s="8"/>
      <c r="HG69" s="8"/>
      <c r="HH69" s="8"/>
      <c r="HI69" s="8"/>
      <c r="HJ69" s="8"/>
      <c r="HK69" s="8"/>
      <c r="HL69" s="8"/>
      <c r="HM69" s="8"/>
      <c r="HN69" s="8"/>
      <c r="HO69" s="8"/>
      <c r="HP69" s="8"/>
      <c r="HQ69" s="8"/>
      <c r="HR69" s="8"/>
      <c r="HS69" s="8"/>
      <c r="HT69" s="8"/>
      <c r="HU69" s="8"/>
      <c r="HV69" s="8"/>
      <c r="HW69" s="8"/>
      <c r="HX69" s="8"/>
      <c r="HY69" s="8"/>
      <c r="HZ69" s="8"/>
      <c r="IA69" s="8"/>
      <c r="IB69" s="8"/>
      <c r="IC69" s="8"/>
      <c r="ID69" s="8"/>
      <c r="IE69" s="8"/>
      <c r="IF69" s="8"/>
      <c r="IG69" s="8"/>
      <c r="IH69" s="8"/>
      <c r="II69" s="8"/>
      <c r="IJ69" s="8"/>
      <c r="IK69" s="8"/>
      <c r="IL69" s="8"/>
      <c r="IM69" s="8"/>
      <c r="IN69" s="8"/>
      <c r="IO69" s="8"/>
      <c r="IP69" s="8"/>
      <c r="IQ69" s="8"/>
      <c r="IR69" s="8"/>
      <c r="IS69" s="8"/>
      <c r="IT69" s="8"/>
      <c r="IU69" s="8"/>
      <c r="IV69" s="8"/>
      <c r="IW69" s="8"/>
      <c r="IX69" s="8"/>
      <c r="IY69" s="8"/>
      <c r="IZ69" s="8"/>
      <c r="JA69" s="8"/>
      <c r="JB69" s="8"/>
      <c r="JC69" s="8"/>
      <c r="JD69" s="8"/>
      <c r="JE69" s="8"/>
      <c r="JF69" s="8"/>
      <c r="JG69" s="8"/>
      <c r="JH69" s="8"/>
      <c r="JI69" s="8"/>
      <c r="JJ69" s="8"/>
      <c r="JK69" s="8"/>
      <c r="JL69" s="8"/>
      <c r="JM69" s="8"/>
      <c r="JN69" s="8"/>
      <c r="JO69" s="8"/>
      <c r="JP69" s="8"/>
      <c r="JQ69" s="8"/>
      <c r="JR69" s="8"/>
      <c r="JS69" s="8"/>
      <c r="JT69" s="8"/>
      <c r="JU69" s="8"/>
      <c r="JV69" s="8"/>
      <c r="JW69" s="8"/>
      <c r="JX69" s="8"/>
      <c r="JY69" s="8"/>
      <c r="JZ69" s="8"/>
      <c r="KA69" s="8"/>
      <c r="KB69" s="8"/>
      <c r="KC69" s="8"/>
      <c r="KD69" s="8"/>
      <c r="KE69" s="8"/>
      <c r="KF69" s="8"/>
      <c r="KG69" s="8"/>
      <c r="KH69" s="8"/>
      <c r="KI69" s="8"/>
      <c r="KJ69" s="8"/>
      <c r="KK69" s="8"/>
      <c r="KL69" s="8"/>
      <c r="KM69" s="8"/>
      <c r="KN69" s="8"/>
      <c r="KO69" s="8"/>
      <c r="KP69" s="8"/>
      <c r="KQ69" s="8"/>
      <c r="KR69" s="8"/>
      <c r="KS69" s="8"/>
      <c r="KT69" s="8"/>
      <c r="KU69" s="8"/>
      <c r="KV69" s="8"/>
      <c r="KW69" s="8"/>
      <c r="KX69" s="8"/>
      <c r="KY69" s="8"/>
      <c r="KZ69" s="8"/>
      <c r="LA69" s="8"/>
      <c r="LB69" s="8"/>
      <c r="LC69" s="8"/>
      <c r="LD69" s="8"/>
      <c r="LE69" s="8"/>
      <c r="LF69" s="8"/>
      <c r="LG69" s="8"/>
      <c r="LH69" s="8"/>
      <c r="LI69" s="8"/>
      <c r="LJ69" s="8"/>
      <c r="LK69" s="8"/>
      <c r="LL69" s="8"/>
      <c r="LM69" s="8"/>
      <c r="LN69" s="8"/>
      <c r="LO69" s="8"/>
      <c r="LP69" s="8"/>
      <c r="LQ69" s="8"/>
      <c r="LR69" s="8"/>
      <c r="LS69" s="8"/>
      <c r="LT69" s="8"/>
      <c r="LU69" s="8"/>
      <c r="LV69" s="8"/>
      <c r="LW69" s="8"/>
      <c r="LX69" s="8"/>
      <c r="LY69" s="8"/>
      <c r="LZ69" s="8"/>
      <c r="MA69" s="8"/>
      <c r="MB69" s="8"/>
      <c r="MC69" s="8"/>
      <c r="MD69" s="8"/>
      <c r="ME69" s="8"/>
      <c r="MF69" s="8"/>
      <c r="MG69" s="8"/>
      <c r="MH69" s="8"/>
      <c r="MI69" s="8"/>
      <c r="MJ69" s="8"/>
      <c r="MK69" s="8"/>
      <c r="ML69" s="8"/>
      <c r="MM69" s="8"/>
      <c r="MN69" s="8"/>
      <c r="MO69" s="8"/>
      <c r="MP69" s="8"/>
      <c r="MQ69" s="8"/>
      <c r="MR69" s="8"/>
      <c r="MS69" s="8"/>
      <c r="MT69" s="8"/>
      <c r="MU69" s="8"/>
      <c r="MV69" s="8"/>
      <c r="MW69" s="8"/>
      <c r="MX69" s="8"/>
      <c r="MY69" s="8"/>
      <c r="MZ69" s="8"/>
      <c r="NA69" s="8"/>
      <c r="NB69" s="8"/>
      <c r="NC69" s="8"/>
      <c r="ND69" s="8"/>
      <c r="NE69" s="8"/>
      <c r="NF69" s="8"/>
      <c r="NG69" s="8"/>
      <c r="NH69" s="8"/>
      <c r="NI69" s="8"/>
      <c r="NJ69" s="8"/>
      <c r="NK69" s="8"/>
      <c r="NL69" s="8"/>
      <c r="NM69" s="8"/>
      <c r="NN69" s="8"/>
      <c r="NO69" s="8"/>
      <c r="NP69" s="8"/>
      <c r="NQ69" s="8"/>
      <c r="NR69" s="8"/>
      <c r="NS69" s="8"/>
      <c r="NT69" s="8"/>
      <c r="NU69" s="8"/>
      <c r="NV69" s="8"/>
      <c r="NW69" s="8"/>
      <c r="NX69" s="8"/>
      <c r="NY69" s="8"/>
      <c r="NZ69" s="8"/>
      <c r="OA69" s="8"/>
      <c r="OB69" s="8"/>
      <c r="OC69" s="8"/>
      <c r="OD69" s="8"/>
      <c r="OE69" s="8"/>
      <c r="OF69" s="8"/>
      <c r="OG69" s="8"/>
      <c r="OH69" s="8"/>
      <c r="OI69" s="8"/>
      <c r="OJ69" s="8"/>
      <c r="OK69" s="8"/>
      <c r="OL69" s="8"/>
      <c r="OM69" s="8"/>
      <c r="ON69" s="8"/>
      <c r="OO69" s="8"/>
      <c r="OP69" s="8"/>
      <c r="OQ69" s="8"/>
      <c r="OR69" s="8"/>
      <c r="OS69" s="8"/>
      <c r="OT69" s="8"/>
      <c r="OU69" s="8"/>
      <c r="OV69" s="8"/>
      <c r="OW69" s="8"/>
      <c r="OX69" s="8"/>
      <c r="OY69" s="8"/>
      <c r="OZ69" s="8"/>
      <c r="PA69" s="8"/>
      <c r="PB69" s="8"/>
      <c r="PC69" s="8"/>
      <c r="PD69" s="8"/>
      <c r="PE69" s="8"/>
      <c r="PF69" s="8"/>
      <c r="PG69" s="8"/>
      <c r="PH69" s="8"/>
      <c r="PI69" s="8"/>
      <c r="PJ69" s="8"/>
      <c r="PK69" s="8"/>
      <c r="PL69" s="8"/>
      <c r="PM69" s="8"/>
      <c r="PN69" s="8"/>
      <c r="PO69" s="8"/>
      <c r="PP69" s="8"/>
      <c r="PQ69" s="8"/>
      <c r="PR69" s="8"/>
      <c r="PS69" s="8"/>
      <c r="PT69" s="8"/>
      <c r="PU69" s="8"/>
      <c r="PV69" s="8"/>
      <c r="PW69" s="8"/>
      <c r="PX69" s="8"/>
      <c r="PY69" s="8"/>
      <c r="PZ69" s="8"/>
      <c r="QA69" s="8"/>
      <c r="QB69" s="8"/>
      <c r="QC69" s="8"/>
      <c r="QD69" s="8"/>
      <c r="QE69" s="8"/>
      <c r="QF69" s="8"/>
      <c r="QG69" s="8"/>
      <c r="QH69" s="8"/>
      <c r="QI69" s="8"/>
      <c r="QJ69" s="8"/>
      <c r="QK69" s="8"/>
      <c r="QL69" s="8"/>
      <c r="QM69" s="8"/>
      <c r="QN69" s="8"/>
      <c r="QO69" s="8"/>
      <c r="QP69" s="8"/>
      <c r="QQ69" s="8"/>
      <c r="QR69" s="8"/>
      <c r="QS69" s="8"/>
      <c r="QT69" s="8"/>
      <c r="QU69" s="8"/>
      <c r="QV69" s="8"/>
      <c r="QW69" s="8"/>
      <c r="QX69" s="8"/>
      <c r="QY69" s="8"/>
      <c r="QZ69" s="8"/>
      <c r="RA69" s="8"/>
      <c r="RB69" s="8"/>
      <c r="RC69" s="8"/>
      <c r="RD69" s="8"/>
      <c r="RE69" s="8"/>
      <c r="RF69" s="8"/>
      <c r="RG69" s="8"/>
      <c r="RH69" s="8"/>
      <c r="RI69" s="8"/>
      <c r="RJ69" s="8"/>
      <c r="RK69" s="8"/>
      <c r="RL69" s="8"/>
      <c r="RM69" s="8"/>
      <c r="RN69" s="8"/>
      <c r="RO69" s="8"/>
      <c r="RP69" s="8"/>
      <c r="RQ69" s="8"/>
      <c r="RR69" s="8"/>
      <c r="RS69" s="8"/>
      <c r="RT69" s="8"/>
      <c r="RU69" s="8"/>
      <c r="RV69" s="8"/>
      <c r="RW69" s="8"/>
      <c r="RX69" s="8"/>
      <c r="RY69" s="8"/>
      <c r="RZ69" s="8"/>
      <c r="SA69" s="8"/>
      <c r="SB69" s="8"/>
      <c r="SC69" s="8"/>
      <c r="SD69" s="8"/>
      <c r="SE69" s="8"/>
      <c r="SF69" s="8"/>
      <c r="SG69" s="8"/>
      <c r="SH69" s="8"/>
      <c r="SI69" s="8"/>
      <c r="SJ69" s="8"/>
      <c r="SK69" s="8"/>
      <c r="SL69" s="8"/>
      <c r="SM69" s="8"/>
      <c r="SN69" s="8"/>
      <c r="SO69" s="8"/>
      <c r="SP69" s="8"/>
      <c r="SQ69" s="8"/>
      <c r="SR69" s="8"/>
      <c r="SS69" s="8"/>
      <c r="ST69" s="8"/>
      <c r="SU69" s="8"/>
      <c r="SV69" s="8"/>
      <c r="SW69" s="8"/>
      <c r="SX69" s="8"/>
      <c r="SY69" s="8"/>
      <c r="SZ69" s="8"/>
      <c r="TA69" s="8"/>
      <c r="TB69" s="8"/>
      <c r="TC69" s="8"/>
      <c r="TD69" s="8"/>
      <c r="TE69" s="8"/>
      <c r="TF69" s="8"/>
      <c r="TG69" s="8"/>
      <c r="TH69" s="8"/>
      <c r="TI69" s="8"/>
      <c r="TJ69" s="8"/>
      <c r="TK69" s="8"/>
      <c r="TL69" s="8"/>
      <c r="TM69" s="8"/>
      <c r="TN69" s="8"/>
      <c r="TO69" s="8"/>
      <c r="TP69" s="8"/>
      <c r="TQ69" s="8"/>
      <c r="TR69" s="8"/>
      <c r="TS69" s="8"/>
      <c r="TT69" s="8"/>
      <c r="TU69" s="8"/>
      <c r="TV69" s="8"/>
      <c r="TW69" s="8"/>
      <c r="TX69" s="8"/>
      <c r="TY69" s="8"/>
      <c r="TZ69" s="8"/>
      <c r="UA69" s="8"/>
      <c r="UB69" s="8"/>
      <c r="UC69" s="8"/>
      <c r="UD69" s="8"/>
      <c r="UE69" s="8"/>
      <c r="UF69" s="8"/>
      <c r="UG69" s="8"/>
      <c r="UH69" s="8"/>
      <c r="UI69" s="8"/>
      <c r="UJ69" s="8"/>
      <c r="UK69" s="8"/>
      <c r="UL69" s="8"/>
      <c r="UM69" s="8"/>
      <c r="UN69" s="8"/>
      <c r="UO69" s="8"/>
      <c r="UP69" s="8"/>
      <c r="UQ69" s="8"/>
      <c r="UR69" s="8"/>
      <c r="US69" s="8"/>
      <c r="UT69" s="8"/>
      <c r="UU69" s="8"/>
      <c r="UV69" s="8"/>
      <c r="UW69" s="8"/>
      <c r="UX69" s="8"/>
      <c r="UY69" s="8"/>
      <c r="UZ69" s="8"/>
      <c r="VA69" s="8"/>
      <c r="VB69" s="8"/>
      <c r="VC69" s="8"/>
      <c r="VD69" s="8"/>
      <c r="VE69" s="8"/>
      <c r="VF69" s="8"/>
      <c r="VG69" s="8"/>
      <c r="VH69" s="8"/>
      <c r="VI69" s="8"/>
      <c r="VJ69" s="8"/>
      <c r="VK69" s="8"/>
      <c r="VL69" s="8"/>
      <c r="VM69" s="8"/>
      <c r="VN69" s="8"/>
      <c r="VO69" s="8"/>
      <c r="VP69" s="8"/>
      <c r="VQ69" s="8"/>
      <c r="VR69" s="8"/>
      <c r="VS69" s="8"/>
      <c r="VT69" s="8"/>
      <c r="VU69" s="8"/>
      <c r="VV69" s="8"/>
      <c r="VW69" s="8"/>
      <c r="VX69" s="8"/>
      <c r="VY69" s="8"/>
      <c r="VZ69" s="8"/>
      <c r="WA69" s="8"/>
      <c r="WB69" s="8"/>
      <c r="WC69" s="8"/>
      <c r="WD69" s="8"/>
      <c r="WE69" s="8"/>
      <c r="WF69" s="8"/>
      <c r="WG69" s="8"/>
      <c r="WH69" s="8"/>
      <c r="WI69" s="8"/>
      <c r="WJ69" s="8"/>
      <c r="WK69" s="8"/>
      <c r="WL69" s="8"/>
      <c r="WM69" s="8"/>
      <c r="WN69" s="8"/>
      <c r="WO69" s="8"/>
      <c r="WP69" s="8"/>
      <c r="WQ69" s="8"/>
      <c r="WR69" s="8"/>
      <c r="WS69" s="8"/>
      <c r="WT69" s="8"/>
      <c r="WU69" s="8"/>
      <c r="WV69" s="8"/>
      <c r="WW69" s="8"/>
      <c r="WX69" s="8"/>
      <c r="WY69" s="8"/>
      <c r="WZ69" s="8"/>
      <c r="XA69" s="8"/>
      <c r="XB69" s="8"/>
      <c r="XC69" s="8"/>
      <c r="XD69" s="8"/>
      <c r="XE69" s="8"/>
      <c r="XF69" s="8"/>
      <c r="XG69" s="8"/>
      <c r="XH69" s="8"/>
      <c r="XI69" s="8"/>
      <c r="XJ69" s="8"/>
      <c r="XK69" s="8"/>
      <c r="XL69" s="8"/>
      <c r="XM69" s="8"/>
      <c r="XN69" s="8"/>
      <c r="XO69" s="8"/>
      <c r="XP69" s="8"/>
      <c r="XQ69" s="8"/>
      <c r="XR69" s="8"/>
      <c r="XS69" s="8"/>
      <c r="XT69" s="8"/>
      <c r="XU69" s="8"/>
      <c r="XV69" s="8"/>
      <c r="XW69" s="8"/>
      <c r="XX69" s="8"/>
      <c r="XY69" s="8"/>
      <c r="XZ69" s="8"/>
      <c r="YA69" s="8"/>
      <c r="YB69" s="8"/>
      <c r="YC69" s="8"/>
      <c r="YD69" s="8"/>
      <c r="YE69" s="8"/>
      <c r="YF69" s="8"/>
      <c r="YG69" s="8"/>
      <c r="YH69" s="8"/>
      <c r="YI69" s="8"/>
      <c r="YJ69" s="8"/>
      <c r="YK69" s="8"/>
      <c r="YL69" s="8"/>
      <c r="YM69" s="8"/>
      <c r="YN69" s="8"/>
      <c r="YO69" s="8"/>
      <c r="YP69" s="8"/>
      <c r="YQ69" s="8"/>
      <c r="YR69" s="8"/>
      <c r="YS69" s="8"/>
      <c r="YT69" s="8"/>
      <c r="YU69" s="8"/>
      <c r="YV69" s="8"/>
      <c r="YW69" s="8"/>
      <c r="YX69" s="8"/>
      <c r="YY69" s="8"/>
      <c r="YZ69" s="8"/>
      <c r="ZA69" s="8"/>
      <c r="ZB69" s="8"/>
      <c r="ZC69" s="8"/>
      <c r="ZD69" s="8"/>
      <c r="ZE69" s="8"/>
      <c r="ZF69" s="8"/>
      <c r="ZG69" s="8"/>
      <c r="ZH69" s="8"/>
      <c r="ZI69" s="8"/>
      <c r="ZJ69" s="8"/>
      <c r="ZK69" s="8"/>
      <c r="ZL69" s="8"/>
      <c r="ZM69" s="8"/>
      <c r="ZN69" s="8"/>
      <c r="ZO69" s="8"/>
      <c r="ZP69" s="8"/>
      <c r="ZQ69" s="8"/>
      <c r="ZR69" s="8"/>
      <c r="ZS69" s="8"/>
      <c r="ZT69" s="8"/>
      <c r="ZU69" s="8"/>
      <c r="ZV69" s="8"/>
      <c r="ZW69" s="8"/>
      <c r="ZX69" s="8"/>
      <c r="ZY69" s="8"/>
      <c r="ZZ69" s="8"/>
      <c r="AAA69" s="8"/>
      <c r="AAB69" s="8"/>
      <c r="AAC69" s="8"/>
      <c r="AAD69" s="8"/>
      <c r="AAE69" s="8"/>
      <c r="AAF69" s="8"/>
      <c r="AAG69" s="8"/>
      <c r="AAH69" s="8"/>
      <c r="AAI69" s="8"/>
      <c r="AAJ69" s="8"/>
      <c r="AAK69" s="8"/>
      <c r="AAL69" s="8"/>
      <c r="AAM69" s="8"/>
      <c r="AAN69" s="8"/>
      <c r="AAO69" s="8"/>
      <c r="AAP69" s="8"/>
      <c r="AAQ69" s="8"/>
      <c r="AAR69" s="8"/>
      <c r="AAS69" s="8"/>
      <c r="AAT69" s="8"/>
      <c r="AAU69" s="8"/>
      <c r="AAV69" s="8"/>
      <c r="AAW69" s="8"/>
      <c r="AAX69" s="8"/>
      <c r="AAY69" s="8"/>
      <c r="AAZ69" s="8"/>
      <c r="ABA69" s="8"/>
      <c r="ABB69" s="8"/>
      <c r="ABC69" s="8"/>
      <c r="ABD69" s="8"/>
      <c r="ABE69" s="8"/>
      <c r="ABF69" s="8"/>
      <c r="ABG69" s="8"/>
      <c r="ABH69" s="8"/>
      <c r="ABI69" s="8"/>
      <c r="ABJ69" s="8"/>
      <c r="ABK69" s="8"/>
      <c r="ABL69" s="8"/>
      <c r="ABM69" s="8"/>
      <c r="ABN69" s="8"/>
      <c r="ABO69" s="8"/>
      <c r="ABP69" s="8"/>
      <c r="ABQ69" s="8"/>
      <c r="ABR69" s="8"/>
      <c r="ABS69" s="8"/>
      <c r="ABT69" s="8"/>
      <c r="ABU69" s="8"/>
      <c r="ABV69" s="8"/>
      <c r="ABW69" s="8"/>
      <c r="ABX69" s="8"/>
      <c r="ABY69" s="8"/>
      <c r="ABZ69" s="8"/>
      <c r="ACA69" s="8"/>
      <c r="ACB69" s="8"/>
      <c r="ACC69" s="8"/>
      <c r="ACD69" s="8"/>
      <c r="ACE69" s="8"/>
      <c r="ACF69" s="8"/>
      <c r="ACG69" s="8"/>
      <c r="ACH69" s="8"/>
      <c r="ACI69" s="8"/>
      <c r="ACJ69" s="8"/>
      <c r="ACK69" s="8"/>
      <c r="ACL69" s="8"/>
      <c r="ACM69" s="8"/>
      <c r="ACN69" s="8"/>
      <c r="ACO69" s="8"/>
      <c r="ACP69" s="8"/>
      <c r="ACQ69" s="8"/>
      <c r="ACR69" s="8"/>
      <c r="ACS69" s="8"/>
      <c r="ACT69" s="8"/>
      <c r="ACU69" s="8"/>
      <c r="ACV69" s="8"/>
      <c r="ACW69" s="8"/>
      <c r="ACX69" s="8"/>
      <c r="ACY69" s="8"/>
      <c r="ACZ69" s="8"/>
      <c r="ADA69" s="8"/>
      <c r="ADB69" s="8"/>
      <c r="ADC69" s="8"/>
      <c r="ADD69" s="8"/>
      <c r="ADE69" s="8"/>
      <c r="ADF69" s="8"/>
      <c r="ADG69" s="8"/>
      <c r="ADH69" s="8"/>
      <c r="ADI69" s="8"/>
      <c r="ADJ69" s="8"/>
      <c r="ADK69" s="8"/>
      <c r="ADL69" s="8"/>
      <c r="ADM69" s="8"/>
      <c r="ADN69" s="8"/>
      <c r="ADO69" s="8"/>
      <c r="ADP69" s="8"/>
      <c r="ADQ69" s="8"/>
      <c r="ADR69" s="8"/>
      <c r="ADS69" s="8"/>
      <c r="ADT69" s="8"/>
      <c r="ADU69" s="8"/>
      <c r="ADV69" s="8"/>
      <c r="ADW69" s="8"/>
      <c r="ADX69" s="8"/>
      <c r="ADY69" s="8"/>
      <c r="ADZ69" s="8"/>
      <c r="AEA69" s="8"/>
      <c r="AEB69" s="8"/>
      <c r="AEC69" s="8"/>
      <c r="AED69" s="8"/>
      <c r="AEE69" s="8"/>
      <c r="AEF69" s="8"/>
      <c r="AEG69" s="8"/>
      <c r="AEH69" s="8"/>
      <c r="AEI69" s="8"/>
      <c r="AEJ69" s="8"/>
      <c r="AEK69" s="8"/>
      <c r="AEL69" s="8"/>
      <c r="AEM69" s="8"/>
      <c r="AEN69" s="8"/>
      <c r="AEO69" s="8"/>
      <c r="AEP69" s="8"/>
      <c r="AEQ69" s="8"/>
      <c r="AER69" s="8"/>
      <c r="AES69" s="8"/>
      <c r="AET69" s="8"/>
      <c r="AEU69" s="8"/>
      <c r="AEV69" s="8"/>
      <c r="AEW69" s="8"/>
      <c r="AEX69" s="8"/>
      <c r="AEY69" s="8"/>
      <c r="AEZ69" s="8"/>
      <c r="AFA69" s="8"/>
      <c r="AFB69" s="8"/>
      <c r="AFC69" s="8"/>
      <c r="AFD69" s="8"/>
      <c r="AFE69" s="8"/>
      <c r="AFF69" s="8"/>
      <c r="AFG69" s="8"/>
      <c r="AFH69" s="8"/>
      <c r="AFI69" s="8"/>
      <c r="AFJ69" s="8"/>
      <c r="AFK69" s="8"/>
      <c r="AFL69" s="8"/>
      <c r="AFM69" s="8"/>
      <c r="AFN69" s="8"/>
      <c r="AFO69" s="8"/>
      <c r="AFP69" s="8"/>
      <c r="AFQ69" s="8"/>
      <c r="AFR69" s="8"/>
      <c r="AFS69" s="8"/>
      <c r="AFT69" s="8"/>
      <c r="AFU69" s="8"/>
      <c r="AFV69" s="8"/>
      <c r="AFW69" s="8"/>
      <c r="AFX69" s="8"/>
      <c r="AFY69" s="8"/>
      <c r="AFZ69" s="8"/>
      <c r="AGA69" s="8"/>
      <c r="AGB69" s="8"/>
      <c r="AGC69" s="8"/>
      <c r="AGD69" s="8"/>
      <c r="AGE69" s="8"/>
      <c r="AGF69" s="8"/>
      <c r="AGG69" s="8"/>
      <c r="AGH69" s="8"/>
      <c r="AGI69" s="8"/>
      <c r="AGJ69" s="8"/>
      <c r="AGK69" s="8"/>
      <c r="AGL69" s="8"/>
      <c r="AGM69" s="8"/>
      <c r="AGN69" s="8"/>
      <c r="AGO69" s="8"/>
      <c r="AGP69" s="8"/>
      <c r="AGQ69" s="8"/>
      <c r="AGR69" s="8"/>
      <c r="AGS69" s="8"/>
      <c r="AGT69" s="8"/>
      <c r="AGU69" s="8"/>
      <c r="AGV69" s="8"/>
      <c r="AGW69" s="8"/>
      <c r="AGX69" s="8"/>
      <c r="AGY69" s="8"/>
      <c r="AGZ69" s="8"/>
      <c r="AHA69" s="8"/>
      <c r="AHB69" s="8"/>
      <c r="AHC69" s="8"/>
      <c r="AHD69" s="8"/>
      <c r="AHE69" s="8"/>
      <c r="AHF69" s="8"/>
      <c r="AHG69" s="8"/>
      <c r="AHH69" s="8"/>
      <c r="AHI69" s="8"/>
      <c r="AHJ69" s="8"/>
      <c r="AHK69" s="8"/>
      <c r="AHL69" s="8"/>
      <c r="AHM69" s="8"/>
      <c r="AHN69" s="8"/>
      <c r="AHO69" s="8"/>
      <c r="AHP69" s="8"/>
      <c r="AHQ69" s="8"/>
      <c r="AHR69" s="8"/>
      <c r="AHS69" s="8"/>
      <c r="AHT69" s="8"/>
      <c r="AHU69" s="8"/>
      <c r="AHV69" s="8"/>
      <c r="AHW69" s="8"/>
      <c r="AHX69" s="8"/>
      <c r="AHY69" s="8"/>
      <c r="AHZ69" s="8"/>
      <c r="AIA69" s="8"/>
      <c r="AIB69" s="8"/>
      <c r="AIC69" s="8"/>
      <c r="AID69" s="8"/>
      <c r="AIE69" s="8"/>
      <c r="AIF69" s="8"/>
      <c r="AIG69" s="8"/>
      <c r="AIH69" s="8"/>
      <c r="AII69" s="8"/>
      <c r="AIJ69" s="8"/>
      <c r="AIK69" s="8"/>
      <c r="AIL69" s="8"/>
      <c r="AIM69" s="8"/>
      <c r="AIN69" s="8"/>
      <c r="AIO69" s="8"/>
      <c r="AIP69" s="8"/>
      <c r="AIQ69" s="8"/>
      <c r="AIR69" s="8"/>
      <c r="AIS69" s="8"/>
      <c r="AIT69" s="8"/>
      <c r="AIU69" s="8"/>
      <c r="AIV69" s="8"/>
      <c r="AIW69" s="8"/>
      <c r="AIX69" s="8"/>
      <c r="AIY69" s="8"/>
      <c r="AIZ69" s="8"/>
      <c r="AJA69" s="8"/>
      <c r="AJB69" s="8"/>
      <c r="AJC69" s="8"/>
      <c r="AJD69" s="8"/>
      <c r="AJE69" s="8"/>
      <c r="AJF69" s="8"/>
      <c r="AJG69" s="8"/>
      <c r="AJH69" s="8"/>
      <c r="AJI69" s="8"/>
      <c r="AJJ69" s="8"/>
      <c r="AJK69" s="8"/>
      <c r="AJL69" s="8"/>
      <c r="AJM69" s="8"/>
      <c r="AJN69" s="8"/>
      <c r="AJO69" s="8"/>
      <c r="AJP69" s="8"/>
      <c r="AJQ69" s="8"/>
      <c r="AJR69" s="8"/>
      <c r="AJS69" s="8"/>
      <c r="AJT69" s="8"/>
      <c r="AJU69" s="8"/>
      <c r="AJV69" s="8"/>
      <c r="AJW69" s="8"/>
      <c r="AJX69" s="8"/>
      <c r="AJY69" s="8"/>
      <c r="AJZ69" s="8"/>
      <c r="AKA69" s="8"/>
      <c r="AKB69" s="8"/>
      <c r="AKC69" s="8"/>
      <c r="AKD69" s="8"/>
      <c r="AKE69" s="8"/>
      <c r="AKF69" s="8"/>
      <c r="AKG69" s="8"/>
      <c r="AKH69" s="8"/>
      <c r="AKI69" s="8"/>
      <c r="AKJ69" s="8"/>
      <c r="AKK69" s="8"/>
      <c r="AKL69" s="8"/>
      <c r="AKM69" s="8"/>
      <c r="AKN69" s="8"/>
      <c r="AKO69" s="8"/>
      <c r="AKP69" s="8"/>
      <c r="AKQ69" s="8"/>
      <c r="AKR69" s="8"/>
      <c r="AKS69" s="8"/>
      <c r="AKT69" s="8"/>
      <c r="AKU69" s="8"/>
      <c r="AKV69" s="8"/>
      <c r="AKW69" s="8"/>
      <c r="AKX69" s="8"/>
      <c r="AKY69" s="8"/>
      <c r="AKZ69" s="8"/>
      <c r="ALA69" s="8"/>
      <c r="ALB69" s="8"/>
      <c r="ALC69" s="8"/>
      <c r="ALD69" s="8"/>
      <c r="ALE69" s="8"/>
      <c r="ALF69" s="8"/>
      <c r="ALG69" s="8"/>
      <c r="ALH69" s="8"/>
      <c r="ALI69" s="8"/>
      <c r="ALJ69" s="8"/>
      <c r="ALK69" s="8"/>
      <c r="ALL69" s="8"/>
      <c r="ALM69" s="8"/>
      <c r="ALN69" s="8"/>
      <c r="ALO69" s="8"/>
      <c r="ALP69" s="8"/>
      <c r="ALQ69" s="8"/>
      <c r="ALR69" s="8"/>
      <c r="ALS69" s="8"/>
      <c r="ALT69" s="8"/>
      <c r="ALU69" s="8"/>
      <c r="ALV69" s="8"/>
      <c r="ALW69" s="8"/>
      <c r="ALX69" s="8"/>
      <c r="ALY69" s="8"/>
      <c r="ALZ69" s="8"/>
      <c r="AMA69" s="8"/>
      <c r="AMB69" s="8"/>
      <c r="AMC69" s="8"/>
      <c r="AMD69" s="8"/>
      <c r="AME69" s="8"/>
      <c r="AMF69" s="8"/>
      <c r="AMG69" s="8"/>
      <c r="AMH69" s="8"/>
      <c r="AMI69" s="8"/>
      <c r="AMJ69" s="8"/>
      <c r="AMK69" s="8"/>
      <c r="AML69" s="8"/>
      <c r="AMM69" s="8"/>
      <c r="AMN69" s="8"/>
      <c r="AMO69" s="8"/>
      <c r="AMP69" s="8"/>
      <c r="AMQ69" s="8"/>
      <c r="AMR69" s="8"/>
      <c r="AMS69" s="8"/>
      <c r="AMT69" s="8"/>
      <c r="AMU69" s="8"/>
      <c r="AMV69" s="8"/>
      <c r="AMW69" s="8"/>
      <c r="AMX69" s="8"/>
      <c r="AMY69" s="8"/>
      <c r="AMZ69" s="8"/>
      <c r="ANA69" s="8"/>
      <c r="ANB69" s="8"/>
      <c r="ANC69" s="8"/>
      <c r="AND69" s="8"/>
      <c r="ANE69" s="8"/>
      <c r="ANF69" s="8"/>
      <c r="ANG69" s="8"/>
      <c r="ANH69" s="8"/>
      <c r="ANI69" s="8"/>
      <c r="ANJ69" s="8"/>
      <c r="ANK69" s="8"/>
      <c r="ANL69" s="8"/>
      <c r="ANM69" s="8"/>
      <c r="ANN69" s="8"/>
      <c r="ANO69" s="8"/>
      <c r="ANP69" s="8"/>
      <c r="ANQ69" s="8"/>
      <c r="ANR69" s="8"/>
      <c r="ANS69" s="8"/>
      <c r="ANT69" s="8"/>
      <c r="ANU69" s="8"/>
      <c r="ANV69" s="8"/>
      <c r="ANW69" s="8"/>
      <c r="ANX69" s="8"/>
      <c r="ANY69" s="8"/>
      <c r="ANZ69" s="8"/>
      <c r="AOA69" s="8"/>
      <c r="AOB69" s="8"/>
      <c r="AOC69" s="8"/>
      <c r="AOD69" s="8"/>
      <c r="AOE69" s="8"/>
      <c r="AOF69" s="8"/>
      <c r="AOG69" s="8"/>
      <c r="AOH69" s="8"/>
      <c r="AOI69" s="8"/>
      <c r="AOJ69" s="8"/>
      <c r="AOK69" s="8"/>
      <c r="AOL69" s="8"/>
      <c r="AOM69" s="8"/>
      <c r="AON69" s="8"/>
      <c r="AOO69" s="8"/>
      <c r="AOP69" s="8"/>
      <c r="AOQ69" s="8"/>
      <c r="AOR69" s="8"/>
      <c r="AOS69" s="8"/>
      <c r="AOT69" s="8"/>
      <c r="AOU69" s="8"/>
      <c r="AOV69" s="8"/>
      <c r="AOW69" s="8"/>
      <c r="AOX69" s="8"/>
      <c r="AOY69" s="8"/>
      <c r="AOZ69" s="8"/>
      <c r="APA69" s="8"/>
      <c r="APB69" s="8"/>
      <c r="APC69" s="8"/>
      <c r="APD69" s="8"/>
      <c r="APE69" s="8"/>
      <c r="APF69" s="8"/>
      <c r="APG69" s="8"/>
      <c r="APH69" s="8"/>
      <c r="API69" s="8"/>
      <c r="APJ69" s="8"/>
      <c r="APK69" s="8"/>
      <c r="APL69" s="8"/>
      <c r="APM69" s="8"/>
      <c r="APN69" s="8"/>
      <c r="APO69" s="8"/>
      <c r="APP69" s="8"/>
      <c r="APQ69" s="8"/>
      <c r="APR69" s="8"/>
      <c r="APS69" s="8"/>
      <c r="APT69" s="8"/>
      <c r="APU69" s="8"/>
      <c r="APV69" s="8"/>
      <c r="APW69" s="8"/>
      <c r="APX69" s="8"/>
      <c r="APY69" s="8"/>
      <c r="APZ69" s="8"/>
      <c r="AQA69" s="8"/>
      <c r="AQB69" s="8"/>
      <c r="AQC69" s="8"/>
      <c r="AQD69" s="8"/>
      <c r="AQE69" s="8"/>
      <c r="AQF69" s="8"/>
      <c r="AQG69" s="8"/>
      <c r="AQH69" s="8"/>
      <c r="AQI69" s="8"/>
      <c r="AQJ69" s="8"/>
      <c r="AQK69" s="8"/>
      <c r="AQL69" s="8"/>
      <c r="AQM69" s="8"/>
      <c r="AQN69" s="8"/>
      <c r="AQO69" s="8"/>
      <c r="AQP69" s="8"/>
      <c r="AQQ69" s="8"/>
      <c r="AQR69" s="8"/>
      <c r="AQS69" s="8"/>
      <c r="AQT69" s="8"/>
      <c r="AQU69" s="8"/>
      <c r="AQV69" s="8"/>
      <c r="AQW69" s="8"/>
      <c r="AQX69" s="8"/>
      <c r="AQY69" s="8"/>
      <c r="AQZ69" s="8"/>
      <c r="ARA69" s="8"/>
      <c r="ARB69" s="8"/>
      <c r="ARC69" s="8"/>
      <c r="ARD69" s="8"/>
      <c r="ARE69" s="8"/>
      <c r="ARF69" s="8"/>
      <c r="ARG69" s="8"/>
      <c r="ARH69" s="8"/>
      <c r="ARI69" s="8"/>
      <c r="ARJ69" s="8"/>
      <c r="ARK69" s="8"/>
      <c r="ARL69" s="8"/>
      <c r="ARM69" s="8"/>
      <c r="ARN69" s="8"/>
      <c r="ARO69" s="8"/>
      <c r="ARP69" s="8"/>
      <c r="ARQ69" s="8"/>
      <c r="ARR69" s="8"/>
      <c r="ARS69" s="8"/>
      <c r="ART69" s="8"/>
      <c r="ARU69" s="8"/>
      <c r="ARV69" s="8"/>
      <c r="ARW69" s="8"/>
      <c r="ARX69" s="8"/>
      <c r="ARY69" s="8"/>
      <c r="ARZ69" s="8"/>
      <c r="ASA69" s="8"/>
      <c r="ASB69" s="8"/>
      <c r="ASC69" s="8"/>
      <c r="ASD69" s="8"/>
      <c r="ASE69" s="8"/>
      <c r="ASF69" s="8"/>
      <c r="ASG69" s="8"/>
      <c r="ASH69" s="8"/>
      <c r="ASI69" s="8"/>
      <c r="ASJ69" s="8"/>
      <c r="ASK69" s="8"/>
      <c r="ASL69" s="8"/>
      <c r="ASM69" s="8"/>
      <c r="ASN69" s="8"/>
      <c r="ASO69" s="8"/>
      <c r="ASP69" s="8"/>
      <c r="ASQ69" s="8"/>
      <c r="ASR69" s="8"/>
      <c r="ASS69" s="8"/>
      <c r="AST69" s="8"/>
      <c r="ASU69" s="8"/>
      <c r="ASV69" s="8"/>
      <c r="ASW69" s="8"/>
      <c r="ASX69" s="8"/>
      <c r="ASY69" s="8"/>
      <c r="ASZ69" s="8"/>
      <c r="ATA69" s="8"/>
      <c r="ATB69" s="8"/>
      <c r="ATC69" s="8"/>
      <c r="ATD69" s="8"/>
      <c r="ATE69" s="8"/>
      <c r="ATF69" s="8"/>
      <c r="ATG69" s="8"/>
      <c r="ATH69" s="8"/>
      <c r="ATI69" s="8"/>
      <c r="ATJ69" s="8"/>
      <c r="ATK69" s="8"/>
      <c r="ATL69" s="8"/>
      <c r="ATM69" s="8"/>
      <c r="ATN69" s="8"/>
      <c r="ATO69" s="8"/>
      <c r="ATP69" s="8"/>
      <c r="ATQ69" s="8"/>
      <c r="ATR69" s="8"/>
      <c r="ATS69" s="8"/>
      <c r="ATT69" s="8"/>
      <c r="ATU69" s="8"/>
      <c r="ATV69" s="8"/>
      <c r="ATW69" s="8"/>
      <c r="ATX69" s="8"/>
      <c r="ATY69" s="8"/>
      <c r="ATZ69" s="8"/>
      <c r="AUA69" s="8"/>
      <c r="AUB69" s="8"/>
      <c r="AUC69" s="8"/>
      <c r="AUD69" s="8"/>
      <c r="AUE69" s="8"/>
      <c r="AUF69" s="8"/>
      <c r="AUG69" s="8"/>
      <c r="AUH69" s="8"/>
      <c r="AUI69" s="8"/>
      <c r="AUJ69" s="8"/>
      <c r="AUK69" s="8"/>
      <c r="AUL69" s="8"/>
      <c r="AUM69" s="8"/>
      <c r="AUN69" s="8"/>
      <c r="AUO69" s="8"/>
      <c r="AUP69" s="8"/>
      <c r="AUQ69" s="8"/>
      <c r="AUR69" s="8"/>
      <c r="AUS69" s="8"/>
      <c r="AUT69" s="8"/>
      <c r="AUU69" s="8"/>
      <c r="AUV69" s="8"/>
      <c r="AUW69" s="8"/>
      <c r="AUX69" s="8"/>
      <c r="AUY69" s="8"/>
      <c r="AUZ69" s="8"/>
      <c r="AVA69" s="8"/>
      <c r="AVB69" s="8"/>
      <c r="AVC69" s="8"/>
      <c r="AVD69" s="8"/>
      <c r="AVE69" s="8"/>
      <c r="AVF69" s="8"/>
      <c r="AVG69" s="8"/>
      <c r="AVH69" s="8"/>
      <c r="AVI69" s="8"/>
      <c r="AVJ69" s="8"/>
      <c r="AVK69" s="8"/>
      <c r="AVL69" s="8"/>
      <c r="AVM69" s="8"/>
      <c r="AVN69" s="8"/>
      <c r="AVO69" s="8"/>
      <c r="AVP69" s="8"/>
      <c r="AVQ69" s="8"/>
      <c r="AVR69" s="8"/>
      <c r="AVS69" s="8"/>
      <c r="AVT69" s="8"/>
      <c r="AVU69" s="8"/>
      <c r="AVV69" s="8"/>
      <c r="AVW69" s="8"/>
      <c r="AVX69" s="8"/>
      <c r="AVY69" s="8"/>
      <c r="AVZ69" s="8"/>
      <c r="AWA69" s="8"/>
      <c r="AWB69" s="8"/>
      <c r="AWC69" s="8"/>
      <c r="AWD69" s="8"/>
      <c r="AWE69" s="8"/>
      <c r="AWF69" s="8"/>
      <c r="AWG69" s="8"/>
      <c r="AWH69" s="8"/>
      <c r="AWI69" s="8"/>
      <c r="AWJ69" s="8"/>
      <c r="AWK69" s="8"/>
      <c r="AWL69" s="8"/>
      <c r="AWM69" s="8"/>
      <c r="AWN69" s="8"/>
      <c r="AWO69" s="8"/>
      <c r="AWP69" s="8"/>
      <c r="AWQ69" s="8"/>
      <c r="AWR69" s="8"/>
      <c r="AWS69" s="8"/>
      <c r="AWT69" s="8"/>
      <c r="AWU69" s="8"/>
      <c r="AWV69" s="8"/>
      <c r="AWW69" s="8"/>
      <c r="AWX69" s="8"/>
      <c r="AWY69" s="8"/>
      <c r="AWZ69" s="8"/>
      <c r="AXA69" s="8"/>
      <c r="AXB69" s="8"/>
      <c r="AXC69" s="8"/>
      <c r="AXD69" s="8"/>
      <c r="AXE69" s="8"/>
      <c r="AXF69" s="8"/>
      <c r="AXG69" s="8"/>
      <c r="AXH69" s="8"/>
      <c r="AXI69" s="8"/>
      <c r="AXJ69" s="8"/>
      <c r="AXK69" s="8"/>
      <c r="AXL69" s="8"/>
      <c r="AXM69" s="8"/>
      <c r="AXN69" s="8"/>
      <c r="AXO69" s="8"/>
      <c r="AXP69" s="8"/>
      <c r="AXQ69" s="8"/>
      <c r="AXR69" s="8"/>
      <c r="AXS69" s="8"/>
      <c r="AXT69" s="8"/>
      <c r="AXU69" s="8"/>
      <c r="AXV69" s="8"/>
      <c r="AXW69" s="8"/>
      <c r="AXX69" s="8"/>
      <c r="AXY69" s="8"/>
      <c r="AXZ69" s="8"/>
      <c r="AYA69" s="8"/>
      <c r="AYB69" s="8"/>
      <c r="AYC69" s="8"/>
      <c r="AYD69" s="8"/>
      <c r="AYE69" s="8"/>
      <c r="AYF69" s="8"/>
      <c r="AYG69" s="8"/>
      <c r="AYH69" s="8"/>
      <c r="AYI69" s="8"/>
      <c r="AYJ69" s="8"/>
      <c r="AYK69" s="8"/>
      <c r="AYL69" s="8"/>
      <c r="AYM69" s="8"/>
      <c r="AYN69" s="8"/>
      <c r="AYO69" s="8"/>
      <c r="AYP69" s="8"/>
      <c r="AYQ69" s="8"/>
      <c r="AYR69" s="8"/>
      <c r="AYS69" s="8"/>
      <c r="AYT69" s="8"/>
      <c r="AYU69" s="8"/>
      <c r="AYV69" s="8"/>
      <c r="AYW69" s="8"/>
      <c r="AYX69" s="8"/>
      <c r="AYY69" s="8"/>
      <c r="AYZ69" s="8"/>
      <c r="AZA69" s="8"/>
      <c r="AZB69" s="8"/>
      <c r="AZC69" s="8"/>
      <c r="AZD69" s="8"/>
      <c r="AZE69" s="8"/>
      <c r="AZF69" s="8"/>
      <c r="AZG69" s="8"/>
      <c r="AZH69" s="8"/>
      <c r="AZI69" s="8"/>
      <c r="AZJ69" s="8"/>
      <c r="AZK69" s="8"/>
      <c r="AZL69" s="8"/>
      <c r="AZM69" s="8"/>
      <c r="AZN69" s="8"/>
      <c r="AZO69" s="8"/>
      <c r="AZP69" s="8"/>
      <c r="AZQ69" s="8"/>
      <c r="AZR69" s="8"/>
      <c r="AZS69" s="8"/>
      <c r="AZT69" s="8"/>
      <c r="AZU69" s="8"/>
      <c r="AZV69" s="8"/>
      <c r="AZW69" s="8"/>
      <c r="AZX69" s="8"/>
      <c r="AZY69" s="8"/>
      <c r="AZZ69" s="8"/>
      <c r="BAA69" s="8"/>
      <c r="BAB69" s="8"/>
      <c r="BAC69" s="8"/>
      <c r="BAD69" s="8"/>
      <c r="BAE69" s="8"/>
      <c r="BAF69" s="8"/>
      <c r="BAG69" s="8"/>
      <c r="BAH69" s="8"/>
      <c r="BAI69" s="8"/>
      <c r="BAJ69" s="8"/>
      <c r="BAK69" s="8"/>
      <c r="BAL69" s="8"/>
      <c r="BAM69" s="8"/>
      <c r="BAN69" s="8"/>
      <c r="BAO69" s="8"/>
      <c r="BAP69" s="8"/>
      <c r="BAQ69" s="8"/>
      <c r="BAR69" s="8"/>
      <c r="BAS69" s="8"/>
      <c r="BAT69" s="8"/>
      <c r="BAU69" s="8"/>
      <c r="BAV69" s="8"/>
      <c r="BAW69" s="8"/>
      <c r="BAX69" s="8"/>
      <c r="BAY69" s="8"/>
      <c r="BAZ69" s="8"/>
      <c r="BBA69" s="8"/>
      <c r="BBB69" s="8"/>
      <c r="BBC69" s="8"/>
      <c r="BBD69" s="8"/>
      <c r="BBE69" s="8"/>
      <c r="BBF69" s="8"/>
      <c r="BBG69" s="8"/>
      <c r="BBH69" s="8"/>
      <c r="BBI69" s="8"/>
      <c r="BBJ69" s="8"/>
      <c r="BBK69" s="8"/>
      <c r="BBL69" s="8"/>
      <c r="BBM69" s="8"/>
      <c r="BBN69" s="8"/>
      <c r="BBO69" s="8"/>
      <c r="BBP69" s="8"/>
      <c r="BBQ69" s="8"/>
      <c r="BBR69" s="8"/>
      <c r="BBS69" s="8"/>
      <c r="BBT69" s="8"/>
      <c r="BBU69" s="8"/>
      <c r="BBV69" s="8"/>
      <c r="BBW69" s="8"/>
      <c r="BBX69" s="8"/>
      <c r="BBY69" s="8"/>
      <c r="BBZ69" s="8"/>
      <c r="BCA69" s="8"/>
      <c r="BCB69" s="8"/>
      <c r="BCC69" s="8"/>
      <c r="BCD69" s="8"/>
      <c r="BCE69" s="8"/>
      <c r="BCF69" s="8"/>
      <c r="BCG69" s="8"/>
      <c r="BCH69" s="8"/>
      <c r="BCI69" s="8"/>
      <c r="BCJ69" s="8"/>
      <c r="BCK69" s="8"/>
      <c r="BCL69" s="8"/>
      <c r="BCM69" s="8"/>
      <c r="BCN69" s="8"/>
      <c r="BCO69" s="8"/>
      <c r="BCP69" s="8"/>
      <c r="BCQ69" s="8"/>
      <c r="BCR69" s="8"/>
      <c r="BCS69" s="8"/>
      <c r="BCT69" s="8"/>
      <c r="BCU69" s="8"/>
      <c r="BCV69" s="8"/>
      <c r="BCW69" s="8"/>
      <c r="BCX69" s="8"/>
      <c r="BCY69" s="8"/>
      <c r="BCZ69" s="8"/>
      <c r="BDA69" s="8"/>
      <c r="BDB69" s="8"/>
      <c r="BDC69" s="8"/>
      <c r="BDD69" s="8"/>
      <c r="BDE69" s="8"/>
      <c r="BDF69" s="8"/>
      <c r="BDG69" s="8"/>
      <c r="BDH69" s="8"/>
      <c r="BDI69" s="8"/>
      <c r="BDJ69" s="8"/>
      <c r="BDK69" s="8"/>
      <c r="BDL69" s="8"/>
      <c r="BDM69" s="8"/>
      <c r="BDN69" s="8"/>
      <c r="BDO69" s="8"/>
      <c r="BDP69" s="8"/>
      <c r="BDQ69" s="8"/>
      <c r="BDR69" s="8"/>
      <c r="BDS69" s="8"/>
      <c r="BDT69" s="8"/>
      <c r="BDU69" s="8"/>
      <c r="BDV69" s="8"/>
      <c r="BDW69" s="8"/>
      <c r="BDX69" s="8"/>
      <c r="BDY69" s="8"/>
      <c r="BDZ69" s="8"/>
      <c r="BEA69" s="8"/>
      <c r="BEB69" s="8"/>
      <c r="BEC69" s="8"/>
      <c r="BED69" s="8"/>
      <c r="BEE69" s="8"/>
      <c r="BEF69" s="8"/>
      <c r="BEG69" s="8"/>
      <c r="BEH69" s="8"/>
      <c r="BEI69" s="8"/>
      <c r="BEJ69" s="8"/>
      <c r="BEK69" s="8"/>
      <c r="BEL69" s="8"/>
      <c r="BEM69" s="8"/>
      <c r="BEN69" s="8"/>
      <c r="BEO69" s="8"/>
      <c r="BEP69" s="8"/>
      <c r="BEQ69" s="8"/>
      <c r="BER69" s="8"/>
      <c r="BES69" s="8"/>
      <c r="BET69" s="8"/>
      <c r="BEU69" s="8"/>
      <c r="BEV69" s="8"/>
      <c r="BEW69" s="8"/>
      <c r="BEX69" s="8"/>
      <c r="BEY69" s="8"/>
      <c r="BEZ69" s="8"/>
      <c r="BFA69" s="8"/>
      <c r="BFB69" s="8"/>
      <c r="BFC69" s="8"/>
      <c r="BFD69" s="8"/>
      <c r="BFE69" s="8"/>
      <c r="BFF69" s="8"/>
      <c r="BFG69" s="8"/>
      <c r="BFH69" s="8"/>
      <c r="BFI69" s="8"/>
      <c r="BFJ69" s="8"/>
      <c r="BFK69" s="8"/>
      <c r="BFL69" s="8"/>
      <c r="BFM69" s="8"/>
      <c r="BFN69" s="8"/>
      <c r="BFO69" s="8"/>
      <c r="BFP69" s="8"/>
      <c r="BFQ69" s="8"/>
      <c r="BFR69" s="8"/>
      <c r="BFS69" s="8"/>
      <c r="BFT69" s="8"/>
      <c r="BFU69" s="8"/>
      <c r="BFV69" s="8"/>
      <c r="BFW69" s="8"/>
      <c r="BFX69" s="8"/>
      <c r="BFY69" s="8"/>
      <c r="BFZ69" s="8"/>
      <c r="BGA69" s="8"/>
      <c r="BGB69" s="8"/>
      <c r="BGC69" s="8"/>
      <c r="BGD69" s="8"/>
      <c r="BGE69" s="8"/>
      <c r="BGF69" s="8"/>
      <c r="BGG69" s="8"/>
      <c r="BGH69" s="8"/>
      <c r="BGI69" s="8"/>
      <c r="BGJ69" s="8"/>
      <c r="BGK69" s="8"/>
      <c r="BGL69" s="8"/>
      <c r="BGM69" s="8"/>
      <c r="BGN69" s="8"/>
      <c r="BGO69" s="8"/>
      <c r="BGP69" s="8"/>
      <c r="BGQ69" s="8"/>
      <c r="BGR69" s="8"/>
      <c r="BGS69" s="8"/>
      <c r="BGT69" s="8"/>
      <c r="BGU69" s="8"/>
      <c r="BGV69" s="8"/>
      <c r="BGW69" s="8"/>
      <c r="BGX69" s="8"/>
      <c r="BGY69" s="8"/>
      <c r="BGZ69" s="8"/>
      <c r="BHA69" s="8"/>
      <c r="BHB69" s="8"/>
      <c r="BHC69" s="8"/>
      <c r="BHD69" s="8"/>
      <c r="BHE69" s="8"/>
      <c r="BHF69" s="8"/>
      <c r="BHG69" s="8"/>
      <c r="BHH69" s="8"/>
      <c r="BHI69" s="8"/>
      <c r="BHJ69" s="8"/>
      <c r="BHK69" s="8"/>
      <c r="BHL69" s="8"/>
      <c r="BHM69" s="8"/>
      <c r="BHN69" s="8"/>
      <c r="BHO69" s="8"/>
      <c r="BHP69" s="8"/>
      <c r="BHQ69" s="8"/>
      <c r="BHR69" s="8"/>
      <c r="BHS69" s="8"/>
      <c r="BHT69" s="8"/>
      <c r="BHU69" s="8"/>
      <c r="BHV69" s="8"/>
      <c r="BHW69" s="8"/>
      <c r="BHX69" s="8"/>
      <c r="BHY69" s="8"/>
      <c r="BHZ69" s="8"/>
      <c r="BIA69" s="8"/>
      <c r="BIB69" s="8"/>
      <c r="BIC69" s="8"/>
      <c r="BID69" s="8"/>
      <c r="BIE69" s="8"/>
      <c r="BIF69" s="8"/>
      <c r="BIG69" s="8"/>
      <c r="BIH69" s="8"/>
      <c r="BII69" s="8"/>
      <c r="BIJ69" s="8"/>
      <c r="BIK69" s="8"/>
      <c r="BIL69" s="8"/>
      <c r="BIM69" s="8"/>
      <c r="BIN69" s="8"/>
      <c r="BIO69" s="8"/>
      <c r="BIP69" s="8"/>
      <c r="BIQ69" s="8"/>
      <c r="BIR69" s="8"/>
      <c r="BIS69" s="8"/>
      <c r="BIT69" s="8"/>
      <c r="BIU69" s="8"/>
      <c r="BIV69" s="8"/>
      <c r="BIW69" s="8"/>
      <c r="BIX69" s="8"/>
      <c r="BIY69" s="8"/>
      <c r="BIZ69" s="8"/>
      <c r="BJA69" s="8"/>
      <c r="BJB69" s="8"/>
      <c r="BJC69" s="8"/>
      <c r="BJD69" s="8"/>
      <c r="BJE69" s="8"/>
      <c r="BJF69" s="8"/>
      <c r="BJG69" s="8"/>
      <c r="BJH69" s="8"/>
      <c r="BJI69" s="8"/>
      <c r="BJJ69" s="8"/>
      <c r="BJK69" s="8"/>
      <c r="BJL69" s="8"/>
      <c r="BJM69" s="8"/>
      <c r="BJN69" s="8"/>
      <c r="BJO69" s="8"/>
      <c r="BJP69" s="8"/>
      <c r="BJQ69" s="8"/>
      <c r="BJR69" s="8"/>
      <c r="BJS69" s="8"/>
      <c r="BJT69" s="8"/>
      <c r="BJU69" s="8"/>
      <c r="BJV69" s="8"/>
      <c r="BJW69" s="8"/>
      <c r="BJX69" s="8"/>
      <c r="BJY69" s="8"/>
      <c r="BJZ69" s="8"/>
      <c r="BKA69" s="8"/>
      <c r="BKB69" s="8"/>
      <c r="BKC69" s="8"/>
      <c r="BKD69" s="8"/>
      <c r="BKE69" s="8"/>
      <c r="BKF69" s="8"/>
      <c r="BKG69" s="8"/>
      <c r="BKH69" s="8"/>
      <c r="BKI69" s="8"/>
      <c r="BKJ69" s="8"/>
      <c r="BKK69" s="8"/>
      <c r="BKL69" s="8"/>
      <c r="BKM69" s="8"/>
      <c r="BKN69" s="8"/>
      <c r="BKO69" s="8"/>
      <c r="BKP69" s="8"/>
      <c r="BKQ69" s="8"/>
      <c r="BKR69" s="8"/>
      <c r="BKS69" s="8"/>
      <c r="BKT69" s="8"/>
      <c r="BKU69" s="8"/>
      <c r="BKV69" s="8"/>
      <c r="BKW69" s="8"/>
      <c r="BKX69" s="8"/>
      <c r="BKY69" s="8"/>
      <c r="BKZ69" s="8"/>
      <c r="BLA69" s="8"/>
      <c r="BLB69" s="8"/>
      <c r="BLC69" s="8"/>
      <c r="BLD69" s="8"/>
      <c r="BLE69" s="8"/>
      <c r="BLF69" s="8"/>
      <c r="BLG69" s="8"/>
      <c r="BLH69" s="8"/>
      <c r="BLI69" s="8"/>
      <c r="BLJ69" s="8"/>
      <c r="BLK69" s="8"/>
      <c r="BLL69" s="8"/>
      <c r="BLM69" s="8"/>
      <c r="BLN69" s="8"/>
      <c r="BLO69" s="8"/>
      <c r="BLP69" s="8"/>
      <c r="BLQ69" s="8"/>
      <c r="BLR69" s="8"/>
      <c r="BLS69" s="8"/>
      <c r="BLT69" s="8"/>
      <c r="BLU69" s="8"/>
      <c r="BLV69" s="8"/>
      <c r="BLW69" s="8"/>
      <c r="BLX69" s="8"/>
      <c r="BLY69" s="8"/>
      <c r="BLZ69" s="8"/>
      <c r="BMA69" s="8"/>
      <c r="BMB69" s="8"/>
      <c r="BMC69" s="8"/>
      <c r="BMD69" s="8"/>
      <c r="BME69" s="8"/>
      <c r="BMF69" s="8"/>
      <c r="BMG69" s="8"/>
      <c r="BMH69" s="8"/>
      <c r="BMI69" s="8"/>
      <c r="BMJ69" s="8"/>
      <c r="BMK69" s="8"/>
      <c r="BML69" s="8"/>
      <c r="BMM69" s="8"/>
      <c r="BMN69" s="8"/>
      <c r="BMO69" s="8"/>
      <c r="BMP69" s="8"/>
      <c r="BMQ69" s="8"/>
      <c r="BMR69" s="8"/>
      <c r="BMS69" s="8"/>
      <c r="BMT69" s="8"/>
      <c r="BMU69" s="8"/>
      <c r="BMV69" s="8"/>
      <c r="BMW69" s="8"/>
      <c r="BMX69" s="8"/>
      <c r="BMY69" s="8"/>
      <c r="BMZ69" s="8"/>
      <c r="BNA69" s="8"/>
      <c r="BNB69" s="8"/>
      <c r="BNC69" s="8"/>
      <c r="BND69" s="8"/>
      <c r="BNE69" s="8"/>
      <c r="BNF69" s="8"/>
      <c r="BNG69" s="8"/>
      <c r="BNH69" s="8"/>
      <c r="BNI69" s="8"/>
      <c r="BNJ69" s="8"/>
      <c r="BNK69" s="8"/>
      <c r="BNL69" s="8"/>
      <c r="BNM69" s="8"/>
      <c r="BNN69" s="8"/>
      <c r="BNO69" s="8"/>
      <c r="BNP69" s="8"/>
      <c r="BNQ69" s="8"/>
      <c r="BNR69" s="8"/>
      <c r="BNS69" s="8"/>
      <c r="BNT69" s="8"/>
      <c r="BNU69" s="8"/>
      <c r="BNV69" s="8"/>
      <c r="BNW69" s="8"/>
      <c r="BNX69" s="8"/>
      <c r="BNY69" s="8"/>
      <c r="BNZ69" s="8"/>
      <c r="BOA69" s="8"/>
      <c r="BOB69" s="8"/>
      <c r="BOC69" s="8"/>
      <c r="BOD69" s="8"/>
      <c r="BOE69" s="8"/>
      <c r="BOF69" s="8"/>
      <c r="BOG69" s="8"/>
      <c r="BOH69" s="8"/>
      <c r="BOI69" s="8"/>
      <c r="BOJ69" s="8"/>
      <c r="BOK69" s="8"/>
      <c r="BOL69" s="8"/>
      <c r="BOM69" s="8"/>
      <c r="BON69" s="8"/>
      <c r="BOO69" s="8"/>
      <c r="BOP69" s="8"/>
      <c r="BOQ69" s="8"/>
      <c r="BOR69" s="8"/>
      <c r="BOS69" s="8"/>
      <c r="BOT69" s="8"/>
      <c r="BOU69" s="8"/>
      <c r="BOV69" s="8"/>
      <c r="BOW69" s="8"/>
      <c r="BOX69" s="8"/>
      <c r="BOY69" s="8"/>
      <c r="BOZ69" s="8"/>
      <c r="BPA69" s="8"/>
      <c r="BPB69" s="8"/>
      <c r="BPC69" s="8"/>
      <c r="BPD69" s="8"/>
      <c r="BPE69" s="8"/>
      <c r="BPF69" s="8"/>
      <c r="BPG69" s="8"/>
      <c r="BPH69" s="8"/>
      <c r="BPI69" s="8"/>
      <c r="BPJ69" s="8"/>
      <c r="BPK69" s="8"/>
      <c r="BPL69" s="8"/>
      <c r="BPM69" s="8"/>
      <c r="BPN69" s="8"/>
      <c r="BPO69" s="8"/>
      <c r="BPP69" s="8"/>
      <c r="BPQ69" s="8"/>
      <c r="BPR69" s="8"/>
      <c r="BPS69" s="8"/>
      <c r="BPT69" s="8"/>
      <c r="BPU69" s="8"/>
      <c r="BPV69" s="8"/>
      <c r="BPW69" s="8"/>
      <c r="BPX69" s="8"/>
      <c r="BPY69" s="8"/>
      <c r="BPZ69" s="8"/>
      <c r="BQA69" s="8"/>
      <c r="BQB69" s="8"/>
      <c r="BQC69" s="8"/>
      <c r="BQD69" s="8"/>
      <c r="BQE69" s="8"/>
      <c r="BQF69" s="8"/>
      <c r="BQG69" s="8"/>
      <c r="BQH69" s="8"/>
      <c r="BQI69" s="8"/>
      <c r="BQJ69" s="8"/>
      <c r="BQK69" s="8"/>
      <c r="BQL69" s="8"/>
      <c r="BQM69" s="8"/>
      <c r="BQN69" s="8"/>
      <c r="BQO69" s="8"/>
      <c r="BQP69" s="8"/>
      <c r="BQQ69" s="8"/>
      <c r="BQR69" s="8"/>
      <c r="BQS69" s="8"/>
      <c r="BQT69" s="8"/>
      <c r="BQU69" s="8"/>
      <c r="BQV69" s="8"/>
      <c r="BQW69" s="8"/>
      <c r="BQX69" s="8"/>
      <c r="BQY69" s="8"/>
      <c r="BQZ69" s="8"/>
      <c r="BRA69" s="8"/>
      <c r="BRB69" s="8"/>
      <c r="BRC69" s="8"/>
      <c r="BRD69" s="8"/>
      <c r="BRE69" s="8"/>
      <c r="BRF69" s="8"/>
      <c r="BRG69" s="8"/>
      <c r="BRH69" s="8"/>
      <c r="BRI69" s="8"/>
      <c r="BRJ69" s="8"/>
      <c r="BRK69" s="8"/>
      <c r="BRL69" s="8"/>
      <c r="BRM69" s="8"/>
      <c r="BRN69" s="8"/>
      <c r="BRO69" s="8"/>
      <c r="BRP69" s="8"/>
      <c r="BRQ69" s="8"/>
      <c r="BRR69" s="8"/>
      <c r="BRS69" s="8"/>
      <c r="BRT69" s="8"/>
      <c r="BRU69" s="8"/>
      <c r="BRV69" s="8"/>
      <c r="BRW69" s="8"/>
      <c r="BRX69" s="8"/>
      <c r="BRY69" s="8"/>
      <c r="BRZ69" s="8"/>
      <c r="BSA69" s="8"/>
      <c r="BSB69" s="8"/>
      <c r="BSC69" s="8"/>
      <c r="BSD69" s="8"/>
      <c r="BSE69" s="8"/>
      <c r="BSF69" s="8"/>
      <c r="BSG69" s="8"/>
      <c r="BSH69" s="8"/>
      <c r="BSI69" s="8"/>
      <c r="BSJ69" s="8"/>
      <c r="BSK69" s="8"/>
      <c r="BSL69" s="8"/>
      <c r="BSM69" s="8"/>
      <c r="BSN69" s="8"/>
      <c r="BSO69" s="8"/>
      <c r="BSP69" s="8"/>
      <c r="BSQ69" s="8"/>
      <c r="BSR69" s="8"/>
      <c r="BSS69" s="8"/>
      <c r="BST69" s="8"/>
      <c r="BSU69" s="8"/>
      <c r="BSV69" s="8"/>
      <c r="BSW69" s="8"/>
      <c r="BSX69" s="8"/>
      <c r="BSY69" s="8"/>
      <c r="BSZ69" s="8"/>
      <c r="BTA69" s="8"/>
      <c r="BTB69" s="8"/>
      <c r="BTC69" s="8"/>
      <c r="BTD69" s="8"/>
      <c r="BTE69" s="8"/>
      <c r="BTF69" s="8"/>
      <c r="BTG69" s="8"/>
      <c r="BTH69" s="8"/>
      <c r="BTI69" s="8"/>
      <c r="BTJ69" s="8"/>
      <c r="BTK69" s="8"/>
      <c r="BTL69" s="8"/>
      <c r="BTM69" s="8"/>
      <c r="BTN69" s="8"/>
      <c r="BTO69" s="8"/>
      <c r="BTP69" s="8"/>
      <c r="BTQ69" s="8"/>
      <c r="BTR69" s="8"/>
      <c r="BTS69" s="8"/>
      <c r="BTT69" s="8"/>
      <c r="BTU69" s="8"/>
      <c r="BTV69" s="8"/>
      <c r="BTW69" s="8"/>
      <c r="BTX69" s="8"/>
      <c r="BTY69" s="8"/>
      <c r="BTZ69" s="8"/>
      <c r="BUA69" s="8"/>
      <c r="BUB69" s="8"/>
      <c r="BUC69" s="8"/>
      <c r="BUD69" s="8"/>
      <c r="BUE69" s="8"/>
      <c r="BUF69" s="8"/>
      <c r="BUG69" s="8"/>
      <c r="BUH69" s="8"/>
      <c r="BUI69" s="8"/>
      <c r="BUJ69" s="8"/>
      <c r="BUK69" s="8"/>
      <c r="BUL69" s="8"/>
      <c r="BUM69" s="8"/>
      <c r="BUN69" s="8"/>
      <c r="BUO69" s="8"/>
      <c r="BUP69" s="8"/>
      <c r="BUQ69" s="8"/>
      <c r="BUR69" s="8"/>
      <c r="BUS69" s="8"/>
      <c r="BUT69" s="8"/>
      <c r="BUU69" s="8"/>
      <c r="BUV69" s="8"/>
      <c r="BUW69" s="8"/>
      <c r="BUX69" s="8"/>
      <c r="BUY69" s="8"/>
      <c r="BUZ69" s="8"/>
      <c r="BVA69" s="8"/>
      <c r="BVB69" s="8"/>
      <c r="BVC69" s="8"/>
      <c r="BVD69" s="8"/>
      <c r="BVE69" s="8"/>
      <c r="BVF69" s="8"/>
      <c r="BVG69" s="8"/>
      <c r="BVH69" s="8"/>
      <c r="BVI69" s="8"/>
      <c r="BVJ69" s="8"/>
      <c r="BVK69" s="8"/>
      <c r="BVL69" s="8"/>
      <c r="BVM69" s="8"/>
      <c r="BVN69" s="8"/>
      <c r="BVO69" s="8"/>
      <c r="BVP69" s="8"/>
      <c r="BVQ69" s="8"/>
      <c r="BVR69" s="8"/>
      <c r="BVS69" s="8"/>
      <c r="BVT69" s="8"/>
      <c r="BVU69" s="8"/>
      <c r="BVV69" s="8"/>
      <c r="BVW69" s="8"/>
      <c r="BVX69" s="8"/>
      <c r="BVY69" s="8"/>
      <c r="BVZ69" s="8"/>
      <c r="BWA69" s="8"/>
      <c r="BWB69" s="8"/>
      <c r="BWC69" s="8"/>
      <c r="BWD69" s="8"/>
      <c r="BWE69" s="8"/>
      <c r="BWF69" s="8"/>
      <c r="BWG69" s="8"/>
      <c r="BWH69" s="8"/>
      <c r="BWI69" s="8"/>
      <c r="BWJ69" s="8"/>
      <c r="BWK69" s="8"/>
      <c r="BWL69" s="8"/>
      <c r="BWM69" s="8"/>
      <c r="BWN69" s="8"/>
      <c r="BWO69" s="8"/>
      <c r="BWP69" s="8"/>
      <c r="BWQ69" s="8"/>
    </row>
    <row r="70" spans="1:1967" s="522" customFormat="1" ht="102" customHeight="1">
      <c r="A70" s="9" t="s">
        <v>6159</v>
      </c>
      <c r="B70" s="100" t="s">
        <v>97</v>
      </c>
      <c r="C70" s="388" t="s">
        <v>637</v>
      </c>
      <c r="D70" s="3" t="s">
        <v>1087</v>
      </c>
      <c r="E70" s="3" t="s">
        <v>3427</v>
      </c>
      <c r="F70" s="3"/>
      <c r="G70" s="3" t="s">
        <v>385</v>
      </c>
      <c r="H70" s="20">
        <v>0.6</v>
      </c>
      <c r="I70" s="34">
        <v>470000000</v>
      </c>
      <c r="J70" s="21" t="s">
        <v>1330</v>
      </c>
      <c r="K70" s="3" t="s">
        <v>1947</v>
      </c>
      <c r="L70" s="138" t="s">
        <v>3426</v>
      </c>
      <c r="M70" s="141" t="s">
        <v>383</v>
      </c>
      <c r="N70" s="359" t="s">
        <v>1944</v>
      </c>
      <c r="O70" s="3" t="s">
        <v>1382</v>
      </c>
      <c r="P70" s="7" t="s">
        <v>1354</v>
      </c>
      <c r="Q70" s="3" t="s">
        <v>1195</v>
      </c>
      <c r="R70" s="77">
        <v>21</v>
      </c>
      <c r="S70" s="19">
        <v>95478</v>
      </c>
      <c r="T70" s="83">
        <v>0</v>
      </c>
      <c r="U70" s="83">
        <f t="shared" si="0"/>
        <v>0</v>
      </c>
      <c r="V70" s="102" t="s">
        <v>1331</v>
      </c>
      <c r="W70" s="153" t="s">
        <v>1410</v>
      </c>
      <c r="X70" s="9" t="s">
        <v>9101</v>
      </c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  <c r="GO70" s="8"/>
      <c r="GP70" s="8"/>
      <c r="GQ70" s="8"/>
      <c r="GR70" s="8"/>
      <c r="GS70" s="8"/>
      <c r="GT70" s="8"/>
      <c r="GU70" s="8"/>
      <c r="GV70" s="8"/>
      <c r="GW70" s="8"/>
      <c r="GX70" s="8"/>
      <c r="GY70" s="8"/>
      <c r="GZ70" s="8"/>
      <c r="HA70" s="8"/>
      <c r="HB70" s="8"/>
      <c r="HC70" s="8"/>
      <c r="HD70" s="8"/>
      <c r="HE70" s="8"/>
      <c r="HF70" s="8"/>
      <c r="HG70" s="8"/>
      <c r="HH70" s="8"/>
      <c r="HI70" s="8"/>
      <c r="HJ70" s="8"/>
      <c r="HK70" s="8"/>
      <c r="HL70" s="8"/>
      <c r="HM70" s="8"/>
      <c r="HN70" s="8"/>
      <c r="HO70" s="8"/>
      <c r="HP70" s="8"/>
      <c r="HQ70" s="8"/>
      <c r="HR70" s="8"/>
      <c r="HS70" s="8"/>
      <c r="HT70" s="8"/>
      <c r="HU70" s="8"/>
      <c r="HV70" s="8"/>
      <c r="HW70" s="8"/>
      <c r="HX70" s="8"/>
      <c r="HY70" s="8"/>
      <c r="HZ70" s="8"/>
      <c r="IA70" s="8"/>
      <c r="IB70" s="8"/>
      <c r="IC70" s="8"/>
      <c r="ID70" s="8"/>
      <c r="IE70" s="8"/>
      <c r="IF70" s="8"/>
      <c r="IG70" s="8"/>
      <c r="IH70" s="8"/>
      <c r="II70" s="8"/>
      <c r="IJ70" s="8"/>
      <c r="IK70" s="8"/>
      <c r="IL70" s="8"/>
      <c r="IM70" s="8"/>
      <c r="IN70" s="8"/>
      <c r="IO70" s="8"/>
      <c r="IP70" s="8"/>
      <c r="IQ70" s="8"/>
      <c r="IR70" s="8"/>
      <c r="IS70" s="8"/>
      <c r="IT70" s="8"/>
      <c r="IU70" s="8"/>
      <c r="IV70" s="8"/>
      <c r="IW70" s="8"/>
      <c r="IX70" s="8"/>
      <c r="IY70" s="8"/>
      <c r="IZ70" s="8"/>
      <c r="JA70" s="8"/>
      <c r="JB70" s="8"/>
      <c r="JC70" s="8"/>
      <c r="JD70" s="8"/>
      <c r="JE70" s="8"/>
      <c r="JF70" s="8"/>
      <c r="JG70" s="8"/>
      <c r="JH70" s="8"/>
      <c r="JI70" s="8"/>
      <c r="JJ70" s="8"/>
      <c r="JK70" s="8"/>
      <c r="JL70" s="8"/>
      <c r="JM70" s="8"/>
      <c r="JN70" s="8"/>
      <c r="JO70" s="8"/>
      <c r="JP70" s="8"/>
      <c r="JQ70" s="8"/>
      <c r="JR70" s="8"/>
      <c r="JS70" s="8"/>
      <c r="JT70" s="8"/>
      <c r="JU70" s="8"/>
      <c r="JV70" s="8"/>
      <c r="JW70" s="8"/>
      <c r="JX70" s="8"/>
      <c r="JY70" s="8"/>
      <c r="JZ70" s="8"/>
      <c r="KA70" s="8"/>
      <c r="KB70" s="8"/>
      <c r="KC70" s="8"/>
      <c r="KD70" s="8"/>
      <c r="KE70" s="8"/>
      <c r="KF70" s="8"/>
      <c r="KG70" s="8"/>
      <c r="KH70" s="8"/>
      <c r="KI70" s="8"/>
      <c r="KJ70" s="8"/>
      <c r="KK70" s="8"/>
      <c r="KL70" s="8"/>
      <c r="KM70" s="8"/>
      <c r="KN70" s="8"/>
      <c r="KO70" s="8"/>
      <c r="KP70" s="8"/>
      <c r="KQ70" s="8"/>
      <c r="KR70" s="8"/>
      <c r="KS70" s="8"/>
      <c r="KT70" s="8"/>
      <c r="KU70" s="8"/>
      <c r="KV70" s="8"/>
      <c r="KW70" s="8"/>
      <c r="KX70" s="8"/>
      <c r="KY70" s="8"/>
      <c r="KZ70" s="8"/>
      <c r="LA70" s="8"/>
      <c r="LB70" s="8"/>
      <c r="LC70" s="8"/>
      <c r="LD70" s="8"/>
      <c r="LE70" s="8"/>
      <c r="LF70" s="8"/>
      <c r="LG70" s="8"/>
      <c r="LH70" s="8"/>
      <c r="LI70" s="8"/>
      <c r="LJ70" s="8"/>
      <c r="LK70" s="8"/>
      <c r="LL70" s="8"/>
      <c r="LM70" s="8"/>
      <c r="LN70" s="8"/>
      <c r="LO70" s="8"/>
      <c r="LP70" s="8"/>
      <c r="LQ70" s="8"/>
      <c r="LR70" s="8"/>
      <c r="LS70" s="8"/>
      <c r="LT70" s="8"/>
      <c r="LU70" s="8"/>
      <c r="LV70" s="8"/>
      <c r="LW70" s="8"/>
      <c r="LX70" s="8"/>
      <c r="LY70" s="8"/>
      <c r="LZ70" s="8"/>
      <c r="MA70" s="8"/>
      <c r="MB70" s="8"/>
      <c r="MC70" s="8"/>
      <c r="MD70" s="8"/>
      <c r="ME70" s="8"/>
      <c r="MF70" s="8"/>
      <c r="MG70" s="8"/>
      <c r="MH70" s="8"/>
      <c r="MI70" s="8"/>
      <c r="MJ70" s="8"/>
      <c r="MK70" s="8"/>
      <c r="ML70" s="8"/>
      <c r="MM70" s="8"/>
      <c r="MN70" s="8"/>
      <c r="MO70" s="8"/>
      <c r="MP70" s="8"/>
      <c r="MQ70" s="8"/>
      <c r="MR70" s="8"/>
      <c r="MS70" s="8"/>
      <c r="MT70" s="8"/>
      <c r="MU70" s="8"/>
      <c r="MV70" s="8"/>
      <c r="MW70" s="8"/>
      <c r="MX70" s="8"/>
      <c r="MY70" s="8"/>
      <c r="MZ70" s="8"/>
      <c r="NA70" s="8"/>
      <c r="NB70" s="8"/>
      <c r="NC70" s="8"/>
      <c r="ND70" s="8"/>
      <c r="NE70" s="8"/>
      <c r="NF70" s="8"/>
      <c r="NG70" s="8"/>
      <c r="NH70" s="8"/>
      <c r="NI70" s="8"/>
      <c r="NJ70" s="8"/>
      <c r="NK70" s="8"/>
      <c r="NL70" s="8"/>
      <c r="NM70" s="8"/>
      <c r="NN70" s="8"/>
      <c r="NO70" s="8"/>
      <c r="NP70" s="8"/>
      <c r="NQ70" s="8"/>
      <c r="NR70" s="8"/>
      <c r="NS70" s="8"/>
      <c r="NT70" s="8"/>
      <c r="NU70" s="8"/>
      <c r="NV70" s="8"/>
      <c r="NW70" s="8"/>
      <c r="NX70" s="8"/>
      <c r="NY70" s="8"/>
      <c r="NZ70" s="8"/>
      <c r="OA70" s="8"/>
      <c r="OB70" s="8"/>
      <c r="OC70" s="8"/>
      <c r="OD70" s="8"/>
      <c r="OE70" s="8"/>
      <c r="OF70" s="8"/>
      <c r="OG70" s="8"/>
      <c r="OH70" s="8"/>
      <c r="OI70" s="8"/>
      <c r="OJ70" s="8"/>
      <c r="OK70" s="8"/>
      <c r="OL70" s="8"/>
      <c r="OM70" s="8"/>
      <c r="ON70" s="8"/>
      <c r="OO70" s="8"/>
      <c r="OP70" s="8"/>
      <c r="OQ70" s="8"/>
      <c r="OR70" s="8"/>
      <c r="OS70" s="8"/>
      <c r="OT70" s="8"/>
      <c r="OU70" s="8"/>
      <c r="OV70" s="8"/>
      <c r="OW70" s="8"/>
      <c r="OX70" s="8"/>
      <c r="OY70" s="8"/>
      <c r="OZ70" s="8"/>
      <c r="PA70" s="8"/>
      <c r="PB70" s="8"/>
      <c r="PC70" s="8"/>
      <c r="PD70" s="8"/>
      <c r="PE70" s="8"/>
      <c r="PF70" s="8"/>
      <c r="PG70" s="8"/>
      <c r="PH70" s="8"/>
      <c r="PI70" s="8"/>
      <c r="PJ70" s="8"/>
      <c r="PK70" s="8"/>
      <c r="PL70" s="8"/>
      <c r="PM70" s="8"/>
      <c r="PN70" s="8"/>
      <c r="PO70" s="8"/>
      <c r="PP70" s="8"/>
      <c r="PQ70" s="8"/>
      <c r="PR70" s="8"/>
      <c r="PS70" s="8"/>
      <c r="PT70" s="8"/>
      <c r="PU70" s="8"/>
      <c r="PV70" s="8"/>
      <c r="PW70" s="8"/>
      <c r="PX70" s="8"/>
      <c r="PY70" s="8"/>
      <c r="PZ70" s="8"/>
      <c r="QA70" s="8"/>
      <c r="QB70" s="8"/>
      <c r="QC70" s="8"/>
      <c r="QD70" s="8"/>
      <c r="QE70" s="8"/>
      <c r="QF70" s="8"/>
      <c r="QG70" s="8"/>
      <c r="QH70" s="8"/>
      <c r="QI70" s="8"/>
      <c r="QJ70" s="8"/>
      <c r="QK70" s="8"/>
      <c r="QL70" s="8"/>
      <c r="QM70" s="8"/>
      <c r="QN70" s="8"/>
      <c r="QO70" s="8"/>
      <c r="QP70" s="8"/>
      <c r="QQ70" s="8"/>
      <c r="QR70" s="8"/>
      <c r="QS70" s="8"/>
      <c r="QT70" s="8"/>
      <c r="QU70" s="8"/>
      <c r="QV70" s="8"/>
      <c r="QW70" s="8"/>
      <c r="QX70" s="8"/>
      <c r="QY70" s="8"/>
      <c r="QZ70" s="8"/>
      <c r="RA70" s="8"/>
      <c r="RB70" s="8"/>
      <c r="RC70" s="8"/>
      <c r="RD70" s="8"/>
      <c r="RE70" s="8"/>
      <c r="RF70" s="8"/>
      <c r="RG70" s="8"/>
      <c r="RH70" s="8"/>
      <c r="RI70" s="8"/>
      <c r="RJ70" s="8"/>
      <c r="RK70" s="8"/>
      <c r="RL70" s="8"/>
      <c r="RM70" s="8"/>
      <c r="RN70" s="8"/>
      <c r="RO70" s="8"/>
      <c r="RP70" s="8"/>
      <c r="RQ70" s="8"/>
      <c r="RR70" s="8"/>
      <c r="RS70" s="8"/>
      <c r="RT70" s="8"/>
      <c r="RU70" s="8"/>
      <c r="RV70" s="8"/>
      <c r="RW70" s="8"/>
      <c r="RX70" s="8"/>
      <c r="RY70" s="8"/>
      <c r="RZ70" s="8"/>
      <c r="SA70" s="8"/>
      <c r="SB70" s="8"/>
      <c r="SC70" s="8"/>
      <c r="SD70" s="8"/>
      <c r="SE70" s="8"/>
      <c r="SF70" s="8"/>
      <c r="SG70" s="8"/>
      <c r="SH70" s="8"/>
      <c r="SI70" s="8"/>
      <c r="SJ70" s="8"/>
      <c r="SK70" s="8"/>
      <c r="SL70" s="8"/>
      <c r="SM70" s="8"/>
      <c r="SN70" s="8"/>
      <c r="SO70" s="8"/>
      <c r="SP70" s="8"/>
      <c r="SQ70" s="8"/>
      <c r="SR70" s="8"/>
      <c r="SS70" s="8"/>
      <c r="ST70" s="8"/>
      <c r="SU70" s="8"/>
      <c r="SV70" s="8"/>
      <c r="SW70" s="8"/>
      <c r="SX70" s="8"/>
      <c r="SY70" s="8"/>
      <c r="SZ70" s="8"/>
      <c r="TA70" s="8"/>
      <c r="TB70" s="8"/>
      <c r="TC70" s="8"/>
      <c r="TD70" s="8"/>
      <c r="TE70" s="8"/>
      <c r="TF70" s="8"/>
      <c r="TG70" s="8"/>
      <c r="TH70" s="8"/>
      <c r="TI70" s="8"/>
      <c r="TJ70" s="8"/>
      <c r="TK70" s="8"/>
      <c r="TL70" s="8"/>
      <c r="TM70" s="8"/>
      <c r="TN70" s="8"/>
      <c r="TO70" s="8"/>
      <c r="TP70" s="8"/>
      <c r="TQ70" s="8"/>
      <c r="TR70" s="8"/>
      <c r="TS70" s="8"/>
      <c r="TT70" s="8"/>
      <c r="TU70" s="8"/>
      <c r="TV70" s="8"/>
      <c r="TW70" s="8"/>
      <c r="TX70" s="8"/>
      <c r="TY70" s="8"/>
      <c r="TZ70" s="8"/>
      <c r="UA70" s="8"/>
      <c r="UB70" s="8"/>
      <c r="UC70" s="8"/>
      <c r="UD70" s="8"/>
      <c r="UE70" s="8"/>
      <c r="UF70" s="8"/>
      <c r="UG70" s="8"/>
      <c r="UH70" s="8"/>
      <c r="UI70" s="8"/>
      <c r="UJ70" s="8"/>
      <c r="UK70" s="8"/>
      <c r="UL70" s="8"/>
      <c r="UM70" s="8"/>
      <c r="UN70" s="8"/>
      <c r="UO70" s="8"/>
      <c r="UP70" s="8"/>
      <c r="UQ70" s="8"/>
      <c r="UR70" s="8"/>
      <c r="US70" s="8"/>
      <c r="UT70" s="8"/>
      <c r="UU70" s="8"/>
      <c r="UV70" s="8"/>
      <c r="UW70" s="8"/>
      <c r="UX70" s="8"/>
      <c r="UY70" s="8"/>
      <c r="UZ70" s="8"/>
      <c r="VA70" s="8"/>
      <c r="VB70" s="8"/>
      <c r="VC70" s="8"/>
      <c r="VD70" s="8"/>
      <c r="VE70" s="8"/>
      <c r="VF70" s="8"/>
      <c r="VG70" s="8"/>
      <c r="VH70" s="8"/>
      <c r="VI70" s="8"/>
      <c r="VJ70" s="8"/>
      <c r="VK70" s="8"/>
      <c r="VL70" s="8"/>
      <c r="VM70" s="8"/>
      <c r="VN70" s="8"/>
      <c r="VO70" s="8"/>
      <c r="VP70" s="8"/>
      <c r="VQ70" s="8"/>
      <c r="VR70" s="8"/>
      <c r="VS70" s="8"/>
      <c r="VT70" s="8"/>
      <c r="VU70" s="8"/>
      <c r="VV70" s="8"/>
      <c r="VW70" s="8"/>
      <c r="VX70" s="8"/>
      <c r="VY70" s="8"/>
      <c r="VZ70" s="8"/>
      <c r="WA70" s="8"/>
      <c r="WB70" s="8"/>
      <c r="WC70" s="8"/>
      <c r="WD70" s="8"/>
      <c r="WE70" s="8"/>
      <c r="WF70" s="8"/>
      <c r="WG70" s="8"/>
      <c r="WH70" s="8"/>
      <c r="WI70" s="8"/>
      <c r="WJ70" s="8"/>
      <c r="WK70" s="8"/>
      <c r="WL70" s="8"/>
      <c r="WM70" s="8"/>
      <c r="WN70" s="8"/>
      <c r="WO70" s="8"/>
      <c r="WP70" s="8"/>
      <c r="WQ70" s="8"/>
      <c r="WR70" s="8"/>
      <c r="WS70" s="8"/>
      <c r="WT70" s="8"/>
      <c r="WU70" s="8"/>
      <c r="WV70" s="8"/>
      <c r="WW70" s="8"/>
      <c r="WX70" s="8"/>
      <c r="WY70" s="8"/>
      <c r="WZ70" s="8"/>
      <c r="XA70" s="8"/>
      <c r="XB70" s="8"/>
      <c r="XC70" s="8"/>
      <c r="XD70" s="8"/>
      <c r="XE70" s="8"/>
      <c r="XF70" s="8"/>
      <c r="XG70" s="8"/>
      <c r="XH70" s="8"/>
      <c r="XI70" s="8"/>
      <c r="XJ70" s="8"/>
      <c r="XK70" s="8"/>
      <c r="XL70" s="8"/>
      <c r="XM70" s="8"/>
      <c r="XN70" s="8"/>
      <c r="XO70" s="8"/>
      <c r="XP70" s="8"/>
      <c r="XQ70" s="8"/>
      <c r="XR70" s="8"/>
      <c r="XS70" s="8"/>
      <c r="XT70" s="8"/>
      <c r="XU70" s="8"/>
      <c r="XV70" s="8"/>
      <c r="XW70" s="8"/>
      <c r="XX70" s="8"/>
      <c r="XY70" s="8"/>
      <c r="XZ70" s="8"/>
      <c r="YA70" s="8"/>
      <c r="YB70" s="8"/>
      <c r="YC70" s="8"/>
      <c r="YD70" s="8"/>
      <c r="YE70" s="8"/>
      <c r="YF70" s="8"/>
      <c r="YG70" s="8"/>
      <c r="YH70" s="8"/>
      <c r="YI70" s="8"/>
      <c r="YJ70" s="8"/>
      <c r="YK70" s="8"/>
      <c r="YL70" s="8"/>
      <c r="YM70" s="8"/>
      <c r="YN70" s="8"/>
      <c r="YO70" s="8"/>
      <c r="YP70" s="8"/>
      <c r="YQ70" s="8"/>
      <c r="YR70" s="8"/>
      <c r="YS70" s="8"/>
      <c r="YT70" s="8"/>
      <c r="YU70" s="8"/>
      <c r="YV70" s="8"/>
      <c r="YW70" s="8"/>
      <c r="YX70" s="8"/>
      <c r="YY70" s="8"/>
      <c r="YZ70" s="8"/>
      <c r="ZA70" s="8"/>
      <c r="ZB70" s="8"/>
      <c r="ZC70" s="8"/>
      <c r="ZD70" s="8"/>
      <c r="ZE70" s="8"/>
      <c r="ZF70" s="8"/>
      <c r="ZG70" s="8"/>
      <c r="ZH70" s="8"/>
      <c r="ZI70" s="8"/>
      <c r="ZJ70" s="8"/>
      <c r="ZK70" s="8"/>
      <c r="ZL70" s="8"/>
      <c r="ZM70" s="8"/>
      <c r="ZN70" s="8"/>
      <c r="ZO70" s="8"/>
      <c r="ZP70" s="8"/>
      <c r="ZQ70" s="8"/>
      <c r="ZR70" s="8"/>
      <c r="ZS70" s="8"/>
      <c r="ZT70" s="8"/>
      <c r="ZU70" s="8"/>
      <c r="ZV70" s="8"/>
      <c r="ZW70" s="8"/>
      <c r="ZX70" s="8"/>
      <c r="ZY70" s="8"/>
      <c r="ZZ70" s="8"/>
      <c r="AAA70" s="8"/>
      <c r="AAB70" s="8"/>
      <c r="AAC70" s="8"/>
      <c r="AAD70" s="8"/>
      <c r="AAE70" s="8"/>
      <c r="AAF70" s="8"/>
      <c r="AAG70" s="8"/>
      <c r="AAH70" s="8"/>
      <c r="AAI70" s="8"/>
      <c r="AAJ70" s="8"/>
      <c r="AAK70" s="8"/>
      <c r="AAL70" s="8"/>
      <c r="AAM70" s="8"/>
      <c r="AAN70" s="8"/>
      <c r="AAO70" s="8"/>
      <c r="AAP70" s="8"/>
      <c r="AAQ70" s="8"/>
      <c r="AAR70" s="8"/>
      <c r="AAS70" s="8"/>
      <c r="AAT70" s="8"/>
      <c r="AAU70" s="8"/>
      <c r="AAV70" s="8"/>
      <c r="AAW70" s="8"/>
      <c r="AAX70" s="8"/>
      <c r="AAY70" s="8"/>
      <c r="AAZ70" s="8"/>
      <c r="ABA70" s="8"/>
      <c r="ABB70" s="8"/>
      <c r="ABC70" s="8"/>
      <c r="ABD70" s="8"/>
      <c r="ABE70" s="8"/>
      <c r="ABF70" s="8"/>
      <c r="ABG70" s="8"/>
      <c r="ABH70" s="8"/>
      <c r="ABI70" s="8"/>
      <c r="ABJ70" s="8"/>
      <c r="ABK70" s="8"/>
      <c r="ABL70" s="8"/>
      <c r="ABM70" s="8"/>
      <c r="ABN70" s="8"/>
      <c r="ABO70" s="8"/>
      <c r="ABP70" s="8"/>
      <c r="ABQ70" s="8"/>
      <c r="ABR70" s="8"/>
      <c r="ABS70" s="8"/>
      <c r="ABT70" s="8"/>
      <c r="ABU70" s="8"/>
      <c r="ABV70" s="8"/>
      <c r="ABW70" s="8"/>
      <c r="ABX70" s="8"/>
      <c r="ABY70" s="8"/>
      <c r="ABZ70" s="8"/>
      <c r="ACA70" s="8"/>
      <c r="ACB70" s="8"/>
      <c r="ACC70" s="8"/>
      <c r="ACD70" s="8"/>
      <c r="ACE70" s="8"/>
      <c r="ACF70" s="8"/>
      <c r="ACG70" s="8"/>
      <c r="ACH70" s="8"/>
      <c r="ACI70" s="8"/>
      <c r="ACJ70" s="8"/>
      <c r="ACK70" s="8"/>
      <c r="ACL70" s="8"/>
      <c r="ACM70" s="8"/>
      <c r="ACN70" s="8"/>
      <c r="ACO70" s="8"/>
      <c r="ACP70" s="8"/>
      <c r="ACQ70" s="8"/>
      <c r="ACR70" s="8"/>
      <c r="ACS70" s="8"/>
      <c r="ACT70" s="8"/>
      <c r="ACU70" s="8"/>
      <c r="ACV70" s="8"/>
      <c r="ACW70" s="8"/>
      <c r="ACX70" s="8"/>
      <c r="ACY70" s="8"/>
      <c r="ACZ70" s="8"/>
      <c r="ADA70" s="8"/>
      <c r="ADB70" s="8"/>
      <c r="ADC70" s="8"/>
      <c r="ADD70" s="8"/>
      <c r="ADE70" s="8"/>
      <c r="ADF70" s="8"/>
      <c r="ADG70" s="8"/>
      <c r="ADH70" s="8"/>
      <c r="ADI70" s="8"/>
      <c r="ADJ70" s="8"/>
      <c r="ADK70" s="8"/>
      <c r="ADL70" s="8"/>
      <c r="ADM70" s="8"/>
      <c r="ADN70" s="8"/>
      <c r="ADO70" s="8"/>
      <c r="ADP70" s="8"/>
      <c r="ADQ70" s="8"/>
      <c r="ADR70" s="8"/>
      <c r="ADS70" s="8"/>
      <c r="ADT70" s="8"/>
      <c r="ADU70" s="8"/>
      <c r="ADV70" s="8"/>
      <c r="ADW70" s="8"/>
      <c r="ADX70" s="8"/>
      <c r="ADY70" s="8"/>
      <c r="ADZ70" s="8"/>
      <c r="AEA70" s="8"/>
      <c r="AEB70" s="8"/>
      <c r="AEC70" s="8"/>
      <c r="AED70" s="8"/>
      <c r="AEE70" s="8"/>
      <c r="AEF70" s="8"/>
      <c r="AEG70" s="8"/>
      <c r="AEH70" s="8"/>
      <c r="AEI70" s="8"/>
      <c r="AEJ70" s="8"/>
      <c r="AEK70" s="8"/>
      <c r="AEL70" s="8"/>
      <c r="AEM70" s="8"/>
      <c r="AEN70" s="8"/>
      <c r="AEO70" s="8"/>
      <c r="AEP70" s="8"/>
      <c r="AEQ70" s="8"/>
      <c r="AER70" s="8"/>
      <c r="AES70" s="8"/>
      <c r="AET70" s="8"/>
      <c r="AEU70" s="8"/>
      <c r="AEV70" s="8"/>
      <c r="AEW70" s="8"/>
      <c r="AEX70" s="8"/>
      <c r="AEY70" s="8"/>
      <c r="AEZ70" s="8"/>
      <c r="AFA70" s="8"/>
      <c r="AFB70" s="8"/>
      <c r="AFC70" s="8"/>
      <c r="AFD70" s="8"/>
      <c r="AFE70" s="8"/>
      <c r="AFF70" s="8"/>
      <c r="AFG70" s="8"/>
      <c r="AFH70" s="8"/>
      <c r="AFI70" s="8"/>
      <c r="AFJ70" s="8"/>
      <c r="AFK70" s="8"/>
      <c r="AFL70" s="8"/>
      <c r="AFM70" s="8"/>
      <c r="AFN70" s="8"/>
      <c r="AFO70" s="8"/>
      <c r="AFP70" s="8"/>
      <c r="AFQ70" s="8"/>
      <c r="AFR70" s="8"/>
      <c r="AFS70" s="8"/>
      <c r="AFT70" s="8"/>
      <c r="AFU70" s="8"/>
      <c r="AFV70" s="8"/>
      <c r="AFW70" s="8"/>
      <c r="AFX70" s="8"/>
      <c r="AFY70" s="8"/>
      <c r="AFZ70" s="8"/>
      <c r="AGA70" s="8"/>
      <c r="AGB70" s="8"/>
      <c r="AGC70" s="8"/>
      <c r="AGD70" s="8"/>
      <c r="AGE70" s="8"/>
      <c r="AGF70" s="8"/>
      <c r="AGG70" s="8"/>
      <c r="AGH70" s="8"/>
      <c r="AGI70" s="8"/>
      <c r="AGJ70" s="8"/>
      <c r="AGK70" s="8"/>
      <c r="AGL70" s="8"/>
      <c r="AGM70" s="8"/>
      <c r="AGN70" s="8"/>
      <c r="AGO70" s="8"/>
      <c r="AGP70" s="8"/>
      <c r="AGQ70" s="8"/>
      <c r="AGR70" s="8"/>
      <c r="AGS70" s="8"/>
      <c r="AGT70" s="8"/>
      <c r="AGU70" s="8"/>
      <c r="AGV70" s="8"/>
      <c r="AGW70" s="8"/>
      <c r="AGX70" s="8"/>
      <c r="AGY70" s="8"/>
      <c r="AGZ70" s="8"/>
      <c r="AHA70" s="8"/>
      <c r="AHB70" s="8"/>
      <c r="AHC70" s="8"/>
      <c r="AHD70" s="8"/>
      <c r="AHE70" s="8"/>
      <c r="AHF70" s="8"/>
      <c r="AHG70" s="8"/>
      <c r="AHH70" s="8"/>
      <c r="AHI70" s="8"/>
      <c r="AHJ70" s="8"/>
      <c r="AHK70" s="8"/>
      <c r="AHL70" s="8"/>
      <c r="AHM70" s="8"/>
      <c r="AHN70" s="8"/>
      <c r="AHO70" s="8"/>
      <c r="AHP70" s="8"/>
      <c r="AHQ70" s="8"/>
      <c r="AHR70" s="8"/>
      <c r="AHS70" s="8"/>
      <c r="AHT70" s="8"/>
      <c r="AHU70" s="8"/>
      <c r="AHV70" s="8"/>
      <c r="AHW70" s="8"/>
      <c r="AHX70" s="8"/>
      <c r="AHY70" s="8"/>
      <c r="AHZ70" s="8"/>
      <c r="AIA70" s="8"/>
      <c r="AIB70" s="8"/>
      <c r="AIC70" s="8"/>
      <c r="AID70" s="8"/>
      <c r="AIE70" s="8"/>
      <c r="AIF70" s="8"/>
      <c r="AIG70" s="8"/>
      <c r="AIH70" s="8"/>
      <c r="AII70" s="8"/>
      <c r="AIJ70" s="8"/>
      <c r="AIK70" s="8"/>
      <c r="AIL70" s="8"/>
      <c r="AIM70" s="8"/>
      <c r="AIN70" s="8"/>
      <c r="AIO70" s="8"/>
      <c r="AIP70" s="8"/>
      <c r="AIQ70" s="8"/>
      <c r="AIR70" s="8"/>
      <c r="AIS70" s="8"/>
      <c r="AIT70" s="8"/>
      <c r="AIU70" s="8"/>
      <c r="AIV70" s="8"/>
      <c r="AIW70" s="8"/>
      <c r="AIX70" s="8"/>
      <c r="AIY70" s="8"/>
      <c r="AIZ70" s="8"/>
      <c r="AJA70" s="8"/>
      <c r="AJB70" s="8"/>
      <c r="AJC70" s="8"/>
      <c r="AJD70" s="8"/>
      <c r="AJE70" s="8"/>
      <c r="AJF70" s="8"/>
      <c r="AJG70" s="8"/>
      <c r="AJH70" s="8"/>
      <c r="AJI70" s="8"/>
      <c r="AJJ70" s="8"/>
      <c r="AJK70" s="8"/>
      <c r="AJL70" s="8"/>
      <c r="AJM70" s="8"/>
      <c r="AJN70" s="8"/>
      <c r="AJO70" s="8"/>
      <c r="AJP70" s="8"/>
      <c r="AJQ70" s="8"/>
      <c r="AJR70" s="8"/>
      <c r="AJS70" s="8"/>
      <c r="AJT70" s="8"/>
      <c r="AJU70" s="8"/>
      <c r="AJV70" s="8"/>
      <c r="AJW70" s="8"/>
      <c r="AJX70" s="8"/>
      <c r="AJY70" s="8"/>
      <c r="AJZ70" s="8"/>
      <c r="AKA70" s="8"/>
      <c r="AKB70" s="8"/>
      <c r="AKC70" s="8"/>
      <c r="AKD70" s="8"/>
      <c r="AKE70" s="8"/>
      <c r="AKF70" s="8"/>
      <c r="AKG70" s="8"/>
      <c r="AKH70" s="8"/>
      <c r="AKI70" s="8"/>
      <c r="AKJ70" s="8"/>
      <c r="AKK70" s="8"/>
      <c r="AKL70" s="8"/>
      <c r="AKM70" s="8"/>
      <c r="AKN70" s="8"/>
      <c r="AKO70" s="8"/>
      <c r="AKP70" s="8"/>
      <c r="AKQ70" s="8"/>
      <c r="AKR70" s="8"/>
      <c r="AKS70" s="8"/>
      <c r="AKT70" s="8"/>
      <c r="AKU70" s="8"/>
      <c r="AKV70" s="8"/>
      <c r="AKW70" s="8"/>
      <c r="AKX70" s="8"/>
      <c r="AKY70" s="8"/>
      <c r="AKZ70" s="8"/>
      <c r="ALA70" s="8"/>
      <c r="ALB70" s="8"/>
      <c r="ALC70" s="8"/>
      <c r="ALD70" s="8"/>
      <c r="ALE70" s="8"/>
      <c r="ALF70" s="8"/>
      <c r="ALG70" s="8"/>
      <c r="ALH70" s="8"/>
      <c r="ALI70" s="8"/>
      <c r="ALJ70" s="8"/>
      <c r="ALK70" s="8"/>
      <c r="ALL70" s="8"/>
      <c r="ALM70" s="8"/>
      <c r="ALN70" s="8"/>
      <c r="ALO70" s="8"/>
      <c r="ALP70" s="8"/>
      <c r="ALQ70" s="8"/>
      <c r="ALR70" s="8"/>
      <c r="ALS70" s="8"/>
      <c r="ALT70" s="8"/>
      <c r="ALU70" s="8"/>
      <c r="ALV70" s="8"/>
      <c r="ALW70" s="8"/>
      <c r="ALX70" s="8"/>
      <c r="ALY70" s="8"/>
      <c r="ALZ70" s="8"/>
      <c r="AMA70" s="8"/>
      <c r="AMB70" s="8"/>
      <c r="AMC70" s="8"/>
      <c r="AMD70" s="8"/>
      <c r="AME70" s="8"/>
      <c r="AMF70" s="8"/>
      <c r="AMG70" s="8"/>
      <c r="AMH70" s="8"/>
      <c r="AMI70" s="8"/>
      <c r="AMJ70" s="8"/>
      <c r="AMK70" s="8"/>
      <c r="AML70" s="8"/>
      <c r="AMM70" s="8"/>
      <c r="AMN70" s="8"/>
      <c r="AMO70" s="8"/>
      <c r="AMP70" s="8"/>
      <c r="AMQ70" s="8"/>
      <c r="AMR70" s="8"/>
      <c r="AMS70" s="8"/>
      <c r="AMT70" s="8"/>
      <c r="AMU70" s="8"/>
      <c r="AMV70" s="8"/>
      <c r="AMW70" s="8"/>
      <c r="AMX70" s="8"/>
      <c r="AMY70" s="8"/>
      <c r="AMZ70" s="8"/>
      <c r="ANA70" s="8"/>
      <c r="ANB70" s="8"/>
      <c r="ANC70" s="8"/>
      <c r="AND70" s="8"/>
      <c r="ANE70" s="8"/>
      <c r="ANF70" s="8"/>
      <c r="ANG70" s="8"/>
      <c r="ANH70" s="8"/>
      <c r="ANI70" s="8"/>
      <c r="ANJ70" s="8"/>
      <c r="ANK70" s="8"/>
      <c r="ANL70" s="8"/>
      <c r="ANM70" s="8"/>
      <c r="ANN70" s="8"/>
      <c r="ANO70" s="8"/>
      <c r="ANP70" s="8"/>
      <c r="ANQ70" s="8"/>
      <c r="ANR70" s="8"/>
      <c r="ANS70" s="8"/>
      <c r="ANT70" s="8"/>
      <c r="ANU70" s="8"/>
      <c r="ANV70" s="8"/>
      <c r="ANW70" s="8"/>
      <c r="ANX70" s="8"/>
      <c r="ANY70" s="8"/>
      <c r="ANZ70" s="8"/>
      <c r="AOA70" s="8"/>
      <c r="AOB70" s="8"/>
      <c r="AOC70" s="8"/>
      <c r="AOD70" s="8"/>
      <c r="AOE70" s="8"/>
      <c r="AOF70" s="8"/>
      <c r="AOG70" s="8"/>
      <c r="AOH70" s="8"/>
      <c r="AOI70" s="8"/>
      <c r="AOJ70" s="8"/>
      <c r="AOK70" s="8"/>
      <c r="AOL70" s="8"/>
      <c r="AOM70" s="8"/>
      <c r="AON70" s="8"/>
      <c r="AOO70" s="8"/>
      <c r="AOP70" s="8"/>
      <c r="AOQ70" s="8"/>
      <c r="AOR70" s="8"/>
      <c r="AOS70" s="8"/>
      <c r="AOT70" s="8"/>
      <c r="AOU70" s="8"/>
      <c r="AOV70" s="8"/>
      <c r="AOW70" s="8"/>
      <c r="AOX70" s="8"/>
      <c r="AOY70" s="8"/>
      <c r="AOZ70" s="8"/>
      <c r="APA70" s="8"/>
      <c r="APB70" s="8"/>
      <c r="APC70" s="8"/>
      <c r="APD70" s="8"/>
      <c r="APE70" s="8"/>
      <c r="APF70" s="8"/>
      <c r="APG70" s="8"/>
      <c r="APH70" s="8"/>
      <c r="API70" s="8"/>
      <c r="APJ70" s="8"/>
      <c r="APK70" s="8"/>
      <c r="APL70" s="8"/>
      <c r="APM70" s="8"/>
      <c r="APN70" s="8"/>
      <c r="APO70" s="8"/>
      <c r="APP70" s="8"/>
      <c r="APQ70" s="8"/>
      <c r="APR70" s="8"/>
      <c r="APS70" s="8"/>
      <c r="APT70" s="8"/>
      <c r="APU70" s="8"/>
      <c r="APV70" s="8"/>
      <c r="APW70" s="8"/>
      <c r="APX70" s="8"/>
      <c r="APY70" s="8"/>
      <c r="APZ70" s="8"/>
      <c r="AQA70" s="8"/>
      <c r="AQB70" s="8"/>
      <c r="AQC70" s="8"/>
      <c r="AQD70" s="8"/>
      <c r="AQE70" s="8"/>
      <c r="AQF70" s="8"/>
      <c r="AQG70" s="8"/>
      <c r="AQH70" s="8"/>
      <c r="AQI70" s="8"/>
      <c r="AQJ70" s="8"/>
      <c r="AQK70" s="8"/>
      <c r="AQL70" s="8"/>
      <c r="AQM70" s="8"/>
      <c r="AQN70" s="8"/>
      <c r="AQO70" s="8"/>
      <c r="AQP70" s="8"/>
      <c r="AQQ70" s="8"/>
      <c r="AQR70" s="8"/>
      <c r="AQS70" s="8"/>
      <c r="AQT70" s="8"/>
      <c r="AQU70" s="8"/>
      <c r="AQV70" s="8"/>
      <c r="AQW70" s="8"/>
      <c r="AQX70" s="8"/>
      <c r="AQY70" s="8"/>
      <c r="AQZ70" s="8"/>
      <c r="ARA70" s="8"/>
      <c r="ARB70" s="8"/>
      <c r="ARC70" s="8"/>
      <c r="ARD70" s="8"/>
      <c r="ARE70" s="8"/>
      <c r="ARF70" s="8"/>
      <c r="ARG70" s="8"/>
      <c r="ARH70" s="8"/>
      <c r="ARI70" s="8"/>
      <c r="ARJ70" s="8"/>
      <c r="ARK70" s="8"/>
      <c r="ARL70" s="8"/>
      <c r="ARM70" s="8"/>
      <c r="ARN70" s="8"/>
      <c r="ARO70" s="8"/>
      <c r="ARP70" s="8"/>
      <c r="ARQ70" s="8"/>
      <c r="ARR70" s="8"/>
      <c r="ARS70" s="8"/>
      <c r="ART70" s="8"/>
      <c r="ARU70" s="8"/>
      <c r="ARV70" s="8"/>
      <c r="ARW70" s="8"/>
      <c r="ARX70" s="8"/>
      <c r="ARY70" s="8"/>
      <c r="ARZ70" s="8"/>
      <c r="ASA70" s="8"/>
      <c r="ASB70" s="8"/>
      <c r="ASC70" s="8"/>
      <c r="ASD70" s="8"/>
      <c r="ASE70" s="8"/>
      <c r="ASF70" s="8"/>
      <c r="ASG70" s="8"/>
      <c r="ASH70" s="8"/>
      <c r="ASI70" s="8"/>
      <c r="ASJ70" s="8"/>
      <c r="ASK70" s="8"/>
      <c r="ASL70" s="8"/>
      <c r="ASM70" s="8"/>
      <c r="ASN70" s="8"/>
      <c r="ASO70" s="8"/>
      <c r="ASP70" s="8"/>
      <c r="ASQ70" s="8"/>
      <c r="ASR70" s="8"/>
      <c r="ASS70" s="8"/>
      <c r="AST70" s="8"/>
      <c r="ASU70" s="8"/>
      <c r="ASV70" s="8"/>
      <c r="ASW70" s="8"/>
      <c r="ASX70" s="8"/>
      <c r="ASY70" s="8"/>
      <c r="ASZ70" s="8"/>
      <c r="ATA70" s="8"/>
      <c r="ATB70" s="8"/>
      <c r="ATC70" s="8"/>
      <c r="ATD70" s="8"/>
      <c r="ATE70" s="8"/>
      <c r="ATF70" s="8"/>
      <c r="ATG70" s="8"/>
      <c r="ATH70" s="8"/>
      <c r="ATI70" s="8"/>
      <c r="ATJ70" s="8"/>
      <c r="ATK70" s="8"/>
      <c r="ATL70" s="8"/>
      <c r="ATM70" s="8"/>
      <c r="ATN70" s="8"/>
      <c r="ATO70" s="8"/>
      <c r="ATP70" s="8"/>
      <c r="ATQ70" s="8"/>
      <c r="ATR70" s="8"/>
      <c r="ATS70" s="8"/>
      <c r="ATT70" s="8"/>
      <c r="ATU70" s="8"/>
      <c r="ATV70" s="8"/>
      <c r="ATW70" s="8"/>
      <c r="ATX70" s="8"/>
      <c r="ATY70" s="8"/>
      <c r="ATZ70" s="8"/>
      <c r="AUA70" s="8"/>
      <c r="AUB70" s="8"/>
      <c r="AUC70" s="8"/>
      <c r="AUD70" s="8"/>
      <c r="AUE70" s="8"/>
      <c r="AUF70" s="8"/>
      <c r="AUG70" s="8"/>
      <c r="AUH70" s="8"/>
      <c r="AUI70" s="8"/>
      <c r="AUJ70" s="8"/>
      <c r="AUK70" s="8"/>
      <c r="AUL70" s="8"/>
      <c r="AUM70" s="8"/>
      <c r="AUN70" s="8"/>
      <c r="AUO70" s="8"/>
      <c r="AUP70" s="8"/>
      <c r="AUQ70" s="8"/>
      <c r="AUR70" s="8"/>
      <c r="AUS70" s="8"/>
      <c r="AUT70" s="8"/>
      <c r="AUU70" s="8"/>
      <c r="AUV70" s="8"/>
      <c r="AUW70" s="8"/>
      <c r="AUX70" s="8"/>
      <c r="AUY70" s="8"/>
      <c r="AUZ70" s="8"/>
      <c r="AVA70" s="8"/>
      <c r="AVB70" s="8"/>
      <c r="AVC70" s="8"/>
      <c r="AVD70" s="8"/>
      <c r="AVE70" s="8"/>
      <c r="AVF70" s="8"/>
      <c r="AVG70" s="8"/>
      <c r="AVH70" s="8"/>
      <c r="AVI70" s="8"/>
      <c r="AVJ70" s="8"/>
      <c r="AVK70" s="8"/>
      <c r="AVL70" s="8"/>
      <c r="AVM70" s="8"/>
      <c r="AVN70" s="8"/>
      <c r="AVO70" s="8"/>
      <c r="AVP70" s="8"/>
      <c r="AVQ70" s="8"/>
      <c r="AVR70" s="8"/>
      <c r="AVS70" s="8"/>
      <c r="AVT70" s="8"/>
      <c r="AVU70" s="8"/>
      <c r="AVV70" s="8"/>
      <c r="AVW70" s="8"/>
      <c r="AVX70" s="8"/>
      <c r="AVY70" s="8"/>
      <c r="AVZ70" s="8"/>
      <c r="AWA70" s="8"/>
      <c r="AWB70" s="8"/>
      <c r="AWC70" s="8"/>
      <c r="AWD70" s="8"/>
      <c r="AWE70" s="8"/>
      <c r="AWF70" s="8"/>
      <c r="AWG70" s="8"/>
      <c r="AWH70" s="8"/>
      <c r="AWI70" s="8"/>
      <c r="AWJ70" s="8"/>
      <c r="AWK70" s="8"/>
      <c r="AWL70" s="8"/>
      <c r="AWM70" s="8"/>
      <c r="AWN70" s="8"/>
      <c r="AWO70" s="8"/>
      <c r="AWP70" s="8"/>
      <c r="AWQ70" s="8"/>
      <c r="AWR70" s="8"/>
      <c r="AWS70" s="8"/>
      <c r="AWT70" s="8"/>
      <c r="AWU70" s="8"/>
      <c r="AWV70" s="8"/>
      <c r="AWW70" s="8"/>
      <c r="AWX70" s="8"/>
      <c r="AWY70" s="8"/>
      <c r="AWZ70" s="8"/>
      <c r="AXA70" s="8"/>
      <c r="AXB70" s="8"/>
      <c r="AXC70" s="8"/>
      <c r="AXD70" s="8"/>
      <c r="AXE70" s="8"/>
      <c r="AXF70" s="8"/>
      <c r="AXG70" s="8"/>
      <c r="AXH70" s="8"/>
      <c r="AXI70" s="8"/>
      <c r="AXJ70" s="8"/>
      <c r="AXK70" s="8"/>
      <c r="AXL70" s="8"/>
      <c r="AXM70" s="8"/>
      <c r="AXN70" s="8"/>
      <c r="AXO70" s="8"/>
      <c r="AXP70" s="8"/>
      <c r="AXQ70" s="8"/>
      <c r="AXR70" s="8"/>
      <c r="AXS70" s="8"/>
      <c r="AXT70" s="8"/>
      <c r="AXU70" s="8"/>
      <c r="AXV70" s="8"/>
      <c r="AXW70" s="8"/>
      <c r="AXX70" s="8"/>
      <c r="AXY70" s="8"/>
      <c r="AXZ70" s="8"/>
      <c r="AYA70" s="8"/>
      <c r="AYB70" s="8"/>
      <c r="AYC70" s="8"/>
      <c r="AYD70" s="8"/>
      <c r="AYE70" s="8"/>
      <c r="AYF70" s="8"/>
      <c r="AYG70" s="8"/>
      <c r="AYH70" s="8"/>
      <c r="AYI70" s="8"/>
      <c r="AYJ70" s="8"/>
      <c r="AYK70" s="8"/>
      <c r="AYL70" s="8"/>
      <c r="AYM70" s="8"/>
      <c r="AYN70" s="8"/>
      <c r="AYO70" s="8"/>
      <c r="AYP70" s="8"/>
      <c r="AYQ70" s="8"/>
      <c r="AYR70" s="8"/>
      <c r="AYS70" s="8"/>
      <c r="AYT70" s="8"/>
      <c r="AYU70" s="8"/>
      <c r="AYV70" s="8"/>
      <c r="AYW70" s="8"/>
      <c r="AYX70" s="8"/>
      <c r="AYY70" s="8"/>
      <c r="AYZ70" s="8"/>
      <c r="AZA70" s="8"/>
      <c r="AZB70" s="8"/>
      <c r="AZC70" s="8"/>
      <c r="AZD70" s="8"/>
      <c r="AZE70" s="8"/>
      <c r="AZF70" s="8"/>
      <c r="AZG70" s="8"/>
      <c r="AZH70" s="8"/>
      <c r="AZI70" s="8"/>
      <c r="AZJ70" s="8"/>
      <c r="AZK70" s="8"/>
      <c r="AZL70" s="8"/>
      <c r="AZM70" s="8"/>
      <c r="AZN70" s="8"/>
      <c r="AZO70" s="8"/>
      <c r="AZP70" s="8"/>
      <c r="AZQ70" s="8"/>
      <c r="AZR70" s="8"/>
      <c r="AZS70" s="8"/>
      <c r="AZT70" s="8"/>
      <c r="AZU70" s="8"/>
      <c r="AZV70" s="8"/>
      <c r="AZW70" s="8"/>
      <c r="AZX70" s="8"/>
      <c r="AZY70" s="8"/>
      <c r="AZZ70" s="8"/>
      <c r="BAA70" s="8"/>
      <c r="BAB70" s="8"/>
      <c r="BAC70" s="8"/>
      <c r="BAD70" s="8"/>
      <c r="BAE70" s="8"/>
      <c r="BAF70" s="8"/>
      <c r="BAG70" s="8"/>
      <c r="BAH70" s="8"/>
      <c r="BAI70" s="8"/>
      <c r="BAJ70" s="8"/>
      <c r="BAK70" s="8"/>
      <c r="BAL70" s="8"/>
      <c r="BAM70" s="8"/>
      <c r="BAN70" s="8"/>
      <c r="BAO70" s="8"/>
      <c r="BAP70" s="8"/>
      <c r="BAQ70" s="8"/>
      <c r="BAR70" s="8"/>
      <c r="BAS70" s="8"/>
      <c r="BAT70" s="8"/>
      <c r="BAU70" s="8"/>
      <c r="BAV70" s="8"/>
      <c r="BAW70" s="8"/>
      <c r="BAX70" s="8"/>
      <c r="BAY70" s="8"/>
      <c r="BAZ70" s="8"/>
      <c r="BBA70" s="8"/>
      <c r="BBB70" s="8"/>
      <c r="BBC70" s="8"/>
      <c r="BBD70" s="8"/>
      <c r="BBE70" s="8"/>
      <c r="BBF70" s="8"/>
      <c r="BBG70" s="8"/>
      <c r="BBH70" s="8"/>
      <c r="BBI70" s="8"/>
      <c r="BBJ70" s="8"/>
      <c r="BBK70" s="8"/>
      <c r="BBL70" s="8"/>
      <c r="BBM70" s="8"/>
      <c r="BBN70" s="8"/>
      <c r="BBO70" s="8"/>
      <c r="BBP70" s="8"/>
      <c r="BBQ70" s="8"/>
      <c r="BBR70" s="8"/>
      <c r="BBS70" s="8"/>
      <c r="BBT70" s="8"/>
      <c r="BBU70" s="8"/>
      <c r="BBV70" s="8"/>
      <c r="BBW70" s="8"/>
      <c r="BBX70" s="8"/>
      <c r="BBY70" s="8"/>
      <c r="BBZ70" s="8"/>
      <c r="BCA70" s="8"/>
      <c r="BCB70" s="8"/>
      <c r="BCC70" s="8"/>
      <c r="BCD70" s="8"/>
      <c r="BCE70" s="8"/>
      <c r="BCF70" s="8"/>
      <c r="BCG70" s="8"/>
      <c r="BCH70" s="8"/>
      <c r="BCI70" s="8"/>
      <c r="BCJ70" s="8"/>
      <c r="BCK70" s="8"/>
      <c r="BCL70" s="8"/>
      <c r="BCM70" s="8"/>
      <c r="BCN70" s="8"/>
      <c r="BCO70" s="8"/>
      <c r="BCP70" s="8"/>
      <c r="BCQ70" s="8"/>
      <c r="BCR70" s="8"/>
      <c r="BCS70" s="8"/>
      <c r="BCT70" s="8"/>
      <c r="BCU70" s="8"/>
      <c r="BCV70" s="8"/>
      <c r="BCW70" s="8"/>
      <c r="BCX70" s="8"/>
      <c r="BCY70" s="8"/>
      <c r="BCZ70" s="8"/>
      <c r="BDA70" s="8"/>
      <c r="BDB70" s="8"/>
      <c r="BDC70" s="8"/>
      <c r="BDD70" s="8"/>
      <c r="BDE70" s="8"/>
      <c r="BDF70" s="8"/>
      <c r="BDG70" s="8"/>
      <c r="BDH70" s="8"/>
      <c r="BDI70" s="8"/>
      <c r="BDJ70" s="8"/>
      <c r="BDK70" s="8"/>
      <c r="BDL70" s="8"/>
      <c r="BDM70" s="8"/>
      <c r="BDN70" s="8"/>
      <c r="BDO70" s="8"/>
      <c r="BDP70" s="8"/>
      <c r="BDQ70" s="8"/>
      <c r="BDR70" s="8"/>
      <c r="BDS70" s="8"/>
      <c r="BDT70" s="8"/>
      <c r="BDU70" s="8"/>
      <c r="BDV70" s="8"/>
      <c r="BDW70" s="8"/>
      <c r="BDX70" s="8"/>
      <c r="BDY70" s="8"/>
      <c r="BDZ70" s="8"/>
      <c r="BEA70" s="8"/>
      <c r="BEB70" s="8"/>
      <c r="BEC70" s="8"/>
      <c r="BED70" s="8"/>
      <c r="BEE70" s="8"/>
      <c r="BEF70" s="8"/>
      <c r="BEG70" s="8"/>
      <c r="BEH70" s="8"/>
      <c r="BEI70" s="8"/>
      <c r="BEJ70" s="8"/>
      <c r="BEK70" s="8"/>
      <c r="BEL70" s="8"/>
      <c r="BEM70" s="8"/>
      <c r="BEN70" s="8"/>
      <c r="BEO70" s="8"/>
      <c r="BEP70" s="8"/>
      <c r="BEQ70" s="8"/>
      <c r="BER70" s="8"/>
      <c r="BES70" s="8"/>
      <c r="BET70" s="8"/>
      <c r="BEU70" s="8"/>
      <c r="BEV70" s="8"/>
      <c r="BEW70" s="8"/>
      <c r="BEX70" s="8"/>
      <c r="BEY70" s="8"/>
      <c r="BEZ70" s="8"/>
      <c r="BFA70" s="8"/>
      <c r="BFB70" s="8"/>
      <c r="BFC70" s="8"/>
      <c r="BFD70" s="8"/>
      <c r="BFE70" s="8"/>
      <c r="BFF70" s="8"/>
      <c r="BFG70" s="8"/>
      <c r="BFH70" s="8"/>
      <c r="BFI70" s="8"/>
      <c r="BFJ70" s="8"/>
      <c r="BFK70" s="8"/>
      <c r="BFL70" s="8"/>
      <c r="BFM70" s="8"/>
      <c r="BFN70" s="8"/>
      <c r="BFO70" s="8"/>
      <c r="BFP70" s="8"/>
      <c r="BFQ70" s="8"/>
      <c r="BFR70" s="8"/>
      <c r="BFS70" s="8"/>
      <c r="BFT70" s="8"/>
      <c r="BFU70" s="8"/>
      <c r="BFV70" s="8"/>
      <c r="BFW70" s="8"/>
      <c r="BFX70" s="8"/>
      <c r="BFY70" s="8"/>
      <c r="BFZ70" s="8"/>
      <c r="BGA70" s="8"/>
      <c r="BGB70" s="8"/>
      <c r="BGC70" s="8"/>
      <c r="BGD70" s="8"/>
      <c r="BGE70" s="8"/>
      <c r="BGF70" s="8"/>
      <c r="BGG70" s="8"/>
      <c r="BGH70" s="8"/>
      <c r="BGI70" s="8"/>
      <c r="BGJ70" s="8"/>
      <c r="BGK70" s="8"/>
      <c r="BGL70" s="8"/>
      <c r="BGM70" s="8"/>
      <c r="BGN70" s="8"/>
      <c r="BGO70" s="8"/>
      <c r="BGP70" s="8"/>
      <c r="BGQ70" s="8"/>
      <c r="BGR70" s="8"/>
      <c r="BGS70" s="8"/>
      <c r="BGT70" s="8"/>
      <c r="BGU70" s="8"/>
      <c r="BGV70" s="8"/>
      <c r="BGW70" s="8"/>
      <c r="BGX70" s="8"/>
      <c r="BGY70" s="8"/>
      <c r="BGZ70" s="8"/>
      <c r="BHA70" s="8"/>
      <c r="BHB70" s="8"/>
      <c r="BHC70" s="8"/>
      <c r="BHD70" s="8"/>
      <c r="BHE70" s="8"/>
      <c r="BHF70" s="8"/>
      <c r="BHG70" s="8"/>
      <c r="BHH70" s="8"/>
      <c r="BHI70" s="8"/>
      <c r="BHJ70" s="8"/>
      <c r="BHK70" s="8"/>
      <c r="BHL70" s="8"/>
      <c r="BHM70" s="8"/>
      <c r="BHN70" s="8"/>
      <c r="BHO70" s="8"/>
      <c r="BHP70" s="8"/>
      <c r="BHQ70" s="8"/>
      <c r="BHR70" s="8"/>
      <c r="BHS70" s="8"/>
      <c r="BHT70" s="8"/>
      <c r="BHU70" s="8"/>
      <c r="BHV70" s="8"/>
      <c r="BHW70" s="8"/>
      <c r="BHX70" s="8"/>
      <c r="BHY70" s="8"/>
      <c r="BHZ70" s="8"/>
      <c r="BIA70" s="8"/>
      <c r="BIB70" s="8"/>
      <c r="BIC70" s="8"/>
      <c r="BID70" s="8"/>
      <c r="BIE70" s="8"/>
      <c r="BIF70" s="8"/>
      <c r="BIG70" s="8"/>
      <c r="BIH70" s="8"/>
      <c r="BII70" s="8"/>
      <c r="BIJ70" s="8"/>
      <c r="BIK70" s="8"/>
      <c r="BIL70" s="8"/>
      <c r="BIM70" s="8"/>
      <c r="BIN70" s="8"/>
      <c r="BIO70" s="8"/>
      <c r="BIP70" s="8"/>
      <c r="BIQ70" s="8"/>
      <c r="BIR70" s="8"/>
      <c r="BIS70" s="8"/>
      <c r="BIT70" s="8"/>
      <c r="BIU70" s="8"/>
      <c r="BIV70" s="8"/>
      <c r="BIW70" s="8"/>
      <c r="BIX70" s="8"/>
      <c r="BIY70" s="8"/>
      <c r="BIZ70" s="8"/>
      <c r="BJA70" s="8"/>
      <c r="BJB70" s="8"/>
      <c r="BJC70" s="8"/>
      <c r="BJD70" s="8"/>
      <c r="BJE70" s="8"/>
      <c r="BJF70" s="8"/>
      <c r="BJG70" s="8"/>
      <c r="BJH70" s="8"/>
      <c r="BJI70" s="8"/>
      <c r="BJJ70" s="8"/>
      <c r="BJK70" s="8"/>
      <c r="BJL70" s="8"/>
      <c r="BJM70" s="8"/>
      <c r="BJN70" s="8"/>
      <c r="BJO70" s="8"/>
      <c r="BJP70" s="8"/>
      <c r="BJQ70" s="8"/>
      <c r="BJR70" s="8"/>
      <c r="BJS70" s="8"/>
      <c r="BJT70" s="8"/>
      <c r="BJU70" s="8"/>
      <c r="BJV70" s="8"/>
      <c r="BJW70" s="8"/>
      <c r="BJX70" s="8"/>
      <c r="BJY70" s="8"/>
      <c r="BJZ70" s="8"/>
      <c r="BKA70" s="8"/>
      <c r="BKB70" s="8"/>
      <c r="BKC70" s="8"/>
      <c r="BKD70" s="8"/>
      <c r="BKE70" s="8"/>
      <c r="BKF70" s="8"/>
      <c r="BKG70" s="8"/>
      <c r="BKH70" s="8"/>
      <c r="BKI70" s="8"/>
      <c r="BKJ70" s="8"/>
      <c r="BKK70" s="8"/>
      <c r="BKL70" s="8"/>
      <c r="BKM70" s="8"/>
      <c r="BKN70" s="8"/>
      <c r="BKO70" s="8"/>
      <c r="BKP70" s="8"/>
      <c r="BKQ70" s="8"/>
      <c r="BKR70" s="8"/>
      <c r="BKS70" s="8"/>
      <c r="BKT70" s="8"/>
      <c r="BKU70" s="8"/>
      <c r="BKV70" s="8"/>
      <c r="BKW70" s="8"/>
      <c r="BKX70" s="8"/>
      <c r="BKY70" s="8"/>
      <c r="BKZ70" s="8"/>
      <c r="BLA70" s="8"/>
      <c r="BLB70" s="8"/>
      <c r="BLC70" s="8"/>
      <c r="BLD70" s="8"/>
      <c r="BLE70" s="8"/>
      <c r="BLF70" s="8"/>
      <c r="BLG70" s="8"/>
      <c r="BLH70" s="8"/>
      <c r="BLI70" s="8"/>
      <c r="BLJ70" s="8"/>
      <c r="BLK70" s="8"/>
      <c r="BLL70" s="8"/>
      <c r="BLM70" s="8"/>
      <c r="BLN70" s="8"/>
      <c r="BLO70" s="8"/>
      <c r="BLP70" s="8"/>
      <c r="BLQ70" s="8"/>
      <c r="BLR70" s="8"/>
      <c r="BLS70" s="8"/>
      <c r="BLT70" s="8"/>
      <c r="BLU70" s="8"/>
      <c r="BLV70" s="8"/>
      <c r="BLW70" s="8"/>
      <c r="BLX70" s="8"/>
      <c r="BLY70" s="8"/>
      <c r="BLZ70" s="8"/>
      <c r="BMA70" s="8"/>
      <c r="BMB70" s="8"/>
      <c r="BMC70" s="8"/>
      <c r="BMD70" s="8"/>
      <c r="BME70" s="8"/>
      <c r="BMF70" s="8"/>
      <c r="BMG70" s="8"/>
      <c r="BMH70" s="8"/>
      <c r="BMI70" s="8"/>
      <c r="BMJ70" s="8"/>
      <c r="BMK70" s="8"/>
      <c r="BML70" s="8"/>
      <c r="BMM70" s="8"/>
      <c r="BMN70" s="8"/>
      <c r="BMO70" s="8"/>
      <c r="BMP70" s="8"/>
      <c r="BMQ70" s="8"/>
      <c r="BMR70" s="8"/>
      <c r="BMS70" s="8"/>
      <c r="BMT70" s="8"/>
      <c r="BMU70" s="8"/>
      <c r="BMV70" s="8"/>
      <c r="BMW70" s="8"/>
      <c r="BMX70" s="8"/>
      <c r="BMY70" s="8"/>
      <c r="BMZ70" s="8"/>
      <c r="BNA70" s="8"/>
      <c r="BNB70" s="8"/>
      <c r="BNC70" s="8"/>
      <c r="BND70" s="8"/>
      <c r="BNE70" s="8"/>
      <c r="BNF70" s="8"/>
      <c r="BNG70" s="8"/>
      <c r="BNH70" s="8"/>
      <c r="BNI70" s="8"/>
      <c r="BNJ70" s="8"/>
      <c r="BNK70" s="8"/>
      <c r="BNL70" s="8"/>
      <c r="BNM70" s="8"/>
      <c r="BNN70" s="8"/>
      <c r="BNO70" s="8"/>
      <c r="BNP70" s="8"/>
      <c r="BNQ70" s="8"/>
      <c r="BNR70" s="8"/>
      <c r="BNS70" s="8"/>
      <c r="BNT70" s="8"/>
      <c r="BNU70" s="8"/>
      <c r="BNV70" s="8"/>
      <c r="BNW70" s="8"/>
      <c r="BNX70" s="8"/>
      <c r="BNY70" s="8"/>
      <c r="BNZ70" s="8"/>
      <c r="BOA70" s="8"/>
      <c r="BOB70" s="8"/>
      <c r="BOC70" s="8"/>
      <c r="BOD70" s="8"/>
      <c r="BOE70" s="8"/>
      <c r="BOF70" s="8"/>
      <c r="BOG70" s="8"/>
      <c r="BOH70" s="8"/>
      <c r="BOI70" s="8"/>
      <c r="BOJ70" s="8"/>
      <c r="BOK70" s="8"/>
      <c r="BOL70" s="8"/>
      <c r="BOM70" s="8"/>
      <c r="BON70" s="8"/>
      <c r="BOO70" s="8"/>
      <c r="BOP70" s="8"/>
      <c r="BOQ70" s="8"/>
      <c r="BOR70" s="8"/>
      <c r="BOS70" s="8"/>
      <c r="BOT70" s="8"/>
      <c r="BOU70" s="8"/>
      <c r="BOV70" s="8"/>
      <c r="BOW70" s="8"/>
      <c r="BOX70" s="8"/>
      <c r="BOY70" s="8"/>
      <c r="BOZ70" s="8"/>
      <c r="BPA70" s="8"/>
      <c r="BPB70" s="8"/>
      <c r="BPC70" s="8"/>
      <c r="BPD70" s="8"/>
      <c r="BPE70" s="8"/>
      <c r="BPF70" s="8"/>
      <c r="BPG70" s="8"/>
      <c r="BPH70" s="8"/>
      <c r="BPI70" s="8"/>
      <c r="BPJ70" s="8"/>
      <c r="BPK70" s="8"/>
      <c r="BPL70" s="8"/>
      <c r="BPM70" s="8"/>
      <c r="BPN70" s="8"/>
      <c r="BPO70" s="8"/>
      <c r="BPP70" s="8"/>
      <c r="BPQ70" s="8"/>
      <c r="BPR70" s="8"/>
      <c r="BPS70" s="8"/>
      <c r="BPT70" s="8"/>
      <c r="BPU70" s="8"/>
      <c r="BPV70" s="8"/>
      <c r="BPW70" s="8"/>
      <c r="BPX70" s="8"/>
      <c r="BPY70" s="8"/>
      <c r="BPZ70" s="8"/>
      <c r="BQA70" s="8"/>
      <c r="BQB70" s="8"/>
      <c r="BQC70" s="8"/>
      <c r="BQD70" s="8"/>
      <c r="BQE70" s="8"/>
      <c r="BQF70" s="8"/>
      <c r="BQG70" s="8"/>
      <c r="BQH70" s="8"/>
      <c r="BQI70" s="8"/>
      <c r="BQJ70" s="8"/>
      <c r="BQK70" s="8"/>
      <c r="BQL70" s="8"/>
      <c r="BQM70" s="8"/>
      <c r="BQN70" s="8"/>
      <c r="BQO70" s="8"/>
      <c r="BQP70" s="8"/>
      <c r="BQQ70" s="8"/>
      <c r="BQR70" s="8"/>
      <c r="BQS70" s="8"/>
      <c r="BQT70" s="8"/>
      <c r="BQU70" s="8"/>
      <c r="BQV70" s="8"/>
      <c r="BQW70" s="8"/>
      <c r="BQX70" s="8"/>
      <c r="BQY70" s="8"/>
      <c r="BQZ70" s="8"/>
      <c r="BRA70" s="8"/>
      <c r="BRB70" s="8"/>
      <c r="BRC70" s="8"/>
      <c r="BRD70" s="8"/>
      <c r="BRE70" s="8"/>
      <c r="BRF70" s="8"/>
      <c r="BRG70" s="8"/>
      <c r="BRH70" s="8"/>
      <c r="BRI70" s="8"/>
      <c r="BRJ70" s="8"/>
      <c r="BRK70" s="8"/>
      <c r="BRL70" s="8"/>
      <c r="BRM70" s="8"/>
      <c r="BRN70" s="8"/>
      <c r="BRO70" s="8"/>
      <c r="BRP70" s="8"/>
      <c r="BRQ70" s="8"/>
      <c r="BRR70" s="8"/>
      <c r="BRS70" s="8"/>
      <c r="BRT70" s="8"/>
      <c r="BRU70" s="8"/>
      <c r="BRV70" s="8"/>
      <c r="BRW70" s="8"/>
      <c r="BRX70" s="8"/>
      <c r="BRY70" s="8"/>
      <c r="BRZ70" s="8"/>
      <c r="BSA70" s="8"/>
      <c r="BSB70" s="8"/>
      <c r="BSC70" s="8"/>
      <c r="BSD70" s="8"/>
      <c r="BSE70" s="8"/>
      <c r="BSF70" s="8"/>
      <c r="BSG70" s="8"/>
      <c r="BSH70" s="8"/>
      <c r="BSI70" s="8"/>
      <c r="BSJ70" s="8"/>
      <c r="BSK70" s="8"/>
      <c r="BSL70" s="8"/>
      <c r="BSM70" s="8"/>
      <c r="BSN70" s="8"/>
      <c r="BSO70" s="8"/>
      <c r="BSP70" s="8"/>
      <c r="BSQ70" s="8"/>
      <c r="BSR70" s="8"/>
      <c r="BSS70" s="8"/>
      <c r="BST70" s="8"/>
      <c r="BSU70" s="8"/>
      <c r="BSV70" s="8"/>
      <c r="BSW70" s="8"/>
      <c r="BSX70" s="8"/>
      <c r="BSY70" s="8"/>
      <c r="BSZ70" s="8"/>
      <c r="BTA70" s="8"/>
      <c r="BTB70" s="8"/>
      <c r="BTC70" s="8"/>
      <c r="BTD70" s="8"/>
      <c r="BTE70" s="8"/>
      <c r="BTF70" s="8"/>
      <c r="BTG70" s="8"/>
      <c r="BTH70" s="8"/>
      <c r="BTI70" s="8"/>
      <c r="BTJ70" s="8"/>
      <c r="BTK70" s="8"/>
      <c r="BTL70" s="8"/>
      <c r="BTM70" s="8"/>
      <c r="BTN70" s="8"/>
      <c r="BTO70" s="8"/>
      <c r="BTP70" s="8"/>
      <c r="BTQ70" s="8"/>
      <c r="BTR70" s="8"/>
      <c r="BTS70" s="8"/>
      <c r="BTT70" s="8"/>
      <c r="BTU70" s="8"/>
      <c r="BTV70" s="8"/>
      <c r="BTW70" s="8"/>
      <c r="BTX70" s="8"/>
      <c r="BTY70" s="8"/>
      <c r="BTZ70" s="8"/>
      <c r="BUA70" s="8"/>
      <c r="BUB70" s="8"/>
      <c r="BUC70" s="8"/>
      <c r="BUD70" s="8"/>
      <c r="BUE70" s="8"/>
      <c r="BUF70" s="8"/>
      <c r="BUG70" s="8"/>
      <c r="BUH70" s="8"/>
      <c r="BUI70" s="8"/>
      <c r="BUJ70" s="8"/>
      <c r="BUK70" s="8"/>
      <c r="BUL70" s="8"/>
      <c r="BUM70" s="8"/>
      <c r="BUN70" s="8"/>
      <c r="BUO70" s="8"/>
      <c r="BUP70" s="8"/>
      <c r="BUQ70" s="8"/>
      <c r="BUR70" s="8"/>
      <c r="BUS70" s="8"/>
      <c r="BUT70" s="8"/>
      <c r="BUU70" s="8"/>
      <c r="BUV70" s="8"/>
      <c r="BUW70" s="8"/>
      <c r="BUX70" s="8"/>
      <c r="BUY70" s="8"/>
      <c r="BUZ70" s="8"/>
      <c r="BVA70" s="8"/>
      <c r="BVB70" s="8"/>
      <c r="BVC70" s="8"/>
      <c r="BVD70" s="8"/>
      <c r="BVE70" s="8"/>
      <c r="BVF70" s="8"/>
      <c r="BVG70" s="8"/>
      <c r="BVH70" s="8"/>
      <c r="BVI70" s="8"/>
      <c r="BVJ70" s="8"/>
      <c r="BVK70" s="8"/>
      <c r="BVL70" s="8"/>
      <c r="BVM70" s="8"/>
      <c r="BVN70" s="8"/>
      <c r="BVO70" s="8"/>
      <c r="BVP70" s="8"/>
      <c r="BVQ70" s="8"/>
      <c r="BVR70" s="8"/>
      <c r="BVS70" s="8"/>
      <c r="BVT70" s="8"/>
      <c r="BVU70" s="8"/>
      <c r="BVV70" s="8"/>
      <c r="BVW70" s="8"/>
      <c r="BVX70" s="8"/>
      <c r="BVY70" s="8"/>
      <c r="BVZ70" s="8"/>
      <c r="BWA70" s="8"/>
      <c r="BWB70" s="8"/>
      <c r="BWC70" s="8"/>
      <c r="BWD70" s="8"/>
      <c r="BWE70" s="8"/>
      <c r="BWF70" s="8"/>
      <c r="BWG70" s="8"/>
      <c r="BWH70" s="8"/>
      <c r="BWI70" s="8"/>
      <c r="BWJ70" s="8"/>
      <c r="BWK70" s="8"/>
      <c r="BWL70" s="8"/>
      <c r="BWM70" s="8"/>
      <c r="BWN70" s="8"/>
      <c r="BWO70" s="8"/>
      <c r="BWP70" s="8"/>
      <c r="BWQ70" s="8"/>
    </row>
    <row r="71" spans="1:1967" s="522" customFormat="1" ht="102" customHeight="1">
      <c r="A71" s="9" t="s">
        <v>6160</v>
      </c>
      <c r="B71" s="100" t="s">
        <v>97</v>
      </c>
      <c r="C71" s="110" t="s">
        <v>638</v>
      </c>
      <c r="D71" s="3" t="s">
        <v>132</v>
      </c>
      <c r="E71" s="3" t="s">
        <v>1237</v>
      </c>
      <c r="F71" s="3"/>
      <c r="G71" s="3" t="s">
        <v>385</v>
      </c>
      <c r="H71" s="20">
        <v>0.6</v>
      </c>
      <c r="I71" s="34">
        <v>470000000</v>
      </c>
      <c r="J71" s="21" t="s">
        <v>1330</v>
      </c>
      <c r="K71" s="3" t="s">
        <v>1334</v>
      </c>
      <c r="L71" s="138" t="s">
        <v>3426</v>
      </c>
      <c r="M71" s="141" t="s">
        <v>383</v>
      </c>
      <c r="N71" s="359" t="s">
        <v>1945</v>
      </c>
      <c r="O71" s="3" t="s">
        <v>1382</v>
      </c>
      <c r="P71" s="7" t="s">
        <v>1354</v>
      </c>
      <c r="Q71" s="3" t="s">
        <v>1195</v>
      </c>
      <c r="R71" s="78">
        <v>557</v>
      </c>
      <c r="S71" s="19">
        <v>75105</v>
      </c>
      <c r="T71" s="83">
        <f>R71*S71</f>
        <v>41833485</v>
      </c>
      <c r="U71" s="83">
        <f t="shared" si="0"/>
        <v>46853503.200000003</v>
      </c>
      <c r="V71" s="102" t="s">
        <v>1331</v>
      </c>
      <c r="W71" s="148" t="s">
        <v>1410</v>
      </c>
      <c r="X71" s="9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  <c r="DE71" s="8"/>
      <c r="DF71" s="8"/>
      <c r="DG71" s="8"/>
      <c r="DH71" s="8"/>
      <c r="DI71" s="8"/>
      <c r="DJ71" s="8"/>
      <c r="DK71" s="8"/>
      <c r="DL71" s="8"/>
      <c r="DM71" s="8"/>
      <c r="DN71" s="8"/>
      <c r="DO71" s="8"/>
      <c r="DP71" s="8"/>
      <c r="DQ71" s="8"/>
      <c r="DR71" s="8"/>
      <c r="DS71" s="8"/>
      <c r="DT71" s="8"/>
      <c r="DU71" s="8"/>
      <c r="DV71" s="8"/>
      <c r="DW71" s="8"/>
      <c r="DX71" s="8"/>
      <c r="DY71" s="8"/>
      <c r="DZ71" s="8"/>
      <c r="EA71" s="8"/>
      <c r="EB71" s="8"/>
      <c r="EC71" s="8"/>
      <c r="ED71" s="8"/>
      <c r="EE71" s="8"/>
      <c r="EF71" s="8"/>
      <c r="EG71" s="8"/>
      <c r="EH71" s="8"/>
      <c r="EI71" s="8"/>
      <c r="EJ71" s="8"/>
      <c r="EK71" s="8"/>
      <c r="EL71" s="8"/>
      <c r="EM71" s="8"/>
      <c r="EN71" s="8"/>
      <c r="EO71" s="8"/>
      <c r="EP71" s="8"/>
      <c r="EQ71" s="8"/>
      <c r="ER71" s="8"/>
      <c r="ES71" s="8"/>
      <c r="ET71" s="8"/>
      <c r="EU71" s="8"/>
      <c r="EV71" s="8"/>
      <c r="EW71" s="8"/>
      <c r="EX71" s="8"/>
      <c r="EY71" s="8"/>
      <c r="EZ71" s="8"/>
      <c r="FA71" s="8"/>
      <c r="FB71" s="8"/>
      <c r="FC71" s="8"/>
      <c r="FD71" s="8"/>
      <c r="FE71" s="8"/>
      <c r="FF71" s="8"/>
      <c r="FG71" s="8"/>
      <c r="FH71" s="8"/>
      <c r="FI71" s="8"/>
      <c r="FJ71" s="8"/>
      <c r="FK71" s="8"/>
      <c r="FL71" s="8"/>
      <c r="FM71" s="8"/>
      <c r="FN71" s="8"/>
      <c r="FO71" s="8"/>
      <c r="FP71" s="8"/>
      <c r="FQ71" s="8"/>
      <c r="FR71" s="8"/>
      <c r="FS71" s="8"/>
      <c r="FT71" s="8"/>
      <c r="FU71" s="8"/>
      <c r="FV71" s="8"/>
      <c r="FW71" s="8"/>
      <c r="FX71" s="8"/>
      <c r="FY71" s="8"/>
      <c r="FZ71" s="8"/>
      <c r="GA71" s="8"/>
      <c r="GB71" s="8"/>
      <c r="GC71" s="8"/>
      <c r="GD71" s="8"/>
      <c r="GE71" s="8"/>
      <c r="GF71" s="8"/>
      <c r="GG71" s="8"/>
      <c r="GH71" s="8"/>
      <c r="GI71" s="8"/>
      <c r="GJ71" s="8"/>
      <c r="GK71" s="8"/>
      <c r="GL71" s="8"/>
      <c r="GM71" s="8"/>
      <c r="GN71" s="8"/>
      <c r="GO71" s="8"/>
      <c r="GP71" s="8"/>
      <c r="GQ71" s="8"/>
      <c r="GR71" s="8"/>
      <c r="GS71" s="8"/>
      <c r="GT71" s="8"/>
      <c r="GU71" s="8"/>
      <c r="GV71" s="8"/>
      <c r="GW71" s="8"/>
      <c r="GX71" s="8"/>
      <c r="GY71" s="8"/>
      <c r="GZ71" s="8"/>
      <c r="HA71" s="8"/>
      <c r="HB71" s="8"/>
      <c r="HC71" s="8"/>
      <c r="HD71" s="8"/>
      <c r="HE71" s="8"/>
      <c r="HF71" s="8"/>
      <c r="HG71" s="8"/>
      <c r="HH71" s="8"/>
      <c r="HI71" s="8"/>
      <c r="HJ71" s="8"/>
      <c r="HK71" s="8"/>
      <c r="HL71" s="8"/>
      <c r="HM71" s="8"/>
      <c r="HN71" s="8"/>
      <c r="HO71" s="8"/>
      <c r="HP71" s="8"/>
      <c r="HQ71" s="8"/>
      <c r="HR71" s="8"/>
      <c r="HS71" s="8"/>
      <c r="HT71" s="8"/>
      <c r="HU71" s="8"/>
      <c r="HV71" s="8"/>
      <c r="HW71" s="8"/>
      <c r="HX71" s="8"/>
      <c r="HY71" s="8"/>
      <c r="HZ71" s="8"/>
      <c r="IA71" s="8"/>
      <c r="IB71" s="8"/>
      <c r="IC71" s="8"/>
      <c r="ID71" s="8"/>
      <c r="IE71" s="8"/>
      <c r="IF71" s="8"/>
      <c r="IG71" s="8"/>
      <c r="IH71" s="8"/>
      <c r="II71" s="8"/>
      <c r="IJ71" s="8"/>
      <c r="IK71" s="8"/>
      <c r="IL71" s="8"/>
      <c r="IM71" s="8"/>
      <c r="IN71" s="8"/>
      <c r="IO71" s="8"/>
      <c r="IP71" s="8"/>
      <c r="IQ71" s="8"/>
      <c r="IR71" s="8"/>
      <c r="IS71" s="8"/>
      <c r="IT71" s="8"/>
      <c r="IU71" s="8"/>
      <c r="IV71" s="8"/>
      <c r="IW71" s="8"/>
      <c r="IX71" s="8"/>
      <c r="IY71" s="8"/>
      <c r="IZ71" s="8"/>
      <c r="JA71" s="8"/>
      <c r="JB71" s="8"/>
      <c r="JC71" s="8"/>
      <c r="JD71" s="8"/>
      <c r="JE71" s="8"/>
      <c r="JF71" s="8"/>
      <c r="JG71" s="8"/>
      <c r="JH71" s="8"/>
      <c r="JI71" s="8"/>
      <c r="JJ71" s="8"/>
      <c r="JK71" s="8"/>
      <c r="JL71" s="8"/>
      <c r="JM71" s="8"/>
      <c r="JN71" s="8"/>
      <c r="JO71" s="8"/>
      <c r="JP71" s="8"/>
      <c r="JQ71" s="8"/>
      <c r="JR71" s="8"/>
      <c r="JS71" s="8"/>
      <c r="JT71" s="8"/>
      <c r="JU71" s="8"/>
      <c r="JV71" s="8"/>
      <c r="JW71" s="8"/>
      <c r="JX71" s="8"/>
      <c r="JY71" s="8"/>
      <c r="JZ71" s="8"/>
      <c r="KA71" s="8"/>
      <c r="KB71" s="8"/>
      <c r="KC71" s="8"/>
      <c r="KD71" s="8"/>
      <c r="KE71" s="8"/>
      <c r="KF71" s="8"/>
      <c r="KG71" s="8"/>
      <c r="KH71" s="8"/>
      <c r="KI71" s="8"/>
      <c r="KJ71" s="8"/>
      <c r="KK71" s="8"/>
      <c r="KL71" s="8"/>
      <c r="KM71" s="8"/>
      <c r="KN71" s="8"/>
      <c r="KO71" s="8"/>
      <c r="KP71" s="8"/>
      <c r="KQ71" s="8"/>
      <c r="KR71" s="8"/>
      <c r="KS71" s="8"/>
      <c r="KT71" s="8"/>
      <c r="KU71" s="8"/>
      <c r="KV71" s="8"/>
      <c r="KW71" s="8"/>
      <c r="KX71" s="8"/>
      <c r="KY71" s="8"/>
      <c r="KZ71" s="8"/>
      <c r="LA71" s="8"/>
      <c r="LB71" s="8"/>
      <c r="LC71" s="8"/>
      <c r="LD71" s="8"/>
      <c r="LE71" s="8"/>
      <c r="LF71" s="8"/>
      <c r="LG71" s="8"/>
      <c r="LH71" s="8"/>
      <c r="LI71" s="8"/>
      <c r="LJ71" s="8"/>
      <c r="LK71" s="8"/>
      <c r="LL71" s="8"/>
      <c r="LM71" s="8"/>
      <c r="LN71" s="8"/>
      <c r="LO71" s="8"/>
      <c r="LP71" s="8"/>
      <c r="LQ71" s="8"/>
      <c r="LR71" s="8"/>
      <c r="LS71" s="8"/>
      <c r="LT71" s="8"/>
      <c r="LU71" s="8"/>
      <c r="LV71" s="8"/>
      <c r="LW71" s="8"/>
      <c r="LX71" s="8"/>
      <c r="LY71" s="8"/>
      <c r="LZ71" s="8"/>
      <c r="MA71" s="8"/>
      <c r="MB71" s="8"/>
      <c r="MC71" s="8"/>
      <c r="MD71" s="8"/>
      <c r="ME71" s="8"/>
      <c r="MF71" s="8"/>
      <c r="MG71" s="8"/>
      <c r="MH71" s="8"/>
      <c r="MI71" s="8"/>
      <c r="MJ71" s="8"/>
      <c r="MK71" s="8"/>
      <c r="ML71" s="8"/>
      <c r="MM71" s="8"/>
      <c r="MN71" s="8"/>
      <c r="MO71" s="8"/>
      <c r="MP71" s="8"/>
      <c r="MQ71" s="8"/>
      <c r="MR71" s="8"/>
      <c r="MS71" s="8"/>
      <c r="MT71" s="8"/>
      <c r="MU71" s="8"/>
      <c r="MV71" s="8"/>
      <c r="MW71" s="8"/>
      <c r="MX71" s="8"/>
      <c r="MY71" s="8"/>
      <c r="MZ71" s="8"/>
      <c r="NA71" s="8"/>
      <c r="NB71" s="8"/>
      <c r="NC71" s="8"/>
      <c r="ND71" s="8"/>
      <c r="NE71" s="8"/>
      <c r="NF71" s="8"/>
      <c r="NG71" s="8"/>
      <c r="NH71" s="8"/>
      <c r="NI71" s="8"/>
      <c r="NJ71" s="8"/>
      <c r="NK71" s="8"/>
      <c r="NL71" s="8"/>
      <c r="NM71" s="8"/>
      <c r="NN71" s="8"/>
      <c r="NO71" s="8"/>
      <c r="NP71" s="8"/>
      <c r="NQ71" s="8"/>
      <c r="NR71" s="8"/>
      <c r="NS71" s="8"/>
      <c r="NT71" s="8"/>
      <c r="NU71" s="8"/>
      <c r="NV71" s="8"/>
      <c r="NW71" s="8"/>
      <c r="NX71" s="8"/>
      <c r="NY71" s="8"/>
      <c r="NZ71" s="8"/>
      <c r="OA71" s="8"/>
      <c r="OB71" s="8"/>
      <c r="OC71" s="8"/>
      <c r="OD71" s="8"/>
      <c r="OE71" s="8"/>
      <c r="OF71" s="8"/>
      <c r="OG71" s="8"/>
      <c r="OH71" s="8"/>
      <c r="OI71" s="8"/>
      <c r="OJ71" s="8"/>
      <c r="OK71" s="8"/>
      <c r="OL71" s="8"/>
      <c r="OM71" s="8"/>
      <c r="ON71" s="8"/>
      <c r="OO71" s="8"/>
      <c r="OP71" s="8"/>
      <c r="OQ71" s="8"/>
      <c r="OR71" s="8"/>
      <c r="OS71" s="8"/>
      <c r="OT71" s="8"/>
      <c r="OU71" s="8"/>
      <c r="OV71" s="8"/>
      <c r="OW71" s="8"/>
      <c r="OX71" s="8"/>
      <c r="OY71" s="8"/>
      <c r="OZ71" s="8"/>
      <c r="PA71" s="8"/>
      <c r="PB71" s="8"/>
      <c r="PC71" s="8"/>
      <c r="PD71" s="8"/>
      <c r="PE71" s="8"/>
      <c r="PF71" s="8"/>
      <c r="PG71" s="8"/>
      <c r="PH71" s="8"/>
      <c r="PI71" s="8"/>
      <c r="PJ71" s="8"/>
      <c r="PK71" s="8"/>
      <c r="PL71" s="8"/>
      <c r="PM71" s="8"/>
      <c r="PN71" s="8"/>
      <c r="PO71" s="8"/>
      <c r="PP71" s="8"/>
      <c r="PQ71" s="8"/>
      <c r="PR71" s="8"/>
      <c r="PS71" s="8"/>
      <c r="PT71" s="8"/>
      <c r="PU71" s="8"/>
      <c r="PV71" s="8"/>
      <c r="PW71" s="8"/>
      <c r="PX71" s="8"/>
      <c r="PY71" s="8"/>
      <c r="PZ71" s="8"/>
      <c r="QA71" s="8"/>
      <c r="QB71" s="8"/>
      <c r="QC71" s="8"/>
      <c r="QD71" s="8"/>
      <c r="QE71" s="8"/>
      <c r="QF71" s="8"/>
      <c r="QG71" s="8"/>
      <c r="QH71" s="8"/>
      <c r="QI71" s="8"/>
      <c r="QJ71" s="8"/>
      <c r="QK71" s="8"/>
      <c r="QL71" s="8"/>
      <c r="QM71" s="8"/>
      <c r="QN71" s="8"/>
      <c r="QO71" s="8"/>
      <c r="QP71" s="8"/>
      <c r="QQ71" s="8"/>
      <c r="QR71" s="8"/>
      <c r="QS71" s="8"/>
      <c r="QT71" s="8"/>
      <c r="QU71" s="8"/>
      <c r="QV71" s="8"/>
      <c r="QW71" s="8"/>
      <c r="QX71" s="8"/>
      <c r="QY71" s="8"/>
      <c r="QZ71" s="8"/>
      <c r="RA71" s="8"/>
      <c r="RB71" s="8"/>
      <c r="RC71" s="8"/>
      <c r="RD71" s="8"/>
      <c r="RE71" s="8"/>
      <c r="RF71" s="8"/>
      <c r="RG71" s="8"/>
      <c r="RH71" s="8"/>
      <c r="RI71" s="8"/>
      <c r="RJ71" s="8"/>
      <c r="RK71" s="8"/>
      <c r="RL71" s="8"/>
      <c r="RM71" s="8"/>
      <c r="RN71" s="8"/>
      <c r="RO71" s="8"/>
      <c r="RP71" s="8"/>
      <c r="RQ71" s="8"/>
      <c r="RR71" s="8"/>
      <c r="RS71" s="8"/>
      <c r="RT71" s="8"/>
      <c r="RU71" s="8"/>
      <c r="RV71" s="8"/>
      <c r="RW71" s="8"/>
      <c r="RX71" s="8"/>
      <c r="RY71" s="8"/>
      <c r="RZ71" s="8"/>
      <c r="SA71" s="8"/>
      <c r="SB71" s="8"/>
      <c r="SC71" s="8"/>
      <c r="SD71" s="8"/>
      <c r="SE71" s="8"/>
      <c r="SF71" s="8"/>
      <c r="SG71" s="8"/>
      <c r="SH71" s="8"/>
      <c r="SI71" s="8"/>
      <c r="SJ71" s="8"/>
      <c r="SK71" s="8"/>
      <c r="SL71" s="8"/>
      <c r="SM71" s="8"/>
      <c r="SN71" s="8"/>
      <c r="SO71" s="8"/>
      <c r="SP71" s="8"/>
      <c r="SQ71" s="8"/>
      <c r="SR71" s="8"/>
      <c r="SS71" s="8"/>
      <c r="ST71" s="8"/>
      <c r="SU71" s="8"/>
      <c r="SV71" s="8"/>
      <c r="SW71" s="8"/>
      <c r="SX71" s="8"/>
      <c r="SY71" s="8"/>
      <c r="SZ71" s="8"/>
      <c r="TA71" s="8"/>
      <c r="TB71" s="8"/>
      <c r="TC71" s="8"/>
      <c r="TD71" s="8"/>
      <c r="TE71" s="8"/>
      <c r="TF71" s="8"/>
      <c r="TG71" s="8"/>
      <c r="TH71" s="8"/>
      <c r="TI71" s="8"/>
      <c r="TJ71" s="8"/>
      <c r="TK71" s="8"/>
      <c r="TL71" s="8"/>
      <c r="TM71" s="8"/>
      <c r="TN71" s="8"/>
      <c r="TO71" s="8"/>
      <c r="TP71" s="8"/>
      <c r="TQ71" s="8"/>
      <c r="TR71" s="8"/>
      <c r="TS71" s="8"/>
      <c r="TT71" s="8"/>
      <c r="TU71" s="8"/>
      <c r="TV71" s="8"/>
      <c r="TW71" s="8"/>
      <c r="TX71" s="8"/>
      <c r="TY71" s="8"/>
      <c r="TZ71" s="8"/>
      <c r="UA71" s="8"/>
      <c r="UB71" s="8"/>
      <c r="UC71" s="8"/>
      <c r="UD71" s="8"/>
      <c r="UE71" s="8"/>
      <c r="UF71" s="8"/>
      <c r="UG71" s="8"/>
      <c r="UH71" s="8"/>
      <c r="UI71" s="8"/>
      <c r="UJ71" s="8"/>
      <c r="UK71" s="8"/>
      <c r="UL71" s="8"/>
      <c r="UM71" s="8"/>
      <c r="UN71" s="8"/>
      <c r="UO71" s="8"/>
      <c r="UP71" s="8"/>
      <c r="UQ71" s="8"/>
      <c r="UR71" s="8"/>
      <c r="US71" s="8"/>
      <c r="UT71" s="8"/>
      <c r="UU71" s="8"/>
      <c r="UV71" s="8"/>
      <c r="UW71" s="8"/>
      <c r="UX71" s="8"/>
      <c r="UY71" s="8"/>
      <c r="UZ71" s="8"/>
      <c r="VA71" s="8"/>
      <c r="VB71" s="8"/>
      <c r="VC71" s="8"/>
      <c r="VD71" s="8"/>
      <c r="VE71" s="8"/>
      <c r="VF71" s="8"/>
      <c r="VG71" s="8"/>
      <c r="VH71" s="8"/>
      <c r="VI71" s="8"/>
      <c r="VJ71" s="8"/>
      <c r="VK71" s="8"/>
      <c r="VL71" s="8"/>
      <c r="VM71" s="8"/>
      <c r="VN71" s="8"/>
      <c r="VO71" s="8"/>
      <c r="VP71" s="8"/>
      <c r="VQ71" s="8"/>
      <c r="VR71" s="8"/>
      <c r="VS71" s="8"/>
      <c r="VT71" s="8"/>
      <c r="VU71" s="8"/>
      <c r="VV71" s="8"/>
      <c r="VW71" s="8"/>
      <c r="VX71" s="8"/>
      <c r="VY71" s="8"/>
      <c r="VZ71" s="8"/>
      <c r="WA71" s="8"/>
      <c r="WB71" s="8"/>
      <c r="WC71" s="8"/>
      <c r="WD71" s="8"/>
      <c r="WE71" s="8"/>
      <c r="WF71" s="8"/>
      <c r="WG71" s="8"/>
      <c r="WH71" s="8"/>
      <c r="WI71" s="8"/>
      <c r="WJ71" s="8"/>
      <c r="WK71" s="8"/>
      <c r="WL71" s="8"/>
      <c r="WM71" s="8"/>
      <c r="WN71" s="8"/>
      <c r="WO71" s="8"/>
      <c r="WP71" s="8"/>
      <c r="WQ71" s="8"/>
      <c r="WR71" s="8"/>
      <c r="WS71" s="8"/>
      <c r="WT71" s="8"/>
      <c r="WU71" s="8"/>
      <c r="WV71" s="8"/>
      <c r="WW71" s="8"/>
      <c r="WX71" s="8"/>
      <c r="WY71" s="8"/>
      <c r="WZ71" s="8"/>
      <c r="XA71" s="8"/>
      <c r="XB71" s="8"/>
      <c r="XC71" s="8"/>
      <c r="XD71" s="8"/>
      <c r="XE71" s="8"/>
      <c r="XF71" s="8"/>
      <c r="XG71" s="8"/>
      <c r="XH71" s="8"/>
      <c r="XI71" s="8"/>
      <c r="XJ71" s="8"/>
      <c r="XK71" s="8"/>
      <c r="XL71" s="8"/>
      <c r="XM71" s="8"/>
      <c r="XN71" s="8"/>
      <c r="XO71" s="8"/>
      <c r="XP71" s="8"/>
      <c r="XQ71" s="8"/>
      <c r="XR71" s="8"/>
      <c r="XS71" s="8"/>
      <c r="XT71" s="8"/>
      <c r="XU71" s="8"/>
      <c r="XV71" s="8"/>
      <c r="XW71" s="8"/>
      <c r="XX71" s="8"/>
      <c r="XY71" s="8"/>
      <c r="XZ71" s="8"/>
      <c r="YA71" s="8"/>
      <c r="YB71" s="8"/>
      <c r="YC71" s="8"/>
      <c r="YD71" s="8"/>
      <c r="YE71" s="8"/>
      <c r="YF71" s="8"/>
      <c r="YG71" s="8"/>
      <c r="YH71" s="8"/>
      <c r="YI71" s="8"/>
      <c r="YJ71" s="8"/>
      <c r="YK71" s="8"/>
      <c r="YL71" s="8"/>
      <c r="YM71" s="8"/>
      <c r="YN71" s="8"/>
      <c r="YO71" s="8"/>
      <c r="YP71" s="8"/>
      <c r="YQ71" s="8"/>
      <c r="YR71" s="8"/>
      <c r="YS71" s="8"/>
      <c r="YT71" s="8"/>
      <c r="YU71" s="8"/>
      <c r="YV71" s="8"/>
      <c r="YW71" s="8"/>
      <c r="YX71" s="8"/>
      <c r="YY71" s="8"/>
      <c r="YZ71" s="8"/>
      <c r="ZA71" s="8"/>
      <c r="ZB71" s="8"/>
      <c r="ZC71" s="8"/>
      <c r="ZD71" s="8"/>
      <c r="ZE71" s="8"/>
      <c r="ZF71" s="8"/>
      <c r="ZG71" s="8"/>
      <c r="ZH71" s="8"/>
      <c r="ZI71" s="8"/>
      <c r="ZJ71" s="8"/>
      <c r="ZK71" s="8"/>
      <c r="ZL71" s="8"/>
      <c r="ZM71" s="8"/>
      <c r="ZN71" s="8"/>
      <c r="ZO71" s="8"/>
      <c r="ZP71" s="8"/>
      <c r="ZQ71" s="8"/>
      <c r="ZR71" s="8"/>
      <c r="ZS71" s="8"/>
      <c r="ZT71" s="8"/>
      <c r="ZU71" s="8"/>
      <c r="ZV71" s="8"/>
      <c r="ZW71" s="8"/>
      <c r="ZX71" s="8"/>
      <c r="ZY71" s="8"/>
      <c r="ZZ71" s="8"/>
      <c r="AAA71" s="8"/>
      <c r="AAB71" s="8"/>
      <c r="AAC71" s="8"/>
      <c r="AAD71" s="8"/>
      <c r="AAE71" s="8"/>
      <c r="AAF71" s="8"/>
      <c r="AAG71" s="8"/>
      <c r="AAH71" s="8"/>
      <c r="AAI71" s="8"/>
      <c r="AAJ71" s="8"/>
      <c r="AAK71" s="8"/>
      <c r="AAL71" s="8"/>
      <c r="AAM71" s="8"/>
      <c r="AAN71" s="8"/>
      <c r="AAO71" s="8"/>
      <c r="AAP71" s="8"/>
      <c r="AAQ71" s="8"/>
      <c r="AAR71" s="8"/>
      <c r="AAS71" s="8"/>
      <c r="AAT71" s="8"/>
      <c r="AAU71" s="8"/>
      <c r="AAV71" s="8"/>
      <c r="AAW71" s="8"/>
      <c r="AAX71" s="8"/>
      <c r="AAY71" s="8"/>
      <c r="AAZ71" s="8"/>
      <c r="ABA71" s="8"/>
      <c r="ABB71" s="8"/>
      <c r="ABC71" s="8"/>
      <c r="ABD71" s="8"/>
      <c r="ABE71" s="8"/>
      <c r="ABF71" s="8"/>
      <c r="ABG71" s="8"/>
      <c r="ABH71" s="8"/>
      <c r="ABI71" s="8"/>
      <c r="ABJ71" s="8"/>
      <c r="ABK71" s="8"/>
      <c r="ABL71" s="8"/>
      <c r="ABM71" s="8"/>
      <c r="ABN71" s="8"/>
      <c r="ABO71" s="8"/>
      <c r="ABP71" s="8"/>
      <c r="ABQ71" s="8"/>
      <c r="ABR71" s="8"/>
      <c r="ABS71" s="8"/>
      <c r="ABT71" s="8"/>
      <c r="ABU71" s="8"/>
      <c r="ABV71" s="8"/>
      <c r="ABW71" s="8"/>
      <c r="ABX71" s="8"/>
      <c r="ABY71" s="8"/>
      <c r="ABZ71" s="8"/>
      <c r="ACA71" s="8"/>
      <c r="ACB71" s="8"/>
      <c r="ACC71" s="8"/>
      <c r="ACD71" s="8"/>
      <c r="ACE71" s="8"/>
      <c r="ACF71" s="8"/>
      <c r="ACG71" s="8"/>
      <c r="ACH71" s="8"/>
      <c r="ACI71" s="8"/>
      <c r="ACJ71" s="8"/>
      <c r="ACK71" s="8"/>
      <c r="ACL71" s="8"/>
      <c r="ACM71" s="8"/>
      <c r="ACN71" s="8"/>
      <c r="ACO71" s="8"/>
      <c r="ACP71" s="8"/>
      <c r="ACQ71" s="8"/>
      <c r="ACR71" s="8"/>
      <c r="ACS71" s="8"/>
      <c r="ACT71" s="8"/>
      <c r="ACU71" s="8"/>
      <c r="ACV71" s="8"/>
      <c r="ACW71" s="8"/>
      <c r="ACX71" s="8"/>
      <c r="ACY71" s="8"/>
      <c r="ACZ71" s="8"/>
      <c r="ADA71" s="8"/>
      <c r="ADB71" s="8"/>
      <c r="ADC71" s="8"/>
      <c r="ADD71" s="8"/>
      <c r="ADE71" s="8"/>
      <c r="ADF71" s="8"/>
      <c r="ADG71" s="8"/>
      <c r="ADH71" s="8"/>
      <c r="ADI71" s="8"/>
      <c r="ADJ71" s="8"/>
      <c r="ADK71" s="8"/>
      <c r="ADL71" s="8"/>
      <c r="ADM71" s="8"/>
      <c r="ADN71" s="8"/>
      <c r="ADO71" s="8"/>
      <c r="ADP71" s="8"/>
      <c r="ADQ71" s="8"/>
      <c r="ADR71" s="8"/>
      <c r="ADS71" s="8"/>
      <c r="ADT71" s="8"/>
      <c r="ADU71" s="8"/>
      <c r="ADV71" s="8"/>
      <c r="ADW71" s="8"/>
      <c r="ADX71" s="8"/>
      <c r="ADY71" s="8"/>
      <c r="ADZ71" s="8"/>
      <c r="AEA71" s="8"/>
      <c r="AEB71" s="8"/>
      <c r="AEC71" s="8"/>
      <c r="AED71" s="8"/>
      <c r="AEE71" s="8"/>
      <c r="AEF71" s="8"/>
      <c r="AEG71" s="8"/>
      <c r="AEH71" s="8"/>
      <c r="AEI71" s="8"/>
      <c r="AEJ71" s="8"/>
      <c r="AEK71" s="8"/>
      <c r="AEL71" s="8"/>
      <c r="AEM71" s="8"/>
      <c r="AEN71" s="8"/>
      <c r="AEO71" s="8"/>
      <c r="AEP71" s="8"/>
      <c r="AEQ71" s="8"/>
      <c r="AER71" s="8"/>
      <c r="AES71" s="8"/>
      <c r="AET71" s="8"/>
      <c r="AEU71" s="8"/>
      <c r="AEV71" s="8"/>
      <c r="AEW71" s="8"/>
      <c r="AEX71" s="8"/>
      <c r="AEY71" s="8"/>
      <c r="AEZ71" s="8"/>
      <c r="AFA71" s="8"/>
      <c r="AFB71" s="8"/>
      <c r="AFC71" s="8"/>
      <c r="AFD71" s="8"/>
      <c r="AFE71" s="8"/>
      <c r="AFF71" s="8"/>
      <c r="AFG71" s="8"/>
      <c r="AFH71" s="8"/>
      <c r="AFI71" s="8"/>
      <c r="AFJ71" s="8"/>
      <c r="AFK71" s="8"/>
      <c r="AFL71" s="8"/>
      <c r="AFM71" s="8"/>
      <c r="AFN71" s="8"/>
      <c r="AFO71" s="8"/>
      <c r="AFP71" s="8"/>
      <c r="AFQ71" s="8"/>
      <c r="AFR71" s="8"/>
      <c r="AFS71" s="8"/>
      <c r="AFT71" s="8"/>
      <c r="AFU71" s="8"/>
      <c r="AFV71" s="8"/>
      <c r="AFW71" s="8"/>
      <c r="AFX71" s="8"/>
      <c r="AFY71" s="8"/>
      <c r="AFZ71" s="8"/>
      <c r="AGA71" s="8"/>
      <c r="AGB71" s="8"/>
      <c r="AGC71" s="8"/>
      <c r="AGD71" s="8"/>
      <c r="AGE71" s="8"/>
      <c r="AGF71" s="8"/>
      <c r="AGG71" s="8"/>
      <c r="AGH71" s="8"/>
      <c r="AGI71" s="8"/>
      <c r="AGJ71" s="8"/>
      <c r="AGK71" s="8"/>
      <c r="AGL71" s="8"/>
      <c r="AGM71" s="8"/>
      <c r="AGN71" s="8"/>
      <c r="AGO71" s="8"/>
      <c r="AGP71" s="8"/>
      <c r="AGQ71" s="8"/>
      <c r="AGR71" s="8"/>
      <c r="AGS71" s="8"/>
      <c r="AGT71" s="8"/>
      <c r="AGU71" s="8"/>
      <c r="AGV71" s="8"/>
      <c r="AGW71" s="8"/>
      <c r="AGX71" s="8"/>
      <c r="AGY71" s="8"/>
      <c r="AGZ71" s="8"/>
      <c r="AHA71" s="8"/>
      <c r="AHB71" s="8"/>
      <c r="AHC71" s="8"/>
      <c r="AHD71" s="8"/>
      <c r="AHE71" s="8"/>
      <c r="AHF71" s="8"/>
      <c r="AHG71" s="8"/>
      <c r="AHH71" s="8"/>
      <c r="AHI71" s="8"/>
      <c r="AHJ71" s="8"/>
      <c r="AHK71" s="8"/>
      <c r="AHL71" s="8"/>
      <c r="AHM71" s="8"/>
      <c r="AHN71" s="8"/>
      <c r="AHO71" s="8"/>
      <c r="AHP71" s="8"/>
      <c r="AHQ71" s="8"/>
      <c r="AHR71" s="8"/>
      <c r="AHS71" s="8"/>
      <c r="AHT71" s="8"/>
      <c r="AHU71" s="8"/>
      <c r="AHV71" s="8"/>
      <c r="AHW71" s="8"/>
      <c r="AHX71" s="8"/>
      <c r="AHY71" s="8"/>
      <c r="AHZ71" s="8"/>
      <c r="AIA71" s="8"/>
      <c r="AIB71" s="8"/>
      <c r="AIC71" s="8"/>
      <c r="AID71" s="8"/>
      <c r="AIE71" s="8"/>
      <c r="AIF71" s="8"/>
      <c r="AIG71" s="8"/>
      <c r="AIH71" s="8"/>
      <c r="AII71" s="8"/>
      <c r="AIJ71" s="8"/>
      <c r="AIK71" s="8"/>
      <c r="AIL71" s="8"/>
      <c r="AIM71" s="8"/>
      <c r="AIN71" s="8"/>
      <c r="AIO71" s="8"/>
      <c r="AIP71" s="8"/>
      <c r="AIQ71" s="8"/>
      <c r="AIR71" s="8"/>
      <c r="AIS71" s="8"/>
      <c r="AIT71" s="8"/>
      <c r="AIU71" s="8"/>
      <c r="AIV71" s="8"/>
      <c r="AIW71" s="8"/>
      <c r="AIX71" s="8"/>
      <c r="AIY71" s="8"/>
      <c r="AIZ71" s="8"/>
      <c r="AJA71" s="8"/>
      <c r="AJB71" s="8"/>
      <c r="AJC71" s="8"/>
      <c r="AJD71" s="8"/>
      <c r="AJE71" s="8"/>
      <c r="AJF71" s="8"/>
      <c r="AJG71" s="8"/>
      <c r="AJH71" s="8"/>
      <c r="AJI71" s="8"/>
      <c r="AJJ71" s="8"/>
      <c r="AJK71" s="8"/>
      <c r="AJL71" s="8"/>
      <c r="AJM71" s="8"/>
      <c r="AJN71" s="8"/>
      <c r="AJO71" s="8"/>
      <c r="AJP71" s="8"/>
      <c r="AJQ71" s="8"/>
      <c r="AJR71" s="8"/>
      <c r="AJS71" s="8"/>
      <c r="AJT71" s="8"/>
      <c r="AJU71" s="8"/>
      <c r="AJV71" s="8"/>
      <c r="AJW71" s="8"/>
      <c r="AJX71" s="8"/>
      <c r="AJY71" s="8"/>
      <c r="AJZ71" s="8"/>
      <c r="AKA71" s="8"/>
      <c r="AKB71" s="8"/>
      <c r="AKC71" s="8"/>
      <c r="AKD71" s="8"/>
      <c r="AKE71" s="8"/>
      <c r="AKF71" s="8"/>
      <c r="AKG71" s="8"/>
      <c r="AKH71" s="8"/>
      <c r="AKI71" s="8"/>
      <c r="AKJ71" s="8"/>
      <c r="AKK71" s="8"/>
      <c r="AKL71" s="8"/>
      <c r="AKM71" s="8"/>
      <c r="AKN71" s="8"/>
      <c r="AKO71" s="8"/>
      <c r="AKP71" s="8"/>
      <c r="AKQ71" s="8"/>
      <c r="AKR71" s="8"/>
      <c r="AKS71" s="8"/>
      <c r="AKT71" s="8"/>
      <c r="AKU71" s="8"/>
      <c r="AKV71" s="8"/>
      <c r="AKW71" s="8"/>
      <c r="AKX71" s="8"/>
      <c r="AKY71" s="8"/>
      <c r="AKZ71" s="8"/>
      <c r="ALA71" s="8"/>
      <c r="ALB71" s="8"/>
      <c r="ALC71" s="8"/>
      <c r="ALD71" s="8"/>
      <c r="ALE71" s="8"/>
      <c r="ALF71" s="8"/>
      <c r="ALG71" s="8"/>
      <c r="ALH71" s="8"/>
      <c r="ALI71" s="8"/>
      <c r="ALJ71" s="8"/>
      <c r="ALK71" s="8"/>
      <c r="ALL71" s="8"/>
      <c r="ALM71" s="8"/>
      <c r="ALN71" s="8"/>
      <c r="ALO71" s="8"/>
      <c r="ALP71" s="8"/>
      <c r="ALQ71" s="8"/>
      <c r="ALR71" s="8"/>
      <c r="ALS71" s="8"/>
      <c r="ALT71" s="8"/>
      <c r="ALU71" s="8"/>
      <c r="ALV71" s="8"/>
      <c r="ALW71" s="8"/>
      <c r="ALX71" s="8"/>
      <c r="ALY71" s="8"/>
      <c r="ALZ71" s="8"/>
      <c r="AMA71" s="8"/>
      <c r="AMB71" s="8"/>
      <c r="AMC71" s="8"/>
      <c r="AMD71" s="8"/>
      <c r="AME71" s="8"/>
      <c r="AMF71" s="8"/>
      <c r="AMG71" s="8"/>
      <c r="AMH71" s="8"/>
      <c r="AMI71" s="8"/>
      <c r="AMJ71" s="8"/>
      <c r="AMK71" s="8"/>
      <c r="AML71" s="8"/>
      <c r="AMM71" s="8"/>
      <c r="AMN71" s="8"/>
      <c r="AMO71" s="8"/>
      <c r="AMP71" s="8"/>
      <c r="AMQ71" s="8"/>
      <c r="AMR71" s="8"/>
      <c r="AMS71" s="8"/>
      <c r="AMT71" s="8"/>
      <c r="AMU71" s="8"/>
      <c r="AMV71" s="8"/>
      <c r="AMW71" s="8"/>
      <c r="AMX71" s="8"/>
      <c r="AMY71" s="8"/>
      <c r="AMZ71" s="8"/>
      <c r="ANA71" s="8"/>
      <c r="ANB71" s="8"/>
      <c r="ANC71" s="8"/>
      <c r="AND71" s="8"/>
      <c r="ANE71" s="8"/>
      <c r="ANF71" s="8"/>
      <c r="ANG71" s="8"/>
      <c r="ANH71" s="8"/>
      <c r="ANI71" s="8"/>
      <c r="ANJ71" s="8"/>
      <c r="ANK71" s="8"/>
      <c r="ANL71" s="8"/>
      <c r="ANM71" s="8"/>
      <c r="ANN71" s="8"/>
      <c r="ANO71" s="8"/>
      <c r="ANP71" s="8"/>
      <c r="ANQ71" s="8"/>
      <c r="ANR71" s="8"/>
      <c r="ANS71" s="8"/>
      <c r="ANT71" s="8"/>
      <c r="ANU71" s="8"/>
      <c r="ANV71" s="8"/>
      <c r="ANW71" s="8"/>
      <c r="ANX71" s="8"/>
      <c r="ANY71" s="8"/>
      <c r="ANZ71" s="8"/>
      <c r="AOA71" s="8"/>
      <c r="AOB71" s="8"/>
      <c r="AOC71" s="8"/>
      <c r="AOD71" s="8"/>
      <c r="AOE71" s="8"/>
      <c r="AOF71" s="8"/>
      <c r="AOG71" s="8"/>
      <c r="AOH71" s="8"/>
      <c r="AOI71" s="8"/>
      <c r="AOJ71" s="8"/>
      <c r="AOK71" s="8"/>
      <c r="AOL71" s="8"/>
      <c r="AOM71" s="8"/>
      <c r="AON71" s="8"/>
      <c r="AOO71" s="8"/>
      <c r="AOP71" s="8"/>
      <c r="AOQ71" s="8"/>
      <c r="AOR71" s="8"/>
      <c r="AOS71" s="8"/>
      <c r="AOT71" s="8"/>
      <c r="AOU71" s="8"/>
      <c r="AOV71" s="8"/>
      <c r="AOW71" s="8"/>
      <c r="AOX71" s="8"/>
      <c r="AOY71" s="8"/>
      <c r="AOZ71" s="8"/>
      <c r="APA71" s="8"/>
      <c r="APB71" s="8"/>
      <c r="APC71" s="8"/>
      <c r="APD71" s="8"/>
      <c r="APE71" s="8"/>
      <c r="APF71" s="8"/>
      <c r="APG71" s="8"/>
      <c r="APH71" s="8"/>
      <c r="API71" s="8"/>
      <c r="APJ71" s="8"/>
      <c r="APK71" s="8"/>
      <c r="APL71" s="8"/>
      <c r="APM71" s="8"/>
      <c r="APN71" s="8"/>
      <c r="APO71" s="8"/>
      <c r="APP71" s="8"/>
      <c r="APQ71" s="8"/>
      <c r="APR71" s="8"/>
      <c r="APS71" s="8"/>
      <c r="APT71" s="8"/>
      <c r="APU71" s="8"/>
      <c r="APV71" s="8"/>
      <c r="APW71" s="8"/>
      <c r="APX71" s="8"/>
      <c r="APY71" s="8"/>
      <c r="APZ71" s="8"/>
      <c r="AQA71" s="8"/>
      <c r="AQB71" s="8"/>
      <c r="AQC71" s="8"/>
      <c r="AQD71" s="8"/>
      <c r="AQE71" s="8"/>
      <c r="AQF71" s="8"/>
      <c r="AQG71" s="8"/>
      <c r="AQH71" s="8"/>
      <c r="AQI71" s="8"/>
      <c r="AQJ71" s="8"/>
      <c r="AQK71" s="8"/>
      <c r="AQL71" s="8"/>
      <c r="AQM71" s="8"/>
      <c r="AQN71" s="8"/>
      <c r="AQO71" s="8"/>
      <c r="AQP71" s="8"/>
      <c r="AQQ71" s="8"/>
      <c r="AQR71" s="8"/>
      <c r="AQS71" s="8"/>
      <c r="AQT71" s="8"/>
      <c r="AQU71" s="8"/>
      <c r="AQV71" s="8"/>
      <c r="AQW71" s="8"/>
      <c r="AQX71" s="8"/>
      <c r="AQY71" s="8"/>
      <c r="AQZ71" s="8"/>
      <c r="ARA71" s="8"/>
      <c r="ARB71" s="8"/>
      <c r="ARC71" s="8"/>
      <c r="ARD71" s="8"/>
      <c r="ARE71" s="8"/>
      <c r="ARF71" s="8"/>
      <c r="ARG71" s="8"/>
      <c r="ARH71" s="8"/>
      <c r="ARI71" s="8"/>
      <c r="ARJ71" s="8"/>
      <c r="ARK71" s="8"/>
      <c r="ARL71" s="8"/>
      <c r="ARM71" s="8"/>
      <c r="ARN71" s="8"/>
      <c r="ARO71" s="8"/>
      <c r="ARP71" s="8"/>
      <c r="ARQ71" s="8"/>
      <c r="ARR71" s="8"/>
      <c r="ARS71" s="8"/>
      <c r="ART71" s="8"/>
      <c r="ARU71" s="8"/>
      <c r="ARV71" s="8"/>
      <c r="ARW71" s="8"/>
      <c r="ARX71" s="8"/>
      <c r="ARY71" s="8"/>
      <c r="ARZ71" s="8"/>
      <c r="ASA71" s="8"/>
      <c r="ASB71" s="8"/>
      <c r="ASC71" s="8"/>
      <c r="ASD71" s="8"/>
      <c r="ASE71" s="8"/>
      <c r="ASF71" s="8"/>
      <c r="ASG71" s="8"/>
      <c r="ASH71" s="8"/>
      <c r="ASI71" s="8"/>
      <c r="ASJ71" s="8"/>
      <c r="ASK71" s="8"/>
      <c r="ASL71" s="8"/>
      <c r="ASM71" s="8"/>
      <c r="ASN71" s="8"/>
      <c r="ASO71" s="8"/>
      <c r="ASP71" s="8"/>
      <c r="ASQ71" s="8"/>
      <c r="ASR71" s="8"/>
      <c r="ASS71" s="8"/>
      <c r="AST71" s="8"/>
      <c r="ASU71" s="8"/>
      <c r="ASV71" s="8"/>
      <c r="ASW71" s="8"/>
      <c r="ASX71" s="8"/>
      <c r="ASY71" s="8"/>
      <c r="ASZ71" s="8"/>
      <c r="ATA71" s="8"/>
      <c r="ATB71" s="8"/>
      <c r="ATC71" s="8"/>
      <c r="ATD71" s="8"/>
      <c r="ATE71" s="8"/>
      <c r="ATF71" s="8"/>
      <c r="ATG71" s="8"/>
      <c r="ATH71" s="8"/>
      <c r="ATI71" s="8"/>
      <c r="ATJ71" s="8"/>
      <c r="ATK71" s="8"/>
      <c r="ATL71" s="8"/>
      <c r="ATM71" s="8"/>
      <c r="ATN71" s="8"/>
      <c r="ATO71" s="8"/>
      <c r="ATP71" s="8"/>
      <c r="ATQ71" s="8"/>
      <c r="ATR71" s="8"/>
      <c r="ATS71" s="8"/>
      <c r="ATT71" s="8"/>
      <c r="ATU71" s="8"/>
      <c r="ATV71" s="8"/>
      <c r="ATW71" s="8"/>
      <c r="ATX71" s="8"/>
      <c r="ATY71" s="8"/>
      <c r="ATZ71" s="8"/>
      <c r="AUA71" s="8"/>
      <c r="AUB71" s="8"/>
      <c r="AUC71" s="8"/>
      <c r="AUD71" s="8"/>
      <c r="AUE71" s="8"/>
      <c r="AUF71" s="8"/>
      <c r="AUG71" s="8"/>
      <c r="AUH71" s="8"/>
      <c r="AUI71" s="8"/>
      <c r="AUJ71" s="8"/>
      <c r="AUK71" s="8"/>
      <c r="AUL71" s="8"/>
      <c r="AUM71" s="8"/>
      <c r="AUN71" s="8"/>
      <c r="AUO71" s="8"/>
      <c r="AUP71" s="8"/>
      <c r="AUQ71" s="8"/>
      <c r="AUR71" s="8"/>
      <c r="AUS71" s="8"/>
      <c r="AUT71" s="8"/>
      <c r="AUU71" s="8"/>
      <c r="AUV71" s="8"/>
      <c r="AUW71" s="8"/>
      <c r="AUX71" s="8"/>
      <c r="AUY71" s="8"/>
      <c r="AUZ71" s="8"/>
      <c r="AVA71" s="8"/>
      <c r="AVB71" s="8"/>
      <c r="AVC71" s="8"/>
      <c r="AVD71" s="8"/>
      <c r="AVE71" s="8"/>
      <c r="AVF71" s="8"/>
      <c r="AVG71" s="8"/>
      <c r="AVH71" s="8"/>
      <c r="AVI71" s="8"/>
      <c r="AVJ71" s="8"/>
      <c r="AVK71" s="8"/>
      <c r="AVL71" s="8"/>
      <c r="AVM71" s="8"/>
      <c r="AVN71" s="8"/>
      <c r="AVO71" s="8"/>
      <c r="AVP71" s="8"/>
      <c r="AVQ71" s="8"/>
      <c r="AVR71" s="8"/>
      <c r="AVS71" s="8"/>
      <c r="AVT71" s="8"/>
      <c r="AVU71" s="8"/>
      <c r="AVV71" s="8"/>
      <c r="AVW71" s="8"/>
      <c r="AVX71" s="8"/>
      <c r="AVY71" s="8"/>
      <c r="AVZ71" s="8"/>
      <c r="AWA71" s="8"/>
      <c r="AWB71" s="8"/>
      <c r="AWC71" s="8"/>
      <c r="AWD71" s="8"/>
      <c r="AWE71" s="8"/>
      <c r="AWF71" s="8"/>
      <c r="AWG71" s="8"/>
      <c r="AWH71" s="8"/>
      <c r="AWI71" s="8"/>
      <c r="AWJ71" s="8"/>
      <c r="AWK71" s="8"/>
      <c r="AWL71" s="8"/>
      <c r="AWM71" s="8"/>
      <c r="AWN71" s="8"/>
      <c r="AWO71" s="8"/>
      <c r="AWP71" s="8"/>
      <c r="AWQ71" s="8"/>
      <c r="AWR71" s="8"/>
      <c r="AWS71" s="8"/>
      <c r="AWT71" s="8"/>
      <c r="AWU71" s="8"/>
      <c r="AWV71" s="8"/>
      <c r="AWW71" s="8"/>
      <c r="AWX71" s="8"/>
      <c r="AWY71" s="8"/>
      <c r="AWZ71" s="8"/>
      <c r="AXA71" s="8"/>
      <c r="AXB71" s="8"/>
      <c r="AXC71" s="8"/>
      <c r="AXD71" s="8"/>
      <c r="AXE71" s="8"/>
      <c r="AXF71" s="8"/>
      <c r="AXG71" s="8"/>
      <c r="AXH71" s="8"/>
      <c r="AXI71" s="8"/>
      <c r="AXJ71" s="8"/>
      <c r="AXK71" s="8"/>
      <c r="AXL71" s="8"/>
      <c r="AXM71" s="8"/>
      <c r="AXN71" s="8"/>
      <c r="AXO71" s="8"/>
      <c r="AXP71" s="8"/>
      <c r="AXQ71" s="8"/>
      <c r="AXR71" s="8"/>
      <c r="AXS71" s="8"/>
      <c r="AXT71" s="8"/>
      <c r="AXU71" s="8"/>
      <c r="AXV71" s="8"/>
      <c r="AXW71" s="8"/>
      <c r="AXX71" s="8"/>
      <c r="AXY71" s="8"/>
      <c r="AXZ71" s="8"/>
      <c r="AYA71" s="8"/>
      <c r="AYB71" s="8"/>
      <c r="AYC71" s="8"/>
      <c r="AYD71" s="8"/>
      <c r="AYE71" s="8"/>
      <c r="AYF71" s="8"/>
      <c r="AYG71" s="8"/>
      <c r="AYH71" s="8"/>
      <c r="AYI71" s="8"/>
      <c r="AYJ71" s="8"/>
      <c r="AYK71" s="8"/>
      <c r="AYL71" s="8"/>
      <c r="AYM71" s="8"/>
      <c r="AYN71" s="8"/>
      <c r="AYO71" s="8"/>
      <c r="AYP71" s="8"/>
      <c r="AYQ71" s="8"/>
      <c r="AYR71" s="8"/>
      <c r="AYS71" s="8"/>
      <c r="AYT71" s="8"/>
      <c r="AYU71" s="8"/>
      <c r="AYV71" s="8"/>
      <c r="AYW71" s="8"/>
      <c r="AYX71" s="8"/>
      <c r="AYY71" s="8"/>
      <c r="AYZ71" s="8"/>
      <c r="AZA71" s="8"/>
      <c r="AZB71" s="8"/>
      <c r="AZC71" s="8"/>
      <c r="AZD71" s="8"/>
      <c r="AZE71" s="8"/>
      <c r="AZF71" s="8"/>
      <c r="AZG71" s="8"/>
      <c r="AZH71" s="8"/>
      <c r="AZI71" s="8"/>
      <c r="AZJ71" s="8"/>
      <c r="AZK71" s="8"/>
      <c r="AZL71" s="8"/>
      <c r="AZM71" s="8"/>
      <c r="AZN71" s="8"/>
      <c r="AZO71" s="8"/>
      <c r="AZP71" s="8"/>
      <c r="AZQ71" s="8"/>
      <c r="AZR71" s="8"/>
      <c r="AZS71" s="8"/>
      <c r="AZT71" s="8"/>
      <c r="AZU71" s="8"/>
      <c r="AZV71" s="8"/>
      <c r="AZW71" s="8"/>
      <c r="AZX71" s="8"/>
      <c r="AZY71" s="8"/>
      <c r="AZZ71" s="8"/>
      <c r="BAA71" s="8"/>
      <c r="BAB71" s="8"/>
      <c r="BAC71" s="8"/>
      <c r="BAD71" s="8"/>
      <c r="BAE71" s="8"/>
      <c r="BAF71" s="8"/>
      <c r="BAG71" s="8"/>
      <c r="BAH71" s="8"/>
      <c r="BAI71" s="8"/>
      <c r="BAJ71" s="8"/>
      <c r="BAK71" s="8"/>
      <c r="BAL71" s="8"/>
      <c r="BAM71" s="8"/>
      <c r="BAN71" s="8"/>
      <c r="BAO71" s="8"/>
      <c r="BAP71" s="8"/>
      <c r="BAQ71" s="8"/>
      <c r="BAR71" s="8"/>
      <c r="BAS71" s="8"/>
      <c r="BAT71" s="8"/>
      <c r="BAU71" s="8"/>
      <c r="BAV71" s="8"/>
      <c r="BAW71" s="8"/>
      <c r="BAX71" s="8"/>
      <c r="BAY71" s="8"/>
      <c r="BAZ71" s="8"/>
      <c r="BBA71" s="8"/>
      <c r="BBB71" s="8"/>
      <c r="BBC71" s="8"/>
      <c r="BBD71" s="8"/>
      <c r="BBE71" s="8"/>
      <c r="BBF71" s="8"/>
      <c r="BBG71" s="8"/>
      <c r="BBH71" s="8"/>
      <c r="BBI71" s="8"/>
      <c r="BBJ71" s="8"/>
      <c r="BBK71" s="8"/>
      <c r="BBL71" s="8"/>
      <c r="BBM71" s="8"/>
      <c r="BBN71" s="8"/>
      <c r="BBO71" s="8"/>
      <c r="BBP71" s="8"/>
      <c r="BBQ71" s="8"/>
      <c r="BBR71" s="8"/>
      <c r="BBS71" s="8"/>
      <c r="BBT71" s="8"/>
      <c r="BBU71" s="8"/>
      <c r="BBV71" s="8"/>
      <c r="BBW71" s="8"/>
      <c r="BBX71" s="8"/>
      <c r="BBY71" s="8"/>
      <c r="BBZ71" s="8"/>
      <c r="BCA71" s="8"/>
      <c r="BCB71" s="8"/>
      <c r="BCC71" s="8"/>
      <c r="BCD71" s="8"/>
      <c r="BCE71" s="8"/>
      <c r="BCF71" s="8"/>
      <c r="BCG71" s="8"/>
      <c r="BCH71" s="8"/>
      <c r="BCI71" s="8"/>
      <c r="BCJ71" s="8"/>
      <c r="BCK71" s="8"/>
      <c r="BCL71" s="8"/>
      <c r="BCM71" s="8"/>
      <c r="BCN71" s="8"/>
      <c r="BCO71" s="8"/>
      <c r="BCP71" s="8"/>
      <c r="BCQ71" s="8"/>
      <c r="BCR71" s="8"/>
      <c r="BCS71" s="8"/>
      <c r="BCT71" s="8"/>
      <c r="BCU71" s="8"/>
      <c r="BCV71" s="8"/>
      <c r="BCW71" s="8"/>
      <c r="BCX71" s="8"/>
      <c r="BCY71" s="8"/>
      <c r="BCZ71" s="8"/>
      <c r="BDA71" s="8"/>
      <c r="BDB71" s="8"/>
      <c r="BDC71" s="8"/>
      <c r="BDD71" s="8"/>
      <c r="BDE71" s="8"/>
      <c r="BDF71" s="8"/>
      <c r="BDG71" s="8"/>
      <c r="BDH71" s="8"/>
      <c r="BDI71" s="8"/>
      <c r="BDJ71" s="8"/>
      <c r="BDK71" s="8"/>
      <c r="BDL71" s="8"/>
      <c r="BDM71" s="8"/>
      <c r="BDN71" s="8"/>
      <c r="BDO71" s="8"/>
      <c r="BDP71" s="8"/>
      <c r="BDQ71" s="8"/>
      <c r="BDR71" s="8"/>
      <c r="BDS71" s="8"/>
      <c r="BDT71" s="8"/>
      <c r="BDU71" s="8"/>
      <c r="BDV71" s="8"/>
      <c r="BDW71" s="8"/>
      <c r="BDX71" s="8"/>
      <c r="BDY71" s="8"/>
      <c r="BDZ71" s="8"/>
      <c r="BEA71" s="8"/>
      <c r="BEB71" s="8"/>
      <c r="BEC71" s="8"/>
      <c r="BED71" s="8"/>
      <c r="BEE71" s="8"/>
      <c r="BEF71" s="8"/>
      <c r="BEG71" s="8"/>
      <c r="BEH71" s="8"/>
      <c r="BEI71" s="8"/>
      <c r="BEJ71" s="8"/>
      <c r="BEK71" s="8"/>
      <c r="BEL71" s="8"/>
      <c r="BEM71" s="8"/>
      <c r="BEN71" s="8"/>
      <c r="BEO71" s="8"/>
      <c r="BEP71" s="8"/>
      <c r="BEQ71" s="8"/>
      <c r="BER71" s="8"/>
      <c r="BES71" s="8"/>
      <c r="BET71" s="8"/>
      <c r="BEU71" s="8"/>
      <c r="BEV71" s="8"/>
      <c r="BEW71" s="8"/>
      <c r="BEX71" s="8"/>
      <c r="BEY71" s="8"/>
      <c r="BEZ71" s="8"/>
      <c r="BFA71" s="8"/>
      <c r="BFB71" s="8"/>
      <c r="BFC71" s="8"/>
      <c r="BFD71" s="8"/>
      <c r="BFE71" s="8"/>
      <c r="BFF71" s="8"/>
      <c r="BFG71" s="8"/>
      <c r="BFH71" s="8"/>
      <c r="BFI71" s="8"/>
      <c r="BFJ71" s="8"/>
      <c r="BFK71" s="8"/>
      <c r="BFL71" s="8"/>
      <c r="BFM71" s="8"/>
      <c r="BFN71" s="8"/>
      <c r="BFO71" s="8"/>
      <c r="BFP71" s="8"/>
      <c r="BFQ71" s="8"/>
      <c r="BFR71" s="8"/>
      <c r="BFS71" s="8"/>
      <c r="BFT71" s="8"/>
      <c r="BFU71" s="8"/>
      <c r="BFV71" s="8"/>
      <c r="BFW71" s="8"/>
      <c r="BFX71" s="8"/>
      <c r="BFY71" s="8"/>
      <c r="BFZ71" s="8"/>
      <c r="BGA71" s="8"/>
      <c r="BGB71" s="8"/>
      <c r="BGC71" s="8"/>
      <c r="BGD71" s="8"/>
      <c r="BGE71" s="8"/>
      <c r="BGF71" s="8"/>
      <c r="BGG71" s="8"/>
      <c r="BGH71" s="8"/>
      <c r="BGI71" s="8"/>
      <c r="BGJ71" s="8"/>
      <c r="BGK71" s="8"/>
      <c r="BGL71" s="8"/>
      <c r="BGM71" s="8"/>
      <c r="BGN71" s="8"/>
      <c r="BGO71" s="8"/>
      <c r="BGP71" s="8"/>
      <c r="BGQ71" s="8"/>
      <c r="BGR71" s="8"/>
      <c r="BGS71" s="8"/>
      <c r="BGT71" s="8"/>
      <c r="BGU71" s="8"/>
      <c r="BGV71" s="8"/>
      <c r="BGW71" s="8"/>
      <c r="BGX71" s="8"/>
      <c r="BGY71" s="8"/>
      <c r="BGZ71" s="8"/>
      <c r="BHA71" s="8"/>
      <c r="BHB71" s="8"/>
      <c r="BHC71" s="8"/>
      <c r="BHD71" s="8"/>
      <c r="BHE71" s="8"/>
      <c r="BHF71" s="8"/>
      <c r="BHG71" s="8"/>
      <c r="BHH71" s="8"/>
      <c r="BHI71" s="8"/>
      <c r="BHJ71" s="8"/>
      <c r="BHK71" s="8"/>
      <c r="BHL71" s="8"/>
      <c r="BHM71" s="8"/>
      <c r="BHN71" s="8"/>
      <c r="BHO71" s="8"/>
      <c r="BHP71" s="8"/>
      <c r="BHQ71" s="8"/>
      <c r="BHR71" s="8"/>
      <c r="BHS71" s="8"/>
      <c r="BHT71" s="8"/>
      <c r="BHU71" s="8"/>
      <c r="BHV71" s="8"/>
      <c r="BHW71" s="8"/>
      <c r="BHX71" s="8"/>
      <c r="BHY71" s="8"/>
      <c r="BHZ71" s="8"/>
      <c r="BIA71" s="8"/>
      <c r="BIB71" s="8"/>
      <c r="BIC71" s="8"/>
      <c r="BID71" s="8"/>
      <c r="BIE71" s="8"/>
      <c r="BIF71" s="8"/>
      <c r="BIG71" s="8"/>
      <c r="BIH71" s="8"/>
      <c r="BII71" s="8"/>
      <c r="BIJ71" s="8"/>
      <c r="BIK71" s="8"/>
      <c r="BIL71" s="8"/>
      <c r="BIM71" s="8"/>
      <c r="BIN71" s="8"/>
      <c r="BIO71" s="8"/>
      <c r="BIP71" s="8"/>
      <c r="BIQ71" s="8"/>
      <c r="BIR71" s="8"/>
      <c r="BIS71" s="8"/>
      <c r="BIT71" s="8"/>
      <c r="BIU71" s="8"/>
      <c r="BIV71" s="8"/>
      <c r="BIW71" s="8"/>
      <c r="BIX71" s="8"/>
      <c r="BIY71" s="8"/>
      <c r="BIZ71" s="8"/>
      <c r="BJA71" s="8"/>
      <c r="BJB71" s="8"/>
      <c r="BJC71" s="8"/>
      <c r="BJD71" s="8"/>
      <c r="BJE71" s="8"/>
      <c r="BJF71" s="8"/>
      <c r="BJG71" s="8"/>
      <c r="BJH71" s="8"/>
      <c r="BJI71" s="8"/>
      <c r="BJJ71" s="8"/>
      <c r="BJK71" s="8"/>
      <c r="BJL71" s="8"/>
      <c r="BJM71" s="8"/>
      <c r="BJN71" s="8"/>
      <c r="BJO71" s="8"/>
      <c r="BJP71" s="8"/>
      <c r="BJQ71" s="8"/>
      <c r="BJR71" s="8"/>
      <c r="BJS71" s="8"/>
      <c r="BJT71" s="8"/>
      <c r="BJU71" s="8"/>
      <c r="BJV71" s="8"/>
      <c r="BJW71" s="8"/>
      <c r="BJX71" s="8"/>
      <c r="BJY71" s="8"/>
      <c r="BJZ71" s="8"/>
      <c r="BKA71" s="8"/>
      <c r="BKB71" s="8"/>
      <c r="BKC71" s="8"/>
      <c r="BKD71" s="8"/>
      <c r="BKE71" s="8"/>
      <c r="BKF71" s="8"/>
      <c r="BKG71" s="8"/>
      <c r="BKH71" s="8"/>
      <c r="BKI71" s="8"/>
      <c r="BKJ71" s="8"/>
      <c r="BKK71" s="8"/>
      <c r="BKL71" s="8"/>
      <c r="BKM71" s="8"/>
      <c r="BKN71" s="8"/>
      <c r="BKO71" s="8"/>
      <c r="BKP71" s="8"/>
      <c r="BKQ71" s="8"/>
      <c r="BKR71" s="8"/>
      <c r="BKS71" s="8"/>
      <c r="BKT71" s="8"/>
      <c r="BKU71" s="8"/>
      <c r="BKV71" s="8"/>
      <c r="BKW71" s="8"/>
      <c r="BKX71" s="8"/>
      <c r="BKY71" s="8"/>
      <c r="BKZ71" s="8"/>
      <c r="BLA71" s="8"/>
      <c r="BLB71" s="8"/>
      <c r="BLC71" s="8"/>
      <c r="BLD71" s="8"/>
      <c r="BLE71" s="8"/>
      <c r="BLF71" s="8"/>
      <c r="BLG71" s="8"/>
      <c r="BLH71" s="8"/>
      <c r="BLI71" s="8"/>
      <c r="BLJ71" s="8"/>
      <c r="BLK71" s="8"/>
      <c r="BLL71" s="8"/>
      <c r="BLM71" s="8"/>
      <c r="BLN71" s="8"/>
      <c r="BLO71" s="8"/>
      <c r="BLP71" s="8"/>
      <c r="BLQ71" s="8"/>
      <c r="BLR71" s="8"/>
      <c r="BLS71" s="8"/>
      <c r="BLT71" s="8"/>
      <c r="BLU71" s="8"/>
      <c r="BLV71" s="8"/>
      <c r="BLW71" s="8"/>
      <c r="BLX71" s="8"/>
      <c r="BLY71" s="8"/>
      <c r="BLZ71" s="8"/>
      <c r="BMA71" s="8"/>
      <c r="BMB71" s="8"/>
      <c r="BMC71" s="8"/>
      <c r="BMD71" s="8"/>
      <c r="BME71" s="8"/>
      <c r="BMF71" s="8"/>
      <c r="BMG71" s="8"/>
      <c r="BMH71" s="8"/>
      <c r="BMI71" s="8"/>
      <c r="BMJ71" s="8"/>
      <c r="BMK71" s="8"/>
      <c r="BML71" s="8"/>
      <c r="BMM71" s="8"/>
      <c r="BMN71" s="8"/>
      <c r="BMO71" s="8"/>
      <c r="BMP71" s="8"/>
      <c r="BMQ71" s="8"/>
      <c r="BMR71" s="8"/>
      <c r="BMS71" s="8"/>
      <c r="BMT71" s="8"/>
      <c r="BMU71" s="8"/>
      <c r="BMV71" s="8"/>
      <c r="BMW71" s="8"/>
      <c r="BMX71" s="8"/>
      <c r="BMY71" s="8"/>
      <c r="BMZ71" s="8"/>
      <c r="BNA71" s="8"/>
      <c r="BNB71" s="8"/>
      <c r="BNC71" s="8"/>
      <c r="BND71" s="8"/>
      <c r="BNE71" s="8"/>
      <c r="BNF71" s="8"/>
      <c r="BNG71" s="8"/>
      <c r="BNH71" s="8"/>
      <c r="BNI71" s="8"/>
      <c r="BNJ71" s="8"/>
      <c r="BNK71" s="8"/>
      <c r="BNL71" s="8"/>
      <c r="BNM71" s="8"/>
      <c r="BNN71" s="8"/>
      <c r="BNO71" s="8"/>
      <c r="BNP71" s="8"/>
      <c r="BNQ71" s="8"/>
      <c r="BNR71" s="8"/>
      <c r="BNS71" s="8"/>
      <c r="BNT71" s="8"/>
      <c r="BNU71" s="8"/>
      <c r="BNV71" s="8"/>
      <c r="BNW71" s="8"/>
      <c r="BNX71" s="8"/>
      <c r="BNY71" s="8"/>
      <c r="BNZ71" s="8"/>
      <c r="BOA71" s="8"/>
      <c r="BOB71" s="8"/>
      <c r="BOC71" s="8"/>
      <c r="BOD71" s="8"/>
      <c r="BOE71" s="8"/>
      <c r="BOF71" s="8"/>
      <c r="BOG71" s="8"/>
      <c r="BOH71" s="8"/>
      <c r="BOI71" s="8"/>
      <c r="BOJ71" s="8"/>
      <c r="BOK71" s="8"/>
      <c r="BOL71" s="8"/>
      <c r="BOM71" s="8"/>
      <c r="BON71" s="8"/>
      <c r="BOO71" s="8"/>
      <c r="BOP71" s="8"/>
      <c r="BOQ71" s="8"/>
      <c r="BOR71" s="8"/>
      <c r="BOS71" s="8"/>
      <c r="BOT71" s="8"/>
      <c r="BOU71" s="8"/>
      <c r="BOV71" s="8"/>
      <c r="BOW71" s="8"/>
      <c r="BOX71" s="8"/>
      <c r="BOY71" s="8"/>
      <c r="BOZ71" s="8"/>
      <c r="BPA71" s="8"/>
      <c r="BPB71" s="8"/>
      <c r="BPC71" s="8"/>
      <c r="BPD71" s="8"/>
      <c r="BPE71" s="8"/>
      <c r="BPF71" s="8"/>
      <c r="BPG71" s="8"/>
      <c r="BPH71" s="8"/>
      <c r="BPI71" s="8"/>
      <c r="BPJ71" s="8"/>
      <c r="BPK71" s="8"/>
      <c r="BPL71" s="8"/>
      <c r="BPM71" s="8"/>
      <c r="BPN71" s="8"/>
      <c r="BPO71" s="8"/>
      <c r="BPP71" s="8"/>
      <c r="BPQ71" s="8"/>
      <c r="BPR71" s="8"/>
      <c r="BPS71" s="8"/>
      <c r="BPT71" s="8"/>
      <c r="BPU71" s="8"/>
      <c r="BPV71" s="8"/>
      <c r="BPW71" s="8"/>
      <c r="BPX71" s="8"/>
      <c r="BPY71" s="8"/>
      <c r="BPZ71" s="8"/>
      <c r="BQA71" s="8"/>
      <c r="BQB71" s="8"/>
      <c r="BQC71" s="8"/>
      <c r="BQD71" s="8"/>
      <c r="BQE71" s="8"/>
      <c r="BQF71" s="8"/>
      <c r="BQG71" s="8"/>
      <c r="BQH71" s="8"/>
      <c r="BQI71" s="8"/>
      <c r="BQJ71" s="8"/>
      <c r="BQK71" s="8"/>
      <c r="BQL71" s="8"/>
      <c r="BQM71" s="8"/>
      <c r="BQN71" s="8"/>
      <c r="BQO71" s="8"/>
      <c r="BQP71" s="8"/>
      <c r="BQQ71" s="8"/>
      <c r="BQR71" s="8"/>
      <c r="BQS71" s="8"/>
      <c r="BQT71" s="8"/>
      <c r="BQU71" s="8"/>
      <c r="BQV71" s="8"/>
      <c r="BQW71" s="8"/>
      <c r="BQX71" s="8"/>
      <c r="BQY71" s="8"/>
      <c r="BQZ71" s="8"/>
      <c r="BRA71" s="8"/>
      <c r="BRB71" s="8"/>
      <c r="BRC71" s="8"/>
      <c r="BRD71" s="8"/>
      <c r="BRE71" s="8"/>
      <c r="BRF71" s="8"/>
      <c r="BRG71" s="8"/>
      <c r="BRH71" s="8"/>
      <c r="BRI71" s="8"/>
      <c r="BRJ71" s="8"/>
      <c r="BRK71" s="8"/>
      <c r="BRL71" s="8"/>
      <c r="BRM71" s="8"/>
      <c r="BRN71" s="8"/>
      <c r="BRO71" s="8"/>
      <c r="BRP71" s="8"/>
      <c r="BRQ71" s="8"/>
      <c r="BRR71" s="8"/>
      <c r="BRS71" s="8"/>
      <c r="BRT71" s="8"/>
      <c r="BRU71" s="8"/>
      <c r="BRV71" s="8"/>
      <c r="BRW71" s="8"/>
      <c r="BRX71" s="8"/>
      <c r="BRY71" s="8"/>
      <c r="BRZ71" s="8"/>
      <c r="BSA71" s="8"/>
      <c r="BSB71" s="8"/>
      <c r="BSC71" s="8"/>
      <c r="BSD71" s="8"/>
      <c r="BSE71" s="8"/>
      <c r="BSF71" s="8"/>
      <c r="BSG71" s="8"/>
      <c r="BSH71" s="8"/>
      <c r="BSI71" s="8"/>
      <c r="BSJ71" s="8"/>
      <c r="BSK71" s="8"/>
      <c r="BSL71" s="8"/>
      <c r="BSM71" s="8"/>
      <c r="BSN71" s="8"/>
      <c r="BSO71" s="8"/>
      <c r="BSP71" s="8"/>
      <c r="BSQ71" s="8"/>
      <c r="BSR71" s="8"/>
      <c r="BSS71" s="8"/>
      <c r="BST71" s="8"/>
      <c r="BSU71" s="8"/>
      <c r="BSV71" s="8"/>
      <c r="BSW71" s="8"/>
      <c r="BSX71" s="8"/>
      <c r="BSY71" s="8"/>
      <c r="BSZ71" s="8"/>
      <c r="BTA71" s="8"/>
      <c r="BTB71" s="8"/>
      <c r="BTC71" s="8"/>
      <c r="BTD71" s="8"/>
      <c r="BTE71" s="8"/>
      <c r="BTF71" s="8"/>
      <c r="BTG71" s="8"/>
      <c r="BTH71" s="8"/>
      <c r="BTI71" s="8"/>
      <c r="BTJ71" s="8"/>
      <c r="BTK71" s="8"/>
      <c r="BTL71" s="8"/>
      <c r="BTM71" s="8"/>
      <c r="BTN71" s="8"/>
      <c r="BTO71" s="8"/>
      <c r="BTP71" s="8"/>
      <c r="BTQ71" s="8"/>
      <c r="BTR71" s="8"/>
      <c r="BTS71" s="8"/>
      <c r="BTT71" s="8"/>
      <c r="BTU71" s="8"/>
      <c r="BTV71" s="8"/>
      <c r="BTW71" s="8"/>
      <c r="BTX71" s="8"/>
      <c r="BTY71" s="8"/>
      <c r="BTZ71" s="8"/>
      <c r="BUA71" s="8"/>
      <c r="BUB71" s="8"/>
      <c r="BUC71" s="8"/>
      <c r="BUD71" s="8"/>
      <c r="BUE71" s="8"/>
      <c r="BUF71" s="8"/>
      <c r="BUG71" s="8"/>
      <c r="BUH71" s="8"/>
      <c r="BUI71" s="8"/>
      <c r="BUJ71" s="8"/>
      <c r="BUK71" s="8"/>
      <c r="BUL71" s="8"/>
      <c r="BUM71" s="8"/>
      <c r="BUN71" s="8"/>
      <c r="BUO71" s="8"/>
      <c r="BUP71" s="8"/>
      <c r="BUQ71" s="8"/>
      <c r="BUR71" s="8"/>
      <c r="BUS71" s="8"/>
      <c r="BUT71" s="8"/>
      <c r="BUU71" s="8"/>
      <c r="BUV71" s="8"/>
      <c r="BUW71" s="8"/>
      <c r="BUX71" s="8"/>
      <c r="BUY71" s="8"/>
      <c r="BUZ71" s="8"/>
      <c r="BVA71" s="8"/>
      <c r="BVB71" s="8"/>
      <c r="BVC71" s="8"/>
      <c r="BVD71" s="8"/>
      <c r="BVE71" s="8"/>
      <c r="BVF71" s="8"/>
      <c r="BVG71" s="8"/>
      <c r="BVH71" s="8"/>
      <c r="BVI71" s="8"/>
      <c r="BVJ71" s="8"/>
      <c r="BVK71" s="8"/>
      <c r="BVL71" s="8"/>
      <c r="BVM71" s="8"/>
      <c r="BVN71" s="8"/>
      <c r="BVO71" s="8"/>
      <c r="BVP71" s="8"/>
      <c r="BVQ71" s="8"/>
      <c r="BVR71" s="8"/>
      <c r="BVS71" s="8"/>
      <c r="BVT71" s="8"/>
      <c r="BVU71" s="8"/>
      <c r="BVV71" s="8"/>
      <c r="BVW71" s="8"/>
      <c r="BVX71" s="8"/>
      <c r="BVY71" s="8"/>
      <c r="BVZ71" s="8"/>
      <c r="BWA71" s="8"/>
      <c r="BWB71" s="8"/>
      <c r="BWC71" s="8"/>
      <c r="BWD71" s="8"/>
      <c r="BWE71" s="8"/>
      <c r="BWF71" s="8"/>
      <c r="BWG71" s="8"/>
      <c r="BWH71" s="8"/>
      <c r="BWI71" s="8"/>
      <c r="BWJ71" s="8"/>
      <c r="BWK71" s="8"/>
      <c r="BWL71" s="8"/>
      <c r="BWM71" s="8"/>
      <c r="BWN71" s="8"/>
      <c r="BWO71" s="8"/>
      <c r="BWP71" s="8"/>
      <c r="BWQ71" s="8"/>
    </row>
    <row r="72" spans="1:1967" s="522" customFormat="1" ht="102" customHeight="1">
      <c r="A72" s="9" t="s">
        <v>6161</v>
      </c>
      <c r="B72" s="100" t="s">
        <v>97</v>
      </c>
      <c r="C72" s="111" t="s">
        <v>640</v>
      </c>
      <c r="D72" s="3" t="s">
        <v>1238</v>
      </c>
      <c r="E72" s="3" t="s">
        <v>1239</v>
      </c>
      <c r="F72" s="3"/>
      <c r="G72" s="3" t="s">
        <v>385</v>
      </c>
      <c r="H72" s="20">
        <v>0.6</v>
      </c>
      <c r="I72" s="34">
        <v>470000000</v>
      </c>
      <c r="J72" s="21" t="s">
        <v>1330</v>
      </c>
      <c r="K72" s="3" t="s">
        <v>1947</v>
      </c>
      <c r="L72" s="138" t="s">
        <v>3426</v>
      </c>
      <c r="M72" s="141" t="s">
        <v>383</v>
      </c>
      <c r="N72" s="359" t="s">
        <v>1944</v>
      </c>
      <c r="O72" s="3" t="s">
        <v>1382</v>
      </c>
      <c r="P72" s="7" t="s">
        <v>1354</v>
      </c>
      <c r="Q72" s="3" t="s">
        <v>1195</v>
      </c>
      <c r="R72" s="77">
        <v>21</v>
      </c>
      <c r="S72" s="19">
        <v>776.29</v>
      </c>
      <c r="T72" s="83">
        <v>0</v>
      </c>
      <c r="U72" s="83">
        <f t="shared" si="0"/>
        <v>0</v>
      </c>
      <c r="V72" s="102" t="s">
        <v>1331</v>
      </c>
      <c r="W72" s="153" t="s">
        <v>1410</v>
      </c>
      <c r="X72" s="9" t="s">
        <v>9101</v>
      </c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  <c r="DH72" s="8"/>
      <c r="DI72" s="8"/>
      <c r="DJ72" s="8"/>
      <c r="DK72" s="8"/>
      <c r="DL72" s="8"/>
      <c r="DM72" s="8"/>
      <c r="DN72" s="8"/>
      <c r="DO72" s="8"/>
      <c r="DP72" s="8"/>
      <c r="DQ72" s="8"/>
      <c r="DR72" s="8"/>
      <c r="DS72" s="8"/>
      <c r="DT72" s="8"/>
      <c r="DU72" s="8"/>
      <c r="DV72" s="8"/>
      <c r="DW72" s="8"/>
      <c r="DX72" s="8"/>
      <c r="DY72" s="8"/>
      <c r="DZ72" s="8"/>
      <c r="EA72" s="8"/>
      <c r="EB72" s="8"/>
      <c r="EC72" s="8"/>
      <c r="ED72" s="8"/>
      <c r="EE72" s="8"/>
      <c r="EF72" s="8"/>
      <c r="EG72" s="8"/>
      <c r="EH72" s="8"/>
      <c r="EI72" s="8"/>
      <c r="EJ72" s="8"/>
      <c r="EK72" s="8"/>
      <c r="EL72" s="8"/>
      <c r="EM72" s="8"/>
      <c r="EN72" s="8"/>
      <c r="EO72" s="8"/>
      <c r="EP72" s="8"/>
      <c r="EQ72" s="8"/>
      <c r="ER72" s="8"/>
      <c r="ES72" s="8"/>
      <c r="ET72" s="8"/>
      <c r="EU72" s="8"/>
      <c r="EV72" s="8"/>
      <c r="EW72" s="8"/>
      <c r="EX72" s="8"/>
      <c r="EY72" s="8"/>
      <c r="EZ72" s="8"/>
      <c r="FA72" s="8"/>
      <c r="FB72" s="8"/>
      <c r="FC72" s="8"/>
      <c r="FD72" s="8"/>
      <c r="FE72" s="8"/>
      <c r="FF72" s="8"/>
      <c r="FG72" s="8"/>
      <c r="FH72" s="8"/>
      <c r="FI72" s="8"/>
      <c r="FJ72" s="8"/>
      <c r="FK72" s="8"/>
      <c r="FL72" s="8"/>
      <c r="FM72" s="8"/>
      <c r="FN72" s="8"/>
      <c r="FO72" s="8"/>
      <c r="FP72" s="8"/>
      <c r="FQ72" s="8"/>
      <c r="FR72" s="8"/>
      <c r="FS72" s="8"/>
      <c r="FT72" s="8"/>
      <c r="FU72" s="8"/>
      <c r="FV72" s="8"/>
      <c r="FW72" s="8"/>
      <c r="FX72" s="8"/>
      <c r="FY72" s="8"/>
      <c r="FZ72" s="8"/>
      <c r="GA72" s="8"/>
      <c r="GB72" s="8"/>
      <c r="GC72" s="8"/>
      <c r="GD72" s="8"/>
      <c r="GE72" s="8"/>
      <c r="GF72" s="8"/>
      <c r="GG72" s="8"/>
      <c r="GH72" s="8"/>
      <c r="GI72" s="8"/>
      <c r="GJ72" s="8"/>
      <c r="GK72" s="8"/>
      <c r="GL72" s="8"/>
      <c r="GM72" s="8"/>
      <c r="GN72" s="8"/>
      <c r="GO72" s="8"/>
      <c r="GP72" s="8"/>
      <c r="GQ72" s="8"/>
      <c r="GR72" s="8"/>
      <c r="GS72" s="8"/>
      <c r="GT72" s="8"/>
      <c r="GU72" s="8"/>
      <c r="GV72" s="8"/>
      <c r="GW72" s="8"/>
      <c r="GX72" s="8"/>
      <c r="GY72" s="8"/>
      <c r="GZ72" s="8"/>
      <c r="HA72" s="8"/>
      <c r="HB72" s="8"/>
      <c r="HC72" s="8"/>
      <c r="HD72" s="8"/>
      <c r="HE72" s="8"/>
      <c r="HF72" s="8"/>
      <c r="HG72" s="8"/>
      <c r="HH72" s="8"/>
      <c r="HI72" s="8"/>
      <c r="HJ72" s="8"/>
      <c r="HK72" s="8"/>
      <c r="HL72" s="8"/>
      <c r="HM72" s="8"/>
      <c r="HN72" s="8"/>
      <c r="HO72" s="8"/>
      <c r="HP72" s="8"/>
      <c r="HQ72" s="8"/>
      <c r="HR72" s="8"/>
      <c r="HS72" s="8"/>
      <c r="HT72" s="8"/>
      <c r="HU72" s="8"/>
      <c r="HV72" s="8"/>
      <c r="HW72" s="8"/>
      <c r="HX72" s="8"/>
      <c r="HY72" s="8"/>
      <c r="HZ72" s="8"/>
      <c r="IA72" s="8"/>
      <c r="IB72" s="8"/>
      <c r="IC72" s="8"/>
      <c r="ID72" s="8"/>
      <c r="IE72" s="8"/>
      <c r="IF72" s="8"/>
      <c r="IG72" s="8"/>
      <c r="IH72" s="8"/>
      <c r="II72" s="8"/>
      <c r="IJ72" s="8"/>
      <c r="IK72" s="8"/>
      <c r="IL72" s="8"/>
      <c r="IM72" s="8"/>
      <c r="IN72" s="8"/>
      <c r="IO72" s="8"/>
      <c r="IP72" s="8"/>
      <c r="IQ72" s="8"/>
      <c r="IR72" s="8"/>
      <c r="IS72" s="8"/>
      <c r="IT72" s="8"/>
      <c r="IU72" s="8"/>
      <c r="IV72" s="8"/>
      <c r="IW72" s="8"/>
      <c r="IX72" s="8"/>
      <c r="IY72" s="8"/>
      <c r="IZ72" s="8"/>
      <c r="JA72" s="8"/>
      <c r="JB72" s="8"/>
      <c r="JC72" s="8"/>
      <c r="JD72" s="8"/>
      <c r="JE72" s="8"/>
      <c r="JF72" s="8"/>
      <c r="JG72" s="8"/>
      <c r="JH72" s="8"/>
      <c r="JI72" s="8"/>
      <c r="JJ72" s="8"/>
      <c r="JK72" s="8"/>
      <c r="JL72" s="8"/>
      <c r="JM72" s="8"/>
      <c r="JN72" s="8"/>
      <c r="JO72" s="8"/>
      <c r="JP72" s="8"/>
      <c r="JQ72" s="8"/>
      <c r="JR72" s="8"/>
      <c r="JS72" s="8"/>
      <c r="JT72" s="8"/>
      <c r="JU72" s="8"/>
      <c r="JV72" s="8"/>
      <c r="JW72" s="8"/>
      <c r="JX72" s="8"/>
      <c r="JY72" s="8"/>
      <c r="JZ72" s="8"/>
      <c r="KA72" s="8"/>
      <c r="KB72" s="8"/>
      <c r="KC72" s="8"/>
      <c r="KD72" s="8"/>
      <c r="KE72" s="8"/>
      <c r="KF72" s="8"/>
      <c r="KG72" s="8"/>
      <c r="KH72" s="8"/>
      <c r="KI72" s="8"/>
      <c r="KJ72" s="8"/>
      <c r="KK72" s="8"/>
      <c r="KL72" s="8"/>
      <c r="KM72" s="8"/>
      <c r="KN72" s="8"/>
      <c r="KO72" s="8"/>
      <c r="KP72" s="8"/>
      <c r="KQ72" s="8"/>
      <c r="KR72" s="8"/>
      <c r="KS72" s="8"/>
      <c r="KT72" s="8"/>
      <c r="KU72" s="8"/>
      <c r="KV72" s="8"/>
      <c r="KW72" s="8"/>
      <c r="KX72" s="8"/>
      <c r="KY72" s="8"/>
      <c r="KZ72" s="8"/>
      <c r="LA72" s="8"/>
      <c r="LB72" s="8"/>
      <c r="LC72" s="8"/>
      <c r="LD72" s="8"/>
      <c r="LE72" s="8"/>
      <c r="LF72" s="8"/>
      <c r="LG72" s="8"/>
      <c r="LH72" s="8"/>
      <c r="LI72" s="8"/>
      <c r="LJ72" s="8"/>
      <c r="LK72" s="8"/>
      <c r="LL72" s="8"/>
      <c r="LM72" s="8"/>
      <c r="LN72" s="8"/>
      <c r="LO72" s="8"/>
      <c r="LP72" s="8"/>
      <c r="LQ72" s="8"/>
      <c r="LR72" s="8"/>
      <c r="LS72" s="8"/>
      <c r="LT72" s="8"/>
      <c r="LU72" s="8"/>
      <c r="LV72" s="8"/>
      <c r="LW72" s="8"/>
      <c r="LX72" s="8"/>
      <c r="LY72" s="8"/>
      <c r="LZ72" s="8"/>
      <c r="MA72" s="8"/>
      <c r="MB72" s="8"/>
      <c r="MC72" s="8"/>
      <c r="MD72" s="8"/>
      <c r="ME72" s="8"/>
      <c r="MF72" s="8"/>
      <c r="MG72" s="8"/>
      <c r="MH72" s="8"/>
      <c r="MI72" s="8"/>
      <c r="MJ72" s="8"/>
      <c r="MK72" s="8"/>
      <c r="ML72" s="8"/>
      <c r="MM72" s="8"/>
      <c r="MN72" s="8"/>
      <c r="MO72" s="8"/>
      <c r="MP72" s="8"/>
      <c r="MQ72" s="8"/>
      <c r="MR72" s="8"/>
      <c r="MS72" s="8"/>
      <c r="MT72" s="8"/>
      <c r="MU72" s="8"/>
      <c r="MV72" s="8"/>
      <c r="MW72" s="8"/>
      <c r="MX72" s="8"/>
      <c r="MY72" s="8"/>
      <c r="MZ72" s="8"/>
      <c r="NA72" s="8"/>
      <c r="NB72" s="8"/>
      <c r="NC72" s="8"/>
      <c r="ND72" s="8"/>
      <c r="NE72" s="8"/>
      <c r="NF72" s="8"/>
      <c r="NG72" s="8"/>
      <c r="NH72" s="8"/>
      <c r="NI72" s="8"/>
      <c r="NJ72" s="8"/>
      <c r="NK72" s="8"/>
      <c r="NL72" s="8"/>
      <c r="NM72" s="8"/>
      <c r="NN72" s="8"/>
      <c r="NO72" s="8"/>
      <c r="NP72" s="8"/>
      <c r="NQ72" s="8"/>
      <c r="NR72" s="8"/>
      <c r="NS72" s="8"/>
      <c r="NT72" s="8"/>
      <c r="NU72" s="8"/>
      <c r="NV72" s="8"/>
      <c r="NW72" s="8"/>
      <c r="NX72" s="8"/>
      <c r="NY72" s="8"/>
      <c r="NZ72" s="8"/>
      <c r="OA72" s="8"/>
      <c r="OB72" s="8"/>
      <c r="OC72" s="8"/>
      <c r="OD72" s="8"/>
      <c r="OE72" s="8"/>
      <c r="OF72" s="8"/>
      <c r="OG72" s="8"/>
      <c r="OH72" s="8"/>
      <c r="OI72" s="8"/>
      <c r="OJ72" s="8"/>
      <c r="OK72" s="8"/>
      <c r="OL72" s="8"/>
      <c r="OM72" s="8"/>
      <c r="ON72" s="8"/>
      <c r="OO72" s="8"/>
      <c r="OP72" s="8"/>
      <c r="OQ72" s="8"/>
      <c r="OR72" s="8"/>
      <c r="OS72" s="8"/>
      <c r="OT72" s="8"/>
      <c r="OU72" s="8"/>
      <c r="OV72" s="8"/>
      <c r="OW72" s="8"/>
      <c r="OX72" s="8"/>
      <c r="OY72" s="8"/>
      <c r="OZ72" s="8"/>
      <c r="PA72" s="8"/>
      <c r="PB72" s="8"/>
      <c r="PC72" s="8"/>
      <c r="PD72" s="8"/>
      <c r="PE72" s="8"/>
      <c r="PF72" s="8"/>
      <c r="PG72" s="8"/>
      <c r="PH72" s="8"/>
      <c r="PI72" s="8"/>
      <c r="PJ72" s="8"/>
      <c r="PK72" s="8"/>
      <c r="PL72" s="8"/>
      <c r="PM72" s="8"/>
      <c r="PN72" s="8"/>
      <c r="PO72" s="8"/>
      <c r="PP72" s="8"/>
      <c r="PQ72" s="8"/>
      <c r="PR72" s="8"/>
      <c r="PS72" s="8"/>
      <c r="PT72" s="8"/>
      <c r="PU72" s="8"/>
      <c r="PV72" s="8"/>
      <c r="PW72" s="8"/>
      <c r="PX72" s="8"/>
      <c r="PY72" s="8"/>
      <c r="PZ72" s="8"/>
      <c r="QA72" s="8"/>
      <c r="QB72" s="8"/>
      <c r="QC72" s="8"/>
      <c r="QD72" s="8"/>
      <c r="QE72" s="8"/>
      <c r="QF72" s="8"/>
      <c r="QG72" s="8"/>
      <c r="QH72" s="8"/>
      <c r="QI72" s="8"/>
      <c r="QJ72" s="8"/>
      <c r="QK72" s="8"/>
      <c r="QL72" s="8"/>
      <c r="QM72" s="8"/>
      <c r="QN72" s="8"/>
      <c r="QO72" s="8"/>
      <c r="QP72" s="8"/>
      <c r="QQ72" s="8"/>
      <c r="QR72" s="8"/>
      <c r="QS72" s="8"/>
      <c r="QT72" s="8"/>
      <c r="QU72" s="8"/>
      <c r="QV72" s="8"/>
      <c r="QW72" s="8"/>
      <c r="QX72" s="8"/>
      <c r="QY72" s="8"/>
      <c r="QZ72" s="8"/>
      <c r="RA72" s="8"/>
      <c r="RB72" s="8"/>
      <c r="RC72" s="8"/>
      <c r="RD72" s="8"/>
      <c r="RE72" s="8"/>
      <c r="RF72" s="8"/>
      <c r="RG72" s="8"/>
      <c r="RH72" s="8"/>
      <c r="RI72" s="8"/>
      <c r="RJ72" s="8"/>
      <c r="RK72" s="8"/>
      <c r="RL72" s="8"/>
      <c r="RM72" s="8"/>
      <c r="RN72" s="8"/>
      <c r="RO72" s="8"/>
      <c r="RP72" s="8"/>
      <c r="RQ72" s="8"/>
      <c r="RR72" s="8"/>
      <c r="RS72" s="8"/>
      <c r="RT72" s="8"/>
      <c r="RU72" s="8"/>
      <c r="RV72" s="8"/>
      <c r="RW72" s="8"/>
      <c r="RX72" s="8"/>
      <c r="RY72" s="8"/>
      <c r="RZ72" s="8"/>
      <c r="SA72" s="8"/>
      <c r="SB72" s="8"/>
      <c r="SC72" s="8"/>
      <c r="SD72" s="8"/>
      <c r="SE72" s="8"/>
      <c r="SF72" s="8"/>
      <c r="SG72" s="8"/>
      <c r="SH72" s="8"/>
      <c r="SI72" s="8"/>
      <c r="SJ72" s="8"/>
      <c r="SK72" s="8"/>
      <c r="SL72" s="8"/>
      <c r="SM72" s="8"/>
      <c r="SN72" s="8"/>
      <c r="SO72" s="8"/>
      <c r="SP72" s="8"/>
      <c r="SQ72" s="8"/>
      <c r="SR72" s="8"/>
      <c r="SS72" s="8"/>
      <c r="ST72" s="8"/>
      <c r="SU72" s="8"/>
      <c r="SV72" s="8"/>
      <c r="SW72" s="8"/>
      <c r="SX72" s="8"/>
      <c r="SY72" s="8"/>
      <c r="SZ72" s="8"/>
      <c r="TA72" s="8"/>
      <c r="TB72" s="8"/>
      <c r="TC72" s="8"/>
      <c r="TD72" s="8"/>
      <c r="TE72" s="8"/>
      <c r="TF72" s="8"/>
      <c r="TG72" s="8"/>
      <c r="TH72" s="8"/>
      <c r="TI72" s="8"/>
      <c r="TJ72" s="8"/>
      <c r="TK72" s="8"/>
      <c r="TL72" s="8"/>
      <c r="TM72" s="8"/>
      <c r="TN72" s="8"/>
      <c r="TO72" s="8"/>
      <c r="TP72" s="8"/>
      <c r="TQ72" s="8"/>
      <c r="TR72" s="8"/>
      <c r="TS72" s="8"/>
      <c r="TT72" s="8"/>
      <c r="TU72" s="8"/>
      <c r="TV72" s="8"/>
      <c r="TW72" s="8"/>
      <c r="TX72" s="8"/>
      <c r="TY72" s="8"/>
      <c r="TZ72" s="8"/>
      <c r="UA72" s="8"/>
      <c r="UB72" s="8"/>
      <c r="UC72" s="8"/>
      <c r="UD72" s="8"/>
      <c r="UE72" s="8"/>
      <c r="UF72" s="8"/>
      <c r="UG72" s="8"/>
      <c r="UH72" s="8"/>
      <c r="UI72" s="8"/>
      <c r="UJ72" s="8"/>
      <c r="UK72" s="8"/>
      <c r="UL72" s="8"/>
      <c r="UM72" s="8"/>
      <c r="UN72" s="8"/>
      <c r="UO72" s="8"/>
      <c r="UP72" s="8"/>
      <c r="UQ72" s="8"/>
      <c r="UR72" s="8"/>
      <c r="US72" s="8"/>
      <c r="UT72" s="8"/>
      <c r="UU72" s="8"/>
      <c r="UV72" s="8"/>
      <c r="UW72" s="8"/>
      <c r="UX72" s="8"/>
      <c r="UY72" s="8"/>
      <c r="UZ72" s="8"/>
      <c r="VA72" s="8"/>
      <c r="VB72" s="8"/>
      <c r="VC72" s="8"/>
      <c r="VD72" s="8"/>
      <c r="VE72" s="8"/>
      <c r="VF72" s="8"/>
      <c r="VG72" s="8"/>
      <c r="VH72" s="8"/>
      <c r="VI72" s="8"/>
      <c r="VJ72" s="8"/>
      <c r="VK72" s="8"/>
      <c r="VL72" s="8"/>
      <c r="VM72" s="8"/>
      <c r="VN72" s="8"/>
      <c r="VO72" s="8"/>
      <c r="VP72" s="8"/>
      <c r="VQ72" s="8"/>
      <c r="VR72" s="8"/>
      <c r="VS72" s="8"/>
      <c r="VT72" s="8"/>
      <c r="VU72" s="8"/>
      <c r="VV72" s="8"/>
      <c r="VW72" s="8"/>
      <c r="VX72" s="8"/>
      <c r="VY72" s="8"/>
      <c r="VZ72" s="8"/>
      <c r="WA72" s="8"/>
      <c r="WB72" s="8"/>
      <c r="WC72" s="8"/>
      <c r="WD72" s="8"/>
      <c r="WE72" s="8"/>
      <c r="WF72" s="8"/>
      <c r="WG72" s="8"/>
      <c r="WH72" s="8"/>
      <c r="WI72" s="8"/>
      <c r="WJ72" s="8"/>
      <c r="WK72" s="8"/>
      <c r="WL72" s="8"/>
      <c r="WM72" s="8"/>
      <c r="WN72" s="8"/>
      <c r="WO72" s="8"/>
      <c r="WP72" s="8"/>
      <c r="WQ72" s="8"/>
      <c r="WR72" s="8"/>
      <c r="WS72" s="8"/>
      <c r="WT72" s="8"/>
      <c r="WU72" s="8"/>
      <c r="WV72" s="8"/>
      <c r="WW72" s="8"/>
      <c r="WX72" s="8"/>
      <c r="WY72" s="8"/>
      <c r="WZ72" s="8"/>
      <c r="XA72" s="8"/>
      <c r="XB72" s="8"/>
      <c r="XC72" s="8"/>
      <c r="XD72" s="8"/>
      <c r="XE72" s="8"/>
      <c r="XF72" s="8"/>
      <c r="XG72" s="8"/>
      <c r="XH72" s="8"/>
      <c r="XI72" s="8"/>
      <c r="XJ72" s="8"/>
      <c r="XK72" s="8"/>
      <c r="XL72" s="8"/>
      <c r="XM72" s="8"/>
      <c r="XN72" s="8"/>
      <c r="XO72" s="8"/>
      <c r="XP72" s="8"/>
      <c r="XQ72" s="8"/>
      <c r="XR72" s="8"/>
      <c r="XS72" s="8"/>
      <c r="XT72" s="8"/>
      <c r="XU72" s="8"/>
      <c r="XV72" s="8"/>
      <c r="XW72" s="8"/>
      <c r="XX72" s="8"/>
      <c r="XY72" s="8"/>
      <c r="XZ72" s="8"/>
      <c r="YA72" s="8"/>
      <c r="YB72" s="8"/>
      <c r="YC72" s="8"/>
      <c r="YD72" s="8"/>
      <c r="YE72" s="8"/>
      <c r="YF72" s="8"/>
      <c r="YG72" s="8"/>
      <c r="YH72" s="8"/>
      <c r="YI72" s="8"/>
      <c r="YJ72" s="8"/>
      <c r="YK72" s="8"/>
      <c r="YL72" s="8"/>
      <c r="YM72" s="8"/>
      <c r="YN72" s="8"/>
      <c r="YO72" s="8"/>
      <c r="YP72" s="8"/>
      <c r="YQ72" s="8"/>
      <c r="YR72" s="8"/>
      <c r="YS72" s="8"/>
      <c r="YT72" s="8"/>
      <c r="YU72" s="8"/>
      <c r="YV72" s="8"/>
      <c r="YW72" s="8"/>
      <c r="YX72" s="8"/>
      <c r="YY72" s="8"/>
      <c r="YZ72" s="8"/>
      <c r="ZA72" s="8"/>
      <c r="ZB72" s="8"/>
      <c r="ZC72" s="8"/>
      <c r="ZD72" s="8"/>
      <c r="ZE72" s="8"/>
      <c r="ZF72" s="8"/>
      <c r="ZG72" s="8"/>
      <c r="ZH72" s="8"/>
      <c r="ZI72" s="8"/>
      <c r="ZJ72" s="8"/>
      <c r="ZK72" s="8"/>
      <c r="ZL72" s="8"/>
      <c r="ZM72" s="8"/>
      <c r="ZN72" s="8"/>
      <c r="ZO72" s="8"/>
      <c r="ZP72" s="8"/>
      <c r="ZQ72" s="8"/>
      <c r="ZR72" s="8"/>
      <c r="ZS72" s="8"/>
      <c r="ZT72" s="8"/>
      <c r="ZU72" s="8"/>
      <c r="ZV72" s="8"/>
      <c r="ZW72" s="8"/>
      <c r="ZX72" s="8"/>
      <c r="ZY72" s="8"/>
      <c r="ZZ72" s="8"/>
      <c r="AAA72" s="8"/>
      <c r="AAB72" s="8"/>
      <c r="AAC72" s="8"/>
      <c r="AAD72" s="8"/>
      <c r="AAE72" s="8"/>
      <c r="AAF72" s="8"/>
      <c r="AAG72" s="8"/>
      <c r="AAH72" s="8"/>
      <c r="AAI72" s="8"/>
      <c r="AAJ72" s="8"/>
      <c r="AAK72" s="8"/>
      <c r="AAL72" s="8"/>
      <c r="AAM72" s="8"/>
      <c r="AAN72" s="8"/>
      <c r="AAO72" s="8"/>
      <c r="AAP72" s="8"/>
      <c r="AAQ72" s="8"/>
      <c r="AAR72" s="8"/>
      <c r="AAS72" s="8"/>
      <c r="AAT72" s="8"/>
      <c r="AAU72" s="8"/>
      <c r="AAV72" s="8"/>
      <c r="AAW72" s="8"/>
      <c r="AAX72" s="8"/>
      <c r="AAY72" s="8"/>
      <c r="AAZ72" s="8"/>
      <c r="ABA72" s="8"/>
      <c r="ABB72" s="8"/>
      <c r="ABC72" s="8"/>
      <c r="ABD72" s="8"/>
      <c r="ABE72" s="8"/>
      <c r="ABF72" s="8"/>
      <c r="ABG72" s="8"/>
      <c r="ABH72" s="8"/>
      <c r="ABI72" s="8"/>
      <c r="ABJ72" s="8"/>
      <c r="ABK72" s="8"/>
      <c r="ABL72" s="8"/>
      <c r="ABM72" s="8"/>
      <c r="ABN72" s="8"/>
      <c r="ABO72" s="8"/>
      <c r="ABP72" s="8"/>
      <c r="ABQ72" s="8"/>
      <c r="ABR72" s="8"/>
      <c r="ABS72" s="8"/>
      <c r="ABT72" s="8"/>
      <c r="ABU72" s="8"/>
      <c r="ABV72" s="8"/>
      <c r="ABW72" s="8"/>
      <c r="ABX72" s="8"/>
      <c r="ABY72" s="8"/>
      <c r="ABZ72" s="8"/>
      <c r="ACA72" s="8"/>
      <c r="ACB72" s="8"/>
      <c r="ACC72" s="8"/>
      <c r="ACD72" s="8"/>
      <c r="ACE72" s="8"/>
      <c r="ACF72" s="8"/>
      <c r="ACG72" s="8"/>
      <c r="ACH72" s="8"/>
      <c r="ACI72" s="8"/>
      <c r="ACJ72" s="8"/>
      <c r="ACK72" s="8"/>
      <c r="ACL72" s="8"/>
      <c r="ACM72" s="8"/>
      <c r="ACN72" s="8"/>
      <c r="ACO72" s="8"/>
      <c r="ACP72" s="8"/>
      <c r="ACQ72" s="8"/>
      <c r="ACR72" s="8"/>
      <c r="ACS72" s="8"/>
      <c r="ACT72" s="8"/>
      <c r="ACU72" s="8"/>
      <c r="ACV72" s="8"/>
      <c r="ACW72" s="8"/>
      <c r="ACX72" s="8"/>
      <c r="ACY72" s="8"/>
      <c r="ACZ72" s="8"/>
      <c r="ADA72" s="8"/>
      <c r="ADB72" s="8"/>
      <c r="ADC72" s="8"/>
      <c r="ADD72" s="8"/>
      <c r="ADE72" s="8"/>
      <c r="ADF72" s="8"/>
      <c r="ADG72" s="8"/>
      <c r="ADH72" s="8"/>
      <c r="ADI72" s="8"/>
      <c r="ADJ72" s="8"/>
      <c r="ADK72" s="8"/>
      <c r="ADL72" s="8"/>
      <c r="ADM72" s="8"/>
      <c r="ADN72" s="8"/>
      <c r="ADO72" s="8"/>
      <c r="ADP72" s="8"/>
      <c r="ADQ72" s="8"/>
      <c r="ADR72" s="8"/>
      <c r="ADS72" s="8"/>
      <c r="ADT72" s="8"/>
      <c r="ADU72" s="8"/>
      <c r="ADV72" s="8"/>
      <c r="ADW72" s="8"/>
      <c r="ADX72" s="8"/>
      <c r="ADY72" s="8"/>
      <c r="ADZ72" s="8"/>
      <c r="AEA72" s="8"/>
      <c r="AEB72" s="8"/>
      <c r="AEC72" s="8"/>
      <c r="AED72" s="8"/>
      <c r="AEE72" s="8"/>
      <c r="AEF72" s="8"/>
      <c r="AEG72" s="8"/>
      <c r="AEH72" s="8"/>
      <c r="AEI72" s="8"/>
      <c r="AEJ72" s="8"/>
      <c r="AEK72" s="8"/>
      <c r="AEL72" s="8"/>
      <c r="AEM72" s="8"/>
      <c r="AEN72" s="8"/>
      <c r="AEO72" s="8"/>
      <c r="AEP72" s="8"/>
      <c r="AEQ72" s="8"/>
      <c r="AER72" s="8"/>
      <c r="AES72" s="8"/>
      <c r="AET72" s="8"/>
      <c r="AEU72" s="8"/>
      <c r="AEV72" s="8"/>
      <c r="AEW72" s="8"/>
      <c r="AEX72" s="8"/>
      <c r="AEY72" s="8"/>
      <c r="AEZ72" s="8"/>
      <c r="AFA72" s="8"/>
      <c r="AFB72" s="8"/>
      <c r="AFC72" s="8"/>
      <c r="AFD72" s="8"/>
      <c r="AFE72" s="8"/>
      <c r="AFF72" s="8"/>
      <c r="AFG72" s="8"/>
      <c r="AFH72" s="8"/>
      <c r="AFI72" s="8"/>
      <c r="AFJ72" s="8"/>
      <c r="AFK72" s="8"/>
      <c r="AFL72" s="8"/>
      <c r="AFM72" s="8"/>
      <c r="AFN72" s="8"/>
      <c r="AFO72" s="8"/>
      <c r="AFP72" s="8"/>
      <c r="AFQ72" s="8"/>
      <c r="AFR72" s="8"/>
      <c r="AFS72" s="8"/>
      <c r="AFT72" s="8"/>
      <c r="AFU72" s="8"/>
      <c r="AFV72" s="8"/>
      <c r="AFW72" s="8"/>
      <c r="AFX72" s="8"/>
      <c r="AFY72" s="8"/>
      <c r="AFZ72" s="8"/>
      <c r="AGA72" s="8"/>
      <c r="AGB72" s="8"/>
      <c r="AGC72" s="8"/>
      <c r="AGD72" s="8"/>
      <c r="AGE72" s="8"/>
      <c r="AGF72" s="8"/>
      <c r="AGG72" s="8"/>
      <c r="AGH72" s="8"/>
      <c r="AGI72" s="8"/>
      <c r="AGJ72" s="8"/>
      <c r="AGK72" s="8"/>
      <c r="AGL72" s="8"/>
      <c r="AGM72" s="8"/>
      <c r="AGN72" s="8"/>
      <c r="AGO72" s="8"/>
      <c r="AGP72" s="8"/>
      <c r="AGQ72" s="8"/>
      <c r="AGR72" s="8"/>
      <c r="AGS72" s="8"/>
      <c r="AGT72" s="8"/>
      <c r="AGU72" s="8"/>
      <c r="AGV72" s="8"/>
      <c r="AGW72" s="8"/>
      <c r="AGX72" s="8"/>
      <c r="AGY72" s="8"/>
      <c r="AGZ72" s="8"/>
      <c r="AHA72" s="8"/>
      <c r="AHB72" s="8"/>
      <c r="AHC72" s="8"/>
      <c r="AHD72" s="8"/>
      <c r="AHE72" s="8"/>
      <c r="AHF72" s="8"/>
      <c r="AHG72" s="8"/>
      <c r="AHH72" s="8"/>
      <c r="AHI72" s="8"/>
      <c r="AHJ72" s="8"/>
      <c r="AHK72" s="8"/>
      <c r="AHL72" s="8"/>
      <c r="AHM72" s="8"/>
      <c r="AHN72" s="8"/>
      <c r="AHO72" s="8"/>
      <c r="AHP72" s="8"/>
      <c r="AHQ72" s="8"/>
      <c r="AHR72" s="8"/>
      <c r="AHS72" s="8"/>
      <c r="AHT72" s="8"/>
      <c r="AHU72" s="8"/>
      <c r="AHV72" s="8"/>
      <c r="AHW72" s="8"/>
      <c r="AHX72" s="8"/>
      <c r="AHY72" s="8"/>
      <c r="AHZ72" s="8"/>
      <c r="AIA72" s="8"/>
      <c r="AIB72" s="8"/>
      <c r="AIC72" s="8"/>
      <c r="AID72" s="8"/>
      <c r="AIE72" s="8"/>
      <c r="AIF72" s="8"/>
      <c r="AIG72" s="8"/>
      <c r="AIH72" s="8"/>
      <c r="AII72" s="8"/>
      <c r="AIJ72" s="8"/>
      <c r="AIK72" s="8"/>
      <c r="AIL72" s="8"/>
      <c r="AIM72" s="8"/>
      <c r="AIN72" s="8"/>
      <c r="AIO72" s="8"/>
      <c r="AIP72" s="8"/>
      <c r="AIQ72" s="8"/>
      <c r="AIR72" s="8"/>
      <c r="AIS72" s="8"/>
      <c r="AIT72" s="8"/>
      <c r="AIU72" s="8"/>
      <c r="AIV72" s="8"/>
      <c r="AIW72" s="8"/>
      <c r="AIX72" s="8"/>
      <c r="AIY72" s="8"/>
      <c r="AIZ72" s="8"/>
      <c r="AJA72" s="8"/>
      <c r="AJB72" s="8"/>
      <c r="AJC72" s="8"/>
      <c r="AJD72" s="8"/>
      <c r="AJE72" s="8"/>
      <c r="AJF72" s="8"/>
      <c r="AJG72" s="8"/>
      <c r="AJH72" s="8"/>
      <c r="AJI72" s="8"/>
      <c r="AJJ72" s="8"/>
      <c r="AJK72" s="8"/>
      <c r="AJL72" s="8"/>
      <c r="AJM72" s="8"/>
      <c r="AJN72" s="8"/>
      <c r="AJO72" s="8"/>
      <c r="AJP72" s="8"/>
      <c r="AJQ72" s="8"/>
      <c r="AJR72" s="8"/>
      <c r="AJS72" s="8"/>
      <c r="AJT72" s="8"/>
      <c r="AJU72" s="8"/>
      <c r="AJV72" s="8"/>
      <c r="AJW72" s="8"/>
      <c r="AJX72" s="8"/>
      <c r="AJY72" s="8"/>
      <c r="AJZ72" s="8"/>
      <c r="AKA72" s="8"/>
      <c r="AKB72" s="8"/>
      <c r="AKC72" s="8"/>
      <c r="AKD72" s="8"/>
      <c r="AKE72" s="8"/>
      <c r="AKF72" s="8"/>
      <c r="AKG72" s="8"/>
      <c r="AKH72" s="8"/>
      <c r="AKI72" s="8"/>
      <c r="AKJ72" s="8"/>
      <c r="AKK72" s="8"/>
      <c r="AKL72" s="8"/>
      <c r="AKM72" s="8"/>
      <c r="AKN72" s="8"/>
      <c r="AKO72" s="8"/>
      <c r="AKP72" s="8"/>
      <c r="AKQ72" s="8"/>
      <c r="AKR72" s="8"/>
      <c r="AKS72" s="8"/>
      <c r="AKT72" s="8"/>
      <c r="AKU72" s="8"/>
      <c r="AKV72" s="8"/>
      <c r="AKW72" s="8"/>
      <c r="AKX72" s="8"/>
      <c r="AKY72" s="8"/>
      <c r="AKZ72" s="8"/>
      <c r="ALA72" s="8"/>
      <c r="ALB72" s="8"/>
      <c r="ALC72" s="8"/>
      <c r="ALD72" s="8"/>
      <c r="ALE72" s="8"/>
      <c r="ALF72" s="8"/>
      <c r="ALG72" s="8"/>
      <c r="ALH72" s="8"/>
      <c r="ALI72" s="8"/>
      <c r="ALJ72" s="8"/>
      <c r="ALK72" s="8"/>
      <c r="ALL72" s="8"/>
      <c r="ALM72" s="8"/>
      <c r="ALN72" s="8"/>
      <c r="ALO72" s="8"/>
      <c r="ALP72" s="8"/>
      <c r="ALQ72" s="8"/>
      <c r="ALR72" s="8"/>
      <c r="ALS72" s="8"/>
      <c r="ALT72" s="8"/>
      <c r="ALU72" s="8"/>
      <c r="ALV72" s="8"/>
      <c r="ALW72" s="8"/>
      <c r="ALX72" s="8"/>
      <c r="ALY72" s="8"/>
      <c r="ALZ72" s="8"/>
      <c r="AMA72" s="8"/>
      <c r="AMB72" s="8"/>
      <c r="AMC72" s="8"/>
      <c r="AMD72" s="8"/>
      <c r="AME72" s="8"/>
      <c r="AMF72" s="8"/>
      <c r="AMG72" s="8"/>
      <c r="AMH72" s="8"/>
      <c r="AMI72" s="8"/>
      <c r="AMJ72" s="8"/>
      <c r="AMK72" s="8"/>
      <c r="AML72" s="8"/>
      <c r="AMM72" s="8"/>
      <c r="AMN72" s="8"/>
      <c r="AMO72" s="8"/>
      <c r="AMP72" s="8"/>
      <c r="AMQ72" s="8"/>
      <c r="AMR72" s="8"/>
      <c r="AMS72" s="8"/>
      <c r="AMT72" s="8"/>
      <c r="AMU72" s="8"/>
      <c r="AMV72" s="8"/>
      <c r="AMW72" s="8"/>
      <c r="AMX72" s="8"/>
      <c r="AMY72" s="8"/>
      <c r="AMZ72" s="8"/>
      <c r="ANA72" s="8"/>
      <c r="ANB72" s="8"/>
      <c r="ANC72" s="8"/>
      <c r="AND72" s="8"/>
      <c r="ANE72" s="8"/>
      <c r="ANF72" s="8"/>
      <c r="ANG72" s="8"/>
      <c r="ANH72" s="8"/>
      <c r="ANI72" s="8"/>
      <c r="ANJ72" s="8"/>
      <c r="ANK72" s="8"/>
      <c r="ANL72" s="8"/>
      <c r="ANM72" s="8"/>
      <c r="ANN72" s="8"/>
      <c r="ANO72" s="8"/>
      <c r="ANP72" s="8"/>
      <c r="ANQ72" s="8"/>
      <c r="ANR72" s="8"/>
      <c r="ANS72" s="8"/>
      <c r="ANT72" s="8"/>
      <c r="ANU72" s="8"/>
      <c r="ANV72" s="8"/>
      <c r="ANW72" s="8"/>
      <c r="ANX72" s="8"/>
      <c r="ANY72" s="8"/>
      <c r="ANZ72" s="8"/>
      <c r="AOA72" s="8"/>
      <c r="AOB72" s="8"/>
      <c r="AOC72" s="8"/>
      <c r="AOD72" s="8"/>
      <c r="AOE72" s="8"/>
      <c r="AOF72" s="8"/>
      <c r="AOG72" s="8"/>
      <c r="AOH72" s="8"/>
      <c r="AOI72" s="8"/>
      <c r="AOJ72" s="8"/>
      <c r="AOK72" s="8"/>
      <c r="AOL72" s="8"/>
      <c r="AOM72" s="8"/>
      <c r="AON72" s="8"/>
      <c r="AOO72" s="8"/>
      <c r="AOP72" s="8"/>
      <c r="AOQ72" s="8"/>
      <c r="AOR72" s="8"/>
      <c r="AOS72" s="8"/>
      <c r="AOT72" s="8"/>
      <c r="AOU72" s="8"/>
      <c r="AOV72" s="8"/>
      <c r="AOW72" s="8"/>
      <c r="AOX72" s="8"/>
      <c r="AOY72" s="8"/>
      <c r="AOZ72" s="8"/>
      <c r="APA72" s="8"/>
      <c r="APB72" s="8"/>
      <c r="APC72" s="8"/>
      <c r="APD72" s="8"/>
      <c r="APE72" s="8"/>
      <c r="APF72" s="8"/>
      <c r="APG72" s="8"/>
      <c r="APH72" s="8"/>
      <c r="API72" s="8"/>
      <c r="APJ72" s="8"/>
      <c r="APK72" s="8"/>
      <c r="APL72" s="8"/>
      <c r="APM72" s="8"/>
      <c r="APN72" s="8"/>
      <c r="APO72" s="8"/>
      <c r="APP72" s="8"/>
      <c r="APQ72" s="8"/>
      <c r="APR72" s="8"/>
      <c r="APS72" s="8"/>
      <c r="APT72" s="8"/>
      <c r="APU72" s="8"/>
      <c r="APV72" s="8"/>
      <c r="APW72" s="8"/>
      <c r="APX72" s="8"/>
      <c r="APY72" s="8"/>
      <c r="APZ72" s="8"/>
      <c r="AQA72" s="8"/>
      <c r="AQB72" s="8"/>
      <c r="AQC72" s="8"/>
      <c r="AQD72" s="8"/>
      <c r="AQE72" s="8"/>
      <c r="AQF72" s="8"/>
      <c r="AQG72" s="8"/>
      <c r="AQH72" s="8"/>
      <c r="AQI72" s="8"/>
      <c r="AQJ72" s="8"/>
      <c r="AQK72" s="8"/>
      <c r="AQL72" s="8"/>
      <c r="AQM72" s="8"/>
      <c r="AQN72" s="8"/>
      <c r="AQO72" s="8"/>
      <c r="AQP72" s="8"/>
      <c r="AQQ72" s="8"/>
      <c r="AQR72" s="8"/>
      <c r="AQS72" s="8"/>
      <c r="AQT72" s="8"/>
      <c r="AQU72" s="8"/>
      <c r="AQV72" s="8"/>
      <c r="AQW72" s="8"/>
      <c r="AQX72" s="8"/>
      <c r="AQY72" s="8"/>
      <c r="AQZ72" s="8"/>
      <c r="ARA72" s="8"/>
      <c r="ARB72" s="8"/>
      <c r="ARC72" s="8"/>
      <c r="ARD72" s="8"/>
      <c r="ARE72" s="8"/>
      <c r="ARF72" s="8"/>
      <c r="ARG72" s="8"/>
      <c r="ARH72" s="8"/>
      <c r="ARI72" s="8"/>
      <c r="ARJ72" s="8"/>
      <c r="ARK72" s="8"/>
      <c r="ARL72" s="8"/>
      <c r="ARM72" s="8"/>
      <c r="ARN72" s="8"/>
      <c r="ARO72" s="8"/>
      <c r="ARP72" s="8"/>
      <c r="ARQ72" s="8"/>
      <c r="ARR72" s="8"/>
      <c r="ARS72" s="8"/>
      <c r="ART72" s="8"/>
      <c r="ARU72" s="8"/>
      <c r="ARV72" s="8"/>
      <c r="ARW72" s="8"/>
      <c r="ARX72" s="8"/>
      <c r="ARY72" s="8"/>
      <c r="ARZ72" s="8"/>
      <c r="ASA72" s="8"/>
      <c r="ASB72" s="8"/>
      <c r="ASC72" s="8"/>
      <c r="ASD72" s="8"/>
      <c r="ASE72" s="8"/>
      <c r="ASF72" s="8"/>
      <c r="ASG72" s="8"/>
      <c r="ASH72" s="8"/>
      <c r="ASI72" s="8"/>
      <c r="ASJ72" s="8"/>
      <c r="ASK72" s="8"/>
      <c r="ASL72" s="8"/>
      <c r="ASM72" s="8"/>
      <c r="ASN72" s="8"/>
      <c r="ASO72" s="8"/>
      <c r="ASP72" s="8"/>
      <c r="ASQ72" s="8"/>
      <c r="ASR72" s="8"/>
      <c r="ASS72" s="8"/>
      <c r="AST72" s="8"/>
      <c r="ASU72" s="8"/>
      <c r="ASV72" s="8"/>
      <c r="ASW72" s="8"/>
      <c r="ASX72" s="8"/>
      <c r="ASY72" s="8"/>
      <c r="ASZ72" s="8"/>
      <c r="ATA72" s="8"/>
      <c r="ATB72" s="8"/>
      <c r="ATC72" s="8"/>
      <c r="ATD72" s="8"/>
      <c r="ATE72" s="8"/>
      <c r="ATF72" s="8"/>
      <c r="ATG72" s="8"/>
      <c r="ATH72" s="8"/>
      <c r="ATI72" s="8"/>
      <c r="ATJ72" s="8"/>
      <c r="ATK72" s="8"/>
      <c r="ATL72" s="8"/>
      <c r="ATM72" s="8"/>
      <c r="ATN72" s="8"/>
      <c r="ATO72" s="8"/>
      <c r="ATP72" s="8"/>
      <c r="ATQ72" s="8"/>
      <c r="ATR72" s="8"/>
      <c r="ATS72" s="8"/>
      <c r="ATT72" s="8"/>
      <c r="ATU72" s="8"/>
      <c r="ATV72" s="8"/>
      <c r="ATW72" s="8"/>
      <c r="ATX72" s="8"/>
      <c r="ATY72" s="8"/>
      <c r="ATZ72" s="8"/>
      <c r="AUA72" s="8"/>
      <c r="AUB72" s="8"/>
      <c r="AUC72" s="8"/>
      <c r="AUD72" s="8"/>
      <c r="AUE72" s="8"/>
      <c r="AUF72" s="8"/>
      <c r="AUG72" s="8"/>
      <c r="AUH72" s="8"/>
      <c r="AUI72" s="8"/>
      <c r="AUJ72" s="8"/>
      <c r="AUK72" s="8"/>
      <c r="AUL72" s="8"/>
      <c r="AUM72" s="8"/>
      <c r="AUN72" s="8"/>
      <c r="AUO72" s="8"/>
      <c r="AUP72" s="8"/>
      <c r="AUQ72" s="8"/>
      <c r="AUR72" s="8"/>
      <c r="AUS72" s="8"/>
      <c r="AUT72" s="8"/>
      <c r="AUU72" s="8"/>
      <c r="AUV72" s="8"/>
      <c r="AUW72" s="8"/>
      <c r="AUX72" s="8"/>
      <c r="AUY72" s="8"/>
      <c r="AUZ72" s="8"/>
      <c r="AVA72" s="8"/>
      <c r="AVB72" s="8"/>
      <c r="AVC72" s="8"/>
      <c r="AVD72" s="8"/>
      <c r="AVE72" s="8"/>
      <c r="AVF72" s="8"/>
      <c r="AVG72" s="8"/>
      <c r="AVH72" s="8"/>
      <c r="AVI72" s="8"/>
      <c r="AVJ72" s="8"/>
      <c r="AVK72" s="8"/>
      <c r="AVL72" s="8"/>
      <c r="AVM72" s="8"/>
      <c r="AVN72" s="8"/>
      <c r="AVO72" s="8"/>
      <c r="AVP72" s="8"/>
      <c r="AVQ72" s="8"/>
      <c r="AVR72" s="8"/>
      <c r="AVS72" s="8"/>
      <c r="AVT72" s="8"/>
      <c r="AVU72" s="8"/>
      <c r="AVV72" s="8"/>
      <c r="AVW72" s="8"/>
      <c r="AVX72" s="8"/>
      <c r="AVY72" s="8"/>
      <c r="AVZ72" s="8"/>
      <c r="AWA72" s="8"/>
      <c r="AWB72" s="8"/>
      <c r="AWC72" s="8"/>
      <c r="AWD72" s="8"/>
      <c r="AWE72" s="8"/>
      <c r="AWF72" s="8"/>
      <c r="AWG72" s="8"/>
      <c r="AWH72" s="8"/>
      <c r="AWI72" s="8"/>
      <c r="AWJ72" s="8"/>
      <c r="AWK72" s="8"/>
      <c r="AWL72" s="8"/>
      <c r="AWM72" s="8"/>
      <c r="AWN72" s="8"/>
      <c r="AWO72" s="8"/>
      <c r="AWP72" s="8"/>
      <c r="AWQ72" s="8"/>
      <c r="AWR72" s="8"/>
      <c r="AWS72" s="8"/>
      <c r="AWT72" s="8"/>
      <c r="AWU72" s="8"/>
      <c r="AWV72" s="8"/>
      <c r="AWW72" s="8"/>
      <c r="AWX72" s="8"/>
      <c r="AWY72" s="8"/>
      <c r="AWZ72" s="8"/>
      <c r="AXA72" s="8"/>
      <c r="AXB72" s="8"/>
      <c r="AXC72" s="8"/>
      <c r="AXD72" s="8"/>
      <c r="AXE72" s="8"/>
      <c r="AXF72" s="8"/>
      <c r="AXG72" s="8"/>
      <c r="AXH72" s="8"/>
      <c r="AXI72" s="8"/>
      <c r="AXJ72" s="8"/>
      <c r="AXK72" s="8"/>
      <c r="AXL72" s="8"/>
      <c r="AXM72" s="8"/>
      <c r="AXN72" s="8"/>
      <c r="AXO72" s="8"/>
      <c r="AXP72" s="8"/>
      <c r="AXQ72" s="8"/>
      <c r="AXR72" s="8"/>
      <c r="AXS72" s="8"/>
      <c r="AXT72" s="8"/>
      <c r="AXU72" s="8"/>
      <c r="AXV72" s="8"/>
      <c r="AXW72" s="8"/>
      <c r="AXX72" s="8"/>
      <c r="AXY72" s="8"/>
      <c r="AXZ72" s="8"/>
      <c r="AYA72" s="8"/>
      <c r="AYB72" s="8"/>
      <c r="AYC72" s="8"/>
      <c r="AYD72" s="8"/>
      <c r="AYE72" s="8"/>
      <c r="AYF72" s="8"/>
      <c r="AYG72" s="8"/>
      <c r="AYH72" s="8"/>
      <c r="AYI72" s="8"/>
      <c r="AYJ72" s="8"/>
      <c r="AYK72" s="8"/>
      <c r="AYL72" s="8"/>
      <c r="AYM72" s="8"/>
      <c r="AYN72" s="8"/>
      <c r="AYO72" s="8"/>
      <c r="AYP72" s="8"/>
      <c r="AYQ72" s="8"/>
      <c r="AYR72" s="8"/>
      <c r="AYS72" s="8"/>
      <c r="AYT72" s="8"/>
      <c r="AYU72" s="8"/>
      <c r="AYV72" s="8"/>
      <c r="AYW72" s="8"/>
      <c r="AYX72" s="8"/>
      <c r="AYY72" s="8"/>
      <c r="AYZ72" s="8"/>
      <c r="AZA72" s="8"/>
      <c r="AZB72" s="8"/>
      <c r="AZC72" s="8"/>
      <c r="AZD72" s="8"/>
      <c r="AZE72" s="8"/>
      <c r="AZF72" s="8"/>
      <c r="AZG72" s="8"/>
      <c r="AZH72" s="8"/>
      <c r="AZI72" s="8"/>
      <c r="AZJ72" s="8"/>
      <c r="AZK72" s="8"/>
      <c r="AZL72" s="8"/>
      <c r="AZM72" s="8"/>
      <c r="AZN72" s="8"/>
      <c r="AZO72" s="8"/>
      <c r="AZP72" s="8"/>
      <c r="AZQ72" s="8"/>
      <c r="AZR72" s="8"/>
      <c r="AZS72" s="8"/>
      <c r="AZT72" s="8"/>
      <c r="AZU72" s="8"/>
      <c r="AZV72" s="8"/>
      <c r="AZW72" s="8"/>
      <c r="AZX72" s="8"/>
      <c r="AZY72" s="8"/>
      <c r="AZZ72" s="8"/>
      <c r="BAA72" s="8"/>
      <c r="BAB72" s="8"/>
      <c r="BAC72" s="8"/>
      <c r="BAD72" s="8"/>
      <c r="BAE72" s="8"/>
      <c r="BAF72" s="8"/>
      <c r="BAG72" s="8"/>
      <c r="BAH72" s="8"/>
      <c r="BAI72" s="8"/>
      <c r="BAJ72" s="8"/>
      <c r="BAK72" s="8"/>
      <c r="BAL72" s="8"/>
      <c r="BAM72" s="8"/>
      <c r="BAN72" s="8"/>
      <c r="BAO72" s="8"/>
      <c r="BAP72" s="8"/>
      <c r="BAQ72" s="8"/>
      <c r="BAR72" s="8"/>
      <c r="BAS72" s="8"/>
      <c r="BAT72" s="8"/>
      <c r="BAU72" s="8"/>
      <c r="BAV72" s="8"/>
      <c r="BAW72" s="8"/>
      <c r="BAX72" s="8"/>
      <c r="BAY72" s="8"/>
      <c r="BAZ72" s="8"/>
      <c r="BBA72" s="8"/>
      <c r="BBB72" s="8"/>
      <c r="BBC72" s="8"/>
      <c r="BBD72" s="8"/>
      <c r="BBE72" s="8"/>
      <c r="BBF72" s="8"/>
      <c r="BBG72" s="8"/>
      <c r="BBH72" s="8"/>
      <c r="BBI72" s="8"/>
      <c r="BBJ72" s="8"/>
      <c r="BBK72" s="8"/>
      <c r="BBL72" s="8"/>
      <c r="BBM72" s="8"/>
      <c r="BBN72" s="8"/>
      <c r="BBO72" s="8"/>
      <c r="BBP72" s="8"/>
      <c r="BBQ72" s="8"/>
      <c r="BBR72" s="8"/>
      <c r="BBS72" s="8"/>
      <c r="BBT72" s="8"/>
      <c r="BBU72" s="8"/>
      <c r="BBV72" s="8"/>
      <c r="BBW72" s="8"/>
      <c r="BBX72" s="8"/>
      <c r="BBY72" s="8"/>
      <c r="BBZ72" s="8"/>
      <c r="BCA72" s="8"/>
      <c r="BCB72" s="8"/>
      <c r="BCC72" s="8"/>
      <c r="BCD72" s="8"/>
      <c r="BCE72" s="8"/>
      <c r="BCF72" s="8"/>
      <c r="BCG72" s="8"/>
      <c r="BCH72" s="8"/>
      <c r="BCI72" s="8"/>
      <c r="BCJ72" s="8"/>
      <c r="BCK72" s="8"/>
      <c r="BCL72" s="8"/>
      <c r="BCM72" s="8"/>
      <c r="BCN72" s="8"/>
      <c r="BCO72" s="8"/>
      <c r="BCP72" s="8"/>
      <c r="BCQ72" s="8"/>
      <c r="BCR72" s="8"/>
      <c r="BCS72" s="8"/>
      <c r="BCT72" s="8"/>
      <c r="BCU72" s="8"/>
      <c r="BCV72" s="8"/>
      <c r="BCW72" s="8"/>
      <c r="BCX72" s="8"/>
      <c r="BCY72" s="8"/>
      <c r="BCZ72" s="8"/>
      <c r="BDA72" s="8"/>
      <c r="BDB72" s="8"/>
      <c r="BDC72" s="8"/>
      <c r="BDD72" s="8"/>
      <c r="BDE72" s="8"/>
      <c r="BDF72" s="8"/>
      <c r="BDG72" s="8"/>
      <c r="BDH72" s="8"/>
      <c r="BDI72" s="8"/>
      <c r="BDJ72" s="8"/>
      <c r="BDK72" s="8"/>
      <c r="BDL72" s="8"/>
      <c r="BDM72" s="8"/>
      <c r="BDN72" s="8"/>
      <c r="BDO72" s="8"/>
      <c r="BDP72" s="8"/>
      <c r="BDQ72" s="8"/>
      <c r="BDR72" s="8"/>
      <c r="BDS72" s="8"/>
      <c r="BDT72" s="8"/>
      <c r="BDU72" s="8"/>
      <c r="BDV72" s="8"/>
      <c r="BDW72" s="8"/>
      <c r="BDX72" s="8"/>
      <c r="BDY72" s="8"/>
      <c r="BDZ72" s="8"/>
      <c r="BEA72" s="8"/>
      <c r="BEB72" s="8"/>
      <c r="BEC72" s="8"/>
      <c r="BED72" s="8"/>
      <c r="BEE72" s="8"/>
      <c r="BEF72" s="8"/>
      <c r="BEG72" s="8"/>
      <c r="BEH72" s="8"/>
      <c r="BEI72" s="8"/>
      <c r="BEJ72" s="8"/>
      <c r="BEK72" s="8"/>
      <c r="BEL72" s="8"/>
      <c r="BEM72" s="8"/>
      <c r="BEN72" s="8"/>
      <c r="BEO72" s="8"/>
      <c r="BEP72" s="8"/>
      <c r="BEQ72" s="8"/>
      <c r="BER72" s="8"/>
      <c r="BES72" s="8"/>
      <c r="BET72" s="8"/>
      <c r="BEU72" s="8"/>
      <c r="BEV72" s="8"/>
      <c r="BEW72" s="8"/>
      <c r="BEX72" s="8"/>
      <c r="BEY72" s="8"/>
      <c r="BEZ72" s="8"/>
      <c r="BFA72" s="8"/>
      <c r="BFB72" s="8"/>
      <c r="BFC72" s="8"/>
      <c r="BFD72" s="8"/>
      <c r="BFE72" s="8"/>
      <c r="BFF72" s="8"/>
      <c r="BFG72" s="8"/>
      <c r="BFH72" s="8"/>
      <c r="BFI72" s="8"/>
      <c r="BFJ72" s="8"/>
      <c r="BFK72" s="8"/>
      <c r="BFL72" s="8"/>
      <c r="BFM72" s="8"/>
      <c r="BFN72" s="8"/>
      <c r="BFO72" s="8"/>
      <c r="BFP72" s="8"/>
      <c r="BFQ72" s="8"/>
      <c r="BFR72" s="8"/>
      <c r="BFS72" s="8"/>
      <c r="BFT72" s="8"/>
      <c r="BFU72" s="8"/>
      <c r="BFV72" s="8"/>
      <c r="BFW72" s="8"/>
      <c r="BFX72" s="8"/>
      <c r="BFY72" s="8"/>
      <c r="BFZ72" s="8"/>
      <c r="BGA72" s="8"/>
      <c r="BGB72" s="8"/>
      <c r="BGC72" s="8"/>
      <c r="BGD72" s="8"/>
      <c r="BGE72" s="8"/>
      <c r="BGF72" s="8"/>
      <c r="BGG72" s="8"/>
      <c r="BGH72" s="8"/>
      <c r="BGI72" s="8"/>
      <c r="BGJ72" s="8"/>
      <c r="BGK72" s="8"/>
      <c r="BGL72" s="8"/>
      <c r="BGM72" s="8"/>
      <c r="BGN72" s="8"/>
      <c r="BGO72" s="8"/>
      <c r="BGP72" s="8"/>
      <c r="BGQ72" s="8"/>
      <c r="BGR72" s="8"/>
      <c r="BGS72" s="8"/>
      <c r="BGT72" s="8"/>
      <c r="BGU72" s="8"/>
      <c r="BGV72" s="8"/>
      <c r="BGW72" s="8"/>
      <c r="BGX72" s="8"/>
      <c r="BGY72" s="8"/>
      <c r="BGZ72" s="8"/>
      <c r="BHA72" s="8"/>
      <c r="BHB72" s="8"/>
      <c r="BHC72" s="8"/>
      <c r="BHD72" s="8"/>
      <c r="BHE72" s="8"/>
      <c r="BHF72" s="8"/>
      <c r="BHG72" s="8"/>
      <c r="BHH72" s="8"/>
      <c r="BHI72" s="8"/>
      <c r="BHJ72" s="8"/>
      <c r="BHK72" s="8"/>
      <c r="BHL72" s="8"/>
      <c r="BHM72" s="8"/>
      <c r="BHN72" s="8"/>
      <c r="BHO72" s="8"/>
      <c r="BHP72" s="8"/>
      <c r="BHQ72" s="8"/>
      <c r="BHR72" s="8"/>
      <c r="BHS72" s="8"/>
      <c r="BHT72" s="8"/>
      <c r="BHU72" s="8"/>
      <c r="BHV72" s="8"/>
      <c r="BHW72" s="8"/>
      <c r="BHX72" s="8"/>
      <c r="BHY72" s="8"/>
      <c r="BHZ72" s="8"/>
      <c r="BIA72" s="8"/>
      <c r="BIB72" s="8"/>
      <c r="BIC72" s="8"/>
      <c r="BID72" s="8"/>
      <c r="BIE72" s="8"/>
      <c r="BIF72" s="8"/>
      <c r="BIG72" s="8"/>
      <c r="BIH72" s="8"/>
      <c r="BII72" s="8"/>
      <c r="BIJ72" s="8"/>
      <c r="BIK72" s="8"/>
      <c r="BIL72" s="8"/>
      <c r="BIM72" s="8"/>
      <c r="BIN72" s="8"/>
      <c r="BIO72" s="8"/>
      <c r="BIP72" s="8"/>
      <c r="BIQ72" s="8"/>
      <c r="BIR72" s="8"/>
      <c r="BIS72" s="8"/>
      <c r="BIT72" s="8"/>
      <c r="BIU72" s="8"/>
      <c r="BIV72" s="8"/>
      <c r="BIW72" s="8"/>
      <c r="BIX72" s="8"/>
      <c r="BIY72" s="8"/>
      <c r="BIZ72" s="8"/>
      <c r="BJA72" s="8"/>
      <c r="BJB72" s="8"/>
      <c r="BJC72" s="8"/>
      <c r="BJD72" s="8"/>
      <c r="BJE72" s="8"/>
      <c r="BJF72" s="8"/>
      <c r="BJG72" s="8"/>
      <c r="BJH72" s="8"/>
      <c r="BJI72" s="8"/>
      <c r="BJJ72" s="8"/>
      <c r="BJK72" s="8"/>
      <c r="BJL72" s="8"/>
      <c r="BJM72" s="8"/>
      <c r="BJN72" s="8"/>
      <c r="BJO72" s="8"/>
      <c r="BJP72" s="8"/>
      <c r="BJQ72" s="8"/>
      <c r="BJR72" s="8"/>
      <c r="BJS72" s="8"/>
      <c r="BJT72" s="8"/>
      <c r="BJU72" s="8"/>
      <c r="BJV72" s="8"/>
      <c r="BJW72" s="8"/>
      <c r="BJX72" s="8"/>
      <c r="BJY72" s="8"/>
      <c r="BJZ72" s="8"/>
      <c r="BKA72" s="8"/>
      <c r="BKB72" s="8"/>
      <c r="BKC72" s="8"/>
      <c r="BKD72" s="8"/>
      <c r="BKE72" s="8"/>
      <c r="BKF72" s="8"/>
      <c r="BKG72" s="8"/>
      <c r="BKH72" s="8"/>
      <c r="BKI72" s="8"/>
      <c r="BKJ72" s="8"/>
      <c r="BKK72" s="8"/>
      <c r="BKL72" s="8"/>
      <c r="BKM72" s="8"/>
      <c r="BKN72" s="8"/>
      <c r="BKO72" s="8"/>
      <c r="BKP72" s="8"/>
      <c r="BKQ72" s="8"/>
      <c r="BKR72" s="8"/>
      <c r="BKS72" s="8"/>
      <c r="BKT72" s="8"/>
      <c r="BKU72" s="8"/>
      <c r="BKV72" s="8"/>
      <c r="BKW72" s="8"/>
      <c r="BKX72" s="8"/>
      <c r="BKY72" s="8"/>
      <c r="BKZ72" s="8"/>
      <c r="BLA72" s="8"/>
      <c r="BLB72" s="8"/>
      <c r="BLC72" s="8"/>
      <c r="BLD72" s="8"/>
      <c r="BLE72" s="8"/>
      <c r="BLF72" s="8"/>
      <c r="BLG72" s="8"/>
      <c r="BLH72" s="8"/>
      <c r="BLI72" s="8"/>
      <c r="BLJ72" s="8"/>
      <c r="BLK72" s="8"/>
      <c r="BLL72" s="8"/>
      <c r="BLM72" s="8"/>
      <c r="BLN72" s="8"/>
      <c r="BLO72" s="8"/>
      <c r="BLP72" s="8"/>
      <c r="BLQ72" s="8"/>
      <c r="BLR72" s="8"/>
      <c r="BLS72" s="8"/>
      <c r="BLT72" s="8"/>
      <c r="BLU72" s="8"/>
      <c r="BLV72" s="8"/>
      <c r="BLW72" s="8"/>
      <c r="BLX72" s="8"/>
      <c r="BLY72" s="8"/>
      <c r="BLZ72" s="8"/>
      <c r="BMA72" s="8"/>
      <c r="BMB72" s="8"/>
      <c r="BMC72" s="8"/>
      <c r="BMD72" s="8"/>
      <c r="BME72" s="8"/>
      <c r="BMF72" s="8"/>
      <c r="BMG72" s="8"/>
      <c r="BMH72" s="8"/>
      <c r="BMI72" s="8"/>
      <c r="BMJ72" s="8"/>
      <c r="BMK72" s="8"/>
      <c r="BML72" s="8"/>
      <c r="BMM72" s="8"/>
      <c r="BMN72" s="8"/>
      <c r="BMO72" s="8"/>
      <c r="BMP72" s="8"/>
      <c r="BMQ72" s="8"/>
      <c r="BMR72" s="8"/>
      <c r="BMS72" s="8"/>
      <c r="BMT72" s="8"/>
      <c r="BMU72" s="8"/>
      <c r="BMV72" s="8"/>
      <c r="BMW72" s="8"/>
      <c r="BMX72" s="8"/>
      <c r="BMY72" s="8"/>
      <c r="BMZ72" s="8"/>
      <c r="BNA72" s="8"/>
      <c r="BNB72" s="8"/>
      <c r="BNC72" s="8"/>
      <c r="BND72" s="8"/>
      <c r="BNE72" s="8"/>
      <c r="BNF72" s="8"/>
      <c r="BNG72" s="8"/>
      <c r="BNH72" s="8"/>
      <c r="BNI72" s="8"/>
      <c r="BNJ72" s="8"/>
      <c r="BNK72" s="8"/>
      <c r="BNL72" s="8"/>
      <c r="BNM72" s="8"/>
      <c r="BNN72" s="8"/>
      <c r="BNO72" s="8"/>
      <c r="BNP72" s="8"/>
      <c r="BNQ72" s="8"/>
      <c r="BNR72" s="8"/>
      <c r="BNS72" s="8"/>
      <c r="BNT72" s="8"/>
      <c r="BNU72" s="8"/>
      <c r="BNV72" s="8"/>
      <c r="BNW72" s="8"/>
      <c r="BNX72" s="8"/>
      <c r="BNY72" s="8"/>
      <c r="BNZ72" s="8"/>
      <c r="BOA72" s="8"/>
      <c r="BOB72" s="8"/>
      <c r="BOC72" s="8"/>
      <c r="BOD72" s="8"/>
      <c r="BOE72" s="8"/>
      <c r="BOF72" s="8"/>
      <c r="BOG72" s="8"/>
      <c r="BOH72" s="8"/>
      <c r="BOI72" s="8"/>
      <c r="BOJ72" s="8"/>
      <c r="BOK72" s="8"/>
      <c r="BOL72" s="8"/>
      <c r="BOM72" s="8"/>
      <c r="BON72" s="8"/>
      <c r="BOO72" s="8"/>
      <c r="BOP72" s="8"/>
      <c r="BOQ72" s="8"/>
      <c r="BOR72" s="8"/>
      <c r="BOS72" s="8"/>
      <c r="BOT72" s="8"/>
      <c r="BOU72" s="8"/>
      <c r="BOV72" s="8"/>
      <c r="BOW72" s="8"/>
      <c r="BOX72" s="8"/>
      <c r="BOY72" s="8"/>
      <c r="BOZ72" s="8"/>
      <c r="BPA72" s="8"/>
      <c r="BPB72" s="8"/>
      <c r="BPC72" s="8"/>
      <c r="BPD72" s="8"/>
      <c r="BPE72" s="8"/>
      <c r="BPF72" s="8"/>
      <c r="BPG72" s="8"/>
      <c r="BPH72" s="8"/>
      <c r="BPI72" s="8"/>
      <c r="BPJ72" s="8"/>
      <c r="BPK72" s="8"/>
      <c r="BPL72" s="8"/>
      <c r="BPM72" s="8"/>
      <c r="BPN72" s="8"/>
      <c r="BPO72" s="8"/>
      <c r="BPP72" s="8"/>
      <c r="BPQ72" s="8"/>
      <c r="BPR72" s="8"/>
      <c r="BPS72" s="8"/>
      <c r="BPT72" s="8"/>
      <c r="BPU72" s="8"/>
      <c r="BPV72" s="8"/>
      <c r="BPW72" s="8"/>
      <c r="BPX72" s="8"/>
      <c r="BPY72" s="8"/>
      <c r="BPZ72" s="8"/>
      <c r="BQA72" s="8"/>
      <c r="BQB72" s="8"/>
      <c r="BQC72" s="8"/>
      <c r="BQD72" s="8"/>
      <c r="BQE72" s="8"/>
      <c r="BQF72" s="8"/>
      <c r="BQG72" s="8"/>
      <c r="BQH72" s="8"/>
      <c r="BQI72" s="8"/>
      <c r="BQJ72" s="8"/>
      <c r="BQK72" s="8"/>
      <c r="BQL72" s="8"/>
      <c r="BQM72" s="8"/>
      <c r="BQN72" s="8"/>
      <c r="BQO72" s="8"/>
      <c r="BQP72" s="8"/>
      <c r="BQQ72" s="8"/>
      <c r="BQR72" s="8"/>
      <c r="BQS72" s="8"/>
      <c r="BQT72" s="8"/>
      <c r="BQU72" s="8"/>
      <c r="BQV72" s="8"/>
      <c r="BQW72" s="8"/>
      <c r="BQX72" s="8"/>
      <c r="BQY72" s="8"/>
      <c r="BQZ72" s="8"/>
      <c r="BRA72" s="8"/>
      <c r="BRB72" s="8"/>
      <c r="BRC72" s="8"/>
      <c r="BRD72" s="8"/>
      <c r="BRE72" s="8"/>
      <c r="BRF72" s="8"/>
      <c r="BRG72" s="8"/>
      <c r="BRH72" s="8"/>
      <c r="BRI72" s="8"/>
      <c r="BRJ72" s="8"/>
      <c r="BRK72" s="8"/>
      <c r="BRL72" s="8"/>
      <c r="BRM72" s="8"/>
      <c r="BRN72" s="8"/>
      <c r="BRO72" s="8"/>
      <c r="BRP72" s="8"/>
      <c r="BRQ72" s="8"/>
      <c r="BRR72" s="8"/>
      <c r="BRS72" s="8"/>
      <c r="BRT72" s="8"/>
      <c r="BRU72" s="8"/>
      <c r="BRV72" s="8"/>
      <c r="BRW72" s="8"/>
      <c r="BRX72" s="8"/>
      <c r="BRY72" s="8"/>
      <c r="BRZ72" s="8"/>
      <c r="BSA72" s="8"/>
      <c r="BSB72" s="8"/>
      <c r="BSC72" s="8"/>
      <c r="BSD72" s="8"/>
      <c r="BSE72" s="8"/>
      <c r="BSF72" s="8"/>
      <c r="BSG72" s="8"/>
      <c r="BSH72" s="8"/>
      <c r="BSI72" s="8"/>
      <c r="BSJ72" s="8"/>
      <c r="BSK72" s="8"/>
      <c r="BSL72" s="8"/>
      <c r="BSM72" s="8"/>
      <c r="BSN72" s="8"/>
      <c r="BSO72" s="8"/>
      <c r="BSP72" s="8"/>
      <c r="BSQ72" s="8"/>
      <c r="BSR72" s="8"/>
      <c r="BSS72" s="8"/>
      <c r="BST72" s="8"/>
      <c r="BSU72" s="8"/>
      <c r="BSV72" s="8"/>
      <c r="BSW72" s="8"/>
      <c r="BSX72" s="8"/>
      <c r="BSY72" s="8"/>
      <c r="BSZ72" s="8"/>
      <c r="BTA72" s="8"/>
      <c r="BTB72" s="8"/>
      <c r="BTC72" s="8"/>
      <c r="BTD72" s="8"/>
      <c r="BTE72" s="8"/>
      <c r="BTF72" s="8"/>
      <c r="BTG72" s="8"/>
      <c r="BTH72" s="8"/>
      <c r="BTI72" s="8"/>
      <c r="BTJ72" s="8"/>
      <c r="BTK72" s="8"/>
      <c r="BTL72" s="8"/>
      <c r="BTM72" s="8"/>
      <c r="BTN72" s="8"/>
      <c r="BTO72" s="8"/>
      <c r="BTP72" s="8"/>
      <c r="BTQ72" s="8"/>
      <c r="BTR72" s="8"/>
      <c r="BTS72" s="8"/>
      <c r="BTT72" s="8"/>
      <c r="BTU72" s="8"/>
      <c r="BTV72" s="8"/>
      <c r="BTW72" s="8"/>
      <c r="BTX72" s="8"/>
      <c r="BTY72" s="8"/>
      <c r="BTZ72" s="8"/>
      <c r="BUA72" s="8"/>
      <c r="BUB72" s="8"/>
      <c r="BUC72" s="8"/>
      <c r="BUD72" s="8"/>
      <c r="BUE72" s="8"/>
      <c r="BUF72" s="8"/>
      <c r="BUG72" s="8"/>
      <c r="BUH72" s="8"/>
      <c r="BUI72" s="8"/>
      <c r="BUJ72" s="8"/>
      <c r="BUK72" s="8"/>
      <c r="BUL72" s="8"/>
      <c r="BUM72" s="8"/>
      <c r="BUN72" s="8"/>
      <c r="BUO72" s="8"/>
      <c r="BUP72" s="8"/>
      <c r="BUQ72" s="8"/>
      <c r="BUR72" s="8"/>
      <c r="BUS72" s="8"/>
      <c r="BUT72" s="8"/>
      <c r="BUU72" s="8"/>
      <c r="BUV72" s="8"/>
      <c r="BUW72" s="8"/>
      <c r="BUX72" s="8"/>
      <c r="BUY72" s="8"/>
      <c r="BUZ72" s="8"/>
      <c r="BVA72" s="8"/>
      <c r="BVB72" s="8"/>
      <c r="BVC72" s="8"/>
      <c r="BVD72" s="8"/>
      <c r="BVE72" s="8"/>
      <c r="BVF72" s="8"/>
      <c r="BVG72" s="8"/>
      <c r="BVH72" s="8"/>
      <c r="BVI72" s="8"/>
      <c r="BVJ72" s="8"/>
      <c r="BVK72" s="8"/>
      <c r="BVL72" s="8"/>
      <c r="BVM72" s="8"/>
      <c r="BVN72" s="8"/>
      <c r="BVO72" s="8"/>
      <c r="BVP72" s="8"/>
      <c r="BVQ72" s="8"/>
      <c r="BVR72" s="8"/>
      <c r="BVS72" s="8"/>
      <c r="BVT72" s="8"/>
      <c r="BVU72" s="8"/>
      <c r="BVV72" s="8"/>
      <c r="BVW72" s="8"/>
      <c r="BVX72" s="8"/>
      <c r="BVY72" s="8"/>
      <c r="BVZ72" s="8"/>
      <c r="BWA72" s="8"/>
      <c r="BWB72" s="8"/>
      <c r="BWC72" s="8"/>
      <c r="BWD72" s="8"/>
      <c r="BWE72" s="8"/>
      <c r="BWF72" s="8"/>
      <c r="BWG72" s="8"/>
      <c r="BWH72" s="8"/>
      <c r="BWI72" s="8"/>
      <c r="BWJ72" s="8"/>
      <c r="BWK72" s="8"/>
      <c r="BWL72" s="8"/>
      <c r="BWM72" s="8"/>
      <c r="BWN72" s="8"/>
      <c r="BWO72" s="8"/>
      <c r="BWP72" s="8"/>
      <c r="BWQ72" s="8"/>
    </row>
    <row r="73" spans="1:1967" s="522" customFormat="1" ht="102" customHeight="1">
      <c r="A73" s="9" t="s">
        <v>6162</v>
      </c>
      <c r="B73" s="100" t="s">
        <v>97</v>
      </c>
      <c r="C73" s="111" t="s">
        <v>640</v>
      </c>
      <c r="D73" s="3" t="s">
        <v>1238</v>
      </c>
      <c r="E73" s="3" t="s">
        <v>1240</v>
      </c>
      <c r="F73" s="3"/>
      <c r="G73" s="3" t="s">
        <v>385</v>
      </c>
      <c r="H73" s="20">
        <v>0.6</v>
      </c>
      <c r="I73" s="34">
        <v>470000000</v>
      </c>
      <c r="J73" s="21" t="s">
        <v>1330</v>
      </c>
      <c r="K73" s="3" t="s">
        <v>1339</v>
      </c>
      <c r="L73" s="138" t="s">
        <v>3426</v>
      </c>
      <c r="M73" s="141" t="s">
        <v>383</v>
      </c>
      <c r="N73" s="359" t="s">
        <v>1945</v>
      </c>
      <c r="O73" s="3" t="s">
        <v>1382</v>
      </c>
      <c r="P73" s="7" t="s">
        <v>1354</v>
      </c>
      <c r="Q73" s="3" t="s">
        <v>1195</v>
      </c>
      <c r="R73" s="77">
        <v>1114</v>
      </c>
      <c r="S73" s="19">
        <v>483.75</v>
      </c>
      <c r="T73" s="83">
        <f>R73*S73</f>
        <v>538897.5</v>
      </c>
      <c r="U73" s="83">
        <f t="shared" si="0"/>
        <v>603565.20000000007</v>
      </c>
      <c r="V73" s="102" t="s">
        <v>1331</v>
      </c>
      <c r="W73" s="148" t="s">
        <v>1410</v>
      </c>
      <c r="X73" s="9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  <c r="DT73" s="8"/>
      <c r="DU73" s="8"/>
      <c r="DV73" s="8"/>
      <c r="DW73" s="8"/>
      <c r="DX73" s="8"/>
      <c r="DY73" s="8"/>
      <c r="DZ73" s="8"/>
      <c r="EA73" s="8"/>
      <c r="EB73" s="8"/>
      <c r="EC73" s="8"/>
      <c r="ED73" s="8"/>
      <c r="EE73" s="8"/>
      <c r="EF73" s="8"/>
      <c r="EG73" s="8"/>
      <c r="EH73" s="8"/>
      <c r="EI73" s="8"/>
      <c r="EJ73" s="8"/>
      <c r="EK73" s="8"/>
      <c r="EL73" s="8"/>
      <c r="EM73" s="8"/>
      <c r="EN73" s="8"/>
      <c r="EO73" s="8"/>
      <c r="EP73" s="8"/>
      <c r="EQ73" s="8"/>
      <c r="ER73" s="8"/>
      <c r="ES73" s="8"/>
      <c r="ET73" s="8"/>
      <c r="EU73" s="8"/>
      <c r="EV73" s="8"/>
      <c r="EW73" s="8"/>
      <c r="EX73" s="8"/>
      <c r="EY73" s="8"/>
      <c r="EZ73" s="8"/>
      <c r="FA73" s="8"/>
      <c r="FB73" s="8"/>
      <c r="FC73" s="8"/>
      <c r="FD73" s="8"/>
      <c r="FE73" s="8"/>
      <c r="FF73" s="8"/>
      <c r="FG73" s="8"/>
      <c r="FH73" s="8"/>
      <c r="FI73" s="8"/>
      <c r="FJ73" s="8"/>
      <c r="FK73" s="8"/>
      <c r="FL73" s="8"/>
      <c r="FM73" s="8"/>
      <c r="FN73" s="8"/>
      <c r="FO73" s="8"/>
      <c r="FP73" s="8"/>
      <c r="FQ73" s="8"/>
      <c r="FR73" s="8"/>
      <c r="FS73" s="8"/>
      <c r="FT73" s="8"/>
      <c r="FU73" s="8"/>
      <c r="FV73" s="8"/>
      <c r="FW73" s="8"/>
      <c r="FX73" s="8"/>
      <c r="FY73" s="8"/>
      <c r="FZ73" s="8"/>
      <c r="GA73" s="8"/>
      <c r="GB73" s="8"/>
      <c r="GC73" s="8"/>
      <c r="GD73" s="8"/>
      <c r="GE73" s="8"/>
      <c r="GF73" s="8"/>
      <c r="GG73" s="8"/>
      <c r="GH73" s="8"/>
      <c r="GI73" s="8"/>
      <c r="GJ73" s="8"/>
      <c r="GK73" s="8"/>
      <c r="GL73" s="8"/>
      <c r="GM73" s="8"/>
      <c r="GN73" s="8"/>
      <c r="GO73" s="8"/>
      <c r="GP73" s="8"/>
      <c r="GQ73" s="8"/>
      <c r="GR73" s="8"/>
      <c r="GS73" s="8"/>
      <c r="GT73" s="8"/>
      <c r="GU73" s="8"/>
      <c r="GV73" s="8"/>
      <c r="GW73" s="8"/>
      <c r="GX73" s="8"/>
      <c r="GY73" s="8"/>
      <c r="GZ73" s="8"/>
      <c r="HA73" s="8"/>
      <c r="HB73" s="8"/>
      <c r="HC73" s="8"/>
      <c r="HD73" s="8"/>
      <c r="HE73" s="8"/>
      <c r="HF73" s="8"/>
      <c r="HG73" s="8"/>
      <c r="HH73" s="8"/>
      <c r="HI73" s="8"/>
      <c r="HJ73" s="8"/>
      <c r="HK73" s="8"/>
      <c r="HL73" s="8"/>
      <c r="HM73" s="8"/>
      <c r="HN73" s="8"/>
      <c r="HO73" s="8"/>
      <c r="HP73" s="8"/>
      <c r="HQ73" s="8"/>
      <c r="HR73" s="8"/>
      <c r="HS73" s="8"/>
      <c r="HT73" s="8"/>
      <c r="HU73" s="8"/>
      <c r="HV73" s="8"/>
      <c r="HW73" s="8"/>
      <c r="HX73" s="8"/>
      <c r="HY73" s="8"/>
      <c r="HZ73" s="8"/>
      <c r="IA73" s="8"/>
      <c r="IB73" s="8"/>
      <c r="IC73" s="8"/>
      <c r="ID73" s="8"/>
      <c r="IE73" s="8"/>
      <c r="IF73" s="8"/>
      <c r="IG73" s="8"/>
      <c r="IH73" s="8"/>
      <c r="II73" s="8"/>
      <c r="IJ73" s="8"/>
      <c r="IK73" s="8"/>
      <c r="IL73" s="8"/>
      <c r="IM73" s="8"/>
      <c r="IN73" s="8"/>
      <c r="IO73" s="8"/>
      <c r="IP73" s="8"/>
      <c r="IQ73" s="8"/>
      <c r="IR73" s="8"/>
      <c r="IS73" s="8"/>
      <c r="IT73" s="8"/>
      <c r="IU73" s="8"/>
      <c r="IV73" s="8"/>
      <c r="IW73" s="8"/>
      <c r="IX73" s="8"/>
      <c r="IY73" s="8"/>
      <c r="IZ73" s="8"/>
      <c r="JA73" s="8"/>
      <c r="JB73" s="8"/>
      <c r="JC73" s="8"/>
      <c r="JD73" s="8"/>
      <c r="JE73" s="8"/>
      <c r="JF73" s="8"/>
      <c r="JG73" s="8"/>
      <c r="JH73" s="8"/>
      <c r="JI73" s="8"/>
      <c r="JJ73" s="8"/>
      <c r="JK73" s="8"/>
      <c r="JL73" s="8"/>
      <c r="JM73" s="8"/>
      <c r="JN73" s="8"/>
      <c r="JO73" s="8"/>
      <c r="JP73" s="8"/>
      <c r="JQ73" s="8"/>
      <c r="JR73" s="8"/>
      <c r="JS73" s="8"/>
      <c r="JT73" s="8"/>
      <c r="JU73" s="8"/>
      <c r="JV73" s="8"/>
      <c r="JW73" s="8"/>
      <c r="JX73" s="8"/>
      <c r="JY73" s="8"/>
      <c r="JZ73" s="8"/>
      <c r="KA73" s="8"/>
      <c r="KB73" s="8"/>
      <c r="KC73" s="8"/>
      <c r="KD73" s="8"/>
      <c r="KE73" s="8"/>
      <c r="KF73" s="8"/>
      <c r="KG73" s="8"/>
      <c r="KH73" s="8"/>
      <c r="KI73" s="8"/>
      <c r="KJ73" s="8"/>
      <c r="KK73" s="8"/>
      <c r="KL73" s="8"/>
      <c r="KM73" s="8"/>
      <c r="KN73" s="8"/>
      <c r="KO73" s="8"/>
      <c r="KP73" s="8"/>
      <c r="KQ73" s="8"/>
      <c r="KR73" s="8"/>
      <c r="KS73" s="8"/>
      <c r="KT73" s="8"/>
      <c r="KU73" s="8"/>
      <c r="KV73" s="8"/>
      <c r="KW73" s="8"/>
      <c r="KX73" s="8"/>
      <c r="KY73" s="8"/>
      <c r="KZ73" s="8"/>
      <c r="LA73" s="8"/>
      <c r="LB73" s="8"/>
      <c r="LC73" s="8"/>
      <c r="LD73" s="8"/>
      <c r="LE73" s="8"/>
      <c r="LF73" s="8"/>
      <c r="LG73" s="8"/>
      <c r="LH73" s="8"/>
      <c r="LI73" s="8"/>
      <c r="LJ73" s="8"/>
      <c r="LK73" s="8"/>
      <c r="LL73" s="8"/>
      <c r="LM73" s="8"/>
      <c r="LN73" s="8"/>
      <c r="LO73" s="8"/>
      <c r="LP73" s="8"/>
      <c r="LQ73" s="8"/>
      <c r="LR73" s="8"/>
      <c r="LS73" s="8"/>
      <c r="LT73" s="8"/>
      <c r="LU73" s="8"/>
      <c r="LV73" s="8"/>
      <c r="LW73" s="8"/>
      <c r="LX73" s="8"/>
      <c r="LY73" s="8"/>
      <c r="LZ73" s="8"/>
      <c r="MA73" s="8"/>
      <c r="MB73" s="8"/>
      <c r="MC73" s="8"/>
      <c r="MD73" s="8"/>
      <c r="ME73" s="8"/>
      <c r="MF73" s="8"/>
      <c r="MG73" s="8"/>
      <c r="MH73" s="8"/>
      <c r="MI73" s="8"/>
      <c r="MJ73" s="8"/>
      <c r="MK73" s="8"/>
      <c r="ML73" s="8"/>
      <c r="MM73" s="8"/>
      <c r="MN73" s="8"/>
      <c r="MO73" s="8"/>
      <c r="MP73" s="8"/>
      <c r="MQ73" s="8"/>
      <c r="MR73" s="8"/>
      <c r="MS73" s="8"/>
      <c r="MT73" s="8"/>
      <c r="MU73" s="8"/>
      <c r="MV73" s="8"/>
      <c r="MW73" s="8"/>
      <c r="MX73" s="8"/>
      <c r="MY73" s="8"/>
      <c r="MZ73" s="8"/>
      <c r="NA73" s="8"/>
      <c r="NB73" s="8"/>
      <c r="NC73" s="8"/>
      <c r="ND73" s="8"/>
      <c r="NE73" s="8"/>
      <c r="NF73" s="8"/>
      <c r="NG73" s="8"/>
      <c r="NH73" s="8"/>
      <c r="NI73" s="8"/>
      <c r="NJ73" s="8"/>
      <c r="NK73" s="8"/>
      <c r="NL73" s="8"/>
      <c r="NM73" s="8"/>
      <c r="NN73" s="8"/>
      <c r="NO73" s="8"/>
      <c r="NP73" s="8"/>
      <c r="NQ73" s="8"/>
      <c r="NR73" s="8"/>
      <c r="NS73" s="8"/>
      <c r="NT73" s="8"/>
      <c r="NU73" s="8"/>
      <c r="NV73" s="8"/>
      <c r="NW73" s="8"/>
      <c r="NX73" s="8"/>
      <c r="NY73" s="8"/>
      <c r="NZ73" s="8"/>
      <c r="OA73" s="8"/>
      <c r="OB73" s="8"/>
      <c r="OC73" s="8"/>
      <c r="OD73" s="8"/>
      <c r="OE73" s="8"/>
      <c r="OF73" s="8"/>
      <c r="OG73" s="8"/>
      <c r="OH73" s="8"/>
      <c r="OI73" s="8"/>
      <c r="OJ73" s="8"/>
      <c r="OK73" s="8"/>
      <c r="OL73" s="8"/>
      <c r="OM73" s="8"/>
      <c r="ON73" s="8"/>
      <c r="OO73" s="8"/>
      <c r="OP73" s="8"/>
      <c r="OQ73" s="8"/>
      <c r="OR73" s="8"/>
      <c r="OS73" s="8"/>
      <c r="OT73" s="8"/>
      <c r="OU73" s="8"/>
      <c r="OV73" s="8"/>
      <c r="OW73" s="8"/>
      <c r="OX73" s="8"/>
      <c r="OY73" s="8"/>
      <c r="OZ73" s="8"/>
      <c r="PA73" s="8"/>
      <c r="PB73" s="8"/>
      <c r="PC73" s="8"/>
      <c r="PD73" s="8"/>
      <c r="PE73" s="8"/>
      <c r="PF73" s="8"/>
      <c r="PG73" s="8"/>
      <c r="PH73" s="8"/>
      <c r="PI73" s="8"/>
      <c r="PJ73" s="8"/>
      <c r="PK73" s="8"/>
      <c r="PL73" s="8"/>
      <c r="PM73" s="8"/>
      <c r="PN73" s="8"/>
      <c r="PO73" s="8"/>
      <c r="PP73" s="8"/>
      <c r="PQ73" s="8"/>
      <c r="PR73" s="8"/>
      <c r="PS73" s="8"/>
      <c r="PT73" s="8"/>
      <c r="PU73" s="8"/>
      <c r="PV73" s="8"/>
      <c r="PW73" s="8"/>
      <c r="PX73" s="8"/>
      <c r="PY73" s="8"/>
      <c r="PZ73" s="8"/>
      <c r="QA73" s="8"/>
      <c r="QB73" s="8"/>
      <c r="QC73" s="8"/>
      <c r="QD73" s="8"/>
      <c r="QE73" s="8"/>
      <c r="QF73" s="8"/>
      <c r="QG73" s="8"/>
      <c r="QH73" s="8"/>
      <c r="QI73" s="8"/>
      <c r="QJ73" s="8"/>
      <c r="QK73" s="8"/>
      <c r="QL73" s="8"/>
      <c r="QM73" s="8"/>
      <c r="QN73" s="8"/>
      <c r="QO73" s="8"/>
      <c r="QP73" s="8"/>
      <c r="QQ73" s="8"/>
      <c r="QR73" s="8"/>
      <c r="QS73" s="8"/>
      <c r="QT73" s="8"/>
      <c r="QU73" s="8"/>
      <c r="QV73" s="8"/>
      <c r="QW73" s="8"/>
      <c r="QX73" s="8"/>
      <c r="QY73" s="8"/>
      <c r="QZ73" s="8"/>
      <c r="RA73" s="8"/>
      <c r="RB73" s="8"/>
      <c r="RC73" s="8"/>
      <c r="RD73" s="8"/>
      <c r="RE73" s="8"/>
      <c r="RF73" s="8"/>
      <c r="RG73" s="8"/>
      <c r="RH73" s="8"/>
      <c r="RI73" s="8"/>
      <c r="RJ73" s="8"/>
      <c r="RK73" s="8"/>
      <c r="RL73" s="8"/>
      <c r="RM73" s="8"/>
      <c r="RN73" s="8"/>
      <c r="RO73" s="8"/>
      <c r="RP73" s="8"/>
      <c r="RQ73" s="8"/>
      <c r="RR73" s="8"/>
      <c r="RS73" s="8"/>
      <c r="RT73" s="8"/>
      <c r="RU73" s="8"/>
      <c r="RV73" s="8"/>
      <c r="RW73" s="8"/>
      <c r="RX73" s="8"/>
      <c r="RY73" s="8"/>
      <c r="RZ73" s="8"/>
      <c r="SA73" s="8"/>
      <c r="SB73" s="8"/>
      <c r="SC73" s="8"/>
      <c r="SD73" s="8"/>
      <c r="SE73" s="8"/>
      <c r="SF73" s="8"/>
      <c r="SG73" s="8"/>
      <c r="SH73" s="8"/>
      <c r="SI73" s="8"/>
      <c r="SJ73" s="8"/>
      <c r="SK73" s="8"/>
      <c r="SL73" s="8"/>
      <c r="SM73" s="8"/>
      <c r="SN73" s="8"/>
      <c r="SO73" s="8"/>
      <c r="SP73" s="8"/>
      <c r="SQ73" s="8"/>
      <c r="SR73" s="8"/>
      <c r="SS73" s="8"/>
      <c r="ST73" s="8"/>
      <c r="SU73" s="8"/>
      <c r="SV73" s="8"/>
      <c r="SW73" s="8"/>
      <c r="SX73" s="8"/>
      <c r="SY73" s="8"/>
      <c r="SZ73" s="8"/>
      <c r="TA73" s="8"/>
      <c r="TB73" s="8"/>
      <c r="TC73" s="8"/>
      <c r="TD73" s="8"/>
      <c r="TE73" s="8"/>
      <c r="TF73" s="8"/>
      <c r="TG73" s="8"/>
      <c r="TH73" s="8"/>
      <c r="TI73" s="8"/>
      <c r="TJ73" s="8"/>
      <c r="TK73" s="8"/>
      <c r="TL73" s="8"/>
      <c r="TM73" s="8"/>
      <c r="TN73" s="8"/>
      <c r="TO73" s="8"/>
      <c r="TP73" s="8"/>
      <c r="TQ73" s="8"/>
      <c r="TR73" s="8"/>
      <c r="TS73" s="8"/>
      <c r="TT73" s="8"/>
      <c r="TU73" s="8"/>
      <c r="TV73" s="8"/>
      <c r="TW73" s="8"/>
      <c r="TX73" s="8"/>
      <c r="TY73" s="8"/>
      <c r="TZ73" s="8"/>
      <c r="UA73" s="8"/>
      <c r="UB73" s="8"/>
      <c r="UC73" s="8"/>
      <c r="UD73" s="8"/>
      <c r="UE73" s="8"/>
      <c r="UF73" s="8"/>
      <c r="UG73" s="8"/>
      <c r="UH73" s="8"/>
      <c r="UI73" s="8"/>
      <c r="UJ73" s="8"/>
      <c r="UK73" s="8"/>
      <c r="UL73" s="8"/>
      <c r="UM73" s="8"/>
      <c r="UN73" s="8"/>
      <c r="UO73" s="8"/>
      <c r="UP73" s="8"/>
      <c r="UQ73" s="8"/>
      <c r="UR73" s="8"/>
      <c r="US73" s="8"/>
      <c r="UT73" s="8"/>
      <c r="UU73" s="8"/>
      <c r="UV73" s="8"/>
      <c r="UW73" s="8"/>
      <c r="UX73" s="8"/>
      <c r="UY73" s="8"/>
      <c r="UZ73" s="8"/>
      <c r="VA73" s="8"/>
      <c r="VB73" s="8"/>
      <c r="VC73" s="8"/>
      <c r="VD73" s="8"/>
      <c r="VE73" s="8"/>
      <c r="VF73" s="8"/>
      <c r="VG73" s="8"/>
      <c r="VH73" s="8"/>
      <c r="VI73" s="8"/>
      <c r="VJ73" s="8"/>
      <c r="VK73" s="8"/>
      <c r="VL73" s="8"/>
      <c r="VM73" s="8"/>
      <c r="VN73" s="8"/>
      <c r="VO73" s="8"/>
      <c r="VP73" s="8"/>
      <c r="VQ73" s="8"/>
      <c r="VR73" s="8"/>
      <c r="VS73" s="8"/>
      <c r="VT73" s="8"/>
      <c r="VU73" s="8"/>
      <c r="VV73" s="8"/>
      <c r="VW73" s="8"/>
      <c r="VX73" s="8"/>
      <c r="VY73" s="8"/>
      <c r="VZ73" s="8"/>
      <c r="WA73" s="8"/>
      <c r="WB73" s="8"/>
      <c r="WC73" s="8"/>
      <c r="WD73" s="8"/>
      <c r="WE73" s="8"/>
      <c r="WF73" s="8"/>
      <c r="WG73" s="8"/>
      <c r="WH73" s="8"/>
      <c r="WI73" s="8"/>
      <c r="WJ73" s="8"/>
      <c r="WK73" s="8"/>
      <c r="WL73" s="8"/>
      <c r="WM73" s="8"/>
      <c r="WN73" s="8"/>
      <c r="WO73" s="8"/>
      <c r="WP73" s="8"/>
      <c r="WQ73" s="8"/>
      <c r="WR73" s="8"/>
      <c r="WS73" s="8"/>
      <c r="WT73" s="8"/>
      <c r="WU73" s="8"/>
      <c r="WV73" s="8"/>
      <c r="WW73" s="8"/>
      <c r="WX73" s="8"/>
      <c r="WY73" s="8"/>
      <c r="WZ73" s="8"/>
      <c r="XA73" s="8"/>
      <c r="XB73" s="8"/>
      <c r="XC73" s="8"/>
      <c r="XD73" s="8"/>
      <c r="XE73" s="8"/>
      <c r="XF73" s="8"/>
      <c r="XG73" s="8"/>
      <c r="XH73" s="8"/>
      <c r="XI73" s="8"/>
      <c r="XJ73" s="8"/>
      <c r="XK73" s="8"/>
      <c r="XL73" s="8"/>
      <c r="XM73" s="8"/>
      <c r="XN73" s="8"/>
      <c r="XO73" s="8"/>
      <c r="XP73" s="8"/>
      <c r="XQ73" s="8"/>
      <c r="XR73" s="8"/>
      <c r="XS73" s="8"/>
      <c r="XT73" s="8"/>
      <c r="XU73" s="8"/>
      <c r="XV73" s="8"/>
      <c r="XW73" s="8"/>
      <c r="XX73" s="8"/>
      <c r="XY73" s="8"/>
      <c r="XZ73" s="8"/>
      <c r="YA73" s="8"/>
      <c r="YB73" s="8"/>
      <c r="YC73" s="8"/>
      <c r="YD73" s="8"/>
      <c r="YE73" s="8"/>
      <c r="YF73" s="8"/>
      <c r="YG73" s="8"/>
      <c r="YH73" s="8"/>
      <c r="YI73" s="8"/>
      <c r="YJ73" s="8"/>
      <c r="YK73" s="8"/>
      <c r="YL73" s="8"/>
      <c r="YM73" s="8"/>
      <c r="YN73" s="8"/>
      <c r="YO73" s="8"/>
      <c r="YP73" s="8"/>
      <c r="YQ73" s="8"/>
      <c r="YR73" s="8"/>
      <c r="YS73" s="8"/>
      <c r="YT73" s="8"/>
      <c r="YU73" s="8"/>
      <c r="YV73" s="8"/>
      <c r="YW73" s="8"/>
      <c r="YX73" s="8"/>
      <c r="YY73" s="8"/>
      <c r="YZ73" s="8"/>
      <c r="ZA73" s="8"/>
      <c r="ZB73" s="8"/>
      <c r="ZC73" s="8"/>
      <c r="ZD73" s="8"/>
      <c r="ZE73" s="8"/>
      <c r="ZF73" s="8"/>
      <c r="ZG73" s="8"/>
      <c r="ZH73" s="8"/>
      <c r="ZI73" s="8"/>
      <c r="ZJ73" s="8"/>
      <c r="ZK73" s="8"/>
      <c r="ZL73" s="8"/>
      <c r="ZM73" s="8"/>
      <c r="ZN73" s="8"/>
      <c r="ZO73" s="8"/>
      <c r="ZP73" s="8"/>
      <c r="ZQ73" s="8"/>
      <c r="ZR73" s="8"/>
      <c r="ZS73" s="8"/>
      <c r="ZT73" s="8"/>
      <c r="ZU73" s="8"/>
      <c r="ZV73" s="8"/>
      <c r="ZW73" s="8"/>
      <c r="ZX73" s="8"/>
      <c r="ZY73" s="8"/>
      <c r="ZZ73" s="8"/>
      <c r="AAA73" s="8"/>
      <c r="AAB73" s="8"/>
      <c r="AAC73" s="8"/>
      <c r="AAD73" s="8"/>
      <c r="AAE73" s="8"/>
      <c r="AAF73" s="8"/>
      <c r="AAG73" s="8"/>
      <c r="AAH73" s="8"/>
      <c r="AAI73" s="8"/>
      <c r="AAJ73" s="8"/>
      <c r="AAK73" s="8"/>
      <c r="AAL73" s="8"/>
      <c r="AAM73" s="8"/>
      <c r="AAN73" s="8"/>
      <c r="AAO73" s="8"/>
      <c r="AAP73" s="8"/>
      <c r="AAQ73" s="8"/>
      <c r="AAR73" s="8"/>
      <c r="AAS73" s="8"/>
      <c r="AAT73" s="8"/>
      <c r="AAU73" s="8"/>
      <c r="AAV73" s="8"/>
      <c r="AAW73" s="8"/>
      <c r="AAX73" s="8"/>
      <c r="AAY73" s="8"/>
      <c r="AAZ73" s="8"/>
      <c r="ABA73" s="8"/>
      <c r="ABB73" s="8"/>
      <c r="ABC73" s="8"/>
      <c r="ABD73" s="8"/>
      <c r="ABE73" s="8"/>
      <c r="ABF73" s="8"/>
      <c r="ABG73" s="8"/>
      <c r="ABH73" s="8"/>
      <c r="ABI73" s="8"/>
      <c r="ABJ73" s="8"/>
      <c r="ABK73" s="8"/>
      <c r="ABL73" s="8"/>
      <c r="ABM73" s="8"/>
      <c r="ABN73" s="8"/>
      <c r="ABO73" s="8"/>
      <c r="ABP73" s="8"/>
      <c r="ABQ73" s="8"/>
      <c r="ABR73" s="8"/>
      <c r="ABS73" s="8"/>
      <c r="ABT73" s="8"/>
      <c r="ABU73" s="8"/>
      <c r="ABV73" s="8"/>
      <c r="ABW73" s="8"/>
      <c r="ABX73" s="8"/>
      <c r="ABY73" s="8"/>
      <c r="ABZ73" s="8"/>
      <c r="ACA73" s="8"/>
      <c r="ACB73" s="8"/>
      <c r="ACC73" s="8"/>
      <c r="ACD73" s="8"/>
      <c r="ACE73" s="8"/>
      <c r="ACF73" s="8"/>
      <c r="ACG73" s="8"/>
      <c r="ACH73" s="8"/>
      <c r="ACI73" s="8"/>
      <c r="ACJ73" s="8"/>
      <c r="ACK73" s="8"/>
      <c r="ACL73" s="8"/>
      <c r="ACM73" s="8"/>
      <c r="ACN73" s="8"/>
      <c r="ACO73" s="8"/>
      <c r="ACP73" s="8"/>
      <c r="ACQ73" s="8"/>
      <c r="ACR73" s="8"/>
      <c r="ACS73" s="8"/>
      <c r="ACT73" s="8"/>
      <c r="ACU73" s="8"/>
      <c r="ACV73" s="8"/>
      <c r="ACW73" s="8"/>
      <c r="ACX73" s="8"/>
      <c r="ACY73" s="8"/>
      <c r="ACZ73" s="8"/>
      <c r="ADA73" s="8"/>
      <c r="ADB73" s="8"/>
      <c r="ADC73" s="8"/>
      <c r="ADD73" s="8"/>
      <c r="ADE73" s="8"/>
      <c r="ADF73" s="8"/>
      <c r="ADG73" s="8"/>
      <c r="ADH73" s="8"/>
      <c r="ADI73" s="8"/>
      <c r="ADJ73" s="8"/>
      <c r="ADK73" s="8"/>
      <c r="ADL73" s="8"/>
      <c r="ADM73" s="8"/>
      <c r="ADN73" s="8"/>
      <c r="ADO73" s="8"/>
      <c r="ADP73" s="8"/>
      <c r="ADQ73" s="8"/>
      <c r="ADR73" s="8"/>
      <c r="ADS73" s="8"/>
      <c r="ADT73" s="8"/>
      <c r="ADU73" s="8"/>
      <c r="ADV73" s="8"/>
      <c r="ADW73" s="8"/>
      <c r="ADX73" s="8"/>
      <c r="ADY73" s="8"/>
      <c r="ADZ73" s="8"/>
      <c r="AEA73" s="8"/>
      <c r="AEB73" s="8"/>
      <c r="AEC73" s="8"/>
      <c r="AED73" s="8"/>
      <c r="AEE73" s="8"/>
      <c r="AEF73" s="8"/>
      <c r="AEG73" s="8"/>
      <c r="AEH73" s="8"/>
      <c r="AEI73" s="8"/>
      <c r="AEJ73" s="8"/>
      <c r="AEK73" s="8"/>
      <c r="AEL73" s="8"/>
      <c r="AEM73" s="8"/>
      <c r="AEN73" s="8"/>
      <c r="AEO73" s="8"/>
      <c r="AEP73" s="8"/>
      <c r="AEQ73" s="8"/>
      <c r="AER73" s="8"/>
      <c r="AES73" s="8"/>
      <c r="AET73" s="8"/>
      <c r="AEU73" s="8"/>
      <c r="AEV73" s="8"/>
      <c r="AEW73" s="8"/>
      <c r="AEX73" s="8"/>
      <c r="AEY73" s="8"/>
      <c r="AEZ73" s="8"/>
      <c r="AFA73" s="8"/>
      <c r="AFB73" s="8"/>
      <c r="AFC73" s="8"/>
      <c r="AFD73" s="8"/>
      <c r="AFE73" s="8"/>
      <c r="AFF73" s="8"/>
      <c r="AFG73" s="8"/>
      <c r="AFH73" s="8"/>
      <c r="AFI73" s="8"/>
      <c r="AFJ73" s="8"/>
      <c r="AFK73" s="8"/>
      <c r="AFL73" s="8"/>
      <c r="AFM73" s="8"/>
      <c r="AFN73" s="8"/>
      <c r="AFO73" s="8"/>
      <c r="AFP73" s="8"/>
      <c r="AFQ73" s="8"/>
      <c r="AFR73" s="8"/>
      <c r="AFS73" s="8"/>
      <c r="AFT73" s="8"/>
      <c r="AFU73" s="8"/>
      <c r="AFV73" s="8"/>
      <c r="AFW73" s="8"/>
      <c r="AFX73" s="8"/>
      <c r="AFY73" s="8"/>
      <c r="AFZ73" s="8"/>
      <c r="AGA73" s="8"/>
      <c r="AGB73" s="8"/>
      <c r="AGC73" s="8"/>
      <c r="AGD73" s="8"/>
      <c r="AGE73" s="8"/>
      <c r="AGF73" s="8"/>
      <c r="AGG73" s="8"/>
      <c r="AGH73" s="8"/>
      <c r="AGI73" s="8"/>
      <c r="AGJ73" s="8"/>
      <c r="AGK73" s="8"/>
      <c r="AGL73" s="8"/>
      <c r="AGM73" s="8"/>
      <c r="AGN73" s="8"/>
      <c r="AGO73" s="8"/>
      <c r="AGP73" s="8"/>
      <c r="AGQ73" s="8"/>
      <c r="AGR73" s="8"/>
      <c r="AGS73" s="8"/>
      <c r="AGT73" s="8"/>
      <c r="AGU73" s="8"/>
      <c r="AGV73" s="8"/>
      <c r="AGW73" s="8"/>
      <c r="AGX73" s="8"/>
      <c r="AGY73" s="8"/>
      <c r="AGZ73" s="8"/>
      <c r="AHA73" s="8"/>
      <c r="AHB73" s="8"/>
      <c r="AHC73" s="8"/>
      <c r="AHD73" s="8"/>
      <c r="AHE73" s="8"/>
      <c r="AHF73" s="8"/>
      <c r="AHG73" s="8"/>
      <c r="AHH73" s="8"/>
      <c r="AHI73" s="8"/>
      <c r="AHJ73" s="8"/>
      <c r="AHK73" s="8"/>
      <c r="AHL73" s="8"/>
      <c r="AHM73" s="8"/>
      <c r="AHN73" s="8"/>
      <c r="AHO73" s="8"/>
      <c r="AHP73" s="8"/>
      <c r="AHQ73" s="8"/>
      <c r="AHR73" s="8"/>
      <c r="AHS73" s="8"/>
      <c r="AHT73" s="8"/>
      <c r="AHU73" s="8"/>
      <c r="AHV73" s="8"/>
      <c r="AHW73" s="8"/>
      <c r="AHX73" s="8"/>
      <c r="AHY73" s="8"/>
      <c r="AHZ73" s="8"/>
      <c r="AIA73" s="8"/>
      <c r="AIB73" s="8"/>
      <c r="AIC73" s="8"/>
      <c r="AID73" s="8"/>
      <c r="AIE73" s="8"/>
      <c r="AIF73" s="8"/>
      <c r="AIG73" s="8"/>
      <c r="AIH73" s="8"/>
      <c r="AII73" s="8"/>
      <c r="AIJ73" s="8"/>
      <c r="AIK73" s="8"/>
      <c r="AIL73" s="8"/>
      <c r="AIM73" s="8"/>
      <c r="AIN73" s="8"/>
      <c r="AIO73" s="8"/>
      <c r="AIP73" s="8"/>
      <c r="AIQ73" s="8"/>
      <c r="AIR73" s="8"/>
      <c r="AIS73" s="8"/>
      <c r="AIT73" s="8"/>
      <c r="AIU73" s="8"/>
      <c r="AIV73" s="8"/>
      <c r="AIW73" s="8"/>
      <c r="AIX73" s="8"/>
      <c r="AIY73" s="8"/>
      <c r="AIZ73" s="8"/>
      <c r="AJA73" s="8"/>
      <c r="AJB73" s="8"/>
      <c r="AJC73" s="8"/>
      <c r="AJD73" s="8"/>
      <c r="AJE73" s="8"/>
      <c r="AJF73" s="8"/>
      <c r="AJG73" s="8"/>
      <c r="AJH73" s="8"/>
      <c r="AJI73" s="8"/>
      <c r="AJJ73" s="8"/>
      <c r="AJK73" s="8"/>
      <c r="AJL73" s="8"/>
      <c r="AJM73" s="8"/>
      <c r="AJN73" s="8"/>
      <c r="AJO73" s="8"/>
      <c r="AJP73" s="8"/>
      <c r="AJQ73" s="8"/>
      <c r="AJR73" s="8"/>
      <c r="AJS73" s="8"/>
      <c r="AJT73" s="8"/>
      <c r="AJU73" s="8"/>
      <c r="AJV73" s="8"/>
      <c r="AJW73" s="8"/>
      <c r="AJX73" s="8"/>
      <c r="AJY73" s="8"/>
      <c r="AJZ73" s="8"/>
      <c r="AKA73" s="8"/>
      <c r="AKB73" s="8"/>
      <c r="AKC73" s="8"/>
      <c r="AKD73" s="8"/>
      <c r="AKE73" s="8"/>
      <c r="AKF73" s="8"/>
      <c r="AKG73" s="8"/>
      <c r="AKH73" s="8"/>
      <c r="AKI73" s="8"/>
      <c r="AKJ73" s="8"/>
      <c r="AKK73" s="8"/>
      <c r="AKL73" s="8"/>
      <c r="AKM73" s="8"/>
      <c r="AKN73" s="8"/>
      <c r="AKO73" s="8"/>
      <c r="AKP73" s="8"/>
      <c r="AKQ73" s="8"/>
      <c r="AKR73" s="8"/>
      <c r="AKS73" s="8"/>
      <c r="AKT73" s="8"/>
      <c r="AKU73" s="8"/>
      <c r="AKV73" s="8"/>
      <c r="AKW73" s="8"/>
      <c r="AKX73" s="8"/>
      <c r="AKY73" s="8"/>
      <c r="AKZ73" s="8"/>
      <c r="ALA73" s="8"/>
      <c r="ALB73" s="8"/>
      <c r="ALC73" s="8"/>
      <c r="ALD73" s="8"/>
      <c r="ALE73" s="8"/>
      <c r="ALF73" s="8"/>
      <c r="ALG73" s="8"/>
      <c r="ALH73" s="8"/>
      <c r="ALI73" s="8"/>
      <c r="ALJ73" s="8"/>
      <c r="ALK73" s="8"/>
      <c r="ALL73" s="8"/>
      <c r="ALM73" s="8"/>
      <c r="ALN73" s="8"/>
      <c r="ALO73" s="8"/>
      <c r="ALP73" s="8"/>
      <c r="ALQ73" s="8"/>
      <c r="ALR73" s="8"/>
      <c r="ALS73" s="8"/>
      <c r="ALT73" s="8"/>
      <c r="ALU73" s="8"/>
      <c r="ALV73" s="8"/>
      <c r="ALW73" s="8"/>
      <c r="ALX73" s="8"/>
      <c r="ALY73" s="8"/>
      <c r="ALZ73" s="8"/>
      <c r="AMA73" s="8"/>
      <c r="AMB73" s="8"/>
      <c r="AMC73" s="8"/>
      <c r="AMD73" s="8"/>
      <c r="AME73" s="8"/>
      <c r="AMF73" s="8"/>
      <c r="AMG73" s="8"/>
      <c r="AMH73" s="8"/>
      <c r="AMI73" s="8"/>
      <c r="AMJ73" s="8"/>
      <c r="AMK73" s="8"/>
      <c r="AML73" s="8"/>
      <c r="AMM73" s="8"/>
      <c r="AMN73" s="8"/>
      <c r="AMO73" s="8"/>
      <c r="AMP73" s="8"/>
      <c r="AMQ73" s="8"/>
      <c r="AMR73" s="8"/>
      <c r="AMS73" s="8"/>
      <c r="AMT73" s="8"/>
      <c r="AMU73" s="8"/>
      <c r="AMV73" s="8"/>
      <c r="AMW73" s="8"/>
      <c r="AMX73" s="8"/>
      <c r="AMY73" s="8"/>
      <c r="AMZ73" s="8"/>
      <c r="ANA73" s="8"/>
      <c r="ANB73" s="8"/>
      <c r="ANC73" s="8"/>
      <c r="AND73" s="8"/>
      <c r="ANE73" s="8"/>
      <c r="ANF73" s="8"/>
      <c r="ANG73" s="8"/>
      <c r="ANH73" s="8"/>
      <c r="ANI73" s="8"/>
      <c r="ANJ73" s="8"/>
      <c r="ANK73" s="8"/>
      <c r="ANL73" s="8"/>
      <c r="ANM73" s="8"/>
      <c r="ANN73" s="8"/>
      <c r="ANO73" s="8"/>
      <c r="ANP73" s="8"/>
      <c r="ANQ73" s="8"/>
      <c r="ANR73" s="8"/>
      <c r="ANS73" s="8"/>
      <c r="ANT73" s="8"/>
      <c r="ANU73" s="8"/>
      <c r="ANV73" s="8"/>
      <c r="ANW73" s="8"/>
      <c r="ANX73" s="8"/>
      <c r="ANY73" s="8"/>
      <c r="ANZ73" s="8"/>
      <c r="AOA73" s="8"/>
      <c r="AOB73" s="8"/>
      <c r="AOC73" s="8"/>
      <c r="AOD73" s="8"/>
      <c r="AOE73" s="8"/>
      <c r="AOF73" s="8"/>
      <c r="AOG73" s="8"/>
      <c r="AOH73" s="8"/>
      <c r="AOI73" s="8"/>
      <c r="AOJ73" s="8"/>
      <c r="AOK73" s="8"/>
      <c r="AOL73" s="8"/>
      <c r="AOM73" s="8"/>
      <c r="AON73" s="8"/>
      <c r="AOO73" s="8"/>
      <c r="AOP73" s="8"/>
      <c r="AOQ73" s="8"/>
      <c r="AOR73" s="8"/>
      <c r="AOS73" s="8"/>
      <c r="AOT73" s="8"/>
      <c r="AOU73" s="8"/>
      <c r="AOV73" s="8"/>
      <c r="AOW73" s="8"/>
      <c r="AOX73" s="8"/>
      <c r="AOY73" s="8"/>
      <c r="AOZ73" s="8"/>
      <c r="APA73" s="8"/>
      <c r="APB73" s="8"/>
      <c r="APC73" s="8"/>
      <c r="APD73" s="8"/>
      <c r="APE73" s="8"/>
      <c r="APF73" s="8"/>
      <c r="APG73" s="8"/>
      <c r="APH73" s="8"/>
      <c r="API73" s="8"/>
      <c r="APJ73" s="8"/>
      <c r="APK73" s="8"/>
      <c r="APL73" s="8"/>
      <c r="APM73" s="8"/>
      <c r="APN73" s="8"/>
      <c r="APO73" s="8"/>
      <c r="APP73" s="8"/>
      <c r="APQ73" s="8"/>
      <c r="APR73" s="8"/>
      <c r="APS73" s="8"/>
      <c r="APT73" s="8"/>
      <c r="APU73" s="8"/>
      <c r="APV73" s="8"/>
      <c r="APW73" s="8"/>
      <c r="APX73" s="8"/>
      <c r="APY73" s="8"/>
      <c r="APZ73" s="8"/>
      <c r="AQA73" s="8"/>
      <c r="AQB73" s="8"/>
      <c r="AQC73" s="8"/>
      <c r="AQD73" s="8"/>
      <c r="AQE73" s="8"/>
      <c r="AQF73" s="8"/>
      <c r="AQG73" s="8"/>
      <c r="AQH73" s="8"/>
      <c r="AQI73" s="8"/>
      <c r="AQJ73" s="8"/>
      <c r="AQK73" s="8"/>
      <c r="AQL73" s="8"/>
      <c r="AQM73" s="8"/>
      <c r="AQN73" s="8"/>
      <c r="AQO73" s="8"/>
      <c r="AQP73" s="8"/>
      <c r="AQQ73" s="8"/>
      <c r="AQR73" s="8"/>
      <c r="AQS73" s="8"/>
      <c r="AQT73" s="8"/>
      <c r="AQU73" s="8"/>
      <c r="AQV73" s="8"/>
      <c r="AQW73" s="8"/>
      <c r="AQX73" s="8"/>
      <c r="AQY73" s="8"/>
      <c r="AQZ73" s="8"/>
      <c r="ARA73" s="8"/>
      <c r="ARB73" s="8"/>
      <c r="ARC73" s="8"/>
      <c r="ARD73" s="8"/>
      <c r="ARE73" s="8"/>
      <c r="ARF73" s="8"/>
      <c r="ARG73" s="8"/>
      <c r="ARH73" s="8"/>
      <c r="ARI73" s="8"/>
      <c r="ARJ73" s="8"/>
      <c r="ARK73" s="8"/>
      <c r="ARL73" s="8"/>
      <c r="ARM73" s="8"/>
      <c r="ARN73" s="8"/>
      <c r="ARO73" s="8"/>
      <c r="ARP73" s="8"/>
      <c r="ARQ73" s="8"/>
      <c r="ARR73" s="8"/>
      <c r="ARS73" s="8"/>
      <c r="ART73" s="8"/>
      <c r="ARU73" s="8"/>
      <c r="ARV73" s="8"/>
      <c r="ARW73" s="8"/>
      <c r="ARX73" s="8"/>
      <c r="ARY73" s="8"/>
      <c r="ARZ73" s="8"/>
      <c r="ASA73" s="8"/>
      <c r="ASB73" s="8"/>
      <c r="ASC73" s="8"/>
      <c r="ASD73" s="8"/>
      <c r="ASE73" s="8"/>
      <c r="ASF73" s="8"/>
      <c r="ASG73" s="8"/>
      <c r="ASH73" s="8"/>
      <c r="ASI73" s="8"/>
      <c r="ASJ73" s="8"/>
      <c r="ASK73" s="8"/>
      <c r="ASL73" s="8"/>
      <c r="ASM73" s="8"/>
      <c r="ASN73" s="8"/>
      <c r="ASO73" s="8"/>
      <c r="ASP73" s="8"/>
      <c r="ASQ73" s="8"/>
      <c r="ASR73" s="8"/>
      <c r="ASS73" s="8"/>
      <c r="AST73" s="8"/>
      <c r="ASU73" s="8"/>
      <c r="ASV73" s="8"/>
      <c r="ASW73" s="8"/>
      <c r="ASX73" s="8"/>
      <c r="ASY73" s="8"/>
      <c r="ASZ73" s="8"/>
      <c r="ATA73" s="8"/>
      <c r="ATB73" s="8"/>
      <c r="ATC73" s="8"/>
      <c r="ATD73" s="8"/>
      <c r="ATE73" s="8"/>
      <c r="ATF73" s="8"/>
      <c r="ATG73" s="8"/>
      <c r="ATH73" s="8"/>
      <c r="ATI73" s="8"/>
      <c r="ATJ73" s="8"/>
      <c r="ATK73" s="8"/>
      <c r="ATL73" s="8"/>
      <c r="ATM73" s="8"/>
      <c r="ATN73" s="8"/>
      <c r="ATO73" s="8"/>
      <c r="ATP73" s="8"/>
      <c r="ATQ73" s="8"/>
      <c r="ATR73" s="8"/>
      <c r="ATS73" s="8"/>
      <c r="ATT73" s="8"/>
      <c r="ATU73" s="8"/>
      <c r="ATV73" s="8"/>
      <c r="ATW73" s="8"/>
      <c r="ATX73" s="8"/>
      <c r="ATY73" s="8"/>
      <c r="ATZ73" s="8"/>
      <c r="AUA73" s="8"/>
      <c r="AUB73" s="8"/>
      <c r="AUC73" s="8"/>
      <c r="AUD73" s="8"/>
      <c r="AUE73" s="8"/>
      <c r="AUF73" s="8"/>
      <c r="AUG73" s="8"/>
      <c r="AUH73" s="8"/>
      <c r="AUI73" s="8"/>
      <c r="AUJ73" s="8"/>
      <c r="AUK73" s="8"/>
      <c r="AUL73" s="8"/>
      <c r="AUM73" s="8"/>
      <c r="AUN73" s="8"/>
      <c r="AUO73" s="8"/>
      <c r="AUP73" s="8"/>
      <c r="AUQ73" s="8"/>
      <c r="AUR73" s="8"/>
      <c r="AUS73" s="8"/>
      <c r="AUT73" s="8"/>
      <c r="AUU73" s="8"/>
      <c r="AUV73" s="8"/>
      <c r="AUW73" s="8"/>
      <c r="AUX73" s="8"/>
      <c r="AUY73" s="8"/>
      <c r="AUZ73" s="8"/>
      <c r="AVA73" s="8"/>
      <c r="AVB73" s="8"/>
      <c r="AVC73" s="8"/>
      <c r="AVD73" s="8"/>
      <c r="AVE73" s="8"/>
      <c r="AVF73" s="8"/>
      <c r="AVG73" s="8"/>
      <c r="AVH73" s="8"/>
      <c r="AVI73" s="8"/>
      <c r="AVJ73" s="8"/>
      <c r="AVK73" s="8"/>
      <c r="AVL73" s="8"/>
      <c r="AVM73" s="8"/>
      <c r="AVN73" s="8"/>
      <c r="AVO73" s="8"/>
      <c r="AVP73" s="8"/>
      <c r="AVQ73" s="8"/>
      <c r="AVR73" s="8"/>
      <c r="AVS73" s="8"/>
      <c r="AVT73" s="8"/>
      <c r="AVU73" s="8"/>
      <c r="AVV73" s="8"/>
      <c r="AVW73" s="8"/>
      <c r="AVX73" s="8"/>
      <c r="AVY73" s="8"/>
      <c r="AVZ73" s="8"/>
      <c r="AWA73" s="8"/>
      <c r="AWB73" s="8"/>
      <c r="AWC73" s="8"/>
      <c r="AWD73" s="8"/>
      <c r="AWE73" s="8"/>
      <c r="AWF73" s="8"/>
      <c r="AWG73" s="8"/>
      <c r="AWH73" s="8"/>
      <c r="AWI73" s="8"/>
      <c r="AWJ73" s="8"/>
      <c r="AWK73" s="8"/>
      <c r="AWL73" s="8"/>
      <c r="AWM73" s="8"/>
      <c r="AWN73" s="8"/>
      <c r="AWO73" s="8"/>
      <c r="AWP73" s="8"/>
      <c r="AWQ73" s="8"/>
      <c r="AWR73" s="8"/>
      <c r="AWS73" s="8"/>
      <c r="AWT73" s="8"/>
      <c r="AWU73" s="8"/>
      <c r="AWV73" s="8"/>
      <c r="AWW73" s="8"/>
      <c r="AWX73" s="8"/>
      <c r="AWY73" s="8"/>
      <c r="AWZ73" s="8"/>
      <c r="AXA73" s="8"/>
      <c r="AXB73" s="8"/>
      <c r="AXC73" s="8"/>
      <c r="AXD73" s="8"/>
      <c r="AXE73" s="8"/>
      <c r="AXF73" s="8"/>
      <c r="AXG73" s="8"/>
      <c r="AXH73" s="8"/>
      <c r="AXI73" s="8"/>
      <c r="AXJ73" s="8"/>
      <c r="AXK73" s="8"/>
      <c r="AXL73" s="8"/>
      <c r="AXM73" s="8"/>
      <c r="AXN73" s="8"/>
      <c r="AXO73" s="8"/>
      <c r="AXP73" s="8"/>
      <c r="AXQ73" s="8"/>
      <c r="AXR73" s="8"/>
      <c r="AXS73" s="8"/>
      <c r="AXT73" s="8"/>
      <c r="AXU73" s="8"/>
      <c r="AXV73" s="8"/>
      <c r="AXW73" s="8"/>
      <c r="AXX73" s="8"/>
      <c r="AXY73" s="8"/>
      <c r="AXZ73" s="8"/>
      <c r="AYA73" s="8"/>
      <c r="AYB73" s="8"/>
      <c r="AYC73" s="8"/>
      <c r="AYD73" s="8"/>
      <c r="AYE73" s="8"/>
      <c r="AYF73" s="8"/>
      <c r="AYG73" s="8"/>
      <c r="AYH73" s="8"/>
      <c r="AYI73" s="8"/>
      <c r="AYJ73" s="8"/>
      <c r="AYK73" s="8"/>
      <c r="AYL73" s="8"/>
      <c r="AYM73" s="8"/>
      <c r="AYN73" s="8"/>
      <c r="AYO73" s="8"/>
      <c r="AYP73" s="8"/>
      <c r="AYQ73" s="8"/>
      <c r="AYR73" s="8"/>
      <c r="AYS73" s="8"/>
      <c r="AYT73" s="8"/>
      <c r="AYU73" s="8"/>
      <c r="AYV73" s="8"/>
      <c r="AYW73" s="8"/>
      <c r="AYX73" s="8"/>
      <c r="AYY73" s="8"/>
      <c r="AYZ73" s="8"/>
      <c r="AZA73" s="8"/>
      <c r="AZB73" s="8"/>
      <c r="AZC73" s="8"/>
      <c r="AZD73" s="8"/>
      <c r="AZE73" s="8"/>
      <c r="AZF73" s="8"/>
      <c r="AZG73" s="8"/>
      <c r="AZH73" s="8"/>
      <c r="AZI73" s="8"/>
      <c r="AZJ73" s="8"/>
      <c r="AZK73" s="8"/>
      <c r="AZL73" s="8"/>
      <c r="AZM73" s="8"/>
      <c r="AZN73" s="8"/>
      <c r="AZO73" s="8"/>
      <c r="AZP73" s="8"/>
      <c r="AZQ73" s="8"/>
      <c r="AZR73" s="8"/>
      <c r="AZS73" s="8"/>
      <c r="AZT73" s="8"/>
      <c r="AZU73" s="8"/>
      <c r="AZV73" s="8"/>
      <c r="AZW73" s="8"/>
      <c r="AZX73" s="8"/>
      <c r="AZY73" s="8"/>
      <c r="AZZ73" s="8"/>
      <c r="BAA73" s="8"/>
      <c r="BAB73" s="8"/>
      <c r="BAC73" s="8"/>
      <c r="BAD73" s="8"/>
      <c r="BAE73" s="8"/>
      <c r="BAF73" s="8"/>
      <c r="BAG73" s="8"/>
      <c r="BAH73" s="8"/>
      <c r="BAI73" s="8"/>
      <c r="BAJ73" s="8"/>
      <c r="BAK73" s="8"/>
      <c r="BAL73" s="8"/>
      <c r="BAM73" s="8"/>
      <c r="BAN73" s="8"/>
      <c r="BAO73" s="8"/>
      <c r="BAP73" s="8"/>
      <c r="BAQ73" s="8"/>
      <c r="BAR73" s="8"/>
      <c r="BAS73" s="8"/>
      <c r="BAT73" s="8"/>
      <c r="BAU73" s="8"/>
      <c r="BAV73" s="8"/>
      <c r="BAW73" s="8"/>
      <c r="BAX73" s="8"/>
      <c r="BAY73" s="8"/>
      <c r="BAZ73" s="8"/>
      <c r="BBA73" s="8"/>
      <c r="BBB73" s="8"/>
      <c r="BBC73" s="8"/>
      <c r="BBD73" s="8"/>
      <c r="BBE73" s="8"/>
      <c r="BBF73" s="8"/>
      <c r="BBG73" s="8"/>
      <c r="BBH73" s="8"/>
      <c r="BBI73" s="8"/>
      <c r="BBJ73" s="8"/>
      <c r="BBK73" s="8"/>
      <c r="BBL73" s="8"/>
      <c r="BBM73" s="8"/>
      <c r="BBN73" s="8"/>
      <c r="BBO73" s="8"/>
      <c r="BBP73" s="8"/>
      <c r="BBQ73" s="8"/>
      <c r="BBR73" s="8"/>
      <c r="BBS73" s="8"/>
      <c r="BBT73" s="8"/>
      <c r="BBU73" s="8"/>
      <c r="BBV73" s="8"/>
      <c r="BBW73" s="8"/>
      <c r="BBX73" s="8"/>
      <c r="BBY73" s="8"/>
      <c r="BBZ73" s="8"/>
      <c r="BCA73" s="8"/>
      <c r="BCB73" s="8"/>
      <c r="BCC73" s="8"/>
      <c r="BCD73" s="8"/>
      <c r="BCE73" s="8"/>
      <c r="BCF73" s="8"/>
      <c r="BCG73" s="8"/>
      <c r="BCH73" s="8"/>
      <c r="BCI73" s="8"/>
      <c r="BCJ73" s="8"/>
      <c r="BCK73" s="8"/>
      <c r="BCL73" s="8"/>
      <c r="BCM73" s="8"/>
      <c r="BCN73" s="8"/>
      <c r="BCO73" s="8"/>
      <c r="BCP73" s="8"/>
      <c r="BCQ73" s="8"/>
      <c r="BCR73" s="8"/>
      <c r="BCS73" s="8"/>
      <c r="BCT73" s="8"/>
      <c r="BCU73" s="8"/>
      <c r="BCV73" s="8"/>
      <c r="BCW73" s="8"/>
      <c r="BCX73" s="8"/>
      <c r="BCY73" s="8"/>
      <c r="BCZ73" s="8"/>
      <c r="BDA73" s="8"/>
      <c r="BDB73" s="8"/>
      <c r="BDC73" s="8"/>
      <c r="BDD73" s="8"/>
      <c r="BDE73" s="8"/>
      <c r="BDF73" s="8"/>
      <c r="BDG73" s="8"/>
      <c r="BDH73" s="8"/>
      <c r="BDI73" s="8"/>
      <c r="BDJ73" s="8"/>
      <c r="BDK73" s="8"/>
      <c r="BDL73" s="8"/>
      <c r="BDM73" s="8"/>
      <c r="BDN73" s="8"/>
      <c r="BDO73" s="8"/>
      <c r="BDP73" s="8"/>
      <c r="BDQ73" s="8"/>
      <c r="BDR73" s="8"/>
      <c r="BDS73" s="8"/>
      <c r="BDT73" s="8"/>
      <c r="BDU73" s="8"/>
      <c r="BDV73" s="8"/>
      <c r="BDW73" s="8"/>
      <c r="BDX73" s="8"/>
      <c r="BDY73" s="8"/>
      <c r="BDZ73" s="8"/>
      <c r="BEA73" s="8"/>
      <c r="BEB73" s="8"/>
      <c r="BEC73" s="8"/>
      <c r="BED73" s="8"/>
      <c r="BEE73" s="8"/>
      <c r="BEF73" s="8"/>
      <c r="BEG73" s="8"/>
      <c r="BEH73" s="8"/>
      <c r="BEI73" s="8"/>
      <c r="BEJ73" s="8"/>
      <c r="BEK73" s="8"/>
      <c r="BEL73" s="8"/>
      <c r="BEM73" s="8"/>
      <c r="BEN73" s="8"/>
      <c r="BEO73" s="8"/>
      <c r="BEP73" s="8"/>
      <c r="BEQ73" s="8"/>
      <c r="BER73" s="8"/>
      <c r="BES73" s="8"/>
      <c r="BET73" s="8"/>
      <c r="BEU73" s="8"/>
      <c r="BEV73" s="8"/>
      <c r="BEW73" s="8"/>
      <c r="BEX73" s="8"/>
      <c r="BEY73" s="8"/>
      <c r="BEZ73" s="8"/>
      <c r="BFA73" s="8"/>
      <c r="BFB73" s="8"/>
      <c r="BFC73" s="8"/>
      <c r="BFD73" s="8"/>
      <c r="BFE73" s="8"/>
      <c r="BFF73" s="8"/>
      <c r="BFG73" s="8"/>
      <c r="BFH73" s="8"/>
      <c r="BFI73" s="8"/>
      <c r="BFJ73" s="8"/>
      <c r="BFK73" s="8"/>
      <c r="BFL73" s="8"/>
      <c r="BFM73" s="8"/>
      <c r="BFN73" s="8"/>
      <c r="BFO73" s="8"/>
      <c r="BFP73" s="8"/>
      <c r="BFQ73" s="8"/>
      <c r="BFR73" s="8"/>
      <c r="BFS73" s="8"/>
      <c r="BFT73" s="8"/>
      <c r="BFU73" s="8"/>
      <c r="BFV73" s="8"/>
      <c r="BFW73" s="8"/>
      <c r="BFX73" s="8"/>
      <c r="BFY73" s="8"/>
      <c r="BFZ73" s="8"/>
      <c r="BGA73" s="8"/>
      <c r="BGB73" s="8"/>
      <c r="BGC73" s="8"/>
      <c r="BGD73" s="8"/>
      <c r="BGE73" s="8"/>
      <c r="BGF73" s="8"/>
      <c r="BGG73" s="8"/>
      <c r="BGH73" s="8"/>
      <c r="BGI73" s="8"/>
      <c r="BGJ73" s="8"/>
      <c r="BGK73" s="8"/>
      <c r="BGL73" s="8"/>
      <c r="BGM73" s="8"/>
      <c r="BGN73" s="8"/>
      <c r="BGO73" s="8"/>
      <c r="BGP73" s="8"/>
      <c r="BGQ73" s="8"/>
      <c r="BGR73" s="8"/>
      <c r="BGS73" s="8"/>
      <c r="BGT73" s="8"/>
      <c r="BGU73" s="8"/>
      <c r="BGV73" s="8"/>
      <c r="BGW73" s="8"/>
      <c r="BGX73" s="8"/>
      <c r="BGY73" s="8"/>
      <c r="BGZ73" s="8"/>
      <c r="BHA73" s="8"/>
      <c r="BHB73" s="8"/>
      <c r="BHC73" s="8"/>
      <c r="BHD73" s="8"/>
      <c r="BHE73" s="8"/>
      <c r="BHF73" s="8"/>
      <c r="BHG73" s="8"/>
      <c r="BHH73" s="8"/>
      <c r="BHI73" s="8"/>
      <c r="BHJ73" s="8"/>
      <c r="BHK73" s="8"/>
      <c r="BHL73" s="8"/>
      <c r="BHM73" s="8"/>
      <c r="BHN73" s="8"/>
      <c r="BHO73" s="8"/>
      <c r="BHP73" s="8"/>
      <c r="BHQ73" s="8"/>
      <c r="BHR73" s="8"/>
      <c r="BHS73" s="8"/>
      <c r="BHT73" s="8"/>
      <c r="BHU73" s="8"/>
      <c r="BHV73" s="8"/>
      <c r="BHW73" s="8"/>
      <c r="BHX73" s="8"/>
      <c r="BHY73" s="8"/>
      <c r="BHZ73" s="8"/>
      <c r="BIA73" s="8"/>
      <c r="BIB73" s="8"/>
      <c r="BIC73" s="8"/>
      <c r="BID73" s="8"/>
      <c r="BIE73" s="8"/>
      <c r="BIF73" s="8"/>
      <c r="BIG73" s="8"/>
      <c r="BIH73" s="8"/>
      <c r="BII73" s="8"/>
      <c r="BIJ73" s="8"/>
      <c r="BIK73" s="8"/>
      <c r="BIL73" s="8"/>
      <c r="BIM73" s="8"/>
      <c r="BIN73" s="8"/>
      <c r="BIO73" s="8"/>
      <c r="BIP73" s="8"/>
      <c r="BIQ73" s="8"/>
      <c r="BIR73" s="8"/>
      <c r="BIS73" s="8"/>
      <c r="BIT73" s="8"/>
      <c r="BIU73" s="8"/>
      <c r="BIV73" s="8"/>
      <c r="BIW73" s="8"/>
      <c r="BIX73" s="8"/>
      <c r="BIY73" s="8"/>
      <c r="BIZ73" s="8"/>
      <c r="BJA73" s="8"/>
      <c r="BJB73" s="8"/>
      <c r="BJC73" s="8"/>
      <c r="BJD73" s="8"/>
      <c r="BJE73" s="8"/>
      <c r="BJF73" s="8"/>
      <c r="BJG73" s="8"/>
      <c r="BJH73" s="8"/>
      <c r="BJI73" s="8"/>
      <c r="BJJ73" s="8"/>
      <c r="BJK73" s="8"/>
      <c r="BJL73" s="8"/>
      <c r="BJM73" s="8"/>
      <c r="BJN73" s="8"/>
      <c r="BJO73" s="8"/>
      <c r="BJP73" s="8"/>
      <c r="BJQ73" s="8"/>
      <c r="BJR73" s="8"/>
      <c r="BJS73" s="8"/>
      <c r="BJT73" s="8"/>
      <c r="BJU73" s="8"/>
      <c r="BJV73" s="8"/>
      <c r="BJW73" s="8"/>
      <c r="BJX73" s="8"/>
      <c r="BJY73" s="8"/>
      <c r="BJZ73" s="8"/>
      <c r="BKA73" s="8"/>
      <c r="BKB73" s="8"/>
      <c r="BKC73" s="8"/>
      <c r="BKD73" s="8"/>
      <c r="BKE73" s="8"/>
      <c r="BKF73" s="8"/>
      <c r="BKG73" s="8"/>
      <c r="BKH73" s="8"/>
      <c r="BKI73" s="8"/>
      <c r="BKJ73" s="8"/>
      <c r="BKK73" s="8"/>
      <c r="BKL73" s="8"/>
      <c r="BKM73" s="8"/>
      <c r="BKN73" s="8"/>
      <c r="BKO73" s="8"/>
      <c r="BKP73" s="8"/>
      <c r="BKQ73" s="8"/>
      <c r="BKR73" s="8"/>
      <c r="BKS73" s="8"/>
      <c r="BKT73" s="8"/>
      <c r="BKU73" s="8"/>
      <c r="BKV73" s="8"/>
      <c r="BKW73" s="8"/>
      <c r="BKX73" s="8"/>
      <c r="BKY73" s="8"/>
      <c r="BKZ73" s="8"/>
      <c r="BLA73" s="8"/>
      <c r="BLB73" s="8"/>
      <c r="BLC73" s="8"/>
      <c r="BLD73" s="8"/>
      <c r="BLE73" s="8"/>
      <c r="BLF73" s="8"/>
      <c r="BLG73" s="8"/>
      <c r="BLH73" s="8"/>
      <c r="BLI73" s="8"/>
      <c r="BLJ73" s="8"/>
      <c r="BLK73" s="8"/>
      <c r="BLL73" s="8"/>
      <c r="BLM73" s="8"/>
      <c r="BLN73" s="8"/>
      <c r="BLO73" s="8"/>
      <c r="BLP73" s="8"/>
      <c r="BLQ73" s="8"/>
      <c r="BLR73" s="8"/>
      <c r="BLS73" s="8"/>
      <c r="BLT73" s="8"/>
      <c r="BLU73" s="8"/>
      <c r="BLV73" s="8"/>
      <c r="BLW73" s="8"/>
      <c r="BLX73" s="8"/>
      <c r="BLY73" s="8"/>
      <c r="BLZ73" s="8"/>
      <c r="BMA73" s="8"/>
      <c r="BMB73" s="8"/>
      <c r="BMC73" s="8"/>
      <c r="BMD73" s="8"/>
      <c r="BME73" s="8"/>
      <c r="BMF73" s="8"/>
      <c r="BMG73" s="8"/>
      <c r="BMH73" s="8"/>
      <c r="BMI73" s="8"/>
      <c r="BMJ73" s="8"/>
      <c r="BMK73" s="8"/>
      <c r="BML73" s="8"/>
      <c r="BMM73" s="8"/>
      <c r="BMN73" s="8"/>
      <c r="BMO73" s="8"/>
      <c r="BMP73" s="8"/>
      <c r="BMQ73" s="8"/>
      <c r="BMR73" s="8"/>
      <c r="BMS73" s="8"/>
      <c r="BMT73" s="8"/>
      <c r="BMU73" s="8"/>
      <c r="BMV73" s="8"/>
      <c r="BMW73" s="8"/>
      <c r="BMX73" s="8"/>
      <c r="BMY73" s="8"/>
      <c r="BMZ73" s="8"/>
      <c r="BNA73" s="8"/>
      <c r="BNB73" s="8"/>
      <c r="BNC73" s="8"/>
      <c r="BND73" s="8"/>
      <c r="BNE73" s="8"/>
      <c r="BNF73" s="8"/>
      <c r="BNG73" s="8"/>
      <c r="BNH73" s="8"/>
      <c r="BNI73" s="8"/>
      <c r="BNJ73" s="8"/>
      <c r="BNK73" s="8"/>
      <c r="BNL73" s="8"/>
      <c r="BNM73" s="8"/>
      <c r="BNN73" s="8"/>
      <c r="BNO73" s="8"/>
      <c r="BNP73" s="8"/>
      <c r="BNQ73" s="8"/>
      <c r="BNR73" s="8"/>
      <c r="BNS73" s="8"/>
      <c r="BNT73" s="8"/>
      <c r="BNU73" s="8"/>
      <c r="BNV73" s="8"/>
      <c r="BNW73" s="8"/>
      <c r="BNX73" s="8"/>
      <c r="BNY73" s="8"/>
      <c r="BNZ73" s="8"/>
      <c r="BOA73" s="8"/>
      <c r="BOB73" s="8"/>
      <c r="BOC73" s="8"/>
      <c r="BOD73" s="8"/>
      <c r="BOE73" s="8"/>
      <c r="BOF73" s="8"/>
      <c r="BOG73" s="8"/>
      <c r="BOH73" s="8"/>
      <c r="BOI73" s="8"/>
      <c r="BOJ73" s="8"/>
      <c r="BOK73" s="8"/>
      <c r="BOL73" s="8"/>
      <c r="BOM73" s="8"/>
      <c r="BON73" s="8"/>
      <c r="BOO73" s="8"/>
      <c r="BOP73" s="8"/>
      <c r="BOQ73" s="8"/>
      <c r="BOR73" s="8"/>
      <c r="BOS73" s="8"/>
      <c r="BOT73" s="8"/>
      <c r="BOU73" s="8"/>
      <c r="BOV73" s="8"/>
      <c r="BOW73" s="8"/>
      <c r="BOX73" s="8"/>
      <c r="BOY73" s="8"/>
      <c r="BOZ73" s="8"/>
      <c r="BPA73" s="8"/>
      <c r="BPB73" s="8"/>
      <c r="BPC73" s="8"/>
      <c r="BPD73" s="8"/>
      <c r="BPE73" s="8"/>
      <c r="BPF73" s="8"/>
      <c r="BPG73" s="8"/>
      <c r="BPH73" s="8"/>
      <c r="BPI73" s="8"/>
      <c r="BPJ73" s="8"/>
      <c r="BPK73" s="8"/>
      <c r="BPL73" s="8"/>
      <c r="BPM73" s="8"/>
      <c r="BPN73" s="8"/>
      <c r="BPO73" s="8"/>
      <c r="BPP73" s="8"/>
      <c r="BPQ73" s="8"/>
      <c r="BPR73" s="8"/>
      <c r="BPS73" s="8"/>
      <c r="BPT73" s="8"/>
      <c r="BPU73" s="8"/>
      <c r="BPV73" s="8"/>
      <c r="BPW73" s="8"/>
      <c r="BPX73" s="8"/>
      <c r="BPY73" s="8"/>
      <c r="BPZ73" s="8"/>
      <c r="BQA73" s="8"/>
      <c r="BQB73" s="8"/>
      <c r="BQC73" s="8"/>
      <c r="BQD73" s="8"/>
      <c r="BQE73" s="8"/>
      <c r="BQF73" s="8"/>
      <c r="BQG73" s="8"/>
      <c r="BQH73" s="8"/>
      <c r="BQI73" s="8"/>
      <c r="BQJ73" s="8"/>
      <c r="BQK73" s="8"/>
      <c r="BQL73" s="8"/>
      <c r="BQM73" s="8"/>
      <c r="BQN73" s="8"/>
      <c r="BQO73" s="8"/>
      <c r="BQP73" s="8"/>
      <c r="BQQ73" s="8"/>
      <c r="BQR73" s="8"/>
      <c r="BQS73" s="8"/>
      <c r="BQT73" s="8"/>
      <c r="BQU73" s="8"/>
      <c r="BQV73" s="8"/>
      <c r="BQW73" s="8"/>
      <c r="BQX73" s="8"/>
      <c r="BQY73" s="8"/>
      <c r="BQZ73" s="8"/>
      <c r="BRA73" s="8"/>
      <c r="BRB73" s="8"/>
      <c r="BRC73" s="8"/>
      <c r="BRD73" s="8"/>
      <c r="BRE73" s="8"/>
      <c r="BRF73" s="8"/>
      <c r="BRG73" s="8"/>
      <c r="BRH73" s="8"/>
      <c r="BRI73" s="8"/>
      <c r="BRJ73" s="8"/>
      <c r="BRK73" s="8"/>
      <c r="BRL73" s="8"/>
      <c r="BRM73" s="8"/>
      <c r="BRN73" s="8"/>
      <c r="BRO73" s="8"/>
      <c r="BRP73" s="8"/>
      <c r="BRQ73" s="8"/>
      <c r="BRR73" s="8"/>
      <c r="BRS73" s="8"/>
      <c r="BRT73" s="8"/>
      <c r="BRU73" s="8"/>
      <c r="BRV73" s="8"/>
      <c r="BRW73" s="8"/>
      <c r="BRX73" s="8"/>
      <c r="BRY73" s="8"/>
      <c r="BRZ73" s="8"/>
      <c r="BSA73" s="8"/>
      <c r="BSB73" s="8"/>
      <c r="BSC73" s="8"/>
      <c r="BSD73" s="8"/>
      <c r="BSE73" s="8"/>
      <c r="BSF73" s="8"/>
      <c r="BSG73" s="8"/>
      <c r="BSH73" s="8"/>
      <c r="BSI73" s="8"/>
      <c r="BSJ73" s="8"/>
      <c r="BSK73" s="8"/>
      <c r="BSL73" s="8"/>
      <c r="BSM73" s="8"/>
      <c r="BSN73" s="8"/>
      <c r="BSO73" s="8"/>
      <c r="BSP73" s="8"/>
      <c r="BSQ73" s="8"/>
      <c r="BSR73" s="8"/>
      <c r="BSS73" s="8"/>
      <c r="BST73" s="8"/>
      <c r="BSU73" s="8"/>
      <c r="BSV73" s="8"/>
      <c r="BSW73" s="8"/>
      <c r="BSX73" s="8"/>
      <c r="BSY73" s="8"/>
      <c r="BSZ73" s="8"/>
      <c r="BTA73" s="8"/>
      <c r="BTB73" s="8"/>
      <c r="BTC73" s="8"/>
      <c r="BTD73" s="8"/>
      <c r="BTE73" s="8"/>
      <c r="BTF73" s="8"/>
      <c r="BTG73" s="8"/>
      <c r="BTH73" s="8"/>
      <c r="BTI73" s="8"/>
      <c r="BTJ73" s="8"/>
      <c r="BTK73" s="8"/>
      <c r="BTL73" s="8"/>
      <c r="BTM73" s="8"/>
      <c r="BTN73" s="8"/>
      <c r="BTO73" s="8"/>
      <c r="BTP73" s="8"/>
      <c r="BTQ73" s="8"/>
      <c r="BTR73" s="8"/>
      <c r="BTS73" s="8"/>
      <c r="BTT73" s="8"/>
      <c r="BTU73" s="8"/>
      <c r="BTV73" s="8"/>
      <c r="BTW73" s="8"/>
      <c r="BTX73" s="8"/>
      <c r="BTY73" s="8"/>
      <c r="BTZ73" s="8"/>
      <c r="BUA73" s="8"/>
      <c r="BUB73" s="8"/>
      <c r="BUC73" s="8"/>
      <c r="BUD73" s="8"/>
      <c r="BUE73" s="8"/>
      <c r="BUF73" s="8"/>
      <c r="BUG73" s="8"/>
      <c r="BUH73" s="8"/>
      <c r="BUI73" s="8"/>
      <c r="BUJ73" s="8"/>
      <c r="BUK73" s="8"/>
      <c r="BUL73" s="8"/>
      <c r="BUM73" s="8"/>
      <c r="BUN73" s="8"/>
      <c r="BUO73" s="8"/>
      <c r="BUP73" s="8"/>
      <c r="BUQ73" s="8"/>
      <c r="BUR73" s="8"/>
      <c r="BUS73" s="8"/>
      <c r="BUT73" s="8"/>
      <c r="BUU73" s="8"/>
      <c r="BUV73" s="8"/>
      <c r="BUW73" s="8"/>
      <c r="BUX73" s="8"/>
      <c r="BUY73" s="8"/>
      <c r="BUZ73" s="8"/>
      <c r="BVA73" s="8"/>
      <c r="BVB73" s="8"/>
      <c r="BVC73" s="8"/>
      <c r="BVD73" s="8"/>
      <c r="BVE73" s="8"/>
      <c r="BVF73" s="8"/>
      <c r="BVG73" s="8"/>
      <c r="BVH73" s="8"/>
      <c r="BVI73" s="8"/>
      <c r="BVJ73" s="8"/>
      <c r="BVK73" s="8"/>
      <c r="BVL73" s="8"/>
      <c r="BVM73" s="8"/>
      <c r="BVN73" s="8"/>
      <c r="BVO73" s="8"/>
      <c r="BVP73" s="8"/>
      <c r="BVQ73" s="8"/>
      <c r="BVR73" s="8"/>
      <c r="BVS73" s="8"/>
      <c r="BVT73" s="8"/>
      <c r="BVU73" s="8"/>
      <c r="BVV73" s="8"/>
      <c r="BVW73" s="8"/>
      <c r="BVX73" s="8"/>
      <c r="BVY73" s="8"/>
      <c r="BVZ73" s="8"/>
      <c r="BWA73" s="8"/>
      <c r="BWB73" s="8"/>
      <c r="BWC73" s="8"/>
      <c r="BWD73" s="8"/>
      <c r="BWE73" s="8"/>
      <c r="BWF73" s="8"/>
      <c r="BWG73" s="8"/>
      <c r="BWH73" s="8"/>
      <c r="BWI73" s="8"/>
      <c r="BWJ73" s="8"/>
      <c r="BWK73" s="8"/>
      <c r="BWL73" s="8"/>
      <c r="BWM73" s="8"/>
      <c r="BWN73" s="8"/>
      <c r="BWO73" s="8"/>
      <c r="BWP73" s="8"/>
      <c r="BWQ73" s="8"/>
    </row>
    <row r="74" spans="1:1967" s="522" customFormat="1" ht="102" customHeight="1">
      <c r="A74" s="9" t="s">
        <v>6163</v>
      </c>
      <c r="B74" s="100" t="s">
        <v>97</v>
      </c>
      <c r="C74" s="389" t="s">
        <v>639</v>
      </c>
      <c r="D74" s="3" t="s">
        <v>133</v>
      </c>
      <c r="E74" s="3" t="s">
        <v>134</v>
      </c>
      <c r="F74" s="3"/>
      <c r="G74" s="3" t="s">
        <v>385</v>
      </c>
      <c r="H74" s="20">
        <v>0.6</v>
      </c>
      <c r="I74" s="34">
        <v>470000000</v>
      </c>
      <c r="J74" s="21" t="s">
        <v>1330</v>
      </c>
      <c r="K74" s="3" t="s">
        <v>1947</v>
      </c>
      <c r="L74" s="138" t="s">
        <v>3426</v>
      </c>
      <c r="M74" s="141" t="s">
        <v>383</v>
      </c>
      <c r="N74" s="359" t="s">
        <v>1944</v>
      </c>
      <c r="O74" s="3" t="s">
        <v>1382</v>
      </c>
      <c r="P74" s="7" t="s">
        <v>1354</v>
      </c>
      <c r="Q74" s="3" t="s">
        <v>1195</v>
      </c>
      <c r="R74" s="77">
        <v>400</v>
      </c>
      <c r="S74" s="19">
        <v>15829.97</v>
      </c>
      <c r="T74" s="83">
        <v>0</v>
      </c>
      <c r="U74" s="83">
        <f t="shared" si="0"/>
        <v>0</v>
      </c>
      <c r="V74" s="102" t="s">
        <v>1331</v>
      </c>
      <c r="W74" s="153" t="s">
        <v>1410</v>
      </c>
      <c r="X74" s="9" t="s">
        <v>9101</v>
      </c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  <c r="CR74" s="8"/>
      <c r="CS74" s="8"/>
      <c r="CT74" s="8"/>
      <c r="CU74" s="8"/>
      <c r="CV74" s="8"/>
      <c r="CW74" s="8"/>
      <c r="CX74" s="8"/>
      <c r="CY74" s="8"/>
      <c r="CZ74" s="8"/>
      <c r="DA74" s="8"/>
      <c r="DB74" s="8"/>
      <c r="DC74" s="8"/>
      <c r="DD74" s="8"/>
      <c r="DE74" s="8"/>
      <c r="DF74" s="8"/>
      <c r="DG74" s="8"/>
      <c r="DH74" s="8"/>
      <c r="DI74" s="8"/>
      <c r="DJ74" s="8"/>
      <c r="DK74" s="8"/>
      <c r="DL74" s="8"/>
      <c r="DM74" s="8"/>
      <c r="DN74" s="8"/>
      <c r="DO74" s="8"/>
      <c r="DP74" s="8"/>
      <c r="DQ74" s="8"/>
      <c r="DR74" s="8"/>
      <c r="DS74" s="8"/>
      <c r="DT74" s="8"/>
      <c r="DU74" s="8"/>
      <c r="DV74" s="8"/>
      <c r="DW74" s="8"/>
      <c r="DX74" s="8"/>
      <c r="DY74" s="8"/>
      <c r="DZ74" s="8"/>
      <c r="EA74" s="8"/>
      <c r="EB74" s="8"/>
      <c r="EC74" s="8"/>
      <c r="ED74" s="8"/>
      <c r="EE74" s="8"/>
      <c r="EF74" s="8"/>
      <c r="EG74" s="8"/>
      <c r="EH74" s="8"/>
      <c r="EI74" s="8"/>
      <c r="EJ74" s="8"/>
      <c r="EK74" s="8"/>
      <c r="EL74" s="8"/>
      <c r="EM74" s="8"/>
      <c r="EN74" s="8"/>
      <c r="EO74" s="8"/>
      <c r="EP74" s="8"/>
      <c r="EQ74" s="8"/>
      <c r="ER74" s="8"/>
      <c r="ES74" s="8"/>
      <c r="ET74" s="8"/>
      <c r="EU74" s="8"/>
      <c r="EV74" s="8"/>
      <c r="EW74" s="8"/>
      <c r="EX74" s="8"/>
      <c r="EY74" s="8"/>
      <c r="EZ74" s="8"/>
      <c r="FA74" s="8"/>
      <c r="FB74" s="8"/>
      <c r="FC74" s="8"/>
      <c r="FD74" s="8"/>
      <c r="FE74" s="8"/>
      <c r="FF74" s="8"/>
      <c r="FG74" s="8"/>
      <c r="FH74" s="8"/>
      <c r="FI74" s="8"/>
      <c r="FJ74" s="8"/>
      <c r="FK74" s="8"/>
      <c r="FL74" s="8"/>
      <c r="FM74" s="8"/>
      <c r="FN74" s="8"/>
      <c r="FO74" s="8"/>
      <c r="FP74" s="8"/>
      <c r="FQ74" s="8"/>
      <c r="FR74" s="8"/>
      <c r="FS74" s="8"/>
      <c r="FT74" s="8"/>
      <c r="FU74" s="8"/>
      <c r="FV74" s="8"/>
      <c r="FW74" s="8"/>
      <c r="FX74" s="8"/>
      <c r="FY74" s="8"/>
      <c r="FZ74" s="8"/>
      <c r="GA74" s="8"/>
      <c r="GB74" s="8"/>
      <c r="GC74" s="8"/>
      <c r="GD74" s="8"/>
      <c r="GE74" s="8"/>
      <c r="GF74" s="8"/>
      <c r="GG74" s="8"/>
      <c r="GH74" s="8"/>
      <c r="GI74" s="8"/>
      <c r="GJ74" s="8"/>
      <c r="GK74" s="8"/>
      <c r="GL74" s="8"/>
      <c r="GM74" s="8"/>
      <c r="GN74" s="8"/>
      <c r="GO74" s="8"/>
      <c r="GP74" s="8"/>
      <c r="GQ74" s="8"/>
      <c r="GR74" s="8"/>
      <c r="GS74" s="8"/>
      <c r="GT74" s="8"/>
      <c r="GU74" s="8"/>
      <c r="GV74" s="8"/>
      <c r="GW74" s="8"/>
      <c r="GX74" s="8"/>
      <c r="GY74" s="8"/>
      <c r="GZ74" s="8"/>
      <c r="HA74" s="8"/>
      <c r="HB74" s="8"/>
      <c r="HC74" s="8"/>
      <c r="HD74" s="8"/>
      <c r="HE74" s="8"/>
      <c r="HF74" s="8"/>
      <c r="HG74" s="8"/>
      <c r="HH74" s="8"/>
      <c r="HI74" s="8"/>
      <c r="HJ74" s="8"/>
      <c r="HK74" s="8"/>
      <c r="HL74" s="8"/>
      <c r="HM74" s="8"/>
      <c r="HN74" s="8"/>
      <c r="HO74" s="8"/>
      <c r="HP74" s="8"/>
      <c r="HQ74" s="8"/>
      <c r="HR74" s="8"/>
      <c r="HS74" s="8"/>
      <c r="HT74" s="8"/>
      <c r="HU74" s="8"/>
      <c r="HV74" s="8"/>
      <c r="HW74" s="8"/>
      <c r="HX74" s="8"/>
      <c r="HY74" s="8"/>
      <c r="HZ74" s="8"/>
      <c r="IA74" s="8"/>
      <c r="IB74" s="8"/>
      <c r="IC74" s="8"/>
      <c r="ID74" s="8"/>
      <c r="IE74" s="8"/>
      <c r="IF74" s="8"/>
      <c r="IG74" s="8"/>
      <c r="IH74" s="8"/>
      <c r="II74" s="8"/>
      <c r="IJ74" s="8"/>
      <c r="IK74" s="8"/>
      <c r="IL74" s="8"/>
      <c r="IM74" s="8"/>
      <c r="IN74" s="8"/>
      <c r="IO74" s="8"/>
      <c r="IP74" s="8"/>
      <c r="IQ74" s="8"/>
      <c r="IR74" s="8"/>
      <c r="IS74" s="8"/>
      <c r="IT74" s="8"/>
      <c r="IU74" s="8"/>
      <c r="IV74" s="8"/>
      <c r="IW74" s="8"/>
      <c r="IX74" s="8"/>
      <c r="IY74" s="8"/>
      <c r="IZ74" s="8"/>
      <c r="JA74" s="8"/>
      <c r="JB74" s="8"/>
      <c r="JC74" s="8"/>
      <c r="JD74" s="8"/>
      <c r="JE74" s="8"/>
      <c r="JF74" s="8"/>
      <c r="JG74" s="8"/>
      <c r="JH74" s="8"/>
      <c r="JI74" s="8"/>
      <c r="JJ74" s="8"/>
      <c r="JK74" s="8"/>
      <c r="JL74" s="8"/>
      <c r="JM74" s="8"/>
      <c r="JN74" s="8"/>
      <c r="JO74" s="8"/>
      <c r="JP74" s="8"/>
      <c r="JQ74" s="8"/>
      <c r="JR74" s="8"/>
      <c r="JS74" s="8"/>
      <c r="JT74" s="8"/>
      <c r="JU74" s="8"/>
      <c r="JV74" s="8"/>
      <c r="JW74" s="8"/>
      <c r="JX74" s="8"/>
      <c r="JY74" s="8"/>
      <c r="JZ74" s="8"/>
      <c r="KA74" s="8"/>
      <c r="KB74" s="8"/>
      <c r="KC74" s="8"/>
      <c r="KD74" s="8"/>
      <c r="KE74" s="8"/>
      <c r="KF74" s="8"/>
      <c r="KG74" s="8"/>
      <c r="KH74" s="8"/>
      <c r="KI74" s="8"/>
      <c r="KJ74" s="8"/>
      <c r="KK74" s="8"/>
      <c r="KL74" s="8"/>
      <c r="KM74" s="8"/>
      <c r="KN74" s="8"/>
      <c r="KO74" s="8"/>
      <c r="KP74" s="8"/>
      <c r="KQ74" s="8"/>
      <c r="KR74" s="8"/>
      <c r="KS74" s="8"/>
      <c r="KT74" s="8"/>
      <c r="KU74" s="8"/>
      <c r="KV74" s="8"/>
      <c r="KW74" s="8"/>
      <c r="KX74" s="8"/>
      <c r="KY74" s="8"/>
      <c r="KZ74" s="8"/>
      <c r="LA74" s="8"/>
      <c r="LB74" s="8"/>
      <c r="LC74" s="8"/>
      <c r="LD74" s="8"/>
      <c r="LE74" s="8"/>
      <c r="LF74" s="8"/>
      <c r="LG74" s="8"/>
      <c r="LH74" s="8"/>
      <c r="LI74" s="8"/>
      <c r="LJ74" s="8"/>
      <c r="LK74" s="8"/>
      <c r="LL74" s="8"/>
      <c r="LM74" s="8"/>
      <c r="LN74" s="8"/>
      <c r="LO74" s="8"/>
      <c r="LP74" s="8"/>
      <c r="LQ74" s="8"/>
      <c r="LR74" s="8"/>
      <c r="LS74" s="8"/>
      <c r="LT74" s="8"/>
      <c r="LU74" s="8"/>
      <c r="LV74" s="8"/>
      <c r="LW74" s="8"/>
      <c r="LX74" s="8"/>
      <c r="LY74" s="8"/>
      <c r="LZ74" s="8"/>
      <c r="MA74" s="8"/>
      <c r="MB74" s="8"/>
      <c r="MC74" s="8"/>
      <c r="MD74" s="8"/>
      <c r="ME74" s="8"/>
      <c r="MF74" s="8"/>
      <c r="MG74" s="8"/>
      <c r="MH74" s="8"/>
      <c r="MI74" s="8"/>
      <c r="MJ74" s="8"/>
      <c r="MK74" s="8"/>
      <c r="ML74" s="8"/>
      <c r="MM74" s="8"/>
      <c r="MN74" s="8"/>
      <c r="MO74" s="8"/>
      <c r="MP74" s="8"/>
      <c r="MQ74" s="8"/>
      <c r="MR74" s="8"/>
      <c r="MS74" s="8"/>
      <c r="MT74" s="8"/>
      <c r="MU74" s="8"/>
      <c r="MV74" s="8"/>
      <c r="MW74" s="8"/>
      <c r="MX74" s="8"/>
      <c r="MY74" s="8"/>
      <c r="MZ74" s="8"/>
      <c r="NA74" s="8"/>
      <c r="NB74" s="8"/>
      <c r="NC74" s="8"/>
      <c r="ND74" s="8"/>
      <c r="NE74" s="8"/>
      <c r="NF74" s="8"/>
      <c r="NG74" s="8"/>
      <c r="NH74" s="8"/>
      <c r="NI74" s="8"/>
      <c r="NJ74" s="8"/>
      <c r="NK74" s="8"/>
      <c r="NL74" s="8"/>
      <c r="NM74" s="8"/>
      <c r="NN74" s="8"/>
      <c r="NO74" s="8"/>
      <c r="NP74" s="8"/>
      <c r="NQ74" s="8"/>
      <c r="NR74" s="8"/>
      <c r="NS74" s="8"/>
      <c r="NT74" s="8"/>
      <c r="NU74" s="8"/>
      <c r="NV74" s="8"/>
      <c r="NW74" s="8"/>
      <c r="NX74" s="8"/>
      <c r="NY74" s="8"/>
      <c r="NZ74" s="8"/>
      <c r="OA74" s="8"/>
      <c r="OB74" s="8"/>
      <c r="OC74" s="8"/>
      <c r="OD74" s="8"/>
      <c r="OE74" s="8"/>
      <c r="OF74" s="8"/>
      <c r="OG74" s="8"/>
      <c r="OH74" s="8"/>
      <c r="OI74" s="8"/>
      <c r="OJ74" s="8"/>
      <c r="OK74" s="8"/>
      <c r="OL74" s="8"/>
      <c r="OM74" s="8"/>
      <c r="ON74" s="8"/>
      <c r="OO74" s="8"/>
      <c r="OP74" s="8"/>
      <c r="OQ74" s="8"/>
      <c r="OR74" s="8"/>
      <c r="OS74" s="8"/>
      <c r="OT74" s="8"/>
      <c r="OU74" s="8"/>
      <c r="OV74" s="8"/>
      <c r="OW74" s="8"/>
      <c r="OX74" s="8"/>
      <c r="OY74" s="8"/>
      <c r="OZ74" s="8"/>
      <c r="PA74" s="8"/>
      <c r="PB74" s="8"/>
      <c r="PC74" s="8"/>
      <c r="PD74" s="8"/>
      <c r="PE74" s="8"/>
      <c r="PF74" s="8"/>
      <c r="PG74" s="8"/>
      <c r="PH74" s="8"/>
      <c r="PI74" s="8"/>
      <c r="PJ74" s="8"/>
      <c r="PK74" s="8"/>
      <c r="PL74" s="8"/>
      <c r="PM74" s="8"/>
      <c r="PN74" s="8"/>
      <c r="PO74" s="8"/>
      <c r="PP74" s="8"/>
      <c r="PQ74" s="8"/>
      <c r="PR74" s="8"/>
      <c r="PS74" s="8"/>
      <c r="PT74" s="8"/>
      <c r="PU74" s="8"/>
      <c r="PV74" s="8"/>
      <c r="PW74" s="8"/>
      <c r="PX74" s="8"/>
      <c r="PY74" s="8"/>
      <c r="PZ74" s="8"/>
      <c r="QA74" s="8"/>
      <c r="QB74" s="8"/>
      <c r="QC74" s="8"/>
      <c r="QD74" s="8"/>
      <c r="QE74" s="8"/>
      <c r="QF74" s="8"/>
      <c r="QG74" s="8"/>
      <c r="QH74" s="8"/>
      <c r="QI74" s="8"/>
      <c r="QJ74" s="8"/>
      <c r="QK74" s="8"/>
      <c r="QL74" s="8"/>
      <c r="QM74" s="8"/>
      <c r="QN74" s="8"/>
      <c r="QO74" s="8"/>
      <c r="QP74" s="8"/>
      <c r="QQ74" s="8"/>
      <c r="QR74" s="8"/>
      <c r="QS74" s="8"/>
      <c r="QT74" s="8"/>
      <c r="QU74" s="8"/>
      <c r="QV74" s="8"/>
      <c r="QW74" s="8"/>
      <c r="QX74" s="8"/>
      <c r="QY74" s="8"/>
      <c r="QZ74" s="8"/>
      <c r="RA74" s="8"/>
      <c r="RB74" s="8"/>
      <c r="RC74" s="8"/>
      <c r="RD74" s="8"/>
      <c r="RE74" s="8"/>
      <c r="RF74" s="8"/>
      <c r="RG74" s="8"/>
      <c r="RH74" s="8"/>
      <c r="RI74" s="8"/>
      <c r="RJ74" s="8"/>
      <c r="RK74" s="8"/>
      <c r="RL74" s="8"/>
      <c r="RM74" s="8"/>
      <c r="RN74" s="8"/>
      <c r="RO74" s="8"/>
      <c r="RP74" s="8"/>
      <c r="RQ74" s="8"/>
      <c r="RR74" s="8"/>
      <c r="RS74" s="8"/>
      <c r="RT74" s="8"/>
      <c r="RU74" s="8"/>
      <c r="RV74" s="8"/>
      <c r="RW74" s="8"/>
      <c r="RX74" s="8"/>
      <c r="RY74" s="8"/>
      <c r="RZ74" s="8"/>
      <c r="SA74" s="8"/>
      <c r="SB74" s="8"/>
      <c r="SC74" s="8"/>
      <c r="SD74" s="8"/>
      <c r="SE74" s="8"/>
      <c r="SF74" s="8"/>
      <c r="SG74" s="8"/>
      <c r="SH74" s="8"/>
      <c r="SI74" s="8"/>
      <c r="SJ74" s="8"/>
      <c r="SK74" s="8"/>
      <c r="SL74" s="8"/>
      <c r="SM74" s="8"/>
      <c r="SN74" s="8"/>
      <c r="SO74" s="8"/>
      <c r="SP74" s="8"/>
      <c r="SQ74" s="8"/>
      <c r="SR74" s="8"/>
      <c r="SS74" s="8"/>
      <c r="ST74" s="8"/>
      <c r="SU74" s="8"/>
      <c r="SV74" s="8"/>
      <c r="SW74" s="8"/>
      <c r="SX74" s="8"/>
      <c r="SY74" s="8"/>
      <c r="SZ74" s="8"/>
      <c r="TA74" s="8"/>
      <c r="TB74" s="8"/>
      <c r="TC74" s="8"/>
      <c r="TD74" s="8"/>
      <c r="TE74" s="8"/>
      <c r="TF74" s="8"/>
      <c r="TG74" s="8"/>
      <c r="TH74" s="8"/>
      <c r="TI74" s="8"/>
      <c r="TJ74" s="8"/>
      <c r="TK74" s="8"/>
      <c r="TL74" s="8"/>
      <c r="TM74" s="8"/>
      <c r="TN74" s="8"/>
      <c r="TO74" s="8"/>
      <c r="TP74" s="8"/>
      <c r="TQ74" s="8"/>
      <c r="TR74" s="8"/>
      <c r="TS74" s="8"/>
      <c r="TT74" s="8"/>
      <c r="TU74" s="8"/>
      <c r="TV74" s="8"/>
      <c r="TW74" s="8"/>
      <c r="TX74" s="8"/>
      <c r="TY74" s="8"/>
      <c r="TZ74" s="8"/>
      <c r="UA74" s="8"/>
      <c r="UB74" s="8"/>
      <c r="UC74" s="8"/>
      <c r="UD74" s="8"/>
      <c r="UE74" s="8"/>
      <c r="UF74" s="8"/>
      <c r="UG74" s="8"/>
      <c r="UH74" s="8"/>
      <c r="UI74" s="8"/>
      <c r="UJ74" s="8"/>
      <c r="UK74" s="8"/>
      <c r="UL74" s="8"/>
      <c r="UM74" s="8"/>
      <c r="UN74" s="8"/>
      <c r="UO74" s="8"/>
      <c r="UP74" s="8"/>
      <c r="UQ74" s="8"/>
      <c r="UR74" s="8"/>
      <c r="US74" s="8"/>
      <c r="UT74" s="8"/>
      <c r="UU74" s="8"/>
      <c r="UV74" s="8"/>
      <c r="UW74" s="8"/>
      <c r="UX74" s="8"/>
      <c r="UY74" s="8"/>
      <c r="UZ74" s="8"/>
      <c r="VA74" s="8"/>
      <c r="VB74" s="8"/>
      <c r="VC74" s="8"/>
      <c r="VD74" s="8"/>
      <c r="VE74" s="8"/>
      <c r="VF74" s="8"/>
      <c r="VG74" s="8"/>
      <c r="VH74" s="8"/>
      <c r="VI74" s="8"/>
      <c r="VJ74" s="8"/>
      <c r="VK74" s="8"/>
      <c r="VL74" s="8"/>
      <c r="VM74" s="8"/>
      <c r="VN74" s="8"/>
      <c r="VO74" s="8"/>
      <c r="VP74" s="8"/>
      <c r="VQ74" s="8"/>
      <c r="VR74" s="8"/>
      <c r="VS74" s="8"/>
      <c r="VT74" s="8"/>
      <c r="VU74" s="8"/>
      <c r="VV74" s="8"/>
      <c r="VW74" s="8"/>
      <c r="VX74" s="8"/>
      <c r="VY74" s="8"/>
      <c r="VZ74" s="8"/>
      <c r="WA74" s="8"/>
      <c r="WB74" s="8"/>
      <c r="WC74" s="8"/>
      <c r="WD74" s="8"/>
      <c r="WE74" s="8"/>
      <c r="WF74" s="8"/>
      <c r="WG74" s="8"/>
      <c r="WH74" s="8"/>
      <c r="WI74" s="8"/>
      <c r="WJ74" s="8"/>
      <c r="WK74" s="8"/>
      <c r="WL74" s="8"/>
      <c r="WM74" s="8"/>
      <c r="WN74" s="8"/>
      <c r="WO74" s="8"/>
      <c r="WP74" s="8"/>
      <c r="WQ74" s="8"/>
      <c r="WR74" s="8"/>
      <c r="WS74" s="8"/>
      <c r="WT74" s="8"/>
      <c r="WU74" s="8"/>
      <c r="WV74" s="8"/>
      <c r="WW74" s="8"/>
      <c r="WX74" s="8"/>
      <c r="WY74" s="8"/>
      <c r="WZ74" s="8"/>
      <c r="XA74" s="8"/>
      <c r="XB74" s="8"/>
      <c r="XC74" s="8"/>
      <c r="XD74" s="8"/>
      <c r="XE74" s="8"/>
      <c r="XF74" s="8"/>
      <c r="XG74" s="8"/>
      <c r="XH74" s="8"/>
      <c r="XI74" s="8"/>
      <c r="XJ74" s="8"/>
      <c r="XK74" s="8"/>
      <c r="XL74" s="8"/>
      <c r="XM74" s="8"/>
      <c r="XN74" s="8"/>
      <c r="XO74" s="8"/>
      <c r="XP74" s="8"/>
      <c r="XQ74" s="8"/>
      <c r="XR74" s="8"/>
      <c r="XS74" s="8"/>
      <c r="XT74" s="8"/>
      <c r="XU74" s="8"/>
      <c r="XV74" s="8"/>
      <c r="XW74" s="8"/>
      <c r="XX74" s="8"/>
      <c r="XY74" s="8"/>
      <c r="XZ74" s="8"/>
      <c r="YA74" s="8"/>
      <c r="YB74" s="8"/>
      <c r="YC74" s="8"/>
      <c r="YD74" s="8"/>
      <c r="YE74" s="8"/>
      <c r="YF74" s="8"/>
      <c r="YG74" s="8"/>
      <c r="YH74" s="8"/>
      <c r="YI74" s="8"/>
      <c r="YJ74" s="8"/>
      <c r="YK74" s="8"/>
      <c r="YL74" s="8"/>
      <c r="YM74" s="8"/>
      <c r="YN74" s="8"/>
      <c r="YO74" s="8"/>
      <c r="YP74" s="8"/>
      <c r="YQ74" s="8"/>
      <c r="YR74" s="8"/>
      <c r="YS74" s="8"/>
      <c r="YT74" s="8"/>
      <c r="YU74" s="8"/>
      <c r="YV74" s="8"/>
      <c r="YW74" s="8"/>
      <c r="YX74" s="8"/>
      <c r="YY74" s="8"/>
      <c r="YZ74" s="8"/>
      <c r="ZA74" s="8"/>
      <c r="ZB74" s="8"/>
      <c r="ZC74" s="8"/>
      <c r="ZD74" s="8"/>
      <c r="ZE74" s="8"/>
      <c r="ZF74" s="8"/>
      <c r="ZG74" s="8"/>
      <c r="ZH74" s="8"/>
      <c r="ZI74" s="8"/>
      <c r="ZJ74" s="8"/>
      <c r="ZK74" s="8"/>
      <c r="ZL74" s="8"/>
      <c r="ZM74" s="8"/>
      <c r="ZN74" s="8"/>
      <c r="ZO74" s="8"/>
      <c r="ZP74" s="8"/>
      <c r="ZQ74" s="8"/>
      <c r="ZR74" s="8"/>
      <c r="ZS74" s="8"/>
      <c r="ZT74" s="8"/>
      <c r="ZU74" s="8"/>
      <c r="ZV74" s="8"/>
      <c r="ZW74" s="8"/>
      <c r="ZX74" s="8"/>
      <c r="ZY74" s="8"/>
      <c r="ZZ74" s="8"/>
      <c r="AAA74" s="8"/>
      <c r="AAB74" s="8"/>
      <c r="AAC74" s="8"/>
      <c r="AAD74" s="8"/>
      <c r="AAE74" s="8"/>
      <c r="AAF74" s="8"/>
      <c r="AAG74" s="8"/>
      <c r="AAH74" s="8"/>
      <c r="AAI74" s="8"/>
      <c r="AAJ74" s="8"/>
      <c r="AAK74" s="8"/>
      <c r="AAL74" s="8"/>
      <c r="AAM74" s="8"/>
      <c r="AAN74" s="8"/>
      <c r="AAO74" s="8"/>
      <c r="AAP74" s="8"/>
      <c r="AAQ74" s="8"/>
      <c r="AAR74" s="8"/>
      <c r="AAS74" s="8"/>
      <c r="AAT74" s="8"/>
      <c r="AAU74" s="8"/>
      <c r="AAV74" s="8"/>
      <c r="AAW74" s="8"/>
      <c r="AAX74" s="8"/>
      <c r="AAY74" s="8"/>
      <c r="AAZ74" s="8"/>
      <c r="ABA74" s="8"/>
      <c r="ABB74" s="8"/>
      <c r="ABC74" s="8"/>
      <c r="ABD74" s="8"/>
      <c r="ABE74" s="8"/>
      <c r="ABF74" s="8"/>
      <c r="ABG74" s="8"/>
      <c r="ABH74" s="8"/>
      <c r="ABI74" s="8"/>
      <c r="ABJ74" s="8"/>
      <c r="ABK74" s="8"/>
      <c r="ABL74" s="8"/>
      <c r="ABM74" s="8"/>
      <c r="ABN74" s="8"/>
      <c r="ABO74" s="8"/>
      <c r="ABP74" s="8"/>
      <c r="ABQ74" s="8"/>
      <c r="ABR74" s="8"/>
      <c r="ABS74" s="8"/>
      <c r="ABT74" s="8"/>
      <c r="ABU74" s="8"/>
      <c r="ABV74" s="8"/>
      <c r="ABW74" s="8"/>
      <c r="ABX74" s="8"/>
      <c r="ABY74" s="8"/>
      <c r="ABZ74" s="8"/>
      <c r="ACA74" s="8"/>
      <c r="ACB74" s="8"/>
      <c r="ACC74" s="8"/>
      <c r="ACD74" s="8"/>
      <c r="ACE74" s="8"/>
      <c r="ACF74" s="8"/>
      <c r="ACG74" s="8"/>
      <c r="ACH74" s="8"/>
      <c r="ACI74" s="8"/>
      <c r="ACJ74" s="8"/>
      <c r="ACK74" s="8"/>
      <c r="ACL74" s="8"/>
      <c r="ACM74" s="8"/>
      <c r="ACN74" s="8"/>
      <c r="ACO74" s="8"/>
      <c r="ACP74" s="8"/>
      <c r="ACQ74" s="8"/>
      <c r="ACR74" s="8"/>
      <c r="ACS74" s="8"/>
      <c r="ACT74" s="8"/>
      <c r="ACU74" s="8"/>
      <c r="ACV74" s="8"/>
      <c r="ACW74" s="8"/>
      <c r="ACX74" s="8"/>
      <c r="ACY74" s="8"/>
      <c r="ACZ74" s="8"/>
      <c r="ADA74" s="8"/>
      <c r="ADB74" s="8"/>
      <c r="ADC74" s="8"/>
      <c r="ADD74" s="8"/>
      <c r="ADE74" s="8"/>
      <c r="ADF74" s="8"/>
      <c r="ADG74" s="8"/>
      <c r="ADH74" s="8"/>
      <c r="ADI74" s="8"/>
      <c r="ADJ74" s="8"/>
      <c r="ADK74" s="8"/>
      <c r="ADL74" s="8"/>
      <c r="ADM74" s="8"/>
      <c r="ADN74" s="8"/>
      <c r="ADO74" s="8"/>
      <c r="ADP74" s="8"/>
      <c r="ADQ74" s="8"/>
      <c r="ADR74" s="8"/>
      <c r="ADS74" s="8"/>
      <c r="ADT74" s="8"/>
      <c r="ADU74" s="8"/>
      <c r="ADV74" s="8"/>
      <c r="ADW74" s="8"/>
      <c r="ADX74" s="8"/>
      <c r="ADY74" s="8"/>
      <c r="ADZ74" s="8"/>
      <c r="AEA74" s="8"/>
      <c r="AEB74" s="8"/>
      <c r="AEC74" s="8"/>
      <c r="AED74" s="8"/>
      <c r="AEE74" s="8"/>
      <c r="AEF74" s="8"/>
      <c r="AEG74" s="8"/>
      <c r="AEH74" s="8"/>
      <c r="AEI74" s="8"/>
      <c r="AEJ74" s="8"/>
      <c r="AEK74" s="8"/>
      <c r="AEL74" s="8"/>
      <c r="AEM74" s="8"/>
      <c r="AEN74" s="8"/>
      <c r="AEO74" s="8"/>
      <c r="AEP74" s="8"/>
      <c r="AEQ74" s="8"/>
      <c r="AER74" s="8"/>
      <c r="AES74" s="8"/>
      <c r="AET74" s="8"/>
      <c r="AEU74" s="8"/>
      <c r="AEV74" s="8"/>
      <c r="AEW74" s="8"/>
      <c r="AEX74" s="8"/>
      <c r="AEY74" s="8"/>
      <c r="AEZ74" s="8"/>
      <c r="AFA74" s="8"/>
      <c r="AFB74" s="8"/>
      <c r="AFC74" s="8"/>
      <c r="AFD74" s="8"/>
      <c r="AFE74" s="8"/>
      <c r="AFF74" s="8"/>
      <c r="AFG74" s="8"/>
      <c r="AFH74" s="8"/>
      <c r="AFI74" s="8"/>
      <c r="AFJ74" s="8"/>
      <c r="AFK74" s="8"/>
      <c r="AFL74" s="8"/>
      <c r="AFM74" s="8"/>
      <c r="AFN74" s="8"/>
      <c r="AFO74" s="8"/>
      <c r="AFP74" s="8"/>
      <c r="AFQ74" s="8"/>
      <c r="AFR74" s="8"/>
      <c r="AFS74" s="8"/>
      <c r="AFT74" s="8"/>
      <c r="AFU74" s="8"/>
      <c r="AFV74" s="8"/>
      <c r="AFW74" s="8"/>
      <c r="AFX74" s="8"/>
      <c r="AFY74" s="8"/>
      <c r="AFZ74" s="8"/>
      <c r="AGA74" s="8"/>
      <c r="AGB74" s="8"/>
      <c r="AGC74" s="8"/>
      <c r="AGD74" s="8"/>
      <c r="AGE74" s="8"/>
      <c r="AGF74" s="8"/>
      <c r="AGG74" s="8"/>
      <c r="AGH74" s="8"/>
      <c r="AGI74" s="8"/>
      <c r="AGJ74" s="8"/>
      <c r="AGK74" s="8"/>
      <c r="AGL74" s="8"/>
      <c r="AGM74" s="8"/>
      <c r="AGN74" s="8"/>
      <c r="AGO74" s="8"/>
      <c r="AGP74" s="8"/>
      <c r="AGQ74" s="8"/>
      <c r="AGR74" s="8"/>
      <c r="AGS74" s="8"/>
      <c r="AGT74" s="8"/>
      <c r="AGU74" s="8"/>
      <c r="AGV74" s="8"/>
      <c r="AGW74" s="8"/>
      <c r="AGX74" s="8"/>
      <c r="AGY74" s="8"/>
      <c r="AGZ74" s="8"/>
      <c r="AHA74" s="8"/>
      <c r="AHB74" s="8"/>
      <c r="AHC74" s="8"/>
      <c r="AHD74" s="8"/>
      <c r="AHE74" s="8"/>
      <c r="AHF74" s="8"/>
      <c r="AHG74" s="8"/>
      <c r="AHH74" s="8"/>
      <c r="AHI74" s="8"/>
      <c r="AHJ74" s="8"/>
      <c r="AHK74" s="8"/>
      <c r="AHL74" s="8"/>
      <c r="AHM74" s="8"/>
      <c r="AHN74" s="8"/>
      <c r="AHO74" s="8"/>
      <c r="AHP74" s="8"/>
      <c r="AHQ74" s="8"/>
      <c r="AHR74" s="8"/>
      <c r="AHS74" s="8"/>
      <c r="AHT74" s="8"/>
      <c r="AHU74" s="8"/>
      <c r="AHV74" s="8"/>
      <c r="AHW74" s="8"/>
      <c r="AHX74" s="8"/>
      <c r="AHY74" s="8"/>
      <c r="AHZ74" s="8"/>
      <c r="AIA74" s="8"/>
      <c r="AIB74" s="8"/>
      <c r="AIC74" s="8"/>
      <c r="AID74" s="8"/>
      <c r="AIE74" s="8"/>
      <c r="AIF74" s="8"/>
      <c r="AIG74" s="8"/>
      <c r="AIH74" s="8"/>
      <c r="AII74" s="8"/>
      <c r="AIJ74" s="8"/>
      <c r="AIK74" s="8"/>
      <c r="AIL74" s="8"/>
      <c r="AIM74" s="8"/>
      <c r="AIN74" s="8"/>
      <c r="AIO74" s="8"/>
      <c r="AIP74" s="8"/>
      <c r="AIQ74" s="8"/>
      <c r="AIR74" s="8"/>
      <c r="AIS74" s="8"/>
      <c r="AIT74" s="8"/>
      <c r="AIU74" s="8"/>
      <c r="AIV74" s="8"/>
      <c r="AIW74" s="8"/>
      <c r="AIX74" s="8"/>
      <c r="AIY74" s="8"/>
      <c r="AIZ74" s="8"/>
      <c r="AJA74" s="8"/>
      <c r="AJB74" s="8"/>
      <c r="AJC74" s="8"/>
      <c r="AJD74" s="8"/>
      <c r="AJE74" s="8"/>
      <c r="AJF74" s="8"/>
      <c r="AJG74" s="8"/>
      <c r="AJH74" s="8"/>
      <c r="AJI74" s="8"/>
      <c r="AJJ74" s="8"/>
      <c r="AJK74" s="8"/>
      <c r="AJL74" s="8"/>
      <c r="AJM74" s="8"/>
      <c r="AJN74" s="8"/>
      <c r="AJO74" s="8"/>
      <c r="AJP74" s="8"/>
      <c r="AJQ74" s="8"/>
      <c r="AJR74" s="8"/>
      <c r="AJS74" s="8"/>
      <c r="AJT74" s="8"/>
      <c r="AJU74" s="8"/>
      <c r="AJV74" s="8"/>
      <c r="AJW74" s="8"/>
      <c r="AJX74" s="8"/>
      <c r="AJY74" s="8"/>
      <c r="AJZ74" s="8"/>
      <c r="AKA74" s="8"/>
      <c r="AKB74" s="8"/>
      <c r="AKC74" s="8"/>
      <c r="AKD74" s="8"/>
      <c r="AKE74" s="8"/>
      <c r="AKF74" s="8"/>
      <c r="AKG74" s="8"/>
      <c r="AKH74" s="8"/>
      <c r="AKI74" s="8"/>
      <c r="AKJ74" s="8"/>
      <c r="AKK74" s="8"/>
      <c r="AKL74" s="8"/>
      <c r="AKM74" s="8"/>
      <c r="AKN74" s="8"/>
      <c r="AKO74" s="8"/>
      <c r="AKP74" s="8"/>
      <c r="AKQ74" s="8"/>
      <c r="AKR74" s="8"/>
      <c r="AKS74" s="8"/>
      <c r="AKT74" s="8"/>
      <c r="AKU74" s="8"/>
      <c r="AKV74" s="8"/>
      <c r="AKW74" s="8"/>
      <c r="AKX74" s="8"/>
      <c r="AKY74" s="8"/>
      <c r="AKZ74" s="8"/>
      <c r="ALA74" s="8"/>
      <c r="ALB74" s="8"/>
      <c r="ALC74" s="8"/>
      <c r="ALD74" s="8"/>
      <c r="ALE74" s="8"/>
      <c r="ALF74" s="8"/>
      <c r="ALG74" s="8"/>
      <c r="ALH74" s="8"/>
      <c r="ALI74" s="8"/>
      <c r="ALJ74" s="8"/>
      <c r="ALK74" s="8"/>
      <c r="ALL74" s="8"/>
      <c r="ALM74" s="8"/>
      <c r="ALN74" s="8"/>
      <c r="ALO74" s="8"/>
      <c r="ALP74" s="8"/>
      <c r="ALQ74" s="8"/>
      <c r="ALR74" s="8"/>
      <c r="ALS74" s="8"/>
      <c r="ALT74" s="8"/>
      <c r="ALU74" s="8"/>
      <c r="ALV74" s="8"/>
      <c r="ALW74" s="8"/>
      <c r="ALX74" s="8"/>
      <c r="ALY74" s="8"/>
      <c r="ALZ74" s="8"/>
      <c r="AMA74" s="8"/>
      <c r="AMB74" s="8"/>
      <c r="AMC74" s="8"/>
      <c r="AMD74" s="8"/>
      <c r="AME74" s="8"/>
      <c r="AMF74" s="8"/>
      <c r="AMG74" s="8"/>
      <c r="AMH74" s="8"/>
      <c r="AMI74" s="8"/>
      <c r="AMJ74" s="8"/>
      <c r="AMK74" s="8"/>
      <c r="AML74" s="8"/>
      <c r="AMM74" s="8"/>
      <c r="AMN74" s="8"/>
      <c r="AMO74" s="8"/>
      <c r="AMP74" s="8"/>
      <c r="AMQ74" s="8"/>
      <c r="AMR74" s="8"/>
      <c r="AMS74" s="8"/>
      <c r="AMT74" s="8"/>
      <c r="AMU74" s="8"/>
      <c r="AMV74" s="8"/>
      <c r="AMW74" s="8"/>
      <c r="AMX74" s="8"/>
      <c r="AMY74" s="8"/>
      <c r="AMZ74" s="8"/>
      <c r="ANA74" s="8"/>
      <c r="ANB74" s="8"/>
      <c r="ANC74" s="8"/>
      <c r="AND74" s="8"/>
      <c r="ANE74" s="8"/>
      <c r="ANF74" s="8"/>
      <c r="ANG74" s="8"/>
      <c r="ANH74" s="8"/>
      <c r="ANI74" s="8"/>
      <c r="ANJ74" s="8"/>
      <c r="ANK74" s="8"/>
      <c r="ANL74" s="8"/>
      <c r="ANM74" s="8"/>
      <c r="ANN74" s="8"/>
      <c r="ANO74" s="8"/>
      <c r="ANP74" s="8"/>
      <c r="ANQ74" s="8"/>
      <c r="ANR74" s="8"/>
      <c r="ANS74" s="8"/>
      <c r="ANT74" s="8"/>
      <c r="ANU74" s="8"/>
      <c r="ANV74" s="8"/>
      <c r="ANW74" s="8"/>
      <c r="ANX74" s="8"/>
      <c r="ANY74" s="8"/>
      <c r="ANZ74" s="8"/>
      <c r="AOA74" s="8"/>
      <c r="AOB74" s="8"/>
      <c r="AOC74" s="8"/>
      <c r="AOD74" s="8"/>
      <c r="AOE74" s="8"/>
      <c r="AOF74" s="8"/>
      <c r="AOG74" s="8"/>
      <c r="AOH74" s="8"/>
      <c r="AOI74" s="8"/>
      <c r="AOJ74" s="8"/>
      <c r="AOK74" s="8"/>
      <c r="AOL74" s="8"/>
      <c r="AOM74" s="8"/>
      <c r="AON74" s="8"/>
      <c r="AOO74" s="8"/>
      <c r="AOP74" s="8"/>
      <c r="AOQ74" s="8"/>
      <c r="AOR74" s="8"/>
      <c r="AOS74" s="8"/>
      <c r="AOT74" s="8"/>
      <c r="AOU74" s="8"/>
      <c r="AOV74" s="8"/>
      <c r="AOW74" s="8"/>
      <c r="AOX74" s="8"/>
      <c r="AOY74" s="8"/>
      <c r="AOZ74" s="8"/>
      <c r="APA74" s="8"/>
      <c r="APB74" s="8"/>
      <c r="APC74" s="8"/>
      <c r="APD74" s="8"/>
      <c r="APE74" s="8"/>
      <c r="APF74" s="8"/>
      <c r="APG74" s="8"/>
      <c r="APH74" s="8"/>
      <c r="API74" s="8"/>
      <c r="APJ74" s="8"/>
      <c r="APK74" s="8"/>
      <c r="APL74" s="8"/>
      <c r="APM74" s="8"/>
      <c r="APN74" s="8"/>
      <c r="APO74" s="8"/>
      <c r="APP74" s="8"/>
      <c r="APQ74" s="8"/>
      <c r="APR74" s="8"/>
      <c r="APS74" s="8"/>
      <c r="APT74" s="8"/>
      <c r="APU74" s="8"/>
      <c r="APV74" s="8"/>
      <c r="APW74" s="8"/>
      <c r="APX74" s="8"/>
      <c r="APY74" s="8"/>
      <c r="APZ74" s="8"/>
      <c r="AQA74" s="8"/>
      <c r="AQB74" s="8"/>
      <c r="AQC74" s="8"/>
      <c r="AQD74" s="8"/>
      <c r="AQE74" s="8"/>
      <c r="AQF74" s="8"/>
      <c r="AQG74" s="8"/>
      <c r="AQH74" s="8"/>
      <c r="AQI74" s="8"/>
      <c r="AQJ74" s="8"/>
      <c r="AQK74" s="8"/>
      <c r="AQL74" s="8"/>
      <c r="AQM74" s="8"/>
      <c r="AQN74" s="8"/>
      <c r="AQO74" s="8"/>
      <c r="AQP74" s="8"/>
      <c r="AQQ74" s="8"/>
      <c r="AQR74" s="8"/>
      <c r="AQS74" s="8"/>
      <c r="AQT74" s="8"/>
      <c r="AQU74" s="8"/>
      <c r="AQV74" s="8"/>
      <c r="AQW74" s="8"/>
      <c r="AQX74" s="8"/>
      <c r="AQY74" s="8"/>
      <c r="AQZ74" s="8"/>
      <c r="ARA74" s="8"/>
      <c r="ARB74" s="8"/>
      <c r="ARC74" s="8"/>
      <c r="ARD74" s="8"/>
      <c r="ARE74" s="8"/>
      <c r="ARF74" s="8"/>
      <c r="ARG74" s="8"/>
      <c r="ARH74" s="8"/>
      <c r="ARI74" s="8"/>
      <c r="ARJ74" s="8"/>
      <c r="ARK74" s="8"/>
      <c r="ARL74" s="8"/>
      <c r="ARM74" s="8"/>
      <c r="ARN74" s="8"/>
      <c r="ARO74" s="8"/>
      <c r="ARP74" s="8"/>
      <c r="ARQ74" s="8"/>
      <c r="ARR74" s="8"/>
      <c r="ARS74" s="8"/>
      <c r="ART74" s="8"/>
      <c r="ARU74" s="8"/>
      <c r="ARV74" s="8"/>
      <c r="ARW74" s="8"/>
      <c r="ARX74" s="8"/>
      <c r="ARY74" s="8"/>
      <c r="ARZ74" s="8"/>
      <c r="ASA74" s="8"/>
      <c r="ASB74" s="8"/>
      <c r="ASC74" s="8"/>
      <c r="ASD74" s="8"/>
      <c r="ASE74" s="8"/>
      <c r="ASF74" s="8"/>
      <c r="ASG74" s="8"/>
      <c r="ASH74" s="8"/>
      <c r="ASI74" s="8"/>
      <c r="ASJ74" s="8"/>
      <c r="ASK74" s="8"/>
      <c r="ASL74" s="8"/>
      <c r="ASM74" s="8"/>
      <c r="ASN74" s="8"/>
      <c r="ASO74" s="8"/>
      <c r="ASP74" s="8"/>
      <c r="ASQ74" s="8"/>
      <c r="ASR74" s="8"/>
      <c r="ASS74" s="8"/>
      <c r="AST74" s="8"/>
      <c r="ASU74" s="8"/>
      <c r="ASV74" s="8"/>
      <c r="ASW74" s="8"/>
      <c r="ASX74" s="8"/>
      <c r="ASY74" s="8"/>
      <c r="ASZ74" s="8"/>
      <c r="ATA74" s="8"/>
      <c r="ATB74" s="8"/>
      <c r="ATC74" s="8"/>
      <c r="ATD74" s="8"/>
      <c r="ATE74" s="8"/>
      <c r="ATF74" s="8"/>
      <c r="ATG74" s="8"/>
      <c r="ATH74" s="8"/>
      <c r="ATI74" s="8"/>
      <c r="ATJ74" s="8"/>
      <c r="ATK74" s="8"/>
      <c r="ATL74" s="8"/>
      <c r="ATM74" s="8"/>
      <c r="ATN74" s="8"/>
      <c r="ATO74" s="8"/>
      <c r="ATP74" s="8"/>
      <c r="ATQ74" s="8"/>
      <c r="ATR74" s="8"/>
      <c r="ATS74" s="8"/>
      <c r="ATT74" s="8"/>
      <c r="ATU74" s="8"/>
      <c r="ATV74" s="8"/>
      <c r="ATW74" s="8"/>
      <c r="ATX74" s="8"/>
      <c r="ATY74" s="8"/>
      <c r="ATZ74" s="8"/>
      <c r="AUA74" s="8"/>
      <c r="AUB74" s="8"/>
      <c r="AUC74" s="8"/>
      <c r="AUD74" s="8"/>
      <c r="AUE74" s="8"/>
      <c r="AUF74" s="8"/>
      <c r="AUG74" s="8"/>
      <c r="AUH74" s="8"/>
      <c r="AUI74" s="8"/>
      <c r="AUJ74" s="8"/>
      <c r="AUK74" s="8"/>
      <c r="AUL74" s="8"/>
      <c r="AUM74" s="8"/>
      <c r="AUN74" s="8"/>
      <c r="AUO74" s="8"/>
      <c r="AUP74" s="8"/>
      <c r="AUQ74" s="8"/>
      <c r="AUR74" s="8"/>
      <c r="AUS74" s="8"/>
      <c r="AUT74" s="8"/>
      <c r="AUU74" s="8"/>
      <c r="AUV74" s="8"/>
      <c r="AUW74" s="8"/>
      <c r="AUX74" s="8"/>
      <c r="AUY74" s="8"/>
      <c r="AUZ74" s="8"/>
      <c r="AVA74" s="8"/>
      <c r="AVB74" s="8"/>
      <c r="AVC74" s="8"/>
      <c r="AVD74" s="8"/>
      <c r="AVE74" s="8"/>
      <c r="AVF74" s="8"/>
      <c r="AVG74" s="8"/>
      <c r="AVH74" s="8"/>
      <c r="AVI74" s="8"/>
      <c r="AVJ74" s="8"/>
      <c r="AVK74" s="8"/>
      <c r="AVL74" s="8"/>
      <c r="AVM74" s="8"/>
      <c r="AVN74" s="8"/>
      <c r="AVO74" s="8"/>
      <c r="AVP74" s="8"/>
      <c r="AVQ74" s="8"/>
      <c r="AVR74" s="8"/>
      <c r="AVS74" s="8"/>
      <c r="AVT74" s="8"/>
      <c r="AVU74" s="8"/>
      <c r="AVV74" s="8"/>
      <c r="AVW74" s="8"/>
      <c r="AVX74" s="8"/>
      <c r="AVY74" s="8"/>
      <c r="AVZ74" s="8"/>
      <c r="AWA74" s="8"/>
      <c r="AWB74" s="8"/>
      <c r="AWC74" s="8"/>
      <c r="AWD74" s="8"/>
      <c r="AWE74" s="8"/>
      <c r="AWF74" s="8"/>
      <c r="AWG74" s="8"/>
      <c r="AWH74" s="8"/>
      <c r="AWI74" s="8"/>
      <c r="AWJ74" s="8"/>
      <c r="AWK74" s="8"/>
      <c r="AWL74" s="8"/>
      <c r="AWM74" s="8"/>
      <c r="AWN74" s="8"/>
      <c r="AWO74" s="8"/>
      <c r="AWP74" s="8"/>
      <c r="AWQ74" s="8"/>
      <c r="AWR74" s="8"/>
      <c r="AWS74" s="8"/>
      <c r="AWT74" s="8"/>
      <c r="AWU74" s="8"/>
      <c r="AWV74" s="8"/>
      <c r="AWW74" s="8"/>
      <c r="AWX74" s="8"/>
      <c r="AWY74" s="8"/>
      <c r="AWZ74" s="8"/>
      <c r="AXA74" s="8"/>
      <c r="AXB74" s="8"/>
      <c r="AXC74" s="8"/>
      <c r="AXD74" s="8"/>
      <c r="AXE74" s="8"/>
      <c r="AXF74" s="8"/>
      <c r="AXG74" s="8"/>
      <c r="AXH74" s="8"/>
      <c r="AXI74" s="8"/>
      <c r="AXJ74" s="8"/>
      <c r="AXK74" s="8"/>
      <c r="AXL74" s="8"/>
      <c r="AXM74" s="8"/>
      <c r="AXN74" s="8"/>
      <c r="AXO74" s="8"/>
      <c r="AXP74" s="8"/>
      <c r="AXQ74" s="8"/>
      <c r="AXR74" s="8"/>
      <c r="AXS74" s="8"/>
      <c r="AXT74" s="8"/>
      <c r="AXU74" s="8"/>
      <c r="AXV74" s="8"/>
      <c r="AXW74" s="8"/>
      <c r="AXX74" s="8"/>
      <c r="AXY74" s="8"/>
      <c r="AXZ74" s="8"/>
      <c r="AYA74" s="8"/>
      <c r="AYB74" s="8"/>
      <c r="AYC74" s="8"/>
      <c r="AYD74" s="8"/>
      <c r="AYE74" s="8"/>
      <c r="AYF74" s="8"/>
      <c r="AYG74" s="8"/>
      <c r="AYH74" s="8"/>
      <c r="AYI74" s="8"/>
      <c r="AYJ74" s="8"/>
      <c r="AYK74" s="8"/>
      <c r="AYL74" s="8"/>
      <c r="AYM74" s="8"/>
      <c r="AYN74" s="8"/>
      <c r="AYO74" s="8"/>
      <c r="AYP74" s="8"/>
      <c r="AYQ74" s="8"/>
      <c r="AYR74" s="8"/>
      <c r="AYS74" s="8"/>
      <c r="AYT74" s="8"/>
      <c r="AYU74" s="8"/>
      <c r="AYV74" s="8"/>
      <c r="AYW74" s="8"/>
      <c r="AYX74" s="8"/>
      <c r="AYY74" s="8"/>
      <c r="AYZ74" s="8"/>
      <c r="AZA74" s="8"/>
      <c r="AZB74" s="8"/>
      <c r="AZC74" s="8"/>
      <c r="AZD74" s="8"/>
      <c r="AZE74" s="8"/>
      <c r="AZF74" s="8"/>
      <c r="AZG74" s="8"/>
      <c r="AZH74" s="8"/>
      <c r="AZI74" s="8"/>
      <c r="AZJ74" s="8"/>
      <c r="AZK74" s="8"/>
      <c r="AZL74" s="8"/>
      <c r="AZM74" s="8"/>
      <c r="AZN74" s="8"/>
      <c r="AZO74" s="8"/>
      <c r="AZP74" s="8"/>
      <c r="AZQ74" s="8"/>
      <c r="AZR74" s="8"/>
      <c r="AZS74" s="8"/>
      <c r="AZT74" s="8"/>
      <c r="AZU74" s="8"/>
      <c r="AZV74" s="8"/>
      <c r="AZW74" s="8"/>
      <c r="AZX74" s="8"/>
      <c r="AZY74" s="8"/>
      <c r="AZZ74" s="8"/>
      <c r="BAA74" s="8"/>
      <c r="BAB74" s="8"/>
      <c r="BAC74" s="8"/>
      <c r="BAD74" s="8"/>
      <c r="BAE74" s="8"/>
      <c r="BAF74" s="8"/>
      <c r="BAG74" s="8"/>
      <c r="BAH74" s="8"/>
      <c r="BAI74" s="8"/>
      <c r="BAJ74" s="8"/>
      <c r="BAK74" s="8"/>
      <c r="BAL74" s="8"/>
      <c r="BAM74" s="8"/>
      <c r="BAN74" s="8"/>
      <c r="BAO74" s="8"/>
      <c r="BAP74" s="8"/>
      <c r="BAQ74" s="8"/>
      <c r="BAR74" s="8"/>
      <c r="BAS74" s="8"/>
      <c r="BAT74" s="8"/>
      <c r="BAU74" s="8"/>
      <c r="BAV74" s="8"/>
      <c r="BAW74" s="8"/>
      <c r="BAX74" s="8"/>
      <c r="BAY74" s="8"/>
      <c r="BAZ74" s="8"/>
      <c r="BBA74" s="8"/>
      <c r="BBB74" s="8"/>
      <c r="BBC74" s="8"/>
      <c r="BBD74" s="8"/>
      <c r="BBE74" s="8"/>
      <c r="BBF74" s="8"/>
      <c r="BBG74" s="8"/>
      <c r="BBH74" s="8"/>
      <c r="BBI74" s="8"/>
      <c r="BBJ74" s="8"/>
      <c r="BBK74" s="8"/>
      <c r="BBL74" s="8"/>
      <c r="BBM74" s="8"/>
      <c r="BBN74" s="8"/>
      <c r="BBO74" s="8"/>
      <c r="BBP74" s="8"/>
      <c r="BBQ74" s="8"/>
      <c r="BBR74" s="8"/>
      <c r="BBS74" s="8"/>
      <c r="BBT74" s="8"/>
      <c r="BBU74" s="8"/>
      <c r="BBV74" s="8"/>
      <c r="BBW74" s="8"/>
      <c r="BBX74" s="8"/>
      <c r="BBY74" s="8"/>
      <c r="BBZ74" s="8"/>
      <c r="BCA74" s="8"/>
      <c r="BCB74" s="8"/>
      <c r="BCC74" s="8"/>
      <c r="BCD74" s="8"/>
      <c r="BCE74" s="8"/>
      <c r="BCF74" s="8"/>
      <c r="BCG74" s="8"/>
      <c r="BCH74" s="8"/>
      <c r="BCI74" s="8"/>
      <c r="BCJ74" s="8"/>
      <c r="BCK74" s="8"/>
      <c r="BCL74" s="8"/>
      <c r="BCM74" s="8"/>
      <c r="BCN74" s="8"/>
      <c r="BCO74" s="8"/>
      <c r="BCP74" s="8"/>
      <c r="BCQ74" s="8"/>
      <c r="BCR74" s="8"/>
      <c r="BCS74" s="8"/>
      <c r="BCT74" s="8"/>
      <c r="BCU74" s="8"/>
      <c r="BCV74" s="8"/>
      <c r="BCW74" s="8"/>
      <c r="BCX74" s="8"/>
      <c r="BCY74" s="8"/>
      <c r="BCZ74" s="8"/>
      <c r="BDA74" s="8"/>
      <c r="BDB74" s="8"/>
      <c r="BDC74" s="8"/>
      <c r="BDD74" s="8"/>
      <c r="BDE74" s="8"/>
      <c r="BDF74" s="8"/>
      <c r="BDG74" s="8"/>
      <c r="BDH74" s="8"/>
      <c r="BDI74" s="8"/>
      <c r="BDJ74" s="8"/>
      <c r="BDK74" s="8"/>
      <c r="BDL74" s="8"/>
      <c r="BDM74" s="8"/>
      <c r="BDN74" s="8"/>
      <c r="BDO74" s="8"/>
      <c r="BDP74" s="8"/>
      <c r="BDQ74" s="8"/>
      <c r="BDR74" s="8"/>
      <c r="BDS74" s="8"/>
      <c r="BDT74" s="8"/>
      <c r="BDU74" s="8"/>
      <c r="BDV74" s="8"/>
      <c r="BDW74" s="8"/>
      <c r="BDX74" s="8"/>
      <c r="BDY74" s="8"/>
      <c r="BDZ74" s="8"/>
      <c r="BEA74" s="8"/>
      <c r="BEB74" s="8"/>
      <c r="BEC74" s="8"/>
      <c r="BED74" s="8"/>
      <c r="BEE74" s="8"/>
      <c r="BEF74" s="8"/>
      <c r="BEG74" s="8"/>
      <c r="BEH74" s="8"/>
      <c r="BEI74" s="8"/>
      <c r="BEJ74" s="8"/>
      <c r="BEK74" s="8"/>
      <c r="BEL74" s="8"/>
      <c r="BEM74" s="8"/>
      <c r="BEN74" s="8"/>
      <c r="BEO74" s="8"/>
      <c r="BEP74" s="8"/>
      <c r="BEQ74" s="8"/>
      <c r="BER74" s="8"/>
      <c r="BES74" s="8"/>
      <c r="BET74" s="8"/>
      <c r="BEU74" s="8"/>
      <c r="BEV74" s="8"/>
      <c r="BEW74" s="8"/>
      <c r="BEX74" s="8"/>
      <c r="BEY74" s="8"/>
      <c r="BEZ74" s="8"/>
      <c r="BFA74" s="8"/>
      <c r="BFB74" s="8"/>
      <c r="BFC74" s="8"/>
      <c r="BFD74" s="8"/>
      <c r="BFE74" s="8"/>
      <c r="BFF74" s="8"/>
      <c r="BFG74" s="8"/>
      <c r="BFH74" s="8"/>
      <c r="BFI74" s="8"/>
      <c r="BFJ74" s="8"/>
      <c r="BFK74" s="8"/>
      <c r="BFL74" s="8"/>
      <c r="BFM74" s="8"/>
      <c r="BFN74" s="8"/>
      <c r="BFO74" s="8"/>
      <c r="BFP74" s="8"/>
      <c r="BFQ74" s="8"/>
      <c r="BFR74" s="8"/>
      <c r="BFS74" s="8"/>
      <c r="BFT74" s="8"/>
      <c r="BFU74" s="8"/>
      <c r="BFV74" s="8"/>
      <c r="BFW74" s="8"/>
      <c r="BFX74" s="8"/>
      <c r="BFY74" s="8"/>
      <c r="BFZ74" s="8"/>
      <c r="BGA74" s="8"/>
      <c r="BGB74" s="8"/>
      <c r="BGC74" s="8"/>
      <c r="BGD74" s="8"/>
      <c r="BGE74" s="8"/>
      <c r="BGF74" s="8"/>
      <c r="BGG74" s="8"/>
      <c r="BGH74" s="8"/>
      <c r="BGI74" s="8"/>
      <c r="BGJ74" s="8"/>
      <c r="BGK74" s="8"/>
      <c r="BGL74" s="8"/>
      <c r="BGM74" s="8"/>
      <c r="BGN74" s="8"/>
      <c r="BGO74" s="8"/>
      <c r="BGP74" s="8"/>
      <c r="BGQ74" s="8"/>
      <c r="BGR74" s="8"/>
      <c r="BGS74" s="8"/>
      <c r="BGT74" s="8"/>
      <c r="BGU74" s="8"/>
      <c r="BGV74" s="8"/>
      <c r="BGW74" s="8"/>
      <c r="BGX74" s="8"/>
      <c r="BGY74" s="8"/>
      <c r="BGZ74" s="8"/>
      <c r="BHA74" s="8"/>
      <c r="BHB74" s="8"/>
      <c r="BHC74" s="8"/>
      <c r="BHD74" s="8"/>
      <c r="BHE74" s="8"/>
      <c r="BHF74" s="8"/>
      <c r="BHG74" s="8"/>
      <c r="BHH74" s="8"/>
      <c r="BHI74" s="8"/>
      <c r="BHJ74" s="8"/>
      <c r="BHK74" s="8"/>
      <c r="BHL74" s="8"/>
      <c r="BHM74" s="8"/>
      <c r="BHN74" s="8"/>
      <c r="BHO74" s="8"/>
      <c r="BHP74" s="8"/>
      <c r="BHQ74" s="8"/>
      <c r="BHR74" s="8"/>
      <c r="BHS74" s="8"/>
      <c r="BHT74" s="8"/>
      <c r="BHU74" s="8"/>
      <c r="BHV74" s="8"/>
      <c r="BHW74" s="8"/>
      <c r="BHX74" s="8"/>
      <c r="BHY74" s="8"/>
      <c r="BHZ74" s="8"/>
      <c r="BIA74" s="8"/>
      <c r="BIB74" s="8"/>
      <c r="BIC74" s="8"/>
      <c r="BID74" s="8"/>
      <c r="BIE74" s="8"/>
      <c r="BIF74" s="8"/>
      <c r="BIG74" s="8"/>
      <c r="BIH74" s="8"/>
      <c r="BII74" s="8"/>
      <c r="BIJ74" s="8"/>
      <c r="BIK74" s="8"/>
      <c r="BIL74" s="8"/>
      <c r="BIM74" s="8"/>
      <c r="BIN74" s="8"/>
      <c r="BIO74" s="8"/>
      <c r="BIP74" s="8"/>
      <c r="BIQ74" s="8"/>
      <c r="BIR74" s="8"/>
      <c r="BIS74" s="8"/>
      <c r="BIT74" s="8"/>
      <c r="BIU74" s="8"/>
      <c r="BIV74" s="8"/>
      <c r="BIW74" s="8"/>
      <c r="BIX74" s="8"/>
      <c r="BIY74" s="8"/>
      <c r="BIZ74" s="8"/>
      <c r="BJA74" s="8"/>
      <c r="BJB74" s="8"/>
      <c r="BJC74" s="8"/>
      <c r="BJD74" s="8"/>
      <c r="BJE74" s="8"/>
      <c r="BJF74" s="8"/>
      <c r="BJG74" s="8"/>
      <c r="BJH74" s="8"/>
      <c r="BJI74" s="8"/>
      <c r="BJJ74" s="8"/>
      <c r="BJK74" s="8"/>
      <c r="BJL74" s="8"/>
      <c r="BJM74" s="8"/>
      <c r="BJN74" s="8"/>
      <c r="BJO74" s="8"/>
      <c r="BJP74" s="8"/>
      <c r="BJQ74" s="8"/>
      <c r="BJR74" s="8"/>
      <c r="BJS74" s="8"/>
      <c r="BJT74" s="8"/>
      <c r="BJU74" s="8"/>
      <c r="BJV74" s="8"/>
      <c r="BJW74" s="8"/>
      <c r="BJX74" s="8"/>
      <c r="BJY74" s="8"/>
      <c r="BJZ74" s="8"/>
      <c r="BKA74" s="8"/>
      <c r="BKB74" s="8"/>
      <c r="BKC74" s="8"/>
      <c r="BKD74" s="8"/>
      <c r="BKE74" s="8"/>
      <c r="BKF74" s="8"/>
      <c r="BKG74" s="8"/>
      <c r="BKH74" s="8"/>
      <c r="BKI74" s="8"/>
      <c r="BKJ74" s="8"/>
      <c r="BKK74" s="8"/>
      <c r="BKL74" s="8"/>
      <c r="BKM74" s="8"/>
      <c r="BKN74" s="8"/>
      <c r="BKO74" s="8"/>
      <c r="BKP74" s="8"/>
      <c r="BKQ74" s="8"/>
      <c r="BKR74" s="8"/>
      <c r="BKS74" s="8"/>
      <c r="BKT74" s="8"/>
      <c r="BKU74" s="8"/>
      <c r="BKV74" s="8"/>
      <c r="BKW74" s="8"/>
      <c r="BKX74" s="8"/>
      <c r="BKY74" s="8"/>
      <c r="BKZ74" s="8"/>
      <c r="BLA74" s="8"/>
      <c r="BLB74" s="8"/>
      <c r="BLC74" s="8"/>
      <c r="BLD74" s="8"/>
      <c r="BLE74" s="8"/>
      <c r="BLF74" s="8"/>
      <c r="BLG74" s="8"/>
      <c r="BLH74" s="8"/>
      <c r="BLI74" s="8"/>
      <c r="BLJ74" s="8"/>
      <c r="BLK74" s="8"/>
      <c r="BLL74" s="8"/>
      <c r="BLM74" s="8"/>
      <c r="BLN74" s="8"/>
      <c r="BLO74" s="8"/>
      <c r="BLP74" s="8"/>
      <c r="BLQ74" s="8"/>
      <c r="BLR74" s="8"/>
      <c r="BLS74" s="8"/>
      <c r="BLT74" s="8"/>
      <c r="BLU74" s="8"/>
      <c r="BLV74" s="8"/>
      <c r="BLW74" s="8"/>
      <c r="BLX74" s="8"/>
      <c r="BLY74" s="8"/>
      <c r="BLZ74" s="8"/>
      <c r="BMA74" s="8"/>
      <c r="BMB74" s="8"/>
      <c r="BMC74" s="8"/>
      <c r="BMD74" s="8"/>
      <c r="BME74" s="8"/>
      <c r="BMF74" s="8"/>
      <c r="BMG74" s="8"/>
      <c r="BMH74" s="8"/>
      <c r="BMI74" s="8"/>
      <c r="BMJ74" s="8"/>
      <c r="BMK74" s="8"/>
      <c r="BML74" s="8"/>
      <c r="BMM74" s="8"/>
      <c r="BMN74" s="8"/>
      <c r="BMO74" s="8"/>
      <c r="BMP74" s="8"/>
      <c r="BMQ74" s="8"/>
      <c r="BMR74" s="8"/>
      <c r="BMS74" s="8"/>
      <c r="BMT74" s="8"/>
      <c r="BMU74" s="8"/>
      <c r="BMV74" s="8"/>
      <c r="BMW74" s="8"/>
      <c r="BMX74" s="8"/>
      <c r="BMY74" s="8"/>
      <c r="BMZ74" s="8"/>
      <c r="BNA74" s="8"/>
      <c r="BNB74" s="8"/>
      <c r="BNC74" s="8"/>
      <c r="BND74" s="8"/>
      <c r="BNE74" s="8"/>
      <c r="BNF74" s="8"/>
      <c r="BNG74" s="8"/>
      <c r="BNH74" s="8"/>
      <c r="BNI74" s="8"/>
      <c r="BNJ74" s="8"/>
      <c r="BNK74" s="8"/>
      <c r="BNL74" s="8"/>
      <c r="BNM74" s="8"/>
      <c r="BNN74" s="8"/>
      <c r="BNO74" s="8"/>
      <c r="BNP74" s="8"/>
      <c r="BNQ74" s="8"/>
      <c r="BNR74" s="8"/>
      <c r="BNS74" s="8"/>
      <c r="BNT74" s="8"/>
      <c r="BNU74" s="8"/>
      <c r="BNV74" s="8"/>
      <c r="BNW74" s="8"/>
      <c r="BNX74" s="8"/>
      <c r="BNY74" s="8"/>
      <c r="BNZ74" s="8"/>
      <c r="BOA74" s="8"/>
      <c r="BOB74" s="8"/>
      <c r="BOC74" s="8"/>
      <c r="BOD74" s="8"/>
      <c r="BOE74" s="8"/>
      <c r="BOF74" s="8"/>
      <c r="BOG74" s="8"/>
      <c r="BOH74" s="8"/>
      <c r="BOI74" s="8"/>
      <c r="BOJ74" s="8"/>
      <c r="BOK74" s="8"/>
      <c r="BOL74" s="8"/>
      <c r="BOM74" s="8"/>
      <c r="BON74" s="8"/>
      <c r="BOO74" s="8"/>
      <c r="BOP74" s="8"/>
      <c r="BOQ74" s="8"/>
      <c r="BOR74" s="8"/>
      <c r="BOS74" s="8"/>
      <c r="BOT74" s="8"/>
      <c r="BOU74" s="8"/>
      <c r="BOV74" s="8"/>
      <c r="BOW74" s="8"/>
      <c r="BOX74" s="8"/>
      <c r="BOY74" s="8"/>
      <c r="BOZ74" s="8"/>
      <c r="BPA74" s="8"/>
      <c r="BPB74" s="8"/>
      <c r="BPC74" s="8"/>
      <c r="BPD74" s="8"/>
      <c r="BPE74" s="8"/>
      <c r="BPF74" s="8"/>
      <c r="BPG74" s="8"/>
      <c r="BPH74" s="8"/>
      <c r="BPI74" s="8"/>
      <c r="BPJ74" s="8"/>
      <c r="BPK74" s="8"/>
      <c r="BPL74" s="8"/>
      <c r="BPM74" s="8"/>
      <c r="BPN74" s="8"/>
      <c r="BPO74" s="8"/>
      <c r="BPP74" s="8"/>
      <c r="BPQ74" s="8"/>
      <c r="BPR74" s="8"/>
      <c r="BPS74" s="8"/>
      <c r="BPT74" s="8"/>
      <c r="BPU74" s="8"/>
      <c r="BPV74" s="8"/>
      <c r="BPW74" s="8"/>
      <c r="BPX74" s="8"/>
      <c r="BPY74" s="8"/>
      <c r="BPZ74" s="8"/>
      <c r="BQA74" s="8"/>
      <c r="BQB74" s="8"/>
      <c r="BQC74" s="8"/>
      <c r="BQD74" s="8"/>
      <c r="BQE74" s="8"/>
      <c r="BQF74" s="8"/>
      <c r="BQG74" s="8"/>
      <c r="BQH74" s="8"/>
      <c r="BQI74" s="8"/>
      <c r="BQJ74" s="8"/>
      <c r="BQK74" s="8"/>
      <c r="BQL74" s="8"/>
      <c r="BQM74" s="8"/>
      <c r="BQN74" s="8"/>
      <c r="BQO74" s="8"/>
      <c r="BQP74" s="8"/>
      <c r="BQQ74" s="8"/>
      <c r="BQR74" s="8"/>
      <c r="BQS74" s="8"/>
      <c r="BQT74" s="8"/>
      <c r="BQU74" s="8"/>
      <c r="BQV74" s="8"/>
      <c r="BQW74" s="8"/>
      <c r="BQX74" s="8"/>
      <c r="BQY74" s="8"/>
      <c r="BQZ74" s="8"/>
      <c r="BRA74" s="8"/>
      <c r="BRB74" s="8"/>
      <c r="BRC74" s="8"/>
      <c r="BRD74" s="8"/>
      <c r="BRE74" s="8"/>
      <c r="BRF74" s="8"/>
      <c r="BRG74" s="8"/>
      <c r="BRH74" s="8"/>
      <c r="BRI74" s="8"/>
      <c r="BRJ74" s="8"/>
      <c r="BRK74" s="8"/>
      <c r="BRL74" s="8"/>
      <c r="BRM74" s="8"/>
      <c r="BRN74" s="8"/>
      <c r="BRO74" s="8"/>
      <c r="BRP74" s="8"/>
      <c r="BRQ74" s="8"/>
      <c r="BRR74" s="8"/>
      <c r="BRS74" s="8"/>
      <c r="BRT74" s="8"/>
      <c r="BRU74" s="8"/>
      <c r="BRV74" s="8"/>
      <c r="BRW74" s="8"/>
      <c r="BRX74" s="8"/>
      <c r="BRY74" s="8"/>
      <c r="BRZ74" s="8"/>
      <c r="BSA74" s="8"/>
      <c r="BSB74" s="8"/>
      <c r="BSC74" s="8"/>
      <c r="BSD74" s="8"/>
      <c r="BSE74" s="8"/>
      <c r="BSF74" s="8"/>
      <c r="BSG74" s="8"/>
      <c r="BSH74" s="8"/>
      <c r="BSI74" s="8"/>
      <c r="BSJ74" s="8"/>
      <c r="BSK74" s="8"/>
      <c r="BSL74" s="8"/>
      <c r="BSM74" s="8"/>
      <c r="BSN74" s="8"/>
      <c r="BSO74" s="8"/>
      <c r="BSP74" s="8"/>
      <c r="BSQ74" s="8"/>
      <c r="BSR74" s="8"/>
      <c r="BSS74" s="8"/>
      <c r="BST74" s="8"/>
      <c r="BSU74" s="8"/>
      <c r="BSV74" s="8"/>
      <c r="BSW74" s="8"/>
      <c r="BSX74" s="8"/>
      <c r="BSY74" s="8"/>
      <c r="BSZ74" s="8"/>
      <c r="BTA74" s="8"/>
      <c r="BTB74" s="8"/>
      <c r="BTC74" s="8"/>
      <c r="BTD74" s="8"/>
      <c r="BTE74" s="8"/>
      <c r="BTF74" s="8"/>
      <c r="BTG74" s="8"/>
      <c r="BTH74" s="8"/>
      <c r="BTI74" s="8"/>
      <c r="BTJ74" s="8"/>
      <c r="BTK74" s="8"/>
      <c r="BTL74" s="8"/>
      <c r="BTM74" s="8"/>
      <c r="BTN74" s="8"/>
      <c r="BTO74" s="8"/>
      <c r="BTP74" s="8"/>
      <c r="BTQ74" s="8"/>
      <c r="BTR74" s="8"/>
      <c r="BTS74" s="8"/>
      <c r="BTT74" s="8"/>
      <c r="BTU74" s="8"/>
      <c r="BTV74" s="8"/>
      <c r="BTW74" s="8"/>
      <c r="BTX74" s="8"/>
      <c r="BTY74" s="8"/>
      <c r="BTZ74" s="8"/>
      <c r="BUA74" s="8"/>
      <c r="BUB74" s="8"/>
      <c r="BUC74" s="8"/>
      <c r="BUD74" s="8"/>
      <c r="BUE74" s="8"/>
      <c r="BUF74" s="8"/>
      <c r="BUG74" s="8"/>
      <c r="BUH74" s="8"/>
      <c r="BUI74" s="8"/>
      <c r="BUJ74" s="8"/>
      <c r="BUK74" s="8"/>
      <c r="BUL74" s="8"/>
      <c r="BUM74" s="8"/>
      <c r="BUN74" s="8"/>
      <c r="BUO74" s="8"/>
      <c r="BUP74" s="8"/>
      <c r="BUQ74" s="8"/>
      <c r="BUR74" s="8"/>
      <c r="BUS74" s="8"/>
      <c r="BUT74" s="8"/>
      <c r="BUU74" s="8"/>
      <c r="BUV74" s="8"/>
      <c r="BUW74" s="8"/>
      <c r="BUX74" s="8"/>
      <c r="BUY74" s="8"/>
      <c r="BUZ74" s="8"/>
      <c r="BVA74" s="8"/>
      <c r="BVB74" s="8"/>
      <c r="BVC74" s="8"/>
      <c r="BVD74" s="8"/>
      <c r="BVE74" s="8"/>
      <c r="BVF74" s="8"/>
      <c r="BVG74" s="8"/>
      <c r="BVH74" s="8"/>
      <c r="BVI74" s="8"/>
      <c r="BVJ74" s="8"/>
      <c r="BVK74" s="8"/>
      <c r="BVL74" s="8"/>
      <c r="BVM74" s="8"/>
      <c r="BVN74" s="8"/>
      <c r="BVO74" s="8"/>
      <c r="BVP74" s="8"/>
      <c r="BVQ74" s="8"/>
      <c r="BVR74" s="8"/>
      <c r="BVS74" s="8"/>
      <c r="BVT74" s="8"/>
      <c r="BVU74" s="8"/>
      <c r="BVV74" s="8"/>
      <c r="BVW74" s="8"/>
      <c r="BVX74" s="8"/>
      <c r="BVY74" s="8"/>
      <c r="BVZ74" s="8"/>
      <c r="BWA74" s="8"/>
      <c r="BWB74" s="8"/>
      <c r="BWC74" s="8"/>
      <c r="BWD74" s="8"/>
      <c r="BWE74" s="8"/>
      <c r="BWF74" s="8"/>
      <c r="BWG74" s="8"/>
      <c r="BWH74" s="8"/>
      <c r="BWI74" s="8"/>
      <c r="BWJ74" s="8"/>
      <c r="BWK74" s="8"/>
      <c r="BWL74" s="8"/>
      <c r="BWM74" s="8"/>
      <c r="BWN74" s="8"/>
      <c r="BWO74" s="8"/>
      <c r="BWP74" s="8"/>
      <c r="BWQ74" s="8"/>
    </row>
    <row r="75" spans="1:1967" s="522" customFormat="1" ht="102" customHeight="1">
      <c r="A75" s="9" t="s">
        <v>6164</v>
      </c>
      <c r="B75" s="100" t="s">
        <v>97</v>
      </c>
      <c r="C75" s="112" t="s">
        <v>639</v>
      </c>
      <c r="D75" s="3" t="s">
        <v>135</v>
      </c>
      <c r="E75" s="3" t="s">
        <v>134</v>
      </c>
      <c r="F75" s="3"/>
      <c r="G75" s="3" t="s">
        <v>385</v>
      </c>
      <c r="H75" s="20">
        <v>0.6</v>
      </c>
      <c r="I75" s="34">
        <v>470000000</v>
      </c>
      <c r="J75" s="21" t="s">
        <v>1330</v>
      </c>
      <c r="K75" s="3" t="s">
        <v>1339</v>
      </c>
      <c r="L75" s="138" t="s">
        <v>3426</v>
      </c>
      <c r="M75" s="141" t="s">
        <v>383</v>
      </c>
      <c r="N75" s="359" t="s">
        <v>1945</v>
      </c>
      <c r="O75" s="3" t="s">
        <v>1382</v>
      </c>
      <c r="P75" s="7" t="s">
        <v>1354</v>
      </c>
      <c r="Q75" s="3" t="s">
        <v>1195</v>
      </c>
      <c r="R75" s="77">
        <v>1114</v>
      </c>
      <c r="S75" s="19">
        <v>7416.68</v>
      </c>
      <c r="T75" s="83">
        <f>R75*S75</f>
        <v>8262181.5200000005</v>
      </c>
      <c r="U75" s="83">
        <f t="shared" si="0"/>
        <v>9253643.3024000023</v>
      </c>
      <c r="V75" s="102" t="s">
        <v>1331</v>
      </c>
      <c r="W75" s="148" t="s">
        <v>1410</v>
      </c>
      <c r="X75" s="9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  <c r="CS75" s="8"/>
      <c r="CT75" s="8"/>
      <c r="CU75" s="8"/>
      <c r="CV75" s="8"/>
      <c r="CW75" s="8"/>
      <c r="CX75" s="8"/>
      <c r="CY75" s="8"/>
      <c r="CZ75" s="8"/>
      <c r="DA75" s="8"/>
      <c r="DB75" s="8"/>
      <c r="DC75" s="8"/>
      <c r="DD75" s="8"/>
      <c r="DE75" s="8"/>
      <c r="DF75" s="8"/>
      <c r="DG75" s="8"/>
      <c r="DH75" s="8"/>
      <c r="DI75" s="8"/>
      <c r="DJ75" s="8"/>
      <c r="DK75" s="8"/>
      <c r="DL75" s="8"/>
      <c r="DM75" s="8"/>
      <c r="DN75" s="8"/>
      <c r="DO75" s="8"/>
      <c r="DP75" s="8"/>
      <c r="DQ75" s="8"/>
      <c r="DR75" s="8"/>
      <c r="DS75" s="8"/>
      <c r="DT75" s="8"/>
      <c r="DU75" s="8"/>
      <c r="DV75" s="8"/>
      <c r="DW75" s="8"/>
      <c r="DX75" s="8"/>
      <c r="DY75" s="8"/>
      <c r="DZ75" s="8"/>
      <c r="EA75" s="8"/>
      <c r="EB75" s="8"/>
      <c r="EC75" s="8"/>
      <c r="ED75" s="8"/>
      <c r="EE75" s="8"/>
      <c r="EF75" s="8"/>
      <c r="EG75" s="8"/>
      <c r="EH75" s="8"/>
      <c r="EI75" s="8"/>
      <c r="EJ75" s="8"/>
      <c r="EK75" s="8"/>
      <c r="EL75" s="8"/>
      <c r="EM75" s="8"/>
      <c r="EN75" s="8"/>
      <c r="EO75" s="8"/>
      <c r="EP75" s="8"/>
      <c r="EQ75" s="8"/>
      <c r="ER75" s="8"/>
      <c r="ES75" s="8"/>
      <c r="ET75" s="8"/>
      <c r="EU75" s="8"/>
      <c r="EV75" s="8"/>
      <c r="EW75" s="8"/>
      <c r="EX75" s="8"/>
      <c r="EY75" s="8"/>
      <c r="EZ75" s="8"/>
      <c r="FA75" s="8"/>
      <c r="FB75" s="8"/>
      <c r="FC75" s="8"/>
      <c r="FD75" s="8"/>
      <c r="FE75" s="8"/>
      <c r="FF75" s="8"/>
      <c r="FG75" s="8"/>
      <c r="FH75" s="8"/>
      <c r="FI75" s="8"/>
      <c r="FJ75" s="8"/>
      <c r="FK75" s="8"/>
      <c r="FL75" s="8"/>
      <c r="FM75" s="8"/>
      <c r="FN75" s="8"/>
      <c r="FO75" s="8"/>
      <c r="FP75" s="8"/>
      <c r="FQ75" s="8"/>
      <c r="FR75" s="8"/>
      <c r="FS75" s="8"/>
      <c r="FT75" s="8"/>
      <c r="FU75" s="8"/>
      <c r="FV75" s="8"/>
      <c r="FW75" s="8"/>
      <c r="FX75" s="8"/>
      <c r="FY75" s="8"/>
      <c r="FZ75" s="8"/>
      <c r="GA75" s="8"/>
      <c r="GB75" s="8"/>
      <c r="GC75" s="8"/>
      <c r="GD75" s="8"/>
      <c r="GE75" s="8"/>
      <c r="GF75" s="8"/>
      <c r="GG75" s="8"/>
      <c r="GH75" s="8"/>
      <c r="GI75" s="8"/>
      <c r="GJ75" s="8"/>
      <c r="GK75" s="8"/>
      <c r="GL75" s="8"/>
      <c r="GM75" s="8"/>
      <c r="GN75" s="8"/>
      <c r="GO75" s="8"/>
      <c r="GP75" s="8"/>
      <c r="GQ75" s="8"/>
      <c r="GR75" s="8"/>
      <c r="GS75" s="8"/>
      <c r="GT75" s="8"/>
      <c r="GU75" s="8"/>
      <c r="GV75" s="8"/>
      <c r="GW75" s="8"/>
      <c r="GX75" s="8"/>
      <c r="GY75" s="8"/>
      <c r="GZ75" s="8"/>
      <c r="HA75" s="8"/>
      <c r="HB75" s="8"/>
      <c r="HC75" s="8"/>
      <c r="HD75" s="8"/>
      <c r="HE75" s="8"/>
      <c r="HF75" s="8"/>
      <c r="HG75" s="8"/>
      <c r="HH75" s="8"/>
      <c r="HI75" s="8"/>
      <c r="HJ75" s="8"/>
      <c r="HK75" s="8"/>
      <c r="HL75" s="8"/>
      <c r="HM75" s="8"/>
      <c r="HN75" s="8"/>
      <c r="HO75" s="8"/>
      <c r="HP75" s="8"/>
      <c r="HQ75" s="8"/>
      <c r="HR75" s="8"/>
      <c r="HS75" s="8"/>
      <c r="HT75" s="8"/>
      <c r="HU75" s="8"/>
      <c r="HV75" s="8"/>
      <c r="HW75" s="8"/>
      <c r="HX75" s="8"/>
      <c r="HY75" s="8"/>
      <c r="HZ75" s="8"/>
      <c r="IA75" s="8"/>
      <c r="IB75" s="8"/>
      <c r="IC75" s="8"/>
      <c r="ID75" s="8"/>
      <c r="IE75" s="8"/>
      <c r="IF75" s="8"/>
      <c r="IG75" s="8"/>
      <c r="IH75" s="8"/>
      <c r="II75" s="8"/>
      <c r="IJ75" s="8"/>
      <c r="IK75" s="8"/>
      <c r="IL75" s="8"/>
      <c r="IM75" s="8"/>
      <c r="IN75" s="8"/>
      <c r="IO75" s="8"/>
      <c r="IP75" s="8"/>
      <c r="IQ75" s="8"/>
      <c r="IR75" s="8"/>
      <c r="IS75" s="8"/>
      <c r="IT75" s="8"/>
      <c r="IU75" s="8"/>
      <c r="IV75" s="8"/>
      <c r="IW75" s="8"/>
      <c r="IX75" s="8"/>
      <c r="IY75" s="8"/>
      <c r="IZ75" s="8"/>
      <c r="JA75" s="8"/>
      <c r="JB75" s="8"/>
      <c r="JC75" s="8"/>
      <c r="JD75" s="8"/>
      <c r="JE75" s="8"/>
      <c r="JF75" s="8"/>
      <c r="JG75" s="8"/>
      <c r="JH75" s="8"/>
      <c r="JI75" s="8"/>
      <c r="JJ75" s="8"/>
      <c r="JK75" s="8"/>
      <c r="JL75" s="8"/>
      <c r="JM75" s="8"/>
      <c r="JN75" s="8"/>
      <c r="JO75" s="8"/>
      <c r="JP75" s="8"/>
      <c r="JQ75" s="8"/>
      <c r="JR75" s="8"/>
      <c r="JS75" s="8"/>
      <c r="JT75" s="8"/>
      <c r="JU75" s="8"/>
      <c r="JV75" s="8"/>
      <c r="JW75" s="8"/>
      <c r="JX75" s="8"/>
      <c r="JY75" s="8"/>
      <c r="JZ75" s="8"/>
      <c r="KA75" s="8"/>
      <c r="KB75" s="8"/>
      <c r="KC75" s="8"/>
      <c r="KD75" s="8"/>
      <c r="KE75" s="8"/>
      <c r="KF75" s="8"/>
      <c r="KG75" s="8"/>
      <c r="KH75" s="8"/>
      <c r="KI75" s="8"/>
      <c r="KJ75" s="8"/>
      <c r="KK75" s="8"/>
      <c r="KL75" s="8"/>
      <c r="KM75" s="8"/>
      <c r="KN75" s="8"/>
      <c r="KO75" s="8"/>
      <c r="KP75" s="8"/>
      <c r="KQ75" s="8"/>
      <c r="KR75" s="8"/>
      <c r="KS75" s="8"/>
      <c r="KT75" s="8"/>
      <c r="KU75" s="8"/>
      <c r="KV75" s="8"/>
      <c r="KW75" s="8"/>
      <c r="KX75" s="8"/>
      <c r="KY75" s="8"/>
      <c r="KZ75" s="8"/>
      <c r="LA75" s="8"/>
      <c r="LB75" s="8"/>
      <c r="LC75" s="8"/>
      <c r="LD75" s="8"/>
      <c r="LE75" s="8"/>
      <c r="LF75" s="8"/>
      <c r="LG75" s="8"/>
      <c r="LH75" s="8"/>
      <c r="LI75" s="8"/>
      <c r="LJ75" s="8"/>
      <c r="LK75" s="8"/>
      <c r="LL75" s="8"/>
      <c r="LM75" s="8"/>
      <c r="LN75" s="8"/>
      <c r="LO75" s="8"/>
      <c r="LP75" s="8"/>
      <c r="LQ75" s="8"/>
      <c r="LR75" s="8"/>
      <c r="LS75" s="8"/>
      <c r="LT75" s="8"/>
      <c r="LU75" s="8"/>
      <c r="LV75" s="8"/>
      <c r="LW75" s="8"/>
      <c r="LX75" s="8"/>
      <c r="LY75" s="8"/>
      <c r="LZ75" s="8"/>
      <c r="MA75" s="8"/>
      <c r="MB75" s="8"/>
      <c r="MC75" s="8"/>
      <c r="MD75" s="8"/>
      <c r="ME75" s="8"/>
      <c r="MF75" s="8"/>
      <c r="MG75" s="8"/>
      <c r="MH75" s="8"/>
      <c r="MI75" s="8"/>
      <c r="MJ75" s="8"/>
      <c r="MK75" s="8"/>
      <c r="ML75" s="8"/>
      <c r="MM75" s="8"/>
      <c r="MN75" s="8"/>
      <c r="MO75" s="8"/>
      <c r="MP75" s="8"/>
      <c r="MQ75" s="8"/>
      <c r="MR75" s="8"/>
      <c r="MS75" s="8"/>
      <c r="MT75" s="8"/>
      <c r="MU75" s="8"/>
      <c r="MV75" s="8"/>
      <c r="MW75" s="8"/>
      <c r="MX75" s="8"/>
      <c r="MY75" s="8"/>
      <c r="MZ75" s="8"/>
      <c r="NA75" s="8"/>
      <c r="NB75" s="8"/>
      <c r="NC75" s="8"/>
      <c r="ND75" s="8"/>
      <c r="NE75" s="8"/>
      <c r="NF75" s="8"/>
      <c r="NG75" s="8"/>
      <c r="NH75" s="8"/>
      <c r="NI75" s="8"/>
      <c r="NJ75" s="8"/>
      <c r="NK75" s="8"/>
      <c r="NL75" s="8"/>
      <c r="NM75" s="8"/>
      <c r="NN75" s="8"/>
      <c r="NO75" s="8"/>
      <c r="NP75" s="8"/>
      <c r="NQ75" s="8"/>
      <c r="NR75" s="8"/>
      <c r="NS75" s="8"/>
      <c r="NT75" s="8"/>
      <c r="NU75" s="8"/>
      <c r="NV75" s="8"/>
      <c r="NW75" s="8"/>
      <c r="NX75" s="8"/>
      <c r="NY75" s="8"/>
      <c r="NZ75" s="8"/>
      <c r="OA75" s="8"/>
      <c r="OB75" s="8"/>
      <c r="OC75" s="8"/>
      <c r="OD75" s="8"/>
      <c r="OE75" s="8"/>
      <c r="OF75" s="8"/>
      <c r="OG75" s="8"/>
      <c r="OH75" s="8"/>
      <c r="OI75" s="8"/>
      <c r="OJ75" s="8"/>
      <c r="OK75" s="8"/>
      <c r="OL75" s="8"/>
      <c r="OM75" s="8"/>
      <c r="ON75" s="8"/>
      <c r="OO75" s="8"/>
      <c r="OP75" s="8"/>
      <c r="OQ75" s="8"/>
      <c r="OR75" s="8"/>
      <c r="OS75" s="8"/>
      <c r="OT75" s="8"/>
      <c r="OU75" s="8"/>
      <c r="OV75" s="8"/>
      <c r="OW75" s="8"/>
      <c r="OX75" s="8"/>
      <c r="OY75" s="8"/>
      <c r="OZ75" s="8"/>
      <c r="PA75" s="8"/>
      <c r="PB75" s="8"/>
      <c r="PC75" s="8"/>
      <c r="PD75" s="8"/>
      <c r="PE75" s="8"/>
      <c r="PF75" s="8"/>
      <c r="PG75" s="8"/>
      <c r="PH75" s="8"/>
      <c r="PI75" s="8"/>
      <c r="PJ75" s="8"/>
      <c r="PK75" s="8"/>
      <c r="PL75" s="8"/>
      <c r="PM75" s="8"/>
      <c r="PN75" s="8"/>
      <c r="PO75" s="8"/>
      <c r="PP75" s="8"/>
      <c r="PQ75" s="8"/>
      <c r="PR75" s="8"/>
      <c r="PS75" s="8"/>
      <c r="PT75" s="8"/>
      <c r="PU75" s="8"/>
      <c r="PV75" s="8"/>
      <c r="PW75" s="8"/>
      <c r="PX75" s="8"/>
      <c r="PY75" s="8"/>
      <c r="PZ75" s="8"/>
      <c r="QA75" s="8"/>
      <c r="QB75" s="8"/>
      <c r="QC75" s="8"/>
      <c r="QD75" s="8"/>
      <c r="QE75" s="8"/>
      <c r="QF75" s="8"/>
      <c r="QG75" s="8"/>
      <c r="QH75" s="8"/>
      <c r="QI75" s="8"/>
      <c r="QJ75" s="8"/>
      <c r="QK75" s="8"/>
      <c r="QL75" s="8"/>
      <c r="QM75" s="8"/>
      <c r="QN75" s="8"/>
      <c r="QO75" s="8"/>
      <c r="QP75" s="8"/>
      <c r="QQ75" s="8"/>
      <c r="QR75" s="8"/>
      <c r="QS75" s="8"/>
      <c r="QT75" s="8"/>
      <c r="QU75" s="8"/>
      <c r="QV75" s="8"/>
      <c r="QW75" s="8"/>
      <c r="QX75" s="8"/>
      <c r="QY75" s="8"/>
      <c r="QZ75" s="8"/>
      <c r="RA75" s="8"/>
      <c r="RB75" s="8"/>
      <c r="RC75" s="8"/>
      <c r="RD75" s="8"/>
      <c r="RE75" s="8"/>
      <c r="RF75" s="8"/>
      <c r="RG75" s="8"/>
      <c r="RH75" s="8"/>
      <c r="RI75" s="8"/>
      <c r="RJ75" s="8"/>
      <c r="RK75" s="8"/>
      <c r="RL75" s="8"/>
      <c r="RM75" s="8"/>
      <c r="RN75" s="8"/>
      <c r="RO75" s="8"/>
      <c r="RP75" s="8"/>
      <c r="RQ75" s="8"/>
      <c r="RR75" s="8"/>
      <c r="RS75" s="8"/>
      <c r="RT75" s="8"/>
      <c r="RU75" s="8"/>
      <c r="RV75" s="8"/>
      <c r="RW75" s="8"/>
      <c r="RX75" s="8"/>
      <c r="RY75" s="8"/>
      <c r="RZ75" s="8"/>
      <c r="SA75" s="8"/>
      <c r="SB75" s="8"/>
      <c r="SC75" s="8"/>
      <c r="SD75" s="8"/>
      <c r="SE75" s="8"/>
      <c r="SF75" s="8"/>
      <c r="SG75" s="8"/>
      <c r="SH75" s="8"/>
      <c r="SI75" s="8"/>
      <c r="SJ75" s="8"/>
      <c r="SK75" s="8"/>
      <c r="SL75" s="8"/>
      <c r="SM75" s="8"/>
      <c r="SN75" s="8"/>
      <c r="SO75" s="8"/>
      <c r="SP75" s="8"/>
      <c r="SQ75" s="8"/>
      <c r="SR75" s="8"/>
      <c r="SS75" s="8"/>
      <c r="ST75" s="8"/>
      <c r="SU75" s="8"/>
      <c r="SV75" s="8"/>
      <c r="SW75" s="8"/>
      <c r="SX75" s="8"/>
      <c r="SY75" s="8"/>
      <c r="SZ75" s="8"/>
      <c r="TA75" s="8"/>
      <c r="TB75" s="8"/>
      <c r="TC75" s="8"/>
      <c r="TD75" s="8"/>
      <c r="TE75" s="8"/>
      <c r="TF75" s="8"/>
      <c r="TG75" s="8"/>
      <c r="TH75" s="8"/>
      <c r="TI75" s="8"/>
      <c r="TJ75" s="8"/>
      <c r="TK75" s="8"/>
      <c r="TL75" s="8"/>
      <c r="TM75" s="8"/>
      <c r="TN75" s="8"/>
      <c r="TO75" s="8"/>
      <c r="TP75" s="8"/>
      <c r="TQ75" s="8"/>
      <c r="TR75" s="8"/>
      <c r="TS75" s="8"/>
      <c r="TT75" s="8"/>
      <c r="TU75" s="8"/>
      <c r="TV75" s="8"/>
      <c r="TW75" s="8"/>
      <c r="TX75" s="8"/>
      <c r="TY75" s="8"/>
      <c r="TZ75" s="8"/>
      <c r="UA75" s="8"/>
      <c r="UB75" s="8"/>
      <c r="UC75" s="8"/>
      <c r="UD75" s="8"/>
      <c r="UE75" s="8"/>
      <c r="UF75" s="8"/>
      <c r="UG75" s="8"/>
      <c r="UH75" s="8"/>
      <c r="UI75" s="8"/>
      <c r="UJ75" s="8"/>
      <c r="UK75" s="8"/>
      <c r="UL75" s="8"/>
      <c r="UM75" s="8"/>
      <c r="UN75" s="8"/>
      <c r="UO75" s="8"/>
      <c r="UP75" s="8"/>
      <c r="UQ75" s="8"/>
      <c r="UR75" s="8"/>
      <c r="US75" s="8"/>
      <c r="UT75" s="8"/>
      <c r="UU75" s="8"/>
      <c r="UV75" s="8"/>
      <c r="UW75" s="8"/>
      <c r="UX75" s="8"/>
      <c r="UY75" s="8"/>
      <c r="UZ75" s="8"/>
      <c r="VA75" s="8"/>
      <c r="VB75" s="8"/>
      <c r="VC75" s="8"/>
      <c r="VD75" s="8"/>
      <c r="VE75" s="8"/>
      <c r="VF75" s="8"/>
      <c r="VG75" s="8"/>
      <c r="VH75" s="8"/>
      <c r="VI75" s="8"/>
      <c r="VJ75" s="8"/>
      <c r="VK75" s="8"/>
      <c r="VL75" s="8"/>
      <c r="VM75" s="8"/>
      <c r="VN75" s="8"/>
      <c r="VO75" s="8"/>
      <c r="VP75" s="8"/>
      <c r="VQ75" s="8"/>
      <c r="VR75" s="8"/>
      <c r="VS75" s="8"/>
      <c r="VT75" s="8"/>
      <c r="VU75" s="8"/>
      <c r="VV75" s="8"/>
      <c r="VW75" s="8"/>
      <c r="VX75" s="8"/>
      <c r="VY75" s="8"/>
      <c r="VZ75" s="8"/>
      <c r="WA75" s="8"/>
      <c r="WB75" s="8"/>
      <c r="WC75" s="8"/>
      <c r="WD75" s="8"/>
      <c r="WE75" s="8"/>
      <c r="WF75" s="8"/>
      <c r="WG75" s="8"/>
      <c r="WH75" s="8"/>
      <c r="WI75" s="8"/>
      <c r="WJ75" s="8"/>
      <c r="WK75" s="8"/>
      <c r="WL75" s="8"/>
      <c r="WM75" s="8"/>
      <c r="WN75" s="8"/>
      <c r="WO75" s="8"/>
      <c r="WP75" s="8"/>
      <c r="WQ75" s="8"/>
      <c r="WR75" s="8"/>
      <c r="WS75" s="8"/>
      <c r="WT75" s="8"/>
      <c r="WU75" s="8"/>
      <c r="WV75" s="8"/>
      <c r="WW75" s="8"/>
      <c r="WX75" s="8"/>
      <c r="WY75" s="8"/>
      <c r="WZ75" s="8"/>
      <c r="XA75" s="8"/>
      <c r="XB75" s="8"/>
      <c r="XC75" s="8"/>
      <c r="XD75" s="8"/>
      <c r="XE75" s="8"/>
      <c r="XF75" s="8"/>
      <c r="XG75" s="8"/>
      <c r="XH75" s="8"/>
      <c r="XI75" s="8"/>
      <c r="XJ75" s="8"/>
      <c r="XK75" s="8"/>
      <c r="XL75" s="8"/>
      <c r="XM75" s="8"/>
      <c r="XN75" s="8"/>
      <c r="XO75" s="8"/>
      <c r="XP75" s="8"/>
      <c r="XQ75" s="8"/>
      <c r="XR75" s="8"/>
      <c r="XS75" s="8"/>
      <c r="XT75" s="8"/>
      <c r="XU75" s="8"/>
      <c r="XV75" s="8"/>
      <c r="XW75" s="8"/>
      <c r="XX75" s="8"/>
      <c r="XY75" s="8"/>
      <c r="XZ75" s="8"/>
      <c r="YA75" s="8"/>
      <c r="YB75" s="8"/>
      <c r="YC75" s="8"/>
      <c r="YD75" s="8"/>
      <c r="YE75" s="8"/>
      <c r="YF75" s="8"/>
      <c r="YG75" s="8"/>
      <c r="YH75" s="8"/>
      <c r="YI75" s="8"/>
      <c r="YJ75" s="8"/>
      <c r="YK75" s="8"/>
      <c r="YL75" s="8"/>
      <c r="YM75" s="8"/>
      <c r="YN75" s="8"/>
      <c r="YO75" s="8"/>
      <c r="YP75" s="8"/>
      <c r="YQ75" s="8"/>
      <c r="YR75" s="8"/>
      <c r="YS75" s="8"/>
      <c r="YT75" s="8"/>
      <c r="YU75" s="8"/>
      <c r="YV75" s="8"/>
      <c r="YW75" s="8"/>
      <c r="YX75" s="8"/>
      <c r="YY75" s="8"/>
      <c r="YZ75" s="8"/>
      <c r="ZA75" s="8"/>
      <c r="ZB75" s="8"/>
      <c r="ZC75" s="8"/>
      <c r="ZD75" s="8"/>
      <c r="ZE75" s="8"/>
      <c r="ZF75" s="8"/>
      <c r="ZG75" s="8"/>
      <c r="ZH75" s="8"/>
      <c r="ZI75" s="8"/>
      <c r="ZJ75" s="8"/>
      <c r="ZK75" s="8"/>
      <c r="ZL75" s="8"/>
      <c r="ZM75" s="8"/>
      <c r="ZN75" s="8"/>
      <c r="ZO75" s="8"/>
      <c r="ZP75" s="8"/>
      <c r="ZQ75" s="8"/>
      <c r="ZR75" s="8"/>
      <c r="ZS75" s="8"/>
      <c r="ZT75" s="8"/>
      <c r="ZU75" s="8"/>
      <c r="ZV75" s="8"/>
      <c r="ZW75" s="8"/>
      <c r="ZX75" s="8"/>
      <c r="ZY75" s="8"/>
      <c r="ZZ75" s="8"/>
      <c r="AAA75" s="8"/>
      <c r="AAB75" s="8"/>
      <c r="AAC75" s="8"/>
      <c r="AAD75" s="8"/>
      <c r="AAE75" s="8"/>
      <c r="AAF75" s="8"/>
      <c r="AAG75" s="8"/>
      <c r="AAH75" s="8"/>
      <c r="AAI75" s="8"/>
      <c r="AAJ75" s="8"/>
      <c r="AAK75" s="8"/>
      <c r="AAL75" s="8"/>
      <c r="AAM75" s="8"/>
      <c r="AAN75" s="8"/>
      <c r="AAO75" s="8"/>
      <c r="AAP75" s="8"/>
      <c r="AAQ75" s="8"/>
      <c r="AAR75" s="8"/>
      <c r="AAS75" s="8"/>
      <c r="AAT75" s="8"/>
      <c r="AAU75" s="8"/>
      <c r="AAV75" s="8"/>
      <c r="AAW75" s="8"/>
      <c r="AAX75" s="8"/>
      <c r="AAY75" s="8"/>
      <c r="AAZ75" s="8"/>
      <c r="ABA75" s="8"/>
      <c r="ABB75" s="8"/>
      <c r="ABC75" s="8"/>
      <c r="ABD75" s="8"/>
      <c r="ABE75" s="8"/>
      <c r="ABF75" s="8"/>
      <c r="ABG75" s="8"/>
      <c r="ABH75" s="8"/>
      <c r="ABI75" s="8"/>
      <c r="ABJ75" s="8"/>
      <c r="ABK75" s="8"/>
      <c r="ABL75" s="8"/>
      <c r="ABM75" s="8"/>
      <c r="ABN75" s="8"/>
      <c r="ABO75" s="8"/>
      <c r="ABP75" s="8"/>
      <c r="ABQ75" s="8"/>
      <c r="ABR75" s="8"/>
      <c r="ABS75" s="8"/>
      <c r="ABT75" s="8"/>
      <c r="ABU75" s="8"/>
      <c r="ABV75" s="8"/>
      <c r="ABW75" s="8"/>
      <c r="ABX75" s="8"/>
      <c r="ABY75" s="8"/>
      <c r="ABZ75" s="8"/>
      <c r="ACA75" s="8"/>
      <c r="ACB75" s="8"/>
      <c r="ACC75" s="8"/>
      <c r="ACD75" s="8"/>
      <c r="ACE75" s="8"/>
      <c r="ACF75" s="8"/>
      <c r="ACG75" s="8"/>
      <c r="ACH75" s="8"/>
      <c r="ACI75" s="8"/>
      <c r="ACJ75" s="8"/>
      <c r="ACK75" s="8"/>
      <c r="ACL75" s="8"/>
      <c r="ACM75" s="8"/>
      <c r="ACN75" s="8"/>
      <c r="ACO75" s="8"/>
      <c r="ACP75" s="8"/>
      <c r="ACQ75" s="8"/>
      <c r="ACR75" s="8"/>
      <c r="ACS75" s="8"/>
      <c r="ACT75" s="8"/>
      <c r="ACU75" s="8"/>
      <c r="ACV75" s="8"/>
      <c r="ACW75" s="8"/>
      <c r="ACX75" s="8"/>
      <c r="ACY75" s="8"/>
      <c r="ACZ75" s="8"/>
      <c r="ADA75" s="8"/>
      <c r="ADB75" s="8"/>
      <c r="ADC75" s="8"/>
      <c r="ADD75" s="8"/>
      <c r="ADE75" s="8"/>
      <c r="ADF75" s="8"/>
      <c r="ADG75" s="8"/>
      <c r="ADH75" s="8"/>
      <c r="ADI75" s="8"/>
      <c r="ADJ75" s="8"/>
      <c r="ADK75" s="8"/>
      <c r="ADL75" s="8"/>
      <c r="ADM75" s="8"/>
      <c r="ADN75" s="8"/>
      <c r="ADO75" s="8"/>
      <c r="ADP75" s="8"/>
      <c r="ADQ75" s="8"/>
      <c r="ADR75" s="8"/>
      <c r="ADS75" s="8"/>
      <c r="ADT75" s="8"/>
      <c r="ADU75" s="8"/>
      <c r="ADV75" s="8"/>
      <c r="ADW75" s="8"/>
      <c r="ADX75" s="8"/>
      <c r="ADY75" s="8"/>
      <c r="ADZ75" s="8"/>
      <c r="AEA75" s="8"/>
      <c r="AEB75" s="8"/>
      <c r="AEC75" s="8"/>
      <c r="AED75" s="8"/>
      <c r="AEE75" s="8"/>
      <c r="AEF75" s="8"/>
      <c r="AEG75" s="8"/>
      <c r="AEH75" s="8"/>
      <c r="AEI75" s="8"/>
      <c r="AEJ75" s="8"/>
      <c r="AEK75" s="8"/>
      <c r="AEL75" s="8"/>
      <c r="AEM75" s="8"/>
      <c r="AEN75" s="8"/>
      <c r="AEO75" s="8"/>
      <c r="AEP75" s="8"/>
      <c r="AEQ75" s="8"/>
      <c r="AER75" s="8"/>
      <c r="AES75" s="8"/>
      <c r="AET75" s="8"/>
      <c r="AEU75" s="8"/>
      <c r="AEV75" s="8"/>
      <c r="AEW75" s="8"/>
      <c r="AEX75" s="8"/>
      <c r="AEY75" s="8"/>
      <c r="AEZ75" s="8"/>
      <c r="AFA75" s="8"/>
      <c r="AFB75" s="8"/>
      <c r="AFC75" s="8"/>
      <c r="AFD75" s="8"/>
      <c r="AFE75" s="8"/>
      <c r="AFF75" s="8"/>
      <c r="AFG75" s="8"/>
      <c r="AFH75" s="8"/>
      <c r="AFI75" s="8"/>
      <c r="AFJ75" s="8"/>
      <c r="AFK75" s="8"/>
      <c r="AFL75" s="8"/>
      <c r="AFM75" s="8"/>
      <c r="AFN75" s="8"/>
      <c r="AFO75" s="8"/>
      <c r="AFP75" s="8"/>
      <c r="AFQ75" s="8"/>
      <c r="AFR75" s="8"/>
      <c r="AFS75" s="8"/>
      <c r="AFT75" s="8"/>
      <c r="AFU75" s="8"/>
      <c r="AFV75" s="8"/>
      <c r="AFW75" s="8"/>
      <c r="AFX75" s="8"/>
      <c r="AFY75" s="8"/>
      <c r="AFZ75" s="8"/>
      <c r="AGA75" s="8"/>
      <c r="AGB75" s="8"/>
      <c r="AGC75" s="8"/>
      <c r="AGD75" s="8"/>
      <c r="AGE75" s="8"/>
      <c r="AGF75" s="8"/>
      <c r="AGG75" s="8"/>
      <c r="AGH75" s="8"/>
      <c r="AGI75" s="8"/>
      <c r="AGJ75" s="8"/>
      <c r="AGK75" s="8"/>
      <c r="AGL75" s="8"/>
      <c r="AGM75" s="8"/>
      <c r="AGN75" s="8"/>
      <c r="AGO75" s="8"/>
      <c r="AGP75" s="8"/>
      <c r="AGQ75" s="8"/>
      <c r="AGR75" s="8"/>
      <c r="AGS75" s="8"/>
      <c r="AGT75" s="8"/>
      <c r="AGU75" s="8"/>
      <c r="AGV75" s="8"/>
      <c r="AGW75" s="8"/>
      <c r="AGX75" s="8"/>
      <c r="AGY75" s="8"/>
      <c r="AGZ75" s="8"/>
      <c r="AHA75" s="8"/>
      <c r="AHB75" s="8"/>
      <c r="AHC75" s="8"/>
      <c r="AHD75" s="8"/>
      <c r="AHE75" s="8"/>
      <c r="AHF75" s="8"/>
      <c r="AHG75" s="8"/>
      <c r="AHH75" s="8"/>
      <c r="AHI75" s="8"/>
      <c r="AHJ75" s="8"/>
      <c r="AHK75" s="8"/>
      <c r="AHL75" s="8"/>
      <c r="AHM75" s="8"/>
      <c r="AHN75" s="8"/>
      <c r="AHO75" s="8"/>
      <c r="AHP75" s="8"/>
      <c r="AHQ75" s="8"/>
      <c r="AHR75" s="8"/>
      <c r="AHS75" s="8"/>
      <c r="AHT75" s="8"/>
      <c r="AHU75" s="8"/>
      <c r="AHV75" s="8"/>
      <c r="AHW75" s="8"/>
      <c r="AHX75" s="8"/>
      <c r="AHY75" s="8"/>
      <c r="AHZ75" s="8"/>
      <c r="AIA75" s="8"/>
      <c r="AIB75" s="8"/>
      <c r="AIC75" s="8"/>
      <c r="AID75" s="8"/>
      <c r="AIE75" s="8"/>
      <c r="AIF75" s="8"/>
      <c r="AIG75" s="8"/>
      <c r="AIH75" s="8"/>
      <c r="AII75" s="8"/>
      <c r="AIJ75" s="8"/>
      <c r="AIK75" s="8"/>
      <c r="AIL75" s="8"/>
      <c r="AIM75" s="8"/>
      <c r="AIN75" s="8"/>
      <c r="AIO75" s="8"/>
      <c r="AIP75" s="8"/>
      <c r="AIQ75" s="8"/>
      <c r="AIR75" s="8"/>
      <c r="AIS75" s="8"/>
      <c r="AIT75" s="8"/>
      <c r="AIU75" s="8"/>
      <c r="AIV75" s="8"/>
      <c r="AIW75" s="8"/>
      <c r="AIX75" s="8"/>
      <c r="AIY75" s="8"/>
      <c r="AIZ75" s="8"/>
      <c r="AJA75" s="8"/>
      <c r="AJB75" s="8"/>
      <c r="AJC75" s="8"/>
      <c r="AJD75" s="8"/>
      <c r="AJE75" s="8"/>
      <c r="AJF75" s="8"/>
      <c r="AJG75" s="8"/>
      <c r="AJH75" s="8"/>
      <c r="AJI75" s="8"/>
      <c r="AJJ75" s="8"/>
      <c r="AJK75" s="8"/>
      <c r="AJL75" s="8"/>
      <c r="AJM75" s="8"/>
      <c r="AJN75" s="8"/>
      <c r="AJO75" s="8"/>
      <c r="AJP75" s="8"/>
      <c r="AJQ75" s="8"/>
      <c r="AJR75" s="8"/>
      <c r="AJS75" s="8"/>
      <c r="AJT75" s="8"/>
      <c r="AJU75" s="8"/>
      <c r="AJV75" s="8"/>
      <c r="AJW75" s="8"/>
      <c r="AJX75" s="8"/>
      <c r="AJY75" s="8"/>
      <c r="AJZ75" s="8"/>
      <c r="AKA75" s="8"/>
      <c r="AKB75" s="8"/>
      <c r="AKC75" s="8"/>
      <c r="AKD75" s="8"/>
      <c r="AKE75" s="8"/>
      <c r="AKF75" s="8"/>
      <c r="AKG75" s="8"/>
      <c r="AKH75" s="8"/>
      <c r="AKI75" s="8"/>
      <c r="AKJ75" s="8"/>
      <c r="AKK75" s="8"/>
      <c r="AKL75" s="8"/>
      <c r="AKM75" s="8"/>
      <c r="AKN75" s="8"/>
      <c r="AKO75" s="8"/>
      <c r="AKP75" s="8"/>
      <c r="AKQ75" s="8"/>
      <c r="AKR75" s="8"/>
      <c r="AKS75" s="8"/>
      <c r="AKT75" s="8"/>
      <c r="AKU75" s="8"/>
      <c r="AKV75" s="8"/>
      <c r="AKW75" s="8"/>
      <c r="AKX75" s="8"/>
      <c r="AKY75" s="8"/>
      <c r="AKZ75" s="8"/>
      <c r="ALA75" s="8"/>
      <c r="ALB75" s="8"/>
      <c r="ALC75" s="8"/>
      <c r="ALD75" s="8"/>
      <c r="ALE75" s="8"/>
      <c r="ALF75" s="8"/>
      <c r="ALG75" s="8"/>
      <c r="ALH75" s="8"/>
      <c r="ALI75" s="8"/>
      <c r="ALJ75" s="8"/>
      <c r="ALK75" s="8"/>
      <c r="ALL75" s="8"/>
      <c r="ALM75" s="8"/>
      <c r="ALN75" s="8"/>
      <c r="ALO75" s="8"/>
      <c r="ALP75" s="8"/>
      <c r="ALQ75" s="8"/>
      <c r="ALR75" s="8"/>
      <c r="ALS75" s="8"/>
      <c r="ALT75" s="8"/>
      <c r="ALU75" s="8"/>
      <c r="ALV75" s="8"/>
      <c r="ALW75" s="8"/>
      <c r="ALX75" s="8"/>
      <c r="ALY75" s="8"/>
      <c r="ALZ75" s="8"/>
      <c r="AMA75" s="8"/>
      <c r="AMB75" s="8"/>
      <c r="AMC75" s="8"/>
      <c r="AMD75" s="8"/>
      <c r="AME75" s="8"/>
      <c r="AMF75" s="8"/>
      <c r="AMG75" s="8"/>
      <c r="AMH75" s="8"/>
      <c r="AMI75" s="8"/>
      <c r="AMJ75" s="8"/>
      <c r="AMK75" s="8"/>
      <c r="AML75" s="8"/>
      <c r="AMM75" s="8"/>
      <c r="AMN75" s="8"/>
      <c r="AMO75" s="8"/>
      <c r="AMP75" s="8"/>
      <c r="AMQ75" s="8"/>
      <c r="AMR75" s="8"/>
      <c r="AMS75" s="8"/>
      <c r="AMT75" s="8"/>
      <c r="AMU75" s="8"/>
      <c r="AMV75" s="8"/>
      <c r="AMW75" s="8"/>
      <c r="AMX75" s="8"/>
      <c r="AMY75" s="8"/>
      <c r="AMZ75" s="8"/>
      <c r="ANA75" s="8"/>
      <c r="ANB75" s="8"/>
      <c r="ANC75" s="8"/>
      <c r="AND75" s="8"/>
      <c r="ANE75" s="8"/>
      <c r="ANF75" s="8"/>
      <c r="ANG75" s="8"/>
      <c r="ANH75" s="8"/>
      <c r="ANI75" s="8"/>
      <c r="ANJ75" s="8"/>
      <c r="ANK75" s="8"/>
      <c r="ANL75" s="8"/>
      <c r="ANM75" s="8"/>
      <c r="ANN75" s="8"/>
      <c r="ANO75" s="8"/>
      <c r="ANP75" s="8"/>
      <c r="ANQ75" s="8"/>
      <c r="ANR75" s="8"/>
      <c r="ANS75" s="8"/>
      <c r="ANT75" s="8"/>
      <c r="ANU75" s="8"/>
      <c r="ANV75" s="8"/>
      <c r="ANW75" s="8"/>
      <c r="ANX75" s="8"/>
      <c r="ANY75" s="8"/>
      <c r="ANZ75" s="8"/>
      <c r="AOA75" s="8"/>
      <c r="AOB75" s="8"/>
      <c r="AOC75" s="8"/>
      <c r="AOD75" s="8"/>
      <c r="AOE75" s="8"/>
      <c r="AOF75" s="8"/>
      <c r="AOG75" s="8"/>
      <c r="AOH75" s="8"/>
      <c r="AOI75" s="8"/>
      <c r="AOJ75" s="8"/>
      <c r="AOK75" s="8"/>
      <c r="AOL75" s="8"/>
      <c r="AOM75" s="8"/>
      <c r="AON75" s="8"/>
      <c r="AOO75" s="8"/>
      <c r="AOP75" s="8"/>
      <c r="AOQ75" s="8"/>
      <c r="AOR75" s="8"/>
      <c r="AOS75" s="8"/>
      <c r="AOT75" s="8"/>
      <c r="AOU75" s="8"/>
      <c r="AOV75" s="8"/>
      <c r="AOW75" s="8"/>
      <c r="AOX75" s="8"/>
      <c r="AOY75" s="8"/>
      <c r="AOZ75" s="8"/>
      <c r="APA75" s="8"/>
      <c r="APB75" s="8"/>
      <c r="APC75" s="8"/>
      <c r="APD75" s="8"/>
      <c r="APE75" s="8"/>
      <c r="APF75" s="8"/>
      <c r="APG75" s="8"/>
      <c r="APH75" s="8"/>
      <c r="API75" s="8"/>
      <c r="APJ75" s="8"/>
      <c r="APK75" s="8"/>
      <c r="APL75" s="8"/>
      <c r="APM75" s="8"/>
      <c r="APN75" s="8"/>
      <c r="APO75" s="8"/>
      <c r="APP75" s="8"/>
      <c r="APQ75" s="8"/>
      <c r="APR75" s="8"/>
      <c r="APS75" s="8"/>
      <c r="APT75" s="8"/>
      <c r="APU75" s="8"/>
      <c r="APV75" s="8"/>
      <c r="APW75" s="8"/>
      <c r="APX75" s="8"/>
      <c r="APY75" s="8"/>
      <c r="APZ75" s="8"/>
      <c r="AQA75" s="8"/>
      <c r="AQB75" s="8"/>
      <c r="AQC75" s="8"/>
      <c r="AQD75" s="8"/>
      <c r="AQE75" s="8"/>
      <c r="AQF75" s="8"/>
      <c r="AQG75" s="8"/>
      <c r="AQH75" s="8"/>
      <c r="AQI75" s="8"/>
      <c r="AQJ75" s="8"/>
      <c r="AQK75" s="8"/>
      <c r="AQL75" s="8"/>
      <c r="AQM75" s="8"/>
      <c r="AQN75" s="8"/>
      <c r="AQO75" s="8"/>
      <c r="AQP75" s="8"/>
      <c r="AQQ75" s="8"/>
      <c r="AQR75" s="8"/>
      <c r="AQS75" s="8"/>
      <c r="AQT75" s="8"/>
      <c r="AQU75" s="8"/>
      <c r="AQV75" s="8"/>
      <c r="AQW75" s="8"/>
      <c r="AQX75" s="8"/>
      <c r="AQY75" s="8"/>
      <c r="AQZ75" s="8"/>
      <c r="ARA75" s="8"/>
      <c r="ARB75" s="8"/>
      <c r="ARC75" s="8"/>
      <c r="ARD75" s="8"/>
      <c r="ARE75" s="8"/>
      <c r="ARF75" s="8"/>
      <c r="ARG75" s="8"/>
      <c r="ARH75" s="8"/>
      <c r="ARI75" s="8"/>
      <c r="ARJ75" s="8"/>
      <c r="ARK75" s="8"/>
      <c r="ARL75" s="8"/>
      <c r="ARM75" s="8"/>
      <c r="ARN75" s="8"/>
      <c r="ARO75" s="8"/>
      <c r="ARP75" s="8"/>
      <c r="ARQ75" s="8"/>
      <c r="ARR75" s="8"/>
      <c r="ARS75" s="8"/>
      <c r="ART75" s="8"/>
      <c r="ARU75" s="8"/>
      <c r="ARV75" s="8"/>
      <c r="ARW75" s="8"/>
      <c r="ARX75" s="8"/>
      <c r="ARY75" s="8"/>
      <c r="ARZ75" s="8"/>
      <c r="ASA75" s="8"/>
      <c r="ASB75" s="8"/>
      <c r="ASC75" s="8"/>
      <c r="ASD75" s="8"/>
      <c r="ASE75" s="8"/>
      <c r="ASF75" s="8"/>
      <c r="ASG75" s="8"/>
      <c r="ASH75" s="8"/>
      <c r="ASI75" s="8"/>
      <c r="ASJ75" s="8"/>
      <c r="ASK75" s="8"/>
      <c r="ASL75" s="8"/>
      <c r="ASM75" s="8"/>
      <c r="ASN75" s="8"/>
      <c r="ASO75" s="8"/>
      <c r="ASP75" s="8"/>
      <c r="ASQ75" s="8"/>
      <c r="ASR75" s="8"/>
      <c r="ASS75" s="8"/>
      <c r="AST75" s="8"/>
      <c r="ASU75" s="8"/>
      <c r="ASV75" s="8"/>
      <c r="ASW75" s="8"/>
      <c r="ASX75" s="8"/>
      <c r="ASY75" s="8"/>
      <c r="ASZ75" s="8"/>
      <c r="ATA75" s="8"/>
      <c r="ATB75" s="8"/>
      <c r="ATC75" s="8"/>
      <c r="ATD75" s="8"/>
      <c r="ATE75" s="8"/>
      <c r="ATF75" s="8"/>
      <c r="ATG75" s="8"/>
      <c r="ATH75" s="8"/>
      <c r="ATI75" s="8"/>
      <c r="ATJ75" s="8"/>
      <c r="ATK75" s="8"/>
      <c r="ATL75" s="8"/>
      <c r="ATM75" s="8"/>
      <c r="ATN75" s="8"/>
      <c r="ATO75" s="8"/>
      <c r="ATP75" s="8"/>
      <c r="ATQ75" s="8"/>
      <c r="ATR75" s="8"/>
      <c r="ATS75" s="8"/>
      <c r="ATT75" s="8"/>
      <c r="ATU75" s="8"/>
      <c r="ATV75" s="8"/>
      <c r="ATW75" s="8"/>
      <c r="ATX75" s="8"/>
      <c r="ATY75" s="8"/>
      <c r="ATZ75" s="8"/>
      <c r="AUA75" s="8"/>
      <c r="AUB75" s="8"/>
      <c r="AUC75" s="8"/>
      <c r="AUD75" s="8"/>
      <c r="AUE75" s="8"/>
      <c r="AUF75" s="8"/>
      <c r="AUG75" s="8"/>
      <c r="AUH75" s="8"/>
      <c r="AUI75" s="8"/>
      <c r="AUJ75" s="8"/>
      <c r="AUK75" s="8"/>
      <c r="AUL75" s="8"/>
      <c r="AUM75" s="8"/>
      <c r="AUN75" s="8"/>
      <c r="AUO75" s="8"/>
      <c r="AUP75" s="8"/>
      <c r="AUQ75" s="8"/>
      <c r="AUR75" s="8"/>
      <c r="AUS75" s="8"/>
      <c r="AUT75" s="8"/>
      <c r="AUU75" s="8"/>
      <c r="AUV75" s="8"/>
      <c r="AUW75" s="8"/>
      <c r="AUX75" s="8"/>
      <c r="AUY75" s="8"/>
      <c r="AUZ75" s="8"/>
      <c r="AVA75" s="8"/>
      <c r="AVB75" s="8"/>
      <c r="AVC75" s="8"/>
      <c r="AVD75" s="8"/>
      <c r="AVE75" s="8"/>
      <c r="AVF75" s="8"/>
      <c r="AVG75" s="8"/>
      <c r="AVH75" s="8"/>
      <c r="AVI75" s="8"/>
      <c r="AVJ75" s="8"/>
      <c r="AVK75" s="8"/>
      <c r="AVL75" s="8"/>
      <c r="AVM75" s="8"/>
      <c r="AVN75" s="8"/>
      <c r="AVO75" s="8"/>
      <c r="AVP75" s="8"/>
      <c r="AVQ75" s="8"/>
      <c r="AVR75" s="8"/>
      <c r="AVS75" s="8"/>
      <c r="AVT75" s="8"/>
      <c r="AVU75" s="8"/>
      <c r="AVV75" s="8"/>
      <c r="AVW75" s="8"/>
      <c r="AVX75" s="8"/>
      <c r="AVY75" s="8"/>
      <c r="AVZ75" s="8"/>
      <c r="AWA75" s="8"/>
      <c r="AWB75" s="8"/>
      <c r="AWC75" s="8"/>
      <c r="AWD75" s="8"/>
      <c r="AWE75" s="8"/>
      <c r="AWF75" s="8"/>
      <c r="AWG75" s="8"/>
      <c r="AWH75" s="8"/>
      <c r="AWI75" s="8"/>
      <c r="AWJ75" s="8"/>
      <c r="AWK75" s="8"/>
      <c r="AWL75" s="8"/>
      <c r="AWM75" s="8"/>
      <c r="AWN75" s="8"/>
      <c r="AWO75" s="8"/>
      <c r="AWP75" s="8"/>
      <c r="AWQ75" s="8"/>
      <c r="AWR75" s="8"/>
      <c r="AWS75" s="8"/>
      <c r="AWT75" s="8"/>
      <c r="AWU75" s="8"/>
      <c r="AWV75" s="8"/>
      <c r="AWW75" s="8"/>
      <c r="AWX75" s="8"/>
      <c r="AWY75" s="8"/>
      <c r="AWZ75" s="8"/>
      <c r="AXA75" s="8"/>
      <c r="AXB75" s="8"/>
      <c r="AXC75" s="8"/>
      <c r="AXD75" s="8"/>
      <c r="AXE75" s="8"/>
      <c r="AXF75" s="8"/>
      <c r="AXG75" s="8"/>
      <c r="AXH75" s="8"/>
      <c r="AXI75" s="8"/>
      <c r="AXJ75" s="8"/>
      <c r="AXK75" s="8"/>
      <c r="AXL75" s="8"/>
      <c r="AXM75" s="8"/>
      <c r="AXN75" s="8"/>
      <c r="AXO75" s="8"/>
      <c r="AXP75" s="8"/>
      <c r="AXQ75" s="8"/>
      <c r="AXR75" s="8"/>
      <c r="AXS75" s="8"/>
      <c r="AXT75" s="8"/>
      <c r="AXU75" s="8"/>
      <c r="AXV75" s="8"/>
      <c r="AXW75" s="8"/>
      <c r="AXX75" s="8"/>
      <c r="AXY75" s="8"/>
      <c r="AXZ75" s="8"/>
      <c r="AYA75" s="8"/>
      <c r="AYB75" s="8"/>
      <c r="AYC75" s="8"/>
      <c r="AYD75" s="8"/>
      <c r="AYE75" s="8"/>
      <c r="AYF75" s="8"/>
      <c r="AYG75" s="8"/>
      <c r="AYH75" s="8"/>
      <c r="AYI75" s="8"/>
      <c r="AYJ75" s="8"/>
      <c r="AYK75" s="8"/>
      <c r="AYL75" s="8"/>
      <c r="AYM75" s="8"/>
      <c r="AYN75" s="8"/>
      <c r="AYO75" s="8"/>
      <c r="AYP75" s="8"/>
      <c r="AYQ75" s="8"/>
      <c r="AYR75" s="8"/>
      <c r="AYS75" s="8"/>
      <c r="AYT75" s="8"/>
      <c r="AYU75" s="8"/>
      <c r="AYV75" s="8"/>
      <c r="AYW75" s="8"/>
      <c r="AYX75" s="8"/>
      <c r="AYY75" s="8"/>
      <c r="AYZ75" s="8"/>
      <c r="AZA75" s="8"/>
      <c r="AZB75" s="8"/>
      <c r="AZC75" s="8"/>
      <c r="AZD75" s="8"/>
      <c r="AZE75" s="8"/>
      <c r="AZF75" s="8"/>
      <c r="AZG75" s="8"/>
      <c r="AZH75" s="8"/>
      <c r="AZI75" s="8"/>
      <c r="AZJ75" s="8"/>
      <c r="AZK75" s="8"/>
      <c r="AZL75" s="8"/>
      <c r="AZM75" s="8"/>
      <c r="AZN75" s="8"/>
      <c r="AZO75" s="8"/>
      <c r="AZP75" s="8"/>
      <c r="AZQ75" s="8"/>
      <c r="AZR75" s="8"/>
      <c r="AZS75" s="8"/>
      <c r="AZT75" s="8"/>
      <c r="AZU75" s="8"/>
      <c r="AZV75" s="8"/>
      <c r="AZW75" s="8"/>
      <c r="AZX75" s="8"/>
      <c r="AZY75" s="8"/>
      <c r="AZZ75" s="8"/>
      <c r="BAA75" s="8"/>
      <c r="BAB75" s="8"/>
      <c r="BAC75" s="8"/>
      <c r="BAD75" s="8"/>
      <c r="BAE75" s="8"/>
      <c r="BAF75" s="8"/>
      <c r="BAG75" s="8"/>
      <c r="BAH75" s="8"/>
      <c r="BAI75" s="8"/>
      <c r="BAJ75" s="8"/>
      <c r="BAK75" s="8"/>
      <c r="BAL75" s="8"/>
      <c r="BAM75" s="8"/>
      <c r="BAN75" s="8"/>
      <c r="BAO75" s="8"/>
      <c r="BAP75" s="8"/>
      <c r="BAQ75" s="8"/>
      <c r="BAR75" s="8"/>
      <c r="BAS75" s="8"/>
      <c r="BAT75" s="8"/>
      <c r="BAU75" s="8"/>
      <c r="BAV75" s="8"/>
      <c r="BAW75" s="8"/>
      <c r="BAX75" s="8"/>
      <c r="BAY75" s="8"/>
      <c r="BAZ75" s="8"/>
      <c r="BBA75" s="8"/>
      <c r="BBB75" s="8"/>
      <c r="BBC75" s="8"/>
      <c r="BBD75" s="8"/>
      <c r="BBE75" s="8"/>
      <c r="BBF75" s="8"/>
      <c r="BBG75" s="8"/>
      <c r="BBH75" s="8"/>
      <c r="BBI75" s="8"/>
      <c r="BBJ75" s="8"/>
      <c r="BBK75" s="8"/>
      <c r="BBL75" s="8"/>
      <c r="BBM75" s="8"/>
      <c r="BBN75" s="8"/>
      <c r="BBO75" s="8"/>
      <c r="BBP75" s="8"/>
      <c r="BBQ75" s="8"/>
      <c r="BBR75" s="8"/>
      <c r="BBS75" s="8"/>
      <c r="BBT75" s="8"/>
      <c r="BBU75" s="8"/>
      <c r="BBV75" s="8"/>
      <c r="BBW75" s="8"/>
      <c r="BBX75" s="8"/>
      <c r="BBY75" s="8"/>
      <c r="BBZ75" s="8"/>
      <c r="BCA75" s="8"/>
      <c r="BCB75" s="8"/>
      <c r="BCC75" s="8"/>
      <c r="BCD75" s="8"/>
      <c r="BCE75" s="8"/>
      <c r="BCF75" s="8"/>
      <c r="BCG75" s="8"/>
      <c r="BCH75" s="8"/>
      <c r="BCI75" s="8"/>
      <c r="BCJ75" s="8"/>
      <c r="BCK75" s="8"/>
      <c r="BCL75" s="8"/>
      <c r="BCM75" s="8"/>
      <c r="BCN75" s="8"/>
      <c r="BCO75" s="8"/>
      <c r="BCP75" s="8"/>
      <c r="BCQ75" s="8"/>
      <c r="BCR75" s="8"/>
      <c r="BCS75" s="8"/>
      <c r="BCT75" s="8"/>
      <c r="BCU75" s="8"/>
      <c r="BCV75" s="8"/>
      <c r="BCW75" s="8"/>
      <c r="BCX75" s="8"/>
      <c r="BCY75" s="8"/>
      <c r="BCZ75" s="8"/>
      <c r="BDA75" s="8"/>
      <c r="BDB75" s="8"/>
      <c r="BDC75" s="8"/>
      <c r="BDD75" s="8"/>
      <c r="BDE75" s="8"/>
      <c r="BDF75" s="8"/>
      <c r="BDG75" s="8"/>
      <c r="BDH75" s="8"/>
      <c r="BDI75" s="8"/>
      <c r="BDJ75" s="8"/>
      <c r="BDK75" s="8"/>
      <c r="BDL75" s="8"/>
      <c r="BDM75" s="8"/>
      <c r="BDN75" s="8"/>
      <c r="BDO75" s="8"/>
      <c r="BDP75" s="8"/>
      <c r="BDQ75" s="8"/>
      <c r="BDR75" s="8"/>
      <c r="BDS75" s="8"/>
      <c r="BDT75" s="8"/>
      <c r="BDU75" s="8"/>
      <c r="BDV75" s="8"/>
      <c r="BDW75" s="8"/>
      <c r="BDX75" s="8"/>
      <c r="BDY75" s="8"/>
      <c r="BDZ75" s="8"/>
      <c r="BEA75" s="8"/>
      <c r="BEB75" s="8"/>
      <c r="BEC75" s="8"/>
      <c r="BED75" s="8"/>
      <c r="BEE75" s="8"/>
      <c r="BEF75" s="8"/>
      <c r="BEG75" s="8"/>
      <c r="BEH75" s="8"/>
      <c r="BEI75" s="8"/>
      <c r="BEJ75" s="8"/>
      <c r="BEK75" s="8"/>
      <c r="BEL75" s="8"/>
      <c r="BEM75" s="8"/>
      <c r="BEN75" s="8"/>
      <c r="BEO75" s="8"/>
      <c r="BEP75" s="8"/>
      <c r="BEQ75" s="8"/>
      <c r="BER75" s="8"/>
      <c r="BES75" s="8"/>
      <c r="BET75" s="8"/>
      <c r="BEU75" s="8"/>
      <c r="BEV75" s="8"/>
      <c r="BEW75" s="8"/>
      <c r="BEX75" s="8"/>
      <c r="BEY75" s="8"/>
      <c r="BEZ75" s="8"/>
      <c r="BFA75" s="8"/>
      <c r="BFB75" s="8"/>
      <c r="BFC75" s="8"/>
      <c r="BFD75" s="8"/>
      <c r="BFE75" s="8"/>
      <c r="BFF75" s="8"/>
      <c r="BFG75" s="8"/>
      <c r="BFH75" s="8"/>
      <c r="BFI75" s="8"/>
      <c r="BFJ75" s="8"/>
      <c r="BFK75" s="8"/>
      <c r="BFL75" s="8"/>
      <c r="BFM75" s="8"/>
      <c r="BFN75" s="8"/>
      <c r="BFO75" s="8"/>
      <c r="BFP75" s="8"/>
      <c r="BFQ75" s="8"/>
      <c r="BFR75" s="8"/>
      <c r="BFS75" s="8"/>
      <c r="BFT75" s="8"/>
      <c r="BFU75" s="8"/>
      <c r="BFV75" s="8"/>
      <c r="BFW75" s="8"/>
      <c r="BFX75" s="8"/>
      <c r="BFY75" s="8"/>
      <c r="BFZ75" s="8"/>
      <c r="BGA75" s="8"/>
      <c r="BGB75" s="8"/>
      <c r="BGC75" s="8"/>
      <c r="BGD75" s="8"/>
      <c r="BGE75" s="8"/>
      <c r="BGF75" s="8"/>
      <c r="BGG75" s="8"/>
      <c r="BGH75" s="8"/>
      <c r="BGI75" s="8"/>
      <c r="BGJ75" s="8"/>
      <c r="BGK75" s="8"/>
      <c r="BGL75" s="8"/>
      <c r="BGM75" s="8"/>
      <c r="BGN75" s="8"/>
      <c r="BGO75" s="8"/>
      <c r="BGP75" s="8"/>
      <c r="BGQ75" s="8"/>
      <c r="BGR75" s="8"/>
      <c r="BGS75" s="8"/>
      <c r="BGT75" s="8"/>
      <c r="BGU75" s="8"/>
      <c r="BGV75" s="8"/>
      <c r="BGW75" s="8"/>
      <c r="BGX75" s="8"/>
      <c r="BGY75" s="8"/>
      <c r="BGZ75" s="8"/>
      <c r="BHA75" s="8"/>
      <c r="BHB75" s="8"/>
      <c r="BHC75" s="8"/>
      <c r="BHD75" s="8"/>
      <c r="BHE75" s="8"/>
      <c r="BHF75" s="8"/>
      <c r="BHG75" s="8"/>
      <c r="BHH75" s="8"/>
      <c r="BHI75" s="8"/>
      <c r="BHJ75" s="8"/>
      <c r="BHK75" s="8"/>
      <c r="BHL75" s="8"/>
      <c r="BHM75" s="8"/>
      <c r="BHN75" s="8"/>
      <c r="BHO75" s="8"/>
      <c r="BHP75" s="8"/>
      <c r="BHQ75" s="8"/>
      <c r="BHR75" s="8"/>
      <c r="BHS75" s="8"/>
      <c r="BHT75" s="8"/>
      <c r="BHU75" s="8"/>
      <c r="BHV75" s="8"/>
      <c r="BHW75" s="8"/>
      <c r="BHX75" s="8"/>
      <c r="BHY75" s="8"/>
      <c r="BHZ75" s="8"/>
      <c r="BIA75" s="8"/>
      <c r="BIB75" s="8"/>
      <c r="BIC75" s="8"/>
      <c r="BID75" s="8"/>
      <c r="BIE75" s="8"/>
      <c r="BIF75" s="8"/>
      <c r="BIG75" s="8"/>
      <c r="BIH75" s="8"/>
      <c r="BII75" s="8"/>
      <c r="BIJ75" s="8"/>
      <c r="BIK75" s="8"/>
      <c r="BIL75" s="8"/>
      <c r="BIM75" s="8"/>
      <c r="BIN75" s="8"/>
      <c r="BIO75" s="8"/>
      <c r="BIP75" s="8"/>
      <c r="BIQ75" s="8"/>
      <c r="BIR75" s="8"/>
      <c r="BIS75" s="8"/>
      <c r="BIT75" s="8"/>
      <c r="BIU75" s="8"/>
      <c r="BIV75" s="8"/>
      <c r="BIW75" s="8"/>
      <c r="BIX75" s="8"/>
      <c r="BIY75" s="8"/>
      <c r="BIZ75" s="8"/>
      <c r="BJA75" s="8"/>
      <c r="BJB75" s="8"/>
      <c r="BJC75" s="8"/>
      <c r="BJD75" s="8"/>
      <c r="BJE75" s="8"/>
      <c r="BJF75" s="8"/>
      <c r="BJG75" s="8"/>
      <c r="BJH75" s="8"/>
      <c r="BJI75" s="8"/>
      <c r="BJJ75" s="8"/>
      <c r="BJK75" s="8"/>
      <c r="BJL75" s="8"/>
      <c r="BJM75" s="8"/>
      <c r="BJN75" s="8"/>
      <c r="BJO75" s="8"/>
      <c r="BJP75" s="8"/>
      <c r="BJQ75" s="8"/>
      <c r="BJR75" s="8"/>
      <c r="BJS75" s="8"/>
      <c r="BJT75" s="8"/>
      <c r="BJU75" s="8"/>
      <c r="BJV75" s="8"/>
      <c r="BJW75" s="8"/>
      <c r="BJX75" s="8"/>
      <c r="BJY75" s="8"/>
      <c r="BJZ75" s="8"/>
      <c r="BKA75" s="8"/>
      <c r="BKB75" s="8"/>
      <c r="BKC75" s="8"/>
      <c r="BKD75" s="8"/>
      <c r="BKE75" s="8"/>
      <c r="BKF75" s="8"/>
      <c r="BKG75" s="8"/>
      <c r="BKH75" s="8"/>
      <c r="BKI75" s="8"/>
      <c r="BKJ75" s="8"/>
      <c r="BKK75" s="8"/>
      <c r="BKL75" s="8"/>
      <c r="BKM75" s="8"/>
      <c r="BKN75" s="8"/>
      <c r="BKO75" s="8"/>
      <c r="BKP75" s="8"/>
      <c r="BKQ75" s="8"/>
      <c r="BKR75" s="8"/>
      <c r="BKS75" s="8"/>
      <c r="BKT75" s="8"/>
      <c r="BKU75" s="8"/>
      <c r="BKV75" s="8"/>
      <c r="BKW75" s="8"/>
      <c r="BKX75" s="8"/>
      <c r="BKY75" s="8"/>
      <c r="BKZ75" s="8"/>
      <c r="BLA75" s="8"/>
      <c r="BLB75" s="8"/>
      <c r="BLC75" s="8"/>
      <c r="BLD75" s="8"/>
      <c r="BLE75" s="8"/>
      <c r="BLF75" s="8"/>
      <c r="BLG75" s="8"/>
      <c r="BLH75" s="8"/>
      <c r="BLI75" s="8"/>
      <c r="BLJ75" s="8"/>
      <c r="BLK75" s="8"/>
      <c r="BLL75" s="8"/>
      <c r="BLM75" s="8"/>
      <c r="BLN75" s="8"/>
      <c r="BLO75" s="8"/>
      <c r="BLP75" s="8"/>
      <c r="BLQ75" s="8"/>
      <c r="BLR75" s="8"/>
      <c r="BLS75" s="8"/>
      <c r="BLT75" s="8"/>
      <c r="BLU75" s="8"/>
      <c r="BLV75" s="8"/>
      <c r="BLW75" s="8"/>
      <c r="BLX75" s="8"/>
      <c r="BLY75" s="8"/>
      <c r="BLZ75" s="8"/>
      <c r="BMA75" s="8"/>
      <c r="BMB75" s="8"/>
      <c r="BMC75" s="8"/>
      <c r="BMD75" s="8"/>
      <c r="BME75" s="8"/>
      <c r="BMF75" s="8"/>
      <c r="BMG75" s="8"/>
      <c r="BMH75" s="8"/>
      <c r="BMI75" s="8"/>
      <c r="BMJ75" s="8"/>
      <c r="BMK75" s="8"/>
      <c r="BML75" s="8"/>
      <c r="BMM75" s="8"/>
      <c r="BMN75" s="8"/>
      <c r="BMO75" s="8"/>
      <c r="BMP75" s="8"/>
      <c r="BMQ75" s="8"/>
      <c r="BMR75" s="8"/>
      <c r="BMS75" s="8"/>
      <c r="BMT75" s="8"/>
      <c r="BMU75" s="8"/>
      <c r="BMV75" s="8"/>
      <c r="BMW75" s="8"/>
      <c r="BMX75" s="8"/>
      <c r="BMY75" s="8"/>
      <c r="BMZ75" s="8"/>
      <c r="BNA75" s="8"/>
      <c r="BNB75" s="8"/>
      <c r="BNC75" s="8"/>
      <c r="BND75" s="8"/>
      <c r="BNE75" s="8"/>
      <c r="BNF75" s="8"/>
      <c r="BNG75" s="8"/>
      <c r="BNH75" s="8"/>
      <c r="BNI75" s="8"/>
      <c r="BNJ75" s="8"/>
      <c r="BNK75" s="8"/>
      <c r="BNL75" s="8"/>
      <c r="BNM75" s="8"/>
      <c r="BNN75" s="8"/>
      <c r="BNO75" s="8"/>
      <c r="BNP75" s="8"/>
      <c r="BNQ75" s="8"/>
      <c r="BNR75" s="8"/>
      <c r="BNS75" s="8"/>
      <c r="BNT75" s="8"/>
      <c r="BNU75" s="8"/>
      <c r="BNV75" s="8"/>
      <c r="BNW75" s="8"/>
      <c r="BNX75" s="8"/>
      <c r="BNY75" s="8"/>
      <c r="BNZ75" s="8"/>
      <c r="BOA75" s="8"/>
      <c r="BOB75" s="8"/>
      <c r="BOC75" s="8"/>
      <c r="BOD75" s="8"/>
      <c r="BOE75" s="8"/>
      <c r="BOF75" s="8"/>
      <c r="BOG75" s="8"/>
      <c r="BOH75" s="8"/>
      <c r="BOI75" s="8"/>
      <c r="BOJ75" s="8"/>
      <c r="BOK75" s="8"/>
      <c r="BOL75" s="8"/>
      <c r="BOM75" s="8"/>
      <c r="BON75" s="8"/>
      <c r="BOO75" s="8"/>
      <c r="BOP75" s="8"/>
      <c r="BOQ75" s="8"/>
      <c r="BOR75" s="8"/>
      <c r="BOS75" s="8"/>
      <c r="BOT75" s="8"/>
      <c r="BOU75" s="8"/>
      <c r="BOV75" s="8"/>
      <c r="BOW75" s="8"/>
      <c r="BOX75" s="8"/>
      <c r="BOY75" s="8"/>
      <c r="BOZ75" s="8"/>
      <c r="BPA75" s="8"/>
      <c r="BPB75" s="8"/>
      <c r="BPC75" s="8"/>
      <c r="BPD75" s="8"/>
      <c r="BPE75" s="8"/>
      <c r="BPF75" s="8"/>
      <c r="BPG75" s="8"/>
      <c r="BPH75" s="8"/>
      <c r="BPI75" s="8"/>
      <c r="BPJ75" s="8"/>
      <c r="BPK75" s="8"/>
      <c r="BPL75" s="8"/>
      <c r="BPM75" s="8"/>
      <c r="BPN75" s="8"/>
      <c r="BPO75" s="8"/>
      <c r="BPP75" s="8"/>
      <c r="BPQ75" s="8"/>
      <c r="BPR75" s="8"/>
      <c r="BPS75" s="8"/>
      <c r="BPT75" s="8"/>
      <c r="BPU75" s="8"/>
      <c r="BPV75" s="8"/>
      <c r="BPW75" s="8"/>
      <c r="BPX75" s="8"/>
      <c r="BPY75" s="8"/>
      <c r="BPZ75" s="8"/>
      <c r="BQA75" s="8"/>
      <c r="BQB75" s="8"/>
      <c r="BQC75" s="8"/>
      <c r="BQD75" s="8"/>
      <c r="BQE75" s="8"/>
      <c r="BQF75" s="8"/>
      <c r="BQG75" s="8"/>
      <c r="BQH75" s="8"/>
      <c r="BQI75" s="8"/>
      <c r="BQJ75" s="8"/>
      <c r="BQK75" s="8"/>
      <c r="BQL75" s="8"/>
      <c r="BQM75" s="8"/>
      <c r="BQN75" s="8"/>
      <c r="BQO75" s="8"/>
      <c r="BQP75" s="8"/>
      <c r="BQQ75" s="8"/>
      <c r="BQR75" s="8"/>
      <c r="BQS75" s="8"/>
      <c r="BQT75" s="8"/>
      <c r="BQU75" s="8"/>
      <c r="BQV75" s="8"/>
      <c r="BQW75" s="8"/>
      <c r="BQX75" s="8"/>
      <c r="BQY75" s="8"/>
      <c r="BQZ75" s="8"/>
      <c r="BRA75" s="8"/>
      <c r="BRB75" s="8"/>
      <c r="BRC75" s="8"/>
      <c r="BRD75" s="8"/>
      <c r="BRE75" s="8"/>
      <c r="BRF75" s="8"/>
      <c r="BRG75" s="8"/>
      <c r="BRH75" s="8"/>
      <c r="BRI75" s="8"/>
      <c r="BRJ75" s="8"/>
      <c r="BRK75" s="8"/>
      <c r="BRL75" s="8"/>
      <c r="BRM75" s="8"/>
      <c r="BRN75" s="8"/>
      <c r="BRO75" s="8"/>
      <c r="BRP75" s="8"/>
      <c r="BRQ75" s="8"/>
      <c r="BRR75" s="8"/>
      <c r="BRS75" s="8"/>
      <c r="BRT75" s="8"/>
      <c r="BRU75" s="8"/>
      <c r="BRV75" s="8"/>
      <c r="BRW75" s="8"/>
      <c r="BRX75" s="8"/>
      <c r="BRY75" s="8"/>
      <c r="BRZ75" s="8"/>
      <c r="BSA75" s="8"/>
      <c r="BSB75" s="8"/>
      <c r="BSC75" s="8"/>
      <c r="BSD75" s="8"/>
      <c r="BSE75" s="8"/>
      <c r="BSF75" s="8"/>
      <c r="BSG75" s="8"/>
      <c r="BSH75" s="8"/>
      <c r="BSI75" s="8"/>
      <c r="BSJ75" s="8"/>
      <c r="BSK75" s="8"/>
      <c r="BSL75" s="8"/>
      <c r="BSM75" s="8"/>
      <c r="BSN75" s="8"/>
      <c r="BSO75" s="8"/>
      <c r="BSP75" s="8"/>
      <c r="BSQ75" s="8"/>
      <c r="BSR75" s="8"/>
      <c r="BSS75" s="8"/>
      <c r="BST75" s="8"/>
      <c r="BSU75" s="8"/>
      <c r="BSV75" s="8"/>
      <c r="BSW75" s="8"/>
      <c r="BSX75" s="8"/>
      <c r="BSY75" s="8"/>
      <c r="BSZ75" s="8"/>
      <c r="BTA75" s="8"/>
      <c r="BTB75" s="8"/>
      <c r="BTC75" s="8"/>
      <c r="BTD75" s="8"/>
      <c r="BTE75" s="8"/>
      <c r="BTF75" s="8"/>
      <c r="BTG75" s="8"/>
      <c r="BTH75" s="8"/>
      <c r="BTI75" s="8"/>
      <c r="BTJ75" s="8"/>
      <c r="BTK75" s="8"/>
      <c r="BTL75" s="8"/>
      <c r="BTM75" s="8"/>
      <c r="BTN75" s="8"/>
      <c r="BTO75" s="8"/>
      <c r="BTP75" s="8"/>
      <c r="BTQ75" s="8"/>
      <c r="BTR75" s="8"/>
      <c r="BTS75" s="8"/>
      <c r="BTT75" s="8"/>
      <c r="BTU75" s="8"/>
      <c r="BTV75" s="8"/>
      <c r="BTW75" s="8"/>
      <c r="BTX75" s="8"/>
      <c r="BTY75" s="8"/>
      <c r="BTZ75" s="8"/>
      <c r="BUA75" s="8"/>
      <c r="BUB75" s="8"/>
      <c r="BUC75" s="8"/>
      <c r="BUD75" s="8"/>
      <c r="BUE75" s="8"/>
      <c r="BUF75" s="8"/>
      <c r="BUG75" s="8"/>
      <c r="BUH75" s="8"/>
      <c r="BUI75" s="8"/>
      <c r="BUJ75" s="8"/>
      <c r="BUK75" s="8"/>
      <c r="BUL75" s="8"/>
      <c r="BUM75" s="8"/>
      <c r="BUN75" s="8"/>
      <c r="BUO75" s="8"/>
      <c r="BUP75" s="8"/>
      <c r="BUQ75" s="8"/>
      <c r="BUR75" s="8"/>
      <c r="BUS75" s="8"/>
      <c r="BUT75" s="8"/>
      <c r="BUU75" s="8"/>
      <c r="BUV75" s="8"/>
      <c r="BUW75" s="8"/>
      <c r="BUX75" s="8"/>
      <c r="BUY75" s="8"/>
      <c r="BUZ75" s="8"/>
      <c r="BVA75" s="8"/>
      <c r="BVB75" s="8"/>
      <c r="BVC75" s="8"/>
      <c r="BVD75" s="8"/>
      <c r="BVE75" s="8"/>
      <c r="BVF75" s="8"/>
      <c r="BVG75" s="8"/>
      <c r="BVH75" s="8"/>
      <c r="BVI75" s="8"/>
      <c r="BVJ75" s="8"/>
      <c r="BVK75" s="8"/>
      <c r="BVL75" s="8"/>
      <c r="BVM75" s="8"/>
      <c r="BVN75" s="8"/>
      <c r="BVO75" s="8"/>
      <c r="BVP75" s="8"/>
      <c r="BVQ75" s="8"/>
      <c r="BVR75" s="8"/>
      <c r="BVS75" s="8"/>
      <c r="BVT75" s="8"/>
      <c r="BVU75" s="8"/>
      <c r="BVV75" s="8"/>
      <c r="BVW75" s="8"/>
      <c r="BVX75" s="8"/>
      <c r="BVY75" s="8"/>
      <c r="BVZ75" s="8"/>
      <c r="BWA75" s="8"/>
      <c r="BWB75" s="8"/>
      <c r="BWC75" s="8"/>
      <c r="BWD75" s="8"/>
      <c r="BWE75" s="8"/>
      <c r="BWF75" s="8"/>
      <c r="BWG75" s="8"/>
      <c r="BWH75" s="8"/>
      <c r="BWI75" s="8"/>
      <c r="BWJ75" s="8"/>
      <c r="BWK75" s="8"/>
      <c r="BWL75" s="8"/>
      <c r="BWM75" s="8"/>
      <c r="BWN75" s="8"/>
      <c r="BWO75" s="8"/>
      <c r="BWP75" s="8"/>
      <c r="BWQ75" s="8"/>
    </row>
    <row r="76" spans="1:1967" s="522" customFormat="1" ht="102" customHeight="1">
      <c r="A76" s="446" t="s">
        <v>6165</v>
      </c>
      <c r="B76" s="447" t="s">
        <v>97</v>
      </c>
      <c r="C76" s="448" t="s">
        <v>641</v>
      </c>
      <c r="D76" s="448" t="s">
        <v>137</v>
      </c>
      <c r="E76" s="448" t="s">
        <v>136</v>
      </c>
      <c r="F76" s="448"/>
      <c r="G76" s="448" t="s">
        <v>385</v>
      </c>
      <c r="H76" s="450">
        <v>0</v>
      </c>
      <c r="I76" s="464">
        <v>470000000</v>
      </c>
      <c r="J76" s="452" t="s">
        <v>1330</v>
      </c>
      <c r="K76" s="465" t="s">
        <v>1949</v>
      </c>
      <c r="L76" s="453" t="s">
        <v>3426</v>
      </c>
      <c r="M76" s="454" t="s">
        <v>383</v>
      </c>
      <c r="N76" s="466" t="s">
        <v>8873</v>
      </c>
      <c r="O76" s="448" t="s">
        <v>1382</v>
      </c>
      <c r="P76" s="456" t="s">
        <v>1352</v>
      </c>
      <c r="Q76" s="448" t="s">
        <v>1351</v>
      </c>
      <c r="R76" s="467">
        <v>17.8</v>
      </c>
      <c r="S76" s="468">
        <v>192800</v>
      </c>
      <c r="T76" s="459">
        <v>0</v>
      </c>
      <c r="U76" s="459">
        <f t="shared" si="0"/>
        <v>0</v>
      </c>
      <c r="V76" s="446" t="s">
        <v>1341</v>
      </c>
      <c r="W76" s="461" t="s">
        <v>1410</v>
      </c>
      <c r="X76" s="446" t="s">
        <v>10791</v>
      </c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  <c r="DA76" s="8"/>
      <c r="DB76" s="8"/>
      <c r="DC76" s="8"/>
      <c r="DD76" s="8"/>
      <c r="DE76" s="8"/>
      <c r="DF76" s="8"/>
      <c r="DG76" s="8"/>
      <c r="DH76" s="8"/>
      <c r="DI76" s="8"/>
      <c r="DJ76" s="8"/>
      <c r="DK76" s="8"/>
      <c r="DL76" s="8"/>
      <c r="DM76" s="8"/>
      <c r="DN76" s="8"/>
      <c r="DO76" s="8"/>
      <c r="DP76" s="8"/>
      <c r="DQ76" s="8"/>
      <c r="DR76" s="8"/>
      <c r="DS76" s="8"/>
      <c r="DT76" s="8"/>
      <c r="DU76" s="8"/>
      <c r="DV76" s="8"/>
      <c r="DW76" s="8"/>
      <c r="DX76" s="8"/>
      <c r="DY76" s="8"/>
      <c r="DZ76" s="8"/>
      <c r="EA76" s="8"/>
      <c r="EB76" s="8"/>
      <c r="EC76" s="8"/>
      <c r="ED76" s="8"/>
      <c r="EE76" s="8"/>
      <c r="EF76" s="8"/>
      <c r="EG76" s="8"/>
      <c r="EH76" s="8"/>
      <c r="EI76" s="8"/>
      <c r="EJ76" s="8"/>
      <c r="EK76" s="8"/>
      <c r="EL76" s="8"/>
      <c r="EM76" s="8"/>
      <c r="EN76" s="8"/>
      <c r="EO76" s="8"/>
      <c r="EP76" s="8"/>
      <c r="EQ76" s="8"/>
      <c r="ER76" s="8"/>
      <c r="ES76" s="8"/>
      <c r="ET76" s="8"/>
      <c r="EU76" s="8"/>
      <c r="EV76" s="8"/>
      <c r="EW76" s="8"/>
      <c r="EX76" s="8"/>
      <c r="EY76" s="8"/>
      <c r="EZ76" s="8"/>
      <c r="FA76" s="8"/>
      <c r="FB76" s="8"/>
      <c r="FC76" s="8"/>
      <c r="FD76" s="8"/>
      <c r="FE76" s="8"/>
      <c r="FF76" s="8"/>
      <c r="FG76" s="8"/>
      <c r="FH76" s="8"/>
      <c r="FI76" s="8"/>
      <c r="FJ76" s="8"/>
      <c r="FK76" s="8"/>
      <c r="FL76" s="8"/>
      <c r="FM76" s="8"/>
      <c r="FN76" s="8"/>
      <c r="FO76" s="8"/>
      <c r="FP76" s="8"/>
      <c r="FQ76" s="8"/>
      <c r="FR76" s="8"/>
      <c r="FS76" s="8"/>
      <c r="FT76" s="8"/>
      <c r="FU76" s="8"/>
      <c r="FV76" s="8"/>
      <c r="FW76" s="8"/>
      <c r="FX76" s="8"/>
      <c r="FY76" s="8"/>
      <c r="FZ76" s="8"/>
      <c r="GA76" s="8"/>
      <c r="GB76" s="8"/>
      <c r="GC76" s="8"/>
      <c r="GD76" s="8"/>
      <c r="GE76" s="8"/>
      <c r="GF76" s="8"/>
      <c r="GG76" s="8"/>
      <c r="GH76" s="8"/>
      <c r="GI76" s="8"/>
      <c r="GJ76" s="8"/>
      <c r="GK76" s="8"/>
      <c r="GL76" s="8"/>
      <c r="GM76" s="8"/>
      <c r="GN76" s="8"/>
      <c r="GO76" s="8"/>
      <c r="GP76" s="8"/>
      <c r="GQ76" s="8"/>
      <c r="GR76" s="8"/>
      <c r="GS76" s="8"/>
      <c r="GT76" s="8"/>
      <c r="GU76" s="8"/>
      <c r="GV76" s="8"/>
      <c r="GW76" s="8"/>
      <c r="GX76" s="8"/>
      <c r="GY76" s="8"/>
      <c r="GZ76" s="8"/>
      <c r="HA76" s="8"/>
      <c r="HB76" s="8"/>
      <c r="HC76" s="8"/>
      <c r="HD76" s="8"/>
      <c r="HE76" s="8"/>
      <c r="HF76" s="8"/>
      <c r="HG76" s="8"/>
      <c r="HH76" s="8"/>
      <c r="HI76" s="8"/>
      <c r="HJ76" s="8"/>
      <c r="HK76" s="8"/>
      <c r="HL76" s="8"/>
      <c r="HM76" s="8"/>
      <c r="HN76" s="8"/>
      <c r="HO76" s="8"/>
      <c r="HP76" s="8"/>
      <c r="HQ76" s="8"/>
      <c r="HR76" s="8"/>
      <c r="HS76" s="8"/>
      <c r="HT76" s="8"/>
      <c r="HU76" s="8"/>
      <c r="HV76" s="8"/>
      <c r="HW76" s="8"/>
      <c r="HX76" s="8"/>
      <c r="HY76" s="8"/>
      <c r="HZ76" s="8"/>
      <c r="IA76" s="8"/>
      <c r="IB76" s="8"/>
      <c r="IC76" s="8"/>
      <c r="ID76" s="8"/>
      <c r="IE76" s="8"/>
      <c r="IF76" s="8"/>
      <c r="IG76" s="8"/>
      <c r="IH76" s="8"/>
      <c r="II76" s="8"/>
      <c r="IJ76" s="8"/>
      <c r="IK76" s="8"/>
      <c r="IL76" s="8"/>
      <c r="IM76" s="8"/>
      <c r="IN76" s="8"/>
      <c r="IO76" s="8"/>
      <c r="IP76" s="8"/>
      <c r="IQ76" s="8"/>
      <c r="IR76" s="8"/>
      <c r="IS76" s="8"/>
      <c r="IT76" s="8"/>
      <c r="IU76" s="8"/>
      <c r="IV76" s="8"/>
      <c r="IW76" s="8"/>
      <c r="IX76" s="8"/>
      <c r="IY76" s="8"/>
      <c r="IZ76" s="8"/>
      <c r="JA76" s="8"/>
      <c r="JB76" s="8"/>
      <c r="JC76" s="8"/>
      <c r="JD76" s="8"/>
      <c r="JE76" s="8"/>
      <c r="JF76" s="8"/>
      <c r="JG76" s="8"/>
      <c r="JH76" s="8"/>
      <c r="JI76" s="8"/>
      <c r="JJ76" s="8"/>
      <c r="JK76" s="8"/>
      <c r="JL76" s="8"/>
      <c r="JM76" s="8"/>
      <c r="JN76" s="8"/>
      <c r="JO76" s="8"/>
      <c r="JP76" s="8"/>
      <c r="JQ76" s="8"/>
      <c r="JR76" s="8"/>
      <c r="JS76" s="8"/>
      <c r="JT76" s="8"/>
      <c r="JU76" s="8"/>
      <c r="JV76" s="8"/>
      <c r="JW76" s="8"/>
      <c r="JX76" s="8"/>
      <c r="JY76" s="8"/>
      <c r="JZ76" s="8"/>
      <c r="KA76" s="8"/>
      <c r="KB76" s="8"/>
      <c r="KC76" s="8"/>
      <c r="KD76" s="8"/>
      <c r="KE76" s="8"/>
      <c r="KF76" s="8"/>
      <c r="KG76" s="8"/>
      <c r="KH76" s="8"/>
      <c r="KI76" s="8"/>
      <c r="KJ76" s="8"/>
      <c r="KK76" s="8"/>
      <c r="KL76" s="8"/>
      <c r="KM76" s="8"/>
      <c r="KN76" s="8"/>
      <c r="KO76" s="8"/>
      <c r="KP76" s="8"/>
      <c r="KQ76" s="8"/>
      <c r="KR76" s="8"/>
      <c r="KS76" s="8"/>
      <c r="KT76" s="8"/>
      <c r="KU76" s="8"/>
      <c r="KV76" s="8"/>
      <c r="KW76" s="8"/>
      <c r="KX76" s="8"/>
      <c r="KY76" s="8"/>
      <c r="KZ76" s="8"/>
      <c r="LA76" s="8"/>
      <c r="LB76" s="8"/>
      <c r="LC76" s="8"/>
      <c r="LD76" s="8"/>
      <c r="LE76" s="8"/>
      <c r="LF76" s="8"/>
      <c r="LG76" s="8"/>
      <c r="LH76" s="8"/>
      <c r="LI76" s="8"/>
      <c r="LJ76" s="8"/>
      <c r="LK76" s="8"/>
      <c r="LL76" s="8"/>
      <c r="LM76" s="8"/>
      <c r="LN76" s="8"/>
      <c r="LO76" s="8"/>
      <c r="LP76" s="8"/>
      <c r="LQ76" s="8"/>
      <c r="LR76" s="8"/>
      <c r="LS76" s="8"/>
      <c r="LT76" s="8"/>
      <c r="LU76" s="8"/>
      <c r="LV76" s="8"/>
      <c r="LW76" s="8"/>
      <c r="LX76" s="8"/>
      <c r="LY76" s="8"/>
      <c r="LZ76" s="8"/>
      <c r="MA76" s="8"/>
      <c r="MB76" s="8"/>
      <c r="MC76" s="8"/>
      <c r="MD76" s="8"/>
      <c r="ME76" s="8"/>
      <c r="MF76" s="8"/>
      <c r="MG76" s="8"/>
      <c r="MH76" s="8"/>
      <c r="MI76" s="8"/>
      <c r="MJ76" s="8"/>
      <c r="MK76" s="8"/>
      <c r="ML76" s="8"/>
      <c r="MM76" s="8"/>
      <c r="MN76" s="8"/>
      <c r="MO76" s="8"/>
      <c r="MP76" s="8"/>
      <c r="MQ76" s="8"/>
      <c r="MR76" s="8"/>
      <c r="MS76" s="8"/>
      <c r="MT76" s="8"/>
      <c r="MU76" s="8"/>
      <c r="MV76" s="8"/>
      <c r="MW76" s="8"/>
      <c r="MX76" s="8"/>
      <c r="MY76" s="8"/>
      <c r="MZ76" s="8"/>
      <c r="NA76" s="8"/>
      <c r="NB76" s="8"/>
      <c r="NC76" s="8"/>
      <c r="ND76" s="8"/>
      <c r="NE76" s="8"/>
      <c r="NF76" s="8"/>
      <c r="NG76" s="8"/>
      <c r="NH76" s="8"/>
      <c r="NI76" s="8"/>
      <c r="NJ76" s="8"/>
      <c r="NK76" s="8"/>
      <c r="NL76" s="8"/>
      <c r="NM76" s="8"/>
      <c r="NN76" s="8"/>
      <c r="NO76" s="8"/>
      <c r="NP76" s="8"/>
      <c r="NQ76" s="8"/>
      <c r="NR76" s="8"/>
      <c r="NS76" s="8"/>
      <c r="NT76" s="8"/>
      <c r="NU76" s="8"/>
      <c r="NV76" s="8"/>
      <c r="NW76" s="8"/>
      <c r="NX76" s="8"/>
      <c r="NY76" s="8"/>
      <c r="NZ76" s="8"/>
      <c r="OA76" s="8"/>
      <c r="OB76" s="8"/>
      <c r="OC76" s="8"/>
      <c r="OD76" s="8"/>
      <c r="OE76" s="8"/>
      <c r="OF76" s="8"/>
      <c r="OG76" s="8"/>
      <c r="OH76" s="8"/>
      <c r="OI76" s="8"/>
      <c r="OJ76" s="8"/>
      <c r="OK76" s="8"/>
      <c r="OL76" s="8"/>
      <c r="OM76" s="8"/>
      <c r="ON76" s="8"/>
      <c r="OO76" s="8"/>
      <c r="OP76" s="8"/>
      <c r="OQ76" s="8"/>
      <c r="OR76" s="8"/>
      <c r="OS76" s="8"/>
      <c r="OT76" s="8"/>
      <c r="OU76" s="8"/>
      <c r="OV76" s="8"/>
      <c r="OW76" s="8"/>
      <c r="OX76" s="8"/>
      <c r="OY76" s="8"/>
      <c r="OZ76" s="8"/>
      <c r="PA76" s="8"/>
      <c r="PB76" s="8"/>
      <c r="PC76" s="8"/>
      <c r="PD76" s="8"/>
      <c r="PE76" s="8"/>
      <c r="PF76" s="8"/>
      <c r="PG76" s="8"/>
      <c r="PH76" s="8"/>
      <c r="PI76" s="8"/>
      <c r="PJ76" s="8"/>
      <c r="PK76" s="8"/>
      <c r="PL76" s="8"/>
      <c r="PM76" s="8"/>
      <c r="PN76" s="8"/>
      <c r="PO76" s="8"/>
      <c r="PP76" s="8"/>
      <c r="PQ76" s="8"/>
      <c r="PR76" s="8"/>
      <c r="PS76" s="8"/>
      <c r="PT76" s="8"/>
      <c r="PU76" s="8"/>
      <c r="PV76" s="8"/>
      <c r="PW76" s="8"/>
      <c r="PX76" s="8"/>
      <c r="PY76" s="8"/>
      <c r="PZ76" s="8"/>
      <c r="QA76" s="8"/>
      <c r="QB76" s="8"/>
      <c r="QC76" s="8"/>
      <c r="QD76" s="8"/>
      <c r="QE76" s="8"/>
      <c r="QF76" s="8"/>
      <c r="QG76" s="8"/>
      <c r="QH76" s="8"/>
      <c r="QI76" s="8"/>
      <c r="QJ76" s="8"/>
      <c r="QK76" s="8"/>
      <c r="QL76" s="8"/>
      <c r="QM76" s="8"/>
      <c r="QN76" s="8"/>
      <c r="QO76" s="8"/>
      <c r="QP76" s="8"/>
      <c r="QQ76" s="8"/>
      <c r="QR76" s="8"/>
      <c r="QS76" s="8"/>
      <c r="QT76" s="8"/>
      <c r="QU76" s="8"/>
      <c r="QV76" s="8"/>
      <c r="QW76" s="8"/>
      <c r="QX76" s="8"/>
      <c r="QY76" s="8"/>
      <c r="QZ76" s="8"/>
      <c r="RA76" s="8"/>
      <c r="RB76" s="8"/>
      <c r="RC76" s="8"/>
      <c r="RD76" s="8"/>
      <c r="RE76" s="8"/>
      <c r="RF76" s="8"/>
      <c r="RG76" s="8"/>
      <c r="RH76" s="8"/>
      <c r="RI76" s="8"/>
      <c r="RJ76" s="8"/>
      <c r="RK76" s="8"/>
      <c r="RL76" s="8"/>
      <c r="RM76" s="8"/>
      <c r="RN76" s="8"/>
      <c r="RO76" s="8"/>
      <c r="RP76" s="8"/>
      <c r="RQ76" s="8"/>
      <c r="RR76" s="8"/>
      <c r="RS76" s="8"/>
      <c r="RT76" s="8"/>
      <c r="RU76" s="8"/>
      <c r="RV76" s="8"/>
      <c r="RW76" s="8"/>
      <c r="RX76" s="8"/>
      <c r="RY76" s="8"/>
      <c r="RZ76" s="8"/>
      <c r="SA76" s="8"/>
      <c r="SB76" s="8"/>
      <c r="SC76" s="8"/>
      <c r="SD76" s="8"/>
      <c r="SE76" s="8"/>
      <c r="SF76" s="8"/>
      <c r="SG76" s="8"/>
      <c r="SH76" s="8"/>
      <c r="SI76" s="8"/>
      <c r="SJ76" s="8"/>
      <c r="SK76" s="8"/>
      <c r="SL76" s="8"/>
      <c r="SM76" s="8"/>
      <c r="SN76" s="8"/>
      <c r="SO76" s="8"/>
      <c r="SP76" s="8"/>
      <c r="SQ76" s="8"/>
      <c r="SR76" s="8"/>
      <c r="SS76" s="8"/>
      <c r="ST76" s="8"/>
      <c r="SU76" s="8"/>
      <c r="SV76" s="8"/>
      <c r="SW76" s="8"/>
      <c r="SX76" s="8"/>
      <c r="SY76" s="8"/>
      <c r="SZ76" s="8"/>
      <c r="TA76" s="8"/>
      <c r="TB76" s="8"/>
      <c r="TC76" s="8"/>
      <c r="TD76" s="8"/>
      <c r="TE76" s="8"/>
      <c r="TF76" s="8"/>
      <c r="TG76" s="8"/>
      <c r="TH76" s="8"/>
      <c r="TI76" s="8"/>
      <c r="TJ76" s="8"/>
      <c r="TK76" s="8"/>
      <c r="TL76" s="8"/>
      <c r="TM76" s="8"/>
      <c r="TN76" s="8"/>
      <c r="TO76" s="8"/>
      <c r="TP76" s="8"/>
      <c r="TQ76" s="8"/>
      <c r="TR76" s="8"/>
      <c r="TS76" s="8"/>
      <c r="TT76" s="8"/>
      <c r="TU76" s="8"/>
      <c r="TV76" s="8"/>
      <c r="TW76" s="8"/>
      <c r="TX76" s="8"/>
      <c r="TY76" s="8"/>
      <c r="TZ76" s="8"/>
      <c r="UA76" s="8"/>
      <c r="UB76" s="8"/>
      <c r="UC76" s="8"/>
      <c r="UD76" s="8"/>
      <c r="UE76" s="8"/>
      <c r="UF76" s="8"/>
      <c r="UG76" s="8"/>
      <c r="UH76" s="8"/>
      <c r="UI76" s="8"/>
      <c r="UJ76" s="8"/>
      <c r="UK76" s="8"/>
      <c r="UL76" s="8"/>
      <c r="UM76" s="8"/>
      <c r="UN76" s="8"/>
      <c r="UO76" s="8"/>
      <c r="UP76" s="8"/>
      <c r="UQ76" s="8"/>
      <c r="UR76" s="8"/>
      <c r="US76" s="8"/>
      <c r="UT76" s="8"/>
      <c r="UU76" s="8"/>
      <c r="UV76" s="8"/>
      <c r="UW76" s="8"/>
      <c r="UX76" s="8"/>
      <c r="UY76" s="8"/>
      <c r="UZ76" s="8"/>
      <c r="VA76" s="8"/>
      <c r="VB76" s="8"/>
      <c r="VC76" s="8"/>
      <c r="VD76" s="8"/>
      <c r="VE76" s="8"/>
      <c r="VF76" s="8"/>
      <c r="VG76" s="8"/>
      <c r="VH76" s="8"/>
      <c r="VI76" s="8"/>
      <c r="VJ76" s="8"/>
      <c r="VK76" s="8"/>
      <c r="VL76" s="8"/>
      <c r="VM76" s="8"/>
      <c r="VN76" s="8"/>
      <c r="VO76" s="8"/>
      <c r="VP76" s="8"/>
      <c r="VQ76" s="8"/>
      <c r="VR76" s="8"/>
      <c r="VS76" s="8"/>
      <c r="VT76" s="8"/>
      <c r="VU76" s="8"/>
      <c r="VV76" s="8"/>
      <c r="VW76" s="8"/>
      <c r="VX76" s="8"/>
      <c r="VY76" s="8"/>
      <c r="VZ76" s="8"/>
      <c r="WA76" s="8"/>
      <c r="WB76" s="8"/>
      <c r="WC76" s="8"/>
      <c r="WD76" s="8"/>
      <c r="WE76" s="8"/>
      <c r="WF76" s="8"/>
      <c r="WG76" s="8"/>
      <c r="WH76" s="8"/>
      <c r="WI76" s="8"/>
      <c r="WJ76" s="8"/>
      <c r="WK76" s="8"/>
      <c r="WL76" s="8"/>
      <c r="WM76" s="8"/>
      <c r="WN76" s="8"/>
      <c r="WO76" s="8"/>
      <c r="WP76" s="8"/>
      <c r="WQ76" s="8"/>
      <c r="WR76" s="8"/>
      <c r="WS76" s="8"/>
      <c r="WT76" s="8"/>
      <c r="WU76" s="8"/>
      <c r="WV76" s="8"/>
      <c r="WW76" s="8"/>
      <c r="WX76" s="8"/>
      <c r="WY76" s="8"/>
      <c r="WZ76" s="8"/>
      <c r="XA76" s="8"/>
      <c r="XB76" s="8"/>
      <c r="XC76" s="8"/>
      <c r="XD76" s="8"/>
      <c r="XE76" s="8"/>
      <c r="XF76" s="8"/>
      <c r="XG76" s="8"/>
      <c r="XH76" s="8"/>
      <c r="XI76" s="8"/>
      <c r="XJ76" s="8"/>
      <c r="XK76" s="8"/>
      <c r="XL76" s="8"/>
      <c r="XM76" s="8"/>
      <c r="XN76" s="8"/>
      <c r="XO76" s="8"/>
      <c r="XP76" s="8"/>
      <c r="XQ76" s="8"/>
      <c r="XR76" s="8"/>
      <c r="XS76" s="8"/>
      <c r="XT76" s="8"/>
      <c r="XU76" s="8"/>
      <c r="XV76" s="8"/>
      <c r="XW76" s="8"/>
      <c r="XX76" s="8"/>
      <c r="XY76" s="8"/>
      <c r="XZ76" s="8"/>
      <c r="YA76" s="8"/>
      <c r="YB76" s="8"/>
      <c r="YC76" s="8"/>
      <c r="YD76" s="8"/>
      <c r="YE76" s="8"/>
      <c r="YF76" s="8"/>
      <c r="YG76" s="8"/>
      <c r="YH76" s="8"/>
      <c r="YI76" s="8"/>
      <c r="YJ76" s="8"/>
      <c r="YK76" s="8"/>
      <c r="YL76" s="8"/>
      <c r="YM76" s="8"/>
      <c r="YN76" s="8"/>
      <c r="YO76" s="8"/>
      <c r="YP76" s="8"/>
      <c r="YQ76" s="8"/>
      <c r="YR76" s="8"/>
      <c r="YS76" s="8"/>
      <c r="YT76" s="8"/>
      <c r="YU76" s="8"/>
      <c r="YV76" s="8"/>
      <c r="YW76" s="8"/>
      <c r="YX76" s="8"/>
      <c r="YY76" s="8"/>
      <c r="YZ76" s="8"/>
      <c r="ZA76" s="8"/>
      <c r="ZB76" s="8"/>
      <c r="ZC76" s="8"/>
      <c r="ZD76" s="8"/>
      <c r="ZE76" s="8"/>
      <c r="ZF76" s="8"/>
      <c r="ZG76" s="8"/>
      <c r="ZH76" s="8"/>
      <c r="ZI76" s="8"/>
      <c r="ZJ76" s="8"/>
      <c r="ZK76" s="8"/>
      <c r="ZL76" s="8"/>
      <c r="ZM76" s="8"/>
      <c r="ZN76" s="8"/>
      <c r="ZO76" s="8"/>
      <c r="ZP76" s="8"/>
      <c r="ZQ76" s="8"/>
      <c r="ZR76" s="8"/>
      <c r="ZS76" s="8"/>
      <c r="ZT76" s="8"/>
      <c r="ZU76" s="8"/>
      <c r="ZV76" s="8"/>
      <c r="ZW76" s="8"/>
      <c r="ZX76" s="8"/>
      <c r="ZY76" s="8"/>
      <c r="ZZ76" s="8"/>
      <c r="AAA76" s="8"/>
      <c r="AAB76" s="8"/>
      <c r="AAC76" s="8"/>
      <c r="AAD76" s="8"/>
      <c r="AAE76" s="8"/>
      <c r="AAF76" s="8"/>
      <c r="AAG76" s="8"/>
      <c r="AAH76" s="8"/>
      <c r="AAI76" s="8"/>
      <c r="AAJ76" s="8"/>
      <c r="AAK76" s="8"/>
      <c r="AAL76" s="8"/>
      <c r="AAM76" s="8"/>
      <c r="AAN76" s="8"/>
      <c r="AAO76" s="8"/>
      <c r="AAP76" s="8"/>
      <c r="AAQ76" s="8"/>
      <c r="AAR76" s="8"/>
      <c r="AAS76" s="8"/>
      <c r="AAT76" s="8"/>
      <c r="AAU76" s="8"/>
      <c r="AAV76" s="8"/>
      <c r="AAW76" s="8"/>
      <c r="AAX76" s="8"/>
      <c r="AAY76" s="8"/>
      <c r="AAZ76" s="8"/>
      <c r="ABA76" s="8"/>
      <c r="ABB76" s="8"/>
      <c r="ABC76" s="8"/>
      <c r="ABD76" s="8"/>
      <c r="ABE76" s="8"/>
      <c r="ABF76" s="8"/>
      <c r="ABG76" s="8"/>
      <c r="ABH76" s="8"/>
      <c r="ABI76" s="8"/>
      <c r="ABJ76" s="8"/>
      <c r="ABK76" s="8"/>
      <c r="ABL76" s="8"/>
      <c r="ABM76" s="8"/>
      <c r="ABN76" s="8"/>
      <c r="ABO76" s="8"/>
      <c r="ABP76" s="8"/>
      <c r="ABQ76" s="8"/>
      <c r="ABR76" s="8"/>
      <c r="ABS76" s="8"/>
      <c r="ABT76" s="8"/>
      <c r="ABU76" s="8"/>
      <c r="ABV76" s="8"/>
      <c r="ABW76" s="8"/>
      <c r="ABX76" s="8"/>
      <c r="ABY76" s="8"/>
      <c r="ABZ76" s="8"/>
      <c r="ACA76" s="8"/>
      <c r="ACB76" s="8"/>
      <c r="ACC76" s="8"/>
      <c r="ACD76" s="8"/>
      <c r="ACE76" s="8"/>
      <c r="ACF76" s="8"/>
      <c r="ACG76" s="8"/>
      <c r="ACH76" s="8"/>
      <c r="ACI76" s="8"/>
      <c r="ACJ76" s="8"/>
      <c r="ACK76" s="8"/>
      <c r="ACL76" s="8"/>
      <c r="ACM76" s="8"/>
      <c r="ACN76" s="8"/>
      <c r="ACO76" s="8"/>
      <c r="ACP76" s="8"/>
      <c r="ACQ76" s="8"/>
      <c r="ACR76" s="8"/>
      <c r="ACS76" s="8"/>
      <c r="ACT76" s="8"/>
      <c r="ACU76" s="8"/>
      <c r="ACV76" s="8"/>
      <c r="ACW76" s="8"/>
      <c r="ACX76" s="8"/>
      <c r="ACY76" s="8"/>
      <c r="ACZ76" s="8"/>
      <c r="ADA76" s="8"/>
      <c r="ADB76" s="8"/>
      <c r="ADC76" s="8"/>
      <c r="ADD76" s="8"/>
      <c r="ADE76" s="8"/>
      <c r="ADF76" s="8"/>
      <c r="ADG76" s="8"/>
      <c r="ADH76" s="8"/>
      <c r="ADI76" s="8"/>
      <c r="ADJ76" s="8"/>
      <c r="ADK76" s="8"/>
      <c r="ADL76" s="8"/>
      <c r="ADM76" s="8"/>
      <c r="ADN76" s="8"/>
      <c r="ADO76" s="8"/>
      <c r="ADP76" s="8"/>
      <c r="ADQ76" s="8"/>
      <c r="ADR76" s="8"/>
      <c r="ADS76" s="8"/>
      <c r="ADT76" s="8"/>
      <c r="ADU76" s="8"/>
      <c r="ADV76" s="8"/>
      <c r="ADW76" s="8"/>
      <c r="ADX76" s="8"/>
      <c r="ADY76" s="8"/>
      <c r="ADZ76" s="8"/>
      <c r="AEA76" s="8"/>
      <c r="AEB76" s="8"/>
      <c r="AEC76" s="8"/>
      <c r="AED76" s="8"/>
      <c r="AEE76" s="8"/>
      <c r="AEF76" s="8"/>
      <c r="AEG76" s="8"/>
      <c r="AEH76" s="8"/>
      <c r="AEI76" s="8"/>
      <c r="AEJ76" s="8"/>
      <c r="AEK76" s="8"/>
      <c r="AEL76" s="8"/>
      <c r="AEM76" s="8"/>
      <c r="AEN76" s="8"/>
      <c r="AEO76" s="8"/>
      <c r="AEP76" s="8"/>
      <c r="AEQ76" s="8"/>
      <c r="AER76" s="8"/>
      <c r="AES76" s="8"/>
      <c r="AET76" s="8"/>
      <c r="AEU76" s="8"/>
      <c r="AEV76" s="8"/>
      <c r="AEW76" s="8"/>
      <c r="AEX76" s="8"/>
      <c r="AEY76" s="8"/>
      <c r="AEZ76" s="8"/>
      <c r="AFA76" s="8"/>
      <c r="AFB76" s="8"/>
      <c r="AFC76" s="8"/>
      <c r="AFD76" s="8"/>
      <c r="AFE76" s="8"/>
      <c r="AFF76" s="8"/>
      <c r="AFG76" s="8"/>
      <c r="AFH76" s="8"/>
      <c r="AFI76" s="8"/>
      <c r="AFJ76" s="8"/>
      <c r="AFK76" s="8"/>
      <c r="AFL76" s="8"/>
      <c r="AFM76" s="8"/>
      <c r="AFN76" s="8"/>
      <c r="AFO76" s="8"/>
      <c r="AFP76" s="8"/>
      <c r="AFQ76" s="8"/>
      <c r="AFR76" s="8"/>
      <c r="AFS76" s="8"/>
      <c r="AFT76" s="8"/>
      <c r="AFU76" s="8"/>
      <c r="AFV76" s="8"/>
      <c r="AFW76" s="8"/>
      <c r="AFX76" s="8"/>
      <c r="AFY76" s="8"/>
      <c r="AFZ76" s="8"/>
      <c r="AGA76" s="8"/>
      <c r="AGB76" s="8"/>
      <c r="AGC76" s="8"/>
      <c r="AGD76" s="8"/>
      <c r="AGE76" s="8"/>
      <c r="AGF76" s="8"/>
      <c r="AGG76" s="8"/>
      <c r="AGH76" s="8"/>
      <c r="AGI76" s="8"/>
      <c r="AGJ76" s="8"/>
      <c r="AGK76" s="8"/>
      <c r="AGL76" s="8"/>
      <c r="AGM76" s="8"/>
      <c r="AGN76" s="8"/>
      <c r="AGO76" s="8"/>
      <c r="AGP76" s="8"/>
      <c r="AGQ76" s="8"/>
      <c r="AGR76" s="8"/>
      <c r="AGS76" s="8"/>
      <c r="AGT76" s="8"/>
      <c r="AGU76" s="8"/>
      <c r="AGV76" s="8"/>
      <c r="AGW76" s="8"/>
      <c r="AGX76" s="8"/>
      <c r="AGY76" s="8"/>
      <c r="AGZ76" s="8"/>
      <c r="AHA76" s="8"/>
      <c r="AHB76" s="8"/>
      <c r="AHC76" s="8"/>
      <c r="AHD76" s="8"/>
      <c r="AHE76" s="8"/>
      <c r="AHF76" s="8"/>
      <c r="AHG76" s="8"/>
      <c r="AHH76" s="8"/>
      <c r="AHI76" s="8"/>
      <c r="AHJ76" s="8"/>
      <c r="AHK76" s="8"/>
      <c r="AHL76" s="8"/>
      <c r="AHM76" s="8"/>
      <c r="AHN76" s="8"/>
      <c r="AHO76" s="8"/>
      <c r="AHP76" s="8"/>
      <c r="AHQ76" s="8"/>
      <c r="AHR76" s="8"/>
      <c r="AHS76" s="8"/>
      <c r="AHT76" s="8"/>
      <c r="AHU76" s="8"/>
      <c r="AHV76" s="8"/>
      <c r="AHW76" s="8"/>
      <c r="AHX76" s="8"/>
      <c r="AHY76" s="8"/>
      <c r="AHZ76" s="8"/>
      <c r="AIA76" s="8"/>
      <c r="AIB76" s="8"/>
      <c r="AIC76" s="8"/>
      <c r="AID76" s="8"/>
      <c r="AIE76" s="8"/>
      <c r="AIF76" s="8"/>
      <c r="AIG76" s="8"/>
      <c r="AIH76" s="8"/>
      <c r="AII76" s="8"/>
      <c r="AIJ76" s="8"/>
      <c r="AIK76" s="8"/>
      <c r="AIL76" s="8"/>
      <c r="AIM76" s="8"/>
      <c r="AIN76" s="8"/>
      <c r="AIO76" s="8"/>
      <c r="AIP76" s="8"/>
      <c r="AIQ76" s="8"/>
      <c r="AIR76" s="8"/>
      <c r="AIS76" s="8"/>
      <c r="AIT76" s="8"/>
      <c r="AIU76" s="8"/>
      <c r="AIV76" s="8"/>
      <c r="AIW76" s="8"/>
      <c r="AIX76" s="8"/>
      <c r="AIY76" s="8"/>
      <c r="AIZ76" s="8"/>
      <c r="AJA76" s="8"/>
      <c r="AJB76" s="8"/>
      <c r="AJC76" s="8"/>
      <c r="AJD76" s="8"/>
      <c r="AJE76" s="8"/>
      <c r="AJF76" s="8"/>
      <c r="AJG76" s="8"/>
      <c r="AJH76" s="8"/>
      <c r="AJI76" s="8"/>
      <c r="AJJ76" s="8"/>
      <c r="AJK76" s="8"/>
      <c r="AJL76" s="8"/>
      <c r="AJM76" s="8"/>
      <c r="AJN76" s="8"/>
      <c r="AJO76" s="8"/>
      <c r="AJP76" s="8"/>
      <c r="AJQ76" s="8"/>
      <c r="AJR76" s="8"/>
      <c r="AJS76" s="8"/>
      <c r="AJT76" s="8"/>
      <c r="AJU76" s="8"/>
      <c r="AJV76" s="8"/>
      <c r="AJW76" s="8"/>
      <c r="AJX76" s="8"/>
      <c r="AJY76" s="8"/>
      <c r="AJZ76" s="8"/>
      <c r="AKA76" s="8"/>
      <c r="AKB76" s="8"/>
      <c r="AKC76" s="8"/>
      <c r="AKD76" s="8"/>
      <c r="AKE76" s="8"/>
      <c r="AKF76" s="8"/>
      <c r="AKG76" s="8"/>
      <c r="AKH76" s="8"/>
      <c r="AKI76" s="8"/>
      <c r="AKJ76" s="8"/>
      <c r="AKK76" s="8"/>
      <c r="AKL76" s="8"/>
      <c r="AKM76" s="8"/>
      <c r="AKN76" s="8"/>
      <c r="AKO76" s="8"/>
      <c r="AKP76" s="8"/>
      <c r="AKQ76" s="8"/>
      <c r="AKR76" s="8"/>
      <c r="AKS76" s="8"/>
      <c r="AKT76" s="8"/>
      <c r="AKU76" s="8"/>
      <c r="AKV76" s="8"/>
      <c r="AKW76" s="8"/>
      <c r="AKX76" s="8"/>
      <c r="AKY76" s="8"/>
      <c r="AKZ76" s="8"/>
      <c r="ALA76" s="8"/>
      <c r="ALB76" s="8"/>
      <c r="ALC76" s="8"/>
      <c r="ALD76" s="8"/>
      <c r="ALE76" s="8"/>
      <c r="ALF76" s="8"/>
      <c r="ALG76" s="8"/>
      <c r="ALH76" s="8"/>
      <c r="ALI76" s="8"/>
      <c r="ALJ76" s="8"/>
      <c r="ALK76" s="8"/>
      <c r="ALL76" s="8"/>
      <c r="ALM76" s="8"/>
      <c r="ALN76" s="8"/>
      <c r="ALO76" s="8"/>
      <c r="ALP76" s="8"/>
      <c r="ALQ76" s="8"/>
      <c r="ALR76" s="8"/>
      <c r="ALS76" s="8"/>
      <c r="ALT76" s="8"/>
      <c r="ALU76" s="8"/>
      <c r="ALV76" s="8"/>
      <c r="ALW76" s="8"/>
      <c r="ALX76" s="8"/>
      <c r="ALY76" s="8"/>
      <c r="ALZ76" s="8"/>
      <c r="AMA76" s="8"/>
      <c r="AMB76" s="8"/>
      <c r="AMC76" s="8"/>
      <c r="AMD76" s="8"/>
      <c r="AME76" s="8"/>
      <c r="AMF76" s="8"/>
      <c r="AMG76" s="8"/>
      <c r="AMH76" s="8"/>
      <c r="AMI76" s="8"/>
      <c r="AMJ76" s="8"/>
      <c r="AMK76" s="8"/>
      <c r="AML76" s="8"/>
      <c r="AMM76" s="8"/>
      <c r="AMN76" s="8"/>
      <c r="AMO76" s="8"/>
      <c r="AMP76" s="8"/>
      <c r="AMQ76" s="8"/>
      <c r="AMR76" s="8"/>
      <c r="AMS76" s="8"/>
      <c r="AMT76" s="8"/>
      <c r="AMU76" s="8"/>
      <c r="AMV76" s="8"/>
      <c r="AMW76" s="8"/>
      <c r="AMX76" s="8"/>
      <c r="AMY76" s="8"/>
      <c r="AMZ76" s="8"/>
      <c r="ANA76" s="8"/>
      <c r="ANB76" s="8"/>
      <c r="ANC76" s="8"/>
      <c r="AND76" s="8"/>
      <c r="ANE76" s="8"/>
      <c r="ANF76" s="8"/>
      <c r="ANG76" s="8"/>
      <c r="ANH76" s="8"/>
      <c r="ANI76" s="8"/>
      <c r="ANJ76" s="8"/>
      <c r="ANK76" s="8"/>
      <c r="ANL76" s="8"/>
      <c r="ANM76" s="8"/>
      <c r="ANN76" s="8"/>
      <c r="ANO76" s="8"/>
      <c r="ANP76" s="8"/>
      <c r="ANQ76" s="8"/>
      <c r="ANR76" s="8"/>
      <c r="ANS76" s="8"/>
      <c r="ANT76" s="8"/>
      <c r="ANU76" s="8"/>
      <c r="ANV76" s="8"/>
      <c r="ANW76" s="8"/>
      <c r="ANX76" s="8"/>
      <c r="ANY76" s="8"/>
      <c r="ANZ76" s="8"/>
      <c r="AOA76" s="8"/>
      <c r="AOB76" s="8"/>
      <c r="AOC76" s="8"/>
      <c r="AOD76" s="8"/>
      <c r="AOE76" s="8"/>
      <c r="AOF76" s="8"/>
      <c r="AOG76" s="8"/>
      <c r="AOH76" s="8"/>
      <c r="AOI76" s="8"/>
      <c r="AOJ76" s="8"/>
      <c r="AOK76" s="8"/>
      <c r="AOL76" s="8"/>
      <c r="AOM76" s="8"/>
      <c r="AON76" s="8"/>
      <c r="AOO76" s="8"/>
      <c r="AOP76" s="8"/>
      <c r="AOQ76" s="8"/>
      <c r="AOR76" s="8"/>
      <c r="AOS76" s="8"/>
      <c r="AOT76" s="8"/>
      <c r="AOU76" s="8"/>
      <c r="AOV76" s="8"/>
      <c r="AOW76" s="8"/>
      <c r="AOX76" s="8"/>
      <c r="AOY76" s="8"/>
      <c r="AOZ76" s="8"/>
      <c r="APA76" s="8"/>
      <c r="APB76" s="8"/>
      <c r="APC76" s="8"/>
      <c r="APD76" s="8"/>
      <c r="APE76" s="8"/>
      <c r="APF76" s="8"/>
      <c r="APG76" s="8"/>
      <c r="APH76" s="8"/>
      <c r="API76" s="8"/>
      <c r="APJ76" s="8"/>
      <c r="APK76" s="8"/>
      <c r="APL76" s="8"/>
      <c r="APM76" s="8"/>
      <c r="APN76" s="8"/>
      <c r="APO76" s="8"/>
      <c r="APP76" s="8"/>
      <c r="APQ76" s="8"/>
      <c r="APR76" s="8"/>
      <c r="APS76" s="8"/>
      <c r="APT76" s="8"/>
      <c r="APU76" s="8"/>
      <c r="APV76" s="8"/>
      <c r="APW76" s="8"/>
      <c r="APX76" s="8"/>
      <c r="APY76" s="8"/>
      <c r="APZ76" s="8"/>
      <c r="AQA76" s="8"/>
      <c r="AQB76" s="8"/>
      <c r="AQC76" s="8"/>
      <c r="AQD76" s="8"/>
      <c r="AQE76" s="8"/>
      <c r="AQF76" s="8"/>
      <c r="AQG76" s="8"/>
      <c r="AQH76" s="8"/>
      <c r="AQI76" s="8"/>
      <c r="AQJ76" s="8"/>
      <c r="AQK76" s="8"/>
      <c r="AQL76" s="8"/>
      <c r="AQM76" s="8"/>
      <c r="AQN76" s="8"/>
      <c r="AQO76" s="8"/>
      <c r="AQP76" s="8"/>
      <c r="AQQ76" s="8"/>
      <c r="AQR76" s="8"/>
      <c r="AQS76" s="8"/>
      <c r="AQT76" s="8"/>
      <c r="AQU76" s="8"/>
      <c r="AQV76" s="8"/>
      <c r="AQW76" s="8"/>
      <c r="AQX76" s="8"/>
      <c r="AQY76" s="8"/>
      <c r="AQZ76" s="8"/>
      <c r="ARA76" s="8"/>
      <c r="ARB76" s="8"/>
      <c r="ARC76" s="8"/>
      <c r="ARD76" s="8"/>
      <c r="ARE76" s="8"/>
      <c r="ARF76" s="8"/>
      <c r="ARG76" s="8"/>
      <c r="ARH76" s="8"/>
      <c r="ARI76" s="8"/>
      <c r="ARJ76" s="8"/>
      <c r="ARK76" s="8"/>
      <c r="ARL76" s="8"/>
      <c r="ARM76" s="8"/>
      <c r="ARN76" s="8"/>
      <c r="ARO76" s="8"/>
      <c r="ARP76" s="8"/>
      <c r="ARQ76" s="8"/>
      <c r="ARR76" s="8"/>
      <c r="ARS76" s="8"/>
      <c r="ART76" s="8"/>
      <c r="ARU76" s="8"/>
      <c r="ARV76" s="8"/>
      <c r="ARW76" s="8"/>
      <c r="ARX76" s="8"/>
      <c r="ARY76" s="8"/>
      <c r="ARZ76" s="8"/>
      <c r="ASA76" s="8"/>
      <c r="ASB76" s="8"/>
      <c r="ASC76" s="8"/>
      <c r="ASD76" s="8"/>
      <c r="ASE76" s="8"/>
      <c r="ASF76" s="8"/>
      <c r="ASG76" s="8"/>
      <c r="ASH76" s="8"/>
      <c r="ASI76" s="8"/>
      <c r="ASJ76" s="8"/>
      <c r="ASK76" s="8"/>
      <c r="ASL76" s="8"/>
      <c r="ASM76" s="8"/>
      <c r="ASN76" s="8"/>
      <c r="ASO76" s="8"/>
      <c r="ASP76" s="8"/>
      <c r="ASQ76" s="8"/>
      <c r="ASR76" s="8"/>
      <c r="ASS76" s="8"/>
      <c r="AST76" s="8"/>
      <c r="ASU76" s="8"/>
      <c r="ASV76" s="8"/>
      <c r="ASW76" s="8"/>
      <c r="ASX76" s="8"/>
      <c r="ASY76" s="8"/>
      <c r="ASZ76" s="8"/>
      <c r="ATA76" s="8"/>
      <c r="ATB76" s="8"/>
      <c r="ATC76" s="8"/>
      <c r="ATD76" s="8"/>
      <c r="ATE76" s="8"/>
      <c r="ATF76" s="8"/>
      <c r="ATG76" s="8"/>
      <c r="ATH76" s="8"/>
      <c r="ATI76" s="8"/>
      <c r="ATJ76" s="8"/>
      <c r="ATK76" s="8"/>
      <c r="ATL76" s="8"/>
      <c r="ATM76" s="8"/>
      <c r="ATN76" s="8"/>
      <c r="ATO76" s="8"/>
      <c r="ATP76" s="8"/>
      <c r="ATQ76" s="8"/>
      <c r="ATR76" s="8"/>
      <c r="ATS76" s="8"/>
      <c r="ATT76" s="8"/>
      <c r="ATU76" s="8"/>
      <c r="ATV76" s="8"/>
      <c r="ATW76" s="8"/>
      <c r="ATX76" s="8"/>
      <c r="ATY76" s="8"/>
      <c r="ATZ76" s="8"/>
      <c r="AUA76" s="8"/>
      <c r="AUB76" s="8"/>
      <c r="AUC76" s="8"/>
      <c r="AUD76" s="8"/>
      <c r="AUE76" s="8"/>
      <c r="AUF76" s="8"/>
      <c r="AUG76" s="8"/>
      <c r="AUH76" s="8"/>
      <c r="AUI76" s="8"/>
      <c r="AUJ76" s="8"/>
      <c r="AUK76" s="8"/>
      <c r="AUL76" s="8"/>
      <c r="AUM76" s="8"/>
      <c r="AUN76" s="8"/>
      <c r="AUO76" s="8"/>
      <c r="AUP76" s="8"/>
      <c r="AUQ76" s="8"/>
      <c r="AUR76" s="8"/>
      <c r="AUS76" s="8"/>
      <c r="AUT76" s="8"/>
      <c r="AUU76" s="8"/>
      <c r="AUV76" s="8"/>
      <c r="AUW76" s="8"/>
      <c r="AUX76" s="8"/>
      <c r="AUY76" s="8"/>
      <c r="AUZ76" s="8"/>
      <c r="AVA76" s="8"/>
      <c r="AVB76" s="8"/>
      <c r="AVC76" s="8"/>
      <c r="AVD76" s="8"/>
      <c r="AVE76" s="8"/>
      <c r="AVF76" s="8"/>
      <c r="AVG76" s="8"/>
      <c r="AVH76" s="8"/>
      <c r="AVI76" s="8"/>
      <c r="AVJ76" s="8"/>
      <c r="AVK76" s="8"/>
      <c r="AVL76" s="8"/>
      <c r="AVM76" s="8"/>
      <c r="AVN76" s="8"/>
      <c r="AVO76" s="8"/>
      <c r="AVP76" s="8"/>
      <c r="AVQ76" s="8"/>
      <c r="AVR76" s="8"/>
      <c r="AVS76" s="8"/>
      <c r="AVT76" s="8"/>
      <c r="AVU76" s="8"/>
      <c r="AVV76" s="8"/>
      <c r="AVW76" s="8"/>
      <c r="AVX76" s="8"/>
      <c r="AVY76" s="8"/>
      <c r="AVZ76" s="8"/>
      <c r="AWA76" s="8"/>
      <c r="AWB76" s="8"/>
      <c r="AWC76" s="8"/>
      <c r="AWD76" s="8"/>
      <c r="AWE76" s="8"/>
      <c r="AWF76" s="8"/>
      <c r="AWG76" s="8"/>
      <c r="AWH76" s="8"/>
      <c r="AWI76" s="8"/>
      <c r="AWJ76" s="8"/>
      <c r="AWK76" s="8"/>
      <c r="AWL76" s="8"/>
      <c r="AWM76" s="8"/>
      <c r="AWN76" s="8"/>
      <c r="AWO76" s="8"/>
      <c r="AWP76" s="8"/>
      <c r="AWQ76" s="8"/>
      <c r="AWR76" s="8"/>
      <c r="AWS76" s="8"/>
      <c r="AWT76" s="8"/>
      <c r="AWU76" s="8"/>
      <c r="AWV76" s="8"/>
      <c r="AWW76" s="8"/>
      <c r="AWX76" s="8"/>
      <c r="AWY76" s="8"/>
      <c r="AWZ76" s="8"/>
      <c r="AXA76" s="8"/>
      <c r="AXB76" s="8"/>
      <c r="AXC76" s="8"/>
      <c r="AXD76" s="8"/>
      <c r="AXE76" s="8"/>
      <c r="AXF76" s="8"/>
      <c r="AXG76" s="8"/>
      <c r="AXH76" s="8"/>
      <c r="AXI76" s="8"/>
      <c r="AXJ76" s="8"/>
      <c r="AXK76" s="8"/>
      <c r="AXL76" s="8"/>
      <c r="AXM76" s="8"/>
      <c r="AXN76" s="8"/>
      <c r="AXO76" s="8"/>
      <c r="AXP76" s="8"/>
      <c r="AXQ76" s="8"/>
      <c r="AXR76" s="8"/>
      <c r="AXS76" s="8"/>
      <c r="AXT76" s="8"/>
      <c r="AXU76" s="8"/>
      <c r="AXV76" s="8"/>
      <c r="AXW76" s="8"/>
      <c r="AXX76" s="8"/>
      <c r="AXY76" s="8"/>
      <c r="AXZ76" s="8"/>
      <c r="AYA76" s="8"/>
      <c r="AYB76" s="8"/>
      <c r="AYC76" s="8"/>
      <c r="AYD76" s="8"/>
      <c r="AYE76" s="8"/>
      <c r="AYF76" s="8"/>
      <c r="AYG76" s="8"/>
      <c r="AYH76" s="8"/>
      <c r="AYI76" s="8"/>
      <c r="AYJ76" s="8"/>
      <c r="AYK76" s="8"/>
      <c r="AYL76" s="8"/>
      <c r="AYM76" s="8"/>
      <c r="AYN76" s="8"/>
      <c r="AYO76" s="8"/>
      <c r="AYP76" s="8"/>
      <c r="AYQ76" s="8"/>
      <c r="AYR76" s="8"/>
      <c r="AYS76" s="8"/>
      <c r="AYT76" s="8"/>
      <c r="AYU76" s="8"/>
      <c r="AYV76" s="8"/>
      <c r="AYW76" s="8"/>
      <c r="AYX76" s="8"/>
      <c r="AYY76" s="8"/>
      <c r="AYZ76" s="8"/>
      <c r="AZA76" s="8"/>
      <c r="AZB76" s="8"/>
      <c r="AZC76" s="8"/>
      <c r="AZD76" s="8"/>
      <c r="AZE76" s="8"/>
      <c r="AZF76" s="8"/>
      <c r="AZG76" s="8"/>
      <c r="AZH76" s="8"/>
      <c r="AZI76" s="8"/>
      <c r="AZJ76" s="8"/>
      <c r="AZK76" s="8"/>
      <c r="AZL76" s="8"/>
      <c r="AZM76" s="8"/>
      <c r="AZN76" s="8"/>
      <c r="AZO76" s="8"/>
      <c r="AZP76" s="8"/>
      <c r="AZQ76" s="8"/>
      <c r="AZR76" s="8"/>
      <c r="AZS76" s="8"/>
      <c r="AZT76" s="8"/>
      <c r="AZU76" s="8"/>
      <c r="AZV76" s="8"/>
      <c r="AZW76" s="8"/>
      <c r="AZX76" s="8"/>
      <c r="AZY76" s="8"/>
      <c r="AZZ76" s="8"/>
      <c r="BAA76" s="8"/>
      <c r="BAB76" s="8"/>
      <c r="BAC76" s="8"/>
      <c r="BAD76" s="8"/>
      <c r="BAE76" s="8"/>
      <c r="BAF76" s="8"/>
      <c r="BAG76" s="8"/>
      <c r="BAH76" s="8"/>
      <c r="BAI76" s="8"/>
      <c r="BAJ76" s="8"/>
      <c r="BAK76" s="8"/>
      <c r="BAL76" s="8"/>
      <c r="BAM76" s="8"/>
      <c r="BAN76" s="8"/>
      <c r="BAO76" s="8"/>
      <c r="BAP76" s="8"/>
      <c r="BAQ76" s="8"/>
      <c r="BAR76" s="8"/>
      <c r="BAS76" s="8"/>
      <c r="BAT76" s="8"/>
      <c r="BAU76" s="8"/>
      <c r="BAV76" s="8"/>
      <c r="BAW76" s="8"/>
      <c r="BAX76" s="8"/>
      <c r="BAY76" s="8"/>
      <c r="BAZ76" s="8"/>
      <c r="BBA76" s="8"/>
      <c r="BBB76" s="8"/>
      <c r="BBC76" s="8"/>
      <c r="BBD76" s="8"/>
      <c r="BBE76" s="8"/>
      <c r="BBF76" s="8"/>
      <c r="BBG76" s="8"/>
      <c r="BBH76" s="8"/>
      <c r="BBI76" s="8"/>
      <c r="BBJ76" s="8"/>
      <c r="BBK76" s="8"/>
      <c r="BBL76" s="8"/>
      <c r="BBM76" s="8"/>
      <c r="BBN76" s="8"/>
      <c r="BBO76" s="8"/>
      <c r="BBP76" s="8"/>
      <c r="BBQ76" s="8"/>
      <c r="BBR76" s="8"/>
      <c r="BBS76" s="8"/>
      <c r="BBT76" s="8"/>
      <c r="BBU76" s="8"/>
      <c r="BBV76" s="8"/>
      <c r="BBW76" s="8"/>
      <c r="BBX76" s="8"/>
      <c r="BBY76" s="8"/>
      <c r="BBZ76" s="8"/>
      <c r="BCA76" s="8"/>
      <c r="BCB76" s="8"/>
      <c r="BCC76" s="8"/>
      <c r="BCD76" s="8"/>
      <c r="BCE76" s="8"/>
      <c r="BCF76" s="8"/>
      <c r="BCG76" s="8"/>
      <c r="BCH76" s="8"/>
      <c r="BCI76" s="8"/>
      <c r="BCJ76" s="8"/>
      <c r="BCK76" s="8"/>
      <c r="BCL76" s="8"/>
      <c r="BCM76" s="8"/>
      <c r="BCN76" s="8"/>
      <c r="BCO76" s="8"/>
      <c r="BCP76" s="8"/>
      <c r="BCQ76" s="8"/>
      <c r="BCR76" s="8"/>
      <c r="BCS76" s="8"/>
      <c r="BCT76" s="8"/>
      <c r="BCU76" s="8"/>
      <c r="BCV76" s="8"/>
      <c r="BCW76" s="8"/>
      <c r="BCX76" s="8"/>
      <c r="BCY76" s="8"/>
      <c r="BCZ76" s="8"/>
      <c r="BDA76" s="8"/>
      <c r="BDB76" s="8"/>
      <c r="BDC76" s="8"/>
      <c r="BDD76" s="8"/>
      <c r="BDE76" s="8"/>
      <c r="BDF76" s="8"/>
      <c r="BDG76" s="8"/>
      <c r="BDH76" s="8"/>
      <c r="BDI76" s="8"/>
      <c r="BDJ76" s="8"/>
      <c r="BDK76" s="8"/>
      <c r="BDL76" s="8"/>
      <c r="BDM76" s="8"/>
      <c r="BDN76" s="8"/>
      <c r="BDO76" s="8"/>
      <c r="BDP76" s="8"/>
      <c r="BDQ76" s="8"/>
      <c r="BDR76" s="8"/>
      <c r="BDS76" s="8"/>
      <c r="BDT76" s="8"/>
      <c r="BDU76" s="8"/>
      <c r="BDV76" s="8"/>
      <c r="BDW76" s="8"/>
      <c r="BDX76" s="8"/>
      <c r="BDY76" s="8"/>
      <c r="BDZ76" s="8"/>
      <c r="BEA76" s="8"/>
      <c r="BEB76" s="8"/>
      <c r="BEC76" s="8"/>
      <c r="BED76" s="8"/>
      <c r="BEE76" s="8"/>
      <c r="BEF76" s="8"/>
      <c r="BEG76" s="8"/>
      <c r="BEH76" s="8"/>
      <c r="BEI76" s="8"/>
      <c r="BEJ76" s="8"/>
      <c r="BEK76" s="8"/>
      <c r="BEL76" s="8"/>
      <c r="BEM76" s="8"/>
      <c r="BEN76" s="8"/>
      <c r="BEO76" s="8"/>
      <c r="BEP76" s="8"/>
      <c r="BEQ76" s="8"/>
      <c r="BER76" s="8"/>
      <c r="BES76" s="8"/>
      <c r="BET76" s="8"/>
      <c r="BEU76" s="8"/>
      <c r="BEV76" s="8"/>
      <c r="BEW76" s="8"/>
      <c r="BEX76" s="8"/>
      <c r="BEY76" s="8"/>
      <c r="BEZ76" s="8"/>
      <c r="BFA76" s="8"/>
      <c r="BFB76" s="8"/>
      <c r="BFC76" s="8"/>
      <c r="BFD76" s="8"/>
      <c r="BFE76" s="8"/>
      <c r="BFF76" s="8"/>
      <c r="BFG76" s="8"/>
      <c r="BFH76" s="8"/>
      <c r="BFI76" s="8"/>
      <c r="BFJ76" s="8"/>
      <c r="BFK76" s="8"/>
      <c r="BFL76" s="8"/>
      <c r="BFM76" s="8"/>
      <c r="BFN76" s="8"/>
      <c r="BFO76" s="8"/>
      <c r="BFP76" s="8"/>
      <c r="BFQ76" s="8"/>
      <c r="BFR76" s="8"/>
      <c r="BFS76" s="8"/>
      <c r="BFT76" s="8"/>
      <c r="BFU76" s="8"/>
      <c r="BFV76" s="8"/>
      <c r="BFW76" s="8"/>
      <c r="BFX76" s="8"/>
      <c r="BFY76" s="8"/>
      <c r="BFZ76" s="8"/>
      <c r="BGA76" s="8"/>
      <c r="BGB76" s="8"/>
      <c r="BGC76" s="8"/>
      <c r="BGD76" s="8"/>
      <c r="BGE76" s="8"/>
      <c r="BGF76" s="8"/>
      <c r="BGG76" s="8"/>
      <c r="BGH76" s="8"/>
      <c r="BGI76" s="8"/>
      <c r="BGJ76" s="8"/>
      <c r="BGK76" s="8"/>
      <c r="BGL76" s="8"/>
      <c r="BGM76" s="8"/>
      <c r="BGN76" s="8"/>
      <c r="BGO76" s="8"/>
      <c r="BGP76" s="8"/>
      <c r="BGQ76" s="8"/>
      <c r="BGR76" s="8"/>
      <c r="BGS76" s="8"/>
      <c r="BGT76" s="8"/>
      <c r="BGU76" s="8"/>
      <c r="BGV76" s="8"/>
      <c r="BGW76" s="8"/>
      <c r="BGX76" s="8"/>
      <c r="BGY76" s="8"/>
      <c r="BGZ76" s="8"/>
      <c r="BHA76" s="8"/>
      <c r="BHB76" s="8"/>
      <c r="BHC76" s="8"/>
      <c r="BHD76" s="8"/>
      <c r="BHE76" s="8"/>
      <c r="BHF76" s="8"/>
      <c r="BHG76" s="8"/>
      <c r="BHH76" s="8"/>
      <c r="BHI76" s="8"/>
      <c r="BHJ76" s="8"/>
      <c r="BHK76" s="8"/>
      <c r="BHL76" s="8"/>
      <c r="BHM76" s="8"/>
      <c r="BHN76" s="8"/>
      <c r="BHO76" s="8"/>
      <c r="BHP76" s="8"/>
      <c r="BHQ76" s="8"/>
      <c r="BHR76" s="8"/>
      <c r="BHS76" s="8"/>
      <c r="BHT76" s="8"/>
      <c r="BHU76" s="8"/>
      <c r="BHV76" s="8"/>
      <c r="BHW76" s="8"/>
      <c r="BHX76" s="8"/>
      <c r="BHY76" s="8"/>
      <c r="BHZ76" s="8"/>
      <c r="BIA76" s="8"/>
      <c r="BIB76" s="8"/>
      <c r="BIC76" s="8"/>
      <c r="BID76" s="8"/>
      <c r="BIE76" s="8"/>
      <c r="BIF76" s="8"/>
      <c r="BIG76" s="8"/>
      <c r="BIH76" s="8"/>
      <c r="BII76" s="8"/>
      <c r="BIJ76" s="8"/>
      <c r="BIK76" s="8"/>
      <c r="BIL76" s="8"/>
      <c r="BIM76" s="8"/>
      <c r="BIN76" s="8"/>
      <c r="BIO76" s="8"/>
      <c r="BIP76" s="8"/>
      <c r="BIQ76" s="8"/>
      <c r="BIR76" s="8"/>
      <c r="BIS76" s="8"/>
      <c r="BIT76" s="8"/>
      <c r="BIU76" s="8"/>
      <c r="BIV76" s="8"/>
      <c r="BIW76" s="8"/>
      <c r="BIX76" s="8"/>
      <c r="BIY76" s="8"/>
      <c r="BIZ76" s="8"/>
      <c r="BJA76" s="8"/>
      <c r="BJB76" s="8"/>
      <c r="BJC76" s="8"/>
      <c r="BJD76" s="8"/>
      <c r="BJE76" s="8"/>
      <c r="BJF76" s="8"/>
      <c r="BJG76" s="8"/>
      <c r="BJH76" s="8"/>
      <c r="BJI76" s="8"/>
      <c r="BJJ76" s="8"/>
      <c r="BJK76" s="8"/>
      <c r="BJL76" s="8"/>
      <c r="BJM76" s="8"/>
      <c r="BJN76" s="8"/>
      <c r="BJO76" s="8"/>
      <c r="BJP76" s="8"/>
      <c r="BJQ76" s="8"/>
      <c r="BJR76" s="8"/>
      <c r="BJS76" s="8"/>
      <c r="BJT76" s="8"/>
      <c r="BJU76" s="8"/>
      <c r="BJV76" s="8"/>
      <c r="BJW76" s="8"/>
      <c r="BJX76" s="8"/>
      <c r="BJY76" s="8"/>
      <c r="BJZ76" s="8"/>
      <c r="BKA76" s="8"/>
      <c r="BKB76" s="8"/>
      <c r="BKC76" s="8"/>
      <c r="BKD76" s="8"/>
      <c r="BKE76" s="8"/>
      <c r="BKF76" s="8"/>
      <c r="BKG76" s="8"/>
      <c r="BKH76" s="8"/>
      <c r="BKI76" s="8"/>
      <c r="BKJ76" s="8"/>
      <c r="BKK76" s="8"/>
      <c r="BKL76" s="8"/>
      <c r="BKM76" s="8"/>
      <c r="BKN76" s="8"/>
      <c r="BKO76" s="8"/>
      <c r="BKP76" s="8"/>
      <c r="BKQ76" s="8"/>
      <c r="BKR76" s="8"/>
      <c r="BKS76" s="8"/>
      <c r="BKT76" s="8"/>
      <c r="BKU76" s="8"/>
      <c r="BKV76" s="8"/>
      <c r="BKW76" s="8"/>
      <c r="BKX76" s="8"/>
      <c r="BKY76" s="8"/>
      <c r="BKZ76" s="8"/>
      <c r="BLA76" s="8"/>
      <c r="BLB76" s="8"/>
      <c r="BLC76" s="8"/>
      <c r="BLD76" s="8"/>
      <c r="BLE76" s="8"/>
      <c r="BLF76" s="8"/>
      <c r="BLG76" s="8"/>
      <c r="BLH76" s="8"/>
      <c r="BLI76" s="8"/>
      <c r="BLJ76" s="8"/>
      <c r="BLK76" s="8"/>
      <c r="BLL76" s="8"/>
      <c r="BLM76" s="8"/>
      <c r="BLN76" s="8"/>
      <c r="BLO76" s="8"/>
      <c r="BLP76" s="8"/>
      <c r="BLQ76" s="8"/>
      <c r="BLR76" s="8"/>
      <c r="BLS76" s="8"/>
      <c r="BLT76" s="8"/>
      <c r="BLU76" s="8"/>
      <c r="BLV76" s="8"/>
      <c r="BLW76" s="8"/>
      <c r="BLX76" s="8"/>
      <c r="BLY76" s="8"/>
      <c r="BLZ76" s="8"/>
      <c r="BMA76" s="8"/>
      <c r="BMB76" s="8"/>
      <c r="BMC76" s="8"/>
      <c r="BMD76" s="8"/>
      <c r="BME76" s="8"/>
      <c r="BMF76" s="8"/>
      <c r="BMG76" s="8"/>
      <c r="BMH76" s="8"/>
      <c r="BMI76" s="8"/>
      <c r="BMJ76" s="8"/>
      <c r="BMK76" s="8"/>
      <c r="BML76" s="8"/>
      <c r="BMM76" s="8"/>
      <c r="BMN76" s="8"/>
      <c r="BMO76" s="8"/>
      <c r="BMP76" s="8"/>
      <c r="BMQ76" s="8"/>
      <c r="BMR76" s="8"/>
      <c r="BMS76" s="8"/>
      <c r="BMT76" s="8"/>
      <c r="BMU76" s="8"/>
      <c r="BMV76" s="8"/>
      <c r="BMW76" s="8"/>
      <c r="BMX76" s="8"/>
      <c r="BMY76" s="8"/>
      <c r="BMZ76" s="8"/>
      <c r="BNA76" s="8"/>
      <c r="BNB76" s="8"/>
      <c r="BNC76" s="8"/>
      <c r="BND76" s="8"/>
      <c r="BNE76" s="8"/>
      <c r="BNF76" s="8"/>
      <c r="BNG76" s="8"/>
      <c r="BNH76" s="8"/>
      <c r="BNI76" s="8"/>
      <c r="BNJ76" s="8"/>
      <c r="BNK76" s="8"/>
      <c r="BNL76" s="8"/>
      <c r="BNM76" s="8"/>
      <c r="BNN76" s="8"/>
      <c r="BNO76" s="8"/>
      <c r="BNP76" s="8"/>
      <c r="BNQ76" s="8"/>
      <c r="BNR76" s="8"/>
      <c r="BNS76" s="8"/>
      <c r="BNT76" s="8"/>
      <c r="BNU76" s="8"/>
      <c r="BNV76" s="8"/>
      <c r="BNW76" s="8"/>
      <c r="BNX76" s="8"/>
      <c r="BNY76" s="8"/>
      <c r="BNZ76" s="8"/>
      <c r="BOA76" s="8"/>
      <c r="BOB76" s="8"/>
      <c r="BOC76" s="8"/>
      <c r="BOD76" s="8"/>
      <c r="BOE76" s="8"/>
      <c r="BOF76" s="8"/>
      <c r="BOG76" s="8"/>
      <c r="BOH76" s="8"/>
      <c r="BOI76" s="8"/>
      <c r="BOJ76" s="8"/>
      <c r="BOK76" s="8"/>
      <c r="BOL76" s="8"/>
      <c r="BOM76" s="8"/>
      <c r="BON76" s="8"/>
      <c r="BOO76" s="8"/>
      <c r="BOP76" s="8"/>
      <c r="BOQ76" s="8"/>
      <c r="BOR76" s="8"/>
      <c r="BOS76" s="8"/>
      <c r="BOT76" s="8"/>
      <c r="BOU76" s="8"/>
      <c r="BOV76" s="8"/>
      <c r="BOW76" s="8"/>
      <c r="BOX76" s="8"/>
      <c r="BOY76" s="8"/>
      <c r="BOZ76" s="8"/>
      <c r="BPA76" s="8"/>
      <c r="BPB76" s="8"/>
      <c r="BPC76" s="8"/>
      <c r="BPD76" s="8"/>
      <c r="BPE76" s="8"/>
      <c r="BPF76" s="8"/>
      <c r="BPG76" s="8"/>
      <c r="BPH76" s="8"/>
      <c r="BPI76" s="8"/>
      <c r="BPJ76" s="8"/>
      <c r="BPK76" s="8"/>
      <c r="BPL76" s="8"/>
      <c r="BPM76" s="8"/>
      <c r="BPN76" s="8"/>
      <c r="BPO76" s="8"/>
      <c r="BPP76" s="8"/>
      <c r="BPQ76" s="8"/>
      <c r="BPR76" s="8"/>
      <c r="BPS76" s="8"/>
      <c r="BPT76" s="8"/>
      <c r="BPU76" s="8"/>
      <c r="BPV76" s="8"/>
      <c r="BPW76" s="8"/>
      <c r="BPX76" s="8"/>
      <c r="BPY76" s="8"/>
      <c r="BPZ76" s="8"/>
      <c r="BQA76" s="8"/>
      <c r="BQB76" s="8"/>
      <c r="BQC76" s="8"/>
      <c r="BQD76" s="8"/>
      <c r="BQE76" s="8"/>
      <c r="BQF76" s="8"/>
      <c r="BQG76" s="8"/>
      <c r="BQH76" s="8"/>
      <c r="BQI76" s="8"/>
      <c r="BQJ76" s="8"/>
      <c r="BQK76" s="8"/>
      <c r="BQL76" s="8"/>
      <c r="BQM76" s="8"/>
      <c r="BQN76" s="8"/>
      <c r="BQO76" s="8"/>
      <c r="BQP76" s="8"/>
      <c r="BQQ76" s="8"/>
      <c r="BQR76" s="8"/>
      <c r="BQS76" s="8"/>
      <c r="BQT76" s="8"/>
      <c r="BQU76" s="8"/>
      <c r="BQV76" s="8"/>
      <c r="BQW76" s="8"/>
      <c r="BQX76" s="8"/>
      <c r="BQY76" s="8"/>
      <c r="BQZ76" s="8"/>
      <c r="BRA76" s="8"/>
      <c r="BRB76" s="8"/>
      <c r="BRC76" s="8"/>
      <c r="BRD76" s="8"/>
      <c r="BRE76" s="8"/>
      <c r="BRF76" s="8"/>
      <c r="BRG76" s="8"/>
      <c r="BRH76" s="8"/>
      <c r="BRI76" s="8"/>
      <c r="BRJ76" s="8"/>
      <c r="BRK76" s="8"/>
      <c r="BRL76" s="8"/>
      <c r="BRM76" s="8"/>
      <c r="BRN76" s="8"/>
      <c r="BRO76" s="8"/>
      <c r="BRP76" s="8"/>
      <c r="BRQ76" s="8"/>
      <c r="BRR76" s="8"/>
      <c r="BRS76" s="8"/>
      <c r="BRT76" s="8"/>
      <c r="BRU76" s="8"/>
      <c r="BRV76" s="8"/>
      <c r="BRW76" s="8"/>
      <c r="BRX76" s="8"/>
      <c r="BRY76" s="8"/>
      <c r="BRZ76" s="8"/>
      <c r="BSA76" s="8"/>
      <c r="BSB76" s="8"/>
      <c r="BSC76" s="8"/>
      <c r="BSD76" s="8"/>
      <c r="BSE76" s="8"/>
      <c r="BSF76" s="8"/>
      <c r="BSG76" s="8"/>
      <c r="BSH76" s="8"/>
      <c r="BSI76" s="8"/>
      <c r="BSJ76" s="8"/>
      <c r="BSK76" s="8"/>
      <c r="BSL76" s="8"/>
      <c r="BSM76" s="8"/>
      <c r="BSN76" s="8"/>
      <c r="BSO76" s="8"/>
      <c r="BSP76" s="8"/>
      <c r="BSQ76" s="8"/>
      <c r="BSR76" s="8"/>
      <c r="BSS76" s="8"/>
      <c r="BST76" s="8"/>
      <c r="BSU76" s="8"/>
      <c r="BSV76" s="8"/>
      <c r="BSW76" s="8"/>
      <c r="BSX76" s="8"/>
      <c r="BSY76" s="8"/>
      <c r="BSZ76" s="8"/>
      <c r="BTA76" s="8"/>
      <c r="BTB76" s="8"/>
      <c r="BTC76" s="8"/>
      <c r="BTD76" s="8"/>
      <c r="BTE76" s="8"/>
      <c r="BTF76" s="8"/>
      <c r="BTG76" s="8"/>
      <c r="BTH76" s="8"/>
      <c r="BTI76" s="8"/>
      <c r="BTJ76" s="8"/>
      <c r="BTK76" s="8"/>
      <c r="BTL76" s="8"/>
      <c r="BTM76" s="8"/>
      <c r="BTN76" s="8"/>
      <c r="BTO76" s="8"/>
      <c r="BTP76" s="8"/>
      <c r="BTQ76" s="8"/>
      <c r="BTR76" s="8"/>
      <c r="BTS76" s="8"/>
      <c r="BTT76" s="8"/>
      <c r="BTU76" s="8"/>
      <c r="BTV76" s="8"/>
      <c r="BTW76" s="8"/>
      <c r="BTX76" s="8"/>
      <c r="BTY76" s="8"/>
      <c r="BTZ76" s="8"/>
      <c r="BUA76" s="8"/>
      <c r="BUB76" s="8"/>
      <c r="BUC76" s="8"/>
      <c r="BUD76" s="8"/>
      <c r="BUE76" s="8"/>
      <c r="BUF76" s="8"/>
      <c r="BUG76" s="8"/>
      <c r="BUH76" s="8"/>
      <c r="BUI76" s="8"/>
      <c r="BUJ76" s="8"/>
      <c r="BUK76" s="8"/>
      <c r="BUL76" s="8"/>
      <c r="BUM76" s="8"/>
      <c r="BUN76" s="8"/>
      <c r="BUO76" s="8"/>
      <c r="BUP76" s="8"/>
      <c r="BUQ76" s="8"/>
      <c r="BUR76" s="8"/>
      <c r="BUS76" s="8"/>
      <c r="BUT76" s="8"/>
      <c r="BUU76" s="8"/>
      <c r="BUV76" s="8"/>
      <c r="BUW76" s="8"/>
      <c r="BUX76" s="8"/>
      <c r="BUY76" s="8"/>
      <c r="BUZ76" s="8"/>
      <c r="BVA76" s="8"/>
      <c r="BVB76" s="8"/>
      <c r="BVC76" s="8"/>
      <c r="BVD76" s="8"/>
      <c r="BVE76" s="8"/>
      <c r="BVF76" s="8"/>
      <c r="BVG76" s="8"/>
      <c r="BVH76" s="8"/>
      <c r="BVI76" s="8"/>
      <c r="BVJ76" s="8"/>
      <c r="BVK76" s="8"/>
      <c r="BVL76" s="8"/>
      <c r="BVM76" s="8"/>
      <c r="BVN76" s="8"/>
      <c r="BVO76" s="8"/>
      <c r="BVP76" s="8"/>
      <c r="BVQ76" s="8"/>
      <c r="BVR76" s="8"/>
      <c r="BVS76" s="8"/>
      <c r="BVT76" s="8"/>
      <c r="BVU76" s="8"/>
      <c r="BVV76" s="8"/>
      <c r="BVW76" s="8"/>
      <c r="BVX76" s="8"/>
      <c r="BVY76" s="8"/>
      <c r="BVZ76" s="8"/>
      <c r="BWA76" s="8"/>
      <c r="BWB76" s="8"/>
      <c r="BWC76" s="8"/>
      <c r="BWD76" s="8"/>
      <c r="BWE76" s="8"/>
      <c r="BWF76" s="8"/>
      <c r="BWG76" s="8"/>
      <c r="BWH76" s="8"/>
      <c r="BWI76" s="8"/>
      <c r="BWJ76" s="8"/>
      <c r="BWK76" s="8"/>
      <c r="BWL76" s="8"/>
      <c r="BWM76" s="8"/>
      <c r="BWN76" s="8"/>
      <c r="BWO76" s="8"/>
      <c r="BWP76" s="8"/>
      <c r="BWQ76" s="8"/>
    </row>
    <row r="77" spans="1:1967" s="522" customFormat="1" ht="102" customHeight="1">
      <c r="A77" s="446" t="s">
        <v>6166</v>
      </c>
      <c r="B77" s="447" t="s">
        <v>97</v>
      </c>
      <c r="C77" s="463" t="s">
        <v>833</v>
      </c>
      <c r="D77" s="448" t="s">
        <v>138</v>
      </c>
      <c r="E77" s="448" t="s">
        <v>136</v>
      </c>
      <c r="F77" s="448"/>
      <c r="G77" s="448" t="s">
        <v>385</v>
      </c>
      <c r="H77" s="450">
        <v>0</v>
      </c>
      <c r="I77" s="464">
        <v>470000000</v>
      </c>
      <c r="J77" s="452" t="s">
        <v>1330</v>
      </c>
      <c r="K77" s="465" t="s">
        <v>1949</v>
      </c>
      <c r="L77" s="453" t="s">
        <v>3426</v>
      </c>
      <c r="M77" s="454" t="s">
        <v>383</v>
      </c>
      <c r="N77" s="466" t="s">
        <v>8873</v>
      </c>
      <c r="O77" s="448" t="s">
        <v>1382</v>
      </c>
      <c r="P77" s="456" t="s">
        <v>1352</v>
      </c>
      <c r="Q77" s="448" t="s">
        <v>1351</v>
      </c>
      <c r="R77" s="467">
        <v>10.4</v>
      </c>
      <c r="S77" s="468">
        <v>192800</v>
      </c>
      <c r="T77" s="459">
        <v>0</v>
      </c>
      <c r="U77" s="459">
        <f t="shared" si="0"/>
        <v>0</v>
      </c>
      <c r="V77" s="446" t="s">
        <v>1341</v>
      </c>
      <c r="W77" s="469" t="s">
        <v>1410</v>
      </c>
      <c r="X77" s="446" t="s">
        <v>9077</v>
      </c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  <c r="DA77" s="8"/>
      <c r="DB77" s="8"/>
      <c r="DC77" s="8"/>
      <c r="DD77" s="8"/>
      <c r="DE77" s="8"/>
      <c r="DF77" s="8"/>
      <c r="DG77" s="8"/>
      <c r="DH77" s="8"/>
      <c r="DI77" s="8"/>
      <c r="DJ77" s="8"/>
      <c r="DK77" s="8"/>
      <c r="DL77" s="8"/>
      <c r="DM77" s="8"/>
      <c r="DN77" s="8"/>
      <c r="DO77" s="8"/>
      <c r="DP77" s="8"/>
      <c r="DQ77" s="8"/>
      <c r="DR77" s="8"/>
      <c r="DS77" s="8"/>
      <c r="DT77" s="8"/>
      <c r="DU77" s="8"/>
      <c r="DV77" s="8"/>
      <c r="DW77" s="8"/>
      <c r="DX77" s="8"/>
      <c r="DY77" s="8"/>
      <c r="DZ77" s="8"/>
      <c r="EA77" s="8"/>
      <c r="EB77" s="8"/>
      <c r="EC77" s="8"/>
      <c r="ED77" s="8"/>
      <c r="EE77" s="8"/>
      <c r="EF77" s="8"/>
      <c r="EG77" s="8"/>
      <c r="EH77" s="8"/>
      <c r="EI77" s="8"/>
      <c r="EJ77" s="8"/>
      <c r="EK77" s="8"/>
      <c r="EL77" s="8"/>
      <c r="EM77" s="8"/>
      <c r="EN77" s="8"/>
      <c r="EO77" s="8"/>
      <c r="EP77" s="8"/>
      <c r="EQ77" s="8"/>
      <c r="ER77" s="8"/>
      <c r="ES77" s="8"/>
      <c r="ET77" s="8"/>
      <c r="EU77" s="8"/>
      <c r="EV77" s="8"/>
      <c r="EW77" s="8"/>
      <c r="EX77" s="8"/>
      <c r="EY77" s="8"/>
      <c r="EZ77" s="8"/>
      <c r="FA77" s="8"/>
      <c r="FB77" s="8"/>
      <c r="FC77" s="8"/>
      <c r="FD77" s="8"/>
      <c r="FE77" s="8"/>
      <c r="FF77" s="8"/>
      <c r="FG77" s="8"/>
      <c r="FH77" s="8"/>
      <c r="FI77" s="8"/>
      <c r="FJ77" s="8"/>
      <c r="FK77" s="8"/>
      <c r="FL77" s="8"/>
      <c r="FM77" s="8"/>
      <c r="FN77" s="8"/>
      <c r="FO77" s="8"/>
      <c r="FP77" s="8"/>
      <c r="FQ77" s="8"/>
      <c r="FR77" s="8"/>
      <c r="FS77" s="8"/>
      <c r="FT77" s="8"/>
      <c r="FU77" s="8"/>
      <c r="FV77" s="8"/>
      <c r="FW77" s="8"/>
      <c r="FX77" s="8"/>
      <c r="FY77" s="8"/>
      <c r="FZ77" s="8"/>
      <c r="GA77" s="8"/>
      <c r="GB77" s="8"/>
      <c r="GC77" s="8"/>
      <c r="GD77" s="8"/>
      <c r="GE77" s="8"/>
      <c r="GF77" s="8"/>
      <c r="GG77" s="8"/>
      <c r="GH77" s="8"/>
      <c r="GI77" s="8"/>
      <c r="GJ77" s="8"/>
      <c r="GK77" s="8"/>
      <c r="GL77" s="8"/>
      <c r="GM77" s="8"/>
      <c r="GN77" s="8"/>
      <c r="GO77" s="8"/>
      <c r="GP77" s="8"/>
      <c r="GQ77" s="8"/>
      <c r="GR77" s="8"/>
      <c r="GS77" s="8"/>
      <c r="GT77" s="8"/>
      <c r="GU77" s="8"/>
      <c r="GV77" s="8"/>
      <c r="GW77" s="8"/>
      <c r="GX77" s="8"/>
      <c r="GY77" s="8"/>
      <c r="GZ77" s="8"/>
      <c r="HA77" s="8"/>
      <c r="HB77" s="8"/>
      <c r="HC77" s="8"/>
      <c r="HD77" s="8"/>
      <c r="HE77" s="8"/>
      <c r="HF77" s="8"/>
      <c r="HG77" s="8"/>
      <c r="HH77" s="8"/>
      <c r="HI77" s="8"/>
      <c r="HJ77" s="8"/>
      <c r="HK77" s="8"/>
      <c r="HL77" s="8"/>
      <c r="HM77" s="8"/>
      <c r="HN77" s="8"/>
      <c r="HO77" s="8"/>
      <c r="HP77" s="8"/>
      <c r="HQ77" s="8"/>
      <c r="HR77" s="8"/>
      <c r="HS77" s="8"/>
      <c r="HT77" s="8"/>
      <c r="HU77" s="8"/>
      <c r="HV77" s="8"/>
      <c r="HW77" s="8"/>
      <c r="HX77" s="8"/>
      <c r="HY77" s="8"/>
      <c r="HZ77" s="8"/>
      <c r="IA77" s="8"/>
      <c r="IB77" s="8"/>
      <c r="IC77" s="8"/>
      <c r="ID77" s="8"/>
      <c r="IE77" s="8"/>
      <c r="IF77" s="8"/>
      <c r="IG77" s="8"/>
      <c r="IH77" s="8"/>
      <c r="II77" s="8"/>
      <c r="IJ77" s="8"/>
      <c r="IK77" s="8"/>
      <c r="IL77" s="8"/>
      <c r="IM77" s="8"/>
      <c r="IN77" s="8"/>
      <c r="IO77" s="8"/>
      <c r="IP77" s="8"/>
      <c r="IQ77" s="8"/>
      <c r="IR77" s="8"/>
      <c r="IS77" s="8"/>
      <c r="IT77" s="8"/>
      <c r="IU77" s="8"/>
      <c r="IV77" s="8"/>
      <c r="IW77" s="8"/>
      <c r="IX77" s="8"/>
      <c r="IY77" s="8"/>
      <c r="IZ77" s="8"/>
      <c r="JA77" s="8"/>
      <c r="JB77" s="8"/>
      <c r="JC77" s="8"/>
      <c r="JD77" s="8"/>
      <c r="JE77" s="8"/>
      <c r="JF77" s="8"/>
      <c r="JG77" s="8"/>
      <c r="JH77" s="8"/>
      <c r="JI77" s="8"/>
      <c r="JJ77" s="8"/>
      <c r="JK77" s="8"/>
      <c r="JL77" s="8"/>
      <c r="JM77" s="8"/>
      <c r="JN77" s="8"/>
      <c r="JO77" s="8"/>
      <c r="JP77" s="8"/>
      <c r="JQ77" s="8"/>
      <c r="JR77" s="8"/>
      <c r="JS77" s="8"/>
      <c r="JT77" s="8"/>
      <c r="JU77" s="8"/>
      <c r="JV77" s="8"/>
      <c r="JW77" s="8"/>
      <c r="JX77" s="8"/>
      <c r="JY77" s="8"/>
      <c r="JZ77" s="8"/>
      <c r="KA77" s="8"/>
      <c r="KB77" s="8"/>
      <c r="KC77" s="8"/>
      <c r="KD77" s="8"/>
      <c r="KE77" s="8"/>
      <c r="KF77" s="8"/>
      <c r="KG77" s="8"/>
      <c r="KH77" s="8"/>
      <c r="KI77" s="8"/>
      <c r="KJ77" s="8"/>
      <c r="KK77" s="8"/>
      <c r="KL77" s="8"/>
      <c r="KM77" s="8"/>
      <c r="KN77" s="8"/>
      <c r="KO77" s="8"/>
      <c r="KP77" s="8"/>
      <c r="KQ77" s="8"/>
      <c r="KR77" s="8"/>
      <c r="KS77" s="8"/>
      <c r="KT77" s="8"/>
      <c r="KU77" s="8"/>
      <c r="KV77" s="8"/>
      <c r="KW77" s="8"/>
      <c r="KX77" s="8"/>
      <c r="KY77" s="8"/>
      <c r="KZ77" s="8"/>
      <c r="LA77" s="8"/>
      <c r="LB77" s="8"/>
      <c r="LC77" s="8"/>
      <c r="LD77" s="8"/>
      <c r="LE77" s="8"/>
      <c r="LF77" s="8"/>
      <c r="LG77" s="8"/>
      <c r="LH77" s="8"/>
      <c r="LI77" s="8"/>
      <c r="LJ77" s="8"/>
      <c r="LK77" s="8"/>
      <c r="LL77" s="8"/>
      <c r="LM77" s="8"/>
      <c r="LN77" s="8"/>
      <c r="LO77" s="8"/>
      <c r="LP77" s="8"/>
      <c r="LQ77" s="8"/>
      <c r="LR77" s="8"/>
      <c r="LS77" s="8"/>
      <c r="LT77" s="8"/>
      <c r="LU77" s="8"/>
      <c r="LV77" s="8"/>
      <c r="LW77" s="8"/>
      <c r="LX77" s="8"/>
      <c r="LY77" s="8"/>
      <c r="LZ77" s="8"/>
      <c r="MA77" s="8"/>
      <c r="MB77" s="8"/>
      <c r="MC77" s="8"/>
      <c r="MD77" s="8"/>
      <c r="ME77" s="8"/>
      <c r="MF77" s="8"/>
      <c r="MG77" s="8"/>
      <c r="MH77" s="8"/>
      <c r="MI77" s="8"/>
      <c r="MJ77" s="8"/>
      <c r="MK77" s="8"/>
      <c r="ML77" s="8"/>
      <c r="MM77" s="8"/>
      <c r="MN77" s="8"/>
      <c r="MO77" s="8"/>
      <c r="MP77" s="8"/>
      <c r="MQ77" s="8"/>
      <c r="MR77" s="8"/>
      <c r="MS77" s="8"/>
      <c r="MT77" s="8"/>
      <c r="MU77" s="8"/>
      <c r="MV77" s="8"/>
      <c r="MW77" s="8"/>
      <c r="MX77" s="8"/>
      <c r="MY77" s="8"/>
      <c r="MZ77" s="8"/>
      <c r="NA77" s="8"/>
      <c r="NB77" s="8"/>
      <c r="NC77" s="8"/>
      <c r="ND77" s="8"/>
      <c r="NE77" s="8"/>
      <c r="NF77" s="8"/>
      <c r="NG77" s="8"/>
      <c r="NH77" s="8"/>
      <c r="NI77" s="8"/>
      <c r="NJ77" s="8"/>
      <c r="NK77" s="8"/>
      <c r="NL77" s="8"/>
      <c r="NM77" s="8"/>
      <c r="NN77" s="8"/>
      <c r="NO77" s="8"/>
      <c r="NP77" s="8"/>
      <c r="NQ77" s="8"/>
      <c r="NR77" s="8"/>
      <c r="NS77" s="8"/>
      <c r="NT77" s="8"/>
      <c r="NU77" s="8"/>
      <c r="NV77" s="8"/>
      <c r="NW77" s="8"/>
      <c r="NX77" s="8"/>
      <c r="NY77" s="8"/>
      <c r="NZ77" s="8"/>
      <c r="OA77" s="8"/>
      <c r="OB77" s="8"/>
      <c r="OC77" s="8"/>
      <c r="OD77" s="8"/>
      <c r="OE77" s="8"/>
      <c r="OF77" s="8"/>
      <c r="OG77" s="8"/>
      <c r="OH77" s="8"/>
      <c r="OI77" s="8"/>
      <c r="OJ77" s="8"/>
      <c r="OK77" s="8"/>
      <c r="OL77" s="8"/>
      <c r="OM77" s="8"/>
      <c r="ON77" s="8"/>
      <c r="OO77" s="8"/>
      <c r="OP77" s="8"/>
      <c r="OQ77" s="8"/>
      <c r="OR77" s="8"/>
      <c r="OS77" s="8"/>
      <c r="OT77" s="8"/>
      <c r="OU77" s="8"/>
      <c r="OV77" s="8"/>
      <c r="OW77" s="8"/>
      <c r="OX77" s="8"/>
      <c r="OY77" s="8"/>
      <c r="OZ77" s="8"/>
      <c r="PA77" s="8"/>
      <c r="PB77" s="8"/>
      <c r="PC77" s="8"/>
      <c r="PD77" s="8"/>
      <c r="PE77" s="8"/>
      <c r="PF77" s="8"/>
      <c r="PG77" s="8"/>
      <c r="PH77" s="8"/>
      <c r="PI77" s="8"/>
      <c r="PJ77" s="8"/>
      <c r="PK77" s="8"/>
      <c r="PL77" s="8"/>
      <c r="PM77" s="8"/>
      <c r="PN77" s="8"/>
      <c r="PO77" s="8"/>
      <c r="PP77" s="8"/>
      <c r="PQ77" s="8"/>
      <c r="PR77" s="8"/>
      <c r="PS77" s="8"/>
      <c r="PT77" s="8"/>
      <c r="PU77" s="8"/>
      <c r="PV77" s="8"/>
      <c r="PW77" s="8"/>
      <c r="PX77" s="8"/>
      <c r="PY77" s="8"/>
      <c r="PZ77" s="8"/>
      <c r="QA77" s="8"/>
      <c r="QB77" s="8"/>
      <c r="QC77" s="8"/>
      <c r="QD77" s="8"/>
      <c r="QE77" s="8"/>
      <c r="QF77" s="8"/>
      <c r="QG77" s="8"/>
      <c r="QH77" s="8"/>
      <c r="QI77" s="8"/>
      <c r="QJ77" s="8"/>
      <c r="QK77" s="8"/>
      <c r="QL77" s="8"/>
      <c r="QM77" s="8"/>
      <c r="QN77" s="8"/>
      <c r="QO77" s="8"/>
      <c r="QP77" s="8"/>
      <c r="QQ77" s="8"/>
      <c r="QR77" s="8"/>
      <c r="QS77" s="8"/>
      <c r="QT77" s="8"/>
      <c r="QU77" s="8"/>
      <c r="QV77" s="8"/>
      <c r="QW77" s="8"/>
      <c r="QX77" s="8"/>
      <c r="QY77" s="8"/>
      <c r="QZ77" s="8"/>
      <c r="RA77" s="8"/>
      <c r="RB77" s="8"/>
      <c r="RC77" s="8"/>
      <c r="RD77" s="8"/>
      <c r="RE77" s="8"/>
      <c r="RF77" s="8"/>
      <c r="RG77" s="8"/>
      <c r="RH77" s="8"/>
      <c r="RI77" s="8"/>
      <c r="RJ77" s="8"/>
      <c r="RK77" s="8"/>
      <c r="RL77" s="8"/>
      <c r="RM77" s="8"/>
      <c r="RN77" s="8"/>
      <c r="RO77" s="8"/>
      <c r="RP77" s="8"/>
      <c r="RQ77" s="8"/>
      <c r="RR77" s="8"/>
      <c r="RS77" s="8"/>
      <c r="RT77" s="8"/>
      <c r="RU77" s="8"/>
      <c r="RV77" s="8"/>
      <c r="RW77" s="8"/>
      <c r="RX77" s="8"/>
      <c r="RY77" s="8"/>
      <c r="RZ77" s="8"/>
      <c r="SA77" s="8"/>
      <c r="SB77" s="8"/>
      <c r="SC77" s="8"/>
      <c r="SD77" s="8"/>
      <c r="SE77" s="8"/>
      <c r="SF77" s="8"/>
      <c r="SG77" s="8"/>
      <c r="SH77" s="8"/>
      <c r="SI77" s="8"/>
      <c r="SJ77" s="8"/>
      <c r="SK77" s="8"/>
      <c r="SL77" s="8"/>
      <c r="SM77" s="8"/>
      <c r="SN77" s="8"/>
      <c r="SO77" s="8"/>
      <c r="SP77" s="8"/>
      <c r="SQ77" s="8"/>
      <c r="SR77" s="8"/>
      <c r="SS77" s="8"/>
      <c r="ST77" s="8"/>
      <c r="SU77" s="8"/>
      <c r="SV77" s="8"/>
      <c r="SW77" s="8"/>
      <c r="SX77" s="8"/>
      <c r="SY77" s="8"/>
      <c r="SZ77" s="8"/>
      <c r="TA77" s="8"/>
      <c r="TB77" s="8"/>
      <c r="TC77" s="8"/>
      <c r="TD77" s="8"/>
      <c r="TE77" s="8"/>
      <c r="TF77" s="8"/>
      <c r="TG77" s="8"/>
      <c r="TH77" s="8"/>
      <c r="TI77" s="8"/>
      <c r="TJ77" s="8"/>
      <c r="TK77" s="8"/>
      <c r="TL77" s="8"/>
      <c r="TM77" s="8"/>
      <c r="TN77" s="8"/>
      <c r="TO77" s="8"/>
      <c r="TP77" s="8"/>
      <c r="TQ77" s="8"/>
      <c r="TR77" s="8"/>
      <c r="TS77" s="8"/>
      <c r="TT77" s="8"/>
      <c r="TU77" s="8"/>
      <c r="TV77" s="8"/>
      <c r="TW77" s="8"/>
      <c r="TX77" s="8"/>
      <c r="TY77" s="8"/>
      <c r="TZ77" s="8"/>
      <c r="UA77" s="8"/>
      <c r="UB77" s="8"/>
      <c r="UC77" s="8"/>
      <c r="UD77" s="8"/>
      <c r="UE77" s="8"/>
      <c r="UF77" s="8"/>
      <c r="UG77" s="8"/>
      <c r="UH77" s="8"/>
      <c r="UI77" s="8"/>
      <c r="UJ77" s="8"/>
      <c r="UK77" s="8"/>
      <c r="UL77" s="8"/>
      <c r="UM77" s="8"/>
      <c r="UN77" s="8"/>
      <c r="UO77" s="8"/>
      <c r="UP77" s="8"/>
      <c r="UQ77" s="8"/>
      <c r="UR77" s="8"/>
      <c r="US77" s="8"/>
      <c r="UT77" s="8"/>
      <c r="UU77" s="8"/>
      <c r="UV77" s="8"/>
      <c r="UW77" s="8"/>
      <c r="UX77" s="8"/>
      <c r="UY77" s="8"/>
      <c r="UZ77" s="8"/>
      <c r="VA77" s="8"/>
      <c r="VB77" s="8"/>
      <c r="VC77" s="8"/>
      <c r="VD77" s="8"/>
      <c r="VE77" s="8"/>
      <c r="VF77" s="8"/>
      <c r="VG77" s="8"/>
      <c r="VH77" s="8"/>
      <c r="VI77" s="8"/>
      <c r="VJ77" s="8"/>
      <c r="VK77" s="8"/>
      <c r="VL77" s="8"/>
      <c r="VM77" s="8"/>
      <c r="VN77" s="8"/>
      <c r="VO77" s="8"/>
      <c r="VP77" s="8"/>
      <c r="VQ77" s="8"/>
      <c r="VR77" s="8"/>
      <c r="VS77" s="8"/>
      <c r="VT77" s="8"/>
      <c r="VU77" s="8"/>
      <c r="VV77" s="8"/>
      <c r="VW77" s="8"/>
      <c r="VX77" s="8"/>
      <c r="VY77" s="8"/>
      <c r="VZ77" s="8"/>
      <c r="WA77" s="8"/>
      <c r="WB77" s="8"/>
      <c r="WC77" s="8"/>
      <c r="WD77" s="8"/>
      <c r="WE77" s="8"/>
      <c r="WF77" s="8"/>
      <c r="WG77" s="8"/>
      <c r="WH77" s="8"/>
      <c r="WI77" s="8"/>
      <c r="WJ77" s="8"/>
      <c r="WK77" s="8"/>
      <c r="WL77" s="8"/>
      <c r="WM77" s="8"/>
      <c r="WN77" s="8"/>
      <c r="WO77" s="8"/>
      <c r="WP77" s="8"/>
      <c r="WQ77" s="8"/>
      <c r="WR77" s="8"/>
      <c r="WS77" s="8"/>
      <c r="WT77" s="8"/>
      <c r="WU77" s="8"/>
      <c r="WV77" s="8"/>
      <c r="WW77" s="8"/>
      <c r="WX77" s="8"/>
      <c r="WY77" s="8"/>
      <c r="WZ77" s="8"/>
      <c r="XA77" s="8"/>
      <c r="XB77" s="8"/>
      <c r="XC77" s="8"/>
      <c r="XD77" s="8"/>
      <c r="XE77" s="8"/>
      <c r="XF77" s="8"/>
      <c r="XG77" s="8"/>
      <c r="XH77" s="8"/>
      <c r="XI77" s="8"/>
      <c r="XJ77" s="8"/>
      <c r="XK77" s="8"/>
      <c r="XL77" s="8"/>
      <c r="XM77" s="8"/>
      <c r="XN77" s="8"/>
      <c r="XO77" s="8"/>
      <c r="XP77" s="8"/>
      <c r="XQ77" s="8"/>
      <c r="XR77" s="8"/>
      <c r="XS77" s="8"/>
      <c r="XT77" s="8"/>
      <c r="XU77" s="8"/>
      <c r="XV77" s="8"/>
      <c r="XW77" s="8"/>
      <c r="XX77" s="8"/>
      <c r="XY77" s="8"/>
      <c r="XZ77" s="8"/>
      <c r="YA77" s="8"/>
      <c r="YB77" s="8"/>
      <c r="YC77" s="8"/>
      <c r="YD77" s="8"/>
      <c r="YE77" s="8"/>
      <c r="YF77" s="8"/>
      <c r="YG77" s="8"/>
      <c r="YH77" s="8"/>
      <c r="YI77" s="8"/>
      <c r="YJ77" s="8"/>
      <c r="YK77" s="8"/>
      <c r="YL77" s="8"/>
      <c r="YM77" s="8"/>
      <c r="YN77" s="8"/>
      <c r="YO77" s="8"/>
      <c r="YP77" s="8"/>
      <c r="YQ77" s="8"/>
      <c r="YR77" s="8"/>
      <c r="YS77" s="8"/>
      <c r="YT77" s="8"/>
      <c r="YU77" s="8"/>
      <c r="YV77" s="8"/>
      <c r="YW77" s="8"/>
      <c r="YX77" s="8"/>
      <c r="YY77" s="8"/>
      <c r="YZ77" s="8"/>
      <c r="ZA77" s="8"/>
      <c r="ZB77" s="8"/>
      <c r="ZC77" s="8"/>
      <c r="ZD77" s="8"/>
      <c r="ZE77" s="8"/>
      <c r="ZF77" s="8"/>
      <c r="ZG77" s="8"/>
      <c r="ZH77" s="8"/>
      <c r="ZI77" s="8"/>
      <c r="ZJ77" s="8"/>
      <c r="ZK77" s="8"/>
      <c r="ZL77" s="8"/>
      <c r="ZM77" s="8"/>
      <c r="ZN77" s="8"/>
      <c r="ZO77" s="8"/>
      <c r="ZP77" s="8"/>
      <c r="ZQ77" s="8"/>
      <c r="ZR77" s="8"/>
      <c r="ZS77" s="8"/>
      <c r="ZT77" s="8"/>
      <c r="ZU77" s="8"/>
      <c r="ZV77" s="8"/>
      <c r="ZW77" s="8"/>
      <c r="ZX77" s="8"/>
      <c r="ZY77" s="8"/>
      <c r="ZZ77" s="8"/>
      <c r="AAA77" s="8"/>
      <c r="AAB77" s="8"/>
      <c r="AAC77" s="8"/>
      <c r="AAD77" s="8"/>
      <c r="AAE77" s="8"/>
      <c r="AAF77" s="8"/>
      <c r="AAG77" s="8"/>
      <c r="AAH77" s="8"/>
      <c r="AAI77" s="8"/>
      <c r="AAJ77" s="8"/>
      <c r="AAK77" s="8"/>
      <c r="AAL77" s="8"/>
      <c r="AAM77" s="8"/>
      <c r="AAN77" s="8"/>
      <c r="AAO77" s="8"/>
      <c r="AAP77" s="8"/>
      <c r="AAQ77" s="8"/>
      <c r="AAR77" s="8"/>
      <c r="AAS77" s="8"/>
      <c r="AAT77" s="8"/>
      <c r="AAU77" s="8"/>
      <c r="AAV77" s="8"/>
      <c r="AAW77" s="8"/>
      <c r="AAX77" s="8"/>
      <c r="AAY77" s="8"/>
      <c r="AAZ77" s="8"/>
      <c r="ABA77" s="8"/>
      <c r="ABB77" s="8"/>
      <c r="ABC77" s="8"/>
      <c r="ABD77" s="8"/>
      <c r="ABE77" s="8"/>
      <c r="ABF77" s="8"/>
      <c r="ABG77" s="8"/>
      <c r="ABH77" s="8"/>
      <c r="ABI77" s="8"/>
      <c r="ABJ77" s="8"/>
      <c r="ABK77" s="8"/>
      <c r="ABL77" s="8"/>
      <c r="ABM77" s="8"/>
      <c r="ABN77" s="8"/>
      <c r="ABO77" s="8"/>
      <c r="ABP77" s="8"/>
      <c r="ABQ77" s="8"/>
      <c r="ABR77" s="8"/>
      <c r="ABS77" s="8"/>
      <c r="ABT77" s="8"/>
      <c r="ABU77" s="8"/>
      <c r="ABV77" s="8"/>
      <c r="ABW77" s="8"/>
      <c r="ABX77" s="8"/>
      <c r="ABY77" s="8"/>
      <c r="ABZ77" s="8"/>
      <c r="ACA77" s="8"/>
      <c r="ACB77" s="8"/>
      <c r="ACC77" s="8"/>
      <c r="ACD77" s="8"/>
      <c r="ACE77" s="8"/>
      <c r="ACF77" s="8"/>
      <c r="ACG77" s="8"/>
      <c r="ACH77" s="8"/>
      <c r="ACI77" s="8"/>
      <c r="ACJ77" s="8"/>
      <c r="ACK77" s="8"/>
      <c r="ACL77" s="8"/>
      <c r="ACM77" s="8"/>
      <c r="ACN77" s="8"/>
      <c r="ACO77" s="8"/>
      <c r="ACP77" s="8"/>
      <c r="ACQ77" s="8"/>
      <c r="ACR77" s="8"/>
      <c r="ACS77" s="8"/>
      <c r="ACT77" s="8"/>
      <c r="ACU77" s="8"/>
      <c r="ACV77" s="8"/>
      <c r="ACW77" s="8"/>
      <c r="ACX77" s="8"/>
      <c r="ACY77" s="8"/>
      <c r="ACZ77" s="8"/>
      <c r="ADA77" s="8"/>
      <c r="ADB77" s="8"/>
      <c r="ADC77" s="8"/>
      <c r="ADD77" s="8"/>
      <c r="ADE77" s="8"/>
      <c r="ADF77" s="8"/>
      <c r="ADG77" s="8"/>
      <c r="ADH77" s="8"/>
      <c r="ADI77" s="8"/>
      <c r="ADJ77" s="8"/>
      <c r="ADK77" s="8"/>
      <c r="ADL77" s="8"/>
      <c r="ADM77" s="8"/>
      <c r="ADN77" s="8"/>
      <c r="ADO77" s="8"/>
      <c r="ADP77" s="8"/>
      <c r="ADQ77" s="8"/>
      <c r="ADR77" s="8"/>
      <c r="ADS77" s="8"/>
      <c r="ADT77" s="8"/>
      <c r="ADU77" s="8"/>
      <c r="ADV77" s="8"/>
      <c r="ADW77" s="8"/>
      <c r="ADX77" s="8"/>
      <c r="ADY77" s="8"/>
      <c r="ADZ77" s="8"/>
      <c r="AEA77" s="8"/>
      <c r="AEB77" s="8"/>
      <c r="AEC77" s="8"/>
      <c r="AED77" s="8"/>
      <c r="AEE77" s="8"/>
      <c r="AEF77" s="8"/>
      <c r="AEG77" s="8"/>
      <c r="AEH77" s="8"/>
      <c r="AEI77" s="8"/>
      <c r="AEJ77" s="8"/>
      <c r="AEK77" s="8"/>
      <c r="AEL77" s="8"/>
      <c r="AEM77" s="8"/>
      <c r="AEN77" s="8"/>
      <c r="AEO77" s="8"/>
      <c r="AEP77" s="8"/>
      <c r="AEQ77" s="8"/>
      <c r="AER77" s="8"/>
      <c r="AES77" s="8"/>
      <c r="AET77" s="8"/>
      <c r="AEU77" s="8"/>
      <c r="AEV77" s="8"/>
      <c r="AEW77" s="8"/>
      <c r="AEX77" s="8"/>
      <c r="AEY77" s="8"/>
      <c r="AEZ77" s="8"/>
      <c r="AFA77" s="8"/>
      <c r="AFB77" s="8"/>
      <c r="AFC77" s="8"/>
      <c r="AFD77" s="8"/>
      <c r="AFE77" s="8"/>
      <c r="AFF77" s="8"/>
      <c r="AFG77" s="8"/>
      <c r="AFH77" s="8"/>
      <c r="AFI77" s="8"/>
      <c r="AFJ77" s="8"/>
      <c r="AFK77" s="8"/>
      <c r="AFL77" s="8"/>
      <c r="AFM77" s="8"/>
      <c r="AFN77" s="8"/>
      <c r="AFO77" s="8"/>
      <c r="AFP77" s="8"/>
      <c r="AFQ77" s="8"/>
      <c r="AFR77" s="8"/>
      <c r="AFS77" s="8"/>
      <c r="AFT77" s="8"/>
      <c r="AFU77" s="8"/>
      <c r="AFV77" s="8"/>
      <c r="AFW77" s="8"/>
      <c r="AFX77" s="8"/>
      <c r="AFY77" s="8"/>
      <c r="AFZ77" s="8"/>
      <c r="AGA77" s="8"/>
      <c r="AGB77" s="8"/>
      <c r="AGC77" s="8"/>
      <c r="AGD77" s="8"/>
      <c r="AGE77" s="8"/>
      <c r="AGF77" s="8"/>
      <c r="AGG77" s="8"/>
      <c r="AGH77" s="8"/>
      <c r="AGI77" s="8"/>
      <c r="AGJ77" s="8"/>
      <c r="AGK77" s="8"/>
      <c r="AGL77" s="8"/>
      <c r="AGM77" s="8"/>
      <c r="AGN77" s="8"/>
      <c r="AGO77" s="8"/>
      <c r="AGP77" s="8"/>
      <c r="AGQ77" s="8"/>
      <c r="AGR77" s="8"/>
      <c r="AGS77" s="8"/>
      <c r="AGT77" s="8"/>
      <c r="AGU77" s="8"/>
      <c r="AGV77" s="8"/>
      <c r="AGW77" s="8"/>
      <c r="AGX77" s="8"/>
      <c r="AGY77" s="8"/>
      <c r="AGZ77" s="8"/>
      <c r="AHA77" s="8"/>
      <c r="AHB77" s="8"/>
      <c r="AHC77" s="8"/>
      <c r="AHD77" s="8"/>
      <c r="AHE77" s="8"/>
      <c r="AHF77" s="8"/>
      <c r="AHG77" s="8"/>
      <c r="AHH77" s="8"/>
      <c r="AHI77" s="8"/>
      <c r="AHJ77" s="8"/>
      <c r="AHK77" s="8"/>
      <c r="AHL77" s="8"/>
      <c r="AHM77" s="8"/>
      <c r="AHN77" s="8"/>
      <c r="AHO77" s="8"/>
      <c r="AHP77" s="8"/>
      <c r="AHQ77" s="8"/>
      <c r="AHR77" s="8"/>
      <c r="AHS77" s="8"/>
      <c r="AHT77" s="8"/>
      <c r="AHU77" s="8"/>
      <c r="AHV77" s="8"/>
      <c r="AHW77" s="8"/>
      <c r="AHX77" s="8"/>
      <c r="AHY77" s="8"/>
      <c r="AHZ77" s="8"/>
      <c r="AIA77" s="8"/>
      <c r="AIB77" s="8"/>
      <c r="AIC77" s="8"/>
      <c r="AID77" s="8"/>
      <c r="AIE77" s="8"/>
      <c r="AIF77" s="8"/>
      <c r="AIG77" s="8"/>
      <c r="AIH77" s="8"/>
      <c r="AII77" s="8"/>
      <c r="AIJ77" s="8"/>
      <c r="AIK77" s="8"/>
      <c r="AIL77" s="8"/>
      <c r="AIM77" s="8"/>
      <c r="AIN77" s="8"/>
      <c r="AIO77" s="8"/>
      <c r="AIP77" s="8"/>
      <c r="AIQ77" s="8"/>
      <c r="AIR77" s="8"/>
      <c r="AIS77" s="8"/>
      <c r="AIT77" s="8"/>
      <c r="AIU77" s="8"/>
      <c r="AIV77" s="8"/>
      <c r="AIW77" s="8"/>
      <c r="AIX77" s="8"/>
      <c r="AIY77" s="8"/>
      <c r="AIZ77" s="8"/>
      <c r="AJA77" s="8"/>
      <c r="AJB77" s="8"/>
      <c r="AJC77" s="8"/>
      <c r="AJD77" s="8"/>
      <c r="AJE77" s="8"/>
      <c r="AJF77" s="8"/>
      <c r="AJG77" s="8"/>
      <c r="AJH77" s="8"/>
      <c r="AJI77" s="8"/>
      <c r="AJJ77" s="8"/>
      <c r="AJK77" s="8"/>
      <c r="AJL77" s="8"/>
      <c r="AJM77" s="8"/>
      <c r="AJN77" s="8"/>
      <c r="AJO77" s="8"/>
      <c r="AJP77" s="8"/>
      <c r="AJQ77" s="8"/>
      <c r="AJR77" s="8"/>
      <c r="AJS77" s="8"/>
      <c r="AJT77" s="8"/>
      <c r="AJU77" s="8"/>
      <c r="AJV77" s="8"/>
      <c r="AJW77" s="8"/>
      <c r="AJX77" s="8"/>
      <c r="AJY77" s="8"/>
      <c r="AJZ77" s="8"/>
      <c r="AKA77" s="8"/>
      <c r="AKB77" s="8"/>
      <c r="AKC77" s="8"/>
      <c r="AKD77" s="8"/>
      <c r="AKE77" s="8"/>
      <c r="AKF77" s="8"/>
      <c r="AKG77" s="8"/>
      <c r="AKH77" s="8"/>
      <c r="AKI77" s="8"/>
      <c r="AKJ77" s="8"/>
      <c r="AKK77" s="8"/>
      <c r="AKL77" s="8"/>
      <c r="AKM77" s="8"/>
      <c r="AKN77" s="8"/>
      <c r="AKO77" s="8"/>
      <c r="AKP77" s="8"/>
      <c r="AKQ77" s="8"/>
      <c r="AKR77" s="8"/>
      <c r="AKS77" s="8"/>
      <c r="AKT77" s="8"/>
      <c r="AKU77" s="8"/>
      <c r="AKV77" s="8"/>
      <c r="AKW77" s="8"/>
      <c r="AKX77" s="8"/>
      <c r="AKY77" s="8"/>
      <c r="AKZ77" s="8"/>
      <c r="ALA77" s="8"/>
      <c r="ALB77" s="8"/>
      <c r="ALC77" s="8"/>
      <c r="ALD77" s="8"/>
      <c r="ALE77" s="8"/>
      <c r="ALF77" s="8"/>
      <c r="ALG77" s="8"/>
      <c r="ALH77" s="8"/>
      <c r="ALI77" s="8"/>
      <c r="ALJ77" s="8"/>
      <c r="ALK77" s="8"/>
      <c r="ALL77" s="8"/>
      <c r="ALM77" s="8"/>
      <c r="ALN77" s="8"/>
      <c r="ALO77" s="8"/>
      <c r="ALP77" s="8"/>
      <c r="ALQ77" s="8"/>
      <c r="ALR77" s="8"/>
      <c r="ALS77" s="8"/>
      <c r="ALT77" s="8"/>
      <c r="ALU77" s="8"/>
      <c r="ALV77" s="8"/>
      <c r="ALW77" s="8"/>
      <c r="ALX77" s="8"/>
      <c r="ALY77" s="8"/>
      <c r="ALZ77" s="8"/>
      <c r="AMA77" s="8"/>
      <c r="AMB77" s="8"/>
      <c r="AMC77" s="8"/>
      <c r="AMD77" s="8"/>
      <c r="AME77" s="8"/>
      <c r="AMF77" s="8"/>
      <c r="AMG77" s="8"/>
      <c r="AMH77" s="8"/>
      <c r="AMI77" s="8"/>
      <c r="AMJ77" s="8"/>
      <c r="AMK77" s="8"/>
      <c r="AML77" s="8"/>
      <c r="AMM77" s="8"/>
      <c r="AMN77" s="8"/>
      <c r="AMO77" s="8"/>
      <c r="AMP77" s="8"/>
      <c r="AMQ77" s="8"/>
      <c r="AMR77" s="8"/>
      <c r="AMS77" s="8"/>
      <c r="AMT77" s="8"/>
      <c r="AMU77" s="8"/>
      <c r="AMV77" s="8"/>
      <c r="AMW77" s="8"/>
      <c r="AMX77" s="8"/>
      <c r="AMY77" s="8"/>
      <c r="AMZ77" s="8"/>
      <c r="ANA77" s="8"/>
      <c r="ANB77" s="8"/>
      <c r="ANC77" s="8"/>
      <c r="AND77" s="8"/>
      <c r="ANE77" s="8"/>
      <c r="ANF77" s="8"/>
      <c r="ANG77" s="8"/>
      <c r="ANH77" s="8"/>
      <c r="ANI77" s="8"/>
      <c r="ANJ77" s="8"/>
      <c r="ANK77" s="8"/>
      <c r="ANL77" s="8"/>
      <c r="ANM77" s="8"/>
      <c r="ANN77" s="8"/>
      <c r="ANO77" s="8"/>
      <c r="ANP77" s="8"/>
      <c r="ANQ77" s="8"/>
      <c r="ANR77" s="8"/>
      <c r="ANS77" s="8"/>
      <c r="ANT77" s="8"/>
      <c r="ANU77" s="8"/>
      <c r="ANV77" s="8"/>
      <c r="ANW77" s="8"/>
      <c r="ANX77" s="8"/>
      <c r="ANY77" s="8"/>
      <c r="ANZ77" s="8"/>
      <c r="AOA77" s="8"/>
      <c r="AOB77" s="8"/>
      <c r="AOC77" s="8"/>
      <c r="AOD77" s="8"/>
      <c r="AOE77" s="8"/>
      <c r="AOF77" s="8"/>
      <c r="AOG77" s="8"/>
      <c r="AOH77" s="8"/>
      <c r="AOI77" s="8"/>
      <c r="AOJ77" s="8"/>
      <c r="AOK77" s="8"/>
      <c r="AOL77" s="8"/>
      <c r="AOM77" s="8"/>
      <c r="AON77" s="8"/>
      <c r="AOO77" s="8"/>
      <c r="AOP77" s="8"/>
      <c r="AOQ77" s="8"/>
      <c r="AOR77" s="8"/>
      <c r="AOS77" s="8"/>
      <c r="AOT77" s="8"/>
      <c r="AOU77" s="8"/>
      <c r="AOV77" s="8"/>
      <c r="AOW77" s="8"/>
      <c r="AOX77" s="8"/>
      <c r="AOY77" s="8"/>
      <c r="AOZ77" s="8"/>
      <c r="APA77" s="8"/>
      <c r="APB77" s="8"/>
      <c r="APC77" s="8"/>
      <c r="APD77" s="8"/>
      <c r="APE77" s="8"/>
      <c r="APF77" s="8"/>
      <c r="APG77" s="8"/>
      <c r="APH77" s="8"/>
      <c r="API77" s="8"/>
      <c r="APJ77" s="8"/>
      <c r="APK77" s="8"/>
      <c r="APL77" s="8"/>
      <c r="APM77" s="8"/>
      <c r="APN77" s="8"/>
      <c r="APO77" s="8"/>
      <c r="APP77" s="8"/>
      <c r="APQ77" s="8"/>
      <c r="APR77" s="8"/>
      <c r="APS77" s="8"/>
      <c r="APT77" s="8"/>
      <c r="APU77" s="8"/>
      <c r="APV77" s="8"/>
      <c r="APW77" s="8"/>
      <c r="APX77" s="8"/>
      <c r="APY77" s="8"/>
      <c r="APZ77" s="8"/>
      <c r="AQA77" s="8"/>
      <c r="AQB77" s="8"/>
      <c r="AQC77" s="8"/>
      <c r="AQD77" s="8"/>
      <c r="AQE77" s="8"/>
      <c r="AQF77" s="8"/>
      <c r="AQG77" s="8"/>
      <c r="AQH77" s="8"/>
      <c r="AQI77" s="8"/>
      <c r="AQJ77" s="8"/>
      <c r="AQK77" s="8"/>
      <c r="AQL77" s="8"/>
      <c r="AQM77" s="8"/>
      <c r="AQN77" s="8"/>
      <c r="AQO77" s="8"/>
      <c r="AQP77" s="8"/>
      <c r="AQQ77" s="8"/>
      <c r="AQR77" s="8"/>
      <c r="AQS77" s="8"/>
      <c r="AQT77" s="8"/>
      <c r="AQU77" s="8"/>
      <c r="AQV77" s="8"/>
      <c r="AQW77" s="8"/>
      <c r="AQX77" s="8"/>
      <c r="AQY77" s="8"/>
      <c r="AQZ77" s="8"/>
      <c r="ARA77" s="8"/>
      <c r="ARB77" s="8"/>
      <c r="ARC77" s="8"/>
      <c r="ARD77" s="8"/>
      <c r="ARE77" s="8"/>
      <c r="ARF77" s="8"/>
      <c r="ARG77" s="8"/>
      <c r="ARH77" s="8"/>
      <c r="ARI77" s="8"/>
      <c r="ARJ77" s="8"/>
      <c r="ARK77" s="8"/>
      <c r="ARL77" s="8"/>
      <c r="ARM77" s="8"/>
      <c r="ARN77" s="8"/>
      <c r="ARO77" s="8"/>
      <c r="ARP77" s="8"/>
      <c r="ARQ77" s="8"/>
      <c r="ARR77" s="8"/>
      <c r="ARS77" s="8"/>
      <c r="ART77" s="8"/>
      <c r="ARU77" s="8"/>
      <c r="ARV77" s="8"/>
      <c r="ARW77" s="8"/>
      <c r="ARX77" s="8"/>
      <c r="ARY77" s="8"/>
      <c r="ARZ77" s="8"/>
      <c r="ASA77" s="8"/>
      <c r="ASB77" s="8"/>
      <c r="ASC77" s="8"/>
      <c r="ASD77" s="8"/>
      <c r="ASE77" s="8"/>
      <c r="ASF77" s="8"/>
      <c r="ASG77" s="8"/>
      <c r="ASH77" s="8"/>
      <c r="ASI77" s="8"/>
      <c r="ASJ77" s="8"/>
      <c r="ASK77" s="8"/>
      <c r="ASL77" s="8"/>
      <c r="ASM77" s="8"/>
      <c r="ASN77" s="8"/>
      <c r="ASO77" s="8"/>
      <c r="ASP77" s="8"/>
      <c r="ASQ77" s="8"/>
      <c r="ASR77" s="8"/>
      <c r="ASS77" s="8"/>
      <c r="AST77" s="8"/>
      <c r="ASU77" s="8"/>
      <c r="ASV77" s="8"/>
      <c r="ASW77" s="8"/>
      <c r="ASX77" s="8"/>
      <c r="ASY77" s="8"/>
      <c r="ASZ77" s="8"/>
      <c r="ATA77" s="8"/>
      <c r="ATB77" s="8"/>
      <c r="ATC77" s="8"/>
      <c r="ATD77" s="8"/>
      <c r="ATE77" s="8"/>
      <c r="ATF77" s="8"/>
      <c r="ATG77" s="8"/>
      <c r="ATH77" s="8"/>
      <c r="ATI77" s="8"/>
      <c r="ATJ77" s="8"/>
      <c r="ATK77" s="8"/>
      <c r="ATL77" s="8"/>
      <c r="ATM77" s="8"/>
      <c r="ATN77" s="8"/>
      <c r="ATO77" s="8"/>
      <c r="ATP77" s="8"/>
      <c r="ATQ77" s="8"/>
      <c r="ATR77" s="8"/>
      <c r="ATS77" s="8"/>
      <c r="ATT77" s="8"/>
      <c r="ATU77" s="8"/>
      <c r="ATV77" s="8"/>
      <c r="ATW77" s="8"/>
      <c r="ATX77" s="8"/>
      <c r="ATY77" s="8"/>
      <c r="ATZ77" s="8"/>
      <c r="AUA77" s="8"/>
      <c r="AUB77" s="8"/>
      <c r="AUC77" s="8"/>
      <c r="AUD77" s="8"/>
      <c r="AUE77" s="8"/>
      <c r="AUF77" s="8"/>
      <c r="AUG77" s="8"/>
      <c r="AUH77" s="8"/>
      <c r="AUI77" s="8"/>
      <c r="AUJ77" s="8"/>
      <c r="AUK77" s="8"/>
      <c r="AUL77" s="8"/>
      <c r="AUM77" s="8"/>
      <c r="AUN77" s="8"/>
      <c r="AUO77" s="8"/>
      <c r="AUP77" s="8"/>
      <c r="AUQ77" s="8"/>
      <c r="AUR77" s="8"/>
      <c r="AUS77" s="8"/>
      <c r="AUT77" s="8"/>
      <c r="AUU77" s="8"/>
      <c r="AUV77" s="8"/>
      <c r="AUW77" s="8"/>
      <c r="AUX77" s="8"/>
      <c r="AUY77" s="8"/>
      <c r="AUZ77" s="8"/>
      <c r="AVA77" s="8"/>
      <c r="AVB77" s="8"/>
      <c r="AVC77" s="8"/>
      <c r="AVD77" s="8"/>
      <c r="AVE77" s="8"/>
      <c r="AVF77" s="8"/>
      <c r="AVG77" s="8"/>
      <c r="AVH77" s="8"/>
      <c r="AVI77" s="8"/>
      <c r="AVJ77" s="8"/>
      <c r="AVK77" s="8"/>
      <c r="AVL77" s="8"/>
      <c r="AVM77" s="8"/>
      <c r="AVN77" s="8"/>
      <c r="AVO77" s="8"/>
      <c r="AVP77" s="8"/>
      <c r="AVQ77" s="8"/>
      <c r="AVR77" s="8"/>
      <c r="AVS77" s="8"/>
      <c r="AVT77" s="8"/>
      <c r="AVU77" s="8"/>
      <c r="AVV77" s="8"/>
      <c r="AVW77" s="8"/>
      <c r="AVX77" s="8"/>
      <c r="AVY77" s="8"/>
      <c r="AVZ77" s="8"/>
      <c r="AWA77" s="8"/>
      <c r="AWB77" s="8"/>
      <c r="AWC77" s="8"/>
      <c r="AWD77" s="8"/>
      <c r="AWE77" s="8"/>
      <c r="AWF77" s="8"/>
      <c r="AWG77" s="8"/>
      <c r="AWH77" s="8"/>
      <c r="AWI77" s="8"/>
      <c r="AWJ77" s="8"/>
      <c r="AWK77" s="8"/>
      <c r="AWL77" s="8"/>
      <c r="AWM77" s="8"/>
      <c r="AWN77" s="8"/>
      <c r="AWO77" s="8"/>
      <c r="AWP77" s="8"/>
      <c r="AWQ77" s="8"/>
      <c r="AWR77" s="8"/>
      <c r="AWS77" s="8"/>
      <c r="AWT77" s="8"/>
      <c r="AWU77" s="8"/>
      <c r="AWV77" s="8"/>
      <c r="AWW77" s="8"/>
      <c r="AWX77" s="8"/>
      <c r="AWY77" s="8"/>
      <c r="AWZ77" s="8"/>
      <c r="AXA77" s="8"/>
      <c r="AXB77" s="8"/>
      <c r="AXC77" s="8"/>
      <c r="AXD77" s="8"/>
      <c r="AXE77" s="8"/>
      <c r="AXF77" s="8"/>
      <c r="AXG77" s="8"/>
      <c r="AXH77" s="8"/>
      <c r="AXI77" s="8"/>
      <c r="AXJ77" s="8"/>
      <c r="AXK77" s="8"/>
      <c r="AXL77" s="8"/>
      <c r="AXM77" s="8"/>
      <c r="AXN77" s="8"/>
      <c r="AXO77" s="8"/>
      <c r="AXP77" s="8"/>
      <c r="AXQ77" s="8"/>
      <c r="AXR77" s="8"/>
      <c r="AXS77" s="8"/>
      <c r="AXT77" s="8"/>
      <c r="AXU77" s="8"/>
      <c r="AXV77" s="8"/>
      <c r="AXW77" s="8"/>
      <c r="AXX77" s="8"/>
      <c r="AXY77" s="8"/>
      <c r="AXZ77" s="8"/>
      <c r="AYA77" s="8"/>
      <c r="AYB77" s="8"/>
      <c r="AYC77" s="8"/>
      <c r="AYD77" s="8"/>
      <c r="AYE77" s="8"/>
      <c r="AYF77" s="8"/>
      <c r="AYG77" s="8"/>
      <c r="AYH77" s="8"/>
      <c r="AYI77" s="8"/>
      <c r="AYJ77" s="8"/>
      <c r="AYK77" s="8"/>
      <c r="AYL77" s="8"/>
      <c r="AYM77" s="8"/>
      <c r="AYN77" s="8"/>
      <c r="AYO77" s="8"/>
      <c r="AYP77" s="8"/>
      <c r="AYQ77" s="8"/>
      <c r="AYR77" s="8"/>
      <c r="AYS77" s="8"/>
      <c r="AYT77" s="8"/>
      <c r="AYU77" s="8"/>
      <c r="AYV77" s="8"/>
      <c r="AYW77" s="8"/>
      <c r="AYX77" s="8"/>
      <c r="AYY77" s="8"/>
      <c r="AYZ77" s="8"/>
      <c r="AZA77" s="8"/>
      <c r="AZB77" s="8"/>
      <c r="AZC77" s="8"/>
      <c r="AZD77" s="8"/>
      <c r="AZE77" s="8"/>
      <c r="AZF77" s="8"/>
      <c r="AZG77" s="8"/>
      <c r="AZH77" s="8"/>
      <c r="AZI77" s="8"/>
      <c r="AZJ77" s="8"/>
      <c r="AZK77" s="8"/>
      <c r="AZL77" s="8"/>
      <c r="AZM77" s="8"/>
      <c r="AZN77" s="8"/>
      <c r="AZO77" s="8"/>
      <c r="AZP77" s="8"/>
      <c r="AZQ77" s="8"/>
      <c r="AZR77" s="8"/>
      <c r="AZS77" s="8"/>
      <c r="AZT77" s="8"/>
      <c r="AZU77" s="8"/>
      <c r="AZV77" s="8"/>
      <c r="AZW77" s="8"/>
      <c r="AZX77" s="8"/>
      <c r="AZY77" s="8"/>
      <c r="AZZ77" s="8"/>
      <c r="BAA77" s="8"/>
      <c r="BAB77" s="8"/>
      <c r="BAC77" s="8"/>
      <c r="BAD77" s="8"/>
      <c r="BAE77" s="8"/>
      <c r="BAF77" s="8"/>
      <c r="BAG77" s="8"/>
      <c r="BAH77" s="8"/>
      <c r="BAI77" s="8"/>
      <c r="BAJ77" s="8"/>
      <c r="BAK77" s="8"/>
      <c r="BAL77" s="8"/>
      <c r="BAM77" s="8"/>
      <c r="BAN77" s="8"/>
      <c r="BAO77" s="8"/>
      <c r="BAP77" s="8"/>
      <c r="BAQ77" s="8"/>
      <c r="BAR77" s="8"/>
      <c r="BAS77" s="8"/>
      <c r="BAT77" s="8"/>
      <c r="BAU77" s="8"/>
      <c r="BAV77" s="8"/>
      <c r="BAW77" s="8"/>
      <c r="BAX77" s="8"/>
      <c r="BAY77" s="8"/>
      <c r="BAZ77" s="8"/>
      <c r="BBA77" s="8"/>
      <c r="BBB77" s="8"/>
      <c r="BBC77" s="8"/>
      <c r="BBD77" s="8"/>
      <c r="BBE77" s="8"/>
      <c r="BBF77" s="8"/>
      <c r="BBG77" s="8"/>
      <c r="BBH77" s="8"/>
      <c r="BBI77" s="8"/>
      <c r="BBJ77" s="8"/>
      <c r="BBK77" s="8"/>
      <c r="BBL77" s="8"/>
      <c r="BBM77" s="8"/>
      <c r="BBN77" s="8"/>
      <c r="BBO77" s="8"/>
      <c r="BBP77" s="8"/>
      <c r="BBQ77" s="8"/>
      <c r="BBR77" s="8"/>
      <c r="BBS77" s="8"/>
      <c r="BBT77" s="8"/>
      <c r="BBU77" s="8"/>
      <c r="BBV77" s="8"/>
      <c r="BBW77" s="8"/>
      <c r="BBX77" s="8"/>
      <c r="BBY77" s="8"/>
      <c r="BBZ77" s="8"/>
      <c r="BCA77" s="8"/>
      <c r="BCB77" s="8"/>
      <c r="BCC77" s="8"/>
      <c r="BCD77" s="8"/>
      <c r="BCE77" s="8"/>
      <c r="BCF77" s="8"/>
      <c r="BCG77" s="8"/>
      <c r="BCH77" s="8"/>
      <c r="BCI77" s="8"/>
      <c r="BCJ77" s="8"/>
      <c r="BCK77" s="8"/>
      <c r="BCL77" s="8"/>
      <c r="BCM77" s="8"/>
      <c r="BCN77" s="8"/>
      <c r="BCO77" s="8"/>
      <c r="BCP77" s="8"/>
      <c r="BCQ77" s="8"/>
      <c r="BCR77" s="8"/>
      <c r="BCS77" s="8"/>
      <c r="BCT77" s="8"/>
      <c r="BCU77" s="8"/>
      <c r="BCV77" s="8"/>
      <c r="BCW77" s="8"/>
      <c r="BCX77" s="8"/>
      <c r="BCY77" s="8"/>
      <c r="BCZ77" s="8"/>
      <c r="BDA77" s="8"/>
      <c r="BDB77" s="8"/>
      <c r="BDC77" s="8"/>
      <c r="BDD77" s="8"/>
      <c r="BDE77" s="8"/>
      <c r="BDF77" s="8"/>
      <c r="BDG77" s="8"/>
      <c r="BDH77" s="8"/>
      <c r="BDI77" s="8"/>
      <c r="BDJ77" s="8"/>
      <c r="BDK77" s="8"/>
      <c r="BDL77" s="8"/>
      <c r="BDM77" s="8"/>
      <c r="BDN77" s="8"/>
      <c r="BDO77" s="8"/>
      <c r="BDP77" s="8"/>
      <c r="BDQ77" s="8"/>
      <c r="BDR77" s="8"/>
      <c r="BDS77" s="8"/>
      <c r="BDT77" s="8"/>
      <c r="BDU77" s="8"/>
      <c r="BDV77" s="8"/>
      <c r="BDW77" s="8"/>
      <c r="BDX77" s="8"/>
      <c r="BDY77" s="8"/>
      <c r="BDZ77" s="8"/>
      <c r="BEA77" s="8"/>
      <c r="BEB77" s="8"/>
      <c r="BEC77" s="8"/>
      <c r="BED77" s="8"/>
      <c r="BEE77" s="8"/>
      <c r="BEF77" s="8"/>
      <c r="BEG77" s="8"/>
      <c r="BEH77" s="8"/>
      <c r="BEI77" s="8"/>
      <c r="BEJ77" s="8"/>
      <c r="BEK77" s="8"/>
      <c r="BEL77" s="8"/>
      <c r="BEM77" s="8"/>
      <c r="BEN77" s="8"/>
      <c r="BEO77" s="8"/>
      <c r="BEP77" s="8"/>
      <c r="BEQ77" s="8"/>
      <c r="BER77" s="8"/>
      <c r="BES77" s="8"/>
      <c r="BET77" s="8"/>
      <c r="BEU77" s="8"/>
      <c r="BEV77" s="8"/>
      <c r="BEW77" s="8"/>
      <c r="BEX77" s="8"/>
      <c r="BEY77" s="8"/>
      <c r="BEZ77" s="8"/>
      <c r="BFA77" s="8"/>
      <c r="BFB77" s="8"/>
      <c r="BFC77" s="8"/>
      <c r="BFD77" s="8"/>
      <c r="BFE77" s="8"/>
      <c r="BFF77" s="8"/>
      <c r="BFG77" s="8"/>
      <c r="BFH77" s="8"/>
      <c r="BFI77" s="8"/>
      <c r="BFJ77" s="8"/>
      <c r="BFK77" s="8"/>
      <c r="BFL77" s="8"/>
      <c r="BFM77" s="8"/>
      <c r="BFN77" s="8"/>
      <c r="BFO77" s="8"/>
      <c r="BFP77" s="8"/>
      <c r="BFQ77" s="8"/>
      <c r="BFR77" s="8"/>
      <c r="BFS77" s="8"/>
      <c r="BFT77" s="8"/>
      <c r="BFU77" s="8"/>
      <c r="BFV77" s="8"/>
      <c r="BFW77" s="8"/>
      <c r="BFX77" s="8"/>
      <c r="BFY77" s="8"/>
      <c r="BFZ77" s="8"/>
      <c r="BGA77" s="8"/>
      <c r="BGB77" s="8"/>
      <c r="BGC77" s="8"/>
      <c r="BGD77" s="8"/>
      <c r="BGE77" s="8"/>
      <c r="BGF77" s="8"/>
      <c r="BGG77" s="8"/>
      <c r="BGH77" s="8"/>
      <c r="BGI77" s="8"/>
      <c r="BGJ77" s="8"/>
      <c r="BGK77" s="8"/>
      <c r="BGL77" s="8"/>
      <c r="BGM77" s="8"/>
      <c r="BGN77" s="8"/>
      <c r="BGO77" s="8"/>
      <c r="BGP77" s="8"/>
      <c r="BGQ77" s="8"/>
      <c r="BGR77" s="8"/>
      <c r="BGS77" s="8"/>
      <c r="BGT77" s="8"/>
      <c r="BGU77" s="8"/>
      <c r="BGV77" s="8"/>
      <c r="BGW77" s="8"/>
      <c r="BGX77" s="8"/>
      <c r="BGY77" s="8"/>
      <c r="BGZ77" s="8"/>
      <c r="BHA77" s="8"/>
      <c r="BHB77" s="8"/>
      <c r="BHC77" s="8"/>
      <c r="BHD77" s="8"/>
      <c r="BHE77" s="8"/>
      <c r="BHF77" s="8"/>
      <c r="BHG77" s="8"/>
      <c r="BHH77" s="8"/>
      <c r="BHI77" s="8"/>
      <c r="BHJ77" s="8"/>
      <c r="BHK77" s="8"/>
      <c r="BHL77" s="8"/>
      <c r="BHM77" s="8"/>
      <c r="BHN77" s="8"/>
      <c r="BHO77" s="8"/>
      <c r="BHP77" s="8"/>
      <c r="BHQ77" s="8"/>
      <c r="BHR77" s="8"/>
      <c r="BHS77" s="8"/>
      <c r="BHT77" s="8"/>
      <c r="BHU77" s="8"/>
      <c r="BHV77" s="8"/>
      <c r="BHW77" s="8"/>
      <c r="BHX77" s="8"/>
      <c r="BHY77" s="8"/>
      <c r="BHZ77" s="8"/>
      <c r="BIA77" s="8"/>
      <c r="BIB77" s="8"/>
      <c r="BIC77" s="8"/>
      <c r="BID77" s="8"/>
      <c r="BIE77" s="8"/>
      <c r="BIF77" s="8"/>
      <c r="BIG77" s="8"/>
      <c r="BIH77" s="8"/>
      <c r="BII77" s="8"/>
      <c r="BIJ77" s="8"/>
      <c r="BIK77" s="8"/>
      <c r="BIL77" s="8"/>
      <c r="BIM77" s="8"/>
      <c r="BIN77" s="8"/>
      <c r="BIO77" s="8"/>
      <c r="BIP77" s="8"/>
      <c r="BIQ77" s="8"/>
      <c r="BIR77" s="8"/>
      <c r="BIS77" s="8"/>
      <c r="BIT77" s="8"/>
      <c r="BIU77" s="8"/>
      <c r="BIV77" s="8"/>
      <c r="BIW77" s="8"/>
      <c r="BIX77" s="8"/>
      <c r="BIY77" s="8"/>
      <c r="BIZ77" s="8"/>
      <c r="BJA77" s="8"/>
      <c r="BJB77" s="8"/>
      <c r="BJC77" s="8"/>
      <c r="BJD77" s="8"/>
      <c r="BJE77" s="8"/>
      <c r="BJF77" s="8"/>
      <c r="BJG77" s="8"/>
      <c r="BJH77" s="8"/>
      <c r="BJI77" s="8"/>
      <c r="BJJ77" s="8"/>
      <c r="BJK77" s="8"/>
      <c r="BJL77" s="8"/>
      <c r="BJM77" s="8"/>
      <c r="BJN77" s="8"/>
      <c r="BJO77" s="8"/>
      <c r="BJP77" s="8"/>
      <c r="BJQ77" s="8"/>
      <c r="BJR77" s="8"/>
      <c r="BJS77" s="8"/>
      <c r="BJT77" s="8"/>
      <c r="BJU77" s="8"/>
      <c r="BJV77" s="8"/>
      <c r="BJW77" s="8"/>
      <c r="BJX77" s="8"/>
      <c r="BJY77" s="8"/>
      <c r="BJZ77" s="8"/>
      <c r="BKA77" s="8"/>
      <c r="BKB77" s="8"/>
      <c r="BKC77" s="8"/>
      <c r="BKD77" s="8"/>
      <c r="BKE77" s="8"/>
      <c r="BKF77" s="8"/>
      <c r="BKG77" s="8"/>
      <c r="BKH77" s="8"/>
      <c r="BKI77" s="8"/>
      <c r="BKJ77" s="8"/>
      <c r="BKK77" s="8"/>
      <c r="BKL77" s="8"/>
      <c r="BKM77" s="8"/>
      <c r="BKN77" s="8"/>
      <c r="BKO77" s="8"/>
      <c r="BKP77" s="8"/>
      <c r="BKQ77" s="8"/>
      <c r="BKR77" s="8"/>
      <c r="BKS77" s="8"/>
      <c r="BKT77" s="8"/>
      <c r="BKU77" s="8"/>
      <c r="BKV77" s="8"/>
      <c r="BKW77" s="8"/>
      <c r="BKX77" s="8"/>
      <c r="BKY77" s="8"/>
      <c r="BKZ77" s="8"/>
      <c r="BLA77" s="8"/>
      <c r="BLB77" s="8"/>
      <c r="BLC77" s="8"/>
      <c r="BLD77" s="8"/>
      <c r="BLE77" s="8"/>
      <c r="BLF77" s="8"/>
      <c r="BLG77" s="8"/>
      <c r="BLH77" s="8"/>
      <c r="BLI77" s="8"/>
      <c r="BLJ77" s="8"/>
      <c r="BLK77" s="8"/>
      <c r="BLL77" s="8"/>
      <c r="BLM77" s="8"/>
      <c r="BLN77" s="8"/>
      <c r="BLO77" s="8"/>
      <c r="BLP77" s="8"/>
      <c r="BLQ77" s="8"/>
      <c r="BLR77" s="8"/>
      <c r="BLS77" s="8"/>
      <c r="BLT77" s="8"/>
      <c r="BLU77" s="8"/>
      <c r="BLV77" s="8"/>
      <c r="BLW77" s="8"/>
      <c r="BLX77" s="8"/>
      <c r="BLY77" s="8"/>
      <c r="BLZ77" s="8"/>
      <c r="BMA77" s="8"/>
      <c r="BMB77" s="8"/>
      <c r="BMC77" s="8"/>
      <c r="BMD77" s="8"/>
      <c r="BME77" s="8"/>
      <c r="BMF77" s="8"/>
      <c r="BMG77" s="8"/>
      <c r="BMH77" s="8"/>
      <c r="BMI77" s="8"/>
      <c r="BMJ77" s="8"/>
      <c r="BMK77" s="8"/>
      <c r="BML77" s="8"/>
      <c r="BMM77" s="8"/>
      <c r="BMN77" s="8"/>
      <c r="BMO77" s="8"/>
      <c r="BMP77" s="8"/>
      <c r="BMQ77" s="8"/>
      <c r="BMR77" s="8"/>
      <c r="BMS77" s="8"/>
      <c r="BMT77" s="8"/>
      <c r="BMU77" s="8"/>
      <c r="BMV77" s="8"/>
      <c r="BMW77" s="8"/>
      <c r="BMX77" s="8"/>
      <c r="BMY77" s="8"/>
      <c r="BMZ77" s="8"/>
      <c r="BNA77" s="8"/>
      <c r="BNB77" s="8"/>
      <c r="BNC77" s="8"/>
      <c r="BND77" s="8"/>
      <c r="BNE77" s="8"/>
      <c r="BNF77" s="8"/>
      <c r="BNG77" s="8"/>
      <c r="BNH77" s="8"/>
      <c r="BNI77" s="8"/>
      <c r="BNJ77" s="8"/>
      <c r="BNK77" s="8"/>
      <c r="BNL77" s="8"/>
      <c r="BNM77" s="8"/>
      <c r="BNN77" s="8"/>
      <c r="BNO77" s="8"/>
      <c r="BNP77" s="8"/>
      <c r="BNQ77" s="8"/>
      <c r="BNR77" s="8"/>
      <c r="BNS77" s="8"/>
      <c r="BNT77" s="8"/>
      <c r="BNU77" s="8"/>
      <c r="BNV77" s="8"/>
      <c r="BNW77" s="8"/>
      <c r="BNX77" s="8"/>
      <c r="BNY77" s="8"/>
      <c r="BNZ77" s="8"/>
      <c r="BOA77" s="8"/>
      <c r="BOB77" s="8"/>
      <c r="BOC77" s="8"/>
      <c r="BOD77" s="8"/>
      <c r="BOE77" s="8"/>
      <c r="BOF77" s="8"/>
      <c r="BOG77" s="8"/>
      <c r="BOH77" s="8"/>
      <c r="BOI77" s="8"/>
      <c r="BOJ77" s="8"/>
      <c r="BOK77" s="8"/>
      <c r="BOL77" s="8"/>
      <c r="BOM77" s="8"/>
      <c r="BON77" s="8"/>
      <c r="BOO77" s="8"/>
      <c r="BOP77" s="8"/>
      <c r="BOQ77" s="8"/>
      <c r="BOR77" s="8"/>
      <c r="BOS77" s="8"/>
      <c r="BOT77" s="8"/>
      <c r="BOU77" s="8"/>
      <c r="BOV77" s="8"/>
      <c r="BOW77" s="8"/>
      <c r="BOX77" s="8"/>
      <c r="BOY77" s="8"/>
      <c r="BOZ77" s="8"/>
      <c r="BPA77" s="8"/>
      <c r="BPB77" s="8"/>
      <c r="BPC77" s="8"/>
      <c r="BPD77" s="8"/>
      <c r="BPE77" s="8"/>
      <c r="BPF77" s="8"/>
      <c r="BPG77" s="8"/>
      <c r="BPH77" s="8"/>
      <c r="BPI77" s="8"/>
      <c r="BPJ77" s="8"/>
      <c r="BPK77" s="8"/>
      <c r="BPL77" s="8"/>
      <c r="BPM77" s="8"/>
      <c r="BPN77" s="8"/>
      <c r="BPO77" s="8"/>
      <c r="BPP77" s="8"/>
      <c r="BPQ77" s="8"/>
      <c r="BPR77" s="8"/>
      <c r="BPS77" s="8"/>
      <c r="BPT77" s="8"/>
      <c r="BPU77" s="8"/>
      <c r="BPV77" s="8"/>
      <c r="BPW77" s="8"/>
      <c r="BPX77" s="8"/>
      <c r="BPY77" s="8"/>
      <c r="BPZ77" s="8"/>
      <c r="BQA77" s="8"/>
      <c r="BQB77" s="8"/>
      <c r="BQC77" s="8"/>
      <c r="BQD77" s="8"/>
      <c r="BQE77" s="8"/>
      <c r="BQF77" s="8"/>
      <c r="BQG77" s="8"/>
      <c r="BQH77" s="8"/>
      <c r="BQI77" s="8"/>
      <c r="BQJ77" s="8"/>
      <c r="BQK77" s="8"/>
      <c r="BQL77" s="8"/>
      <c r="BQM77" s="8"/>
      <c r="BQN77" s="8"/>
      <c r="BQO77" s="8"/>
      <c r="BQP77" s="8"/>
      <c r="BQQ77" s="8"/>
      <c r="BQR77" s="8"/>
      <c r="BQS77" s="8"/>
      <c r="BQT77" s="8"/>
      <c r="BQU77" s="8"/>
      <c r="BQV77" s="8"/>
      <c r="BQW77" s="8"/>
      <c r="BQX77" s="8"/>
      <c r="BQY77" s="8"/>
      <c r="BQZ77" s="8"/>
      <c r="BRA77" s="8"/>
      <c r="BRB77" s="8"/>
      <c r="BRC77" s="8"/>
      <c r="BRD77" s="8"/>
      <c r="BRE77" s="8"/>
      <c r="BRF77" s="8"/>
      <c r="BRG77" s="8"/>
      <c r="BRH77" s="8"/>
      <c r="BRI77" s="8"/>
      <c r="BRJ77" s="8"/>
      <c r="BRK77" s="8"/>
      <c r="BRL77" s="8"/>
      <c r="BRM77" s="8"/>
      <c r="BRN77" s="8"/>
      <c r="BRO77" s="8"/>
      <c r="BRP77" s="8"/>
      <c r="BRQ77" s="8"/>
      <c r="BRR77" s="8"/>
      <c r="BRS77" s="8"/>
      <c r="BRT77" s="8"/>
      <c r="BRU77" s="8"/>
      <c r="BRV77" s="8"/>
      <c r="BRW77" s="8"/>
      <c r="BRX77" s="8"/>
      <c r="BRY77" s="8"/>
      <c r="BRZ77" s="8"/>
      <c r="BSA77" s="8"/>
      <c r="BSB77" s="8"/>
      <c r="BSC77" s="8"/>
      <c r="BSD77" s="8"/>
      <c r="BSE77" s="8"/>
      <c r="BSF77" s="8"/>
      <c r="BSG77" s="8"/>
      <c r="BSH77" s="8"/>
      <c r="BSI77" s="8"/>
      <c r="BSJ77" s="8"/>
      <c r="BSK77" s="8"/>
      <c r="BSL77" s="8"/>
      <c r="BSM77" s="8"/>
      <c r="BSN77" s="8"/>
      <c r="BSO77" s="8"/>
      <c r="BSP77" s="8"/>
      <c r="BSQ77" s="8"/>
      <c r="BSR77" s="8"/>
      <c r="BSS77" s="8"/>
      <c r="BST77" s="8"/>
      <c r="BSU77" s="8"/>
      <c r="BSV77" s="8"/>
      <c r="BSW77" s="8"/>
      <c r="BSX77" s="8"/>
      <c r="BSY77" s="8"/>
      <c r="BSZ77" s="8"/>
      <c r="BTA77" s="8"/>
      <c r="BTB77" s="8"/>
      <c r="BTC77" s="8"/>
      <c r="BTD77" s="8"/>
      <c r="BTE77" s="8"/>
      <c r="BTF77" s="8"/>
      <c r="BTG77" s="8"/>
      <c r="BTH77" s="8"/>
      <c r="BTI77" s="8"/>
      <c r="BTJ77" s="8"/>
      <c r="BTK77" s="8"/>
      <c r="BTL77" s="8"/>
      <c r="BTM77" s="8"/>
      <c r="BTN77" s="8"/>
      <c r="BTO77" s="8"/>
      <c r="BTP77" s="8"/>
      <c r="BTQ77" s="8"/>
      <c r="BTR77" s="8"/>
      <c r="BTS77" s="8"/>
      <c r="BTT77" s="8"/>
      <c r="BTU77" s="8"/>
      <c r="BTV77" s="8"/>
      <c r="BTW77" s="8"/>
      <c r="BTX77" s="8"/>
      <c r="BTY77" s="8"/>
      <c r="BTZ77" s="8"/>
      <c r="BUA77" s="8"/>
      <c r="BUB77" s="8"/>
      <c r="BUC77" s="8"/>
      <c r="BUD77" s="8"/>
      <c r="BUE77" s="8"/>
      <c r="BUF77" s="8"/>
      <c r="BUG77" s="8"/>
      <c r="BUH77" s="8"/>
      <c r="BUI77" s="8"/>
      <c r="BUJ77" s="8"/>
      <c r="BUK77" s="8"/>
      <c r="BUL77" s="8"/>
      <c r="BUM77" s="8"/>
      <c r="BUN77" s="8"/>
      <c r="BUO77" s="8"/>
      <c r="BUP77" s="8"/>
      <c r="BUQ77" s="8"/>
      <c r="BUR77" s="8"/>
      <c r="BUS77" s="8"/>
      <c r="BUT77" s="8"/>
      <c r="BUU77" s="8"/>
      <c r="BUV77" s="8"/>
      <c r="BUW77" s="8"/>
      <c r="BUX77" s="8"/>
      <c r="BUY77" s="8"/>
      <c r="BUZ77" s="8"/>
      <c r="BVA77" s="8"/>
      <c r="BVB77" s="8"/>
      <c r="BVC77" s="8"/>
      <c r="BVD77" s="8"/>
      <c r="BVE77" s="8"/>
      <c r="BVF77" s="8"/>
      <c r="BVG77" s="8"/>
      <c r="BVH77" s="8"/>
      <c r="BVI77" s="8"/>
      <c r="BVJ77" s="8"/>
      <c r="BVK77" s="8"/>
      <c r="BVL77" s="8"/>
      <c r="BVM77" s="8"/>
      <c r="BVN77" s="8"/>
      <c r="BVO77" s="8"/>
      <c r="BVP77" s="8"/>
      <c r="BVQ77" s="8"/>
      <c r="BVR77" s="8"/>
      <c r="BVS77" s="8"/>
      <c r="BVT77" s="8"/>
      <c r="BVU77" s="8"/>
      <c r="BVV77" s="8"/>
      <c r="BVW77" s="8"/>
      <c r="BVX77" s="8"/>
      <c r="BVY77" s="8"/>
      <c r="BVZ77" s="8"/>
      <c r="BWA77" s="8"/>
      <c r="BWB77" s="8"/>
      <c r="BWC77" s="8"/>
      <c r="BWD77" s="8"/>
      <c r="BWE77" s="8"/>
      <c r="BWF77" s="8"/>
      <c r="BWG77" s="8"/>
      <c r="BWH77" s="8"/>
      <c r="BWI77" s="8"/>
      <c r="BWJ77" s="8"/>
      <c r="BWK77" s="8"/>
      <c r="BWL77" s="8"/>
      <c r="BWM77" s="8"/>
      <c r="BWN77" s="8"/>
      <c r="BWO77" s="8"/>
      <c r="BWP77" s="8"/>
      <c r="BWQ77" s="8"/>
    </row>
    <row r="78" spans="1:1967" s="522" customFormat="1" ht="102" customHeight="1">
      <c r="A78" s="446" t="s">
        <v>10792</v>
      </c>
      <c r="B78" s="447" t="s">
        <v>97</v>
      </c>
      <c r="C78" s="463" t="s">
        <v>833</v>
      </c>
      <c r="D78" s="448" t="s">
        <v>138</v>
      </c>
      <c r="E78" s="448" t="s">
        <v>136</v>
      </c>
      <c r="F78" s="448"/>
      <c r="G78" s="448" t="s">
        <v>385</v>
      </c>
      <c r="H78" s="450">
        <v>0</v>
      </c>
      <c r="I78" s="464">
        <v>470000000</v>
      </c>
      <c r="J78" s="452" t="s">
        <v>1330</v>
      </c>
      <c r="K78" s="465" t="s">
        <v>1949</v>
      </c>
      <c r="L78" s="453" t="s">
        <v>3426</v>
      </c>
      <c r="M78" s="454" t="s">
        <v>383</v>
      </c>
      <c r="N78" s="466" t="s">
        <v>8873</v>
      </c>
      <c r="O78" s="448" t="s">
        <v>1382</v>
      </c>
      <c r="P78" s="456" t="s">
        <v>1352</v>
      </c>
      <c r="Q78" s="448" t="s">
        <v>1351</v>
      </c>
      <c r="R78" s="467">
        <v>10.4</v>
      </c>
      <c r="S78" s="495">
        <v>194500</v>
      </c>
      <c r="T78" s="459">
        <f>R78*S78</f>
        <v>2022800</v>
      </c>
      <c r="U78" s="459">
        <f t="shared" si="0"/>
        <v>2265536</v>
      </c>
      <c r="V78" s="446" t="s">
        <v>1341</v>
      </c>
      <c r="W78" s="469" t="s">
        <v>1410</v>
      </c>
      <c r="X78" s="503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  <c r="FG78" s="8"/>
      <c r="FH78" s="8"/>
      <c r="FI78" s="8"/>
      <c r="FJ78" s="8"/>
      <c r="FK78" s="8"/>
      <c r="FL78" s="8"/>
      <c r="FM78" s="8"/>
      <c r="FN78" s="8"/>
      <c r="FO78" s="8"/>
      <c r="FP78" s="8"/>
      <c r="FQ78" s="8"/>
      <c r="FR78" s="8"/>
      <c r="FS78" s="8"/>
      <c r="FT78" s="8"/>
      <c r="FU78" s="8"/>
      <c r="FV78" s="8"/>
      <c r="FW78" s="8"/>
      <c r="FX78" s="8"/>
      <c r="FY78" s="8"/>
      <c r="FZ78" s="8"/>
      <c r="GA78" s="8"/>
      <c r="GB78" s="8"/>
      <c r="GC78" s="8"/>
      <c r="GD78" s="8"/>
      <c r="GE78" s="8"/>
      <c r="GF78" s="8"/>
      <c r="GG78" s="8"/>
      <c r="GH78" s="8"/>
      <c r="GI78" s="8"/>
      <c r="GJ78" s="8"/>
      <c r="GK78" s="8"/>
      <c r="GL78" s="8"/>
      <c r="GM78" s="8"/>
      <c r="GN78" s="8"/>
      <c r="GO78" s="8"/>
      <c r="GP78" s="8"/>
      <c r="GQ78" s="8"/>
      <c r="GR78" s="8"/>
      <c r="GS78" s="8"/>
      <c r="GT78" s="8"/>
      <c r="GU78" s="8"/>
      <c r="GV78" s="8"/>
      <c r="GW78" s="8"/>
      <c r="GX78" s="8"/>
      <c r="GY78" s="8"/>
      <c r="GZ78" s="8"/>
      <c r="HA78" s="8"/>
      <c r="HB78" s="8"/>
      <c r="HC78" s="8"/>
      <c r="HD78" s="8"/>
      <c r="HE78" s="8"/>
      <c r="HF78" s="8"/>
      <c r="HG78" s="8"/>
      <c r="HH78" s="8"/>
      <c r="HI78" s="8"/>
      <c r="HJ78" s="8"/>
      <c r="HK78" s="8"/>
      <c r="HL78" s="8"/>
      <c r="HM78" s="8"/>
      <c r="HN78" s="8"/>
      <c r="HO78" s="8"/>
      <c r="HP78" s="8"/>
      <c r="HQ78" s="8"/>
      <c r="HR78" s="8"/>
      <c r="HS78" s="8"/>
      <c r="HT78" s="8"/>
      <c r="HU78" s="8"/>
      <c r="HV78" s="8"/>
      <c r="HW78" s="8"/>
      <c r="HX78" s="8"/>
      <c r="HY78" s="8"/>
      <c r="HZ78" s="8"/>
      <c r="IA78" s="8"/>
      <c r="IB78" s="8"/>
      <c r="IC78" s="8"/>
      <c r="ID78" s="8"/>
      <c r="IE78" s="8"/>
      <c r="IF78" s="8"/>
      <c r="IG78" s="8"/>
      <c r="IH78" s="8"/>
      <c r="II78" s="8"/>
      <c r="IJ78" s="8"/>
      <c r="IK78" s="8"/>
      <c r="IL78" s="8"/>
      <c r="IM78" s="8"/>
      <c r="IN78" s="8"/>
      <c r="IO78" s="8"/>
      <c r="IP78" s="8"/>
      <c r="IQ78" s="8"/>
      <c r="IR78" s="8"/>
      <c r="IS78" s="8"/>
      <c r="IT78" s="8"/>
      <c r="IU78" s="8"/>
      <c r="IV78" s="8"/>
      <c r="IW78" s="8"/>
      <c r="IX78" s="8"/>
      <c r="IY78" s="8"/>
      <c r="IZ78" s="8"/>
      <c r="JA78" s="8"/>
      <c r="JB78" s="8"/>
      <c r="JC78" s="8"/>
      <c r="JD78" s="8"/>
      <c r="JE78" s="8"/>
      <c r="JF78" s="8"/>
      <c r="JG78" s="8"/>
      <c r="JH78" s="8"/>
      <c r="JI78" s="8"/>
      <c r="JJ78" s="8"/>
      <c r="JK78" s="8"/>
      <c r="JL78" s="8"/>
      <c r="JM78" s="8"/>
      <c r="JN78" s="8"/>
      <c r="JO78" s="8"/>
      <c r="JP78" s="8"/>
      <c r="JQ78" s="8"/>
      <c r="JR78" s="8"/>
      <c r="JS78" s="8"/>
      <c r="JT78" s="8"/>
      <c r="JU78" s="8"/>
      <c r="JV78" s="8"/>
      <c r="JW78" s="8"/>
      <c r="JX78" s="8"/>
      <c r="JY78" s="8"/>
      <c r="JZ78" s="8"/>
      <c r="KA78" s="8"/>
      <c r="KB78" s="8"/>
      <c r="KC78" s="8"/>
      <c r="KD78" s="8"/>
      <c r="KE78" s="8"/>
      <c r="KF78" s="8"/>
      <c r="KG78" s="8"/>
      <c r="KH78" s="8"/>
      <c r="KI78" s="8"/>
      <c r="KJ78" s="8"/>
      <c r="KK78" s="8"/>
      <c r="KL78" s="8"/>
      <c r="KM78" s="8"/>
      <c r="KN78" s="8"/>
      <c r="KO78" s="8"/>
      <c r="KP78" s="8"/>
      <c r="KQ78" s="8"/>
      <c r="KR78" s="8"/>
      <c r="KS78" s="8"/>
      <c r="KT78" s="8"/>
      <c r="KU78" s="8"/>
      <c r="KV78" s="8"/>
      <c r="KW78" s="8"/>
      <c r="KX78" s="8"/>
      <c r="KY78" s="8"/>
      <c r="KZ78" s="8"/>
      <c r="LA78" s="8"/>
      <c r="LB78" s="8"/>
      <c r="LC78" s="8"/>
      <c r="LD78" s="8"/>
      <c r="LE78" s="8"/>
      <c r="LF78" s="8"/>
      <c r="LG78" s="8"/>
      <c r="LH78" s="8"/>
      <c r="LI78" s="8"/>
      <c r="LJ78" s="8"/>
      <c r="LK78" s="8"/>
      <c r="LL78" s="8"/>
      <c r="LM78" s="8"/>
      <c r="LN78" s="8"/>
      <c r="LO78" s="8"/>
      <c r="LP78" s="8"/>
      <c r="LQ78" s="8"/>
      <c r="LR78" s="8"/>
      <c r="LS78" s="8"/>
      <c r="LT78" s="8"/>
      <c r="LU78" s="8"/>
      <c r="LV78" s="8"/>
      <c r="LW78" s="8"/>
      <c r="LX78" s="8"/>
      <c r="LY78" s="8"/>
      <c r="LZ78" s="8"/>
      <c r="MA78" s="8"/>
      <c r="MB78" s="8"/>
      <c r="MC78" s="8"/>
      <c r="MD78" s="8"/>
      <c r="ME78" s="8"/>
      <c r="MF78" s="8"/>
      <c r="MG78" s="8"/>
      <c r="MH78" s="8"/>
      <c r="MI78" s="8"/>
      <c r="MJ78" s="8"/>
      <c r="MK78" s="8"/>
      <c r="ML78" s="8"/>
      <c r="MM78" s="8"/>
      <c r="MN78" s="8"/>
      <c r="MO78" s="8"/>
      <c r="MP78" s="8"/>
      <c r="MQ78" s="8"/>
      <c r="MR78" s="8"/>
      <c r="MS78" s="8"/>
      <c r="MT78" s="8"/>
      <c r="MU78" s="8"/>
      <c r="MV78" s="8"/>
      <c r="MW78" s="8"/>
      <c r="MX78" s="8"/>
      <c r="MY78" s="8"/>
      <c r="MZ78" s="8"/>
      <c r="NA78" s="8"/>
      <c r="NB78" s="8"/>
      <c r="NC78" s="8"/>
      <c r="ND78" s="8"/>
      <c r="NE78" s="8"/>
      <c r="NF78" s="8"/>
      <c r="NG78" s="8"/>
      <c r="NH78" s="8"/>
      <c r="NI78" s="8"/>
      <c r="NJ78" s="8"/>
      <c r="NK78" s="8"/>
      <c r="NL78" s="8"/>
      <c r="NM78" s="8"/>
      <c r="NN78" s="8"/>
      <c r="NO78" s="8"/>
      <c r="NP78" s="8"/>
      <c r="NQ78" s="8"/>
      <c r="NR78" s="8"/>
      <c r="NS78" s="8"/>
      <c r="NT78" s="8"/>
      <c r="NU78" s="8"/>
      <c r="NV78" s="8"/>
      <c r="NW78" s="8"/>
      <c r="NX78" s="8"/>
      <c r="NY78" s="8"/>
      <c r="NZ78" s="8"/>
      <c r="OA78" s="8"/>
      <c r="OB78" s="8"/>
      <c r="OC78" s="8"/>
      <c r="OD78" s="8"/>
      <c r="OE78" s="8"/>
      <c r="OF78" s="8"/>
      <c r="OG78" s="8"/>
      <c r="OH78" s="8"/>
      <c r="OI78" s="8"/>
      <c r="OJ78" s="8"/>
      <c r="OK78" s="8"/>
      <c r="OL78" s="8"/>
      <c r="OM78" s="8"/>
      <c r="ON78" s="8"/>
      <c r="OO78" s="8"/>
      <c r="OP78" s="8"/>
      <c r="OQ78" s="8"/>
      <c r="OR78" s="8"/>
      <c r="OS78" s="8"/>
      <c r="OT78" s="8"/>
      <c r="OU78" s="8"/>
      <c r="OV78" s="8"/>
      <c r="OW78" s="8"/>
      <c r="OX78" s="8"/>
      <c r="OY78" s="8"/>
      <c r="OZ78" s="8"/>
      <c r="PA78" s="8"/>
      <c r="PB78" s="8"/>
      <c r="PC78" s="8"/>
      <c r="PD78" s="8"/>
      <c r="PE78" s="8"/>
      <c r="PF78" s="8"/>
      <c r="PG78" s="8"/>
      <c r="PH78" s="8"/>
      <c r="PI78" s="8"/>
      <c r="PJ78" s="8"/>
      <c r="PK78" s="8"/>
      <c r="PL78" s="8"/>
      <c r="PM78" s="8"/>
      <c r="PN78" s="8"/>
      <c r="PO78" s="8"/>
      <c r="PP78" s="8"/>
      <c r="PQ78" s="8"/>
      <c r="PR78" s="8"/>
      <c r="PS78" s="8"/>
      <c r="PT78" s="8"/>
      <c r="PU78" s="8"/>
      <c r="PV78" s="8"/>
      <c r="PW78" s="8"/>
      <c r="PX78" s="8"/>
      <c r="PY78" s="8"/>
      <c r="PZ78" s="8"/>
      <c r="QA78" s="8"/>
      <c r="QB78" s="8"/>
      <c r="QC78" s="8"/>
      <c r="QD78" s="8"/>
      <c r="QE78" s="8"/>
      <c r="QF78" s="8"/>
      <c r="QG78" s="8"/>
      <c r="QH78" s="8"/>
      <c r="QI78" s="8"/>
      <c r="QJ78" s="8"/>
      <c r="QK78" s="8"/>
      <c r="QL78" s="8"/>
      <c r="QM78" s="8"/>
      <c r="QN78" s="8"/>
      <c r="QO78" s="8"/>
      <c r="QP78" s="8"/>
      <c r="QQ78" s="8"/>
      <c r="QR78" s="8"/>
      <c r="QS78" s="8"/>
      <c r="QT78" s="8"/>
      <c r="QU78" s="8"/>
      <c r="QV78" s="8"/>
      <c r="QW78" s="8"/>
      <c r="QX78" s="8"/>
      <c r="QY78" s="8"/>
      <c r="QZ78" s="8"/>
      <c r="RA78" s="8"/>
      <c r="RB78" s="8"/>
      <c r="RC78" s="8"/>
      <c r="RD78" s="8"/>
      <c r="RE78" s="8"/>
      <c r="RF78" s="8"/>
      <c r="RG78" s="8"/>
      <c r="RH78" s="8"/>
      <c r="RI78" s="8"/>
      <c r="RJ78" s="8"/>
      <c r="RK78" s="8"/>
      <c r="RL78" s="8"/>
      <c r="RM78" s="8"/>
      <c r="RN78" s="8"/>
      <c r="RO78" s="8"/>
      <c r="RP78" s="8"/>
      <c r="RQ78" s="8"/>
      <c r="RR78" s="8"/>
      <c r="RS78" s="8"/>
      <c r="RT78" s="8"/>
      <c r="RU78" s="8"/>
      <c r="RV78" s="8"/>
      <c r="RW78" s="8"/>
      <c r="RX78" s="8"/>
      <c r="RY78" s="8"/>
      <c r="RZ78" s="8"/>
      <c r="SA78" s="8"/>
      <c r="SB78" s="8"/>
      <c r="SC78" s="8"/>
      <c r="SD78" s="8"/>
      <c r="SE78" s="8"/>
      <c r="SF78" s="8"/>
      <c r="SG78" s="8"/>
      <c r="SH78" s="8"/>
      <c r="SI78" s="8"/>
      <c r="SJ78" s="8"/>
      <c r="SK78" s="8"/>
      <c r="SL78" s="8"/>
      <c r="SM78" s="8"/>
      <c r="SN78" s="8"/>
      <c r="SO78" s="8"/>
      <c r="SP78" s="8"/>
      <c r="SQ78" s="8"/>
      <c r="SR78" s="8"/>
      <c r="SS78" s="8"/>
      <c r="ST78" s="8"/>
      <c r="SU78" s="8"/>
      <c r="SV78" s="8"/>
      <c r="SW78" s="8"/>
      <c r="SX78" s="8"/>
      <c r="SY78" s="8"/>
      <c r="SZ78" s="8"/>
      <c r="TA78" s="8"/>
      <c r="TB78" s="8"/>
      <c r="TC78" s="8"/>
      <c r="TD78" s="8"/>
      <c r="TE78" s="8"/>
      <c r="TF78" s="8"/>
      <c r="TG78" s="8"/>
      <c r="TH78" s="8"/>
      <c r="TI78" s="8"/>
      <c r="TJ78" s="8"/>
      <c r="TK78" s="8"/>
      <c r="TL78" s="8"/>
      <c r="TM78" s="8"/>
      <c r="TN78" s="8"/>
      <c r="TO78" s="8"/>
      <c r="TP78" s="8"/>
      <c r="TQ78" s="8"/>
      <c r="TR78" s="8"/>
      <c r="TS78" s="8"/>
      <c r="TT78" s="8"/>
      <c r="TU78" s="8"/>
      <c r="TV78" s="8"/>
      <c r="TW78" s="8"/>
      <c r="TX78" s="8"/>
      <c r="TY78" s="8"/>
      <c r="TZ78" s="8"/>
      <c r="UA78" s="8"/>
      <c r="UB78" s="8"/>
      <c r="UC78" s="8"/>
      <c r="UD78" s="8"/>
      <c r="UE78" s="8"/>
      <c r="UF78" s="8"/>
      <c r="UG78" s="8"/>
      <c r="UH78" s="8"/>
      <c r="UI78" s="8"/>
      <c r="UJ78" s="8"/>
      <c r="UK78" s="8"/>
      <c r="UL78" s="8"/>
      <c r="UM78" s="8"/>
      <c r="UN78" s="8"/>
      <c r="UO78" s="8"/>
      <c r="UP78" s="8"/>
      <c r="UQ78" s="8"/>
      <c r="UR78" s="8"/>
      <c r="US78" s="8"/>
      <c r="UT78" s="8"/>
      <c r="UU78" s="8"/>
      <c r="UV78" s="8"/>
      <c r="UW78" s="8"/>
      <c r="UX78" s="8"/>
      <c r="UY78" s="8"/>
      <c r="UZ78" s="8"/>
      <c r="VA78" s="8"/>
      <c r="VB78" s="8"/>
      <c r="VC78" s="8"/>
      <c r="VD78" s="8"/>
      <c r="VE78" s="8"/>
      <c r="VF78" s="8"/>
      <c r="VG78" s="8"/>
      <c r="VH78" s="8"/>
      <c r="VI78" s="8"/>
      <c r="VJ78" s="8"/>
      <c r="VK78" s="8"/>
      <c r="VL78" s="8"/>
      <c r="VM78" s="8"/>
      <c r="VN78" s="8"/>
      <c r="VO78" s="8"/>
      <c r="VP78" s="8"/>
      <c r="VQ78" s="8"/>
      <c r="VR78" s="8"/>
      <c r="VS78" s="8"/>
      <c r="VT78" s="8"/>
      <c r="VU78" s="8"/>
      <c r="VV78" s="8"/>
      <c r="VW78" s="8"/>
      <c r="VX78" s="8"/>
      <c r="VY78" s="8"/>
      <c r="VZ78" s="8"/>
      <c r="WA78" s="8"/>
      <c r="WB78" s="8"/>
      <c r="WC78" s="8"/>
      <c r="WD78" s="8"/>
      <c r="WE78" s="8"/>
      <c r="WF78" s="8"/>
      <c r="WG78" s="8"/>
      <c r="WH78" s="8"/>
      <c r="WI78" s="8"/>
      <c r="WJ78" s="8"/>
      <c r="WK78" s="8"/>
      <c r="WL78" s="8"/>
      <c r="WM78" s="8"/>
      <c r="WN78" s="8"/>
      <c r="WO78" s="8"/>
      <c r="WP78" s="8"/>
      <c r="WQ78" s="8"/>
      <c r="WR78" s="8"/>
      <c r="WS78" s="8"/>
      <c r="WT78" s="8"/>
      <c r="WU78" s="8"/>
      <c r="WV78" s="8"/>
      <c r="WW78" s="8"/>
      <c r="WX78" s="8"/>
      <c r="WY78" s="8"/>
      <c r="WZ78" s="8"/>
      <c r="XA78" s="8"/>
      <c r="XB78" s="8"/>
      <c r="XC78" s="8"/>
      <c r="XD78" s="8"/>
      <c r="XE78" s="8"/>
      <c r="XF78" s="8"/>
      <c r="XG78" s="8"/>
      <c r="XH78" s="8"/>
      <c r="XI78" s="8"/>
      <c r="XJ78" s="8"/>
      <c r="XK78" s="8"/>
      <c r="XL78" s="8"/>
      <c r="XM78" s="8"/>
      <c r="XN78" s="8"/>
      <c r="XO78" s="8"/>
      <c r="XP78" s="8"/>
      <c r="XQ78" s="8"/>
      <c r="XR78" s="8"/>
      <c r="XS78" s="8"/>
      <c r="XT78" s="8"/>
      <c r="XU78" s="8"/>
      <c r="XV78" s="8"/>
      <c r="XW78" s="8"/>
      <c r="XX78" s="8"/>
      <c r="XY78" s="8"/>
      <c r="XZ78" s="8"/>
      <c r="YA78" s="8"/>
      <c r="YB78" s="8"/>
      <c r="YC78" s="8"/>
      <c r="YD78" s="8"/>
      <c r="YE78" s="8"/>
      <c r="YF78" s="8"/>
      <c r="YG78" s="8"/>
      <c r="YH78" s="8"/>
      <c r="YI78" s="8"/>
      <c r="YJ78" s="8"/>
      <c r="YK78" s="8"/>
      <c r="YL78" s="8"/>
      <c r="YM78" s="8"/>
      <c r="YN78" s="8"/>
      <c r="YO78" s="8"/>
      <c r="YP78" s="8"/>
      <c r="YQ78" s="8"/>
      <c r="YR78" s="8"/>
      <c r="YS78" s="8"/>
      <c r="YT78" s="8"/>
      <c r="YU78" s="8"/>
      <c r="YV78" s="8"/>
      <c r="YW78" s="8"/>
      <c r="YX78" s="8"/>
      <c r="YY78" s="8"/>
      <c r="YZ78" s="8"/>
      <c r="ZA78" s="8"/>
      <c r="ZB78" s="8"/>
      <c r="ZC78" s="8"/>
      <c r="ZD78" s="8"/>
      <c r="ZE78" s="8"/>
      <c r="ZF78" s="8"/>
      <c r="ZG78" s="8"/>
      <c r="ZH78" s="8"/>
      <c r="ZI78" s="8"/>
      <c r="ZJ78" s="8"/>
      <c r="ZK78" s="8"/>
      <c r="ZL78" s="8"/>
      <c r="ZM78" s="8"/>
      <c r="ZN78" s="8"/>
      <c r="ZO78" s="8"/>
      <c r="ZP78" s="8"/>
      <c r="ZQ78" s="8"/>
      <c r="ZR78" s="8"/>
      <c r="ZS78" s="8"/>
      <c r="ZT78" s="8"/>
      <c r="ZU78" s="8"/>
      <c r="ZV78" s="8"/>
      <c r="ZW78" s="8"/>
      <c r="ZX78" s="8"/>
      <c r="ZY78" s="8"/>
      <c r="ZZ78" s="8"/>
      <c r="AAA78" s="8"/>
      <c r="AAB78" s="8"/>
      <c r="AAC78" s="8"/>
      <c r="AAD78" s="8"/>
      <c r="AAE78" s="8"/>
      <c r="AAF78" s="8"/>
      <c r="AAG78" s="8"/>
      <c r="AAH78" s="8"/>
      <c r="AAI78" s="8"/>
      <c r="AAJ78" s="8"/>
      <c r="AAK78" s="8"/>
      <c r="AAL78" s="8"/>
      <c r="AAM78" s="8"/>
      <c r="AAN78" s="8"/>
      <c r="AAO78" s="8"/>
      <c r="AAP78" s="8"/>
      <c r="AAQ78" s="8"/>
      <c r="AAR78" s="8"/>
      <c r="AAS78" s="8"/>
      <c r="AAT78" s="8"/>
      <c r="AAU78" s="8"/>
      <c r="AAV78" s="8"/>
      <c r="AAW78" s="8"/>
      <c r="AAX78" s="8"/>
      <c r="AAY78" s="8"/>
      <c r="AAZ78" s="8"/>
      <c r="ABA78" s="8"/>
      <c r="ABB78" s="8"/>
      <c r="ABC78" s="8"/>
      <c r="ABD78" s="8"/>
      <c r="ABE78" s="8"/>
      <c r="ABF78" s="8"/>
      <c r="ABG78" s="8"/>
      <c r="ABH78" s="8"/>
      <c r="ABI78" s="8"/>
      <c r="ABJ78" s="8"/>
      <c r="ABK78" s="8"/>
      <c r="ABL78" s="8"/>
      <c r="ABM78" s="8"/>
      <c r="ABN78" s="8"/>
      <c r="ABO78" s="8"/>
      <c r="ABP78" s="8"/>
      <c r="ABQ78" s="8"/>
      <c r="ABR78" s="8"/>
      <c r="ABS78" s="8"/>
      <c r="ABT78" s="8"/>
      <c r="ABU78" s="8"/>
      <c r="ABV78" s="8"/>
      <c r="ABW78" s="8"/>
      <c r="ABX78" s="8"/>
      <c r="ABY78" s="8"/>
      <c r="ABZ78" s="8"/>
      <c r="ACA78" s="8"/>
      <c r="ACB78" s="8"/>
      <c r="ACC78" s="8"/>
      <c r="ACD78" s="8"/>
      <c r="ACE78" s="8"/>
      <c r="ACF78" s="8"/>
      <c r="ACG78" s="8"/>
      <c r="ACH78" s="8"/>
      <c r="ACI78" s="8"/>
      <c r="ACJ78" s="8"/>
      <c r="ACK78" s="8"/>
      <c r="ACL78" s="8"/>
      <c r="ACM78" s="8"/>
      <c r="ACN78" s="8"/>
      <c r="ACO78" s="8"/>
      <c r="ACP78" s="8"/>
      <c r="ACQ78" s="8"/>
      <c r="ACR78" s="8"/>
      <c r="ACS78" s="8"/>
      <c r="ACT78" s="8"/>
      <c r="ACU78" s="8"/>
      <c r="ACV78" s="8"/>
      <c r="ACW78" s="8"/>
      <c r="ACX78" s="8"/>
      <c r="ACY78" s="8"/>
      <c r="ACZ78" s="8"/>
      <c r="ADA78" s="8"/>
      <c r="ADB78" s="8"/>
      <c r="ADC78" s="8"/>
      <c r="ADD78" s="8"/>
      <c r="ADE78" s="8"/>
      <c r="ADF78" s="8"/>
      <c r="ADG78" s="8"/>
      <c r="ADH78" s="8"/>
      <c r="ADI78" s="8"/>
      <c r="ADJ78" s="8"/>
      <c r="ADK78" s="8"/>
      <c r="ADL78" s="8"/>
      <c r="ADM78" s="8"/>
      <c r="ADN78" s="8"/>
      <c r="ADO78" s="8"/>
      <c r="ADP78" s="8"/>
      <c r="ADQ78" s="8"/>
      <c r="ADR78" s="8"/>
      <c r="ADS78" s="8"/>
      <c r="ADT78" s="8"/>
      <c r="ADU78" s="8"/>
      <c r="ADV78" s="8"/>
      <c r="ADW78" s="8"/>
      <c r="ADX78" s="8"/>
      <c r="ADY78" s="8"/>
      <c r="ADZ78" s="8"/>
      <c r="AEA78" s="8"/>
      <c r="AEB78" s="8"/>
      <c r="AEC78" s="8"/>
      <c r="AED78" s="8"/>
      <c r="AEE78" s="8"/>
      <c r="AEF78" s="8"/>
      <c r="AEG78" s="8"/>
      <c r="AEH78" s="8"/>
      <c r="AEI78" s="8"/>
      <c r="AEJ78" s="8"/>
      <c r="AEK78" s="8"/>
      <c r="AEL78" s="8"/>
      <c r="AEM78" s="8"/>
      <c r="AEN78" s="8"/>
      <c r="AEO78" s="8"/>
      <c r="AEP78" s="8"/>
      <c r="AEQ78" s="8"/>
      <c r="AER78" s="8"/>
      <c r="AES78" s="8"/>
      <c r="AET78" s="8"/>
      <c r="AEU78" s="8"/>
      <c r="AEV78" s="8"/>
      <c r="AEW78" s="8"/>
      <c r="AEX78" s="8"/>
      <c r="AEY78" s="8"/>
      <c r="AEZ78" s="8"/>
      <c r="AFA78" s="8"/>
      <c r="AFB78" s="8"/>
      <c r="AFC78" s="8"/>
      <c r="AFD78" s="8"/>
      <c r="AFE78" s="8"/>
      <c r="AFF78" s="8"/>
      <c r="AFG78" s="8"/>
      <c r="AFH78" s="8"/>
      <c r="AFI78" s="8"/>
      <c r="AFJ78" s="8"/>
      <c r="AFK78" s="8"/>
      <c r="AFL78" s="8"/>
      <c r="AFM78" s="8"/>
      <c r="AFN78" s="8"/>
      <c r="AFO78" s="8"/>
      <c r="AFP78" s="8"/>
      <c r="AFQ78" s="8"/>
      <c r="AFR78" s="8"/>
      <c r="AFS78" s="8"/>
      <c r="AFT78" s="8"/>
      <c r="AFU78" s="8"/>
      <c r="AFV78" s="8"/>
      <c r="AFW78" s="8"/>
      <c r="AFX78" s="8"/>
      <c r="AFY78" s="8"/>
      <c r="AFZ78" s="8"/>
      <c r="AGA78" s="8"/>
      <c r="AGB78" s="8"/>
      <c r="AGC78" s="8"/>
      <c r="AGD78" s="8"/>
      <c r="AGE78" s="8"/>
      <c r="AGF78" s="8"/>
      <c r="AGG78" s="8"/>
      <c r="AGH78" s="8"/>
      <c r="AGI78" s="8"/>
      <c r="AGJ78" s="8"/>
      <c r="AGK78" s="8"/>
      <c r="AGL78" s="8"/>
      <c r="AGM78" s="8"/>
      <c r="AGN78" s="8"/>
      <c r="AGO78" s="8"/>
      <c r="AGP78" s="8"/>
      <c r="AGQ78" s="8"/>
      <c r="AGR78" s="8"/>
      <c r="AGS78" s="8"/>
      <c r="AGT78" s="8"/>
      <c r="AGU78" s="8"/>
      <c r="AGV78" s="8"/>
      <c r="AGW78" s="8"/>
      <c r="AGX78" s="8"/>
      <c r="AGY78" s="8"/>
      <c r="AGZ78" s="8"/>
      <c r="AHA78" s="8"/>
      <c r="AHB78" s="8"/>
      <c r="AHC78" s="8"/>
      <c r="AHD78" s="8"/>
      <c r="AHE78" s="8"/>
      <c r="AHF78" s="8"/>
      <c r="AHG78" s="8"/>
      <c r="AHH78" s="8"/>
      <c r="AHI78" s="8"/>
      <c r="AHJ78" s="8"/>
      <c r="AHK78" s="8"/>
      <c r="AHL78" s="8"/>
      <c r="AHM78" s="8"/>
      <c r="AHN78" s="8"/>
      <c r="AHO78" s="8"/>
      <c r="AHP78" s="8"/>
      <c r="AHQ78" s="8"/>
      <c r="AHR78" s="8"/>
      <c r="AHS78" s="8"/>
      <c r="AHT78" s="8"/>
      <c r="AHU78" s="8"/>
      <c r="AHV78" s="8"/>
      <c r="AHW78" s="8"/>
      <c r="AHX78" s="8"/>
      <c r="AHY78" s="8"/>
      <c r="AHZ78" s="8"/>
      <c r="AIA78" s="8"/>
      <c r="AIB78" s="8"/>
      <c r="AIC78" s="8"/>
      <c r="AID78" s="8"/>
      <c r="AIE78" s="8"/>
      <c r="AIF78" s="8"/>
      <c r="AIG78" s="8"/>
      <c r="AIH78" s="8"/>
      <c r="AII78" s="8"/>
      <c r="AIJ78" s="8"/>
      <c r="AIK78" s="8"/>
      <c r="AIL78" s="8"/>
      <c r="AIM78" s="8"/>
      <c r="AIN78" s="8"/>
      <c r="AIO78" s="8"/>
      <c r="AIP78" s="8"/>
      <c r="AIQ78" s="8"/>
      <c r="AIR78" s="8"/>
      <c r="AIS78" s="8"/>
      <c r="AIT78" s="8"/>
      <c r="AIU78" s="8"/>
      <c r="AIV78" s="8"/>
      <c r="AIW78" s="8"/>
      <c r="AIX78" s="8"/>
      <c r="AIY78" s="8"/>
      <c r="AIZ78" s="8"/>
      <c r="AJA78" s="8"/>
      <c r="AJB78" s="8"/>
      <c r="AJC78" s="8"/>
      <c r="AJD78" s="8"/>
      <c r="AJE78" s="8"/>
      <c r="AJF78" s="8"/>
      <c r="AJG78" s="8"/>
      <c r="AJH78" s="8"/>
      <c r="AJI78" s="8"/>
      <c r="AJJ78" s="8"/>
      <c r="AJK78" s="8"/>
      <c r="AJL78" s="8"/>
      <c r="AJM78" s="8"/>
      <c r="AJN78" s="8"/>
      <c r="AJO78" s="8"/>
      <c r="AJP78" s="8"/>
      <c r="AJQ78" s="8"/>
      <c r="AJR78" s="8"/>
      <c r="AJS78" s="8"/>
      <c r="AJT78" s="8"/>
      <c r="AJU78" s="8"/>
      <c r="AJV78" s="8"/>
      <c r="AJW78" s="8"/>
      <c r="AJX78" s="8"/>
      <c r="AJY78" s="8"/>
      <c r="AJZ78" s="8"/>
      <c r="AKA78" s="8"/>
      <c r="AKB78" s="8"/>
      <c r="AKC78" s="8"/>
      <c r="AKD78" s="8"/>
      <c r="AKE78" s="8"/>
      <c r="AKF78" s="8"/>
      <c r="AKG78" s="8"/>
      <c r="AKH78" s="8"/>
      <c r="AKI78" s="8"/>
      <c r="AKJ78" s="8"/>
      <c r="AKK78" s="8"/>
      <c r="AKL78" s="8"/>
      <c r="AKM78" s="8"/>
      <c r="AKN78" s="8"/>
      <c r="AKO78" s="8"/>
      <c r="AKP78" s="8"/>
      <c r="AKQ78" s="8"/>
      <c r="AKR78" s="8"/>
      <c r="AKS78" s="8"/>
      <c r="AKT78" s="8"/>
      <c r="AKU78" s="8"/>
      <c r="AKV78" s="8"/>
      <c r="AKW78" s="8"/>
      <c r="AKX78" s="8"/>
      <c r="AKY78" s="8"/>
      <c r="AKZ78" s="8"/>
      <c r="ALA78" s="8"/>
      <c r="ALB78" s="8"/>
      <c r="ALC78" s="8"/>
      <c r="ALD78" s="8"/>
      <c r="ALE78" s="8"/>
      <c r="ALF78" s="8"/>
      <c r="ALG78" s="8"/>
      <c r="ALH78" s="8"/>
      <c r="ALI78" s="8"/>
      <c r="ALJ78" s="8"/>
      <c r="ALK78" s="8"/>
      <c r="ALL78" s="8"/>
      <c r="ALM78" s="8"/>
      <c r="ALN78" s="8"/>
      <c r="ALO78" s="8"/>
      <c r="ALP78" s="8"/>
      <c r="ALQ78" s="8"/>
      <c r="ALR78" s="8"/>
      <c r="ALS78" s="8"/>
      <c r="ALT78" s="8"/>
      <c r="ALU78" s="8"/>
      <c r="ALV78" s="8"/>
      <c r="ALW78" s="8"/>
      <c r="ALX78" s="8"/>
      <c r="ALY78" s="8"/>
      <c r="ALZ78" s="8"/>
      <c r="AMA78" s="8"/>
      <c r="AMB78" s="8"/>
      <c r="AMC78" s="8"/>
      <c r="AMD78" s="8"/>
      <c r="AME78" s="8"/>
      <c r="AMF78" s="8"/>
      <c r="AMG78" s="8"/>
      <c r="AMH78" s="8"/>
      <c r="AMI78" s="8"/>
      <c r="AMJ78" s="8"/>
      <c r="AMK78" s="8"/>
      <c r="AML78" s="8"/>
      <c r="AMM78" s="8"/>
      <c r="AMN78" s="8"/>
      <c r="AMO78" s="8"/>
      <c r="AMP78" s="8"/>
      <c r="AMQ78" s="8"/>
      <c r="AMR78" s="8"/>
      <c r="AMS78" s="8"/>
      <c r="AMT78" s="8"/>
      <c r="AMU78" s="8"/>
      <c r="AMV78" s="8"/>
      <c r="AMW78" s="8"/>
      <c r="AMX78" s="8"/>
      <c r="AMY78" s="8"/>
      <c r="AMZ78" s="8"/>
      <c r="ANA78" s="8"/>
      <c r="ANB78" s="8"/>
      <c r="ANC78" s="8"/>
      <c r="AND78" s="8"/>
      <c r="ANE78" s="8"/>
      <c r="ANF78" s="8"/>
      <c r="ANG78" s="8"/>
      <c r="ANH78" s="8"/>
      <c r="ANI78" s="8"/>
      <c r="ANJ78" s="8"/>
      <c r="ANK78" s="8"/>
      <c r="ANL78" s="8"/>
      <c r="ANM78" s="8"/>
      <c r="ANN78" s="8"/>
      <c r="ANO78" s="8"/>
      <c r="ANP78" s="8"/>
      <c r="ANQ78" s="8"/>
      <c r="ANR78" s="8"/>
      <c r="ANS78" s="8"/>
      <c r="ANT78" s="8"/>
      <c r="ANU78" s="8"/>
      <c r="ANV78" s="8"/>
      <c r="ANW78" s="8"/>
      <c r="ANX78" s="8"/>
      <c r="ANY78" s="8"/>
      <c r="ANZ78" s="8"/>
      <c r="AOA78" s="8"/>
      <c r="AOB78" s="8"/>
      <c r="AOC78" s="8"/>
      <c r="AOD78" s="8"/>
      <c r="AOE78" s="8"/>
      <c r="AOF78" s="8"/>
      <c r="AOG78" s="8"/>
      <c r="AOH78" s="8"/>
      <c r="AOI78" s="8"/>
      <c r="AOJ78" s="8"/>
      <c r="AOK78" s="8"/>
      <c r="AOL78" s="8"/>
      <c r="AOM78" s="8"/>
      <c r="AON78" s="8"/>
      <c r="AOO78" s="8"/>
      <c r="AOP78" s="8"/>
      <c r="AOQ78" s="8"/>
      <c r="AOR78" s="8"/>
      <c r="AOS78" s="8"/>
      <c r="AOT78" s="8"/>
      <c r="AOU78" s="8"/>
      <c r="AOV78" s="8"/>
      <c r="AOW78" s="8"/>
      <c r="AOX78" s="8"/>
      <c r="AOY78" s="8"/>
      <c r="AOZ78" s="8"/>
      <c r="APA78" s="8"/>
      <c r="APB78" s="8"/>
      <c r="APC78" s="8"/>
      <c r="APD78" s="8"/>
      <c r="APE78" s="8"/>
      <c r="APF78" s="8"/>
      <c r="APG78" s="8"/>
      <c r="APH78" s="8"/>
      <c r="API78" s="8"/>
      <c r="APJ78" s="8"/>
      <c r="APK78" s="8"/>
      <c r="APL78" s="8"/>
      <c r="APM78" s="8"/>
      <c r="APN78" s="8"/>
      <c r="APO78" s="8"/>
      <c r="APP78" s="8"/>
      <c r="APQ78" s="8"/>
      <c r="APR78" s="8"/>
      <c r="APS78" s="8"/>
      <c r="APT78" s="8"/>
      <c r="APU78" s="8"/>
      <c r="APV78" s="8"/>
      <c r="APW78" s="8"/>
      <c r="APX78" s="8"/>
      <c r="APY78" s="8"/>
      <c r="APZ78" s="8"/>
      <c r="AQA78" s="8"/>
      <c r="AQB78" s="8"/>
      <c r="AQC78" s="8"/>
      <c r="AQD78" s="8"/>
      <c r="AQE78" s="8"/>
      <c r="AQF78" s="8"/>
      <c r="AQG78" s="8"/>
      <c r="AQH78" s="8"/>
      <c r="AQI78" s="8"/>
      <c r="AQJ78" s="8"/>
      <c r="AQK78" s="8"/>
      <c r="AQL78" s="8"/>
      <c r="AQM78" s="8"/>
      <c r="AQN78" s="8"/>
      <c r="AQO78" s="8"/>
      <c r="AQP78" s="8"/>
      <c r="AQQ78" s="8"/>
      <c r="AQR78" s="8"/>
      <c r="AQS78" s="8"/>
      <c r="AQT78" s="8"/>
      <c r="AQU78" s="8"/>
      <c r="AQV78" s="8"/>
      <c r="AQW78" s="8"/>
      <c r="AQX78" s="8"/>
      <c r="AQY78" s="8"/>
      <c r="AQZ78" s="8"/>
      <c r="ARA78" s="8"/>
      <c r="ARB78" s="8"/>
      <c r="ARC78" s="8"/>
      <c r="ARD78" s="8"/>
      <c r="ARE78" s="8"/>
      <c r="ARF78" s="8"/>
      <c r="ARG78" s="8"/>
      <c r="ARH78" s="8"/>
      <c r="ARI78" s="8"/>
      <c r="ARJ78" s="8"/>
      <c r="ARK78" s="8"/>
      <c r="ARL78" s="8"/>
      <c r="ARM78" s="8"/>
      <c r="ARN78" s="8"/>
      <c r="ARO78" s="8"/>
      <c r="ARP78" s="8"/>
      <c r="ARQ78" s="8"/>
      <c r="ARR78" s="8"/>
      <c r="ARS78" s="8"/>
      <c r="ART78" s="8"/>
      <c r="ARU78" s="8"/>
      <c r="ARV78" s="8"/>
      <c r="ARW78" s="8"/>
      <c r="ARX78" s="8"/>
      <c r="ARY78" s="8"/>
      <c r="ARZ78" s="8"/>
      <c r="ASA78" s="8"/>
      <c r="ASB78" s="8"/>
      <c r="ASC78" s="8"/>
      <c r="ASD78" s="8"/>
      <c r="ASE78" s="8"/>
      <c r="ASF78" s="8"/>
      <c r="ASG78" s="8"/>
      <c r="ASH78" s="8"/>
      <c r="ASI78" s="8"/>
      <c r="ASJ78" s="8"/>
      <c r="ASK78" s="8"/>
      <c r="ASL78" s="8"/>
      <c r="ASM78" s="8"/>
      <c r="ASN78" s="8"/>
      <c r="ASO78" s="8"/>
      <c r="ASP78" s="8"/>
      <c r="ASQ78" s="8"/>
      <c r="ASR78" s="8"/>
      <c r="ASS78" s="8"/>
      <c r="AST78" s="8"/>
      <c r="ASU78" s="8"/>
      <c r="ASV78" s="8"/>
      <c r="ASW78" s="8"/>
      <c r="ASX78" s="8"/>
      <c r="ASY78" s="8"/>
      <c r="ASZ78" s="8"/>
      <c r="ATA78" s="8"/>
      <c r="ATB78" s="8"/>
      <c r="ATC78" s="8"/>
      <c r="ATD78" s="8"/>
      <c r="ATE78" s="8"/>
      <c r="ATF78" s="8"/>
      <c r="ATG78" s="8"/>
      <c r="ATH78" s="8"/>
      <c r="ATI78" s="8"/>
      <c r="ATJ78" s="8"/>
      <c r="ATK78" s="8"/>
      <c r="ATL78" s="8"/>
      <c r="ATM78" s="8"/>
      <c r="ATN78" s="8"/>
      <c r="ATO78" s="8"/>
      <c r="ATP78" s="8"/>
      <c r="ATQ78" s="8"/>
      <c r="ATR78" s="8"/>
      <c r="ATS78" s="8"/>
      <c r="ATT78" s="8"/>
      <c r="ATU78" s="8"/>
      <c r="ATV78" s="8"/>
      <c r="ATW78" s="8"/>
      <c r="ATX78" s="8"/>
      <c r="ATY78" s="8"/>
      <c r="ATZ78" s="8"/>
      <c r="AUA78" s="8"/>
      <c r="AUB78" s="8"/>
      <c r="AUC78" s="8"/>
      <c r="AUD78" s="8"/>
      <c r="AUE78" s="8"/>
      <c r="AUF78" s="8"/>
      <c r="AUG78" s="8"/>
      <c r="AUH78" s="8"/>
      <c r="AUI78" s="8"/>
      <c r="AUJ78" s="8"/>
      <c r="AUK78" s="8"/>
      <c r="AUL78" s="8"/>
      <c r="AUM78" s="8"/>
      <c r="AUN78" s="8"/>
      <c r="AUO78" s="8"/>
      <c r="AUP78" s="8"/>
      <c r="AUQ78" s="8"/>
      <c r="AUR78" s="8"/>
      <c r="AUS78" s="8"/>
      <c r="AUT78" s="8"/>
      <c r="AUU78" s="8"/>
      <c r="AUV78" s="8"/>
      <c r="AUW78" s="8"/>
      <c r="AUX78" s="8"/>
      <c r="AUY78" s="8"/>
      <c r="AUZ78" s="8"/>
      <c r="AVA78" s="8"/>
      <c r="AVB78" s="8"/>
      <c r="AVC78" s="8"/>
      <c r="AVD78" s="8"/>
      <c r="AVE78" s="8"/>
      <c r="AVF78" s="8"/>
      <c r="AVG78" s="8"/>
      <c r="AVH78" s="8"/>
      <c r="AVI78" s="8"/>
      <c r="AVJ78" s="8"/>
      <c r="AVK78" s="8"/>
      <c r="AVL78" s="8"/>
      <c r="AVM78" s="8"/>
      <c r="AVN78" s="8"/>
      <c r="AVO78" s="8"/>
      <c r="AVP78" s="8"/>
      <c r="AVQ78" s="8"/>
      <c r="AVR78" s="8"/>
      <c r="AVS78" s="8"/>
      <c r="AVT78" s="8"/>
      <c r="AVU78" s="8"/>
      <c r="AVV78" s="8"/>
      <c r="AVW78" s="8"/>
      <c r="AVX78" s="8"/>
      <c r="AVY78" s="8"/>
      <c r="AVZ78" s="8"/>
      <c r="AWA78" s="8"/>
      <c r="AWB78" s="8"/>
      <c r="AWC78" s="8"/>
      <c r="AWD78" s="8"/>
      <c r="AWE78" s="8"/>
      <c r="AWF78" s="8"/>
      <c r="AWG78" s="8"/>
      <c r="AWH78" s="8"/>
      <c r="AWI78" s="8"/>
      <c r="AWJ78" s="8"/>
      <c r="AWK78" s="8"/>
      <c r="AWL78" s="8"/>
      <c r="AWM78" s="8"/>
      <c r="AWN78" s="8"/>
      <c r="AWO78" s="8"/>
      <c r="AWP78" s="8"/>
      <c r="AWQ78" s="8"/>
      <c r="AWR78" s="8"/>
      <c r="AWS78" s="8"/>
      <c r="AWT78" s="8"/>
      <c r="AWU78" s="8"/>
      <c r="AWV78" s="8"/>
      <c r="AWW78" s="8"/>
      <c r="AWX78" s="8"/>
      <c r="AWY78" s="8"/>
      <c r="AWZ78" s="8"/>
      <c r="AXA78" s="8"/>
      <c r="AXB78" s="8"/>
      <c r="AXC78" s="8"/>
      <c r="AXD78" s="8"/>
      <c r="AXE78" s="8"/>
      <c r="AXF78" s="8"/>
      <c r="AXG78" s="8"/>
      <c r="AXH78" s="8"/>
      <c r="AXI78" s="8"/>
      <c r="AXJ78" s="8"/>
      <c r="AXK78" s="8"/>
      <c r="AXL78" s="8"/>
      <c r="AXM78" s="8"/>
      <c r="AXN78" s="8"/>
      <c r="AXO78" s="8"/>
      <c r="AXP78" s="8"/>
      <c r="AXQ78" s="8"/>
      <c r="AXR78" s="8"/>
      <c r="AXS78" s="8"/>
      <c r="AXT78" s="8"/>
      <c r="AXU78" s="8"/>
      <c r="AXV78" s="8"/>
      <c r="AXW78" s="8"/>
      <c r="AXX78" s="8"/>
      <c r="AXY78" s="8"/>
      <c r="AXZ78" s="8"/>
      <c r="AYA78" s="8"/>
      <c r="AYB78" s="8"/>
      <c r="AYC78" s="8"/>
      <c r="AYD78" s="8"/>
      <c r="AYE78" s="8"/>
      <c r="AYF78" s="8"/>
      <c r="AYG78" s="8"/>
      <c r="AYH78" s="8"/>
      <c r="AYI78" s="8"/>
      <c r="AYJ78" s="8"/>
      <c r="AYK78" s="8"/>
      <c r="AYL78" s="8"/>
      <c r="AYM78" s="8"/>
      <c r="AYN78" s="8"/>
      <c r="AYO78" s="8"/>
      <c r="AYP78" s="8"/>
      <c r="AYQ78" s="8"/>
      <c r="AYR78" s="8"/>
      <c r="AYS78" s="8"/>
      <c r="AYT78" s="8"/>
      <c r="AYU78" s="8"/>
      <c r="AYV78" s="8"/>
      <c r="AYW78" s="8"/>
      <c r="AYX78" s="8"/>
      <c r="AYY78" s="8"/>
      <c r="AYZ78" s="8"/>
      <c r="AZA78" s="8"/>
      <c r="AZB78" s="8"/>
      <c r="AZC78" s="8"/>
      <c r="AZD78" s="8"/>
      <c r="AZE78" s="8"/>
      <c r="AZF78" s="8"/>
      <c r="AZG78" s="8"/>
      <c r="AZH78" s="8"/>
      <c r="AZI78" s="8"/>
      <c r="AZJ78" s="8"/>
      <c r="AZK78" s="8"/>
      <c r="AZL78" s="8"/>
      <c r="AZM78" s="8"/>
      <c r="AZN78" s="8"/>
      <c r="AZO78" s="8"/>
      <c r="AZP78" s="8"/>
      <c r="AZQ78" s="8"/>
      <c r="AZR78" s="8"/>
      <c r="AZS78" s="8"/>
      <c r="AZT78" s="8"/>
      <c r="AZU78" s="8"/>
      <c r="AZV78" s="8"/>
      <c r="AZW78" s="8"/>
      <c r="AZX78" s="8"/>
      <c r="AZY78" s="8"/>
      <c r="AZZ78" s="8"/>
      <c r="BAA78" s="8"/>
      <c r="BAB78" s="8"/>
      <c r="BAC78" s="8"/>
      <c r="BAD78" s="8"/>
      <c r="BAE78" s="8"/>
      <c r="BAF78" s="8"/>
      <c r="BAG78" s="8"/>
      <c r="BAH78" s="8"/>
      <c r="BAI78" s="8"/>
      <c r="BAJ78" s="8"/>
      <c r="BAK78" s="8"/>
      <c r="BAL78" s="8"/>
      <c r="BAM78" s="8"/>
      <c r="BAN78" s="8"/>
      <c r="BAO78" s="8"/>
      <c r="BAP78" s="8"/>
      <c r="BAQ78" s="8"/>
      <c r="BAR78" s="8"/>
      <c r="BAS78" s="8"/>
      <c r="BAT78" s="8"/>
      <c r="BAU78" s="8"/>
      <c r="BAV78" s="8"/>
      <c r="BAW78" s="8"/>
      <c r="BAX78" s="8"/>
      <c r="BAY78" s="8"/>
      <c r="BAZ78" s="8"/>
      <c r="BBA78" s="8"/>
      <c r="BBB78" s="8"/>
      <c r="BBC78" s="8"/>
      <c r="BBD78" s="8"/>
      <c r="BBE78" s="8"/>
      <c r="BBF78" s="8"/>
      <c r="BBG78" s="8"/>
      <c r="BBH78" s="8"/>
      <c r="BBI78" s="8"/>
      <c r="BBJ78" s="8"/>
      <c r="BBK78" s="8"/>
      <c r="BBL78" s="8"/>
      <c r="BBM78" s="8"/>
      <c r="BBN78" s="8"/>
      <c r="BBO78" s="8"/>
      <c r="BBP78" s="8"/>
      <c r="BBQ78" s="8"/>
      <c r="BBR78" s="8"/>
      <c r="BBS78" s="8"/>
      <c r="BBT78" s="8"/>
      <c r="BBU78" s="8"/>
      <c r="BBV78" s="8"/>
      <c r="BBW78" s="8"/>
      <c r="BBX78" s="8"/>
      <c r="BBY78" s="8"/>
      <c r="BBZ78" s="8"/>
      <c r="BCA78" s="8"/>
      <c r="BCB78" s="8"/>
      <c r="BCC78" s="8"/>
      <c r="BCD78" s="8"/>
      <c r="BCE78" s="8"/>
      <c r="BCF78" s="8"/>
      <c r="BCG78" s="8"/>
      <c r="BCH78" s="8"/>
      <c r="BCI78" s="8"/>
      <c r="BCJ78" s="8"/>
      <c r="BCK78" s="8"/>
      <c r="BCL78" s="8"/>
      <c r="BCM78" s="8"/>
      <c r="BCN78" s="8"/>
      <c r="BCO78" s="8"/>
      <c r="BCP78" s="8"/>
      <c r="BCQ78" s="8"/>
      <c r="BCR78" s="8"/>
      <c r="BCS78" s="8"/>
      <c r="BCT78" s="8"/>
      <c r="BCU78" s="8"/>
      <c r="BCV78" s="8"/>
      <c r="BCW78" s="8"/>
      <c r="BCX78" s="8"/>
      <c r="BCY78" s="8"/>
      <c r="BCZ78" s="8"/>
      <c r="BDA78" s="8"/>
      <c r="BDB78" s="8"/>
      <c r="BDC78" s="8"/>
      <c r="BDD78" s="8"/>
      <c r="BDE78" s="8"/>
      <c r="BDF78" s="8"/>
      <c r="BDG78" s="8"/>
      <c r="BDH78" s="8"/>
      <c r="BDI78" s="8"/>
      <c r="BDJ78" s="8"/>
      <c r="BDK78" s="8"/>
      <c r="BDL78" s="8"/>
      <c r="BDM78" s="8"/>
      <c r="BDN78" s="8"/>
      <c r="BDO78" s="8"/>
      <c r="BDP78" s="8"/>
      <c r="BDQ78" s="8"/>
      <c r="BDR78" s="8"/>
      <c r="BDS78" s="8"/>
      <c r="BDT78" s="8"/>
      <c r="BDU78" s="8"/>
      <c r="BDV78" s="8"/>
      <c r="BDW78" s="8"/>
      <c r="BDX78" s="8"/>
      <c r="BDY78" s="8"/>
      <c r="BDZ78" s="8"/>
      <c r="BEA78" s="8"/>
      <c r="BEB78" s="8"/>
      <c r="BEC78" s="8"/>
      <c r="BED78" s="8"/>
      <c r="BEE78" s="8"/>
      <c r="BEF78" s="8"/>
      <c r="BEG78" s="8"/>
      <c r="BEH78" s="8"/>
      <c r="BEI78" s="8"/>
      <c r="BEJ78" s="8"/>
      <c r="BEK78" s="8"/>
      <c r="BEL78" s="8"/>
      <c r="BEM78" s="8"/>
      <c r="BEN78" s="8"/>
      <c r="BEO78" s="8"/>
      <c r="BEP78" s="8"/>
      <c r="BEQ78" s="8"/>
      <c r="BER78" s="8"/>
      <c r="BES78" s="8"/>
      <c r="BET78" s="8"/>
      <c r="BEU78" s="8"/>
      <c r="BEV78" s="8"/>
      <c r="BEW78" s="8"/>
      <c r="BEX78" s="8"/>
      <c r="BEY78" s="8"/>
      <c r="BEZ78" s="8"/>
      <c r="BFA78" s="8"/>
      <c r="BFB78" s="8"/>
      <c r="BFC78" s="8"/>
      <c r="BFD78" s="8"/>
      <c r="BFE78" s="8"/>
      <c r="BFF78" s="8"/>
      <c r="BFG78" s="8"/>
      <c r="BFH78" s="8"/>
      <c r="BFI78" s="8"/>
      <c r="BFJ78" s="8"/>
      <c r="BFK78" s="8"/>
      <c r="BFL78" s="8"/>
      <c r="BFM78" s="8"/>
      <c r="BFN78" s="8"/>
      <c r="BFO78" s="8"/>
      <c r="BFP78" s="8"/>
      <c r="BFQ78" s="8"/>
      <c r="BFR78" s="8"/>
      <c r="BFS78" s="8"/>
      <c r="BFT78" s="8"/>
      <c r="BFU78" s="8"/>
      <c r="BFV78" s="8"/>
      <c r="BFW78" s="8"/>
      <c r="BFX78" s="8"/>
      <c r="BFY78" s="8"/>
      <c r="BFZ78" s="8"/>
      <c r="BGA78" s="8"/>
      <c r="BGB78" s="8"/>
      <c r="BGC78" s="8"/>
      <c r="BGD78" s="8"/>
      <c r="BGE78" s="8"/>
      <c r="BGF78" s="8"/>
      <c r="BGG78" s="8"/>
      <c r="BGH78" s="8"/>
      <c r="BGI78" s="8"/>
      <c r="BGJ78" s="8"/>
      <c r="BGK78" s="8"/>
      <c r="BGL78" s="8"/>
      <c r="BGM78" s="8"/>
      <c r="BGN78" s="8"/>
      <c r="BGO78" s="8"/>
      <c r="BGP78" s="8"/>
      <c r="BGQ78" s="8"/>
      <c r="BGR78" s="8"/>
      <c r="BGS78" s="8"/>
      <c r="BGT78" s="8"/>
      <c r="BGU78" s="8"/>
      <c r="BGV78" s="8"/>
      <c r="BGW78" s="8"/>
      <c r="BGX78" s="8"/>
      <c r="BGY78" s="8"/>
      <c r="BGZ78" s="8"/>
      <c r="BHA78" s="8"/>
      <c r="BHB78" s="8"/>
      <c r="BHC78" s="8"/>
      <c r="BHD78" s="8"/>
      <c r="BHE78" s="8"/>
      <c r="BHF78" s="8"/>
      <c r="BHG78" s="8"/>
      <c r="BHH78" s="8"/>
      <c r="BHI78" s="8"/>
      <c r="BHJ78" s="8"/>
      <c r="BHK78" s="8"/>
      <c r="BHL78" s="8"/>
      <c r="BHM78" s="8"/>
      <c r="BHN78" s="8"/>
      <c r="BHO78" s="8"/>
      <c r="BHP78" s="8"/>
      <c r="BHQ78" s="8"/>
      <c r="BHR78" s="8"/>
      <c r="BHS78" s="8"/>
      <c r="BHT78" s="8"/>
      <c r="BHU78" s="8"/>
      <c r="BHV78" s="8"/>
      <c r="BHW78" s="8"/>
      <c r="BHX78" s="8"/>
      <c r="BHY78" s="8"/>
      <c r="BHZ78" s="8"/>
      <c r="BIA78" s="8"/>
      <c r="BIB78" s="8"/>
      <c r="BIC78" s="8"/>
      <c r="BID78" s="8"/>
      <c r="BIE78" s="8"/>
      <c r="BIF78" s="8"/>
      <c r="BIG78" s="8"/>
      <c r="BIH78" s="8"/>
      <c r="BII78" s="8"/>
      <c r="BIJ78" s="8"/>
      <c r="BIK78" s="8"/>
      <c r="BIL78" s="8"/>
      <c r="BIM78" s="8"/>
      <c r="BIN78" s="8"/>
      <c r="BIO78" s="8"/>
      <c r="BIP78" s="8"/>
      <c r="BIQ78" s="8"/>
      <c r="BIR78" s="8"/>
      <c r="BIS78" s="8"/>
      <c r="BIT78" s="8"/>
      <c r="BIU78" s="8"/>
      <c r="BIV78" s="8"/>
      <c r="BIW78" s="8"/>
      <c r="BIX78" s="8"/>
      <c r="BIY78" s="8"/>
      <c r="BIZ78" s="8"/>
      <c r="BJA78" s="8"/>
      <c r="BJB78" s="8"/>
      <c r="BJC78" s="8"/>
      <c r="BJD78" s="8"/>
      <c r="BJE78" s="8"/>
      <c r="BJF78" s="8"/>
      <c r="BJG78" s="8"/>
      <c r="BJH78" s="8"/>
      <c r="BJI78" s="8"/>
      <c r="BJJ78" s="8"/>
      <c r="BJK78" s="8"/>
      <c r="BJL78" s="8"/>
      <c r="BJM78" s="8"/>
      <c r="BJN78" s="8"/>
      <c r="BJO78" s="8"/>
      <c r="BJP78" s="8"/>
      <c r="BJQ78" s="8"/>
      <c r="BJR78" s="8"/>
      <c r="BJS78" s="8"/>
      <c r="BJT78" s="8"/>
      <c r="BJU78" s="8"/>
      <c r="BJV78" s="8"/>
      <c r="BJW78" s="8"/>
      <c r="BJX78" s="8"/>
      <c r="BJY78" s="8"/>
      <c r="BJZ78" s="8"/>
      <c r="BKA78" s="8"/>
      <c r="BKB78" s="8"/>
      <c r="BKC78" s="8"/>
      <c r="BKD78" s="8"/>
      <c r="BKE78" s="8"/>
      <c r="BKF78" s="8"/>
      <c r="BKG78" s="8"/>
      <c r="BKH78" s="8"/>
      <c r="BKI78" s="8"/>
      <c r="BKJ78" s="8"/>
      <c r="BKK78" s="8"/>
      <c r="BKL78" s="8"/>
      <c r="BKM78" s="8"/>
      <c r="BKN78" s="8"/>
      <c r="BKO78" s="8"/>
      <c r="BKP78" s="8"/>
      <c r="BKQ78" s="8"/>
      <c r="BKR78" s="8"/>
      <c r="BKS78" s="8"/>
      <c r="BKT78" s="8"/>
      <c r="BKU78" s="8"/>
      <c r="BKV78" s="8"/>
      <c r="BKW78" s="8"/>
      <c r="BKX78" s="8"/>
      <c r="BKY78" s="8"/>
      <c r="BKZ78" s="8"/>
      <c r="BLA78" s="8"/>
      <c r="BLB78" s="8"/>
      <c r="BLC78" s="8"/>
      <c r="BLD78" s="8"/>
      <c r="BLE78" s="8"/>
      <c r="BLF78" s="8"/>
      <c r="BLG78" s="8"/>
      <c r="BLH78" s="8"/>
      <c r="BLI78" s="8"/>
      <c r="BLJ78" s="8"/>
      <c r="BLK78" s="8"/>
      <c r="BLL78" s="8"/>
      <c r="BLM78" s="8"/>
      <c r="BLN78" s="8"/>
      <c r="BLO78" s="8"/>
      <c r="BLP78" s="8"/>
      <c r="BLQ78" s="8"/>
      <c r="BLR78" s="8"/>
      <c r="BLS78" s="8"/>
      <c r="BLT78" s="8"/>
      <c r="BLU78" s="8"/>
      <c r="BLV78" s="8"/>
      <c r="BLW78" s="8"/>
      <c r="BLX78" s="8"/>
      <c r="BLY78" s="8"/>
      <c r="BLZ78" s="8"/>
      <c r="BMA78" s="8"/>
      <c r="BMB78" s="8"/>
      <c r="BMC78" s="8"/>
      <c r="BMD78" s="8"/>
      <c r="BME78" s="8"/>
      <c r="BMF78" s="8"/>
      <c r="BMG78" s="8"/>
      <c r="BMH78" s="8"/>
      <c r="BMI78" s="8"/>
      <c r="BMJ78" s="8"/>
      <c r="BMK78" s="8"/>
      <c r="BML78" s="8"/>
      <c r="BMM78" s="8"/>
      <c r="BMN78" s="8"/>
      <c r="BMO78" s="8"/>
      <c r="BMP78" s="8"/>
      <c r="BMQ78" s="8"/>
      <c r="BMR78" s="8"/>
      <c r="BMS78" s="8"/>
      <c r="BMT78" s="8"/>
      <c r="BMU78" s="8"/>
      <c r="BMV78" s="8"/>
      <c r="BMW78" s="8"/>
      <c r="BMX78" s="8"/>
      <c r="BMY78" s="8"/>
      <c r="BMZ78" s="8"/>
      <c r="BNA78" s="8"/>
      <c r="BNB78" s="8"/>
      <c r="BNC78" s="8"/>
      <c r="BND78" s="8"/>
      <c r="BNE78" s="8"/>
      <c r="BNF78" s="8"/>
      <c r="BNG78" s="8"/>
      <c r="BNH78" s="8"/>
      <c r="BNI78" s="8"/>
      <c r="BNJ78" s="8"/>
      <c r="BNK78" s="8"/>
      <c r="BNL78" s="8"/>
      <c r="BNM78" s="8"/>
      <c r="BNN78" s="8"/>
      <c r="BNO78" s="8"/>
      <c r="BNP78" s="8"/>
      <c r="BNQ78" s="8"/>
      <c r="BNR78" s="8"/>
      <c r="BNS78" s="8"/>
      <c r="BNT78" s="8"/>
      <c r="BNU78" s="8"/>
      <c r="BNV78" s="8"/>
      <c r="BNW78" s="8"/>
      <c r="BNX78" s="8"/>
      <c r="BNY78" s="8"/>
      <c r="BNZ78" s="8"/>
      <c r="BOA78" s="8"/>
      <c r="BOB78" s="8"/>
      <c r="BOC78" s="8"/>
      <c r="BOD78" s="8"/>
      <c r="BOE78" s="8"/>
      <c r="BOF78" s="8"/>
      <c r="BOG78" s="8"/>
      <c r="BOH78" s="8"/>
      <c r="BOI78" s="8"/>
      <c r="BOJ78" s="8"/>
      <c r="BOK78" s="8"/>
      <c r="BOL78" s="8"/>
      <c r="BOM78" s="8"/>
      <c r="BON78" s="8"/>
      <c r="BOO78" s="8"/>
      <c r="BOP78" s="8"/>
      <c r="BOQ78" s="8"/>
      <c r="BOR78" s="8"/>
      <c r="BOS78" s="8"/>
      <c r="BOT78" s="8"/>
      <c r="BOU78" s="8"/>
      <c r="BOV78" s="8"/>
      <c r="BOW78" s="8"/>
      <c r="BOX78" s="8"/>
      <c r="BOY78" s="8"/>
      <c r="BOZ78" s="8"/>
      <c r="BPA78" s="8"/>
      <c r="BPB78" s="8"/>
      <c r="BPC78" s="8"/>
      <c r="BPD78" s="8"/>
      <c r="BPE78" s="8"/>
      <c r="BPF78" s="8"/>
      <c r="BPG78" s="8"/>
      <c r="BPH78" s="8"/>
      <c r="BPI78" s="8"/>
      <c r="BPJ78" s="8"/>
      <c r="BPK78" s="8"/>
      <c r="BPL78" s="8"/>
      <c r="BPM78" s="8"/>
      <c r="BPN78" s="8"/>
      <c r="BPO78" s="8"/>
      <c r="BPP78" s="8"/>
      <c r="BPQ78" s="8"/>
      <c r="BPR78" s="8"/>
      <c r="BPS78" s="8"/>
      <c r="BPT78" s="8"/>
      <c r="BPU78" s="8"/>
      <c r="BPV78" s="8"/>
      <c r="BPW78" s="8"/>
      <c r="BPX78" s="8"/>
      <c r="BPY78" s="8"/>
      <c r="BPZ78" s="8"/>
      <c r="BQA78" s="8"/>
      <c r="BQB78" s="8"/>
      <c r="BQC78" s="8"/>
      <c r="BQD78" s="8"/>
      <c r="BQE78" s="8"/>
      <c r="BQF78" s="8"/>
      <c r="BQG78" s="8"/>
      <c r="BQH78" s="8"/>
      <c r="BQI78" s="8"/>
      <c r="BQJ78" s="8"/>
      <c r="BQK78" s="8"/>
      <c r="BQL78" s="8"/>
      <c r="BQM78" s="8"/>
      <c r="BQN78" s="8"/>
      <c r="BQO78" s="8"/>
      <c r="BQP78" s="8"/>
      <c r="BQQ78" s="8"/>
      <c r="BQR78" s="8"/>
      <c r="BQS78" s="8"/>
      <c r="BQT78" s="8"/>
      <c r="BQU78" s="8"/>
      <c r="BQV78" s="8"/>
      <c r="BQW78" s="8"/>
      <c r="BQX78" s="8"/>
      <c r="BQY78" s="8"/>
      <c r="BQZ78" s="8"/>
      <c r="BRA78" s="8"/>
      <c r="BRB78" s="8"/>
      <c r="BRC78" s="8"/>
      <c r="BRD78" s="8"/>
      <c r="BRE78" s="8"/>
      <c r="BRF78" s="8"/>
      <c r="BRG78" s="8"/>
      <c r="BRH78" s="8"/>
      <c r="BRI78" s="8"/>
      <c r="BRJ78" s="8"/>
      <c r="BRK78" s="8"/>
      <c r="BRL78" s="8"/>
      <c r="BRM78" s="8"/>
      <c r="BRN78" s="8"/>
      <c r="BRO78" s="8"/>
      <c r="BRP78" s="8"/>
      <c r="BRQ78" s="8"/>
      <c r="BRR78" s="8"/>
      <c r="BRS78" s="8"/>
      <c r="BRT78" s="8"/>
      <c r="BRU78" s="8"/>
      <c r="BRV78" s="8"/>
      <c r="BRW78" s="8"/>
      <c r="BRX78" s="8"/>
      <c r="BRY78" s="8"/>
      <c r="BRZ78" s="8"/>
      <c r="BSA78" s="8"/>
      <c r="BSB78" s="8"/>
      <c r="BSC78" s="8"/>
      <c r="BSD78" s="8"/>
      <c r="BSE78" s="8"/>
      <c r="BSF78" s="8"/>
      <c r="BSG78" s="8"/>
      <c r="BSH78" s="8"/>
      <c r="BSI78" s="8"/>
      <c r="BSJ78" s="8"/>
      <c r="BSK78" s="8"/>
      <c r="BSL78" s="8"/>
      <c r="BSM78" s="8"/>
      <c r="BSN78" s="8"/>
      <c r="BSO78" s="8"/>
      <c r="BSP78" s="8"/>
      <c r="BSQ78" s="8"/>
      <c r="BSR78" s="8"/>
      <c r="BSS78" s="8"/>
      <c r="BST78" s="8"/>
      <c r="BSU78" s="8"/>
      <c r="BSV78" s="8"/>
      <c r="BSW78" s="8"/>
      <c r="BSX78" s="8"/>
      <c r="BSY78" s="8"/>
      <c r="BSZ78" s="8"/>
      <c r="BTA78" s="8"/>
      <c r="BTB78" s="8"/>
      <c r="BTC78" s="8"/>
      <c r="BTD78" s="8"/>
      <c r="BTE78" s="8"/>
      <c r="BTF78" s="8"/>
      <c r="BTG78" s="8"/>
      <c r="BTH78" s="8"/>
      <c r="BTI78" s="8"/>
      <c r="BTJ78" s="8"/>
      <c r="BTK78" s="8"/>
      <c r="BTL78" s="8"/>
      <c r="BTM78" s="8"/>
      <c r="BTN78" s="8"/>
      <c r="BTO78" s="8"/>
      <c r="BTP78" s="8"/>
      <c r="BTQ78" s="8"/>
      <c r="BTR78" s="8"/>
      <c r="BTS78" s="8"/>
      <c r="BTT78" s="8"/>
      <c r="BTU78" s="8"/>
      <c r="BTV78" s="8"/>
      <c r="BTW78" s="8"/>
      <c r="BTX78" s="8"/>
      <c r="BTY78" s="8"/>
      <c r="BTZ78" s="8"/>
      <c r="BUA78" s="8"/>
      <c r="BUB78" s="8"/>
      <c r="BUC78" s="8"/>
      <c r="BUD78" s="8"/>
      <c r="BUE78" s="8"/>
      <c r="BUF78" s="8"/>
      <c r="BUG78" s="8"/>
      <c r="BUH78" s="8"/>
      <c r="BUI78" s="8"/>
      <c r="BUJ78" s="8"/>
      <c r="BUK78" s="8"/>
      <c r="BUL78" s="8"/>
      <c r="BUM78" s="8"/>
      <c r="BUN78" s="8"/>
      <c r="BUO78" s="8"/>
      <c r="BUP78" s="8"/>
      <c r="BUQ78" s="8"/>
      <c r="BUR78" s="8"/>
      <c r="BUS78" s="8"/>
      <c r="BUT78" s="8"/>
      <c r="BUU78" s="8"/>
      <c r="BUV78" s="8"/>
      <c r="BUW78" s="8"/>
      <c r="BUX78" s="8"/>
      <c r="BUY78" s="8"/>
      <c r="BUZ78" s="8"/>
      <c r="BVA78" s="8"/>
      <c r="BVB78" s="8"/>
      <c r="BVC78" s="8"/>
      <c r="BVD78" s="8"/>
      <c r="BVE78" s="8"/>
      <c r="BVF78" s="8"/>
      <c r="BVG78" s="8"/>
      <c r="BVH78" s="8"/>
      <c r="BVI78" s="8"/>
      <c r="BVJ78" s="8"/>
      <c r="BVK78" s="8"/>
      <c r="BVL78" s="8"/>
      <c r="BVM78" s="8"/>
      <c r="BVN78" s="8"/>
      <c r="BVO78" s="8"/>
      <c r="BVP78" s="8"/>
      <c r="BVQ78" s="8"/>
      <c r="BVR78" s="8"/>
      <c r="BVS78" s="8"/>
      <c r="BVT78" s="8"/>
      <c r="BVU78" s="8"/>
      <c r="BVV78" s="8"/>
      <c r="BVW78" s="8"/>
      <c r="BVX78" s="8"/>
      <c r="BVY78" s="8"/>
      <c r="BVZ78" s="8"/>
      <c r="BWA78" s="8"/>
      <c r="BWB78" s="8"/>
      <c r="BWC78" s="8"/>
      <c r="BWD78" s="8"/>
      <c r="BWE78" s="8"/>
      <c r="BWF78" s="8"/>
      <c r="BWG78" s="8"/>
      <c r="BWH78" s="8"/>
      <c r="BWI78" s="8"/>
      <c r="BWJ78" s="8"/>
      <c r="BWK78" s="8"/>
      <c r="BWL78" s="8"/>
      <c r="BWM78" s="8"/>
      <c r="BWN78" s="8"/>
      <c r="BWO78" s="8"/>
      <c r="BWP78" s="8"/>
      <c r="BWQ78" s="8"/>
    </row>
    <row r="79" spans="1:1967" s="522" customFormat="1" ht="102" customHeight="1">
      <c r="A79" s="9" t="s">
        <v>6167</v>
      </c>
      <c r="B79" s="100" t="s">
        <v>97</v>
      </c>
      <c r="C79" s="111" t="s">
        <v>834</v>
      </c>
      <c r="D79" s="3" t="s">
        <v>139</v>
      </c>
      <c r="E79" s="3" t="s">
        <v>136</v>
      </c>
      <c r="F79" s="3"/>
      <c r="G79" s="3" t="s">
        <v>385</v>
      </c>
      <c r="H79" s="20">
        <v>0</v>
      </c>
      <c r="I79" s="34">
        <v>470000000</v>
      </c>
      <c r="J79" s="21" t="s">
        <v>1330</v>
      </c>
      <c r="K79" s="19" t="s">
        <v>1949</v>
      </c>
      <c r="L79" s="138" t="s">
        <v>3426</v>
      </c>
      <c r="M79" s="141" t="s">
        <v>383</v>
      </c>
      <c r="N79" s="360" t="s">
        <v>8873</v>
      </c>
      <c r="O79" s="3" t="s">
        <v>1382</v>
      </c>
      <c r="P79" s="7" t="s">
        <v>1352</v>
      </c>
      <c r="Q79" s="3" t="s">
        <v>1351</v>
      </c>
      <c r="R79" s="133">
        <v>10.195</v>
      </c>
      <c r="S79" s="18">
        <v>192800</v>
      </c>
      <c r="T79" s="83">
        <f>R79*S79</f>
        <v>1965596</v>
      </c>
      <c r="U79" s="83">
        <f t="shared" si="0"/>
        <v>2201467.52</v>
      </c>
      <c r="V79" s="9" t="s">
        <v>1341</v>
      </c>
      <c r="W79" s="153" t="s">
        <v>1410</v>
      </c>
      <c r="X79" s="9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  <c r="EH79" s="8"/>
      <c r="EI79" s="8"/>
      <c r="EJ79" s="8"/>
      <c r="EK79" s="8"/>
      <c r="EL79" s="8"/>
      <c r="EM79" s="8"/>
      <c r="EN79" s="8"/>
      <c r="EO79" s="8"/>
      <c r="EP79" s="8"/>
      <c r="EQ79" s="8"/>
      <c r="ER79" s="8"/>
      <c r="ES79" s="8"/>
      <c r="ET79" s="8"/>
      <c r="EU79" s="8"/>
      <c r="EV79" s="8"/>
      <c r="EW79" s="8"/>
      <c r="EX79" s="8"/>
      <c r="EY79" s="8"/>
      <c r="EZ79" s="8"/>
      <c r="FA79" s="8"/>
      <c r="FB79" s="8"/>
      <c r="FC79" s="8"/>
      <c r="FD79" s="8"/>
      <c r="FE79" s="8"/>
      <c r="FF79" s="8"/>
      <c r="FG79" s="8"/>
      <c r="FH79" s="8"/>
      <c r="FI79" s="8"/>
      <c r="FJ79" s="8"/>
      <c r="FK79" s="8"/>
      <c r="FL79" s="8"/>
      <c r="FM79" s="8"/>
      <c r="FN79" s="8"/>
      <c r="FO79" s="8"/>
      <c r="FP79" s="8"/>
      <c r="FQ79" s="8"/>
      <c r="FR79" s="8"/>
      <c r="FS79" s="8"/>
      <c r="FT79" s="8"/>
      <c r="FU79" s="8"/>
      <c r="FV79" s="8"/>
      <c r="FW79" s="8"/>
      <c r="FX79" s="8"/>
      <c r="FY79" s="8"/>
      <c r="FZ79" s="8"/>
      <c r="GA79" s="8"/>
      <c r="GB79" s="8"/>
      <c r="GC79" s="8"/>
      <c r="GD79" s="8"/>
      <c r="GE79" s="8"/>
      <c r="GF79" s="8"/>
      <c r="GG79" s="8"/>
      <c r="GH79" s="8"/>
      <c r="GI79" s="8"/>
      <c r="GJ79" s="8"/>
      <c r="GK79" s="8"/>
      <c r="GL79" s="8"/>
      <c r="GM79" s="8"/>
      <c r="GN79" s="8"/>
      <c r="GO79" s="8"/>
      <c r="GP79" s="8"/>
      <c r="GQ79" s="8"/>
      <c r="GR79" s="8"/>
      <c r="GS79" s="8"/>
      <c r="GT79" s="8"/>
      <c r="GU79" s="8"/>
      <c r="GV79" s="8"/>
      <c r="GW79" s="8"/>
      <c r="GX79" s="8"/>
      <c r="GY79" s="8"/>
      <c r="GZ79" s="8"/>
      <c r="HA79" s="8"/>
      <c r="HB79" s="8"/>
      <c r="HC79" s="8"/>
      <c r="HD79" s="8"/>
      <c r="HE79" s="8"/>
      <c r="HF79" s="8"/>
      <c r="HG79" s="8"/>
      <c r="HH79" s="8"/>
      <c r="HI79" s="8"/>
      <c r="HJ79" s="8"/>
      <c r="HK79" s="8"/>
      <c r="HL79" s="8"/>
      <c r="HM79" s="8"/>
      <c r="HN79" s="8"/>
      <c r="HO79" s="8"/>
      <c r="HP79" s="8"/>
      <c r="HQ79" s="8"/>
      <c r="HR79" s="8"/>
      <c r="HS79" s="8"/>
      <c r="HT79" s="8"/>
      <c r="HU79" s="8"/>
      <c r="HV79" s="8"/>
      <c r="HW79" s="8"/>
      <c r="HX79" s="8"/>
      <c r="HY79" s="8"/>
      <c r="HZ79" s="8"/>
      <c r="IA79" s="8"/>
      <c r="IB79" s="8"/>
      <c r="IC79" s="8"/>
      <c r="ID79" s="8"/>
      <c r="IE79" s="8"/>
      <c r="IF79" s="8"/>
      <c r="IG79" s="8"/>
      <c r="IH79" s="8"/>
      <c r="II79" s="8"/>
      <c r="IJ79" s="8"/>
      <c r="IK79" s="8"/>
      <c r="IL79" s="8"/>
      <c r="IM79" s="8"/>
      <c r="IN79" s="8"/>
      <c r="IO79" s="8"/>
      <c r="IP79" s="8"/>
      <c r="IQ79" s="8"/>
      <c r="IR79" s="8"/>
      <c r="IS79" s="8"/>
      <c r="IT79" s="8"/>
      <c r="IU79" s="8"/>
      <c r="IV79" s="8"/>
      <c r="IW79" s="8"/>
      <c r="IX79" s="8"/>
      <c r="IY79" s="8"/>
      <c r="IZ79" s="8"/>
      <c r="JA79" s="8"/>
      <c r="JB79" s="8"/>
      <c r="JC79" s="8"/>
      <c r="JD79" s="8"/>
      <c r="JE79" s="8"/>
      <c r="JF79" s="8"/>
      <c r="JG79" s="8"/>
      <c r="JH79" s="8"/>
      <c r="JI79" s="8"/>
      <c r="JJ79" s="8"/>
      <c r="JK79" s="8"/>
      <c r="JL79" s="8"/>
      <c r="JM79" s="8"/>
      <c r="JN79" s="8"/>
      <c r="JO79" s="8"/>
      <c r="JP79" s="8"/>
      <c r="JQ79" s="8"/>
      <c r="JR79" s="8"/>
      <c r="JS79" s="8"/>
      <c r="JT79" s="8"/>
      <c r="JU79" s="8"/>
      <c r="JV79" s="8"/>
      <c r="JW79" s="8"/>
      <c r="JX79" s="8"/>
      <c r="JY79" s="8"/>
      <c r="JZ79" s="8"/>
      <c r="KA79" s="8"/>
      <c r="KB79" s="8"/>
      <c r="KC79" s="8"/>
      <c r="KD79" s="8"/>
      <c r="KE79" s="8"/>
      <c r="KF79" s="8"/>
      <c r="KG79" s="8"/>
      <c r="KH79" s="8"/>
      <c r="KI79" s="8"/>
      <c r="KJ79" s="8"/>
      <c r="KK79" s="8"/>
      <c r="KL79" s="8"/>
      <c r="KM79" s="8"/>
      <c r="KN79" s="8"/>
      <c r="KO79" s="8"/>
      <c r="KP79" s="8"/>
      <c r="KQ79" s="8"/>
      <c r="KR79" s="8"/>
      <c r="KS79" s="8"/>
      <c r="KT79" s="8"/>
      <c r="KU79" s="8"/>
      <c r="KV79" s="8"/>
      <c r="KW79" s="8"/>
      <c r="KX79" s="8"/>
      <c r="KY79" s="8"/>
      <c r="KZ79" s="8"/>
      <c r="LA79" s="8"/>
      <c r="LB79" s="8"/>
      <c r="LC79" s="8"/>
      <c r="LD79" s="8"/>
      <c r="LE79" s="8"/>
      <c r="LF79" s="8"/>
      <c r="LG79" s="8"/>
      <c r="LH79" s="8"/>
      <c r="LI79" s="8"/>
      <c r="LJ79" s="8"/>
      <c r="LK79" s="8"/>
      <c r="LL79" s="8"/>
      <c r="LM79" s="8"/>
      <c r="LN79" s="8"/>
      <c r="LO79" s="8"/>
      <c r="LP79" s="8"/>
      <c r="LQ79" s="8"/>
      <c r="LR79" s="8"/>
      <c r="LS79" s="8"/>
      <c r="LT79" s="8"/>
      <c r="LU79" s="8"/>
      <c r="LV79" s="8"/>
      <c r="LW79" s="8"/>
      <c r="LX79" s="8"/>
      <c r="LY79" s="8"/>
      <c r="LZ79" s="8"/>
      <c r="MA79" s="8"/>
      <c r="MB79" s="8"/>
      <c r="MC79" s="8"/>
      <c r="MD79" s="8"/>
      <c r="ME79" s="8"/>
      <c r="MF79" s="8"/>
      <c r="MG79" s="8"/>
      <c r="MH79" s="8"/>
      <c r="MI79" s="8"/>
      <c r="MJ79" s="8"/>
      <c r="MK79" s="8"/>
      <c r="ML79" s="8"/>
      <c r="MM79" s="8"/>
      <c r="MN79" s="8"/>
      <c r="MO79" s="8"/>
      <c r="MP79" s="8"/>
      <c r="MQ79" s="8"/>
      <c r="MR79" s="8"/>
      <c r="MS79" s="8"/>
      <c r="MT79" s="8"/>
      <c r="MU79" s="8"/>
      <c r="MV79" s="8"/>
      <c r="MW79" s="8"/>
      <c r="MX79" s="8"/>
      <c r="MY79" s="8"/>
      <c r="MZ79" s="8"/>
      <c r="NA79" s="8"/>
      <c r="NB79" s="8"/>
      <c r="NC79" s="8"/>
      <c r="ND79" s="8"/>
      <c r="NE79" s="8"/>
      <c r="NF79" s="8"/>
      <c r="NG79" s="8"/>
      <c r="NH79" s="8"/>
      <c r="NI79" s="8"/>
      <c r="NJ79" s="8"/>
      <c r="NK79" s="8"/>
      <c r="NL79" s="8"/>
      <c r="NM79" s="8"/>
      <c r="NN79" s="8"/>
      <c r="NO79" s="8"/>
      <c r="NP79" s="8"/>
      <c r="NQ79" s="8"/>
      <c r="NR79" s="8"/>
      <c r="NS79" s="8"/>
      <c r="NT79" s="8"/>
      <c r="NU79" s="8"/>
      <c r="NV79" s="8"/>
      <c r="NW79" s="8"/>
      <c r="NX79" s="8"/>
      <c r="NY79" s="8"/>
      <c r="NZ79" s="8"/>
      <c r="OA79" s="8"/>
      <c r="OB79" s="8"/>
      <c r="OC79" s="8"/>
      <c r="OD79" s="8"/>
      <c r="OE79" s="8"/>
      <c r="OF79" s="8"/>
      <c r="OG79" s="8"/>
      <c r="OH79" s="8"/>
      <c r="OI79" s="8"/>
      <c r="OJ79" s="8"/>
      <c r="OK79" s="8"/>
      <c r="OL79" s="8"/>
      <c r="OM79" s="8"/>
      <c r="ON79" s="8"/>
      <c r="OO79" s="8"/>
      <c r="OP79" s="8"/>
      <c r="OQ79" s="8"/>
      <c r="OR79" s="8"/>
      <c r="OS79" s="8"/>
      <c r="OT79" s="8"/>
      <c r="OU79" s="8"/>
      <c r="OV79" s="8"/>
      <c r="OW79" s="8"/>
      <c r="OX79" s="8"/>
      <c r="OY79" s="8"/>
      <c r="OZ79" s="8"/>
      <c r="PA79" s="8"/>
      <c r="PB79" s="8"/>
      <c r="PC79" s="8"/>
      <c r="PD79" s="8"/>
      <c r="PE79" s="8"/>
      <c r="PF79" s="8"/>
      <c r="PG79" s="8"/>
      <c r="PH79" s="8"/>
      <c r="PI79" s="8"/>
      <c r="PJ79" s="8"/>
      <c r="PK79" s="8"/>
      <c r="PL79" s="8"/>
      <c r="PM79" s="8"/>
      <c r="PN79" s="8"/>
      <c r="PO79" s="8"/>
      <c r="PP79" s="8"/>
      <c r="PQ79" s="8"/>
      <c r="PR79" s="8"/>
      <c r="PS79" s="8"/>
      <c r="PT79" s="8"/>
      <c r="PU79" s="8"/>
      <c r="PV79" s="8"/>
      <c r="PW79" s="8"/>
      <c r="PX79" s="8"/>
      <c r="PY79" s="8"/>
      <c r="PZ79" s="8"/>
      <c r="QA79" s="8"/>
      <c r="QB79" s="8"/>
      <c r="QC79" s="8"/>
      <c r="QD79" s="8"/>
      <c r="QE79" s="8"/>
      <c r="QF79" s="8"/>
      <c r="QG79" s="8"/>
      <c r="QH79" s="8"/>
      <c r="QI79" s="8"/>
      <c r="QJ79" s="8"/>
      <c r="QK79" s="8"/>
      <c r="QL79" s="8"/>
      <c r="QM79" s="8"/>
      <c r="QN79" s="8"/>
      <c r="QO79" s="8"/>
      <c r="QP79" s="8"/>
      <c r="QQ79" s="8"/>
      <c r="QR79" s="8"/>
      <c r="QS79" s="8"/>
      <c r="QT79" s="8"/>
      <c r="QU79" s="8"/>
      <c r="QV79" s="8"/>
      <c r="QW79" s="8"/>
      <c r="QX79" s="8"/>
      <c r="QY79" s="8"/>
      <c r="QZ79" s="8"/>
      <c r="RA79" s="8"/>
      <c r="RB79" s="8"/>
      <c r="RC79" s="8"/>
      <c r="RD79" s="8"/>
      <c r="RE79" s="8"/>
      <c r="RF79" s="8"/>
      <c r="RG79" s="8"/>
      <c r="RH79" s="8"/>
      <c r="RI79" s="8"/>
      <c r="RJ79" s="8"/>
      <c r="RK79" s="8"/>
      <c r="RL79" s="8"/>
      <c r="RM79" s="8"/>
      <c r="RN79" s="8"/>
      <c r="RO79" s="8"/>
      <c r="RP79" s="8"/>
      <c r="RQ79" s="8"/>
      <c r="RR79" s="8"/>
      <c r="RS79" s="8"/>
      <c r="RT79" s="8"/>
      <c r="RU79" s="8"/>
      <c r="RV79" s="8"/>
      <c r="RW79" s="8"/>
      <c r="RX79" s="8"/>
      <c r="RY79" s="8"/>
      <c r="RZ79" s="8"/>
      <c r="SA79" s="8"/>
      <c r="SB79" s="8"/>
      <c r="SC79" s="8"/>
      <c r="SD79" s="8"/>
      <c r="SE79" s="8"/>
      <c r="SF79" s="8"/>
      <c r="SG79" s="8"/>
      <c r="SH79" s="8"/>
      <c r="SI79" s="8"/>
      <c r="SJ79" s="8"/>
      <c r="SK79" s="8"/>
      <c r="SL79" s="8"/>
      <c r="SM79" s="8"/>
      <c r="SN79" s="8"/>
      <c r="SO79" s="8"/>
      <c r="SP79" s="8"/>
      <c r="SQ79" s="8"/>
      <c r="SR79" s="8"/>
      <c r="SS79" s="8"/>
      <c r="ST79" s="8"/>
      <c r="SU79" s="8"/>
      <c r="SV79" s="8"/>
      <c r="SW79" s="8"/>
      <c r="SX79" s="8"/>
      <c r="SY79" s="8"/>
      <c r="SZ79" s="8"/>
      <c r="TA79" s="8"/>
      <c r="TB79" s="8"/>
      <c r="TC79" s="8"/>
      <c r="TD79" s="8"/>
      <c r="TE79" s="8"/>
      <c r="TF79" s="8"/>
      <c r="TG79" s="8"/>
      <c r="TH79" s="8"/>
      <c r="TI79" s="8"/>
      <c r="TJ79" s="8"/>
      <c r="TK79" s="8"/>
      <c r="TL79" s="8"/>
      <c r="TM79" s="8"/>
      <c r="TN79" s="8"/>
      <c r="TO79" s="8"/>
      <c r="TP79" s="8"/>
      <c r="TQ79" s="8"/>
      <c r="TR79" s="8"/>
      <c r="TS79" s="8"/>
      <c r="TT79" s="8"/>
      <c r="TU79" s="8"/>
      <c r="TV79" s="8"/>
      <c r="TW79" s="8"/>
      <c r="TX79" s="8"/>
      <c r="TY79" s="8"/>
      <c r="TZ79" s="8"/>
      <c r="UA79" s="8"/>
      <c r="UB79" s="8"/>
      <c r="UC79" s="8"/>
      <c r="UD79" s="8"/>
      <c r="UE79" s="8"/>
      <c r="UF79" s="8"/>
      <c r="UG79" s="8"/>
      <c r="UH79" s="8"/>
      <c r="UI79" s="8"/>
      <c r="UJ79" s="8"/>
      <c r="UK79" s="8"/>
      <c r="UL79" s="8"/>
      <c r="UM79" s="8"/>
      <c r="UN79" s="8"/>
      <c r="UO79" s="8"/>
      <c r="UP79" s="8"/>
      <c r="UQ79" s="8"/>
      <c r="UR79" s="8"/>
      <c r="US79" s="8"/>
      <c r="UT79" s="8"/>
      <c r="UU79" s="8"/>
      <c r="UV79" s="8"/>
      <c r="UW79" s="8"/>
      <c r="UX79" s="8"/>
      <c r="UY79" s="8"/>
      <c r="UZ79" s="8"/>
      <c r="VA79" s="8"/>
      <c r="VB79" s="8"/>
      <c r="VC79" s="8"/>
      <c r="VD79" s="8"/>
      <c r="VE79" s="8"/>
      <c r="VF79" s="8"/>
      <c r="VG79" s="8"/>
      <c r="VH79" s="8"/>
      <c r="VI79" s="8"/>
      <c r="VJ79" s="8"/>
      <c r="VK79" s="8"/>
      <c r="VL79" s="8"/>
      <c r="VM79" s="8"/>
      <c r="VN79" s="8"/>
      <c r="VO79" s="8"/>
      <c r="VP79" s="8"/>
      <c r="VQ79" s="8"/>
      <c r="VR79" s="8"/>
      <c r="VS79" s="8"/>
      <c r="VT79" s="8"/>
      <c r="VU79" s="8"/>
      <c r="VV79" s="8"/>
      <c r="VW79" s="8"/>
      <c r="VX79" s="8"/>
      <c r="VY79" s="8"/>
      <c r="VZ79" s="8"/>
      <c r="WA79" s="8"/>
      <c r="WB79" s="8"/>
      <c r="WC79" s="8"/>
      <c r="WD79" s="8"/>
      <c r="WE79" s="8"/>
      <c r="WF79" s="8"/>
      <c r="WG79" s="8"/>
      <c r="WH79" s="8"/>
      <c r="WI79" s="8"/>
      <c r="WJ79" s="8"/>
      <c r="WK79" s="8"/>
      <c r="WL79" s="8"/>
      <c r="WM79" s="8"/>
      <c r="WN79" s="8"/>
      <c r="WO79" s="8"/>
      <c r="WP79" s="8"/>
      <c r="WQ79" s="8"/>
      <c r="WR79" s="8"/>
      <c r="WS79" s="8"/>
      <c r="WT79" s="8"/>
      <c r="WU79" s="8"/>
      <c r="WV79" s="8"/>
      <c r="WW79" s="8"/>
      <c r="WX79" s="8"/>
      <c r="WY79" s="8"/>
      <c r="WZ79" s="8"/>
      <c r="XA79" s="8"/>
      <c r="XB79" s="8"/>
      <c r="XC79" s="8"/>
      <c r="XD79" s="8"/>
      <c r="XE79" s="8"/>
      <c r="XF79" s="8"/>
      <c r="XG79" s="8"/>
      <c r="XH79" s="8"/>
      <c r="XI79" s="8"/>
      <c r="XJ79" s="8"/>
      <c r="XK79" s="8"/>
      <c r="XL79" s="8"/>
      <c r="XM79" s="8"/>
      <c r="XN79" s="8"/>
      <c r="XO79" s="8"/>
      <c r="XP79" s="8"/>
      <c r="XQ79" s="8"/>
      <c r="XR79" s="8"/>
      <c r="XS79" s="8"/>
      <c r="XT79" s="8"/>
      <c r="XU79" s="8"/>
      <c r="XV79" s="8"/>
      <c r="XW79" s="8"/>
      <c r="XX79" s="8"/>
      <c r="XY79" s="8"/>
      <c r="XZ79" s="8"/>
      <c r="YA79" s="8"/>
      <c r="YB79" s="8"/>
      <c r="YC79" s="8"/>
      <c r="YD79" s="8"/>
      <c r="YE79" s="8"/>
      <c r="YF79" s="8"/>
      <c r="YG79" s="8"/>
      <c r="YH79" s="8"/>
      <c r="YI79" s="8"/>
      <c r="YJ79" s="8"/>
      <c r="YK79" s="8"/>
      <c r="YL79" s="8"/>
      <c r="YM79" s="8"/>
      <c r="YN79" s="8"/>
      <c r="YO79" s="8"/>
      <c r="YP79" s="8"/>
      <c r="YQ79" s="8"/>
      <c r="YR79" s="8"/>
      <c r="YS79" s="8"/>
      <c r="YT79" s="8"/>
      <c r="YU79" s="8"/>
      <c r="YV79" s="8"/>
      <c r="YW79" s="8"/>
      <c r="YX79" s="8"/>
      <c r="YY79" s="8"/>
      <c r="YZ79" s="8"/>
      <c r="ZA79" s="8"/>
      <c r="ZB79" s="8"/>
      <c r="ZC79" s="8"/>
      <c r="ZD79" s="8"/>
      <c r="ZE79" s="8"/>
      <c r="ZF79" s="8"/>
      <c r="ZG79" s="8"/>
      <c r="ZH79" s="8"/>
      <c r="ZI79" s="8"/>
      <c r="ZJ79" s="8"/>
      <c r="ZK79" s="8"/>
      <c r="ZL79" s="8"/>
      <c r="ZM79" s="8"/>
      <c r="ZN79" s="8"/>
      <c r="ZO79" s="8"/>
      <c r="ZP79" s="8"/>
      <c r="ZQ79" s="8"/>
      <c r="ZR79" s="8"/>
      <c r="ZS79" s="8"/>
      <c r="ZT79" s="8"/>
      <c r="ZU79" s="8"/>
      <c r="ZV79" s="8"/>
      <c r="ZW79" s="8"/>
      <c r="ZX79" s="8"/>
      <c r="ZY79" s="8"/>
      <c r="ZZ79" s="8"/>
      <c r="AAA79" s="8"/>
      <c r="AAB79" s="8"/>
      <c r="AAC79" s="8"/>
      <c r="AAD79" s="8"/>
      <c r="AAE79" s="8"/>
      <c r="AAF79" s="8"/>
      <c r="AAG79" s="8"/>
      <c r="AAH79" s="8"/>
      <c r="AAI79" s="8"/>
      <c r="AAJ79" s="8"/>
      <c r="AAK79" s="8"/>
      <c r="AAL79" s="8"/>
      <c r="AAM79" s="8"/>
      <c r="AAN79" s="8"/>
      <c r="AAO79" s="8"/>
      <c r="AAP79" s="8"/>
      <c r="AAQ79" s="8"/>
      <c r="AAR79" s="8"/>
      <c r="AAS79" s="8"/>
      <c r="AAT79" s="8"/>
      <c r="AAU79" s="8"/>
      <c r="AAV79" s="8"/>
      <c r="AAW79" s="8"/>
      <c r="AAX79" s="8"/>
      <c r="AAY79" s="8"/>
      <c r="AAZ79" s="8"/>
      <c r="ABA79" s="8"/>
      <c r="ABB79" s="8"/>
      <c r="ABC79" s="8"/>
      <c r="ABD79" s="8"/>
      <c r="ABE79" s="8"/>
      <c r="ABF79" s="8"/>
      <c r="ABG79" s="8"/>
      <c r="ABH79" s="8"/>
      <c r="ABI79" s="8"/>
      <c r="ABJ79" s="8"/>
      <c r="ABK79" s="8"/>
      <c r="ABL79" s="8"/>
      <c r="ABM79" s="8"/>
      <c r="ABN79" s="8"/>
      <c r="ABO79" s="8"/>
      <c r="ABP79" s="8"/>
      <c r="ABQ79" s="8"/>
      <c r="ABR79" s="8"/>
      <c r="ABS79" s="8"/>
      <c r="ABT79" s="8"/>
      <c r="ABU79" s="8"/>
      <c r="ABV79" s="8"/>
      <c r="ABW79" s="8"/>
      <c r="ABX79" s="8"/>
      <c r="ABY79" s="8"/>
      <c r="ABZ79" s="8"/>
      <c r="ACA79" s="8"/>
      <c r="ACB79" s="8"/>
      <c r="ACC79" s="8"/>
      <c r="ACD79" s="8"/>
      <c r="ACE79" s="8"/>
      <c r="ACF79" s="8"/>
      <c r="ACG79" s="8"/>
      <c r="ACH79" s="8"/>
      <c r="ACI79" s="8"/>
      <c r="ACJ79" s="8"/>
      <c r="ACK79" s="8"/>
      <c r="ACL79" s="8"/>
      <c r="ACM79" s="8"/>
      <c r="ACN79" s="8"/>
      <c r="ACO79" s="8"/>
      <c r="ACP79" s="8"/>
      <c r="ACQ79" s="8"/>
      <c r="ACR79" s="8"/>
      <c r="ACS79" s="8"/>
      <c r="ACT79" s="8"/>
      <c r="ACU79" s="8"/>
      <c r="ACV79" s="8"/>
      <c r="ACW79" s="8"/>
      <c r="ACX79" s="8"/>
      <c r="ACY79" s="8"/>
      <c r="ACZ79" s="8"/>
      <c r="ADA79" s="8"/>
      <c r="ADB79" s="8"/>
      <c r="ADC79" s="8"/>
      <c r="ADD79" s="8"/>
      <c r="ADE79" s="8"/>
      <c r="ADF79" s="8"/>
      <c r="ADG79" s="8"/>
      <c r="ADH79" s="8"/>
      <c r="ADI79" s="8"/>
      <c r="ADJ79" s="8"/>
      <c r="ADK79" s="8"/>
      <c r="ADL79" s="8"/>
      <c r="ADM79" s="8"/>
      <c r="ADN79" s="8"/>
      <c r="ADO79" s="8"/>
      <c r="ADP79" s="8"/>
      <c r="ADQ79" s="8"/>
      <c r="ADR79" s="8"/>
      <c r="ADS79" s="8"/>
      <c r="ADT79" s="8"/>
      <c r="ADU79" s="8"/>
      <c r="ADV79" s="8"/>
      <c r="ADW79" s="8"/>
      <c r="ADX79" s="8"/>
      <c r="ADY79" s="8"/>
      <c r="ADZ79" s="8"/>
      <c r="AEA79" s="8"/>
      <c r="AEB79" s="8"/>
      <c r="AEC79" s="8"/>
      <c r="AED79" s="8"/>
      <c r="AEE79" s="8"/>
      <c r="AEF79" s="8"/>
      <c r="AEG79" s="8"/>
      <c r="AEH79" s="8"/>
      <c r="AEI79" s="8"/>
      <c r="AEJ79" s="8"/>
      <c r="AEK79" s="8"/>
      <c r="AEL79" s="8"/>
      <c r="AEM79" s="8"/>
      <c r="AEN79" s="8"/>
      <c r="AEO79" s="8"/>
      <c r="AEP79" s="8"/>
      <c r="AEQ79" s="8"/>
      <c r="AER79" s="8"/>
      <c r="AES79" s="8"/>
      <c r="AET79" s="8"/>
      <c r="AEU79" s="8"/>
      <c r="AEV79" s="8"/>
      <c r="AEW79" s="8"/>
      <c r="AEX79" s="8"/>
      <c r="AEY79" s="8"/>
      <c r="AEZ79" s="8"/>
      <c r="AFA79" s="8"/>
      <c r="AFB79" s="8"/>
      <c r="AFC79" s="8"/>
      <c r="AFD79" s="8"/>
      <c r="AFE79" s="8"/>
      <c r="AFF79" s="8"/>
      <c r="AFG79" s="8"/>
      <c r="AFH79" s="8"/>
      <c r="AFI79" s="8"/>
      <c r="AFJ79" s="8"/>
      <c r="AFK79" s="8"/>
      <c r="AFL79" s="8"/>
      <c r="AFM79" s="8"/>
      <c r="AFN79" s="8"/>
      <c r="AFO79" s="8"/>
      <c r="AFP79" s="8"/>
      <c r="AFQ79" s="8"/>
      <c r="AFR79" s="8"/>
      <c r="AFS79" s="8"/>
      <c r="AFT79" s="8"/>
      <c r="AFU79" s="8"/>
      <c r="AFV79" s="8"/>
      <c r="AFW79" s="8"/>
      <c r="AFX79" s="8"/>
      <c r="AFY79" s="8"/>
      <c r="AFZ79" s="8"/>
      <c r="AGA79" s="8"/>
      <c r="AGB79" s="8"/>
      <c r="AGC79" s="8"/>
      <c r="AGD79" s="8"/>
      <c r="AGE79" s="8"/>
      <c r="AGF79" s="8"/>
      <c r="AGG79" s="8"/>
      <c r="AGH79" s="8"/>
      <c r="AGI79" s="8"/>
      <c r="AGJ79" s="8"/>
      <c r="AGK79" s="8"/>
      <c r="AGL79" s="8"/>
      <c r="AGM79" s="8"/>
      <c r="AGN79" s="8"/>
      <c r="AGO79" s="8"/>
      <c r="AGP79" s="8"/>
      <c r="AGQ79" s="8"/>
      <c r="AGR79" s="8"/>
      <c r="AGS79" s="8"/>
      <c r="AGT79" s="8"/>
      <c r="AGU79" s="8"/>
      <c r="AGV79" s="8"/>
      <c r="AGW79" s="8"/>
      <c r="AGX79" s="8"/>
      <c r="AGY79" s="8"/>
      <c r="AGZ79" s="8"/>
      <c r="AHA79" s="8"/>
      <c r="AHB79" s="8"/>
      <c r="AHC79" s="8"/>
      <c r="AHD79" s="8"/>
      <c r="AHE79" s="8"/>
      <c r="AHF79" s="8"/>
      <c r="AHG79" s="8"/>
      <c r="AHH79" s="8"/>
      <c r="AHI79" s="8"/>
      <c r="AHJ79" s="8"/>
      <c r="AHK79" s="8"/>
      <c r="AHL79" s="8"/>
      <c r="AHM79" s="8"/>
      <c r="AHN79" s="8"/>
      <c r="AHO79" s="8"/>
      <c r="AHP79" s="8"/>
      <c r="AHQ79" s="8"/>
      <c r="AHR79" s="8"/>
      <c r="AHS79" s="8"/>
      <c r="AHT79" s="8"/>
      <c r="AHU79" s="8"/>
      <c r="AHV79" s="8"/>
      <c r="AHW79" s="8"/>
      <c r="AHX79" s="8"/>
      <c r="AHY79" s="8"/>
      <c r="AHZ79" s="8"/>
      <c r="AIA79" s="8"/>
      <c r="AIB79" s="8"/>
      <c r="AIC79" s="8"/>
      <c r="AID79" s="8"/>
      <c r="AIE79" s="8"/>
      <c r="AIF79" s="8"/>
      <c r="AIG79" s="8"/>
      <c r="AIH79" s="8"/>
      <c r="AII79" s="8"/>
      <c r="AIJ79" s="8"/>
      <c r="AIK79" s="8"/>
      <c r="AIL79" s="8"/>
      <c r="AIM79" s="8"/>
      <c r="AIN79" s="8"/>
      <c r="AIO79" s="8"/>
      <c r="AIP79" s="8"/>
      <c r="AIQ79" s="8"/>
      <c r="AIR79" s="8"/>
      <c r="AIS79" s="8"/>
      <c r="AIT79" s="8"/>
      <c r="AIU79" s="8"/>
      <c r="AIV79" s="8"/>
      <c r="AIW79" s="8"/>
      <c r="AIX79" s="8"/>
      <c r="AIY79" s="8"/>
      <c r="AIZ79" s="8"/>
      <c r="AJA79" s="8"/>
      <c r="AJB79" s="8"/>
      <c r="AJC79" s="8"/>
      <c r="AJD79" s="8"/>
      <c r="AJE79" s="8"/>
      <c r="AJF79" s="8"/>
      <c r="AJG79" s="8"/>
      <c r="AJH79" s="8"/>
      <c r="AJI79" s="8"/>
      <c r="AJJ79" s="8"/>
      <c r="AJK79" s="8"/>
      <c r="AJL79" s="8"/>
      <c r="AJM79" s="8"/>
      <c r="AJN79" s="8"/>
      <c r="AJO79" s="8"/>
      <c r="AJP79" s="8"/>
      <c r="AJQ79" s="8"/>
      <c r="AJR79" s="8"/>
      <c r="AJS79" s="8"/>
      <c r="AJT79" s="8"/>
      <c r="AJU79" s="8"/>
      <c r="AJV79" s="8"/>
      <c r="AJW79" s="8"/>
      <c r="AJX79" s="8"/>
      <c r="AJY79" s="8"/>
      <c r="AJZ79" s="8"/>
      <c r="AKA79" s="8"/>
      <c r="AKB79" s="8"/>
      <c r="AKC79" s="8"/>
      <c r="AKD79" s="8"/>
      <c r="AKE79" s="8"/>
      <c r="AKF79" s="8"/>
      <c r="AKG79" s="8"/>
      <c r="AKH79" s="8"/>
      <c r="AKI79" s="8"/>
      <c r="AKJ79" s="8"/>
      <c r="AKK79" s="8"/>
      <c r="AKL79" s="8"/>
      <c r="AKM79" s="8"/>
      <c r="AKN79" s="8"/>
      <c r="AKO79" s="8"/>
      <c r="AKP79" s="8"/>
      <c r="AKQ79" s="8"/>
      <c r="AKR79" s="8"/>
      <c r="AKS79" s="8"/>
      <c r="AKT79" s="8"/>
      <c r="AKU79" s="8"/>
      <c r="AKV79" s="8"/>
      <c r="AKW79" s="8"/>
      <c r="AKX79" s="8"/>
      <c r="AKY79" s="8"/>
      <c r="AKZ79" s="8"/>
      <c r="ALA79" s="8"/>
      <c r="ALB79" s="8"/>
      <c r="ALC79" s="8"/>
      <c r="ALD79" s="8"/>
      <c r="ALE79" s="8"/>
      <c r="ALF79" s="8"/>
      <c r="ALG79" s="8"/>
      <c r="ALH79" s="8"/>
      <c r="ALI79" s="8"/>
      <c r="ALJ79" s="8"/>
      <c r="ALK79" s="8"/>
      <c r="ALL79" s="8"/>
      <c r="ALM79" s="8"/>
      <c r="ALN79" s="8"/>
      <c r="ALO79" s="8"/>
      <c r="ALP79" s="8"/>
      <c r="ALQ79" s="8"/>
      <c r="ALR79" s="8"/>
      <c r="ALS79" s="8"/>
      <c r="ALT79" s="8"/>
      <c r="ALU79" s="8"/>
      <c r="ALV79" s="8"/>
      <c r="ALW79" s="8"/>
      <c r="ALX79" s="8"/>
      <c r="ALY79" s="8"/>
      <c r="ALZ79" s="8"/>
      <c r="AMA79" s="8"/>
      <c r="AMB79" s="8"/>
      <c r="AMC79" s="8"/>
      <c r="AMD79" s="8"/>
      <c r="AME79" s="8"/>
      <c r="AMF79" s="8"/>
      <c r="AMG79" s="8"/>
      <c r="AMH79" s="8"/>
      <c r="AMI79" s="8"/>
      <c r="AMJ79" s="8"/>
      <c r="AMK79" s="8"/>
      <c r="AML79" s="8"/>
      <c r="AMM79" s="8"/>
      <c r="AMN79" s="8"/>
      <c r="AMO79" s="8"/>
      <c r="AMP79" s="8"/>
      <c r="AMQ79" s="8"/>
      <c r="AMR79" s="8"/>
      <c r="AMS79" s="8"/>
      <c r="AMT79" s="8"/>
      <c r="AMU79" s="8"/>
      <c r="AMV79" s="8"/>
      <c r="AMW79" s="8"/>
      <c r="AMX79" s="8"/>
      <c r="AMY79" s="8"/>
      <c r="AMZ79" s="8"/>
      <c r="ANA79" s="8"/>
      <c r="ANB79" s="8"/>
      <c r="ANC79" s="8"/>
      <c r="AND79" s="8"/>
      <c r="ANE79" s="8"/>
      <c r="ANF79" s="8"/>
      <c r="ANG79" s="8"/>
      <c r="ANH79" s="8"/>
      <c r="ANI79" s="8"/>
      <c r="ANJ79" s="8"/>
      <c r="ANK79" s="8"/>
      <c r="ANL79" s="8"/>
      <c r="ANM79" s="8"/>
      <c r="ANN79" s="8"/>
      <c r="ANO79" s="8"/>
      <c r="ANP79" s="8"/>
      <c r="ANQ79" s="8"/>
      <c r="ANR79" s="8"/>
      <c r="ANS79" s="8"/>
      <c r="ANT79" s="8"/>
      <c r="ANU79" s="8"/>
      <c r="ANV79" s="8"/>
      <c r="ANW79" s="8"/>
      <c r="ANX79" s="8"/>
      <c r="ANY79" s="8"/>
      <c r="ANZ79" s="8"/>
      <c r="AOA79" s="8"/>
      <c r="AOB79" s="8"/>
      <c r="AOC79" s="8"/>
      <c r="AOD79" s="8"/>
      <c r="AOE79" s="8"/>
      <c r="AOF79" s="8"/>
      <c r="AOG79" s="8"/>
      <c r="AOH79" s="8"/>
      <c r="AOI79" s="8"/>
      <c r="AOJ79" s="8"/>
      <c r="AOK79" s="8"/>
      <c r="AOL79" s="8"/>
      <c r="AOM79" s="8"/>
      <c r="AON79" s="8"/>
      <c r="AOO79" s="8"/>
      <c r="AOP79" s="8"/>
      <c r="AOQ79" s="8"/>
      <c r="AOR79" s="8"/>
      <c r="AOS79" s="8"/>
      <c r="AOT79" s="8"/>
      <c r="AOU79" s="8"/>
      <c r="AOV79" s="8"/>
      <c r="AOW79" s="8"/>
      <c r="AOX79" s="8"/>
      <c r="AOY79" s="8"/>
      <c r="AOZ79" s="8"/>
      <c r="APA79" s="8"/>
      <c r="APB79" s="8"/>
      <c r="APC79" s="8"/>
      <c r="APD79" s="8"/>
      <c r="APE79" s="8"/>
      <c r="APF79" s="8"/>
      <c r="APG79" s="8"/>
      <c r="APH79" s="8"/>
      <c r="API79" s="8"/>
      <c r="APJ79" s="8"/>
      <c r="APK79" s="8"/>
      <c r="APL79" s="8"/>
      <c r="APM79" s="8"/>
      <c r="APN79" s="8"/>
      <c r="APO79" s="8"/>
      <c r="APP79" s="8"/>
      <c r="APQ79" s="8"/>
      <c r="APR79" s="8"/>
      <c r="APS79" s="8"/>
      <c r="APT79" s="8"/>
      <c r="APU79" s="8"/>
      <c r="APV79" s="8"/>
      <c r="APW79" s="8"/>
      <c r="APX79" s="8"/>
      <c r="APY79" s="8"/>
      <c r="APZ79" s="8"/>
      <c r="AQA79" s="8"/>
      <c r="AQB79" s="8"/>
      <c r="AQC79" s="8"/>
      <c r="AQD79" s="8"/>
      <c r="AQE79" s="8"/>
      <c r="AQF79" s="8"/>
      <c r="AQG79" s="8"/>
      <c r="AQH79" s="8"/>
      <c r="AQI79" s="8"/>
      <c r="AQJ79" s="8"/>
      <c r="AQK79" s="8"/>
      <c r="AQL79" s="8"/>
      <c r="AQM79" s="8"/>
      <c r="AQN79" s="8"/>
      <c r="AQO79" s="8"/>
      <c r="AQP79" s="8"/>
      <c r="AQQ79" s="8"/>
      <c r="AQR79" s="8"/>
      <c r="AQS79" s="8"/>
      <c r="AQT79" s="8"/>
      <c r="AQU79" s="8"/>
      <c r="AQV79" s="8"/>
      <c r="AQW79" s="8"/>
      <c r="AQX79" s="8"/>
      <c r="AQY79" s="8"/>
      <c r="AQZ79" s="8"/>
      <c r="ARA79" s="8"/>
      <c r="ARB79" s="8"/>
      <c r="ARC79" s="8"/>
      <c r="ARD79" s="8"/>
      <c r="ARE79" s="8"/>
      <c r="ARF79" s="8"/>
      <c r="ARG79" s="8"/>
      <c r="ARH79" s="8"/>
      <c r="ARI79" s="8"/>
      <c r="ARJ79" s="8"/>
      <c r="ARK79" s="8"/>
      <c r="ARL79" s="8"/>
      <c r="ARM79" s="8"/>
      <c r="ARN79" s="8"/>
      <c r="ARO79" s="8"/>
      <c r="ARP79" s="8"/>
      <c r="ARQ79" s="8"/>
      <c r="ARR79" s="8"/>
      <c r="ARS79" s="8"/>
      <c r="ART79" s="8"/>
      <c r="ARU79" s="8"/>
      <c r="ARV79" s="8"/>
      <c r="ARW79" s="8"/>
      <c r="ARX79" s="8"/>
      <c r="ARY79" s="8"/>
      <c r="ARZ79" s="8"/>
      <c r="ASA79" s="8"/>
      <c r="ASB79" s="8"/>
      <c r="ASC79" s="8"/>
      <c r="ASD79" s="8"/>
      <c r="ASE79" s="8"/>
      <c r="ASF79" s="8"/>
      <c r="ASG79" s="8"/>
      <c r="ASH79" s="8"/>
      <c r="ASI79" s="8"/>
      <c r="ASJ79" s="8"/>
      <c r="ASK79" s="8"/>
      <c r="ASL79" s="8"/>
      <c r="ASM79" s="8"/>
      <c r="ASN79" s="8"/>
      <c r="ASO79" s="8"/>
      <c r="ASP79" s="8"/>
      <c r="ASQ79" s="8"/>
      <c r="ASR79" s="8"/>
      <c r="ASS79" s="8"/>
      <c r="AST79" s="8"/>
      <c r="ASU79" s="8"/>
      <c r="ASV79" s="8"/>
      <c r="ASW79" s="8"/>
      <c r="ASX79" s="8"/>
      <c r="ASY79" s="8"/>
      <c r="ASZ79" s="8"/>
      <c r="ATA79" s="8"/>
      <c r="ATB79" s="8"/>
      <c r="ATC79" s="8"/>
      <c r="ATD79" s="8"/>
      <c r="ATE79" s="8"/>
      <c r="ATF79" s="8"/>
      <c r="ATG79" s="8"/>
      <c r="ATH79" s="8"/>
      <c r="ATI79" s="8"/>
      <c r="ATJ79" s="8"/>
      <c r="ATK79" s="8"/>
      <c r="ATL79" s="8"/>
      <c r="ATM79" s="8"/>
      <c r="ATN79" s="8"/>
      <c r="ATO79" s="8"/>
      <c r="ATP79" s="8"/>
      <c r="ATQ79" s="8"/>
      <c r="ATR79" s="8"/>
      <c r="ATS79" s="8"/>
      <c r="ATT79" s="8"/>
      <c r="ATU79" s="8"/>
      <c r="ATV79" s="8"/>
      <c r="ATW79" s="8"/>
      <c r="ATX79" s="8"/>
      <c r="ATY79" s="8"/>
      <c r="ATZ79" s="8"/>
      <c r="AUA79" s="8"/>
      <c r="AUB79" s="8"/>
      <c r="AUC79" s="8"/>
      <c r="AUD79" s="8"/>
      <c r="AUE79" s="8"/>
      <c r="AUF79" s="8"/>
      <c r="AUG79" s="8"/>
      <c r="AUH79" s="8"/>
      <c r="AUI79" s="8"/>
      <c r="AUJ79" s="8"/>
      <c r="AUK79" s="8"/>
      <c r="AUL79" s="8"/>
      <c r="AUM79" s="8"/>
      <c r="AUN79" s="8"/>
      <c r="AUO79" s="8"/>
      <c r="AUP79" s="8"/>
      <c r="AUQ79" s="8"/>
      <c r="AUR79" s="8"/>
      <c r="AUS79" s="8"/>
      <c r="AUT79" s="8"/>
      <c r="AUU79" s="8"/>
      <c r="AUV79" s="8"/>
      <c r="AUW79" s="8"/>
      <c r="AUX79" s="8"/>
      <c r="AUY79" s="8"/>
      <c r="AUZ79" s="8"/>
      <c r="AVA79" s="8"/>
      <c r="AVB79" s="8"/>
      <c r="AVC79" s="8"/>
      <c r="AVD79" s="8"/>
      <c r="AVE79" s="8"/>
      <c r="AVF79" s="8"/>
      <c r="AVG79" s="8"/>
      <c r="AVH79" s="8"/>
      <c r="AVI79" s="8"/>
      <c r="AVJ79" s="8"/>
      <c r="AVK79" s="8"/>
      <c r="AVL79" s="8"/>
      <c r="AVM79" s="8"/>
      <c r="AVN79" s="8"/>
      <c r="AVO79" s="8"/>
      <c r="AVP79" s="8"/>
      <c r="AVQ79" s="8"/>
      <c r="AVR79" s="8"/>
      <c r="AVS79" s="8"/>
      <c r="AVT79" s="8"/>
      <c r="AVU79" s="8"/>
      <c r="AVV79" s="8"/>
      <c r="AVW79" s="8"/>
      <c r="AVX79" s="8"/>
      <c r="AVY79" s="8"/>
      <c r="AVZ79" s="8"/>
      <c r="AWA79" s="8"/>
      <c r="AWB79" s="8"/>
      <c r="AWC79" s="8"/>
      <c r="AWD79" s="8"/>
      <c r="AWE79" s="8"/>
      <c r="AWF79" s="8"/>
      <c r="AWG79" s="8"/>
      <c r="AWH79" s="8"/>
      <c r="AWI79" s="8"/>
      <c r="AWJ79" s="8"/>
      <c r="AWK79" s="8"/>
      <c r="AWL79" s="8"/>
      <c r="AWM79" s="8"/>
      <c r="AWN79" s="8"/>
      <c r="AWO79" s="8"/>
      <c r="AWP79" s="8"/>
      <c r="AWQ79" s="8"/>
      <c r="AWR79" s="8"/>
      <c r="AWS79" s="8"/>
      <c r="AWT79" s="8"/>
      <c r="AWU79" s="8"/>
      <c r="AWV79" s="8"/>
      <c r="AWW79" s="8"/>
      <c r="AWX79" s="8"/>
      <c r="AWY79" s="8"/>
      <c r="AWZ79" s="8"/>
      <c r="AXA79" s="8"/>
      <c r="AXB79" s="8"/>
      <c r="AXC79" s="8"/>
      <c r="AXD79" s="8"/>
      <c r="AXE79" s="8"/>
      <c r="AXF79" s="8"/>
      <c r="AXG79" s="8"/>
      <c r="AXH79" s="8"/>
      <c r="AXI79" s="8"/>
      <c r="AXJ79" s="8"/>
      <c r="AXK79" s="8"/>
      <c r="AXL79" s="8"/>
      <c r="AXM79" s="8"/>
      <c r="AXN79" s="8"/>
      <c r="AXO79" s="8"/>
      <c r="AXP79" s="8"/>
      <c r="AXQ79" s="8"/>
      <c r="AXR79" s="8"/>
      <c r="AXS79" s="8"/>
      <c r="AXT79" s="8"/>
      <c r="AXU79" s="8"/>
      <c r="AXV79" s="8"/>
      <c r="AXW79" s="8"/>
      <c r="AXX79" s="8"/>
      <c r="AXY79" s="8"/>
      <c r="AXZ79" s="8"/>
      <c r="AYA79" s="8"/>
      <c r="AYB79" s="8"/>
      <c r="AYC79" s="8"/>
      <c r="AYD79" s="8"/>
      <c r="AYE79" s="8"/>
      <c r="AYF79" s="8"/>
      <c r="AYG79" s="8"/>
      <c r="AYH79" s="8"/>
      <c r="AYI79" s="8"/>
      <c r="AYJ79" s="8"/>
      <c r="AYK79" s="8"/>
      <c r="AYL79" s="8"/>
      <c r="AYM79" s="8"/>
      <c r="AYN79" s="8"/>
      <c r="AYO79" s="8"/>
      <c r="AYP79" s="8"/>
      <c r="AYQ79" s="8"/>
      <c r="AYR79" s="8"/>
      <c r="AYS79" s="8"/>
      <c r="AYT79" s="8"/>
      <c r="AYU79" s="8"/>
      <c r="AYV79" s="8"/>
      <c r="AYW79" s="8"/>
      <c r="AYX79" s="8"/>
      <c r="AYY79" s="8"/>
      <c r="AYZ79" s="8"/>
      <c r="AZA79" s="8"/>
      <c r="AZB79" s="8"/>
      <c r="AZC79" s="8"/>
      <c r="AZD79" s="8"/>
      <c r="AZE79" s="8"/>
      <c r="AZF79" s="8"/>
      <c r="AZG79" s="8"/>
      <c r="AZH79" s="8"/>
      <c r="AZI79" s="8"/>
      <c r="AZJ79" s="8"/>
      <c r="AZK79" s="8"/>
      <c r="AZL79" s="8"/>
      <c r="AZM79" s="8"/>
      <c r="AZN79" s="8"/>
      <c r="AZO79" s="8"/>
      <c r="AZP79" s="8"/>
      <c r="AZQ79" s="8"/>
      <c r="AZR79" s="8"/>
      <c r="AZS79" s="8"/>
      <c r="AZT79" s="8"/>
      <c r="AZU79" s="8"/>
      <c r="AZV79" s="8"/>
      <c r="AZW79" s="8"/>
      <c r="AZX79" s="8"/>
      <c r="AZY79" s="8"/>
      <c r="AZZ79" s="8"/>
      <c r="BAA79" s="8"/>
      <c r="BAB79" s="8"/>
      <c r="BAC79" s="8"/>
      <c r="BAD79" s="8"/>
      <c r="BAE79" s="8"/>
      <c r="BAF79" s="8"/>
      <c r="BAG79" s="8"/>
      <c r="BAH79" s="8"/>
      <c r="BAI79" s="8"/>
      <c r="BAJ79" s="8"/>
      <c r="BAK79" s="8"/>
      <c r="BAL79" s="8"/>
      <c r="BAM79" s="8"/>
      <c r="BAN79" s="8"/>
      <c r="BAO79" s="8"/>
      <c r="BAP79" s="8"/>
      <c r="BAQ79" s="8"/>
      <c r="BAR79" s="8"/>
      <c r="BAS79" s="8"/>
      <c r="BAT79" s="8"/>
      <c r="BAU79" s="8"/>
      <c r="BAV79" s="8"/>
      <c r="BAW79" s="8"/>
      <c r="BAX79" s="8"/>
      <c r="BAY79" s="8"/>
      <c r="BAZ79" s="8"/>
      <c r="BBA79" s="8"/>
      <c r="BBB79" s="8"/>
      <c r="BBC79" s="8"/>
      <c r="BBD79" s="8"/>
      <c r="BBE79" s="8"/>
      <c r="BBF79" s="8"/>
      <c r="BBG79" s="8"/>
      <c r="BBH79" s="8"/>
      <c r="BBI79" s="8"/>
      <c r="BBJ79" s="8"/>
      <c r="BBK79" s="8"/>
      <c r="BBL79" s="8"/>
      <c r="BBM79" s="8"/>
      <c r="BBN79" s="8"/>
      <c r="BBO79" s="8"/>
      <c r="BBP79" s="8"/>
      <c r="BBQ79" s="8"/>
      <c r="BBR79" s="8"/>
      <c r="BBS79" s="8"/>
      <c r="BBT79" s="8"/>
      <c r="BBU79" s="8"/>
      <c r="BBV79" s="8"/>
      <c r="BBW79" s="8"/>
      <c r="BBX79" s="8"/>
      <c r="BBY79" s="8"/>
      <c r="BBZ79" s="8"/>
      <c r="BCA79" s="8"/>
      <c r="BCB79" s="8"/>
      <c r="BCC79" s="8"/>
      <c r="BCD79" s="8"/>
      <c r="BCE79" s="8"/>
      <c r="BCF79" s="8"/>
      <c r="BCG79" s="8"/>
      <c r="BCH79" s="8"/>
      <c r="BCI79" s="8"/>
      <c r="BCJ79" s="8"/>
      <c r="BCK79" s="8"/>
      <c r="BCL79" s="8"/>
      <c r="BCM79" s="8"/>
      <c r="BCN79" s="8"/>
      <c r="BCO79" s="8"/>
      <c r="BCP79" s="8"/>
      <c r="BCQ79" s="8"/>
      <c r="BCR79" s="8"/>
      <c r="BCS79" s="8"/>
      <c r="BCT79" s="8"/>
      <c r="BCU79" s="8"/>
      <c r="BCV79" s="8"/>
      <c r="BCW79" s="8"/>
      <c r="BCX79" s="8"/>
      <c r="BCY79" s="8"/>
      <c r="BCZ79" s="8"/>
      <c r="BDA79" s="8"/>
      <c r="BDB79" s="8"/>
      <c r="BDC79" s="8"/>
      <c r="BDD79" s="8"/>
      <c r="BDE79" s="8"/>
      <c r="BDF79" s="8"/>
      <c r="BDG79" s="8"/>
      <c r="BDH79" s="8"/>
      <c r="BDI79" s="8"/>
      <c r="BDJ79" s="8"/>
      <c r="BDK79" s="8"/>
      <c r="BDL79" s="8"/>
      <c r="BDM79" s="8"/>
      <c r="BDN79" s="8"/>
      <c r="BDO79" s="8"/>
      <c r="BDP79" s="8"/>
      <c r="BDQ79" s="8"/>
      <c r="BDR79" s="8"/>
      <c r="BDS79" s="8"/>
      <c r="BDT79" s="8"/>
      <c r="BDU79" s="8"/>
      <c r="BDV79" s="8"/>
      <c r="BDW79" s="8"/>
      <c r="BDX79" s="8"/>
      <c r="BDY79" s="8"/>
      <c r="BDZ79" s="8"/>
      <c r="BEA79" s="8"/>
      <c r="BEB79" s="8"/>
      <c r="BEC79" s="8"/>
      <c r="BED79" s="8"/>
      <c r="BEE79" s="8"/>
      <c r="BEF79" s="8"/>
      <c r="BEG79" s="8"/>
      <c r="BEH79" s="8"/>
      <c r="BEI79" s="8"/>
      <c r="BEJ79" s="8"/>
      <c r="BEK79" s="8"/>
      <c r="BEL79" s="8"/>
      <c r="BEM79" s="8"/>
      <c r="BEN79" s="8"/>
      <c r="BEO79" s="8"/>
      <c r="BEP79" s="8"/>
      <c r="BEQ79" s="8"/>
      <c r="BER79" s="8"/>
      <c r="BES79" s="8"/>
      <c r="BET79" s="8"/>
      <c r="BEU79" s="8"/>
      <c r="BEV79" s="8"/>
      <c r="BEW79" s="8"/>
      <c r="BEX79" s="8"/>
      <c r="BEY79" s="8"/>
      <c r="BEZ79" s="8"/>
      <c r="BFA79" s="8"/>
      <c r="BFB79" s="8"/>
      <c r="BFC79" s="8"/>
      <c r="BFD79" s="8"/>
      <c r="BFE79" s="8"/>
      <c r="BFF79" s="8"/>
      <c r="BFG79" s="8"/>
      <c r="BFH79" s="8"/>
      <c r="BFI79" s="8"/>
      <c r="BFJ79" s="8"/>
      <c r="BFK79" s="8"/>
      <c r="BFL79" s="8"/>
      <c r="BFM79" s="8"/>
      <c r="BFN79" s="8"/>
      <c r="BFO79" s="8"/>
      <c r="BFP79" s="8"/>
      <c r="BFQ79" s="8"/>
      <c r="BFR79" s="8"/>
      <c r="BFS79" s="8"/>
      <c r="BFT79" s="8"/>
      <c r="BFU79" s="8"/>
      <c r="BFV79" s="8"/>
      <c r="BFW79" s="8"/>
      <c r="BFX79" s="8"/>
      <c r="BFY79" s="8"/>
      <c r="BFZ79" s="8"/>
      <c r="BGA79" s="8"/>
      <c r="BGB79" s="8"/>
      <c r="BGC79" s="8"/>
      <c r="BGD79" s="8"/>
      <c r="BGE79" s="8"/>
      <c r="BGF79" s="8"/>
      <c r="BGG79" s="8"/>
      <c r="BGH79" s="8"/>
      <c r="BGI79" s="8"/>
      <c r="BGJ79" s="8"/>
      <c r="BGK79" s="8"/>
      <c r="BGL79" s="8"/>
      <c r="BGM79" s="8"/>
      <c r="BGN79" s="8"/>
      <c r="BGO79" s="8"/>
      <c r="BGP79" s="8"/>
      <c r="BGQ79" s="8"/>
      <c r="BGR79" s="8"/>
      <c r="BGS79" s="8"/>
      <c r="BGT79" s="8"/>
      <c r="BGU79" s="8"/>
      <c r="BGV79" s="8"/>
      <c r="BGW79" s="8"/>
      <c r="BGX79" s="8"/>
      <c r="BGY79" s="8"/>
      <c r="BGZ79" s="8"/>
      <c r="BHA79" s="8"/>
      <c r="BHB79" s="8"/>
      <c r="BHC79" s="8"/>
      <c r="BHD79" s="8"/>
      <c r="BHE79" s="8"/>
      <c r="BHF79" s="8"/>
      <c r="BHG79" s="8"/>
      <c r="BHH79" s="8"/>
      <c r="BHI79" s="8"/>
      <c r="BHJ79" s="8"/>
      <c r="BHK79" s="8"/>
      <c r="BHL79" s="8"/>
      <c r="BHM79" s="8"/>
      <c r="BHN79" s="8"/>
      <c r="BHO79" s="8"/>
      <c r="BHP79" s="8"/>
      <c r="BHQ79" s="8"/>
      <c r="BHR79" s="8"/>
      <c r="BHS79" s="8"/>
      <c r="BHT79" s="8"/>
      <c r="BHU79" s="8"/>
      <c r="BHV79" s="8"/>
      <c r="BHW79" s="8"/>
      <c r="BHX79" s="8"/>
      <c r="BHY79" s="8"/>
      <c r="BHZ79" s="8"/>
      <c r="BIA79" s="8"/>
      <c r="BIB79" s="8"/>
      <c r="BIC79" s="8"/>
      <c r="BID79" s="8"/>
      <c r="BIE79" s="8"/>
      <c r="BIF79" s="8"/>
      <c r="BIG79" s="8"/>
      <c r="BIH79" s="8"/>
      <c r="BII79" s="8"/>
      <c r="BIJ79" s="8"/>
      <c r="BIK79" s="8"/>
      <c r="BIL79" s="8"/>
      <c r="BIM79" s="8"/>
      <c r="BIN79" s="8"/>
      <c r="BIO79" s="8"/>
      <c r="BIP79" s="8"/>
      <c r="BIQ79" s="8"/>
      <c r="BIR79" s="8"/>
      <c r="BIS79" s="8"/>
      <c r="BIT79" s="8"/>
      <c r="BIU79" s="8"/>
      <c r="BIV79" s="8"/>
      <c r="BIW79" s="8"/>
      <c r="BIX79" s="8"/>
      <c r="BIY79" s="8"/>
      <c r="BIZ79" s="8"/>
      <c r="BJA79" s="8"/>
      <c r="BJB79" s="8"/>
      <c r="BJC79" s="8"/>
      <c r="BJD79" s="8"/>
      <c r="BJE79" s="8"/>
      <c r="BJF79" s="8"/>
      <c r="BJG79" s="8"/>
      <c r="BJH79" s="8"/>
      <c r="BJI79" s="8"/>
      <c r="BJJ79" s="8"/>
      <c r="BJK79" s="8"/>
      <c r="BJL79" s="8"/>
      <c r="BJM79" s="8"/>
      <c r="BJN79" s="8"/>
      <c r="BJO79" s="8"/>
      <c r="BJP79" s="8"/>
      <c r="BJQ79" s="8"/>
      <c r="BJR79" s="8"/>
      <c r="BJS79" s="8"/>
      <c r="BJT79" s="8"/>
      <c r="BJU79" s="8"/>
      <c r="BJV79" s="8"/>
      <c r="BJW79" s="8"/>
      <c r="BJX79" s="8"/>
      <c r="BJY79" s="8"/>
      <c r="BJZ79" s="8"/>
      <c r="BKA79" s="8"/>
      <c r="BKB79" s="8"/>
      <c r="BKC79" s="8"/>
      <c r="BKD79" s="8"/>
      <c r="BKE79" s="8"/>
      <c r="BKF79" s="8"/>
      <c r="BKG79" s="8"/>
      <c r="BKH79" s="8"/>
      <c r="BKI79" s="8"/>
      <c r="BKJ79" s="8"/>
      <c r="BKK79" s="8"/>
      <c r="BKL79" s="8"/>
      <c r="BKM79" s="8"/>
      <c r="BKN79" s="8"/>
      <c r="BKO79" s="8"/>
      <c r="BKP79" s="8"/>
      <c r="BKQ79" s="8"/>
      <c r="BKR79" s="8"/>
      <c r="BKS79" s="8"/>
      <c r="BKT79" s="8"/>
      <c r="BKU79" s="8"/>
      <c r="BKV79" s="8"/>
      <c r="BKW79" s="8"/>
      <c r="BKX79" s="8"/>
      <c r="BKY79" s="8"/>
      <c r="BKZ79" s="8"/>
      <c r="BLA79" s="8"/>
      <c r="BLB79" s="8"/>
      <c r="BLC79" s="8"/>
      <c r="BLD79" s="8"/>
      <c r="BLE79" s="8"/>
      <c r="BLF79" s="8"/>
      <c r="BLG79" s="8"/>
      <c r="BLH79" s="8"/>
      <c r="BLI79" s="8"/>
      <c r="BLJ79" s="8"/>
      <c r="BLK79" s="8"/>
      <c r="BLL79" s="8"/>
      <c r="BLM79" s="8"/>
      <c r="BLN79" s="8"/>
      <c r="BLO79" s="8"/>
      <c r="BLP79" s="8"/>
      <c r="BLQ79" s="8"/>
      <c r="BLR79" s="8"/>
      <c r="BLS79" s="8"/>
      <c r="BLT79" s="8"/>
      <c r="BLU79" s="8"/>
      <c r="BLV79" s="8"/>
      <c r="BLW79" s="8"/>
      <c r="BLX79" s="8"/>
      <c r="BLY79" s="8"/>
      <c r="BLZ79" s="8"/>
      <c r="BMA79" s="8"/>
      <c r="BMB79" s="8"/>
      <c r="BMC79" s="8"/>
      <c r="BMD79" s="8"/>
      <c r="BME79" s="8"/>
      <c r="BMF79" s="8"/>
      <c r="BMG79" s="8"/>
      <c r="BMH79" s="8"/>
      <c r="BMI79" s="8"/>
      <c r="BMJ79" s="8"/>
      <c r="BMK79" s="8"/>
      <c r="BML79" s="8"/>
      <c r="BMM79" s="8"/>
      <c r="BMN79" s="8"/>
      <c r="BMO79" s="8"/>
      <c r="BMP79" s="8"/>
      <c r="BMQ79" s="8"/>
      <c r="BMR79" s="8"/>
      <c r="BMS79" s="8"/>
      <c r="BMT79" s="8"/>
      <c r="BMU79" s="8"/>
      <c r="BMV79" s="8"/>
      <c r="BMW79" s="8"/>
      <c r="BMX79" s="8"/>
      <c r="BMY79" s="8"/>
      <c r="BMZ79" s="8"/>
      <c r="BNA79" s="8"/>
      <c r="BNB79" s="8"/>
      <c r="BNC79" s="8"/>
      <c r="BND79" s="8"/>
      <c r="BNE79" s="8"/>
      <c r="BNF79" s="8"/>
      <c r="BNG79" s="8"/>
      <c r="BNH79" s="8"/>
      <c r="BNI79" s="8"/>
      <c r="BNJ79" s="8"/>
      <c r="BNK79" s="8"/>
      <c r="BNL79" s="8"/>
      <c r="BNM79" s="8"/>
      <c r="BNN79" s="8"/>
      <c r="BNO79" s="8"/>
      <c r="BNP79" s="8"/>
      <c r="BNQ79" s="8"/>
      <c r="BNR79" s="8"/>
      <c r="BNS79" s="8"/>
      <c r="BNT79" s="8"/>
      <c r="BNU79" s="8"/>
      <c r="BNV79" s="8"/>
      <c r="BNW79" s="8"/>
      <c r="BNX79" s="8"/>
      <c r="BNY79" s="8"/>
      <c r="BNZ79" s="8"/>
      <c r="BOA79" s="8"/>
      <c r="BOB79" s="8"/>
      <c r="BOC79" s="8"/>
      <c r="BOD79" s="8"/>
      <c r="BOE79" s="8"/>
      <c r="BOF79" s="8"/>
      <c r="BOG79" s="8"/>
      <c r="BOH79" s="8"/>
      <c r="BOI79" s="8"/>
      <c r="BOJ79" s="8"/>
      <c r="BOK79" s="8"/>
      <c r="BOL79" s="8"/>
      <c r="BOM79" s="8"/>
      <c r="BON79" s="8"/>
      <c r="BOO79" s="8"/>
      <c r="BOP79" s="8"/>
      <c r="BOQ79" s="8"/>
      <c r="BOR79" s="8"/>
      <c r="BOS79" s="8"/>
      <c r="BOT79" s="8"/>
      <c r="BOU79" s="8"/>
      <c r="BOV79" s="8"/>
      <c r="BOW79" s="8"/>
      <c r="BOX79" s="8"/>
      <c r="BOY79" s="8"/>
      <c r="BOZ79" s="8"/>
      <c r="BPA79" s="8"/>
      <c r="BPB79" s="8"/>
      <c r="BPC79" s="8"/>
      <c r="BPD79" s="8"/>
      <c r="BPE79" s="8"/>
      <c r="BPF79" s="8"/>
      <c r="BPG79" s="8"/>
      <c r="BPH79" s="8"/>
      <c r="BPI79" s="8"/>
      <c r="BPJ79" s="8"/>
      <c r="BPK79" s="8"/>
      <c r="BPL79" s="8"/>
      <c r="BPM79" s="8"/>
      <c r="BPN79" s="8"/>
      <c r="BPO79" s="8"/>
      <c r="BPP79" s="8"/>
      <c r="BPQ79" s="8"/>
      <c r="BPR79" s="8"/>
      <c r="BPS79" s="8"/>
      <c r="BPT79" s="8"/>
      <c r="BPU79" s="8"/>
      <c r="BPV79" s="8"/>
      <c r="BPW79" s="8"/>
      <c r="BPX79" s="8"/>
      <c r="BPY79" s="8"/>
      <c r="BPZ79" s="8"/>
      <c r="BQA79" s="8"/>
      <c r="BQB79" s="8"/>
      <c r="BQC79" s="8"/>
      <c r="BQD79" s="8"/>
      <c r="BQE79" s="8"/>
      <c r="BQF79" s="8"/>
      <c r="BQG79" s="8"/>
      <c r="BQH79" s="8"/>
      <c r="BQI79" s="8"/>
      <c r="BQJ79" s="8"/>
      <c r="BQK79" s="8"/>
      <c r="BQL79" s="8"/>
      <c r="BQM79" s="8"/>
      <c r="BQN79" s="8"/>
      <c r="BQO79" s="8"/>
      <c r="BQP79" s="8"/>
      <c r="BQQ79" s="8"/>
      <c r="BQR79" s="8"/>
      <c r="BQS79" s="8"/>
      <c r="BQT79" s="8"/>
      <c r="BQU79" s="8"/>
      <c r="BQV79" s="8"/>
      <c r="BQW79" s="8"/>
      <c r="BQX79" s="8"/>
      <c r="BQY79" s="8"/>
      <c r="BQZ79" s="8"/>
      <c r="BRA79" s="8"/>
      <c r="BRB79" s="8"/>
      <c r="BRC79" s="8"/>
      <c r="BRD79" s="8"/>
      <c r="BRE79" s="8"/>
      <c r="BRF79" s="8"/>
      <c r="BRG79" s="8"/>
      <c r="BRH79" s="8"/>
      <c r="BRI79" s="8"/>
      <c r="BRJ79" s="8"/>
      <c r="BRK79" s="8"/>
      <c r="BRL79" s="8"/>
      <c r="BRM79" s="8"/>
      <c r="BRN79" s="8"/>
      <c r="BRO79" s="8"/>
      <c r="BRP79" s="8"/>
      <c r="BRQ79" s="8"/>
      <c r="BRR79" s="8"/>
      <c r="BRS79" s="8"/>
      <c r="BRT79" s="8"/>
      <c r="BRU79" s="8"/>
      <c r="BRV79" s="8"/>
      <c r="BRW79" s="8"/>
      <c r="BRX79" s="8"/>
      <c r="BRY79" s="8"/>
      <c r="BRZ79" s="8"/>
      <c r="BSA79" s="8"/>
      <c r="BSB79" s="8"/>
      <c r="BSC79" s="8"/>
      <c r="BSD79" s="8"/>
      <c r="BSE79" s="8"/>
      <c r="BSF79" s="8"/>
      <c r="BSG79" s="8"/>
      <c r="BSH79" s="8"/>
      <c r="BSI79" s="8"/>
      <c r="BSJ79" s="8"/>
      <c r="BSK79" s="8"/>
      <c r="BSL79" s="8"/>
      <c r="BSM79" s="8"/>
      <c r="BSN79" s="8"/>
      <c r="BSO79" s="8"/>
      <c r="BSP79" s="8"/>
      <c r="BSQ79" s="8"/>
      <c r="BSR79" s="8"/>
      <c r="BSS79" s="8"/>
      <c r="BST79" s="8"/>
      <c r="BSU79" s="8"/>
      <c r="BSV79" s="8"/>
      <c r="BSW79" s="8"/>
      <c r="BSX79" s="8"/>
      <c r="BSY79" s="8"/>
      <c r="BSZ79" s="8"/>
      <c r="BTA79" s="8"/>
      <c r="BTB79" s="8"/>
      <c r="BTC79" s="8"/>
      <c r="BTD79" s="8"/>
      <c r="BTE79" s="8"/>
      <c r="BTF79" s="8"/>
      <c r="BTG79" s="8"/>
      <c r="BTH79" s="8"/>
      <c r="BTI79" s="8"/>
      <c r="BTJ79" s="8"/>
      <c r="BTK79" s="8"/>
      <c r="BTL79" s="8"/>
      <c r="BTM79" s="8"/>
      <c r="BTN79" s="8"/>
      <c r="BTO79" s="8"/>
      <c r="BTP79" s="8"/>
      <c r="BTQ79" s="8"/>
      <c r="BTR79" s="8"/>
      <c r="BTS79" s="8"/>
      <c r="BTT79" s="8"/>
      <c r="BTU79" s="8"/>
      <c r="BTV79" s="8"/>
      <c r="BTW79" s="8"/>
      <c r="BTX79" s="8"/>
      <c r="BTY79" s="8"/>
      <c r="BTZ79" s="8"/>
      <c r="BUA79" s="8"/>
      <c r="BUB79" s="8"/>
      <c r="BUC79" s="8"/>
      <c r="BUD79" s="8"/>
      <c r="BUE79" s="8"/>
      <c r="BUF79" s="8"/>
      <c r="BUG79" s="8"/>
      <c r="BUH79" s="8"/>
      <c r="BUI79" s="8"/>
      <c r="BUJ79" s="8"/>
      <c r="BUK79" s="8"/>
      <c r="BUL79" s="8"/>
      <c r="BUM79" s="8"/>
      <c r="BUN79" s="8"/>
      <c r="BUO79" s="8"/>
      <c r="BUP79" s="8"/>
      <c r="BUQ79" s="8"/>
      <c r="BUR79" s="8"/>
      <c r="BUS79" s="8"/>
      <c r="BUT79" s="8"/>
      <c r="BUU79" s="8"/>
      <c r="BUV79" s="8"/>
      <c r="BUW79" s="8"/>
      <c r="BUX79" s="8"/>
      <c r="BUY79" s="8"/>
      <c r="BUZ79" s="8"/>
      <c r="BVA79" s="8"/>
      <c r="BVB79" s="8"/>
      <c r="BVC79" s="8"/>
      <c r="BVD79" s="8"/>
      <c r="BVE79" s="8"/>
      <c r="BVF79" s="8"/>
      <c r="BVG79" s="8"/>
      <c r="BVH79" s="8"/>
      <c r="BVI79" s="8"/>
      <c r="BVJ79" s="8"/>
      <c r="BVK79" s="8"/>
      <c r="BVL79" s="8"/>
      <c r="BVM79" s="8"/>
      <c r="BVN79" s="8"/>
      <c r="BVO79" s="8"/>
      <c r="BVP79" s="8"/>
      <c r="BVQ79" s="8"/>
      <c r="BVR79" s="8"/>
      <c r="BVS79" s="8"/>
      <c r="BVT79" s="8"/>
      <c r="BVU79" s="8"/>
      <c r="BVV79" s="8"/>
      <c r="BVW79" s="8"/>
      <c r="BVX79" s="8"/>
      <c r="BVY79" s="8"/>
      <c r="BVZ79" s="8"/>
      <c r="BWA79" s="8"/>
      <c r="BWB79" s="8"/>
      <c r="BWC79" s="8"/>
      <c r="BWD79" s="8"/>
      <c r="BWE79" s="8"/>
      <c r="BWF79" s="8"/>
      <c r="BWG79" s="8"/>
      <c r="BWH79" s="8"/>
      <c r="BWI79" s="8"/>
      <c r="BWJ79" s="8"/>
      <c r="BWK79" s="8"/>
      <c r="BWL79" s="8"/>
      <c r="BWM79" s="8"/>
      <c r="BWN79" s="8"/>
      <c r="BWO79" s="8"/>
      <c r="BWP79" s="8"/>
      <c r="BWQ79" s="8"/>
    </row>
    <row r="80" spans="1:1967" s="522" customFormat="1" ht="102" customHeight="1">
      <c r="A80" s="9" t="s">
        <v>6168</v>
      </c>
      <c r="B80" s="100" t="s">
        <v>97</v>
      </c>
      <c r="C80" s="3" t="s">
        <v>643</v>
      </c>
      <c r="D80" s="3" t="s">
        <v>140</v>
      </c>
      <c r="E80" s="3" t="s">
        <v>136</v>
      </c>
      <c r="F80" s="3"/>
      <c r="G80" s="3" t="s">
        <v>385</v>
      </c>
      <c r="H80" s="20">
        <v>0</v>
      </c>
      <c r="I80" s="34">
        <v>470000000</v>
      </c>
      <c r="J80" s="21" t="s">
        <v>1330</v>
      </c>
      <c r="K80" s="19" t="s">
        <v>1949</v>
      </c>
      <c r="L80" s="138" t="s">
        <v>3426</v>
      </c>
      <c r="M80" s="141" t="s">
        <v>383</v>
      </c>
      <c r="N80" s="360" t="s">
        <v>8873</v>
      </c>
      <c r="O80" s="3" t="s">
        <v>1382</v>
      </c>
      <c r="P80" s="7" t="s">
        <v>1352</v>
      </c>
      <c r="Q80" s="3" t="s">
        <v>1351</v>
      </c>
      <c r="R80" s="133">
        <v>8.6</v>
      </c>
      <c r="S80" s="18">
        <v>192800</v>
      </c>
      <c r="T80" s="459">
        <v>0</v>
      </c>
      <c r="U80" s="459">
        <f>T80*1.12</f>
        <v>0</v>
      </c>
      <c r="V80" s="9" t="s">
        <v>1341</v>
      </c>
      <c r="W80" s="148" t="s">
        <v>1410</v>
      </c>
      <c r="X80" s="9" t="s">
        <v>9383</v>
      </c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  <c r="EW80" s="8"/>
      <c r="EX80" s="8"/>
      <c r="EY80" s="8"/>
      <c r="EZ80" s="8"/>
      <c r="FA80" s="8"/>
      <c r="FB80" s="8"/>
      <c r="FC80" s="8"/>
      <c r="FD80" s="8"/>
      <c r="FE80" s="8"/>
      <c r="FF80" s="8"/>
      <c r="FG80" s="8"/>
      <c r="FH80" s="8"/>
      <c r="FI80" s="8"/>
      <c r="FJ80" s="8"/>
      <c r="FK80" s="8"/>
      <c r="FL80" s="8"/>
      <c r="FM80" s="8"/>
      <c r="FN80" s="8"/>
      <c r="FO80" s="8"/>
      <c r="FP80" s="8"/>
      <c r="FQ80" s="8"/>
      <c r="FR80" s="8"/>
      <c r="FS80" s="8"/>
      <c r="FT80" s="8"/>
      <c r="FU80" s="8"/>
      <c r="FV80" s="8"/>
      <c r="FW80" s="8"/>
      <c r="FX80" s="8"/>
      <c r="FY80" s="8"/>
      <c r="FZ80" s="8"/>
      <c r="GA80" s="8"/>
      <c r="GB80" s="8"/>
      <c r="GC80" s="8"/>
      <c r="GD80" s="8"/>
      <c r="GE80" s="8"/>
      <c r="GF80" s="8"/>
      <c r="GG80" s="8"/>
      <c r="GH80" s="8"/>
      <c r="GI80" s="8"/>
      <c r="GJ80" s="8"/>
      <c r="GK80" s="8"/>
      <c r="GL80" s="8"/>
      <c r="GM80" s="8"/>
      <c r="GN80" s="8"/>
      <c r="GO80" s="8"/>
      <c r="GP80" s="8"/>
      <c r="GQ80" s="8"/>
      <c r="GR80" s="8"/>
      <c r="GS80" s="8"/>
      <c r="GT80" s="8"/>
      <c r="GU80" s="8"/>
      <c r="GV80" s="8"/>
      <c r="GW80" s="8"/>
      <c r="GX80" s="8"/>
      <c r="GY80" s="8"/>
      <c r="GZ80" s="8"/>
      <c r="HA80" s="8"/>
      <c r="HB80" s="8"/>
      <c r="HC80" s="8"/>
      <c r="HD80" s="8"/>
      <c r="HE80" s="8"/>
      <c r="HF80" s="8"/>
      <c r="HG80" s="8"/>
      <c r="HH80" s="8"/>
      <c r="HI80" s="8"/>
      <c r="HJ80" s="8"/>
      <c r="HK80" s="8"/>
      <c r="HL80" s="8"/>
      <c r="HM80" s="8"/>
      <c r="HN80" s="8"/>
      <c r="HO80" s="8"/>
      <c r="HP80" s="8"/>
      <c r="HQ80" s="8"/>
      <c r="HR80" s="8"/>
      <c r="HS80" s="8"/>
      <c r="HT80" s="8"/>
      <c r="HU80" s="8"/>
      <c r="HV80" s="8"/>
      <c r="HW80" s="8"/>
      <c r="HX80" s="8"/>
      <c r="HY80" s="8"/>
      <c r="HZ80" s="8"/>
      <c r="IA80" s="8"/>
      <c r="IB80" s="8"/>
      <c r="IC80" s="8"/>
      <c r="ID80" s="8"/>
      <c r="IE80" s="8"/>
      <c r="IF80" s="8"/>
      <c r="IG80" s="8"/>
      <c r="IH80" s="8"/>
      <c r="II80" s="8"/>
      <c r="IJ80" s="8"/>
      <c r="IK80" s="8"/>
      <c r="IL80" s="8"/>
      <c r="IM80" s="8"/>
      <c r="IN80" s="8"/>
      <c r="IO80" s="8"/>
      <c r="IP80" s="8"/>
      <c r="IQ80" s="8"/>
      <c r="IR80" s="8"/>
      <c r="IS80" s="8"/>
      <c r="IT80" s="8"/>
      <c r="IU80" s="8"/>
      <c r="IV80" s="8"/>
      <c r="IW80" s="8"/>
      <c r="IX80" s="8"/>
      <c r="IY80" s="8"/>
      <c r="IZ80" s="8"/>
      <c r="JA80" s="8"/>
      <c r="JB80" s="8"/>
      <c r="JC80" s="8"/>
      <c r="JD80" s="8"/>
      <c r="JE80" s="8"/>
      <c r="JF80" s="8"/>
      <c r="JG80" s="8"/>
      <c r="JH80" s="8"/>
      <c r="JI80" s="8"/>
      <c r="JJ80" s="8"/>
      <c r="JK80" s="8"/>
      <c r="JL80" s="8"/>
      <c r="JM80" s="8"/>
      <c r="JN80" s="8"/>
      <c r="JO80" s="8"/>
      <c r="JP80" s="8"/>
      <c r="JQ80" s="8"/>
      <c r="JR80" s="8"/>
      <c r="JS80" s="8"/>
      <c r="JT80" s="8"/>
      <c r="JU80" s="8"/>
      <c r="JV80" s="8"/>
      <c r="JW80" s="8"/>
      <c r="JX80" s="8"/>
      <c r="JY80" s="8"/>
      <c r="JZ80" s="8"/>
      <c r="KA80" s="8"/>
      <c r="KB80" s="8"/>
      <c r="KC80" s="8"/>
      <c r="KD80" s="8"/>
      <c r="KE80" s="8"/>
      <c r="KF80" s="8"/>
      <c r="KG80" s="8"/>
      <c r="KH80" s="8"/>
      <c r="KI80" s="8"/>
      <c r="KJ80" s="8"/>
      <c r="KK80" s="8"/>
      <c r="KL80" s="8"/>
      <c r="KM80" s="8"/>
      <c r="KN80" s="8"/>
      <c r="KO80" s="8"/>
      <c r="KP80" s="8"/>
      <c r="KQ80" s="8"/>
      <c r="KR80" s="8"/>
      <c r="KS80" s="8"/>
      <c r="KT80" s="8"/>
      <c r="KU80" s="8"/>
      <c r="KV80" s="8"/>
      <c r="KW80" s="8"/>
      <c r="KX80" s="8"/>
      <c r="KY80" s="8"/>
      <c r="KZ80" s="8"/>
      <c r="LA80" s="8"/>
      <c r="LB80" s="8"/>
      <c r="LC80" s="8"/>
      <c r="LD80" s="8"/>
      <c r="LE80" s="8"/>
      <c r="LF80" s="8"/>
      <c r="LG80" s="8"/>
      <c r="LH80" s="8"/>
      <c r="LI80" s="8"/>
      <c r="LJ80" s="8"/>
      <c r="LK80" s="8"/>
      <c r="LL80" s="8"/>
      <c r="LM80" s="8"/>
      <c r="LN80" s="8"/>
      <c r="LO80" s="8"/>
      <c r="LP80" s="8"/>
      <c r="LQ80" s="8"/>
      <c r="LR80" s="8"/>
      <c r="LS80" s="8"/>
      <c r="LT80" s="8"/>
      <c r="LU80" s="8"/>
      <c r="LV80" s="8"/>
      <c r="LW80" s="8"/>
      <c r="LX80" s="8"/>
      <c r="LY80" s="8"/>
      <c r="LZ80" s="8"/>
      <c r="MA80" s="8"/>
      <c r="MB80" s="8"/>
      <c r="MC80" s="8"/>
      <c r="MD80" s="8"/>
      <c r="ME80" s="8"/>
      <c r="MF80" s="8"/>
      <c r="MG80" s="8"/>
      <c r="MH80" s="8"/>
      <c r="MI80" s="8"/>
      <c r="MJ80" s="8"/>
      <c r="MK80" s="8"/>
      <c r="ML80" s="8"/>
      <c r="MM80" s="8"/>
      <c r="MN80" s="8"/>
      <c r="MO80" s="8"/>
      <c r="MP80" s="8"/>
      <c r="MQ80" s="8"/>
      <c r="MR80" s="8"/>
      <c r="MS80" s="8"/>
      <c r="MT80" s="8"/>
      <c r="MU80" s="8"/>
      <c r="MV80" s="8"/>
      <c r="MW80" s="8"/>
      <c r="MX80" s="8"/>
      <c r="MY80" s="8"/>
      <c r="MZ80" s="8"/>
      <c r="NA80" s="8"/>
      <c r="NB80" s="8"/>
      <c r="NC80" s="8"/>
      <c r="ND80" s="8"/>
      <c r="NE80" s="8"/>
      <c r="NF80" s="8"/>
      <c r="NG80" s="8"/>
      <c r="NH80" s="8"/>
      <c r="NI80" s="8"/>
      <c r="NJ80" s="8"/>
      <c r="NK80" s="8"/>
      <c r="NL80" s="8"/>
      <c r="NM80" s="8"/>
      <c r="NN80" s="8"/>
      <c r="NO80" s="8"/>
      <c r="NP80" s="8"/>
      <c r="NQ80" s="8"/>
      <c r="NR80" s="8"/>
      <c r="NS80" s="8"/>
      <c r="NT80" s="8"/>
      <c r="NU80" s="8"/>
      <c r="NV80" s="8"/>
      <c r="NW80" s="8"/>
      <c r="NX80" s="8"/>
      <c r="NY80" s="8"/>
      <c r="NZ80" s="8"/>
      <c r="OA80" s="8"/>
      <c r="OB80" s="8"/>
      <c r="OC80" s="8"/>
      <c r="OD80" s="8"/>
      <c r="OE80" s="8"/>
      <c r="OF80" s="8"/>
      <c r="OG80" s="8"/>
      <c r="OH80" s="8"/>
      <c r="OI80" s="8"/>
      <c r="OJ80" s="8"/>
      <c r="OK80" s="8"/>
      <c r="OL80" s="8"/>
      <c r="OM80" s="8"/>
      <c r="ON80" s="8"/>
      <c r="OO80" s="8"/>
      <c r="OP80" s="8"/>
      <c r="OQ80" s="8"/>
      <c r="OR80" s="8"/>
      <c r="OS80" s="8"/>
      <c r="OT80" s="8"/>
      <c r="OU80" s="8"/>
      <c r="OV80" s="8"/>
      <c r="OW80" s="8"/>
      <c r="OX80" s="8"/>
      <c r="OY80" s="8"/>
      <c r="OZ80" s="8"/>
      <c r="PA80" s="8"/>
      <c r="PB80" s="8"/>
      <c r="PC80" s="8"/>
      <c r="PD80" s="8"/>
      <c r="PE80" s="8"/>
      <c r="PF80" s="8"/>
      <c r="PG80" s="8"/>
      <c r="PH80" s="8"/>
      <c r="PI80" s="8"/>
      <c r="PJ80" s="8"/>
      <c r="PK80" s="8"/>
      <c r="PL80" s="8"/>
      <c r="PM80" s="8"/>
      <c r="PN80" s="8"/>
      <c r="PO80" s="8"/>
      <c r="PP80" s="8"/>
      <c r="PQ80" s="8"/>
      <c r="PR80" s="8"/>
      <c r="PS80" s="8"/>
      <c r="PT80" s="8"/>
      <c r="PU80" s="8"/>
      <c r="PV80" s="8"/>
      <c r="PW80" s="8"/>
      <c r="PX80" s="8"/>
      <c r="PY80" s="8"/>
      <c r="PZ80" s="8"/>
      <c r="QA80" s="8"/>
      <c r="QB80" s="8"/>
      <c r="QC80" s="8"/>
      <c r="QD80" s="8"/>
      <c r="QE80" s="8"/>
      <c r="QF80" s="8"/>
      <c r="QG80" s="8"/>
      <c r="QH80" s="8"/>
      <c r="QI80" s="8"/>
      <c r="QJ80" s="8"/>
      <c r="QK80" s="8"/>
      <c r="QL80" s="8"/>
      <c r="QM80" s="8"/>
      <c r="QN80" s="8"/>
      <c r="QO80" s="8"/>
      <c r="QP80" s="8"/>
      <c r="QQ80" s="8"/>
      <c r="QR80" s="8"/>
      <c r="QS80" s="8"/>
      <c r="QT80" s="8"/>
      <c r="QU80" s="8"/>
      <c r="QV80" s="8"/>
      <c r="QW80" s="8"/>
      <c r="QX80" s="8"/>
      <c r="QY80" s="8"/>
      <c r="QZ80" s="8"/>
      <c r="RA80" s="8"/>
      <c r="RB80" s="8"/>
      <c r="RC80" s="8"/>
      <c r="RD80" s="8"/>
      <c r="RE80" s="8"/>
      <c r="RF80" s="8"/>
      <c r="RG80" s="8"/>
      <c r="RH80" s="8"/>
      <c r="RI80" s="8"/>
      <c r="RJ80" s="8"/>
      <c r="RK80" s="8"/>
      <c r="RL80" s="8"/>
      <c r="RM80" s="8"/>
      <c r="RN80" s="8"/>
      <c r="RO80" s="8"/>
      <c r="RP80" s="8"/>
      <c r="RQ80" s="8"/>
      <c r="RR80" s="8"/>
      <c r="RS80" s="8"/>
      <c r="RT80" s="8"/>
      <c r="RU80" s="8"/>
      <c r="RV80" s="8"/>
      <c r="RW80" s="8"/>
      <c r="RX80" s="8"/>
      <c r="RY80" s="8"/>
      <c r="RZ80" s="8"/>
      <c r="SA80" s="8"/>
      <c r="SB80" s="8"/>
      <c r="SC80" s="8"/>
      <c r="SD80" s="8"/>
      <c r="SE80" s="8"/>
      <c r="SF80" s="8"/>
      <c r="SG80" s="8"/>
      <c r="SH80" s="8"/>
      <c r="SI80" s="8"/>
      <c r="SJ80" s="8"/>
      <c r="SK80" s="8"/>
      <c r="SL80" s="8"/>
      <c r="SM80" s="8"/>
      <c r="SN80" s="8"/>
      <c r="SO80" s="8"/>
      <c r="SP80" s="8"/>
      <c r="SQ80" s="8"/>
      <c r="SR80" s="8"/>
      <c r="SS80" s="8"/>
      <c r="ST80" s="8"/>
      <c r="SU80" s="8"/>
      <c r="SV80" s="8"/>
      <c r="SW80" s="8"/>
      <c r="SX80" s="8"/>
      <c r="SY80" s="8"/>
      <c r="SZ80" s="8"/>
      <c r="TA80" s="8"/>
      <c r="TB80" s="8"/>
      <c r="TC80" s="8"/>
      <c r="TD80" s="8"/>
      <c r="TE80" s="8"/>
      <c r="TF80" s="8"/>
      <c r="TG80" s="8"/>
      <c r="TH80" s="8"/>
      <c r="TI80" s="8"/>
      <c r="TJ80" s="8"/>
      <c r="TK80" s="8"/>
      <c r="TL80" s="8"/>
      <c r="TM80" s="8"/>
      <c r="TN80" s="8"/>
      <c r="TO80" s="8"/>
      <c r="TP80" s="8"/>
      <c r="TQ80" s="8"/>
      <c r="TR80" s="8"/>
      <c r="TS80" s="8"/>
      <c r="TT80" s="8"/>
      <c r="TU80" s="8"/>
      <c r="TV80" s="8"/>
      <c r="TW80" s="8"/>
      <c r="TX80" s="8"/>
      <c r="TY80" s="8"/>
      <c r="TZ80" s="8"/>
      <c r="UA80" s="8"/>
      <c r="UB80" s="8"/>
      <c r="UC80" s="8"/>
      <c r="UD80" s="8"/>
      <c r="UE80" s="8"/>
      <c r="UF80" s="8"/>
      <c r="UG80" s="8"/>
      <c r="UH80" s="8"/>
      <c r="UI80" s="8"/>
      <c r="UJ80" s="8"/>
      <c r="UK80" s="8"/>
      <c r="UL80" s="8"/>
      <c r="UM80" s="8"/>
      <c r="UN80" s="8"/>
      <c r="UO80" s="8"/>
      <c r="UP80" s="8"/>
      <c r="UQ80" s="8"/>
      <c r="UR80" s="8"/>
      <c r="US80" s="8"/>
      <c r="UT80" s="8"/>
      <c r="UU80" s="8"/>
      <c r="UV80" s="8"/>
      <c r="UW80" s="8"/>
      <c r="UX80" s="8"/>
      <c r="UY80" s="8"/>
      <c r="UZ80" s="8"/>
      <c r="VA80" s="8"/>
      <c r="VB80" s="8"/>
      <c r="VC80" s="8"/>
      <c r="VD80" s="8"/>
      <c r="VE80" s="8"/>
      <c r="VF80" s="8"/>
      <c r="VG80" s="8"/>
      <c r="VH80" s="8"/>
      <c r="VI80" s="8"/>
      <c r="VJ80" s="8"/>
      <c r="VK80" s="8"/>
      <c r="VL80" s="8"/>
      <c r="VM80" s="8"/>
      <c r="VN80" s="8"/>
      <c r="VO80" s="8"/>
      <c r="VP80" s="8"/>
      <c r="VQ80" s="8"/>
      <c r="VR80" s="8"/>
      <c r="VS80" s="8"/>
      <c r="VT80" s="8"/>
      <c r="VU80" s="8"/>
      <c r="VV80" s="8"/>
      <c r="VW80" s="8"/>
      <c r="VX80" s="8"/>
      <c r="VY80" s="8"/>
      <c r="VZ80" s="8"/>
      <c r="WA80" s="8"/>
      <c r="WB80" s="8"/>
      <c r="WC80" s="8"/>
      <c r="WD80" s="8"/>
      <c r="WE80" s="8"/>
      <c r="WF80" s="8"/>
      <c r="WG80" s="8"/>
      <c r="WH80" s="8"/>
      <c r="WI80" s="8"/>
      <c r="WJ80" s="8"/>
      <c r="WK80" s="8"/>
      <c r="WL80" s="8"/>
      <c r="WM80" s="8"/>
      <c r="WN80" s="8"/>
      <c r="WO80" s="8"/>
      <c r="WP80" s="8"/>
      <c r="WQ80" s="8"/>
      <c r="WR80" s="8"/>
      <c r="WS80" s="8"/>
      <c r="WT80" s="8"/>
      <c r="WU80" s="8"/>
      <c r="WV80" s="8"/>
      <c r="WW80" s="8"/>
      <c r="WX80" s="8"/>
      <c r="WY80" s="8"/>
      <c r="WZ80" s="8"/>
      <c r="XA80" s="8"/>
      <c r="XB80" s="8"/>
      <c r="XC80" s="8"/>
      <c r="XD80" s="8"/>
      <c r="XE80" s="8"/>
      <c r="XF80" s="8"/>
      <c r="XG80" s="8"/>
      <c r="XH80" s="8"/>
      <c r="XI80" s="8"/>
      <c r="XJ80" s="8"/>
      <c r="XK80" s="8"/>
      <c r="XL80" s="8"/>
      <c r="XM80" s="8"/>
      <c r="XN80" s="8"/>
      <c r="XO80" s="8"/>
      <c r="XP80" s="8"/>
      <c r="XQ80" s="8"/>
      <c r="XR80" s="8"/>
      <c r="XS80" s="8"/>
      <c r="XT80" s="8"/>
      <c r="XU80" s="8"/>
      <c r="XV80" s="8"/>
      <c r="XW80" s="8"/>
      <c r="XX80" s="8"/>
      <c r="XY80" s="8"/>
      <c r="XZ80" s="8"/>
      <c r="YA80" s="8"/>
      <c r="YB80" s="8"/>
      <c r="YC80" s="8"/>
      <c r="YD80" s="8"/>
      <c r="YE80" s="8"/>
      <c r="YF80" s="8"/>
      <c r="YG80" s="8"/>
      <c r="YH80" s="8"/>
      <c r="YI80" s="8"/>
      <c r="YJ80" s="8"/>
      <c r="YK80" s="8"/>
      <c r="YL80" s="8"/>
      <c r="YM80" s="8"/>
      <c r="YN80" s="8"/>
      <c r="YO80" s="8"/>
      <c r="YP80" s="8"/>
      <c r="YQ80" s="8"/>
      <c r="YR80" s="8"/>
      <c r="YS80" s="8"/>
      <c r="YT80" s="8"/>
      <c r="YU80" s="8"/>
      <c r="YV80" s="8"/>
      <c r="YW80" s="8"/>
      <c r="YX80" s="8"/>
      <c r="YY80" s="8"/>
      <c r="YZ80" s="8"/>
      <c r="ZA80" s="8"/>
      <c r="ZB80" s="8"/>
      <c r="ZC80" s="8"/>
      <c r="ZD80" s="8"/>
      <c r="ZE80" s="8"/>
      <c r="ZF80" s="8"/>
      <c r="ZG80" s="8"/>
      <c r="ZH80" s="8"/>
      <c r="ZI80" s="8"/>
      <c r="ZJ80" s="8"/>
      <c r="ZK80" s="8"/>
      <c r="ZL80" s="8"/>
      <c r="ZM80" s="8"/>
      <c r="ZN80" s="8"/>
      <c r="ZO80" s="8"/>
      <c r="ZP80" s="8"/>
      <c r="ZQ80" s="8"/>
      <c r="ZR80" s="8"/>
      <c r="ZS80" s="8"/>
      <c r="ZT80" s="8"/>
      <c r="ZU80" s="8"/>
      <c r="ZV80" s="8"/>
      <c r="ZW80" s="8"/>
      <c r="ZX80" s="8"/>
      <c r="ZY80" s="8"/>
      <c r="ZZ80" s="8"/>
      <c r="AAA80" s="8"/>
      <c r="AAB80" s="8"/>
      <c r="AAC80" s="8"/>
      <c r="AAD80" s="8"/>
      <c r="AAE80" s="8"/>
      <c r="AAF80" s="8"/>
      <c r="AAG80" s="8"/>
      <c r="AAH80" s="8"/>
      <c r="AAI80" s="8"/>
      <c r="AAJ80" s="8"/>
      <c r="AAK80" s="8"/>
      <c r="AAL80" s="8"/>
      <c r="AAM80" s="8"/>
      <c r="AAN80" s="8"/>
      <c r="AAO80" s="8"/>
      <c r="AAP80" s="8"/>
      <c r="AAQ80" s="8"/>
      <c r="AAR80" s="8"/>
      <c r="AAS80" s="8"/>
      <c r="AAT80" s="8"/>
      <c r="AAU80" s="8"/>
      <c r="AAV80" s="8"/>
      <c r="AAW80" s="8"/>
      <c r="AAX80" s="8"/>
      <c r="AAY80" s="8"/>
      <c r="AAZ80" s="8"/>
      <c r="ABA80" s="8"/>
      <c r="ABB80" s="8"/>
      <c r="ABC80" s="8"/>
      <c r="ABD80" s="8"/>
      <c r="ABE80" s="8"/>
      <c r="ABF80" s="8"/>
      <c r="ABG80" s="8"/>
      <c r="ABH80" s="8"/>
      <c r="ABI80" s="8"/>
      <c r="ABJ80" s="8"/>
      <c r="ABK80" s="8"/>
      <c r="ABL80" s="8"/>
      <c r="ABM80" s="8"/>
      <c r="ABN80" s="8"/>
      <c r="ABO80" s="8"/>
      <c r="ABP80" s="8"/>
      <c r="ABQ80" s="8"/>
      <c r="ABR80" s="8"/>
      <c r="ABS80" s="8"/>
      <c r="ABT80" s="8"/>
      <c r="ABU80" s="8"/>
      <c r="ABV80" s="8"/>
      <c r="ABW80" s="8"/>
      <c r="ABX80" s="8"/>
      <c r="ABY80" s="8"/>
      <c r="ABZ80" s="8"/>
      <c r="ACA80" s="8"/>
      <c r="ACB80" s="8"/>
      <c r="ACC80" s="8"/>
      <c r="ACD80" s="8"/>
      <c r="ACE80" s="8"/>
      <c r="ACF80" s="8"/>
      <c r="ACG80" s="8"/>
      <c r="ACH80" s="8"/>
      <c r="ACI80" s="8"/>
      <c r="ACJ80" s="8"/>
      <c r="ACK80" s="8"/>
      <c r="ACL80" s="8"/>
      <c r="ACM80" s="8"/>
      <c r="ACN80" s="8"/>
      <c r="ACO80" s="8"/>
      <c r="ACP80" s="8"/>
      <c r="ACQ80" s="8"/>
      <c r="ACR80" s="8"/>
      <c r="ACS80" s="8"/>
      <c r="ACT80" s="8"/>
      <c r="ACU80" s="8"/>
      <c r="ACV80" s="8"/>
      <c r="ACW80" s="8"/>
      <c r="ACX80" s="8"/>
      <c r="ACY80" s="8"/>
      <c r="ACZ80" s="8"/>
      <c r="ADA80" s="8"/>
      <c r="ADB80" s="8"/>
      <c r="ADC80" s="8"/>
      <c r="ADD80" s="8"/>
      <c r="ADE80" s="8"/>
      <c r="ADF80" s="8"/>
      <c r="ADG80" s="8"/>
      <c r="ADH80" s="8"/>
      <c r="ADI80" s="8"/>
      <c r="ADJ80" s="8"/>
      <c r="ADK80" s="8"/>
      <c r="ADL80" s="8"/>
      <c r="ADM80" s="8"/>
      <c r="ADN80" s="8"/>
      <c r="ADO80" s="8"/>
      <c r="ADP80" s="8"/>
      <c r="ADQ80" s="8"/>
      <c r="ADR80" s="8"/>
      <c r="ADS80" s="8"/>
      <c r="ADT80" s="8"/>
      <c r="ADU80" s="8"/>
      <c r="ADV80" s="8"/>
      <c r="ADW80" s="8"/>
      <c r="ADX80" s="8"/>
      <c r="ADY80" s="8"/>
      <c r="ADZ80" s="8"/>
      <c r="AEA80" s="8"/>
      <c r="AEB80" s="8"/>
      <c r="AEC80" s="8"/>
      <c r="AED80" s="8"/>
      <c r="AEE80" s="8"/>
      <c r="AEF80" s="8"/>
      <c r="AEG80" s="8"/>
      <c r="AEH80" s="8"/>
      <c r="AEI80" s="8"/>
      <c r="AEJ80" s="8"/>
      <c r="AEK80" s="8"/>
      <c r="AEL80" s="8"/>
      <c r="AEM80" s="8"/>
      <c r="AEN80" s="8"/>
      <c r="AEO80" s="8"/>
      <c r="AEP80" s="8"/>
      <c r="AEQ80" s="8"/>
      <c r="AER80" s="8"/>
      <c r="AES80" s="8"/>
      <c r="AET80" s="8"/>
      <c r="AEU80" s="8"/>
      <c r="AEV80" s="8"/>
      <c r="AEW80" s="8"/>
      <c r="AEX80" s="8"/>
      <c r="AEY80" s="8"/>
      <c r="AEZ80" s="8"/>
      <c r="AFA80" s="8"/>
      <c r="AFB80" s="8"/>
      <c r="AFC80" s="8"/>
      <c r="AFD80" s="8"/>
      <c r="AFE80" s="8"/>
      <c r="AFF80" s="8"/>
      <c r="AFG80" s="8"/>
      <c r="AFH80" s="8"/>
      <c r="AFI80" s="8"/>
      <c r="AFJ80" s="8"/>
      <c r="AFK80" s="8"/>
      <c r="AFL80" s="8"/>
      <c r="AFM80" s="8"/>
      <c r="AFN80" s="8"/>
      <c r="AFO80" s="8"/>
      <c r="AFP80" s="8"/>
      <c r="AFQ80" s="8"/>
      <c r="AFR80" s="8"/>
      <c r="AFS80" s="8"/>
      <c r="AFT80" s="8"/>
      <c r="AFU80" s="8"/>
      <c r="AFV80" s="8"/>
      <c r="AFW80" s="8"/>
      <c r="AFX80" s="8"/>
      <c r="AFY80" s="8"/>
      <c r="AFZ80" s="8"/>
      <c r="AGA80" s="8"/>
      <c r="AGB80" s="8"/>
      <c r="AGC80" s="8"/>
      <c r="AGD80" s="8"/>
      <c r="AGE80" s="8"/>
      <c r="AGF80" s="8"/>
      <c r="AGG80" s="8"/>
      <c r="AGH80" s="8"/>
      <c r="AGI80" s="8"/>
      <c r="AGJ80" s="8"/>
      <c r="AGK80" s="8"/>
      <c r="AGL80" s="8"/>
      <c r="AGM80" s="8"/>
      <c r="AGN80" s="8"/>
      <c r="AGO80" s="8"/>
      <c r="AGP80" s="8"/>
      <c r="AGQ80" s="8"/>
      <c r="AGR80" s="8"/>
      <c r="AGS80" s="8"/>
      <c r="AGT80" s="8"/>
      <c r="AGU80" s="8"/>
      <c r="AGV80" s="8"/>
      <c r="AGW80" s="8"/>
      <c r="AGX80" s="8"/>
      <c r="AGY80" s="8"/>
      <c r="AGZ80" s="8"/>
      <c r="AHA80" s="8"/>
      <c r="AHB80" s="8"/>
      <c r="AHC80" s="8"/>
      <c r="AHD80" s="8"/>
      <c r="AHE80" s="8"/>
      <c r="AHF80" s="8"/>
      <c r="AHG80" s="8"/>
      <c r="AHH80" s="8"/>
      <c r="AHI80" s="8"/>
      <c r="AHJ80" s="8"/>
      <c r="AHK80" s="8"/>
      <c r="AHL80" s="8"/>
      <c r="AHM80" s="8"/>
      <c r="AHN80" s="8"/>
      <c r="AHO80" s="8"/>
      <c r="AHP80" s="8"/>
      <c r="AHQ80" s="8"/>
      <c r="AHR80" s="8"/>
      <c r="AHS80" s="8"/>
      <c r="AHT80" s="8"/>
      <c r="AHU80" s="8"/>
      <c r="AHV80" s="8"/>
      <c r="AHW80" s="8"/>
      <c r="AHX80" s="8"/>
      <c r="AHY80" s="8"/>
      <c r="AHZ80" s="8"/>
      <c r="AIA80" s="8"/>
      <c r="AIB80" s="8"/>
      <c r="AIC80" s="8"/>
      <c r="AID80" s="8"/>
      <c r="AIE80" s="8"/>
      <c r="AIF80" s="8"/>
      <c r="AIG80" s="8"/>
      <c r="AIH80" s="8"/>
      <c r="AII80" s="8"/>
      <c r="AIJ80" s="8"/>
      <c r="AIK80" s="8"/>
      <c r="AIL80" s="8"/>
      <c r="AIM80" s="8"/>
      <c r="AIN80" s="8"/>
      <c r="AIO80" s="8"/>
      <c r="AIP80" s="8"/>
      <c r="AIQ80" s="8"/>
      <c r="AIR80" s="8"/>
      <c r="AIS80" s="8"/>
      <c r="AIT80" s="8"/>
      <c r="AIU80" s="8"/>
      <c r="AIV80" s="8"/>
      <c r="AIW80" s="8"/>
      <c r="AIX80" s="8"/>
      <c r="AIY80" s="8"/>
      <c r="AIZ80" s="8"/>
      <c r="AJA80" s="8"/>
      <c r="AJB80" s="8"/>
      <c r="AJC80" s="8"/>
      <c r="AJD80" s="8"/>
      <c r="AJE80" s="8"/>
      <c r="AJF80" s="8"/>
      <c r="AJG80" s="8"/>
      <c r="AJH80" s="8"/>
      <c r="AJI80" s="8"/>
      <c r="AJJ80" s="8"/>
      <c r="AJK80" s="8"/>
      <c r="AJL80" s="8"/>
      <c r="AJM80" s="8"/>
      <c r="AJN80" s="8"/>
      <c r="AJO80" s="8"/>
      <c r="AJP80" s="8"/>
      <c r="AJQ80" s="8"/>
      <c r="AJR80" s="8"/>
      <c r="AJS80" s="8"/>
      <c r="AJT80" s="8"/>
      <c r="AJU80" s="8"/>
      <c r="AJV80" s="8"/>
      <c r="AJW80" s="8"/>
      <c r="AJX80" s="8"/>
      <c r="AJY80" s="8"/>
      <c r="AJZ80" s="8"/>
      <c r="AKA80" s="8"/>
      <c r="AKB80" s="8"/>
      <c r="AKC80" s="8"/>
      <c r="AKD80" s="8"/>
      <c r="AKE80" s="8"/>
      <c r="AKF80" s="8"/>
      <c r="AKG80" s="8"/>
      <c r="AKH80" s="8"/>
      <c r="AKI80" s="8"/>
      <c r="AKJ80" s="8"/>
      <c r="AKK80" s="8"/>
      <c r="AKL80" s="8"/>
      <c r="AKM80" s="8"/>
      <c r="AKN80" s="8"/>
      <c r="AKO80" s="8"/>
      <c r="AKP80" s="8"/>
      <c r="AKQ80" s="8"/>
      <c r="AKR80" s="8"/>
      <c r="AKS80" s="8"/>
      <c r="AKT80" s="8"/>
      <c r="AKU80" s="8"/>
      <c r="AKV80" s="8"/>
      <c r="AKW80" s="8"/>
      <c r="AKX80" s="8"/>
      <c r="AKY80" s="8"/>
      <c r="AKZ80" s="8"/>
      <c r="ALA80" s="8"/>
      <c r="ALB80" s="8"/>
      <c r="ALC80" s="8"/>
      <c r="ALD80" s="8"/>
      <c r="ALE80" s="8"/>
      <c r="ALF80" s="8"/>
      <c r="ALG80" s="8"/>
      <c r="ALH80" s="8"/>
      <c r="ALI80" s="8"/>
      <c r="ALJ80" s="8"/>
      <c r="ALK80" s="8"/>
      <c r="ALL80" s="8"/>
      <c r="ALM80" s="8"/>
      <c r="ALN80" s="8"/>
      <c r="ALO80" s="8"/>
      <c r="ALP80" s="8"/>
      <c r="ALQ80" s="8"/>
      <c r="ALR80" s="8"/>
      <c r="ALS80" s="8"/>
      <c r="ALT80" s="8"/>
      <c r="ALU80" s="8"/>
      <c r="ALV80" s="8"/>
      <c r="ALW80" s="8"/>
      <c r="ALX80" s="8"/>
      <c r="ALY80" s="8"/>
      <c r="ALZ80" s="8"/>
      <c r="AMA80" s="8"/>
      <c r="AMB80" s="8"/>
      <c r="AMC80" s="8"/>
      <c r="AMD80" s="8"/>
      <c r="AME80" s="8"/>
      <c r="AMF80" s="8"/>
      <c r="AMG80" s="8"/>
      <c r="AMH80" s="8"/>
      <c r="AMI80" s="8"/>
      <c r="AMJ80" s="8"/>
      <c r="AMK80" s="8"/>
      <c r="AML80" s="8"/>
      <c r="AMM80" s="8"/>
      <c r="AMN80" s="8"/>
      <c r="AMO80" s="8"/>
      <c r="AMP80" s="8"/>
      <c r="AMQ80" s="8"/>
      <c r="AMR80" s="8"/>
      <c r="AMS80" s="8"/>
      <c r="AMT80" s="8"/>
      <c r="AMU80" s="8"/>
      <c r="AMV80" s="8"/>
      <c r="AMW80" s="8"/>
      <c r="AMX80" s="8"/>
      <c r="AMY80" s="8"/>
      <c r="AMZ80" s="8"/>
      <c r="ANA80" s="8"/>
      <c r="ANB80" s="8"/>
      <c r="ANC80" s="8"/>
      <c r="AND80" s="8"/>
      <c r="ANE80" s="8"/>
      <c r="ANF80" s="8"/>
      <c r="ANG80" s="8"/>
      <c r="ANH80" s="8"/>
      <c r="ANI80" s="8"/>
      <c r="ANJ80" s="8"/>
      <c r="ANK80" s="8"/>
      <c r="ANL80" s="8"/>
      <c r="ANM80" s="8"/>
      <c r="ANN80" s="8"/>
      <c r="ANO80" s="8"/>
      <c r="ANP80" s="8"/>
      <c r="ANQ80" s="8"/>
      <c r="ANR80" s="8"/>
      <c r="ANS80" s="8"/>
      <c r="ANT80" s="8"/>
      <c r="ANU80" s="8"/>
      <c r="ANV80" s="8"/>
      <c r="ANW80" s="8"/>
      <c r="ANX80" s="8"/>
      <c r="ANY80" s="8"/>
      <c r="ANZ80" s="8"/>
      <c r="AOA80" s="8"/>
      <c r="AOB80" s="8"/>
      <c r="AOC80" s="8"/>
      <c r="AOD80" s="8"/>
      <c r="AOE80" s="8"/>
      <c r="AOF80" s="8"/>
      <c r="AOG80" s="8"/>
      <c r="AOH80" s="8"/>
      <c r="AOI80" s="8"/>
      <c r="AOJ80" s="8"/>
      <c r="AOK80" s="8"/>
      <c r="AOL80" s="8"/>
      <c r="AOM80" s="8"/>
      <c r="AON80" s="8"/>
      <c r="AOO80" s="8"/>
      <c r="AOP80" s="8"/>
      <c r="AOQ80" s="8"/>
      <c r="AOR80" s="8"/>
      <c r="AOS80" s="8"/>
      <c r="AOT80" s="8"/>
      <c r="AOU80" s="8"/>
      <c r="AOV80" s="8"/>
      <c r="AOW80" s="8"/>
      <c r="AOX80" s="8"/>
      <c r="AOY80" s="8"/>
      <c r="AOZ80" s="8"/>
      <c r="APA80" s="8"/>
      <c r="APB80" s="8"/>
      <c r="APC80" s="8"/>
      <c r="APD80" s="8"/>
      <c r="APE80" s="8"/>
      <c r="APF80" s="8"/>
      <c r="APG80" s="8"/>
      <c r="APH80" s="8"/>
      <c r="API80" s="8"/>
      <c r="APJ80" s="8"/>
      <c r="APK80" s="8"/>
      <c r="APL80" s="8"/>
      <c r="APM80" s="8"/>
      <c r="APN80" s="8"/>
      <c r="APO80" s="8"/>
      <c r="APP80" s="8"/>
      <c r="APQ80" s="8"/>
      <c r="APR80" s="8"/>
      <c r="APS80" s="8"/>
      <c r="APT80" s="8"/>
      <c r="APU80" s="8"/>
      <c r="APV80" s="8"/>
      <c r="APW80" s="8"/>
      <c r="APX80" s="8"/>
      <c r="APY80" s="8"/>
      <c r="APZ80" s="8"/>
      <c r="AQA80" s="8"/>
      <c r="AQB80" s="8"/>
      <c r="AQC80" s="8"/>
      <c r="AQD80" s="8"/>
      <c r="AQE80" s="8"/>
      <c r="AQF80" s="8"/>
      <c r="AQG80" s="8"/>
      <c r="AQH80" s="8"/>
      <c r="AQI80" s="8"/>
      <c r="AQJ80" s="8"/>
      <c r="AQK80" s="8"/>
      <c r="AQL80" s="8"/>
      <c r="AQM80" s="8"/>
      <c r="AQN80" s="8"/>
      <c r="AQO80" s="8"/>
      <c r="AQP80" s="8"/>
      <c r="AQQ80" s="8"/>
      <c r="AQR80" s="8"/>
      <c r="AQS80" s="8"/>
      <c r="AQT80" s="8"/>
      <c r="AQU80" s="8"/>
      <c r="AQV80" s="8"/>
      <c r="AQW80" s="8"/>
      <c r="AQX80" s="8"/>
      <c r="AQY80" s="8"/>
      <c r="AQZ80" s="8"/>
      <c r="ARA80" s="8"/>
      <c r="ARB80" s="8"/>
      <c r="ARC80" s="8"/>
      <c r="ARD80" s="8"/>
      <c r="ARE80" s="8"/>
      <c r="ARF80" s="8"/>
      <c r="ARG80" s="8"/>
      <c r="ARH80" s="8"/>
      <c r="ARI80" s="8"/>
      <c r="ARJ80" s="8"/>
      <c r="ARK80" s="8"/>
      <c r="ARL80" s="8"/>
      <c r="ARM80" s="8"/>
      <c r="ARN80" s="8"/>
      <c r="ARO80" s="8"/>
      <c r="ARP80" s="8"/>
      <c r="ARQ80" s="8"/>
      <c r="ARR80" s="8"/>
      <c r="ARS80" s="8"/>
      <c r="ART80" s="8"/>
      <c r="ARU80" s="8"/>
      <c r="ARV80" s="8"/>
      <c r="ARW80" s="8"/>
      <c r="ARX80" s="8"/>
      <c r="ARY80" s="8"/>
      <c r="ARZ80" s="8"/>
      <c r="ASA80" s="8"/>
      <c r="ASB80" s="8"/>
      <c r="ASC80" s="8"/>
      <c r="ASD80" s="8"/>
      <c r="ASE80" s="8"/>
      <c r="ASF80" s="8"/>
      <c r="ASG80" s="8"/>
      <c r="ASH80" s="8"/>
      <c r="ASI80" s="8"/>
      <c r="ASJ80" s="8"/>
      <c r="ASK80" s="8"/>
      <c r="ASL80" s="8"/>
      <c r="ASM80" s="8"/>
      <c r="ASN80" s="8"/>
      <c r="ASO80" s="8"/>
      <c r="ASP80" s="8"/>
      <c r="ASQ80" s="8"/>
      <c r="ASR80" s="8"/>
      <c r="ASS80" s="8"/>
      <c r="AST80" s="8"/>
      <c r="ASU80" s="8"/>
      <c r="ASV80" s="8"/>
      <c r="ASW80" s="8"/>
      <c r="ASX80" s="8"/>
      <c r="ASY80" s="8"/>
      <c r="ASZ80" s="8"/>
      <c r="ATA80" s="8"/>
      <c r="ATB80" s="8"/>
      <c r="ATC80" s="8"/>
      <c r="ATD80" s="8"/>
      <c r="ATE80" s="8"/>
      <c r="ATF80" s="8"/>
      <c r="ATG80" s="8"/>
      <c r="ATH80" s="8"/>
      <c r="ATI80" s="8"/>
      <c r="ATJ80" s="8"/>
      <c r="ATK80" s="8"/>
      <c r="ATL80" s="8"/>
      <c r="ATM80" s="8"/>
      <c r="ATN80" s="8"/>
      <c r="ATO80" s="8"/>
      <c r="ATP80" s="8"/>
      <c r="ATQ80" s="8"/>
      <c r="ATR80" s="8"/>
      <c r="ATS80" s="8"/>
      <c r="ATT80" s="8"/>
      <c r="ATU80" s="8"/>
      <c r="ATV80" s="8"/>
      <c r="ATW80" s="8"/>
      <c r="ATX80" s="8"/>
      <c r="ATY80" s="8"/>
      <c r="ATZ80" s="8"/>
      <c r="AUA80" s="8"/>
      <c r="AUB80" s="8"/>
      <c r="AUC80" s="8"/>
      <c r="AUD80" s="8"/>
      <c r="AUE80" s="8"/>
      <c r="AUF80" s="8"/>
      <c r="AUG80" s="8"/>
      <c r="AUH80" s="8"/>
      <c r="AUI80" s="8"/>
      <c r="AUJ80" s="8"/>
      <c r="AUK80" s="8"/>
      <c r="AUL80" s="8"/>
      <c r="AUM80" s="8"/>
      <c r="AUN80" s="8"/>
      <c r="AUO80" s="8"/>
      <c r="AUP80" s="8"/>
      <c r="AUQ80" s="8"/>
      <c r="AUR80" s="8"/>
      <c r="AUS80" s="8"/>
      <c r="AUT80" s="8"/>
      <c r="AUU80" s="8"/>
      <c r="AUV80" s="8"/>
      <c r="AUW80" s="8"/>
      <c r="AUX80" s="8"/>
      <c r="AUY80" s="8"/>
      <c r="AUZ80" s="8"/>
      <c r="AVA80" s="8"/>
      <c r="AVB80" s="8"/>
      <c r="AVC80" s="8"/>
      <c r="AVD80" s="8"/>
      <c r="AVE80" s="8"/>
      <c r="AVF80" s="8"/>
      <c r="AVG80" s="8"/>
      <c r="AVH80" s="8"/>
      <c r="AVI80" s="8"/>
      <c r="AVJ80" s="8"/>
      <c r="AVK80" s="8"/>
      <c r="AVL80" s="8"/>
      <c r="AVM80" s="8"/>
      <c r="AVN80" s="8"/>
      <c r="AVO80" s="8"/>
      <c r="AVP80" s="8"/>
      <c r="AVQ80" s="8"/>
      <c r="AVR80" s="8"/>
      <c r="AVS80" s="8"/>
      <c r="AVT80" s="8"/>
      <c r="AVU80" s="8"/>
      <c r="AVV80" s="8"/>
      <c r="AVW80" s="8"/>
      <c r="AVX80" s="8"/>
      <c r="AVY80" s="8"/>
      <c r="AVZ80" s="8"/>
      <c r="AWA80" s="8"/>
      <c r="AWB80" s="8"/>
      <c r="AWC80" s="8"/>
      <c r="AWD80" s="8"/>
      <c r="AWE80" s="8"/>
      <c r="AWF80" s="8"/>
      <c r="AWG80" s="8"/>
      <c r="AWH80" s="8"/>
      <c r="AWI80" s="8"/>
      <c r="AWJ80" s="8"/>
      <c r="AWK80" s="8"/>
      <c r="AWL80" s="8"/>
      <c r="AWM80" s="8"/>
      <c r="AWN80" s="8"/>
      <c r="AWO80" s="8"/>
      <c r="AWP80" s="8"/>
      <c r="AWQ80" s="8"/>
      <c r="AWR80" s="8"/>
      <c r="AWS80" s="8"/>
      <c r="AWT80" s="8"/>
      <c r="AWU80" s="8"/>
      <c r="AWV80" s="8"/>
      <c r="AWW80" s="8"/>
      <c r="AWX80" s="8"/>
      <c r="AWY80" s="8"/>
      <c r="AWZ80" s="8"/>
      <c r="AXA80" s="8"/>
      <c r="AXB80" s="8"/>
      <c r="AXC80" s="8"/>
      <c r="AXD80" s="8"/>
      <c r="AXE80" s="8"/>
      <c r="AXF80" s="8"/>
      <c r="AXG80" s="8"/>
      <c r="AXH80" s="8"/>
      <c r="AXI80" s="8"/>
      <c r="AXJ80" s="8"/>
      <c r="AXK80" s="8"/>
      <c r="AXL80" s="8"/>
      <c r="AXM80" s="8"/>
      <c r="AXN80" s="8"/>
      <c r="AXO80" s="8"/>
      <c r="AXP80" s="8"/>
      <c r="AXQ80" s="8"/>
      <c r="AXR80" s="8"/>
      <c r="AXS80" s="8"/>
      <c r="AXT80" s="8"/>
      <c r="AXU80" s="8"/>
      <c r="AXV80" s="8"/>
      <c r="AXW80" s="8"/>
      <c r="AXX80" s="8"/>
      <c r="AXY80" s="8"/>
      <c r="AXZ80" s="8"/>
      <c r="AYA80" s="8"/>
      <c r="AYB80" s="8"/>
      <c r="AYC80" s="8"/>
      <c r="AYD80" s="8"/>
      <c r="AYE80" s="8"/>
      <c r="AYF80" s="8"/>
      <c r="AYG80" s="8"/>
      <c r="AYH80" s="8"/>
      <c r="AYI80" s="8"/>
      <c r="AYJ80" s="8"/>
      <c r="AYK80" s="8"/>
      <c r="AYL80" s="8"/>
      <c r="AYM80" s="8"/>
      <c r="AYN80" s="8"/>
      <c r="AYO80" s="8"/>
      <c r="AYP80" s="8"/>
      <c r="AYQ80" s="8"/>
      <c r="AYR80" s="8"/>
      <c r="AYS80" s="8"/>
      <c r="AYT80" s="8"/>
      <c r="AYU80" s="8"/>
      <c r="AYV80" s="8"/>
      <c r="AYW80" s="8"/>
      <c r="AYX80" s="8"/>
      <c r="AYY80" s="8"/>
      <c r="AYZ80" s="8"/>
      <c r="AZA80" s="8"/>
      <c r="AZB80" s="8"/>
      <c r="AZC80" s="8"/>
      <c r="AZD80" s="8"/>
      <c r="AZE80" s="8"/>
      <c r="AZF80" s="8"/>
      <c r="AZG80" s="8"/>
      <c r="AZH80" s="8"/>
      <c r="AZI80" s="8"/>
      <c r="AZJ80" s="8"/>
      <c r="AZK80" s="8"/>
      <c r="AZL80" s="8"/>
      <c r="AZM80" s="8"/>
      <c r="AZN80" s="8"/>
      <c r="AZO80" s="8"/>
      <c r="AZP80" s="8"/>
      <c r="AZQ80" s="8"/>
      <c r="AZR80" s="8"/>
      <c r="AZS80" s="8"/>
      <c r="AZT80" s="8"/>
      <c r="AZU80" s="8"/>
      <c r="AZV80" s="8"/>
      <c r="AZW80" s="8"/>
      <c r="AZX80" s="8"/>
      <c r="AZY80" s="8"/>
      <c r="AZZ80" s="8"/>
      <c r="BAA80" s="8"/>
      <c r="BAB80" s="8"/>
      <c r="BAC80" s="8"/>
      <c r="BAD80" s="8"/>
      <c r="BAE80" s="8"/>
      <c r="BAF80" s="8"/>
      <c r="BAG80" s="8"/>
      <c r="BAH80" s="8"/>
      <c r="BAI80" s="8"/>
      <c r="BAJ80" s="8"/>
      <c r="BAK80" s="8"/>
      <c r="BAL80" s="8"/>
      <c r="BAM80" s="8"/>
      <c r="BAN80" s="8"/>
      <c r="BAO80" s="8"/>
      <c r="BAP80" s="8"/>
      <c r="BAQ80" s="8"/>
      <c r="BAR80" s="8"/>
      <c r="BAS80" s="8"/>
      <c r="BAT80" s="8"/>
      <c r="BAU80" s="8"/>
      <c r="BAV80" s="8"/>
      <c r="BAW80" s="8"/>
      <c r="BAX80" s="8"/>
      <c r="BAY80" s="8"/>
      <c r="BAZ80" s="8"/>
      <c r="BBA80" s="8"/>
      <c r="BBB80" s="8"/>
      <c r="BBC80" s="8"/>
      <c r="BBD80" s="8"/>
      <c r="BBE80" s="8"/>
      <c r="BBF80" s="8"/>
      <c r="BBG80" s="8"/>
      <c r="BBH80" s="8"/>
      <c r="BBI80" s="8"/>
      <c r="BBJ80" s="8"/>
      <c r="BBK80" s="8"/>
      <c r="BBL80" s="8"/>
      <c r="BBM80" s="8"/>
      <c r="BBN80" s="8"/>
      <c r="BBO80" s="8"/>
      <c r="BBP80" s="8"/>
      <c r="BBQ80" s="8"/>
      <c r="BBR80" s="8"/>
      <c r="BBS80" s="8"/>
      <c r="BBT80" s="8"/>
      <c r="BBU80" s="8"/>
      <c r="BBV80" s="8"/>
      <c r="BBW80" s="8"/>
      <c r="BBX80" s="8"/>
      <c r="BBY80" s="8"/>
      <c r="BBZ80" s="8"/>
      <c r="BCA80" s="8"/>
      <c r="BCB80" s="8"/>
      <c r="BCC80" s="8"/>
      <c r="BCD80" s="8"/>
      <c r="BCE80" s="8"/>
      <c r="BCF80" s="8"/>
      <c r="BCG80" s="8"/>
      <c r="BCH80" s="8"/>
      <c r="BCI80" s="8"/>
      <c r="BCJ80" s="8"/>
      <c r="BCK80" s="8"/>
      <c r="BCL80" s="8"/>
      <c r="BCM80" s="8"/>
      <c r="BCN80" s="8"/>
      <c r="BCO80" s="8"/>
      <c r="BCP80" s="8"/>
      <c r="BCQ80" s="8"/>
      <c r="BCR80" s="8"/>
      <c r="BCS80" s="8"/>
      <c r="BCT80" s="8"/>
      <c r="BCU80" s="8"/>
      <c r="BCV80" s="8"/>
      <c r="BCW80" s="8"/>
      <c r="BCX80" s="8"/>
      <c r="BCY80" s="8"/>
      <c r="BCZ80" s="8"/>
      <c r="BDA80" s="8"/>
      <c r="BDB80" s="8"/>
      <c r="BDC80" s="8"/>
      <c r="BDD80" s="8"/>
      <c r="BDE80" s="8"/>
      <c r="BDF80" s="8"/>
      <c r="BDG80" s="8"/>
      <c r="BDH80" s="8"/>
      <c r="BDI80" s="8"/>
      <c r="BDJ80" s="8"/>
      <c r="BDK80" s="8"/>
      <c r="BDL80" s="8"/>
      <c r="BDM80" s="8"/>
      <c r="BDN80" s="8"/>
      <c r="BDO80" s="8"/>
      <c r="BDP80" s="8"/>
      <c r="BDQ80" s="8"/>
      <c r="BDR80" s="8"/>
      <c r="BDS80" s="8"/>
      <c r="BDT80" s="8"/>
      <c r="BDU80" s="8"/>
      <c r="BDV80" s="8"/>
      <c r="BDW80" s="8"/>
      <c r="BDX80" s="8"/>
      <c r="BDY80" s="8"/>
      <c r="BDZ80" s="8"/>
      <c r="BEA80" s="8"/>
      <c r="BEB80" s="8"/>
      <c r="BEC80" s="8"/>
      <c r="BED80" s="8"/>
      <c r="BEE80" s="8"/>
      <c r="BEF80" s="8"/>
      <c r="BEG80" s="8"/>
      <c r="BEH80" s="8"/>
      <c r="BEI80" s="8"/>
      <c r="BEJ80" s="8"/>
      <c r="BEK80" s="8"/>
      <c r="BEL80" s="8"/>
      <c r="BEM80" s="8"/>
      <c r="BEN80" s="8"/>
      <c r="BEO80" s="8"/>
      <c r="BEP80" s="8"/>
      <c r="BEQ80" s="8"/>
      <c r="BER80" s="8"/>
      <c r="BES80" s="8"/>
      <c r="BET80" s="8"/>
      <c r="BEU80" s="8"/>
      <c r="BEV80" s="8"/>
      <c r="BEW80" s="8"/>
      <c r="BEX80" s="8"/>
      <c r="BEY80" s="8"/>
      <c r="BEZ80" s="8"/>
      <c r="BFA80" s="8"/>
      <c r="BFB80" s="8"/>
      <c r="BFC80" s="8"/>
      <c r="BFD80" s="8"/>
      <c r="BFE80" s="8"/>
      <c r="BFF80" s="8"/>
      <c r="BFG80" s="8"/>
      <c r="BFH80" s="8"/>
      <c r="BFI80" s="8"/>
      <c r="BFJ80" s="8"/>
      <c r="BFK80" s="8"/>
      <c r="BFL80" s="8"/>
      <c r="BFM80" s="8"/>
      <c r="BFN80" s="8"/>
      <c r="BFO80" s="8"/>
      <c r="BFP80" s="8"/>
      <c r="BFQ80" s="8"/>
      <c r="BFR80" s="8"/>
      <c r="BFS80" s="8"/>
      <c r="BFT80" s="8"/>
      <c r="BFU80" s="8"/>
      <c r="BFV80" s="8"/>
      <c r="BFW80" s="8"/>
      <c r="BFX80" s="8"/>
      <c r="BFY80" s="8"/>
      <c r="BFZ80" s="8"/>
      <c r="BGA80" s="8"/>
      <c r="BGB80" s="8"/>
      <c r="BGC80" s="8"/>
      <c r="BGD80" s="8"/>
      <c r="BGE80" s="8"/>
      <c r="BGF80" s="8"/>
      <c r="BGG80" s="8"/>
      <c r="BGH80" s="8"/>
      <c r="BGI80" s="8"/>
      <c r="BGJ80" s="8"/>
      <c r="BGK80" s="8"/>
      <c r="BGL80" s="8"/>
      <c r="BGM80" s="8"/>
      <c r="BGN80" s="8"/>
      <c r="BGO80" s="8"/>
      <c r="BGP80" s="8"/>
      <c r="BGQ80" s="8"/>
      <c r="BGR80" s="8"/>
      <c r="BGS80" s="8"/>
      <c r="BGT80" s="8"/>
      <c r="BGU80" s="8"/>
      <c r="BGV80" s="8"/>
      <c r="BGW80" s="8"/>
      <c r="BGX80" s="8"/>
      <c r="BGY80" s="8"/>
      <c r="BGZ80" s="8"/>
      <c r="BHA80" s="8"/>
      <c r="BHB80" s="8"/>
      <c r="BHC80" s="8"/>
      <c r="BHD80" s="8"/>
      <c r="BHE80" s="8"/>
      <c r="BHF80" s="8"/>
      <c r="BHG80" s="8"/>
      <c r="BHH80" s="8"/>
      <c r="BHI80" s="8"/>
      <c r="BHJ80" s="8"/>
      <c r="BHK80" s="8"/>
      <c r="BHL80" s="8"/>
      <c r="BHM80" s="8"/>
      <c r="BHN80" s="8"/>
      <c r="BHO80" s="8"/>
      <c r="BHP80" s="8"/>
      <c r="BHQ80" s="8"/>
      <c r="BHR80" s="8"/>
      <c r="BHS80" s="8"/>
      <c r="BHT80" s="8"/>
      <c r="BHU80" s="8"/>
      <c r="BHV80" s="8"/>
      <c r="BHW80" s="8"/>
      <c r="BHX80" s="8"/>
      <c r="BHY80" s="8"/>
      <c r="BHZ80" s="8"/>
      <c r="BIA80" s="8"/>
      <c r="BIB80" s="8"/>
      <c r="BIC80" s="8"/>
      <c r="BID80" s="8"/>
      <c r="BIE80" s="8"/>
      <c r="BIF80" s="8"/>
      <c r="BIG80" s="8"/>
      <c r="BIH80" s="8"/>
      <c r="BII80" s="8"/>
      <c r="BIJ80" s="8"/>
      <c r="BIK80" s="8"/>
      <c r="BIL80" s="8"/>
      <c r="BIM80" s="8"/>
      <c r="BIN80" s="8"/>
      <c r="BIO80" s="8"/>
      <c r="BIP80" s="8"/>
      <c r="BIQ80" s="8"/>
      <c r="BIR80" s="8"/>
      <c r="BIS80" s="8"/>
      <c r="BIT80" s="8"/>
      <c r="BIU80" s="8"/>
      <c r="BIV80" s="8"/>
      <c r="BIW80" s="8"/>
      <c r="BIX80" s="8"/>
      <c r="BIY80" s="8"/>
      <c r="BIZ80" s="8"/>
      <c r="BJA80" s="8"/>
      <c r="BJB80" s="8"/>
      <c r="BJC80" s="8"/>
      <c r="BJD80" s="8"/>
      <c r="BJE80" s="8"/>
      <c r="BJF80" s="8"/>
      <c r="BJG80" s="8"/>
      <c r="BJH80" s="8"/>
      <c r="BJI80" s="8"/>
      <c r="BJJ80" s="8"/>
      <c r="BJK80" s="8"/>
      <c r="BJL80" s="8"/>
      <c r="BJM80" s="8"/>
      <c r="BJN80" s="8"/>
      <c r="BJO80" s="8"/>
      <c r="BJP80" s="8"/>
      <c r="BJQ80" s="8"/>
      <c r="BJR80" s="8"/>
      <c r="BJS80" s="8"/>
      <c r="BJT80" s="8"/>
      <c r="BJU80" s="8"/>
      <c r="BJV80" s="8"/>
      <c r="BJW80" s="8"/>
      <c r="BJX80" s="8"/>
      <c r="BJY80" s="8"/>
      <c r="BJZ80" s="8"/>
      <c r="BKA80" s="8"/>
      <c r="BKB80" s="8"/>
      <c r="BKC80" s="8"/>
      <c r="BKD80" s="8"/>
      <c r="BKE80" s="8"/>
      <c r="BKF80" s="8"/>
      <c r="BKG80" s="8"/>
      <c r="BKH80" s="8"/>
      <c r="BKI80" s="8"/>
      <c r="BKJ80" s="8"/>
      <c r="BKK80" s="8"/>
      <c r="BKL80" s="8"/>
      <c r="BKM80" s="8"/>
      <c r="BKN80" s="8"/>
      <c r="BKO80" s="8"/>
      <c r="BKP80" s="8"/>
      <c r="BKQ80" s="8"/>
      <c r="BKR80" s="8"/>
      <c r="BKS80" s="8"/>
      <c r="BKT80" s="8"/>
      <c r="BKU80" s="8"/>
      <c r="BKV80" s="8"/>
      <c r="BKW80" s="8"/>
      <c r="BKX80" s="8"/>
      <c r="BKY80" s="8"/>
      <c r="BKZ80" s="8"/>
      <c r="BLA80" s="8"/>
      <c r="BLB80" s="8"/>
      <c r="BLC80" s="8"/>
      <c r="BLD80" s="8"/>
      <c r="BLE80" s="8"/>
      <c r="BLF80" s="8"/>
      <c r="BLG80" s="8"/>
      <c r="BLH80" s="8"/>
      <c r="BLI80" s="8"/>
      <c r="BLJ80" s="8"/>
      <c r="BLK80" s="8"/>
      <c r="BLL80" s="8"/>
      <c r="BLM80" s="8"/>
      <c r="BLN80" s="8"/>
      <c r="BLO80" s="8"/>
      <c r="BLP80" s="8"/>
      <c r="BLQ80" s="8"/>
      <c r="BLR80" s="8"/>
      <c r="BLS80" s="8"/>
      <c r="BLT80" s="8"/>
      <c r="BLU80" s="8"/>
      <c r="BLV80" s="8"/>
      <c r="BLW80" s="8"/>
      <c r="BLX80" s="8"/>
      <c r="BLY80" s="8"/>
      <c r="BLZ80" s="8"/>
      <c r="BMA80" s="8"/>
      <c r="BMB80" s="8"/>
      <c r="BMC80" s="8"/>
      <c r="BMD80" s="8"/>
      <c r="BME80" s="8"/>
      <c r="BMF80" s="8"/>
      <c r="BMG80" s="8"/>
      <c r="BMH80" s="8"/>
      <c r="BMI80" s="8"/>
      <c r="BMJ80" s="8"/>
      <c r="BMK80" s="8"/>
      <c r="BML80" s="8"/>
      <c r="BMM80" s="8"/>
      <c r="BMN80" s="8"/>
      <c r="BMO80" s="8"/>
      <c r="BMP80" s="8"/>
      <c r="BMQ80" s="8"/>
      <c r="BMR80" s="8"/>
      <c r="BMS80" s="8"/>
      <c r="BMT80" s="8"/>
      <c r="BMU80" s="8"/>
      <c r="BMV80" s="8"/>
      <c r="BMW80" s="8"/>
      <c r="BMX80" s="8"/>
      <c r="BMY80" s="8"/>
      <c r="BMZ80" s="8"/>
      <c r="BNA80" s="8"/>
      <c r="BNB80" s="8"/>
      <c r="BNC80" s="8"/>
      <c r="BND80" s="8"/>
      <c r="BNE80" s="8"/>
      <c r="BNF80" s="8"/>
      <c r="BNG80" s="8"/>
      <c r="BNH80" s="8"/>
      <c r="BNI80" s="8"/>
      <c r="BNJ80" s="8"/>
      <c r="BNK80" s="8"/>
      <c r="BNL80" s="8"/>
      <c r="BNM80" s="8"/>
      <c r="BNN80" s="8"/>
      <c r="BNO80" s="8"/>
      <c r="BNP80" s="8"/>
      <c r="BNQ80" s="8"/>
      <c r="BNR80" s="8"/>
      <c r="BNS80" s="8"/>
      <c r="BNT80" s="8"/>
      <c r="BNU80" s="8"/>
      <c r="BNV80" s="8"/>
      <c r="BNW80" s="8"/>
      <c r="BNX80" s="8"/>
      <c r="BNY80" s="8"/>
      <c r="BNZ80" s="8"/>
      <c r="BOA80" s="8"/>
      <c r="BOB80" s="8"/>
      <c r="BOC80" s="8"/>
      <c r="BOD80" s="8"/>
      <c r="BOE80" s="8"/>
      <c r="BOF80" s="8"/>
      <c r="BOG80" s="8"/>
      <c r="BOH80" s="8"/>
      <c r="BOI80" s="8"/>
      <c r="BOJ80" s="8"/>
      <c r="BOK80" s="8"/>
      <c r="BOL80" s="8"/>
      <c r="BOM80" s="8"/>
      <c r="BON80" s="8"/>
      <c r="BOO80" s="8"/>
      <c r="BOP80" s="8"/>
      <c r="BOQ80" s="8"/>
      <c r="BOR80" s="8"/>
      <c r="BOS80" s="8"/>
      <c r="BOT80" s="8"/>
      <c r="BOU80" s="8"/>
      <c r="BOV80" s="8"/>
      <c r="BOW80" s="8"/>
      <c r="BOX80" s="8"/>
      <c r="BOY80" s="8"/>
      <c r="BOZ80" s="8"/>
      <c r="BPA80" s="8"/>
      <c r="BPB80" s="8"/>
      <c r="BPC80" s="8"/>
      <c r="BPD80" s="8"/>
      <c r="BPE80" s="8"/>
      <c r="BPF80" s="8"/>
      <c r="BPG80" s="8"/>
      <c r="BPH80" s="8"/>
      <c r="BPI80" s="8"/>
      <c r="BPJ80" s="8"/>
      <c r="BPK80" s="8"/>
      <c r="BPL80" s="8"/>
      <c r="BPM80" s="8"/>
      <c r="BPN80" s="8"/>
      <c r="BPO80" s="8"/>
      <c r="BPP80" s="8"/>
      <c r="BPQ80" s="8"/>
      <c r="BPR80" s="8"/>
      <c r="BPS80" s="8"/>
      <c r="BPT80" s="8"/>
      <c r="BPU80" s="8"/>
      <c r="BPV80" s="8"/>
      <c r="BPW80" s="8"/>
      <c r="BPX80" s="8"/>
      <c r="BPY80" s="8"/>
      <c r="BPZ80" s="8"/>
      <c r="BQA80" s="8"/>
      <c r="BQB80" s="8"/>
      <c r="BQC80" s="8"/>
      <c r="BQD80" s="8"/>
      <c r="BQE80" s="8"/>
      <c r="BQF80" s="8"/>
      <c r="BQG80" s="8"/>
      <c r="BQH80" s="8"/>
      <c r="BQI80" s="8"/>
      <c r="BQJ80" s="8"/>
      <c r="BQK80" s="8"/>
      <c r="BQL80" s="8"/>
      <c r="BQM80" s="8"/>
      <c r="BQN80" s="8"/>
      <c r="BQO80" s="8"/>
      <c r="BQP80" s="8"/>
      <c r="BQQ80" s="8"/>
      <c r="BQR80" s="8"/>
      <c r="BQS80" s="8"/>
      <c r="BQT80" s="8"/>
      <c r="BQU80" s="8"/>
      <c r="BQV80" s="8"/>
      <c r="BQW80" s="8"/>
      <c r="BQX80" s="8"/>
      <c r="BQY80" s="8"/>
      <c r="BQZ80" s="8"/>
      <c r="BRA80" s="8"/>
      <c r="BRB80" s="8"/>
      <c r="BRC80" s="8"/>
      <c r="BRD80" s="8"/>
      <c r="BRE80" s="8"/>
      <c r="BRF80" s="8"/>
      <c r="BRG80" s="8"/>
      <c r="BRH80" s="8"/>
      <c r="BRI80" s="8"/>
      <c r="BRJ80" s="8"/>
      <c r="BRK80" s="8"/>
      <c r="BRL80" s="8"/>
      <c r="BRM80" s="8"/>
      <c r="BRN80" s="8"/>
      <c r="BRO80" s="8"/>
      <c r="BRP80" s="8"/>
      <c r="BRQ80" s="8"/>
      <c r="BRR80" s="8"/>
      <c r="BRS80" s="8"/>
      <c r="BRT80" s="8"/>
      <c r="BRU80" s="8"/>
      <c r="BRV80" s="8"/>
      <c r="BRW80" s="8"/>
      <c r="BRX80" s="8"/>
      <c r="BRY80" s="8"/>
      <c r="BRZ80" s="8"/>
      <c r="BSA80" s="8"/>
      <c r="BSB80" s="8"/>
      <c r="BSC80" s="8"/>
      <c r="BSD80" s="8"/>
      <c r="BSE80" s="8"/>
      <c r="BSF80" s="8"/>
      <c r="BSG80" s="8"/>
      <c r="BSH80" s="8"/>
      <c r="BSI80" s="8"/>
      <c r="BSJ80" s="8"/>
      <c r="BSK80" s="8"/>
      <c r="BSL80" s="8"/>
      <c r="BSM80" s="8"/>
      <c r="BSN80" s="8"/>
      <c r="BSO80" s="8"/>
      <c r="BSP80" s="8"/>
      <c r="BSQ80" s="8"/>
      <c r="BSR80" s="8"/>
      <c r="BSS80" s="8"/>
      <c r="BST80" s="8"/>
      <c r="BSU80" s="8"/>
      <c r="BSV80" s="8"/>
      <c r="BSW80" s="8"/>
      <c r="BSX80" s="8"/>
      <c r="BSY80" s="8"/>
      <c r="BSZ80" s="8"/>
      <c r="BTA80" s="8"/>
      <c r="BTB80" s="8"/>
      <c r="BTC80" s="8"/>
      <c r="BTD80" s="8"/>
      <c r="BTE80" s="8"/>
      <c r="BTF80" s="8"/>
      <c r="BTG80" s="8"/>
      <c r="BTH80" s="8"/>
      <c r="BTI80" s="8"/>
      <c r="BTJ80" s="8"/>
      <c r="BTK80" s="8"/>
      <c r="BTL80" s="8"/>
      <c r="BTM80" s="8"/>
      <c r="BTN80" s="8"/>
      <c r="BTO80" s="8"/>
      <c r="BTP80" s="8"/>
      <c r="BTQ80" s="8"/>
      <c r="BTR80" s="8"/>
      <c r="BTS80" s="8"/>
      <c r="BTT80" s="8"/>
      <c r="BTU80" s="8"/>
      <c r="BTV80" s="8"/>
      <c r="BTW80" s="8"/>
      <c r="BTX80" s="8"/>
      <c r="BTY80" s="8"/>
      <c r="BTZ80" s="8"/>
      <c r="BUA80" s="8"/>
      <c r="BUB80" s="8"/>
      <c r="BUC80" s="8"/>
      <c r="BUD80" s="8"/>
      <c r="BUE80" s="8"/>
      <c r="BUF80" s="8"/>
      <c r="BUG80" s="8"/>
      <c r="BUH80" s="8"/>
      <c r="BUI80" s="8"/>
      <c r="BUJ80" s="8"/>
      <c r="BUK80" s="8"/>
      <c r="BUL80" s="8"/>
      <c r="BUM80" s="8"/>
      <c r="BUN80" s="8"/>
      <c r="BUO80" s="8"/>
      <c r="BUP80" s="8"/>
      <c r="BUQ80" s="8"/>
      <c r="BUR80" s="8"/>
      <c r="BUS80" s="8"/>
      <c r="BUT80" s="8"/>
      <c r="BUU80" s="8"/>
      <c r="BUV80" s="8"/>
      <c r="BUW80" s="8"/>
      <c r="BUX80" s="8"/>
      <c r="BUY80" s="8"/>
      <c r="BUZ80" s="8"/>
      <c r="BVA80" s="8"/>
      <c r="BVB80" s="8"/>
      <c r="BVC80" s="8"/>
      <c r="BVD80" s="8"/>
      <c r="BVE80" s="8"/>
      <c r="BVF80" s="8"/>
      <c r="BVG80" s="8"/>
      <c r="BVH80" s="8"/>
      <c r="BVI80" s="8"/>
      <c r="BVJ80" s="8"/>
      <c r="BVK80" s="8"/>
      <c r="BVL80" s="8"/>
      <c r="BVM80" s="8"/>
      <c r="BVN80" s="8"/>
      <c r="BVO80" s="8"/>
      <c r="BVP80" s="8"/>
      <c r="BVQ80" s="8"/>
      <c r="BVR80" s="8"/>
      <c r="BVS80" s="8"/>
      <c r="BVT80" s="8"/>
      <c r="BVU80" s="8"/>
      <c r="BVV80" s="8"/>
      <c r="BVW80" s="8"/>
      <c r="BVX80" s="8"/>
      <c r="BVY80" s="8"/>
      <c r="BVZ80" s="8"/>
      <c r="BWA80" s="8"/>
      <c r="BWB80" s="8"/>
      <c r="BWC80" s="8"/>
      <c r="BWD80" s="8"/>
      <c r="BWE80" s="8"/>
      <c r="BWF80" s="8"/>
      <c r="BWG80" s="8"/>
      <c r="BWH80" s="8"/>
      <c r="BWI80" s="8"/>
      <c r="BWJ80" s="8"/>
      <c r="BWK80" s="8"/>
      <c r="BWL80" s="8"/>
      <c r="BWM80" s="8"/>
      <c r="BWN80" s="8"/>
      <c r="BWO80" s="8"/>
      <c r="BWP80" s="8"/>
      <c r="BWQ80" s="8"/>
    </row>
    <row r="81" spans="1:1967" s="522" customFormat="1" ht="102" customHeight="1">
      <c r="A81" s="9" t="s">
        <v>11127</v>
      </c>
      <c r="B81" s="100" t="s">
        <v>97</v>
      </c>
      <c r="C81" s="3" t="s">
        <v>643</v>
      </c>
      <c r="D81" s="3" t="s">
        <v>140</v>
      </c>
      <c r="E81" s="3" t="s">
        <v>136</v>
      </c>
      <c r="F81" s="3"/>
      <c r="G81" s="3" t="s">
        <v>385</v>
      </c>
      <c r="H81" s="20">
        <v>0</v>
      </c>
      <c r="I81" s="34">
        <v>470000000</v>
      </c>
      <c r="J81" s="21" t="s">
        <v>1330</v>
      </c>
      <c r="K81" s="19" t="s">
        <v>1949</v>
      </c>
      <c r="L81" s="138" t="s">
        <v>3426</v>
      </c>
      <c r="M81" s="141" t="s">
        <v>383</v>
      </c>
      <c r="N81" s="360" t="s">
        <v>8873</v>
      </c>
      <c r="O81" s="3" t="s">
        <v>1382</v>
      </c>
      <c r="P81" s="7" t="s">
        <v>1352</v>
      </c>
      <c r="Q81" s="3" t="s">
        <v>1351</v>
      </c>
      <c r="R81" s="133">
        <v>29.84</v>
      </c>
      <c r="S81" s="18">
        <v>192800</v>
      </c>
      <c r="T81" s="83">
        <f>R81*S81</f>
        <v>5753152</v>
      </c>
      <c r="U81" s="83">
        <f>T81*1.12</f>
        <v>6443530.2400000002</v>
      </c>
      <c r="V81" s="9" t="s">
        <v>1341</v>
      </c>
      <c r="W81" s="148" t="s">
        <v>1410</v>
      </c>
      <c r="X81" s="9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  <c r="EW81" s="8"/>
      <c r="EX81" s="8"/>
      <c r="EY81" s="8"/>
      <c r="EZ81" s="8"/>
      <c r="FA81" s="8"/>
      <c r="FB81" s="8"/>
      <c r="FC81" s="8"/>
      <c r="FD81" s="8"/>
      <c r="FE81" s="8"/>
      <c r="FF81" s="8"/>
      <c r="FG81" s="8"/>
      <c r="FH81" s="8"/>
      <c r="FI81" s="8"/>
      <c r="FJ81" s="8"/>
      <c r="FK81" s="8"/>
      <c r="FL81" s="8"/>
      <c r="FM81" s="8"/>
      <c r="FN81" s="8"/>
      <c r="FO81" s="8"/>
      <c r="FP81" s="8"/>
      <c r="FQ81" s="8"/>
      <c r="FR81" s="8"/>
      <c r="FS81" s="8"/>
      <c r="FT81" s="8"/>
      <c r="FU81" s="8"/>
      <c r="FV81" s="8"/>
      <c r="FW81" s="8"/>
      <c r="FX81" s="8"/>
      <c r="FY81" s="8"/>
      <c r="FZ81" s="8"/>
      <c r="GA81" s="8"/>
      <c r="GB81" s="8"/>
      <c r="GC81" s="8"/>
      <c r="GD81" s="8"/>
      <c r="GE81" s="8"/>
      <c r="GF81" s="8"/>
      <c r="GG81" s="8"/>
      <c r="GH81" s="8"/>
      <c r="GI81" s="8"/>
      <c r="GJ81" s="8"/>
      <c r="GK81" s="8"/>
      <c r="GL81" s="8"/>
      <c r="GM81" s="8"/>
      <c r="GN81" s="8"/>
      <c r="GO81" s="8"/>
      <c r="GP81" s="8"/>
      <c r="GQ81" s="8"/>
      <c r="GR81" s="8"/>
      <c r="GS81" s="8"/>
      <c r="GT81" s="8"/>
      <c r="GU81" s="8"/>
      <c r="GV81" s="8"/>
      <c r="GW81" s="8"/>
      <c r="GX81" s="8"/>
      <c r="GY81" s="8"/>
      <c r="GZ81" s="8"/>
      <c r="HA81" s="8"/>
      <c r="HB81" s="8"/>
      <c r="HC81" s="8"/>
      <c r="HD81" s="8"/>
      <c r="HE81" s="8"/>
      <c r="HF81" s="8"/>
      <c r="HG81" s="8"/>
      <c r="HH81" s="8"/>
      <c r="HI81" s="8"/>
      <c r="HJ81" s="8"/>
      <c r="HK81" s="8"/>
      <c r="HL81" s="8"/>
      <c r="HM81" s="8"/>
      <c r="HN81" s="8"/>
      <c r="HO81" s="8"/>
      <c r="HP81" s="8"/>
      <c r="HQ81" s="8"/>
      <c r="HR81" s="8"/>
      <c r="HS81" s="8"/>
      <c r="HT81" s="8"/>
      <c r="HU81" s="8"/>
      <c r="HV81" s="8"/>
      <c r="HW81" s="8"/>
      <c r="HX81" s="8"/>
      <c r="HY81" s="8"/>
      <c r="HZ81" s="8"/>
      <c r="IA81" s="8"/>
      <c r="IB81" s="8"/>
      <c r="IC81" s="8"/>
      <c r="ID81" s="8"/>
      <c r="IE81" s="8"/>
      <c r="IF81" s="8"/>
      <c r="IG81" s="8"/>
      <c r="IH81" s="8"/>
      <c r="II81" s="8"/>
      <c r="IJ81" s="8"/>
      <c r="IK81" s="8"/>
      <c r="IL81" s="8"/>
      <c r="IM81" s="8"/>
      <c r="IN81" s="8"/>
      <c r="IO81" s="8"/>
      <c r="IP81" s="8"/>
      <c r="IQ81" s="8"/>
      <c r="IR81" s="8"/>
      <c r="IS81" s="8"/>
      <c r="IT81" s="8"/>
      <c r="IU81" s="8"/>
      <c r="IV81" s="8"/>
      <c r="IW81" s="8"/>
      <c r="IX81" s="8"/>
      <c r="IY81" s="8"/>
      <c r="IZ81" s="8"/>
      <c r="JA81" s="8"/>
      <c r="JB81" s="8"/>
      <c r="JC81" s="8"/>
      <c r="JD81" s="8"/>
      <c r="JE81" s="8"/>
      <c r="JF81" s="8"/>
      <c r="JG81" s="8"/>
      <c r="JH81" s="8"/>
      <c r="JI81" s="8"/>
      <c r="JJ81" s="8"/>
      <c r="JK81" s="8"/>
      <c r="JL81" s="8"/>
      <c r="JM81" s="8"/>
      <c r="JN81" s="8"/>
      <c r="JO81" s="8"/>
      <c r="JP81" s="8"/>
      <c r="JQ81" s="8"/>
      <c r="JR81" s="8"/>
      <c r="JS81" s="8"/>
      <c r="JT81" s="8"/>
      <c r="JU81" s="8"/>
      <c r="JV81" s="8"/>
      <c r="JW81" s="8"/>
      <c r="JX81" s="8"/>
      <c r="JY81" s="8"/>
      <c r="JZ81" s="8"/>
      <c r="KA81" s="8"/>
      <c r="KB81" s="8"/>
      <c r="KC81" s="8"/>
      <c r="KD81" s="8"/>
      <c r="KE81" s="8"/>
      <c r="KF81" s="8"/>
      <c r="KG81" s="8"/>
      <c r="KH81" s="8"/>
      <c r="KI81" s="8"/>
      <c r="KJ81" s="8"/>
      <c r="KK81" s="8"/>
      <c r="KL81" s="8"/>
      <c r="KM81" s="8"/>
      <c r="KN81" s="8"/>
      <c r="KO81" s="8"/>
      <c r="KP81" s="8"/>
      <c r="KQ81" s="8"/>
      <c r="KR81" s="8"/>
      <c r="KS81" s="8"/>
      <c r="KT81" s="8"/>
      <c r="KU81" s="8"/>
      <c r="KV81" s="8"/>
      <c r="KW81" s="8"/>
      <c r="KX81" s="8"/>
      <c r="KY81" s="8"/>
      <c r="KZ81" s="8"/>
      <c r="LA81" s="8"/>
      <c r="LB81" s="8"/>
      <c r="LC81" s="8"/>
      <c r="LD81" s="8"/>
      <c r="LE81" s="8"/>
      <c r="LF81" s="8"/>
      <c r="LG81" s="8"/>
      <c r="LH81" s="8"/>
      <c r="LI81" s="8"/>
      <c r="LJ81" s="8"/>
      <c r="LK81" s="8"/>
      <c r="LL81" s="8"/>
      <c r="LM81" s="8"/>
      <c r="LN81" s="8"/>
      <c r="LO81" s="8"/>
      <c r="LP81" s="8"/>
      <c r="LQ81" s="8"/>
      <c r="LR81" s="8"/>
      <c r="LS81" s="8"/>
      <c r="LT81" s="8"/>
      <c r="LU81" s="8"/>
      <c r="LV81" s="8"/>
      <c r="LW81" s="8"/>
      <c r="LX81" s="8"/>
      <c r="LY81" s="8"/>
      <c r="LZ81" s="8"/>
      <c r="MA81" s="8"/>
      <c r="MB81" s="8"/>
      <c r="MC81" s="8"/>
      <c r="MD81" s="8"/>
      <c r="ME81" s="8"/>
      <c r="MF81" s="8"/>
      <c r="MG81" s="8"/>
      <c r="MH81" s="8"/>
      <c r="MI81" s="8"/>
      <c r="MJ81" s="8"/>
      <c r="MK81" s="8"/>
      <c r="ML81" s="8"/>
      <c r="MM81" s="8"/>
      <c r="MN81" s="8"/>
      <c r="MO81" s="8"/>
      <c r="MP81" s="8"/>
      <c r="MQ81" s="8"/>
      <c r="MR81" s="8"/>
      <c r="MS81" s="8"/>
      <c r="MT81" s="8"/>
      <c r="MU81" s="8"/>
      <c r="MV81" s="8"/>
      <c r="MW81" s="8"/>
      <c r="MX81" s="8"/>
      <c r="MY81" s="8"/>
      <c r="MZ81" s="8"/>
      <c r="NA81" s="8"/>
      <c r="NB81" s="8"/>
      <c r="NC81" s="8"/>
      <c r="ND81" s="8"/>
      <c r="NE81" s="8"/>
      <c r="NF81" s="8"/>
      <c r="NG81" s="8"/>
      <c r="NH81" s="8"/>
      <c r="NI81" s="8"/>
      <c r="NJ81" s="8"/>
      <c r="NK81" s="8"/>
      <c r="NL81" s="8"/>
      <c r="NM81" s="8"/>
      <c r="NN81" s="8"/>
      <c r="NO81" s="8"/>
      <c r="NP81" s="8"/>
      <c r="NQ81" s="8"/>
      <c r="NR81" s="8"/>
      <c r="NS81" s="8"/>
      <c r="NT81" s="8"/>
      <c r="NU81" s="8"/>
      <c r="NV81" s="8"/>
      <c r="NW81" s="8"/>
      <c r="NX81" s="8"/>
      <c r="NY81" s="8"/>
      <c r="NZ81" s="8"/>
      <c r="OA81" s="8"/>
      <c r="OB81" s="8"/>
      <c r="OC81" s="8"/>
      <c r="OD81" s="8"/>
      <c r="OE81" s="8"/>
      <c r="OF81" s="8"/>
      <c r="OG81" s="8"/>
      <c r="OH81" s="8"/>
      <c r="OI81" s="8"/>
      <c r="OJ81" s="8"/>
      <c r="OK81" s="8"/>
      <c r="OL81" s="8"/>
      <c r="OM81" s="8"/>
      <c r="ON81" s="8"/>
      <c r="OO81" s="8"/>
      <c r="OP81" s="8"/>
      <c r="OQ81" s="8"/>
      <c r="OR81" s="8"/>
      <c r="OS81" s="8"/>
      <c r="OT81" s="8"/>
      <c r="OU81" s="8"/>
      <c r="OV81" s="8"/>
      <c r="OW81" s="8"/>
      <c r="OX81" s="8"/>
      <c r="OY81" s="8"/>
      <c r="OZ81" s="8"/>
      <c r="PA81" s="8"/>
      <c r="PB81" s="8"/>
      <c r="PC81" s="8"/>
      <c r="PD81" s="8"/>
      <c r="PE81" s="8"/>
      <c r="PF81" s="8"/>
      <c r="PG81" s="8"/>
      <c r="PH81" s="8"/>
      <c r="PI81" s="8"/>
      <c r="PJ81" s="8"/>
      <c r="PK81" s="8"/>
      <c r="PL81" s="8"/>
      <c r="PM81" s="8"/>
      <c r="PN81" s="8"/>
      <c r="PO81" s="8"/>
      <c r="PP81" s="8"/>
      <c r="PQ81" s="8"/>
      <c r="PR81" s="8"/>
      <c r="PS81" s="8"/>
      <c r="PT81" s="8"/>
      <c r="PU81" s="8"/>
      <c r="PV81" s="8"/>
      <c r="PW81" s="8"/>
      <c r="PX81" s="8"/>
      <c r="PY81" s="8"/>
      <c r="PZ81" s="8"/>
      <c r="QA81" s="8"/>
      <c r="QB81" s="8"/>
      <c r="QC81" s="8"/>
      <c r="QD81" s="8"/>
      <c r="QE81" s="8"/>
      <c r="QF81" s="8"/>
      <c r="QG81" s="8"/>
      <c r="QH81" s="8"/>
      <c r="QI81" s="8"/>
      <c r="QJ81" s="8"/>
      <c r="QK81" s="8"/>
      <c r="QL81" s="8"/>
      <c r="QM81" s="8"/>
      <c r="QN81" s="8"/>
      <c r="QO81" s="8"/>
      <c r="QP81" s="8"/>
      <c r="QQ81" s="8"/>
      <c r="QR81" s="8"/>
      <c r="QS81" s="8"/>
      <c r="QT81" s="8"/>
      <c r="QU81" s="8"/>
      <c r="QV81" s="8"/>
      <c r="QW81" s="8"/>
      <c r="QX81" s="8"/>
      <c r="QY81" s="8"/>
      <c r="QZ81" s="8"/>
      <c r="RA81" s="8"/>
      <c r="RB81" s="8"/>
      <c r="RC81" s="8"/>
      <c r="RD81" s="8"/>
      <c r="RE81" s="8"/>
      <c r="RF81" s="8"/>
      <c r="RG81" s="8"/>
      <c r="RH81" s="8"/>
      <c r="RI81" s="8"/>
      <c r="RJ81" s="8"/>
      <c r="RK81" s="8"/>
      <c r="RL81" s="8"/>
      <c r="RM81" s="8"/>
      <c r="RN81" s="8"/>
      <c r="RO81" s="8"/>
      <c r="RP81" s="8"/>
      <c r="RQ81" s="8"/>
      <c r="RR81" s="8"/>
      <c r="RS81" s="8"/>
      <c r="RT81" s="8"/>
      <c r="RU81" s="8"/>
      <c r="RV81" s="8"/>
      <c r="RW81" s="8"/>
      <c r="RX81" s="8"/>
      <c r="RY81" s="8"/>
      <c r="RZ81" s="8"/>
      <c r="SA81" s="8"/>
      <c r="SB81" s="8"/>
      <c r="SC81" s="8"/>
      <c r="SD81" s="8"/>
      <c r="SE81" s="8"/>
      <c r="SF81" s="8"/>
      <c r="SG81" s="8"/>
      <c r="SH81" s="8"/>
      <c r="SI81" s="8"/>
      <c r="SJ81" s="8"/>
      <c r="SK81" s="8"/>
      <c r="SL81" s="8"/>
      <c r="SM81" s="8"/>
      <c r="SN81" s="8"/>
      <c r="SO81" s="8"/>
      <c r="SP81" s="8"/>
      <c r="SQ81" s="8"/>
      <c r="SR81" s="8"/>
      <c r="SS81" s="8"/>
      <c r="ST81" s="8"/>
      <c r="SU81" s="8"/>
      <c r="SV81" s="8"/>
      <c r="SW81" s="8"/>
      <c r="SX81" s="8"/>
      <c r="SY81" s="8"/>
      <c r="SZ81" s="8"/>
      <c r="TA81" s="8"/>
      <c r="TB81" s="8"/>
      <c r="TC81" s="8"/>
      <c r="TD81" s="8"/>
      <c r="TE81" s="8"/>
      <c r="TF81" s="8"/>
      <c r="TG81" s="8"/>
      <c r="TH81" s="8"/>
      <c r="TI81" s="8"/>
      <c r="TJ81" s="8"/>
      <c r="TK81" s="8"/>
      <c r="TL81" s="8"/>
      <c r="TM81" s="8"/>
      <c r="TN81" s="8"/>
      <c r="TO81" s="8"/>
      <c r="TP81" s="8"/>
      <c r="TQ81" s="8"/>
      <c r="TR81" s="8"/>
      <c r="TS81" s="8"/>
      <c r="TT81" s="8"/>
      <c r="TU81" s="8"/>
      <c r="TV81" s="8"/>
      <c r="TW81" s="8"/>
      <c r="TX81" s="8"/>
      <c r="TY81" s="8"/>
      <c r="TZ81" s="8"/>
      <c r="UA81" s="8"/>
      <c r="UB81" s="8"/>
      <c r="UC81" s="8"/>
      <c r="UD81" s="8"/>
      <c r="UE81" s="8"/>
      <c r="UF81" s="8"/>
      <c r="UG81" s="8"/>
      <c r="UH81" s="8"/>
      <c r="UI81" s="8"/>
      <c r="UJ81" s="8"/>
      <c r="UK81" s="8"/>
      <c r="UL81" s="8"/>
      <c r="UM81" s="8"/>
      <c r="UN81" s="8"/>
      <c r="UO81" s="8"/>
      <c r="UP81" s="8"/>
      <c r="UQ81" s="8"/>
      <c r="UR81" s="8"/>
      <c r="US81" s="8"/>
      <c r="UT81" s="8"/>
      <c r="UU81" s="8"/>
      <c r="UV81" s="8"/>
      <c r="UW81" s="8"/>
      <c r="UX81" s="8"/>
      <c r="UY81" s="8"/>
      <c r="UZ81" s="8"/>
      <c r="VA81" s="8"/>
      <c r="VB81" s="8"/>
      <c r="VC81" s="8"/>
      <c r="VD81" s="8"/>
      <c r="VE81" s="8"/>
      <c r="VF81" s="8"/>
      <c r="VG81" s="8"/>
      <c r="VH81" s="8"/>
      <c r="VI81" s="8"/>
      <c r="VJ81" s="8"/>
      <c r="VK81" s="8"/>
      <c r="VL81" s="8"/>
      <c r="VM81" s="8"/>
      <c r="VN81" s="8"/>
      <c r="VO81" s="8"/>
      <c r="VP81" s="8"/>
      <c r="VQ81" s="8"/>
      <c r="VR81" s="8"/>
      <c r="VS81" s="8"/>
      <c r="VT81" s="8"/>
      <c r="VU81" s="8"/>
      <c r="VV81" s="8"/>
      <c r="VW81" s="8"/>
      <c r="VX81" s="8"/>
      <c r="VY81" s="8"/>
      <c r="VZ81" s="8"/>
      <c r="WA81" s="8"/>
      <c r="WB81" s="8"/>
      <c r="WC81" s="8"/>
      <c r="WD81" s="8"/>
      <c r="WE81" s="8"/>
      <c r="WF81" s="8"/>
      <c r="WG81" s="8"/>
      <c r="WH81" s="8"/>
      <c r="WI81" s="8"/>
      <c r="WJ81" s="8"/>
      <c r="WK81" s="8"/>
      <c r="WL81" s="8"/>
      <c r="WM81" s="8"/>
      <c r="WN81" s="8"/>
      <c r="WO81" s="8"/>
      <c r="WP81" s="8"/>
      <c r="WQ81" s="8"/>
      <c r="WR81" s="8"/>
      <c r="WS81" s="8"/>
      <c r="WT81" s="8"/>
      <c r="WU81" s="8"/>
      <c r="WV81" s="8"/>
      <c r="WW81" s="8"/>
      <c r="WX81" s="8"/>
      <c r="WY81" s="8"/>
      <c r="WZ81" s="8"/>
      <c r="XA81" s="8"/>
      <c r="XB81" s="8"/>
      <c r="XC81" s="8"/>
      <c r="XD81" s="8"/>
      <c r="XE81" s="8"/>
      <c r="XF81" s="8"/>
      <c r="XG81" s="8"/>
      <c r="XH81" s="8"/>
      <c r="XI81" s="8"/>
      <c r="XJ81" s="8"/>
      <c r="XK81" s="8"/>
      <c r="XL81" s="8"/>
      <c r="XM81" s="8"/>
      <c r="XN81" s="8"/>
      <c r="XO81" s="8"/>
      <c r="XP81" s="8"/>
      <c r="XQ81" s="8"/>
      <c r="XR81" s="8"/>
      <c r="XS81" s="8"/>
      <c r="XT81" s="8"/>
      <c r="XU81" s="8"/>
      <c r="XV81" s="8"/>
      <c r="XW81" s="8"/>
      <c r="XX81" s="8"/>
      <c r="XY81" s="8"/>
      <c r="XZ81" s="8"/>
      <c r="YA81" s="8"/>
      <c r="YB81" s="8"/>
      <c r="YC81" s="8"/>
      <c r="YD81" s="8"/>
      <c r="YE81" s="8"/>
      <c r="YF81" s="8"/>
      <c r="YG81" s="8"/>
      <c r="YH81" s="8"/>
      <c r="YI81" s="8"/>
      <c r="YJ81" s="8"/>
      <c r="YK81" s="8"/>
      <c r="YL81" s="8"/>
      <c r="YM81" s="8"/>
      <c r="YN81" s="8"/>
      <c r="YO81" s="8"/>
      <c r="YP81" s="8"/>
      <c r="YQ81" s="8"/>
      <c r="YR81" s="8"/>
      <c r="YS81" s="8"/>
      <c r="YT81" s="8"/>
      <c r="YU81" s="8"/>
      <c r="YV81" s="8"/>
      <c r="YW81" s="8"/>
      <c r="YX81" s="8"/>
      <c r="YY81" s="8"/>
      <c r="YZ81" s="8"/>
      <c r="ZA81" s="8"/>
      <c r="ZB81" s="8"/>
      <c r="ZC81" s="8"/>
      <c r="ZD81" s="8"/>
      <c r="ZE81" s="8"/>
      <c r="ZF81" s="8"/>
      <c r="ZG81" s="8"/>
      <c r="ZH81" s="8"/>
      <c r="ZI81" s="8"/>
      <c r="ZJ81" s="8"/>
      <c r="ZK81" s="8"/>
      <c r="ZL81" s="8"/>
      <c r="ZM81" s="8"/>
      <c r="ZN81" s="8"/>
      <c r="ZO81" s="8"/>
      <c r="ZP81" s="8"/>
      <c r="ZQ81" s="8"/>
      <c r="ZR81" s="8"/>
      <c r="ZS81" s="8"/>
      <c r="ZT81" s="8"/>
      <c r="ZU81" s="8"/>
      <c r="ZV81" s="8"/>
      <c r="ZW81" s="8"/>
      <c r="ZX81" s="8"/>
      <c r="ZY81" s="8"/>
      <c r="ZZ81" s="8"/>
      <c r="AAA81" s="8"/>
      <c r="AAB81" s="8"/>
      <c r="AAC81" s="8"/>
      <c r="AAD81" s="8"/>
      <c r="AAE81" s="8"/>
      <c r="AAF81" s="8"/>
      <c r="AAG81" s="8"/>
      <c r="AAH81" s="8"/>
      <c r="AAI81" s="8"/>
      <c r="AAJ81" s="8"/>
      <c r="AAK81" s="8"/>
      <c r="AAL81" s="8"/>
      <c r="AAM81" s="8"/>
      <c r="AAN81" s="8"/>
      <c r="AAO81" s="8"/>
      <c r="AAP81" s="8"/>
      <c r="AAQ81" s="8"/>
      <c r="AAR81" s="8"/>
      <c r="AAS81" s="8"/>
      <c r="AAT81" s="8"/>
      <c r="AAU81" s="8"/>
      <c r="AAV81" s="8"/>
      <c r="AAW81" s="8"/>
      <c r="AAX81" s="8"/>
      <c r="AAY81" s="8"/>
      <c r="AAZ81" s="8"/>
      <c r="ABA81" s="8"/>
      <c r="ABB81" s="8"/>
      <c r="ABC81" s="8"/>
      <c r="ABD81" s="8"/>
      <c r="ABE81" s="8"/>
      <c r="ABF81" s="8"/>
      <c r="ABG81" s="8"/>
      <c r="ABH81" s="8"/>
      <c r="ABI81" s="8"/>
      <c r="ABJ81" s="8"/>
      <c r="ABK81" s="8"/>
      <c r="ABL81" s="8"/>
      <c r="ABM81" s="8"/>
      <c r="ABN81" s="8"/>
      <c r="ABO81" s="8"/>
      <c r="ABP81" s="8"/>
      <c r="ABQ81" s="8"/>
      <c r="ABR81" s="8"/>
      <c r="ABS81" s="8"/>
      <c r="ABT81" s="8"/>
      <c r="ABU81" s="8"/>
      <c r="ABV81" s="8"/>
      <c r="ABW81" s="8"/>
      <c r="ABX81" s="8"/>
      <c r="ABY81" s="8"/>
      <c r="ABZ81" s="8"/>
      <c r="ACA81" s="8"/>
      <c r="ACB81" s="8"/>
      <c r="ACC81" s="8"/>
      <c r="ACD81" s="8"/>
      <c r="ACE81" s="8"/>
      <c r="ACF81" s="8"/>
      <c r="ACG81" s="8"/>
      <c r="ACH81" s="8"/>
      <c r="ACI81" s="8"/>
      <c r="ACJ81" s="8"/>
      <c r="ACK81" s="8"/>
      <c r="ACL81" s="8"/>
      <c r="ACM81" s="8"/>
      <c r="ACN81" s="8"/>
      <c r="ACO81" s="8"/>
      <c r="ACP81" s="8"/>
      <c r="ACQ81" s="8"/>
      <c r="ACR81" s="8"/>
      <c r="ACS81" s="8"/>
      <c r="ACT81" s="8"/>
      <c r="ACU81" s="8"/>
      <c r="ACV81" s="8"/>
      <c r="ACW81" s="8"/>
      <c r="ACX81" s="8"/>
      <c r="ACY81" s="8"/>
      <c r="ACZ81" s="8"/>
      <c r="ADA81" s="8"/>
      <c r="ADB81" s="8"/>
      <c r="ADC81" s="8"/>
      <c r="ADD81" s="8"/>
      <c r="ADE81" s="8"/>
      <c r="ADF81" s="8"/>
      <c r="ADG81" s="8"/>
      <c r="ADH81" s="8"/>
      <c r="ADI81" s="8"/>
      <c r="ADJ81" s="8"/>
      <c r="ADK81" s="8"/>
      <c r="ADL81" s="8"/>
      <c r="ADM81" s="8"/>
      <c r="ADN81" s="8"/>
      <c r="ADO81" s="8"/>
      <c r="ADP81" s="8"/>
      <c r="ADQ81" s="8"/>
      <c r="ADR81" s="8"/>
      <c r="ADS81" s="8"/>
      <c r="ADT81" s="8"/>
      <c r="ADU81" s="8"/>
      <c r="ADV81" s="8"/>
      <c r="ADW81" s="8"/>
      <c r="ADX81" s="8"/>
      <c r="ADY81" s="8"/>
      <c r="ADZ81" s="8"/>
      <c r="AEA81" s="8"/>
      <c r="AEB81" s="8"/>
      <c r="AEC81" s="8"/>
      <c r="AED81" s="8"/>
      <c r="AEE81" s="8"/>
      <c r="AEF81" s="8"/>
      <c r="AEG81" s="8"/>
      <c r="AEH81" s="8"/>
      <c r="AEI81" s="8"/>
      <c r="AEJ81" s="8"/>
      <c r="AEK81" s="8"/>
      <c r="AEL81" s="8"/>
      <c r="AEM81" s="8"/>
      <c r="AEN81" s="8"/>
      <c r="AEO81" s="8"/>
      <c r="AEP81" s="8"/>
      <c r="AEQ81" s="8"/>
      <c r="AER81" s="8"/>
      <c r="AES81" s="8"/>
      <c r="AET81" s="8"/>
      <c r="AEU81" s="8"/>
      <c r="AEV81" s="8"/>
      <c r="AEW81" s="8"/>
      <c r="AEX81" s="8"/>
      <c r="AEY81" s="8"/>
      <c r="AEZ81" s="8"/>
      <c r="AFA81" s="8"/>
      <c r="AFB81" s="8"/>
      <c r="AFC81" s="8"/>
      <c r="AFD81" s="8"/>
      <c r="AFE81" s="8"/>
      <c r="AFF81" s="8"/>
      <c r="AFG81" s="8"/>
      <c r="AFH81" s="8"/>
      <c r="AFI81" s="8"/>
      <c r="AFJ81" s="8"/>
      <c r="AFK81" s="8"/>
      <c r="AFL81" s="8"/>
      <c r="AFM81" s="8"/>
      <c r="AFN81" s="8"/>
      <c r="AFO81" s="8"/>
      <c r="AFP81" s="8"/>
      <c r="AFQ81" s="8"/>
      <c r="AFR81" s="8"/>
      <c r="AFS81" s="8"/>
      <c r="AFT81" s="8"/>
      <c r="AFU81" s="8"/>
      <c r="AFV81" s="8"/>
      <c r="AFW81" s="8"/>
      <c r="AFX81" s="8"/>
      <c r="AFY81" s="8"/>
      <c r="AFZ81" s="8"/>
      <c r="AGA81" s="8"/>
      <c r="AGB81" s="8"/>
      <c r="AGC81" s="8"/>
      <c r="AGD81" s="8"/>
      <c r="AGE81" s="8"/>
      <c r="AGF81" s="8"/>
      <c r="AGG81" s="8"/>
      <c r="AGH81" s="8"/>
      <c r="AGI81" s="8"/>
      <c r="AGJ81" s="8"/>
      <c r="AGK81" s="8"/>
      <c r="AGL81" s="8"/>
      <c r="AGM81" s="8"/>
      <c r="AGN81" s="8"/>
      <c r="AGO81" s="8"/>
      <c r="AGP81" s="8"/>
      <c r="AGQ81" s="8"/>
      <c r="AGR81" s="8"/>
      <c r="AGS81" s="8"/>
      <c r="AGT81" s="8"/>
      <c r="AGU81" s="8"/>
      <c r="AGV81" s="8"/>
      <c r="AGW81" s="8"/>
      <c r="AGX81" s="8"/>
      <c r="AGY81" s="8"/>
      <c r="AGZ81" s="8"/>
      <c r="AHA81" s="8"/>
      <c r="AHB81" s="8"/>
      <c r="AHC81" s="8"/>
      <c r="AHD81" s="8"/>
      <c r="AHE81" s="8"/>
      <c r="AHF81" s="8"/>
      <c r="AHG81" s="8"/>
      <c r="AHH81" s="8"/>
      <c r="AHI81" s="8"/>
      <c r="AHJ81" s="8"/>
      <c r="AHK81" s="8"/>
      <c r="AHL81" s="8"/>
      <c r="AHM81" s="8"/>
      <c r="AHN81" s="8"/>
      <c r="AHO81" s="8"/>
      <c r="AHP81" s="8"/>
      <c r="AHQ81" s="8"/>
      <c r="AHR81" s="8"/>
      <c r="AHS81" s="8"/>
      <c r="AHT81" s="8"/>
      <c r="AHU81" s="8"/>
      <c r="AHV81" s="8"/>
      <c r="AHW81" s="8"/>
      <c r="AHX81" s="8"/>
      <c r="AHY81" s="8"/>
      <c r="AHZ81" s="8"/>
      <c r="AIA81" s="8"/>
      <c r="AIB81" s="8"/>
      <c r="AIC81" s="8"/>
      <c r="AID81" s="8"/>
      <c r="AIE81" s="8"/>
      <c r="AIF81" s="8"/>
      <c r="AIG81" s="8"/>
      <c r="AIH81" s="8"/>
      <c r="AII81" s="8"/>
      <c r="AIJ81" s="8"/>
      <c r="AIK81" s="8"/>
      <c r="AIL81" s="8"/>
      <c r="AIM81" s="8"/>
      <c r="AIN81" s="8"/>
      <c r="AIO81" s="8"/>
      <c r="AIP81" s="8"/>
      <c r="AIQ81" s="8"/>
      <c r="AIR81" s="8"/>
      <c r="AIS81" s="8"/>
      <c r="AIT81" s="8"/>
      <c r="AIU81" s="8"/>
      <c r="AIV81" s="8"/>
      <c r="AIW81" s="8"/>
      <c r="AIX81" s="8"/>
      <c r="AIY81" s="8"/>
      <c r="AIZ81" s="8"/>
      <c r="AJA81" s="8"/>
      <c r="AJB81" s="8"/>
      <c r="AJC81" s="8"/>
      <c r="AJD81" s="8"/>
      <c r="AJE81" s="8"/>
      <c r="AJF81" s="8"/>
      <c r="AJG81" s="8"/>
      <c r="AJH81" s="8"/>
      <c r="AJI81" s="8"/>
      <c r="AJJ81" s="8"/>
      <c r="AJK81" s="8"/>
      <c r="AJL81" s="8"/>
      <c r="AJM81" s="8"/>
      <c r="AJN81" s="8"/>
      <c r="AJO81" s="8"/>
      <c r="AJP81" s="8"/>
      <c r="AJQ81" s="8"/>
      <c r="AJR81" s="8"/>
      <c r="AJS81" s="8"/>
      <c r="AJT81" s="8"/>
      <c r="AJU81" s="8"/>
      <c r="AJV81" s="8"/>
      <c r="AJW81" s="8"/>
      <c r="AJX81" s="8"/>
      <c r="AJY81" s="8"/>
      <c r="AJZ81" s="8"/>
      <c r="AKA81" s="8"/>
      <c r="AKB81" s="8"/>
      <c r="AKC81" s="8"/>
      <c r="AKD81" s="8"/>
      <c r="AKE81" s="8"/>
      <c r="AKF81" s="8"/>
      <c r="AKG81" s="8"/>
      <c r="AKH81" s="8"/>
      <c r="AKI81" s="8"/>
      <c r="AKJ81" s="8"/>
      <c r="AKK81" s="8"/>
      <c r="AKL81" s="8"/>
      <c r="AKM81" s="8"/>
      <c r="AKN81" s="8"/>
      <c r="AKO81" s="8"/>
      <c r="AKP81" s="8"/>
      <c r="AKQ81" s="8"/>
      <c r="AKR81" s="8"/>
      <c r="AKS81" s="8"/>
      <c r="AKT81" s="8"/>
      <c r="AKU81" s="8"/>
      <c r="AKV81" s="8"/>
      <c r="AKW81" s="8"/>
      <c r="AKX81" s="8"/>
      <c r="AKY81" s="8"/>
      <c r="AKZ81" s="8"/>
      <c r="ALA81" s="8"/>
      <c r="ALB81" s="8"/>
      <c r="ALC81" s="8"/>
      <c r="ALD81" s="8"/>
      <c r="ALE81" s="8"/>
      <c r="ALF81" s="8"/>
      <c r="ALG81" s="8"/>
      <c r="ALH81" s="8"/>
      <c r="ALI81" s="8"/>
      <c r="ALJ81" s="8"/>
      <c r="ALK81" s="8"/>
      <c r="ALL81" s="8"/>
      <c r="ALM81" s="8"/>
      <c r="ALN81" s="8"/>
      <c r="ALO81" s="8"/>
      <c r="ALP81" s="8"/>
      <c r="ALQ81" s="8"/>
      <c r="ALR81" s="8"/>
      <c r="ALS81" s="8"/>
      <c r="ALT81" s="8"/>
      <c r="ALU81" s="8"/>
      <c r="ALV81" s="8"/>
      <c r="ALW81" s="8"/>
      <c r="ALX81" s="8"/>
      <c r="ALY81" s="8"/>
      <c r="ALZ81" s="8"/>
      <c r="AMA81" s="8"/>
      <c r="AMB81" s="8"/>
      <c r="AMC81" s="8"/>
      <c r="AMD81" s="8"/>
      <c r="AME81" s="8"/>
      <c r="AMF81" s="8"/>
      <c r="AMG81" s="8"/>
      <c r="AMH81" s="8"/>
      <c r="AMI81" s="8"/>
      <c r="AMJ81" s="8"/>
      <c r="AMK81" s="8"/>
      <c r="AML81" s="8"/>
      <c r="AMM81" s="8"/>
      <c r="AMN81" s="8"/>
      <c r="AMO81" s="8"/>
      <c r="AMP81" s="8"/>
      <c r="AMQ81" s="8"/>
      <c r="AMR81" s="8"/>
      <c r="AMS81" s="8"/>
      <c r="AMT81" s="8"/>
      <c r="AMU81" s="8"/>
      <c r="AMV81" s="8"/>
      <c r="AMW81" s="8"/>
      <c r="AMX81" s="8"/>
      <c r="AMY81" s="8"/>
      <c r="AMZ81" s="8"/>
      <c r="ANA81" s="8"/>
      <c r="ANB81" s="8"/>
      <c r="ANC81" s="8"/>
      <c r="AND81" s="8"/>
      <c r="ANE81" s="8"/>
      <c r="ANF81" s="8"/>
      <c r="ANG81" s="8"/>
      <c r="ANH81" s="8"/>
      <c r="ANI81" s="8"/>
      <c r="ANJ81" s="8"/>
      <c r="ANK81" s="8"/>
      <c r="ANL81" s="8"/>
      <c r="ANM81" s="8"/>
      <c r="ANN81" s="8"/>
      <c r="ANO81" s="8"/>
      <c r="ANP81" s="8"/>
      <c r="ANQ81" s="8"/>
      <c r="ANR81" s="8"/>
      <c r="ANS81" s="8"/>
      <c r="ANT81" s="8"/>
      <c r="ANU81" s="8"/>
      <c r="ANV81" s="8"/>
      <c r="ANW81" s="8"/>
      <c r="ANX81" s="8"/>
      <c r="ANY81" s="8"/>
      <c r="ANZ81" s="8"/>
      <c r="AOA81" s="8"/>
      <c r="AOB81" s="8"/>
      <c r="AOC81" s="8"/>
      <c r="AOD81" s="8"/>
      <c r="AOE81" s="8"/>
      <c r="AOF81" s="8"/>
      <c r="AOG81" s="8"/>
      <c r="AOH81" s="8"/>
      <c r="AOI81" s="8"/>
      <c r="AOJ81" s="8"/>
      <c r="AOK81" s="8"/>
      <c r="AOL81" s="8"/>
      <c r="AOM81" s="8"/>
      <c r="AON81" s="8"/>
      <c r="AOO81" s="8"/>
      <c r="AOP81" s="8"/>
      <c r="AOQ81" s="8"/>
      <c r="AOR81" s="8"/>
      <c r="AOS81" s="8"/>
      <c r="AOT81" s="8"/>
      <c r="AOU81" s="8"/>
      <c r="AOV81" s="8"/>
      <c r="AOW81" s="8"/>
      <c r="AOX81" s="8"/>
      <c r="AOY81" s="8"/>
      <c r="AOZ81" s="8"/>
      <c r="APA81" s="8"/>
      <c r="APB81" s="8"/>
      <c r="APC81" s="8"/>
      <c r="APD81" s="8"/>
      <c r="APE81" s="8"/>
      <c r="APF81" s="8"/>
      <c r="APG81" s="8"/>
      <c r="APH81" s="8"/>
      <c r="API81" s="8"/>
      <c r="APJ81" s="8"/>
      <c r="APK81" s="8"/>
      <c r="APL81" s="8"/>
      <c r="APM81" s="8"/>
      <c r="APN81" s="8"/>
      <c r="APO81" s="8"/>
      <c r="APP81" s="8"/>
      <c r="APQ81" s="8"/>
      <c r="APR81" s="8"/>
      <c r="APS81" s="8"/>
      <c r="APT81" s="8"/>
      <c r="APU81" s="8"/>
      <c r="APV81" s="8"/>
      <c r="APW81" s="8"/>
      <c r="APX81" s="8"/>
      <c r="APY81" s="8"/>
      <c r="APZ81" s="8"/>
      <c r="AQA81" s="8"/>
      <c r="AQB81" s="8"/>
      <c r="AQC81" s="8"/>
      <c r="AQD81" s="8"/>
      <c r="AQE81" s="8"/>
      <c r="AQF81" s="8"/>
      <c r="AQG81" s="8"/>
      <c r="AQH81" s="8"/>
      <c r="AQI81" s="8"/>
      <c r="AQJ81" s="8"/>
      <c r="AQK81" s="8"/>
      <c r="AQL81" s="8"/>
      <c r="AQM81" s="8"/>
      <c r="AQN81" s="8"/>
      <c r="AQO81" s="8"/>
      <c r="AQP81" s="8"/>
      <c r="AQQ81" s="8"/>
      <c r="AQR81" s="8"/>
      <c r="AQS81" s="8"/>
      <c r="AQT81" s="8"/>
      <c r="AQU81" s="8"/>
      <c r="AQV81" s="8"/>
      <c r="AQW81" s="8"/>
      <c r="AQX81" s="8"/>
      <c r="AQY81" s="8"/>
      <c r="AQZ81" s="8"/>
      <c r="ARA81" s="8"/>
      <c r="ARB81" s="8"/>
      <c r="ARC81" s="8"/>
      <c r="ARD81" s="8"/>
      <c r="ARE81" s="8"/>
      <c r="ARF81" s="8"/>
      <c r="ARG81" s="8"/>
      <c r="ARH81" s="8"/>
      <c r="ARI81" s="8"/>
      <c r="ARJ81" s="8"/>
      <c r="ARK81" s="8"/>
      <c r="ARL81" s="8"/>
      <c r="ARM81" s="8"/>
      <c r="ARN81" s="8"/>
      <c r="ARO81" s="8"/>
      <c r="ARP81" s="8"/>
      <c r="ARQ81" s="8"/>
      <c r="ARR81" s="8"/>
      <c r="ARS81" s="8"/>
      <c r="ART81" s="8"/>
      <c r="ARU81" s="8"/>
      <c r="ARV81" s="8"/>
      <c r="ARW81" s="8"/>
      <c r="ARX81" s="8"/>
      <c r="ARY81" s="8"/>
      <c r="ARZ81" s="8"/>
      <c r="ASA81" s="8"/>
      <c r="ASB81" s="8"/>
      <c r="ASC81" s="8"/>
      <c r="ASD81" s="8"/>
      <c r="ASE81" s="8"/>
      <c r="ASF81" s="8"/>
      <c r="ASG81" s="8"/>
      <c r="ASH81" s="8"/>
      <c r="ASI81" s="8"/>
      <c r="ASJ81" s="8"/>
      <c r="ASK81" s="8"/>
      <c r="ASL81" s="8"/>
      <c r="ASM81" s="8"/>
      <c r="ASN81" s="8"/>
      <c r="ASO81" s="8"/>
      <c r="ASP81" s="8"/>
      <c r="ASQ81" s="8"/>
      <c r="ASR81" s="8"/>
      <c r="ASS81" s="8"/>
      <c r="AST81" s="8"/>
      <c r="ASU81" s="8"/>
      <c r="ASV81" s="8"/>
      <c r="ASW81" s="8"/>
      <c r="ASX81" s="8"/>
      <c r="ASY81" s="8"/>
      <c r="ASZ81" s="8"/>
      <c r="ATA81" s="8"/>
      <c r="ATB81" s="8"/>
      <c r="ATC81" s="8"/>
      <c r="ATD81" s="8"/>
      <c r="ATE81" s="8"/>
      <c r="ATF81" s="8"/>
      <c r="ATG81" s="8"/>
      <c r="ATH81" s="8"/>
      <c r="ATI81" s="8"/>
      <c r="ATJ81" s="8"/>
      <c r="ATK81" s="8"/>
      <c r="ATL81" s="8"/>
      <c r="ATM81" s="8"/>
      <c r="ATN81" s="8"/>
      <c r="ATO81" s="8"/>
      <c r="ATP81" s="8"/>
      <c r="ATQ81" s="8"/>
      <c r="ATR81" s="8"/>
      <c r="ATS81" s="8"/>
      <c r="ATT81" s="8"/>
      <c r="ATU81" s="8"/>
      <c r="ATV81" s="8"/>
      <c r="ATW81" s="8"/>
      <c r="ATX81" s="8"/>
      <c r="ATY81" s="8"/>
      <c r="ATZ81" s="8"/>
      <c r="AUA81" s="8"/>
      <c r="AUB81" s="8"/>
      <c r="AUC81" s="8"/>
      <c r="AUD81" s="8"/>
      <c r="AUE81" s="8"/>
      <c r="AUF81" s="8"/>
      <c r="AUG81" s="8"/>
      <c r="AUH81" s="8"/>
      <c r="AUI81" s="8"/>
      <c r="AUJ81" s="8"/>
      <c r="AUK81" s="8"/>
      <c r="AUL81" s="8"/>
      <c r="AUM81" s="8"/>
      <c r="AUN81" s="8"/>
      <c r="AUO81" s="8"/>
      <c r="AUP81" s="8"/>
      <c r="AUQ81" s="8"/>
      <c r="AUR81" s="8"/>
      <c r="AUS81" s="8"/>
      <c r="AUT81" s="8"/>
      <c r="AUU81" s="8"/>
      <c r="AUV81" s="8"/>
      <c r="AUW81" s="8"/>
      <c r="AUX81" s="8"/>
      <c r="AUY81" s="8"/>
      <c r="AUZ81" s="8"/>
      <c r="AVA81" s="8"/>
      <c r="AVB81" s="8"/>
      <c r="AVC81" s="8"/>
      <c r="AVD81" s="8"/>
      <c r="AVE81" s="8"/>
      <c r="AVF81" s="8"/>
      <c r="AVG81" s="8"/>
      <c r="AVH81" s="8"/>
      <c r="AVI81" s="8"/>
      <c r="AVJ81" s="8"/>
      <c r="AVK81" s="8"/>
      <c r="AVL81" s="8"/>
      <c r="AVM81" s="8"/>
      <c r="AVN81" s="8"/>
      <c r="AVO81" s="8"/>
      <c r="AVP81" s="8"/>
      <c r="AVQ81" s="8"/>
      <c r="AVR81" s="8"/>
      <c r="AVS81" s="8"/>
      <c r="AVT81" s="8"/>
      <c r="AVU81" s="8"/>
      <c r="AVV81" s="8"/>
      <c r="AVW81" s="8"/>
      <c r="AVX81" s="8"/>
      <c r="AVY81" s="8"/>
      <c r="AVZ81" s="8"/>
      <c r="AWA81" s="8"/>
      <c r="AWB81" s="8"/>
      <c r="AWC81" s="8"/>
      <c r="AWD81" s="8"/>
      <c r="AWE81" s="8"/>
      <c r="AWF81" s="8"/>
      <c r="AWG81" s="8"/>
      <c r="AWH81" s="8"/>
      <c r="AWI81" s="8"/>
      <c r="AWJ81" s="8"/>
      <c r="AWK81" s="8"/>
      <c r="AWL81" s="8"/>
      <c r="AWM81" s="8"/>
      <c r="AWN81" s="8"/>
      <c r="AWO81" s="8"/>
      <c r="AWP81" s="8"/>
      <c r="AWQ81" s="8"/>
      <c r="AWR81" s="8"/>
      <c r="AWS81" s="8"/>
      <c r="AWT81" s="8"/>
      <c r="AWU81" s="8"/>
      <c r="AWV81" s="8"/>
      <c r="AWW81" s="8"/>
      <c r="AWX81" s="8"/>
      <c r="AWY81" s="8"/>
      <c r="AWZ81" s="8"/>
      <c r="AXA81" s="8"/>
      <c r="AXB81" s="8"/>
      <c r="AXC81" s="8"/>
      <c r="AXD81" s="8"/>
      <c r="AXE81" s="8"/>
      <c r="AXF81" s="8"/>
      <c r="AXG81" s="8"/>
      <c r="AXH81" s="8"/>
      <c r="AXI81" s="8"/>
      <c r="AXJ81" s="8"/>
      <c r="AXK81" s="8"/>
      <c r="AXL81" s="8"/>
      <c r="AXM81" s="8"/>
      <c r="AXN81" s="8"/>
      <c r="AXO81" s="8"/>
      <c r="AXP81" s="8"/>
      <c r="AXQ81" s="8"/>
      <c r="AXR81" s="8"/>
      <c r="AXS81" s="8"/>
      <c r="AXT81" s="8"/>
      <c r="AXU81" s="8"/>
      <c r="AXV81" s="8"/>
      <c r="AXW81" s="8"/>
      <c r="AXX81" s="8"/>
      <c r="AXY81" s="8"/>
      <c r="AXZ81" s="8"/>
      <c r="AYA81" s="8"/>
      <c r="AYB81" s="8"/>
      <c r="AYC81" s="8"/>
      <c r="AYD81" s="8"/>
      <c r="AYE81" s="8"/>
      <c r="AYF81" s="8"/>
      <c r="AYG81" s="8"/>
      <c r="AYH81" s="8"/>
      <c r="AYI81" s="8"/>
      <c r="AYJ81" s="8"/>
      <c r="AYK81" s="8"/>
      <c r="AYL81" s="8"/>
      <c r="AYM81" s="8"/>
      <c r="AYN81" s="8"/>
      <c r="AYO81" s="8"/>
      <c r="AYP81" s="8"/>
      <c r="AYQ81" s="8"/>
      <c r="AYR81" s="8"/>
      <c r="AYS81" s="8"/>
      <c r="AYT81" s="8"/>
      <c r="AYU81" s="8"/>
      <c r="AYV81" s="8"/>
      <c r="AYW81" s="8"/>
      <c r="AYX81" s="8"/>
      <c r="AYY81" s="8"/>
      <c r="AYZ81" s="8"/>
      <c r="AZA81" s="8"/>
      <c r="AZB81" s="8"/>
      <c r="AZC81" s="8"/>
      <c r="AZD81" s="8"/>
      <c r="AZE81" s="8"/>
      <c r="AZF81" s="8"/>
      <c r="AZG81" s="8"/>
      <c r="AZH81" s="8"/>
      <c r="AZI81" s="8"/>
      <c r="AZJ81" s="8"/>
      <c r="AZK81" s="8"/>
      <c r="AZL81" s="8"/>
      <c r="AZM81" s="8"/>
      <c r="AZN81" s="8"/>
      <c r="AZO81" s="8"/>
      <c r="AZP81" s="8"/>
      <c r="AZQ81" s="8"/>
      <c r="AZR81" s="8"/>
      <c r="AZS81" s="8"/>
      <c r="AZT81" s="8"/>
      <c r="AZU81" s="8"/>
      <c r="AZV81" s="8"/>
      <c r="AZW81" s="8"/>
      <c r="AZX81" s="8"/>
      <c r="AZY81" s="8"/>
      <c r="AZZ81" s="8"/>
      <c r="BAA81" s="8"/>
      <c r="BAB81" s="8"/>
      <c r="BAC81" s="8"/>
      <c r="BAD81" s="8"/>
      <c r="BAE81" s="8"/>
      <c r="BAF81" s="8"/>
      <c r="BAG81" s="8"/>
      <c r="BAH81" s="8"/>
      <c r="BAI81" s="8"/>
      <c r="BAJ81" s="8"/>
      <c r="BAK81" s="8"/>
      <c r="BAL81" s="8"/>
      <c r="BAM81" s="8"/>
      <c r="BAN81" s="8"/>
      <c r="BAO81" s="8"/>
      <c r="BAP81" s="8"/>
      <c r="BAQ81" s="8"/>
      <c r="BAR81" s="8"/>
      <c r="BAS81" s="8"/>
      <c r="BAT81" s="8"/>
      <c r="BAU81" s="8"/>
      <c r="BAV81" s="8"/>
      <c r="BAW81" s="8"/>
      <c r="BAX81" s="8"/>
      <c r="BAY81" s="8"/>
      <c r="BAZ81" s="8"/>
      <c r="BBA81" s="8"/>
      <c r="BBB81" s="8"/>
      <c r="BBC81" s="8"/>
      <c r="BBD81" s="8"/>
      <c r="BBE81" s="8"/>
      <c r="BBF81" s="8"/>
      <c r="BBG81" s="8"/>
      <c r="BBH81" s="8"/>
      <c r="BBI81" s="8"/>
      <c r="BBJ81" s="8"/>
      <c r="BBK81" s="8"/>
      <c r="BBL81" s="8"/>
      <c r="BBM81" s="8"/>
      <c r="BBN81" s="8"/>
      <c r="BBO81" s="8"/>
      <c r="BBP81" s="8"/>
      <c r="BBQ81" s="8"/>
      <c r="BBR81" s="8"/>
      <c r="BBS81" s="8"/>
      <c r="BBT81" s="8"/>
      <c r="BBU81" s="8"/>
      <c r="BBV81" s="8"/>
      <c r="BBW81" s="8"/>
      <c r="BBX81" s="8"/>
      <c r="BBY81" s="8"/>
      <c r="BBZ81" s="8"/>
      <c r="BCA81" s="8"/>
      <c r="BCB81" s="8"/>
      <c r="BCC81" s="8"/>
      <c r="BCD81" s="8"/>
      <c r="BCE81" s="8"/>
      <c r="BCF81" s="8"/>
      <c r="BCG81" s="8"/>
      <c r="BCH81" s="8"/>
      <c r="BCI81" s="8"/>
      <c r="BCJ81" s="8"/>
      <c r="BCK81" s="8"/>
      <c r="BCL81" s="8"/>
      <c r="BCM81" s="8"/>
      <c r="BCN81" s="8"/>
      <c r="BCO81" s="8"/>
      <c r="BCP81" s="8"/>
      <c r="BCQ81" s="8"/>
      <c r="BCR81" s="8"/>
      <c r="BCS81" s="8"/>
      <c r="BCT81" s="8"/>
      <c r="BCU81" s="8"/>
      <c r="BCV81" s="8"/>
      <c r="BCW81" s="8"/>
      <c r="BCX81" s="8"/>
      <c r="BCY81" s="8"/>
      <c r="BCZ81" s="8"/>
      <c r="BDA81" s="8"/>
      <c r="BDB81" s="8"/>
      <c r="BDC81" s="8"/>
      <c r="BDD81" s="8"/>
      <c r="BDE81" s="8"/>
      <c r="BDF81" s="8"/>
      <c r="BDG81" s="8"/>
      <c r="BDH81" s="8"/>
      <c r="BDI81" s="8"/>
      <c r="BDJ81" s="8"/>
      <c r="BDK81" s="8"/>
      <c r="BDL81" s="8"/>
      <c r="BDM81" s="8"/>
      <c r="BDN81" s="8"/>
      <c r="BDO81" s="8"/>
      <c r="BDP81" s="8"/>
      <c r="BDQ81" s="8"/>
      <c r="BDR81" s="8"/>
      <c r="BDS81" s="8"/>
      <c r="BDT81" s="8"/>
      <c r="BDU81" s="8"/>
      <c r="BDV81" s="8"/>
      <c r="BDW81" s="8"/>
      <c r="BDX81" s="8"/>
      <c r="BDY81" s="8"/>
      <c r="BDZ81" s="8"/>
      <c r="BEA81" s="8"/>
      <c r="BEB81" s="8"/>
      <c r="BEC81" s="8"/>
      <c r="BED81" s="8"/>
      <c r="BEE81" s="8"/>
      <c r="BEF81" s="8"/>
      <c r="BEG81" s="8"/>
      <c r="BEH81" s="8"/>
      <c r="BEI81" s="8"/>
      <c r="BEJ81" s="8"/>
      <c r="BEK81" s="8"/>
      <c r="BEL81" s="8"/>
      <c r="BEM81" s="8"/>
      <c r="BEN81" s="8"/>
      <c r="BEO81" s="8"/>
      <c r="BEP81" s="8"/>
      <c r="BEQ81" s="8"/>
      <c r="BER81" s="8"/>
      <c r="BES81" s="8"/>
      <c r="BET81" s="8"/>
      <c r="BEU81" s="8"/>
      <c r="BEV81" s="8"/>
      <c r="BEW81" s="8"/>
      <c r="BEX81" s="8"/>
      <c r="BEY81" s="8"/>
      <c r="BEZ81" s="8"/>
      <c r="BFA81" s="8"/>
      <c r="BFB81" s="8"/>
      <c r="BFC81" s="8"/>
      <c r="BFD81" s="8"/>
      <c r="BFE81" s="8"/>
      <c r="BFF81" s="8"/>
      <c r="BFG81" s="8"/>
      <c r="BFH81" s="8"/>
      <c r="BFI81" s="8"/>
      <c r="BFJ81" s="8"/>
      <c r="BFK81" s="8"/>
      <c r="BFL81" s="8"/>
      <c r="BFM81" s="8"/>
      <c r="BFN81" s="8"/>
      <c r="BFO81" s="8"/>
      <c r="BFP81" s="8"/>
      <c r="BFQ81" s="8"/>
      <c r="BFR81" s="8"/>
      <c r="BFS81" s="8"/>
      <c r="BFT81" s="8"/>
      <c r="BFU81" s="8"/>
      <c r="BFV81" s="8"/>
      <c r="BFW81" s="8"/>
      <c r="BFX81" s="8"/>
      <c r="BFY81" s="8"/>
      <c r="BFZ81" s="8"/>
      <c r="BGA81" s="8"/>
      <c r="BGB81" s="8"/>
      <c r="BGC81" s="8"/>
      <c r="BGD81" s="8"/>
      <c r="BGE81" s="8"/>
      <c r="BGF81" s="8"/>
      <c r="BGG81" s="8"/>
      <c r="BGH81" s="8"/>
      <c r="BGI81" s="8"/>
      <c r="BGJ81" s="8"/>
      <c r="BGK81" s="8"/>
      <c r="BGL81" s="8"/>
      <c r="BGM81" s="8"/>
      <c r="BGN81" s="8"/>
      <c r="BGO81" s="8"/>
      <c r="BGP81" s="8"/>
      <c r="BGQ81" s="8"/>
      <c r="BGR81" s="8"/>
      <c r="BGS81" s="8"/>
      <c r="BGT81" s="8"/>
      <c r="BGU81" s="8"/>
      <c r="BGV81" s="8"/>
      <c r="BGW81" s="8"/>
      <c r="BGX81" s="8"/>
      <c r="BGY81" s="8"/>
      <c r="BGZ81" s="8"/>
      <c r="BHA81" s="8"/>
      <c r="BHB81" s="8"/>
      <c r="BHC81" s="8"/>
      <c r="BHD81" s="8"/>
      <c r="BHE81" s="8"/>
      <c r="BHF81" s="8"/>
      <c r="BHG81" s="8"/>
      <c r="BHH81" s="8"/>
      <c r="BHI81" s="8"/>
      <c r="BHJ81" s="8"/>
      <c r="BHK81" s="8"/>
      <c r="BHL81" s="8"/>
      <c r="BHM81" s="8"/>
      <c r="BHN81" s="8"/>
      <c r="BHO81" s="8"/>
      <c r="BHP81" s="8"/>
      <c r="BHQ81" s="8"/>
      <c r="BHR81" s="8"/>
      <c r="BHS81" s="8"/>
      <c r="BHT81" s="8"/>
      <c r="BHU81" s="8"/>
      <c r="BHV81" s="8"/>
      <c r="BHW81" s="8"/>
      <c r="BHX81" s="8"/>
      <c r="BHY81" s="8"/>
      <c r="BHZ81" s="8"/>
      <c r="BIA81" s="8"/>
      <c r="BIB81" s="8"/>
      <c r="BIC81" s="8"/>
      <c r="BID81" s="8"/>
      <c r="BIE81" s="8"/>
      <c r="BIF81" s="8"/>
      <c r="BIG81" s="8"/>
      <c r="BIH81" s="8"/>
      <c r="BII81" s="8"/>
      <c r="BIJ81" s="8"/>
      <c r="BIK81" s="8"/>
      <c r="BIL81" s="8"/>
      <c r="BIM81" s="8"/>
      <c r="BIN81" s="8"/>
      <c r="BIO81" s="8"/>
      <c r="BIP81" s="8"/>
      <c r="BIQ81" s="8"/>
      <c r="BIR81" s="8"/>
      <c r="BIS81" s="8"/>
      <c r="BIT81" s="8"/>
      <c r="BIU81" s="8"/>
      <c r="BIV81" s="8"/>
      <c r="BIW81" s="8"/>
      <c r="BIX81" s="8"/>
      <c r="BIY81" s="8"/>
      <c r="BIZ81" s="8"/>
      <c r="BJA81" s="8"/>
      <c r="BJB81" s="8"/>
      <c r="BJC81" s="8"/>
      <c r="BJD81" s="8"/>
      <c r="BJE81" s="8"/>
      <c r="BJF81" s="8"/>
      <c r="BJG81" s="8"/>
      <c r="BJH81" s="8"/>
      <c r="BJI81" s="8"/>
      <c r="BJJ81" s="8"/>
      <c r="BJK81" s="8"/>
      <c r="BJL81" s="8"/>
      <c r="BJM81" s="8"/>
      <c r="BJN81" s="8"/>
      <c r="BJO81" s="8"/>
      <c r="BJP81" s="8"/>
      <c r="BJQ81" s="8"/>
      <c r="BJR81" s="8"/>
      <c r="BJS81" s="8"/>
      <c r="BJT81" s="8"/>
      <c r="BJU81" s="8"/>
      <c r="BJV81" s="8"/>
      <c r="BJW81" s="8"/>
      <c r="BJX81" s="8"/>
      <c r="BJY81" s="8"/>
      <c r="BJZ81" s="8"/>
      <c r="BKA81" s="8"/>
      <c r="BKB81" s="8"/>
      <c r="BKC81" s="8"/>
      <c r="BKD81" s="8"/>
      <c r="BKE81" s="8"/>
      <c r="BKF81" s="8"/>
      <c r="BKG81" s="8"/>
      <c r="BKH81" s="8"/>
      <c r="BKI81" s="8"/>
      <c r="BKJ81" s="8"/>
      <c r="BKK81" s="8"/>
      <c r="BKL81" s="8"/>
      <c r="BKM81" s="8"/>
      <c r="BKN81" s="8"/>
      <c r="BKO81" s="8"/>
      <c r="BKP81" s="8"/>
      <c r="BKQ81" s="8"/>
      <c r="BKR81" s="8"/>
      <c r="BKS81" s="8"/>
      <c r="BKT81" s="8"/>
      <c r="BKU81" s="8"/>
      <c r="BKV81" s="8"/>
      <c r="BKW81" s="8"/>
      <c r="BKX81" s="8"/>
      <c r="BKY81" s="8"/>
      <c r="BKZ81" s="8"/>
      <c r="BLA81" s="8"/>
      <c r="BLB81" s="8"/>
      <c r="BLC81" s="8"/>
      <c r="BLD81" s="8"/>
      <c r="BLE81" s="8"/>
      <c r="BLF81" s="8"/>
      <c r="BLG81" s="8"/>
      <c r="BLH81" s="8"/>
      <c r="BLI81" s="8"/>
      <c r="BLJ81" s="8"/>
      <c r="BLK81" s="8"/>
      <c r="BLL81" s="8"/>
      <c r="BLM81" s="8"/>
      <c r="BLN81" s="8"/>
      <c r="BLO81" s="8"/>
      <c r="BLP81" s="8"/>
      <c r="BLQ81" s="8"/>
      <c r="BLR81" s="8"/>
      <c r="BLS81" s="8"/>
      <c r="BLT81" s="8"/>
      <c r="BLU81" s="8"/>
      <c r="BLV81" s="8"/>
      <c r="BLW81" s="8"/>
      <c r="BLX81" s="8"/>
      <c r="BLY81" s="8"/>
      <c r="BLZ81" s="8"/>
      <c r="BMA81" s="8"/>
      <c r="BMB81" s="8"/>
      <c r="BMC81" s="8"/>
      <c r="BMD81" s="8"/>
      <c r="BME81" s="8"/>
      <c r="BMF81" s="8"/>
      <c r="BMG81" s="8"/>
      <c r="BMH81" s="8"/>
      <c r="BMI81" s="8"/>
      <c r="BMJ81" s="8"/>
      <c r="BMK81" s="8"/>
      <c r="BML81" s="8"/>
      <c r="BMM81" s="8"/>
      <c r="BMN81" s="8"/>
      <c r="BMO81" s="8"/>
      <c r="BMP81" s="8"/>
      <c r="BMQ81" s="8"/>
      <c r="BMR81" s="8"/>
      <c r="BMS81" s="8"/>
      <c r="BMT81" s="8"/>
      <c r="BMU81" s="8"/>
      <c r="BMV81" s="8"/>
      <c r="BMW81" s="8"/>
      <c r="BMX81" s="8"/>
      <c r="BMY81" s="8"/>
      <c r="BMZ81" s="8"/>
      <c r="BNA81" s="8"/>
      <c r="BNB81" s="8"/>
      <c r="BNC81" s="8"/>
      <c r="BND81" s="8"/>
      <c r="BNE81" s="8"/>
      <c r="BNF81" s="8"/>
      <c r="BNG81" s="8"/>
      <c r="BNH81" s="8"/>
      <c r="BNI81" s="8"/>
      <c r="BNJ81" s="8"/>
      <c r="BNK81" s="8"/>
      <c r="BNL81" s="8"/>
      <c r="BNM81" s="8"/>
      <c r="BNN81" s="8"/>
      <c r="BNO81" s="8"/>
      <c r="BNP81" s="8"/>
      <c r="BNQ81" s="8"/>
      <c r="BNR81" s="8"/>
      <c r="BNS81" s="8"/>
      <c r="BNT81" s="8"/>
      <c r="BNU81" s="8"/>
      <c r="BNV81" s="8"/>
      <c r="BNW81" s="8"/>
      <c r="BNX81" s="8"/>
      <c r="BNY81" s="8"/>
      <c r="BNZ81" s="8"/>
      <c r="BOA81" s="8"/>
      <c r="BOB81" s="8"/>
      <c r="BOC81" s="8"/>
      <c r="BOD81" s="8"/>
      <c r="BOE81" s="8"/>
      <c r="BOF81" s="8"/>
      <c r="BOG81" s="8"/>
      <c r="BOH81" s="8"/>
      <c r="BOI81" s="8"/>
      <c r="BOJ81" s="8"/>
      <c r="BOK81" s="8"/>
      <c r="BOL81" s="8"/>
      <c r="BOM81" s="8"/>
      <c r="BON81" s="8"/>
      <c r="BOO81" s="8"/>
      <c r="BOP81" s="8"/>
      <c r="BOQ81" s="8"/>
      <c r="BOR81" s="8"/>
      <c r="BOS81" s="8"/>
      <c r="BOT81" s="8"/>
      <c r="BOU81" s="8"/>
      <c r="BOV81" s="8"/>
      <c r="BOW81" s="8"/>
      <c r="BOX81" s="8"/>
      <c r="BOY81" s="8"/>
      <c r="BOZ81" s="8"/>
      <c r="BPA81" s="8"/>
      <c r="BPB81" s="8"/>
      <c r="BPC81" s="8"/>
      <c r="BPD81" s="8"/>
      <c r="BPE81" s="8"/>
      <c r="BPF81" s="8"/>
      <c r="BPG81" s="8"/>
      <c r="BPH81" s="8"/>
      <c r="BPI81" s="8"/>
      <c r="BPJ81" s="8"/>
      <c r="BPK81" s="8"/>
      <c r="BPL81" s="8"/>
      <c r="BPM81" s="8"/>
      <c r="BPN81" s="8"/>
      <c r="BPO81" s="8"/>
      <c r="BPP81" s="8"/>
      <c r="BPQ81" s="8"/>
      <c r="BPR81" s="8"/>
      <c r="BPS81" s="8"/>
      <c r="BPT81" s="8"/>
      <c r="BPU81" s="8"/>
      <c r="BPV81" s="8"/>
      <c r="BPW81" s="8"/>
      <c r="BPX81" s="8"/>
      <c r="BPY81" s="8"/>
      <c r="BPZ81" s="8"/>
      <c r="BQA81" s="8"/>
      <c r="BQB81" s="8"/>
      <c r="BQC81" s="8"/>
      <c r="BQD81" s="8"/>
      <c r="BQE81" s="8"/>
      <c r="BQF81" s="8"/>
      <c r="BQG81" s="8"/>
      <c r="BQH81" s="8"/>
      <c r="BQI81" s="8"/>
      <c r="BQJ81" s="8"/>
      <c r="BQK81" s="8"/>
      <c r="BQL81" s="8"/>
      <c r="BQM81" s="8"/>
      <c r="BQN81" s="8"/>
      <c r="BQO81" s="8"/>
      <c r="BQP81" s="8"/>
      <c r="BQQ81" s="8"/>
      <c r="BQR81" s="8"/>
      <c r="BQS81" s="8"/>
      <c r="BQT81" s="8"/>
      <c r="BQU81" s="8"/>
      <c r="BQV81" s="8"/>
      <c r="BQW81" s="8"/>
      <c r="BQX81" s="8"/>
      <c r="BQY81" s="8"/>
      <c r="BQZ81" s="8"/>
      <c r="BRA81" s="8"/>
      <c r="BRB81" s="8"/>
      <c r="BRC81" s="8"/>
      <c r="BRD81" s="8"/>
      <c r="BRE81" s="8"/>
      <c r="BRF81" s="8"/>
      <c r="BRG81" s="8"/>
      <c r="BRH81" s="8"/>
      <c r="BRI81" s="8"/>
      <c r="BRJ81" s="8"/>
      <c r="BRK81" s="8"/>
      <c r="BRL81" s="8"/>
      <c r="BRM81" s="8"/>
      <c r="BRN81" s="8"/>
      <c r="BRO81" s="8"/>
      <c r="BRP81" s="8"/>
      <c r="BRQ81" s="8"/>
      <c r="BRR81" s="8"/>
      <c r="BRS81" s="8"/>
      <c r="BRT81" s="8"/>
      <c r="BRU81" s="8"/>
      <c r="BRV81" s="8"/>
      <c r="BRW81" s="8"/>
      <c r="BRX81" s="8"/>
      <c r="BRY81" s="8"/>
      <c r="BRZ81" s="8"/>
      <c r="BSA81" s="8"/>
      <c r="BSB81" s="8"/>
      <c r="BSC81" s="8"/>
      <c r="BSD81" s="8"/>
      <c r="BSE81" s="8"/>
      <c r="BSF81" s="8"/>
      <c r="BSG81" s="8"/>
      <c r="BSH81" s="8"/>
      <c r="BSI81" s="8"/>
      <c r="BSJ81" s="8"/>
      <c r="BSK81" s="8"/>
      <c r="BSL81" s="8"/>
      <c r="BSM81" s="8"/>
      <c r="BSN81" s="8"/>
      <c r="BSO81" s="8"/>
      <c r="BSP81" s="8"/>
      <c r="BSQ81" s="8"/>
      <c r="BSR81" s="8"/>
      <c r="BSS81" s="8"/>
      <c r="BST81" s="8"/>
      <c r="BSU81" s="8"/>
      <c r="BSV81" s="8"/>
      <c r="BSW81" s="8"/>
      <c r="BSX81" s="8"/>
      <c r="BSY81" s="8"/>
      <c r="BSZ81" s="8"/>
      <c r="BTA81" s="8"/>
      <c r="BTB81" s="8"/>
      <c r="BTC81" s="8"/>
      <c r="BTD81" s="8"/>
      <c r="BTE81" s="8"/>
      <c r="BTF81" s="8"/>
      <c r="BTG81" s="8"/>
      <c r="BTH81" s="8"/>
      <c r="BTI81" s="8"/>
      <c r="BTJ81" s="8"/>
      <c r="BTK81" s="8"/>
      <c r="BTL81" s="8"/>
      <c r="BTM81" s="8"/>
      <c r="BTN81" s="8"/>
      <c r="BTO81" s="8"/>
      <c r="BTP81" s="8"/>
      <c r="BTQ81" s="8"/>
      <c r="BTR81" s="8"/>
      <c r="BTS81" s="8"/>
      <c r="BTT81" s="8"/>
      <c r="BTU81" s="8"/>
      <c r="BTV81" s="8"/>
      <c r="BTW81" s="8"/>
      <c r="BTX81" s="8"/>
      <c r="BTY81" s="8"/>
      <c r="BTZ81" s="8"/>
      <c r="BUA81" s="8"/>
      <c r="BUB81" s="8"/>
      <c r="BUC81" s="8"/>
      <c r="BUD81" s="8"/>
      <c r="BUE81" s="8"/>
      <c r="BUF81" s="8"/>
      <c r="BUG81" s="8"/>
      <c r="BUH81" s="8"/>
      <c r="BUI81" s="8"/>
      <c r="BUJ81" s="8"/>
      <c r="BUK81" s="8"/>
      <c r="BUL81" s="8"/>
      <c r="BUM81" s="8"/>
      <c r="BUN81" s="8"/>
      <c r="BUO81" s="8"/>
      <c r="BUP81" s="8"/>
      <c r="BUQ81" s="8"/>
      <c r="BUR81" s="8"/>
      <c r="BUS81" s="8"/>
      <c r="BUT81" s="8"/>
      <c r="BUU81" s="8"/>
      <c r="BUV81" s="8"/>
      <c r="BUW81" s="8"/>
      <c r="BUX81" s="8"/>
      <c r="BUY81" s="8"/>
      <c r="BUZ81" s="8"/>
      <c r="BVA81" s="8"/>
      <c r="BVB81" s="8"/>
      <c r="BVC81" s="8"/>
      <c r="BVD81" s="8"/>
      <c r="BVE81" s="8"/>
      <c r="BVF81" s="8"/>
      <c r="BVG81" s="8"/>
      <c r="BVH81" s="8"/>
      <c r="BVI81" s="8"/>
      <c r="BVJ81" s="8"/>
      <c r="BVK81" s="8"/>
      <c r="BVL81" s="8"/>
      <c r="BVM81" s="8"/>
      <c r="BVN81" s="8"/>
      <c r="BVO81" s="8"/>
      <c r="BVP81" s="8"/>
      <c r="BVQ81" s="8"/>
      <c r="BVR81" s="8"/>
      <c r="BVS81" s="8"/>
      <c r="BVT81" s="8"/>
      <c r="BVU81" s="8"/>
      <c r="BVV81" s="8"/>
      <c r="BVW81" s="8"/>
      <c r="BVX81" s="8"/>
      <c r="BVY81" s="8"/>
      <c r="BVZ81" s="8"/>
      <c r="BWA81" s="8"/>
      <c r="BWB81" s="8"/>
      <c r="BWC81" s="8"/>
      <c r="BWD81" s="8"/>
      <c r="BWE81" s="8"/>
      <c r="BWF81" s="8"/>
      <c r="BWG81" s="8"/>
      <c r="BWH81" s="8"/>
      <c r="BWI81" s="8"/>
      <c r="BWJ81" s="8"/>
      <c r="BWK81" s="8"/>
      <c r="BWL81" s="8"/>
      <c r="BWM81" s="8"/>
      <c r="BWN81" s="8"/>
      <c r="BWO81" s="8"/>
      <c r="BWP81" s="8"/>
      <c r="BWQ81" s="8"/>
    </row>
    <row r="82" spans="1:1967" s="522" customFormat="1" ht="102" customHeight="1">
      <c r="A82" s="446" t="s">
        <v>6169</v>
      </c>
      <c r="B82" s="447" t="s">
        <v>97</v>
      </c>
      <c r="C82" s="448" t="s">
        <v>644</v>
      </c>
      <c r="D82" s="448" t="s">
        <v>141</v>
      </c>
      <c r="E82" s="448" t="s">
        <v>136</v>
      </c>
      <c r="F82" s="448"/>
      <c r="G82" s="448" t="s">
        <v>385</v>
      </c>
      <c r="H82" s="450">
        <v>0</v>
      </c>
      <c r="I82" s="464">
        <v>470000000</v>
      </c>
      <c r="J82" s="452" t="s">
        <v>1330</v>
      </c>
      <c r="K82" s="465" t="s">
        <v>1949</v>
      </c>
      <c r="L82" s="453" t="s">
        <v>3426</v>
      </c>
      <c r="M82" s="454" t="s">
        <v>383</v>
      </c>
      <c r="N82" s="466" t="s">
        <v>8873</v>
      </c>
      <c r="O82" s="448" t="s">
        <v>1382</v>
      </c>
      <c r="P82" s="456" t="s">
        <v>1352</v>
      </c>
      <c r="Q82" s="448" t="s">
        <v>1351</v>
      </c>
      <c r="R82" s="467">
        <v>20.501000000000001</v>
      </c>
      <c r="S82" s="468">
        <v>192800</v>
      </c>
      <c r="T82" s="459">
        <v>0</v>
      </c>
      <c r="U82" s="459">
        <f t="shared" si="0"/>
        <v>0</v>
      </c>
      <c r="V82" s="446" t="s">
        <v>1341</v>
      </c>
      <c r="W82" s="461" t="s">
        <v>1410</v>
      </c>
      <c r="X82" s="446" t="s">
        <v>9453</v>
      </c>
    </row>
    <row r="83" spans="1:1967" s="522" customFormat="1" ht="102" customHeight="1">
      <c r="A83" s="9" t="s">
        <v>6170</v>
      </c>
      <c r="B83" s="100" t="s">
        <v>97</v>
      </c>
      <c r="C83" s="3" t="s">
        <v>645</v>
      </c>
      <c r="D83" s="3" t="s">
        <v>142</v>
      </c>
      <c r="E83" s="3" t="s">
        <v>136</v>
      </c>
      <c r="F83" s="3"/>
      <c r="G83" s="3" t="s">
        <v>385</v>
      </c>
      <c r="H83" s="20">
        <v>0</v>
      </c>
      <c r="I83" s="34">
        <v>470000000</v>
      </c>
      <c r="J83" s="21" t="s">
        <v>1330</v>
      </c>
      <c r="K83" s="19" t="s">
        <v>1949</v>
      </c>
      <c r="L83" s="138" t="s">
        <v>3426</v>
      </c>
      <c r="M83" s="141" t="s">
        <v>383</v>
      </c>
      <c r="N83" s="360" t="s">
        <v>8873</v>
      </c>
      <c r="O83" s="3" t="s">
        <v>1382</v>
      </c>
      <c r="P83" s="7" t="s">
        <v>1352</v>
      </c>
      <c r="Q83" s="3" t="s">
        <v>1351</v>
      </c>
      <c r="R83" s="133">
        <v>7.78</v>
      </c>
      <c r="S83" s="18">
        <v>192800</v>
      </c>
      <c r="T83" s="83">
        <f>R83*S83</f>
        <v>1499984</v>
      </c>
      <c r="U83" s="83">
        <f t="shared" si="0"/>
        <v>1679982.08</v>
      </c>
      <c r="V83" s="9" t="s">
        <v>1341</v>
      </c>
      <c r="W83" s="148" t="s">
        <v>1410</v>
      </c>
      <c r="X83" s="9"/>
    </row>
    <row r="84" spans="1:1967" s="522" customFormat="1" ht="102" customHeight="1">
      <c r="A84" s="9" t="s">
        <v>6171</v>
      </c>
      <c r="B84" s="100" t="s">
        <v>97</v>
      </c>
      <c r="C84" s="9" t="s">
        <v>835</v>
      </c>
      <c r="D84" s="3" t="s">
        <v>143</v>
      </c>
      <c r="E84" s="3" t="s">
        <v>136</v>
      </c>
      <c r="F84" s="3"/>
      <c r="G84" s="3" t="s">
        <v>385</v>
      </c>
      <c r="H84" s="20">
        <v>0</v>
      </c>
      <c r="I84" s="34">
        <v>470000000</v>
      </c>
      <c r="J84" s="21" t="s">
        <v>1330</v>
      </c>
      <c r="K84" s="19" t="s">
        <v>1949</v>
      </c>
      <c r="L84" s="138" t="s">
        <v>3426</v>
      </c>
      <c r="M84" s="141" t="s">
        <v>383</v>
      </c>
      <c r="N84" s="360" t="s">
        <v>8873</v>
      </c>
      <c r="O84" s="3" t="s">
        <v>1382</v>
      </c>
      <c r="P84" s="7" t="s">
        <v>1352</v>
      </c>
      <c r="Q84" s="3" t="s">
        <v>1351</v>
      </c>
      <c r="R84" s="133">
        <v>20.591000000000001</v>
      </c>
      <c r="S84" s="18">
        <v>193100</v>
      </c>
      <c r="T84" s="83">
        <f>R84*S84</f>
        <v>3976122.1</v>
      </c>
      <c r="U84" s="83">
        <f t="shared" si="0"/>
        <v>4453256.7520000003</v>
      </c>
      <c r="V84" s="9" t="s">
        <v>1341</v>
      </c>
      <c r="W84" s="153" t="s">
        <v>1410</v>
      </c>
      <c r="X84" s="9"/>
    </row>
    <row r="85" spans="1:1967" s="522" customFormat="1" ht="102" customHeight="1">
      <c r="A85" s="446" t="s">
        <v>6172</v>
      </c>
      <c r="B85" s="447" t="s">
        <v>97</v>
      </c>
      <c r="C85" s="448" t="s">
        <v>646</v>
      </c>
      <c r="D85" s="448" t="s">
        <v>144</v>
      </c>
      <c r="E85" s="448" t="s">
        <v>136</v>
      </c>
      <c r="F85" s="448"/>
      <c r="G85" s="448" t="s">
        <v>385</v>
      </c>
      <c r="H85" s="450">
        <v>0</v>
      </c>
      <c r="I85" s="464">
        <v>470000000</v>
      </c>
      <c r="J85" s="452" t="s">
        <v>1330</v>
      </c>
      <c r="K85" s="465" t="s">
        <v>1949</v>
      </c>
      <c r="L85" s="453" t="s">
        <v>3426</v>
      </c>
      <c r="M85" s="454" t="s">
        <v>383</v>
      </c>
      <c r="N85" s="466" t="s">
        <v>8873</v>
      </c>
      <c r="O85" s="448" t="s">
        <v>1382</v>
      </c>
      <c r="P85" s="456" t="s">
        <v>1352</v>
      </c>
      <c r="Q85" s="448" t="s">
        <v>1351</v>
      </c>
      <c r="R85" s="467">
        <v>4.9219999999999997</v>
      </c>
      <c r="S85" s="468">
        <v>193100</v>
      </c>
      <c r="T85" s="459">
        <v>0</v>
      </c>
      <c r="U85" s="459">
        <f t="shared" si="0"/>
        <v>0</v>
      </c>
      <c r="V85" s="446" t="s">
        <v>1341</v>
      </c>
      <c r="W85" s="469" t="s">
        <v>1410</v>
      </c>
      <c r="X85" s="446" t="s">
        <v>9453</v>
      </c>
    </row>
    <row r="86" spans="1:1967" s="522" customFormat="1" ht="102" customHeight="1">
      <c r="A86" s="446" t="s">
        <v>10793</v>
      </c>
      <c r="B86" s="447" t="s">
        <v>97</v>
      </c>
      <c r="C86" s="448" t="s">
        <v>646</v>
      </c>
      <c r="D86" s="448" t="s">
        <v>144</v>
      </c>
      <c r="E86" s="448" t="s">
        <v>136</v>
      </c>
      <c r="F86" s="448"/>
      <c r="G86" s="448" t="s">
        <v>385</v>
      </c>
      <c r="H86" s="450">
        <v>0</v>
      </c>
      <c r="I86" s="464">
        <v>470000000</v>
      </c>
      <c r="J86" s="452" t="s">
        <v>1330</v>
      </c>
      <c r="K86" s="465" t="s">
        <v>10795</v>
      </c>
      <c r="L86" s="453" t="s">
        <v>3426</v>
      </c>
      <c r="M86" s="454" t="s">
        <v>383</v>
      </c>
      <c r="N86" s="466" t="s">
        <v>8873</v>
      </c>
      <c r="O86" s="448" t="s">
        <v>1382</v>
      </c>
      <c r="P86" s="456" t="s">
        <v>1352</v>
      </c>
      <c r="Q86" s="448" t="s">
        <v>1351</v>
      </c>
      <c r="R86" s="504">
        <v>11.087999999999999</v>
      </c>
      <c r="S86" s="468">
        <v>193100</v>
      </c>
      <c r="T86" s="459">
        <f>R86*S86</f>
        <v>2141092.7999999998</v>
      </c>
      <c r="U86" s="459">
        <f t="shared" si="0"/>
        <v>2398023.9360000002</v>
      </c>
      <c r="V86" s="446" t="s">
        <v>1341</v>
      </c>
      <c r="W86" s="469" t="s">
        <v>1410</v>
      </c>
      <c r="X86" s="446"/>
    </row>
    <row r="87" spans="1:1967" s="522" customFormat="1" ht="102" customHeight="1">
      <c r="A87" s="9" t="s">
        <v>6173</v>
      </c>
      <c r="B87" s="100" t="s">
        <v>97</v>
      </c>
      <c r="C87" s="3" t="s">
        <v>647</v>
      </c>
      <c r="D87" s="3" t="s">
        <v>145</v>
      </c>
      <c r="E87" s="3" t="s">
        <v>136</v>
      </c>
      <c r="F87" s="3"/>
      <c r="G87" s="3" t="s">
        <v>385</v>
      </c>
      <c r="H87" s="20">
        <v>0</v>
      </c>
      <c r="I87" s="34">
        <v>470000000</v>
      </c>
      <c r="J87" s="21" t="s">
        <v>1330</v>
      </c>
      <c r="K87" s="19" t="s">
        <v>1949</v>
      </c>
      <c r="L87" s="138" t="s">
        <v>3426</v>
      </c>
      <c r="M87" s="141" t="s">
        <v>383</v>
      </c>
      <c r="N87" s="360" t="s">
        <v>8873</v>
      </c>
      <c r="O87" s="3" t="s">
        <v>1382</v>
      </c>
      <c r="P87" s="7" t="s">
        <v>1352</v>
      </c>
      <c r="Q87" s="3" t="s">
        <v>1351</v>
      </c>
      <c r="R87" s="133">
        <v>32.716000000000001</v>
      </c>
      <c r="S87" s="18">
        <v>194800</v>
      </c>
      <c r="T87" s="83">
        <f>R87*S87</f>
        <v>6373076.7999999998</v>
      </c>
      <c r="U87" s="83">
        <f t="shared" si="0"/>
        <v>7137846.0160000008</v>
      </c>
      <c r="V87" s="9" t="s">
        <v>1341</v>
      </c>
      <c r="W87" s="153" t="s">
        <v>1410</v>
      </c>
      <c r="X87" s="9"/>
    </row>
    <row r="88" spans="1:1967" s="522" customFormat="1" ht="102" customHeight="1">
      <c r="A88" s="9" t="s">
        <v>6174</v>
      </c>
      <c r="B88" s="100" t="s">
        <v>97</v>
      </c>
      <c r="C88" s="3" t="s">
        <v>648</v>
      </c>
      <c r="D88" s="3" t="s">
        <v>146</v>
      </c>
      <c r="E88" s="3" t="s">
        <v>136</v>
      </c>
      <c r="F88" s="3"/>
      <c r="G88" s="3" t="s">
        <v>385</v>
      </c>
      <c r="H88" s="20">
        <v>0</v>
      </c>
      <c r="I88" s="34">
        <v>470000000</v>
      </c>
      <c r="J88" s="21" t="s">
        <v>1330</v>
      </c>
      <c r="K88" s="19" t="s">
        <v>1949</v>
      </c>
      <c r="L88" s="138" t="s">
        <v>3426</v>
      </c>
      <c r="M88" s="141" t="s">
        <v>383</v>
      </c>
      <c r="N88" s="360" t="s">
        <v>8873</v>
      </c>
      <c r="O88" s="3" t="s">
        <v>1382</v>
      </c>
      <c r="P88" s="7" t="s">
        <v>1352</v>
      </c>
      <c r="Q88" s="3" t="s">
        <v>1351</v>
      </c>
      <c r="R88" s="133">
        <v>5.8949999999999996</v>
      </c>
      <c r="S88" s="18">
        <v>199700</v>
      </c>
      <c r="T88" s="83">
        <v>0</v>
      </c>
      <c r="U88" s="83">
        <f t="shared" si="0"/>
        <v>0</v>
      </c>
      <c r="V88" s="9" t="s">
        <v>1341</v>
      </c>
      <c r="W88" s="148" t="s">
        <v>1410</v>
      </c>
      <c r="X88" s="9"/>
    </row>
    <row r="89" spans="1:1967" s="522" customFormat="1" ht="102" customHeight="1">
      <c r="A89" s="446" t="s">
        <v>6175</v>
      </c>
      <c r="B89" s="447" t="s">
        <v>97</v>
      </c>
      <c r="C89" s="463" t="s">
        <v>836</v>
      </c>
      <c r="D89" s="448" t="s">
        <v>147</v>
      </c>
      <c r="E89" s="448" t="s">
        <v>136</v>
      </c>
      <c r="F89" s="448"/>
      <c r="G89" s="448" t="s">
        <v>385</v>
      </c>
      <c r="H89" s="450">
        <v>0</v>
      </c>
      <c r="I89" s="464">
        <v>470000000</v>
      </c>
      <c r="J89" s="452" t="s">
        <v>1330</v>
      </c>
      <c r="K89" s="465" t="s">
        <v>1949</v>
      </c>
      <c r="L89" s="453" t="s">
        <v>3426</v>
      </c>
      <c r="M89" s="454" t="s">
        <v>383</v>
      </c>
      <c r="N89" s="466" t="s">
        <v>8873</v>
      </c>
      <c r="O89" s="448" t="s">
        <v>1382</v>
      </c>
      <c r="P89" s="456" t="s">
        <v>1352</v>
      </c>
      <c r="Q89" s="448" t="s">
        <v>1351</v>
      </c>
      <c r="R89" s="467">
        <v>21.140999999999998</v>
      </c>
      <c r="S89" s="468">
        <v>188400</v>
      </c>
      <c r="T89" s="459">
        <f>R89*S89</f>
        <v>3982964.3999999994</v>
      </c>
      <c r="U89" s="459">
        <f t="shared" si="0"/>
        <v>4460920.1279999996</v>
      </c>
      <c r="V89" s="446" t="s">
        <v>1341</v>
      </c>
      <c r="W89" s="461" t="s">
        <v>1410</v>
      </c>
      <c r="X89" s="446" t="s">
        <v>9090</v>
      </c>
    </row>
    <row r="90" spans="1:1967" s="522" customFormat="1" ht="102" customHeight="1">
      <c r="A90" s="446" t="s">
        <v>10796</v>
      </c>
      <c r="B90" s="447" t="s">
        <v>97</v>
      </c>
      <c r="C90" s="463" t="s">
        <v>836</v>
      </c>
      <c r="D90" s="448" t="s">
        <v>147</v>
      </c>
      <c r="E90" s="448" t="s">
        <v>136</v>
      </c>
      <c r="F90" s="448"/>
      <c r="G90" s="448" t="s">
        <v>385</v>
      </c>
      <c r="H90" s="450">
        <v>0</v>
      </c>
      <c r="I90" s="464">
        <v>470000000</v>
      </c>
      <c r="J90" s="452" t="s">
        <v>1330</v>
      </c>
      <c r="K90" s="465" t="s">
        <v>10794</v>
      </c>
      <c r="L90" s="453" t="s">
        <v>3426</v>
      </c>
      <c r="M90" s="454" t="s">
        <v>383</v>
      </c>
      <c r="N90" s="466" t="s">
        <v>8873</v>
      </c>
      <c r="O90" s="448" t="s">
        <v>1382</v>
      </c>
      <c r="P90" s="456" t="s">
        <v>1352</v>
      </c>
      <c r="Q90" s="448" t="s">
        <v>1351</v>
      </c>
      <c r="R90" s="504">
        <v>90.486000000000004</v>
      </c>
      <c r="S90" s="468">
        <v>190000</v>
      </c>
      <c r="T90" s="459">
        <f>R90*S90</f>
        <v>17192340</v>
      </c>
      <c r="U90" s="459">
        <f t="shared" si="0"/>
        <v>19255420.800000001</v>
      </c>
      <c r="V90" s="446" t="s">
        <v>1341</v>
      </c>
      <c r="W90" s="461" t="s">
        <v>1410</v>
      </c>
      <c r="X90" s="446"/>
    </row>
    <row r="91" spans="1:1967" s="522" customFormat="1" ht="102" customHeight="1">
      <c r="A91" s="446" t="s">
        <v>6176</v>
      </c>
      <c r="B91" s="447" t="s">
        <v>97</v>
      </c>
      <c r="C91" s="463" t="s">
        <v>837</v>
      </c>
      <c r="D91" s="448" t="s">
        <v>148</v>
      </c>
      <c r="E91" s="448" t="s">
        <v>136</v>
      </c>
      <c r="F91" s="448"/>
      <c r="G91" s="448" t="s">
        <v>385</v>
      </c>
      <c r="H91" s="450">
        <v>0</v>
      </c>
      <c r="I91" s="464">
        <v>470000000</v>
      </c>
      <c r="J91" s="452" t="s">
        <v>1330</v>
      </c>
      <c r="K91" s="465" t="s">
        <v>1949</v>
      </c>
      <c r="L91" s="453" t="s">
        <v>3426</v>
      </c>
      <c r="M91" s="454" t="s">
        <v>383</v>
      </c>
      <c r="N91" s="466" t="s">
        <v>8873</v>
      </c>
      <c r="O91" s="448" t="s">
        <v>1382</v>
      </c>
      <c r="P91" s="456" t="s">
        <v>1352</v>
      </c>
      <c r="Q91" s="448" t="s">
        <v>1351</v>
      </c>
      <c r="R91" s="467">
        <v>24.096</v>
      </c>
      <c r="S91" s="468">
        <v>188450</v>
      </c>
      <c r="T91" s="459">
        <v>0</v>
      </c>
      <c r="U91" s="459">
        <f t="shared" si="0"/>
        <v>0</v>
      </c>
      <c r="V91" s="446" t="s">
        <v>1341</v>
      </c>
      <c r="W91" s="469" t="s">
        <v>1410</v>
      </c>
      <c r="X91" s="446" t="s">
        <v>9077</v>
      </c>
    </row>
    <row r="92" spans="1:1967" s="522" customFormat="1" ht="102" customHeight="1">
      <c r="A92" s="446" t="s">
        <v>10797</v>
      </c>
      <c r="B92" s="447" t="s">
        <v>97</v>
      </c>
      <c r="C92" s="463" t="s">
        <v>837</v>
      </c>
      <c r="D92" s="448" t="s">
        <v>148</v>
      </c>
      <c r="E92" s="448" t="s">
        <v>136</v>
      </c>
      <c r="F92" s="448"/>
      <c r="G92" s="448" t="s">
        <v>385</v>
      </c>
      <c r="H92" s="450">
        <v>0</v>
      </c>
      <c r="I92" s="464">
        <v>470000000</v>
      </c>
      <c r="J92" s="452" t="s">
        <v>1330</v>
      </c>
      <c r="K92" s="465" t="s">
        <v>1949</v>
      </c>
      <c r="L92" s="453" t="s">
        <v>3426</v>
      </c>
      <c r="M92" s="454" t="s">
        <v>383</v>
      </c>
      <c r="N92" s="466" t="s">
        <v>8873</v>
      </c>
      <c r="O92" s="448" t="s">
        <v>1382</v>
      </c>
      <c r="P92" s="456" t="s">
        <v>1352</v>
      </c>
      <c r="Q92" s="448" t="s">
        <v>1351</v>
      </c>
      <c r="R92" s="467">
        <v>24.096</v>
      </c>
      <c r="S92" s="468">
        <v>190000</v>
      </c>
      <c r="T92" s="459">
        <f>R92*S92</f>
        <v>4578240</v>
      </c>
      <c r="U92" s="459">
        <f t="shared" si="0"/>
        <v>5127628.8000000007</v>
      </c>
      <c r="V92" s="446" t="s">
        <v>1341</v>
      </c>
      <c r="W92" s="469" t="s">
        <v>1410</v>
      </c>
      <c r="X92" s="446"/>
    </row>
    <row r="93" spans="1:1967" s="522" customFormat="1" ht="102" customHeight="1">
      <c r="A93" s="446" t="s">
        <v>6177</v>
      </c>
      <c r="B93" s="447" t="s">
        <v>97</v>
      </c>
      <c r="C93" s="448" t="s">
        <v>649</v>
      </c>
      <c r="D93" s="448" t="s">
        <v>149</v>
      </c>
      <c r="E93" s="448" t="s">
        <v>136</v>
      </c>
      <c r="F93" s="448"/>
      <c r="G93" s="448" t="s">
        <v>385</v>
      </c>
      <c r="H93" s="450">
        <v>0</v>
      </c>
      <c r="I93" s="464">
        <v>470000000</v>
      </c>
      <c r="J93" s="452" t="s">
        <v>1330</v>
      </c>
      <c r="K93" s="465" t="s">
        <v>1949</v>
      </c>
      <c r="L93" s="453" t="s">
        <v>3426</v>
      </c>
      <c r="M93" s="454" t="s">
        <v>383</v>
      </c>
      <c r="N93" s="466" t="s">
        <v>8873</v>
      </c>
      <c r="O93" s="448" t="s">
        <v>1382</v>
      </c>
      <c r="P93" s="456" t="s">
        <v>1352</v>
      </c>
      <c r="Q93" s="448" t="s">
        <v>1351</v>
      </c>
      <c r="R93" s="467">
        <v>31.379000000000001</v>
      </c>
      <c r="S93" s="468">
        <v>188450</v>
      </c>
      <c r="T93" s="459">
        <v>0</v>
      </c>
      <c r="U93" s="459">
        <f t="shared" si="0"/>
        <v>0</v>
      </c>
      <c r="V93" s="446" t="s">
        <v>1341</v>
      </c>
      <c r="W93" s="461" t="s">
        <v>1410</v>
      </c>
      <c r="X93" s="446" t="s">
        <v>9077</v>
      </c>
    </row>
    <row r="94" spans="1:1967" s="522" customFormat="1" ht="102" customHeight="1">
      <c r="A94" s="446" t="s">
        <v>10798</v>
      </c>
      <c r="B94" s="447" t="s">
        <v>97</v>
      </c>
      <c r="C94" s="448" t="s">
        <v>649</v>
      </c>
      <c r="D94" s="448" t="s">
        <v>149</v>
      </c>
      <c r="E94" s="448" t="s">
        <v>136</v>
      </c>
      <c r="F94" s="448"/>
      <c r="G94" s="448" t="s">
        <v>385</v>
      </c>
      <c r="H94" s="450">
        <v>0</v>
      </c>
      <c r="I94" s="464">
        <v>470000000</v>
      </c>
      <c r="J94" s="452" t="s">
        <v>1330</v>
      </c>
      <c r="K94" s="465" t="s">
        <v>1949</v>
      </c>
      <c r="L94" s="453" t="s">
        <v>3426</v>
      </c>
      <c r="M94" s="454" t="s">
        <v>383</v>
      </c>
      <c r="N94" s="466" t="s">
        <v>8873</v>
      </c>
      <c r="O94" s="448" t="s">
        <v>1382</v>
      </c>
      <c r="P94" s="456" t="s">
        <v>1352</v>
      </c>
      <c r="Q94" s="448" t="s">
        <v>1351</v>
      </c>
      <c r="R94" s="467">
        <v>31.379000000000001</v>
      </c>
      <c r="S94" s="468">
        <v>190000</v>
      </c>
      <c r="T94" s="459">
        <f>R94*S94</f>
        <v>5962010</v>
      </c>
      <c r="U94" s="459">
        <f t="shared" si="0"/>
        <v>6677451.2000000002</v>
      </c>
      <c r="V94" s="446" t="s">
        <v>1341</v>
      </c>
      <c r="W94" s="461" t="s">
        <v>1410</v>
      </c>
      <c r="X94" s="446"/>
    </row>
    <row r="95" spans="1:1967" s="522" customFormat="1" ht="102" customHeight="1">
      <c r="A95" s="9" t="s">
        <v>6178</v>
      </c>
      <c r="B95" s="100" t="s">
        <v>97</v>
      </c>
      <c r="C95" s="3" t="s">
        <v>650</v>
      </c>
      <c r="D95" s="3" t="s">
        <v>150</v>
      </c>
      <c r="E95" s="3" t="s">
        <v>136</v>
      </c>
      <c r="F95" s="3"/>
      <c r="G95" s="3" t="s">
        <v>385</v>
      </c>
      <c r="H95" s="20">
        <v>0</v>
      </c>
      <c r="I95" s="34">
        <v>470000000</v>
      </c>
      <c r="J95" s="21" t="s">
        <v>1330</v>
      </c>
      <c r="K95" s="19" t="s">
        <v>1949</v>
      </c>
      <c r="L95" s="138" t="s">
        <v>3426</v>
      </c>
      <c r="M95" s="141" t="s">
        <v>383</v>
      </c>
      <c r="N95" s="360" t="s">
        <v>8873</v>
      </c>
      <c r="O95" s="3" t="s">
        <v>1382</v>
      </c>
      <c r="P95" s="7" t="s">
        <v>1352</v>
      </c>
      <c r="Q95" s="3" t="s">
        <v>1351</v>
      </c>
      <c r="R95" s="133">
        <v>5.72</v>
      </c>
      <c r="S95" s="18">
        <v>187700</v>
      </c>
      <c r="T95" s="83">
        <v>0</v>
      </c>
      <c r="U95" s="83">
        <f t="shared" si="0"/>
        <v>0</v>
      </c>
      <c r="V95" s="9" t="s">
        <v>1341</v>
      </c>
      <c r="W95" s="148" t="s">
        <v>1410</v>
      </c>
      <c r="X95" s="9" t="s">
        <v>9453</v>
      </c>
    </row>
    <row r="96" spans="1:1967" s="522" customFormat="1" ht="102" customHeight="1">
      <c r="A96" s="9" t="s">
        <v>9491</v>
      </c>
      <c r="B96" s="100" t="s">
        <v>97</v>
      </c>
      <c r="C96" s="3" t="s">
        <v>650</v>
      </c>
      <c r="D96" s="3" t="s">
        <v>150</v>
      </c>
      <c r="E96" s="3" t="s">
        <v>136</v>
      </c>
      <c r="F96" s="3"/>
      <c r="G96" s="3" t="s">
        <v>385</v>
      </c>
      <c r="H96" s="20">
        <v>0</v>
      </c>
      <c r="I96" s="34">
        <v>470000000</v>
      </c>
      <c r="J96" s="21" t="s">
        <v>1330</v>
      </c>
      <c r="K96" s="19" t="s">
        <v>2108</v>
      </c>
      <c r="L96" s="138" t="s">
        <v>3426</v>
      </c>
      <c r="M96" s="141" t="s">
        <v>383</v>
      </c>
      <c r="N96" s="360" t="s">
        <v>8873</v>
      </c>
      <c r="O96" s="3" t="s">
        <v>1382</v>
      </c>
      <c r="P96" s="7" t="s">
        <v>1352</v>
      </c>
      <c r="Q96" s="3" t="s">
        <v>1351</v>
      </c>
      <c r="R96" s="390">
        <v>25.381</v>
      </c>
      <c r="S96" s="18">
        <v>187700</v>
      </c>
      <c r="T96" s="83">
        <f>R96*S96</f>
        <v>4764013.7</v>
      </c>
      <c r="U96" s="83">
        <f t="shared" si="0"/>
        <v>5335695.3440000005</v>
      </c>
      <c r="V96" s="9" t="s">
        <v>1341</v>
      </c>
      <c r="W96" s="148" t="s">
        <v>1410</v>
      </c>
      <c r="X96" s="9"/>
    </row>
    <row r="97" spans="1:24" s="522" customFormat="1" ht="102" customHeight="1">
      <c r="A97" s="9" t="s">
        <v>6179</v>
      </c>
      <c r="B97" s="100" t="s">
        <v>97</v>
      </c>
      <c r="C97" s="111" t="s">
        <v>838</v>
      </c>
      <c r="D97" s="3" t="s">
        <v>151</v>
      </c>
      <c r="E97" s="3" t="s">
        <v>136</v>
      </c>
      <c r="F97" s="3"/>
      <c r="G97" s="3" t="s">
        <v>385</v>
      </c>
      <c r="H97" s="20">
        <v>0</v>
      </c>
      <c r="I97" s="34">
        <v>470000000</v>
      </c>
      <c r="J97" s="21" t="s">
        <v>1330</v>
      </c>
      <c r="K97" s="19" t="s">
        <v>1953</v>
      </c>
      <c r="L97" s="138" t="s">
        <v>3426</v>
      </c>
      <c r="M97" s="141" t="s">
        <v>383</v>
      </c>
      <c r="N97" s="360" t="s">
        <v>1954</v>
      </c>
      <c r="O97" s="3" t="s">
        <v>1382</v>
      </c>
      <c r="P97" s="7" t="s">
        <v>1352</v>
      </c>
      <c r="Q97" s="3" t="s">
        <v>1351</v>
      </c>
      <c r="R97" s="133">
        <v>281.21899999999999</v>
      </c>
      <c r="S97" s="18">
        <v>187700</v>
      </c>
      <c r="T97" s="83">
        <v>0</v>
      </c>
      <c r="U97" s="83">
        <f t="shared" si="0"/>
        <v>0</v>
      </c>
      <c r="V97" s="9" t="s">
        <v>1341</v>
      </c>
      <c r="W97" s="153" t="s">
        <v>1410</v>
      </c>
      <c r="X97" s="9" t="s">
        <v>9453</v>
      </c>
    </row>
    <row r="98" spans="1:24" s="522" customFormat="1" ht="102" customHeight="1">
      <c r="A98" s="446" t="s">
        <v>9492</v>
      </c>
      <c r="B98" s="447" t="s">
        <v>97</v>
      </c>
      <c r="C98" s="463" t="s">
        <v>838</v>
      </c>
      <c r="D98" s="448" t="s">
        <v>151</v>
      </c>
      <c r="E98" s="448" t="s">
        <v>136</v>
      </c>
      <c r="F98" s="448"/>
      <c r="G98" s="448" t="s">
        <v>385</v>
      </c>
      <c r="H98" s="450">
        <v>0</v>
      </c>
      <c r="I98" s="464">
        <v>470000000</v>
      </c>
      <c r="J98" s="452" t="s">
        <v>1330</v>
      </c>
      <c r="K98" s="465" t="s">
        <v>9495</v>
      </c>
      <c r="L98" s="453" t="s">
        <v>3426</v>
      </c>
      <c r="M98" s="454" t="s">
        <v>383</v>
      </c>
      <c r="N98" s="466" t="s">
        <v>1954</v>
      </c>
      <c r="O98" s="448" t="s">
        <v>1382</v>
      </c>
      <c r="P98" s="456" t="s">
        <v>1352</v>
      </c>
      <c r="Q98" s="448" t="s">
        <v>1351</v>
      </c>
      <c r="R98" s="467">
        <v>391.21899999999999</v>
      </c>
      <c r="S98" s="468">
        <v>187700</v>
      </c>
      <c r="T98" s="83">
        <v>0</v>
      </c>
      <c r="U98" s="83">
        <f>T98*1.12</f>
        <v>0</v>
      </c>
      <c r="V98" s="446" t="s">
        <v>1341</v>
      </c>
      <c r="W98" s="461" t="s">
        <v>1410</v>
      </c>
      <c r="X98" s="446" t="s">
        <v>9077</v>
      </c>
    </row>
    <row r="99" spans="1:24" s="522" customFormat="1" ht="102" customHeight="1">
      <c r="A99" s="446" t="s">
        <v>10799</v>
      </c>
      <c r="B99" s="447" t="s">
        <v>97</v>
      </c>
      <c r="C99" s="463" t="s">
        <v>838</v>
      </c>
      <c r="D99" s="448" t="s">
        <v>151</v>
      </c>
      <c r="E99" s="448" t="s">
        <v>136</v>
      </c>
      <c r="F99" s="448"/>
      <c r="G99" s="448" t="s">
        <v>385</v>
      </c>
      <c r="H99" s="450">
        <v>0</v>
      </c>
      <c r="I99" s="464">
        <v>470000000</v>
      </c>
      <c r="J99" s="452" t="s">
        <v>1330</v>
      </c>
      <c r="K99" s="465" t="s">
        <v>9495</v>
      </c>
      <c r="L99" s="453" t="s">
        <v>3426</v>
      </c>
      <c r="M99" s="454" t="s">
        <v>383</v>
      </c>
      <c r="N99" s="466" t="s">
        <v>1954</v>
      </c>
      <c r="O99" s="448" t="s">
        <v>1382</v>
      </c>
      <c r="P99" s="456" t="s">
        <v>1352</v>
      </c>
      <c r="Q99" s="448" t="s">
        <v>1351</v>
      </c>
      <c r="R99" s="467">
        <v>391.21899999999999</v>
      </c>
      <c r="S99" s="468">
        <v>190000</v>
      </c>
      <c r="T99" s="459">
        <f>R99*S99</f>
        <v>74331610</v>
      </c>
      <c r="U99" s="459">
        <f>T99*1.12</f>
        <v>83251403.200000003</v>
      </c>
      <c r="V99" s="446" t="s">
        <v>1341</v>
      </c>
      <c r="W99" s="461" t="s">
        <v>1410</v>
      </c>
      <c r="X99" s="446"/>
    </row>
    <row r="100" spans="1:24" s="522" customFormat="1" ht="102" customHeight="1">
      <c r="A100" s="9" t="s">
        <v>6180</v>
      </c>
      <c r="B100" s="100" t="s">
        <v>97</v>
      </c>
      <c r="C100" s="111" t="s">
        <v>839</v>
      </c>
      <c r="D100" s="3" t="s">
        <v>152</v>
      </c>
      <c r="E100" s="3" t="s">
        <v>136</v>
      </c>
      <c r="F100" s="3"/>
      <c r="G100" s="3" t="s">
        <v>385</v>
      </c>
      <c r="H100" s="20">
        <v>0</v>
      </c>
      <c r="I100" s="34">
        <v>470000000</v>
      </c>
      <c r="J100" s="21" t="s">
        <v>1330</v>
      </c>
      <c r="K100" s="19" t="s">
        <v>1953</v>
      </c>
      <c r="L100" s="138" t="s">
        <v>3426</v>
      </c>
      <c r="M100" s="141" t="s">
        <v>383</v>
      </c>
      <c r="N100" s="360" t="s">
        <v>1954</v>
      </c>
      <c r="O100" s="3" t="s">
        <v>1382</v>
      </c>
      <c r="P100" s="7" t="s">
        <v>1352</v>
      </c>
      <c r="Q100" s="3" t="s">
        <v>1351</v>
      </c>
      <c r="R100" s="134">
        <v>455.52699999999999</v>
      </c>
      <c r="S100" s="18">
        <v>188000</v>
      </c>
      <c r="T100" s="83">
        <v>0</v>
      </c>
      <c r="U100" s="83">
        <f t="shared" ref="U100:U170" si="3">T100*1.12</f>
        <v>0</v>
      </c>
      <c r="V100" s="9" t="s">
        <v>1341</v>
      </c>
      <c r="W100" s="148" t="s">
        <v>1410</v>
      </c>
      <c r="X100" s="9" t="s">
        <v>9453</v>
      </c>
    </row>
    <row r="101" spans="1:24" s="522" customFormat="1" ht="102" customHeight="1">
      <c r="A101" s="9" t="s">
        <v>9493</v>
      </c>
      <c r="B101" s="100" t="s">
        <v>97</v>
      </c>
      <c r="C101" s="111" t="s">
        <v>839</v>
      </c>
      <c r="D101" s="3" t="s">
        <v>152</v>
      </c>
      <c r="E101" s="3" t="s">
        <v>136</v>
      </c>
      <c r="F101" s="3"/>
      <c r="G101" s="3" t="s">
        <v>385</v>
      </c>
      <c r="H101" s="20">
        <v>0</v>
      </c>
      <c r="I101" s="34">
        <v>470000000</v>
      </c>
      <c r="J101" s="21" t="s">
        <v>1330</v>
      </c>
      <c r="K101" s="19" t="s">
        <v>9495</v>
      </c>
      <c r="L101" s="138" t="s">
        <v>3426</v>
      </c>
      <c r="M101" s="141" t="s">
        <v>383</v>
      </c>
      <c r="N101" s="360" t="s">
        <v>1954</v>
      </c>
      <c r="O101" s="3" t="s">
        <v>1382</v>
      </c>
      <c r="P101" s="7" t="s">
        <v>1352</v>
      </c>
      <c r="Q101" s="3" t="s">
        <v>1351</v>
      </c>
      <c r="R101" s="352">
        <v>363.74571520000001</v>
      </c>
      <c r="S101" s="18">
        <v>188000</v>
      </c>
      <c r="T101" s="83">
        <f>R101*S101</f>
        <v>68384194.457599998</v>
      </c>
      <c r="U101" s="83">
        <f t="shared" si="3"/>
        <v>76590297.792512</v>
      </c>
      <c r="V101" s="9" t="s">
        <v>1341</v>
      </c>
      <c r="W101" s="148" t="s">
        <v>1410</v>
      </c>
      <c r="X101" s="9"/>
    </row>
    <row r="102" spans="1:24" s="522" customFormat="1" ht="102" customHeight="1">
      <c r="A102" s="9" t="s">
        <v>6181</v>
      </c>
      <c r="B102" s="100" t="s">
        <v>97</v>
      </c>
      <c r="C102" s="111" t="s">
        <v>840</v>
      </c>
      <c r="D102" s="3" t="s">
        <v>153</v>
      </c>
      <c r="E102" s="3" t="s">
        <v>136</v>
      </c>
      <c r="F102" s="3"/>
      <c r="G102" s="3" t="s">
        <v>385</v>
      </c>
      <c r="H102" s="20">
        <v>0</v>
      </c>
      <c r="I102" s="34">
        <v>470000000</v>
      </c>
      <c r="J102" s="21" t="s">
        <v>1330</v>
      </c>
      <c r="K102" s="19" t="s">
        <v>1949</v>
      </c>
      <c r="L102" s="138" t="s">
        <v>3426</v>
      </c>
      <c r="M102" s="141" t="s">
        <v>383</v>
      </c>
      <c r="N102" s="360" t="s">
        <v>8873</v>
      </c>
      <c r="O102" s="3" t="s">
        <v>1382</v>
      </c>
      <c r="P102" s="7" t="s">
        <v>1352</v>
      </c>
      <c r="Q102" s="3" t="s">
        <v>1351</v>
      </c>
      <c r="R102" s="134">
        <v>4.1399999999999997</v>
      </c>
      <c r="S102" s="18">
        <v>187700</v>
      </c>
      <c r="T102" s="83">
        <v>0</v>
      </c>
      <c r="U102" s="83">
        <f t="shared" si="3"/>
        <v>0</v>
      </c>
      <c r="V102" s="9" t="s">
        <v>1341</v>
      </c>
      <c r="W102" s="153" t="s">
        <v>1410</v>
      </c>
      <c r="X102" s="9" t="s">
        <v>9453</v>
      </c>
    </row>
    <row r="103" spans="1:24" s="522" customFormat="1" ht="102" customHeight="1">
      <c r="A103" s="446" t="s">
        <v>9494</v>
      </c>
      <c r="B103" s="447" t="s">
        <v>97</v>
      </c>
      <c r="C103" s="463" t="s">
        <v>840</v>
      </c>
      <c r="D103" s="448" t="s">
        <v>153</v>
      </c>
      <c r="E103" s="448" t="s">
        <v>136</v>
      </c>
      <c r="F103" s="448"/>
      <c r="G103" s="448" t="s">
        <v>385</v>
      </c>
      <c r="H103" s="450">
        <v>0</v>
      </c>
      <c r="I103" s="464">
        <v>470000000</v>
      </c>
      <c r="J103" s="452" t="s">
        <v>1330</v>
      </c>
      <c r="K103" s="465" t="s">
        <v>9496</v>
      </c>
      <c r="L103" s="453" t="s">
        <v>3426</v>
      </c>
      <c r="M103" s="454" t="s">
        <v>383</v>
      </c>
      <c r="N103" s="466" t="s">
        <v>8873</v>
      </c>
      <c r="O103" s="448" t="s">
        <v>1382</v>
      </c>
      <c r="P103" s="456" t="s">
        <v>1352</v>
      </c>
      <c r="Q103" s="448" t="s">
        <v>1351</v>
      </c>
      <c r="R103" s="470">
        <v>172.89</v>
      </c>
      <c r="S103" s="468">
        <v>187700</v>
      </c>
      <c r="T103" s="83">
        <v>0</v>
      </c>
      <c r="U103" s="83">
        <f t="shared" si="3"/>
        <v>0</v>
      </c>
      <c r="V103" s="446" t="s">
        <v>1341</v>
      </c>
      <c r="W103" s="461" t="s">
        <v>1410</v>
      </c>
      <c r="X103" s="446" t="s">
        <v>9383</v>
      </c>
    </row>
    <row r="104" spans="1:24" s="522" customFormat="1" ht="102" customHeight="1">
      <c r="A104" s="446" t="s">
        <v>10800</v>
      </c>
      <c r="B104" s="447" t="s">
        <v>97</v>
      </c>
      <c r="C104" s="463" t="s">
        <v>840</v>
      </c>
      <c r="D104" s="448" t="s">
        <v>153</v>
      </c>
      <c r="E104" s="448" t="s">
        <v>136</v>
      </c>
      <c r="F104" s="448"/>
      <c r="G104" s="448" t="s">
        <v>385</v>
      </c>
      <c r="H104" s="450">
        <v>0</v>
      </c>
      <c r="I104" s="464">
        <v>470000000</v>
      </c>
      <c r="J104" s="452" t="s">
        <v>1330</v>
      </c>
      <c r="K104" s="465" t="s">
        <v>9496</v>
      </c>
      <c r="L104" s="453" t="s">
        <v>3426</v>
      </c>
      <c r="M104" s="454" t="s">
        <v>383</v>
      </c>
      <c r="N104" s="466" t="s">
        <v>8873</v>
      </c>
      <c r="O104" s="448" t="s">
        <v>1382</v>
      </c>
      <c r="P104" s="456" t="s">
        <v>1352</v>
      </c>
      <c r="Q104" s="448" t="s">
        <v>1351</v>
      </c>
      <c r="R104" s="505">
        <v>193.495</v>
      </c>
      <c r="S104" s="468">
        <v>187700</v>
      </c>
      <c r="T104" s="459">
        <f>R104*S104</f>
        <v>36319011.5</v>
      </c>
      <c r="U104" s="459">
        <f t="shared" si="3"/>
        <v>40677292.880000003</v>
      </c>
      <c r="V104" s="446" t="s">
        <v>1341</v>
      </c>
      <c r="W104" s="461" t="s">
        <v>1410</v>
      </c>
      <c r="X104" s="446"/>
    </row>
    <row r="105" spans="1:24" s="522" customFormat="1" ht="102" customHeight="1">
      <c r="A105" s="446" t="s">
        <v>6182</v>
      </c>
      <c r="B105" s="447" t="s">
        <v>97</v>
      </c>
      <c r="C105" s="446" t="s">
        <v>668</v>
      </c>
      <c r="D105" s="448" t="s">
        <v>154</v>
      </c>
      <c r="E105" s="448" t="s">
        <v>136</v>
      </c>
      <c r="F105" s="448"/>
      <c r="G105" s="448" t="s">
        <v>385</v>
      </c>
      <c r="H105" s="450">
        <v>0</v>
      </c>
      <c r="I105" s="464">
        <v>470000000</v>
      </c>
      <c r="J105" s="452" t="s">
        <v>1330</v>
      </c>
      <c r="K105" s="465" t="s">
        <v>1949</v>
      </c>
      <c r="L105" s="453" t="s">
        <v>3426</v>
      </c>
      <c r="M105" s="454" t="s">
        <v>383</v>
      </c>
      <c r="N105" s="466" t="s">
        <v>8873</v>
      </c>
      <c r="O105" s="448" t="s">
        <v>1382</v>
      </c>
      <c r="P105" s="456" t="s">
        <v>1352</v>
      </c>
      <c r="Q105" s="448" t="s">
        <v>1351</v>
      </c>
      <c r="R105" s="467">
        <v>14.098000000000001</v>
      </c>
      <c r="S105" s="468">
        <v>187300</v>
      </c>
      <c r="T105" s="459">
        <v>0</v>
      </c>
      <c r="U105" s="459">
        <f t="shared" si="3"/>
        <v>0</v>
      </c>
      <c r="V105" s="446" t="s">
        <v>1341</v>
      </c>
      <c r="W105" s="469" t="s">
        <v>1410</v>
      </c>
      <c r="X105" s="446" t="s">
        <v>9077</v>
      </c>
    </row>
    <row r="106" spans="1:24" s="522" customFormat="1" ht="102" customHeight="1">
      <c r="A106" s="446" t="s">
        <v>10801</v>
      </c>
      <c r="B106" s="447" t="s">
        <v>97</v>
      </c>
      <c r="C106" s="446" t="s">
        <v>668</v>
      </c>
      <c r="D106" s="448" t="s">
        <v>154</v>
      </c>
      <c r="E106" s="448" t="s">
        <v>136</v>
      </c>
      <c r="F106" s="448"/>
      <c r="G106" s="448" t="s">
        <v>385</v>
      </c>
      <c r="H106" s="450">
        <v>0</v>
      </c>
      <c r="I106" s="464">
        <v>470000000</v>
      </c>
      <c r="J106" s="452" t="s">
        <v>1330</v>
      </c>
      <c r="K106" s="465" t="s">
        <v>1949</v>
      </c>
      <c r="L106" s="453" t="s">
        <v>3426</v>
      </c>
      <c r="M106" s="454" t="s">
        <v>383</v>
      </c>
      <c r="N106" s="466" t="s">
        <v>8873</v>
      </c>
      <c r="O106" s="448" t="s">
        <v>1382</v>
      </c>
      <c r="P106" s="456" t="s">
        <v>1352</v>
      </c>
      <c r="Q106" s="448" t="s">
        <v>1351</v>
      </c>
      <c r="R106" s="467">
        <v>14.098000000000001</v>
      </c>
      <c r="S106" s="468">
        <v>190000</v>
      </c>
      <c r="T106" s="459">
        <f>R106*S106</f>
        <v>2678620</v>
      </c>
      <c r="U106" s="459">
        <f t="shared" si="3"/>
        <v>3000054.4000000004</v>
      </c>
      <c r="V106" s="446" t="s">
        <v>1341</v>
      </c>
      <c r="W106" s="469" t="s">
        <v>1410</v>
      </c>
      <c r="X106" s="446"/>
    </row>
    <row r="107" spans="1:24" s="522" customFormat="1" ht="102" customHeight="1">
      <c r="A107" s="9" t="s">
        <v>6183</v>
      </c>
      <c r="B107" s="100" t="s">
        <v>97</v>
      </c>
      <c r="C107" s="3" t="s">
        <v>651</v>
      </c>
      <c r="D107" s="3" t="s">
        <v>155</v>
      </c>
      <c r="E107" s="3" t="s">
        <v>136</v>
      </c>
      <c r="F107" s="3"/>
      <c r="G107" s="3" t="s">
        <v>385</v>
      </c>
      <c r="H107" s="20">
        <v>0</v>
      </c>
      <c r="I107" s="34">
        <v>470000000</v>
      </c>
      <c r="J107" s="21" t="s">
        <v>1330</v>
      </c>
      <c r="K107" s="19" t="s">
        <v>1949</v>
      </c>
      <c r="L107" s="138" t="s">
        <v>3426</v>
      </c>
      <c r="M107" s="141" t="s">
        <v>383</v>
      </c>
      <c r="N107" s="360" t="s">
        <v>8873</v>
      </c>
      <c r="O107" s="3" t="s">
        <v>1382</v>
      </c>
      <c r="P107" s="7" t="s">
        <v>1352</v>
      </c>
      <c r="Q107" s="3" t="s">
        <v>1351</v>
      </c>
      <c r="R107" s="135">
        <v>4.4790000000000001</v>
      </c>
      <c r="S107" s="18">
        <v>187700</v>
      </c>
      <c r="T107" s="83">
        <f t="shared" ref="T107:T125" si="4">R107*S107</f>
        <v>840708.3</v>
      </c>
      <c r="U107" s="83">
        <f t="shared" si="3"/>
        <v>941593.29600000009</v>
      </c>
      <c r="V107" s="9" t="s">
        <v>1341</v>
      </c>
      <c r="W107" s="153" t="s">
        <v>1410</v>
      </c>
      <c r="X107" s="9"/>
    </row>
    <row r="108" spans="1:24" s="522" customFormat="1" ht="102" customHeight="1">
      <c r="A108" s="446" t="s">
        <v>6184</v>
      </c>
      <c r="B108" s="447" t="s">
        <v>97</v>
      </c>
      <c r="C108" s="446" t="s">
        <v>662</v>
      </c>
      <c r="D108" s="448" t="s">
        <v>156</v>
      </c>
      <c r="E108" s="448" t="s">
        <v>136</v>
      </c>
      <c r="F108" s="448"/>
      <c r="G108" s="448" t="s">
        <v>385</v>
      </c>
      <c r="H108" s="450">
        <v>0</v>
      </c>
      <c r="I108" s="464">
        <v>470000000</v>
      </c>
      <c r="J108" s="452" t="s">
        <v>1330</v>
      </c>
      <c r="K108" s="465" t="s">
        <v>1334</v>
      </c>
      <c r="L108" s="453" t="s">
        <v>3426</v>
      </c>
      <c r="M108" s="454" t="s">
        <v>383</v>
      </c>
      <c r="N108" s="471" t="s">
        <v>1343</v>
      </c>
      <c r="O108" s="448" t="s">
        <v>1382</v>
      </c>
      <c r="P108" s="456" t="s">
        <v>1352</v>
      </c>
      <c r="Q108" s="448" t="s">
        <v>1351</v>
      </c>
      <c r="R108" s="472">
        <v>5.7539999999999996</v>
      </c>
      <c r="S108" s="468">
        <v>187700</v>
      </c>
      <c r="T108" s="83">
        <f t="shared" si="4"/>
        <v>1080025.7999999998</v>
      </c>
      <c r="U108" s="459">
        <f t="shared" si="3"/>
        <v>1209628.8959999999</v>
      </c>
      <c r="V108" s="446" t="s">
        <v>1341</v>
      </c>
      <c r="W108" s="469" t="s">
        <v>1410</v>
      </c>
      <c r="X108" s="446"/>
    </row>
    <row r="109" spans="1:24" s="522" customFormat="1" ht="102" customHeight="1">
      <c r="A109" s="446" t="s">
        <v>6185</v>
      </c>
      <c r="B109" s="447" t="s">
        <v>97</v>
      </c>
      <c r="C109" s="448" t="s">
        <v>652</v>
      </c>
      <c r="D109" s="448" t="s">
        <v>157</v>
      </c>
      <c r="E109" s="448" t="s">
        <v>136</v>
      </c>
      <c r="F109" s="448"/>
      <c r="G109" s="448" t="s">
        <v>385</v>
      </c>
      <c r="H109" s="450">
        <v>0</v>
      </c>
      <c r="I109" s="464">
        <v>470000000</v>
      </c>
      <c r="J109" s="452" t="s">
        <v>1330</v>
      </c>
      <c r="K109" s="465" t="s">
        <v>1949</v>
      </c>
      <c r="L109" s="453" t="s">
        <v>3426</v>
      </c>
      <c r="M109" s="454" t="s">
        <v>383</v>
      </c>
      <c r="N109" s="466" t="s">
        <v>8873</v>
      </c>
      <c r="O109" s="448" t="s">
        <v>1382</v>
      </c>
      <c r="P109" s="456" t="s">
        <v>1352</v>
      </c>
      <c r="Q109" s="448" t="s">
        <v>1351</v>
      </c>
      <c r="R109" s="472">
        <v>6.3630000000000004</v>
      </c>
      <c r="S109" s="468">
        <v>187700</v>
      </c>
      <c r="T109" s="459">
        <v>0</v>
      </c>
      <c r="U109" s="459">
        <f t="shared" si="3"/>
        <v>0</v>
      </c>
      <c r="V109" s="446" t="s">
        <v>1341</v>
      </c>
      <c r="W109" s="461" t="s">
        <v>1410</v>
      </c>
      <c r="X109" s="446" t="s">
        <v>9077</v>
      </c>
    </row>
    <row r="110" spans="1:24" s="522" customFormat="1" ht="102" customHeight="1">
      <c r="A110" s="446" t="s">
        <v>10802</v>
      </c>
      <c r="B110" s="447" t="s">
        <v>97</v>
      </c>
      <c r="C110" s="448" t="s">
        <v>652</v>
      </c>
      <c r="D110" s="448" t="s">
        <v>157</v>
      </c>
      <c r="E110" s="448" t="s">
        <v>136</v>
      </c>
      <c r="F110" s="448"/>
      <c r="G110" s="448" t="s">
        <v>385</v>
      </c>
      <c r="H110" s="450">
        <v>0</v>
      </c>
      <c r="I110" s="464">
        <v>470000000</v>
      </c>
      <c r="J110" s="452" t="s">
        <v>1330</v>
      </c>
      <c r="K110" s="465" t="s">
        <v>1949</v>
      </c>
      <c r="L110" s="453" t="s">
        <v>3426</v>
      </c>
      <c r="M110" s="454" t="s">
        <v>383</v>
      </c>
      <c r="N110" s="466" t="s">
        <v>8873</v>
      </c>
      <c r="O110" s="448" t="s">
        <v>1382</v>
      </c>
      <c r="P110" s="456" t="s">
        <v>1352</v>
      </c>
      <c r="Q110" s="448" t="s">
        <v>1351</v>
      </c>
      <c r="R110" s="472">
        <v>6.3630000000000004</v>
      </c>
      <c r="S110" s="468">
        <v>190000</v>
      </c>
      <c r="T110" s="459">
        <f>R110*S110</f>
        <v>1208970</v>
      </c>
      <c r="U110" s="459">
        <f t="shared" si="3"/>
        <v>1354046.4000000001</v>
      </c>
      <c r="V110" s="446" t="s">
        <v>1341</v>
      </c>
      <c r="W110" s="461" t="s">
        <v>1410</v>
      </c>
      <c r="X110" s="446"/>
    </row>
    <row r="111" spans="1:24" s="522" customFormat="1" ht="102" customHeight="1">
      <c r="A111" s="446" t="s">
        <v>6186</v>
      </c>
      <c r="B111" s="447" t="s">
        <v>97</v>
      </c>
      <c r="C111" s="446" t="s">
        <v>661</v>
      </c>
      <c r="D111" s="448" t="s">
        <v>158</v>
      </c>
      <c r="E111" s="448" t="s">
        <v>136</v>
      </c>
      <c r="F111" s="448"/>
      <c r="G111" s="448" t="s">
        <v>385</v>
      </c>
      <c r="H111" s="450">
        <v>0</v>
      </c>
      <c r="I111" s="464">
        <v>470000000</v>
      </c>
      <c r="J111" s="452" t="s">
        <v>1330</v>
      </c>
      <c r="K111" s="465" t="s">
        <v>1334</v>
      </c>
      <c r="L111" s="453" t="s">
        <v>3426</v>
      </c>
      <c r="M111" s="454" t="s">
        <v>383</v>
      </c>
      <c r="N111" s="471" t="s">
        <v>1343</v>
      </c>
      <c r="O111" s="448" t="s">
        <v>1382</v>
      </c>
      <c r="P111" s="456" t="s">
        <v>1352</v>
      </c>
      <c r="Q111" s="448" t="s">
        <v>1351</v>
      </c>
      <c r="R111" s="472">
        <v>7.6740000000000004</v>
      </c>
      <c r="S111" s="468">
        <v>187700</v>
      </c>
      <c r="T111" s="459">
        <f>R111*S111</f>
        <v>1440409.8</v>
      </c>
      <c r="U111" s="459">
        <f t="shared" si="3"/>
        <v>1613258.9760000003</v>
      </c>
      <c r="V111" s="446" t="s">
        <v>1341</v>
      </c>
      <c r="W111" s="469" t="s">
        <v>1410</v>
      </c>
      <c r="X111" s="446"/>
    </row>
    <row r="112" spans="1:24" s="522" customFormat="1" ht="102" customHeight="1">
      <c r="A112" s="9" t="s">
        <v>6187</v>
      </c>
      <c r="B112" s="100" t="s">
        <v>97</v>
      </c>
      <c r="C112" s="111" t="s">
        <v>841</v>
      </c>
      <c r="D112" s="3" t="s">
        <v>159</v>
      </c>
      <c r="E112" s="3" t="s">
        <v>136</v>
      </c>
      <c r="F112" s="3"/>
      <c r="G112" s="3" t="s">
        <v>385</v>
      </c>
      <c r="H112" s="20">
        <v>0</v>
      </c>
      <c r="I112" s="34">
        <v>470000000</v>
      </c>
      <c r="J112" s="21" t="s">
        <v>1330</v>
      </c>
      <c r="K112" s="19" t="s">
        <v>1949</v>
      </c>
      <c r="L112" s="138" t="s">
        <v>3426</v>
      </c>
      <c r="M112" s="141" t="s">
        <v>383</v>
      </c>
      <c r="N112" s="360" t="s">
        <v>8873</v>
      </c>
      <c r="O112" s="3" t="s">
        <v>1382</v>
      </c>
      <c r="P112" s="7" t="s">
        <v>1352</v>
      </c>
      <c r="Q112" s="3" t="s">
        <v>1351</v>
      </c>
      <c r="R112" s="135">
        <v>1.036</v>
      </c>
      <c r="S112" s="18">
        <v>187700</v>
      </c>
      <c r="T112" s="83">
        <f t="shared" si="4"/>
        <v>194457.2</v>
      </c>
      <c r="U112" s="83">
        <f t="shared" si="3"/>
        <v>217792.06400000004</v>
      </c>
      <c r="V112" s="9" t="s">
        <v>1341</v>
      </c>
      <c r="W112" s="153" t="s">
        <v>1410</v>
      </c>
      <c r="X112" s="9"/>
    </row>
    <row r="113" spans="1:24" s="522" customFormat="1" ht="102" customHeight="1">
      <c r="A113" s="9" t="s">
        <v>6188</v>
      </c>
      <c r="B113" s="100" t="s">
        <v>97</v>
      </c>
      <c r="C113" s="111" t="s">
        <v>842</v>
      </c>
      <c r="D113" s="3" t="s">
        <v>160</v>
      </c>
      <c r="E113" s="3" t="s">
        <v>136</v>
      </c>
      <c r="F113" s="3"/>
      <c r="G113" s="3" t="s">
        <v>385</v>
      </c>
      <c r="H113" s="20">
        <v>0</v>
      </c>
      <c r="I113" s="34">
        <v>470000000</v>
      </c>
      <c r="J113" s="21" t="s">
        <v>1330</v>
      </c>
      <c r="K113" s="19" t="s">
        <v>1949</v>
      </c>
      <c r="L113" s="138" t="s">
        <v>3426</v>
      </c>
      <c r="M113" s="141" t="s">
        <v>383</v>
      </c>
      <c r="N113" s="360" t="s">
        <v>8873</v>
      </c>
      <c r="O113" s="3" t="s">
        <v>1382</v>
      </c>
      <c r="P113" s="7" t="s">
        <v>1352</v>
      </c>
      <c r="Q113" s="3" t="s">
        <v>1351</v>
      </c>
      <c r="R113" s="135">
        <v>13.388</v>
      </c>
      <c r="S113" s="18">
        <v>187700</v>
      </c>
      <c r="T113" s="83">
        <f t="shared" si="4"/>
        <v>2512927.6</v>
      </c>
      <c r="U113" s="83">
        <f t="shared" si="3"/>
        <v>2814478.9120000005</v>
      </c>
      <c r="V113" s="9" t="s">
        <v>1341</v>
      </c>
      <c r="W113" s="148" t="s">
        <v>1410</v>
      </c>
      <c r="X113" s="9"/>
    </row>
    <row r="114" spans="1:24" s="522" customFormat="1" ht="102" customHeight="1">
      <c r="A114" s="9" t="s">
        <v>6189</v>
      </c>
      <c r="B114" s="100" t="s">
        <v>97</v>
      </c>
      <c r="C114" s="9" t="s">
        <v>660</v>
      </c>
      <c r="D114" s="3" t="s">
        <v>161</v>
      </c>
      <c r="E114" s="3" t="s">
        <v>136</v>
      </c>
      <c r="F114" s="3"/>
      <c r="G114" s="3" t="s">
        <v>385</v>
      </c>
      <c r="H114" s="20">
        <v>0</v>
      </c>
      <c r="I114" s="34">
        <v>470000000</v>
      </c>
      <c r="J114" s="21" t="s">
        <v>1330</v>
      </c>
      <c r="K114" s="19" t="s">
        <v>1949</v>
      </c>
      <c r="L114" s="138" t="s">
        <v>3426</v>
      </c>
      <c r="M114" s="141" t="s">
        <v>383</v>
      </c>
      <c r="N114" s="360" t="s">
        <v>8873</v>
      </c>
      <c r="O114" s="3" t="s">
        <v>1382</v>
      </c>
      <c r="P114" s="7" t="s">
        <v>1352</v>
      </c>
      <c r="Q114" s="3" t="s">
        <v>1351</v>
      </c>
      <c r="R114" s="135">
        <v>1.647</v>
      </c>
      <c r="S114" s="18">
        <v>187701</v>
      </c>
      <c r="T114" s="83">
        <f t="shared" si="4"/>
        <v>309143.54700000002</v>
      </c>
      <c r="U114" s="83">
        <f t="shared" si="3"/>
        <v>346240.77264000004</v>
      </c>
      <c r="V114" s="9" t="s">
        <v>1341</v>
      </c>
      <c r="W114" s="153" t="s">
        <v>1410</v>
      </c>
      <c r="X114" s="9"/>
    </row>
    <row r="115" spans="1:24" s="522" customFormat="1" ht="102" customHeight="1">
      <c r="A115" s="9" t="s">
        <v>6190</v>
      </c>
      <c r="B115" s="100" t="s">
        <v>97</v>
      </c>
      <c r="C115" s="111" t="s">
        <v>843</v>
      </c>
      <c r="D115" s="3" t="s">
        <v>162</v>
      </c>
      <c r="E115" s="3" t="s">
        <v>136</v>
      </c>
      <c r="F115" s="3"/>
      <c r="G115" s="3" t="s">
        <v>385</v>
      </c>
      <c r="H115" s="20">
        <v>0</v>
      </c>
      <c r="I115" s="34">
        <v>470000000</v>
      </c>
      <c r="J115" s="21" t="s">
        <v>1330</v>
      </c>
      <c r="K115" s="19" t="s">
        <v>1949</v>
      </c>
      <c r="L115" s="138" t="s">
        <v>3426</v>
      </c>
      <c r="M115" s="141" t="s">
        <v>383</v>
      </c>
      <c r="N115" s="360" t="s">
        <v>8873</v>
      </c>
      <c r="O115" s="3" t="s">
        <v>1382</v>
      </c>
      <c r="P115" s="7" t="s">
        <v>1352</v>
      </c>
      <c r="Q115" s="3" t="s">
        <v>1351</v>
      </c>
      <c r="R115" s="134">
        <v>14.849</v>
      </c>
      <c r="S115" s="18">
        <v>187700</v>
      </c>
      <c r="T115" s="83">
        <f t="shared" si="4"/>
        <v>2787157.3</v>
      </c>
      <c r="U115" s="83">
        <f t="shared" si="3"/>
        <v>3121616.176</v>
      </c>
      <c r="V115" s="9" t="s">
        <v>1341</v>
      </c>
      <c r="W115" s="148" t="s">
        <v>1410</v>
      </c>
      <c r="X115" s="9"/>
    </row>
    <row r="116" spans="1:24" s="522" customFormat="1" ht="102" customHeight="1">
      <c r="A116" s="9" t="s">
        <v>6191</v>
      </c>
      <c r="B116" s="100" t="s">
        <v>97</v>
      </c>
      <c r="C116" s="111" t="s">
        <v>844</v>
      </c>
      <c r="D116" s="3" t="s">
        <v>163</v>
      </c>
      <c r="E116" s="3" t="s">
        <v>136</v>
      </c>
      <c r="F116" s="3"/>
      <c r="G116" s="3" t="s">
        <v>385</v>
      </c>
      <c r="H116" s="20">
        <v>0</v>
      </c>
      <c r="I116" s="34">
        <v>470000000</v>
      </c>
      <c r="J116" s="21" t="s">
        <v>1330</v>
      </c>
      <c r="K116" s="19" t="s">
        <v>1949</v>
      </c>
      <c r="L116" s="138" t="s">
        <v>3426</v>
      </c>
      <c r="M116" s="141" t="s">
        <v>383</v>
      </c>
      <c r="N116" s="360" t="s">
        <v>8873</v>
      </c>
      <c r="O116" s="3" t="s">
        <v>1382</v>
      </c>
      <c r="P116" s="7" t="s">
        <v>1352</v>
      </c>
      <c r="Q116" s="3" t="s">
        <v>1351</v>
      </c>
      <c r="R116" s="134">
        <v>22.04</v>
      </c>
      <c r="S116" s="18">
        <v>187700</v>
      </c>
      <c r="T116" s="83">
        <f t="shared" si="4"/>
        <v>4136908</v>
      </c>
      <c r="U116" s="83">
        <f t="shared" si="3"/>
        <v>4633336.9600000009</v>
      </c>
      <c r="V116" s="9" t="s">
        <v>1341</v>
      </c>
      <c r="W116" s="153" t="s">
        <v>1410</v>
      </c>
      <c r="X116" s="9"/>
    </row>
    <row r="117" spans="1:24" s="522" customFormat="1" ht="102" customHeight="1">
      <c r="A117" s="9" t="s">
        <v>6192</v>
      </c>
      <c r="B117" s="100" t="s">
        <v>97</v>
      </c>
      <c r="C117" s="111" t="s">
        <v>845</v>
      </c>
      <c r="D117" s="3" t="s">
        <v>164</v>
      </c>
      <c r="E117" s="3" t="s">
        <v>136</v>
      </c>
      <c r="F117" s="3"/>
      <c r="G117" s="3" t="s">
        <v>385</v>
      </c>
      <c r="H117" s="20">
        <v>0</v>
      </c>
      <c r="I117" s="34">
        <v>470000000</v>
      </c>
      <c r="J117" s="21" t="s">
        <v>1330</v>
      </c>
      <c r="K117" s="19" t="s">
        <v>1949</v>
      </c>
      <c r="L117" s="138" t="s">
        <v>3426</v>
      </c>
      <c r="M117" s="141" t="s">
        <v>383</v>
      </c>
      <c r="N117" s="360" t="s">
        <v>8873</v>
      </c>
      <c r="O117" s="3" t="s">
        <v>1382</v>
      </c>
      <c r="P117" s="7" t="s">
        <v>1352</v>
      </c>
      <c r="Q117" s="3" t="s">
        <v>1351</v>
      </c>
      <c r="R117" s="134">
        <v>0.48399999999999999</v>
      </c>
      <c r="S117" s="18">
        <v>187700</v>
      </c>
      <c r="T117" s="83">
        <f t="shared" si="4"/>
        <v>90846.8</v>
      </c>
      <c r="U117" s="83">
        <f t="shared" si="3"/>
        <v>101748.41600000001</v>
      </c>
      <c r="V117" s="9" t="s">
        <v>1341</v>
      </c>
      <c r="W117" s="148" t="s">
        <v>1410</v>
      </c>
      <c r="X117" s="9"/>
    </row>
    <row r="118" spans="1:24" s="522" customFormat="1" ht="102" customHeight="1">
      <c r="A118" s="9" t="s">
        <v>6193</v>
      </c>
      <c r="B118" s="100" t="s">
        <v>97</v>
      </c>
      <c r="C118" s="111" t="s">
        <v>846</v>
      </c>
      <c r="D118" s="3" t="s">
        <v>165</v>
      </c>
      <c r="E118" s="3" t="s">
        <v>136</v>
      </c>
      <c r="F118" s="3"/>
      <c r="G118" s="3" t="s">
        <v>385</v>
      </c>
      <c r="H118" s="20">
        <v>0</v>
      </c>
      <c r="I118" s="34">
        <v>470000000</v>
      </c>
      <c r="J118" s="21" t="s">
        <v>1330</v>
      </c>
      <c r="K118" s="19" t="s">
        <v>1949</v>
      </c>
      <c r="L118" s="138" t="s">
        <v>3426</v>
      </c>
      <c r="M118" s="141" t="s">
        <v>383</v>
      </c>
      <c r="N118" s="360" t="s">
        <v>8873</v>
      </c>
      <c r="O118" s="3" t="s">
        <v>1382</v>
      </c>
      <c r="P118" s="7" t="s">
        <v>1352</v>
      </c>
      <c r="Q118" s="3" t="s">
        <v>1351</v>
      </c>
      <c r="R118" s="134">
        <v>1.8720000000000001</v>
      </c>
      <c r="S118" s="18">
        <v>187700</v>
      </c>
      <c r="T118" s="83">
        <f t="shared" si="4"/>
        <v>351374.4</v>
      </c>
      <c r="U118" s="83">
        <f t="shared" si="3"/>
        <v>393539.32800000004</v>
      </c>
      <c r="V118" s="9" t="s">
        <v>1341</v>
      </c>
      <c r="W118" s="153" t="s">
        <v>1410</v>
      </c>
      <c r="X118" s="9"/>
    </row>
    <row r="119" spans="1:24" s="522" customFormat="1" ht="102" customHeight="1">
      <c r="A119" s="446" t="s">
        <v>6194</v>
      </c>
      <c r="B119" s="447" t="s">
        <v>97</v>
      </c>
      <c r="C119" s="448" t="s">
        <v>655</v>
      </c>
      <c r="D119" s="3" t="s">
        <v>166</v>
      </c>
      <c r="E119" s="448" t="s">
        <v>136</v>
      </c>
      <c r="F119" s="448"/>
      <c r="G119" s="448" t="s">
        <v>385</v>
      </c>
      <c r="H119" s="450">
        <v>0</v>
      </c>
      <c r="I119" s="464">
        <v>470000000</v>
      </c>
      <c r="J119" s="452" t="s">
        <v>1330</v>
      </c>
      <c r="K119" s="465" t="s">
        <v>1949</v>
      </c>
      <c r="L119" s="453" t="s">
        <v>3426</v>
      </c>
      <c r="M119" s="454" t="s">
        <v>383</v>
      </c>
      <c r="N119" s="466" t="s">
        <v>8873</v>
      </c>
      <c r="O119" s="448" t="s">
        <v>1382</v>
      </c>
      <c r="P119" s="456" t="s">
        <v>1352</v>
      </c>
      <c r="Q119" s="448" t="s">
        <v>1351</v>
      </c>
      <c r="R119" s="467">
        <v>4.399</v>
      </c>
      <c r="S119" s="468">
        <v>206250</v>
      </c>
      <c r="T119" s="83">
        <f t="shared" si="4"/>
        <v>907293.75</v>
      </c>
      <c r="U119" s="459">
        <f t="shared" si="3"/>
        <v>1016169.0000000001</v>
      </c>
      <c r="V119" s="446" t="s">
        <v>1341</v>
      </c>
      <c r="W119" s="469" t="s">
        <v>1410</v>
      </c>
      <c r="X119" s="446"/>
    </row>
    <row r="120" spans="1:24" s="522" customFormat="1" ht="102" customHeight="1">
      <c r="A120" s="446" t="s">
        <v>6195</v>
      </c>
      <c r="B120" s="447" t="s">
        <v>97</v>
      </c>
      <c r="C120" s="448" t="s">
        <v>654</v>
      </c>
      <c r="D120" s="3" t="s">
        <v>167</v>
      </c>
      <c r="E120" s="448" t="s">
        <v>136</v>
      </c>
      <c r="F120" s="448"/>
      <c r="G120" s="448" t="s">
        <v>385</v>
      </c>
      <c r="H120" s="450">
        <v>0</v>
      </c>
      <c r="I120" s="464">
        <v>470000000</v>
      </c>
      <c r="J120" s="452" t="s">
        <v>1330</v>
      </c>
      <c r="K120" s="465" t="s">
        <v>1951</v>
      </c>
      <c r="L120" s="453" t="s">
        <v>3426</v>
      </c>
      <c r="M120" s="454" t="s">
        <v>383</v>
      </c>
      <c r="N120" s="466" t="s">
        <v>1952</v>
      </c>
      <c r="O120" s="448" t="s">
        <v>1382</v>
      </c>
      <c r="P120" s="456" t="s">
        <v>1352</v>
      </c>
      <c r="Q120" s="448" t="s">
        <v>1351</v>
      </c>
      <c r="R120" s="467">
        <v>133.53100000000001</v>
      </c>
      <c r="S120" s="468">
        <v>206250</v>
      </c>
      <c r="T120" s="459">
        <v>0</v>
      </c>
      <c r="U120" s="459">
        <f t="shared" si="3"/>
        <v>0</v>
      </c>
      <c r="V120" s="446" t="s">
        <v>1341</v>
      </c>
      <c r="W120" s="461" t="s">
        <v>1410</v>
      </c>
      <c r="X120" s="446" t="s">
        <v>9385</v>
      </c>
    </row>
    <row r="121" spans="1:24" s="522" customFormat="1" ht="102" customHeight="1">
      <c r="A121" s="446" t="s">
        <v>10803</v>
      </c>
      <c r="B121" s="447" t="s">
        <v>97</v>
      </c>
      <c r="C121" s="448" t="s">
        <v>654</v>
      </c>
      <c r="D121" s="3" t="s">
        <v>167</v>
      </c>
      <c r="E121" s="448" t="s">
        <v>136</v>
      </c>
      <c r="F121" s="448"/>
      <c r="G121" s="448" t="s">
        <v>385</v>
      </c>
      <c r="H121" s="450">
        <v>0</v>
      </c>
      <c r="I121" s="464">
        <v>470000000</v>
      </c>
      <c r="J121" s="452" t="s">
        <v>1330</v>
      </c>
      <c r="K121" s="465" t="s">
        <v>1951</v>
      </c>
      <c r="L121" s="453" t="s">
        <v>3426</v>
      </c>
      <c r="M121" s="454" t="s">
        <v>383</v>
      </c>
      <c r="N121" s="466" t="s">
        <v>1952</v>
      </c>
      <c r="O121" s="448" t="s">
        <v>1382</v>
      </c>
      <c r="P121" s="456" t="s">
        <v>1352</v>
      </c>
      <c r="Q121" s="448" t="s">
        <v>1351</v>
      </c>
      <c r="R121" s="467">
        <v>134.52000000000001</v>
      </c>
      <c r="S121" s="468">
        <v>195000</v>
      </c>
      <c r="T121" s="459">
        <f>R121*S121</f>
        <v>26231400.000000004</v>
      </c>
      <c r="U121" s="459">
        <f t="shared" si="3"/>
        <v>29379168.000000007</v>
      </c>
      <c r="V121" s="446" t="s">
        <v>1341</v>
      </c>
      <c r="W121" s="461" t="s">
        <v>1410</v>
      </c>
      <c r="X121" s="503"/>
    </row>
    <row r="122" spans="1:24" s="522" customFormat="1" ht="102" customHeight="1">
      <c r="A122" s="446" t="s">
        <v>6196</v>
      </c>
      <c r="B122" s="447" t="s">
        <v>97</v>
      </c>
      <c r="C122" s="448" t="s">
        <v>653</v>
      </c>
      <c r="D122" s="3" t="s">
        <v>168</v>
      </c>
      <c r="E122" s="448" t="s">
        <v>136</v>
      </c>
      <c r="F122" s="448"/>
      <c r="G122" s="448" t="s">
        <v>385</v>
      </c>
      <c r="H122" s="450">
        <v>0</v>
      </c>
      <c r="I122" s="464">
        <v>470000000</v>
      </c>
      <c r="J122" s="452" t="s">
        <v>1330</v>
      </c>
      <c r="K122" s="465" t="s">
        <v>1949</v>
      </c>
      <c r="L122" s="453" t="s">
        <v>3426</v>
      </c>
      <c r="M122" s="454" t="s">
        <v>383</v>
      </c>
      <c r="N122" s="466" t="s">
        <v>8873</v>
      </c>
      <c r="O122" s="448" t="s">
        <v>1382</v>
      </c>
      <c r="P122" s="456" t="s">
        <v>1352</v>
      </c>
      <c r="Q122" s="448" t="s">
        <v>1351</v>
      </c>
      <c r="R122" s="467">
        <v>21.931000000000001</v>
      </c>
      <c r="S122" s="468">
        <v>206250</v>
      </c>
      <c r="T122" s="459">
        <f>R122*S122</f>
        <v>4523268.75</v>
      </c>
      <c r="U122" s="459">
        <f t="shared" si="3"/>
        <v>5066061.0000000009</v>
      </c>
      <c r="V122" s="446" t="s">
        <v>1341</v>
      </c>
      <c r="W122" s="469" t="s">
        <v>1410</v>
      </c>
      <c r="X122" s="446"/>
    </row>
    <row r="123" spans="1:24" s="522" customFormat="1" ht="102" customHeight="1">
      <c r="A123" s="446" t="s">
        <v>6197</v>
      </c>
      <c r="B123" s="447" t="s">
        <v>97</v>
      </c>
      <c r="C123" s="446" t="s">
        <v>659</v>
      </c>
      <c r="D123" s="3" t="s">
        <v>169</v>
      </c>
      <c r="E123" s="448" t="s">
        <v>136</v>
      </c>
      <c r="F123" s="448"/>
      <c r="G123" s="448" t="s">
        <v>385</v>
      </c>
      <c r="H123" s="450">
        <v>0</v>
      </c>
      <c r="I123" s="464">
        <v>470000000</v>
      </c>
      <c r="J123" s="452" t="s">
        <v>1330</v>
      </c>
      <c r="K123" s="465" t="s">
        <v>1949</v>
      </c>
      <c r="L123" s="453" t="s">
        <v>3426</v>
      </c>
      <c r="M123" s="454" t="s">
        <v>383</v>
      </c>
      <c r="N123" s="466" t="s">
        <v>8873</v>
      </c>
      <c r="O123" s="448" t="s">
        <v>1382</v>
      </c>
      <c r="P123" s="456" t="s">
        <v>1352</v>
      </c>
      <c r="Q123" s="448" t="s">
        <v>1351</v>
      </c>
      <c r="R123" s="467">
        <v>0.51</v>
      </c>
      <c r="S123" s="468">
        <v>206250</v>
      </c>
      <c r="T123" s="459">
        <f>R123*S123</f>
        <v>105187.5</v>
      </c>
      <c r="U123" s="459">
        <f t="shared" si="3"/>
        <v>117810.00000000001</v>
      </c>
      <c r="V123" s="446" t="s">
        <v>1341</v>
      </c>
      <c r="W123" s="461" t="s">
        <v>1410</v>
      </c>
      <c r="X123" s="446"/>
    </row>
    <row r="124" spans="1:24" s="522" customFormat="1" ht="102" customHeight="1">
      <c r="A124" s="446" t="s">
        <v>6198</v>
      </c>
      <c r="B124" s="447" t="s">
        <v>97</v>
      </c>
      <c r="C124" s="446" t="s">
        <v>658</v>
      </c>
      <c r="D124" s="3" t="s">
        <v>170</v>
      </c>
      <c r="E124" s="448" t="s">
        <v>136</v>
      </c>
      <c r="F124" s="448"/>
      <c r="G124" s="448" t="s">
        <v>385</v>
      </c>
      <c r="H124" s="450">
        <v>0</v>
      </c>
      <c r="I124" s="464">
        <v>470000000</v>
      </c>
      <c r="J124" s="452" t="s">
        <v>1330</v>
      </c>
      <c r="K124" s="465" t="s">
        <v>1949</v>
      </c>
      <c r="L124" s="453" t="s">
        <v>3426</v>
      </c>
      <c r="M124" s="454" t="s">
        <v>383</v>
      </c>
      <c r="N124" s="466" t="s">
        <v>8873</v>
      </c>
      <c r="O124" s="448" t="s">
        <v>1382</v>
      </c>
      <c r="P124" s="456" t="s">
        <v>1352</v>
      </c>
      <c r="Q124" s="448" t="s">
        <v>1351</v>
      </c>
      <c r="R124" s="516">
        <v>8.4000000000000005E-2</v>
      </c>
      <c r="S124" s="468">
        <v>206250</v>
      </c>
      <c r="T124" s="459">
        <f>R124*S124</f>
        <v>17325</v>
      </c>
      <c r="U124" s="459">
        <f t="shared" si="3"/>
        <v>19404.000000000004</v>
      </c>
      <c r="V124" s="446" t="s">
        <v>1341</v>
      </c>
      <c r="W124" s="469" t="s">
        <v>1410</v>
      </c>
      <c r="X124" s="446"/>
    </row>
    <row r="125" spans="1:24" s="522" customFormat="1" ht="102" customHeight="1">
      <c r="A125" s="9" t="s">
        <v>6199</v>
      </c>
      <c r="B125" s="100" t="s">
        <v>97</v>
      </c>
      <c r="C125" s="3" t="s">
        <v>656</v>
      </c>
      <c r="D125" s="3" t="s">
        <v>172</v>
      </c>
      <c r="E125" s="3" t="s">
        <v>171</v>
      </c>
      <c r="F125" s="3"/>
      <c r="G125" s="3" t="s">
        <v>385</v>
      </c>
      <c r="H125" s="20">
        <v>0</v>
      </c>
      <c r="I125" s="34">
        <v>470000000</v>
      </c>
      <c r="J125" s="21" t="s">
        <v>1330</v>
      </c>
      <c r="K125" s="19" t="s">
        <v>1364</v>
      </c>
      <c r="L125" s="138" t="s">
        <v>3426</v>
      </c>
      <c r="M125" s="141" t="s">
        <v>383</v>
      </c>
      <c r="N125" s="360" t="s">
        <v>8873</v>
      </c>
      <c r="O125" s="3" t="s">
        <v>1382</v>
      </c>
      <c r="P125" s="7" t="s">
        <v>1352</v>
      </c>
      <c r="Q125" s="3" t="s">
        <v>1351</v>
      </c>
      <c r="R125" s="134">
        <v>15.821999999999999</v>
      </c>
      <c r="S125" s="19">
        <v>192800</v>
      </c>
      <c r="T125" s="83">
        <f t="shared" si="4"/>
        <v>3050481.5999999996</v>
      </c>
      <c r="U125" s="83">
        <f t="shared" si="3"/>
        <v>3416539.392</v>
      </c>
      <c r="V125" s="9" t="s">
        <v>1341</v>
      </c>
      <c r="W125" s="153" t="s">
        <v>1410</v>
      </c>
      <c r="X125" s="9"/>
    </row>
    <row r="126" spans="1:24" s="522" customFormat="1" ht="102" customHeight="1">
      <c r="A126" s="446" t="s">
        <v>6200</v>
      </c>
      <c r="B126" s="447" t="s">
        <v>97</v>
      </c>
      <c r="C126" s="448" t="s">
        <v>657</v>
      </c>
      <c r="D126" s="448" t="s">
        <v>173</v>
      </c>
      <c r="E126" s="448" t="s">
        <v>171</v>
      </c>
      <c r="F126" s="448"/>
      <c r="G126" s="448" t="s">
        <v>385</v>
      </c>
      <c r="H126" s="450">
        <v>0</v>
      </c>
      <c r="I126" s="464">
        <v>470000000</v>
      </c>
      <c r="J126" s="452" t="s">
        <v>1330</v>
      </c>
      <c r="K126" s="465" t="s">
        <v>1364</v>
      </c>
      <c r="L126" s="453" t="s">
        <v>3426</v>
      </c>
      <c r="M126" s="454" t="s">
        <v>383</v>
      </c>
      <c r="N126" s="466" t="s">
        <v>8873</v>
      </c>
      <c r="O126" s="448" t="s">
        <v>1382</v>
      </c>
      <c r="P126" s="456" t="s">
        <v>1352</v>
      </c>
      <c r="Q126" s="448" t="s">
        <v>1351</v>
      </c>
      <c r="R126" s="470">
        <v>32.585000000000001</v>
      </c>
      <c r="S126" s="458">
        <v>192700</v>
      </c>
      <c r="T126" s="459">
        <v>0</v>
      </c>
      <c r="U126" s="459">
        <f t="shared" si="3"/>
        <v>0</v>
      </c>
      <c r="V126" s="446" t="s">
        <v>1341</v>
      </c>
      <c r="W126" s="469" t="s">
        <v>1410</v>
      </c>
      <c r="X126" s="446" t="s">
        <v>9459</v>
      </c>
    </row>
    <row r="127" spans="1:24" s="522" customFormat="1" ht="102" customHeight="1">
      <c r="A127" s="446" t="s">
        <v>10804</v>
      </c>
      <c r="B127" s="447" t="s">
        <v>97</v>
      </c>
      <c r="C127" s="448" t="s">
        <v>657</v>
      </c>
      <c r="D127" s="448" t="s">
        <v>173</v>
      </c>
      <c r="E127" s="448" t="s">
        <v>171</v>
      </c>
      <c r="F127" s="448"/>
      <c r="G127" s="448" t="s">
        <v>385</v>
      </c>
      <c r="H127" s="450">
        <v>0</v>
      </c>
      <c r="I127" s="464">
        <v>470000000</v>
      </c>
      <c r="J127" s="452" t="s">
        <v>1330</v>
      </c>
      <c r="K127" s="465" t="s">
        <v>10805</v>
      </c>
      <c r="L127" s="453" t="s">
        <v>3426</v>
      </c>
      <c r="M127" s="454" t="s">
        <v>383</v>
      </c>
      <c r="N127" s="466" t="s">
        <v>8873</v>
      </c>
      <c r="O127" s="448" t="s">
        <v>1382</v>
      </c>
      <c r="P127" s="456" t="s">
        <v>1352</v>
      </c>
      <c r="Q127" s="448" t="s">
        <v>1351</v>
      </c>
      <c r="R127" s="470">
        <v>115.46</v>
      </c>
      <c r="S127" s="458">
        <v>204000</v>
      </c>
      <c r="T127" s="459">
        <f>R127*S127</f>
        <v>23553840</v>
      </c>
      <c r="U127" s="459">
        <f t="shared" si="3"/>
        <v>26380300.800000001</v>
      </c>
      <c r="V127" s="446" t="s">
        <v>1341</v>
      </c>
      <c r="W127" s="469" t="s">
        <v>1410</v>
      </c>
      <c r="X127" s="446"/>
    </row>
    <row r="128" spans="1:24" s="522" customFormat="1" ht="102" customHeight="1">
      <c r="A128" s="446" t="s">
        <v>6201</v>
      </c>
      <c r="B128" s="447" t="s">
        <v>97</v>
      </c>
      <c r="C128" s="448" t="s">
        <v>663</v>
      </c>
      <c r="D128" s="448" t="s">
        <v>174</v>
      </c>
      <c r="E128" s="448" t="s">
        <v>171</v>
      </c>
      <c r="F128" s="448"/>
      <c r="G128" s="448" t="s">
        <v>385</v>
      </c>
      <c r="H128" s="450">
        <v>0</v>
      </c>
      <c r="I128" s="464">
        <v>470000000</v>
      </c>
      <c r="J128" s="452" t="s">
        <v>1330</v>
      </c>
      <c r="K128" s="465" t="s">
        <v>1364</v>
      </c>
      <c r="L128" s="453" t="s">
        <v>3426</v>
      </c>
      <c r="M128" s="454" t="s">
        <v>383</v>
      </c>
      <c r="N128" s="466" t="s">
        <v>8873</v>
      </c>
      <c r="O128" s="448" t="s">
        <v>1382</v>
      </c>
      <c r="P128" s="456" t="s">
        <v>1352</v>
      </c>
      <c r="Q128" s="448" t="s">
        <v>1351</v>
      </c>
      <c r="R128" s="470">
        <v>9.0009999999999994</v>
      </c>
      <c r="S128" s="458">
        <v>192700</v>
      </c>
      <c r="T128" s="459">
        <v>0</v>
      </c>
      <c r="U128" s="459">
        <f t="shared" si="3"/>
        <v>0</v>
      </c>
      <c r="V128" s="446" t="s">
        <v>1341</v>
      </c>
      <c r="W128" s="461" t="s">
        <v>1410</v>
      </c>
      <c r="X128" s="446" t="s">
        <v>10807</v>
      </c>
    </row>
    <row r="129" spans="1:24" s="522" customFormat="1" ht="102" customHeight="1">
      <c r="A129" s="446" t="s">
        <v>10806</v>
      </c>
      <c r="B129" s="447" t="s">
        <v>97</v>
      </c>
      <c r="C129" s="448" t="s">
        <v>663</v>
      </c>
      <c r="D129" s="448" t="s">
        <v>174</v>
      </c>
      <c r="E129" s="448" t="s">
        <v>171</v>
      </c>
      <c r="F129" s="448"/>
      <c r="G129" s="448" t="s">
        <v>385</v>
      </c>
      <c r="H129" s="450">
        <v>0</v>
      </c>
      <c r="I129" s="464">
        <v>470000000</v>
      </c>
      <c r="J129" s="452" t="s">
        <v>1330</v>
      </c>
      <c r="K129" s="465" t="s">
        <v>10805</v>
      </c>
      <c r="L129" s="453" t="s">
        <v>3426</v>
      </c>
      <c r="M129" s="454" t="s">
        <v>383</v>
      </c>
      <c r="N129" s="466" t="s">
        <v>8873</v>
      </c>
      <c r="O129" s="448" t="s">
        <v>1382</v>
      </c>
      <c r="P129" s="456" t="s">
        <v>1352</v>
      </c>
      <c r="Q129" s="448" t="s">
        <v>1351</v>
      </c>
      <c r="R129" s="470">
        <v>9.0009999999999994</v>
      </c>
      <c r="S129" s="458">
        <v>193000</v>
      </c>
      <c r="T129" s="459">
        <f>R129*S129</f>
        <v>1737193</v>
      </c>
      <c r="U129" s="459">
        <f t="shared" si="3"/>
        <v>1945656.1600000001</v>
      </c>
      <c r="V129" s="446" t="s">
        <v>1341</v>
      </c>
      <c r="W129" s="461" t="s">
        <v>1410</v>
      </c>
      <c r="X129" s="446"/>
    </row>
    <row r="130" spans="1:24" s="522" customFormat="1" ht="102" customHeight="1">
      <c r="A130" s="9" t="s">
        <v>6202</v>
      </c>
      <c r="B130" s="100" t="s">
        <v>97</v>
      </c>
      <c r="C130" s="9" t="s">
        <v>664</v>
      </c>
      <c r="D130" s="3" t="s">
        <v>175</v>
      </c>
      <c r="E130" s="3" t="s">
        <v>171</v>
      </c>
      <c r="F130" s="3"/>
      <c r="G130" s="3" t="s">
        <v>385</v>
      </c>
      <c r="H130" s="20">
        <v>0</v>
      </c>
      <c r="I130" s="34">
        <v>470000000</v>
      </c>
      <c r="J130" s="21" t="s">
        <v>1330</v>
      </c>
      <c r="K130" s="19" t="s">
        <v>1364</v>
      </c>
      <c r="L130" s="138" t="s">
        <v>3426</v>
      </c>
      <c r="M130" s="141" t="s">
        <v>383</v>
      </c>
      <c r="N130" s="360" t="s">
        <v>8873</v>
      </c>
      <c r="O130" s="3" t="s">
        <v>1382</v>
      </c>
      <c r="P130" s="7" t="s">
        <v>1352</v>
      </c>
      <c r="Q130" s="3" t="s">
        <v>1351</v>
      </c>
      <c r="R130" s="134">
        <v>9.141</v>
      </c>
      <c r="S130" s="19">
        <v>192700</v>
      </c>
      <c r="T130" s="83">
        <v>0</v>
      </c>
      <c r="U130" s="83">
        <f t="shared" si="3"/>
        <v>0</v>
      </c>
      <c r="V130" s="9" t="s">
        <v>1341</v>
      </c>
      <c r="W130" s="148" t="s">
        <v>1410</v>
      </c>
      <c r="X130" s="9" t="s">
        <v>9383</v>
      </c>
    </row>
    <row r="131" spans="1:24" s="522" customFormat="1" ht="102" customHeight="1">
      <c r="A131" s="9" t="s">
        <v>9497</v>
      </c>
      <c r="B131" s="100" t="s">
        <v>97</v>
      </c>
      <c r="C131" s="9" t="s">
        <v>664</v>
      </c>
      <c r="D131" s="3" t="s">
        <v>175</v>
      </c>
      <c r="E131" s="3" t="s">
        <v>171</v>
      </c>
      <c r="F131" s="3"/>
      <c r="G131" s="3" t="s">
        <v>385</v>
      </c>
      <c r="H131" s="20">
        <v>0</v>
      </c>
      <c r="I131" s="34">
        <v>470000000</v>
      </c>
      <c r="J131" s="21" t="s">
        <v>1330</v>
      </c>
      <c r="K131" s="19" t="s">
        <v>1364</v>
      </c>
      <c r="L131" s="138" t="s">
        <v>3426</v>
      </c>
      <c r="M131" s="141" t="s">
        <v>383</v>
      </c>
      <c r="N131" s="360" t="s">
        <v>8873</v>
      </c>
      <c r="O131" s="3" t="s">
        <v>1382</v>
      </c>
      <c r="P131" s="7" t="s">
        <v>1352</v>
      </c>
      <c r="Q131" s="3" t="s">
        <v>1351</v>
      </c>
      <c r="R131" s="134">
        <v>100</v>
      </c>
      <c r="S131" s="19">
        <v>192700</v>
      </c>
      <c r="T131" s="83">
        <f t="shared" ref="T131:T143" si="5">R131*S131</f>
        <v>19270000</v>
      </c>
      <c r="U131" s="83">
        <f t="shared" si="3"/>
        <v>21582400.000000004</v>
      </c>
      <c r="V131" s="9" t="s">
        <v>1341</v>
      </c>
      <c r="W131" s="148" t="s">
        <v>1410</v>
      </c>
      <c r="X131" s="9"/>
    </row>
    <row r="132" spans="1:24" s="522" customFormat="1" ht="102" customHeight="1">
      <c r="A132" s="446" t="s">
        <v>6203</v>
      </c>
      <c r="B132" s="447" t="s">
        <v>97</v>
      </c>
      <c r="C132" s="446" t="s">
        <v>665</v>
      </c>
      <c r="D132" s="448" t="s">
        <v>176</v>
      </c>
      <c r="E132" s="448" t="s">
        <v>171</v>
      </c>
      <c r="F132" s="448"/>
      <c r="G132" s="448" t="s">
        <v>385</v>
      </c>
      <c r="H132" s="450">
        <v>0</v>
      </c>
      <c r="I132" s="464">
        <v>470000000</v>
      </c>
      <c r="J132" s="452" t="s">
        <v>1330</v>
      </c>
      <c r="K132" s="465" t="s">
        <v>1364</v>
      </c>
      <c r="L132" s="453" t="s">
        <v>3426</v>
      </c>
      <c r="M132" s="454" t="s">
        <v>383</v>
      </c>
      <c r="N132" s="466" t="s">
        <v>8873</v>
      </c>
      <c r="O132" s="448" t="s">
        <v>1382</v>
      </c>
      <c r="P132" s="456" t="s">
        <v>1352</v>
      </c>
      <c r="Q132" s="448" t="s">
        <v>1351</v>
      </c>
      <c r="R132" s="470">
        <v>6.1660000000000004</v>
      </c>
      <c r="S132" s="458">
        <v>192700</v>
      </c>
      <c r="T132" s="459"/>
      <c r="U132" s="459">
        <f t="shared" si="3"/>
        <v>0</v>
      </c>
      <c r="V132" s="446" t="s">
        <v>1341</v>
      </c>
      <c r="W132" s="461" t="s">
        <v>1410</v>
      </c>
      <c r="X132" s="446" t="s">
        <v>10791</v>
      </c>
    </row>
    <row r="133" spans="1:24" s="522" customFormat="1" ht="102" customHeight="1">
      <c r="A133" s="9" t="s">
        <v>6204</v>
      </c>
      <c r="B133" s="100" t="s">
        <v>97</v>
      </c>
      <c r="C133" s="9" t="s">
        <v>665</v>
      </c>
      <c r="D133" s="3" t="s">
        <v>177</v>
      </c>
      <c r="E133" s="3" t="s">
        <v>171</v>
      </c>
      <c r="F133" s="3"/>
      <c r="G133" s="3" t="s">
        <v>385</v>
      </c>
      <c r="H133" s="20">
        <v>0</v>
      </c>
      <c r="I133" s="34">
        <v>470000000</v>
      </c>
      <c r="J133" s="21" t="s">
        <v>1330</v>
      </c>
      <c r="K133" s="19" t="s">
        <v>1364</v>
      </c>
      <c r="L133" s="138" t="s">
        <v>3426</v>
      </c>
      <c r="M133" s="141" t="s">
        <v>383</v>
      </c>
      <c r="N133" s="360" t="s">
        <v>8873</v>
      </c>
      <c r="O133" s="3" t="s">
        <v>1382</v>
      </c>
      <c r="P133" s="7" t="s">
        <v>1352</v>
      </c>
      <c r="Q133" s="3" t="s">
        <v>1351</v>
      </c>
      <c r="R133" s="136">
        <v>30.027000000000001</v>
      </c>
      <c r="S133" s="19">
        <v>192700</v>
      </c>
      <c r="T133" s="83">
        <f t="shared" si="5"/>
        <v>5786202.9000000004</v>
      </c>
      <c r="U133" s="83">
        <f t="shared" si="3"/>
        <v>6480547.2480000006</v>
      </c>
      <c r="V133" s="9" t="s">
        <v>1341</v>
      </c>
      <c r="W133" s="148" t="s">
        <v>1410</v>
      </c>
      <c r="X133" s="9"/>
    </row>
    <row r="134" spans="1:24" s="522" customFormat="1" ht="102" customHeight="1">
      <c r="A134" s="9" t="s">
        <v>6205</v>
      </c>
      <c r="B134" s="100" t="s">
        <v>97</v>
      </c>
      <c r="C134" s="9" t="s">
        <v>666</v>
      </c>
      <c r="D134" s="3" t="s">
        <v>178</v>
      </c>
      <c r="E134" s="3" t="s">
        <v>171</v>
      </c>
      <c r="F134" s="3"/>
      <c r="G134" s="3" t="s">
        <v>385</v>
      </c>
      <c r="H134" s="20">
        <v>0</v>
      </c>
      <c r="I134" s="34">
        <v>470000000</v>
      </c>
      <c r="J134" s="21" t="s">
        <v>1330</v>
      </c>
      <c r="K134" s="19" t="s">
        <v>1364</v>
      </c>
      <c r="L134" s="138" t="s">
        <v>3426</v>
      </c>
      <c r="M134" s="141" t="s">
        <v>383</v>
      </c>
      <c r="N134" s="360" t="s">
        <v>8873</v>
      </c>
      <c r="O134" s="3" t="s">
        <v>1382</v>
      </c>
      <c r="P134" s="7" t="s">
        <v>1352</v>
      </c>
      <c r="Q134" s="3" t="s">
        <v>1351</v>
      </c>
      <c r="R134" s="136">
        <v>30.617999999999999</v>
      </c>
      <c r="S134" s="19">
        <v>192700</v>
      </c>
      <c r="T134" s="83">
        <f t="shared" si="5"/>
        <v>5900088.5999999996</v>
      </c>
      <c r="U134" s="83">
        <f t="shared" si="3"/>
        <v>6608099.2319999998</v>
      </c>
      <c r="V134" s="9" t="s">
        <v>1341</v>
      </c>
      <c r="W134" s="153" t="s">
        <v>1410</v>
      </c>
      <c r="X134" s="9"/>
    </row>
    <row r="135" spans="1:24" s="522" customFormat="1" ht="102" customHeight="1">
      <c r="A135" s="9" t="s">
        <v>6206</v>
      </c>
      <c r="B135" s="100" t="s">
        <v>97</v>
      </c>
      <c r="C135" s="9" t="s">
        <v>667</v>
      </c>
      <c r="D135" s="3" t="s">
        <v>179</v>
      </c>
      <c r="E135" s="3" t="s">
        <v>171</v>
      </c>
      <c r="F135" s="3"/>
      <c r="G135" s="3" t="s">
        <v>385</v>
      </c>
      <c r="H135" s="20">
        <v>0</v>
      </c>
      <c r="I135" s="34">
        <v>470000000</v>
      </c>
      <c r="J135" s="21" t="s">
        <v>1330</v>
      </c>
      <c r="K135" s="19" t="s">
        <v>1364</v>
      </c>
      <c r="L135" s="138" t="s">
        <v>3426</v>
      </c>
      <c r="M135" s="141" t="s">
        <v>383</v>
      </c>
      <c r="N135" s="360" t="s">
        <v>8873</v>
      </c>
      <c r="O135" s="3" t="s">
        <v>1382</v>
      </c>
      <c r="P135" s="7" t="s">
        <v>1352</v>
      </c>
      <c r="Q135" s="3" t="s">
        <v>1351</v>
      </c>
      <c r="R135" s="136">
        <v>0.14899999999999999</v>
      </c>
      <c r="S135" s="19">
        <v>192700</v>
      </c>
      <c r="T135" s="83">
        <f t="shared" si="5"/>
        <v>28712.3</v>
      </c>
      <c r="U135" s="83">
        <f t="shared" si="3"/>
        <v>32157.776000000002</v>
      </c>
      <c r="V135" s="9" t="s">
        <v>1341</v>
      </c>
      <c r="W135" s="148" t="s">
        <v>1410</v>
      </c>
      <c r="X135" s="9"/>
    </row>
    <row r="136" spans="1:24" s="522" customFormat="1" ht="102" customHeight="1">
      <c r="A136" s="9" t="s">
        <v>6207</v>
      </c>
      <c r="B136" s="100" t="s">
        <v>97</v>
      </c>
      <c r="C136" s="9" t="s">
        <v>667</v>
      </c>
      <c r="D136" s="3" t="s">
        <v>180</v>
      </c>
      <c r="E136" s="3" t="s">
        <v>171</v>
      </c>
      <c r="F136" s="3"/>
      <c r="G136" s="3" t="s">
        <v>385</v>
      </c>
      <c r="H136" s="20">
        <v>0</v>
      </c>
      <c r="I136" s="34">
        <v>470000000</v>
      </c>
      <c r="J136" s="21" t="s">
        <v>1330</v>
      </c>
      <c r="K136" s="19" t="s">
        <v>1364</v>
      </c>
      <c r="L136" s="138" t="s">
        <v>3426</v>
      </c>
      <c r="M136" s="141" t="s">
        <v>383</v>
      </c>
      <c r="N136" s="360" t="s">
        <v>8873</v>
      </c>
      <c r="O136" s="3" t="s">
        <v>1382</v>
      </c>
      <c r="P136" s="7" t="s">
        <v>1352</v>
      </c>
      <c r="Q136" s="3" t="s">
        <v>1351</v>
      </c>
      <c r="R136" s="136">
        <v>3.29</v>
      </c>
      <c r="S136" s="19">
        <v>192700</v>
      </c>
      <c r="T136" s="83">
        <f t="shared" si="5"/>
        <v>633983</v>
      </c>
      <c r="U136" s="83">
        <f t="shared" si="3"/>
        <v>710060.96000000008</v>
      </c>
      <c r="V136" s="9" t="s">
        <v>1341</v>
      </c>
      <c r="W136" s="153" t="s">
        <v>1410</v>
      </c>
      <c r="X136" s="9"/>
    </row>
    <row r="137" spans="1:24" s="522" customFormat="1" ht="102" customHeight="1">
      <c r="A137" s="9" t="s">
        <v>6208</v>
      </c>
      <c r="B137" s="100" t="s">
        <v>97</v>
      </c>
      <c r="C137" s="9" t="s">
        <v>726</v>
      </c>
      <c r="D137" s="3" t="s">
        <v>181</v>
      </c>
      <c r="E137" s="3" t="s">
        <v>171</v>
      </c>
      <c r="F137" s="3"/>
      <c r="G137" s="3" t="s">
        <v>385</v>
      </c>
      <c r="H137" s="20">
        <v>0</v>
      </c>
      <c r="I137" s="34">
        <v>470000000</v>
      </c>
      <c r="J137" s="21" t="s">
        <v>1330</v>
      </c>
      <c r="K137" s="19" t="s">
        <v>1364</v>
      </c>
      <c r="L137" s="138" t="s">
        <v>3426</v>
      </c>
      <c r="M137" s="141" t="s">
        <v>383</v>
      </c>
      <c r="N137" s="360" t="s">
        <v>8873</v>
      </c>
      <c r="O137" s="3" t="s">
        <v>1382</v>
      </c>
      <c r="P137" s="7" t="s">
        <v>1352</v>
      </c>
      <c r="Q137" s="3" t="s">
        <v>1351</v>
      </c>
      <c r="R137" s="136">
        <v>73.582999999999998</v>
      </c>
      <c r="S137" s="19">
        <v>192700</v>
      </c>
      <c r="T137" s="83">
        <f t="shared" si="5"/>
        <v>14179444.1</v>
      </c>
      <c r="U137" s="83">
        <f t="shared" si="3"/>
        <v>15880977.392000001</v>
      </c>
      <c r="V137" s="9" t="s">
        <v>1341</v>
      </c>
      <c r="W137" s="148" t="s">
        <v>1410</v>
      </c>
      <c r="X137" s="9"/>
    </row>
    <row r="138" spans="1:24" s="522" customFormat="1" ht="102" customHeight="1">
      <c r="A138" s="446" t="s">
        <v>6209</v>
      </c>
      <c r="B138" s="447" t="s">
        <v>97</v>
      </c>
      <c r="C138" s="446" t="s">
        <v>726</v>
      </c>
      <c r="D138" s="448" t="s">
        <v>182</v>
      </c>
      <c r="E138" s="448" t="s">
        <v>171</v>
      </c>
      <c r="F138" s="446"/>
      <c r="G138" s="448" t="s">
        <v>385</v>
      </c>
      <c r="H138" s="450">
        <v>0</v>
      </c>
      <c r="I138" s="464">
        <v>470000000</v>
      </c>
      <c r="J138" s="452" t="s">
        <v>1330</v>
      </c>
      <c r="K138" s="465" t="s">
        <v>1364</v>
      </c>
      <c r="L138" s="453" t="s">
        <v>3426</v>
      </c>
      <c r="M138" s="454" t="s">
        <v>383</v>
      </c>
      <c r="N138" s="466" t="s">
        <v>8873</v>
      </c>
      <c r="O138" s="448" t="s">
        <v>1382</v>
      </c>
      <c r="P138" s="456" t="s">
        <v>1352</v>
      </c>
      <c r="Q138" s="448" t="s">
        <v>1351</v>
      </c>
      <c r="R138" s="506">
        <v>20.605</v>
      </c>
      <c r="S138" s="458">
        <v>192700</v>
      </c>
      <c r="T138" s="459">
        <v>0</v>
      </c>
      <c r="U138" s="459">
        <f t="shared" si="3"/>
        <v>0</v>
      </c>
      <c r="V138" s="446" t="s">
        <v>1341</v>
      </c>
      <c r="W138" s="461" t="s">
        <v>1410</v>
      </c>
      <c r="X138" s="446" t="s">
        <v>10791</v>
      </c>
    </row>
    <row r="139" spans="1:24" s="522" customFormat="1" ht="102" customHeight="1">
      <c r="A139" s="9" t="s">
        <v>6210</v>
      </c>
      <c r="B139" s="100" t="s">
        <v>97</v>
      </c>
      <c r="C139" s="9" t="s">
        <v>726</v>
      </c>
      <c r="D139" s="3" t="s">
        <v>183</v>
      </c>
      <c r="E139" s="3" t="s">
        <v>171</v>
      </c>
      <c r="F139" s="9"/>
      <c r="G139" s="3" t="s">
        <v>385</v>
      </c>
      <c r="H139" s="20">
        <v>0</v>
      </c>
      <c r="I139" s="34">
        <v>470000000</v>
      </c>
      <c r="J139" s="21" t="s">
        <v>1330</v>
      </c>
      <c r="K139" s="19" t="s">
        <v>1364</v>
      </c>
      <c r="L139" s="138" t="s">
        <v>3426</v>
      </c>
      <c r="M139" s="141" t="s">
        <v>383</v>
      </c>
      <c r="N139" s="360" t="s">
        <v>8873</v>
      </c>
      <c r="O139" s="3" t="s">
        <v>1382</v>
      </c>
      <c r="P139" s="7" t="s">
        <v>1352</v>
      </c>
      <c r="Q139" s="3" t="s">
        <v>1351</v>
      </c>
      <c r="R139" s="136">
        <v>27.975000000000001</v>
      </c>
      <c r="S139" s="19">
        <v>192700</v>
      </c>
      <c r="T139" s="83">
        <f t="shared" si="5"/>
        <v>5390782.5</v>
      </c>
      <c r="U139" s="83">
        <f t="shared" si="3"/>
        <v>6037676.4000000004</v>
      </c>
      <c r="V139" s="9" t="s">
        <v>1341</v>
      </c>
      <c r="W139" s="148" t="s">
        <v>1410</v>
      </c>
      <c r="X139" s="9"/>
    </row>
    <row r="140" spans="1:24" s="522" customFormat="1" ht="102" customHeight="1">
      <c r="A140" s="9" t="s">
        <v>6211</v>
      </c>
      <c r="B140" s="100" t="s">
        <v>97</v>
      </c>
      <c r="C140" s="111" t="s">
        <v>850</v>
      </c>
      <c r="D140" s="3" t="s">
        <v>184</v>
      </c>
      <c r="E140" s="3" t="s">
        <v>171</v>
      </c>
      <c r="F140" s="9"/>
      <c r="G140" s="3" t="s">
        <v>385</v>
      </c>
      <c r="H140" s="20">
        <v>0</v>
      </c>
      <c r="I140" s="34">
        <v>470000000</v>
      </c>
      <c r="J140" s="21" t="s">
        <v>1330</v>
      </c>
      <c r="K140" s="19" t="s">
        <v>1364</v>
      </c>
      <c r="L140" s="138" t="s">
        <v>3426</v>
      </c>
      <c r="M140" s="141" t="s">
        <v>383</v>
      </c>
      <c r="N140" s="360" t="s">
        <v>8873</v>
      </c>
      <c r="O140" s="3" t="s">
        <v>1382</v>
      </c>
      <c r="P140" s="7" t="s">
        <v>1352</v>
      </c>
      <c r="Q140" s="3" t="s">
        <v>1351</v>
      </c>
      <c r="R140" s="136">
        <v>4.835</v>
      </c>
      <c r="S140" s="19">
        <v>192700</v>
      </c>
      <c r="T140" s="83">
        <f t="shared" si="5"/>
        <v>931704.5</v>
      </c>
      <c r="U140" s="83">
        <f t="shared" si="3"/>
        <v>1043509.0400000002</v>
      </c>
      <c r="V140" s="9" t="s">
        <v>1341</v>
      </c>
      <c r="W140" s="153" t="s">
        <v>1410</v>
      </c>
      <c r="X140" s="9"/>
    </row>
    <row r="141" spans="1:24" s="522" customFormat="1" ht="102" customHeight="1">
      <c r="A141" s="9" t="s">
        <v>6212</v>
      </c>
      <c r="B141" s="100" t="s">
        <v>97</v>
      </c>
      <c r="C141" s="9" t="s">
        <v>670</v>
      </c>
      <c r="D141" s="3" t="s">
        <v>185</v>
      </c>
      <c r="E141" s="3" t="s">
        <v>171</v>
      </c>
      <c r="F141" s="9"/>
      <c r="G141" s="3" t="s">
        <v>385</v>
      </c>
      <c r="H141" s="20">
        <v>0</v>
      </c>
      <c r="I141" s="34">
        <v>470000000</v>
      </c>
      <c r="J141" s="21" t="s">
        <v>1330</v>
      </c>
      <c r="K141" s="19" t="s">
        <v>1364</v>
      </c>
      <c r="L141" s="138" t="s">
        <v>3426</v>
      </c>
      <c r="M141" s="141" t="s">
        <v>383</v>
      </c>
      <c r="N141" s="360" t="s">
        <v>8873</v>
      </c>
      <c r="O141" s="3" t="s">
        <v>1382</v>
      </c>
      <c r="P141" s="7" t="s">
        <v>1352</v>
      </c>
      <c r="Q141" s="3" t="s">
        <v>1351</v>
      </c>
      <c r="R141" s="133">
        <v>43.42</v>
      </c>
      <c r="S141" s="19">
        <v>192700</v>
      </c>
      <c r="T141" s="83">
        <f t="shared" si="5"/>
        <v>8367034</v>
      </c>
      <c r="U141" s="83">
        <f t="shared" si="3"/>
        <v>9371078.0800000001</v>
      </c>
      <c r="V141" s="9" t="s">
        <v>1341</v>
      </c>
      <c r="W141" s="148" t="s">
        <v>1410</v>
      </c>
      <c r="X141" s="9"/>
    </row>
    <row r="142" spans="1:24" s="522" customFormat="1" ht="102" customHeight="1">
      <c r="A142" s="9" t="s">
        <v>6213</v>
      </c>
      <c r="B142" s="100" t="s">
        <v>97</v>
      </c>
      <c r="C142" s="9" t="s">
        <v>670</v>
      </c>
      <c r="D142" s="3" t="s">
        <v>186</v>
      </c>
      <c r="E142" s="3" t="s">
        <v>171</v>
      </c>
      <c r="F142" s="9"/>
      <c r="G142" s="3" t="s">
        <v>385</v>
      </c>
      <c r="H142" s="20">
        <v>0</v>
      </c>
      <c r="I142" s="34">
        <v>470000000</v>
      </c>
      <c r="J142" s="21" t="s">
        <v>1330</v>
      </c>
      <c r="K142" s="19" t="s">
        <v>1364</v>
      </c>
      <c r="L142" s="138" t="s">
        <v>3426</v>
      </c>
      <c r="M142" s="141" t="s">
        <v>383</v>
      </c>
      <c r="N142" s="360" t="s">
        <v>8873</v>
      </c>
      <c r="O142" s="3" t="s">
        <v>1382</v>
      </c>
      <c r="P142" s="7" t="s">
        <v>1352</v>
      </c>
      <c r="Q142" s="3" t="s">
        <v>1351</v>
      </c>
      <c r="R142" s="133">
        <v>19.713999999999999</v>
      </c>
      <c r="S142" s="19">
        <v>192700</v>
      </c>
      <c r="T142" s="83">
        <f t="shared" si="5"/>
        <v>3798887.8</v>
      </c>
      <c r="U142" s="83">
        <f t="shared" si="3"/>
        <v>4254754.3360000001</v>
      </c>
      <c r="V142" s="9" t="s">
        <v>1341</v>
      </c>
      <c r="W142" s="153" t="s">
        <v>1410</v>
      </c>
      <c r="X142" s="9"/>
    </row>
    <row r="143" spans="1:24" s="522" customFormat="1" ht="102" customHeight="1">
      <c r="A143" s="9" t="s">
        <v>6214</v>
      </c>
      <c r="B143" s="100" t="s">
        <v>97</v>
      </c>
      <c r="C143" s="3" t="s">
        <v>671</v>
      </c>
      <c r="D143" s="3" t="s">
        <v>187</v>
      </c>
      <c r="E143" s="3" t="s">
        <v>171</v>
      </c>
      <c r="F143" s="9"/>
      <c r="G143" s="3" t="s">
        <v>385</v>
      </c>
      <c r="H143" s="20">
        <v>0</v>
      </c>
      <c r="I143" s="34">
        <v>470000000</v>
      </c>
      <c r="J143" s="21" t="s">
        <v>1330</v>
      </c>
      <c r="K143" s="19" t="s">
        <v>1364</v>
      </c>
      <c r="L143" s="138" t="s">
        <v>3426</v>
      </c>
      <c r="M143" s="141" t="s">
        <v>383</v>
      </c>
      <c r="N143" s="360" t="s">
        <v>8873</v>
      </c>
      <c r="O143" s="3" t="s">
        <v>1382</v>
      </c>
      <c r="P143" s="7" t="s">
        <v>1352</v>
      </c>
      <c r="Q143" s="3" t="s">
        <v>1351</v>
      </c>
      <c r="R143" s="133">
        <v>47.948</v>
      </c>
      <c r="S143" s="19">
        <v>192700</v>
      </c>
      <c r="T143" s="83">
        <f t="shared" si="5"/>
        <v>9239579.5999999996</v>
      </c>
      <c r="U143" s="83">
        <f t="shared" si="3"/>
        <v>10348329.152000001</v>
      </c>
      <c r="V143" s="9" t="s">
        <v>1341</v>
      </c>
      <c r="W143" s="148" t="s">
        <v>1410</v>
      </c>
      <c r="X143" s="9"/>
    </row>
    <row r="144" spans="1:24" s="522" customFormat="1" ht="102" customHeight="1">
      <c r="A144" s="9" t="s">
        <v>6215</v>
      </c>
      <c r="B144" s="100" t="s">
        <v>97</v>
      </c>
      <c r="C144" s="9" t="s">
        <v>669</v>
      </c>
      <c r="D144" s="3" t="s">
        <v>188</v>
      </c>
      <c r="E144" s="3" t="s">
        <v>171</v>
      </c>
      <c r="F144" s="9"/>
      <c r="G144" s="3" t="s">
        <v>385</v>
      </c>
      <c r="H144" s="20">
        <v>0</v>
      </c>
      <c r="I144" s="34">
        <v>470000000</v>
      </c>
      <c r="J144" s="21" t="s">
        <v>1330</v>
      </c>
      <c r="K144" s="19" t="s">
        <v>1364</v>
      </c>
      <c r="L144" s="138" t="s">
        <v>3426</v>
      </c>
      <c r="M144" s="141" t="s">
        <v>383</v>
      </c>
      <c r="N144" s="360" t="s">
        <v>8873</v>
      </c>
      <c r="O144" s="3" t="s">
        <v>1382</v>
      </c>
      <c r="P144" s="7" t="s">
        <v>1352</v>
      </c>
      <c r="Q144" s="3" t="s">
        <v>1351</v>
      </c>
      <c r="R144" s="133">
        <v>0.98899999999999999</v>
      </c>
      <c r="S144" s="92">
        <v>192700</v>
      </c>
      <c r="T144" s="318">
        <v>0</v>
      </c>
      <c r="U144" s="318">
        <f t="shared" si="3"/>
        <v>0</v>
      </c>
      <c r="V144" s="9" t="s">
        <v>1341</v>
      </c>
      <c r="W144" s="153" t="s">
        <v>1410</v>
      </c>
      <c r="X144" s="9" t="s">
        <v>10791</v>
      </c>
    </row>
    <row r="145" spans="1:1967" s="522" customFormat="1" ht="102" customHeight="1">
      <c r="A145" s="9" t="s">
        <v>6216</v>
      </c>
      <c r="B145" s="100" t="s">
        <v>97</v>
      </c>
      <c r="C145" s="111" t="s">
        <v>1261</v>
      </c>
      <c r="D145" s="3" t="s">
        <v>189</v>
      </c>
      <c r="E145" s="3" t="s">
        <v>171</v>
      </c>
      <c r="F145" s="3"/>
      <c r="G145" s="3" t="s">
        <v>385</v>
      </c>
      <c r="H145" s="20">
        <v>0</v>
      </c>
      <c r="I145" s="34">
        <v>470000000</v>
      </c>
      <c r="J145" s="21" t="s">
        <v>1330</v>
      </c>
      <c r="K145" s="19" t="s">
        <v>1949</v>
      </c>
      <c r="L145" s="138" t="s">
        <v>3426</v>
      </c>
      <c r="M145" s="141" t="s">
        <v>383</v>
      </c>
      <c r="N145" s="360" t="s">
        <v>8874</v>
      </c>
      <c r="O145" s="3" t="s">
        <v>1382</v>
      </c>
      <c r="P145" s="7" t="s">
        <v>1352</v>
      </c>
      <c r="Q145" s="3" t="s">
        <v>1351</v>
      </c>
      <c r="R145" s="352">
        <v>1.593</v>
      </c>
      <c r="S145" s="92">
        <v>132000</v>
      </c>
      <c r="T145" s="318">
        <v>0</v>
      </c>
      <c r="U145" s="318">
        <f t="shared" si="3"/>
        <v>0</v>
      </c>
      <c r="V145" s="9" t="s">
        <v>1341</v>
      </c>
      <c r="W145" s="148" t="s">
        <v>1410</v>
      </c>
      <c r="X145" s="9" t="s">
        <v>10791</v>
      </c>
    </row>
    <row r="146" spans="1:1967" s="522" customFormat="1" ht="102" customHeight="1">
      <c r="A146" s="9" t="s">
        <v>6217</v>
      </c>
      <c r="B146" s="100" t="s">
        <v>97</v>
      </c>
      <c r="C146" s="111" t="s">
        <v>1261</v>
      </c>
      <c r="D146" s="3" t="s">
        <v>190</v>
      </c>
      <c r="E146" s="3" t="s">
        <v>191</v>
      </c>
      <c r="F146" s="3"/>
      <c r="G146" s="3" t="s">
        <v>385</v>
      </c>
      <c r="H146" s="20">
        <v>0</v>
      </c>
      <c r="I146" s="34">
        <v>470000000</v>
      </c>
      <c r="J146" s="21" t="s">
        <v>1330</v>
      </c>
      <c r="K146" s="19" t="s">
        <v>1949</v>
      </c>
      <c r="L146" s="138" t="s">
        <v>3426</v>
      </c>
      <c r="M146" s="141" t="s">
        <v>383</v>
      </c>
      <c r="N146" s="360" t="s">
        <v>8874</v>
      </c>
      <c r="O146" s="3" t="s">
        <v>1382</v>
      </c>
      <c r="P146" s="7" t="s">
        <v>1352</v>
      </c>
      <c r="Q146" s="3" t="s">
        <v>1351</v>
      </c>
      <c r="R146" s="134">
        <v>28.088000000000001</v>
      </c>
      <c r="S146" s="92">
        <v>132000</v>
      </c>
      <c r="T146" s="318">
        <v>0</v>
      </c>
      <c r="U146" s="318">
        <f t="shared" si="3"/>
        <v>0</v>
      </c>
      <c r="V146" s="9" t="s">
        <v>1341</v>
      </c>
      <c r="W146" s="153" t="s">
        <v>1410</v>
      </c>
      <c r="X146" s="9" t="s">
        <v>9101</v>
      </c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  <c r="DD146" s="8"/>
      <c r="DE146" s="8"/>
      <c r="DF146" s="8"/>
      <c r="DG146" s="8"/>
      <c r="DH146" s="8"/>
      <c r="DI146" s="8"/>
      <c r="DJ146" s="8"/>
      <c r="DK146" s="8"/>
      <c r="DL146" s="8"/>
      <c r="DM146" s="8"/>
      <c r="DN146" s="8"/>
      <c r="DO146" s="8"/>
      <c r="DP146" s="8"/>
      <c r="DQ146" s="8"/>
      <c r="DR146" s="8"/>
      <c r="DS146" s="8"/>
      <c r="DT146" s="8"/>
      <c r="DU146" s="8"/>
      <c r="DV146" s="8"/>
      <c r="DW146" s="8"/>
      <c r="DX146" s="8"/>
      <c r="DY146" s="8"/>
      <c r="DZ146" s="8"/>
      <c r="EA146" s="8"/>
      <c r="EB146" s="8"/>
      <c r="EC146" s="8"/>
      <c r="ED146" s="8"/>
      <c r="EE146" s="8"/>
      <c r="EF146" s="8"/>
      <c r="EG146" s="8"/>
      <c r="EH146" s="8"/>
      <c r="EI146" s="8"/>
      <c r="EJ146" s="8"/>
      <c r="EK146" s="8"/>
      <c r="EL146" s="8"/>
      <c r="EM146" s="8"/>
      <c r="EN146" s="8"/>
      <c r="EO146" s="8"/>
      <c r="EP146" s="8"/>
      <c r="EQ146" s="8"/>
      <c r="ER146" s="8"/>
      <c r="ES146" s="8"/>
      <c r="ET146" s="8"/>
      <c r="EU146" s="8"/>
      <c r="EV146" s="8"/>
      <c r="EW146" s="8"/>
      <c r="EX146" s="8"/>
      <c r="EY146" s="8"/>
      <c r="EZ146" s="8"/>
      <c r="FA146" s="8"/>
      <c r="FB146" s="8"/>
      <c r="FC146" s="8"/>
      <c r="FD146" s="8"/>
      <c r="FE146" s="8"/>
      <c r="FF146" s="8"/>
      <c r="FG146" s="8"/>
      <c r="FH146" s="8"/>
      <c r="FI146" s="8"/>
      <c r="FJ146" s="8"/>
      <c r="FK146" s="8"/>
      <c r="FL146" s="8"/>
      <c r="FM146" s="8"/>
      <c r="FN146" s="8"/>
      <c r="FO146" s="8"/>
      <c r="FP146" s="8"/>
      <c r="FQ146" s="8"/>
      <c r="FR146" s="8"/>
      <c r="FS146" s="8"/>
      <c r="FT146" s="8"/>
      <c r="FU146" s="8"/>
      <c r="FV146" s="8"/>
      <c r="FW146" s="8"/>
      <c r="FX146" s="8"/>
      <c r="FY146" s="8"/>
      <c r="FZ146" s="8"/>
      <c r="GA146" s="8"/>
      <c r="GB146" s="8"/>
      <c r="GC146" s="8"/>
      <c r="GD146" s="8"/>
      <c r="GE146" s="8"/>
      <c r="GF146" s="8"/>
      <c r="GG146" s="8"/>
      <c r="GH146" s="8"/>
      <c r="GI146" s="8"/>
      <c r="GJ146" s="8"/>
      <c r="GK146" s="8"/>
      <c r="GL146" s="8"/>
      <c r="GM146" s="8"/>
      <c r="GN146" s="8"/>
      <c r="GO146" s="8"/>
      <c r="GP146" s="8"/>
      <c r="GQ146" s="8"/>
      <c r="GR146" s="8"/>
      <c r="GS146" s="8"/>
      <c r="GT146" s="8"/>
      <c r="GU146" s="8"/>
      <c r="GV146" s="8"/>
      <c r="GW146" s="8"/>
      <c r="GX146" s="8"/>
      <c r="GY146" s="8"/>
      <c r="GZ146" s="8"/>
      <c r="HA146" s="8"/>
      <c r="HB146" s="8"/>
      <c r="HC146" s="8"/>
      <c r="HD146" s="8"/>
      <c r="HE146" s="8"/>
      <c r="HF146" s="8"/>
      <c r="HG146" s="8"/>
      <c r="HH146" s="8"/>
      <c r="HI146" s="8"/>
      <c r="HJ146" s="8"/>
      <c r="HK146" s="8"/>
      <c r="HL146" s="8"/>
      <c r="HM146" s="8"/>
      <c r="HN146" s="8"/>
      <c r="HO146" s="8"/>
      <c r="HP146" s="8"/>
      <c r="HQ146" s="8"/>
      <c r="HR146" s="8"/>
      <c r="HS146" s="8"/>
      <c r="HT146" s="8"/>
      <c r="HU146" s="8"/>
      <c r="HV146" s="8"/>
      <c r="HW146" s="8"/>
      <c r="HX146" s="8"/>
      <c r="HY146" s="8"/>
      <c r="HZ146" s="8"/>
      <c r="IA146" s="8"/>
      <c r="IB146" s="8"/>
      <c r="IC146" s="8"/>
      <c r="ID146" s="8"/>
      <c r="IE146" s="8"/>
      <c r="IF146" s="8"/>
      <c r="IG146" s="8"/>
      <c r="IH146" s="8"/>
      <c r="II146" s="8"/>
      <c r="IJ146" s="8"/>
      <c r="IK146" s="8"/>
      <c r="IL146" s="8"/>
      <c r="IM146" s="8"/>
      <c r="IN146" s="8"/>
      <c r="IO146" s="8"/>
      <c r="IP146" s="8"/>
      <c r="IQ146" s="8"/>
      <c r="IR146" s="8"/>
      <c r="IS146" s="8"/>
      <c r="IT146" s="8"/>
      <c r="IU146" s="8"/>
      <c r="IV146" s="8"/>
      <c r="IW146" s="8"/>
      <c r="IX146" s="8"/>
      <c r="IY146" s="8"/>
      <c r="IZ146" s="8"/>
      <c r="JA146" s="8"/>
      <c r="JB146" s="8"/>
      <c r="JC146" s="8"/>
      <c r="JD146" s="8"/>
      <c r="JE146" s="8"/>
      <c r="JF146" s="8"/>
      <c r="JG146" s="8"/>
      <c r="JH146" s="8"/>
      <c r="JI146" s="8"/>
      <c r="JJ146" s="8"/>
      <c r="JK146" s="8"/>
      <c r="JL146" s="8"/>
      <c r="JM146" s="8"/>
      <c r="JN146" s="8"/>
      <c r="JO146" s="8"/>
      <c r="JP146" s="8"/>
      <c r="JQ146" s="8"/>
      <c r="JR146" s="8"/>
      <c r="JS146" s="8"/>
      <c r="JT146" s="8"/>
      <c r="JU146" s="8"/>
      <c r="JV146" s="8"/>
      <c r="JW146" s="8"/>
      <c r="JX146" s="8"/>
      <c r="JY146" s="8"/>
      <c r="JZ146" s="8"/>
      <c r="KA146" s="8"/>
      <c r="KB146" s="8"/>
      <c r="KC146" s="8"/>
      <c r="KD146" s="8"/>
      <c r="KE146" s="8"/>
      <c r="KF146" s="8"/>
      <c r="KG146" s="8"/>
      <c r="KH146" s="8"/>
      <c r="KI146" s="8"/>
      <c r="KJ146" s="8"/>
      <c r="KK146" s="8"/>
      <c r="KL146" s="8"/>
      <c r="KM146" s="8"/>
      <c r="KN146" s="8"/>
      <c r="KO146" s="8"/>
      <c r="KP146" s="8"/>
      <c r="KQ146" s="8"/>
      <c r="KR146" s="8"/>
      <c r="KS146" s="8"/>
      <c r="KT146" s="8"/>
      <c r="KU146" s="8"/>
      <c r="KV146" s="8"/>
      <c r="KW146" s="8"/>
      <c r="KX146" s="8"/>
      <c r="KY146" s="8"/>
      <c r="KZ146" s="8"/>
      <c r="LA146" s="8"/>
      <c r="LB146" s="8"/>
      <c r="LC146" s="8"/>
      <c r="LD146" s="8"/>
      <c r="LE146" s="8"/>
      <c r="LF146" s="8"/>
      <c r="LG146" s="8"/>
      <c r="LH146" s="8"/>
      <c r="LI146" s="8"/>
      <c r="LJ146" s="8"/>
      <c r="LK146" s="8"/>
      <c r="LL146" s="8"/>
      <c r="LM146" s="8"/>
      <c r="LN146" s="8"/>
      <c r="LO146" s="8"/>
      <c r="LP146" s="8"/>
      <c r="LQ146" s="8"/>
      <c r="LR146" s="8"/>
      <c r="LS146" s="8"/>
      <c r="LT146" s="8"/>
      <c r="LU146" s="8"/>
      <c r="LV146" s="8"/>
      <c r="LW146" s="8"/>
      <c r="LX146" s="8"/>
      <c r="LY146" s="8"/>
      <c r="LZ146" s="8"/>
      <c r="MA146" s="8"/>
      <c r="MB146" s="8"/>
      <c r="MC146" s="8"/>
      <c r="MD146" s="8"/>
      <c r="ME146" s="8"/>
      <c r="MF146" s="8"/>
      <c r="MG146" s="8"/>
      <c r="MH146" s="8"/>
      <c r="MI146" s="8"/>
      <c r="MJ146" s="8"/>
      <c r="MK146" s="8"/>
      <c r="ML146" s="8"/>
      <c r="MM146" s="8"/>
      <c r="MN146" s="8"/>
      <c r="MO146" s="8"/>
      <c r="MP146" s="8"/>
      <c r="MQ146" s="8"/>
      <c r="MR146" s="8"/>
      <c r="MS146" s="8"/>
      <c r="MT146" s="8"/>
      <c r="MU146" s="8"/>
      <c r="MV146" s="8"/>
      <c r="MW146" s="8"/>
      <c r="MX146" s="8"/>
      <c r="MY146" s="8"/>
      <c r="MZ146" s="8"/>
      <c r="NA146" s="8"/>
      <c r="NB146" s="8"/>
      <c r="NC146" s="8"/>
      <c r="ND146" s="8"/>
      <c r="NE146" s="8"/>
      <c r="NF146" s="8"/>
      <c r="NG146" s="8"/>
      <c r="NH146" s="8"/>
      <c r="NI146" s="8"/>
      <c r="NJ146" s="8"/>
      <c r="NK146" s="8"/>
      <c r="NL146" s="8"/>
      <c r="NM146" s="8"/>
      <c r="NN146" s="8"/>
      <c r="NO146" s="8"/>
      <c r="NP146" s="8"/>
      <c r="NQ146" s="8"/>
      <c r="NR146" s="8"/>
      <c r="NS146" s="8"/>
      <c r="NT146" s="8"/>
      <c r="NU146" s="8"/>
      <c r="NV146" s="8"/>
      <c r="NW146" s="8"/>
      <c r="NX146" s="8"/>
      <c r="NY146" s="8"/>
      <c r="NZ146" s="8"/>
      <c r="OA146" s="8"/>
      <c r="OB146" s="8"/>
      <c r="OC146" s="8"/>
      <c r="OD146" s="8"/>
      <c r="OE146" s="8"/>
      <c r="OF146" s="8"/>
      <c r="OG146" s="8"/>
      <c r="OH146" s="8"/>
      <c r="OI146" s="8"/>
      <c r="OJ146" s="8"/>
      <c r="OK146" s="8"/>
      <c r="OL146" s="8"/>
      <c r="OM146" s="8"/>
      <c r="ON146" s="8"/>
      <c r="OO146" s="8"/>
      <c r="OP146" s="8"/>
      <c r="OQ146" s="8"/>
      <c r="OR146" s="8"/>
      <c r="OS146" s="8"/>
      <c r="OT146" s="8"/>
      <c r="OU146" s="8"/>
      <c r="OV146" s="8"/>
      <c r="OW146" s="8"/>
      <c r="OX146" s="8"/>
      <c r="OY146" s="8"/>
      <c r="OZ146" s="8"/>
      <c r="PA146" s="8"/>
      <c r="PB146" s="8"/>
      <c r="PC146" s="8"/>
      <c r="PD146" s="8"/>
      <c r="PE146" s="8"/>
      <c r="PF146" s="8"/>
      <c r="PG146" s="8"/>
      <c r="PH146" s="8"/>
      <c r="PI146" s="8"/>
      <c r="PJ146" s="8"/>
      <c r="PK146" s="8"/>
      <c r="PL146" s="8"/>
      <c r="PM146" s="8"/>
      <c r="PN146" s="8"/>
      <c r="PO146" s="8"/>
      <c r="PP146" s="8"/>
      <c r="PQ146" s="8"/>
      <c r="PR146" s="8"/>
      <c r="PS146" s="8"/>
      <c r="PT146" s="8"/>
      <c r="PU146" s="8"/>
      <c r="PV146" s="8"/>
      <c r="PW146" s="8"/>
      <c r="PX146" s="8"/>
      <c r="PY146" s="8"/>
      <c r="PZ146" s="8"/>
      <c r="QA146" s="8"/>
      <c r="QB146" s="8"/>
      <c r="QC146" s="8"/>
      <c r="QD146" s="8"/>
      <c r="QE146" s="8"/>
      <c r="QF146" s="8"/>
      <c r="QG146" s="8"/>
      <c r="QH146" s="8"/>
      <c r="QI146" s="8"/>
      <c r="QJ146" s="8"/>
      <c r="QK146" s="8"/>
      <c r="QL146" s="8"/>
      <c r="QM146" s="8"/>
      <c r="QN146" s="8"/>
      <c r="QO146" s="8"/>
      <c r="QP146" s="8"/>
      <c r="QQ146" s="8"/>
      <c r="QR146" s="8"/>
      <c r="QS146" s="8"/>
      <c r="QT146" s="8"/>
      <c r="QU146" s="8"/>
      <c r="QV146" s="8"/>
      <c r="QW146" s="8"/>
      <c r="QX146" s="8"/>
      <c r="QY146" s="8"/>
      <c r="QZ146" s="8"/>
      <c r="RA146" s="8"/>
      <c r="RB146" s="8"/>
      <c r="RC146" s="8"/>
      <c r="RD146" s="8"/>
      <c r="RE146" s="8"/>
      <c r="RF146" s="8"/>
      <c r="RG146" s="8"/>
      <c r="RH146" s="8"/>
      <c r="RI146" s="8"/>
      <c r="RJ146" s="8"/>
      <c r="RK146" s="8"/>
      <c r="RL146" s="8"/>
      <c r="RM146" s="8"/>
      <c r="RN146" s="8"/>
      <c r="RO146" s="8"/>
      <c r="RP146" s="8"/>
      <c r="RQ146" s="8"/>
      <c r="RR146" s="8"/>
      <c r="RS146" s="8"/>
      <c r="RT146" s="8"/>
      <c r="RU146" s="8"/>
      <c r="RV146" s="8"/>
      <c r="RW146" s="8"/>
      <c r="RX146" s="8"/>
      <c r="RY146" s="8"/>
      <c r="RZ146" s="8"/>
      <c r="SA146" s="8"/>
      <c r="SB146" s="8"/>
      <c r="SC146" s="8"/>
      <c r="SD146" s="8"/>
      <c r="SE146" s="8"/>
      <c r="SF146" s="8"/>
      <c r="SG146" s="8"/>
      <c r="SH146" s="8"/>
      <c r="SI146" s="8"/>
      <c r="SJ146" s="8"/>
      <c r="SK146" s="8"/>
      <c r="SL146" s="8"/>
      <c r="SM146" s="8"/>
      <c r="SN146" s="8"/>
      <c r="SO146" s="8"/>
      <c r="SP146" s="8"/>
      <c r="SQ146" s="8"/>
      <c r="SR146" s="8"/>
      <c r="SS146" s="8"/>
      <c r="ST146" s="8"/>
      <c r="SU146" s="8"/>
      <c r="SV146" s="8"/>
      <c r="SW146" s="8"/>
      <c r="SX146" s="8"/>
      <c r="SY146" s="8"/>
      <c r="SZ146" s="8"/>
      <c r="TA146" s="8"/>
      <c r="TB146" s="8"/>
      <c r="TC146" s="8"/>
      <c r="TD146" s="8"/>
      <c r="TE146" s="8"/>
      <c r="TF146" s="8"/>
      <c r="TG146" s="8"/>
      <c r="TH146" s="8"/>
      <c r="TI146" s="8"/>
      <c r="TJ146" s="8"/>
      <c r="TK146" s="8"/>
      <c r="TL146" s="8"/>
      <c r="TM146" s="8"/>
      <c r="TN146" s="8"/>
      <c r="TO146" s="8"/>
      <c r="TP146" s="8"/>
      <c r="TQ146" s="8"/>
      <c r="TR146" s="8"/>
      <c r="TS146" s="8"/>
      <c r="TT146" s="8"/>
      <c r="TU146" s="8"/>
      <c r="TV146" s="8"/>
      <c r="TW146" s="8"/>
      <c r="TX146" s="8"/>
      <c r="TY146" s="8"/>
      <c r="TZ146" s="8"/>
      <c r="UA146" s="8"/>
      <c r="UB146" s="8"/>
      <c r="UC146" s="8"/>
      <c r="UD146" s="8"/>
      <c r="UE146" s="8"/>
      <c r="UF146" s="8"/>
      <c r="UG146" s="8"/>
      <c r="UH146" s="8"/>
      <c r="UI146" s="8"/>
      <c r="UJ146" s="8"/>
      <c r="UK146" s="8"/>
      <c r="UL146" s="8"/>
      <c r="UM146" s="8"/>
      <c r="UN146" s="8"/>
      <c r="UO146" s="8"/>
      <c r="UP146" s="8"/>
      <c r="UQ146" s="8"/>
      <c r="UR146" s="8"/>
      <c r="US146" s="8"/>
      <c r="UT146" s="8"/>
      <c r="UU146" s="8"/>
      <c r="UV146" s="8"/>
      <c r="UW146" s="8"/>
      <c r="UX146" s="8"/>
      <c r="UY146" s="8"/>
      <c r="UZ146" s="8"/>
      <c r="VA146" s="8"/>
      <c r="VB146" s="8"/>
      <c r="VC146" s="8"/>
      <c r="VD146" s="8"/>
      <c r="VE146" s="8"/>
      <c r="VF146" s="8"/>
      <c r="VG146" s="8"/>
      <c r="VH146" s="8"/>
      <c r="VI146" s="8"/>
      <c r="VJ146" s="8"/>
      <c r="VK146" s="8"/>
      <c r="VL146" s="8"/>
      <c r="VM146" s="8"/>
      <c r="VN146" s="8"/>
      <c r="VO146" s="8"/>
      <c r="VP146" s="8"/>
      <c r="VQ146" s="8"/>
      <c r="VR146" s="8"/>
      <c r="VS146" s="8"/>
      <c r="VT146" s="8"/>
      <c r="VU146" s="8"/>
      <c r="VV146" s="8"/>
      <c r="VW146" s="8"/>
      <c r="VX146" s="8"/>
      <c r="VY146" s="8"/>
      <c r="VZ146" s="8"/>
      <c r="WA146" s="8"/>
      <c r="WB146" s="8"/>
      <c r="WC146" s="8"/>
      <c r="WD146" s="8"/>
      <c r="WE146" s="8"/>
      <c r="WF146" s="8"/>
      <c r="WG146" s="8"/>
      <c r="WH146" s="8"/>
      <c r="WI146" s="8"/>
      <c r="WJ146" s="8"/>
      <c r="WK146" s="8"/>
      <c r="WL146" s="8"/>
      <c r="WM146" s="8"/>
      <c r="WN146" s="8"/>
      <c r="WO146" s="8"/>
      <c r="WP146" s="8"/>
      <c r="WQ146" s="8"/>
      <c r="WR146" s="8"/>
      <c r="WS146" s="8"/>
      <c r="WT146" s="8"/>
      <c r="WU146" s="8"/>
      <c r="WV146" s="8"/>
      <c r="WW146" s="8"/>
      <c r="WX146" s="8"/>
      <c r="WY146" s="8"/>
      <c r="WZ146" s="8"/>
      <c r="XA146" s="8"/>
      <c r="XB146" s="8"/>
      <c r="XC146" s="8"/>
      <c r="XD146" s="8"/>
      <c r="XE146" s="8"/>
      <c r="XF146" s="8"/>
      <c r="XG146" s="8"/>
      <c r="XH146" s="8"/>
      <c r="XI146" s="8"/>
      <c r="XJ146" s="8"/>
      <c r="XK146" s="8"/>
      <c r="XL146" s="8"/>
      <c r="XM146" s="8"/>
      <c r="XN146" s="8"/>
      <c r="XO146" s="8"/>
      <c r="XP146" s="8"/>
      <c r="XQ146" s="8"/>
      <c r="XR146" s="8"/>
      <c r="XS146" s="8"/>
      <c r="XT146" s="8"/>
      <c r="XU146" s="8"/>
      <c r="XV146" s="8"/>
      <c r="XW146" s="8"/>
      <c r="XX146" s="8"/>
      <c r="XY146" s="8"/>
      <c r="XZ146" s="8"/>
      <c r="YA146" s="8"/>
      <c r="YB146" s="8"/>
      <c r="YC146" s="8"/>
      <c r="YD146" s="8"/>
      <c r="YE146" s="8"/>
      <c r="YF146" s="8"/>
      <c r="YG146" s="8"/>
      <c r="YH146" s="8"/>
      <c r="YI146" s="8"/>
      <c r="YJ146" s="8"/>
      <c r="YK146" s="8"/>
      <c r="YL146" s="8"/>
      <c r="YM146" s="8"/>
      <c r="YN146" s="8"/>
      <c r="YO146" s="8"/>
      <c r="YP146" s="8"/>
      <c r="YQ146" s="8"/>
      <c r="YR146" s="8"/>
      <c r="YS146" s="8"/>
      <c r="YT146" s="8"/>
      <c r="YU146" s="8"/>
      <c r="YV146" s="8"/>
      <c r="YW146" s="8"/>
      <c r="YX146" s="8"/>
      <c r="YY146" s="8"/>
      <c r="YZ146" s="8"/>
      <c r="ZA146" s="8"/>
      <c r="ZB146" s="8"/>
      <c r="ZC146" s="8"/>
      <c r="ZD146" s="8"/>
      <c r="ZE146" s="8"/>
      <c r="ZF146" s="8"/>
      <c r="ZG146" s="8"/>
      <c r="ZH146" s="8"/>
      <c r="ZI146" s="8"/>
      <c r="ZJ146" s="8"/>
      <c r="ZK146" s="8"/>
      <c r="ZL146" s="8"/>
      <c r="ZM146" s="8"/>
      <c r="ZN146" s="8"/>
      <c r="ZO146" s="8"/>
      <c r="ZP146" s="8"/>
      <c r="ZQ146" s="8"/>
      <c r="ZR146" s="8"/>
      <c r="ZS146" s="8"/>
      <c r="ZT146" s="8"/>
      <c r="ZU146" s="8"/>
      <c r="ZV146" s="8"/>
      <c r="ZW146" s="8"/>
      <c r="ZX146" s="8"/>
      <c r="ZY146" s="8"/>
      <c r="ZZ146" s="8"/>
      <c r="AAA146" s="8"/>
      <c r="AAB146" s="8"/>
      <c r="AAC146" s="8"/>
      <c r="AAD146" s="8"/>
      <c r="AAE146" s="8"/>
      <c r="AAF146" s="8"/>
      <c r="AAG146" s="8"/>
      <c r="AAH146" s="8"/>
      <c r="AAI146" s="8"/>
      <c r="AAJ146" s="8"/>
      <c r="AAK146" s="8"/>
      <c r="AAL146" s="8"/>
      <c r="AAM146" s="8"/>
      <c r="AAN146" s="8"/>
      <c r="AAO146" s="8"/>
      <c r="AAP146" s="8"/>
      <c r="AAQ146" s="8"/>
      <c r="AAR146" s="8"/>
      <c r="AAS146" s="8"/>
      <c r="AAT146" s="8"/>
      <c r="AAU146" s="8"/>
      <c r="AAV146" s="8"/>
      <c r="AAW146" s="8"/>
      <c r="AAX146" s="8"/>
      <c r="AAY146" s="8"/>
      <c r="AAZ146" s="8"/>
      <c r="ABA146" s="8"/>
      <c r="ABB146" s="8"/>
      <c r="ABC146" s="8"/>
      <c r="ABD146" s="8"/>
      <c r="ABE146" s="8"/>
      <c r="ABF146" s="8"/>
      <c r="ABG146" s="8"/>
      <c r="ABH146" s="8"/>
      <c r="ABI146" s="8"/>
      <c r="ABJ146" s="8"/>
      <c r="ABK146" s="8"/>
      <c r="ABL146" s="8"/>
      <c r="ABM146" s="8"/>
      <c r="ABN146" s="8"/>
      <c r="ABO146" s="8"/>
      <c r="ABP146" s="8"/>
      <c r="ABQ146" s="8"/>
      <c r="ABR146" s="8"/>
      <c r="ABS146" s="8"/>
      <c r="ABT146" s="8"/>
      <c r="ABU146" s="8"/>
      <c r="ABV146" s="8"/>
      <c r="ABW146" s="8"/>
      <c r="ABX146" s="8"/>
      <c r="ABY146" s="8"/>
      <c r="ABZ146" s="8"/>
      <c r="ACA146" s="8"/>
      <c r="ACB146" s="8"/>
      <c r="ACC146" s="8"/>
      <c r="ACD146" s="8"/>
      <c r="ACE146" s="8"/>
      <c r="ACF146" s="8"/>
      <c r="ACG146" s="8"/>
      <c r="ACH146" s="8"/>
      <c r="ACI146" s="8"/>
      <c r="ACJ146" s="8"/>
      <c r="ACK146" s="8"/>
      <c r="ACL146" s="8"/>
      <c r="ACM146" s="8"/>
      <c r="ACN146" s="8"/>
      <c r="ACO146" s="8"/>
      <c r="ACP146" s="8"/>
      <c r="ACQ146" s="8"/>
      <c r="ACR146" s="8"/>
      <c r="ACS146" s="8"/>
      <c r="ACT146" s="8"/>
      <c r="ACU146" s="8"/>
      <c r="ACV146" s="8"/>
      <c r="ACW146" s="8"/>
      <c r="ACX146" s="8"/>
      <c r="ACY146" s="8"/>
      <c r="ACZ146" s="8"/>
      <c r="ADA146" s="8"/>
      <c r="ADB146" s="8"/>
      <c r="ADC146" s="8"/>
      <c r="ADD146" s="8"/>
      <c r="ADE146" s="8"/>
      <c r="ADF146" s="8"/>
      <c r="ADG146" s="8"/>
      <c r="ADH146" s="8"/>
      <c r="ADI146" s="8"/>
      <c r="ADJ146" s="8"/>
      <c r="ADK146" s="8"/>
      <c r="ADL146" s="8"/>
      <c r="ADM146" s="8"/>
      <c r="ADN146" s="8"/>
      <c r="ADO146" s="8"/>
      <c r="ADP146" s="8"/>
      <c r="ADQ146" s="8"/>
      <c r="ADR146" s="8"/>
      <c r="ADS146" s="8"/>
      <c r="ADT146" s="8"/>
      <c r="ADU146" s="8"/>
      <c r="ADV146" s="8"/>
      <c r="ADW146" s="8"/>
      <c r="ADX146" s="8"/>
      <c r="ADY146" s="8"/>
      <c r="ADZ146" s="8"/>
      <c r="AEA146" s="8"/>
      <c r="AEB146" s="8"/>
      <c r="AEC146" s="8"/>
      <c r="AED146" s="8"/>
      <c r="AEE146" s="8"/>
      <c r="AEF146" s="8"/>
      <c r="AEG146" s="8"/>
      <c r="AEH146" s="8"/>
      <c r="AEI146" s="8"/>
      <c r="AEJ146" s="8"/>
      <c r="AEK146" s="8"/>
      <c r="AEL146" s="8"/>
      <c r="AEM146" s="8"/>
      <c r="AEN146" s="8"/>
      <c r="AEO146" s="8"/>
      <c r="AEP146" s="8"/>
      <c r="AEQ146" s="8"/>
      <c r="AER146" s="8"/>
      <c r="AES146" s="8"/>
      <c r="AET146" s="8"/>
      <c r="AEU146" s="8"/>
      <c r="AEV146" s="8"/>
      <c r="AEW146" s="8"/>
      <c r="AEX146" s="8"/>
      <c r="AEY146" s="8"/>
      <c r="AEZ146" s="8"/>
      <c r="AFA146" s="8"/>
      <c r="AFB146" s="8"/>
      <c r="AFC146" s="8"/>
      <c r="AFD146" s="8"/>
      <c r="AFE146" s="8"/>
      <c r="AFF146" s="8"/>
      <c r="AFG146" s="8"/>
      <c r="AFH146" s="8"/>
      <c r="AFI146" s="8"/>
      <c r="AFJ146" s="8"/>
      <c r="AFK146" s="8"/>
      <c r="AFL146" s="8"/>
      <c r="AFM146" s="8"/>
      <c r="AFN146" s="8"/>
      <c r="AFO146" s="8"/>
      <c r="AFP146" s="8"/>
      <c r="AFQ146" s="8"/>
      <c r="AFR146" s="8"/>
      <c r="AFS146" s="8"/>
      <c r="AFT146" s="8"/>
      <c r="AFU146" s="8"/>
      <c r="AFV146" s="8"/>
      <c r="AFW146" s="8"/>
      <c r="AFX146" s="8"/>
      <c r="AFY146" s="8"/>
      <c r="AFZ146" s="8"/>
      <c r="AGA146" s="8"/>
      <c r="AGB146" s="8"/>
      <c r="AGC146" s="8"/>
      <c r="AGD146" s="8"/>
      <c r="AGE146" s="8"/>
      <c r="AGF146" s="8"/>
      <c r="AGG146" s="8"/>
      <c r="AGH146" s="8"/>
      <c r="AGI146" s="8"/>
      <c r="AGJ146" s="8"/>
      <c r="AGK146" s="8"/>
      <c r="AGL146" s="8"/>
      <c r="AGM146" s="8"/>
      <c r="AGN146" s="8"/>
      <c r="AGO146" s="8"/>
      <c r="AGP146" s="8"/>
      <c r="AGQ146" s="8"/>
      <c r="AGR146" s="8"/>
      <c r="AGS146" s="8"/>
      <c r="AGT146" s="8"/>
      <c r="AGU146" s="8"/>
      <c r="AGV146" s="8"/>
      <c r="AGW146" s="8"/>
      <c r="AGX146" s="8"/>
      <c r="AGY146" s="8"/>
      <c r="AGZ146" s="8"/>
      <c r="AHA146" s="8"/>
      <c r="AHB146" s="8"/>
      <c r="AHC146" s="8"/>
      <c r="AHD146" s="8"/>
      <c r="AHE146" s="8"/>
      <c r="AHF146" s="8"/>
      <c r="AHG146" s="8"/>
      <c r="AHH146" s="8"/>
      <c r="AHI146" s="8"/>
      <c r="AHJ146" s="8"/>
      <c r="AHK146" s="8"/>
      <c r="AHL146" s="8"/>
      <c r="AHM146" s="8"/>
      <c r="AHN146" s="8"/>
      <c r="AHO146" s="8"/>
      <c r="AHP146" s="8"/>
      <c r="AHQ146" s="8"/>
      <c r="AHR146" s="8"/>
      <c r="AHS146" s="8"/>
      <c r="AHT146" s="8"/>
      <c r="AHU146" s="8"/>
      <c r="AHV146" s="8"/>
      <c r="AHW146" s="8"/>
      <c r="AHX146" s="8"/>
      <c r="AHY146" s="8"/>
      <c r="AHZ146" s="8"/>
      <c r="AIA146" s="8"/>
      <c r="AIB146" s="8"/>
      <c r="AIC146" s="8"/>
      <c r="AID146" s="8"/>
      <c r="AIE146" s="8"/>
      <c r="AIF146" s="8"/>
      <c r="AIG146" s="8"/>
      <c r="AIH146" s="8"/>
      <c r="AII146" s="8"/>
      <c r="AIJ146" s="8"/>
      <c r="AIK146" s="8"/>
      <c r="AIL146" s="8"/>
      <c r="AIM146" s="8"/>
      <c r="AIN146" s="8"/>
      <c r="AIO146" s="8"/>
      <c r="AIP146" s="8"/>
      <c r="AIQ146" s="8"/>
      <c r="AIR146" s="8"/>
      <c r="AIS146" s="8"/>
      <c r="AIT146" s="8"/>
      <c r="AIU146" s="8"/>
      <c r="AIV146" s="8"/>
      <c r="AIW146" s="8"/>
      <c r="AIX146" s="8"/>
      <c r="AIY146" s="8"/>
      <c r="AIZ146" s="8"/>
      <c r="AJA146" s="8"/>
      <c r="AJB146" s="8"/>
      <c r="AJC146" s="8"/>
      <c r="AJD146" s="8"/>
      <c r="AJE146" s="8"/>
      <c r="AJF146" s="8"/>
      <c r="AJG146" s="8"/>
      <c r="AJH146" s="8"/>
      <c r="AJI146" s="8"/>
      <c r="AJJ146" s="8"/>
      <c r="AJK146" s="8"/>
      <c r="AJL146" s="8"/>
      <c r="AJM146" s="8"/>
      <c r="AJN146" s="8"/>
      <c r="AJO146" s="8"/>
      <c r="AJP146" s="8"/>
      <c r="AJQ146" s="8"/>
      <c r="AJR146" s="8"/>
      <c r="AJS146" s="8"/>
      <c r="AJT146" s="8"/>
      <c r="AJU146" s="8"/>
      <c r="AJV146" s="8"/>
      <c r="AJW146" s="8"/>
      <c r="AJX146" s="8"/>
      <c r="AJY146" s="8"/>
      <c r="AJZ146" s="8"/>
      <c r="AKA146" s="8"/>
      <c r="AKB146" s="8"/>
      <c r="AKC146" s="8"/>
      <c r="AKD146" s="8"/>
      <c r="AKE146" s="8"/>
      <c r="AKF146" s="8"/>
      <c r="AKG146" s="8"/>
      <c r="AKH146" s="8"/>
      <c r="AKI146" s="8"/>
      <c r="AKJ146" s="8"/>
      <c r="AKK146" s="8"/>
      <c r="AKL146" s="8"/>
      <c r="AKM146" s="8"/>
      <c r="AKN146" s="8"/>
      <c r="AKO146" s="8"/>
      <c r="AKP146" s="8"/>
      <c r="AKQ146" s="8"/>
      <c r="AKR146" s="8"/>
      <c r="AKS146" s="8"/>
      <c r="AKT146" s="8"/>
      <c r="AKU146" s="8"/>
      <c r="AKV146" s="8"/>
      <c r="AKW146" s="8"/>
      <c r="AKX146" s="8"/>
      <c r="AKY146" s="8"/>
      <c r="AKZ146" s="8"/>
      <c r="ALA146" s="8"/>
      <c r="ALB146" s="8"/>
      <c r="ALC146" s="8"/>
      <c r="ALD146" s="8"/>
      <c r="ALE146" s="8"/>
      <c r="ALF146" s="8"/>
      <c r="ALG146" s="8"/>
      <c r="ALH146" s="8"/>
      <c r="ALI146" s="8"/>
      <c r="ALJ146" s="8"/>
      <c r="ALK146" s="8"/>
      <c r="ALL146" s="8"/>
      <c r="ALM146" s="8"/>
      <c r="ALN146" s="8"/>
      <c r="ALO146" s="8"/>
      <c r="ALP146" s="8"/>
      <c r="ALQ146" s="8"/>
      <c r="ALR146" s="8"/>
      <c r="ALS146" s="8"/>
      <c r="ALT146" s="8"/>
      <c r="ALU146" s="8"/>
      <c r="ALV146" s="8"/>
      <c r="ALW146" s="8"/>
      <c r="ALX146" s="8"/>
      <c r="ALY146" s="8"/>
      <c r="ALZ146" s="8"/>
      <c r="AMA146" s="8"/>
      <c r="AMB146" s="8"/>
      <c r="AMC146" s="8"/>
      <c r="AMD146" s="8"/>
      <c r="AME146" s="8"/>
      <c r="AMF146" s="8"/>
      <c r="AMG146" s="8"/>
      <c r="AMH146" s="8"/>
      <c r="AMI146" s="8"/>
      <c r="AMJ146" s="8"/>
      <c r="AMK146" s="8"/>
      <c r="AML146" s="8"/>
      <c r="AMM146" s="8"/>
      <c r="AMN146" s="8"/>
      <c r="AMO146" s="8"/>
      <c r="AMP146" s="8"/>
      <c r="AMQ146" s="8"/>
      <c r="AMR146" s="8"/>
      <c r="AMS146" s="8"/>
      <c r="AMT146" s="8"/>
      <c r="AMU146" s="8"/>
      <c r="AMV146" s="8"/>
      <c r="AMW146" s="8"/>
      <c r="AMX146" s="8"/>
      <c r="AMY146" s="8"/>
      <c r="AMZ146" s="8"/>
      <c r="ANA146" s="8"/>
      <c r="ANB146" s="8"/>
      <c r="ANC146" s="8"/>
      <c r="AND146" s="8"/>
      <c r="ANE146" s="8"/>
      <c r="ANF146" s="8"/>
      <c r="ANG146" s="8"/>
      <c r="ANH146" s="8"/>
      <c r="ANI146" s="8"/>
      <c r="ANJ146" s="8"/>
      <c r="ANK146" s="8"/>
      <c r="ANL146" s="8"/>
      <c r="ANM146" s="8"/>
      <c r="ANN146" s="8"/>
      <c r="ANO146" s="8"/>
      <c r="ANP146" s="8"/>
      <c r="ANQ146" s="8"/>
      <c r="ANR146" s="8"/>
      <c r="ANS146" s="8"/>
      <c r="ANT146" s="8"/>
      <c r="ANU146" s="8"/>
      <c r="ANV146" s="8"/>
      <c r="ANW146" s="8"/>
      <c r="ANX146" s="8"/>
      <c r="ANY146" s="8"/>
      <c r="ANZ146" s="8"/>
      <c r="AOA146" s="8"/>
      <c r="AOB146" s="8"/>
      <c r="AOC146" s="8"/>
      <c r="AOD146" s="8"/>
      <c r="AOE146" s="8"/>
      <c r="AOF146" s="8"/>
      <c r="AOG146" s="8"/>
      <c r="AOH146" s="8"/>
      <c r="AOI146" s="8"/>
      <c r="AOJ146" s="8"/>
      <c r="AOK146" s="8"/>
      <c r="AOL146" s="8"/>
      <c r="AOM146" s="8"/>
      <c r="AON146" s="8"/>
      <c r="AOO146" s="8"/>
      <c r="AOP146" s="8"/>
      <c r="AOQ146" s="8"/>
      <c r="AOR146" s="8"/>
      <c r="AOS146" s="8"/>
      <c r="AOT146" s="8"/>
      <c r="AOU146" s="8"/>
      <c r="AOV146" s="8"/>
      <c r="AOW146" s="8"/>
      <c r="AOX146" s="8"/>
      <c r="AOY146" s="8"/>
      <c r="AOZ146" s="8"/>
      <c r="APA146" s="8"/>
      <c r="APB146" s="8"/>
      <c r="APC146" s="8"/>
      <c r="APD146" s="8"/>
      <c r="APE146" s="8"/>
      <c r="APF146" s="8"/>
      <c r="APG146" s="8"/>
      <c r="APH146" s="8"/>
      <c r="API146" s="8"/>
      <c r="APJ146" s="8"/>
      <c r="APK146" s="8"/>
      <c r="APL146" s="8"/>
      <c r="APM146" s="8"/>
      <c r="APN146" s="8"/>
      <c r="APO146" s="8"/>
      <c r="APP146" s="8"/>
      <c r="APQ146" s="8"/>
      <c r="APR146" s="8"/>
      <c r="APS146" s="8"/>
      <c r="APT146" s="8"/>
      <c r="APU146" s="8"/>
      <c r="APV146" s="8"/>
      <c r="APW146" s="8"/>
      <c r="APX146" s="8"/>
      <c r="APY146" s="8"/>
      <c r="APZ146" s="8"/>
      <c r="AQA146" s="8"/>
      <c r="AQB146" s="8"/>
      <c r="AQC146" s="8"/>
      <c r="AQD146" s="8"/>
      <c r="AQE146" s="8"/>
      <c r="AQF146" s="8"/>
      <c r="AQG146" s="8"/>
      <c r="AQH146" s="8"/>
      <c r="AQI146" s="8"/>
      <c r="AQJ146" s="8"/>
      <c r="AQK146" s="8"/>
      <c r="AQL146" s="8"/>
      <c r="AQM146" s="8"/>
      <c r="AQN146" s="8"/>
      <c r="AQO146" s="8"/>
      <c r="AQP146" s="8"/>
      <c r="AQQ146" s="8"/>
      <c r="AQR146" s="8"/>
      <c r="AQS146" s="8"/>
      <c r="AQT146" s="8"/>
      <c r="AQU146" s="8"/>
      <c r="AQV146" s="8"/>
      <c r="AQW146" s="8"/>
      <c r="AQX146" s="8"/>
      <c r="AQY146" s="8"/>
      <c r="AQZ146" s="8"/>
      <c r="ARA146" s="8"/>
      <c r="ARB146" s="8"/>
      <c r="ARC146" s="8"/>
      <c r="ARD146" s="8"/>
      <c r="ARE146" s="8"/>
      <c r="ARF146" s="8"/>
      <c r="ARG146" s="8"/>
      <c r="ARH146" s="8"/>
      <c r="ARI146" s="8"/>
      <c r="ARJ146" s="8"/>
      <c r="ARK146" s="8"/>
      <c r="ARL146" s="8"/>
      <c r="ARM146" s="8"/>
      <c r="ARN146" s="8"/>
      <c r="ARO146" s="8"/>
      <c r="ARP146" s="8"/>
      <c r="ARQ146" s="8"/>
      <c r="ARR146" s="8"/>
      <c r="ARS146" s="8"/>
      <c r="ART146" s="8"/>
      <c r="ARU146" s="8"/>
      <c r="ARV146" s="8"/>
      <c r="ARW146" s="8"/>
      <c r="ARX146" s="8"/>
      <c r="ARY146" s="8"/>
      <c r="ARZ146" s="8"/>
      <c r="ASA146" s="8"/>
      <c r="ASB146" s="8"/>
      <c r="ASC146" s="8"/>
      <c r="ASD146" s="8"/>
      <c r="ASE146" s="8"/>
      <c r="ASF146" s="8"/>
      <c r="ASG146" s="8"/>
      <c r="ASH146" s="8"/>
      <c r="ASI146" s="8"/>
      <c r="ASJ146" s="8"/>
      <c r="ASK146" s="8"/>
      <c r="ASL146" s="8"/>
      <c r="ASM146" s="8"/>
      <c r="ASN146" s="8"/>
      <c r="ASO146" s="8"/>
      <c r="ASP146" s="8"/>
      <c r="ASQ146" s="8"/>
      <c r="ASR146" s="8"/>
      <c r="ASS146" s="8"/>
      <c r="AST146" s="8"/>
      <c r="ASU146" s="8"/>
      <c r="ASV146" s="8"/>
      <c r="ASW146" s="8"/>
      <c r="ASX146" s="8"/>
      <c r="ASY146" s="8"/>
      <c r="ASZ146" s="8"/>
      <c r="ATA146" s="8"/>
      <c r="ATB146" s="8"/>
      <c r="ATC146" s="8"/>
      <c r="ATD146" s="8"/>
      <c r="ATE146" s="8"/>
      <c r="ATF146" s="8"/>
      <c r="ATG146" s="8"/>
      <c r="ATH146" s="8"/>
      <c r="ATI146" s="8"/>
      <c r="ATJ146" s="8"/>
      <c r="ATK146" s="8"/>
      <c r="ATL146" s="8"/>
      <c r="ATM146" s="8"/>
      <c r="ATN146" s="8"/>
      <c r="ATO146" s="8"/>
      <c r="ATP146" s="8"/>
      <c r="ATQ146" s="8"/>
      <c r="ATR146" s="8"/>
      <c r="ATS146" s="8"/>
      <c r="ATT146" s="8"/>
      <c r="ATU146" s="8"/>
      <c r="ATV146" s="8"/>
      <c r="ATW146" s="8"/>
      <c r="ATX146" s="8"/>
      <c r="ATY146" s="8"/>
      <c r="ATZ146" s="8"/>
      <c r="AUA146" s="8"/>
      <c r="AUB146" s="8"/>
      <c r="AUC146" s="8"/>
      <c r="AUD146" s="8"/>
      <c r="AUE146" s="8"/>
      <c r="AUF146" s="8"/>
      <c r="AUG146" s="8"/>
      <c r="AUH146" s="8"/>
      <c r="AUI146" s="8"/>
      <c r="AUJ146" s="8"/>
      <c r="AUK146" s="8"/>
      <c r="AUL146" s="8"/>
      <c r="AUM146" s="8"/>
      <c r="AUN146" s="8"/>
      <c r="AUO146" s="8"/>
      <c r="AUP146" s="8"/>
      <c r="AUQ146" s="8"/>
      <c r="AUR146" s="8"/>
      <c r="AUS146" s="8"/>
      <c r="AUT146" s="8"/>
      <c r="AUU146" s="8"/>
      <c r="AUV146" s="8"/>
      <c r="AUW146" s="8"/>
      <c r="AUX146" s="8"/>
      <c r="AUY146" s="8"/>
      <c r="AUZ146" s="8"/>
      <c r="AVA146" s="8"/>
      <c r="AVB146" s="8"/>
      <c r="AVC146" s="8"/>
      <c r="AVD146" s="8"/>
      <c r="AVE146" s="8"/>
      <c r="AVF146" s="8"/>
      <c r="AVG146" s="8"/>
      <c r="AVH146" s="8"/>
      <c r="AVI146" s="8"/>
      <c r="AVJ146" s="8"/>
      <c r="AVK146" s="8"/>
      <c r="AVL146" s="8"/>
      <c r="AVM146" s="8"/>
      <c r="AVN146" s="8"/>
      <c r="AVO146" s="8"/>
      <c r="AVP146" s="8"/>
      <c r="AVQ146" s="8"/>
      <c r="AVR146" s="8"/>
      <c r="AVS146" s="8"/>
      <c r="AVT146" s="8"/>
      <c r="AVU146" s="8"/>
      <c r="AVV146" s="8"/>
      <c r="AVW146" s="8"/>
      <c r="AVX146" s="8"/>
      <c r="AVY146" s="8"/>
      <c r="AVZ146" s="8"/>
      <c r="AWA146" s="8"/>
      <c r="AWB146" s="8"/>
      <c r="AWC146" s="8"/>
      <c r="AWD146" s="8"/>
      <c r="AWE146" s="8"/>
      <c r="AWF146" s="8"/>
      <c r="AWG146" s="8"/>
      <c r="AWH146" s="8"/>
      <c r="AWI146" s="8"/>
      <c r="AWJ146" s="8"/>
      <c r="AWK146" s="8"/>
      <c r="AWL146" s="8"/>
      <c r="AWM146" s="8"/>
      <c r="AWN146" s="8"/>
      <c r="AWO146" s="8"/>
      <c r="AWP146" s="8"/>
      <c r="AWQ146" s="8"/>
      <c r="AWR146" s="8"/>
      <c r="AWS146" s="8"/>
      <c r="AWT146" s="8"/>
      <c r="AWU146" s="8"/>
      <c r="AWV146" s="8"/>
      <c r="AWW146" s="8"/>
      <c r="AWX146" s="8"/>
      <c r="AWY146" s="8"/>
      <c r="AWZ146" s="8"/>
      <c r="AXA146" s="8"/>
      <c r="AXB146" s="8"/>
      <c r="AXC146" s="8"/>
      <c r="AXD146" s="8"/>
      <c r="AXE146" s="8"/>
      <c r="AXF146" s="8"/>
      <c r="AXG146" s="8"/>
      <c r="AXH146" s="8"/>
      <c r="AXI146" s="8"/>
      <c r="AXJ146" s="8"/>
      <c r="AXK146" s="8"/>
      <c r="AXL146" s="8"/>
      <c r="AXM146" s="8"/>
      <c r="AXN146" s="8"/>
      <c r="AXO146" s="8"/>
      <c r="AXP146" s="8"/>
      <c r="AXQ146" s="8"/>
      <c r="AXR146" s="8"/>
      <c r="AXS146" s="8"/>
      <c r="AXT146" s="8"/>
      <c r="AXU146" s="8"/>
      <c r="AXV146" s="8"/>
      <c r="AXW146" s="8"/>
      <c r="AXX146" s="8"/>
      <c r="AXY146" s="8"/>
      <c r="AXZ146" s="8"/>
      <c r="AYA146" s="8"/>
      <c r="AYB146" s="8"/>
      <c r="AYC146" s="8"/>
      <c r="AYD146" s="8"/>
      <c r="AYE146" s="8"/>
      <c r="AYF146" s="8"/>
      <c r="AYG146" s="8"/>
      <c r="AYH146" s="8"/>
      <c r="AYI146" s="8"/>
      <c r="AYJ146" s="8"/>
      <c r="AYK146" s="8"/>
      <c r="AYL146" s="8"/>
      <c r="AYM146" s="8"/>
      <c r="AYN146" s="8"/>
      <c r="AYO146" s="8"/>
      <c r="AYP146" s="8"/>
      <c r="AYQ146" s="8"/>
      <c r="AYR146" s="8"/>
      <c r="AYS146" s="8"/>
      <c r="AYT146" s="8"/>
      <c r="AYU146" s="8"/>
      <c r="AYV146" s="8"/>
      <c r="AYW146" s="8"/>
      <c r="AYX146" s="8"/>
      <c r="AYY146" s="8"/>
      <c r="AYZ146" s="8"/>
      <c r="AZA146" s="8"/>
      <c r="AZB146" s="8"/>
      <c r="AZC146" s="8"/>
      <c r="AZD146" s="8"/>
      <c r="AZE146" s="8"/>
      <c r="AZF146" s="8"/>
      <c r="AZG146" s="8"/>
      <c r="AZH146" s="8"/>
      <c r="AZI146" s="8"/>
      <c r="AZJ146" s="8"/>
      <c r="AZK146" s="8"/>
      <c r="AZL146" s="8"/>
      <c r="AZM146" s="8"/>
      <c r="AZN146" s="8"/>
      <c r="AZO146" s="8"/>
      <c r="AZP146" s="8"/>
      <c r="AZQ146" s="8"/>
      <c r="AZR146" s="8"/>
      <c r="AZS146" s="8"/>
      <c r="AZT146" s="8"/>
      <c r="AZU146" s="8"/>
      <c r="AZV146" s="8"/>
      <c r="AZW146" s="8"/>
      <c r="AZX146" s="8"/>
      <c r="AZY146" s="8"/>
      <c r="AZZ146" s="8"/>
      <c r="BAA146" s="8"/>
      <c r="BAB146" s="8"/>
      <c r="BAC146" s="8"/>
      <c r="BAD146" s="8"/>
      <c r="BAE146" s="8"/>
      <c r="BAF146" s="8"/>
      <c r="BAG146" s="8"/>
      <c r="BAH146" s="8"/>
      <c r="BAI146" s="8"/>
      <c r="BAJ146" s="8"/>
      <c r="BAK146" s="8"/>
      <c r="BAL146" s="8"/>
      <c r="BAM146" s="8"/>
      <c r="BAN146" s="8"/>
      <c r="BAO146" s="8"/>
      <c r="BAP146" s="8"/>
      <c r="BAQ146" s="8"/>
      <c r="BAR146" s="8"/>
      <c r="BAS146" s="8"/>
      <c r="BAT146" s="8"/>
      <c r="BAU146" s="8"/>
      <c r="BAV146" s="8"/>
      <c r="BAW146" s="8"/>
      <c r="BAX146" s="8"/>
      <c r="BAY146" s="8"/>
      <c r="BAZ146" s="8"/>
      <c r="BBA146" s="8"/>
      <c r="BBB146" s="8"/>
      <c r="BBC146" s="8"/>
      <c r="BBD146" s="8"/>
      <c r="BBE146" s="8"/>
      <c r="BBF146" s="8"/>
      <c r="BBG146" s="8"/>
      <c r="BBH146" s="8"/>
      <c r="BBI146" s="8"/>
      <c r="BBJ146" s="8"/>
      <c r="BBK146" s="8"/>
      <c r="BBL146" s="8"/>
      <c r="BBM146" s="8"/>
      <c r="BBN146" s="8"/>
      <c r="BBO146" s="8"/>
      <c r="BBP146" s="8"/>
      <c r="BBQ146" s="8"/>
      <c r="BBR146" s="8"/>
      <c r="BBS146" s="8"/>
      <c r="BBT146" s="8"/>
      <c r="BBU146" s="8"/>
      <c r="BBV146" s="8"/>
      <c r="BBW146" s="8"/>
      <c r="BBX146" s="8"/>
      <c r="BBY146" s="8"/>
      <c r="BBZ146" s="8"/>
      <c r="BCA146" s="8"/>
      <c r="BCB146" s="8"/>
      <c r="BCC146" s="8"/>
      <c r="BCD146" s="8"/>
      <c r="BCE146" s="8"/>
      <c r="BCF146" s="8"/>
      <c r="BCG146" s="8"/>
      <c r="BCH146" s="8"/>
      <c r="BCI146" s="8"/>
      <c r="BCJ146" s="8"/>
      <c r="BCK146" s="8"/>
      <c r="BCL146" s="8"/>
      <c r="BCM146" s="8"/>
      <c r="BCN146" s="8"/>
      <c r="BCO146" s="8"/>
      <c r="BCP146" s="8"/>
      <c r="BCQ146" s="8"/>
      <c r="BCR146" s="8"/>
      <c r="BCS146" s="8"/>
      <c r="BCT146" s="8"/>
      <c r="BCU146" s="8"/>
      <c r="BCV146" s="8"/>
      <c r="BCW146" s="8"/>
      <c r="BCX146" s="8"/>
      <c r="BCY146" s="8"/>
      <c r="BCZ146" s="8"/>
      <c r="BDA146" s="8"/>
      <c r="BDB146" s="8"/>
      <c r="BDC146" s="8"/>
      <c r="BDD146" s="8"/>
      <c r="BDE146" s="8"/>
      <c r="BDF146" s="8"/>
      <c r="BDG146" s="8"/>
      <c r="BDH146" s="8"/>
      <c r="BDI146" s="8"/>
      <c r="BDJ146" s="8"/>
      <c r="BDK146" s="8"/>
      <c r="BDL146" s="8"/>
      <c r="BDM146" s="8"/>
      <c r="BDN146" s="8"/>
      <c r="BDO146" s="8"/>
      <c r="BDP146" s="8"/>
      <c r="BDQ146" s="8"/>
      <c r="BDR146" s="8"/>
      <c r="BDS146" s="8"/>
      <c r="BDT146" s="8"/>
      <c r="BDU146" s="8"/>
      <c r="BDV146" s="8"/>
      <c r="BDW146" s="8"/>
      <c r="BDX146" s="8"/>
      <c r="BDY146" s="8"/>
      <c r="BDZ146" s="8"/>
      <c r="BEA146" s="8"/>
      <c r="BEB146" s="8"/>
      <c r="BEC146" s="8"/>
      <c r="BED146" s="8"/>
      <c r="BEE146" s="8"/>
      <c r="BEF146" s="8"/>
      <c r="BEG146" s="8"/>
      <c r="BEH146" s="8"/>
      <c r="BEI146" s="8"/>
      <c r="BEJ146" s="8"/>
      <c r="BEK146" s="8"/>
      <c r="BEL146" s="8"/>
      <c r="BEM146" s="8"/>
      <c r="BEN146" s="8"/>
      <c r="BEO146" s="8"/>
      <c r="BEP146" s="8"/>
      <c r="BEQ146" s="8"/>
      <c r="BER146" s="8"/>
      <c r="BES146" s="8"/>
      <c r="BET146" s="8"/>
      <c r="BEU146" s="8"/>
      <c r="BEV146" s="8"/>
      <c r="BEW146" s="8"/>
      <c r="BEX146" s="8"/>
      <c r="BEY146" s="8"/>
      <c r="BEZ146" s="8"/>
      <c r="BFA146" s="8"/>
      <c r="BFB146" s="8"/>
      <c r="BFC146" s="8"/>
      <c r="BFD146" s="8"/>
      <c r="BFE146" s="8"/>
      <c r="BFF146" s="8"/>
      <c r="BFG146" s="8"/>
      <c r="BFH146" s="8"/>
      <c r="BFI146" s="8"/>
      <c r="BFJ146" s="8"/>
      <c r="BFK146" s="8"/>
      <c r="BFL146" s="8"/>
      <c r="BFM146" s="8"/>
      <c r="BFN146" s="8"/>
      <c r="BFO146" s="8"/>
      <c r="BFP146" s="8"/>
      <c r="BFQ146" s="8"/>
      <c r="BFR146" s="8"/>
      <c r="BFS146" s="8"/>
      <c r="BFT146" s="8"/>
      <c r="BFU146" s="8"/>
      <c r="BFV146" s="8"/>
      <c r="BFW146" s="8"/>
      <c r="BFX146" s="8"/>
      <c r="BFY146" s="8"/>
      <c r="BFZ146" s="8"/>
      <c r="BGA146" s="8"/>
      <c r="BGB146" s="8"/>
      <c r="BGC146" s="8"/>
      <c r="BGD146" s="8"/>
      <c r="BGE146" s="8"/>
      <c r="BGF146" s="8"/>
      <c r="BGG146" s="8"/>
      <c r="BGH146" s="8"/>
      <c r="BGI146" s="8"/>
      <c r="BGJ146" s="8"/>
      <c r="BGK146" s="8"/>
      <c r="BGL146" s="8"/>
      <c r="BGM146" s="8"/>
      <c r="BGN146" s="8"/>
      <c r="BGO146" s="8"/>
      <c r="BGP146" s="8"/>
      <c r="BGQ146" s="8"/>
      <c r="BGR146" s="8"/>
      <c r="BGS146" s="8"/>
      <c r="BGT146" s="8"/>
      <c r="BGU146" s="8"/>
      <c r="BGV146" s="8"/>
      <c r="BGW146" s="8"/>
      <c r="BGX146" s="8"/>
      <c r="BGY146" s="8"/>
      <c r="BGZ146" s="8"/>
      <c r="BHA146" s="8"/>
      <c r="BHB146" s="8"/>
      <c r="BHC146" s="8"/>
      <c r="BHD146" s="8"/>
      <c r="BHE146" s="8"/>
      <c r="BHF146" s="8"/>
      <c r="BHG146" s="8"/>
      <c r="BHH146" s="8"/>
      <c r="BHI146" s="8"/>
      <c r="BHJ146" s="8"/>
      <c r="BHK146" s="8"/>
      <c r="BHL146" s="8"/>
      <c r="BHM146" s="8"/>
      <c r="BHN146" s="8"/>
      <c r="BHO146" s="8"/>
      <c r="BHP146" s="8"/>
      <c r="BHQ146" s="8"/>
      <c r="BHR146" s="8"/>
      <c r="BHS146" s="8"/>
      <c r="BHT146" s="8"/>
      <c r="BHU146" s="8"/>
      <c r="BHV146" s="8"/>
      <c r="BHW146" s="8"/>
      <c r="BHX146" s="8"/>
      <c r="BHY146" s="8"/>
      <c r="BHZ146" s="8"/>
      <c r="BIA146" s="8"/>
      <c r="BIB146" s="8"/>
      <c r="BIC146" s="8"/>
      <c r="BID146" s="8"/>
      <c r="BIE146" s="8"/>
      <c r="BIF146" s="8"/>
      <c r="BIG146" s="8"/>
      <c r="BIH146" s="8"/>
      <c r="BII146" s="8"/>
      <c r="BIJ146" s="8"/>
      <c r="BIK146" s="8"/>
      <c r="BIL146" s="8"/>
      <c r="BIM146" s="8"/>
      <c r="BIN146" s="8"/>
      <c r="BIO146" s="8"/>
      <c r="BIP146" s="8"/>
      <c r="BIQ146" s="8"/>
      <c r="BIR146" s="8"/>
      <c r="BIS146" s="8"/>
      <c r="BIT146" s="8"/>
      <c r="BIU146" s="8"/>
      <c r="BIV146" s="8"/>
      <c r="BIW146" s="8"/>
      <c r="BIX146" s="8"/>
      <c r="BIY146" s="8"/>
      <c r="BIZ146" s="8"/>
      <c r="BJA146" s="8"/>
      <c r="BJB146" s="8"/>
      <c r="BJC146" s="8"/>
      <c r="BJD146" s="8"/>
      <c r="BJE146" s="8"/>
      <c r="BJF146" s="8"/>
      <c r="BJG146" s="8"/>
      <c r="BJH146" s="8"/>
      <c r="BJI146" s="8"/>
      <c r="BJJ146" s="8"/>
      <c r="BJK146" s="8"/>
      <c r="BJL146" s="8"/>
      <c r="BJM146" s="8"/>
      <c r="BJN146" s="8"/>
      <c r="BJO146" s="8"/>
      <c r="BJP146" s="8"/>
      <c r="BJQ146" s="8"/>
      <c r="BJR146" s="8"/>
      <c r="BJS146" s="8"/>
      <c r="BJT146" s="8"/>
      <c r="BJU146" s="8"/>
      <c r="BJV146" s="8"/>
      <c r="BJW146" s="8"/>
      <c r="BJX146" s="8"/>
      <c r="BJY146" s="8"/>
      <c r="BJZ146" s="8"/>
      <c r="BKA146" s="8"/>
      <c r="BKB146" s="8"/>
      <c r="BKC146" s="8"/>
      <c r="BKD146" s="8"/>
      <c r="BKE146" s="8"/>
      <c r="BKF146" s="8"/>
      <c r="BKG146" s="8"/>
      <c r="BKH146" s="8"/>
      <c r="BKI146" s="8"/>
      <c r="BKJ146" s="8"/>
      <c r="BKK146" s="8"/>
      <c r="BKL146" s="8"/>
      <c r="BKM146" s="8"/>
      <c r="BKN146" s="8"/>
      <c r="BKO146" s="8"/>
      <c r="BKP146" s="8"/>
      <c r="BKQ146" s="8"/>
      <c r="BKR146" s="8"/>
      <c r="BKS146" s="8"/>
      <c r="BKT146" s="8"/>
      <c r="BKU146" s="8"/>
      <c r="BKV146" s="8"/>
      <c r="BKW146" s="8"/>
      <c r="BKX146" s="8"/>
      <c r="BKY146" s="8"/>
      <c r="BKZ146" s="8"/>
      <c r="BLA146" s="8"/>
      <c r="BLB146" s="8"/>
      <c r="BLC146" s="8"/>
      <c r="BLD146" s="8"/>
      <c r="BLE146" s="8"/>
      <c r="BLF146" s="8"/>
      <c r="BLG146" s="8"/>
      <c r="BLH146" s="8"/>
      <c r="BLI146" s="8"/>
      <c r="BLJ146" s="8"/>
      <c r="BLK146" s="8"/>
      <c r="BLL146" s="8"/>
      <c r="BLM146" s="8"/>
      <c r="BLN146" s="8"/>
      <c r="BLO146" s="8"/>
      <c r="BLP146" s="8"/>
      <c r="BLQ146" s="8"/>
      <c r="BLR146" s="8"/>
      <c r="BLS146" s="8"/>
      <c r="BLT146" s="8"/>
      <c r="BLU146" s="8"/>
      <c r="BLV146" s="8"/>
      <c r="BLW146" s="8"/>
      <c r="BLX146" s="8"/>
      <c r="BLY146" s="8"/>
      <c r="BLZ146" s="8"/>
      <c r="BMA146" s="8"/>
      <c r="BMB146" s="8"/>
      <c r="BMC146" s="8"/>
      <c r="BMD146" s="8"/>
      <c r="BME146" s="8"/>
      <c r="BMF146" s="8"/>
      <c r="BMG146" s="8"/>
      <c r="BMH146" s="8"/>
      <c r="BMI146" s="8"/>
      <c r="BMJ146" s="8"/>
      <c r="BMK146" s="8"/>
      <c r="BML146" s="8"/>
      <c r="BMM146" s="8"/>
      <c r="BMN146" s="8"/>
      <c r="BMO146" s="8"/>
      <c r="BMP146" s="8"/>
      <c r="BMQ146" s="8"/>
      <c r="BMR146" s="8"/>
      <c r="BMS146" s="8"/>
      <c r="BMT146" s="8"/>
      <c r="BMU146" s="8"/>
      <c r="BMV146" s="8"/>
      <c r="BMW146" s="8"/>
      <c r="BMX146" s="8"/>
      <c r="BMY146" s="8"/>
      <c r="BMZ146" s="8"/>
      <c r="BNA146" s="8"/>
      <c r="BNB146" s="8"/>
      <c r="BNC146" s="8"/>
      <c r="BND146" s="8"/>
      <c r="BNE146" s="8"/>
      <c r="BNF146" s="8"/>
      <c r="BNG146" s="8"/>
      <c r="BNH146" s="8"/>
      <c r="BNI146" s="8"/>
      <c r="BNJ146" s="8"/>
      <c r="BNK146" s="8"/>
      <c r="BNL146" s="8"/>
      <c r="BNM146" s="8"/>
      <c r="BNN146" s="8"/>
      <c r="BNO146" s="8"/>
      <c r="BNP146" s="8"/>
      <c r="BNQ146" s="8"/>
      <c r="BNR146" s="8"/>
      <c r="BNS146" s="8"/>
      <c r="BNT146" s="8"/>
      <c r="BNU146" s="8"/>
      <c r="BNV146" s="8"/>
      <c r="BNW146" s="8"/>
      <c r="BNX146" s="8"/>
      <c r="BNY146" s="8"/>
      <c r="BNZ146" s="8"/>
      <c r="BOA146" s="8"/>
      <c r="BOB146" s="8"/>
      <c r="BOC146" s="8"/>
      <c r="BOD146" s="8"/>
      <c r="BOE146" s="8"/>
      <c r="BOF146" s="8"/>
      <c r="BOG146" s="8"/>
      <c r="BOH146" s="8"/>
      <c r="BOI146" s="8"/>
      <c r="BOJ146" s="8"/>
      <c r="BOK146" s="8"/>
      <c r="BOL146" s="8"/>
      <c r="BOM146" s="8"/>
      <c r="BON146" s="8"/>
      <c r="BOO146" s="8"/>
      <c r="BOP146" s="8"/>
      <c r="BOQ146" s="8"/>
      <c r="BOR146" s="8"/>
      <c r="BOS146" s="8"/>
      <c r="BOT146" s="8"/>
      <c r="BOU146" s="8"/>
      <c r="BOV146" s="8"/>
      <c r="BOW146" s="8"/>
      <c r="BOX146" s="8"/>
      <c r="BOY146" s="8"/>
      <c r="BOZ146" s="8"/>
      <c r="BPA146" s="8"/>
      <c r="BPB146" s="8"/>
      <c r="BPC146" s="8"/>
      <c r="BPD146" s="8"/>
      <c r="BPE146" s="8"/>
      <c r="BPF146" s="8"/>
      <c r="BPG146" s="8"/>
      <c r="BPH146" s="8"/>
      <c r="BPI146" s="8"/>
      <c r="BPJ146" s="8"/>
      <c r="BPK146" s="8"/>
      <c r="BPL146" s="8"/>
      <c r="BPM146" s="8"/>
      <c r="BPN146" s="8"/>
      <c r="BPO146" s="8"/>
      <c r="BPP146" s="8"/>
      <c r="BPQ146" s="8"/>
      <c r="BPR146" s="8"/>
      <c r="BPS146" s="8"/>
      <c r="BPT146" s="8"/>
      <c r="BPU146" s="8"/>
      <c r="BPV146" s="8"/>
      <c r="BPW146" s="8"/>
      <c r="BPX146" s="8"/>
      <c r="BPY146" s="8"/>
      <c r="BPZ146" s="8"/>
      <c r="BQA146" s="8"/>
      <c r="BQB146" s="8"/>
      <c r="BQC146" s="8"/>
      <c r="BQD146" s="8"/>
      <c r="BQE146" s="8"/>
      <c r="BQF146" s="8"/>
      <c r="BQG146" s="8"/>
      <c r="BQH146" s="8"/>
      <c r="BQI146" s="8"/>
      <c r="BQJ146" s="8"/>
      <c r="BQK146" s="8"/>
      <c r="BQL146" s="8"/>
      <c r="BQM146" s="8"/>
      <c r="BQN146" s="8"/>
      <c r="BQO146" s="8"/>
      <c r="BQP146" s="8"/>
      <c r="BQQ146" s="8"/>
      <c r="BQR146" s="8"/>
      <c r="BQS146" s="8"/>
      <c r="BQT146" s="8"/>
      <c r="BQU146" s="8"/>
      <c r="BQV146" s="8"/>
      <c r="BQW146" s="8"/>
      <c r="BQX146" s="8"/>
      <c r="BQY146" s="8"/>
      <c r="BQZ146" s="8"/>
      <c r="BRA146" s="8"/>
      <c r="BRB146" s="8"/>
      <c r="BRC146" s="8"/>
      <c r="BRD146" s="8"/>
      <c r="BRE146" s="8"/>
      <c r="BRF146" s="8"/>
      <c r="BRG146" s="8"/>
      <c r="BRH146" s="8"/>
      <c r="BRI146" s="8"/>
      <c r="BRJ146" s="8"/>
      <c r="BRK146" s="8"/>
      <c r="BRL146" s="8"/>
      <c r="BRM146" s="8"/>
      <c r="BRN146" s="8"/>
      <c r="BRO146" s="8"/>
      <c r="BRP146" s="8"/>
      <c r="BRQ146" s="8"/>
      <c r="BRR146" s="8"/>
      <c r="BRS146" s="8"/>
      <c r="BRT146" s="8"/>
      <c r="BRU146" s="8"/>
      <c r="BRV146" s="8"/>
      <c r="BRW146" s="8"/>
      <c r="BRX146" s="8"/>
      <c r="BRY146" s="8"/>
      <c r="BRZ146" s="8"/>
      <c r="BSA146" s="8"/>
      <c r="BSB146" s="8"/>
      <c r="BSC146" s="8"/>
      <c r="BSD146" s="8"/>
      <c r="BSE146" s="8"/>
      <c r="BSF146" s="8"/>
      <c r="BSG146" s="8"/>
      <c r="BSH146" s="8"/>
      <c r="BSI146" s="8"/>
      <c r="BSJ146" s="8"/>
      <c r="BSK146" s="8"/>
      <c r="BSL146" s="8"/>
      <c r="BSM146" s="8"/>
      <c r="BSN146" s="8"/>
      <c r="BSO146" s="8"/>
      <c r="BSP146" s="8"/>
      <c r="BSQ146" s="8"/>
      <c r="BSR146" s="8"/>
      <c r="BSS146" s="8"/>
      <c r="BST146" s="8"/>
      <c r="BSU146" s="8"/>
      <c r="BSV146" s="8"/>
      <c r="BSW146" s="8"/>
      <c r="BSX146" s="8"/>
      <c r="BSY146" s="8"/>
      <c r="BSZ146" s="8"/>
      <c r="BTA146" s="8"/>
      <c r="BTB146" s="8"/>
      <c r="BTC146" s="8"/>
      <c r="BTD146" s="8"/>
      <c r="BTE146" s="8"/>
      <c r="BTF146" s="8"/>
      <c r="BTG146" s="8"/>
      <c r="BTH146" s="8"/>
      <c r="BTI146" s="8"/>
      <c r="BTJ146" s="8"/>
      <c r="BTK146" s="8"/>
      <c r="BTL146" s="8"/>
      <c r="BTM146" s="8"/>
      <c r="BTN146" s="8"/>
      <c r="BTO146" s="8"/>
      <c r="BTP146" s="8"/>
      <c r="BTQ146" s="8"/>
      <c r="BTR146" s="8"/>
      <c r="BTS146" s="8"/>
      <c r="BTT146" s="8"/>
      <c r="BTU146" s="8"/>
      <c r="BTV146" s="8"/>
      <c r="BTW146" s="8"/>
      <c r="BTX146" s="8"/>
      <c r="BTY146" s="8"/>
      <c r="BTZ146" s="8"/>
      <c r="BUA146" s="8"/>
      <c r="BUB146" s="8"/>
      <c r="BUC146" s="8"/>
      <c r="BUD146" s="8"/>
      <c r="BUE146" s="8"/>
      <c r="BUF146" s="8"/>
      <c r="BUG146" s="8"/>
      <c r="BUH146" s="8"/>
      <c r="BUI146" s="8"/>
      <c r="BUJ146" s="8"/>
      <c r="BUK146" s="8"/>
      <c r="BUL146" s="8"/>
      <c r="BUM146" s="8"/>
      <c r="BUN146" s="8"/>
      <c r="BUO146" s="8"/>
      <c r="BUP146" s="8"/>
      <c r="BUQ146" s="8"/>
      <c r="BUR146" s="8"/>
      <c r="BUS146" s="8"/>
      <c r="BUT146" s="8"/>
      <c r="BUU146" s="8"/>
      <c r="BUV146" s="8"/>
      <c r="BUW146" s="8"/>
      <c r="BUX146" s="8"/>
      <c r="BUY146" s="8"/>
      <c r="BUZ146" s="8"/>
      <c r="BVA146" s="8"/>
      <c r="BVB146" s="8"/>
      <c r="BVC146" s="8"/>
      <c r="BVD146" s="8"/>
      <c r="BVE146" s="8"/>
      <c r="BVF146" s="8"/>
      <c r="BVG146" s="8"/>
      <c r="BVH146" s="8"/>
      <c r="BVI146" s="8"/>
      <c r="BVJ146" s="8"/>
      <c r="BVK146" s="8"/>
      <c r="BVL146" s="8"/>
      <c r="BVM146" s="8"/>
      <c r="BVN146" s="8"/>
      <c r="BVO146" s="8"/>
      <c r="BVP146" s="8"/>
      <c r="BVQ146" s="8"/>
      <c r="BVR146" s="8"/>
      <c r="BVS146" s="8"/>
      <c r="BVT146" s="8"/>
      <c r="BVU146" s="8"/>
      <c r="BVV146" s="8"/>
      <c r="BVW146" s="8"/>
      <c r="BVX146" s="8"/>
      <c r="BVY146" s="8"/>
      <c r="BVZ146" s="8"/>
      <c r="BWA146" s="8"/>
      <c r="BWB146" s="8"/>
      <c r="BWC146" s="8"/>
      <c r="BWD146" s="8"/>
      <c r="BWE146" s="8"/>
      <c r="BWF146" s="8"/>
      <c r="BWG146" s="8"/>
      <c r="BWH146" s="8"/>
      <c r="BWI146" s="8"/>
      <c r="BWJ146" s="8"/>
      <c r="BWK146" s="8"/>
      <c r="BWL146" s="8"/>
      <c r="BWM146" s="8"/>
      <c r="BWN146" s="8"/>
      <c r="BWO146" s="8"/>
      <c r="BWP146" s="8"/>
      <c r="BWQ146" s="8"/>
    </row>
    <row r="147" spans="1:1967" s="522" customFormat="1" ht="102" customHeight="1">
      <c r="A147" s="9" t="s">
        <v>6218</v>
      </c>
      <c r="B147" s="100" t="s">
        <v>97</v>
      </c>
      <c r="C147" s="111" t="s">
        <v>1261</v>
      </c>
      <c r="D147" s="3" t="s">
        <v>402</v>
      </c>
      <c r="E147" s="3" t="s">
        <v>171</v>
      </c>
      <c r="F147" s="3"/>
      <c r="G147" s="3" t="s">
        <v>385</v>
      </c>
      <c r="H147" s="20">
        <v>0</v>
      </c>
      <c r="I147" s="34">
        <v>470000000</v>
      </c>
      <c r="J147" s="21" t="s">
        <v>1330</v>
      </c>
      <c r="K147" s="19" t="s">
        <v>1949</v>
      </c>
      <c r="L147" s="138" t="s">
        <v>3426</v>
      </c>
      <c r="M147" s="141" t="s">
        <v>383</v>
      </c>
      <c r="N147" s="360" t="s">
        <v>8874</v>
      </c>
      <c r="O147" s="3" t="s">
        <v>1382</v>
      </c>
      <c r="P147" s="7" t="s">
        <v>1352</v>
      </c>
      <c r="Q147" s="3" t="s">
        <v>1351</v>
      </c>
      <c r="R147" s="134">
        <v>13.547000000000001</v>
      </c>
      <c r="S147" s="92">
        <v>132000</v>
      </c>
      <c r="T147" s="318">
        <v>0</v>
      </c>
      <c r="U147" s="318">
        <f t="shared" si="3"/>
        <v>0</v>
      </c>
      <c r="V147" s="9" t="s">
        <v>1341</v>
      </c>
      <c r="W147" s="148" t="s">
        <v>1410</v>
      </c>
      <c r="X147" s="9" t="s">
        <v>9101</v>
      </c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  <c r="DD147" s="8"/>
      <c r="DE147" s="8"/>
      <c r="DF147" s="8"/>
      <c r="DG147" s="8"/>
      <c r="DH147" s="8"/>
      <c r="DI147" s="8"/>
      <c r="DJ147" s="8"/>
      <c r="DK147" s="8"/>
      <c r="DL147" s="8"/>
      <c r="DM147" s="8"/>
      <c r="DN147" s="8"/>
      <c r="DO147" s="8"/>
      <c r="DP147" s="8"/>
      <c r="DQ147" s="8"/>
      <c r="DR147" s="8"/>
      <c r="DS147" s="8"/>
      <c r="DT147" s="8"/>
      <c r="DU147" s="8"/>
      <c r="DV147" s="8"/>
      <c r="DW147" s="8"/>
      <c r="DX147" s="8"/>
      <c r="DY147" s="8"/>
      <c r="DZ147" s="8"/>
      <c r="EA147" s="8"/>
      <c r="EB147" s="8"/>
      <c r="EC147" s="8"/>
      <c r="ED147" s="8"/>
      <c r="EE147" s="8"/>
      <c r="EF147" s="8"/>
      <c r="EG147" s="8"/>
      <c r="EH147" s="8"/>
      <c r="EI147" s="8"/>
      <c r="EJ147" s="8"/>
      <c r="EK147" s="8"/>
      <c r="EL147" s="8"/>
      <c r="EM147" s="8"/>
      <c r="EN147" s="8"/>
      <c r="EO147" s="8"/>
      <c r="EP147" s="8"/>
      <c r="EQ147" s="8"/>
      <c r="ER147" s="8"/>
      <c r="ES147" s="8"/>
      <c r="ET147" s="8"/>
      <c r="EU147" s="8"/>
      <c r="EV147" s="8"/>
      <c r="EW147" s="8"/>
      <c r="EX147" s="8"/>
      <c r="EY147" s="8"/>
      <c r="EZ147" s="8"/>
      <c r="FA147" s="8"/>
      <c r="FB147" s="8"/>
      <c r="FC147" s="8"/>
      <c r="FD147" s="8"/>
      <c r="FE147" s="8"/>
      <c r="FF147" s="8"/>
      <c r="FG147" s="8"/>
      <c r="FH147" s="8"/>
      <c r="FI147" s="8"/>
      <c r="FJ147" s="8"/>
      <c r="FK147" s="8"/>
      <c r="FL147" s="8"/>
      <c r="FM147" s="8"/>
      <c r="FN147" s="8"/>
      <c r="FO147" s="8"/>
      <c r="FP147" s="8"/>
      <c r="FQ147" s="8"/>
      <c r="FR147" s="8"/>
      <c r="FS147" s="8"/>
      <c r="FT147" s="8"/>
      <c r="FU147" s="8"/>
      <c r="FV147" s="8"/>
      <c r="FW147" s="8"/>
      <c r="FX147" s="8"/>
      <c r="FY147" s="8"/>
      <c r="FZ147" s="8"/>
      <c r="GA147" s="8"/>
      <c r="GB147" s="8"/>
      <c r="GC147" s="8"/>
      <c r="GD147" s="8"/>
      <c r="GE147" s="8"/>
      <c r="GF147" s="8"/>
      <c r="GG147" s="8"/>
      <c r="GH147" s="8"/>
      <c r="GI147" s="8"/>
      <c r="GJ147" s="8"/>
      <c r="GK147" s="8"/>
      <c r="GL147" s="8"/>
      <c r="GM147" s="8"/>
      <c r="GN147" s="8"/>
      <c r="GO147" s="8"/>
      <c r="GP147" s="8"/>
      <c r="GQ147" s="8"/>
      <c r="GR147" s="8"/>
      <c r="GS147" s="8"/>
      <c r="GT147" s="8"/>
      <c r="GU147" s="8"/>
      <c r="GV147" s="8"/>
      <c r="GW147" s="8"/>
      <c r="GX147" s="8"/>
      <c r="GY147" s="8"/>
      <c r="GZ147" s="8"/>
      <c r="HA147" s="8"/>
      <c r="HB147" s="8"/>
      <c r="HC147" s="8"/>
      <c r="HD147" s="8"/>
      <c r="HE147" s="8"/>
      <c r="HF147" s="8"/>
      <c r="HG147" s="8"/>
      <c r="HH147" s="8"/>
      <c r="HI147" s="8"/>
      <c r="HJ147" s="8"/>
      <c r="HK147" s="8"/>
      <c r="HL147" s="8"/>
      <c r="HM147" s="8"/>
      <c r="HN147" s="8"/>
      <c r="HO147" s="8"/>
      <c r="HP147" s="8"/>
      <c r="HQ147" s="8"/>
      <c r="HR147" s="8"/>
      <c r="HS147" s="8"/>
      <c r="HT147" s="8"/>
      <c r="HU147" s="8"/>
      <c r="HV147" s="8"/>
      <c r="HW147" s="8"/>
      <c r="HX147" s="8"/>
      <c r="HY147" s="8"/>
      <c r="HZ147" s="8"/>
      <c r="IA147" s="8"/>
      <c r="IB147" s="8"/>
      <c r="IC147" s="8"/>
      <c r="ID147" s="8"/>
      <c r="IE147" s="8"/>
      <c r="IF147" s="8"/>
      <c r="IG147" s="8"/>
      <c r="IH147" s="8"/>
      <c r="II147" s="8"/>
      <c r="IJ147" s="8"/>
      <c r="IK147" s="8"/>
      <c r="IL147" s="8"/>
      <c r="IM147" s="8"/>
      <c r="IN147" s="8"/>
      <c r="IO147" s="8"/>
      <c r="IP147" s="8"/>
      <c r="IQ147" s="8"/>
      <c r="IR147" s="8"/>
      <c r="IS147" s="8"/>
      <c r="IT147" s="8"/>
      <c r="IU147" s="8"/>
      <c r="IV147" s="8"/>
      <c r="IW147" s="8"/>
      <c r="IX147" s="8"/>
      <c r="IY147" s="8"/>
      <c r="IZ147" s="8"/>
      <c r="JA147" s="8"/>
      <c r="JB147" s="8"/>
      <c r="JC147" s="8"/>
      <c r="JD147" s="8"/>
      <c r="JE147" s="8"/>
      <c r="JF147" s="8"/>
      <c r="JG147" s="8"/>
      <c r="JH147" s="8"/>
      <c r="JI147" s="8"/>
      <c r="JJ147" s="8"/>
      <c r="JK147" s="8"/>
      <c r="JL147" s="8"/>
      <c r="JM147" s="8"/>
      <c r="JN147" s="8"/>
      <c r="JO147" s="8"/>
      <c r="JP147" s="8"/>
      <c r="JQ147" s="8"/>
      <c r="JR147" s="8"/>
      <c r="JS147" s="8"/>
      <c r="JT147" s="8"/>
      <c r="JU147" s="8"/>
      <c r="JV147" s="8"/>
      <c r="JW147" s="8"/>
      <c r="JX147" s="8"/>
      <c r="JY147" s="8"/>
      <c r="JZ147" s="8"/>
      <c r="KA147" s="8"/>
      <c r="KB147" s="8"/>
      <c r="KC147" s="8"/>
      <c r="KD147" s="8"/>
      <c r="KE147" s="8"/>
      <c r="KF147" s="8"/>
      <c r="KG147" s="8"/>
      <c r="KH147" s="8"/>
      <c r="KI147" s="8"/>
      <c r="KJ147" s="8"/>
      <c r="KK147" s="8"/>
      <c r="KL147" s="8"/>
      <c r="KM147" s="8"/>
      <c r="KN147" s="8"/>
      <c r="KO147" s="8"/>
      <c r="KP147" s="8"/>
      <c r="KQ147" s="8"/>
      <c r="KR147" s="8"/>
      <c r="KS147" s="8"/>
      <c r="KT147" s="8"/>
      <c r="KU147" s="8"/>
      <c r="KV147" s="8"/>
      <c r="KW147" s="8"/>
      <c r="KX147" s="8"/>
      <c r="KY147" s="8"/>
      <c r="KZ147" s="8"/>
      <c r="LA147" s="8"/>
      <c r="LB147" s="8"/>
      <c r="LC147" s="8"/>
      <c r="LD147" s="8"/>
      <c r="LE147" s="8"/>
      <c r="LF147" s="8"/>
      <c r="LG147" s="8"/>
      <c r="LH147" s="8"/>
      <c r="LI147" s="8"/>
      <c r="LJ147" s="8"/>
      <c r="LK147" s="8"/>
      <c r="LL147" s="8"/>
      <c r="LM147" s="8"/>
      <c r="LN147" s="8"/>
      <c r="LO147" s="8"/>
      <c r="LP147" s="8"/>
      <c r="LQ147" s="8"/>
      <c r="LR147" s="8"/>
      <c r="LS147" s="8"/>
      <c r="LT147" s="8"/>
      <c r="LU147" s="8"/>
      <c r="LV147" s="8"/>
      <c r="LW147" s="8"/>
      <c r="LX147" s="8"/>
      <c r="LY147" s="8"/>
      <c r="LZ147" s="8"/>
      <c r="MA147" s="8"/>
      <c r="MB147" s="8"/>
      <c r="MC147" s="8"/>
      <c r="MD147" s="8"/>
      <c r="ME147" s="8"/>
      <c r="MF147" s="8"/>
      <c r="MG147" s="8"/>
      <c r="MH147" s="8"/>
      <c r="MI147" s="8"/>
      <c r="MJ147" s="8"/>
      <c r="MK147" s="8"/>
      <c r="ML147" s="8"/>
      <c r="MM147" s="8"/>
      <c r="MN147" s="8"/>
      <c r="MO147" s="8"/>
      <c r="MP147" s="8"/>
      <c r="MQ147" s="8"/>
      <c r="MR147" s="8"/>
      <c r="MS147" s="8"/>
      <c r="MT147" s="8"/>
      <c r="MU147" s="8"/>
      <c r="MV147" s="8"/>
      <c r="MW147" s="8"/>
      <c r="MX147" s="8"/>
      <c r="MY147" s="8"/>
      <c r="MZ147" s="8"/>
      <c r="NA147" s="8"/>
      <c r="NB147" s="8"/>
      <c r="NC147" s="8"/>
      <c r="ND147" s="8"/>
      <c r="NE147" s="8"/>
      <c r="NF147" s="8"/>
      <c r="NG147" s="8"/>
      <c r="NH147" s="8"/>
      <c r="NI147" s="8"/>
      <c r="NJ147" s="8"/>
      <c r="NK147" s="8"/>
      <c r="NL147" s="8"/>
      <c r="NM147" s="8"/>
      <c r="NN147" s="8"/>
      <c r="NO147" s="8"/>
      <c r="NP147" s="8"/>
      <c r="NQ147" s="8"/>
      <c r="NR147" s="8"/>
      <c r="NS147" s="8"/>
      <c r="NT147" s="8"/>
      <c r="NU147" s="8"/>
      <c r="NV147" s="8"/>
      <c r="NW147" s="8"/>
      <c r="NX147" s="8"/>
      <c r="NY147" s="8"/>
      <c r="NZ147" s="8"/>
      <c r="OA147" s="8"/>
      <c r="OB147" s="8"/>
      <c r="OC147" s="8"/>
      <c r="OD147" s="8"/>
      <c r="OE147" s="8"/>
      <c r="OF147" s="8"/>
      <c r="OG147" s="8"/>
      <c r="OH147" s="8"/>
      <c r="OI147" s="8"/>
      <c r="OJ147" s="8"/>
      <c r="OK147" s="8"/>
      <c r="OL147" s="8"/>
      <c r="OM147" s="8"/>
      <c r="ON147" s="8"/>
      <c r="OO147" s="8"/>
      <c r="OP147" s="8"/>
      <c r="OQ147" s="8"/>
      <c r="OR147" s="8"/>
      <c r="OS147" s="8"/>
      <c r="OT147" s="8"/>
      <c r="OU147" s="8"/>
      <c r="OV147" s="8"/>
      <c r="OW147" s="8"/>
      <c r="OX147" s="8"/>
      <c r="OY147" s="8"/>
      <c r="OZ147" s="8"/>
      <c r="PA147" s="8"/>
      <c r="PB147" s="8"/>
      <c r="PC147" s="8"/>
      <c r="PD147" s="8"/>
      <c r="PE147" s="8"/>
      <c r="PF147" s="8"/>
      <c r="PG147" s="8"/>
      <c r="PH147" s="8"/>
      <c r="PI147" s="8"/>
      <c r="PJ147" s="8"/>
      <c r="PK147" s="8"/>
      <c r="PL147" s="8"/>
      <c r="PM147" s="8"/>
      <c r="PN147" s="8"/>
      <c r="PO147" s="8"/>
      <c r="PP147" s="8"/>
      <c r="PQ147" s="8"/>
      <c r="PR147" s="8"/>
      <c r="PS147" s="8"/>
      <c r="PT147" s="8"/>
      <c r="PU147" s="8"/>
      <c r="PV147" s="8"/>
      <c r="PW147" s="8"/>
      <c r="PX147" s="8"/>
      <c r="PY147" s="8"/>
      <c r="PZ147" s="8"/>
      <c r="QA147" s="8"/>
      <c r="QB147" s="8"/>
      <c r="QC147" s="8"/>
      <c r="QD147" s="8"/>
      <c r="QE147" s="8"/>
      <c r="QF147" s="8"/>
      <c r="QG147" s="8"/>
      <c r="QH147" s="8"/>
      <c r="QI147" s="8"/>
      <c r="QJ147" s="8"/>
      <c r="QK147" s="8"/>
      <c r="QL147" s="8"/>
      <c r="QM147" s="8"/>
      <c r="QN147" s="8"/>
      <c r="QO147" s="8"/>
      <c r="QP147" s="8"/>
      <c r="QQ147" s="8"/>
      <c r="QR147" s="8"/>
      <c r="QS147" s="8"/>
      <c r="QT147" s="8"/>
      <c r="QU147" s="8"/>
      <c r="QV147" s="8"/>
      <c r="QW147" s="8"/>
      <c r="QX147" s="8"/>
      <c r="QY147" s="8"/>
      <c r="QZ147" s="8"/>
      <c r="RA147" s="8"/>
      <c r="RB147" s="8"/>
      <c r="RC147" s="8"/>
      <c r="RD147" s="8"/>
      <c r="RE147" s="8"/>
      <c r="RF147" s="8"/>
      <c r="RG147" s="8"/>
      <c r="RH147" s="8"/>
      <c r="RI147" s="8"/>
      <c r="RJ147" s="8"/>
      <c r="RK147" s="8"/>
      <c r="RL147" s="8"/>
      <c r="RM147" s="8"/>
      <c r="RN147" s="8"/>
      <c r="RO147" s="8"/>
      <c r="RP147" s="8"/>
      <c r="RQ147" s="8"/>
      <c r="RR147" s="8"/>
      <c r="RS147" s="8"/>
      <c r="RT147" s="8"/>
      <c r="RU147" s="8"/>
      <c r="RV147" s="8"/>
      <c r="RW147" s="8"/>
      <c r="RX147" s="8"/>
      <c r="RY147" s="8"/>
      <c r="RZ147" s="8"/>
      <c r="SA147" s="8"/>
      <c r="SB147" s="8"/>
      <c r="SC147" s="8"/>
      <c r="SD147" s="8"/>
      <c r="SE147" s="8"/>
      <c r="SF147" s="8"/>
      <c r="SG147" s="8"/>
      <c r="SH147" s="8"/>
      <c r="SI147" s="8"/>
      <c r="SJ147" s="8"/>
      <c r="SK147" s="8"/>
      <c r="SL147" s="8"/>
      <c r="SM147" s="8"/>
      <c r="SN147" s="8"/>
      <c r="SO147" s="8"/>
      <c r="SP147" s="8"/>
      <c r="SQ147" s="8"/>
      <c r="SR147" s="8"/>
      <c r="SS147" s="8"/>
      <c r="ST147" s="8"/>
      <c r="SU147" s="8"/>
      <c r="SV147" s="8"/>
      <c r="SW147" s="8"/>
      <c r="SX147" s="8"/>
      <c r="SY147" s="8"/>
      <c r="SZ147" s="8"/>
      <c r="TA147" s="8"/>
      <c r="TB147" s="8"/>
      <c r="TC147" s="8"/>
      <c r="TD147" s="8"/>
      <c r="TE147" s="8"/>
      <c r="TF147" s="8"/>
      <c r="TG147" s="8"/>
      <c r="TH147" s="8"/>
      <c r="TI147" s="8"/>
      <c r="TJ147" s="8"/>
      <c r="TK147" s="8"/>
      <c r="TL147" s="8"/>
      <c r="TM147" s="8"/>
      <c r="TN147" s="8"/>
      <c r="TO147" s="8"/>
      <c r="TP147" s="8"/>
      <c r="TQ147" s="8"/>
      <c r="TR147" s="8"/>
      <c r="TS147" s="8"/>
      <c r="TT147" s="8"/>
      <c r="TU147" s="8"/>
      <c r="TV147" s="8"/>
      <c r="TW147" s="8"/>
      <c r="TX147" s="8"/>
      <c r="TY147" s="8"/>
      <c r="TZ147" s="8"/>
      <c r="UA147" s="8"/>
      <c r="UB147" s="8"/>
      <c r="UC147" s="8"/>
      <c r="UD147" s="8"/>
      <c r="UE147" s="8"/>
      <c r="UF147" s="8"/>
      <c r="UG147" s="8"/>
      <c r="UH147" s="8"/>
      <c r="UI147" s="8"/>
      <c r="UJ147" s="8"/>
      <c r="UK147" s="8"/>
      <c r="UL147" s="8"/>
      <c r="UM147" s="8"/>
      <c r="UN147" s="8"/>
      <c r="UO147" s="8"/>
      <c r="UP147" s="8"/>
      <c r="UQ147" s="8"/>
      <c r="UR147" s="8"/>
      <c r="US147" s="8"/>
      <c r="UT147" s="8"/>
      <c r="UU147" s="8"/>
      <c r="UV147" s="8"/>
      <c r="UW147" s="8"/>
      <c r="UX147" s="8"/>
      <c r="UY147" s="8"/>
      <c r="UZ147" s="8"/>
      <c r="VA147" s="8"/>
      <c r="VB147" s="8"/>
      <c r="VC147" s="8"/>
      <c r="VD147" s="8"/>
      <c r="VE147" s="8"/>
      <c r="VF147" s="8"/>
      <c r="VG147" s="8"/>
      <c r="VH147" s="8"/>
      <c r="VI147" s="8"/>
      <c r="VJ147" s="8"/>
      <c r="VK147" s="8"/>
      <c r="VL147" s="8"/>
      <c r="VM147" s="8"/>
      <c r="VN147" s="8"/>
      <c r="VO147" s="8"/>
      <c r="VP147" s="8"/>
      <c r="VQ147" s="8"/>
      <c r="VR147" s="8"/>
      <c r="VS147" s="8"/>
      <c r="VT147" s="8"/>
      <c r="VU147" s="8"/>
      <c r="VV147" s="8"/>
      <c r="VW147" s="8"/>
      <c r="VX147" s="8"/>
      <c r="VY147" s="8"/>
      <c r="VZ147" s="8"/>
      <c r="WA147" s="8"/>
      <c r="WB147" s="8"/>
      <c r="WC147" s="8"/>
      <c r="WD147" s="8"/>
      <c r="WE147" s="8"/>
      <c r="WF147" s="8"/>
      <c r="WG147" s="8"/>
      <c r="WH147" s="8"/>
      <c r="WI147" s="8"/>
      <c r="WJ147" s="8"/>
      <c r="WK147" s="8"/>
      <c r="WL147" s="8"/>
      <c r="WM147" s="8"/>
      <c r="WN147" s="8"/>
      <c r="WO147" s="8"/>
      <c r="WP147" s="8"/>
      <c r="WQ147" s="8"/>
      <c r="WR147" s="8"/>
      <c r="WS147" s="8"/>
      <c r="WT147" s="8"/>
      <c r="WU147" s="8"/>
      <c r="WV147" s="8"/>
      <c r="WW147" s="8"/>
      <c r="WX147" s="8"/>
      <c r="WY147" s="8"/>
      <c r="WZ147" s="8"/>
      <c r="XA147" s="8"/>
      <c r="XB147" s="8"/>
      <c r="XC147" s="8"/>
      <c r="XD147" s="8"/>
      <c r="XE147" s="8"/>
      <c r="XF147" s="8"/>
      <c r="XG147" s="8"/>
      <c r="XH147" s="8"/>
      <c r="XI147" s="8"/>
      <c r="XJ147" s="8"/>
      <c r="XK147" s="8"/>
      <c r="XL147" s="8"/>
      <c r="XM147" s="8"/>
      <c r="XN147" s="8"/>
      <c r="XO147" s="8"/>
      <c r="XP147" s="8"/>
      <c r="XQ147" s="8"/>
      <c r="XR147" s="8"/>
      <c r="XS147" s="8"/>
      <c r="XT147" s="8"/>
      <c r="XU147" s="8"/>
      <c r="XV147" s="8"/>
      <c r="XW147" s="8"/>
      <c r="XX147" s="8"/>
      <c r="XY147" s="8"/>
      <c r="XZ147" s="8"/>
      <c r="YA147" s="8"/>
      <c r="YB147" s="8"/>
      <c r="YC147" s="8"/>
      <c r="YD147" s="8"/>
      <c r="YE147" s="8"/>
      <c r="YF147" s="8"/>
      <c r="YG147" s="8"/>
      <c r="YH147" s="8"/>
      <c r="YI147" s="8"/>
      <c r="YJ147" s="8"/>
      <c r="YK147" s="8"/>
      <c r="YL147" s="8"/>
      <c r="YM147" s="8"/>
      <c r="YN147" s="8"/>
      <c r="YO147" s="8"/>
      <c r="YP147" s="8"/>
      <c r="YQ147" s="8"/>
      <c r="YR147" s="8"/>
      <c r="YS147" s="8"/>
      <c r="YT147" s="8"/>
      <c r="YU147" s="8"/>
      <c r="YV147" s="8"/>
      <c r="YW147" s="8"/>
      <c r="YX147" s="8"/>
      <c r="YY147" s="8"/>
      <c r="YZ147" s="8"/>
      <c r="ZA147" s="8"/>
      <c r="ZB147" s="8"/>
      <c r="ZC147" s="8"/>
      <c r="ZD147" s="8"/>
      <c r="ZE147" s="8"/>
      <c r="ZF147" s="8"/>
      <c r="ZG147" s="8"/>
      <c r="ZH147" s="8"/>
      <c r="ZI147" s="8"/>
      <c r="ZJ147" s="8"/>
      <c r="ZK147" s="8"/>
      <c r="ZL147" s="8"/>
      <c r="ZM147" s="8"/>
      <c r="ZN147" s="8"/>
      <c r="ZO147" s="8"/>
      <c r="ZP147" s="8"/>
      <c r="ZQ147" s="8"/>
      <c r="ZR147" s="8"/>
      <c r="ZS147" s="8"/>
      <c r="ZT147" s="8"/>
      <c r="ZU147" s="8"/>
      <c r="ZV147" s="8"/>
      <c r="ZW147" s="8"/>
      <c r="ZX147" s="8"/>
      <c r="ZY147" s="8"/>
      <c r="ZZ147" s="8"/>
      <c r="AAA147" s="8"/>
      <c r="AAB147" s="8"/>
      <c r="AAC147" s="8"/>
      <c r="AAD147" s="8"/>
      <c r="AAE147" s="8"/>
      <c r="AAF147" s="8"/>
      <c r="AAG147" s="8"/>
      <c r="AAH147" s="8"/>
      <c r="AAI147" s="8"/>
      <c r="AAJ147" s="8"/>
      <c r="AAK147" s="8"/>
      <c r="AAL147" s="8"/>
      <c r="AAM147" s="8"/>
      <c r="AAN147" s="8"/>
      <c r="AAO147" s="8"/>
      <c r="AAP147" s="8"/>
      <c r="AAQ147" s="8"/>
      <c r="AAR147" s="8"/>
      <c r="AAS147" s="8"/>
      <c r="AAT147" s="8"/>
      <c r="AAU147" s="8"/>
      <c r="AAV147" s="8"/>
      <c r="AAW147" s="8"/>
      <c r="AAX147" s="8"/>
      <c r="AAY147" s="8"/>
      <c r="AAZ147" s="8"/>
      <c r="ABA147" s="8"/>
      <c r="ABB147" s="8"/>
      <c r="ABC147" s="8"/>
      <c r="ABD147" s="8"/>
      <c r="ABE147" s="8"/>
      <c r="ABF147" s="8"/>
      <c r="ABG147" s="8"/>
      <c r="ABH147" s="8"/>
      <c r="ABI147" s="8"/>
      <c r="ABJ147" s="8"/>
      <c r="ABK147" s="8"/>
      <c r="ABL147" s="8"/>
      <c r="ABM147" s="8"/>
      <c r="ABN147" s="8"/>
      <c r="ABO147" s="8"/>
      <c r="ABP147" s="8"/>
      <c r="ABQ147" s="8"/>
      <c r="ABR147" s="8"/>
      <c r="ABS147" s="8"/>
      <c r="ABT147" s="8"/>
      <c r="ABU147" s="8"/>
      <c r="ABV147" s="8"/>
      <c r="ABW147" s="8"/>
      <c r="ABX147" s="8"/>
      <c r="ABY147" s="8"/>
      <c r="ABZ147" s="8"/>
      <c r="ACA147" s="8"/>
      <c r="ACB147" s="8"/>
      <c r="ACC147" s="8"/>
      <c r="ACD147" s="8"/>
      <c r="ACE147" s="8"/>
      <c r="ACF147" s="8"/>
      <c r="ACG147" s="8"/>
      <c r="ACH147" s="8"/>
      <c r="ACI147" s="8"/>
      <c r="ACJ147" s="8"/>
      <c r="ACK147" s="8"/>
      <c r="ACL147" s="8"/>
      <c r="ACM147" s="8"/>
      <c r="ACN147" s="8"/>
      <c r="ACO147" s="8"/>
      <c r="ACP147" s="8"/>
      <c r="ACQ147" s="8"/>
      <c r="ACR147" s="8"/>
      <c r="ACS147" s="8"/>
      <c r="ACT147" s="8"/>
      <c r="ACU147" s="8"/>
      <c r="ACV147" s="8"/>
      <c r="ACW147" s="8"/>
      <c r="ACX147" s="8"/>
      <c r="ACY147" s="8"/>
      <c r="ACZ147" s="8"/>
      <c r="ADA147" s="8"/>
      <c r="ADB147" s="8"/>
      <c r="ADC147" s="8"/>
      <c r="ADD147" s="8"/>
      <c r="ADE147" s="8"/>
      <c r="ADF147" s="8"/>
      <c r="ADG147" s="8"/>
      <c r="ADH147" s="8"/>
      <c r="ADI147" s="8"/>
      <c r="ADJ147" s="8"/>
      <c r="ADK147" s="8"/>
      <c r="ADL147" s="8"/>
      <c r="ADM147" s="8"/>
      <c r="ADN147" s="8"/>
      <c r="ADO147" s="8"/>
      <c r="ADP147" s="8"/>
      <c r="ADQ147" s="8"/>
      <c r="ADR147" s="8"/>
      <c r="ADS147" s="8"/>
      <c r="ADT147" s="8"/>
      <c r="ADU147" s="8"/>
      <c r="ADV147" s="8"/>
      <c r="ADW147" s="8"/>
      <c r="ADX147" s="8"/>
      <c r="ADY147" s="8"/>
      <c r="ADZ147" s="8"/>
      <c r="AEA147" s="8"/>
      <c r="AEB147" s="8"/>
      <c r="AEC147" s="8"/>
      <c r="AED147" s="8"/>
      <c r="AEE147" s="8"/>
      <c r="AEF147" s="8"/>
      <c r="AEG147" s="8"/>
      <c r="AEH147" s="8"/>
      <c r="AEI147" s="8"/>
      <c r="AEJ147" s="8"/>
      <c r="AEK147" s="8"/>
      <c r="AEL147" s="8"/>
      <c r="AEM147" s="8"/>
      <c r="AEN147" s="8"/>
      <c r="AEO147" s="8"/>
      <c r="AEP147" s="8"/>
      <c r="AEQ147" s="8"/>
      <c r="AER147" s="8"/>
      <c r="AES147" s="8"/>
      <c r="AET147" s="8"/>
      <c r="AEU147" s="8"/>
      <c r="AEV147" s="8"/>
      <c r="AEW147" s="8"/>
      <c r="AEX147" s="8"/>
      <c r="AEY147" s="8"/>
      <c r="AEZ147" s="8"/>
      <c r="AFA147" s="8"/>
      <c r="AFB147" s="8"/>
      <c r="AFC147" s="8"/>
      <c r="AFD147" s="8"/>
      <c r="AFE147" s="8"/>
      <c r="AFF147" s="8"/>
      <c r="AFG147" s="8"/>
      <c r="AFH147" s="8"/>
      <c r="AFI147" s="8"/>
      <c r="AFJ147" s="8"/>
      <c r="AFK147" s="8"/>
      <c r="AFL147" s="8"/>
      <c r="AFM147" s="8"/>
      <c r="AFN147" s="8"/>
      <c r="AFO147" s="8"/>
      <c r="AFP147" s="8"/>
      <c r="AFQ147" s="8"/>
      <c r="AFR147" s="8"/>
      <c r="AFS147" s="8"/>
      <c r="AFT147" s="8"/>
      <c r="AFU147" s="8"/>
      <c r="AFV147" s="8"/>
      <c r="AFW147" s="8"/>
      <c r="AFX147" s="8"/>
      <c r="AFY147" s="8"/>
      <c r="AFZ147" s="8"/>
      <c r="AGA147" s="8"/>
      <c r="AGB147" s="8"/>
      <c r="AGC147" s="8"/>
      <c r="AGD147" s="8"/>
      <c r="AGE147" s="8"/>
      <c r="AGF147" s="8"/>
      <c r="AGG147" s="8"/>
      <c r="AGH147" s="8"/>
      <c r="AGI147" s="8"/>
      <c r="AGJ147" s="8"/>
      <c r="AGK147" s="8"/>
      <c r="AGL147" s="8"/>
      <c r="AGM147" s="8"/>
      <c r="AGN147" s="8"/>
      <c r="AGO147" s="8"/>
      <c r="AGP147" s="8"/>
      <c r="AGQ147" s="8"/>
      <c r="AGR147" s="8"/>
      <c r="AGS147" s="8"/>
      <c r="AGT147" s="8"/>
      <c r="AGU147" s="8"/>
      <c r="AGV147" s="8"/>
      <c r="AGW147" s="8"/>
      <c r="AGX147" s="8"/>
      <c r="AGY147" s="8"/>
      <c r="AGZ147" s="8"/>
      <c r="AHA147" s="8"/>
      <c r="AHB147" s="8"/>
      <c r="AHC147" s="8"/>
      <c r="AHD147" s="8"/>
      <c r="AHE147" s="8"/>
      <c r="AHF147" s="8"/>
      <c r="AHG147" s="8"/>
      <c r="AHH147" s="8"/>
      <c r="AHI147" s="8"/>
      <c r="AHJ147" s="8"/>
      <c r="AHK147" s="8"/>
      <c r="AHL147" s="8"/>
      <c r="AHM147" s="8"/>
      <c r="AHN147" s="8"/>
      <c r="AHO147" s="8"/>
      <c r="AHP147" s="8"/>
      <c r="AHQ147" s="8"/>
      <c r="AHR147" s="8"/>
      <c r="AHS147" s="8"/>
      <c r="AHT147" s="8"/>
      <c r="AHU147" s="8"/>
      <c r="AHV147" s="8"/>
      <c r="AHW147" s="8"/>
      <c r="AHX147" s="8"/>
      <c r="AHY147" s="8"/>
      <c r="AHZ147" s="8"/>
      <c r="AIA147" s="8"/>
      <c r="AIB147" s="8"/>
      <c r="AIC147" s="8"/>
      <c r="AID147" s="8"/>
      <c r="AIE147" s="8"/>
      <c r="AIF147" s="8"/>
      <c r="AIG147" s="8"/>
      <c r="AIH147" s="8"/>
      <c r="AII147" s="8"/>
      <c r="AIJ147" s="8"/>
      <c r="AIK147" s="8"/>
      <c r="AIL147" s="8"/>
      <c r="AIM147" s="8"/>
      <c r="AIN147" s="8"/>
      <c r="AIO147" s="8"/>
      <c r="AIP147" s="8"/>
      <c r="AIQ147" s="8"/>
      <c r="AIR147" s="8"/>
      <c r="AIS147" s="8"/>
      <c r="AIT147" s="8"/>
      <c r="AIU147" s="8"/>
      <c r="AIV147" s="8"/>
      <c r="AIW147" s="8"/>
      <c r="AIX147" s="8"/>
      <c r="AIY147" s="8"/>
      <c r="AIZ147" s="8"/>
      <c r="AJA147" s="8"/>
      <c r="AJB147" s="8"/>
      <c r="AJC147" s="8"/>
      <c r="AJD147" s="8"/>
      <c r="AJE147" s="8"/>
      <c r="AJF147" s="8"/>
      <c r="AJG147" s="8"/>
      <c r="AJH147" s="8"/>
      <c r="AJI147" s="8"/>
      <c r="AJJ147" s="8"/>
      <c r="AJK147" s="8"/>
      <c r="AJL147" s="8"/>
      <c r="AJM147" s="8"/>
      <c r="AJN147" s="8"/>
      <c r="AJO147" s="8"/>
      <c r="AJP147" s="8"/>
      <c r="AJQ147" s="8"/>
      <c r="AJR147" s="8"/>
      <c r="AJS147" s="8"/>
      <c r="AJT147" s="8"/>
      <c r="AJU147" s="8"/>
      <c r="AJV147" s="8"/>
      <c r="AJW147" s="8"/>
      <c r="AJX147" s="8"/>
      <c r="AJY147" s="8"/>
      <c r="AJZ147" s="8"/>
      <c r="AKA147" s="8"/>
      <c r="AKB147" s="8"/>
      <c r="AKC147" s="8"/>
      <c r="AKD147" s="8"/>
      <c r="AKE147" s="8"/>
      <c r="AKF147" s="8"/>
      <c r="AKG147" s="8"/>
      <c r="AKH147" s="8"/>
      <c r="AKI147" s="8"/>
      <c r="AKJ147" s="8"/>
      <c r="AKK147" s="8"/>
      <c r="AKL147" s="8"/>
      <c r="AKM147" s="8"/>
      <c r="AKN147" s="8"/>
      <c r="AKO147" s="8"/>
      <c r="AKP147" s="8"/>
      <c r="AKQ147" s="8"/>
      <c r="AKR147" s="8"/>
      <c r="AKS147" s="8"/>
      <c r="AKT147" s="8"/>
      <c r="AKU147" s="8"/>
      <c r="AKV147" s="8"/>
      <c r="AKW147" s="8"/>
      <c r="AKX147" s="8"/>
      <c r="AKY147" s="8"/>
      <c r="AKZ147" s="8"/>
      <c r="ALA147" s="8"/>
      <c r="ALB147" s="8"/>
      <c r="ALC147" s="8"/>
      <c r="ALD147" s="8"/>
      <c r="ALE147" s="8"/>
      <c r="ALF147" s="8"/>
      <c r="ALG147" s="8"/>
      <c r="ALH147" s="8"/>
      <c r="ALI147" s="8"/>
      <c r="ALJ147" s="8"/>
      <c r="ALK147" s="8"/>
      <c r="ALL147" s="8"/>
      <c r="ALM147" s="8"/>
      <c r="ALN147" s="8"/>
      <c r="ALO147" s="8"/>
      <c r="ALP147" s="8"/>
      <c r="ALQ147" s="8"/>
      <c r="ALR147" s="8"/>
      <c r="ALS147" s="8"/>
      <c r="ALT147" s="8"/>
      <c r="ALU147" s="8"/>
      <c r="ALV147" s="8"/>
      <c r="ALW147" s="8"/>
      <c r="ALX147" s="8"/>
      <c r="ALY147" s="8"/>
      <c r="ALZ147" s="8"/>
      <c r="AMA147" s="8"/>
      <c r="AMB147" s="8"/>
      <c r="AMC147" s="8"/>
      <c r="AMD147" s="8"/>
      <c r="AME147" s="8"/>
      <c r="AMF147" s="8"/>
      <c r="AMG147" s="8"/>
      <c r="AMH147" s="8"/>
      <c r="AMI147" s="8"/>
      <c r="AMJ147" s="8"/>
      <c r="AMK147" s="8"/>
      <c r="AML147" s="8"/>
      <c r="AMM147" s="8"/>
      <c r="AMN147" s="8"/>
      <c r="AMO147" s="8"/>
      <c r="AMP147" s="8"/>
      <c r="AMQ147" s="8"/>
      <c r="AMR147" s="8"/>
      <c r="AMS147" s="8"/>
      <c r="AMT147" s="8"/>
      <c r="AMU147" s="8"/>
      <c r="AMV147" s="8"/>
      <c r="AMW147" s="8"/>
      <c r="AMX147" s="8"/>
      <c r="AMY147" s="8"/>
      <c r="AMZ147" s="8"/>
      <c r="ANA147" s="8"/>
      <c r="ANB147" s="8"/>
      <c r="ANC147" s="8"/>
      <c r="AND147" s="8"/>
      <c r="ANE147" s="8"/>
      <c r="ANF147" s="8"/>
      <c r="ANG147" s="8"/>
      <c r="ANH147" s="8"/>
      <c r="ANI147" s="8"/>
      <c r="ANJ147" s="8"/>
      <c r="ANK147" s="8"/>
      <c r="ANL147" s="8"/>
      <c r="ANM147" s="8"/>
      <c r="ANN147" s="8"/>
      <c r="ANO147" s="8"/>
      <c r="ANP147" s="8"/>
      <c r="ANQ147" s="8"/>
      <c r="ANR147" s="8"/>
      <c r="ANS147" s="8"/>
      <c r="ANT147" s="8"/>
      <c r="ANU147" s="8"/>
      <c r="ANV147" s="8"/>
      <c r="ANW147" s="8"/>
      <c r="ANX147" s="8"/>
      <c r="ANY147" s="8"/>
      <c r="ANZ147" s="8"/>
      <c r="AOA147" s="8"/>
      <c r="AOB147" s="8"/>
      <c r="AOC147" s="8"/>
      <c r="AOD147" s="8"/>
      <c r="AOE147" s="8"/>
      <c r="AOF147" s="8"/>
      <c r="AOG147" s="8"/>
      <c r="AOH147" s="8"/>
      <c r="AOI147" s="8"/>
      <c r="AOJ147" s="8"/>
      <c r="AOK147" s="8"/>
      <c r="AOL147" s="8"/>
      <c r="AOM147" s="8"/>
      <c r="AON147" s="8"/>
      <c r="AOO147" s="8"/>
      <c r="AOP147" s="8"/>
      <c r="AOQ147" s="8"/>
      <c r="AOR147" s="8"/>
      <c r="AOS147" s="8"/>
      <c r="AOT147" s="8"/>
      <c r="AOU147" s="8"/>
      <c r="AOV147" s="8"/>
      <c r="AOW147" s="8"/>
      <c r="AOX147" s="8"/>
      <c r="AOY147" s="8"/>
      <c r="AOZ147" s="8"/>
      <c r="APA147" s="8"/>
      <c r="APB147" s="8"/>
      <c r="APC147" s="8"/>
      <c r="APD147" s="8"/>
      <c r="APE147" s="8"/>
      <c r="APF147" s="8"/>
      <c r="APG147" s="8"/>
      <c r="APH147" s="8"/>
      <c r="API147" s="8"/>
      <c r="APJ147" s="8"/>
      <c r="APK147" s="8"/>
      <c r="APL147" s="8"/>
      <c r="APM147" s="8"/>
      <c r="APN147" s="8"/>
      <c r="APO147" s="8"/>
      <c r="APP147" s="8"/>
      <c r="APQ147" s="8"/>
      <c r="APR147" s="8"/>
      <c r="APS147" s="8"/>
      <c r="APT147" s="8"/>
      <c r="APU147" s="8"/>
      <c r="APV147" s="8"/>
      <c r="APW147" s="8"/>
      <c r="APX147" s="8"/>
      <c r="APY147" s="8"/>
      <c r="APZ147" s="8"/>
      <c r="AQA147" s="8"/>
      <c r="AQB147" s="8"/>
      <c r="AQC147" s="8"/>
      <c r="AQD147" s="8"/>
      <c r="AQE147" s="8"/>
      <c r="AQF147" s="8"/>
      <c r="AQG147" s="8"/>
      <c r="AQH147" s="8"/>
      <c r="AQI147" s="8"/>
      <c r="AQJ147" s="8"/>
      <c r="AQK147" s="8"/>
      <c r="AQL147" s="8"/>
      <c r="AQM147" s="8"/>
      <c r="AQN147" s="8"/>
      <c r="AQO147" s="8"/>
      <c r="AQP147" s="8"/>
      <c r="AQQ147" s="8"/>
      <c r="AQR147" s="8"/>
      <c r="AQS147" s="8"/>
      <c r="AQT147" s="8"/>
      <c r="AQU147" s="8"/>
      <c r="AQV147" s="8"/>
      <c r="AQW147" s="8"/>
      <c r="AQX147" s="8"/>
      <c r="AQY147" s="8"/>
      <c r="AQZ147" s="8"/>
      <c r="ARA147" s="8"/>
      <c r="ARB147" s="8"/>
      <c r="ARC147" s="8"/>
      <c r="ARD147" s="8"/>
      <c r="ARE147" s="8"/>
      <c r="ARF147" s="8"/>
      <c r="ARG147" s="8"/>
      <c r="ARH147" s="8"/>
      <c r="ARI147" s="8"/>
      <c r="ARJ147" s="8"/>
      <c r="ARK147" s="8"/>
      <c r="ARL147" s="8"/>
      <c r="ARM147" s="8"/>
      <c r="ARN147" s="8"/>
      <c r="ARO147" s="8"/>
      <c r="ARP147" s="8"/>
      <c r="ARQ147" s="8"/>
      <c r="ARR147" s="8"/>
      <c r="ARS147" s="8"/>
      <c r="ART147" s="8"/>
      <c r="ARU147" s="8"/>
      <c r="ARV147" s="8"/>
      <c r="ARW147" s="8"/>
      <c r="ARX147" s="8"/>
      <c r="ARY147" s="8"/>
      <c r="ARZ147" s="8"/>
      <c r="ASA147" s="8"/>
      <c r="ASB147" s="8"/>
      <c r="ASC147" s="8"/>
      <c r="ASD147" s="8"/>
      <c r="ASE147" s="8"/>
      <c r="ASF147" s="8"/>
      <c r="ASG147" s="8"/>
      <c r="ASH147" s="8"/>
      <c r="ASI147" s="8"/>
      <c r="ASJ147" s="8"/>
      <c r="ASK147" s="8"/>
      <c r="ASL147" s="8"/>
      <c r="ASM147" s="8"/>
      <c r="ASN147" s="8"/>
      <c r="ASO147" s="8"/>
      <c r="ASP147" s="8"/>
      <c r="ASQ147" s="8"/>
      <c r="ASR147" s="8"/>
      <c r="ASS147" s="8"/>
      <c r="AST147" s="8"/>
      <c r="ASU147" s="8"/>
      <c r="ASV147" s="8"/>
      <c r="ASW147" s="8"/>
      <c r="ASX147" s="8"/>
      <c r="ASY147" s="8"/>
      <c r="ASZ147" s="8"/>
      <c r="ATA147" s="8"/>
      <c r="ATB147" s="8"/>
      <c r="ATC147" s="8"/>
      <c r="ATD147" s="8"/>
      <c r="ATE147" s="8"/>
      <c r="ATF147" s="8"/>
      <c r="ATG147" s="8"/>
      <c r="ATH147" s="8"/>
      <c r="ATI147" s="8"/>
      <c r="ATJ147" s="8"/>
      <c r="ATK147" s="8"/>
      <c r="ATL147" s="8"/>
      <c r="ATM147" s="8"/>
      <c r="ATN147" s="8"/>
      <c r="ATO147" s="8"/>
      <c r="ATP147" s="8"/>
      <c r="ATQ147" s="8"/>
      <c r="ATR147" s="8"/>
      <c r="ATS147" s="8"/>
      <c r="ATT147" s="8"/>
      <c r="ATU147" s="8"/>
      <c r="ATV147" s="8"/>
      <c r="ATW147" s="8"/>
      <c r="ATX147" s="8"/>
      <c r="ATY147" s="8"/>
      <c r="ATZ147" s="8"/>
      <c r="AUA147" s="8"/>
      <c r="AUB147" s="8"/>
      <c r="AUC147" s="8"/>
      <c r="AUD147" s="8"/>
      <c r="AUE147" s="8"/>
      <c r="AUF147" s="8"/>
      <c r="AUG147" s="8"/>
      <c r="AUH147" s="8"/>
      <c r="AUI147" s="8"/>
      <c r="AUJ147" s="8"/>
      <c r="AUK147" s="8"/>
      <c r="AUL147" s="8"/>
      <c r="AUM147" s="8"/>
      <c r="AUN147" s="8"/>
      <c r="AUO147" s="8"/>
      <c r="AUP147" s="8"/>
      <c r="AUQ147" s="8"/>
      <c r="AUR147" s="8"/>
      <c r="AUS147" s="8"/>
      <c r="AUT147" s="8"/>
      <c r="AUU147" s="8"/>
      <c r="AUV147" s="8"/>
      <c r="AUW147" s="8"/>
      <c r="AUX147" s="8"/>
      <c r="AUY147" s="8"/>
      <c r="AUZ147" s="8"/>
      <c r="AVA147" s="8"/>
      <c r="AVB147" s="8"/>
      <c r="AVC147" s="8"/>
      <c r="AVD147" s="8"/>
      <c r="AVE147" s="8"/>
      <c r="AVF147" s="8"/>
      <c r="AVG147" s="8"/>
      <c r="AVH147" s="8"/>
      <c r="AVI147" s="8"/>
      <c r="AVJ147" s="8"/>
      <c r="AVK147" s="8"/>
      <c r="AVL147" s="8"/>
      <c r="AVM147" s="8"/>
      <c r="AVN147" s="8"/>
      <c r="AVO147" s="8"/>
      <c r="AVP147" s="8"/>
      <c r="AVQ147" s="8"/>
      <c r="AVR147" s="8"/>
      <c r="AVS147" s="8"/>
      <c r="AVT147" s="8"/>
      <c r="AVU147" s="8"/>
      <c r="AVV147" s="8"/>
      <c r="AVW147" s="8"/>
      <c r="AVX147" s="8"/>
      <c r="AVY147" s="8"/>
      <c r="AVZ147" s="8"/>
      <c r="AWA147" s="8"/>
      <c r="AWB147" s="8"/>
      <c r="AWC147" s="8"/>
      <c r="AWD147" s="8"/>
      <c r="AWE147" s="8"/>
      <c r="AWF147" s="8"/>
      <c r="AWG147" s="8"/>
      <c r="AWH147" s="8"/>
      <c r="AWI147" s="8"/>
      <c r="AWJ147" s="8"/>
      <c r="AWK147" s="8"/>
      <c r="AWL147" s="8"/>
      <c r="AWM147" s="8"/>
      <c r="AWN147" s="8"/>
      <c r="AWO147" s="8"/>
      <c r="AWP147" s="8"/>
      <c r="AWQ147" s="8"/>
      <c r="AWR147" s="8"/>
      <c r="AWS147" s="8"/>
      <c r="AWT147" s="8"/>
      <c r="AWU147" s="8"/>
      <c r="AWV147" s="8"/>
      <c r="AWW147" s="8"/>
      <c r="AWX147" s="8"/>
      <c r="AWY147" s="8"/>
      <c r="AWZ147" s="8"/>
      <c r="AXA147" s="8"/>
      <c r="AXB147" s="8"/>
      <c r="AXC147" s="8"/>
      <c r="AXD147" s="8"/>
      <c r="AXE147" s="8"/>
      <c r="AXF147" s="8"/>
      <c r="AXG147" s="8"/>
      <c r="AXH147" s="8"/>
      <c r="AXI147" s="8"/>
      <c r="AXJ147" s="8"/>
      <c r="AXK147" s="8"/>
      <c r="AXL147" s="8"/>
      <c r="AXM147" s="8"/>
      <c r="AXN147" s="8"/>
      <c r="AXO147" s="8"/>
      <c r="AXP147" s="8"/>
      <c r="AXQ147" s="8"/>
      <c r="AXR147" s="8"/>
      <c r="AXS147" s="8"/>
      <c r="AXT147" s="8"/>
      <c r="AXU147" s="8"/>
      <c r="AXV147" s="8"/>
      <c r="AXW147" s="8"/>
      <c r="AXX147" s="8"/>
      <c r="AXY147" s="8"/>
      <c r="AXZ147" s="8"/>
      <c r="AYA147" s="8"/>
      <c r="AYB147" s="8"/>
      <c r="AYC147" s="8"/>
      <c r="AYD147" s="8"/>
      <c r="AYE147" s="8"/>
      <c r="AYF147" s="8"/>
      <c r="AYG147" s="8"/>
      <c r="AYH147" s="8"/>
      <c r="AYI147" s="8"/>
      <c r="AYJ147" s="8"/>
      <c r="AYK147" s="8"/>
      <c r="AYL147" s="8"/>
      <c r="AYM147" s="8"/>
      <c r="AYN147" s="8"/>
      <c r="AYO147" s="8"/>
      <c r="AYP147" s="8"/>
      <c r="AYQ147" s="8"/>
      <c r="AYR147" s="8"/>
      <c r="AYS147" s="8"/>
      <c r="AYT147" s="8"/>
      <c r="AYU147" s="8"/>
      <c r="AYV147" s="8"/>
      <c r="AYW147" s="8"/>
      <c r="AYX147" s="8"/>
      <c r="AYY147" s="8"/>
      <c r="AYZ147" s="8"/>
      <c r="AZA147" s="8"/>
      <c r="AZB147" s="8"/>
      <c r="AZC147" s="8"/>
      <c r="AZD147" s="8"/>
      <c r="AZE147" s="8"/>
      <c r="AZF147" s="8"/>
      <c r="AZG147" s="8"/>
      <c r="AZH147" s="8"/>
      <c r="AZI147" s="8"/>
      <c r="AZJ147" s="8"/>
      <c r="AZK147" s="8"/>
      <c r="AZL147" s="8"/>
      <c r="AZM147" s="8"/>
      <c r="AZN147" s="8"/>
      <c r="AZO147" s="8"/>
      <c r="AZP147" s="8"/>
      <c r="AZQ147" s="8"/>
      <c r="AZR147" s="8"/>
      <c r="AZS147" s="8"/>
      <c r="AZT147" s="8"/>
      <c r="AZU147" s="8"/>
      <c r="AZV147" s="8"/>
      <c r="AZW147" s="8"/>
      <c r="AZX147" s="8"/>
      <c r="AZY147" s="8"/>
      <c r="AZZ147" s="8"/>
      <c r="BAA147" s="8"/>
      <c r="BAB147" s="8"/>
      <c r="BAC147" s="8"/>
      <c r="BAD147" s="8"/>
      <c r="BAE147" s="8"/>
      <c r="BAF147" s="8"/>
      <c r="BAG147" s="8"/>
      <c r="BAH147" s="8"/>
      <c r="BAI147" s="8"/>
      <c r="BAJ147" s="8"/>
      <c r="BAK147" s="8"/>
      <c r="BAL147" s="8"/>
      <c r="BAM147" s="8"/>
      <c r="BAN147" s="8"/>
      <c r="BAO147" s="8"/>
      <c r="BAP147" s="8"/>
      <c r="BAQ147" s="8"/>
      <c r="BAR147" s="8"/>
      <c r="BAS147" s="8"/>
      <c r="BAT147" s="8"/>
      <c r="BAU147" s="8"/>
      <c r="BAV147" s="8"/>
      <c r="BAW147" s="8"/>
      <c r="BAX147" s="8"/>
      <c r="BAY147" s="8"/>
      <c r="BAZ147" s="8"/>
      <c r="BBA147" s="8"/>
      <c r="BBB147" s="8"/>
      <c r="BBC147" s="8"/>
      <c r="BBD147" s="8"/>
      <c r="BBE147" s="8"/>
      <c r="BBF147" s="8"/>
      <c r="BBG147" s="8"/>
      <c r="BBH147" s="8"/>
      <c r="BBI147" s="8"/>
      <c r="BBJ147" s="8"/>
      <c r="BBK147" s="8"/>
      <c r="BBL147" s="8"/>
      <c r="BBM147" s="8"/>
      <c r="BBN147" s="8"/>
      <c r="BBO147" s="8"/>
      <c r="BBP147" s="8"/>
      <c r="BBQ147" s="8"/>
      <c r="BBR147" s="8"/>
      <c r="BBS147" s="8"/>
      <c r="BBT147" s="8"/>
      <c r="BBU147" s="8"/>
      <c r="BBV147" s="8"/>
      <c r="BBW147" s="8"/>
      <c r="BBX147" s="8"/>
      <c r="BBY147" s="8"/>
      <c r="BBZ147" s="8"/>
      <c r="BCA147" s="8"/>
      <c r="BCB147" s="8"/>
      <c r="BCC147" s="8"/>
      <c r="BCD147" s="8"/>
      <c r="BCE147" s="8"/>
      <c r="BCF147" s="8"/>
      <c r="BCG147" s="8"/>
      <c r="BCH147" s="8"/>
      <c r="BCI147" s="8"/>
      <c r="BCJ147" s="8"/>
      <c r="BCK147" s="8"/>
      <c r="BCL147" s="8"/>
      <c r="BCM147" s="8"/>
      <c r="BCN147" s="8"/>
      <c r="BCO147" s="8"/>
      <c r="BCP147" s="8"/>
      <c r="BCQ147" s="8"/>
      <c r="BCR147" s="8"/>
      <c r="BCS147" s="8"/>
      <c r="BCT147" s="8"/>
      <c r="BCU147" s="8"/>
      <c r="BCV147" s="8"/>
      <c r="BCW147" s="8"/>
      <c r="BCX147" s="8"/>
      <c r="BCY147" s="8"/>
      <c r="BCZ147" s="8"/>
      <c r="BDA147" s="8"/>
      <c r="BDB147" s="8"/>
      <c r="BDC147" s="8"/>
      <c r="BDD147" s="8"/>
      <c r="BDE147" s="8"/>
      <c r="BDF147" s="8"/>
      <c r="BDG147" s="8"/>
      <c r="BDH147" s="8"/>
      <c r="BDI147" s="8"/>
      <c r="BDJ147" s="8"/>
      <c r="BDK147" s="8"/>
      <c r="BDL147" s="8"/>
      <c r="BDM147" s="8"/>
      <c r="BDN147" s="8"/>
      <c r="BDO147" s="8"/>
      <c r="BDP147" s="8"/>
      <c r="BDQ147" s="8"/>
      <c r="BDR147" s="8"/>
      <c r="BDS147" s="8"/>
      <c r="BDT147" s="8"/>
      <c r="BDU147" s="8"/>
      <c r="BDV147" s="8"/>
      <c r="BDW147" s="8"/>
      <c r="BDX147" s="8"/>
      <c r="BDY147" s="8"/>
      <c r="BDZ147" s="8"/>
      <c r="BEA147" s="8"/>
      <c r="BEB147" s="8"/>
      <c r="BEC147" s="8"/>
      <c r="BED147" s="8"/>
      <c r="BEE147" s="8"/>
      <c r="BEF147" s="8"/>
      <c r="BEG147" s="8"/>
      <c r="BEH147" s="8"/>
      <c r="BEI147" s="8"/>
      <c r="BEJ147" s="8"/>
      <c r="BEK147" s="8"/>
      <c r="BEL147" s="8"/>
      <c r="BEM147" s="8"/>
      <c r="BEN147" s="8"/>
      <c r="BEO147" s="8"/>
      <c r="BEP147" s="8"/>
      <c r="BEQ147" s="8"/>
      <c r="BER147" s="8"/>
      <c r="BES147" s="8"/>
      <c r="BET147" s="8"/>
      <c r="BEU147" s="8"/>
      <c r="BEV147" s="8"/>
      <c r="BEW147" s="8"/>
      <c r="BEX147" s="8"/>
      <c r="BEY147" s="8"/>
      <c r="BEZ147" s="8"/>
      <c r="BFA147" s="8"/>
      <c r="BFB147" s="8"/>
      <c r="BFC147" s="8"/>
      <c r="BFD147" s="8"/>
      <c r="BFE147" s="8"/>
      <c r="BFF147" s="8"/>
      <c r="BFG147" s="8"/>
      <c r="BFH147" s="8"/>
      <c r="BFI147" s="8"/>
      <c r="BFJ147" s="8"/>
      <c r="BFK147" s="8"/>
      <c r="BFL147" s="8"/>
      <c r="BFM147" s="8"/>
      <c r="BFN147" s="8"/>
      <c r="BFO147" s="8"/>
      <c r="BFP147" s="8"/>
      <c r="BFQ147" s="8"/>
      <c r="BFR147" s="8"/>
      <c r="BFS147" s="8"/>
      <c r="BFT147" s="8"/>
      <c r="BFU147" s="8"/>
      <c r="BFV147" s="8"/>
      <c r="BFW147" s="8"/>
      <c r="BFX147" s="8"/>
      <c r="BFY147" s="8"/>
      <c r="BFZ147" s="8"/>
      <c r="BGA147" s="8"/>
      <c r="BGB147" s="8"/>
      <c r="BGC147" s="8"/>
      <c r="BGD147" s="8"/>
      <c r="BGE147" s="8"/>
      <c r="BGF147" s="8"/>
      <c r="BGG147" s="8"/>
      <c r="BGH147" s="8"/>
      <c r="BGI147" s="8"/>
      <c r="BGJ147" s="8"/>
      <c r="BGK147" s="8"/>
      <c r="BGL147" s="8"/>
      <c r="BGM147" s="8"/>
      <c r="BGN147" s="8"/>
      <c r="BGO147" s="8"/>
      <c r="BGP147" s="8"/>
      <c r="BGQ147" s="8"/>
      <c r="BGR147" s="8"/>
      <c r="BGS147" s="8"/>
      <c r="BGT147" s="8"/>
      <c r="BGU147" s="8"/>
      <c r="BGV147" s="8"/>
      <c r="BGW147" s="8"/>
      <c r="BGX147" s="8"/>
      <c r="BGY147" s="8"/>
      <c r="BGZ147" s="8"/>
      <c r="BHA147" s="8"/>
      <c r="BHB147" s="8"/>
      <c r="BHC147" s="8"/>
      <c r="BHD147" s="8"/>
      <c r="BHE147" s="8"/>
      <c r="BHF147" s="8"/>
      <c r="BHG147" s="8"/>
      <c r="BHH147" s="8"/>
      <c r="BHI147" s="8"/>
      <c r="BHJ147" s="8"/>
      <c r="BHK147" s="8"/>
      <c r="BHL147" s="8"/>
      <c r="BHM147" s="8"/>
      <c r="BHN147" s="8"/>
      <c r="BHO147" s="8"/>
      <c r="BHP147" s="8"/>
      <c r="BHQ147" s="8"/>
      <c r="BHR147" s="8"/>
      <c r="BHS147" s="8"/>
      <c r="BHT147" s="8"/>
      <c r="BHU147" s="8"/>
      <c r="BHV147" s="8"/>
      <c r="BHW147" s="8"/>
      <c r="BHX147" s="8"/>
      <c r="BHY147" s="8"/>
      <c r="BHZ147" s="8"/>
      <c r="BIA147" s="8"/>
      <c r="BIB147" s="8"/>
      <c r="BIC147" s="8"/>
      <c r="BID147" s="8"/>
      <c r="BIE147" s="8"/>
      <c r="BIF147" s="8"/>
      <c r="BIG147" s="8"/>
      <c r="BIH147" s="8"/>
      <c r="BII147" s="8"/>
      <c r="BIJ147" s="8"/>
      <c r="BIK147" s="8"/>
      <c r="BIL147" s="8"/>
      <c r="BIM147" s="8"/>
      <c r="BIN147" s="8"/>
      <c r="BIO147" s="8"/>
      <c r="BIP147" s="8"/>
      <c r="BIQ147" s="8"/>
      <c r="BIR147" s="8"/>
      <c r="BIS147" s="8"/>
      <c r="BIT147" s="8"/>
      <c r="BIU147" s="8"/>
      <c r="BIV147" s="8"/>
      <c r="BIW147" s="8"/>
      <c r="BIX147" s="8"/>
      <c r="BIY147" s="8"/>
      <c r="BIZ147" s="8"/>
      <c r="BJA147" s="8"/>
      <c r="BJB147" s="8"/>
      <c r="BJC147" s="8"/>
      <c r="BJD147" s="8"/>
      <c r="BJE147" s="8"/>
      <c r="BJF147" s="8"/>
      <c r="BJG147" s="8"/>
      <c r="BJH147" s="8"/>
      <c r="BJI147" s="8"/>
      <c r="BJJ147" s="8"/>
      <c r="BJK147" s="8"/>
      <c r="BJL147" s="8"/>
      <c r="BJM147" s="8"/>
      <c r="BJN147" s="8"/>
      <c r="BJO147" s="8"/>
      <c r="BJP147" s="8"/>
      <c r="BJQ147" s="8"/>
      <c r="BJR147" s="8"/>
      <c r="BJS147" s="8"/>
      <c r="BJT147" s="8"/>
      <c r="BJU147" s="8"/>
      <c r="BJV147" s="8"/>
      <c r="BJW147" s="8"/>
      <c r="BJX147" s="8"/>
      <c r="BJY147" s="8"/>
      <c r="BJZ147" s="8"/>
      <c r="BKA147" s="8"/>
      <c r="BKB147" s="8"/>
      <c r="BKC147" s="8"/>
      <c r="BKD147" s="8"/>
      <c r="BKE147" s="8"/>
      <c r="BKF147" s="8"/>
      <c r="BKG147" s="8"/>
      <c r="BKH147" s="8"/>
      <c r="BKI147" s="8"/>
      <c r="BKJ147" s="8"/>
      <c r="BKK147" s="8"/>
      <c r="BKL147" s="8"/>
      <c r="BKM147" s="8"/>
      <c r="BKN147" s="8"/>
      <c r="BKO147" s="8"/>
      <c r="BKP147" s="8"/>
      <c r="BKQ147" s="8"/>
      <c r="BKR147" s="8"/>
      <c r="BKS147" s="8"/>
      <c r="BKT147" s="8"/>
      <c r="BKU147" s="8"/>
      <c r="BKV147" s="8"/>
      <c r="BKW147" s="8"/>
      <c r="BKX147" s="8"/>
      <c r="BKY147" s="8"/>
      <c r="BKZ147" s="8"/>
      <c r="BLA147" s="8"/>
      <c r="BLB147" s="8"/>
      <c r="BLC147" s="8"/>
      <c r="BLD147" s="8"/>
      <c r="BLE147" s="8"/>
      <c r="BLF147" s="8"/>
      <c r="BLG147" s="8"/>
      <c r="BLH147" s="8"/>
      <c r="BLI147" s="8"/>
      <c r="BLJ147" s="8"/>
      <c r="BLK147" s="8"/>
      <c r="BLL147" s="8"/>
      <c r="BLM147" s="8"/>
      <c r="BLN147" s="8"/>
      <c r="BLO147" s="8"/>
      <c r="BLP147" s="8"/>
      <c r="BLQ147" s="8"/>
      <c r="BLR147" s="8"/>
      <c r="BLS147" s="8"/>
      <c r="BLT147" s="8"/>
      <c r="BLU147" s="8"/>
      <c r="BLV147" s="8"/>
      <c r="BLW147" s="8"/>
      <c r="BLX147" s="8"/>
      <c r="BLY147" s="8"/>
      <c r="BLZ147" s="8"/>
      <c r="BMA147" s="8"/>
      <c r="BMB147" s="8"/>
      <c r="BMC147" s="8"/>
      <c r="BMD147" s="8"/>
      <c r="BME147" s="8"/>
      <c r="BMF147" s="8"/>
      <c r="BMG147" s="8"/>
      <c r="BMH147" s="8"/>
      <c r="BMI147" s="8"/>
      <c r="BMJ147" s="8"/>
      <c r="BMK147" s="8"/>
      <c r="BML147" s="8"/>
      <c r="BMM147" s="8"/>
      <c r="BMN147" s="8"/>
      <c r="BMO147" s="8"/>
      <c r="BMP147" s="8"/>
      <c r="BMQ147" s="8"/>
      <c r="BMR147" s="8"/>
      <c r="BMS147" s="8"/>
      <c r="BMT147" s="8"/>
      <c r="BMU147" s="8"/>
      <c r="BMV147" s="8"/>
      <c r="BMW147" s="8"/>
      <c r="BMX147" s="8"/>
      <c r="BMY147" s="8"/>
      <c r="BMZ147" s="8"/>
      <c r="BNA147" s="8"/>
      <c r="BNB147" s="8"/>
      <c r="BNC147" s="8"/>
      <c r="BND147" s="8"/>
      <c r="BNE147" s="8"/>
      <c r="BNF147" s="8"/>
      <c r="BNG147" s="8"/>
      <c r="BNH147" s="8"/>
      <c r="BNI147" s="8"/>
      <c r="BNJ147" s="8"/>
      <c r="BNK147" s="8"/>
      <c r="BNL147" s="8"/>
      <c r="BNM147" s="8"/>
      <c r="BNN147" s="8"/>
      <c r="BNO147" s="8"/>
      <c r="BNP147" s="8"/>
      <c r="BNQ147" s="8"/>
      <c r="BNR147" s="8"/>
      <c r="BNS147" s="8"/>
      <c r="BNT147" s="8"/>
      <c r="BNU147" s="8"/>
      <c r="BNV147" s="8"/>
      <c r="BNW147" s="8"/>
      <c r="BNX147" s="8"/>
      <c r="BNY147" s="8"/>
      <c r="BNZ147" s="8"/>
      <c r="BOA147" s="8"/>
      <c r="BOB147" s="8"/>
      <c r="BOC147" s="8"/>
      <c r="BOD147" s="8"/>
      <c r="BOE147" s="8"/>
      <c r="BOF147" s="8"/>
      <c r="BOG147" s="8"/>
      <c r="BOH147" s="8"/>
      <c r="BOI147" s="8"/>
      <c r="BOJ147" s="8"/>
      <c r="BOK147" s="8"/>
      <c r="BOL147" s="8"/>
      <c r="BOM147" s="8"/>
      <c r="BON147" s="8"/>
      <c r="BOO147" s="8"/>
      <c r="BOP147" s="8"/>
      <c r="BOQ147" s="8"/>
      <c r="BOR147" s="8"/>
      <c r="BOS147" s="8"/>
      <c r="BOT147" s="8"/>
      <c r="BOU147" s="8"/>
      <c r="BOV147" s="8"/>
      <c r="BOW147" s="8"/>
      <c r="BOX147" s="8"/>
      <c r="BOY147" s="8"/>
      <c r="BOZ147" s="8"/>
      <c r="BPA147" s="8"/>
      <c r="BPB147" s="8"/>
      <c r="BPC147" s="8"/>
      <c r="BPD147" s="8"/>
      <c r="BPE147" s="8"/>
      <c r="BPF147" s="8"/>
      <c r="BPG147" s="8"/>
      <c r="BPH147" s="8"/>
      <c r="BPI147" s="8"/>
      <c r="BPJ147" s="8"/>
      <c r="BPK147" s="8"/>
      <c r="BPL147" s="8"/>
      <c r="BPM147" s="8"/>
      <c r="BPN147" s="8"/>
      <c r="BPO147" s="8"/>
      <c r="BPP147" s="8"/>
      <c r="BPQ147" s="8"/>
      <c r="BPR147" s="8"/>
      <c r="BPS147" s="8"/>
      <c r="BPT147" s="8"/>
      <c r="BPU147" s="8"/>
      <c r="BPV147" s="8"/>
      <c r="BPW147" s="8"/>
      <c r="BPX147" s="8"/>
      <c r="BPY147" s="8"/>
      <c r="BPZ147" s="8"/>
      <c r="BQA147" s="8"/>
      <c r="BQB147" s="8"/>
      <c r="BQC147" s="8"/>
      <c r="BQD147" s="8"/>
      <c r="BQE147" s="8"/>
      <c r="BQF147" s="8"/>
      <c r="BQG147" s="8"/>
      <c r="BQH147" s="8"/>
      <c r="BQI147" s="8"/>
      <c r="BQJ147" s="8"/>
      <c r="BQK147" s="8"/>
      <c r="BQL147" s="8"/>
      <c r="BQM147" s="8"/>
      <c r="BQN147" s="8"/>
      <c r="BQO147" s="8"/>
      <c r="BQP147" s="8"/>
      <c r="BQQ147" s="8"/>
      <c r="BQR147" s="8"/>
      <c r="BQS147" s="8"/>
      <c r="BQT147" s="8"/>
      <c r="BQU147" s="8"/>
      <c r="BQV147" s="8"/>
      <c r="BQW147" s="8"/>
      <c r="BQX147" s="8"/>
      <c r="BQY147" s="8"/>
      <c r="BQZ147" s="8"/>
      <c r="BRA147" s="8"/>
      <c r="BRB147" s="8"/>
      <c r="BRC147" s="8"/>
      <c r="BRD147" s="8"/>
      <c r="BRE147" s="8"/>
      <c r="BRF147" s="8"/>
      <c r="BRG147" s="8"/>
      <c r="BRH147" s="8"/>
      <c r="BRI147" s="8"/>
      <c r="BRJ147" s="8"/>
      <c r="BRK147" s="8"/>
      <c r="BRL147" s="8"/>
      <c r="BRM147" s="8"/>
      <c r="BRN147" s="8"/>
      <c r="BRO147" s="8"/>
      <c r="BRP147" s="8"/>
      <c r="BRQ147" s="8"/>
      <c r="BRR147" s="8"/>
      <c r="BRS147" s="8"/>
      <c r="BRT147" s="8"/>
      <c r="BRU147" s="8"/>
      <c r="BRV147" s="8"/>
      <c r="BRW147" s="8"/>
      <c r="BRX147" s="8"/>
      <c r="BRY147" s="8"/>
      <c r="BRZ147" s="8"/>
      <c r="BSA147" s="8"/>
      <c r="BSB147" s="8"/>
      <c r="BSC147" s="8"/>
      <c r="BSD147" s="8"/>
      <c r="BSE147" s="8"/>
      <c r="BSF147" s="8"/>
      <c r="BSG147" s="8"/>
      <c r="BSH147" s="8"/>
      <c r="BSI147" s="8"/>
      <c r="BSJ147" s="8"/>
      <c r="BSK147" s="8"/>
      <c r="BSL147" s="8"/>
      <c r="BSM147" s="8"/>
      <c r="BSN147" s="8"/>
      <c r="BSO147" s="8"/>
      <c r="BSP147" s="8"/>
      <c r="BSQ147" s="8"/>
      <c r="BSR147" s="8"/>
      <c r="BSS147" s="8"/>
      <c r="BST147" s="8"/>
      <c r="BSU147" s="8"/>
      <c r="BSV147" s="8"/>
      <c r="BSW147" s="8"/>
      <c r="BSX147" s="8"/>
      <c r="BSY147" s="8"/>
      <c r="BSZ147" s="8"/>
      <c r="BTA147" s="8"/>
      <c r="BTB147" s="8"/>
      <c r="BTC147" s="8"/>
      <c r="BTD147" s="8"/>
      <c r="BTE147" s="8"/>
      <c r="BTF147" s="8"/>
      <c r="BTG147" s="8"/>
      <c r="BTH147" s="8"/>
      <c r="BTI147" s="8"/>
      <c r="BTJ147" s="8"/>
      <c r="BTK147" s="8"/>
      <c r="BTL147" s="8"/>
      <c r="BTM147" s="8"/>
      <c r="BTN147" s="8"/>
      <c r="BTO147" s="8"/>
      <c r="BTP147" s="8"/>
      <c r="BTQ147" s="8"/>
      <c r="BTR147" s="8"/>
      <c r="BTS147" s="8"/>
      <c r="BTT147" s="8"/>
      <c r="BTU147" s="8"/>
      <c r="BTV147" s="8"/>
      <c r="BTW147" s="8"/>
      <c r="BTX147" s="8"/>
      <c r="BTY147" s="8"/>
      <c r="BTZ147" s="8"/>
      <c r="BUA147" s="8"/>
      <c r="BUB147" s="8"/>
      <c r="BUC147" s="8"/>
      <c r="BUD147" s="8"/>
      <c r="BUE147" s="8"/>
      <c r="BUF147" s="8"/>
      <c r="BUG147" s="8"/>
      <c r="BUH147" s="8"/>
      <c r="BUI147" s="8"/>
      <c r="BUJ147" s="8"/>
      <c r="BUK147" s="8"/>
      <c r="BUL147" s="8"/>
      <c r="BUM147" s="8"/>
      <c r="BUN147" s="8"/>
      <c r="BUO147" s="8"/>
      <c r="BUP147" s="8"/>
      <c r="BUQ147" s="8"/>
      <c r="BUR147" s="8"/>
      <c r="BUS147" s="8"/>
      <c r="BUT147" s="8"/>
      <c r="BUU147" s="8"/>
      <c r="BUV147" s="8"/>
      <c r="BUW147" s="8"/>
      <c r="BUX147" s="8"/>
      <c r="BUY147" s="8"/>
      <c r="BUZ147" s="8"/>
      <c r="BVA147" s="8"/>
      <c r="BVB147" s="8"/>
      <c r="BVC147" s="8"/>
      <c r="BVD147" s="8"/>
      <c r="BVE147" s="8"/>
      <c r="BVF147" s="8"/>
      <c r="BVG147" s="8"/>
      <c r="BVH147" s="8"/>
      <c r="BVI147" s="8"/>
      <c r="BVJ147" s="8"/>
      <c r="BVK147" s="8"/>
      <c r="BVL147" s="8"/>
      <c r="BVM147" s="8"/>
      <c r="BVN147" s="8"/>
      <c r="BVO147" s="8"/>
      <c r="BVP147" s="8"/>
      <c r="BVQ147" s="8"/>
      <c r="BVR147" s="8"/>
      <c r="BVS147" s="8"/>
      <c r="BVT147" s="8"/>
      <c r="BVU147" s="8"/>
      <c r="BVV147" s="8"/>
      <c r="BVW147" s="8"/>
      <c r="BVX147" s="8"/>
      <c r="BVY147" s="8"/>
      <c r="BVZ147" s="8"/>
      <c r="BWA147" s="8"/>
      <c r="BWB147" s="8"/>
      <c r="BWC147" s="8"/>
      <c r="BWD147" s="8"/>
      <c r="BWE147" s="8"/>
      <c r="BWF147" s="8"/>
      <c r="BWG147" s="8"/>
      <c r="BWH147" s="8"/>
      <c r="BWI147" s="8"/>
      <c r="BWJ147" s="8"/>
      <c r="BWK147" s="8"/>
      <c r="BWL147" s="8"/>
      <c r="BWM147" s="8"/>
      <c r="BWN147" s="8"/>
      <c r="BWO147" s="8"/>
      <c r="BWP147" s="8"/>
      <c r="BWQ147" s="8"/>
    </row>
    <row r="148" spans="1:1967" s="522" customFormat="1" ht="102" customHeight="1">
      <c r="A148" s="9" t="s">
        <v>6219</v>
      </c>
      <c r="B148" s="100" t="s">
        <v>97</v>
      </c>
      <c r="C148" s="111" t="s">
        <v>1261</v>
      </c>
      <c r="D148" s="3" t="s">
        <v>192</v>
      </c>
      <c r="E148" s="3" t="s">
        <v>171</v>
      </c>
      <c r="F148" s="3"/>
      <c r="G148" s="3" t="s">
        <v>385</v>
      </c>
      <c r="H148" s="20">
        <v>0</v>
      </c>
      <c r="I148" s="34">
        <v>470000000</v>
      </c>
      <c r="J148" s="21" t="s">
        <v>1330</v>
      </c>
      <c r="K148" s="19" t="s">
        <v>1949</v>
      </c>
      <c r="L148" s="138" t="s">
        <v>3426</v>
      </c>
      <c r="M148" s="141" t="s">
        <v>383</v>
      </c>
      <c r="N148" s="360" t="s">
        <v>8874</v>
      </c>
      <c r="O148" s="3" t="s">
        <v>1382</v>
      </c>
      <c r="P148" s="7" t="s">
        <v>1352</v>
      </c>
      <c r="Q148" s="3" t="s">
        <v>1351</v>
      </c>
      <c r="R148" s="134">
        <v>116.97799999999999</v>
      </c>
      <c r="S148" s="92">
        <v>132000</v>
      </c>
      <c r="T148" s="318">
        <v>0</v>
      </c>
      <c r="U148" s="318">
        <f t="shared" si="3"/>
        <v>0</v>
      </c>
      <c r="V148" s="9" t="s">
        <v>1341</v>
      </c>
      <c r="W148" s="153" t="s">
        <v>1410</v>
      </c>
      <c r="X148" s="9" t="s">
        <v>9101</v>
      </c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  <c r="DD148" s="8"/>
      <c r="DE148" s="8"/>
      <c r="DF148" s="8"/>
      <c r="DG148" s="8"/>
      <c r="DH148" s="8"/>
      <c r="DI148" s="8"/>
      <c r="DJ148" s="8"/>
      <c r="DK148" s="8"/>
      <c r="DL148" s="8"/>
      <c r="DM148" s="8"/>
      <c r="DN148" s="8"/>
      <c r="DO148" s="8"/>
      <c r="DP148" s="8"/>
      <c r="DQ148" s="8"/>
      <c r="DR148" s="8"/>
      <c r="DS148" s="8"/>
      <c r="DT148" s="8"/>
      <c r="DU148" s="8"/>
      <c r="DV148" s="8"/>
      <c r="DW148" s="8"/>
      <c r="DX148" s="8"/>
      <c r="DY148" s="8"/>
      <c r="DZ148" s="8"/>
      <c r="EA148" s="8"/>
      <c r="EB148" s="8"/>
      <c r="EC148" s="8"/>
      <c r="ED148" s="8"/>
      <c r="EE148" s="8"/>
      <c r="EF148" s="8"/>
      <c r="EG148" s="8"/>
      <c r="EH148" s="8"/>
      <c r="EI148" s="8"/>
      <c r="EJ148" s="8"/>
      <c r="EK148" s="8"/>
      <c r="EL148" s="8"/>
      <c r="EM148" s="8"/>
      <c r="EN148" s="8"/>
      <c r="EO148" s="8"/>
      <c r="EP148" s="8"/>
      <c r="EQ148" s="8"/>
      <c r="ER148" s="8"/>
      <c r="ES148" s="8"/>
      <c r="ET148" s="8"/>
      <c r="EU148" s="8"/>
      <c r="EV148" s="8"/>
      <c r="EW148" s="8"/>
      <c r="EX148" s="8"/>
      <c r="EY148" s="8"/>
      <c r="EZ148" s="8"/>
      <c r="FA148" s="8"/>
      <c r="FB148" s="8"/>
      <c r="FC148" s="8"/>
      <c r="FD148" s="8"/>
      <c r="FE148" s="8"/>
      <c r="FF148" s="8"/>
      <c r="FG148" s="8"/>
      <c r="FH148" s="8"/>
      <c r="FI148" s="8"/>
      <c r="FJ148" s="8"/>
      <c r="FK148" s="8"/>
      <c r="FL148" s="8"/>
      <c r="FM148" s="8"/>
      <c r="FN148" s="8"/>
      <c r="FO148" s="8"/>
      <c r="FP148" s="8"/>
      <c r="FQ148" s="8"/>
      <c r="FR148" s="8"/>
      <c r="FS148" s="8"/>
      <c r="FT148" s="8"/>
      <c r="FU148" s="8"/>
      <c r="FV148" s="8"/>
      <c r="FW148" s="8"/>
      <c r="FX148" s="8"/>
      <c r="FY148" s="8"/>
      <c r="FZ148" s="8"/>
      <c r="GA148" s="8"/>
      <c r="GB148" s="8"/>
      <c r="GC148" s="8"/>
      <c r="GD148" s="8"/>
      <c r="GE148" s="8"/>
      <c r="GF148" s="8"/>
      <c r="GG148" s="8"/>
      <c r="GH148" s="8"/>
      <c r="GI148" s="8"/>
      <c r="GJ148" s="8"/>
      <c r="GK148" s="8"/>
      <c r="GL148" s="8"/>
      <c r="GM148" s="8"/>
      <c r="GN148" s="8"/>
      <c r="GO148" s="8"/>
      <c r="GP148" s="8"/>
      <c r="GQ148" s="8"/>
      <c r="GR148" s="8"/>
      <c r="GS148" s="8"/>
      <c r="GT148" s="8"/>
      <c r="GU148" s="8"/>
      <c r="GV148" s="8"/>
      <c r="GW148" s="8"/>
      <c r="GX148" s="8"/>
      <c r="GY148" s="8"/>
      <c r="GZ148" s="8"/>
      <c r="HA148" s="8"/>
      <c r="HB148" s="8"/>
      <c r="HC148" s="8"/>
      <c r="HD148" s="8"/>
      <c r="HE148" s="8"/>
      <c r="HF148" s="8"/>
      <c r="HG148" s="8"/>
      <c r="HH148" s="8"/>
      <c r="HI148" s="8"/>
      <c r="HJ148" s="8"/>
      <c r="HK148" s="8"/>
      <c r="HL148" s="8"/>
      <c r="HM148" s="8"/>
      <c r="HN148" s="8"/>
      <c r="HO148" s="8"/>
      <c r="HP148" s="8"/>
      <c r="HQ148" s="8"/>
      <c r="HR148" s="8"/>
      <c r="HS148" s="8"/>
      <c r="HT148" s="8"/>
      <c r="HU148" s="8"/>
      <c r="HV148" s="8"/>
      <c r="HW148" s="8"/>
      <c r="HX148" s="8"/>
      <c r="HY148" s="8"/>
      <c r="HZ148" s="8"/>
      <c r="IA148" s="8"/>
      <c r="IB148" s="8"/>
      <c r="IC148" s="8"/>
      <c r="ID148" s="8"/>
      <c r="IE148" s="8"/>
      <c r="IF148" s="8"/>
      <c r="IG148" s="8"/>
      <c r="IH148" s="8"/>
      <c r="II148" s="8"/>
      <c r="IJ148" s="8"/>
      <c r="IK148" s="8"/>
      <c r="IL148" s="8"/>
      <c r="IM148" s="8"/>
      <c r="IN148" s="8"/>
      <c r="IO148" s="8"/>
      <c r="IP148" s="8"/>
      <c r="IQ148" s="8"/>
      <c r="IR148" s="8"/>
      <c r="IS148" s="8"/>
      <c r="IT148" s="8"/>
      <c r="IU148" s="8"/>
      <c r="IV148" s="8"/>
      <c r="IW148" s="8"/>
      <c r="IX148" s="8"/>
      <c r="IY148" s="8"/>
      <c r="IZ148" s="8"/>
      <c r="JA148" s="8"/>
      <c r="JB148" s="8"/>
      <c r="JC148" s="8"/>
      <c r="JD148" s="8"/>
      <c r="JE148" s="8"/>
      <c r="JF148" s="8"/>
      <c r="JG148" s="8"/>
      <c r="JH148" s="8"/>
      <c r="JI148" s="8"/>
      <c r="JJ148" s="8"/>
      <c r="JK148" s="8"/>
      <c r="JL148" s="8"/>
      <c r="JM148" s="8"/>
      <c r="JN148" s="8"/>
      <c r="JO148" s="8"/>
      <c r="JP148" s="8"/>
      <c r="JQ148" s="8"/>
      <c r="JR148" s="8"/>
      <c r="JS148" s="8"/>
      <c r="JT148" s="8"/>
      <c r="JU148" s="8"/>
      <c r="JV148" s="8"/>
      <c r="JW148" s="8"/>
      <c r="JX148" s="8"/>
      <c r="JY148" s="8"/>
      <c r="JZ148" s="8"/>
      <c r="KA148" s="8"/>
      <c r="KB148" s="8"/>
      <c r="KC148" s="8"/>
      <c r="KD148" s="8"/>
      <c r="KE148" s="8"/>
      <c r="KF148" s="8"/>
      <c r="KG148" s="8"/>
      <c r="KH148" s="8"/>
      <c r="KI148" s="8"/>
      <c r="KJ148" s="8"/>
      <c r="KK148" s="8"/>
      <c r="KL148" s="8"/>
      <c r="KM148" s="8"/>
      <c r="KN148" s="8"/>
      <c r="KO148" s="8"/>
      <c r="KP148" s="8"/>
      <c r="KQ148" s="8"/>
      <c r="KR148" s="8"/>
      <c r="KS148" s="8"/>
      <c r="KT148" s="8"/>
      <c r="KU148" s="8"/>
      <c r="KV148" s="8"/>
      <c r="KW148" s="8"/>
      <c r="KX148" s="8"/>
      <c r="KY148" s="8"/>
      <c r="KZ148" s="8"/>
      <c r="LA148" s="8"/>
      <c r="LB148" s="8"/>
      <c r="LC148" s="8"/>
      <c r="LD148" s="8"/>
      <c r="LE148" s="8"/>
      <c r="LF148" s="8"/>
      <c r="LG148" s="8"/>
      <c r="LH148" s="8"/>
      <c r="LI148" s="8"/>
      <c r="LJ148" s="8"/>
      <c r="LK148" s="8"/>
      <c r="LL148" s="8"/>
      <c r="LM148" s="8"/>
      <c r="LN148" s="8"/>
      <c r="LO148" s="8"/>
      <c r="LP148" s="8"/>
      <c r="LQ148" s="8"/>
      <c r="LR148" s="8"/>
      <c r="LS148" s="8"/>
      <c r="LT148" s="8"/>
      <c r="LU148" s="8"/>
      <c r="LV148" s="8"/>
      <c r="LW148" s="8"/>
      <c r="LX148" s="8"/>
      <c r="LY148" s="8"/>
      <c r="LZ148" s="8"/>
      <c r="MA148" s="8"/>
      <c r="MB148" s="8"/>
      <c r="MC148" s="8"/>
      <c r="MD148" s="8"/>
      <c r="ME148" s="8"/>
      <c r="MF148" s="8"/>
      <c r="MG148" s="8"/>
      <c r="MH148" s="8"/>
      <c r="MI148" s="8"/>
      <c r="MJ148" s="8"/>
      <c r="MK148" s="8"/>
      <c r="ML148" s="8"/>
      <c r="MM148" s="8"/>
      <c r="MN148" s="8"/>
      <c r="MO148" s="8"/>
      <c r="MP148" s="8"/>
      <c r="MQ148" s="8"/>
      <c r="MR148" s="8"/>
      <c r="MS148" s="8"/>
      <c r="MT148" s="8"/>
      <c r="MU148" s="8"/>
      <c r="MV148" s="8"/>
      <c r="MW148" s="8"/>
      <c r="MX148" s="8"/>
      <c r="MY148" s="8"/>
      <c r="MZ148" s="8"/>
      <c r="NA148" s="8"/>
      <c r="NB148" s="8"/>
      <c r="NC148" s="8"/>
      <c r="ND148" s="8"/>
      <c r="NE148" s="8"/>
      <c r="NF148" s="8"/>
      <c r="NG148" s="8"/>
      <c r="NH148" s="8"/>
      <c r="NI148" s="8"/>
      <c r="NJ148" s="8"/>
      <c r="NK148" s="8"/>
      <c r="NL148" s="8"/>
      <c r="NM148" s="8"/>
      <c r="NN148" s="8"/>
      <c r="NO148" s="8"/>
      <c r="NP148" s="8"/>
      <c r="NQ148" s="8"/>
      <c r="NR148" s="8"/>
      <c r="NS148" s="8"/>
      <c r="NT148" s="8"/>
      <c r="NU148" s="8"/>
      <c r="NV148" s="8"/>
      <c r="NW148" s="8"/>
      <c r="NX148" s="8"/>
      <c r="NY148" s="8"/>
      <c r="NZ148" s="8"/>
      <c r="OA148" s="8"/>
      <c r="OB148" s="8"/>
      <c r="OC148" s="8"/>
      <c r="OD148" s="8"/>
      <c r="OE148" s="8"/>
      <c r="OF148" s="8"/>
      <c r="OG148" s="8"/>
      <c r="OH148" s="8"/>
      <c r="OI148" s="8"/>
      <c r="OJ148" s="8"/>
      <c r="OK148" s="8"/>
      <c r="OL148" s="8"/>
      <c r="OM148" s="8"/>
      <c r="ON148" s="8"/>
      <c r="OO148" s="8"/>
      <c r="OP148" s="8"/>
      <c r="OQ148" s="8"/>
      <c r="OR148" s="8"/>
      <c r="OS148" s="8"/>
      <c r="OT148" s="8"/>
      <c r="OU148" s="8"/>
      <c r="OV148" s="8"/>
      <c r="OW148" s="8"/>
      <c r="OX148" s="8"/>
      <c r="OY148" s="8"/>
      <c r="OZ148" s="8"/>
      <c r="PA148" s="8"/>
      <c r="PB148" s="8"/>
      <c r="PC148" s="8"/>
      <c r="PD148" s="8"/>
      <c r="PE148" s="8"/>
      <c r="PF148" s="8"/>
      <c r="PG148" s="8"/>
      <c r="PH148" s="8"/>
      <c r="PI148" s="8"/>
      <c r="PJ148" s="8"/>
      <c r="PK148" s="8"/>
      <c r="PL148" s="8"/>
      <c r="PM148" s="8"/>
      <c r="PN148" s="8"/>
      <c r="PO148" s="8"/>
      <c r="PP148" s="8"/>
      <c r="PQ148" s="8"/>
      <c r="PR148" s="8"/>
      <c r="PS148" s="8"/>
      <c r="PT148" s="8"/>
      <c r="PU148" s="8"/>
      <c r="PV148" s="8"/>
      <c r="PW148" s="8"/>
      <c r="PX148" s="8"/>
      <c r="PY148" s="8"/>
      <c r="PZ148" s="8"/>
      <c r="QA148" s="8"/>
      <c r="QB148" s="8"/>
      <c r="QC148" s="8"/>
      <c r="QD148" s="8"/>
      <c r="QE148" s="8"/>
      <c r="QF148" s="8"/>
      <c r="QG148" s="8"/>
      <c r="QH148" s="8"/>
      <c r="QI148" s="8"/>
      <c r="QJ148" s="8"/>
      <c r="QK148" s="8"/>
      <c r="QL148" s="8"/>
      <c r="QM148" s="8"/>
      <c r="QN148" s="8"/>
      <c r="QO148" s="8"/>
      <c r="QP148" s="8"/>
      <c r="QQ148" s="8"/>
      <c r="QR148" s="8"/>
      <c r="QS148" s="8"/>
      <c r="QT148" s="8"/>
      <c r="QU148" s="8"/>
      <c r="QV148" s="8"/>
      <c r="QW148" s="8"/>
      <c r="QX148" s="8"/>
      <c r="QY148" s="8"/>
      <c r="QZ148" s="8"/>
      <c r="RA148" s="8"/>
      <c r="RB148" s="8"/>
      <c r="RC148" s="8"/>
      <c r="RD148" s="8"/>
      <c r="RE148" s="8"/>
      <c r="RF148" s="8"/>
      <c r="RG148" s="8"/>
      <c r="RH148" s="8"/>
      <c r="RI148" s="8"/>
      <c r="RJ148" s="8"/>
      <c r="RK148" s="8"/>
      <c r="RL148" s="8"/>
      <c r="RM148" s="8"/>
      <c r="RN148" s="8"/>
      <c r="RO148" s="8"/>
      <c r="RP148" s="8"/>
      <c r="RQ148" s="8"/>
      <c r="RR148" s="8"/>
      <c r="RS148" s="8"/>
      <c r="RT148" s="8"/>
      <c r="RU148" s="8"/>
      <c r="RV148" s="8"/>
      <c r="RW148" s="8"/>
      <c r="RX148" s="8"/>
      <c r="RY148" s="8"/>
      <c r="RZ148" s="8"/>
      <c r="SA148" s="8"/>
      <c r="SB148" s="8"/>
      <c r="SC148" s="8"/>
      <c r="SD148" s="8"/>
      <c r="SE148" s="8"/>
      <c r="SF148" s="8"/>
      <c r="SG148" s="8"/>
      <c r="SH148" s="8"/>
      <c r="SI148" s="8"/>
      <c r="SJ148" s="8"/>
      <c r="SK148" s="8"/>
      <c r="SL148" s="8"/>
      <c r="SM148" s="8"/>
      <c r="SN148" s="8"/>
      <c r="SO148" s="8"/>
      <c r="SP148" s="8"/>
      <c r="SQ148" s="8"/>
      <c r="SR148" s="8"/>
      <c r="SS148" s="8"/>
      <c r="ST148" s="8"/>
      <c r="SU148" s="8"/>
      <c r="SV148" s="8"/>
      <c r="SW148" s="8"/>
      <c r="SX148" s="8"/>
      <c r="SY148" s="8"/>
      <c r="SZ148" s="8"/>
      <c r="TA148" s="8"/>
      <c r="TB148" s="8"/>
      <c r="TC148" s="8"/>
      <c r="TD148" s="8"/>
      <c r="TE148" s="8"/>
      <c r="TF148" s="8"/>
      <c r="TG148" s="8"/>
      <c r="TH148" s="8"/>
      <c r="TI148" s="8"/>
      <c r="TJ148" s="8"/>
      <c r="TK148" s="8"/>
      <c r="TL148" s="8"/>
      <c r="TM148" s="8"/>
      <c r="TN148" s="8"/>
      <c r="TO148" s="8"/>
      <c r="TP148" s="8"/>
      <c r="TQ148" s="8"/>
      <c r="TR148" s="8"/>
      <c r="TS148" s="8"/>
      <c r="TT148" s="8"/>
      <c r="TU148" s="8"/>
      <c r="TV148" s="8"/>
      <c r="TW148" s="8"/>
      <c r="TX148" s="8"/>
      <c r="TY148" s="8"/>
      <c r="TZ148" s="8"/>
      <c r="UA148" s="8"/>
      <c r="UB148" s="8"/>
      <c r="UC148" s="8"/>
      <c r="UD148" s="8"/>
      <c r="UE148" s="8"/>
      <c r="UF148" s="8"/>
      <c r="UG148" s="8"/>
      <c r="UH148" s="8"/>
      <c r="UI148" s="8"/>
      <c r="UJ148" s="8"/>
      <c r="UK148" s="8"/>
      <c r="UL148" s="8"/>
      <c r="UM148" s="8"/>
      <c r="UN148" s="8"/>
      <c r="UO148" s="8"/>
      <c r="UP148" s="8"/>
      <c r="UQ148" s="8"/>
      <c r="UR148" s="8"/>
      <c r="US148" s="8"/>
      <c r="UT148" s="8"/>
      <c r="UU148" s="8"/>
      <c r="UV148" s="8"/>
      <c r="UW148" s="8"/>
      <c r="UX148" s="8"/>
      <c r="UY148" s="8"/>
      <c r="UZ148" s="8"/>
      <c r="VA148" s="8"/>
      <c r="VB148" s="8"/>
      <c r="VC148" s="8"/>
      <c r="VD148" s="8"/>
      <c r="VE148" s="8"/>
      <c r="VF148" s="8"/>
      <c r="VG148" s="8"/>
      <c r="VH148" s="8"/>
      <c r="VI148" s="8"/>
      <c r="VJ148" s="8"/>
      <c r="VK148" s="8"/>
      <c r="VL148" s="8"/>
      <c r="VM148" s="8"/>
      <c r="VN148" s="8"/>
      <c r="VO148" s="8"/>
      <c r="VP148" s="8"/>
      <c r="VQ148" s="8"/>
      <c r="VR148" s="8"/>
      <c r="VS148" s="8"/>
      <c r="VT148" s="8"/>
      <c r="VU148" s="8"/>
      <c r="VV148" s="8"/>
      <c r="VW148" s="8"/>
      <c r="VX148" s="8"/>
      <c r="VY148" s="8"/>
      <c r="VZ148" s="8"/>
      <c r="WA148" s="8"/>
      <c r="WB148" s="8"/>
      <c r="WC148" s="8"/>
      <c r="WD148" s="8"/>
      <c r="WE148" s="8"/>
      <c r="WF148" s="8"/>
      <c r="WG148" s="8"/>
      <c r="WH148" s="8"/>
      <c r="WI148" s="8"/>
      <c r="WJ148" s="8"/>
      <c r="WK148" s="8"/>
      <c r="WL148" s="8"/>
      <c r="WM148" s="8"/>
      <c r="WN148" s="8"/>
      <c r="WO148" s="8"/>
      <c r="WP148" s="8"/>
      <c r="WQ148" s="8"/>
      <c r="WR148" s="8"/>
      <c r="WS148" s="8"/>
      <c r="WT148" s="8"/>
      <c r="WU148" s="8"/>
      <c r="WV148" s="8"/>
      <c r="WW148" s="8"/>
      <c r="WX148" s="8"/>
      <c r="WY148" s="8"/>
      <c r="WZ148" s="8"/>
      <c r="XA148" s="8"/>
      <c r="XB148" s="8"/>
      <c r="XC148" s="8"/>
      <c r="XD148" s="8"/>
      <c r="XE148" s="8"/>
      <c r="XF148" s="8"/>
      <c r="XG148" s="8"/>
      <c r="XH148" s="8"/>
      <c r="XI148" s="8"/>
      <c r="XJ148" s="8"/>
      <c r="XK148" s="8"/>
      <c r="XL148" s="8"/>
      <c r="XM148" s="8"/>
      <c r="XN148" s="8"/>
      <c r="XO148" s="8"/>
      <c r="XP148" s="8"/>
      <c r="XQ148" s="8"/>
      <c r="XR148" s="8"/>
      <c r="XS148" s="8"/>
      <c r="XT148" s="8"/>
      <c r="XU148" s="8"/>
      <c r="XV148" s="8"/>
      <c r="XW148" s="8"/>
      <c r="XX148" s="8"/>
      <c r="XY148" s="8"/>
      <c r="XZ148" s="8"/>
      <c r="YA148" s="8"/>
      <c r="YB148" s="8"/>
      <c r="YC148" s="8"/>
      <c r="YD148" s="8"/>
      <c r="YE148" s="8"/>
      <c r="YF148" s="8"/>
      <c r="YG148" s="8"/>
      <c r="YH148" s="8"/>
      <c r="YI148" s="8"/>
      <c r="YJ148" s="8"/>
      <c r="YK148" s="8"/>
      <c r="YL148" s="8"/>
      <c r="YM148" s="8"/>
      <c r="YN148" s="8"/>
      <c r="YO148" s="8"/>
      <c r="YP148" s="8"/>
      <c r="YQ148" s="8"/>
      <c r="YR148" s="8"/>
      <c r="YS148" s="8"/>
      <c r="YT148" s="8"/>
      <c r="YU148" s="8"/>
      <c r="YV148" s="8"/>
      <c r="YW148" s="8"/>
      <c r="YX148" s="8"/>
      <c r="YY148" s="8"/>
      <c r="YZ148" s="8"/>
      <c r="ZA148" s="8"/>
      <c r="ZB148" s="8"/>
      <c r="ZC148" s="8"/>
      <c r="ZD148" s="8"/>
      <c r="ZE148" s="8"/>
      <c r="ZF148" s="8"/>
      <c r="ZG148" s="8"/>
      <c r="ZH148" s="8"/>
      <c r="ZI148" s="8"/>
      <c r="ZJ148" s="8"/>
      <c r="ZK148" s="8"/>
      <c r="ZL148" s="8"/>
      <c r="ZM148" s="8"/>
      <c r="ZN148" s="8"/>
      <c r="ZO148" s="8"/>
      <c r="ZP148" s="8"/>
      <c r="ZQ148" s="8"/>
      <c r="ZR148" s="8"/>
      <c r="ZS148" s="8"/>
      <c r="ZT148" s="8"/>
      <c r="ZU148" s="8"/>
      <c r="ZV148" s="8"/>
      <c r="ZW148" s="8"/>
      <c r="ZX148" s="8"/>
      <c r="ZY148" s="8"/>
      <c r="ZZ148" s="8"/>
      <c r="AAA148" s="8"/>
      <c r="AAB148" s="8"/>
      <c r="AAC148" s="8"/>
      <c r="AAD148" s="8"/>
      <c r="AAE148" s="8"/>
      <c r="AAF148" s="8"/>
      <c r="AAG148" s="8"/>
      <c r="AAH148" s="8"/>
      <c r="AAI148" s="8"/>
      <c r="AAJ148" s="8"/>
      <c r="AAK148" s="8"/>
      <c r="AAL148" s="8"/>
      <c r="AAM148" s="8"/>
      <c r="AAN148" s="8"/>
      <c r="AAO148" s="8"/>
      <c r="AAP148" s="8"/>
      <c r="AAQ148" s="8"/>
      <c r="AAR148" s="8"/>
      <c r="AAS148" s="8"/>
      <c r="AAT148" s="8"/>
      <c r="AAU148" s="8"/>
      <c r="AAV148" s="8"/>
      <c r="AAW148" s="8"/>
      <c r="AAX148" s="8"/>
      <c r="AAY148" s="8"/>
      <c r="AAZ148" s="8"/>
      <c r="ABA148" s="8"/>
      <c r="ABB148" s="8"/>
      <c r="ABC148" s="8"/>
      <c r="ABD148" s="8"/>
      <c r="ABE148" s="8"/>
      <c r="ABF148" s="8"/>
      <c r="ABG148" s="8"/>
      <c r="ABH148" s="8"/>
      <c r="ABI148" s="8"/>
      <c r="ABJ148" s="8"/>
      <c r="ABK148" s="8"/>
      <c r="ABL148" s="8"/>
      <c r="ABM148" s="8"/>
      <c r="ABN148" s="8"/>
      <c r="ABO148" s="8"/>
      <c r="ABP148" s="8"/>
      <c r="ABQ148" s="8"/>
      <c r="ABR148" s="8"/>
      <c r="ABS148" s="8"/>
      <c r="ABT148" s="8"/>
      <c r="ABU148" s="8"/>
      <c r="ABV148" s="8"/>
      <c r="ABW148" s="8"/>
      <c r="ABX148" s="8"/>
      <c r="ABY148" s="8"/>
      <c r="ABZ148" s="8"/>
      <c r="ACA148" s="8"/>
      <c r="ACB148" s="8"/>
      <c r="ACC148" s="8"/>
      <c r="ACD148" s="8"/>
      <c r="ACE148" s="8"/>
      <c r="ACF148" s="8"/>
      <c r="ACG148" s="8"/>
      <c r="ACH148" s="8"/>
      <c r="ACI148" s="8"/>
      <c r="ACJ148" s="8"/>
      <c r="ACK148" s="8"/>
      <c r="ACL148" s="8"/>
      <c r="ACM148" s="8"/>
      <c r="ACN148" s="8"/>
      <c r="ACO148" s="8"/>
      <c r="ACP148" s="8"/>
      <c r="ACQ148" s="8"/>
      <c r="ACR148" s="8"/>
      <c r="ACS148" s="8"/>
      <c r="ACT148" s="8"/>
      <c r="ACU148" s="8"/>
      <c r="ACV148" s="8"/>
      <c r="ACW148" s="8"/>
      <c r="ACX148" s="8"/>
      <c r="ACY148" s="8"/>
      <c r="ACZ148" s="8"/>
      <c r="ADA148" s="8"/>
      <c r="ADB148" s="8"/>
      <c r="ADC148" s="8"/>
      <c r="ADD148" s="8"/>
      <c r="ADE148" s="8"/>
      <c r="ADF148" s="8"/>
      <c r="ADG148" s="8"/>
      <c r="ADH148" s="8"/>
      <c r="ADI148" s="8"/>
      <c r="ADJ148" s="8"/>
      <c r="ADK148" s="8"/>
      <c r="ADL148" s="8"/>
      <c r="ADM148" s="8"/>
      <c r="ADN148" s="8"/>
      <c r="ADO148" s="8"/>
      <c r="ADP148" s="8"/>
      <c r="ADQ148" s="8"/>
      <c r="ADR148" s="8"/>
      <c r="ADS148" s="8"/>
      <c r="ADT148" s="8"/>
      <c r="ADU148" s="8"/>
      <c r="ADV148" s="8"/>
      <c r="ADW148" s="8"/>
      <c r="ADX148" s="8"/>
      <c r="ADY148" s="8"/>
      <c r="ADZ148" s="8"/>
      <c r="AEA148" s="8"/>
      <c r="AEB148" s="8"/>
      <c r="AEC148" s="8"/>
      <c r="AED148" s="8"/>
      <c r="AEE148" s="8"/>
      <c r="AEF148" s="8"/>
      <c r="AEG148" s="8"/>
      <c r="AEH148" s="8"/>
      <c r="AEI148" s="8"/>
      <c r="AEJ148" s="8"/>
      <c r="AEK148" s="8"/>
      <c r="AEL148" s="8"/>
      <c r="AEM148" s="8"/>
      <c r="AEN148" s="8"/>
      <c r="AEO148" s="8"/>
      <c r="AEP148" s="8"/>
      <c r="AEQ148" s="8"/>
      <c r="AER148" s="8"/>
      <c r="AES148" s="8"/>
      <c r="AET148" s="8"/>
      <c r="AEU148" s="8"/>
      <c r="AEV148" s="8"/>
      <c r="AEW148" s="8"/>
      <c r="AEX148" s="8"/>
      <c r="AEY148" s="8"/>
      <c r="AEZ148" s="8"/>
      <c r="AFA148" s="8"/>
      <c r="AFB148" s="8"/>
      <c r="AFC148" s="8"/>
      <c r="AFD148" s="8"/>
      <c r="AFE148" s="8"/>
      <c r="AFF148" s="8"/>
      <c r="AFG148" s="8"/>
      <c r="AFH148" s="8"/>
      <c r="AFI148" s="8"/>
      <c r="AFJ148" s="8"/>
      <c r="AFK148" s="8"/>
      <c r="AFL148" s="8"/>
      <c r="AFM148" s="8"/>
      <c r="AFN148" s="8"/>
      <c r="AFO148" s="8"/>
      <c r="AFP148" s="8"/>
      <c r="AFQ148" s="8"/>
      <c r="AFR148" s="8"/>
      <c r="AFS148" s="8"/>
      <c r="AFT148" s="8"/>
      <c r="AFU148" s="8"/>
      <c r="AFV148" s="8"/>
      <c r="AFW148" s="8"/>
      <c r="AFX148" s="8"/>
      <c r="AFY148" s="8"/>
      <c r="AFZ148" s="8"/>
      <c r="AGA148" s="8"/>
      <c r="AGB148" s="8"/>
      <c r="AGC148" s="8"/>
      <c r="AGD148" s="8"/>
      <c r="AGE148" s="8"/>
      <c r="AGF148" s="8"/>
      <c r="AGG148" s="8"/>
      <c r="AGH148" s="8"/>
      <c r="AGI148" s="8"/>
      <c r="AGJ148" s="8"/>
      <c r="AGK148" s="8"/>
      <c r="AGL148" s="8"/>
      <c r="AGM148" s="8"/>
      <c r="AGN148" s="8"/>
      <c r="AGO148" s="8"/>
      <c r="AGP148" s="8"/>
      <c r="AGQ148" s="8"/>
      <c r="AGR148" s="8"/>
      <c r="AGS148" s="8"/>
      <c r="AGT148" s="8"/>
      <c r="AGU148" s="8"/>
      <c r="AGV148" s="8"/>
      <c r="AGW148" s="8"/>
      <c r="AGX148" s="8"/>
      <c r="AGY148" s="8"/>
      <c r="AGZ148" s="8"/>
      <c r="AHA148" s="8"/>
      <c r="AHB148" s="8"/>
      <c r="AHC148" s="8"/>
      <c r="AHD148" s="8"/>
      <c r="AHE148" s="8"/>
      <c r="AHF148" s="8"/>
      <c r="AHG148" s="8"/>
      <c r="AHH148" s="8"/>
      <c r="AHI148" s="8"/>
      <c r="AHJ148" s="8"/>
      <c r="AHK148" s="8"/>
      <c r="AHL148" s="8"/>
      <c r="AHM148" s="8"/>
      <c r="AHN148" s="8"/>
      <c r="AHO148" s="8"/>
      <c r="AHP148" s="8"/>
      <c r="AHQ148" s="8"/>
      <c r="AHR148" s="8"/>
      <c r="AHS148" s="8"/>
      <c r="AHT148" s="8"/>
      <c r="AHU148" s="8"/>
      <c r="AHV148" s="8"/>
      <c r="AHW148" s="8"/>
      <c r="AHX148" s="8"/>
      <c r="AHY148" s="8"/>
      <c r="AHZ148" s="8"/>
      <c r="AIA148" s="8"/>
      <c r="AIB148" s="8"/>
      <c r="AIC148" s="8"/>
      <c r="AID148" s="8"/>
      <c r="AIE148" s="8"/>
      <c r="AIF148" s="8"/>
      <c r="AIG148" s="8"/>
      <c r="AIH148" s="8"/>
      <c r="AII148" s="8"/>
      <c r="AIJ148" s="8"/>
      <c r="AIK148" s="8"/>
      <c r="AIL148" s="8"/>
      <c r="AIM148" s="8"/>
      <c r="AIN148" s="8"/>
      <c r="AIO148" s="8"/>
      <c r="AIP148" s="8"/>
      <c r="AIQ148" s="8"/>
      <c r="AIR148" s="8"/>
      <c r="AIS148" s="8"/>
      <c r="AIT148" s="8"/>
      <c r="AIU148" s="8"/>
      <c r="AIV148" s="8"/>
      <c r="AIW148" s="8"/>
      <c r="AIX148" s="8"/>
      <c r="AIY148" s="8"/>
      <c r="AIZ148" s="8"/>
      <c r="AJA148" s="8"/>
      <c r="AJB148" s="8"/>
      <c r="AJC148" s="8"/>
      <c r="AJD148" s="8"/>
      <c r="AJE148" s="8"/>
      <c r="AJF148" s="8"/>
      <c r="AJG148" s="8"/>
      <c r="AJH148" s="8"/>
      <c r="AJI148" s="8"/>
      <c r="AJJ148" s="8"/>
      <c r="AJK148" s="8"/>
      <c r="AJL148" s="8"/>
      <c r="AJM148" s="8"/>
      <c r="AJN148" s="8"/>
      <c r="AJO148" s="8"/>
      <c r="AJP148" s="8"/>
      <c r="AJQ148" s="8"/>
      <c r="AJR148" s="8"/>
      <c r="AJS148" s="8"/>
      <c r="AJT148" s="8"/>
      <c r="AJU148" s="8"/>
      <c r="AJV148" s="8"/>
      <c r="AJW148" s="8"/>
      <c r="AJX148" s="8"/>
      <c r="AJY148" s="8"/>
      <c r="AJZ148" s="8"/>
      <c r="AKA148" s="8"/>
      <c r="AKB148" s="8"/>
      <c r="AKC148" s="8"/>
      <c r="AKD148" s="8"/>
      <c r="AKE148" s="8"/>
      <c r="AKF148" s="8"/>
      <c r="AKG148" s="8"/>
      <c r="AKH148" s="8"/>
      <c r="AKI148" s="8"/>
      <c r="AKJ148" s="8"/>
      <c r="AKK148" s="8"/>
      <c r="AKL148" s="8"/>
      <c r="AKM148" s="8"/>
      <c r="AKN148" s="8"/>
      <c r="AKO148" s="8"/>
      <c r="AKP148" s="8"/>
      <c r="AKQ148" s="8"/>
      <c r="AKR148" s="8"/>
      <c r="AKS148" s="8"/>
      <c r="AKT148" s="8"/>
      <c r="AKU148" s="8"/>
      <c r="AKV148" s="8"/>
      <c r="AKW148" s="8"/>
      <c r="AKX148" s="8"/>
      <c r="AKY148" s="8"/>
      <c r="AKZ148" s="8"/>
      <c r="ALA148" s="8"/>
      <c r="ALB148" s="8"/>
      <c r="ALC148" s="8"/>
      <c r="ALD148" s="8"/>
      <c r="ALE148" s="8"/>
      <c r="ALF148" s="8"/>
      <c r="ALG148" s="8"/>
      <c r="ALH148" s="8"/>
      <c r="ALI148" s="8"/>
      <c r="ALJ148" s="8"/>
      <c r="ALK148" s="8"/>
      <c r="ALL148" s="8"/>
      <c r="ALM148" s="8"/>
      <c r="ALN148" s="8"/>
      <c r="ALO148" s="8"/>
      <c r="ALP148" s="8"/>
      <c r="ALQ148" s="8"/>
      <c r="ALR148" s="8"/>
      <c r="ALS148" s="8"/>
      <c r="ALT148" s="8"/>
      <c r="ALU148" s="8"/>
      <c r="ALV148" s="8"/>
      <c r="ALW148" s="8"/>
      <c r="ALX148" s="8"/>
      <c r="ALY148" s="8"/>
      <c r="ALZ148" s="8"/>
      <c r="AMA148" s="8"/>
      <c r="AMB148" s="8"/>
      <c r="AMC148" s="8"/>
      <c r="AMD148" s="8"/>
      <c r="AME148" s="8"/>
      <c r="AMF148" s="8"/>
      <c r="AMG148" s="8"/>
      <c r="AMH148" s="8"/>
      <c r="AMI148" s="8"/>
      <c r="AMJ148" s="8"/>
      <c r="AMK148" s="8"/>
      <c r="AML148" s="8"/>
      <c r="AMM148" s="8"/>
      <c r="AMN148" s="8"/>
      <c r="AMO148" s="8"/>
      <c r="AMP148" s="8"/>
      <c r="AMQ148" s="8"/>
      <c r="AMR148" s="8"/>
      <c r="AMS148" s="8"/>
      <c r="AMT148" s="8"/>
      <c r="AMU148" s="8"/>
      <c r="AMV148" s="8"/>
      <c r="AMW148" s="8"/>
      <c r="AMX148" s="8"/>
      <c r="AMY148" s="8"/>
      <c r="AMZ148" s="8"/>
      <c r="ANA148" s="8"/>
      <c r="ANB148" s="8"/>
      <c r="ANC148" s="8"/>
      <c r="AND148" s="8"/>
      <c r="ANE148" s="8"/>
      <c r="ANF148" s="8"/>
      <c r="ANG148" s="8"/>
      <c r="ANH148" s="8"/>
      <c r="ANI148" s="8"/>
      <c r="ANJ148" s="8"/>
      <c r="ANK148" s="8"/>
      <c r="ANL148" s="8"/>
      <c r="ANM148" s="8"/>
      <c r="ANN148" s="8"/>
      <c r="ANO148" s="8"/>
      <c r="ANP148" s="8"/>
      <c r="ANQ148" s="8"/>
      <c r="ANR148" s="8"/>
      <c r="ANS148" s="8"/>
      <c r="ANT148" s="8"/>
      <c r="ANU148" s="8"/>
      <c r="ANV148" s="8"/>
      <c r="ANW148" s="8"/>
      <c r="ANX148" s="8"/>
      <c r="ANY148" s="8"/>
      <c r="ANZ148" s="8"/>
      <c r="AOA148" s="8"/>
      <c r="AOB148" s="8"/>
      <c r="AOC148" s="8"/>
      <c r="AOD148" s="8"/>
      <c r="AOE148" s="8"/>
      <c r="AOF148" s="8"/>
      <c r="AOG148" s="8"/>
      <c r="AOH148" s="8"/>
      <c r="AOI148" s="8"/>
      <c r="AOJ148" s="8"/>
      <c r="AOK148" s="8"/>
      <c r="AOL148" s="8"/>
      <c r="AOM148" s="8"/>
      <c r="AON148" s="8"/>
      <c r="AOO148" s="8"/>
      <c r="AOP148" s="8"/>
      <c r="AOQ148" s="8"/>
      <c r="AOR148" s="8"/>
      <c r="AOS148" s="8"/>
      <c r="AOT148" s="8"/>
      <c r="AOU148" s="8"/>
      <c r="AOV148" s="8"/>
      <c r="AOW148" s="8"/>
      <c r="AOX148" s="8"/>
      <c r="AOY148" s="8"/>
      <c r="AOZ148" s="8"/>
      <c r="APA148" s="8"/>
      <c r="APB148" s="8"/>
      <c r="APC148" s="8"/>
      <c r="APD148" s="8"/>
      <c r="APE148" s="8"/>
      <c r="APF148" s="8"/>
      <c r="APG148" s="8"/>
      <c r="APH148" s="8"/>
      <c r="API148" s="8"/>
      <c r="APJ148" s="8"/>
      <c r="APK148" s="8"/>
      <c r="APL148" s="8"/>
      <c r="APM148" s="8"/>
      <c r="APN148" s="8"/>
      <c r="APO148" s="8"/>
      <c r="APP148" s="8"/>
      <c r="APQ148" s="8"/>
      <c r="APR148" s="8"/>
      <c r="APS148" s="8"/>
      <c r="APT148" s="8"/>
      <c r="APU148" s="8"/>
      <c r="APV148" s="8"/>
      <c r="APW148" s="8"/>
      <c r="APX148" s="8"/>
      <c r="APY148" s="8"/>
      <c r="APZ148" s="8"/>
      <c r="AQA148" s="8"/>
      <c r="AQB148" s="8"/>
      <c r="AQC148" s="8"/>
      <c r="AQD148" s="8"/>
      <c r="AQE148" s="8"/>
      <c r="AQF148" s="8"/>
      <c r="AQG148" s="8"/>
      <c r="AQH148" s="8"/>
      <c r="AQI148" s="8"/>
      <c r="AQJ148" s="8"/>
      <c r="AQK148" s="8"/>
      <c r="AQL148" s="8"/>
      <c r="AQM148" s="8"/>
      <c r="AQN148" s="8"/>
      <c r="AQO148" s="8"/>
      <c r="AQP148" s="8"/>
      <c r="AQQ148" s="8"/>
      <c r="AQR148" s="8"/>
      <c r="AQS148" s="8"/>
      <c r="AQT148" s="8"/>
      <c r="AQU148" s="8"/>
      <c r="AQV148" s="8"/>
      <c r="AQW148" s="8"/>
      <c r="AQX148" s="8"/>
      <c r="AQY148" s="8"/>
      <c r="AQZ148" s="8"/>
      <c r="ARA148" s="8"/>
      <c r="ARB148" s="8"/>
      <c r="ARC148" s="8"/>
      <c r="ARD148" s="8"/>
      <c r="ARE148" s="8"/>
      <c r="ARF148" s="8"/>
      <c r="ARG148" s="8"/>
      <c r="ARH148" s="8"/>
      <c r="ARI148" s="8"/>
      <c r="ARJ148" s="8"/>
      <c r="ARK148" s="8"/>
      <c r="ARL148" s="8"/>
      <c r="ARM148" s="8"/>
      <c r="ARN148" s="8"/>
      <c r="ARO148" s="8"/>
      <c r="ARP148" s="8"/>
      <c r="ARQ148" s="8"/>
      <c r="ARR148" s="8"/>
      <c r="ARS148" s="8"/>
      <c r="ART148" s="8"/>
      <c r="ARU148" s="8"/>
      <c r="ARV148" s="8"/>
      <c r="ARW148" s="8"/>
      <c r="ARX148" s="8"/>
      <c r="ARY148" s="8"/>
      <c r="ARZ148" s="8"/>
      <c r="ASA148" s="8"/>
      <c r="ASB148" s="8"/>
      <c r="ASC148" s="8"/>
      <c r="ASD148" s="8"/>
      <c r="ASE148" s="8"/>
      <c r="ASF148" s="8"/>
      <c r="ASG148" s="8"/>
      <c r="ASH148" s="8"/>
      <c r="ASI148" s="8"/>
      <c r="ASJ148" s="8"/>
      <c r="ASK148" s="8"/>
      <c r="ASL148" s="8"/>
      <c r="ASM148" s="8"/>
      <c r="ASN148" s="8"/>
      <c r="ASO148" s="8"/>
      <c r="ASP148" s="8"/>
      <c r="ASQ148" s="8"/>
      <c r="ASR148" s="8"/>
      <c r="ASS148" s="8"/>
      <c r="AST148" s="8"/>
      <c r="ASU148" s="8"/>
      <c r="ASV148" s="8"/>
      <c r="ASW148" s="8"/>
      <c r="ASX148" s="8"/>
      <c r="ASY148" s="8"/>
      <c r="ASZ148" s="8"/>
      <c r="ATA148" s="8"/>
      <c r="ATB148" s="8"/>
      <c r="ATC148" s="8"/>
      <c r="ATD148" s="8"/>
      <c r="ATE148" s="8"/>
      <c r="ATF148" s="8"/>
      <c r="ATG148" s="8"/>
      <c r="ATH148" s="8"/>
      <c r="ATI148" s="8"/>
      <c r="ATJ148" s="8"/>
      <c r="ATK148" s="8"/>
      <c r="ATL148" s="8"/>
      <c r="ATM148" s="8"/>
      <c r="ATN148" s="8"/>
      <c r="ATO148" s="8"/>
      <c r="ATP148" s="8"/>
      <c r="ATQ148" s="8"/>
      <c r="ATR148" s="8"/>
      <c r="ATS148" s="8"/>
      <c r="ATT148" s="8"/>
      <c r="ATU148" s="8"/>
      <c r="ATV148" s="8"/>
      <c r="ATW148" s="8"/>
      <c r="ATX148" s="8"/>
      <c r="ATY148" s="8"/>
      <c r="ATZ148" s="8"/>
      <c r="AUA148" s="8"/>
      <c r="AUB148" s="8"/>
      <c r="AUC148" s="8"/>
      <c r="AUD148" s="8"/>
      <c r="AUE148" s="8"/>
      <c r="AUF148" s="8"/>
      <c r="AUG148" s="8"/>
      <c r="AUH148" s="8"/>
      <c r="AUI148" s="8"/>
      <c r="AUJ148" s="8"/>
      <c r="AUK148" s="8"/>
      <c r="AUL148" s="8"/>
      <c r="AUM148" s="8"/>
      <c r="AUN148" s="8"/>
      <c r="AUO148" s="8"/>
      <c r="AUP148" s="8"/>
      <c r="AUQ148" s="8"/>
      <c r="AUR148" s="8"/>
      <c r="AUS148" s="8"/>
      <c r="AUT148" s="8"/>
      <c r="AUU148" s="8"/>
      <c r="AUV148" s="8"/>
      <c r="AUW148" s="8"/>
      <c r="AUX148" s="8"/>
      <c r="AUY148" s="8"/>
      <c r="AUZ148" s="8"/>
      <c r="AVA148" s="8"/>
      <c r="AVB148" s="8"/>
      <c r="AVC148" s="8"/>
      <c r="AVD148" s="8"/>
      <c r="AVE148" s="8"/>
      <c r="AVF148" s="8"/>
      <c r="AVG148" s="8"/>
      <c r="AVH148" s="8"/>
      <c r="AVI148" s="8"/>
      <c r="AVJ148" s="8"/>
      <c r="AVK148" s="8"/>
      <c r="AVL148" s="8"/>
      <c r="AVM148" s="8"/>
      <c r="AVN148" s="8"/>
      <c r="AVO148" s="8"/>
      <c r="AVP148" s="8"/>
      <c r="AVQ148" s="8"/>
      <c r="AVR148" s="8"/>
      <c r="AVS148" s="8"/>
      <c r="AVT148" s="8"/>
      <c r="AVU148" s="8"/>
      <c r="AVV148" s="8"/>
      <c r="AVW148" s="8"/>
      <c r="AVX148" s="8"/>
      <c r="AVY148" s="8"/>
      <c r="AVZ148" s="8"/>
      <c r="AWA148" s="8"/>
      <c r="AWB148" s="8"/>
      <c r="AWC148" s="8"/>
      <c r="AWD148" s="8"/>
      <c r="AWE148" s="8"/>
      <c r="AWF148" s="8"/>
      <c r="AWG148" s="8"/>
      <c r="AWH148" s="8"/>
      <c r="AWI148" s="8"/>
      <c r="AWJ148" s="8"/>
      <c r="AWK148" s="8"/>
      <c r="AWL148" s="8"/>
      <c r="AWM148" s="8"/>
      <c r="AWN148" s="8"/>
      <c r="AWO148" s="8"/>
      <c r="AWP148" s="8"/>
      <c r="AWQ148" s="8"/>
      <c r="AWR148" s="8"/>
      <c r="AWS148" s="8"/>
      <c r="AWT148" s="8"/>
      <c r="AWU148" s="8"/>
      <c r="AWV148" s="8"/>
      <c r="AWW148" s="8"/>
      <c r="AWX148" s="8"/>
      <c r="AWY148" s="8"/>
      <c r="AWZ148" s="8"/>
      <c r="AXA148" s="8"/>
      <c r="AXB148" s="8"/>
      <c r="AXC148" s="8"/>
      <c r="AXD148" s="8"/>
      <c r="AXE148" s="8"/>
      <c r="AXF148" s="8"/>
      <c r="AXG148" s="8"/>
      <c r="AXH148" s="8"/>
      <c r="AXI148" s="8"/>
      <c r="AXJ148" s="8"/>
      <c r="AXK148" s="8"/>
      <c r="AXL148" s="8"/>
      <c r="AXM148" s="8"/>
      <c r="AXN148" s="8"/>
      <c r="AXO148" s="8"/>
      <c r="AXP148" s="8"/>
      <c r="AXQ148" s="8"/>
      <c r="AXR148" s="8"/>
      <c r="AXS148" s="8"/>
      <c r="AXT148" s="8"/>
      <c r="AXU148" s="8"/>
      <c r="AXV148" s="8"/>
      <c r="AXW148" s="8"/>
      <c r="AXX148" s="8"/>
      <c r="AXY148" s="8"/>
      <c r="AXZ148" s="8"/>
      <c r="AYA148" s="8"/>
      <c r="AYB148" s="8"/>
      <c r="AYC148" s="8"/>
      <c r="AYD148" s="8"/>
      <c r="AYE148" s="8"/>
      <c r="AYF148" s="8"/>
      <c r="AYG148" s="8"/>
      <c r="AYH148" s="8"/>
      <c r="AYI148" s="8"/>
      <c r="AYJ148" s="8"/>
      <c r="AYK148" s="8"/>
      <c r="AYL148" s="8"/>
      <c r="AYM148" s="8"/>
      <c r="AYN148" s="8"/>
      <c r="AYO148" s="8"/>
      <c r="AYP148" s="8"/>
      <c r="AYQ148" s="8"/>
      <c r="AYR148" s="8"/>
      <c r="AYS148" s="8"/>
      <c r="AYT148" s="8"/>
      <c r="AYU148" s="8"/>
      <c r="AYV148" s="8"/>
      <c r="AYW148" s="8"/>
      <c r="AYX148" s="8"/>
      <c r="AYY148" s="8"/>
      <c r="AYZ148" s="8"/>
      <c r="AZA148" s="8"/>
      <c r="AZB148" s="8"/>
      <c r="AZC148" s="8"/>
      <c r="AZD148" s="8"/>
      <c r="AZE148" s="8"/>
      <c r="AZF148" s="8"/>
      <c r="AZG148" s="8"/>
      <c r="AZH148" s="8"/>
      <c r="AZI148" s="8"/>
      <c r="AZJ148" s="8"/>
      <c r="AZK148" s="8"/>
      <c r="AZL148" s="8"/>
      <c r="AZM148" s="8"/>
      <c r="AZN148" s="8"/>
      <c r="AZO148" s="8"/>
      <c r="AZP148" s="8"/>
      <c r="AZQ148" s="8"/>
      <c r="AZR148" s="8"/>
      <c r="AZS148" s="8"/>
      <c r="AZT148" s="8"/>
      <c r="AZU148" s="8"/>
      <c r="AZV148" s="8"/>
      <c r="AZW148" s="8"/>
      <c r="AZX148" s="8"/>
      <c r="AZY148" s="8"/>
      <c r="AZZ148" s="8"/>
      <c r="BAA148" s="8"/>
      <c r="BAB148" s="8"/>
      <c r="BAC148" s="8"/>
      <c r="BAD148" s="8"/>
      <c r="BAE148" s="8"/>
      <c r="BAF148" s="8"/>
      <c r="BAG148" s="8"/>
      <c r="BAH148" s="8"/>
      <c r="BAI148" s="8"/>
      <c r="BAJ148" s="8"/>
      <c r="BAK148" s="8"/>
      <c r="BAL148" s="8"/>
      <c r="BAM148" s="8"/>
      <c r="BAN148" s="8"/>
      <c r="BAO148" s="8"/>
      <c r="BAP148" s="8"/>
      <c r="BAQ148" s="8"/>
      <c r="BAR148" s="8"/>
      <c r="BAS148" s="8"/>
      <c r="BAT148" s="8"/>
      <c r="BAU148" s="8"/>
      <c r="BAV148" s="8"/>
      <c r="BAW148" s="8"/>
      <c r="BAX148" s="8"/>
      <c r="BAY148" s="8"/>
      <c r="BAZ148" s="8"/>
      <c r="BBA148" s="8"/>
      <c r="BBB148" s="8"/>
      <c r="BBC148" s="8"/>
      <c r="BBD148" s="8"/>
      <c r="BBE148" s="8"/>
      <c r="BBF148" s="8"/>
      <c r="BBG148" s="8"/>
      <c r="BBH148" s="8"/>
      <c r="BBI148" s="8"/>
      <c r="BBJ148" s="8"/>
      <c r="BBK148" s="8"/>
      <c r="BBL148" s="8"/>
      <c r="BBM148" s="8"/>
      <c r="BBN148" s="8"/>
      <c r="BBO148" s="8"/>
      <c r="BBP148" s="8"/>
      <c r="BBQ148" s="8"/>
      <c r="BBR148" s="8"/>
      <c r="BBS148" s="8"/>
      <c r="BBT148" s="8"/>
      <c r="BBU148" s="8"/>
      <c r="BBV148" s="8"/>
      <c r="BBW148" s="8"/>
      <c r="BBX148" s="8"/>
      <c r="BBY148" s="8"/>
      <c r="BBZ148" s="8"/>
      <c r="BCA148" s="8"/>
      <c r="BCB148" s="8"/>
      <c r="BCC148" s="8"/>
      <c r="BCD148" s="8"/>
      <c r="BCE148" s="8"/>
      <c r="BCF148" s="8"/>
      <c r="BCG148" s="8"/>
      <c r="BCH148" s="8"/>
      <c r="BCI148" s="8"/>
      <c r="BCJ148" s="8"/>
      <c r="BCK148" s="8"/>
      <c r="BCL148" s="8"/>
      <c r="BCM148" s="8"/>
      <c r="BCN148" s="8"/>
      <c r="BCO148" s="8"/>
      <c r="BCP148" s="8"/>
      <c r="BCQ148" s="8"/>
      <c r="BCR148" s="8"/>
      <c r="BCS148" s="8"/>
      <c r="BCT148" s="8"/>
      <c r="BCU148" s="8"/>
      <c r="BCV148" s="8"/>
      <c r="BCW148" s="8"/>
      <c r="BCX148" s="8"/>
      <c r="BCY148" s="8"/>
      <c r="BCZ148" s="8"/>
      <c r="BDA148" s="8"/>
      <c r="BDB148" s="8"/>
      <c r="BDC148" s="8"/>
      <c r="BDD148" s="8"/>
      <c r="BDE148" s="8"/>
      <c r="BDF148" s="8"/>
      <c r="BDG148" s="8"/>
      <c r="BDH148" s="8"/>
      <c r="BDI148" s="8"/>
      <c r="BDJ148" s="8"/>
      <c r="BDK148" s="8"/>
      <c r="BDL148" s="8"/>
      <c r="BDM148" s="8"/>
      <c r="BDN148" s="8"/>
      <c r="BDO148" s="8"/>
      <c r="BDP148" s="8"/>
      <c r="BDQ148" s="8"/>
      <c r="BDR148" s="8"/>
      <c r="BDS148" s="8"/>
      <c r="BDT148" s="8"/>
      <c r="BDU148" s="8"/>
      <c r="BDV148" s="8"/>
      <c r="BDW148" s="8"/>
      <c r="BDX148" s="8"/>
      <c r="BDY148" s="8"/>
      <c r="BDZ148" s="8"/>
      <c r="BEA148" s="8"/>
      <c r="BEB148" s="8"/>
      <c r="BEC148" s="8"/>
      <c r="BED148" s="8"/>
      <c r="BEE148" s="8"/>
      <c r="BEF148" s="8"/>
      <c r="BEG148" s="8"/>
      <c r="BEH148" s="8"/>
      <c r="BEI148" s="8"/>
      <c r="BEJ148" s="8"/>
      <c r="BEK148" s="8"/>
      <c r="BEL148" s="8"/>
      <c r="BEM148" s="8"/>
      <c r="BEN148" s="8"/>
      <c r="BEO148" s="8"/>
      <c r="BEP148" s="8"/>
      <c r="BEQ148" s="8"/>
      <c r="BER148" s="8"/>
      <c r="BES148" s="8"/>
      <c r="BET148" s="8"/>
      <c r="BEU148" s="8"/>
      <c r="BEV148" s="8"/>
      <c r="BEW148" s="8"/>
      <c r="BEX148" s="8"/>
      <c r="BEY148" s="8"/>
      <c r="BEZ148" s="8"/>
      <c r="BFA148" s="8"/>
      <c r="BFB148" s="8"/>
      <c r="BFC148" s="8"/>
      <c r="BFD148" s="8"/>
      <c r="BFE148" s="8"/>
      <c r="BFF148" s="8"/>
      <c r="BFG148" s="8"/>
      <c r="BFH148" s="8"/>
      <c r="BFI148" s="8"/>
      <c r="BFJ148" s="8"/>
      <c r="BFK148" s="8"/>
      <c r="BFL148" s="8"/>
      <c r="BFM148" s="8"/>
      <c r="BFN148" s="8"/>
      <c r="BFO148" s="8"/>
      <c r="BFP148" s="8"/>
      <c r="BFQ148" s="8"/>
      <c r="BFR148" s="8"/>
      <c r="BFS148" s="8"/>
      <c r="BFT148" s="8"/>
      <c r="BFU148" s="8"/>
      <c r="BFV148" s="8"/>
      <c r="BFW148" s="8"/>
      <c r="BFX148" s="8"/>
      <c r="BFY148" s="8"/>
      <c r="BFZ148" s="8"/>
      <c r="BGA148" s="8"/>
      <c r="BGB148" s="8"/>
      <c r="BGC148" s="8"/>
      <c r="BGD148" s="8"/>
      <c r="BGE148" s="8"/>
      <c r="BGF148" s="8"/>
      <c r="BGG148" s="8"/>
      <c r="BGH148" s="8"/>
      <c r="BGI148" s="8"/>
      <c r="BGJ148" s="8"/>
      <c r="BGK148" s="8"/>
      <c r="BGL148" s="8"/>
      <c r="BGM148" s="8"/>
      <c r="BGN148" s="8"/>
      <c r="BGO148" s="8"/>
      <c r="BGP148" s="8"/>
      <c r="BGQ148" s="8"/>
      <c r="BGR148" s="8"/>
      <c r="BGS148" s="8"/>
      <c r="BGT148" s="8"/>
      <c r="BGU148" s="8"/>
      <c r="BGV148" s="8"/>
      <c r="BGW148" s="8"/>
      <c r="BGX148" s="8"/>
      <c r="BGY148" s="8"/>
      <c r="BGZ148" s="8"/>
      <c r="BHA148" s="8"/>
      <c r="BHB148" s="8"/>
      <c r="BHC148" s="8"/>
      <c r="BHD148" s="8"/>
      <c r="BHE148" s="8"/>
      <c r="BHF148" s="8"/>
      <c r="BHG148" s="8"/>
      <c r="BHH148" s="8"/>
      <c r="BHI148" s="8"/>
      <c r="BHJ148" s="8"/>
      <c r="BHK148" s="8"/>
      <c r="BHL148" s="8"/>
      <c r="BHM148" s="8"/>
      <c r="BHN148" s="8"/>
      <c r="BHO148" s="8"/>
      <c r="BHP148" s="8"/>
      <c r="BHQ148" s="8"/>
      <c r="BHR148" s="8"/>
      <c r="BHS148" s="8"/>
      <c r="BHT148" s="8"/>
      <c r="BHU148" s="8"/>
      <c r="BHV148" s="8"/>
      <c r="BHW148" s="8"/>
      <c r="BHX148" s="8"/>
      <c r="BHY148" s="8"/>
      <c r="BHZ148" s="8"/>
      <c r="BIA148" s="8"/>
      <c r="BIB148" s="8"/>
      <c r="BIC148" s="8"/>
      <c r="BID148" s="8"/>
      <c r="BIE148" s="8"/>
      <c r="BIF148" s="8"/>
      <c r="BIG148" s="8"/>
      <c r="BIH148" s="8"/>
      <c r="BII148" s="8"/>
      <c r="BIJ148" s="8"/>
      <c r="BIK148" s="8"/>
      <c r="BIL148" s="8"/>
      <c r="BIM148" s="8"/>
      <c r="BIN148" s="8"/>
      <c r="BIO148" s="8"/>
      <c r="BIP148" s="8"/>
      <c r="BIQ148" s="8"/>
      <c r="BIR148" s="8"/>
      <c r="BIS148" s="8"/>
      <c r="BIT148" s="8"/>
      <c r="BIU148" s="8"/>
      <c r="BIV148" s="8"/>
      <c r="BIW148" s="8"/>
      <c r="BIX148" s="8"/>
      <c r="BIY148" s="8"/>
      <c r="BIZ148" s="8"/>
      <c r="BJA148" s="8"/>
      <c r="BJB148" s="8"/>
      <c r="BJC148" s="8"/>
      <c r="BJD148" s="8"/>
      <c r="BJE148" s="8"/>
      <c r="BJF148" s="8"/>
      <c r="BJG148" s="8"/>
      <c r="BJH148" s="8"/>
      <c r="BJI148" s="8"/>
      <c r="BJJ148" s="8"/>
      <c r="BJK148" s="8"/>
      <c r="BJL148" s="8"/>
      <c r="BJM148" s="8"/>
      <c r="BJN148" s="8"/>
      <c r="BJO148" s="8"/>
      <c r="BJP148" s="8"/>
      <c r="BJQ148" s="8"/>
      <c r="BJR148" s="8"/>
      <c r="BJS148" s="8"/>
      <c r="BJT148" s="8"/>
      <c r="BJU148" s="8"/>
      <c r="BJV148" s="8"/>
      <c r="BJW148" s="8"/>
      <c r="BJX148" s="8"/>
      <c r="BJY148" s="8"/>
      <c r="BJZ148" s="8"/>
      <c r="BKA148" s="8"/>
      <c r="BKB148" s="8"/>
      <c r="BKC148" s="8"/>
      <c r="BKD148" s="8"/>
      <c r="BKE148" s="8"/>
      <c r="BKF148" s="8"/>
      <c r="BKG148" s="8"/>
      <c r="BKH148" s="8"/>
      <c r="BKI148" s="8"/>
      <c r="BKJ148" s="8"/>
      <c r="BKK148" s="8"/>
      <c r="BKL148" s="8"/>
      <c r="BKM148" s="8"/>
      <c r="BKN148" s="8"/>
      <c r="BKO148" s="8"/>
      <c r="BKP148" s="8"/>
      <c r="BKQ148" s="8"/>
      <c r="BKR148" s="8"/>
      <c r="BKS148" s="8"/>
      <c r="BKT148" s="8"/>
      <c r="BKU148" s="8"/>
      <c r="BKV148" s="8"/>
      <c r="BKW148" s="8"/>
      <c r="BKX148" s="8"/>
      <c r="BKY148" s="8"/>
      <c r="BKZ148" s="8"/>
      <c r="BLA148" s="8"/>
      <c r="BLB148" s="8"/>
      <c r="BLC148" s="8"/>
      <c r="BLD148" s="8"/>
      <c r="BLE148" s="8"/>
      <c r="BLF148" s="8"/>
      <c r="BLG148" s="8"/>
      <c r="BLH148" s="8"/>
      <c r="BLI148" s="8"/>
      <c r="BLJ148" s="8"/>
      <c r="BLK148" s="8"/>
      <c r="BLL148" s="8"/>
      <c r="BLM148" s="8"/>
      <c r="BLN148" s="8"/>
      <c r="BLO148" s="8"/>
      <c r="BLP148" s="8"/>
      <c r="BLQ148" s="8"/>
      <c r="BLR148" s="8"/>
      <c r="BLS148" s="8"/>
      <c r="BLT148" s="8"/>
      <c r="BLU148" s="8"/>
      <c r="BLV148" s="8"/>
      <c r="BLW148" s="8"/>
      <c r="BLX148" s="8"/>
      <c r="BLY148" s="8"/>
      <c r="BLZ148" s="8"/>
      <c r="BMA148" s="8"/>
      <c r="BMB148" s="8"/>
      <c r="BMC148" s="8"/>
      <c r="BMD148" s="8"/>
      <c r="BME148" s="8"/>
      <c r="BMF148" s="8"/>
      <c r="BMG148" s="8"/>
      <c r="BMH148" s="8"/>
      <c r="BMI148" s="8"/>
      <c r="BMJ148" s="8"/>
      <c r="BMK148" s="8"/>
      <c r="BML148" s="8"/>
      <c r="BMM148" s="8"/>
      <c r="BMN148" s="8"/>
      <c r="BMO148" s="8"/>
      <c r="BMP148" s="8"/>
      <c r="BMQ148" s="8"/>
      <c r="BMR148" s="8"/>
      <c r="BMS148" s="8"/>
      <c r="BMT148" s="8"/>
      <c r="BMU148" s="8"/>
      <c r="BMV148" s="8"/>
      <c r="BMW148" s="8"/>
      <c r="BMX148" s="8"/>
      <c r="BMY148" s="8"/>
      <c r="BMZ148" s="8"/>
      <c r="BNA148" s="8"/>
      <c r="BNB148" s="8"/>
      <c r="BNC148" s="8"/>
      <c r="BND148" s="8"/>
      <c r="BNE148" s="8"/>
      <c r="BNF148" s="8"/>
      <c r="BNG148" s="8"/>
      <c r="BNH148" s="8"/>
      <c r="BNI148" s="8"/>
      <c r="BNJ148" s="8"/>
      <c r="BNK148" s="8"/>
      <c r="BNL148" s="8"/>
      <c r="BNM148" s="8"/>
      <c r="BNN148" s="8"/>
      <c r="BNO148" s="8"/>
      <c r="BNP148" s="8"/>
      <c r="BNQ148" s="8"/>
      <c r="BNR148" s="8"/>
      <c r="BNS148" s="8"/>
      <c r="BNT148" s="8"/>
      <c r="BNU148" s="8"/>
      <c r="BNV148" s="8"/>
      <c r="BNW148" s="8"/>
      <c r="BNX148" s="8"/>
      <c r="BNY148" s="8"/>
      <c r="BNZ148" s="8"/>
      <c r="BOA148" s="8"/>
      <c r="BOB148" s="8"/>
      <c r="BOC148" s="8"/>
      <c r="BOD148" s="8"/>
      <c r="BOE148" s="8"/>
      <c r="BOF148" s="8"/>
      <c r="BOG148" s="8"/>
      <c r="BOH148" s="8"/>
      <c r="BOI148" s="8"/>
      <c r="BOJ148" s="8"/>
      <c r="BOK148" s="8"/>
      <c r="BOL148" s="8"/>
      <c r="BOM148" s="8"/>
      <c r="BON148" s="8"/>
      <c r="BOO148" s="8"/>
      <c r="BOP148" s="8"/>
      <c r="BOQ148" s="8"/>
      <c r="BOR148" s="8"/>
      <c r="BOS148" s="8"/>
      <c r="BOT148" s="8"/>
      <c r="BOU148" s="8"/>
      <c r="BOV148" s="8"/>
      <c r="BOW148" s="8"/>
      <c r="BOX148" s="8"/>
      <c r="BOY148" s="8"/>
      <c r="BOZ148" s="8"/>
      <c r="BPA148" s="8"/>
      <c r="BPB148" s="8"/>
      <c r="BPC148" s="8"/>
      <c r="BPD148" s="8"/>
      <c r="BPE148" s="8"/>
      <c r="BPF148" s="8"/>
      <c r="BPG148" s="8"/>
      <c r="BPH148" s="8"/>
      <c r="BPI148" s="8"/>
      <c r="BPJ148" s="8"/>
      <c r="BPK148" s="8"/>
      <c r="BPL148" s="8"/>
      <c r="BPM148" s="8"/>
      <c r="BPN148" s="8"/>
      <c r="BPO148" s="8"/>
      <c r="BPP148" s="8"/>
      <c r="BPQ148" s="8"/>
      <c r="BPR148" s="8"/>
      <c r="BPS148" s="8"/>
      <c r="BPT148" s="8"/>
      <c r="BPU148" s="8"/>
      <c r="BPV148" s="8"/>
      <c r="BPW148" s="8"/>
      <c r="BPX148" s="8"/>
      <c r="BPY148" s="8"/>
      <c r="BPZ148" s="8"/>
      <c r="BQA148" s="8"/>
      <c r="BQB148" s="8"/>
      <c r="BQC148" s="8"/>
      <c r="BQD148" s="8"/>
      <c r="BQE148" s="8"/>
      <c r="BQF148" s="8"/>
      <c r="BQG148" s="8"/>
      <c r="BQH148" s="8"/>
      <c r="BQI148" s="8"/>
      <c r="BQJ148" s="8"/>
      <c r="BQK148" s="8"/>
      <c r="BQL148" s="8"/>
      <c r="BQM148" s="8"/>
      <c r="BQN148" s="8"/>
      <c r="BQO148" s="8"/>
      <c r="BQP148" s="8"/>
      <c r="BQQ148" s="8"/>
      <c r="BQR148" s="8"/>
      <c r="BQS148" s="8"/>
      <c r="BQT148" s="8"/>
      <c r="BQU148" s="8"/>
      <c r="BQV148" s="8"/>
      <c r="BQW148" s="8"/>
      <c r="BQX148" s="8"/>
      <c r="BQY148" s="8"/>
      <c r="BQZ148" s="8"/>
      <c r="BRA148" s="8"/>
      <c r="BRB148" s="8"/>
      <c r="BRC148" s="8"/>
      <c r="BRD148" s="8"/>
      <c r="BRE148" s="8"/>
      <c r="BRF148" s="8"/>
      <c r="BRG148" s="8"/>
      <c r="BRH148" s="8"/>
      <c r="BRI148" s="8"/>
      <c r="BRJ148" s="8"/>
      <c r="BRK148" s="8"/>
      <c r="BRL148" s="8"/>
      <c r="BRM148" s="8"/>
      <c r="BRN148" s="8"/>
      <c r="BRO148" s="8"/>
      <c r="BRP148" s="8"/>
      <c r="BRQ148" s="8"/>
      <c r="BRR148" s="8"/>
      <c r="BRS148" s="8"/>
      <c r="BRT148" s="8"/>
      <c r="BRU148" s="8"/>
      <c r="BRV148" s="8"/>
      <c r="BRW148" s="8"/>
      <c r="BRX148" s="8"/>
      <c r="BRY148" s="8"/>
      <c r="BRZ148" s="8"/>
      <c r="BSA148" s="8"/>
      <c r="BSB148" s="8"/>
      <c r="BSC148" s="8"/>
      <c r="BSD148" s="8"/>
      <c r="BSE148" s="8"/>
      <c r="BSF148" s="8"/>
      <c r="BSG148" s="8"/>
      <c r="BSH148" s="8"/>
      <c r="BSI148" s="8"/>
      <c r="BSJ148" s="8"/>
      <c r="BSK148" s="8"/>
      <c r="BSL148" s="8"/>
      <c r="BSM148" s="8"/>
      <c r="BSN148" s="8"/>
      <c r="BSO148" s="8"/>
      <c r="BSP148" s="8"/>
      <c r="BSQ148" s="8"/>
      <c r="BSR148" s="8"/>
      <c r="BSS148" s="8"/>
      <c r="BST148" s="8"/>
      <c r="BSU148" s="8"/>
      <c r="BSV148" s="8"/>
      <c r="BSW148" s="8"/>
      <c r="BSX148" s="8"/>
      <c r="BSY148" s="8"/>
      <c r="BSZ148" s="8"/>
      <c r="BTA148" s="8"/>
      <c r="BTB148" s="8"/>
      <c r="BTC148" s="8"/>
      <c r="BTD148" s="8"/>
      <c r="BTE148" s="8"/>
      <c r="BTF148" s="8"/>
      <c r="BTG148" s="8"/>
      <c r="BTH148" s="8"/>
      <c r="BTI148" s="8"/>
      <c r="BTJ148" s="8"/>
      <c r="BTK148" s="8"/>
      <c r="BTL148" s="8"/>
      <c r="BTM148" s="8"/>
      <c r="BTN148" s="8"/>
      <c r="BTO148" s="8"/>
      <c r="BTP148" s="8"/>
      <c r="BTQ148" s="8"/>
      <c r="BTR148" s="8"/>
      <c r="BTS148" s="8"/>
      <c r="BTT148" s="8"/>
      <c r="BTU148" s="8"/>
      <c r="BTV148" s="8"/>
      <c r="BTW148" s="8"/>
      <c r="BTX148" s="8"/>
      <c r="BTY148" s="8"/>
      <c r="BTZ148" s="8"/>
      <c r="BUA148" s="8"/>
      <c r="BUB148" s="8"/>
      <c r="BUC148" s="8"/>
      <c r="BUD148" s="8"/>
      <c r="BUE148" s="8"/>
      <c r="BUF148" s="8"/>
      <c r="BUG148" s="8"/>
      <c r="BUH148" s="8"/>
      <c r="BUI148" s="8"/>
      <c r="BUJ148" s="8"/>
      <c r="BUK148" s="8"/>
      <c r="BUL148" s="8"/>
      <c r="BUM148" s="8"/>
      <c r="BUN148" s="8"/>
      <c r="BUO148" s="8"/>
      <c r="BUP148" s="8"/>
      <c r="BUQ148" s="8"/>
      <c r="BUR148" s="8"/>
      <c r="BUS148" s="8"/>
      <c r="BUT148" s="8"/>
      <c r="BUU148" s="8"/>
      <c r="BUV148" s="8"/>
      <c r="BUW148" s="8"/>
      <c r="BUX148" s="8"/>
      <c r="BUY148" s="8"/>
      <c r="BUZ148" s="8"/>
      <c r="BVA148" s="8"/>
      <c r="BVB148" s="8"/>
      <c r="BVC148" s="8"/>
      <c r="BVD148" s="8"/>
      <c r="BVE148" s="8"/>
      <c r="BVF148" s="8"/>
      <c r="BVG148" s="8"/>
      <c r="BVH148" s="8"/>
      <c r="BVI148" s="8"/>
      <c r="BVJ148" s="8"/>
      <c r="BVK148" s="8"/>
      <c r="BVL148" s="8"/>
      <c r="BVM148" s="8"/>
      <c r="BVN148" s="8"/>
      <c r="BVO148" s="8"/>
      <c r="BVP148" s="8"/>
      <c r="BVQ148" s="8"/>
      <c r="BVR148" s="8"/>
      <c r="BVS148" s="8"/>
      <c r="BVT148" s="8"/>
      <c r="BVU148" s="8"/>
      <c r="BVV148" s="8"/>
      <c r="BVW148" s="8"/>
      <c r="BVX148" s="8"/>
      <c r="BVY148" s="8"/>
      <c r="BVZ148" s="8"/>
      <c r="BWA148" s="8"/>
      <c r="BWB148" s="8"/>
      <c r="BWC148" s="8"/>
      <c r="BWD148" s="8"/>
      <c r="BWE148" s="8"/>
      <c r="BWF148" s="8"/>
      <c r="BWG148" s="8"/>
      <c r="BWH148" s="8"/>
      <c r="BWI148" s="8"/>
      <c r="BWJ148" s="8"/>
      <c r="BWK148" s="8"/>
      <c r="BWL148" s="8"/>
      <c r="BWM148" s="8"/>
      <c r="BWN148" s="8"/>
      <c r="BWO148" s="8"/>
      <c r="BWP148" s="8"/>
      <c r="BWQ148" s="8"/>
    </row>
    <row r="149" spans="1:1967" s="522" customFormat="1" ht="102" customHeight="1">
      <c r="A149" s="9" t="s">
        <v>6220</v>
      </c>
      <c r="B149" s="100" t="s">
        <v>97</v>
      </c>
      <c r="C149" s="111" t="s">
        <v>1261</v>
      </c>
      <c r="D149" s="3" t="s">
        <v>193</v>
      </c>
      <c r="E149" s="3" t="s">
        <v>171</v>
      </c>
      <c r="F149" s="3"/>
      <c r="G149" s="3" t="s">
        <v>385</v>
      </c>
      <c r="H149" s="20">
        <v>0</v>
      </c>
      <c r="I149" s="34">
        <v>470000000</v>
      </c>
      <c r="J149" s="21" t="s">
        <v>1330</v>
      </c>
      <c r="K149" s="19" t="s">
        <v>1949</v>
      </c>
      <c r="L149" s="138" t="s">
        <v>3426</v>
      </c>
      <c r="M149" s="141" t="s">
        <v>383</v>
      </c>
      <c r="N149" s="360" t="s">
        <v>8874</v>
      </c>
      <c r="O149" s="3" t="s">
        <v>1382</v>
      </c>
      <c r="P149" s="7" t="s">
        <v>1352</v>
      </c>
      <c r="Q149" s="3" t="s">
        <v>1351</v>
      </c>
      <c r="R149" s="134">
        <v>29.853000000000002</v>
      </c>
      <c r="S149" s="19">
        <v>132000</v>
      </c>
      <c r="T149" s="459">
        <v>0</v>
      </c>
      <c r="U149" s="459">
        <f t="shared" si="3"/>
        <v>0</v>
      </c>
      <c r="V149" s="9" t="s">
        <v>1341</v>
      </c>
      <c r="W149" s="148" t="s">
        <v>1410</v>
      </c>
      <c r="X149" s="9" t="s">
        <v>9101</v>
      </c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8"/>
      <c r="CY149" s="8"/>
      <c r="CZ149" s="8"/>
      <c r="DA149" s="8"/>
      <c r="DB149" s="8"/>
      <c r="DC149" s="8"/>
      <c r="DD149" s="8"/>
      <c r="DE149" s="8"/>
      <c r="DF149" s="8"/>
      <c r="DG149" s="8"/>
      <c r="DH149" s="8"/>
      <c r="DI149" s="8"/>
      <c r="DJ149" s="8"/>
      <c r="DK149" s="8"/>
      <c r="DL149" s="8"/>
      <c r="DM149" s="8"/>
      <c r="DN149" s="8"/>
      <c r="DO149" s="8"/>
      <c r="DP149" s="8"/>
      <c r="DQ149" s="8"/>
      <c r="DR149" s="8"/>
      <c r="DS149" s="8"/>
      <c r="DT149" s="8"/>
      <c r="DU149" s="8"/>
      <c r="DV149" s="8"/>
      <c r="DW149" s="8"/>
      <c r="DX149" s="8"/>
      <c r="DY149" s="8"/>
      <c r="DZ149" s="8"/>
      <c r="EA149" s="8"/>
      <c r="EB149" s="8"/>
      <c r="EC149" s="8"/>
      <c r="ED149" s="8"/>
      <c r="EE149" s="8"/>
      <c r="EF149" s="8"/>
      <c r="EG149" s="8"/>
      <c r="EH149" s="8"/>
      <c r="EI149" s="8"/>
      <c r="EJ149" s="8"/>
      <c r="EK149" s="8"/>
      <c r="EL149" s="8"/>
      <c r="EM149" s="8"/>
      <c r="EN149" s="8"/>
      <c r="EO149" s="8"/>
      <c r="EP149" s="8"/>
      <c r="EQ149" s="8"/>
      <c r="ER149" s="8"/>
      <c r="ES149" s="8"/>
      <c r="ET149" s="8"/>
      <c r="EU149" s="8"/>
      <c r="EV149" s="8"/>
      <c r="EW149" s="8"/>
      <c r="EX149" s="8"/>
      <c r="EY149" s="8"/>
      <c r="EZ149" s="8"/>
      <c r="FA149" s="8"/>
      <c r="FB149" s="8"/>
      <c r="FC149" s="8"/>
      <c r="FD149" s="8"/>
      <c r="FE149" s="8"/>
      <c r="FF149" s="8"/>
      <c r="FG149" s="8"/>
      <c r="FH149" s="8"/>
      <c r="FI149" s="8"/>
      <c r="FJ149" s="8"/>
      <c r="FK149" s="8"/>
      <c r="FL149" s="8"/>
      <c r="FM149" s="8"/>
      <c r="FN149" s="8"/>
      <c r="FO149" s="8"/>
      <c r="FP149" s="8"/>
      <c r="FQ149" s="8"/>
      <c r="FR149" s="8"/>
      <c r="FS149" s="8"/>
      <c r="FT149" s="8"/>
      <c r="FU149" s="8"/>
      <c r="FV149" s="8"/>
      <c r="FW149" s="8"/>
      <c r="FX149" s="8"/>
      <c r="FY149" s="8"/>
      <c r="FZ149" s="8"/>
      <c r="GA149" s="8"/>
      <c r="GB149" s="8"/>
      <c r="GC149" s="8"/>
      <c r="GD149" s="8"/>
      <c r="GE149" s="8"/>
      <c r="GF149" s="8"/>
      <c r="GG149" s="8"/>
      <c r="GH149" s="8"/>
      <c r="GI149" s="8"/>
      <c r="GJ149" s="8"/>
      <c r="GK149" s="8"/>
      <c r="GL149" s="8"/>
      <c r="GM149" s="8"/>
      <c r="GN149" s="8"/>
      <c r="GO149" s="8"/>
      <c r="GP149" s="8"/>
      <c r="GQ149" s="8"/>
      <c r="GR149" s="8"/>
      <c r="GS149" s="8"/>
      <c r="GT149" s="8"/>
      <c r="GU149" s="8"/>
      <c r="GV149" s="8"/>
      <c r="GW149" s="8"/>
      <c r="GX149" s="8"/>
      <c r="GY149" s="8"/>
      <c r="GZ149" s="8"/>
      <c r="HA149" s="8"/>
      <c r="HB149" s="8"/>
      <c r="HC149" s="8"/>
      <c r="HD149" s="8"/>
      <c r="HE149" s="8"/>
      <c r="HF149" s="8"/>
      <c r="HG149" s="8"/>
      <c r="HH149" s="8"/>
      <c r="HI149" s="8"/>
      <c r="HJ149" s="8"/>
      <c r="HK149" s="8"/>
      <c r="HL149" s="8"/>
      <c r="HM149" s="8"/>
      <c r="HN149" s="8"/>
      <c r="HO149" s="8"/>
      <c r="HP149" s="8"/>
      <c r="HQ149" s="8"/>
      <c r="HR149" s="8"/>
      <c r="HS149" s="8"/>
      <c r="HT149" s="8"/>
      <c r="HU149" s="8"/>
      <c r="HV149" s="8"/>
      <c r="HW149" s="8"/>
      <c r="HX149" s="8"/>
      <c r="HY149" s="8"/>
      <c r="HZ149" s="8"/>
      <c r="IA149" s="8"/>
      <c r="IB149" s="8"/>
      <c r="IC149" s="8"/>
      <c r="ID149" s="8"/>
      <c r="IE149" s="8"/>
      <c r="IF149" s="8"/>
      <c r="IG149" s="8"/>
      <c r="IH149" s="8"/>
      <c r="II149" s="8"/>
      <c r="IJ149" s="8"/>
      <c r="IK149" s="8"/>
      <c r="IL149" s="8"/>
      <c r="IM149" s="8"/>
      <c r="IN149" s="8"/>
      <c r="IO149" s="8"/>
      <c r="IP149" s="8"/>
      <c r="IQ149" s="8"/>
      <c r="IR149" s="8"/>
      <c r="IS149" s="8"/>
      <c r="IT149" s="8"/>
      <c r="IU149" s="8"/>
      <c r="IV149" s="8"/>
      <c r="IW149" s="8"/>
      <c r="IX149" s="8"/>
      <c r="IY149" s="8"/>
      <c r="IZ149" s="8"/>
      <c r="JA149" s="8"/>
      <c r="JB149" s="8"/>
      <c r="JC149" s="8"/>
      <c r="JD149" s="8"/>
      <c r="JE149" s="8"/>
      <c r="JF149" s="8"/>
      <c r="JG149" s="8"/>
      <c r="JH149" s="8"/>
      <c r="JI149" s="8"/>
      <c r="JJ149" s="8"/>
      <c r="JK149" s="8"/>
      <c r="JL149" s="8"/>
      <c r="JM149" s="8"/>
      <c r="JN149" s="8"/>
      <c r="JO149" s="8"/>
      <c r="JP149" s="8"/>
      <c r="JQ149" s="8"/>
      <c r="JR149" s="8"/>
      <c r="JS149" s="8"/>
      <c r="JT149" s="8"/>
      <c r="JU149" s="8"/>
      <c r="JV149" s="8"/>
      <c r="JW149" s="8"/>
      <c r="JX149" s="8"/>
      <c r="JY149" s="8"/>
      <c r="JZ149" s="8"/>
      <c r="KA149" s="8"/>
      <c r="KB149" s="8"/>
      <c r="KC149" s="8"/>
      <c r="KD149" s="8"/>
      <c r="KE149" s="8"/>
      <c r="KF149" s="8"/>
      <c r="KG149" s="8"/>
      <c r="KH149" s="8"/>
      <c r="KI149" s="8"/>
      <c r="KJ149" s="8"/>
      <c r="KK149" s="8"/>
      <c r="KL149" s="8"/>
      <c r="KM149" s="8"/>
      <c r="KN149" s="8"/>
      <c r="KO149" s="8"/>
      <c r="KP149" s="8"/>
      <c r="KQ149" s="8"/>
      <c r="KR149" s="8"/>
      <c r="KS149" s="8"/>
      <c r="KT149" s="8"/>
      <c r="KU149" s="8"/>
      <c r="KV149" s="8"/>
      <c r="KW149" s="8"/>
      <c r="KX149" s="8"/>
      <c r="KY149" s="8"/>
      <c r="KZ149" s="8"/>
      <c r="LA149" s="8"/>
      <c r="LB149" s="8"/>
      <c r="LC149" s="8"/>
      <c r="LD149" s="8"/>
      <c r="LE149" s="8"/>
      <c r="LF149" s="8"/>
      <c r="LG149" s="8"/>
      <c r="LH149" s="8"/>
      <c r="LI149" s="8"/>
      <c r="LJ149" s="8"/>
      <c r="LK149" s="8"/>
      <c r="LL149" s="8"/>
      <c r="LM149" s="8"/>
      <c r="LN149" s="8"/>
      <c r="LO149" s="8"/>
      <c r="LP149" s="8"/>
      <c r="LQ149" s="8"/>
      <c r="LR149" s="8"/>
      <c r="LS149" s="8"/>
      <c r="LT149" s="8"/>
      <c r="LU149" s="8"/>
      <c r="LV149" s="8"/>
      <c r="LW149" s="8"/>
      <c r="LX149" s="8"/>
      <c r="LY149" s="8"/>
      <c r="LZ149" s="8"/>
      <c r="MA149" s="8"/>
      <c r="MB149" s="8"/>
      <c r="MC149" s="8"/>
      <c r="MD149" s="8"/>
      <c r="ME149" s="8"/>
      <c r="MF149" s="8"/>
      <c r="MG149" s="8"/>
      <c r="MH149" s="8"/>
      <c r="MI149" s="8"/>
      <c r="MJ149" s="8"/>
      <c r="MK149" s="8"/>
      <c r="ML149" s="8"/>
      <c r="MM149" s="8"/>
      <c r="MN149" s="8"/>
      <c r="MO149" s="8"/>
      <c r="MP149" s="8"/>
      <c r="MQ149" s="8"/>
      <c r="MR149" s="8"/>
      <c r="MS149" s="8"/>
      <c r="MT149" s="8"/>
      <c r="MU149" s="8"/>
      <c r="MV149" s="8"/>
      <c r="MW149" s="8"/>
      <c r="MX149" s="8"/>
      <c r="MY149" s="8"/>
      <c r="MZ149" s="8"/>
      <c r="NA149" s="8"/>
      <c r="NB149" s="8"/>
      <c r="NC149" s="8"/>
      <c r="ND149" s="8"/>
      <c r="NE149" s="8"/>
      <c r="NF149" s="8"/>
      <c r="NG149" s="8"/>
      <c r="NH149" s="8"/>
      <c r="NI149" s="8"/>
      <c r="NJ149" s="8"/>
      <c r="NK149" s="8"/>
      <c r="NL149" s="8"/>
      <c r="NM149" s="8"/>
      <c r="NN149" s="8"/>
      <c r="NO149" s="8"/>
      <c r="NP149" s="8"/>
      <c r="NQ149" s="8"/>
      <c r="NR149" s="8"/>
      <c r="NS149" s="8"/>
      <c r="NT149" s="8"/>
      <c r="NU149" s="8"/>
      <c r="NV149" s="8"/>
      <c r="NW149" s="8"/>
      <c r="NX149" s="8"/>
      <c r="NY149" s="8"/>
      <c r="NZ149" s="8"/>
      <c r="OA149" s="8"/>
      <c r="OB149" s="8"/>
      <c r="OC149" s="8"/>
      <c r="OD149" s="8"/>
      <c r="OE149" s="8"/>
      <c r="OF149" s="8"/>
      <c r="OG149" s="8"/>
      <c r="OH149" s="8"/>
      <c r="OI149" s="8"/>
      <c r="OJ149" s="8"/>
      <c r="OK149" s="8"/>
      <c r="OL149" s="8"/>
      <c r="OM149" s="8"/>
      <c r="ON149" s="8"/>
      <c r="OO149" s="8"/>
      <c r="OP149" s="8"/>
      <c r="OQ149" s="8"/>
      <c r="OR149" s="8"/>
      <c r="OS149" s="8"/>
      <c r="OT149" s="8"/>
      <c r="OU149" s="8"/>
      <c r="OV149" s="8"/>
      <c r="OW149" s="8"/>
      <c r="OX149" s="8"/>
      <c r="OY149" s="8"/>
      <c r="OZ149" s="8"/>
      <c r="PA149" s="8"/>
      <c r="PB149" s="8"/>
      <c r="PC149" s="8"/>
      <c r="PD149" s="8"/>
      <c r="PE149" s="8"/>
      <c r="PF149" s="8"/>
      <c r="PG149" s="8"/>
      <c r="PH149" s="8"/>
      <c r="PI149" s="8"/>
      <c r="PJ149" s="8"/>
      <c r="PK149" s="8"/>
      <c r="PL149" s="8"/>
      <c r="PM149" s="8"/>
      <c r="PN149" s="8"/>
      <c r="PO149" s="8"/>
      <c r="PP149" s="8"/>
      <c r="PQ149" s="8"/>
      <c r="PR149" s="8"/>
      <c r="PS149" s="8"/>
      <c r="PT149" s="8"/>
      <c r="PU149" s="8"/>
      <c r="PV149" s="8"/>
      <c r="PW149" s="8"/>
      <c r="PX149" s="8"/>
      <c r="PY149" s="8"/>
      <c r="PZ149" s="8"/>
      <c r="QA149" s="8"/>
      <c r="QB149" s="8"/>
      <c r="QC149" s="8"/>
      <c r="QD149" s="8"/>
      <c r="QE149" s="8"/>
      <c r="QF149" s="8"/>
      <c r="QG149" s="8"/>
      <c r="QH149" s="8"/>
      <c r="QI149" s="8"/>
      <c r="QJ149" s="8"/>
      <c r="QK149" s="8"/>
      <c r="QL149" s="8"/>
      <c r="QM149" s="8"/>
      <c r="QN149" s="8"/>
      <c r="QO149" s="8"/>
      <c r="QP149" s="8"/>
      <c r="QQ149" s="8"/>
      <c r="QR149" s="8"/>
      <c r="QS149" s="8"/>
      <c r="QT149" s="8"/>
      <c r="QU149" s="8"/>
      <c r="QV149" s="8"/>
      <c r="QW149" s="8"/>
      <c r="QX149" s="8"/>
      <c r="QY149" s="8"/>
      <c r="QZ149" s="8"/>
      <c r="RA149" s="8"/>
      <c r="RB149" s="8"/>
      <c r="RC149" s="8"/>
      <c r="RD149" s="8"/>
      <c r="RE149" s="8"/>
      <c r="RF149" s="8"/>
      <c r="RG149" s="8"/>
      <c r="RH149" s="8"/>
      <c r="RI149" s="8"/>
      <c r="RJ149" s="8"/>
      <c r="RK149" s="8"/>
      <c r="RL149" s="8"/>
      <c r="RM149" s="8"/>
      <c r="RN149" s="8"/>
      <c r="RO149" s="8"/>
      <c r="RP149" s="8"/>
      <c r="RQ149" s="8"/>
      <c r="RR149" s="8"/>
      <c r="RS149" s="8"/>
      <c r="RT149" s="8"/>
      <c r="RU149" s="8"/>
      <c r="RV149" s="8"/>
      <c r="RW149" s="8"/>
      <c r="RX149" s="8"/>
      <c r="RY149" s="8"/>
      <c r="RZ149" s="8"/>
      <c r="SA149" s="8"/>
      <c r="SB149" s="8"/>
      <c r="SC149" s="8"/>
      <c r="SD149" s="8"/>
      <c r="SE149" s="8"/>
      <c r="SF149" s="8"/>
      <c r="SG149" s="8"/>
      <c r="SH149" s="8"/>
      <c r="SI149" s="8"/>
      <c r="SJ149" s="8"/>
      <c r="SK149" s="8"/>
      <c r="SL149" s="8"/>
      <c r="SM149" s="8"/>
      <c r="SN149" s="8"/>
      <c r="SO149" s="8"/>
      <c r="SP149" s="8"/>
      <c r="SQ149" s="8"/>
      <c r="SR149" s="8"/>
      <c r="SS149" s="8"/>
      <c r="ST149" s="8"/>
      <c r="SU149" s="8"/>
      <c r="SV149" s="8"/>
      <c r="SW149" s="8"/>
      <c r="SX149" s="8"/>
      <c r="SY149" s="8"/>
      <c r="SZ149" s="8"/>
      <c r="TA149" s="8"/>
      <c r="TB149" s="8"/>
      <c r="TC149" s="8"/>
      <c r="TD149" s="8"/>
      <c r="TE149" s="8"/>
      <c r="TF149" s="8"/>
      <c r="TG149" s="8"/>
      <c r="TH149" s="8"/>
      <c r="TI149" s="8"/>
      <c r="TJ149" s="8"/>
      <c r="TK149" s="8"/>
      <c r="TL149" s="8"/>
      <c r="TM149" s="8"/>
      <c r="TN149" s="8"/>
      <c r="TO149" s="8"/>
      <c r="TP149" s="8"/>
      <c r="TQ149" s="8"/>
      <c r="TR149" s="8"/>
      <c r="TS149" s="8"/>
      <c r="TT149" s="8"/>
      <c r="TU149" s="8"/>
      <c r="TV149" s="8"/>
      <c r="TW149" s="8"/>
      <c r="TX149" s="8"/>
      <c r="TY149" s="8"/>
      <c r="TZ149" s="8"/>
      <c r="UA149" s="8"/>
      <c r="UB149" s="8"/>
      <c r="UC149" s="8"/>
      <c r="UD149" s="8"/>
      <c r="UE149" s="8"/>
      <c r="UF149" s="8"/>
      <c r="UG149" s="8"/>
      <c r="UH149" s="8"/>
      <c r="UI149" s="8"/>
      <c r="UJ149" s="8"/>
      <c r="UK149" s="8"/>
      <c r="UL149" s="8"/>
      <c r="UM149" s="8"/>
      <c r="UN149" s="8"/>
      <c r="UO149" s="8"/>
      <c r="UP149" s="8"/>
      <c r="UQ149" s="8"/>
      <c r="UR149" s="8"/>
      <c r="US149" s="8"/>
      <c r="UT149" s="8"/>
      <c r="UU149" s="8"/>
      <c r="UV149" s="8"/>
      <c r="UW149" s="8"/>
      <c r="UX149" s="8"/>
      <c r="UY149" s="8"/>
      <c r="UZ149" s="8"/>
      <c r="VA149" s="8"/>
      <c r="VB149" s="8"/>
      <c r="VC149" s="8"/>
      <c r="VD149" s="8"/>
      <c r="VE149" s="8"/>
      <c r="VF149" s="8"/>
      <c r="VG149" s="8"/>
      <c r="VH149" s="8"/>
      <c r="VI149" s="8"/>
      <c r="VJ149" s="8"/>
      <c r="VK149" s="8"/>
      <c r="VL149" s="8"/>
      <c r="VM149" s="8"/>
      <c r="VN149" s="8"/>
      <c r="VO149" s="8"/>
      <c r="VP149" s="8"/>
      <c r="VQ149" s="8"/>
      <c r="VR149" s="8"/>
      <c r="VS149" s="8"/>
      <c r="VT149" s="8"/>
      <c r="VU149" s="8"/>
      <c r="VV149" s="8"/>
      <c r="VW149" s="8"/>
      <c r="VX149" s="8"/>
      <c r="VY149" s="8"/>
      <c r="VZ149" s="8"/>
      <c r="WA149" s="8"/>
      <c r="WB149" s="8"/>
      <c r="WC149" s="8"/>
      <c r="WD149" s="8"/>
      <c r="WE149" s="8"/>
      <c r="WF149" s="8"/>
      <c r="WG149" s="8"/>
      <c r="WH149" s="8"/>
      <c r="WI149" s="8"/>
      <c r="WJ149" s="8"/>
      <c r="WK149" s="8"/>
      <c r="WL149" s="8"/>
      <c r="WM149" s="8"/>
      <c r="WN149" s="8"/>
      <c r="WO149" s="8"/>
      <c r="WP149" s="8"/>
      <c r="WQ149" s="8"/>
      <c r="WR149" s="8"/>
      <c r="WS149" s="8"/>
      <c r="WT149" s="8"/>
      <c r="WU149" s="8"/>
      <c r="WV149" s="8"/>
      <c r="WW149" s="8"/>
      <c r="WX149" s="8"/>
      <c r="WY149" s="8"/>
      <c r="WZ149" s="8"/>
      <c r="XA149" s="8"/>
      <c r="XB149" s="8"/>
      <c r="XC149" s="8"/>
      <c r="XD149" s="8"/>
      <c r="XE149" s="8"/>
      <c r="XF149" s="8"/>
      <c r="XG149" s="8"/>
      <c r="XH149" s="8"/>
      <c r="XI149" s="8"/>
      <c r="XJ149" s="8"/>
      <c r="XK149" s="8"/>
      <c r="XL149" s="8"/>
      <c r="XM149" s="8"/>
      <c r="XN149" s="8"/>
      <c r="XO149" s="8"/>
      <c r="XP149" s="8"/>
      <c r="XQ149" s="8"/>
      <c r="XR149" s="8"/>
      <c r="XS149" s="8"/>
      <c r="XT149" s="8"/>
      <c r="XU149" s="8"/>
      <c r="XV149" s="8"/>
      <c r="XW149" s="8"/>
      <c r="XX149" s="8"/>
      <c r="XY149" s="8"/>
      <c r="XZ149" s="8"/>
      <c r="YA149" s="8"/>
      <c r="YB149" s="8"/>
      <c r="YC149" s="8"/>
      <c r="YD149" s="8"/>
      <c r="YE149" s="8"/>
      <c r="YF149" s="8"/>
      <c r="YG149" s="8"/>
      <c r="YH149" s="8"/>
      <c r="YI149" s="8"/>
      <c r="YJ149" s="8"/>
      <c r="YK149" s="8"/>
      <c r="YL149" s="8"/>
      <c r="YM149" s="8"/>
      <c r="YN149" s="8"/>
      <c r="YO149" s="8"/>
      <c r="YP149" s="8"/>
      <c r="YQ149" s="8"/>
      <c r="YR149" s="8"/>
      <c r="YS149" s="8"/>
      <c r="YT149" s="8"/>
      <c r="YU149" s="8"/>
      <c r="YV149" s="8"/>
      <c r="YW149" s="8"/>
      <c r="YX149" s="8"/>
      <c r="YY149" s="8"/>
      <c r="YZ149" s="8"/>
      <c r="ZA149" s="8"/>
      <c r="ZB149" s="8"/>
      <c r="ZC149" s="8"/>
      <c r="ZD149" s="8"/>
      <c r="ZE149" s="8"/>
      <c r="ZF149" s="8"/>
      <c r="ZG149" s="8"/>
      <c r="ZH149" s="8"/>
      <c r="ZI149" s="8"/>
      <c r="ZJ149" s="8"/>
      <c r="ZK149" s="8"/>
      <c r="ZL149" s="8"/>
      <c r="ZM149" s="8"/>
      <c r="ZN149" s="8"/>
      <c r="ZO149" s="8"/>
      <c r="ZP149" s="8"/>
      <c r="ZQ149" s="8"/>
      <c r="ZR149" s="8"/>
      <c r="ZS149" s="8"/>
      <c r="ZT149" s="8"/>
      <c r="ZU149" s="8"/>
      <c r="ZV149" s="8"/>
      <c r="ZW149" s="8"/>
      <c r="ZX149" s="8"/>
      <c r="ZY149" s="8"/>
      <c r="ZZ149" s="8"/>
      <c r="AAA149" s="8"/>
      <c r="AAB149" s="8"/>
      <c r="AAC149" s="8"/>
      <c r="AAD149" s="8"/>
      <c r="AAE149" s="8"/>
      <c r="AAF149" s="8"/>
      <c r="AAG149" s="8"/>
      <c r="AAH149" s="8"/>
      <c r="AAI149" s="8"/>
      <c r="AAJ149" s="8"/>
      <c r="AAK149" s="8"/>
      <c r="AAL149" s="8"/>
      <c r="AAM149" s="8"/>
      <c r="AAN149" s="8"/>
      <c r="AAO149" s="8"/>
      <c r="AAP149" s="8"/>
      <c r="AAQ149" s="8"/>
      <c r="AAR149" s="8"/>
      <c r="AAS149" s="8"/>
      <c r="AAT149" s="8"/>
      <c r="AAU149" s="8"/>
      <c r="AAV149" s="8"/>
      <c r="AAW149" s="8"/>
      <c r="AAX149" s="8"/>
      <c r="AAY149" s="8"/>
      <c r="AAZ149" s="8"/>
      <c r="ABA149" s="8"/>
      <c r="ABB149" s="8"/>
      <c r="ABC149" s="8"/>
      <c r="ABD149" s="8"/>
      <c r="ABE149" s="8"/>
      <c r="ABF149" s="8"/>
      <c r="ABG149" s="8"/>
      <c r="ABH149" s="8"/>
      <c r="ABI149" s="8"/>
      <c r="ABJ149" s="8"/>
      <c r="ABK149" s="8"/>
      <c r="ABL149" s="8"/>
      <c r="ABM149" s="8"/>
      <c r="ABN149" s="8"/>
      <c r="ABO149" s="8"/>
      <c r="ABP149" s="8"/>
      <c r="ABQ149" s="8"/>
      <c r="ABR149" s="8"/>
      <c r="ABS149" s="8"/>
      <c r="ABT149" s="8"/>
      <c r="ABU149" s="8"/>
      <c r="ABV149" s="8"/>
      <c r="ABW149" s="8"/>
      <c r="ABX149" s="8"/>
      <c r="ABY149" s="8"/>
      <c r="ABZ149" s="8"/>
      <c r="ACA149" s="8"/>
      <c r="ACB149" s="8"/>
      <c r="ACC149" s="8"/>
      <c r="ACD149" s="8"/>
      <c r="ACE149" s="8"/>
      <c r="ACF149" s="8"/>
      <c r="ACG149" s="8"/>
      <c r="ACH149" s="8"/>
      <c r="ACI149" s="8"/>
      <c r="ACJ149" s="8"/>
      <c r="ACK149" s="8"/>
      <c r="ACL149" s="8"/>
      <c r="ACM149" s="8"/>
      <c r="ACN149" s="8"/>
      <c r="ACO149" s="8"/>
      <c r="ACP149" s="8"/>
      <c r="ACQ149" s="8"/>
      <c r="ACR149" s="8"/>
      <c r="ACS149" s="8"/>
      <c r="ACT149" s="8"/>
      <c r="ACU149" s="8"/>
      <c r="ACV149" s="8"/>
      <c r="ACW149" s="8"/>
      <c r="ACX149" s="8"/>
      <c r="ACY149" s="8"/>
      <c r="ACZ149" s="8"/>
      <c r="ADA149" s="8"/>
      <c r="ADB149" s="8"/>
      <c r="ADC149" s="8"/>
      <c r="ADD149" s="8"/>
      <c r="ADE149" s="8"/>
      <c r="ADF149" s="8"/>
      <c r="ADG149" s="8"/>
      <c r="ADH149" s="8"/>
      <c r="ADI149" s="8"/>
      <c r="ADJ149" s="8"/>
      <c r="ADK149" s="8"/>
      <c r="ADL149" s="8"/>
      <c r="ADM149" s="8"/>
      <c r="ADN149" s="8"/>
      <c r="ADO149" s="8"/>
      <c r="ADP149" s="8"/>
      <c r="ADQ149" s="8"/>
      <c r="ADR149" s="8"/>
      <c r="ADS149" s="8"/>
      <c r="ADT149" s="8"/>
      <c r="ADU149" s="8"/>
      <c r="ADV149" s="8"/>
      <c r="ADW149" s="8"/>
      <c r="ADX149" s="8"/>
      <c r="ADY149" s="8"/>
      <c r="ADZ149" s="8"/>
      <c r="AEA149" s="8"/>
      <c r="AEB149" s="8"/>
      <c r="AEC149" s="8"/>
      <c r="AED149" s="8"/>
      <c r="AEE149" s="8"/>
      <c r="AEF149" s="8"/>
      <c r="AEG149" s="8"/>
      <c r="AEH149" s="8"/>
      <c r="AEI149" s="8"/>
      <c r="AEJ149" s="8"/>
      <c r="AEK149" s="8"/>
      <c r="AEL149" s="8"/>
      <c r="AEM149" s="8"/>
      <c r="AEN149" s="8"/>
      <c r="AEO149" s="8"/>
      <c r="AEP149" s="8"/>
      <c r="AEQ149" s="8"/>
      <c r="AER149" s="8"/>
      <c r="AES149" s="8"/>
      <c r="AET149" s="8"/>
      <c r="AEU149" s="8"/>
      <c r="AEV149" s="8"/>
      <c r="AEW149" s="8"/>
      <c r="AEX149" s="8"/>
      <c r="AEY149" s="8"/>
      <c r="AEZ149" s="8"/>
      <c r="AFA149" s="8"/>
      <c r="AFB149" s="8"/>
      <c r="AFC149" s="8"/>
      <c r="AFD149" s="8"/>
      <c r="AFE149" s="8"/>
      <c r="AFF149" s="8"/>
      <c r="AFG149" s="8"/>
      <c r="AFH149" s="8"/>
      <c r="AFI149" s="8"/>
      <c r="AFJ149" s="8"/>
      <c r="AFK149" s="8"/>
      <c r="AFL149" s="8"/>
      <c r="AFM149" s="8"/>
      <c r="AFN149" s="8"/>
      <c r="AFO149" s="8"/>
      <c r="AFP149" s="8"/>
      <c r="AFQ149" s="8"/>
      <c r="AFR149" s="8"/>
      <c r="AFS149" s="8"/>
      <c r="AFT149" s="8"/>
      <c r="AFU149" s="8"/>
      <c r="AFV149" s="8"/>
      <c r="AFW149" s="8"/>
      <c r="AFX149" s="8"/>
      <c r="AFY149" s="8"/>
      <c r="AFZ149" s="8"/>
      <c r="AGA149" s="8"/>
      <c r="AGB149" s="8"/>
      <c r="AGC149" s="8"/>
      <c r="AGD149" s="8"/>
      <c r="AGE149" s="8"/>
      <c r="AGF149" s="8"/>
      <c r="AGG149" s="8"/>
      <c r="AGH149" s="8"/>
      <c r="AGI149" s="8"/>
      <c r="AGJ149" s="8"/>
      <c r="AGK149" s="8"/>
      <c r="AGL149" s="8"/>
      <c r="AGM149" s="8"/>
      <c r="AGN149" s="8"/>
      <c r="AGO149" s="8"/>
      <c r="AGP149" s="8"/>
      <c r="AGQ149" s="8"/>
      <c r="AGR149" s="8"/>
      <c r="AGS149" s="8"/>
      <c r="AGT149" s="8"/>
      <c r="AGU149" s="8"/>
      <c r="AGV149" s="8"/>
      <c r="AGW149" s="8"/>
      <c r="AGX149" s="8"/>
      <c r="AGY149" s="8"/>
      <c r="AGZ149" s="8"/>
      <c r="AHA149" s="8"/>
      <c r="AHB149" s="8"/>
      <c r="AHC149" s="8"/>
      <c r="AHD149" s="8"/>
      <c r="AHE149" s="8"/>
      <c r="AHF149" s="8"/>
      <c r="AHG149" s="8"/>
      <c r="AHH149" s="8"/>
      <c r="AHI149" s="8"/>
      <c r="AHJ149" s="8"/>
      <c r="AHK149" s="8"/>
      <c r="AHL149" s="8"/>
      <c r="AHM149" s="8"/>
      <c r="AHN149" s="8"/>
      <c r="AHO149" s="8"/>
      <c r="AHP149" s="8"/>
      <c r="AHQ149" s="8"/>
      <c r="AHR149" s="8"/>
      <c r="AHS149" s="8"/>
      <c r="AHT149" s="8"/>
      <c r="AHU149" s="8"/>
      <c r="AHV149" s="8"/>
      <c r="AHW149" s="8"/>
      <c r="AHX149" s="8"/>
      <c r="AHY149" s="8"/>
      <c r="AHZ149" s="8"/>
      <c r="AIA149" s="8"/>
      <c r="AIB149" s="8"/>
      <c r="AIC149" s="8"/>
      <c r="AID149" s="8"/>
      <c r="AIE149" s="8"/>
      <c r="AIF149" s="8"/>
      <c r="AIG149" s="8"/>
      <c r="AIH149" s="8"/>
      <c r="AII149" s="8"/>
      <c r="AIJ149" s="8"/>
      <c r="AIK149" s="8"/>
      <c r="AIL149" s="8"/>
      <c r="AIM149" s="8"/>
      <c r="AIN149" s="8"/>
      <c r="AIO149" s="8"/>
      <c r="AIP149" s="8"/>
      <c r="AIQ149" s="8"/>
      <c r="AIR149" s="8"/>
      <c r="AIS149" s="8"/>
      <c r="AIT149" s="8"/>
      <c r="AIU149" s="8"/>
      <c r="AIV149" s="8"/>
      <c r="AIW149" s="8"/>
      <c r="AIX149" s="8"/>
      <c r="AIY149" s="8"/>
      <c r="AIZ149" s="8"/>
      <c r="AJA149" s="8"/>
      <c r="AJB149" s="8"/>
      <c r="AJC149" s="8"/>
      <c r="AJD149" s="8"/>
      <c r="AJE149" s="8"/>
      <c r="AJF149" s="8"/>
      <c r="AJG149" s="8"/>
      <c r="AJH149" s="8"/>
      <c r="AJI149" s="8"/>
      <c r="AJJ149" s="8"/>
      <c r="AJK149" s="8"/>
      <c r="AJL149" s="8"/>
      <c r="AJM149" s="8"/>
      <c r="AJN149" s="8"/>
      <c r="AJO149" s="8"/>
      <c r="AJP149" s="8"/>
      <c r="AJQ149" s="8"/>
      <c r="AJR149" s="8"/>
      <c r="AJS149" s="8"/>
      <c r="AJT149" s="8"/>
      <c r="AJU149" s="8"/>
      <c r="AJV149" s="8"/>
      <c r="AJW149" s="8"/>
      <c r="AJX149" s="8"/>
      <c r="AJY149" s="8"/>
      <c r="AJZ149" s="8"/>
      <c r="AKA149" s="8"/>
      <c r="AKB149" s="8"/>
      <c r="AKC149" s="8"/>
      <c r="AKD149" s="8"/>
      <c r="AKE149" s="8"/>
      <c r="AKF149" s="8"/>
      <c r="AKG149" s="8"/>
      <c r="AKH149" s="8"/>
      <c r="AKI149" s="8"/>
      <c r="AKJ149" s="8"/>
      <c r="AKK149" s="8"/>
      <c r="AKL149" s="8"/>
      <c r="AKM149" s="8"/>
      <c r="AKN149" s="8"/>
      <c r="AKO149" s="8"/>
      <c r="AKP149" s="8"/>
      <c r="AKQ149" s="8"/>
      <c r="AKR149" s="8"/>
      <c r="AKS149" s="8"/>
      <c r="AKT149" s="8"/>
      <c r="AKU149" s="8"/>
      <c r="AKV149" s="8"/>
      <c r="AKW149" s="8"/>
      <c r="AKX149" s="8"/>
      <c r="AKY149" s="8"/>
      <c r="AKZ149" s="8"/>
      <c r="ALA149" s="8"/>
      <c r="ALB149" s="8"/>
      <c r="ALC149" s="8"/>
      <c r="ALD149" s="8"/>
      <c r="ALE149" s="8"/>
      <c r="ALF149" s="8"/>
      <c r="ALG149" s="8"/>
      <c r="ALH149" s="8"/>
      <c r="ALI149" s="8"/>
      <c r="ALJ149" s="8"/>
      <c r="ALK149" s="8"/>
      <c r="ALL149" s="8"/>
      <c r="ALM149" s="8"/>
      <c r="ALN149" s="8"/>
      <c r="ALO149" s="8"/>
      <c r="ALP149" s="8"/>
      <c r="ALQ149" s="8"/>
      <c r="ALR149" s="8"/>
      <c r="ALS149" s="8"/>
      <c r="ALT149" s="8"/>
      <c r="ALU149" s="8"/>
      <c r="ALV149" s="8"/>
      <c r="ALW149" s="8"/>
      <c r="ALX149" s="8"/>
      <c r="ALY149" s="8"/>
      <c r="ALZ149" s="8"/>
      <c r="AMA149" s="8"/>
      <c r="AMB149" s="8"/>
      <c r="AMC149" s="8"/>
      <c r="AMD149" s="8"/>
      <c r="AME149" s="8"/>
      <c r="AMF149" s="8"/>
      <c r="AMG149" s="8"/>
      <c r="AMH149" s="8"/>
      <c r="AMI149" s="8"/>
      <c r="AMJ149" s="8"/>
      <c r="AMK149" s="8"/>
      <c r="AML149" s="8"/>
      <c r="AMM149" s="8"/>
      <c r="AMN149" s="8"/>
      <c r="AMO149" s="8"/>
      <c r="AMP149" s="8"/>
      <c r="AMQ149" s="8"/>
      <c r="AMR149" s="8"/>
      <c r="AMS149" s="8"/>
      <c r="AMT149" s="8"/>
      <c r="AMU149" s="8"/>
      <c r="AMV149" s="8"/>
      <c r="AMW149" s="8"/>
      <c r="AMX149" s="8"/>
      <c r="AMY149" s="8"/>
      <c r="AMZ149" s="8"/>
      <c r="ANA149" s="8"/>
      <c r="ANB149" s="8"/>
      <c r="ANC149" s="8"/>
      <c r="AND149" s="8"/>
      <c r="ANE149" s="8"/>
      <c r="ANF149" s="8"/>
      <c r="ANG149" s="8"/>
      <c r="ANH149" s="8"/>
      <c r="ANI149" s="8"/>
      <c r="ANJ149" s="8"/>
      <c r="ANK149" s="8"/>
      <c r="ANL149" s="8"/>
      <c r="ANM149" s="8"/>
      <c r="ANN149" s="8"/>
      <c r="ANO149" s="8"/>
      <c r="ANP149" s="8"/>
      <c r="ANQ149" s="8"/>
      <c r="ANR149" s="8"/>
      <c r="ANS149" s="8"/>
      <c r="ANT149" s="8"/>
      <c r="ANU149" s="8"/>
      <c r="ANV149" s="8"/>
      <c r="ANW149" s="8"/>
      <c r="ANX149" s="8"/>
      <c r="ANY149" s="8"/>
      <c r="ANZ149" s="8"/>
      <c r="AOA149" s="8"/>
      <c r="AOB149" s="8"/>
      <c r="AOC149" s="8"/>
      <c r="AOD149" s="8"/>
      <c r="AOE149" s="8"/>
      <c r="AOF149" s="8"/>
      <c r="AOG149" s="8"/>
      <c r="AOH149" s="8"/>
      <c r="AOI149" s="8"/>
      <c r="AOJ149" s="8"/>
      <c r="AOK149" s="8"/>
      <c r="AOL149" s="8"/>
      <c r="AOM149" s="8"/>
      <c r="AON149" s="8"/>
      <c r="AOO149" s="8"/>
      <c r="AOP149" s="8"/>
      <c r="AOQ149" s="8"/>
      <c r="AOR149" s="8"/>
      <c r="AOS149" s="8"/>
      <c r="AOT149" s="8"/>
      <c r="AOU149" s="8"/>
      <c r="AOV149" s="8"/>
      <c r="AOW149" s="8"/>
      <c r="AOX149" s="8"/>
      <c r="AOY149" s="8"/>
      <c r="AOZ149" s="8"/>
      <c r="APA149" s="8"/>
      <c r="APB149" s="8"/>
      <c r="APC149" s="8"/>
      <c r="APD149" s="8"/>
      <c r="APE149" s="8"/>
      <c r="APF149" s="8"/>
      <c r="APG149" s="8"/>
      <c r="APH149" s="8"/>
      <c r="API149" s="8"/>
      <c r="APJ149" s="8"/>
      <c r="APK149" s="8"/>
      <c r="APL149" s="8"/>
      <c r="APM149" s="8"/>
      <c r="APN149" s="8"/>
      <c r="APO149" s="8"/>
      <c r="APP149" s="8"/>
      <c r="APQ149" s="8"/>
      <c r="APR149" s="8"/>
      <c r="APS149" s="8"/>
      <c r="APT149" s="8"/>
      <c r="APU149" s="8"/>
      <c r="APV149" s="8"/>
      <c r="APW149" s="8"/>
      <c r="APX149" s="8"/>
      <c r="APY149" s="8"/>
      <c r="APZ149" s="8"/>
      <c r="AQA149" s="8"/>
      <c r="AQB149" s="8"/>
      <c r="AQC149" s="8"/>
      <c r="AQD149" s="8"/>
      <c r="AQE149" s="8"/>
      <c r="AQF149" s="8"/>
      <c r="AQG149" s="8"/>
      <c r="AQH149" s="8"/>
      <c r="AQI149" s="8"/>
      <c r="AQJ149" s="8"/>
      <c r="AQK149" s="8"/>
      <c r="AQL149" s="8"/>
      <c r="AQM149" s="8"/>
      <c r="AQN149" s="8"/>
      <c r="AQO149" s="8"/>
      <c r="AQP149" s="8"/>
      <c r="AQQ149" s="8"/>
      <c r="AQR149" s="8"/>
      <c r="AQS149" s="8"/>
      <c r="AQT149" s="8"/>
      <c r="AQU149" s="8"/>
      <c r="AQV149" s="8"/>
      <c r="AQW149" s="8"/>
      <c r="AQX149" s="8"/>
      <c r="AQY149" s="8"/>
      <c r="AQZ149" s="8"/>
      <c r="ARA149" s="8"/>
      <c r="ARB149" s="8"/>
      <c r="ARC149" s="8"/>
      <c r="ARD149" s="8"/>
      <c r="ARE149" s="8"/>
      <c r="ARF149" s="8"/>
      <c r="ARG149" s="8"/>
      <c r="ARH149" s="8"/>
      <c r="ARI149" s="8"/>
      <c r="ARJ149" s="8"/>
      <c r="ARK149" s="8"/>
      <c r="ARL149" s="8"/>
      <c r="ARM149" s="8"/>
      <c r="ARN149" s="8"/>
      <c r="ARO149" s="8"/>
      <c r="ARP149" s="8"/>
      <c r="ARQ149" s="8"/>
      <c r="ARR149" s="8"/>
      <c r="ARS149" s="8"/>
      <c r="ART149" s="8"/>
      <c r="ARU149" s="8"/>
      <c r="ARV149" s="8"/>
      <c r="ARW149" s="8"/>
      <c r="ARX149" s="8"/>
      <c r="ARY149" s="8"/>
      <c r="ARZ149" s="8"/>
      <c r="ASA149" s="8"/>
      <c r="ASB149" s="8"/>
      <c r="ASC149" s="8"/>
      <c r="ASD149" s="8"/>
      <c r="ASE149" s="8"/>
      <c r="ASF149" s="8"/>
      <c r="ASG149" s="8"/>
      <c r="ASH149" s="8"/>
      <c r="ASI149" s="8"/>
      <c r="ASJ149" s="8"/>
      <c r="ASK149" s="8"/>
      <c r="ASL149" s="8"/>
      <c r="ASM149" s="8"/>
      <c r="ASN149" s="8"/>
      <c r="ASO149" s="8"/>
      <c r="ASP149" s="8"/>
      <c r="ASQ149" s="8"/>
      <c r="ASR149" s="8"/>
      <c r="ASS149" s="8"/>
      <c r="AST149" s="8"/>
      <c r="ASU149" s="8"/>
      <c r="ASV149" s="8"/>
      <c r="ASW149" s="8"/>
      <c r="ASX149" s="8"/>
      <c r="ASY149" s="8"/>
      <c r="ASZ149" s="8"/>
      <c r="ATA149" s="8"/>
      <c r="ATB149" s="8"/>
      <c r="ATC149" s="8"/>
      <c r="ATD149" s="8"/>
      <c r="ATE149" s="8"/>
      <c r="ATF149" s="8"/>
      <c r="ATG149" s="8"/>
      <c r="ATH149" s="8"/>
      <c r="ATI149" s="8"/>
      <c r="ATJ149" s="8"/>
      <c r="ATK149" s="8"/>
      <c r="ATL149" s="8"/>
      <c r="ATM149" s="8"/>
      <c r="ATN149" s="8"/>
      <c r="ATO149" s="8"/>
      <c r="ATP149" s="8"/>
      <c r="ATQ149" s="8"/>
      <c r="ATR149" s="8"/>
      <c r="ATS149" s="8"/>
      <c r="ATT149" s="8"/>
      <c r="ATU149" s="8"/>
      <c r="ATV149" s="8"/>
      <c r="ATW149" s="8"/>
      <c r="ATX149" s="8"/>
      <c r="ATY149" s="8"/>
      <c r="ATZ149" s="8"/>
      <c r="AUA149" s="8"/>
      <c r="AUB149" s="8"/>
      <c r="AUC149" s="8"/>
      <c r="AUD149" s="8"/>
      <c r="AUE149" s="8"/>
      <c r="AUF149" s="8"/>
      <c r="AUG149" s="8"/>
      <c r="AUH149" s="8"/>
      <c r="AUI149" s="8"/>
      <c r="AUJ149" s="8"/>
      <c r="AUK149" s="8"/>
      <c r="AUL149" s="8"/>
      <c r="AUM149" s="8"/>
      <c r="AUN149" s="8"/>
      <c r="AUO149" s="8"/>
      <c r="AUP149" s="8"/>
      <c r="AUQ149" s="8"/>
      <c r="AUR149" s="8"/>
      <c r="AUS149" s="8"/>
      <c r="AUT149" s="8"/>
      <c r="AUU149" s="8"/>
      <c r="AUV149" s="8"/>
      <c r="AUW149" s="8"/>
      <c r="AUX149" s="8"/>
      <c r="AUY149" s="8"/>
      <c r="AUZ149" s="8"/>
      <c r="AVA149" s="8"/>
      <c r="AVB149" s="8"/>
      <c r="AVC149" s="8"/>
      <c r="AVD149" s="8"/>
      <c r="AVE149" s="8"/>
      <c r="AVF149" s="8"/>
      <c r="AVG149" s="8"/>
      <c r="AVH149" s="8"/>
      <c r="AVI149" s="8"/>
      <c r="AVJ149" s="8"/>
      <c r="AVK149" s="8"/>
      <c r="AVL149" s="8"/>
      <c r="AVM149" s="8"/>
      <c r="AVN149" s="8"/>
      <c r="AVO149" s="8"/>
      <c r="AVP149" s="8"/>
      <c r="AVQ149" s="8"/>
      <c r="AVR149" s="8"/>
      <c r="AVS149" s="8"/>
      <c r="AVT149" s="8"/>
      <c r="AVU149" s="8"/>
      <c r="AVV149" s="8"/>
      <c r="AVW149" s="8"/>
      <c r="AVX149" s="8"/>
      <c r="AVY149" s="8"/>
      <c r="AVZ149" s="8"/>
      <c r="AWA149" s="8"/>
      <c r="AWB149" s="8"/>
      <c r="AWC149" s="8"/>
      <c r="AWD149" s="8"/>
      <c r="AWE149" s="8"/>
      <c r="AWF149" s="8"/>
      <c r="AWG149" s="8"/>
      <c r="AWH149" s="8"/>
      <c r="AWI149" s="8"/>
      <c r="AWJ149" s="8"/>
      <c r="AWK149" s="8"/>
      <c r="AWL149" s="8"/>
      <c r="AWM149" s="8"/>
      <c r="AWN149" s="8"/>
      <c r="AWO149" s="8"/>
      <c r="AWP149" s="8"/>
      <c r="AWQ149" s="8"/>
      <c r="AWR149" s="8"/>
      <c r="AWS149" s="8"/>
      <c r="AWT149" s="8"/>
      <c r="AWU149" s="8"/>
      <c r="AWV149" s="8"/>
      <c r="AWW149" s="8"/>
      <c r="AWX149" s="8"/>
      <c r="AWY149" s="8"/>
      <c r="AWZ149" s="8"/>
      <c r="AXA149" s="8"/>
      <c r="AXB149" s="8"/>
      <c r="AXC149" s="8"/>
      <c r="AXD149" s="8"/>
      <c r="AXE149" s="8"/>
      <c r="AXF149" s="8"/>
      <c r="AXG149" s="8"/>
      <c r="AXH149" s="8"/>
      <c r="AXI149" s="8"/>
      <c r="AXJ149" s="8"/>
      <c r="AXK149" s="8"/>
      <c r="AXL149" s="8"/>
      <c r="AXM149" s="8"/>
      <c r="AXN149" s="8"/>
      <c r="AXO149" s="8"/>
      <c r="AXP149" s="8"/>
      <c r="AXQ149" s="8"/>
      <c r="AXR149" s="8"/>
      <c r="AXS149" s="8"/>
      <c r="AXT149" s="8"/>
      <c r="AXU149" s="8"/>
      <c r="AXV149" s="8"/>
      <c r="AXW149" s="8"/>
      <c r="AXX149" s="8"/>
      <c r="AXY149" s="8"/>
      <c r="AXZ149" s="8"/>
      <c r="AYA149" s="8"/>
      <c r="AYB149" s="8"/>
      <c r="AYC149" s="8"/>
      <c r="AYD149" s="8"/>
      <c r="AYE149" s="8"/>
      <c r="AYF149" s="8"/>
      <c r="AYG149" s="8"/>
      <c r="AYH149" s="8"/>
      <c r="AYI149" s="8"/>
      <c r="AYJ149" s="8"/>
      <c r="AYK149" s="8"/>
      <c r="AYL149" s="8"/>
      <c r="AYM149" s="8"/>
      <c r="AYN149" s="8"/>
      <c r="AYO149" s="8"/>
      <c r="AYP149" s="8"/>
      <c r="AYQ149" s="8"/>
      <c r="AYR149" s="8"/>
      <c r="AYS149" s="8"/>
      <c r="AYT149" s="8"/>
      <c r="AYU149" s="8"/>
      <c r="AYV149" s="8"/>
      <c r="AYW149" s="8"/>
      <c r="AYX149" s="8"/>
      <c r="AYY149" s="8"/>
      <c r="AYZ149" s="8"/>
      <c r="AZA149" s="8"/>
      <c r="AZB149" s="8"/>
      <c r="AZC149" s="8"/>
      <c r="AZD149" s="8"/>
      <c r="AZE149" s="8"/>
      <c r="AZF149" s="8"/>
      <c r="AZG149" s="8"/>
      <c r="AZH149" s="8"/>
      <c r="AZI149" s="8"/>
      <c r="AZJ149" s="8"/>
      <c r="AZK149" s="8"/>
      <c r="AZL149" s="8"/>
      <c r="AZM149" s="8"/>
      <c r="AZN149" s="8"/>
      <c r="AZO149" s="8"/>
      <c r="AZP149" s="8"/>
      <c r="AZQ149" s="8"/>
      <c r="AZR149" s="8"/>
      <c r="AZS149" s="8"/>
      <c r="AZT149" s="8"/>
      <c r="AZU149" s="8"/>
      <c r="AZV149" s="8"/>
      <c r="AZW149" s="8"/>
      <c r="AZX149" s="8"/>
      <c r="AZY149" s="8"/>
      <c r="AZZ149" s="8"/>
      <c r="BAA149" s="8"/>
      <c r="BAB149" s="8"/>
      <c r="BAC149" s="8"/>
      <c r="BAD149" s="8"/>
      <c r="BAE149" s="8"/>
      <c r="BAF149" s="8"/>
      <c r="BAG149" s="8"/>
      <c r="BAH149" s="8"/>
      <c r="BAI149" s="8"/>
      <c r="BAJ149" s="8"/>
      <c r="BAK149" s="8"/>
      <c r="BAL149" s="8"/>
      <c r="BAM149" s="8"/>
      <c r="BAN149" s="8"/>
      <c r="BAO149" s="8"/>
      <c r="BAP149" s="8"/>
      <c r="BAQ149" s="8"/>
      <c r="BAR149" s="8"/>
      <c r="BAS149" s="8"/>
      <c r="BAT149" s="8"/>
      <c r="BAU149" s="8"/>
      <c r="BAV149" s="8"/>
      <c r="BAW149" s="8"/>
      <c r="BAX149" s="8"/>
      <c r="BAY149" s="8"/>
      <c r="BAZ149" s="8"/>
      <c r="BBA149" s="8"/>
      <c r="BBB149" s="8"/>
      <c r="BBC149" s="8"/>
      <c r="BBD149" s="8"/>
      <c r="BBE149" s="8"/>
      <c r="BBF149" s="8"/>
      <c r="BBG149" s="8"/>
      <c r="BBH149" s="8"/>
      <c r="BBI149" s="8"/>
      <c r="BBJ149" s="8"/>
      <c r="BBK149" s="8"/>
      <c r="BBL149" s="8"/>
      <c r="BBM149" s="8"/>
      <c r="BBN149" s="8"/>
      <c r="BBO149" s="8"/>
      <c r="BBP149" s="8"/>
      <c r="BBQ149" s="8"/>
      <c r="BBR149" s="8"/>
      <c r="BBS149" s="8"/>
      <c r="BBT149" s="8"/>
      <c r="BBU149" s="8"/>
      <c r="BBV149" s="8"/>
      <c r="BBW149" s="8"/>
      <c r="BBX149" s="8"/>
      <c r="BBY149" s="8"/>
      <c r="BBZ149" s="8"/>
      <c r="BCA149" s="8"/>
      <c r="BCB149" s="8"/>
      <c r="BCC149" s="8"/>
      <c r="BCD149" s="8"/>
      <c r="BCE149" s="8"/>
      <c r="BCF149" s="8"/>
      <c r="BCG149" s="8"/>
      <c r="BCH149" s="8"/>
      <c r="BCI149" s="8"/>
      <c r="BCJ149" s="8"/>
      <c r="BCK149" s="8"/>
      <c r="BCL149" s="8"/>
      <c r="BCM149" s="8"/>
      <c r="BCN149" s="8"/>
      <c r="BCO149" s="8"/>
      <c r="BCP149" s="8"/>
      <c r="BCQ149" s="8"/>
      <c r="BCR149" s="8"/>
      <c r="BCS149" s="8"/>
      <c r="BCT149" s="8"/>
      <c r="BCU149" s="8"/>
      <c r="BCV149" s="8"/>
      <c r="BCW149" s="8"/>
      <c r="BCX149" s="8"/>
      <c r="BCY149" s="8"/>
      <c r="BCZ149" s="8"/>
      <c r="BDA149" s="8"/>
      <c r="BDB149" s="8"/>
      <c r="BDC149" s="8"/>
      <c r="BDD149" s="8"/>
      <c r="BDE149" s="8"/>
      <c r="BDF149" s="8"/>
      <c r="BDG149" s="8"/>
      <c r="BDH149" s="8"/>
      <c r="BDI149" s="8"/>
      <c r="BDJ149" s="8"/>
      <c r="BDK149" s="8"/>
      <c r="BDL149" s="8"/>
      <c r="BDM149" s="8"/>
      <c r="BDN149" s="8"/>
      <c r="BDO149" s="8"/>
      <c r="BDP149" s="8"/>
      <c r="BDQ149" s="8"/>
      <c r="BDR149" s="8"/>
      <c r="BDS149" s="8"/>
      <c r="BDT149" s="8"/>
      <c r="BDU149" s="8"/>
      <c r="BDV149" s="8"/>
      <c r="BDW149" s="8"/>
      <c r="BDX149" s="8"/>
      <c r="BDY149" s="8"/>
      <c r="BDZ149" s="8"/>
      <c r="BEA149" s="8"/>
      <c r="BEB149" s="8"/>
      <c r="BEC149" s="8"/>
      <c r="BED149" s="8"/>
      <c r="BEE149" s="8"/>
      <c r="BEF149" s="8"/>
      <c r="BEG149" s="8"/>
      <c r="BEH149" s="8"/>
      <c r="BEI149" s="8"/>
      <c r="BEJ149" s="8"/>
      <c r="BEK149" s="8"/>
      <c r="BEL149" s="8"/>
      <c r="BEM149" s="8"/>
      <c r="BEN149" s="8"/>
      <c r="BEO149" s="8"/>
      <c r="BEP149" s="8"/>
      <c r="BEQ149" s="8"/>
      <c r="BER149" s="8"/>
      <c r="BES149" s="8"/>
      <c r="BET149" s="8"/>
      <c r="BEU149" s="8"/>
      <c r="BEV149" s="8"/>
      <c r="BEW149" s="8"/>
      <c r="BEX149" s="8"/>
      <c r="BEY149" s="8"/>
      <c r="BEZ149" s="8"/>
      <c r="BFA149" s="8"/>
      <c r="BFB149" s="8"/>
      <c r="BFC149" s="8"/>
      <c r="BFD149" s="8"/>
      <c r="BFE149" s="8"/>
      <c r="BFF149" s="8"/>
      <c r="BFG149" s="8"/>
      <c r="BFH149" s="8"/>
      <c r="BFI149" s="8"/>
      <c r="BFJ149" s="8"/>
      <c r="BFK149" s="8"/>
      <c r="BFL149" s="8"/>
      <c r="BFM149" s="8"/>
      <c r="BFN149" s="8"/>
      <c r="BFO149" s="8"/>
      <c r="BFP149" s="8"/>
      <c r="BFQ149" s="8"/>
      <c r="BFR149" s="8"/>
      <c r="BFS149" s="8"/>
      <c r="BFT149" s="8"/>
      <c r="BFU149" s="8"/>
      <c r="BFV149" s="8"/>
      <c r="BFW149" s="8"/>
      <c r="BFX149" s="8"/>
      <c r="BFY149" s="8"/>
      <c r="BFZ149" s="8"/>
      <c r="BGA149" s="8"/>
      <c r="BGB149" s="8"/>
      <c r="BGC149" s="8"/>
      <c r="BGD149" s="8"/>
      <c r="BGE149" s="8"/>
      <c r="BGF149" s="8"/>
      <c r="BGG149" s="8"/>
      <c r="BGH149" s="8"/>
      <c r="BGI149" s="8"/>
      <c r="BGJ149" s="8"/>
      <c r="BGK149" s="8"/>
      <c r="BGL149" s="8"/>
      <c r="BGM149" s="8"/>
      <c r="BGN149" s="8"/>
      <c r="BGO149" s="8"/>
      <c r="BGP149" s="8"/>
      <c r="BGQ149" s="8"/>
      <c r="BGR149" s="8"/>
      <c r="BGS149" s="8"/>
      <c r="BGT149" s="8"/>
      <c r="BGU149" s="8"/>
      <c r="BGV149" s="8"/>
      <c r="BGW149" s="8"/>
      <c r="BGX149" s="8"/>
      <c r="BGY149" s="8"/>
      <c r="BGZ149" s="8"/>
      <c r="BHA149" s="8"/>
      <c r="BHB149" s="8"/>
      <c r="BHC149" s="8"/>
      <c r="BHD149" s="8"/>
      <c r="BHE149" s="8"/>
      <c r="BHF149" s="8"/>
      <c r="BHG149" s="8"/>
      <c r="BHH149" s="8"/>
      <c r="BHI149" s="8"/>
      <c r="BHJ149" s="8"/>
      <c r="BHK149" s="8"/>
      <c r="BHL149" s="8"/>
      <c r="BHM149" s="8"/>
      <c r="BHN149" s="8"/>
      <c r="BHO149" s="8"/>
      <c r="BHP149" s="8"/>
      <c r="BHQ149" s="8"/>
      <c r="BHR149" s="8"/>
      <c r="BHS149" s="8"/>
      <c r="BHT149" s="8"/>
      <c r="BHU149" s="8"/>
      <c r="BHV149" s="8"/>
      <c r="BHW149" s="8"/>
      <c r="BHX149" s="8"/>
      <c r="BHY149" s="8"/>
      <c r="BHZ149" s="8"/>
      <c r="BIA149" s="8"/>
      <c r="BIB149" s="8"/>
      <c r="BIC149" s="8"/>
      <c r="BID149" s="8"/>
      <c r="BIE149" s="8"/>
      <c r="BIF149" s="8"/>
      <c r="BIG149" s="8"/>
      <c r="BIH149" s="8"/>
      <c r="BII149" s="8"/>
      <c r="BIJ149" s="8"/>
      <c r="BIK149" s="8"/>
      <c r="BIL149" s="8"/>
      <c r="BIM149" s="8"/>
      <c r="BIN149" s="8"/>
      <c r="BIO149" s="8"/>
      <c r="BIP149" s="8"/>
      <c r="BIQ149" s="8"/>
      <c r="BIR149" s="8"/>
      <c r="BIS149" s="8"/>
      <c r="BIT149" s="8"/>
      <c r="BIU149" s="8"/>
      <c r="BIV149" s="8"/>
      <c r="BIW149" s="8"/>
      <c r="BIX149" s="8"/>
      <c r="BIY149" s="8"/>
      <c r="BIZ149" s="8"/>
      <c r="BJA149" s="8"/>
      <c r="BJB149" s="8"/>
      <c r="BJC149" s="8"/>
      <c r="BJD149" s="8"/>
      <c r="BJE149" s="8"/>
      <c r="BJF149" s="8"/>
      <c r="BJG149" s="8"/>
      <c r="BJH149" s="8"/>
      <c r="BJI149" s="8"/>
      <c r="BJJ149" s="8"/>
      <c r="BJK149" s="8"/>
      <c r="BJL149" s="8"/>
      <c r="BJM149" s="8"/>
      <c r="BJN149" s="8"/>
      <c r="BJO149" s="8"/>
      <c r="BJP149" s="8"/>
      <c r="BJQ149" s="8"/>
      <c r="BJR149" s="8"/>
      <c r="BJS149" s="8"/>
      <c r="BJT149" s="8"/>
      <c r="BJU149" s="8"/>
      <c r="BJV149" s="8"/>
      <c r="BJW149" s="8"/>
      <c r="BJX149" s="8"/>
      <c r="BJY149" s="8"/>
      <c r="BJZ149" s="8"/>
      <c r="BKA149" s="8"/>
      <c r="BKB149" s="8"/>
      <c r="BKC149" s="8"/>
      <c r="BKD149" s="8"/>
      <c r="BKE149" s="8"/>
      <c r="BKF149" s="8"/>
      <c r="BKG149" s="8"/>
      <c r="BKH149" s="8"/>
      <c r="BKI149" s="8"/>
      <c r="BKJ149" s="8"/>
      <c r="BKK149" s="8"/>
      <c r="BKL149" s="8"/>
      <c r="BKM149" s="8"/>
      <c r="BKN149" s="8"/>
      <c r="BKO149" s="8"/>
      <c r="BKP149" s="8"/>
      <c r="BKQ149" s="8"/>
      <c r="BKR149" s="8"/>
      <c r="BKS149" s="8"/>
      <c r="BKT149" s="8"/>
      <c r="BKU149" s="8"/>
      <c r="BKV149" s="8"/>
      <c r="BKW149" s="8"/>
      <c r="BKX149" s="8"/>
      <c r="BKY149" s="8"/>
      <c r="BKZ149" s="8"/>
      <c r="BLA149" s="8"/>
      <c r="BLB149" s="8"/>
      <c r="BLC149" s="8"/>
      <c r="BLD149" s="8"/>
      <c r="BLE149" s="8"/>
      <c r="BLF149" s="8"/>
      <c r="BLG149" s="8"/>
      <c r="BLH149" s="8"/>
      <c r="BLI149" s="8"/>
      <c r="BLJ149" s="8"/>
      <c r="BLK149" s="8"/>
      <c r="BLL149" s="8"/>
      <c r="BLM149" s="8"/>
      <c r="BLN149" s="8"/>
      <c r="BLO149" s="8"/>
      <c r="BLP149" s="8"/>
      <c r="BLQ149" s="8"/>
      <c r="BLR149" s="8"/>
      <c r="BLS149" s="8"/>
      <c r="BLT149" s="8"/>
      <c r="BLU149" s="8"/>
      <c r="BLV149" s="8"/>
      <c r="BLW149" s="8"/>
      <c r="BLX149" s="8"/>
      <c r="BLY149" s="8"/>
      <c r="BLZ149" s="8"/>
      <c r="BMA149" s="8"/>
      <c r="BMB149" s="8"/>
      <c r="BMC149" s="8"/>
      <c r="BMD149" s="8"/>
      <c r="BME149" s="8"/>
      <c r="BMF149" s="8"/>
      <c r="BMG149" s="8"/>
      <c r="BMH149" s="8"/>
      <c r="BMI149" s="8"/>
      <c r="BMJ149" s="8"/>
      <c r="BMK149" s="8"/>
      <c r="BML149" s="8"/>
      <c r="BMM149" s="8"/>
      <c r="BMN149" s="8"/>
      <c r="BMO149" s="8"/>
      <c r="BMP149" s="8"/>
      <c r="BMQ149" s="8"/>
      <c r="BMR149" s="8"/>
      <c r="BMS149" s="8"/>
      <c r="BMT149" s="8"/>
      <c r="BMU149" s="8"/>
      <c r="BMV149" s="8"/>
      <c r="BMW149" s="8"/>
      <c r="BMX149" s="8"/>
      <c r="BMY149" s="8"/>
      <c r="BMZ149" s="8"/>
      <c r="BNA149" s="8"/>
      <c r="BNB149" s="8"/>
      <c r="BNC149" s="8"/>
      <c r="BND149" s="8"/>
      <c r="BNE149" s="8"/>
      <c r="BNF149" s="8"/>
      <c r="BNG149" s="8"/>
      <c r="BNH149" s="8"/>
      <c r="BNI149" s="8"/>
      <c r="BNJ149" s="8"/>
      <c r="BNK149" s="8"/>
      <c r="BNL149" s="8"/>
      <c r="BNM149" s="8"/>
      <c r="BNN149" s="8"/>
      <c r="BNO149" s="8"/>
      <c r="BNP149" s="8"/>
      <c r="BNQ149" s="8"/>
      <c r="BNR149" s="8"/>
      <c r="BNS149" s="8"/>
      <c r="BNT149" s="8"/>
      <c r="BNU149" s="8"/>
      <c r="BNV149" s="8"/>
      <c r="BNW149" s="8"/>
      <c r="BNX149" s="8"/>
      <c r="BNY149" s="8"/>
      <c r="BNZ149" s="8"/>
      <c r="BOA149" s="8"/>
      <c r="BOB149" s="8"/>
      <c r="BOC149" s="8"/>
      <c r="BOD149" s="8"/>
      <c r="BOE149" s="8"/>
      <c r="BOF149" s="8"/>
      <c r="BOG149" s="8"/>
      <c r="BOH149" s="8"/>
      <c r="BOI149" s="8"/>
      <c r="BOJ149" s="8"/>
      <c r="BOK149" s="8"/>
      <c r="BOL149" s="8"/>
      <c r="BOM149" s="8"/>
      <c r="BON149" s="8"/>
      <c r="BOO149" s="8"/>
      <c r="BOP149" s="8"/>
      <c r="BOQ149" s="8"/>
      <c r="BOR149" s="8"/>
      <c r="BOS149" s="8"/>
      <c r="BOT149" s="8"/>
      <c r="BOU149" s="8"/>
      <c r="BOV149" s="8"/>
      <c r="BOW149" s="8"/>
      <c r="BOX149" s="8"/>
      <c r="BOY149" s="8"/>
      <c r="BOZ149" s="8"/>
      <c r="BPA149" s="8"/>
      <c r="BPB149" s="8"/>
      <c r="BPC149" s="8"/>
      <c r="BPD149" s="8"/>
      <c r="BPE149" s="8"/>
      <c r="BPF149" s="8"/>
      <c r="BPG149" s="8"/>
      <c r="BPH149" s="8"/>
      <c r="BPI149" s="8"/>
      <c r="BPJ149" s="8"/>
      <c r="BPK149" s="8"/>
      <c r="BPL149" s="8"/>
      <c r="BPM149" s="8"/>
      <c r="BPN149" s="8"/>
      <c r="BPO149" s="8"/>
      <c r="BPP149" s="8"/>
      <c r="BPQ149" s="8"/>
      <c r="BPR149" s="8"/>
      <c r="BPS149" s="8"/>
      <c r="BPT149" s="8"/>
      <c r="BPU149" s="8"/>
      <c r="BPV149" s="8"/>
      <c r="BPW149" s="8"/>
      <c r="BPX149" s="8"/>
      <c r="BPY149" s="8"/>
      <c r="BPZ149" s="8"/>
      <c r="BQA149" s="8"/>
      <c r="BQB149" s="8"/>
      <c r="BQC149" s="8"/>
      <c r="BQD149" s="8"/>
      <c r="BQE149" s="8"/>
      <c r="BQF149" s="8"/>
      <c r="BQG149" s="8"/>
      <c r="BQH149" s="8"/>
      <c r="BQI149" s="8"/>
      <c r="BQJ149" s="8"/>
      <c r="BQK149" s="8"/>
      <c r="BQL149" s="8"/>
      <c r="BQM149" s="8"/>
      <c r="BQN149" s="8"/>
      <c r="BQO149" s="8"/>
      <c r="BQP149" s="8"/>
      <c r="BQQ149" s="8"/>
      <c r="BQR149" s="8"/>
      <c r="BQS149" s="8"/>
      <c r="BQT149" s="8"/>
      <c r="BQU149" s="8"/>
      <c r="BQV149" s="8"/>
      <c r="BQW149" s="8"/>
      <c r="BQX149" s="8"/>
      <c r="BQY149" s="8"/>
      <c r="BQZ149" s="8"/>
      <c r="BRA149" s="8"/>
      <c r="BRB149" s="8"/>
      <c r="BRC149" s="8"/>
      <c r="BRD149" s="8"/>
      <c r="BRE149" s="8"/>
      <c r="BRF149" s="8"/>
      <c r="BRG149" s="8"/>
      <c r="BRH149" s="8"/>
      <c r="BRI149" s="8"/>
      <c r="BRJ149" s="8"/>
      <c r="BRK149" s="8"/>
      <c r="BRL149" s="8"/>
      <c r="BRM149" s="8"/>
      <c r="BRN149" s="8"/>
      <c r="BRO149" s="8"/>
      <c r="BRP149" s="8"/>
      <c r="BRQ149" s="8"/>
      <c r="BRR149" s="8"/>
      <c r="BRS149" s="8"/>
      <c r="BRT149" s="8"/>
      <c r="BRU149" s="8"/>
      <c r="BRV149" s="8"/>
      <c r="BRW149" s="8"/>
      <c r="BRX149" s="8"/>
      <c r="BRY149" s="8"/>
      <c r="BRZ149" s="8"/>
      <c r="BSA149" s="8"/>
      <c r="BSB149" s="8"/>
      <c r="BSC149" s="8"/>
      <c r="BSD149" s="8"/>
      <c r="BSE149" s="8"/>
      <c r="BSF149" s="8"/>
      <c r="BSG149" s="8"/>
      <c r="BSH149" s="8"/>
      <c r="BSI149" s="8"/>
      <c r="BSJ149" s="8"/>
      <c r="BSK149" s="8"/>
      <c r="BSL149" s="8"/>
      <c r="BSM149" s="8"/>
      <c r="BSN149" s="8"/>
      <c r="BSO149" s="8"/>
      <c r="BSP149" s="8"/>
      <c r="BSQ149" s="8"/>
      <c r="BSR149" s="8"/>
      <c r="BSS149" s="8"/>
      <c r="BST149" s="8"/>
      <c r="BSU149" s="8"/>
      <c r="BSV149" s="8"/>
      <c r="BSW149" s="8"/>
      <c r="BSX149" s="8"/>
      <c r="BSY149" s="8"/>
      <c r="BSZ149" s="8"/>
      <c r="BTA149" s="8"/>
      <c r="BTB149" s="8"/>
      <c r="BTC149" s="8"/>
      <c r="BTD149" s="8"/>
      <c r="BTE149" s="8"/>
      <c r="BTF149" s="8"/>
      <c r="BTG149" s="8"/>
      <c r="BTH149" s="8"/>
      <c r="BTI149" s="8"/>
      <c r="BTJ149" s="8"/>
      <c r="BTK149" s="8"/>
      <c r="BTL149" s="8"/>
      <c r="BTM149" s="8"/>
      <c r="BTN149" s="8"/>
      <c r="BTO149" s="8"/>
      <c r="BTP149" s="8"/>
      <c r="BTQ149" s="8"/>
      <c r="BTR149" s="8"/>
      <c r="BTS149" s="8"/>
      <c r="BTT149" s="8"/>
      <c r="BTU149" s="8"/>
      <c r="BTV149" s="8"/>
      <c r="BTW149" s="8"/>
      <c r="BTX149" s="8"/>
      <c r="BTY149" s="8"/>
      <c r="BTZ149" s="8"/>
      <c r="BUA149" s="8"/>
      <c r="BUB149" s="8"/>
      <c r="BUC149" s="8"/>
      <c r="BUD149" s="8"/>
      <c r="BUE149" s="8"/>
      <c r="BUF149" s="8"/>
      <c r="BUG149" s="8"/>
      <c r="BUH149" s="8"/>
      <c r="BUI149" s="8"/>
      <c r="BUJ149" s="8"/>
      <c r="BUK149" s="8"/>
      <c r="BUL149" s="8"/>
      <c r="BUM149" s="8"/>
      <c r="BUN149" s="8"/>
      <c r="BUO149" s="8"/>
      <c r="BUP149" s="8"/>
      <c r="BUQ149" s="8"/>
      <c r="BUR149" s="8"/>
      <c r="BUS149" s="8"/>
      <c r="BUT149" s="8"/>
      <c r="BUU149" s="8"/>
      <c r="BUV149" s="8"/>
      <c r="BUW149" s="8"/>
      <c r="BUX149" s="8"/>
      <c r="BUY149" s="8"/>
      <c r="BUZ149" s="8"/>
      <c r="BVA149" s="8"/>
      <c r="BVB149" s="8"/>
      <c r="BVC149" s="8"/>
      <c r="BVD149" s="8"/>
      <c r="BVE149" s="8"/>
      <c r="BVF149" s="8"/>
      <c r="BVG149" s="8"/>
      <c r="BVH149" s="8"/>
      <c r="BVI149" s="8"/>
      <c r="BVJ149" s="8"/>
      <c r="BVK149" s="8"/>
      <c r="BVL149" s="8"/>
      <c r="BVM149" s="8"/>
      <c r="BVN149" s="8"/>
      <c r="BVO149" s="8"/>
      <c r="BVP149" s="8"/>
      <c r="BVQ149" s="8"/>
      <c r="BVR149" s="8"/>
      <c r="BVS149" s="8"/>
      <c r="BVT149" s="8"/>
      <c r="BVU149" s="8"/>
      <c r="BVV149" s="8"/>
      <c r="BVW149" s="8"/>
      <c r="BVX149" s="8"/>
      <c r="BVY149" s="8"/>
      <c r="BVZ149" s="8"/>
      <c r="BWA149" s="8"/>
      <c r="BWB149" s="8"/>
      <c r="BWC149" s="8"/>
      <c r="BWD149" s="8"/>
      <c r="BWE149" s="8"/>
      <c r="BWF149" s="8"/>
      <c r="BWG149" s="8"/>
      <c r="BWH149" s="8"/>
      <c r="BWI149" s="8"/>
      <c r="BWJ149" s="8"/>
      <c r="BWK149" s="8"/>
      <c r="BWL149" s="8"/>
      <c r="BWM149" s="8"/>
      <c r="BWN149" s="8"/>
      <c r="BWO149" s="8"/>
      <c r="BWP149" s="8"/>
      <c r="BWQ149" s="8"/>
    </row>
    <row r="150" spans="1:1967" s="522" customFormat="1" ht="102" customHeight="1">
      <c r="A150" s="9" t="s">
        <v>6221</v>
      </c>
      <c r="B150" s="100" t="s">
        <v>97</v>
      </c>
      <c r="C150" s="111" t="s">
        <v>1261</v>
      </c>
      <c r="D150" s="3" t="s">
        <v>194</v>
      </c>
      <c r="E150" s="3" t="s">
        <v>171</v>
      </c>
      <c r="F150" s="3"/>
      <c r="G150" s="3" t="s">
        <v>385</v>
      </c>
      <c r="H150" s="20">
        <v>0</v>
      </c>
      <c r="I150" s="34">
        <v>470000000</v>
      </c>
      <c r="J150" s="21" t="s">
        <v>1330</v>
      </c>
      <c r="K150" s="19" t="s">
        <v>1949</v>
      </c>
      <c r="L150" s="138" t="s">
        <v>3426</v>
      </c>
      <c r="M150" s="141" t="s">
        <v>383</v>
      </c>
      <c r="N150" s="360" t="s">
        <v>8874</v>
      </c>
      <c r="O150" s="3" t="s">
        <v>1382</v>
      </c>
      <c r="P150" s="7" t="s">
        <v>1352</v>
      </c>
      <c r="Q150" s="3" t="s">
        <v>1351</v>
      </c>
      <c r="R150" s="134">
        <v>693.43399999999997</v>
      </c>
      <c r="S150" s="19">
        <v>132000</v>
      </c>
      <c r="T150" s="83">
        <v>0</v>
      </c>
      <c r="U150" s="83">
        <f t="shared" si="3"/>
        <v>0</v>
      </c>
      <c r="V150" s="9" t="s">
        <v>1341</v>
      </c>
      <c r="W150" s="153" t="s">
        <v>1410</v>
      </c>
      <c r="X150" s="9" t="s">
        <v>9383</v>
      </c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  <c r="DD150" s="8"/>
      <c r="DE150" s="8"/>
      <c r="DF150" s="8"/>
      <c r="DG150" s="8"/>
      <c r="DH150" s="8"/>
      <c r="DI150" s="8"/>
      <c r="DJ150" s="8"/>
      <c r="DK150" s="8"/>
      <c r="DL150" s="8"/>
      <c r="DM150" s="8"/>
      <c r="DN150" s="8"/>
      <c r="DO150" s="8"/>
      <c r="DP150" s="8"/>
      <c r="DQ150" s="8"/>
      <c r="DR150" s="8"/>
      <c r="DS150" s="8"/>
      <c r="DT150" s="8"/>
      <c r="DU150" s="8"/>
      <c r="DV150" s="8"/>
      <c r="DW150" s="8"/>
      <c r="DX150" s="8"/>
      <c r="DY150" s="8"/>
      <c r="DZ150" s="8"/>
      <c r="EA150" s="8"/>
      <c r="EB150" s="8"/>
      <c r="EC150" s="8"/>
      <c r="ED150" s="8"/>
      <c r="EE150" s="8"/>
      <c r="EF150" s="8"/>
      <c r="EG150" s="8"/>
      <c r="EH150" s="8"/>
      <c r="EI150" s="8"/>
      <c r="EJ150" s="8"/>
      <c r="EK150" s="8"/>
      <c r="EL150" s="8"/>
      <c r="EM150" s="8"/>
      <c r="EN150" s="8"/>
      <c r="EO150" s="8"/>
      <c r="EP150" s="8"/>
      <c r="EQ150" s="8"/>
      <c r="ER150" s="8"/>
      <c r="ES150" s="8"/>
      <c r="ET150" s="8"/>
      <c r="EU150" s="8"/>
      <c r="EV150" s="8"/>
      <c r="EW150" s="8"/>
      <c r="EX150" s="8"/>
      <c r="EY150" s="8"/>
      <c r="EZ150" s="8"/>
      <c r="FA150" s="8"/>
      <c r="FB150" s="8"/>
      <c r="FC150" s="8"/>
      <c r="FD150" s="8"/>
      <c r="FE150" s="8"/>
      <c r="FF150" s="8"/>
      <c r="FG150" s="8"/>
      <c r="FH150" s="8"/>
      <c r="FI150" s="8"/>
      <c r="FJ150" s="8"/>
      <c r="FK150" s="8"/>
      <c r="FL150" s="8"/>
      <c r="FM150" s="8"/>
      <c r="FN150" s="8"/>
      <c r="FO150" s="8"/>
      <c r="FP150" s="8"/>
      <c r="FQ150" s="8"/>
      <c r="FR150" s="8"/>
      <c r="FS150" s="8"/>
      <c r="FT150" s="8"/>
      <c r="FU150" s="8"/>
      <c r="FV150" s="8"/>
      <c r="FW150" s="8"/>
      <c r="FX150" s="8"/>
      <c r="FY150" s="8"/>
      <c r="FZ150" s="8"/>
      <c r="GA150" s="8"/>
      <c r="GB150" s="8"/>
      <c r="GC150" s="8"/>
      <c r="GD150" s="8"/>
      <c r="GE150" s="8"/>
      <c r="GF150" s="8"/>
      <c r="GG150" s="8"/>
      <c r="GH150" s="8"/>
      <c r="GI150" s="8"/>
      <c r="GJ150" s="8"/>
      <c r="GK150" s="8"/>
      <c r="GL150" s="8"/>
      <c r="GM150" s="8"/>
      <c r="GN150" s="8"/>
      <c r="GO150" s="8"/>
      <c r="GP150" s="8"/>
      <c r="GQ150" s="8"/>
      <c r="GR150" s="8"/>
      <c r="GS150" s="8"/>
      <c r="GT150" s="8"/>
      <c r="GU150" s="8"/>
      <c r="GV150" s="8"/>
      <c r="GW150" s="8"/>
      <c r="GX150" s="8"/>
      <c r="GY150" s="8"/>
      <c r="GZ150" s="8"/>
      <c r="HA150" s="8"/>
      <c r="HB150" s="8"/>
      <c r="HC150" s="8"/>
      <c r="HD150" s="8"/>
      <c r="HE150" s="8"/>
      <c r="HF150" s="8"/>
      <c r="HG150" s="8"/>
      <c r="HH150" s="8"/>
      <c r="HI150" s="8"/>
      <c r="HJ150" s="8"/>
      <c r="HK150" s="8"/>
      <c r="HL150" s="8"/>
      <c r="HM150" s="8"/>
      <c r="HN150" s="8"/>
      <c r="HO150" s="8"/>
      <c r="HP150" s="8"/>
      <c r="HQ150" s="8"/>
      <c r="HR150" s="8"/>
      <c r="HS150" s="8"/>
      <c r="HT150" s="8"/>
      <c r="HU150" s="8"/>
      <c r="HV150" s="8"/>
      <c r="HW150" s="8"/>
      <c r="HX150" s="8"/>
      <c r="HY150" s="8"/>
      <c r="HZ150" s="8"/>
      <c r="IA150" s="8"/>
      <c r="IB150" s="8"/>
      <c r="IC150" s="8"/>
      <c r="ID150" s="8"/>
      <c r="IE150" s="8"/>
      <c r="IF150" s="8"/>
      <c r="IG150" s="8"/>
      <c r="IH150" s="8"/>
      <c r="II150" s="8"/>
      <c r="IJ150" s="8"/>
      <c r="IK150" s="8"/>
      <c r="IL150" s="8"/>
      <c r="IM150" s="8"/>
      <c r="IN150" s="8"/>
      <c r="IO150" s="8"/>
      <c r="IP150" s="8"/>
      <c r="IQ150" s="8"/>
      <c r="IR150" s="8"/>
      <c r="IS150" s="8"/>
      <c r="IT150" s="8"/>
      <c r="IU150" s="8"/>
      <c r="IV150" s="8"/>
      <c r="IW150" s="8"/>
      <c r="IX150" s="8"/>
      <c r="IY150" s="8"/>
      <c r="IZ150" s="8"/>
      <c r="JA150" s="8"/>
      <c r="JB150" s="8"/>
      <c r="JC150" s="8"/>
      <c r="JD150" s="8"/>
      <c r="JE150" s="8"/>
      <c r="JF150" s="8"/>
      <c r="JG150" s="8"/>
      <c r="JH150" s="8"/>
      <c r="JI150" s="8"/>
      <c r="JJ150" s="8"/>
      <c r="JK150" s="8"/>
      <c r="JL150" s="8"/>
      <c r="JM150" s="8"/>
      <c r="JN150" s="8"/>
      <c r="JO150" s="8"/>
      <c r="JP150" s="8"/>
      <c r="JQ150" s="8"/>
      <c r="JR150" s="8"/>
      <c r="JS150" s="8"/>
      <c r="JT150" s="8"/>
      <c r="JU150" s="8"/>
      <c r="JV150" s="8"/>
      <c r="JW150" s="8"/>
      <c r="JX150" s="8"/>
      <c r="JY150" s="8"/>
      <c r="JZ150" s="8"/>
      <c r="KA150" s="8"/>
      <c r="KB150" s="8"/>
      <c r="KC150" s="8"/>
      <c r="KD150" s="8"/>
      <c r="KE150" s="8"/>
      <c r="KF150" s="8"/>
      <c r="KG150" s="8"/>
      <c r="KH150" s="8"/>
      <c r="KI150" s="8"/>
      <c r="KJ150" s="8"/>
      <c r="KK150" s="8"/>
      <c r="KL150" s="8"/>
      <c r="KM150" s="8"/>
      <c r="KN150" s="8"/>
      <c r="KO150" s="8"/>
      <c r="KP150" s="8"/>
      <c r="KQ150" s="8"/>
      <c r="KR150" s="8"/>
      <c r="KS150" s="8"/>
      <c r="KT150" s="8"/>
      <c r="KU150" s="8"/>
      <c r="KV150" s="8"/>
      <c r="KW150" s="8"/>
      <c r="KX150" s="8"/>
      <c r="KY150" s="8"/>
      <c r="KZ150" s="8"/>
      <c r="LA150" s="8"/>
      <c r="LB150" s="8"/>
      <c r="LC150" s="8"/>
      <c r="LD150" s="8"/>
      <c r="LE150" s="8"/>
      <c r="LF150" s="8"/>
      <c r="LG150" s="8"/>
      <c r="LH150" s="8"/>
      <c r="LI150" s="8"/>
      <c r="LJ150" s="8"/>
      <c r="LK150" s="8"/>
      <c r="LL150" s="8"/>
      <c r="LM150" s="8"/>
      <c r="LN150" s="8"/>
      <c r="LO150" s="8"/>
      <c r="LP150" s="8"/>
      <c r="LQ150" s="8"/>
      <c r="LR150" s="8"/>
      <c r="LS150" s="8"/>
      <c r="LT150" s="8"/>
      <c r="LU150" s="8"/>
      <c r="LV150" s="8"/>
      <c r="LW150" s="8"/>
      <c r="LX150" s="8"/>
      <c r="LY150" s="8"/>
      <c r="LZ150" s="8"/>
      <c r="MA150" s="8"/>
      <c r="MB150" s="8"/>
      <c r="MC150" s="8"/>
      <c r="MD150" s="8"/>
      <c r="ME150" s="8"/>
      <c r="MF150" s="8"/>
      <c r="MG150" s="8"/>
      <c r="MH150" s="8"/>
      <c r="MI150" s="8"/>
      <c r="MJ150" s="8"/>
      <c r="MK150" s="8"/>
      <c r="ML150" s="8"/>
      <c r="MM150" s="8"/>
      <c r="MN150" s="8"/>
      <c r="MO150" s="8"/>
      <c r="MP150" s="8"/>
      <c r="MQ150" s="8"/>
      <c r="MR150" s="8"/>
      <c r="MS150" s="8"/>
      <c r="MT150" s="8"/>
      <c r="MU150" s="8"/>
      <c r="MV150" s="8"/>
      <c r="MW150" s="8"/>
      <c r="MX150" s="8"/>
      <c r="MY150" s="8"/>
      <c r="MZ150" s="8"/>
      <c r="NA150" s="8"/>
      <c r="NB150" s="8"/>
      <c r="NC150" s="8"/>
      <c r="ND150" s="8"/>
      <c r="NE150" s="8"/>
      <c r="NF150" s="8"/>
      <c r="NG150" s="8"/>
      <c r="NH150" s="8"/>
      <c r="NI150" s="8"/>
      <c r="NJ150" s="8"/>
      <c r="NK150" s="8"/>
      <c r="NL150" s="8"/>
      <c r="NM150" s="8"/>
      <c r="NN150" s="8"/>
      <c r="NO150" s="8"/>
      <c r="NP150" s="8"/>
      <c r="NQ150" s="8"/>
      <c r="NR150" s="8"/>
      <c r="NS150" s="8"/>
      <c r="NT150" s="8"/>
      <c r="NU150" s="8"/>
      <c r="NV150" s="8"/>
      <c r="NW150" s="8"/>
      <c r="NX150" s="8"/>
      <c r="NY150" s="8"/>
      <c r="NZ150" s="8"/>
      <c r="OA150" s="8"/>
      <c r="OB150" s="8"/>
      <c r="OC150" s="8"/>
      <c r="OD150" s="8"/>
      <c r="OE150" s="8"/>
      <c r="OF150" s="8"/>
      <c r="OG150" s="8"/>
      <c r="OH150" s="8"/>
      <c r="OI150" s="8"/>
      <c r="OJ150" s="8"/>
      <c r="OK150" s="8"/>
      <c r="OL150" s="8"/>
      <c r="OM150" s="8"/>
      <c r="ON150" s="8"/>
      <c r="OO150" s="8"/>
      <c r="OP150" s="8"/>
      <c r="OQ150" s="8"/>
      <c r="OR150" s="8"/>
      <c r="OS150" s="8"/>
      <c r="OT150" s="8"/>
      <c r="OU150" s="8"/>
      <c r="OV150" s="8"/>
      <c r="OW150" s="8"/>
      <c r="OX150" s="8"/>
      <c r="OY150" s="8"/>
      <c r="OZ150" s="8"/>
      <c r="PA150" s="8"/>
      <c r="PB150" s="8"/>
      <c r="PC150" s="8"/>
      <c r="PD150" s="8"/>
      <c r="PE150" s="8"/>
      <c r="PF150" s="8"/>
      <c r="PG150" s="8"/>
      <c r="PH150" s="8"/>
      <c r="PI150" s="8"/>
      <c r="PJ150" s="8"/>
      <c r="PK150" s="8"/>
      <c r="PL150" s="8"/>
      <c r="PM150" s="8"/>
      <c r="PN150" s="8"/>
      <c r="PO150" s="8"/>
      <c r="PP150" s="8"/>
      <c r="PQ150" s="8"/>
      <c r="PR150" s="8"/>
      <c r="PS150" s="8"/>
      <c r="PT150" s="8"/>
      <c r="PU150" s="8"/>
      <c r="PV150" s="8"/>
      <c r="PW150" s="8"/>
      <c r="PX150" s="8"/>
      <c r="PY150" s="8"/>
      <c r="PZ150" s="8"/>
      <c r="QA150" s="8"/>
      <c r="QB150" s="8"/>
      <c r="QC150" s="8"/>
      <c r="QD150" s="8"/>
      <c r="QE150" s="8"/>
      <c r="QF150" s="8"/>
      <c r="QG150" s="8"/>
      <c r="QH150" s="8"/>
      <c r="QI150" s="8"/>
      <c r="QJ150" s="8"/>
      <c r="QK150" s="8"/>
      <c r="QL150" s="8"/>
      <c r="QM150" s="8"/>
      <c r="QN150" s="8"/>
      <c r="QO150" s="8"/>
      <c r="QP150" s="8"/>
      <c r="QQ150" s="8"/>
      <c r="QR150" s="8"/>
      <c r="QS150" s="8"/>
      <c r="QT150" s="8"/>
      <c r="QU150" s="8"/>
      <c r="QV150" s="8"/>
      <c r="QW150" s="8"/>
      <c r="QX150" s="8"/>
      <c r="QY150" s="8"/>
      <c r="QZ150" s="8"/>
      <c r="RA150" s="8"/>
      <c r="RB150" s="8"/>
      <c r="RC150" s="8"/>
      <c r="RD150" s="8"/>
      <c r="RE150" s="8"/>
      <c r="RF150" s="8"/>
      <c r="RG150" s="8"/>
      <c r="RH150" s="8"/>
      <c r="RI150" s="8"/>
      <c r="RJ150" s="8"/>
      <c r="RK150" s="8"/>
      <c r="RL150" s="8"/>
      <c r="RM150" s="8"/>
      <c r="RN150" s="8"/>
      <c r="RO150" s="8"/>
      <c r="RP150" s="8"/>
      <c r="RQ150" s="8"/>
      <c r="RR150" s="8"/>
      <c r="RS150" s="8"/>
      <c r="RT150" s="8"/>
      <c r="RU150" s="8"/>
      <c r="RV150" s="8"/>
      <c r="RW150" s="8"/>
      <c r="RX150" s="8"/>
      <c r="RY150" s="8"/>
      <c r="RZ150" s="8"/>
      <c r="SA150" s="8"/>
      <c r="SB150" s="8"/>
      <c r="SC150" s="8"/>
      <c r="SD150" s="8"/>
      <c r="SE150" s="8"/>
      <c r="SF150" s="8"/>
      <c r="SG150" s="8"/>
      <c r="SH150" s="8"/>
      <c r="SI150" s="8"/>
      <c r="SJ150" s="8"/>
      <c r="SK150" s="8"/>
      <c r="SL150" s="8"/>
      <c r="SM150" s="8"/>
      <c r="SN150" s="8"/>
      <c r="SO150" s="8"/>
      <c r="SP150" s="8"/>
      <c r="SQ150" s="8"/>
      <c r="SR150" s="8"/>
      <c r="SS150" s="8"/>
      <c r="ST150" s="8"/>
      <c r="SU150" s="8"/>
      <c r="SV150" s="8"/>
      <c r="SW150" s="8"/>
      <c r="SX150" s="8"/>
      <c r="SY150" s="8"/>
      <c r="SZ150" s="8"/>
      <c r="TA150" s="8"/>
      <c r="TB150" s="8"/>
      <c r="TC150" s="8"/>
      <c r="TD150" s="8"/>
      <c r="TE150" s="8"/>
      <c r="TF150" s="8"/>
      <c r="TG150" s="8"/>
      <c r="TH150" s="8"/>
      <c r="TI150" s="8"/>
      <c r="TJ150" s="8"/>
      <c r="TK150" s="8"/>
      <c r="TL150" s="8"/>
      <c r="TM150" s="8"/>
      <c r="TN150" s="8"/>
      <c r="TO150" s="8"/>
      <c r="TP150" s="8"/>
      <c r="TQ150" s="8"/>
      <c r="TR150" s="8"/>
      <c r="TS150" s="8"/>
      <c r="TT150" s="8"/>
      <c r="TU150" s="8"/>
      <c r="TV150" s="8"/>
      <c r="TW150" s="8"/>
      <c r="TX150" s="8"/>
      <c r="TY150" s="8"/>
      <c r="TZ150" s="8"/>
      <c r="UA150" s="8"/>
      <c r="UB150" s="8"/>
      <c r="UC150" s="8"/>
      <c r="UD150" s="8"/>
      <c r="UE150" s="8"/>
      <c r="UF150" s="8"/>
      <c r="UG150" s="8"/>
      <c r="UH150" s="8"/>
      <c r="UI150" s="8"/>
      <c r="UJ150" s="8"/>
      <c r="UK150" s="8"/>
      <c r="UL150" s="8"/>
      <c r="UM150" s="8"/>
      <c r="UN150" s="8"/>
      <c r="UO150" s="8"/>
      <c r="UP150" s="8"/>
      <c r="UQ150" s="8"/>
      <c r="UR150" s="8"/>
      <c r="US150" s="8"/>
      <c r="UT150" s="8"/>
      <c r="UU150" s="8"/>
      <c r="UV150" s="8"/>
      <c r="UW150" s="8"/>
      <c r="UX150" s="8"/>
      <c r="UY150" s="8"/>
      <c r="UZ150" s="8"/>
      <c r="VA150" s="8"/>
      <c r="VB150" s="8"/>
      <c r="VC150" s="8"/>
      <c r="VD150" s="8"/>
      <c r="VE150" s="8"/>
      <c r="VF150" s="8"/>
      <c r="VG150" s="8"/>
      <c r="VH150" s="8"/>
      <c r="VI150" s="8"/>
      <c r="VJ150" s="8"/>
      <c r="VK150" s="8"/>
      <c r="VL150" s="8"/>
      <c r="VM150" s="8"/>
      <c r="VN150" s="8"/>
      <c r="VO150" s="8"/>
      <c r="VP150" s="8"/>
      <c r="VQ150" s="8"/>
      <c r="VR150" s="8"/>
      <c r="VS150" s="8"/>
      <c r="VT150" s="8"/>
      <c r="VU150" s="8"/>
      <c r="VV150" s="8"/>
      <c r="VW150" s="8"/>
      <c r="VX150" s="8"/>
      <c r="VY150" s="8"/>
      <c r="VZ150" s="8"/>
      <c r="WA150" s="8"/>
      <c r="WB150" s="8"/>
      <c r="WC150" s="8"/>
      <c r="WD150" s="8"/>
      <c r="WE150" s="8"/>
      <c r="WF150" s="8"/>
      <c r="WG150" s="8"/>
      <c r="WH150" s="8"/>
      <c r="WI150" s="8"/>
      <c r="WJ150" s="8"/>
      <c r="WK150" s="8"/>
      <c r="WL150" s="8"/>
      <c r="WM150" s="8"/>
      <c r="WN150" s="8"/>
      <c r="WO150" s="8"/>
      <c r="WP150" s="8"/>
      <c r="WQ150" s="8"/>
      <c r="WR150" s="8"/>
      <c r="WS150" s="8"/>
      <c r="WT150" s="8"/>
      <c r="WU150" s="8"/>
      <c r="WV150" s="8"/>
      <c r="WW150" s="8"/>
      <c r="WX150" s="8"/>
      <c r="WY150" s="8"/>
      <c r="WZ150" s="8"/>
      <c r="XA150" s="8"/>
      <c r="XB150" s="8"/>
      <c r="XC150" s="8"/>
      <c r="XD150" s="8"/>
      <c r="XE150" s="8"/>
      <c r="XF150" s="8"/>
      <c r="XG150" s="8"/>
      <c r="XH150" s="8"/>
      <c r="XI150" s="8"/>
      <c r="XJ150" s="8"/>
      <c r="XK150" s="8"/>
      <c r="XL150" s="8"/>
      <c r="XM150" s="8"/>
      <c r="XN150" s="8"/>
      <c r="XO150" s="8"/>
      <c r="XP150" s="8"/>
      <c r="XQ150" s="8"/>
      <c r="XR150" s="8"/>
      <c r="XS150" s="8"/>
      <c r="XT150" s="8"/>
      <c r="XU150" s="8"/>
      <c r="XV150" s="8"/>
      <c r="XW150" s="8"/>
      <c r="XX150" s="8"/>
      <c r="XY150" s="8"/>
      <c r="XZ150" s="8"/>
      <c r="YA150" s="8"/>
      <c r="YB150" s="8"/>
      <c r="YC150" s="8"/>
      <c r="YD150" s="8"/>
      <c r="YE150" s="8"/>
      <c r="YF150" s="8"/>
      <c r="YG150" s="8"/>
      <c r="YH150" s="8"/>
      <c r="YI150" s="8"/>
      <c r="YJ150" s="8"/>
      <c r="YK150" s="8"/>
      <c r="YL150" s="8"/>
      <c r="YM150" s="8"/>
      <c r="YN150" s="8"/>
      <c r="YO150" s="8"/>
      <c r="YP150" s="8"/>
      <c r="YQ150" s="8"/>
      <c r="YR150" s="8"/>
      <c r="YS150" s="8"/>
      <c r="YT150" s="8"/>
      <c r="YU150" s="8"/>
      <c r="YV150" s="8"/>
      <c r="YW150" s="8"/>
      <c r="YX150" s="8"/>
      <c r="YY150" s="8"/>
      <c r="YZ150" s="8"/>
      <c r="ZA150" s="8"/>
      <c r="ZB150" s="8"/>
      <c r="ZC150" s="8"/>
      <c r="ZD150" s="8"/>
      <c r="ZE150" s="8"/>
      <c r="ZF150" s="8"/>
      <c r="ZG150" s="8"/>
      <c r="ZH150" s="8"/>
      <c r="ZI150" s="8"/>
      <c r="ZJ150" s="8"/>
      <c r="ZK150" s="8"/>
      <c r="ZL150" s="8"/>
      <c r="ZM150" s="8"/>
      <c r="ZN150" s="8"/>
      <c r="ZO150" s="8"/>
      <c r="ZP150" s="8"/>
      <c r="ZQ150" s="8"/>
      <c r="ZR150" s="8"/>
      <c r="ZS150" s="8"/>
      <c r="ZT150" s="8"/>
      <c r="ZU150" s="8"/>
      <c r="ZV150" s="8"/>
      <c r="ZW150" s="8"/>
      <c r="ZX150" s="8"/>
      <c r="ZY150" s="8"/>
      <c r="ZZ150" s="8"/>
      <c r="AAA150" s="8"/>
      <c r="AAB150" s="8"/>
      <c r="AAC150" s="8"/>
      <c r="AAD150" s="8"/>
      <c r="AAE150" s="8"/>
      <c r="AAF150" s="8"/>
      <c r="AAG150" s="8"/>
      <c r="AAH150" s="8"/>
      <c r="AAI150" s="8"/>
      <c r="AAJ150" s="8"/>
      <c r="AAK150" s="8"/>
      <c r="AAL150" s="8"/>
      <c r="AAM150" s="8"/>
      <c r="AAN150" s="8"/>
      <c r="AAO150" s="8"/>
      <c r="AAP150" s="8"/>
      <c r="AAQ150" s="8"/>
      <c r="AAR150" s="8"/>
      <c r="AAS150" s="8"/>
      <c r="AAT150" s="8"/>
      <c r="AAU150" s="8"/>
      <c r="AAV150" s="8"/>
      <c r="AAW150" s="8"/>
      <c r="AAX150" s="8"/>
      <c r="AAY150" s="8"/>
      <c r="AAZ150" s="8"/>
      <c r="ABA150" s="8"/>
      <c r="ABB150" s="8"/>
      <c r="ABC150" s="8"/>
      <c r="ABD150" s="8"/>
      <c r="ABE150" s="8"/>
      <c r="ABF150" s="8"/>
      <c r="ABG150" s="8"/>
      <c r="ABH150" s="8"/>
      <c r="ABI150" s="8"/>
      <c r="ABJ150" s="8"/>
      <c r="ABK150" s="8"/>
      <c r="ABL150" s="8"/>
      <c r="ABM150" s="8"/>
      <c r="ABN150" s="8"/>
      <c r="ABO150" s="8"/>
      <c r="ABP150" s="8"/>
      <c r="ABQ150" s="8"/>
      <c r="ABR150" s="8"/>
      <c r="ABS150" s="8"/>
      <c r="ABT150" s="8"/>
      <c r="ABU150" s="8"/>
      <c r="ABV150" s="8"/>
      <c r="ABW150" s="8"/>
      <c r="ABX150" s="8"/>
      <c r="ABY150" s="8"/>
      <c r="ABZ150" s="8"/>
      <c r="ACA150" s="8"/>
      <c r="ACB150" s="8"/>
      <c r="ACC150" s="8"/>
      <c r="ACD150" s="8"/>
      <c r="ACE150" s="8"/>
      <c r="ACF150" s="8"/>
      <c r="ACG150" s="8"/>
      <c r="ACH150" s="8"/>
      <c r="ACI150" s="8"/>
      <c r="ACJ150" s="8"/>
      <c r="ACK150" s="8"/>
      <c r="ACL150" s="8"/>
      <c r="ACM150" s="8"/>
      <c r="ACN150" s="8"/>
      <c r="ACO150" s="8"/>
      <c r="ACP150" s="8"/>
      <c r="ACQ150" s="8"/>
      <c r="ACR150" s="8"/>
      <c r="ACS150" s="8"/>
      <c r="ACT150" s="8"/>
      <c r="ACU150" s="8"/>
      <c r="ACV150" s="8"/>
      <c r="ACW150" s="8"/>
      <c r="ACX150" s="8"/>
      <c r="ACY150" s="8"/>
      <c r="ACZ150" s="8"/>
      <c r="ADA150" s="8"/>
      <c r="ADB150" s="8"/>
      <c r="ADC150" s="8"/>
      <c r="ADD150" s="8"/>
      <c r="ADE150" s="8"/>
      <c r="ADF150" s="8"/>
      <c r="ADG150" s="8"/>
      <c r="ADH150" s="8"/>
      <c r="ADI150" s="8"/>
      <c r="ADJ150" s="8"/>
      <c r="ADK150" s="8"/>
      <c r="ADL150" s="8"/>
      <c r="ADM150" s="8"/>
      <c r="ADN150" s="8"/>
      <c r="ADO150" s="8"/>
      <c r="ADP150" s="8"/>
      <c r="ADQ150" s="8"/>
      <c r="ADR150" s="8"/>
      <c r="ADS150" s="8"/>
      <c r="ADT150" s="8"/>
      <c r="ADU150" s="8"/>
      <c r="ADV150" s="8"/>
      <c r="ADW150" s="8"/>
      <c r="ADX150" s="8"/>
      <c r="ADY150" s="8"/>
      <c r="ADZ150" s="8"/>
      <c r="AEA150" s="8"/>
      <c r="AEB150" s="8"/>
      <c r="AEC150" s="8"/>
      <c r="AED150" s="8"/>
      <c r="AEE150" s="8"/>
      <c r="AEF150" s="8"/>
      <c r="AEG150" s="8"/>
      <c r="AEH150" s="8"/>
      <c r="AEI150" s="8"/>
      <c r="AEJ150" s="8"/>
      <c r="AEK150" s="8"/>
      <c r="AEL150" s="8"/>
      <c r="AEM150" s="8"/>
      <c r="AEN150" s="8"/>
      <c r="AEO150" s="8"/>
      <c r="AEP150" s="8"/>
      <c r="AEQ150" s="8"/>
      <c r="AER150" s="8"/>
      <c r="AES150" s="8"/>
      <c r="AET150" s="8"/>
      <c r="AEU150" s="8"/>
      <c r="AEV150" s="8"/>
      <c r="AEW150" s="8"/>
      <c r="AEX150" s="8"/>
      <c r="AEY150" s="8"/>
      <c r="AEZ150" s="8"/>
      <c r="AFA150" s="8"/>
      <c r="AFB150" s="8"/>
      <c r="AFC150" s="8"/>
      <c r="AFD150" s="8"/>
      <c r="AFE150" s="8"/>
      <c r="AFF150" s="8"/>
      <c r="AFG150" s="8"/>
      <c r="AFH150" s="8"/>
      <c r="AFI150" s="8"/>
      <c r="AFJ150" s="8"/>
      <c r="AFK150" s="8"/>
      <c r="AFL150" s="8"/>
      <c r="AFM150" s="8"/>
      <c r="AFN150" s="8"/>
      <c r="AFO150" s="8"/>
      <c r="AFP150" s="8"/>
      <c r="AFQ150" s="8"/>
      <c r="AFR150" s="8"/>
      <c r="AFS150" s="8"/>
      <c r="AFT150" s="8"/>
      <c r="AFU150" s="8"/>
      <c r="AFV150" s="8"/>
      <c r="AFW150" s="8"/>
      <c r="AFX150" s="8"/>
      <c r="AFY150" s="8"/>
      <c r="AFZ150" s="8"/>
      <c r="AGA150" s="8"/>
      <c r="AGB150" s="8"/>
      <c r="AGC150" s="8"/>
      <c r="AGD150" s="8"/>
      <c r="AGE150" s="8"/>
      <c r="AGF150" s="8"/>
      <c r="AGG150" s="8"/>
      <c r="AGH150" s="8"/>
      <c r="AGI150" s="8"/>
      <c r="AGJ150" s="8"/>
      <c r="AGK150" s="8"/>
      <c r="AGL150" s="8"/>
      <c r="AGM150" s="8"/>
      <c r="AGN150" s="8"/>
      <c r="AGO150" s="8"/>
      <c r="AGP150" s="8"/>
      <c r="AGQ150" s="8"/>
      <c r="AGR150" s="8"/>
      <c r="AGS150" s="8"/>
      <c r="AGT150" s="8"/>
      <c r="AGU150" s="8"/>
      <c r="AGV150" s="8"/>
      <c r="AGW150" s="8"/>
      <c r="AGX150" s="8"/>
      <c r="AGY150" s="8"/>
      <c r="AGZ150" s="8"/>
      <c r="AHA150" s="8"/>
      <c r="AHB150" s="8"/>
      <c r="AHC150" s="8"/>
      <c r="AHD150" s="8"/>
      <c r="AHE150" s="8"/>
      <c r="AHF150" s="8"/>
      <c r="AHG150" s="8"/>
      <c r="AHH150" s="8"/>
      <c r="AHI150" s="8"/>
      <c r="AHJ150" s="8"/>
      <c r="AHK150" s="8"/>
      <c r="AHL150" s="8"/>
      <c r="AHM150" s="8"/>
      <c r="AHN150" s="8"/>
      <c r="AHO150" s="8"/>
      <c r="AHP150" s="8"/>
      <c r="AHQ150" s="8"/>
      <c r="AHR150" s="8"/>
      <c r="AHS150" s="8"/>
      <c r="AHT150" s="8"/>
      <c r="AHU150" s="8"/>
      <c r="AHV150" s="8"/>
      <c r="AHW150" s="8"/>
      <c r="AHX150" s="8"/>
      <c r="AHY150" s="8"/>
      <c r="AHZ150" s="8"/>
      <c r="AIA150" s="8"/>
      <c r="AIB150" s="8"/>
      <c r="AIC150" s="8"/>
      <c r="AID150" s="8"/>
      <c r="AIE150" s="8"/>
      <c r="AIF150" s="8"/>
      <c r="AIG150" s="8"/>
      <c r="AIH150" s="8"/>
      <c r="AII150" s="8"/>
      <c r="AIJ150" s="8"/>
      <c r="AIK150" s="8"/>
      <c r="AIL150" s="8"/>
      <c r="AIM150" s="8"/>
      <c r="AIN150" s="8"/>
      <c r="AIO150" s="8"/>
      <c r="AIP150" s="8"/>
      <c r="AIQ150" s="8"/>
      <c r="AIR150" s="8"/>
      <c r="AIS150" s="8"/>
      <c r="AIT150" s="8"/>
      <c r="AIU150" s="8"/>
      <c r="AIV150" s="8"/>
      <c r="AIW150" s="8"/>
      <c r="AIX150" s="8"/>
      <c r="AIY150" s="8"/>
      <c r="AIZ150" s="8"/>
      <c r="AJA150" s="8"/>
      <c r="AJB150" s="8"/>
      <c r="AJC150" s="8"/>
      <c r="AJD150" s="8"/>
      <c r="AJE150" s="8"/>
      <c r="AJF150" s="8"/>
      <c r="AJG150" s="8"/>
      <c r="AJH150" s="8"/>
      <c r="AJI150" s="8"/>
      <c r="AJJ150" s="8"/>
      <c r="AJK150" s="8"/>
      <c r="AJL150" s="8"/>
      <c r="AJM150" s="8"/>
      <c r="AJN150" s="8"/>
      <c r="AJO150" s="8"/>
      <c r="AJP150" s="8"/>
      <c r="AJQ150" s="8"/>
      <c r="AJR150" s="8"/>
      <c r="AJS150" s="8"/>
      <c r="AJT150" s="8"/>
      <c r="AJU150" s="8"/>
      <c r="AJV150" s="8"/>
      <c r="AJW150" s="8"/>
      <c r="AJX150" s="8"/>
      <c r="AJY150" s="8"/>
      <c r="AJZ150" s="8"/>
      <c r="AKA150" s="8"/>
      <c r="AKB150" s="8"/>
      <c r="AKC150" s="8"/>
      <c r="AKD150" s="8"/>
      <c r="AKE150" s="8"/>
      <c r="AKF150" s="8"/>
      <c r="AKG150" s="8"/>
      <c r="AKH150" s="8"/>
      <c r="AKI150" s="8"/>
      <c r="AKJ150" s="8"/>
      <c r="AKK150" s="8"/>
      <c r="AKL150" s="8"/>
      <c r="AKM150" s="8"/>
      <c r="AKN150" s="8"/>
      <c r="AKO150" s="8"/>
      <c r="AKP150" s="8"/>
      <c r="AKQ150" s="8"/>
      <c r="AKR150" s="8"/>
      <c r="AKS150" s="8"/>
      <c r="AKT150" s="8"/>
      <c r="AKU150" s="8"/>
      <c r="AKV150" s="8"/>
      <c r="AKW150" s="8"/>
      <c r="AKX150" s="8"/>
      <c r="AKY150" s="8"/>
      <c r="AKZ150" s="8"/>
      <c r="ALA150" s="8"/>
      <c r="ALB150" s="8"/>
      <c r="ALC150" s="8"/>
      <c r="ALD150" s="8"/>
      <c r="ALE150" s="8"/>
      <c r="ALF150" s="8"/>
      <c r="ALG150" s="8"/>
      <c r="ALH150" s="8"/>
      <c r="ALI150" s="8"/>
      <c r="ALJ150" s="8"/>
      <c r="ALK150" s="8"/>
      <c r="ALL150" s="8"/>
      <c r="ALM150" s="8"/>
      <c r="ALN150" s="8"/>
      <c r="ALO150" s="8"/>
      <c r="ALP150" s="8"/>
      <c r="ALQ150" s="8"/>
      <c r="ALR150" s="8"/>
      <c r="ALS150" s="8"/>
      <c r="ALT150" s="8"/>
      <c r="ALU150" s="8"/>
      <c r="ALV150" s="8"/>
      <c r="ALW150" s="8"/>
      <c r="ALX150" s="8"/>
      <c r="ALY150" s="8"/>
      <c r="ALZ150" s="8"/>
      <c r="AMA150" s="8"/>
      <c r="AMB150" s="8"/>
      <c r="AMC150" s="8"/>
      <c r="AMD150" s="8"/>
      <c r="AME150" s="8"/>
      <c r="AMF150" s="8"/>
      <c r="AMG150" s="8"/>
      <c r="AMH150" s="8"/>
      <c r="AMI150" s="8"/>
      <c r="AMJ150" s="8"/>
      <c r="AMK150" s="8"/>
      <c r="AML150" s="8"/>
      <c r="AMM150" s="8"/>
      <c r="AMN150" s="8"/>
      <c r="AMO150" s="8"/>
      <c r="AMP150" s="8"/>
      <c r="AMQ150" s="8"/>
      <c r="AMR150" s="8"/>
      <c r="AMS150" s="8"/>
      <c r="AMT150" s="8"/>
      <c r="AMU150" s="8"/>
      <c r="AMV150" s="8"/>
      <c r="AMW150" s="8"/>
      <c r="AMX150" s="8"/>
      <c r="AMY150" s="8"/>
      <c r="AMZ150" s="8"/>
      <c r="ANA150" s="8"/>
      <c r="ANB150" s="8"/>
      <c r="ANC150" s="8"/>
      <c r="AND150" s="8"/>
      <c r="ANE150" s="8"/>
      <c r="ANF150" s="8"/>
      <c r="ANG150" s="8"/>
      <c r="ANH150" s="8"/>
      <c r="ANI150" s="8"/>
      <c r="ANJ150" s="8"/>
      <c r="ANK150" s="8"/>
      <c r="ANL150" s="8"/>
      <c r="ANM150" s="8"/>
      <c r="ANN150" s="8"/>
      <c r="ANO150" s="8"/>
      <c r="ANP150" s="8"/>
      <c r="ANQ150" s="8"/>
      <c r="ANR150" s="8"/>
      <c r="ANS150" s="8"/>
      <c r="ANT150" s="8"/>
      <c r="ANU150" s="8"/>
      <c r="ANV150" s="8"/>
      <c r="ANW150" s="8"/>
      <c r="ANX150" s="8"/>
      <c r="ANY150" s="8"/>
      <c r="ANZ150" s="8"/>
      <c r="AOA150" s="8"/>
      <c r="AOB150" s="8"/>
      <c r="AOC150" s="8"/>
      <c r="AOD150" s="8"/>
      <c r="AOE150" s="8"/>
      <c r="AOF150" s="8"/>
      <c r="AOG150" s="8"/>
      <c r="AOH150" s="8"/>
      <c r="AOI150" s="8"/>
      <c r="AOJ150" s="8"/>
      <c r="AOK150" s="8"/>
      <c r="AOL150" s="8"/>
      <c r="AOM150" s="8"/>
      <c r="AON150" s="8"/>
      <c r="AOO150" s="8"/>
      <c r="AOP150" s="8"/>
      <c r="AOQ150" s="8"/>
      <c r="AOR150" s="8"/>
      <c r="AOS150" s="8"/>
      <c r="AOT150" s="8"/>
      <c r="AOU150" s="8"/>
      <c r="AOV150" s="8"/>
      <c r="AOW150" s="8"/>
      <c r="AOX150" s="8"/>
      <c r="AOY150" s="8"/>
      <c r="AOZ150" s="8"/>
      <c r="APA150" s="8"/>
      <c r="APB150" s="8"/>
      <c r="APC150" s="8"/>
      <c r="APD150" s="8"/>
      <c r="APE150" s="8"/>
      <c r="APF150" s="8"/>
      <c r="APG150" s="8"/>
      <c r="APH150" s="8"/>
      <c r="API150" s="8"/>
      <c r="APJ150" s="8"/>
      <c r="APK150" s="8"/>
      <c r="APL150" s="8"/>
      <c r="APM150" s="8"/>
      <c r="APN150" s="8"/>
      <c r="APO150" s="8"/>
      <c r="APP150" s="8"/>
      <c r="APQ150" s="8"/>
      <c r="APR150" s="8"/>
      <c r="APS150" s="8"/>
      <c r="APT150" s="8"/>
      <c r="APU150" s="8"/>
      <c r="APV150" s="8"/>
      <c r="APW150" s="8"/>
      <c r="APX150" s="8"/>
      <c r="APY150" s="8"/>
      <c r="APZ150" s="8"/>
      <c r="AQA150" s="8"/>
      <c r="AQB150" s="8"/>
      <c r="AQC150" s="8"/>
      <c r="AQD150" s="8"/>
      <c r="AQE150" s="8"/>
      <c r="AQF150" s="8"/>
      <c r="AQG150" s="8"/>
      <c r="AQH150" s="8"/>
      <c r="AQI150" s="8"/>
      <c r="AQJ150" s="8"/>
      <c r="AQK150" s="8"/>
      <c r="AQL150" s="8"/>
      <c r="AQM150" s="8"/>
      <c r="AQN150" s="8"/>
      <c r="AQO150" s="8"/>
      <c r="AQP150" s="8"/>
      <c r="AQQ150" s="8"/>
      <c r="AQR150" s="8"/>
      <c r="AQS150" s="8"/>
      <c r="AQT150" s="8"/>
      <c r="AQU150" s="8"/>
      <c r="AQV150" s="8"/>
      <c r="AQW150" s="8"/>
      <c r="AQX150" s="8"/>
      <c r="AQY150" s="8"/>
      <c r="AQZ150" s="8"/>
      <c r="ARA150" s="8"/>
      <c r="ARB150" s="8"/>
      <c r="ARC150" s="8"/>
      <c r="ARD150" s="8"/>
      <c r="ARE150" s="8"/>
      <c r="ARF150" s="8"/>
      <c r="ARG150" s="8"/>
      <c r="ARH150" s="8"/>
      <c r="ARI150" s="8"/>
      <c r="ARJ150" s="8"/>
      <c r="ARK150" s="8"/>
      <c r="ARL150" s="8"/>
      <c r="ARM150" s="8"/>
      <c r="ARN150" s="8"/>
      <c r="ARO150" s="8"/>
      <c r="ARP150" s="8"/>
      <c r="ARQ150" s="8"/>
      <c r="ARR150" s="8"/>
      <c r="ARS150" s="8"/>
      <c r="ART150" s="8"/>
      <c r="ARU150" s="8"/>
      <c r="ARV150" s="8"/>
      <c r="ARW150" s="8"/>
      <c r="ARX150" s="8"/>
      <c r="ARY150" s="8"/>
      <c r="ARZ150" s="8"/>
      <c r="ASA150" s="8"/>
      <c r="ASB150" s="8"/>
      <c r="ASC150" s="8"/>
      <c r="ASD150" s="8"/>
      <c r="ASE150" s="8"/>
      <c r="ASF150" s="8"/>
      <c r="ASG150" s="8"/>
      <c r="ASH150" s="8"/>
      <c r="ASI150" s="8"/>
      <c r="ASJ150" s="8"/>
      <c r="ASK150" s="8"/>
      <c r="ASL150" s="8"/>
      <c r="ASM150" s="8"/>
      <c r="ASN150" s="8"/>
      <c r="ASO150" s="8"/>
      <c r="ASP150" s="8"/>
      <c r="ASQ150" s="8"/>
      <c r="ASR150" s="8"/>
      <c r="ASS150" s="8"/>
      <c r="AST150" s="8"/>
      <c r="ASU150" s="8"/>
      <c r="ASV150" s="8"/>
      <c r="ASW150" s="8"/>
      <c r="ASX150" s="8"/>
      <c r="ASY150" s="8"/>
      <c r="ASZ150" s="8"/>
      <c r="ATA150" s="8"/>
      <c r="ATB150" s="8"/>
      <c r="ATC150" s="8"/>
      <c r="ATD150" s="8"/>
      <c r="ATE150" s="8"/>
      <c r="ATF150" s="8"/>
      <c r="ATG150" s="8"/>
      <c r="ATH150" s="8"/>
      <c r="ATI150" s="8"/>
      <c r="ATJ150" s="8"/>
      <c r="ATK150" s="8"/>
      <c r="ATL150" s="8"/>
      <c r="ATM150" s="8"/>
      <c r="ATN150" s="8"/>
      <c r="ATO150" s="8"/>
      <c r="ATP150" s="8"/>
      <c r="ATQ150" s="8"/>
      <c r="ATR150" s="8"/>
      <c r="ATS150" s="8"/>
      <c r="ATT150" s="8"/>
      <c r="ATU150" s="8"/>
      <c r="ATV150" s="8"/>
      <c r="ATW150" s="8"/>
      <c r="ATX150" s="8"/>
      <c r="ATY150" s="8"/>
      <c r="ATZ150" s="8"/>
      <c r="AUA150" s="8"/>
      <c r="AUB150" s="8"/>
      <c r="AUC150" s="8"/>
      <c r="AUD150" s="8"/>
      <c r="AUE150" s="8"/>
      <c r="AUF150" s="8"/>
      <c r="AUG150" s="8"/>
      <c r="AUH150" s="8"/>
      <c r="AUI150" s="8"/>
      <c r="AUJ150" s="8"/>
      <c r="AUK150" s="8"/>
      <c r="AUL150" s="8"/>
      <c r="AUM150" s="8"/>
      <c r="AUN150" s="8"/>
      <c r="AUO150" s="8"/>
      <c r="AUP150" s="8"/>
      <c r="AUQ150" s="8"/>
      <c r="AUR150" s="8"/>
      <c r="AUS150" s="8"/>
      <c r="AUT150" s="8"/>
      <c r="AUU150" s="8"/>
      <c r="AUV150" s="8"/>
      <c r="AUW150" s="8"/>
      <c r="AUX150" s="8"/>
      <c r="AUY150" s="8"/>
      <c r="AUZ150" s="8"/>
      <c r="AVA150" s="8"/>
      <c r="AVB150" s="8"/>
      <c r="AVC150" s="8"/>
      <c r="AVD150" s="8"/>
      <c r="AVE150" s="8"/>
      <c r="AVF150" s="8"/>
      <c r="AVG150" s="8"/>
      <c r="AVH150" s="8"/>
      <c r="AVI150" s="8"/>
      <c r="AVJ150" s="8"/>
      <c r="AVK150" s="8"/>
      <c r="AVL150" s="8"/>
      <c r="AVM150" s="8"/>
      <c r="AVN150" s="8"/>
      <c r="AVO150" s="8"/>
      <c r="AVP150" s="8"/>
      <c r="AVQ150" s="8"/>
      <c r="AVR150" s="8"/>
      <c r="AVS150" s="8"/>
      <c r="AVT150" s="8"/>
      <c r="AVU150" s="8"/>
      <c r="AVV150" s="8"/>
      <c r="AVW150" s="8"/>
      <c r="AVX150" s="8"/>
      <c r="AVY150" s="8"/>
      <c r="AVZ150" s="8"/>
      <c r="AWA150" s="8"/>
      <c r="AWB150" s="8"/>
      <c r="AWC150" s="8"/>
      <c r="AWD150" s="8"/>
      <c r="AWE150" s="8"/>
      <c r="AWF150" s="8"/>
      <c r="AWG150" s="8"/>
      <c r="AWH150" s="8"/>
      <c r="AWI150" s="8"/>
      <c r="AWJ150" s="8"/>
      <c r="AWK150" s="8"/>
      <c r="AWL150" s="8"/>
      <c r="AWM150" s="8"/>
      <c r="AWN150" s="8"/>
      <c r="AWO150" s="8"/>
      <c r="AWP150" s="8"/>
      <c r="AWQ150" s="8"/>
      <c r="AWR150" s="8"/>
      <c r="AWS150" s="8"/>
      <c r="AWT150" s="8"/>
      <c r="AWU150" s="8"/>
      <c r="AWV150" s="8"/>
      <c r="AWW150" s="8"/>
      <c r="AWX150" s="8"/>
      <c r="AWY150" s="8"/>
      <c r="AWZ150" s="8"/>
      <c r="AXA150" s="8"/>
      <c r="AXB150" s="8"/>
      <c r="AXC150" s="8"/>
      <c r="AXD150" s="8"/>
      <c r="AXE150" s="8"/>
      <c r="AXF150" s="8"/>
      <c r="AXG150" s="8"/>
      <c r="AXH150" s="8"/>
      <c r="AXI150" s="8"/>
      <c r="AXJ150" s="8"/>
      <c r="AXK150" s="8"/>
      <c r="AXL150" s="8"/>
      <c r="AXM150" s="8"/>
      <c r="AXN150" s="8"/>
      <c r="AXO150" s="8"/>
      <c r="AXP150" s="8"/>
      <c r="AXQ150" s="8"/>
      <c r="AXR150" s="8"/>
      <c r="AXS150" s="8"/>
      <c r="AXT150" s="8"/>
      <c r="AXU150" s="8"/>
      <c r="AXV150" s="8"/>
      <c r="AXW150" s="8"/>
      <c r="AXX150" s="8"/>
      <c r="AXY150" s="8"/>
      <c r="AXZ150" s="8"/>
      <c r="AYA150" s="8"/>
      <c r="AYB150" s="8"/>
      <c r="AYC150" s="8"/>
      <c r="AYD150" s="8"/>
      <c r="AYE150" s="8"/>
      <c r="AYF150" s="8"/>
      <c r="AYG150" s="8"/>
      <c r="AYH150" s="8"/>
      <c r="AYI150" s="8"/>
      <c r="AYJ150" s="8"/>
      <c r="AYK150" s="8"/>
      <c r="AYL150" s="8"/>
      <c r="AYM150" s="8"/>
      <c r="AYN150" s="8"/>
      <c r="AYO150" s="8"/>
      <c r="AYP150" s="8"/>
      <c r="AYQ150" s="8"/>
      <c r="AYR150" s="8"/>
      <c r="AYS150" s="8"/>
      <c r="AYT150" s="8"/>
      <c r="AYU150" s="8"/>
      <c r="AYV150" s="8"/>
      <c r="AYW150" s="8"/>
      <c r="AYX150" s="8"/>
      <c r="AYY150" s="8"/>
      <c r="AYZ150" s="8"/>
      <c r="AZA150" s="8"/>
      <c r="AZB150" s="8"/>
      <c r="AZC150" s="8"/>
      <c r="AZD150" s="8"/>
      <c r="AZE150" s="8"/>
      <c r="AZF150" s="8"/>
      <c r="AZG150" s="8"/>
      <c r="AZH150" s="8"/>
      <c r="AZI150" s="8"/>
      <c r="AZJ150" s="8"/>
      <c r="AZK150" s="8"/>
      <c r="AZL150" s="8"/>
      <c r="AZM150" s="8"/>
      <c r="AZN150" s="8"/>
      <c r="AZO150" s="8"/>
      <c r="AZP150" s="8"/>
      <c r="AZQ150" s="8"/>
      <c r="AZR150" s="8"/>
      <c r="AZS150" s="8"/>
      <c r="AZT150" s="8"/>
      <c r="AZU150" s="8"/>
      <c r="AZV150" s="8"/>
      <c r="AZW150" s="8"/>
      <c r="AZX150" s="8"/>
      <c r="AZY150" s="8"/>
      <c r="AZZ150" s="8"/>
      <c r="BAA150" s="8"/>
      <c r="BAB150" s="8"/>
      <c r="BAC150" s="8"/>
      <c r="BAD150" s="8"/>
      <c r="BAE150" s="8"/>
      <c r="BAF150" s="8"/>
      <c r="BAG150" s="8"/>
      <c r="BAH150" s="8"/>
      <c r="BAI150" s="8"/>
      <c r="BAJ150" s="8"/>
      <c r="BAK150" s="8"/>
      <c r="BAL150" s="8"/>
      <c r="BAM150" s="8"/>
      <c r="BAN150" s="8"/>
      <c r="BAO150" s="8"/>
      <c r="BAP150" s="8"/>
      <c r="BAQ150" s="8"/>
      <c r="BAR150" s="8"/>
      <c r="BAS150" s="8"/>
      <c r="BAT150" s="8"/>
      <c r="BAU150" s="8"/>
      <c r="BAV150" s="8"/>
      <c r="BAW150" s="8"/>
      <c r="BAX150" s="8"/>
      <c r="BAY150" s="8"/>
      <c r="BAZ150" s="8"/>
      <c r="BBA150" s="8"/>
      <c r="BBB150" s="8"/>
      <c r="BBC150" s="8"/>
      <c r="BBD150" s="8"/>
      <c r="BBE150" s="8"/>
      <c r="BBF150" s="8"/>
      <c r="BBG150" s="8"/>
      <c r="BBH150" s="8"/>
      <c r="BBI150" s="8"/>
      <c r="BBJ150" s="8"/>
      <c r="BBK150" s="8"/>
      <c r="BBL150" s="8"/>
      <c r="BBM150" s="8"/>
      <c r="BBN150" s="8"/>
      <c r="BBO150" s="8"/>
      <c r="BBP150" s="8"/>
      <c r="BBQ150" s="8"/>
      <c r="BBR150" s="8"/>
      <c r="BBS150" s="8"/>
      <c r="BBT150" s="8"/>
      <c r="BBU150" s="8"/>
      <c r="BBV150" s="8"/>
      <c r="BBW150" s="8"/>
      <c r="BBX150" s="8"/>
      <c r="BBY150" s="8"/>
      <c r="BBZ150" s="8"/>
      <c r="BCA150" s="8"/>
      <c r="BCB150" s="8"/>
      <c r="BCC150" s="8"/>
      <c r="BCD150" s="8"/>
      <c r="BCE150" s="8"/>
      <c r="BCF150" s="8"/>
      <c r="BCG150" s="8"/>
      <c r="BCH150" s="8"/>
      <c r="BCI150" s="8"/>
      <c r="BCJ150" s="8"/>
      <c r="BCK150" s="8"/>
      <c r="BCL150" s="8"/>
      <c r="BCM150" s="8"/>
      <c r="BCN150" s="8"/>
      <c r="BCO150" s="8"/>
      <c r="BCP150" s="8"/>
      <c r="BCQ150" s="8"/>
      <c r="BCR150" s="8"/>
      <c r="BCS150" s="8"/>
      <c r="BCT150" s="8"/>
      <c r="BCU150" s="8"/>
      <c r="BCV150" s="8"/>
      <c r="BCW150" s="8"/>
      <c r="BCX150" s="8"/>
      <c r="BCY150" s="8"/>
      <c r="BCZ150" s="8"/>
      <c r="BDA150" s="8"/>
      <c r="BDB150" s="8"/>
      <c r="BDC150" s="8"/>
      <c r="BDD150" s="8"/>
      <c r="BDE150" s="8"/>
      <c r="BDF150" s="8"/>
      <c r="BDG150" s="8"/>
      <c r="BDH150" s="8"/>
      <c r="BDI150" s="8"/>
      <c r="BDJ150" s="8"/>
      <c r="BDK150" s="8"/>
      <c r="BDL150" s="8"/>
      <c r="BDM150" s="8"/>
      <c r="BDN150" s="8"/>
      <c r="BDO150" s="8"/>
      <c r="BDP150" s="8"/>
      <c r="BDQ150" s="8"/>
      <c r="BDR150" s="8"/>
      <c r="BDS150" s="8"/>
      <c r="BDT150" s="8"/>
      <c r="BDU150" s="8"/>
      <c r="BDV150" s="8"/>
      <c r="BDW150" s="8"/>
      <c r="BDX150" s="8"/>
      <c r="BDY150" s="8"/>
      <c r="BDZ150" s="8"/>
      <c r="BEA150" s="8"/>
      <c r="BEB150" s="8"/>
      <c r="BEC150" s="8"/>
      <c r="BED150" s="8"/>
      <c r="BEE150" s="8"/>
      <c r="BEF150" s="8"/>
      <c r="BEG150" s="8"/>
      <c r="BEH150" s="8"/>
      <c r="BEI150" s="8"/>
      <c r="BEJ150" s="8"/>
      <c r="BEK150" s="8"/>
      <c r="BEL150" s="8"/>
      <c r="BEM150" s="8"/>
      <c r="BEN150" s="8"/>
      <c r="BEO150" s="8"/>
      <c r="BEP150" s="8"/>
      <c r="BEQ150" s="8"/>
      <c r="BER150" s="8"/>
      <c r="BES150" s="8"/>
      <c r="BET150" s="8"/>
      <c r="BEU150" s="8"/>
      <c r="BEV150" s="8"/>
      <c r="BEW150" s="8"/>
      <c r="BEX150" s="8"/>
      <c r="BEY150" s="8"/>
      <c r="BEZ150" s="8"/>
      <c r="BFA150" s="8"/>
      <c r="BFB150" s="8"/>
      <c r="BFC150" s="8"/>
      <c r="BFD150" s="8"/>
      <c r="BFE150" s="8"/>
      <c r="BFF150" s="8"/>
      <c r="BFG150" s="8"/>
      <c r="BFH150" s="8"/>
      <c r="BFI150" s="8"/>
      <c r="BFJ150" s="8"/>
      <c r="BFK150" s="8"/>
      <c r="BFL150" s="8"/>
      <c r="BFM150" s="8"/>
      <c r="BFN150" s="8"/>
      <c r="BFO150" s="8"/>
      <c r="BFP150" s="8"/>
      <c r="BFQ150" s="8"/>
      <c r="BFR150" s="8"/>
      <c r="BFS150" s="8"/>
      <c r="BFT150" s="8"/>
      <c r="BFU150" s="8"/>
      <c r="BFV150" s="8"/>
      <c r="BFW150" s="8"/>
      <c r="BFX150" s="8"/>
      <c r="BFY150" s="8"/>
      <c r="BFZ150" s="8"/>
      <c r="BGA150" s="8"/>
      <c r="BGB150" s="8"/>
      <c r="BGC150" s="8"/>
      <c r="BGD150" s="8"/>
      <c r="BGE150" s="8"/>
      <c r="BGF150" s="8"/>
      <c r="BGG150" s="8"/>
      <c r="BGH150" s="8"/>
      <c r="BGI150" s="8"/>
      <c r="BGJ150" s="8"/>
      <c r="BGK150" s="8"/>
      <c r="BGL150" s="8"/>
      <c r="BGM150" s="8"/>
      <c r="BGN150" s="8"/>
      <c r="BGO150" s="8"/>
      <c r="BGP150" s="8"/>
      <c r="BGQ150" s="8"/>
      <c r="BGR150" s="8"/>
      <c r="BGS150" s="8"/>
      <c r="BGT150" s="8"/>
      <c r="BGU150" s="8"/>
      <c r="BGV150" s="8"/>
      <c r="BGW150" s="8"/>
      <c r="BGX150" s="8"/>
      <c r="BGY150" s="8"/>
      <c r="BGZ150" s="8"/>
      <c r="BHA150" s="8"/>
      <c r="BHB150" s="8"/>
      <c r="BHC150" s="8"/>
      <c r="BHD150" s="8"/>
      <c r="BHE150" s="8"/>
      <c r="BHF150" s="8"/>
      <c r="BHG150" s="8"/>
      <c r="BHH150" s="8"/>
      <c r="BHI150" s="8"/>
      <c r="BHJ150" s="8"/>
      <c r="BHK150" s="8"/>
      <c r="BHL150" s="8"/>
      <c r="BHM150" s="8"/>
      <c r="BHN150" s="8"/>
      <c r="BHO150" s="8"/>
      <c r="BHP150" s="8"/>
      <c r="BHQ150" s="8"/>
      <c r="BHR150" s="8"/>
      <c r="BHS150" s="8"/>
      <c r="BHT150" s="8"/>
      <c r="BHU150" s="8"/>
      <c r="BHV150" s="8"/>
      <c r="BHW150" s="8"/>
      <c r="BHX150" s="8"/>
      <c r="BHY150" s="8"/>
      <c r="BHZ150" s="8"/>
      <c r="BIA150" s="8"/>
      <c r="BIB150" s="8"/>
      <c r="BIC150" s="8"/>
      <c r="BID150" s="8"/>
      <c r="BIE150" s="8"/>
      <c r="BIF150" s="8"/>
      <c r="BIG150" s="8"/>
      <c r="BIH150" s="8"/>
      <c r="BII150" s="8"/>
      <c r="BIJ150" s="8"/>
      <c r="BIK150" s="8"/>
      <c r="BIL150" s="8"/>
      <c r="BIM150" s="8"/>
      <c r="BIN150" s="8"/>
      <c r="BIO150" s="8"/>
      <c r="BIP150" s="8"/>
      <c r="BIQ150" s="8"/>
      <c r="BIR150" s="8"/>
      <c r="BIS150" s="8"/>
      <c r="BIT150" s="8"/>
      <c r="BIU150" s="8"/>
      <c r="BIV150" s="8"/>
      <c r="BIW150" s="8"/>
      <c r="BIX150" s="8"/>
      <c r="BIY150" s="8"/>
      <c r="BIZ150" s="8"/>
      <c r="BJA150" s="8"/>
      <c r="BJB150" s="8"/>
      <c r="BJC150" s="8"/>
      <c r="BJD150" s="8"/>
      <c r="BJE150" s="8"/>
      <c r="BJF150" s="8"/>
      <c r="BJG150" s="8"/>
      <c r="BJH150" s="8"/>
      <c r="BJI150" s="8"/>
      <c r="BJJ150" s="8"/>
      <c r="BJK150" s="8"/>
      <c r="BJL150" s="8"/>
      <c r="BJM150" s="8"/>
      <c r="BJN150" s="8"/>
      <c r="BJO150" s="8"/>
      <c r="BJP150" s="8"/>
      <c r="BJQ150" s="8"/>
      <c r="BJR150" s="8"/>
      <c r="BJS150" s="8"/>
      <c r="BJT150" s="8"/>
      <c r="BJU150" s="8"/>
      <c r="BJV150" s="8"/>
      <c r="BJW150" s="8"/>
      <c r="BJX150" s="8"/>
      <c r="BJY150" s="8"/>
      <c r="BJZ150" s="8"/>
      <c r="BKA150" s="8"/>
      <c r="BKB150" s="8"/>
      <c r="BKC150" s="8"/>
      <c r="BKD150" s="8"/>
      <c r="BKE150" s="8"/>
      <c r="BKF150" s="8"/>
      <c r="BKG150" s="8"/>
      <c r="BKH150" s="8"/>
      <c r="BKI150" s="8"/>
      <c r="BKJ150" s="8"/>
      <c r="BKK150" s="8"/>
      <c r="BKL150" s="8"/>
      <c r="BKM150" s="8"/>
      <c r="BKN150" s="8"/>
      <c r="BKO150" s="8"/>
      <c r="BKP150" s="8"/>
      <c r="BKQ150" s="8"/>
      <c r="BKR150" s="8"/>
      <c r="BKS150" s="8"/>
      <c r="BKT150" s="8"/>
      <c r="BKU150" s="8"/>
      <c r="BKV150" s="8"/>
      <c r="BKW150" s="8"/>
      <c r="BKX150" s="8"/>
      <c r="BKY150" s="8"/>
      <c r="BKZ150" s="8"/>
      <c r="BLA150" s="8"/>
      <c r="BLB150" s="8"/>
      <c r="BLC150" s="8"/>
      <c r="BLD150" s="8"/>
      <c r="BLE150" s="8"/>
      <c r="BLF150" s="8"/>
      <c r="BLG150" s="8"/>
      <c r="BLH150" s="8"/>
      <c r="BLI150" s="8"/>
      <c r="BLJ150" s="8"/>
      <c r="BLK150" s="8"/>
      <c r="BLL150" s="8"/>
      <c r="BLM150" s="8"/>
      <c r="BLN150" s="8"/>
      <c r="BLO150" s="8"/>
      <c r="BLP150" s="8"/>
      <c r="BLQ150" s="8"/>
      <c r="BLR150" s="8"/>
      <c r="BLS150" s="8"/>
      <c r="BLT150" s="8"/>
      <c r="BLU150" s="8"/>
      <c r="BLV150" s="8"/>
      <c r="BLW150" s="8"/>
      <c r="BLX150" s="8"/>
      <c r="BLY150" s="8"/>
      <c r="BLZ150" s="8"/>
      <c r="BMA150" s="8"/>
      <c r="BMB150" s="8"/>
      <c r="BMC150" s="8"/>
      <c r="BMD150" s="8"/>
      <c r="BME150" s="8"/>
      <c r="BMF150" s="8"/>
      <c r="BMG150" s="8"/>
      <c r="BMH150" s="8"/>
      <c r="BMI150" s="8"/>
      <c r="BMJ150" s="8"/>
      <c r="BMK150" s="8"/>
      <c r="BML150" s="8"/>
      <c r="BMM150" s="8"/>
      <c r="BMN150" s="8"/>
      <c r="BMO150" s="8"/>
      <c r="BMP150" s="8"/>
      <c r="BMQ150" s="8"/>
      <c r="BMR150" s="8"/>
      <c r="BMS150" s="8"/>
      <c r="BMT150" s="8"/>
      <c r="BMU150" s="8"/>
      <c r="BMV150" s="8"/>
      <c r="BMW150" s="8"/>
      <c r="BMX150" s="8"/>
      <c r="BMY150" s="8"/>
      <c r="BMZ150" s="8"/>
      <c r="BNA150" s="8"/>
      <c r="BNB150" s="8"/>
      <c r="BNC150" s="8"/>
      <c r="BND150" s="8"/>
      <c r="BNE150" s="8"/>
      <c r="BNF150" s="8"/>
      <c r="BNG150" s="8"/>
      <c r="BNH150" s="8"/>
      <c r="BNI150" s="8"/>
      <c r="BNJ150" s="8"/>
      <c r="BNK150" s="8"/>
      <c r="BNL150" s="8"/>
      <c r="BNM150" s="8"/>
      <c r="BNN150" s="8"/>
      <c r="BNO150" s="8"/>
      <c r="BNP150" s="8"/>
      <c r="BNQ150" s="8"/>
      <c r="BNR150" s="8"/>
      <c r="BNS150" s="8"/>
      <c r="BNT150" s="8"/>
      <c r="BNU150" s="8"/>
      <c r="BNV150" s="8"/>
      <c r="BNW150" s="8"/>
      <c r="BNX150" s="8"/>
      <c r="BNY150" s="8"/>
      <c r="BNZ150" s="8"/>
      <c r="BOA150" s="8"/>
      <c r="BOB150" s="8"/>
      <c r="BOC150" s="8"/>
      <c r="BOD150" s="8"/>
      <c r="BOE150" s="8"/>
      <c r="BOF150" s="8"/>
      <c r="BOG150" s="8"/>
      <c r="BOH150" s="8"/>
      <c r="BOI150" s="8"/>
      <c r="BOJ150" s="8"/>
      <c r="BOK150" s="8"/>
      <c r="BOL150" s="8"/>
      <c r="BOM150" s="8"/>
      <c r="BON150" s="8"/>
      <c r="BOO150" s="8"/>
      <c r="BOP150" s="8"/>
      <c r="BOQ150" s="8"/>
      <c r="BOR150" s="8"/>
      <c r="BOS150" s="8"/>
      <c r="BOT150" s="8"/>
      <c r="BOU150" s="8"/>
      <c r="BOV150" s="8"/>
      <c r="BOW150" s="8"/>
      <c r="BOX150" s="8"/>
      <c r="BOY150" s="8"/>
      <c r="BOZ150" s="8"/>
      <c r="BPA150" s="8"/>
      <c r="BPB150" s="8"/>
      <c r="BPC150" s="8"/>
      <c r="BPD150" s="8"/>
      <c r="BPE150" s="8"/>
      <c r="BPF150" s="8"/>
      <c r="BPG150" s="8"/>
      <c r="BPH150" s="8"/>
      <c r="BPI150" s="8"/>
      <c r="BPJ150" s="8"/>
      <c r="BPK150" s="8"/>
      <c r="BPL150" s="8"/>
      <c r="BPM150" s="8"/>
      <c r="BPN150" s="8"/>
      <c r="BPO150" s="8"/>
      <c r="BPP150" s="8"/>
      <c r="BPQ150" s="8"/>
      <c r="BPR150" s="8"/>
      <c r="BPS150" s="8"/>
      <c r="BPT150" s="8"/>
      <c r="BPU150" s="8"/>
      <c r="BPV150" s="8"/>
      <c r="BPW150" s="8"/>
      <c r="BPX150" s="8"/>
      <c r="BPY150" s="8"/>
      <c r="BPZ150" s="8"/>
      <c r="BQA150" s="8"/>
      <c r="BQB150" s="8"/>
      <c r="BQC150" s="8"/>
      <c r="BQD150" s="8"/>
      <c r="BQE150" s="8"/>
      <c r="BQF150" s="8"/>
      <c r="BQG150" s="8"/>
      <c r="BQH150" s="8"/>
      <c r="BQI150" s="8"/>
      <c r="BQJ150" s="8"/>
      <c r="BQK150" s="8"/>
      <c r="BQL150" s="8"/>
      <c r="BQM150" s="8"/>
      <c r="BQN150" s="8"/>
      <c r="BQO150" s="8"/>
      <c r="BQP150" s="8"/>
      <c r="BQQ150" s="8"/>
      <c r="BQR150" s="8"/>
      <c r="BQS150" s="8"/>
      <c r="BQT150" s="8"/>
      <c r="BQU150" s="8"/>
      <c r="BQV150" s="8"/>
      <c r="BQW150" s="8"/>
      <c r="BQX150" s="8"/>
      <c r="BQY150" s="8"/>
      <c r="BQZ150" s="8"/>
      <c r="BRA150" s="8"/>
      <c r="BRB150" s="8"/>
      <c r="BRC150" s="8"/>
      <c r="BRD150" s="8"/>
      <c r="BRE150" s="8"/>
      <c r="BRF150" s="8"/>
      <c r="BRG150" s="8"/>
      <c r="BRH150" s="8"/>
      <c r="BRI150" s="8"/>
      <c r="BRJ150" s="8"/>
      <c r="BRK150" s="8"/>
      <c r="BRL150" s="8"/>
      <c r="BRM150" s="8"/>
      <c r="BRN150" s="8"/>
      <c r="BRO150" s="8"/>
      <c r="BRP150" s="8"/>
      <c r="BRQ150" s="8"/>
      <c r="BRR150" s="8"/>
      <c r="BRS150" s="8"/>
      <c r="BRT150" s="8"/>
      <c r="BRU150" s="8"/>
      <c r="BRV150" s="8"/>
      <c r="BRW150" s="8"/>
      <c r="BRX150" s="8"/>
      <c r="BRY150" s="8"/>
      <c r="BRZ150" s="8"/>
      <c r="BSA150" s="8"/>
      <c r="BSB150" s="8"/>
      <c r="BSC150" s="8"/>
      <c r="BSD150" s="8"/>
      <c r="BSE150" s="8"/>
      <c r="BSF150" s="8"/>
      <c r="BSG150" s="8"/>
      <c r="BSH150" s="8"/>
      <c r="BSI150" s="8"/>
      <c r="BSJ150" s="8"/>
      <c r="BSK150" s="8"/>
      <c r="BSL150" s="8"/>
      <c r="BSM150" s="8"/>
      <c r="BSN150" s="8"/>
      <c r="BSO150" s="8"/>
      <c r="BSP150" s="8"/>
      <c r="BSQ150" s="8"/>
      <c r="BSR150" s="8"/>
      <c r="BSS150" s="8"/>
      <c r="BST150" s="8"/>
      <c r="BSU150" s="8"/>
      <c r="BSV150" s="8"/>
      <c r="BSW150" s="8"/>
      <c r="BSX150" s="8"/>
      <c r="BSY150" s="8"/>
      <c r="BSZ150" s="8"/>
      <c r="BTA150" s="8"/>
      <c r="BTB150" s="8"/>
      <c r="BTC150" s="8"/>
      <c r="BTD150" s="8"/>
      <c r="BTE150" s="8"/>
      <c r="BTF150" s="8"/>
      <c r="BTG150" s="8"/>
      <c r="BTH150" s="8"/>
      <c r="BTI150" s="8"/>
      <c r="BTJ150" s="8"/>
      <c r="BTK150" s="8"/>
      <c r="BTL150" s="8"/>
      <c r="BTM150" s="8"/>
      <c r="BTN150" s="8"/>
      <c r="BTO150" s="8"/>
      <c r="BTP150" s="8"/>
      <c r="BTQ150" s="8"/>
      <c r="BTR150" s="8"/>
      <c r="BTS150" s="8"/>
      <c r="BTT150" s="8"/>
      <c r="BTU150" s="8"/>
      <c r="BTV150" s="8"/>
      <c r="BTW150" s="8"/>
      <c r="BTX150" s="8"/>
      <c r="BTY150" s="8"/>
      <c r="BTZ150" s="8"/>
      <c r="BUA150" s="8"/>
      <c r="BUB150" s="8"/>
      <c r="BUC150" s="8"/>
      <c r="BUD150" s="8"/>
      <c r="BUE150" s="8"/>
      <c r="BUF150" s="8"/>
      <c r="BUG150" s="8"/>
      <c r="BUH150" s="8"/>
      <c r="BUI150" s="8"/>
      <c r="BUJ150" s="8"/>
      <c r="BUK150" s="8"/>
      <c r="BUL150" s="8"/>
      <c r="BUM150" s="8"/>
      <c r="BUN150" s="8"/>
      <c r="BUO150" s="8"/>
      <c r="BUP150" s="8"/>
      <c r="BUQ150" s="8"/>
      <c r="BUR150" s="8"/>
      <c r="BUS150" s="8"/>
      <c r="BUT150" s="8"/>
      <c r="BUU150" s="8"/>
      <c r="BUV150" s="8"/>
      <c r="BUW150" s="8"/>
      <c r="BUX150" s="8"/>
      <c r="BUY150" s="8"/>
      <c r="BUZ150" s="8"/>
      <c r="BVA150" s="8"/>
      <c r="BVB150" s="8"/>
      <c r="BVC150" s="8"/>
      <c r="BVD150" s="8"/>
      <c r="BVE150" s="8"/>
      <c r="BVF150" s="8"/>
      <c r="BVG150" s="8"/>
      <c r="BVH150" s="8"/>
      <c r="BVI150" s="8"/>
      <c r="BVJ150" s="8"/>
      <c r="BVK150" s="8"/>
      <c r="BVL150" s="8"/>
      <c r="BVM150" s="8"/>
      <c r="BVN150" s="8"/>
      <c r="BVO150" s="8"/>
      <c r="BVP150" s="8"/>
      <c r="BVQ150" s="8"/>
      <c r="BVR150" s="8"/>
      <c r="BVS150" s="8"/>
      <c r="BVT150" s="8"/>
      <c r="BVU150" s="8"/>
      <c r="BVV150" s="8"/>
      <c r="BVW150" s="8"/>
      <c r="BVX150" s="8"/>
      <c r="BVY150" s="8"/>
      <c r="BVZ150" s="8"/>
      <c r="BWA150" s="8"/>
      <c r="BWB150" s="8"/>
      <c r="BWC150" s="8"/>
      <c r="BWD150" s="8"/>
      <c r="BWE150" s="8"/>
      <c r="BWF150" s="8"/>
      <c r="BWG150" s="8"/>
      <c r="BWH150" s="8"/>
      <c r="BWI150" s="8"/>
      <c r="BWJ150" s="8"/>
      <c r="BWK150" s="8"/>
      <c r="BWL150" s="8"/>
      <c r="BWM150" s="8"/>
      <c r="BWN150" s="8"/>
      <c r="BWO150" s="8"/>
      <c r="BWP150" s="8"/>
      <c r="BWQ150" s="8"/>
    </row>
    <row r="151" spans="1:1967" s="522" customFormat="1" ht="102" customHeight="1">
      <c r="A151" s="9" t="s">
        <v>9498</v>
      </c>
      <c r="B151" s="100" t="s">
        <v>97</v>
      </c>
      <c r="C151" s="111" t="s">
        <v>1261</v>
      </c>
      <c r="D151" s="3" t="s">
        <v>194</v>
      </c>
      <c r="E151" s="3" t="s">
        <v>171</v>
      </c>
      <c r="F151" s="3"/>
      <c r="G151" s="3" t="s">
        <v>385</v>
      </c>
      <c r="H151" s="20">
        <v>0</v>
      </c>
      <c r="I151" s="34">
        <v>470000000</v>
      </c>
      <c r="J151" s="21" t="s">
        <v>1330</v>
      </c>
      <c r="K151" s="19" t="s">
        <v>1949</v>
      </c>
      <c r="L151" s="138" t="s">
        <v>3426</v>
      </c>
      <c r="M151" s="141" t="s">
        <v>383</v>
      </c>
      <c r="N151" s="360" t="s">
        <v>8874</v>
      </c>
      <c r="O151" s="3" t="s">
        <v>1382</v>
      </c>
      <c r="P151" s="7" t="s">
        <v>1352</v>
      </c>
      <c r="Q151" s="3" t="s">
        <v>1351</v>
      </c>
      <c r="R151" s="352">
        <v>602.57500000000005</v>
      </c>
      <c r="S151" s="19">
        <v>132000</v>
      </c>
      <c r="T151" s="83">
        <v>0</v>
      </c>
      <c r="U151" s="83">
        <f t="shared" si="3"/>
        <v>0</v>
      </c>
      <c r="V151" s="9" t="s">
        <v>1341</v>
      </c>
      <c r="W151" s="153" t="s">
        <v>1410</v>
      </c>
      <c r="X151" s="9" t="s">
        <v>9101</v>
      </c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8"/>
      <c r="CY151" s="8"/>
      <c r="CZ151" s="8"/>
      <c r="DA151" s="8"/>
      <c r="DB151" s="8"/>
      <c r="DC151" s="8"/>
      <c r="DD151" s="8"/>
      <c r="DE151" s="8"/>
      <c r="DF151" s="8"/>
      <c r="DG151" s="8"/>
      <c r="DH151" s="8"/>
      <c r="DI151" s="8"/>
      <c r="DJ151" s="8"/>
      <c r="DK151" s="8"/>
      <c r="DL151" s="8"/>
      <c r="DM151" s="8"/>
      <c r="DN151" s="8"/>
      <c r="DO151" s="8"/>
      <c r="DP151" s="8"/>
      <c r="DQ151" s="8"/>
      <c r="DR151" s="8"/>
      <c r="DS151" s="8"/>
      <c r="DT151" s="8"/>
      <c r="DU151" s="8"/>
      <c r="DV151" s="8"/>
      <c r="DW151" s="8"/>
      <c r="DX151" s="8"/>
      <c r="DY151" s="8"/>
      <c r="DZ151" s="8"/>
      <c r="EA151" s="8"/>
      <c r="EB151" s="8"/>
      <c r="EC151" s="8"/>
      <c r="ED151" s="8"/>
      <c r="EE151" s="8"/>
      <c r="EF151" s="8"/>
      <c r="EG151" s="8"/>
      <c r="EH151" s="8"/>
      <c r="EI151" s="8"/>
      <c r="EJ151" s="8"/>
      <c r="EK151" s="8"/>
      <c r="EL151" s="8"/>
      <c r="EM151" s="8"/>
      <c r="EN151" s="8"/>
      <c r="EO151" s="8"/>
      <c r="EP151" s="8"/>
      <c r="EQ151" s="8"/>
      <c r="ER151" s="8"/>
      <c r="ES151" s="8"/>
      <c r="ET151" s="8"/>
      <c r="EU151" s="8"/>
      <c r="EV151" s="8"/>
      <c r="EW151" s="8"/>
      <c r="EX151" s="8"/>
      <c r="EY151" s="8"/>
      <c r="EZ151" s="8"/>
      <c r="FA151" s="8"/>
      <c r="FB151" s="8"/>
      <c r="FC151" s="8"/>
      <c r="FD151" s="8"/>
      <c r="FE151" s="8"/>
      <c r="FF151" s="8"/>
      <c r="FG151" s="8"/>
      <c r="FH151" s="8"/>
      <c r="FI151" s="8"/>
      <c r="FJ151" s="8"/>
      <c r="FK151" s="8"/>
      <c r="FL151" s="8"/>
      <c r="FM151" s="8"/>
      <c r="FN151" s="8"/>
      <c r="FO151" s="8"/>
      <c r="FP151" s="8"/>
      <c r="FQ151" s="8"/>
      <c r="FR151" s="8"/>
      <c r="FS151" s="8"/>
      <c r="FT151" s="8"/>
      <c r="FU151" s="8"/>
      <c r="FV151" s="8"/>
      <c r="FW151" s="8"/>
      <c r="FX151" s="8"/>
      <c r="FY151" s="8"/>
      <c r="FZ151" s="8"/>
      <c r="GA151" s="8"/>
      <c r="GB151" s="8"/>
      <c r="GC151" s="8"/>
      <c r="GD151" s="8"/>
      <c r="GE151" s="8"/>
      <c r="GF151" s="8"/>
      <c r="GG151" s="8"/>
      <c r="GH151" s="8"/>
      <c r="GI151" s="8"/>
      <c r="GJ151" s="8"/>
      <c r="GK151" s="8"/>
      <c r="GL151" s="8"/>
      <c r="GM151" s="8"/>
      <c r="GN151" s="8"/>
      <c r="GO151" s="8"/>
      <c r="GP151" s="8"/>
      <c r="GQ151" s="8"/>
      <c r="GR151" s="8"/>
      <c r="GS151" s="8"/>
      <c r="GT151" s="8"/>
      <c r="GU151" s="8"/>
      <c r="GV151" s="8"/>
      <c r="GW151" s="8"/>
      <c r="GX151" s="8"/>
      <c r="GY151" s="8"/>
      <c r="GZ151" s="8"/>
      <c r="HA151" s="8"/>
      <c r="HB151" s="8"/>
      <c r="HC151" s="8"/>
      <c r="HD151" s="8"/>
      <c r="HE151" s="8"/>
      <c r="HF151" s="8"/>
      <c r="HG151" s="8"/>
      <c r="HH151" s="8"/>
      <c r="HI151" s="8"/>
      <c r="HJ151" s="8"/>
      <c r="HK151" s="8"/>
      <c r="HL151" s="8"/>
      <c r="HM151" s="8"/>
      <c r="HN151" s="8"/>
      <c r="HO151" s="8"/>
      <c r="HP151" s="8"/>
      <c r="HQ151" s="8"/>
      <c r="HR151" s="8"/>
      <c r="HS151" s="8"/>
      <c r="HT151" s="8"/>
      <c r="HU151" s="8"/>
      <c r="HV151" s="8"/>
      <c r="HW151" s="8"/>
      <c r="HX151" s="8"/>
      <c r="HY151" s="8"/>
      <c r="HZ151" s="8"/>
      <c r="IA151" s="8"/>
      <c r="IB151" s="8"/>
      <c r="IC151" s="8"/>
      <c r="ID151" s="8"/>
      <c r="IE151" s="8"/>
      <c r="IF151" s="8"/>
      <c r="IG151" s="8"/>
      <c r="IH151" s="8"/>
      <c r="II151" s="8"/>
      <c r="IJ151" s="8"/>
      <c r="IK151" s="8"/>
      <c r="IL151" s="8"/>
      <c r="IM151" s="8"/>
      <c r="IN151" s="8"/>
      <c r="IO151" s="8"/>
      <c r="IP151" s="8"/>
      <c r="IQ151" s="8"/>
      <c r="IR151" s="8"/>
      <c r="IS151" s="8"/>
      <c r="IT151" s="8"/>
      <c r="IU151" s="8"/>
      <c r="IV151" s="8"/>
      <c r="IW151" s="8"/>
      <c r="IX151" s="8"/>
      <c r="IY151" s="8"/>
      <c r="IZ151" s="8"/>
      <c r="JA151" s="8"/>
      <c r="JB151" s="8"/>
      <c r="JC151" s="8"/>
      <c r="JD151" s="8"/>
      <c r="JE151" s="8"/>
      <c r="JF151" s="8"/>
      <c r="JG151" s="8"/>
      <c r="JH151" s="8"/>
      <c r="JI151" s="8"/>
      <c r="JJ151" s="8"/>
      <c r="JK151" s="8"/>
      <c r="JL151" s="8"/>
      <c r="JM151" s="8"/>
      <c r="JN151" s="8"/>
      <c r="JO151" s="8"/>
      <c r="JP151" s="8"/>
      <c r="JQ151" s="8"/>
      <c r="JR151" s="8"/>
      <c r="JS151" s="8"/>
      <c r="JT151" s="8"/>
      <c r="JU151" s="8"/>
      <c r="JV151" s="8"/>
      <c r="JW151" s="8"/>
      <c r="JX151" s="8"/>
      <c r="JY151" s="8"/>
      <c r="JZ151" s="8"/>
      <c r="KA151" s="8"/>
      <c r="KB151" s="8"/>
      <c r="KC151" s="8"/>
      <c r="KD151" s="8"/>
      <c r="KE151" s="8"/>
      <c r="KF151" s="8"/>
      <c r="KG151" s="8"/>
      <c r="KH151" s="8"/>
      <c r="KI151" s="8"/>
      <c r="KJ151" s="8"/>
      <c r="KK151" s="8"/>
      <c r="KL151" s="8"/>
      <c r="KM151" s="8"/>
      <c r="KN151" s="8"/>
      <c r="KO151" s="8"/>
      <c r="KP151" s="8"/>
      <c r="KQ151" s="8"/>
      <c r="KR151" s="8"/>
      <c r="KS151" s="8"/>
      <c r="KT151" s="8"/>
      <c r="KU151" s="8"/>
      <c r="KV151" s="8"/>
      <c r="KW151" s="8"/>
      <c r="KX151" s="8"/>
      <c r="KY151" s="8"/>
      <c r="KZ151" s="8"/>
      <c r="LA151" s="8"/>
      <c r="LB151" s="8"/>
      <c r="LC151" s="8"/>
      <c r="LD151" s="8"/>
      <c r="LE151" s="8"/>
      <c r="LF151" s="8"/>
      <c r="LG151" s="8"/>
      <c r="LH151" s="8"/>
      <c r="LI151" s="8"/>
      <c r="LJ151" s="8"/>
      <c r="LK151" s="8"/>
      <c r="LL151" s="8"/>
      <c r="LM151" s="8"/>
      <c r="LN151" s="8"/>
      <c r="LO151" s="8"/>
      <c r="LP151" s="8"/>
      <c r="LQ151" s="8"/>
      <c r="LR151" s="8"/>
      <c r="LS151" s="8"/>
      <c r="LT151" s="8"/>
      <c r="LU151" s="8"/>
      <c r="LV151" s="8"/>
      <c r="LW151" s="8"/>
      <c r="LX151" s="8"/>
      <c r="LY151" s="8"/>
      <c r="LZ151" s="8"/>
      <c r="MA151" s="8"/>
      <c r="MB151" s="8"/>
      <c r="MC151" s="8"/>
      <c r="MD151" s="8"/>
      <c r="ME151" s="8"/>
      <c r="MF151" s="8"/>
      <c r="MG151" s="8"/>
      <c r="MH151" s="8"/>
      <c r="MI151" s="8"/>
      <c r="MJ151" s="8"/>
      <c r="MK151" s="8"/>
      <c r="ML151" s="8"/>
      <c r="MM151" s="8"/>
      <c r="MN151" s="8"/>
      <c r="MO151" s="8"/>
      <c r="MP151" s="8"/>
      <c r="MQ151" s="8"/>
      <c r="MR151" s="8"/>
      <c r="MS151" s="8"/>
      <c r="MT151" s="8"/>
      <c r="MU151" s="8"/>
      <c r="MV151" s="8"/>
      <c r="MW151" s="8"/>
      <c r="MX151" s="8"/>
      <c r="MY151" s="8"/>
      <c r="MZ151" s="8"/>
      <c r="NA151" s="8"/>
      <c r="NB151" s="8"/>
      <c r="NC151" s="8"/>
      <c r="ND151" s="8"/>
      <c r="NE151" s="8"/>
      <c r="NF151" s="8"/>
      <c r="NG151" s="8"/>
      <c r="NH151" s="8"/>
      <c r="NI151" s="8"/>
      <c r="NJ151" s="8"/>
      <c r="NK151" s="8"/>
      <c r="NL151" s="8"/>
      <c r="NM151" s="8"/>
      <c r="NN151" s="8"/>
      <c r="NO151" s="8"/>
      <c r="NP151" s="8"/>
      <c r="NQ151" s="8"/>
      <c r="NR151" s="8"/>
      <c r="NS151" s="8"/>
      <c r="NT151" s="8"/>
      <c r="NU151" s="8"/>
      <c r="NV151" s="8"/>
      <c r="NW151" s="8"/>
      <c r="NX151" s="8"/>
      <c r="NY151" s="8"/>
      <c r="NZ151" s="8"/>
      <c r="OA151" s="8"/>
      <c r="OB151" s="8"/>
      <c r="OC151" s="8"/>
      <c r="OD151" s="8"/>
      <c r="OE151" s="8"/>
      <c r="OF151" s="8"/>
      <c r="OG151" s="8"/>
      <c r="OH151" s="8"/>
      <c r="OI151" s="8"/>
      <c r="OJ151" s="8"/>
      <c r="OK151" s="8"/>
      <c r="OL151" s="8"/>
      <c r="OM151" s="8"/>
      <c r="ON151" s="8"/>
      <c r="OO151" s="8"/>
      <c r="OP151" s="8"/>
      <c r="OQ151" s="8"/>
      <c r="OR151" s="8"/>
      <c r="OS151" s="8"/>
      <c r="OT151" s="8"/>
      <c r="OU151" s="8"/>
      <c r="OV151" s="8"/>
      <c r="OW151" s="8"/>
      <c r="OX151" s="8"/>
      <c r="OY151" s="8"/>
      <c r="OZ151" s="8"/>
      <c r="PA151" s="8"/>
      <c r="PB151" s="8"/>
      <c r="PC151" s="8"/>
      <c r="PD151" s="8"/>
      <c r="PE151" s="8"/>
      <c r="PF151" s="8"/>
      <c r="PG151" s="8"/>
      <c r="PH151" s="8"/>
      <c r="PI151" s="8"/>
      <c r="PJ151" s="8"/>
      <c r="PK151" s="8"/>
      <c r="PL151" s="8"/>
      <c r="PM151" s="8"/>
      <c r="PN151" s="8"/>
      <c r="PO151" s="8"/>
      <c r="PP151" s="8"/>
      <c r="PQ151" s="8"/>
      <c r="PR151" s="8"/>
      <c r="PS151" s="8"/>
      <c r="PT151" s="8"/>
      <c r="PU151" s="8"/>
      <c r="PV151" s="8"/>
      <c r="PW151" s="8"/>
      <c r="PX151" s="8"/>
      <c r="PY151" s="8"/>
      <c r="PZ151" s="8"/>
      <c r="QA151" s="8"/>
      <c r="QB151" s="8"/>
      <c r="QC151" s="8"/>
      <c r="QD151" s="8"/>
      <c r="QE151" s="8"/>
      <c r="QF151" s="8"/>
      <c r="QG151" s="8"/>
      <c r="QH151" s="8"/>
      <c r="QI151" s="8"/>
      <c r="QJ151" s="8"/>
      <c r="QK151" s="8"/>
      <c r="QL151" s="8"/>
      <c r="QM151" s="8"/>
      <c r="QN151" s="8"/>
      <c r="QO151" s="8"/>
      <c r="QP151" s="8"/>
      <c r="QQ151" s="8"/>
      <c r="QR151" s="8"/>
      <c r="QS151" s="8"/>
      <c r="QT151" s="8"/>
      <c r="QU151" s="8"/>
      <c r="QV151" s="8"/>
      <c r="QW151" s="8"/>
      <c r="QX151" s="8"/>
      <c r="QY151" s="8"/>
      <c r="QZ151" s="8"/>
      <c r="RA151" s="8"/>
      <c r="RB151" s="8"/>
      <c r="RC151" s="8"/>
      <c r="RD151" s="8"/>
      <c r="RE151" s="8"/>
      <c r="RF151" s="8"/>
      <c r="RG151" s="8"/>
      <c r="RH151" s="8"/>
      <c r="RI151" s="8"/>
      <c r="RJ151" s="8"/>
      <c r="RK151" s="8"/>
      <c r="RL151" s="8"/>
      <c r="RM151" s="8"/>
      <c r="RN151" s="8"/>
      <c r="RO151" s="8"/>
      <c r="RP151" s="8"/>
      <c r="RQ151" s="8"/>
      <c r="RR151" s="8"/>
      <c r="RS151" s="8"/>
      <c r="RT151" s="8"/>
      <c r="RU151" s="8"/>
      <c r="RV151" s="8"/>
      <c r="RW151" s="8"/>
      <c r="RX151" s="8"/>
      <c r="RY151" s="8"/>
      <c r="RZ151" s="8"/>
      <c r="SA151" s="8"/>
      <c r="SB151" s="8"/>
      <c r="SC151" s="8"/>
      <c r="SD151" s="8"/>
      <c r="SE151" s="8"/>
      <c r="SF151" s="8"/>
      <c r="SG151" s="8"/>
      <c r="SH151" s="8"/>
      <c r="SI151" s="8"/>
      <c r="SJ151" s="8"/>
      <c r="SK151" s="8"/>
      <c r="SL151" s="8"/>
      <c r="SM151" s="8"/>
      <c r="SN151" s="8"/>
      <c r="SO151" s="8"/>
      <c r="SP151" s="8"/>
      <c r="SQ151" s="8"/>
      <c r="SR151" s="8"/>
      <c r="SS151" s="8"/>
      <c r="ST151" s="8"/>
      <c r="SU151" s="8"/>
      <c r="SV151" s="8"/>
      <c r="SW151" s="8"/>
      <c r="SX151" s="8"/>
      <c r="SY151" s="8"/>
      <c r="SZ151" s="8"/>
      <c r="TA151" s="8"/>
      <c r="TB151" s="8"/>
      <c r="TC151" s="8"/>
      <c r="TD151" s="8"/>
      <c r="TE151" s="8"/>
      <c r="TF151" s="8"/>
      <c r="TG151" s="8"/>
      <c r="TH151" s="8"/>
      <c r="TI151" s="8"/>
      <c r="TJ151" s="8"/>
      <c r="TK151" s="8"/>
      <c r="TL151" s="8"/>
      <c r="TM151" s="8"/>
      <c r="TN151" s="8"/>
      <c r="TO151" s="8"/>
      <c r="TP151" s="8"/>
      <c r="TQ151" s="8"/>
      <c r="TR151" s="8"/>
      <c r="TS151" s="8"/>
      <c r="TT151" s="8"/>
      <c r="TU151" s="8"/>
      <c r="TV151" s="8"/>
      <c r="TW151" s="8"/>
      <c r="TX151" s="8"/>
      <c r="TY151" s="8"/>
      <c r="TZ151" s="8"/>
      <c r="UA151" s="8"/>
      <c r="UB151" s="8"/>
      <c r="UC151" s="8"/>
      <c r="UD151" s="8"/>
      <c r="UE151" s="8"/>
      <c r="UF151" s="8"/>
      <c r="UG151" s="8"/>
      <c r="UH151" s="8"/>
      <c r="UI151" s="8"/>
      <c r="UJ151" s="8"/>
      <c r="UK151" s="8"/>
      <c r="UL151" s="8"/>
      <c r="UM151" s="8"/>
      <c r="UN151" s="8"/>
      <c r="UO151" s="8"/>
      <c r="UP151" s="8"/>
      <c r="UQ151" s="8"/>
      <c r="UR151" s="8"/>
      <c r="US151" s="8"/>
      <c r="UT151" s="8"/>
      <c r="UU151" s="8"/>
      <c r="UV151" s="8"/>
      <c r="UW151" s="8"/>
      <c r="UX151" s="8"/>
      <c r="UY151" s="8"/>
      <c r="UZ151" s="8"/>
      <c r="VA151" s="8"/>
      <c r="VB151" s="8"/>
      <c r="VC151" s="8"/>
      <c r="VD151" s="8"/>
      <c r="VE151" s="8"/>
      <c r="VF151" s="8"/>
      <c r="VG151" s="8"/>
      <c r="VH151" s="8"/>
      <c r="VI151" s="8"/>
      <c r="VJ151" s="8"/>
      <c r="VK151" s="8"/>
      <c r="VL151" s="8"/>
      <c r="VM151" s="8"/>
      <c r="VN151" s="8"/>
      <c r="VO151" s="8"/>
      <c r="VP151" s="8"/>
      <c r="VQ151" s="8"/>
      <c r="VR151" s="8"/>
      <c r="VS151" s="8"/>
      <c r="VT151" s="8"/>
      <c r="VU151" s="8"/>
      <c r="VV151" s="8"/>
      <c r="VW151" s="8"/>
      <c r="VX151" s="8"/>
      <c r="VY151" s="8"/>
      <c r="VZ151" s="8"/>
      <c r="WA151" s="8"/>
      <c r="WB151" s="8"/>
      <c r="WC151" s="8"/>
      <c r="WD151" s="8"/>
      <c r="WE151" s="8"/>
      <c r="WF151" s="8"/>
      <c r="WG151" s="8"/>
      <c r="WH151" s="8"/>
      <c r="WI151" s="8"/>
      <c r="WJ151" s="8"/>
      <c r="WK151" s="8"/>
      <c r="WL151" s="8"/>
      <c r="WM151" s="8"/>
      <c r="WN151" s="8"/>
      <c r="WO151" s="8"/>
      <c r="WP151" s="8"/>
      <c r="WQ151" s="8"/>
      <c r="WR151" s="8"/>
      <c r="WS151" s="8"/>
      <c r="WT151" s="8"/>
      <c r="WU151" s="8"/>
      <c r="WV151" s="8"/>
      <c r="WW151" s="8"/>
      <c r="WX151" s="8"/>
      <c r="WY151" s="8"/>
      <c r="WZ151" s="8"/>
      <c r="XA151" s="8"/>
      <c r="XB151" s="8"/>
      <c r="XC151" s="8"/>
      <c r="XD151" s="8"/>
      <c r="XE151" s="8"/>
      <c r="XF151" s="8"/>
      <c r="XG151" s="8"/>
      <c r="XH151" s="8"/>
      <c r="XI151" s="8"/>
      <c r="XJ151" s="8"/>
      <c r="XK151" s="8"/>
      <c r="XL151" s="8"/>
      <c r="XM151" s="8"/>
      <c r="XN151" s="8"/>
      <c r="XO151" s="8"/>
      <c r="XP151" s="8"/>
      <c r="XQ151" s="8"/>
      <c r="XR151" s="8"/>
      <c r="XS151" s="8"/>
      <c r="XT151" s="8"/>
      <c r="XU151" s="8"/>
      <c r="XV151" s="8"/>
      <c r="XW151" s="8"/>
      <c r="XX151" s="8"/>
      <c r="XY151" s="8"/>
      <c r="XZ151" s="8"/>
      <c r="YA151" s="8"/>
      <c r="YB151" s="8"/>
      <c r="YC151" s="8"/>
      <c r="YD151" s="8"/>
      <c r="YE151" s="8"/>
      <c r="YF151" s="8"/>
      <c r="YG151" s="8"/>
      <c r="YH151" s="8"/>
      <c r="YI151" s="8"/>
      <c r="YJ151" s="8"/>
      <c r="YK151" s="8"/>
      <c r="YL151" s="8"/>
      <c r="YM151" s="8"/>
      <c r="YN151" s="8"/>
      <c r="YO151" s="8"/>
      <c r="YP151" s="8"/>
      <c r="YQ151" s="8"/>
      <c r="YR151" s="8"/>
      <c r="YS151" s="8"/>
      <c r="YT151" s="8"/>
      <c r="YU151" s="8"/>
      <c r="YV151" s="8"/>
      <c r="YW151" s="8"/>
      <c r="YX151" s="8"/>
      <c r="YY151" s="8"/>
      <c r="YZ151" s="8"/>
      <c r="ZA151" s="8"/>
      <c r="ZB151" s="8"/>
      <c r="ZC151" s="8"/>
      <c r="ZD151" s="8"/>
      <c r="ZE151" s="8"/>
      <c r="ZF151" s="8"/>
      <c r="ZG151" s="8"/>
      <c r="ZH151" s="8"/>
      <c r="ZI151" s="8"/>
      <c r="ZJ151" s="8"/>
      <c r="ZK151" s="8"/>
      <c r="ZL151" s="8"/>
      <c r="ZM151" s="8"/>
      <c r="ZN151" s="8"/>
      <c r="ZO151" s="8"/>
      <c r="ZP151" s="8"/>
      <c r="ZQ151" s="8"/>
      <c r="ZR151" s="8"/>
      <c r="ZS151" s="8"/>
      <c r="ZT151" s="8"/>
      <c r="ZU151" s="8"/>
      <c r="ZV151" s="8"/>
      <c r="ZW151" s="8"/>
      <c r="ZX151" s="8"/>
      <c r="ZY151" s="8"/>
      <c r="ZZ151" s="8"/>
      <c r="AAA151" s="8"/>
      <c r="AAB151" s="8"/>
      <c r="AAC151" s="8"/>
      <c r="AAD151" s="8"/>
      <c r="AAE151" s="8"/>
      <c r="AAF151" s="8"/>
      <c r="AAG151" s="8"/>
      <c r="AAH151" s="8"/>
      <c r="AAI151" s="8"/>
      <c r="AAJ151" s="8"/>
      <c r="AAK151" s="8"/>
      <c r="AAL151" s="8"/>
      <c r="AAM151" s="8"/>
      <c r="AAN151" s="8"/>
      <c r="AAO151" s="8"/>
      <c r="AAP151" s="8"/>
      <c r="AAQ151" s="8"/>
      <c r="AAR151" s="8"/>
      <c r="AAS151" s="8"/>
      <c r="AAT151" s="8"/>
      <c r="AAU151" s="8"/>
      <c r="AAV151" s="8"/>
      <c r="AAW151" s="8"/>
      <c r="AAX151" s="8"/>
      <c r="AAY151" s="8"/>
      <c r="AAZ151" s="8"/>
      <c r="ABA151" s="8"/>
      <c r="ABB151" s="8"/>
      <c r="ABC151" s="8"/>
      <c r="ABD151" s="8"/>
      <c r="ABE151" s="8"/>
      <c r="ABF151" s="8"/>
      <c r="ABG151" s="8"/>
      <c r="ABH151" s="8"/>
      <c r="ABI151" s="8"/>
      <c r="ABJ151" s="8"/>
      <c r="ABK151" s="8"/>
      <c r="ABL151" s="8"/>
      <c r="ABM151" s="8"/>
      <c r="ABN151" s="8"/>
      <c r="ABO151" s="8"/>
      <c r="ABP151" s="8"/>
      <c r="ABQ151" s="8"/>
      <c r="ABR151" s="8"/>
      <c r="ABS151" s="8"/>
      <c r="ABT151" s="8"/>
      <c r="ABU151" s="8"/>
      <c r="ABV151" s="8"/>
      <c r="ABW151" s="8"/>
      <c r="ABX151" s="8"/>
      <c r="ABY151" s="8"/>
      <c r="ABZ151" s="8"/>
      <c r="ACA151" s="8"/>
      <c r="ACB151" s="8"/>
      <c r="ACC151" s="8"/>
      <c r="ACD151" s="8"/>
      <c r="ACE151" s="8"/>
      <c r="ACF151" s="8"/>
      <c r="ACG151" s="8"/>
      <c r="ACH151" s="8"/>
      <c r="ACI151" s="8"/>
      <c r="ACJ151" s="8"/>
      <c r="ACK151" s="8"/>
      <c r="ACL151" s="8"/>
      <c r="ACM151" s="8"/>
      <c r="ACN151" s="8"/>
      <c r="ACO151" s="8"/>
      <c r="ACP151" s="8"/>
      <c r="ACQ151" s="8"/>
      <c r="ACR151" s="8"/>
      <c r="ACS151" s="8"/>
      <c r="ACT151" s="8"/>
      <c r="ACU151" s="8"/>
      <c r="ACV151" s="8"/>
      <c r="ACW151" s="8"/>
      <c r="ACX151" s="8"/>
      <c r="ACY151" s="8"/>
      <c r="ACZ151" s="8"/>
      <c r="ADA151" s="8"/>
      <c r="ADB151" s="8"/>
      <c r="ADC151" s="8"/>
      <c r="ADD151" s="8"/>
      <c r="ADE151" s="8"/>
      <c r="ADF151" s="8"/>
      <c r="ADG151" s="8"/>
      <c r="ADH151" s="8"/>
      <c r="ADI151" s="8"/>
      <c r="ADJ151" s="8"/>
      <c r="ADK151" s="8"/>
      <c r="ADL151" s="8"/>
      <c r="ADM151" s="8"/>
      <c r="ADN151" s="8"/>
      <c r="ADO151" s="8"/>
      <c r="ADP151" s="8"/>
      <c r="ADQ151" s="8"/>
      <c r="ADR151" s="8"/>
      <c r="ADS151" s="8"/>
      <c r="ADT151" s="8"/>
      <c r="ADU151" s="8"/>
      <c r="ADV151" s="8"/>
      <c r="ADW151" s="8"/>
      <c r="ADX151" s="8"/>
      <c r="ADY151" s="8"/>
      <c r="ADZ151" s="8"/>
      <c r="AEA151" s="8"/>
      <c r="AEB151" s="8"/>
      <c r="AEC151" s="8"/>
      <c r="AED151" s="8"/>
      <c r="AEE151" s="8"/>
      <c r="AEF151" s="8"/>
      <c r="AEG151" s="8"/>
      <c r="AEH151" s="8"/>
      <c r="AEI151" s="8"/>
      <c r="AEJ151" s="8"/>
      <c r="AEK151" s="8"/>
      <c r="AEL151" s="8"/>
      <c r="AEM151" s="8"/>
      <c r="AEN151" s="8"/>
      <c r="AEO151" s="8"/>
      <c r="AEP151" s="8"/>
      <c r="AEQ151" s="8"/>
      <c r="AER151" s="8"/>
      <c r="AES151" s="8"/>
      <c r="AET151" s="8"/>
      <c r="AEU151" s="8"/>
      <c r="AEV151" s="8"/>
      <c r="AEW151" s="8"/>
      <c r="AEX151" s="8"/>
      <c r="AEY151" s="8"/>
      <c r="AEZ151" s="8"/>
      <c r="AFA151" s="8"/>
      <c r="AFB151" s="8"/>
      <c r="AFC151" s="8"/>
      <c r="AFD151" s="8"/>
      <c r="AFE151" s="8"/>
      <c r="AFF151" s="8"/>
      <c r="AFG151" s="8"/>
      <c r="AFH151" s="8"/>
      <c r="AFI151" s="8"/>
      <c r="AFJ151" s="8"/>
      <c r="AFK151" s="8"/>
      <c r="AFL151" s="8"/>
      <c r="AFM151" s="8"/>
      <c r="AFN151" s="8"/>
      <c r="AFO151" s="8"/>
      <c r="AFP151" s="8"/>
      <c r="AFQ151" s="8"/>
      <c r="AFR151" s="8"/>
      <c r="AFS151" s="8"/>
      <c r="AFT151" s="8"/>
      <c r="AFU151" s="8"/>
      <c r="AFV151" s="8"/>
      <c r="AFW151" s="8"/>
      <c r="AFX151" s="8"/>
      <c r="AFY151" s="8"/>
      <c r="AFZ151" s="8"/>
      <c r="AGA151" s="8"/>
      <c r="AGB151" s="8"/>
      <c r="AGC151" s="8"/>
      <c r="AGD151" s="8"/>
      <c r="AGE151" s="8"/>
      <c r="AGF151" s="8"/>
      <c r="AGG151" s="8"/>
      <c r="AGH151" s="8"/>
      <c r="AGI151" s="8"/>
      <c r="AGJ151" s="8"/>
      <c r="AGK151" s="8"/>
      <c r="AGL151" s="8"/>
      <c r="AGM151" s="8"/>
      <c r="AGN151" s="8"/>
      <c r="AGO151" s="8"/>
      <c r="AGP151" s="8"/>
      <c r="AGQ151" s="8"/>
      <c r="AGR151" s="8"/>
      <c r="AGS151" s="8"/>
      <c r="AGT151" s="8"/>
      <c r="AGU151" s="8"/>
      <c r="AGV151" s="8"/>
      <c r="AGW151" s="8"/>
      <c r="AGX151" s="8"/>
      <c r="AGY151" s="8"/>
      <c r="AGZ151" s="8"/>
      <c r="AHA151" s="8"/>
      <c r="AHB151" s="8"/>
      <c r="AHC151" s="8"/>
      <c r="AHD151" s="8"/>
      <c r="AHE151" s="8"/>
      <c r="AHF151" s="8"/>
      <c r="AHG151" s="8"/>
      <c r="AHH151" s="8"/>
      <c r="AHI151" s="8"/>
      <c r="AHJ151" s="8"/>
      <c r="AHK151" s="8"/>
      <c r="AHL151" s="8"/>
      <c r="AHM151" s="8"/>
      <c r="AHN151" s="8"/>
      <c r="AHO151" s="8"/>
      <c r="AHP151" s="8"/>
      <c r="AHQ151" s="8"/>
      <c r="AHR151" s="8"/>
      <c r="AHS151" s="8"/>
      <c r="AHT151" s="8"/>
      <c r="AHU151" s="8"/>
      <c r="AHV151" s="8"/>
      <c r="AHW151" s="8"/>
      <c r="AHX151" s="8"/>
      <c r="AHY151" s="8"/>
      <c r="AHZ151" s="8"/>
      <c r="AIA151" s="8"/>
      <c r="AIB151" s="8"/>
      <c r="AIC151" s="8"/>
      <c r="AID151" s="8"/>
      <c r="AIE151" s="8"/>
      <c r="AIF151" s="8"/>
      <c r="AIG151" s="8"/>
      <c r="AIH151" s="8"/>
      <c r="AII151" s="8"/>
      <c r="AIJ151" s="8"/>
      <c r="AIK151" s="8"/>
      <c r="AIL151" s="8"/>
      <c r="AIM151" s="8"/>
      <c r="AIN151" s="8"/>
      <c r="AIO151" s="8"/>
      <c r="AIP151" s="8"/>
      <c r="AIQ151" s="8"/>
      <c r="AIR151" s="8"/>
      <c r="AIS151" s="8"/>
      <c r="AIT151" s="8"/>
      <c r="AIU151" s="8"/>
      <c r="AIV151" s="8"/>
      <c r="AIW151" s="8"/>
      <c r="AIX151" s="8"/>
      <c r="AIY151" s="8"/>
      <c r="AIZ151" s="8"/>
      <c r="AJA151" s="8"/>
      <c r="AJB151" s="8"/>
      <c r="AJC151" s="8"/>
      <c r="AJD151" s="8"/>
      <c r="AJE151" s="8"/>
      <c r="AJF151" s="8"/>
      <c r="AJG151" s="8"/>
      <c r="AJH151" s="8"/>
      <c r="AJI151" s="8"/>
      <c r="AJJ151" s="8"/>
      <c r="AJK151" s="8"/>
      <c r="AJL151" s="8"/>
      <c r="AJM151" s="8"/>
      <c r="AJN151" s="8"/>
      <c r="AJO151" s="8"/>
      <c r="AJP151" s="8"/>
      <c r="AJQ151" s="8"/>
      <c r="AJR151" s="8"/>
      <c r="AJS151" s="8"/>
      <c r="AJT151" s="8"/>
      <c r="AJU151" s="8"/>
      <c r="AJV151" s="8"/>
      <c r="AJW151" s="8"/>
      <c r="AJX151" s="8"/>
      <c r="AJY151" s="8"/>
      <c r="AJZ151" s="8"/>
      <c r="AKA151" s="8"/>
      <c r="AKB151" s="8"/>
      <c r="AKC151" s="8"/>
      <c r="AKD151" s="8"/>
      <c r="AKE151" s="8"/>
      <c r="AKF151" s="8"/>
      <c r="AKG151" s="8"/>
      <c r="AKH151" s="8"/>
      <c r="AKI151" s="8"/>
      <c r="AKJ151" s="8"/>
      <c r="AKK151" s="8"/>
      <c r="AKL151" s="8"/>
      <c r="AKM151" s="8"/>
      <c r="AKN151" s="8"/>
      <c r="AKO151" s="8"/>
      <c r="AKP151" s="8"/>
      <c r="AKQ151" s="8"/>
      <c r="AKR151" s="8"/>
      <c r="AKS151" s="8"/>
      <c r="AKT151" s="8"/>
      <c r="AKU151" s="8"/>
      <c r="AKV151" s="8"/>
      <c r="AKW151" s="8"/>
      <c r="AKX151" s="8"/>
      <c r="AKY151" s="8"/>
      <c r="AKZ151" s="8"/>
      <c r="ALA151" s="8"/>
      <c r="ALB151" s="8"/>
      <c r="ALC151" s="8"/>
      <c r="ALD151" s="8"/>
      <c r="ALE151" s="8"/>
      <c r="ALF151" s="8"/>
      <c r="ALG151" s="8"/>
      <c r="ALH151" s="8"/>
      <c r="ALI151" s="8"/>
      <c r="ALJ151" s="8"/>
      <c r="ALK151" s="8"/>
      <c r="ALL151" s="8"/>
      <c r="ALM151" s="8"/>
      <c r="ALN151" s="8"/>
      <c r="ALO151" s="8"/>
      <c r="ALP151" s="8"/>
      <c r="ALQ151" s="8"/>
      <c r="ALR151" s="8"/>
      <c r="ALS151" s="8"/>
      <c r="ALT151" s="8"/>
      <c r="ALU151" s="8"/>
      <c r="ALV151" s="8"/>
      <c r="ALW151" s="8"/>
      <c r="ALX151" s="8"/>
      <c r="ALY151" s="8"/>
      <c r="ALZ151" s="8"/>
      <c r="AMA151" s="8"/>
      <c r="AMB151" s="8"/>
      <c r="AMC151" s="8"/>
      <c r="AMD151" s="8"/>
      <c r="AME151" s="8"/>
      <c r="AMF151" s="8"/>
      <c r="AMG151" s="8"/>
      <c r="AMH151" s="8"/>
      <c r="AMI151" s="8"/>
      <c r="AMJ151" s="8"/>
      <c r="AMK151" s="8"/>
      <c r="AML151" s="8"/>
      <c r="AMM151" s="8"/>
      <c r="AMN151" s="8"/>
      <c r="AMO151" s="8"/>
      <c r="AMP151" s="8"/>
      <c r="AMQ151" s="8"/>
      <c r="AMR151" s="8"/>
      <c r="AMS151" s="8"/>
      <c r="AMT151" s="8"/>
      <c r="AMU151" s="8"/>
      <c r="AMV151" s="8"/>
      <c r="AMW151" s="8"/>
      <c r="AMX151" s="8"/>
      <c r="AMY151" s="8"/>
      <c r="AMZ151" s="8"/>
      <c r="ANA151" s="8"/>
      <c r="ANB151" s="8"/>
      <c r="ANC151" s="8"/>
      <c r="AND151" s="8"/>
      <c r="ANE151" s="8"/>
      <c r="ANF151" s="8"/>
      <c r="ANG151" s="8"/>
      <c r="ANH151" s="8"/>
      <c r="ANI151" s="8"/>
      <c r="ANJ151" s="8"/>
      <c r="ANK151" s="8"/>
      <c r="ANL151" s="8"/>
      <c r="ANM151" s="8"/>
      <c r="ANN151" s="8"/>
      <c r="ANO151" s="8"/>
      <c r="ANP151" s="8"/>
      <c r="ANQ151" s="8"/>
      <c r="ANR151" s="8"/>
      <c r="ANS151" s="8"/>
      <c r="ANT151" s="8"/>
      <c r="ANU151" s="8"/>
      <c r="ANV151" s="8"/>
      <c r="ANW151" s="8"/>
      <c r="ANX151" s="8"/>
      <c r="ANY151" s="8"/>
      <c r="ANZ151" s="8"/>
      <c r="AOA151" s="8"/>
      <c r="AOB151" s="8"/>
      <c r="AOC151" s="8"/>
      <c r="AOD151" s="8"/>
      <c r="AOE151" s="8"/>
      <c r="AOF151" s="8"/>
      <c r="AOG151" s="8"/>
      <c r="AOH151" s="8"/>
      <c r="AOI151" s="8"/>
      <c r="AOJ151" s="8"/>
      <c r="AOK151" s="8"/>
      <c r="AOL151" s="8"/>
      <c r="AOM151" s="8"/>
      <c r="AON151" s="8"/>
      <c r="AOO151" s="8"/>
      <c r="AOP151" s="8"/>
      <c r="AOQ151" s="8"/>
      <c r="AOR151" s="8"/>
      <c r="AOS151" s="8"/>
      <c r="AOT151" s="8"/>
      <c r="AOU151" s="8"/>
      <c r="AOV151" s="8"/>
      <c r="AOW151" s="8"/>
      <c r="AOX151" s="8"/>
      <c r="AOY151" s="8"/>
      <c r="AOZ151" s="8"/>
      <c r="APA151" s="8"/>
      <c r="APB151" s="8"/>
      <c r="APC151" s="8"/>
      <c r="APD151" s="8"/>
      <c r="APE151" s="8"/>
      <c r="APF151" s="8"/>
      <c r="APG151" s="8"/>
      <c r="APH151" s="8"/>
      <c r="API151" s="8"/>
      <c r="APJ151" s="8"/>
      <c r="APK151" s="8"/>
      <c r="APL151" s="8"/>
      <c r="APM151" s="8"/>
      <c r="APN151" s="8"/>
      <c r="APO151" s="8"/>
      <c r="APP151" s="8"/>
      <c r="APQ151" s="8"/>
      <c r="APR151" s="8"/>
      <c r="APS151" s="8"/>
      <c r="APT151" s="8"/>
      <c r="APU151" s="8"/>
      <c r="APV151" s="8"/>
      <c r="APW151" s="8"/>
      <c r="APX151" s="8"/>
      <c r="APY151" s="8"/>
      <c r="APZ151" s="8"/>
      <c r="AQA151" s="8"/>
      <c r="AQB151" s="8"/>
      <c r="AQC151" s="8"/>
      <c r="AQD151" s="8"/>
      <c r="AQE151" s="8"/>
      <c r="AQF151" s="8"/>
      <c r="AQG151" s="8"/>
      <c r="AQH151" s="8"/>
      <c r="AQI151" s="8"/>
      <c r="AQJ151" s="8"/>
      <c r="AQK151" s="8"/>
      <c r="AQL151" s="8"/>
      <c r="AQM151" s="8"/>
      <c r="AQN151" s="8"/>
      <c r="AQO151" s="8"/>
      <c r="AQP151" s="8"/>
      <c r="AQQ151" s="8"/>
      <c r="AQR151" s="8"/>
      <c r="AQS151" s="8"/>
      <c r="AQT151" s="8"/>
      <c r="AQU151" s="8"/>
      <c r="AQV151" s="8"/>
      <c r="AQW151" s="8"/>
      <c r="AQX151" s="8"/>
      <c r="AQY151" s="8"/>
      <c r="AQZ151" s="8"/>
      <c r="ARA151" s="8"/>
      <c r="ARB151" s="8"/>
      <c r="ARC151" s="8"/>
      <c r="ARD151" s="8"/>
      <c r="ARE151" s="8"/>
      <c r="ARF151" s="8"/>
      <c r="ARG151" s="8"/>
      <c r="ARH151" s="8"/>
      <c r="ARI151" s="8"/>
      <c r="ARJ151" s="8"/>
      <c r="ARK151" s="8"/>
      <c r="ARL151" s="8"/>
      <c r="ARM151" s="8"/>
      <c r="ARN151" s="8"/>
      <c r="ARO151" s="8"/>
      <c r="ARP151" s="8"/>
      <c r="ARQ151" s="8"/>
      <c r="ARR151" s="8"/>
      <c r="ARS151" s="8"/>
      <c r="ART151" s="8"/>
      <c r="ARU151" s="8"/>
      <c r="ARV151" s="8"/>
      <c r="ARW151" s="8"/>
      <c r="ARX151" s="8"/>
      <c r="ARY151" s="8"/>
      <c r="ARZ151" s="8"/>
      <c r="ASA151" s="8"/>
      <c r="ASB151" s="8"/>
      <c r="ASC151" s="8"/>
      <c r="ASD151" s="8"/>
      <c r="ASE151" s="8"/>
      <c r="ASF151" s="8"/>
      <c r="ASG151" s="8"/>
      <c r="ASH151" s="8"/>
      <c r="ASI151" s="8"/>
      <c r="ASJ151" s="8"/>
      <c r="ASK151" s="8"/>
      <c r="ASL151" s="8"/>
      <c r="ASM151" s="8"/>
      <c r="ASN151" s="8"/>
      <c r="ASO151" s="8"/>
      <c r="ASP151" s="8"/>
      <c r="ASQ151" s="8"/>
      <c r="ASR151" s="8"/>
      <c r="ASS151" s="8"/>
      <c r="AST151" s="8"/>
      <c r="ASU151" s="8"/>
      <c r="ASV151" s="8"/>
      <c r="ASW151" s="8"/>
      <c r="ASX151" s="8"/>
      <c r="ASY151" s="8"/>
      <c r="ASZ151" s="8"/>
      <c r="ATA151" s="8"/>
      <c r="ATB151" s="8"/>
      <c r="ATC151" s="8"/>
      <c r="ATD151" s="8"/>
      <c r="ATE151" s="8"/>
      <c r="ATF151" s="8"/>
      <c r="ATG151" s="8"/>
      <c r="ATH151" s="8"/>
      <c r="ATI151" s="8"/>
      <c r="ATJ151" s="8"/>
      <c r="ATK151" s="8"/>
      <c r="ATL151" s="8"/>
      <c r="ATM151" s="8"/>
      <c r="ATN151" s="8"/>
      <c r="ATO151" s="8"/>
      <c r="ATP151" s="8"/>
      <c r="ATQ151" s="8"/>
      <c r="ATR151" s="8"/>
      <c r="ATS151" s="8"/>
      <c r="ATT151" s="8"/>
      <c r="ATU151" s="8"/>
      <c r="ATV151" s="8"/>
      <c r="ATW151" s="8"/>
      <c r="ATX151" s="8"/>
      <c r="ATY151" s="8"/>
      <c r="ATZ151" s="8"/>
      <c r="AUA151" s="8"/>
      <c r="AUB151" s="8"/>
      <c r="AUC151" s="8"/>
      <c r="AUD151" s="8"/>
      <c r="AUE151" s="8"/>
      <c r="AUF151" s="8"/>
      <c r="AUG151" s="8"/>
      <c r="AUH151" s="8"/>
      <c r="AUI151" s="8"/>
      <c r="AUJ151" s="8"/>
      <c r="AUK151" s="8"/>
      <c r="AUL151" s="8"/>
      <c r="AUM151" s="8"/>
      <c r="AUN151" s="8"/>
      <c r="AUO151" s="8"/>
      <c r="AUP151" s="8"/>
      <c r="AUQ151" s="8"/>
      <c r="AUR151" s="8"/>
      <c r="AUS151" s="8"/>
      <c r="AUT151" s="8"/>
      <c r="AUU151" s="8"/>
      <c r="AUV151" s="8"/>
      <c r="AUW151" s="8"/>
      <c r="AUX151" s="8"/>
      <c r="AUY151" s="8"/>
      <c r="AUZ151" s="8"/>
      <c r="AVA151" s="8"/>
      <c r="AVB151" s="8"/>
      <c r="AVC151" s="8"/>
      <c r="AVD151" s="8"/>
      <c r="AVE151" s="8"/>
      <c r="AVF151" s="8"/>
      <c r="AVG151" s="8"/>
      <c r="AVH151" s="8"/>
      <c r="AVI151" s="8"/>
      <c r="AVJ151" s="8"/>
      <c r="AVK151" s="8"/>
      <c r="AVL151" s="8"/>
      <c r="AVM151" s="8"/>
      <c r="AVN151" s="8"/>
      <c r="AVO151" s="8"/>
      <c r="AVP151" s="8"/>
      <c r="AVQ151" s="8"/>
      <c r="AVR151" s="8"/>
      <c r="AVS151" s="8"/>
      <c r="AVT151" s="8"/>
      <c r="AVU151" s="8"/>
      <c r="AVV151" s="8"/>
      <c r="AVW151" s="8"/>
      <c r="AVX151" s="8"/>
      <c r="AVY151" s="8"/>
      <c r="AVZ151" s="8"/>
      <c r="AWA151" s="8"/>
      <c r="AWB151" s="8"/>
      <c r="AWC151" s="8"/>
      <c r="AWD151" s="8"/>
      <c r="AWE151" s="8"/>
      <c r="AWF151" s="8"/>
      <c r="AWG151" s="8"/>
      <c r="AWH151" s="8"/>
      <c r="AWI151" s="8"/>
      <c r="AWJ151" s="8"/>
      <c r="AWK151" s="8"/>
      <c r="AWL151" s="8"/>
      <c r="AWM151" s="8"/>
      <c r="AWN151" s="8"/>
      <c r="AWO151" s="8"/>
      <c r="AWP151" s="8"/>
      <c r="AWQ151" s="8"/>
      <c r="AWR151" s="8"/>
      <c r="AWS151" s="8"/>
      <c r="AWT151" s="8"/>
      <c r="AWU151" s="8"/>
      <c r="AWV151" s="8"/>
      <c r="AWW151" s="8"/>
      <c r="AWX151" s="8"/>
      <c r="AWY151" s="8"/>
      <c r="AWZ151" s="8"/>
      <c r="AXA151" s="8"/>
      <c r="AXB151" s="8"/>
      <c r="AXC151" s="8"/>
      <c r="AXD151" s="8"/>
      <c r="AXE151" s="8"/>
      <c r="AXF151" s="8"/>
      <c r="AXG151" s="8"/>
      <c r="AXH151" s="8"/>
      <c r="AXI151" s="8"/>
      <c r="AXJ151" s="8"/>
      <c r="AXK151" s="8"/>
      <c r="AXL151" s="8"/>
      <c r="AXM151" s="8"/>
      <c r="AXN151" s="8"/>
      <c r="AXO151" s="8"/>
      <c r="AXP151" s="8"/>
      <c r="AXQ151" s="8"/>
      <c r="AXR151" s="8"/>
      <c r="AXS151" s="8"/>
      <c r="AXT151" s="8"/>
      <c r="AXU151" s="8"/>
      <c r="AXV151" s="8"/>
      <c r="AXW151" s="8"/>
      <c r="AXX151" s="8"/>
      <c r="AXY151" s="8"/>
      <c r="AXZ151" s="8"/>
      <c r="AYA151" s="8"/>
      <c r="AYB151" s="8"/>
      <c r="AYC151" s="8"/>
      <c r="AYD151" s="8"/>
      <c r="AYE151" s="8"/>
      <c r="AYF151" s="8"/>
      <c r="AYG151" s="8"/>
      <c r="AYH151" s="8"/>
      <c r="AYI151" s="8"/>
      <c r="AYJ151" s="8"/>
      <c r="AYK151" s="8"/>
      <c r="AYL151" s="8"/>
      <c r="AYM151" s="8"/>
      <c r="AYN151" s="8"/>
      <c r="AYO151" s="8"/>
      <c r="AYP151" s="8"/>
      <c r="AYQ151" s="8"/>
      <c r="AYR151" s="8"/>
      <c r="AYS151" s="8"/>
      <c r="AYT151" s="8"/>
      <c r="AYU151" s="8"/>
      <c r="AYV151" s="8"/>
      <c r="AYW151" s="8"/>
      <c r="AYX151" s="8"/>
      <c r="AYY151" s="8"/>
      <c r="AYZ151" s="8"/>
      <c r="AZA151" s="8"/>
      <c r="AZB151" s="8"/>
      <c r="AZC151" s="8"/>
      <c r="AZD151" s="8"/>
      <c r="AZE151" s="8"/>
      <c r="AZF151" s="8"/>
      <c r="AZG151" s="8"/>
      <c r="AZH151" s="8"/>
      <c r="AZI151" s="8"/>
      <c r="AZJ151" s="8"/>
      <c r="AZK151" s="8"/>
      <c r="AZL151" s="8"/>
      <c r="AZM151" s="8"/>
      <c r="AZN151" s="8"/>
      <c r="AZO151" s="8"/>
      <c r="AZP151" s="8"/>
      <c r="AZQ151" s="8"/>
      <c r="AZR151" s="8"/>
      <c r="AZS151" s="8"/>
      <c r="AZT151" s="8"/>
      <c r="AZU151" s="8"/>
      <c r="AZV151" s="8"/>
      <c r="AZW151" s="8"/>
      <c r="AZX151" s="8"/>
      <c r="AZY151" s="8"/>
      <c r="AZZ151" s="8"/>
      <c r="BAA151" s="8"/>
      <c r="BAB151" s="8"/>
      <c r="BAC151" s="8"/>
      <c r="BAD151" s="8"/>
      <c r="BAE151" s="8"/>
      <c r="BAF151" s="8"/>
      <c r="BAG151" s="8"/>
      <c r="BAH151" s="8"/>
      <c r="BAI151" s="8"/>
      <c r="BAJ151" s="8"/>
      <c r="BAK151" s="8"/>
      <c r="BAL151" s="8"/>
      <c r="BAM151" s="8"/>
      <c r="BAN151" s="8"/>
      <c r="BAO151" s="8"/>
      <c r="BAP151" s="8"/>
      <c r="BAQ151" s="8"/>
      <c r="BAR151" s="8"/>
      <c r="BAS151" s="8"/>
      <c r="BAT151" s="8"/>
      <c r="BAU151" s="8"/>
      <c r="BAV151" s="8"/>
      <c r="BAW151" s="8"/>
      <c r="BAX151" s="8"/>
      <c r="BAY151" s="8"/>
      <c r="BAZ151" s="8"/>
      <c r="BBA151" s="8"/>
      <c r="BBB151" s="8"/>
      <c r="BBC151" s="8"/>
      <c r="BBD151" s="8"/>
      <c r="BBE151" s="8"/>
      <c r="BBF151" s="8"/>
      <c r="BBG151" s="8"/>
      <c r="BBH151" s="8"/>
      <c r="BBI151" s="8"/>
      <c r="BBJ151" s="8"/>
      <c r="BBK151" s="8"/>
      <c r="BBL151" s="8"/>
      <c r="BBM151" s="8"/>
      <c r="BBN151" s="8"/>
      <c r="BBO151" s="8"/>
      <c r="BBP151" s="8"/>
      <c r="BBQ151" s="8"/>
      <c r="BBR151" s="8"/>
      <c r="BBS151" s="8"/>
      <c r="BBT151" s="8"/>
      <c r="BBU151" s="8"/>
      <c r="BBV151" s="8"/>
      <c r="BBW151" s="8"/>
      <c r="BBX151" s="8"/>
      <c r="BBY151" s="8"/>
      <c r="BBZ151" s="8"/>
      <c r="BCA151" s="8"/>
      <c r="BCB151" s="8"/>
      <c r="BCC151" s="8"/>
      <c r="BCD151" s="8"/>
      <c r="BCE151" s="8"/>
      <c r="BCF151" s="8"/>
      <c r="BCG151" s="8"/>
      <c r="BCH151" s="8"/>
      <c r="BCI151" s="8"/>
      <c r="BCJ151" s="8"/>
      <c r="BCK151" s="8"/>
      <c r="BCL151" s="8"/>
      <c r="BCM151" s="8"/>
      <c r="BCN151" s="8"/>
      <c r="BCO151" s="8"/>
      <c r="BCP151" s="8"/>
      <c r="BCQ151" s="8"/>
      <c r="BCR151" s="8"/>
      <c r="BCS151" s="8"/>
      <c r="BCT151" s="8"/>
      <c r="BCU151" s="8"/>
      <c r="BCV151" s="8"/>
      <c r="BCW151" s="8"/>
      <c r="BCX151" s="8"/>
      <c r="BCY151" s="8"/>
      <c r="BCZ151" s="8"/>
      <c r="BDA151" s="8"/>
      <c r="BDB151" s="8"/>
      <c r="BDC151" s="8"/>
      <c r="BDD151" s="8"/>
      <c r="BDE151" s="8"/>
      <c r="BDF151" s="8"/>
      <c r="BDG151" s="8"/>
      <c r="BDH151" s="8"/>
      <c r="BDI151" s="8"/>
      <c r="BDJ151" s="8"/>
      <c r="BDK151" s="8"/>
      <c r="BDL151" s="8"/>
      <c r="BDM151" s="8"/>
      <c r="BDN151" s="8"/>
      <c r="BDO151" s="8"/>
      <c r="BDP151" s="8"/>
      <c r="BDQ151" s="8"/>
      <c r="BDR151" s="8"/>
      <c r="BDS151" s="8"/>
      <c r="BDT151" s="8"/>
      <c r="BDU151" s="8"/>
      <c r="BDV151" s="8"/>
      <c r="BDW151" s="8"/>
      <c r="BDX151" s="8"/>
      <c r="BDY151" s="8"/>
      <c r="BDZ151" s="8"/>
      <c r="BEA151" s="8"/>
      <c r="BEB151" s="8"/>
      <c r="BEC151" s="8"/>
      <c r="BED151" s="8"/>
      <c r="BEE151" s="8"/>
      <c r="BEF151" s="8"/>
      <c r="BEG151" s="8"/>
      <c r="BEH151" s="8"/>
      <c r="BEI151" s="8"/>
      <c r="BEJ151" s="8"/>
      <c r="BEK151" s="8"/>
      <c r="BEL151" s="8"/>
      <c r="BEM151" s="8"/>
      <c r="BEN151" s="8"/>
      <c r="BEO151" s="8"/>
      <c r="BEP151" s="8"/>
      <c r="BEQ151" s="8"/>
      <c r="BER151" s="8"/>
      <c r="BES151" s="8"/>
      <c r="BET151" s="8"/>
      <c r="BEU151" s="8"/>
      <c r="BEV151" s="8"/>
      <c r="BEW151" s="8"/>
      <c r="BEX151" s="8"/>
      <c r="BEY151" s="8"/>
      <c r="BEZ151" s="8"/>
      <c r="BFA151" s="8"/>
      <c r="BFB151" s="8"/>
      <c r="BFC151" s="8"/>
      <c r="BFD151" s="8"/>
      <c r="BFE151" s="8"/>
      <c r="BFF151" s="8"/>
      <c r="BFG151" s="8"/>
      <c r="BFH151" s="8"/>
      <c r="BFI151" s="8"/>
      <c r="BFJ151" s="8"/>
      <c r="BFK151" s="8"/>
      <c r="BFL151" s="8"/>
      <c r="BFM151" s="8"/>
      <c r="BFN151" s="8"/>
      <c r="BFO151" s="8"/>
      <c r="BFP151" s="8"/>
      <c r="BFQ151" s="8"/>
      <c r="BFR151" s="8"/>
      <c r="BFS151" s="8"/>
      <c r="BFT151" s="8"/>
      <c r="BFU151" s="8"/>
      <c r="BFV151" s="8"/>
      <c r="BFW151" s="8"/>
      <c r="BFX151" s="8"/>
      <c r="BFY151" s="8"/>
      <c r="BFZ151" s="8"/>
      <c r="BGA151" s="8"/>
      <c r="BGB151" s="8"/>
      <c r="BGC151" s="8"/>
      <c r="BGD151" s="8"/>
      <c r="BGE151" s="8"/>
      <c r="BGF151" s="8"/>
      <c r="BGG151" s="8"/>
      <c r="BGH151" s="8"/>
      <c r="BGI151" s="8"/>
      <c r="BGJ151" s="8"/>
      <c r="BGK151" s="8"/>
      <c r="BGL151" s="8"/>
      <c r="BGM151" s="8"/>
      <c r="BGN151" s="8"/>
      <c r="BGO151" s="8"/>
      <c r="BGP151" s="8"/>
      <c r="BGQ151" s="8"/>
      <c r="BGR151" s="8"/>
      <c r="BGS151" s="8"/>
      <c r="BGT151" s="8"/>
      <c r="BGU151" s="8"/>
      <c r="BGV151" s="8"/>
      <c r="BGW151" s="8"/>
      <c r="BGX151" s="8"/>
      <c r="BGY151" s="8"/>
      <c r="BGZ151" s="8"/>
      <c r="BHA151" s="8"/>
      <c r="BHB151" s="8"/>
      <c r="BHC151" s="8"/>
      <c r="BHD151" s="8"/>
      <c r="BHE151" s="8"/>
      <c r="BHF151" s="8"/>
      <c r="BHG151" s="8"/>
      <c r="BHH151" s="8"/>
      <c r="BHI151" s="8"/>
      <c r="BHJ151" s="8"/>
      <c r="BHK151" s="8"/>
      <c r="BHL151" s="8"/>
      <c r="BHM151" s="8"/>
      <c r="BHN151" s="8"/>
      <c r="BHO151" s="8"/>
      <c r="BHP151" s="8"/>
      <c r="BHQ151" s="8"/>
      <c r="BHR151" s="8"/>
      <c r="BHS151" s="8"/>
      <c r="BHT151" s="8"/>
      <c r="BHU151" s="8"/>
      <c r="BHV151" s="8"/>
      <c r="BHW151" s="8"/>
      <c r="BHX151" s="8"/>
      <c r="BHY151" s="8"/>
      <c r="BHZ151" s="8"/>
      <c r="BIA151" s="8"/>
      <c r="BIB151" s="8"/>
      <c r="BIC151" s="8"/>
      <c r="BID151" s="8"/>
      <c r="BIE151" s="8"/>
      <c r="BIF151" s="8"/>
      <c r="BIG151" s="8"/>
      <c r="BIH151" s="8"/>
      <c r="BII151" s="8"/>
      <c r="BIJ151" s="8"/>
      <c r="BIK151" s="8"/>
      <c r="BIL151" s="8"/>
      <c r="BIM151" s="8"/>
      <c r="BIN151" s="8"/>
      <c r="BIO151" s="8"/>
      <c r="BIP151" s="8"/>
      <c r="BIQ151" s="8"/>
      <c r="BIR151" s="8"/>
      <c r="BIS151" s="8"/>
      <c r="BIT151" s="8"/>
      <c r="BIU151" s="8"/>
      <c r="BIV151" s="8"/>
      <c r="BIW151" s="8"/>
      <c r="BIX151" s="8"/>
      <c r="BIY151" s="8"/>
      <c r="BIZ151" s="8"/>
      <c r="BJA151" s="8"/>
      <c r="BJB151" s="8"/>
      <c r="BJC151" s="8"/>
      <c r="BJD151" s="8"/>
      <c r="BJE151" s="8"/>
      <c r="BJF151" s="8"/>
      <c r="BJG151" s="8"/>
      <c r="BJH151" s="8"/>
      <c r="BJI151" s="8"/>
      <c r="BJJ151" s="8"/>
      <c r="BJK151" s="8"/>
      <c r="BJL151" s="8"/>
      <c r="BJM151" s="8"/>
      <c r="BJN151" s="8"/>
      <c r="BJO151" s="8"/>
      <c r="BJP151" s="8"/>
      <c r="BJQ151" s="8"/>
      <c r="BJR151" s="8"/>
      <c r="BJS151" s="8"/>
      <c r="BJT151" s="8"/>
      <c r="BJU151" s="8"/>
      <c r="BJV151" s="8"/>
      <c r="BJW151" s="8"/>
      <c r="BJX151" s="8"/>
      <c r="BJY151" s="8"/>
      <c r="BJZ151" s="8"/>
      <c r="BKA151" s="8"/>
      <c r="BKB151" s="8"/>
      <c r="BKC151" s="8"/>
      <c r="BKD151" s="8"/>
      <c r="BKE151" s="8"/>
      <c r="BKF151" s="8"/>
      <c r="BKG151" s="8"/>
      <c r="BKH151" s="8"/>
      <c r="BKI151" s="8"/>
      <c r="BKJ151" s="8"/>
      <c r="BKK151" s="8"/>
      <c r="BKL151" s="8"/>
      <c r="BKM151" s="8"/>
      <c r="BKN151" s="8"/>
      <c r="BKO151" s="8"/>
      <c r="BKP151" s="8"/>
      <c r="BKQ151" s="8"/>
      <c r="BKR151" s="8"/>
      <c r="BKS151" s="8"/>
      <c r="BKT151" s="8"/>
      <c r="BKU151" s="8"/>
      <c r="BKV151" s="8"/>
      <c r="BKW151" s="8"/>
      <c r="BKX151" s="8"/>
      <c r="BKY151" s="8"/>
      <c r="BKZ151" s="8"/>
      <c r="BLA151" s="8"/>
      <c r="BLB151" s="8"/>
      <c r="BLC151" s="8"/>
      <c r="BLD151" s="8"/>
      <c r="BLE151" s="8"/>
      <c r="BLF151" s="8"/>
      <c r="BLG151" s="8"/>
      <c r="BLH151" s="8"/>
      <c r="BLI151" s="8"/>
      <c r="BLJ151" s="8"/>
      <c r="BLK151" s="8"/>
      <c r="BLL151" s="8"/>
      <c r="BLM151" s="8"/>
      <c r="BLN151" s="8"/>
      <c r="BLO151" s="8"/>
      <c r="BLP151" s="8"/>
      <c r="BLQ151" s="8"/>
      <c r="BLR151" s="8"/>
      <c r="BLS151" s="8"/>
      <c r="BLT151" s="8"/>
      <c r="BLU151" s="8"/>
      <c r="BLV151" s="8"/>
      <c r="BLW151" s="8"/>
      <c r="BLX151" s="8"/>
      <c r="BLY151" s="8"/>
      <c r="BLZ151" s="8"/>
      <c r="BMA151" s="8"/>
      <c r="BMB151" s="8"/>
      <c r="BMC151" s="8"/>
      <c r="BMD151" s="8"/>
      <c r="BME151" s="8"/>
      <c r="BMF151" s="8"/>
      <c r="BMG151" s="8"/>
      <c r="BMH151" s="8"/>
      <c r="BMI151" s="8"/>
      <c r="BMJ151" s="8"/>
      <c r="BMK151" s="8"/>
      <c r="BML151" s="8"/>
      <c r="BMM151" s="8"/>
      <c r="BMN151" s="8"/>
      <c r="BMO151" s="8"/>
      <c r="BMP151" s="8"/>
      <c r="BMQ151" s="8"/>
      <c r="BMR151" s="8"/>
      <c r="BMS151" s="8"/>
      <c r="BMT151" s="8"/>
      <c r="BMU151" s="8"/>
      <c r="BMV151" s="8"/>
      <c r="BMW151" s="8"/>
      <c r="BMX151" s="8"/>
      <c r="BMY151" s="8"/>
      <c r="BMZ151" s="8"/>
      <c r="BNA151" s="8"/>
      <c r="BNB151" s="8"/>
      <c r="BNC151" s="8"/>
      <c r="BND151" s="8"/>
      <c r="BNE151" s="8"/>
      <c r="BNF151" s="8"/>
      <c r="BNG151" s="8"/>
      <c r="BNH151" s="8"/>
      <c r="BNI151" s="8"/>
      <c r="BNJ151" s="8"/>
      <c r="BNK151" s="8"/>
      <c r="BNL151" s="8"/>
      <c r="BNM151" s="8"/>
      <c r="BNN151" s="8"/>
      <c r="BNO151" s="8"/>
      <c r="BNP151" s="8"/>
      <c r="BNQ151" s="8"/>
      <c r="BNR151" s="8"/>
      <c r="BNS151" s="8"/>
      <c r="BNT151" s="8"/>
      <c r="BNU151" s="8"/>
      <c r="BNV151" s="8"/>
      <c r="BNW151" s="8"/>
      <c r="BNX151" s="8"/>
      <c r="BNY151" s="8"/>
      <c r="BNZ151" s="8"/>
      <c r="BOA151" s="8"/>
      <c r="BOB151" s="8"/>
      <c r="BOC151" s="8"/>
      <c r="BOD151" s="8"/>
      <c r="BOE151" s="8"/>
      <c r="BOF151" s="8"/>
      <c r="BOG151" s="8"/>
      <c r="BOH151" s="8"/>
      <c r="BOI151" s="8"/>
      <c r="BOJ151" s="8"/>
      <c r="BOK151" s="8"/>
      <c r="BOL151" s="8"/>
      <c r="BOM151" s="8"/>
      <c r="BON151" s="8"/>
      <c r="BOO151" s="8"/>
      <c r="BOP151" s="8"/>
      <c r="BOQ151" s="8"/>
      <c r="BOR151" s="8"/>
      <c r="BOS151" s="8"/>
      <c r="BOT151" s="8"/>
      <c r="BOU151" s="8"/>
      <c r="BOV151" s="8"/>
      <c r="BOW151" s="8"/>
      <c r="BOX151" s="8"/>
      <c r="BOY151" s="8"/>
      <c r="BOZ151" s="8"/>
      <c r="BPA151" s="8"/>
      <c r="BPB151" s="8"/>
      <c r="BPC151" s="8"/>
      <c r="BPD151" s="8"/>
      <c r="BPE151" s="8"/>
      <c r="BPF151" s="8"/>
      <c r="BPG151" s="8"/>
      <c r="BPH151" s="8"/>
      <c r="BPI151" s="8"/>
      <c r="BPJ151" s="8"/>
      <c r="BPK151" s="8"/>
      <c r="BPL151" s="8"/>
      <c r="BPM151" s="8"/>
      <c r="BPN151" s="8"/>
      <c r="BPO151" s="8"/>
      <c r="BPP151" s="8"/>
      <c r="BPQ151" s="8"/>
      <c r="BPR151" s="8"/>
      <c r="BPS151" s="8"/>
      <c r="BPT151" s="8"/>
      <c r="BPU151" s="8"/>
      <c r="BPV151" s="8"/>
      <c r="BPW151" s="8"/>
      <c r="BPX151" s="8"/>
      <c r="BPY151" s="8"/>
      <c r="BPZ151" s="8"/>
      <c r="BQA151" s="8"/>
      <c r="BQB151" s="8"/>
      <c r="BQC151" s="8"/>
      <c r="BQD151" s="8"/>
      <c r="BQE151" s="8"/>
      <c r="BQF151" s="8"/>
      <c r="BQG151" s="8"/>
      <c r="BQH151" s="8"/>
      <c r="BQI151" s="8"/>
      <c r="BQJ151" s="8"/>
      <c r="BQK151" s="8"/>
      <c r="BQL151" s="8"/>
      <c r="BQM151" s="8"/>
      <c r="BQN151" s="8"/>
      <c r="BQO151" s="8"/>
      <c r="BQP151" s="8"/>
      <c r="BQQ151" s="8"/>
      <c r="BQR151" s="8"/>
      <c r="BQS151" s="8"/>
      <c r="BQT151" s="8"/>
      <c r="BQU151" s="8"/>
      <c r="BQV151" s="8"/>
      <c r="BQW151" s="8"/>
      <c r="BQX151" s="8"/>
      <c r="BQY151" s="8"/>
      <c r="BQZ151" s="8"/>
      <c r="BRA151" s="8"/>
      <c r="BRB151" s="8"/>
      <c r="BRC151" s="8"/>
      <c r="BRD151" s="8"/>
      <c r="BRE151" s="8"/>
      <c r="BRF151" s="8"/>
      <c r="BRG151" s="8"/>
      <c r="BRH151" s="8"/>
      <c r="BRI151" s="8"/>
      <c r="BRJ151" s="8"/>
      <c r="BRK151" s="8"/>
      <c r="BRL151" s="8"/>
      <c r="BRM151" s="8"/>
      <c r="BRN151" s="8"/>
      <c r="BRO151" s="8"/>
      <c r="BRP151" s="8"/>
      <c r="BRQ151" s="8"/>
      <c r="BRR151" s="8"/>
      <c r="BRS151" s="8"/>
      <c r="BRT151" s="8"/>
      <c r="BRU151" s="8"/>
      <c r="BRV151" s="8"/>
      <c r="BRW151" s="8"/>
      <c r="BRX151" s="8"/>
      <c r="BRY151" s="8"/>
      <c r="BRZ151" s="8"/>
      <c r="BSA151" s="8"/>
      <c r="BSB151" s="8"/>
      <c r="BSC151" s="8"/>
      <c r="BSD151" s="8"/>
      <c r="BSE151" s="8"/>
      <c r="BSF151" s="8"/>
      <c r="BSG151" s="8"/>
      <c r="BSH151" s="8"/>
      <c r="BSI151" s="8"/>
      <c r="BSJ151" s="8"/>
      <c r="BSK151" s="8"/>
      <c r="BSL151" s="8"/>
      <c r="BSM151" s="8"/>
      <c r="BSN151" s="8"/>
      <c r="BSO151" s="8"/>
      <c r="BSP151" s="8"/>
      <c r="BSQ151" s="8"/>
      <c r="BSR151" s="8"/>
      <c r="BSS151" s="8"/>
      <c r="BST151" s="8"/>
      <c r="BSU151" s="8"/>
      <c r="BSV151" s="8"/>
      <c r="BSW151" s="8"/>
      <c r="BSX151" s="8"/>
      <c r="BSY151" s="8"/>
      <c r="BSZ151" s="8"/>
      <c r="BTA151" s="8"/>
      <c r="BTB151" s="8"/>
      <c r="BTC151" s="8"/>
      <c r="BTD151" s="8"/>
      <c r="BTE151" s="8"/>
      <c r="BTF151" s="8"/>
      <c r="BTG151" s="8"/>
      <c r="BTH151" s="8"/>
      <c r="BTI151" s="8"/>
      <c r="BTJ151" s="8"/>
      <c r="BTK151" s="8"/>
      <c r="BTL151" s="8"/>
      <c r="BTM151" s="8"/>
      <c r="BTN151" s="8"/>
      <c r="BTO151" s="8"/>
      <c r="BTP151" s="8"/>
      <c r="BTQ151" s="8"/>
      <c r="BTR151" s="8"/>
      <c r="BTS151" s="8"/>
      <c r="BTT151" s="8"/>
      <c r="BTU151" s="8"/>
      <c r="BTV151" s="8"/>
      <c r="BTW151" s="8"/>
      <c r="BTX151" s="8"/>
      <c r="BTY151" s="8"/>
      <c r="BTZ151" s="8"/>
      <c r="BUA151" s="8"/>
      <c r="BUB151" s="8"/>
      <c r="BUC151" s="8"/>
      <c r="BUD151" s="8"/>
      <c r="BUE151" s="8"/>
      <c r="BUF151" s="8"/>
      <c r="BUG151" s="8"/>
      <c r="BUH151" s="8"/>
      <c r="BUI151" s="8"/>
      <c r="BUJ151" s="8"/>
      <c r="BUK151" s="8"/>
      <c r="BUL151" s="8"/>
      <c r="BUM151" s="8"/>
      <c r="BUN151" s="8"/>
      <c r="BUO151" s="8"/>
      <c r="BUP151" s="8"/>
      <c r="BUQ151" s="8"/>
      <c r="BUR151" s="8"/>
      <c r="BUS151" s="8"/>
      <c r="BUT151" s="8"/>
      <c r="BUU151" s="8"/>
      <c r="BUV151" s="8"/>
      <c r="BUW151" s="8"/>
      <c r="BUX151" s="8"/>
      <c r="BUY151" s="8"/>
      <c r="BUZ151" s="8"/>
      <c r="BVA151" s="8"/>
      <c r="BVB151" s="8"/>
      <c r="BVC151" s="8"/>
      <c r="BVD151" s="8"/>
      <c r="BVE151" s="8"/>
      <c r="BVF151" s="8"/>
      <c r="BVG151" s="8"/>
      <c r="BVH151" s="8"/>
      <c r="BVI151" s="8"/>
      <c r="BVJ151" s="8"/>
      <c r="BVK151" s="8"/>
      <c r="BVL151" s="8"/>
      <c r="BVM151" s="8"/>
      <c r="BVN151" s="8"/>
      <c r="BVO151" s="8"/>
      <c r="BVP151" s="8"/>
      <c r="BVQ151" s="8"/>
      <c r="BVR151" s="8"/>
      <c r="BVS151" s="8"/>
      <c r="BVT151" s="8"/>
      <c r="BVU151" s="8"/>
      <c r="BVV151" s="8"/>
      <c r="BVW151" s="8"/>
      <c r="BVX151" s="8"/>
      <c r="BVY151" s="8"/>
      <c r="BVZ151" s="8"/>
      <c r="BWA151" s="8"/>
      <c r="BWB151" s="8"/>
      <c r="BWC151" s="8"/>
      <c r="BWD151" s="8"/>
      <c r="BWE151" s="8"/>
      <c r="BWF151" s="8"/>
      <c r="BWG151" s="8"/>
      <c r="BWH151" s="8"/>
      <c r="BWI151" s="8"/>
      <c r="BWJ151" s="8"/>
      <c r="BWK151" s="8"/>
      <c r="BWL151" s="8"/>
      <c r="BWM151" s="8"/>
      <c r="BWN151" s="8"/>
      <c r="BWO151" s="8"/>
      <c r="BWP151" s="8"/>
      <c r="BWQ151" s="8"/>
    </row>
    <row r="152" spans="1:1967" s="522" customFormat="1" ht="102" customHeight="1">
      <c r="A152" s="9" t="s">
        <v>6222</v>
      </c>
      <c r="B152" s="100" t="s">
        <v>97</v>
      </c>
      <c r="C152" s="111" t="s">
        <v>1261</v>
      </c>
      <c r="D152" s="3" t="s">
        <v>195</v>
      </c>
      <c r="E152" s="3" t="s">
        <v>171</v>
      </c>
      <c r="F152" s="3"/>
      <c r="G152" s="3" t="s">
        <v>385</v>
      </c>
      <c r="H152" s="20">
        <v>0</v>
      </c>
      <c r="I152" s="34">
        <v>470000000</v>
      </c>
      <c r="J152" s="21" t="s">
        <v>1330</v>
      </c>
      <c r="K152" s="19" t="s">
        <v>1949</v>
      </c>
      <c r="L152" s="138" t="s">
        <v>3426</v>
      </c>
      <c r="M152" s="141" t="s">
        <v>383</v>
      </c>
      <c r="N152" s="360" t="s">
        <v>8874</v>
      </c>
      <c r="O152" s="3" t="s">
        <v>1382</v>
      </c>
      <c r="P152" s="7" t="s">
        <v>1352</v>
      </c>
      <c r="Q152" s="3" t="s">
        <v>1351</v>
      </c>
      <c r="R152" s="134">
        <v>1.256</v>
      </c>
      <c r="S152" s="19">
        <v>132000</v>
      </c>
      <c r="T152" s="83">
        <v>0</v>
      </c>
      <c r="U152" s="83">
        <f t="shared" si="3"/>
        <v>0</v>
      </c>
      <c r="V152" s="9" t="s">
        <v>1341</v>
      </c>
      <c r="W152" s="148" t="s">
        <v>1410</v>
      </c>
      <c r="X152" s="9" t="s">
        <v>9101</v>
      </c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  <c r="EH152" s="8"/>
      <c r="EI152" s="8"/>
      <c r="EJ152" s="8"/>
      <c r="EK152" s="8"/>
      <c r="EL152" s="8"/>
      <c r="EM152" s="8"/>
      <c r="EN152" s="8"/>
      <c r="EO152" s="8"/>
      <c r="EP152" s="8"/>
      <c r="EQ152" s="8"/>
      <c r="ER152" s="8"/>
      <c r="ES152" s="8"/>
      <c r="ET152" s="8"/>
      <c r="EU152" s="8"/>
      <c r="EV152" s="8"/>
      <c r="EW152" s="8"/>
      <c r="EX152" s="8"/>
      <c r="EY152" s="8"/>
      <c r="EZ152" s="8"/>
      <c r="FA152" s="8"/>
      <c r="FB152" s="8"/>
      <c r="FC152" s="8"/>
      <c r="FD152" s="8"/>
      <c r="FE152" s="8"/>
      <c r="FF152" s="8"/>
      <c r="FG152" s="8"/>
      <c r="FH152" s="8"/>
      <c r="FI152" s="8"/>
      <c r="FJ152" s="8"/>
      <c r="FK152" s="8"/>
      <c r="FL152" s="8"/>
      <c r="FM152" s="8"/>
      <c r="FN152" s="8"/>
      <c r="FO152" s="8"/>
      <c r="FP152" s="8"/>
      <c r="FQ152" s="8"/>
      <c r="FR152" s="8"/>
      <c r="FS152" s="8"/>
      <c r="FT152" s="8"/>
      <c r="FU152" s="8"/>
      <c r="FV152" s="8"/>
      <c r="FW152" s="8"/>
      <c r="FX152" s="8"/>
      <c r="FY152" s="8"/>
      <c r="FZ152" s="8"/>
      <c r="GA152" s="8"/>
      <c r="GB152" s="8"/>
      <c r="GC152" s="8"/>
      <c r="GD152" s="8"/>
      <c r="GE152" s="8"/>
      <c r="GF152" s="8"/>
      <c r="GG152" s="8"/>
      <c r="GH152" s="8"/>
      <c r="GI152" s="8"/>
      <c r="GJ152" s="8"/>
      <c r="GK152" s="8"/>
      <c r="GL152" s="8"/>
      <c r="GM152" s="8"/>
      <c r="GN152" s="8"/>
      <c r="GO152" s="8"/>
      <c r="GP152" s="8"/>
      <c r="GQ152" s="8"/>
      <c r="GR152" s="8"/>
      <c r="GS152" s="8"/>
      <c r="GT152" s="8"/>
      <c r="GU152" s="8"/>
      <c r="GV152" s="8"/>
      <c r="GW152" s="8"/>
      <c r="GX152" s="8"/>
      <c r="GY152" s="8"/>
      <c r="GZ152" s="8"/>
      <c r="HA152" s="8"/>
      <c r="HB152" s="8"/>
      <c r="HC152" s="8"/>
      <c r="HD152" s="8"/>
      <c r="HE152" s="8"/>
      <c r="HF152" s="8"/>
      <c r="HG152" s="8"/>
      <c r="HH152" s="8"/>
      <c r="HI152" s="8"/>
      <c r="HJ152" s="8"/>
      <c r="HK152" s="8"/>
      <c r="HL152" s="8"/>
      <c r="HM152" s="8"/>
      <c r="HN152" s="8"/>
      <c r="HO152" s="8"/>
      <c r="HP152" s="8"/>
      <c r="HQ152" s="8"/>
      <c r="HR152" s="8"/>
      <c r="HS152" s="8"/>
      <c r="HT152" s="8"/>
      <c r="HU152" s="8"/>
      <c r="HV152" s="8"/>
      <c r="HW152" s="8"/>
      <c r="HX152" s="8"/>
      <c r="HY152" s="8"/>
      <c r="HZ152" s="8"/>
      <c r="IA152" s="8"/>
      <c r="IB152" s="8"/>
      <c r="IC152" s="8"/>
      <c r="ID152" s="8"/>
      <c r="IE152" s="8"/>
      <c r="IF152" s="8"/>
      <c r="IG152" s="8"/>
      <c r="IH152" s="8"/>
      <c r="II152" s="8"/>
      <c r="IJ152" s="8"/>
      <c r="IK152" s="8"/>
      <c r="IL152" s="8"/>
      <c r="IM152" s="8"/>
      <c r="IN152" s="8"/>
      <c r="IO152" s="8"/>
      <c r="IP152" s="8"/>
      <c r="IQ152" s="8"/>
      <c r="IR152" s="8"/>
      <c r="IS152" s="8"/>
      <c r="IT152" s="8"/>
      <c r="IU152" s="8"/>
      <c r="IV152" s="8"/>
      <c r="IW152" s="8"/>
      <c r="IX152" s="8"/>
      <c r="IY152" s="8"/>
      <c r="IZ152" s="8"/>
      <c r="JA152" s="8"/>
      <c r="JB152" s="8"/>
      <c r="JC152" s="8"/>
      <c r="JD152" s="8"/>
      <c r="JE152" s="8"/>
      <c r="JF152" s="8"/>
      <c r="JG152" s="8"/>
      <c r="JH152" s="8"/>
      <c r="JI152" s="8"/>
      <c r="JJ152" s="8"/>
      <c r="JK152" s="8"/>
      <c r="JL152" s="8"/>
      <c r="JM152" s="8"/>
      <c r="JN152" s="8"/>
      <c r="JO152" s="8"/>
      <c r="JP152" s="8"/>
      <c r="JQ152" s="8"/>
      <c r="JR152" s="8"/>
      <c r="JS152" s="8"/>
      <c r="JT152" s="8"/>
      <c r="JU152" s="8"/>
      <c r="JV152" s="8"/>
      <c r="JW152" s="8"/>
      <c r="JX152" s="8"/>
      <c r="JY152" s="8"/>
      <c r="JZ152" s="8"/>
      <c r="KA152" s="8"/>
      <c r="KB152" s="8"/>
      <c r="KC152" s="8"/>
      <c r="KD152" s="8"/>
      <c r="KE152" s="8"/>
      <c r="KF152" s="8"/>
      <c r="KG152" s="8"/>
      <c r="KH152" s="8"/>
      <c r="KI152" s="8"/>
      <c r="KJ152" s="8"/>
      <c r="KK152" s="8"/>
      <c r="KL152" s="8"/>
      <c r="KM152" s="8"/>
      <c r="KN152" s="8"/>
      <c r="KO152" s="8"/>
      <c r="KP152" s="8"/>
      <c r="KQ152" s="8"/>
      <c r="KR152" s="8"/>
      <c r="KS152" s="8"/>
      <c r="KT152" s="8"/>
      <c r="KU152" s="8"/>
      <c r="KV152" s="8"/>
      <c r="KW152" s="8"/>
      <c r="KX152" s="8"/>
      <c r="KY152" s="8"/>
      <c r="KZ152" s="8"/>
      <c r="LA152" s="8"/>
      <c r="LB152" s="8"/>
      <c r="LC152" s="8"/>
      <c r="LD152" s="8"/>
      <c r="LE152" s="8"/>
      <c r="LF152" s="8"/>
      <c r="LG152" s="8"/>
      <c r="LH152" s="8"/>
      <c r="LI152" s="8"/>
      <c r="LJ152" s="8"/>
      <c r="LK152" s="8"/>
      <c r="LL152" s="8"/>
      <c r="LM152" s="8"/>
      <c r="LN152" s="8"/>
      <c r="LO152" s="8"/>
      <c r="LP152" s="8"/>
      <c r="LQ152" s="8"/>
      <c r="LR152" s="8"/>
      <c r="LS152" s="8"/>
      <c r="LT152" s="8"/>
      <c r="LU152" s="8"/>
      <c r="LV152" s="8"/>
      <c r="LW152" s="8"/>
      <c r="LX152" s="8"/>
      <c r="LY152" s="8"/>
      <c r="LZ152" s="8"/>
      <c r="MA152" s="8"/>
      <c r="MB152" s="8"/>
      <c r="MC152" s="8"/>
      <c r="MD152" s="8"/>
      <c r="ME152" s="8"/>
      <c r="MF152" s="8"/>
      <c r="MG152" s="8"/>
      <c r="MH152" s="8"/>
      <c r="MI152" s="8"/>
      <c r="MJ152" s="8"/>
      <c r="MK152" s="8"/>
      <c r="ML152" s="8"/>
      <c r="MM152" s="8"/>
      <c r="MN152" s="8"/>
      <c r="MO152" s="8"/>
      <c r="MP152" s="8"/>
      <c r="MQ152" s="8"/>
      <c r="MR152" s="8"/>
      <c r="MS152" s="8"/>
      <c r="MT152" s="8"/>
      <c r="MU152" s="8"/>
      <c r="MV152" s="8"/>
      <c r="MW152" s="8"/>
      <c r="MX152" s="8"/>
      <c r="MY152" s="8"/>
      <c r="MZ152" s="8"/>
      <c r="NA152" s="8"/>
      <c r="NB152" s="8"/>
      <c r="NC152" s="8"/>
      <c r="ND152" s="8"/>
      <c r="NE152" s="8"/>
      <c r="NF152" s="8"/>
      <c r="NG152" s="8"/>
      <c r="NH152" s="8"/>
      <c r="NI152" s="8"/>
      <c r="NJ152" s="8"/>
      <c r="NK152" s="8"/>
      <c r="NL152" s="8"/>
      <c r="NM152" s="8"/>
      <c r="NN152" s="8"/>
      <c r="NO152" s="8"/>
      <c r="NP152" s="8"/>
      <c r="NQ152" s="8"/>
      <c r="NR152" s="8"/>
      <c r="NS152" s="8"/>
      <c r="NT152" s="8"/>
      <c r="NU152" s="8"/>
      <c r="NV152" s="8"/>
      <c r="NW152" s="8"/>
      <c r="NX152" s="8"/>
      <c r="NY152" s="8"/>
      <c r="NZ152" s="8"/>
      <c r="OA152" s="8"/>
      <c r="OB152" s="8"/>
      <c r="OC152" s="8"/>
      <c r="OD152" s="8"/>
      <c r="OE152" s="8"/>
      <c r="OF152" s="8"/>
      <c r="OG152" s="8"/>
      <c r="OH152" s="8"/>
      <c r="OI152" s="8"/>
      <c r="OJ152" s="8"/>
      <c r="OK152" s="8"/>
      <c r="OL152" s="8"/>
      <c r="OM152" s="8"/>
      <c r="ON152" s="8"/>
      <c r="OO152" s="8"/>
      <c r="OP152" s="8"/>
      <c r="OQ152" s="8"/>
      <c r="OR152" s="8"/>
      <c r="OS152" s="8"/>
      <c r="OT152" s="8"/>
      <c r="OU152" s="8"/>
      <c r="OV152" s="8"/>
      <c r="OW152" s="8"/>
      <c r="OX152" s="8"/>
      <c r="OY152" s="8"/>
      <c r="OZ152" s="8"/>
      <c r="PA152" s="8"/>
      <c r="PB152" s="8"/>
      <c r="PC152" s="8"/>
      <c r="PD152" s="8"/>
      <c r="PE152" s="8"/>
      <c r="PF152" s="8"/>
      <c r="PG152" s="8"/>
      <c r="PH152" s="8"/>
      <c r="PI152" s="8"/>
      <c r="PJ152" s="8"/>
      <c r="PK152" s="8"/>
      <c r="PL152" s="8"/>
      <c r="PM152" s="8"/>
      <c r="PN152" s="8"/>
      <c r="PO152" s="8"/>
      <c r="PP152" s="8"/>
      <c r="PQ152" s="8"/>
      <c r="PR152" s="8"/>
      <c r="PS152" s="8"/>
      <c r="PT152" s="8"/>
      <c r="PU152" s="8"/>
      <c r="PV152" s="8"/>
      <c r="PW152" s="8"/>
      <c r="PX152" s="8"/>
      <c r="PY152" s="8"/>
      <c r="PZ152" s="8"/>
      <c r="QA152" s="8"/>
      <c r="QB152" s="8"/>
      <c r="QC152" s="8"/>
      <c r="QD152" s="8"/>
      <c r="QE152" s="8"/>
      <c r="QF152" s="8"/>
      <c r="QG152" s="8"/>
      <c r="QH152" s="8"/>
      <c r="QI152" s="8"/>
      <c r="QJ152" s="8"/>
      <c r="QK152" s="8"/>
      <c r="QL152" s="8"/>
      <c r="QM152" s="8"/>
      <c r="QN152" s="8"/>
      <c r="QO152" s="8"/>
      <c r="QP152" s="8"/>
      <c r="QQ152" s="8"/>
      <c r="QR152" s="8"/>
      <c r="QS152" s="8"/>
      <c r="QT152" s="8"/>
      <c r="QU152" s="8"/>
      <c r="QV152" s="8"/>
      <c r="QW152" s="8"/>
      <c r="QX152" s="8"/>
      <c r="QY152" s="8"/>
      <c r="QZ152" s="8"/>
      <c r="RA152" s="8"/>
      <c r="RB152" s="8"/>
      <c r="RC152" s="8"/>
      <c r="RD152" s="8"/>
      <c r="RE152" s="8"/>
      <c r="RF152" s="8"/>
      <c r="RG152" s="8"/>
      <c r="RH152" s="8"/>
      <c r="RI152" s="8"/>
      <c r="RJ152" s="8"/>
      <c r="RK152" s="8"/>
      <c r="RL152" s="8"/>
      <c r="RM152" s="8"/>
      <c r="RN152" s="8"/>
      <c r="RO152" s="8"/>
      <c r="RP152" s="8"/>
      <c r="RQ152" s="8"/>
      <c r="RR152" s="8"/>
      <c r="RS152" s="8"/>
      <c r="RT152" s="8"/>
      <c r="RU152" s="8"/>
      <c r="RV152" s="8"/>
      <c r="RW152" s="8"/>
      <c r="RX152" s="8"/>
      <c r="RY152" s="8"/>
      <c r="RZ152" s="8"/>
      <c r="SA152" s="8"/>
      <c r="SB152" s="8"/>
      <c r="SC152" s="8"/>
      <c r="SD152" s="8"/>
      <c r="SE152" s="8"/>
      <c r="SF152" s="8"/>
      <c r="SG152" s="8"/>
      <c r="SH152" s="8"/>
      <c r="SI152" s="8"/>
      <c r="SJ152" s="8"/>
      <c r="SK152" s="8"/>
      <c r="SL152" s="8"/>
      <c r="SM152" s="8"/>
      <c r="SN152" s="8"/>
      <c r="SO152" s="8"/>
      <c r="SP152" s="8"/>
      <c r="SQ152" s="8"/>
      <c r="SR152" s="8"/>
      <c r="SS152" s="8"/>
      <c r="ST152" s="8"/>
      <c r="SU152" s="8"/>
      <c r="SV152" s="8"/>
      <c r="SW152" s="8"/>
      <c r="SX152" s="8"/>
      <c r="SY152" s="8"/>
      <c r="SZ152" s="8"/>
      <c r="TA152" s="8"/>
      <c r="TB152" s="8"/>
      <c r="TC152" s="8"/>
      <c r="TD152" s="8"/>
      <c r="TE152" s="8"/>
      <c r="TF152" s="8"/>
      <c r="TG152" s="8"/>
      <c r="TH152" s="8"/>
      <c r="TI152" s="8"/>
      <c r="TJ152" s="8"/>
      <c r="TK152" s="8"/>
      <c r="TL152" s="8"/>
      <c r="TM152" s="8"/>
      <c r="TN152" s="8"/>
      <c r="TO152" s="8"/>
      <c r="TP152" s="8"/>
      <c r="TQ152" s="8"/>
      <c r="TR152" s="8"/>
      <c r="TS152" s="8"/>
      <c r="TT152" s="8"/>
      <c r="TU152" s="8"/>
      <c r="TV152" s="8"/>
      <c r="TW152" s="8"/>
      <c r="TX152" s="8"/>
      <c r="TY152" s="8"/>
      <c r="TZ152" s="8"/>
      <c r="UA152" s="8"/>
      <c r="UB152" s="8"/>
      <c r="UC152" s="8"/>
      <c r="UD152" s="8"/>
      <c r="UE152" s="8"/>
      <c r="UF152" s="8"/>
      <c r="UG152" s="8"/>
      <c r="UH152" s="8"/>
      <c r="UI152" s="8"/>
      <c r="UJ152" s="8"/>
      <c r="UK152" s="8"/>
      <c r="UL152" s="8"/>
      <c r="UM152" s="8"/>
      <c r="UN152" s="8"/>
      <c r="UO152" s="8"/>
      <c r="UP152" s="8"/>
      <c r="UQ152" s="8"/>
      <c r="UR152" s="8"/>
      <c r="US152" s="8"/>
      <c r="UT152" s="8"/>
      <c r="UU152" s="8"/>
      <c r="UV152" s="8"/>
      <c r="UW152" s="8"/>
      <c r="UX152" s="8"/>
      <c r="UY152" s="8"/>
      <c r="UZ152" s="8"/>
      <c r="VA152" s="8"/>
      <c r="VB152" s="8"/>
      <c r="VC152" s="8"/>
      <c r="VD152" s="8"/>
      <c r="VE152" s="8"/>
      <c r="VF152" s="8"/>
      <c r="VG152" s="8"/>
      <c r="VH152" s="8"/>
      <c r="VI152" s="8"/>
      <c r="VJ152" s="8"/>
      <c r="VK152" s="8"/>
      <c r="VL152" s="8"/>
      <c r="VM152" s="8"/>
      <c r="VN152" s="8"/>
      <c r="VO152" s="8"/>
      <c r="VP152" s="8"/>
      <c r="VQ152" s="8"/>
      <c r="VR152" s="8"/>
      <c r="VS152" s="8"/>
      <c r="VT152" s="8"/>
      <c r="VU152" s="8"/>
      <c r="VV152" s="8"/>
      <c r="VW152" s="8"/>
      <c r="VX152" s="8"/>
      <c r="VY152" s="8"/>
      <c r="VZ152" s="8"/>
      <c r="WA152" s="8"/>
      <c r="WB152" s="8"/>
      <c r="WC152" s="8"/>
      <c r="WD152" s="8"/>
      <c r="WE152" s="8"/>
      <c r="WF152" s="8"/>
      <c r="WG152" s="8"/>
      <c r="WH152" s="8"/>
      <c r="WI152" s="8"/>
      <c r="WJ152" s="8"/>
      <c r="WK152" s="8"/>
      <c r="WL152" s="8"/>
      <c r="WM152" s="8"/>
      <c r="WN152" s="8"/>
      <c r="WO152" s="8"/>
      <c r="WP152" s="8"/>
      <c r="WQ152" s="8"/>
      <c r="WR152" s="8"/>
      <c r="WS152" s="8"/>
      <c r="WT152" s="8"/>
      <c r="WU152" s="8"/>
      <c r="WV152" s="8"/>
      <c r="WW152" s="8"/>
      <c r="WX152" s="8"/>
      <c r="WY152" s="8"/>
      <c r="WZ152" s="8"/>
      <c r="XA152" s="8"/>
      <c r="XB152" s="8"/>
      <c r="XC152" s="8"/>
      <c r="XD152" s="8"/>
      <c r="XE152" s="8"/>
      <c r="XF152" s="8"/>
      <c r="XG152" s="8"/>
      <c r="XH152" s="8"/>
      <c r="XI152" s="8"/>
      <c r="XJ152" s="8"/>
      <c r="XK152" s="8"/>
      <c r="XL152" s="8"/>
      <c r="XM152" s="8"/>
      <c r="XN152" s="8"/>
      <c r="XO152" s="8"/>
      <c r="XP152" s="8"/>
      <c r="XQ152" s="8"/>
      <c r="XR152" s="8"/>
      <c r="XS152" s="8"/>
      <c r="XT152" s="8"/>
      <c r="XU152" s="8"/>
      <c r="XV152" s="8"/>
      <c r="XW152" s="8"/>
      <c r="XX152" s="8"/>
      <c r="XY152" s="8"/>
      <c r="XZ152" s="8"/>
      <c r="YA152" s="8"/>
      <c r="YB152" s="8"/>
      <c r="YC152" s="8"/>
      <c r="YD152" s="8"/>
      <c r="YE152" s="8"/>
      <c r="YF152" s="8"/>
      <c r="YG152" s="8"/>
      <c r="YH152" s="8"/>
      <c r="YI152" s="8"/>
      <c r="YJ152" s="8"/>
      <c r="YK152" s="8"/>
      <c r="YL152" s="8"/>
      <c r="YM152" s="8"/>
      <c r="YN152" s="8"/>
      <c r="YO152" s="8"/>
      <c r="YP152" s="8"/>
      <c r="YQ152" s="8"/>
      <c r="YR152" s="8"/>
      <c r="YS152" s="8"/>
      <c r="YT152" s="8"/>
      <c r="YU152" s="8"/>
      <c r="YV152" s="8"/>
      <c r="YW152" s="8"/>
      <c r="YX152" s="8"/>
      <c r="YY152" s="8"/>
      <c r="YZ152" s="8"/>
      <c r="ZA152" s="8"/>
      <c r="ZB152" s="8"/>
      <c r="ZC152" s="8"/>
      <c r="ZD152" s="8"/>
      <c r="ZE152" s="8"/>
      <c r="ZF152" s="8"/>
      <c r="ZG152" s="8"/>
      <c r="ZH152" s="8"/>
      <c r="ZI152" s="8"/>
      <c r="ZJ152" s="8"/>
      <c r="ZK152" s="8"/>
      <c r="ZL152" s="8"/>
      <c r="ZM152" s="8"/>
      <c r="ZN152" s="8"/>
      <c r="ZO152" s="8"/>
      <c r="ZP152" s="8"/>
      <c r="ZQ152" s="8"/>
      <c r="ZR152" s="8"/>
      <c r="ZS152" s="8"/>
      <c r="ZT152" s="8"/>
      <c r="ZU152" s="8"/>
      <c r="ZV152" s="8"/>
      <c r="ZW152" s="8"/>
      <c r="ZX152" s="8"/>
      <c r="ZY152" s="8"/>
      <c r="ZZ152" s="8"/>
      <c r="AAA152" s="8"/>
      <c r="AAB152" s="8"/>
      <c r="AAC152" s="8"/>
      <c r="AAD152" s="8"/>
      <c r="AAE152" s="8"/>
      <c r="AAF152" s="8"/>
      <c r="AAG152" s="8"/>
      <c r="AAH152" s="8"/>
      <c r="AAI152" s="8"/>
      <c r="AAJ152" s="8"/>
      <c r="AAK152" s="8"/>
      <c r="AAL152" s="8"/>
      <c r="AAM152" s="8"/>
      <c r="AAN152" s="8"/>
      <c r="AAO152" s="8"/>
      <c r="AAP152" s="8"/>
      <c r="AAQ152" s="8"/>
      <c r="AAR152" s="8"/>
      <c r="AAS152" s="8"/>
      <c r="AAT152" s="8"/>
      <c r="AAU152" s="8"/>
      <c r="AAV152" s="8"/>
      <c r="AAW152" s="8"/>
      <c r="AAX152" s="8"/>
      <c r="AAY152" s="8"/>
      <c r="AAZ152" s="8"/>
      <c r="ABA152" s="8"/>
      <c r="ABB152" s="8"/>
      <c r="ABC152" s="8"/>
      <c r="ABD152" s="8"/>
      <c r="ABE152" s="8"/>
      <c r="ABF152" s="8"/>
      <c r="ABG152" s="8"/>
      <c r="ABH152" s="8"/>
      <c r="ABI152" s="8"/>
      <c r="ABJ152" s="8"/>
      <c r="ABK152" s="8"/>
      <c r="ABL152" s="8"/>
      <c r="ABM152" s="8"/>
      <c r="ABN152" s="8"/>
      <c r="ABO152" s="8"/>
      <c r="ABP152" s="8"/>
      <c r="ABQ152" s="8"/>
      <c r="ABR152" s="8"/>
      <c r="ABS152" s="8"/>
      <c r="ABT152" s="8"/>
      <c r="ABU152" s="8"/>
      <c r="ABV152" s="8"/>
      <c r="ABW152" s="8"/>
      <c r="ABX152" s="8"/>
      <c r="ABY152" s="8"/>
      <c r="ABZ152" s="8"/>
      <c r="ACA152" s="8"/>
      <c r="ACB152" s="8"/>
      <c r="ACC152" s="8"/>
      <c r="ACD152" s="8"/>
      <c r="ACE152" s="8"/>
      <c r="ACF152" s="8"/>
      <c r="ACG152" s="8"/>
      <c r="ACH152" s="8"/>
      <c r="ACI152" s="8"/>
      <c r="ACJ152" s="8"/>
      <c r="ACK152" s="8"/>
      <c r="ACL152" s="8"/>
      <c r="ACM152" s="8"/>
      <c r="ACN152" s="8"/>
      <c r="ACO152" s="8"/>
      <c r="ACP152" s="8"/>
      <c r="ACQ152" s="8"/>
      <c r="ACR152" s="8"/>
      <c r="ACS152" s="8"/>
      <c r="ACT152" s="8"/>
      <c r="ACU152" s="8"/>
      <c r="ACV152" s="8"/>
      <c r="ACW152" s="8"/>
      <c r="ACX152" s="8"/>
      <c r="ACY152" s="8"/>
      <c r="ACZ152" s="8"/>
      <c r="ADA152" s="8"/>
      <c r="ADB152" s="8"/>
      <c r="ADC152" s="8"/>
      <c r="ADD152" s="8"/>
      <c r="ADE152" s="8"/>
      <c r="ADF152" s="8"/>
      <c r="ADG152" s="8"/>
      <c r="ADH152" s="8"/>
      <c r="ADI152" s="8"/>
      <c r="ADJ152" s="8"/>
      <c r="ADK152" s="8"/>
      <c r="ADL152" s="8"/>
      <c r="ADM152" s="8"/>
      <c r="ADN152" s="8"/>
      <c r="ADO152" s="8"/>
      <c r="ADP152" s="8"/>
      <c r="ADQ152" s="8"/>
      <c r="ADR152" s="8"/>
      <c r="ADS152" s="8"/>
      <c r="ADT152" s="8"/>
      <c r="ADU152" s="8"/>
      <c r="ADV152" s="8"/>
      <c r="ADW152" s="8"/>
      <c r="ADX152" s="8"/>
      <c r="ADY152" s="8"/>
      <c r="ADZ152" s="8"/>
      <c r="AEA152" s="8"/>
      <c r="AEB152" s="8"/>
      <c r="AEC152" s="8"/>
      <c r="AED152" s="8"/>
      <c r="AEE152" s="8"/>
      <c r="AEF152" s="8"/>
      <c r="AEG152" s="8"/>
      <c r="AEH152" s="8"/>
      <c r="AEI152" s="8"/>
      <c r="AEJ152" s="8"/>
      <c r="AEK152" s="8"/>
      <c r="AEL152" s="8"/>
      <c r="AEM152" s="8"/>
      <c r="AEN152" s="8"/>
      <c r="AEO152" s="8"/>
      <c r="AEP152" s="8"/>
      <c r="AEQ152" s="8"/>
      <c r="AER152" s="8"/>
      <c r="AES152" s="8"/>
      <c r="AET152" s="8"/>
      <c r="AEU152" s="8"/>
      <c r="AEV152" s="8"/>
      <c r="AEW152" s="8"/>
      <c r="AEX152" s="8"/>
      <c r="AEY152" s="8"/>
      <c r="AEZ152" s="8"/>
      <c r="AFA152" s="8"/>
      <c r="AFB152" s="8"/>
      <c r="AFC152" s="8"/>
      <c r="AFD152" s="8"/>
      <c r="AFE152" s="8"/>
      <c r="AFF152" s="8"/>
      <c r="AFG152" s="8"/>
      <c r="AFH152" s="8"/>
      <c r="AFI152" s="8"/>
      <c r="AFJ152" s="8"/>
      <c r="AFK152" s="8"/>
      <c r="AFL152" s="8"/>
      <c r="AFM152" s="8"/>
      <c r="AFN152" s="8"/>
      <c r="AFO152" s="8"/>
      <c r="AFP152" s="8"/>
      <c r="AFQ152" s="8"/>
      <c r="AFR152" s="8"/>
      <c r="AFS152" s="8"/>
      <c r="AFT152" s="8"/>
      <c r="AFU152" s="8"/>
      <c r="AFV152" s="8"/>
      <c r="AFW152" s="8"/>
      <c r="AFX152" s="8"/>
      <c r="AFY152" s="8"/>
      <c r="AFZ152" s="8"/>
      <c r="AGA152" s="8"/>
      <c r="AGB152" s="8"/>
      <c r="AGC152" s="8"/>
      <c r="AGD152" s="8"/>
      <c r="AGE152" s="8"/>
      <c r="AGF152" s="8"/>
      <c r="AGG152" s="8"/>
      <c r="AGH152" s="8"/>
      <c r="AGI152" s="8"/>
      <c r="AGJ152" s="8"/>
      <c r="AGK152" s="8"/>
      <c r="AGL152" s="8"/>
      <c r="AGM152" s="8"/>
      <c r="AGN152" s="8"/>
      <c r="AGO152" s="8"/>
      <c r="AGP152" s="8"/>
      <c r="AGQ152" s="8"/>
      <c r="AGR152" s="8"/>
      <c r="AGS152" s="8"/>
      <c r="AGT152" s="8"/>
      <c r="AGU152" s="8"/>
      <c r="AGV152" s="8"/>
      <c r="AGW152" s="8"/>
      <c r="AGX152" s="8"/>
      <c r="AGY152" s="8"/>
      <c r="AGZ152" s="8"/>
      <c r="AHA152" s="8"/>
      <c r="AHB152" s="8"/>
      <c r="AHC152" s="8"/>
      <c r="AHD152" s="8"/>
      <c r="AHE152" s="8"/>
      <c r="AHF152" s="8"/>
      <c r="AHG152" s="8"/>
      <c r="AHH152" s="8"/>
      <c r="AHI152" s="8"/>
      <c r="AHJ152" s="8"/>
      <c r="AHK152" s="8"/>
      <c r="AHL152" s="8"/>
      <c r="AHM152" s="8"/>
      <c r="AHN152" s="8"/>
      <c r="AHO152" s="8"/>
      <c r="AHP152" s="8"/>
      <c r="AHQ152" s="8"/>
      <c r="AHR152" s="8"/>
      <c r="AHS152" s="8"/>
      <c r="AHT152" s="8"/>
      <c r="AHU152" s="8"/>
      <c r="AHV152" s="8"/>
      <c r="AHW152" s="8"/>
      <c r="AHX152" s="8"/>
      <c r="AHY152" s="8"/>
      <c r="AHZ152" s="8"/>
      <c r="AIA152" s="8"/>
      <c r="AIB152" s="8"/>
      <c r="AIC152" s="8"/>
      <c r="AID152" s="8"/>
      <c r="AIE152" s="8"/>
      <c r="AIF152" s="8"/>
      <c r="AIG152" s="8"/>
      <c r="AIH152" s="8"/>
      <c r="AII152" s="8"/>
      <c r="AIJ152" s="8"/>
      <c r="AIK152" s="8"/>
      <c r="AIL152" s="8"/>
      <c r="AIM152" s="8"/>
      <c r="AIN152" s="8"/>
      <c r="AIO152" s="8"/>
      <c r="AIP152" s="8"/>
      <c r="AIQ152" s="8"/>
      <c r="AIR152" s="8"/>
      <c r="AIS152" s="8"/>
      <c r="AIT152" s="8"/>
      <c r="AIU152" s="8"/>
      <c r="AIV152" s="8"/>
      <c r="AIW152" s="8"/>
      <c r="AIX152" s="8"/>
      <c r="AIY152" s="8"/>
      <c r="AIZ152" s="8"/>
      <c r="AJA152" s="8"/>
      <c r="AJB152" s="8"/>
      <c r="AJC152" s="8"/>
      <c r="AJD152" s="8"/>
      <c r="AJE152" s="8"/>
      <c r="AJF152" s="8"/>
      <c r="AJG152" s="8"/>
      <c r="AJH152" s="8"/>
      <c r="AJI152" s="8"/>
      <c r="AJJ152" s="8"/>
      <c r="AJK152" s="8"/>
      <c r="AJL152" s="8"/>
      <c r="AJM152" s="8"/>
      <c r="AJN152" s="8"/>
      <c r="AJO152" s="8"/>
      <c r="AJP152" s="8"/>
      <c r="AJQ152" s="8"/>
      <c r="AJR152" s="8"/>
      <c r="AJS152" s="8"/>
      <c r="AJT152" s="8"/>
      <c r="AJU152" s="8"/>
      <c r="AJV152" s="8"/>
      <c r="AJW152" s="8"/>
      <c r="AJX152" s="8"/>
      <c r="AJY152" s="8"/>
      <c r="AJZ152" s="8"/>
      <c r="AKA152" s="8"/>
      <c r="AKB152" s="8"/>
      <c r="AKC152" s="8"/>
      <c r="AKD152" s="8"/>
      <c r="AKE152" s="8"/>
      <c r="AKF152" s="8"/>
      <c r="AKG152" s="8"/>
      <c r="AKH152" s="8"/>
      <c r="AKI152" s="8"/>
      <c r="AKJ152" s="8"/>
      <c r="AKK152" s="8"/>
      <c r="AKL152" s="8"/>
      <c r="AKM152" s="8"/>
      <c r="AKN152" s="8"/>
      <c r="AKO152" s="8"/>
      <c r="AKP152" s="8"/>
      <c r="AKQ152" s="8"/>
      <c r="AKR152" s="8"/>
      <c r="AKS152" s="8"/>
      <c r="AKT152" s="8"/>
      <c r="AKU152" s="8"/>
      <c r="AKV152" s="8"/>
      <c r="AKW152" s="8"/>
      <c r="AKX152" s="8"/>
      <c r="AKY152" s="8"/>
      <c r="AKZ152" s="8"/>
      <c r="ALA152" s="8"/>
      <c r="ALB152" s="8"/>
      <c r="ALC152" s="8"/>
      <c r="ALD152" s="8"/>
      <c r="ALE152" s="8"/>
      <c r="ALF152" s="8"/>
      <c r="ALG152" s="8"/>
      <c r="ALH152" s="8"/>
      <c r="ALI152" s="8"/>
      <c r="ALJ152" s="8"/>
      <c r="ALK152" s="8"/>
      <c r="ALL152" s="8"/>
      <c r="ALM152" s="8"/>
      <c r="ALN152" s="8"/>
      <c r="ALO152" s="8"/>
      <c r="ALP152" s="8"/>
      <c r="ALQ152" s="8"/>
      <c r="ALR152" s="8"/>
      <c r="ALS152" s="8"/>
      <c r="ALT152" s="8"/>
      <c r="ALU152" s="8"/>
      <c r="ALV152" s="8"/>
      <c r="ALW152" s="8"/>
      <c r="ALX152" s="8"/>
      <c r="ALY152" s="8"/>
      <c r="ALZ152" s="8"/>
      <c r="AMA152" s="8"/>
      <c r="AMB152" s="8"/>
      <c r="AMC152" s="8"/>
      <c r="AMD152" s="8"/>
      <c r="AME152" s="8"/>
      <c r="AMF152" s="8"/>
      <c r="AMG152" s="8"/>
      <c r="AMH152" s="8"/>
      <c r="AMI152" s="8"/>
      <c r="AMJ152" s="8"/>
      <c r="AMK152" s="8"/>
      <c r="AML152" s="8"/>
      <c r="AMM152" s="8"/>
      <c r="AMN152" s="8"/>
      <c r="AMO152" s="8"/>
      <c r="AMP152" s="8"/>
      <c r="AMQ152" s="8"/>
      <c r="AMR152" s="8"/>
      <c r="AMS152" s="8"/>
      <c r="AMT152" s="8"/>
      <c r="AMU152" s="8"/>
      <c r="AMV152" s="8"/>
      <c r="AMW152" s="8"/>
      <c r="AMX152" s="8"/>
      <c r="AMY152" s="8"/>
      <c r="AMZ152" s="8"/>
      <c r="ANA152" s="8"/>
      <c r="ANB152" s="8"/>
      <c r="ANC152" s="8"/>
      <c r="AND152" s="8"/>
      <c r="ANE152" s="8"/>
      <c r="ANF152" s="8"/>
      <c r="ANG152" s="8"/>
      <c r="ANH152" s="8"/>
      <c r="ANI152" s="8"/>
      <c r="ANJ152" s="8"/>
      <c r="ANK152" s="8"/>
      <c r="ANL152" s="8"/>
      <c r="ANM152" s="8"/>
      <c r="ANN152" s="8"/>
      <c r="ANO152" s="8"/>
      <c r="ANP152" s="8"/>
      <c r="ANQ152" s="8"/>
      <c r="ANR152" s="8"/>
      <c r="ANS152" s="8"/>
      <c r="ANT152" s="8"/>
      <c r="ANU152" s="8"/>
      <c r="ANV152" s="8"/>
      <c r="ANW152" s="8"/>
      <c r="ANX152" s="8"/>
      <c r="ANY152" s="8"/>
      <c r="ANZ152" s="8"/>
      <c r="AOA152" s="8"/>
      <c r="AOB152" s="8"/>
      <c r="AOC152" s="8"/>
      <c r="AOD152" s="8"/>
      <c r="AOE152" s="8"/>
      <c r="AOF152" s="8"/>
      <c r="AOG152" s="8"/>
      <c r="AOH152" s="8"/>
      <c r="AOI152" s="8"/>
      <c r="AOJ152" s="8"/>
      <c r="AOK152" s="8"/>
      <c r="AOL152" s="8"/>
      <c r="AOM152" s="8"/>
      <c r="AON152" s="8"/>
      <c r="AOO152" s="8"/>
      <c r="AOP152" s="8"/>
      <c r="AOQ152" s="8"/>
      <c r="AOR152" s="8"/>
      <c r="AOS152" s="8"/>
      <c r="AOT152" s="8"/>
      <c r="AOU152" s="8"/>
      <c r="AOV152" s="8"/>
      <c r="AOW152" s="8"/>
      <c r="AOX152" s="8"/>
      <c r="AOY152" s="8"/>
      <c r="AOZ152" s="8"/>
      <c r="APA152" s="8"/>
      <c r="APB152" s="8"/>
      <c r="APC152" s="8"/>
      <c r="APD152" s="8"/>
      <c r="APE152" s="8"/>
      <c r="APF152" s="8"/>
      <c r="APG152" s="8"/>
      <c r="APH152" s="8"/>
      <c r="API152" s="8"/>
      <c r="APJ152" s="8"/>
      <c r="APK152" s="8"/>
      <c r="APL152" s="8"/>
      <c r="APM152" s="8"/>
      <c r="APN152" s="8"/>
      <c r="APO152" s="8"/>
      <c r="APP152" s="8"/>
      <c r="APQ152" s="8"/>
      <c r="APR152" s="8"/>
      <c r="APS152" s="8"/>
      <c r="APT152" s="8"/>
      <c r="APU152" s="8"/>
      <c r="APV152" s="8"/>
      <c r="APW152" s="8"/>
      <c r="APX152" s="8"/>
      <c r="APY152" s="8"/>
      <c r="APZ152" s="8"/>
      <c r="AQA152" s="8"/>
      <c r="AQB152" s="8"/>
      <c r="AQC152" s="8"/>
      <c r="AQD152" s="8"/>
      <c r="AQE152" s="8"/>
      <c r="AQF152" s="8"/>
      <c r="AQG152" s="8"/>
      <c r="AQH152" s="8"/>
      <c r="AQI152" s="8"/>
      <c r="AQJ152" s="8"/>
      <c r="AQK152" s="8"/>
      <c r="AQL152" s="8"/>
      <c r="AQM152" s="8"/>
      <c r="AQN152" s="8"/>
      <c r="AQO152" s="8"/>
      <c r="AQP152" s="8"/>
      <c r="AQQ152" s="8"/>
      <c r="AQR152" s="8"/>
      <c r="AQS152" s="8"/>
      <c r="AQT152" s="8"/>
      <c r="AQU152" s="8"/>
      <c r="AQV152" s="8"/>
      <c r="AQW152" s="8"/>
      <c r="AQX152" s="8"/>
      <c r="AQY152" s="8"/>
      <c r="AQZ152" s="8"/>
      <c r="ARA152" s="8"/>
      <c r="ARB152" s="8"/>
      <c r="ARC152" s="8"/>
      <c r="ARD152" s="8"/>
      <c r="ARE152" s="8"/>
      <c r="ARF152" s="8"/>
      <c r="ARG152" s="8"/>
      <c r="ARH152" s="8"/>
      <c r="ARI152" s="8"/>
      <c r="ARJ152" s="8"/>
      <c r="ARK152" s="8"/>
      <c r="ARL152" s="8"/>
      <c r="ARM152" s="8"/>
      <c r="ARN152" s="8"/>
      <c r="ARO152" s="8"/>
      <c r="ARP152" s="8"/>
      <c r="ARQ152" s="8"/>
      <c r="ARR152" s="8"/>
      <c r="ARS152" s="8"/>
      <c r="ART152" s="8"/>
      <c r="ARU152" s="8"/>
      <c r="ARV152" s="8"/>
      <c r="ARW152" s="8"/>
      <c r="ARX152" s="8"/>
      <c r="ARY152" s="8"/>
      <c r="ARZ152" s="8"/>
      <c r="ASA152" s="8"/>
      <c r="ASB152" s="8"/>
      <c r="ASC152" s="8"/>
      <c r="ASD152" s="8"/>
      <c r="ASE152" s="8"/>
      <c r="ASF152" s="8"/>
      <c r="ASG152" s="8"/>
      <c r="ASH152" s="8"/>
      <c r="ASI152" s="8"/>
      <c r="ASJ152" s="8"/>
      <c r="ASK152" s="8"/>
      <c r="ASL152" s="8"/>
      <c r="ASM152" s="8"/>
      <c r="ASN152" s="8"/>
      <c r="ASO152" s="8"/>
      <c r="ASP152" s="8"/>
      <c r="ASQ152" s="8"/>
      <c r="ASR152" s="8"/>
      <c r="ASS152" s="8"/>
      <c r="AST152" s="8"/>
      <c r="ASU152" s="8"/>
      <c r="ASV152" s="8"/>
      <c r="ASW152" s="8"/>
      <c r="ASX152" s="8"/>
      <c r="ASY152" s="8"/>
      <c r="ASZ152" s="8"/>
      <c r="ATA152" s="8"/>
      <c r="ATB152" s="8"/>
      <c r="ATC152" s="8"/>
      <c r="ATD152" s="8"/>
      <c r="ATE152" s="8"/>
      <c r="ATF152" s="8"/>
      <c r="ATG152" s="8"/>
      <c r="ATH152" s="8"/>
      <c r="ATI152" s="8"/>
      <c r="ATJ152" s="8"/>
      <c r="ATK152" s="8"/>
      <c r="ATL152" s="8"/>
      <c r="ATM152" s="8"/>
      <c r="ATN152" s="8"/>
      <c r="ATO152" s="8"/>
      <c r="ATP152" s="8"/>
      <c r="ATQ152" s="8"/>
      <c r="ATR152" s="8"/>
      <c r="ATS152" s="8"/>
      <c r="ATT152" s="8"/>
      <c r="ATU152" s="8"/>
      <c r="ATV152" s="8"/>
      <c r="ATW152" s="8"/>
      <c r="ATX152" s="8"/>
      <c r="ATY152" s="8"/>
      <c r="ATZ152" s="8"/>
      <c r="AUA152" s="8"/>
      <c r="AUB152" s="8"/>
      <c r="AUC152" s="8"/>
      <c r="AUD152" s="8"/>
      <c r="AUE152" s="8"/>
      <c r="AUF152" s="8"/>
      <c r="AUG152" s="8"/>
      <c r="AUH152" s="8"/>
      <c r="AUI152" s="8"/>
      <c r="AUJ152" s="8"/>
      <c r="AUK152" s="8"/>
      <c r="AUL152" s="8"/>
      <c r="AUM152" s="8"/>
      <c r="AUN152" s="8"/>
      <c r="AUO152" s="8"/>
      <c r="AUP152" s="8"/>
      <c r="AUQ152" s="8"/>
      <c r="AUR152" s="8"/>
      <c r="AUS152" s="8"/>
      <c r="AUT152" s="8"/>
      <c r="AUU152" s="8"/>
      <c r="AUV152" s="8"/>
      <c r="AUW152" s="8"/>
      <c r="AUX152" s="8"/>
      <c r="AUY152" s="8"/>
      <c r="AUZ152" s="8"/>
      <c r="AVA152" s="8"/>
      <c r="AVB152" s="8"/>
      <c r="AVC152" s="8"/>
      <c r="AVD152" s="8"/>
      <c r="AVE152" s="8"/>
      <c r="AVF152" s="8"/>
      <c r="AVG152" s="8"/>
      <c r="AVH152" s="8"/>
      <c r="AVI152" s="8"/>
      <c r="AVJ152" s="8"/>
      <c r="AVK152" s="8"/>
      <c r="AVL152" s="8"/>
      <c r="AVM152" s="8"/>
      <c r="AVN152" s="8"/>
      <c r="AVO152" s="8"/>
      <c r="AVP152" s="8"/>
      <c r="AVQ152" s="8"/>
      <c r="AVR152" s="8"/>
      <c r="AVS152" s="8"/>
      <c r="AVT152" s="8"/>
      <c r="AVU152" s="8"/>
      <c r="AVV152" s="8"/>
      <c r="AVW152" s="8"/>
      <c r="AVX152" s="8"/>
      <c r="AVY152" s="8"/>
      <c r="AVZ152" s="8"/>
      <c r="AWA152" s="8"/>
      <c r="AWB152" s="8"/>
      <c r="AWC152" s="8"/>
      <c r="AWD152" s="8"/>
      <c r="AWE152" s="8"/>
      <c r="AWF152" s="8"/>
      <c r="AWG152" s="8"/>
      <c r="AWH152" s="8"/>
      <c r="AWI152" s="8"/>
      <c r="AWJ152" s="8"/>
      <c r="AWK152" s="8"/>
      <c r="AWL152" s="8"/>
      <c r="AWM152" s="8"/>
      <c r="AWN152" s="8"/>
      <c r="AWO152" s="8"/>
      <c r="AWP152" s="8"/>
      <c r="AWQ152" s="8"/>
      <c r="AWR152" s="8"/>
      <c r="AWS152" s="8"/>
      <c r="AWT152" s="8"/>
      <c r="AWU152" s="8"/>
      <c r="AWV152" s="8"/>
      <c r="AWW152" s="8"/>
      <c r="AWX152" s="8"/>
      <c r="AWY152" s="8"/>
      <c r="AWZ152" s="8"/>
      <c r="AXA152" s="8"/>
      <c r="AXB152" s="8"/>
      <c r="AXC152" s="8"/>
      <c r="AXD152" s="8"/>
      <c r="AXE152" s="8"/>
      <c r="AXF152" s="8"/>
      <c r="AXG152" s="8"/>
      <c r="AXH152" s="8"/>
      <c r="AXI152" s="8"/>
      <c r="AXJ152" s="8"/>
      <c r="AXK152" s="8"/>
      <c r="AXL152" s="8"/>
      <c r="AXM152" s="8"/>
      <c r="AXN152" s="8"/>
      <c r="AXO152" s="8"/>
      <c r="AXP152" s="8"/>
      <c r="AXQ152" s="8"/>
      <c r="AXR152" s="8"/>
      <c r="AXS152" s="8"/>
      <c r="AXT152" s="8"/>
      <c r="AXU152" s="8"/>
      <c r="AXV152" s="8"/>
      <c r="AXW152" s="8"/>
      <c r="AXX152" s="8"/>
      <c r="AXY152" s="8"/>
      <c r="AXZ152" s="8"/>
      <c r="AYA152" s="8"/>
      <c r="AYB152" s="8"/>
      <c r="AYC152" s="8"/>
      <c r="AYD152" s="8"/>
      <c r="AYE152" s="8"/>
      <c r="AYF152" s="8"/>
      <c r="AYG152" s="8"/>
      <c r="AYH152" s="8"/>
      <c r="AYI152" s="8"/>
      <c r="AYJ152" s="8"/>
      <c r="AYK152" s="8"/>
      <c r="AYL152" s="8"/>
      <c r="AYM152" s="8"/>
      <c r="AYN152" s="8"/>
      <c r="AYO152" s="8"/>
      <c r="AYP152" s="8"/>
      <c r="AYQ152" s="8"/>
      <c r="AYR152" s="8"/>
      <c r="AYS152" s="8"/>
      <c r="AYT152" s="8"/>
      <c r="AYU152" s="8"/>
      <c r="AYV152" s="8"/>
      <c r="AYW152" s="8"/>
      <c r="AYX152" s="8"/>
      <c r="AYY152" s="8"/>
      <c r="AYZ152" s="8"/>
      <c r="AZA152" s="8"/>
      <c r="AZB152" s="8"/>
      <c r="AZC152" s="8"/>
      <c r="AZD152" s="8"/>
      <c r="AZE152" s="8"/>
      <c r="AZF152" s="8"/>
      <c r="AZG152" s="8"/>
      <c r="AZH152" s="8"/>
      <c r="AZI152" s="8"/>
      <c r="AZJ152" s="8"/>
      <c r="AZK152" s="8"/>
      <c r="AZL152" s="8"/>
      <c r="AZM152" s="8"/>
      <c r="AZN152" s="8"/>
      <c r="AZO152" s="8"/>
      <c r="AZP152" s="8"/>
      <c r="AZQ152" s="8"/>
      <c r="AZR152" s="8"/>
      <c r="AZS152" s="8"/>
      <c r="AZT152" s="8"/>
      <c r="AZU152" s="8"/>
      <c r="AZV152" s="8"/>
      <c r="AZW152" s="8"/>
      <c r="AZX152" s="8"/>
      <c r="AZY152" s="8"/>
      <c r="AZZ152" s="8"/>
      <c r="BAA152" s="8"/>
      <c r="BAB152" s="8"/>
      <c r="BAC152" s="8"/>
      <c r="BAD152" s="8"/>
      <c r="BAE152" s="8"/>
      <c r="BAF152" s="8"/>
      <c r="BAG152" s="8"/>
      <c r="BAH152" s="8"/>
      <c r="BAI152" s="8"/>
      <c r="BAJ152" s="8"/>
      <c r="BAK152" s="8"/>
      <c r="BAL152" s="8"/>
      <c r="BAM152" s="8"/>
      <c r="BAN152" s="8"/>
      <c r="BAO152" s="8"/>
      <c r="BAP152" s="8"/>
      <c r="BAQ152" s="8"/>
      <c r="BAR152" s="8"/>
      <c r="BAS152" s="8"/>
      <c r="BAT152" s="8"/>
      <c r="BAU152" s="8"/>
      <c r="BAV152" s="8"/>
      <c r="BAW152" s="8"/>
      <c r="BAX152" s="8"/>
      <c r="BAY152" s="8"/>
      <c r="BAZ152" s="8"/>
      <c r="BBA152" s="8"/>
      <c r="BBB152" s="8"/>
      <c r="BBC152" s="8"/>
      <c r="BBD152" s="8"/>
      <c r="BBE152" s="8"/>
      <c r="BBF152" s="8"/>
      <c r="BBG152" s="8"/>
      <c r="BBH152" s="8"/>
      <c r="BBI152" s="8"/>
      <c r="BBJ152" s="8"/>
      <c r="BBK152" s="8"/>
      <c r="BBL152" s="8"/>
      <c r="BBM152" s="8"/>
      <c r="BBN152" s="8"/>
      <c r="BBO152" s="8"/>
      <c r="BBP152" s="8"/>
      <c r="BBQ152" s="8"/>
      <c r="BBR152" s="8"/>
      <c r="BBS152" s="8"/>
      <c r="BBT152" s="8"/>
      <c r="BBU152" s="8"/>
      <c r="BBV152" s="8"/>
      <c r="BBW152" s="8"/>
      <c r="BBX152" s="8"/>
      <c r="BBY152" s="8"/>
      <c r="BBZ152" s="8"/>
      <c r="BCA152" s="8"/>
      <c r="BCB152" s="8"/>
      <c r="BCC152" s="8"/>
      <c r="BCD152" s="8"/>
      <c r="BCE152" s="8"/>
      <c r="BCF152" s="8"/>
      <c r="BCG152" s="8"/>
      <c r="BCH152" s="8"/>
      <c r="BCI152" s="8"/>
      <c r="BCJ152" s="8"/>
      <c r="BCK152" s="8"/>
      <c r="BCL152" s="8"/>
      <c r="BCM152" s="8"/>
      <c r="BCN152" s="8"/>
      <c r="BCO152" s="8"/>
      <c r="BCP152" s="8"/>
      <c r="BCQ152" s="8"/>
      <c r="BCR152" s="8"/>
      <c r="BCS152" s="8"/>
      <c r="BCT152" s="8"/>
      <c r="BCU152" s="8"/>
      <c r="BCV152" s="8"/>
      <c r="BCW152" s="8"/>
      <c r="BCX152" s="8"/>
      <c r="BCY152" s="8"/>
      <c r="BCZ152" s="8"/>
      <c r="BDA152" s="8"/>
      <c r="BDB152" s="8"/>
      <c r="BDC152" s="8"/>
      <c r="BDD152" s="8"/>
      <c r="BDE152" s="8"/>
      <c r="BDF152" s="8"/>
      <c r="BDG152" s="8"/>
      <c r="BDH152" s="8"/>
      <c r="BDI152" s="8"/>
      <c r="BDJ152" s="8"/>
      <c r="BDK152" s="8"/>
      <c r="BDL152" s="8"/>
      <c r="BDM152" s="8"/>
      <c r="BDN152" s="8"/>
      <c r="BDO152" s="8"/>
      <c r="BDP152" s="8"/>
      <c r="BDQ152" s="8"/>
      <c r="BDR152" s="8"/>
      <c r="BDS152" s="8"/>
      <c r="BDT152" s="8"/>
      <c r="BDU152" s="8"/>
      <c r="BDV152" s="8"/>
      <c r="BDW152" s="8"/>
      <c r="BDX152" s="8"/>
      <c r="BDY152" s="8"/>
      <c r="BDZ152" s="8"/>
      <c r="BEA152" s="8"/>
      <c r="BEB152" s="8"/>
      <c r="BEC152" s="8"/>
      <c r="BED152" s="8"/>
      <c r="BEE152" s="8"/>
      <c r="BEF152" s="8"/>
      <c r="BEG152" s="8"/>
      <c r="BEH152" s="8"/>
      <c r="BEI152" s="8"/>
      <c r="BEJ152" s="8"/>
      <c r="BEK152" s="8"/>
      <c r="BEL152" s="8"/>
      <c r="BEM152" s="8"/>
      <c r="BEN152" s="8"/>
      <c r="BEO152" s="8"/>
      <c r="BEP152" s="8"/>
      <c r="BEQ152" s="8"/>
      <c r="BER152" s="8"/>
      <c r="BES152" s="8"/>
      <c r="BET152" s="8"/>
      <c r="BEU152" s="8"/>
      <c r="BEV152" s="8"/>
      <c r="BEW152" s="8"/>
      <c r="BEX152" s="8"/>
      <c r="BEY152" s="8"/>
      <c r="BEZ152" s="8"/>
      <c r="BFA152" s="8"/>
      <c r="BFB152" s="8"/>
      <c r="BFC152" s="8"/>
      <c r="BFD152" s="8"/>
      <c r="BFE152" s="8"/>
      <c r="BFF152" s="8"/>
      <c r="BFG152" s="8"/>
      <c r="BFH152" s="8"/>
      <c r="BFI152" s="8"/>
      <c r="BFJ152" s="8"/>
      <c r="BFK152" s="8"/>
      <c r="BFL152" s="8"/>
      <c r="BFM152" s="8"/>
      <c r="BFN152" s="8"/>
      <c r="BFO152" s="8"/>
      <c r="BFP152" s="8"/>
      <c r="BFQ152" s="8"/>
      <c r="BFR152" s="8"/>
      <c r="BFS152" s="8"/>
      <c r="BFT152" s="8"/>
      <c r="BFU152" s="8"/>
      <c r="BFV152" s="8"/>
      <c r="BFW152" s="8"/>
      <c r="BFX152" s="8"/>
      <c r="BFY152" s="8"/>
      <c r="BFZ152" s="8"/>
      <c r="BGA152" s="8"/>
      <c r="BGB152" s="8"/>
      <c r="BGC152" s="8"/>
      <c r="BGD152" s="8"/>
      <c r="BGE152" s="8"/>
      <c r="BGF152" s="8"/>
      <c r="BGG152" s="8"/>
      <c r="BGH152" s="8"/>
      <c r="BGI152" s="8"/>
      <c r="BGJ152" s="8"/>
      <c r="BGK152" s="8"/>
      <c r="BGL152" s="8"/>
      <c r="BGM152" s="8"/>
      <c r="BGN152" s="8"/>
      <c r="BGO152" s="8"/>
      <c r="BGP152" s="8"/>
      <c r="BGQ152" s="8"/>
      <c r="BGR152" s="8"/>
      <c r="BGS152" s="8"/>
      <c r="BGT152" s="8"/>
      <c r="BGU152" s="8"/>
      <c r="BGV152" s="8"/>
      <c r="BGW152" s="8"/>
      <c r="BGX152" s="8"/>
      <c r="BGY152" s="8"/>
      <c r="BGZ152" s="8"/>
      <c r="BHA152" s="8"/>
      <c r="BHB152" s="8"/>
      <c r="BHC152" s="8"/>
      <c r="BHD152" s="8"/>
      <c r="BHE152" s="8"/>
      <c r="BHF152" s="8"/>
      <c r="BHG152" s="8"/>
      <c r="BHH152" s="8"/>
      <c r="BHI152" s="8"/>
      <c r="BHJ152" s="8"/>
      <c r="BHK152" s="8"/>
      <c r="BHL152" s="8"/>
      <c r="BHM152" s="8"/>
      <c r="BHN152" s="8"/>
      <c r="BHO152" s="8"/>
      <c r="BHP152" s="8"/>
      <c r="BHQ152" s="8"/>
      <c r="BHR152" s="8"/>
      <c r="BHS152" s="8"/>
      <c r="BHT152" s="8"/>
      <c r="BHU152" s="8"/>
      <c r="BHV152" s="8"/>
      <c r="BHW152" s="8"/>
      <c r="BHX152" s="8"/>
      <c r="BHY152" s="8"/>
      <c r="BHZ152" s="8"/>
      <c r="BIA152" s="8"/>
      <c r="BIB152" s="8"/>
      <c r="BIC152" s="8"/>
      <c r="BID152" s="8"/>
      <c r="BIE152" s="8"/>
      <c r="BIF152" s="8"/>
      <c r="BIG152" s="8"/>
      <c r="BIH152" s="8"/>
      <c r="BII152" s="8"/>
      <c r="BIJ152" s="8"/>
      <c r="BIK152" s="8"/>
      <c r="BIL152" s="8"/>
      <c r="BIM152" s="8"/>
      <c r="BIN152" s="8"/>
      <c r="BIO152" s="8"/>
      <c r="BIP152" s="8"/>
      <c r="BIQ152" s="8"/>
      <c r="BIR152" s="8"/>
      <c r="BIS152" s="8"/>
      <c r="BIT152" s="8"/>
      <c r="BIU152" s="8"/>
      <c r="BIV152" s="8"/>
      <c r="BIW152" s="8"/>
      <c r="BIX152" s="8"/>
      <c r="BIY152" s="8"/>
      <c r="BIZ152" s="8"/>
      <c r="BJA152" s="8"/>
      <c r="BJB152" s="8"/>
      <c r="BJC152" s="8"/>
      <c r="BJD152" s="8"/>
      <c r="BJE152" s="8"/>
      <c r="BJF152" s="8"/>
      <c r="BJG152" s="8"/>
      <c r="BJH152" s="8"/>
      <c r="BJI152" s="8"/>
      <c r="BJJ152" s="8"/>
      <c r="BJK152" s="8"/>
      <c r="BJL152" s="8"/>
      <c r="BJM152" s="8"/>
      <c r="BJN152" s="8"/>
      <c r="BJO152" s="8"/>
      <c r="BJP152" s="8"/>
      <c r="BJQ152" s="8"/>
      <c r="BJR152" s="8"/>
      <c r="BJS152" s="8"/>
      <c r="BJT152" s="8"/>
      <c r="BJU152" s="8"/>
      <c r="BJV152" s="8"/>
      <c r="BJW152" s="8"/>
      <c r="BJX152" s="8"/>
      <c r="BJY152" s="8"/>
      <c r="BJZ152" s="8"/>
      <c r="BKA152" s="8"/>
      <c r="BKB152" s="8"/>
      <c r="BKC152" s="8"/>
      <c r="BKD152" s="8"/>
      <c r="BKE152" s="8"/>
      <c r="BKF152" s="8"/>
      <c r="BKG152" s="8"/>
      <c r="BKH152" s="8"/>
      <c r="BKI152" s="8"/>
      <c r="BKJ152" s="8"/>
      <c r="BKK152" s="8"/>
      <c r="BKL152" s="8"/>
      <c r="BKM152" s="8"/>
      <c r="BKN152" s="8"/>
      <c r="BKO152" s="8"/>
      <c r="BKP152" s="8"/>
      <c r="BKQ152" s="8"/>
      <c r="BKR152" s="8"/>
      <c r="BKS152" s="8"/>
      <c r="BKT152" s="8"/>
      <c r="BKU152" s="8"/>
      <c r="BKV152" s="8"/>
      <c r="BKW152" s="8"/>
      <c r="BKX152" s="8"/>
      <c r="BKY152" s="8"/>
      <c r="BKZ152" s="8"/>
      <c r="BLA152" s="8"/>
      <c r="BLB152" s="8"/>
      <c r="BLC152" s="8"/>
      <c r="BLD152" s="8"/>
      <c r="BLE152" s="8"/>
      <c r="BLF152" s="8"/>
      <c r="BLG152" s="8"/>
      <c r="BLH152" s="8"/>
      <c r="BLI152" s="8"/>
      <c r="BLJ152" s="8"/>
      <c r="BLK152" s="8"/>
      <c r="BLL152" s="8"/>
      <c r="BLM152" s="8"/>
      <c r="BLN152" s="8"/>
      <c r="BLO152" s="8"/>
      <c r="BLP152" s="8"/>
      <c r="BLQ152" s="8"/>
      <c r="BLR152" s="8"/>
      <c r="BLS152" s="8"/>
      <c r="BLT152" s="8"/>
      <c r="BLU152" s="8"/>
      <c r="BLV152" s="8"/>
      <c r="BLW152" s="8"/>
      <c r="BLX152" s="8"/>
      <c r="BLY152" s="8"/>
      <c r="BLZ152" s="8"/>
      <c r="BMA152" s="8"/>
      <c r="BMB152" s="8"/>
      <c r="BMC152" s="8"/>
      <c r="BMD152" s="8"/>
      <c r="BME152" s="8"/>
      <c r="BMF152" s="8"/>
      <c r="BMG152" s="8"/>
      <c r="BMH152" s="8"/>
      <c r="BMI152" s="8"/>
      <c r="BMJ152" s="8"/>
      <c r="BMK152" s="8"/>
      <c r="BML152" s="8"/>
      <c r="BMM152" s="8"/>
      <c r="BMN152" s="8"/>
      <c r="BMO152" s="8"/>
      <c r="BMP152" s="8"/>
      <c r="BMQ152" s="8"/>
      <c r="BMR152" s="8"/>
      <c r="BMS152" s="8"/>
      <c r="BMT152" s="8"/>
      <c r="BMU152" s="8"/>
      <c r="BMV152" s="8"/>
      <c r="BMW152" s="8"/>
      <c r="BMX152" s="8"/>
      <c r="BMY152" s="8"/>
      <c r="BMZ152" s="8"/>
      <c r="BNA152" s="8"/>
      <c r="BNB152" s="8"/>
      <c r="BNC152" s="8"/>
      <c r="BND152" s="8"/>
      <c r="BNE152" s="8"/>
      <c r="BNF152" s="8"/>
      <c r="BNG152" s="8"/>
      <c r="BNH152" s="8"/>
      <c r="BNI152" s="8"/>
      <c r="BNJ152" s="8"/>
      <c r="BNK152" s="8"/>
      <c r="BNL152" s="8"/>
      <c r="BNM152" s="8"/>
      <c r="BNN152" s="8"/>
      <c r="BNO152" s="8"/>
      <c r="BNP152" s="8"/>
      <c r="BNQ152" s="8"/>
      <c r="BNR152" s="8"/>
      <c r="BNS152" s="8"/>
      <c r="BNT152" s="8"/>
      <c r="BNU152" s="8"/>
      <c r="BNV152" s="8"/>
      <c r="BNW152" s="8"/>
      <c r="BNX152" s="8"/>
      <c r="BNY152" s="8"/>
      <c r="BNZ152" s="8"/>
      <c r="BOA152" s="8"/>
      <c r="BOB152" s="8"/>
      <c r="BOC152" s="8"/>
      <c r="BOD152" s="8"/>
      <c r="BOE152" s="8"/>
      <c r="BOF152" s="8"/>
      <c r="BOG152" s="8"/>
      <c r="BOH152" s="8"/>
      <c r="BOI152" s="8"/>
      <c r="BOJ152" s="8"/>
      <c r="BOK152" s="8"/>
      <c r="BOL152" s="8"/>
      <c r="BOM152" s="8"/>
      <c r="BON152" s="8"/>
      <c r="BOO152" s="8"/>
      <c r="BOP152" s="8"/>
      <c r="BOQ152" s="8"/>
      <c r="BOR152" s="8"/>
      <c r="BOS152" s="8"/>
      <c r="BOT152" s="8"/>
      <c r="BOU152" s="8"/>
      <c r="BOV152" s="8"/>
      <c r="BOW152" s="8"/>
      <c r="BOX152" s="8"/>
      <c r="BOY152" s="8"/>
      <c r="BOZ152" s="8"/>
      <c r="BPA152" s="8"/>
      <c r="BPB152" s="8"/>
      <c r="BPC152" s="8"/>
      <c r="BPD152" s="8"/>
      <c r="BPE152" s="8"/>
      <c r="BPF152" s="8"/>
      <c r="BPG152" s="8"/>
      <c r="BPH152" s="8"/>
      <c r="BPI152" s="8"/>
      <c r="BPJ152" s="8"/>
      <c r="BPK152" s="8"/>
      <c r="BPL152" s="8"/>
      <c r="BPM152" s="8"/>
      <c r="BPN152" s="8"/>
      <c r="BPO152" s="8"/>
      <c r="BPP152" s="8"/>
      <c r="BPQ152" s="8"/>
      <c r="BPR152" s="8"/>
      <c r="BPS152" s="8"/>
      <c r="BPT152" s="8"/>
      <c r="BPU152" s="8"/>
      <c r="BPV152" s="8"/>
      <c r="BPW152" s="8"/>
      <c r="BPX152" s="8"/>
      <c r="BPY152" s="8"/>
      <c r="BPZ152" s="8"/>
      <c r="BQA152" s="8"/>
      <c r="BQB152" s="8"/>
      <c r="BQC152" s="8"/>
      <c r="BQD152" s="8"/>
      <c r="BQE152" s="8"/>
      <c r="BQF152" s="8"/>
      <c r="BQG152" s="8"/>
      <c r="BQH152" s="8"/>
      <c r="BQI152" s="8"/>
      <c r="BQJ152" s="8"/>
      <c r="BQK152" s="8"/>
      <c r="BQL152" s="8"/>
      <c r="BQM152" s="8"/>
      <c r="BQN152" s="8"/>
      <c r="BQO152" s="8"/>
      <c r="BQP152" s="8"/>
      <c r="BQQ152" s="8"/>
      <c r="BQR152" s="8"/>
      <c r="BQS152" s="8"/>
      <c r="BQT152" s="8"/>
      <c r="BQU152" s="8"/>
      <c r="BQV152" s="8"/>
      <c r="BQW152" s="8"/>
      <c r="BQX152" s="8"/>
      <c r="BQY152" s="8"/>
      <c r="BQZ152" s="8"/>
      <c r="BRA152" s="8"/>
      <c r="BRB152" s="8"/>
      <c r="BRC152" s="8"/>
      <c r="BRD152" s="8"/>
      <c r="BRE152" s="8"/>
      <c r="BRF152" s="8"/>
      <c r="BRG152" s="8"/>
      <c r="BRH152" s="8"/>
      <c r="BRI152" s="8"/>
      <c r="BRJ152" s="8"/>
      <c r="BRK152" s="8"/>
      <c r="BRL152" s="8"/>
      <c r="BRM152" s="8"/>
      <c r="BRN152" s="8"/>
      <c r="BRO152" s="8"/>
      <c r="BRP152" s="8"/>
      <c r="BRQ152" s="8"/>
      <c r="BRR152" s="8"/>
      <c r="BRS152" s="8"/>
      <c r="BRT152" s="8"/>
      <c r="BRU152" s="8"/>
      <c r="BRV152" s="8"/>
      <c r="BRW152" s="8"/>
      <c r="BRX152" s="8"/>
      <c r="BRY152" s="8"/>
      <c r="BRZ152" s="8"/>
      <c r="BSA152" s="8"/>
      <c r="BSB152" s="8"/>
      <c r="BSC152" s="8"/>
      <c r="BSD152" s="8"/>
      <c r="BSE152" s="8"/>
      <c r="BSF152" s="8"/>
      <c r="BSG152" s="8"/>
      <c r="BSH152" s="8"/>
      <c r="BSI152" s="8"/>
      <c r="BSJ152" s="8"/>
      <c r="BSK152" s="8"/>
      <c r="BSL152" s="8"/>
      <c r="BSM152" s="8"/>
      <c r="BSN152" s="8"/>
      <c r="BSO152" s="8"/>
      <c r="BSP152" s="8"/>
      <c r="BSQ152" s="8"/>
      <c r="BSR152" s="8"/>
      <c r="BSS152" s="8"/>
      <c r="BST152" s="8"/>
      <c r="BSU152" s="8"/>
      <c r="BSV152" s="8"/>
      <c r="BSW152" s="8"/>
      <c r="BSX152" s="8"/>
      <c r="BSY152" s="8"/>
      <c r="BSZ152" s="8"/>
      <c r="BTA152" s="8"/>
      <c r="BTB152" s="8"/>
      <c r="BTC152" s="8"/>
      <c r="BTD152" s="8"/>
      <c r="BTE152" s="8"/>
      <c r="BTF152" s="8"/>
      <c r="BTG152" s="8"/>
      <c r="BTH152" s="8"/>
      <c r="BTI152" s="8"/>
      <c r="BTJ152" s="8"/>
      <c r="BTK152" s="8"/>
      <c r="BTL152" s="8"/>
      <c r="BTM152" s="8"/>
      <c r="BTN152" s="8"/>
      <c r="BTO152" s="8"/>
      <c r="BTP152" s="8"/>
      <c r="BTQ152" s="8"/>
      <c r="BTR152" s="8"/>
      <c r="BTS152" s="8"/>
      <c r="BTT152" s="8"/>
      <c r="BTU152" s="8"/>
      <c r="BTV152" s="8"/>
      <c r="BTW152" s="8"/>
      <c r="BTX152" s="8"/>
      <c r="BTY152" s="8"/>
      <c r="BTZ152" s="8"/>
      <c r="BUA152" s="8"/>
      <c r="BUB152" s="8"/>
      <c r="BUC152" s="8"/>
      <c r="BUD152" s="8"/>
      <c r="BUE152" s="8"/>
      <c r="BUF152" s="8"/>
      <c r="BUG152" s="8"/>
      <c r="BUH152" s="8"/>
      <c r="BUI152" s="8"/>
      <c r="BUJ152" s="8"/>
      <c r="BUK152" s="8"/>
      <c r="BUL152" s="8"/>
      <c r="BUM152" s="8"/>
      <c r="BUN152" s="8"/>
      <c r="BUO152" s="8"/>
      <c r="BUP152" s="8"/>
      <c r="BUQ152" s="8"/>
      <c r="BUR152" s="8"/>
      <c r="BUS152" s="8"/>
      <c r="BUT152" s="8"/>
      <c r="BUU152" s="8"/>
      <c r="BUV152" s="8"/>
      <c r="BUW152" s="8"/>
      <c r="BUX152" s="8"/>
      <c r="BUY152" s="8"/>
      <c r="BUZ152" s="8"/>
      <c r="BVA152" s="8"/>
      <c r="BVB152" s="8"/>
      <c r="BVC152" s="8"/>
      <c r="BVD152" s="8"/>
      <c r="BVE152" s="8"/>
      <c r="BVF152" s="8"/>
      <c r="BVG152" s="8"/>
      <c r="BVH152" s="8"/>
      <c r="BVI152" s="8"/>
      <c r="BVJ152" s="8"/>
      <c r="BVK152" s="8"/>
      <c r="BVL152" s="8"/>
      <c r="BVM152" s="8"/>
      <c r="BVN152" s="8"/>
      <c r="BVO152" s="8"/>
      <c r="BVP152" s="8"/>
      <c r="BVQ152" s="8"/>
      <c r="BVR152" s="8"/>
      <c r="BVS152" s="8"/>
      <c r="BVT152" s="8"/>
      <c r="BVU152" s="8"/>
      <c r="BVV152" s="8"/>
      <c r="BVW152" s="8"/>
      <c r="BVX152" s="8"/>
      <c r="BVY152" s="8"/>
      <c r="BVZ152" s="8"/>
      <c r="BWA152" s="8"/>
      <c r="BWB152" s="8"/>
      <c r="BWC152" s="8"/>
      <c r="BWD152" s="8"/>
      <c r="BWE152" s="8"/>
      <c r="BWF152" s="8"/>
      <c r="BWG152" s="8"/>
      <c r="BWH152" s="8"/>
      <c r="BWI152" s="8"/>
      <c r="BWJ152" s="8"/>
      <c r="BWK152" s="8"/>
      <c r="BWL152" s="8"/>
      <c r="BWM152" s="8"/>
      <c r="BWN152" s="8"/>
      <c r="BWO152" s="8"/>
      <c r="BWP152" s="8"/>
      <c r="BWQ152" s="8"/>
    </row>
    <row r="153" spans="1:1967" s="522" customFormat="1" ht="102" customHeight="1">
      <c r="A153" s="9" t="s">
        <v>6223</v>
      </c>
      <c r="B153" s="100" t="s">
        <v>97</v>
      </c>
      <c r="C153" s="111" t="s">
        <v>1261</v>
      </c>
      <c r="D153" s="3" t="s">
        <v>196</v>
      </c>
      <c r="E153" s="3" t="s">
        <v>171</v>
      </c>
      <c r="F153" s="3"/>
      <c r="G153" s="3" t="s">
        <v>385</v>
      </c>
      <c r="H153" s="20">
        <v>0</v>
      </c>
      <c r="I153" s="34">
        <v>470000000</v>
      </c>
      <c r="J153" s="21" t="s">
        <v>1330</v>
      </c>
      <c r="K153" s="19" t="s">
        <v>1949</v>
      </c>
      <c r="L153" s="138" t="s">
        <v>3426</v>
      </c>
      <c r="M153" s="141" t="s">
        <v>383</v>
      </c>
      <c r="N153" s="360" t="s">
        <v>8874</v>
      </c>
      <c r="O153" s="3" t="s">
        <v>1382</v>
      </c>
      <c r="P153" s="7" t="s">
        <v>1352</v>
      </c>
      <c r="Q153" s="3" t="s">
        <v>1351</v>
      </c>
      <c r="R153" s="133">
        <v>63.109000000000002</v>
      </c>
      <c r="S153" s="19">
        <v>132000</v>
      </c>
      <c r="T153" s="83">
        <v>0</v>
      </c>
      <c r="U153" s="83">
        <f t="shared" si="3"/>
        <v>0</v>
      </c>
      <c r="V153" s="9" t="s">
        <v>1341</v>
      </c>
      <c r="W153" s="153" t="s">
        <v>1410</v>
      </c>
      <c r="X153" s="9" t="s">
        <v>9101</v>
      </c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  <c r="DD153" s="8"/>
      <c r="DE153" s="8"/>
      <c r="DF153" s="8"/>
      <c r="DG153" s="8"/>
      <c r="DH153" s="8"/>
      <c r="DI153" s="8"/>
      <c r="DJ153" s="8"/>
      <c r="DK153" s="8"/>
      <c r="DL153" s="8"/>
      <c r="DM153" s="8"/>
      <c r="DN153" s="8"/>
      <c r="DO153" s="8"/>
      <c r="DP153" s="8"/>
      <c r="DQ153" s="8"/>
      <c r="DR153" s="8"/>
      <c r="DS153" s="8"/>
      <c r="DT153" s="8"/>
      <c r="DU153" s="8"/>
      <c r="DV153" s="8"/>
      <c r="DW153" s="8"/>
      <c r="DX153" s="8"/>
      <c r="DY153" s="8"/>
      <c r="DZ153" s="8"/>
      <c r="EA153" s="8"/>
      <c r="EB153" s="8"/>
      <c r="EC153" s="8"/>
      <c r="ED153" s="8"/>
      <c r="EE153" s="8"/>
      <c r="EF153" s="8"/>
      <c r="EG153" s="8"/>
      <c r="EH153" s="8"/>
      <c r="EI153" s="8"/>
      <c r="EJ153" s="8"/>
      <c r="EK153" s="8"/>
      <c r="EL153" s="8"/>
      <c r="EM153" s="8"/>
      <c r="EN153" s="8"/>
      <c r="EO153" s="8"/>
      <c r="EP153" s="8"/>
      <c r="EQ153" s="8"/>
      <c r="ER153" s="8"/>
      <c r="ES153" s="8"/>
      <c r="ET153" s="8"/>
      <c r="EU153" s="8"/>
      <c r="EV153" s="8"/>
      <c r="EW153" s="8"/>
      <c r="EX153" s="8"/>
      <c r="EY153" s="8"/>
      <c r="EZ153" s="8"/>
      <c r="FA153" s="8"/>
      <c r="FB153" s="8"/>
      <c r="FC153" s="8"/>
      <c r="FD153" s="8"/>
      <c r="FE153" s="8"/>
      <c r="FF153" s="8"/>
      <c r="FG153" s="8"/>
      <c r="FH153" s="8"/>
      <c r="FI153" s="8"/>
      <c r="FJ153" s="8"/>
      <c r="FK153" s="8"/>
      <c r="FL153" s="8"/>
      <c r="FM153" s="8"/>
      <c r="FN153" s="8"/>
      <c r="FO153" s="8"/>
      <c r="FP153" s="8"/>
      <c r="FQ153" s="8"/>
      <c r="FR153" s="8"/>
      <c r="FS153" s="8"/>
      <c r="FT153" s="8"/>
      <c r="FU153" s="8"/>
      <c r="FV153" s="8"/>
      <c r="FW153" s="8"/>
      <c r="FX153" s="8"/>
      <c r="FY153" s="8"/>
      <c r="FZ153" s="8"/>
      <c r="GA153" s="8"/>
      <c r="GB153" s="8"/>
      <c r="GC153" s="8"/>
      <c r="GD153" s="8"/>
      <c r="GE153" s="8"/>
      <c r="GF153" s="8"/>
      <c r="GG153" s="8"/>
      <c r="GH153" s="8"/>
      <c r="GI153" s="8"/>
      <c r="GJ153" s="8"/>
      <c r="GK153" s="8"/>
      <c r="GL153" s="8"/>
      <c r="GM153" s="8"/>
      <c r="GN153" s="8"/>
      <c r="GO153" s="8"/>
      <c r="GP153" s="8"/>
      <c r="GQ153" s="8"/>
      <c r="GR153" s="8"/>
      <c r="GS153" s="8"/>
      <c r="GT153" s="8"/>
      <c r="GU153" s="8"/>
      <c r="GV153" s="8"/>
      <c r="GW153" s="8"/>
      <c r="GX153" s="8"/>
      <c r="GY153" s="8"/>
      <c r="GZ153" s="8"/>
      <c r="HA153" s="8"/>
      <c r="HB153" s="8"/>
      <c r="HC153" s="8"/>
      <c r="HD153" s="8"/>
      <c r="HE153" s="8"/>
      <c r="HF153" s="8"/>
      <c r="HG153" s="8"/>
      <c r="HH153" s="8"/>
      <c r="HI153" s="8"/>
      <c r="HJ153" s="8"/>
      <c r="HK153" s="8"/>
      <c r="HL153" s="8"/>
      <c r="HM153" s="8"/>
      <c r="HN153" s="8"/>
      <c r="HO153" s="8"/>
      <c r="HP153" s="8"/>
      <c r="HQ153" s="8"/>
      <c r="HR153" s="8"/>
      <c r="HS153" s="8"/>
      <c r="HT153" s="8"/>
      <c r="HU153" s="8"/>
      <c r="HV153" s="8"/>
      <c r="HW153" s="8"/>
      <c r="HX153" s="8"/>
      <c r="HY153" s="8"/>
      <c r="HZ153" s="8"/>
      <c r="IA153" s="8"/>
      <c r="IB153" s="8"/>
      <c r="IC153" s="8"/>
      <c r="ID153" s="8"/>
      <c r="IE153" s="8"/>
      <c r="IF153" s="8"/>
      <c r="IG153" s="8"/>
      <c r="IH153" s="8"/>
      <c r="II153" s="8"/>
      <c r="IJ153" s="8"/>
      <c r="IK153" s="8"/>
      <c r="IL153" s="8"/>
      <c r="IM153" s="8"/>
      <c r="IN153" s="8"/>
      <c r="IO153" s="8"/>
      <c r="IP153" s="8"/>
      <c r="IQ153" s="8"/>
      <c r="IR153" s="8"/>
      <c r="IS153" s="8"/>
      <c r="IT153" s="8"/>
      <c r="IU153" s="8"/>
      <c r="IV153" s="8"/>
      <c r="IW153" s="8"/>
      <c r="IX153" s="8"/>
      <c r="IY153" s="8"/>
      <c r="IZ153" s="8"/>
      <c r="JA153" s="8"/>
      <c r="JB153" s="8"/>
      <c r="JC153" s="8"/>
      <c r="JD153" s="8"/>
      <c r="JE153" s="8"/>
      <c r="JF153" s="8"/>
      <c r="JG153" s="8"/>
      <c r="JH153" s="8"/>
      <c r="JI153" s="8"/>
      <c r="JJ153" s="8"/>
      <c r="JK153" s="8"/>
      <c r="JL153" s="8"/>
      <c r="JM153" s="8"/>
      <c r="JN153" s="8"/>
      <c r="JO153" s="8"/>
      <c r="JP153" s="8"/>
      <c r="JQ153" s="8"/>
      <c r="JR153" s="8"/>
      <c r="JS153" s="8"/>
      <c r="JT153" s="8"/>
      <c r="JU153" s="8"/>
      <c r="JV153" s="8"/>
      <c r="JW153" s="8"/>
      <c r="JX153" s="8"/>
      <c r="JY153" s="8"/>
      <c r="JZ153" s="8"/>
      <c r="KA153" s="8"/>
      <c r="KB153" s="8"/>
      <c r="KC153" s="8"/>
      <c r="KD153" s="8"/>
      <c r="KE153" s="8"/>
      <c r="KF153" s="8"/>
      <c r="KG153" s="8"/>
      <c r="KH153" s="8"/>
      <c r="KI153" s="8"/>
      <c r="KJ153" s="8"/>
      <c r="KK153" s="8"/>
      <c r="KL153" s="8"/>
      <c r="KM153" s="8"/>
      <c r="KN153" s="8"/>
      <c r="KO153" s="8"/>
      <c r="KP153" s="8"/>
      <c r="KQ153" s="8"/>
      <c r="KR153" s="8"/>
      <c r="KS153" s="8"/>
      <c r="KT153" s="8"/>
      <c r="KU153" s="8"/>
      <c r="KV153" s="8"/>
      <c r="KW153" s="8"/>
      <c r="KX153" s="8"/>
      <c r="KY153" s="8"/>
      <c r="KZ153" s="8"/>
      <c r="LA153" s="8"/>
      <c r="LB153" s="8"/>
      <c r="LC153" s="8"/>
      <c r="LD153" s="8"/>
      <c r="LE153" s="8"/>
      <c r="LF153" s="8"/>
      <c r="LG153" s="8"/>
      <c r="LH153" s="8"/>
      <c r="LI153" s="8"/>
      <c r="LJ153" s="8"/>
      <c r="LK153" s="8"/>
      <c r="LL153" s="8"/>
      <c r="LM153" s="8"/>
      <c r="LN153" s="8"/>
      <c r="LO153" s="8"/>
      <c r="LP153" s="8"/>
      <c r="LQ153" s="8"/>
      <c r="LR153" s="8"/>
      <c r="LS153" s="8"/>
      <c r="LT153" s="8"/>
      <c r="LU153" s="8"/>
      <c r="LV153" s="8"/>
      <c r="LW153" s="8"/>
      <c r="LX153" s="8"/>
      <c r="LY153" s="8"/>
      <c r="LZ153" s="8"/>
      <c r="MA153" s="8"/>
      <c r="MB153" s="8"/>
      <c r="MC153" s="8"/>
      <c r="MD153" s="8"/>
      <c r="ME153" s="8"/>
      <c r="MF153" s="8"/>
      <c r="MG153" s="8"/>
      <c r="MH153" s="8"/>
      <c r="MI153" s="8"/>
      <c r="MJ153" s="8"/>
      <c r="MK153" s="8"/>
      <c r="ML153" s="8"/>
      <c r="MM153" s="8"/>
      <c r="MN153" s="8"/>
      <c r="MO153" s="8"/>
      <c r="MP153" s="8"/>
      <c r="MQ153" s="8"/>
      <c r="MR153" s="8"/>
      <c r="MS153" s="8"/>
      <c r="MT153" s="8"/>
      <c r="MU153" s="8"/>
      <c r="MV153" s="8"/>
      <c r="MW153" s="8"/>
      <c r="MX153" s="8"/>
      <c r="MY153" s="8"/>
      <c r="MZ153" s="8"/>
      <c r="NA153" s="8"/>
      <c r="NB153" s="8"/>
      <c r="NC153" s="8"/>
      <c r="ND153" s="8"/>
      <c r="NE153" s="8"/>
      <c r="NF153" s="8"/>
      <c r="NG153" s="8"/>
      <c r="NH153" s="8"/>
      <c r="NI153" s="8"/>
      <c r="NJ153" s="8"/>
      <c r="NK153" s="8"/>
      <c r="NL153" s="8"/>
      <c r="NM153" s="8"/>
      <c r="NN153" s="8"/>
      <c r="NO153" s="8"/>
      <c r="NP153" s="8"/>
      <c r="NQ153" s="8"/>
      <c r="NR153" s="8"/>
      <c r="NS153" s="8"/>
      <c r="NT153" s="8"/>
      <c r="NU153" s="8"/>
      <c r="NV153" s="8"/>
      <c r="NW153" s="8"/>
      <c r="NX153" s="8"/>
      <c r="NY153" s="8"/>
      <c r="NZ153" s="8"/>
      <c r="OA153" s="8"/>
      <c r="OB153" s="8"/>
      <c r="OC153" s="8"/>
      <c r="OD153" s="8"/>
      <c r="OE153" s="8"/>
      <c r="OF153" s="8"/>
      <c r="OG153" s="8"/>
      <c r="OH153" s="8"/>
      <c r="OI153" s="8"/>
      <c r="OJ153" s="8"/>
      <c r="OK153" s="8"/>
      <c r="OL153" s="8"/>
      <c r="OM153" s="8"/>
      <c r="ON153" s="8"/>
      <c r="OO153" s="8"/>
      <c r="OP153" s="8"/>
      <c r="OQ153" s="8"/>
      <c r="OR153" s="8"/>
      <c r="OS153" s="8"/>
      <c r="OT153" s="8"/>
      <c r="OU153" s="8"/>
      <c r="OV153" s="8"/>
      <c r="OW153" s="8"/>
      <c r="OX153" s="8"/>
      <c r="OY153" s="8"/>
      <c r="OZ153" s="8"/>
      <c r="PA153" s="8"/>
      <c r="PB153" s="8"/>
      <c r="PC153" s="8"/>
      <c r="PD153" s="8"/>
      <c r="PE153" s="8"/>
      <c r="PF153" s="8"/>
      <c r="PG153" s="8"/>
      <c r="PH153" s="8"/>
      <c r="PI153" s="8"/>
      <c r="PJ153" s="8"/>
      <c r="PK153" s="8"/>
      <c r="PL153" s="8"/>
      <c r="PM153" s="8"/>
      <c r="PN153" s="8"/>
      <c r="PO153" s="8"/>
      <c r="PP153" s="8"/>
      <c r="PQ153" s="8"/>
      <c r="PR153" s="8"/>
      <c r="PS153" s="8"/>
      <c r="PT153" s="8"/>
      <c r="PU153" s="8"/>
      <c r="PV153" s="8"/>
      <c r="PW153" s="8"/>
      <c r="PX153" s="8"/>
      <c r="PY153" s="8"/>
      <c r="PZ153" s="8"/>
      <c r="QA153" s="8"/>
      <c r="QB153" s="8"/>
      <c r="QC153" s="8"/>
      <c r="QD153" s="8"/>
      <c r="QE153" s="8"/>
      <c r="QF153" s="8"/>
      <c r="QG153" s="8"/>
      <c r="QH153" s="8"/>
      <c r="QI153" s="8"/>
      <c r="QJ153" s="8"/>
      <c r="QK153" s="8"/>
      <c r="QL153" s="8"/>
      <c r="QM153" s="8"/>
      <c r="QN153" s="8"/>
      <c r="QO153" s="8"/>
      <c r="QP153" s="8"/>
      <c r="QQ153" s="8"/>
      <c r="QR153" s="8"/>
      <c r="QS153" s="8"/>
      <c r="QT153" s="8"/>
      <c r="QU153" s="8"/>
      <c r="QV153" s="8"/>
      <c r="QW153" s="8"/>
      <c r="QX153" s="8"/>
      <c r="QY153" s="8"/>
      <c r="QZ153" s="8"/>
      <c r="RA153" s="8"/>
      <c r="RB153" s="8"/>
      <c r="RC153" s="8"/>
      <c r="RD153" s="8"/>
      <c r="RE153" s="8"/>
      <c r="RF153" s="8"/>
      <c r="RG153" s="8"/>
      <c r="RH153" s="8"/>
      <c r="RI153" s="8"/>
      <c r="RJ153" s="8"/>
      <c r="RK153" s="8"/>
      <c r="RL153" s="8"/>
      <c r="RM153" s="8"/>
      <c r="RN153" s="8"/>
      <c r="RO153" s="8"/>
      <c r="RP153" s="8"/>
      <c r="RQ153" s="8"/>
      <c r="RR153" s="8"/>
      <c r="RS153" s="8"/>
      <c r="RT153" s="8"/>
      <c r="RU153" s="8"/>
      <c r="RV153" s="8"/>
      <c r="RW153" s="8"/>
      <c r="RX153" s="8"/>
      <c r="RY153" s="8"/>
      <c r="RZ153" s="8"/>
      <c r="SA153" s="8"/>
      <c r="SB153" s="8"/>
      <c r="SC153" s="8"/>
      <c r="SD153" s="8"/>
      <c r="SE153" s="8"/>
      <c r="SF153" s="8"/>
      <c r="SG153" s="8"/>
      <c r="SH153" s="8"/>
      <c r="SI153" s="8"/>
      <c r="SJ153" s="8"/>
      <c r="SK153" s="8"/>
      <c r="SL153" s="8"/>
      <c r="SM153" s="8"/>
      <c r="SN153" s="8"/>
      <c r="SO153" s="8"/>
      <c r="SP153" s="8"/>
      <c r="SQ153" s="8"/>
      <c r="SR153" s="8"/>
      <c r="SS153" s="8"/>
      <c r="ST153" s="8"/>
      <c r="SU153" s="8"/>
      <c r="SV153" s="8"/>
      <c r="SW153" s="8"/>
      <c r="SX153" s="8"/>
      <c r="SY153" s="8"/>
      <c r="SZ153" s="8"/>
      <c r="TA153" s="8"/>
      <c r="TB153" s="8"/>
      <c r="TC153" s="8"/>
      <c r="TD153" s="8"/>
      <c r="TE153" s="8"/>
      <c r="TF153" s="8"/>
      <c r="TG153" s="8"/>
      <c r="TH153" s="8"/>
      <c r="TI153" s="8"/>
      <c r="TJ153" s="8"/>
      <c r="TK153" s="8"/>
      <c r="TL153" s="8"/>
      <c r="TM153" s="8"/>
      <c r="TN153" s="8"/>
      <c r="TO153" s="8"/>
      <c r="TP153" s="8"/>
      <c r="TQ153" s="8"/>
      <c r="TR153" s="8"/>
      <c r="TS153" s="8"/>
      <c r="TT153" s="8"/>
      <c r="TU153" s="8"/>
      <c r="TV153" s="8"/>
      <c r="TW153" s="8"/>
      <c r="TX153" s="8"/>
      <c r="TY153" s="8"/>
      <c r="TZ153" s="8"/>
      <c r="UA153" s="8"/>
      <c r="UB153" s="8"/>
      <c r="UC153" s="8"/>
      <c r="UD153" s="8"/>
      <c r="UE153" s="8"/>
      <c r="UF153" s="8"/>
      <c r="UG153" s="8"/>
      <c r="UH153" s="8"/>
      <c r="UI153" s="8"/>
      <c r="UJ153" s="8"/>
      <c r="UK153" s="8"/>
      <c r="UL153" s="8"/>
      <c r="UM153" s="8"/>
      <c r="UN153" s="8"/>
      <c r="UO153" s="8"/>
      <c r="UP153" s="8"/>
      <c r="UQ153" s="8"/>
      <c r="UR153" s="8"/>
      <c r="US153" s="8"/>
      <c r="UT153" s="8"/>
      <c r="UU153" s="8"/>
      <c r="UV153" s="8"/>
      <c r="UW153" s="8"/>
      <c r="UX153" s="8"/>
      <c r="UY153" s="8"/>
      <c r="UZ153" s="8"/>
      <c r="VA153" s="8"/>
      <c r="VB153" s="8"/>
      <c r="VC153" s="8"/>
      <c r="VD153" s="8"/>
      <c r="VE153" s="8"/>
      <c r="VF153" s="8"/>
      <c r="VG153" s="8"/>
      <c r="VH153" s="8"/>
      <c r="VI153" s="8"/>
      <c r="VJ153" s="8"/>
      <c r="VK153" s="8"/>
      <c r="VL153" s="8"/>
      <c r="VM153" s="8"/>
      <c r="VN153" s="8"/>
      <c r="VO153" s="8"/>
      <c r="VP153" s="8"/>
      <c r="VQ153" s="8"/>
      <c r="VR153" s="8"/>
      <c r="VS153" s="8"/>
      <c r="VT153" s="8"/>
      <c r="VU153" s="8"/>
      <c r="VV153" s="8"/>
      <c r="VW153" s="8"/>
      <c r="VX153" s="8"/>
      <c r="VY153" s="8"/>
      <c r="VZ153" s="8"/>
      <c r="WA153" s="8"/>
      <c r="WB153" s="8"/>
      <c r="WC153" s="8"/>
      <c r="WD153" s="8"/>
      <c r="WE153" s="8"/>
      <c r="WF153" s="8"/>
      <c r="WG153" s="8"/>
      <c r="WH153" s="8"/>
      <c r="WI153" s="8"/>
      <c r="WJ153" s="8"/>
      <c r="WK153" s="8"/>
      <c r="WL153" s="8"/>
      <c r="WM153" s="8"/>
      <c r="WN153" s="8"/>
      <c r="WO153" s="8"/>
      <c r="WP153" s="8"/>
      <c r="WQ153" s="8"/>
      <c r="WR153" s="8"/>
      <c r="WS153" s="8"/>
      <c r="WT153" s="8"/>
      <c r="WU153" s="8"/>
      <c r="WV153" s="8"/>
      <c r="WW153" s="8"/>
      <c r="WX153" s="8"/>
      <c r="WY153" s="8"/>
      <c r="WZ153" s="8"/>
      <c r="XA153" s="8"/>
      <c r="XB153" s="8"/>
      <c r="XC153" s="8"/>
      <c r="XD153" s="8"/>
      <c r="XE153" s="8"/>
      <c r="XF153" s="8"/>
      <c r="XG153" s="8"/>
      <c r="XH153" s="8"/>
      <c r="XI153" s="8"/>
      <c r="XJ153" s="8"/>
      <c r="XK153" s="8"/>
      <c r="XL153" s="8"/>
      <c r="XM153" s="8"/>
      <c r="XN153" s="8"/>
      <c r="XO153" s="8"/>
      <c r="XP153" s="8"/>
      <c r="XQ153" s="8"/>
      <c r="XR153" s="8"/>
      <c r="XS153" s="8"/>
      <c r="XT153" s="8"/>
      <c r="XU153" s="8"/>
      <c r="XV153" s="8"/>
      <c r="XW153" s="8"/>
      <c r="XX153" s="8"/>
      <c r="XY153" s="8"/>
      <c r="XZ153" s="8"/>
      <c r="YA153" s="8"/>
      <c r="YB153" s="8"/>
      <c r="YC153" s="8"/>
      <c r="YD153" s="8"/>
      <c r="YE153" s="8"/>
      <c r="YF153" s="8"/>
      <c r="YG153" s="8"/>
      <c r="YH153" s="8"/>
      <c r="YI153" s="8"/>
      <c r="YJ153" s="8"/>
      <c r="YK153" s="8"/>
      <c r="YL153" s="8"/>
      <c r="YM153" s="8"/>
      <c r="YN153" s="8"/>
      <c r="YO153" s="8"/>
      <c r="YP153" s="8"/>
      <c r="YQ153" s="8"/>
      <c r="YR153" s="8"/>
      <c r="YS153" s="8"/>
      <c r="YT153" s="8"/>
      <c r="YU153" s="8"/>
      <c r="YV153" s="8"/>
      <c r="YW153" s="8"/>
      <c r="YX153" s="8"/>
      <c r="YY153" s="8"/>
      <c r="YZ153" s="8"/>
      <c r="ZA153" s="8"/>
      <c r="ZB153" s="8"/>
      <c r="ZC153" s="8"/>
      <c r="ZD153" s="8"/>
      <c r="ZE153" s="8"/>
      <c r="ZF153" s="8"/>
      <c r="ZG153" s="8"/>
      <c r="ZH153" s="8"/>
      <c r="ZI153" s="8"/>
      <c r="ZJ153" s="8"/>
      <c r="ZK153" s="8"/>
      <c r="ZL153" s="8"/>
      <c r="ZM153" s="8"/>
      <c r="ZN153" s="8"/>
      <c r="ZO153" s="8"/>
      <c r="ZP153" s="8"/>
      <c r="ZQ153" s="8"/>
      <c r="ZR153" s="8"/>
      <c r="ZS153" s="8"/>
      <c r="ZT153" s="8"/>
      <c r="ZU153" s="8"/>
      <c r="ZV153" s="8"/>
      <c r="ZW153" s="8"/>
      <c r="ZX153" s="8"/>
      <c r="ZY153" s="8"/>
      <c r="ZZ153" s="8"/>
      <c r="AAA153" s="8"/>
      <c r="AAB153" s="8"/>
      <c r="AAC153" s="8"/>
      <c r="AAD153" s="8"/>
      <c r="AAE153" s="8"/>
      <c r="AAF153" s="8"/>
      <c r="AAG153" s="8"/>
      <c r="AAH153" s="8"/>
      <c r="AAI153" s="8"/>
      <c r="AAJ153" s="8"/>
      <c r="AAK153" s="8"/>
      <c r="AAL153" s="8"/>
      <c r="AAM153" s="8"/>
      <c r="AAN153" s="8"/>
      <c r="AAO153" s="8"/>
      <c r="AAP153" s="8"/>
      <c r="AAQ153" s="8"/>
      <c r="AAR153" s="8"/>
      <c r="AAS153" s="8"/>
      <c r="AAT153" s="8"/>
      <c r="AAU153" s="8"/>
      <c r="AAV153" s="8"/>
      <c r="AAW153" s="8"/>
      <c r="AAX153" s="8"/>
      <c r="AAY153" s="8"/>
      <c r="AAZ153" s="8"/>
      <c r="ABA153" s="8"/>
      <c r="ABB153" s="8"/>
      <c r="ABC153" s="8"/>
      <c r="ABD153" s="8"/>
      <c r="ABE153" s="8"/>
      <c r="ABF153" s="8"/>
      <c r="ABG153" s="8"/>
      <c r="ABH153" s="8"/>
      <c r="ABI153" s="8"/>
      <c r="ABJ153" s="8"/>
      <c r="ABK153" s="8"/>
      <c r="ABL153" s="8"/>
      <c r="ABM153" s="8"/>
      <c r="ABN153" s="8"/>
      <c r="ABO153" s="8"/>
      <c r="ABP153" s="8"/>
      <c r="ABQ153" s="8"/>
      <c r="ABR153" s="8"/>
      <c r="ABS153" s="8"/>
      <c r="ABT153" s="8"/>
      <c r="ABU153" s="8"/>
      <c r="ABV153" s="8"/>
      <c r="ABW153" s="8"/>
      <c r="ABX153" s="8"/>
      <c r="ABY153" s="8"/>
      <c r="ABZ153" s="8"/>
      <c r="ACA153" s="8"/>
      <c r="ACB153" s="8"/>
      <c r="ACC153" s="8"/>
      <c r="ACD153" s="8"/>
      <c r="ACE153" s="8"/>
      <c r="ACF153" s="8"/>
      <c r="ACG153" s="8"/>
      <c r="ACH153" s="8"/>
      <c r="ACI153" s="8"/>
      <c r="ACJ153" s="8"/>
      <c r="ACK153" s="8"/>
      <c r="ACL153" s="8"/>
      <c r="ACM153" s="8"/>
      <c r="ACN153" s="8"/>
      <c r="ACO153" s="8"/>
      <c r="ACP153" s="8"/>
      <c r="ACQ153" s="8"/>
      <c r="ACR153" s="8"/>
      <c r="ACS153" s="8"/>
      <c r="ACT153" s="8"/>
      <c r="ACU153" s="8"/>
      <c r="ACV153" s="8"/>
      <c r="ACW153" s="8"/>
      <c r="ACX153" s="8"/>
      <c r="ACY153" s="8"/>
      <c r="ACZ153" s="8"/>
      <c r="ADA153" s="8"/>
      <c r="ADB153" s="8"/>
      <c r="ADC153" s="8"/>
      <c r="ADD153" s="8"/>
      <c r="ADE153" s="8"/>
      <c r="ADF153" s="8"/>
      <c r="ADG153" s="8"/>
      <c r="ADH153" s="8"/>
      <c r="ADI153" s="8"/>
      <c r="ADJ153" s="8"/>
      <c r="ADK153" s="8"/>
      <c r="ADL153" s="8"/>
      <c r="ADM153" s="8"/>
      <c r="ADN153" s="8"/>
      <c r="ADO153" s="8"/>
      <c r="ADP153" s="8"/>
      <c r="ADQ153" s="8"/>
      <c r="ADR153" s="8"/>
      <c r="ADS153" s="8"/>
      <c r="ADT153" s="8"/>
      <c r="ADU153" s="8"/>
      <c r="ADV153" s="8"/>
      <c r="ADW153" s="8"/>
      <c r="ADX153" s="8"/>
      <c r="ADY153" s="8"/>
      <c r="ADZ153" s="8"/>
      <c r="AEA153" s="8"/>
      <c r="AEB153" s="8"/>
      <c r="AEC153" s="8"/>
      <c r="AED153" s="8"/>
      <c r="AEE153" s="8"/>
      <c r="AEF153" s="8"/>
      <c r="AEG153" s="8"/>
      <c r="AEH153" s="8"/>
      <c r="AEI153" s="8"/>
      <c r="AEJ153" s="8"/>
      <c r="AEK153" s="8"/>
      <c r="AEL153" s="8"/>
      <c r="AEM153" s="8"/>
      <c r="AEN153" s="8"/>
      <c r="AEO153" s="8"/>
      <c r="AEP153" s="8"/>
      <c r="AEQ153" s="8"/>
      <c r="AER153" s="8"/>
      <c r="AES153" s="8"/>
      <c r="AET153" s="8"/>
      <c r="AEU153" s="8"/>
      <c r="AEV153" s="8"/>
      <c r="AEW153" s="8"/>
      <c r="AEX153" s="8"/>
      <c r="AEY153" s="8"/>
      <c r="AEZ153" s="8"/>
      <c r="AFA153" s="8"/>
      <c r="AFB153" s="8"/>
      <c r="AFC153" s="8"/>
      <c r="AFD153" s="8"/>
      <c r="AFE153" s="8"/>
      <c r="AFF153" s="8"/>
      <c r="AFG153" s="8"/>
      <c r="AFH153" s="8"/>
      <c r="AFI153" s="8"/>
      <c r="AFJ153" s="8"/>
      <c r="AFK153" s="8"/>
      <c r="AFL153" s="8"/>
      <c r="AFM153" s="8"/>
      <c r="AFN153" s="8"/>
      <c r="AFO153" s="8"/>
      <c r="AFP153" s="8"/>
      <c r="AFQ153" s="8"/>
      <c r="AFR153" s="8"/>
      <c r="AFS153" s="8"/>
      <c r="AFT153" s="8"/>
      <c r="AFU153" s="8"/>
      <c r="AFV153" s="8"/>
      <c r="AFW153" s="8"/>
      <c r="AFX153" s="8"/>
      <c r="AFY153" s="8"/>
      <c r="AFZ153" s="8"/>
      <c r="AGA153" s="8"/>
      <c r="AGB153" s="8"/>
      <c r="AGC153" s="8"/>
      <c r="AGD153" s="8"/>
      <c r="AGE153" s="8"/>
      <c r="AGF153" s="8"/>
      <c r="AGG153" s="8"/>
      <c r="AGH153" s="8"/>
      <c r="AGI153" s="8"/>
      <c r="AGJ153" s="8"/>
      <c r="AGK153" s="8"/>
      <c r="AGL153" s="8"/>
      <c r="AGM153" s="8"/>
      <c r="AGN153" s="8"/>
      <c r="AGO153" s="8"/>
      <c r="AGP153" s="8"/>
      <c r="AGQ153" s="8"/>
      <c r="AGR153" s="8"/>
      <c r="AGS153" s="8"/>
      <c r="AGT153" s="8"/>
      <c r="AGU153" s="8"/>
      <c r="AGV153" s="8"/>
      <c r="AGW153" s="8"/>
      <c r="AGX153" s="8"/>
      <c r="AGY153" s="8"/>
      <c r="AGZ153" s="8"/>
      <c r="AHA153" s="8"/>
      <c r="AHB153" s="8"/>
      <c r="AHC153" s="8"/>
      <c r="AHD153" s="8"/>
      <c r="AHE153" s="8"/>
      <c r="AHF153" s="8"/>
      <c r="AHG153" s="8"/>
      <c r="AHH153" s="8"/>
      <c r="AHI153" s="8"/>
      <c r="AHJ153" s="8"/>
      <c r="AHK153" s="8"/>
      <c r="AHL153" s="8"/>
      <c r="AHM153" s="8"/>
      <c r="AHN153" s="8"/>
      <c r="AHO153" s="8"/>
      <c r="AHP153" s="8"/>
      <c r="AHQ153" s="8"/>
      <c r="AHR153" s="8"/>
      <c r="AHS153" s="8"/>
      <c r="AHT153" s="8"/>
      <c r="AHU153" s="8"/>
      <c r="AHV153" s="8"/>
      <c r="AHW153" s="8"/>
      <c r="AHX153" s="8"/>
      <c r="AHY153" s="8"/>
      <c r="AHZ153" s="8"/>
      <c r="AIA153" s="8"/>
      <c r="AIB153" s="8"/>
      <c r="AIC153" s="8"/>
      <c r="AID153" s="8"/>
      <c r="AIE153" s="8"/>
      <c r="AIF153" s="8"/>
      <c r="AIG153" s="8"/>
      <c r="AIH153" s="8"/>
      <c r="AII153" s="8"/>
      <c r="AIJ153" s="8"/>
      <c r="AIK153" s="8"/>
      <c r="AIL153" s="8"/>
      <c r="AIM153" s="8"/>
      <c r="AIN153" s="8"/>
      <c r="AIO153" s="8"/>
      <c r="AIP153" s="8"/>
      <c r="AIQ153" s="8"/>
      <c r="AIR153" s="8"/>
      <c r="AIS153" s="8"/>
      <c r="AIT153" s="8"/>
      <c r="AIU153" s="8"/>
      <c r="AIV153" s="8"/>
      <c r="AIW153" s="8"/>
      <c r="AIX153" s="8"/>
      <c r="AIY153" s="8"/>
      <c r="AIZ153" s="8"/>
      <c r="AJA153" s="8"/>
      <c r="AJB153" s="8"/>
      <c r="AJC153" s="8"/>
      <c r="AJD153" s="8"/>
      <c r="AJE153" s="8"/>
      <c r="AJF153" s="8"/>
      <c r="AJG153" s="8"/>
      <c r="AJH153" s="8"/>
      <c r="AJI153" s="8"/>
      <c r="AJJ153" s="8"/>
      <c r="AJK153" s="8"/>
      <c r="AJL153" s="8"/>
      <c r="AJM153" s="8"/>
      <c r="AJN153" s="8"/>
      <c r="AJO153" s="8"/>
      <c r="AJP153" s="8"/>
      <c r="AJQ153" s="8"/>
      <c r="AJR153" s="8"/>
      <c r="AJS153" s="8"/>
      <c r="AJT153" s="8"/>
      <c r="AJU153" s="8"/>
      <c r="AJV153" s="8"/>
      <c r="AJW153" s="8"/>
      <c r="AJX153" s="8"/>
      <c r="AJY153" s="8"/>
      <c r="AJZ153" s="8"/>
      <c r="AKA153" s="8"/>
      <c r="AKB153" s="8"/>
      <c r="AKC153" s="8"/>
      <c r="AKD153" s="8"/>
      <c r="AKE153" s="8"/>
      <c r="AKF153" s="8"/>
      <c r="AKG153" s="8"/>
      <c r="AKH153" s="8"/>
      <c r="AKI153" s="8"/>
      <c r="AKJ153" s="8"/>
      <c r="AKK153" s="8"/>
      <c r="AKL153" s="8"/>
      <c r="AKM153" s="8"/>
      <c r="AKN153" s="8"/>
      <c r="AKO153" s="8"/>
      <c r="AKP153" s="8"/>
      <c r="AKQ153" s="8"/>
      <c r="AKR153" s="8"/>
      <c r="AKS153" s="8"/>
      <c r="AKT153" s="8"/>
      <c r="AKU153" s="8"/>
      <c r="AKV153" s="8"/>
      <c r="AKW153" s="8"/>
      <c r="AKX153" s="8"/>
      <c r="AKY153" s="8"/>
      <c r="AKZ153" s="8"/>
      <c r="ALA153" s="8"/>
      <c r="ALB153" s="8"/>
      <c r="ALC153" s="8"/>
      <c r="ALD153" s="8"/>
      <c r="ALE153" s="8"/>
      <c r="ALF153" s="8"/>
      <c r="ALG153" s="8"/>
      <c r="ALH153" s="8"/>
      <c r="ALI153" s="8"/>
      <c r="ALJ153" s="8"/>
      <c r="ALK153" s="8"/>
      <c r="ALL153" s="8"/>
      <c r="ALM153" s="8"/>
      <c r="ALN153" s="8"/>
      <c r="ALO153" s="8"/>
      <c r="ALP153" s="8"/>
      <c r="ALQ153" s="8"/>
      <c r="ALR153" s="8"/>
      <c r="ALS153" s="8"/>
      <c r="ALT153" s="8"/>
      <c r="ALU153" s="8"/>
      <c r="ALV153" s="8"/>
      <c r="ALW153" s="8"/>
      <c r="ALX153" s="8"/>
      <c r="ALY153" s="8"/>
      <c r="ALZ153" s="8"/>
      <c r="AMA153" s="8"/>
      <c r="AMB153" s="8"/>
      <c r="AMC153" s="8"/>
      <c r="AMD153" s="8"/>
      <c r="AME153" s="8"/>
      <c r="AMF153" s="8"/>
      <c r="AMG153" s="8"/>
      <c r="AMH153" s="8"/>
      <c r="AMI153" s="8"/>
      <c r="AMJ153" s="8"/>
      <c r="AMK153" s="8"/>
      <c r="AML153" s="8"/>
      <c r="AMM153" s="8"/>
      <c r="AMN153" s="8"/>
      <c r="AMO153" s="8"/>
      <c r="AMP153" s="8"/>
      <c r="AMQ153" s="8"/>
      <c r="AMR153" s="8"/>
      <c r="AMS153" s="8"/>
      <c r="AMT153" s="8"/>
      <c r="AMU153" s="8"/>
      <c r="AMV153" s="8"/>
      <c r="AMW153" s="8"/>
      <c r="AMX153" s="8"/>
      <c r="AMY153" s="8"/>
      <c r="AMZ153" s="8"/>
      <c r="ANA153" s="8"/>
      <c r="ANB153" s="8"/>
      <c r="ANC153" s="8"/>
      <c r="AND153" s="8"/>
      <c r="ANE153" s="8"/>
      <c r="ANF153" s="8"/>
      <c r="ANG153" s="8"/>
      <c r="ANH153" s="8"/>
      <c r="ANI153" s="8"/>
      <c r="ANJ153" s="8"/>
      <c r="ANK153" s="8"/>
      <c r="ANL153" s="8"/>
      <c r="ANM153" s="8"/>
      <c r="ANN153" s="8"/>
      <c r="ANO153" s="8"/>
      <c r="ANP153" s="8"/>
      <c r="ANQ153" s="8"/>
      <c r="ANR153" s="8"/>
      <c r="ANS153" s="8"/>
      <c r="ANT153" s="8"/>
      <c r="ANU153" s="8"/>
      <c r="ANV153" s="8"/>
      <c r="ANW153" s="8"/>
      <c r="ANX153" s="8"/>
      <c r="ANY153" s="8"/>
      <c r="ANZ153" s="8"/>
      <c r="AOA153" s="8"/>
      <c r="AOB153" s="8"/>
      <c r="AOC153" s="8"/>
      <c r="AOD153" s="8"/>
      <c r="AOE153" s="8"/>
      <c r="AOF153" s="8"/>
      <c r="AOG153" s="8"/>
      <c r="AOH153" s="8"/>
      <c r="AOI153" s="8"/>
      <c r="AOJ153" s="8"/>
      <c r="AOK153" s="8"/>
      <c r="AOL153" s="8"/>
      <c r="AOM153" s="8"/>
      <c r="AON153" s="8"/>
      <c r="AOO153" s="8"/>
      <c r="AOP153" s="8"/>
      <c r="AOQ153" s="8"/>
      <c r="AOR153" s="8"/>
      <c r="AOS153" s="8"/>
      <c r="AOT153" s="8"/>
      <c r="AOU153" s="8"/>
      <c r="AOV153" s="8"/>
      <c r="AOW153" s="8"/>
      <c r="AOX153" s="8"/>
      <c r="AOY153" s="8"/>
      <c r="AOZ153" s="8"/>
      <c r="APA153" s="8"/>
      <c r="APB153" s="8"/>
      <c r="APC153" s="8"/>
      <c r="APD153" s="8"/>
      <c r="APE153" s="8"/>
      <c r="APF153" s="8"/>
      <c r="APG153" s="8"/>
      <c r="APH153" s="8"/>
      <c r="API153" s="8"/>
      <c r="APJ153" s="8"/>
      <c r="APK153" s="8"/>
      <c r="APL153" s="8"/>
      <c r="APM153" s="8"/>
      <c r="APN153" s="8"/>
      <c r="APO153" s="8"/>
      <c r="APP153" s="8"/>
      <c r="APQ153" s="8"/>
      <c r="APR153" s="8"/>
      <c r="APS153" s="8"/>
      <c r="APT153" s="8"/>
      <c r="APU153" s="8"/>
      <c r="APV153" s="8"/>
      <c r="APW153" s="8"/>
      <c r="APX153" s="8"/>
      <c r="APY153" s="8"/>
      <c r="APZ153" s="8"/>
      <c r="AQA153" s="8"/>
      <c r="AQB153" s="8"/>
      <c r="AQC153" s="8"/>
      <c r="AQD153" s="8"/>
      <c r="AQE153" s="8"/>
      <c r="AQF153" s="8"/>
      <c r="AQG153" s="8"/>
      <c r="AQH153" s="8"/>
      <c r="AQI153" s="8"/>
      <c r="AQJ153" s="8"/>
      <c r="AQK153" s="8"/>
      <c r="AQL153" s="8"/>
      <c r="AQM153" s="8"/>
      <c r="AQN153" s="8"/>
      <c r="AQO153" s="8"/>
      <c r="AQP153" s="8"/>
      <c r="AQQ153" s="8"/>
      <c r="AQR153" s="8"/>
      <c r="AQS153" s="8"/>
      <c r="AQT153" s="8"/>
      <c r="AQU153" s="8"/>
      <c r="AQV153" s="8"/>
      <c r="AQW153" s="8"/>
      <c r="AQX153" s="8"/>
      <c r="AQY153" s="8"/>
      <c r="AQZ153" s="8"/>
      <c r="ARA153" s="8"/>
      <c r="ARB153" s="8"/>
      <c r="ARC153" s="8"/>
      <c r="ARD153" s="8"/>
      <c r="ARE153" s="8"/>
      <c r="ARF153" s="8"/>
      <c r="ARG153" s="8"/>
      <c r="ARH153" s="8"/>
      <c r="ARI153" s="8"/>
      <c r="ARJ153" s="8"/>
      <c r="ARK153" s="8"/>
      <c r="ARL153" s="8"/>
      <c r="ARM153" s="8"/>
      <c r="ARN153" s="8"/>
      <c r="ARO153" s="8"/>
      <c r="ARP153" s="8"/>
      <c r="ARQ153" s="8"/>
      <c r="ARR153" s="8"/>
      <c r="ARS153" s="8"/>
      <c r="ART153" s="8"/>
      <c r="ARU153" s="8"/>
      <c r="ARV153" s="8"/>
      <c r="ARW153" s="8"/>
      <c r="ARX153" s="8"/>
      <c r="ARY153" s="8"/>
      <c r="ARZ153" s="8"/>
      <c r="ASA153" s="8"/>
      <c r="ASB153" s="8"/>
      <c r="ASC153" s="8"/>
      <c r="ASD153" s="8"/>
      <c r="ASE153" s="8"/>
      <c r="ASF153" s="8"/>
      <c r="ASG153" s="8"/>
      <c r="ASH153" s="8"/>
      <c r="ASI153" s="8"/>
      <c r="ASJ153" s="8"/>
      <c r="ASK153" s="8"/>
      <c r="ASL153" s="8"/>
      <c r="ASM153" s="8"/>
      <c r="ASN153" s="8"/>
      <c r="ASO153" s="8"/>
      <c r="ASP153" s="8"/>
      <c r="ASQ153" s="8"/>
      <c r="ASR153" s="8"/>
      <c r="ASS153" s="8"/>
      <c r="AST153" s="8"/>
      <c r="ASU153" s="8"/>
      <c r="ASV153" s="8"/>
      <c r="ASW153" s="8"/>
      <c r="ASX153" s="8"/>
      <c r="ASY153" s="8"/>
      <c r="ASZ153" s="8"/>
      <c r="ATA153" s="8"/>
      <c r="ATB153" s="8"/>
      <c r="ATC153" s="8"/>
      <c r="ATD153" s="8"/>
      <c r="ATE153" s="8"/>
      <c r="ATF153" s="8"/>
      <c r="ATG153" s="8"/>
      <c r="ATH153" s="8"/>
      <c r="ATI153" s="8"/>
      <c r="ATJ153" s="8"/>
      <c r="ATK153" s="8"/>
      <c r="ATL153" s="8"/>
      <c r="ATM153" s="8"/>
      <c r="ATN153" s="8"/>
      <c r="ATO153" s="8"/>
      <c r="ATP153" s="8"/>
      <c r="ATQ153" s="8"/>
      <c r="ATR153" s="8"/>
      <c r="ATS153" s="8"/>
      <c r="ATT153" s="8"/>
      <c r="ATU153" s="8"/>
      <c r="ATV153" s="8"/>
      <c r="ATW153" s="8"/>
      <c r="ATX153" s="8"/>
      <c r="ATY153" s="8"/>
      <c r="ATZ153" s="8"/>
      <c r="AUA153" s="8"/>
      <c r="AUB153" s="8"/>
      <c r="AUC153" s="8"/>
      <c r="AUD153" s="8"/>
      <c r="AUE153" s="8"/>
      <c r="AUF153" s="8"/>
      <c r="AUG153" s="8"/>
      <c r="AUH153" s="8"/>
      <c r="AUI153" s="8"/>
      <c r="AUJ153" s="8"/>
      <c r="AUK153" s="8"/>
      <c r="AUL153" s="8"/>
      <c r="AUM153" s="8"/>
      <c r="AUN153" s="8"/>
      <c r="AUO153" s="8"/>
      <c r="AUP153" s="8"/>
      <c r="AUQ153" s="8"/>
      <c r="AUR153" s="8"/>
      <c r="AUS153" s="8"/>
      <c r="AUT153" s="8"/>
      <c r="AUU153" s="8"/>
      <c r="AUV153" s="8"/>
      <c r="AUW153" s="8"/>
      <c r="AUX153" s="8"/>
      <c r="AUY153" s="8"/>
      <c r="AUZ153" s="8"/>
      <c r="AVA153" s="8"/>
      <c r="AVB153" s="8"/>
      <c r="AVC153" s="8"/>
      <c r="AVD153" s="8"/>
      <c r="AVE153" s="8"/>
      <c r="AVF153" s="8"/>
      <c r="AVG153" s="8"/>
      <c r="AVH153" s="8"/>
      <c r="AVI153" s="8"/>
      <c r="AVJ153" s="8"/>
      <c r="AVK153" s="8"/>
      <c r="AVL153" s="8"/>
      <c r="AVM153" s="8"/>
      <c r="AVN153" s="8"/>
      <c r="AVO153" s="8"/>
      <c r="AVP153" s="8"/>
      <c r="AVQ153" s="8"/>
      <c r="AVR153" s="8"/>
      <c r="AVS153" s="8"/>
      <c r="AVT153" s="8"/>
      <c r="AVU153" s="8"/>
      <c r="AVV153" s="8"/>
      <c r="AVW153" s="8"/>
      <c r="AVX153" s="8"/>
      <c r="AVY153" s="8"/>
      <c r="AVZ153" s="8"/>
      <c r="AWA153" s="8"/>
      <c r="AWB153" s="8"/>
      <c r="AWC153" s="8"/>
      <c r="AWD153" s="8"/>
      <c r="AWE153" s="8"/>
      <c r="AWF153" s="8"/>
      <c r="AWG153" s="8"/>
      <c r="AWH153" s="8"/>
      <c r="AWI153" s="8"/>
      <c r="AWJ153" s="8"/>
      <c r="AWK153" s="8"/>
      <c r="AWL153" s="8"/>
      <c r="AWM153" s="8"/>
      <c r="AWN153" s="8"/>
      <c r="AWO153" s="8"/>
      <c r="AWP153" s="8"/>
      <c r="AWQ153" s="8"/>
      <c r="AWR153" s="8"/>
      <c r="AWS153" s="8"/>
      <c r="AWT153" s="8"/>
      <c r="AWU153" s="8"/>
      <c r="AWV153" s="8"/>
      <c r="AWW153" s="8"/>
      <c r="AWX153" s="8"/>
      <c r="AWY153" s="8"/>
      <c r="AWZ153" s="8"/>
      <c r="AXA153" s="8"/>
      <c r="AXB153" s="8"/>
      <c r="AXC153" s="8"/>
      <c r="AXD153" s="8"/>
      <c r="AXE153" s="8"/>
      <c r="AXF153" s="8"/>
      <c r="AXG153" s="8"/>
      <c r="AXH153" s="8"/>
      <c r="AXI153" s="8"/>
      <c r="AXJ153" s="8"/>
      <c r="AXK153" s="8"/>
      <c r="AXL153" s="8"/>
      <c r="AXM153" s="8"/>
      <c r="AXN153" s="8"/>
      <c r="AXO153" s="8"/>
      <c r="AXP153" s="8"/>
      <c r="AXQ153" s="8"/>
      <c r="AXR153" s="8"/>
      <c r="AXS153" s="8"/>
      <c r="AXT153" s="8"/>
      <c r="AXU153" s="8"/>
      <c r="AXV153" s="8"/>
      <c r="AXW153" s="8"/>
      <c r="AXX153" s="8"/>
      <c r="AXY153" s="8"/>
      <c r="AXZ153" s="8"/>
      <c r="AYA153" s="8"/>
      <c r="AYB153" s="8"/>
      <c r="AYC153" s="8"/>
      <c r="AYD153" s="8"/>
      <c r="AYE153" s="8"/>
      <c r="AYF153" s="8"/>
      <c r="AYG153" s="8"/>
      <c r="AYH153" s="8"/>
      <c r="AYI153" s="8"/>
      <c r="AYJ153" s="8"/>
      <c r="AYK153" s="8"/>
      <c r="AYL153" s="8"/>
      <c r="AYM153" s="8"/>
      <c r="AYN153" s="8"/>
      <c r="AYO153" s="8"/>
      <c r="AYP153" s="8"/>
      <c r="AYQ153" s="8"/>
      <c r="AYR153" s="8"/>
      <c r="AYS153" s="8"/>
      <c r="AYT153" s="8"/>
      <c r="AYU153" s="8"/>
      <c r="AYV153" s="8"/>
      <c r="AYW153" s="8"/>
      <c r="AYX153" s="8"/>
      <c r="AYY153" s="8"/>
      <c r="AYZ153" s="8"/>
      <c r="AZA153" s="8"/>
      <c r="AZB153" s="8"/>
      <c r="AZC153" s="8"/>
      <c r="AZD153" s="8"/>
      <c r="AZE153" s="8"/>
      <c r="AZF153" s="8"/>
      <c r="AZG153" s="8"/>
      <c r="AZH153" s="8"/>
      <c r="AZI153" s="8"/>
      <c r="AZJ153" s="8"/>
      <c r="AZK153" s="8"/>
      <c r="AZL153" s="8"/>
      <c r="AZM153" s="8"/>
      <c r="AZN153" s="8"/>
      <c r="AZO153" s="8"/>
      <c r="AZP153" s="8"/>
      <c r="AZQ153" s="8"/>
      <c r="AZR153" s="8"/>
      <c r="AZS153" s="8"/>
      <c r="AZT153" s="8"/>
      <c r="AZU153" s="8"/>
      <c r="AZV153" s="8"/>
      <c r="AZW153" s="8"/>
      <c r="AZX153" s="8"/>
      <c r="AZY153" s="8"/>
      <c r="AZZ153" s="8"/>
      <c r="BAA153" s="8"/>
      <c r="BAB153" s="8"/>
      <c r="BAC153" s="8"/>
      <c r="BAD153" s="8"/>
      <c r="BAE153" s="8"/>
      <c r="BAF153" s="8"/>
      <c r="BAG153" s="8"/>
      <c r="BAH153" s="8"/>
      <c r="BAI153" s="8"/>
      <c r="BAJ153" s="8"/>
      <c r="BAK153" s="8"/>
      <c r="BAL153" s="8"/>
      <c r="BAM153" s="8"/>
      <c r="BAN153" s="8"/>
      <c r="BAO153" s="8"/>
      <c r="BAP153" s="8"/>
      <c r="BAQ153" s="8"/>
      <c r="BAR153" s="8"/>
      <c r="BAS153" s="8"/>
      <c r="BAT153" s="8"/>
      <c r="BAU153" s="8"/>
      <c r="BAV153" s="8"/>
      <c r="BAW153" s="8"/>
      <c r="BAX153" s="8"/>
      <c r="BAY153" s="8"/>
      <c r="BAZ153" s="8"/>
      <c r="BBA153" s="8"/>
      <c r="BBB153" s="8"/>
      <c r="BBC153" s="8"/>
      <c r="BBD153" s="8"/>
      <c r="BBE153" s="8"/>
      <c r="BBF153" s="8"/>
      <c r="BBG153" s="8"/>
      <c r="BBH153" s="8"/>
      <c r="BBI153" s="8"/>
      <c r="BBJ153" s="8"/>
      <c r="BBK153" s="8"/>
      <c r="BBL153" s="8"/>
      <c r="BBM153" s="8"/>
      <c r="BBN153" s="8"/>
      <c r="BBO153" s="8"/>
      <c r="BBP153" s="8"/>
      <c r="BBQ153" s="8"/>
      <c r="BBR153" s="8"/>
      <c r="BBS153" s="8"/>
      <c r="BBT153" s="8"/>
      <c r="BBU153" s="8"/>
      <c r="BBV153" s="8"/>
      <c r="BBW153" s="8"/>
      <c r="BBX153" s="8"/>
      <c r="BBY153" s="8"/>
      <c r="BBZ153" s="8"/>
      <c r="BCA153" s="8"/>
      <c r="BCB153" s="8"/>
      <c r="BCC153" s="8"/>
      <c r="BCD153" s="8"/>
      <c r="BCE153" s="8"/>
      <c r="BCF153" s="8"/>
      <c r="BCG153" s="8"/>
      <c r="BCH153" s="8"/>
      <c r="BCI153" s="8"/>
      <c r="BCJ153" s="8"/>
      <c r="BCK153" s="8"/>
      <c r="BCL153" s="8"/>
      <c r="BCM153" s="8"/>
      <c r="BCN153" s="8"/>
      <c r="BCO153" s="8"/>
      <c r="BCP153" s="8"/>
      <c r="BCQ153" s="8"/>
      <c r="BCR153" s="8"/>
      <c r="BCS153" s="8"/>
      <c r="BCT153" s="8"/>
      <c r="BCU153" s="8"/>
      <c r="BCV153" s="8"/>
      <c r="BCW153" s="8"/>
      <c r="BCX153" s="8"/>
      <c r="BCY153" s="8"/>
      <c r="BCZ153" s="8"/>
      <c r="BDA153" s="8"/>
      <c r="BDB153" s="8"/>
      <c r="BDC153" s="8"/>
      <c r="BDD153" s="8"/>
      <c r="BDE153" s="8"/>
      <c r="BDF153" s="8"/>
      <c r="BDG153" s="8"/>
      <c r="BDH153" s="8"/>
      <c r="BDI153" s="8"/>
      <c r="BDJ153" s="8"/>
      <c r="BDK153" s="8"/>
      <c r="BDL153" s="8"/>
      <c r="BDM153" s="8"/>
      <c r="BDN153" s="8"/>
      <c r="BDO153" s="8"/>
      <c r="BDP153" s="8"/>
      <c r="BDQ153" s="8"/>
      <c r="BDR153" s="8"/>
      <c r="BDS153" s="8"/>
      <c r="BDT153" s="8"/>
      <c r="BDU153" s="8"/>
      <c r="BDV153" s="8"/>
      <c r="BDW153" s="8"/>
      <c r="BDX153" s="8"/>
      <c r="BDY153" s="8"/>
      <c r="BDZ153" s="8"/>
      <c r="BEA153" s="8"/>
      <c r="BEB153" s="8"/>
      <c r="BEC153" s="8"/>
      <c r="BED153" s="8"/>
      <c r="BEE153" s="8"/>
      <c r="BEF153" s="8"/>
      <c r="BEG153" s="8"/>
      <c r="BEH153" s="8"/>
      <c r="BEI153" s="8"/>
      <c r="BEJ153" s="8"/>
      <c r="BEK153" s="8"/>
      <c r="BEL153" s="8"/>
      <c r="BEM153" s="8"/>
      <c r="BEN153" s="8"/>
      <c r="BEO153" s="8"/>
      <c r="BEP153" s="8"/>
      <c r="BEQ153" s="8"/>
      <c r="BER153" s="8"/>
      <c r="BES153" s="8"/>
      <c r="BET153" s="8"/>
      <c r="BEU153" s="8"/>
      <c r="BEV153" s="8"/>
      <c r="BEW153" s="8"/>
      <c r="BEX153" s="8"/>
      <c r="BEY153" s="8"/>
      <c r="BEZ153" s="8"/>
      <c r="BFA153" s="8"/>
      <c r="BFB153" s="8"/>
      <c r="BFC153" s="8"/>
      <c r="BFD153" s="8"/>
      <c r="BFE153" s="8"/>
      <c r="BFF153" s="8"/>
      <c r="BFG153" s="8"/>
      <c r="BFH153" s="8"/>
      <c r="BFI153" s="8"/>
      <c r="BFJ153" s="8"/>
      <c r="BFK153" s="8"/>
      <c r="BFL153" s="8"/>
      <c r="BFM153" s="8"/>
      <c r="BFN153" s="8"/>
      <c r="BFO153" s="8"/>
      <c r="BFP153" s="8"/>
      <c r="BFQ153" s="8"/>
      <c r="BFR153" s="8"/>
      <c r="BFS153" s="8"/>
      <c r="BFT153" s="8"/>
      <c r="BFU153" s="8"/>
      <c r="BFV153" s="8"/>
      <c r="BFW153" s="8"/>
      <c r="BFX153" s="8"/>
      <c r="BFY153" s="8"/>
      <c r="BFZ153" s="8"/>
      <c r="BGA153" s="8"/>
      <c r="BGB153" s="8"/>
      <c r="BGC153" s="8"/>
      <c r="BGD153" s="8"/>
      <c r="BGE153" s="8"/>
      <c r="BGF153" s="8"/>
      <c r="BGG153" s="8"/>
      <c r="BGH153" s="8"/>
      <c r="BGI153" s="8"/>
      <c r="BGJ153" s="8"/>
      <c r="BGK153" s="8"/>
      <c r="BGL153" s="8"/>
      <c r="BGM153" s="8"/>
      <c r="BGN153" s="8"/>
      <c r="BGO153" s="8"/>
      <c r="BGP153" s="8"/>
      <c r="BGQ153" s="8"/>
      <c r="BGR153" s="8"/>
      <c r="BGS153" s="8"/>
      <c r="BGT153" s="8"/>
      <c r="BGU153" s="8"/>
      <c r="BGV153" s="8"/>
      <c r="BGW153" s="8"/>
      <c r="BGX153" s="8"/>
      <c r="BGY153" s="8"/>
      <c r="BGZ153" s="8"/>
      <c r="BHA153" s="8"/>
      <c r="BHB153" s="8"/>
      <c r="BHC153" s="8"/>
      <c r="BHD153" s="8"/>
      <c r="BHE153" s="8"/>
      <c r="BHF153" s="8"/>
      <c r="BHG153" s="8"/>
      <c r="BHH153" s="8"/>
      <c r="BHI153" s="8"/>
      <c r="BHJ153" s="8"/>
      <c r="BHK153" s="8"/>
      <c r="BHL153" s="8"/>
      <c r="BHM153" s="8"/>
      <c r="BHN153" s="8"/>
      <c r="BHO153" s="8"/>
      <c r="BHP153" s="8"/>
      <c r="BHQ153" s="8"/>
      <c r="BHR153" s="8"/>
      <c r="BHS153" s="8"/>
      <c r="BHT153" s="8"/>
      <c r="BHU153" s="8"/>
      <c r="BHV153" s="8"/>
      <c r="BHW153" s="8"/>
      <c r="BHX153" s="8"/>
      <c r="BHY153" s="8"/>
      <c r="BHZ153" s="8"/>
      <c r="BIA153" s="8"/>
      <c r="BIB153" s="8"/>
      <c r="BIC153" s="8"/>
      <c r="BID153" s="8"/>
      <c r="BIE153" s="8"/>
      <c r="BIF153" s="8"/>
      <c r="BIG153" s="8"/>
      <c r="BIH153" s="8"/>
      <c r="BII153" s="8"/>
      <c r="BIJ153" s="8"/>
      <c r="BIK153" s="8"/>
      <c r="BIL153" s="8"/>
      <c r="BIM153" s="8"/>
      <c r="BIN153" s="8"/>
      <c r="BIO153" s="8"/>
      <c r="BIP153" s="8"/>
      <c r="BIQ153" s="8"/>
      <c r="BIR153" s="8"/>
      <c r="BIS153" s="8"/>
      <c r="BIT153" s="8"/>
      <c r="BIU153" s="8"/>
      <c r="BIV153" s="8"/>
      <c r="BIW153" s="8"/>
      <c r="BIX153" s="8"/>
      <c r="BIY153" s="8"/>
      <c r="BIZ153" s="8"/>
      <c r="BJA153" s="8"/>
      <c r="BJB153" s="8"/>
      <c r="BJC153" s="8"/>
      <c r="BJD153" s="8"/>
      <c r="BJE153" s="8"/>
      <c r="BJF153" s="8"/>
      <c r="BJG153" s="8"/>
      <c r="BJH153" s="8"/>
      <c r="BJI153" s="8"/>
      <c r="BJJ153" s="8"/>
      <c r="BJK153" s="8"/>
      <c r="BJL153" s="8"/>
      <c r="BJM153" s="8"/>
      <c r="BJN153" s="8"/>
      <c r="BJO153" s="8"/>
      <c r="BJP153" s="8"/>
      <c r="BJQ153" s="8"/>
      <c r="BJR153" s="8"/>
      <c r="BJS153" s="8"/>
      <c r="BJT153" s="8"/>
      <c r="BJU153" s="8"/>
      <c r="BJV153" s="8"/>
      <c r="BJW153" s="8"/>
      <c r="BJX153" s="8"/>
      <c r="BJY153" s="8"/>
      <c r="BJZ153" s="8"/>
      <c r="BKA153" s="8"/>
      <c r="BKB153" s="8"/>
      <c r="BKC153" s="8"/>
      <c r="BKD153" s="8"/>
      <c r="BKE153" s="8"/>
      <c r="BKF153" s="8"/>
      <c r="BKG153" s="8"/>
      <c r="BKH153" s="8"/>
      <c r="BKI153" s="8"/>
      <c r="BKJ153" s="8"/>
      <c r="BKK153" s="8"/>
      <c r="BKL153" s="8"/>
      <c r="BKM153" s="8"/>
      <c r="BKN153" s="8"/>
      <c r="BKO153" s="8"/>
      <c r="BKP153" s="8"/>
      <c r="BKQ153" s="8"/>
      <c r="BKR153" s="8"/>
      <c r="BKS153" s="8"/>
      <c r="BKT153" s="8"/>
      <c r="BKU153" s="8"/>
      <c r="BKV153" s="8"/>
      <c r="BKW153" s="8"/>
      <c r="BKX153" s="8"/>
      <c r="BKY153" s="8"/>
      <c r="BKZ153" s="8"/>
      <c r="BLA153" s="8"/>
      <c r="BLB153" s="8"/>
      <c r="BLC153" s="8"/>
      <c r="BLD153" s="8"/>
      <c r="BLE153" s="8"/>
      <c r="BLF153" s="8"/>
      <c r="BLG153" s="8"/>
      <c r="BLH153" s="8"/>
      <c r="BLI153" s="8"/>
      <c r="BLJ153" s="8"/>
      <c r="BLK153" s="8"/>
      <c r="BLL153" s="8"/>
      <c r="BLM153" s="8"/>
      <c r="BLN153" s="8"/>
      <c r="BLO153" s="8"/>
      <c r="BLP153" s="8"/>
      <c r="BLQ153" s="8"/>
      <c r="BLR153" s="8"/>
      <c r="BLS153" s="8"/>
      <c r="BLT153" s="8"/>
      <c r="BLU153" s="8"/>
      <c r="BLV153" s="8"/>
      <c r="BLW153" s="8"/>
      <c r="BLX153" s="8"/>
      <c r="BLY153" s="8"/>
      <c r="BLZ153" s="8"/>
      <c r="BMA153" s="8"/>
      <c r="BMB153" s="8"/>
      <c r="BMC153" s="8"/>
      <c r="BMD153" s="8"/>
      <c r="BME153" s="8"/>
      <c r="BMF153" s="8"/>
      <c r="BMG153" s="8"/>
      <c r="BMH153" s="8"/>
      <c r="BMI153" s="8"/>
      <c r="BMJ153" s="8"/>
      <c r="BMK153" s="8"/>
      <c r="BML153" s="8"/>
      <c r="BMM153" s="8"/>
      <c r="BMN153" s="8"/>
      <c r="BMO153" s="8"/>
      <c r="BMP153" s="8"/>
      <c r="BMQ153" s="8"/>
      <c r="BMR153" s="8"/>
      <c r="BMS153" s="8"/>
      <c r="BMT153" s="8"/>
      <c r="BMU153" s="8"/>
      <c r="BMV153" s="8"/>
      <c r="BMW153" s="8"/>
      <c r="BMX153" s="8"/>
      <c r="BMY153" s="8"/>
      <c r="BMZ153" s="8"/>
      <c r="BNA153" s="8"/>
      <c r="BNB153" s="8"/>
      <c r="BNC153" s="8"/>
      <c r="BND153" s="8"/>
      <c r="BNE153" s="8"/>
      <c r="BNF153" s="8"/>
      <c r="BNG153" s="8"/>
      <c r="BNH153" s="8"/>
      <c r="BNI153" s="8"/>
      <c r="BNJ153" s="8"/>
      <c r="BNK153" s="8"/>
      <c r="BNL153" s="8"/>
      <c r="BNM153" s="8"/>
      <c r="BNN153" s="8"/>
      <c r="BNO153" s="8"/>
      <c r="BNP153" s="8"/>
      <c r="BNQ153" s="8"/>
      <c r="BNR153" s="8"/>
      <c r="BNS153" s="8"/>
      <c r="BNT153" s="8"/>
      <c r="BNU153" s="8"/>
      <c r="BNV153" s="8"/>
      <c r="BNW153" s="8"/>
      <c r="BNX153" s="8"/>
      <c r="BNY153" s="8"/>
      <c r="BNZ153" s="8"/>
      <c r="BOA153" s="8"/>
      <c r="BOB153" s="8"/>
      <c r="BOC153" s="8"/>
      <c r="BOD153" s="8"/>
      <c r="BOE153" s="8"/>
      <c r="BOF153" s="8"/>
      <c r="BOG153" s="8"/>
      <c r="BOH153" s="8"/>
      <c r="BOI153" s="8"/>
      <c r="BOJ153" s="8"/>
      <c r="BOK153" s="8"/>
      <c r="BOL153" s="8"/>
      <c r="BOM153" s="8"/>
      <c r="BON153" s="8"/>
      <c r="BOO153" s="8"/>
      <c r="BOP153" s="8"/>
      <c r="BOQ153" s="8"/>
      <c r="BOR153" s="8"/>
      <c r="BOS153" s="8"/>
      <c r="BOT153" s="8"/>
      <c r="BOU153" s="8"/>
      <c r="BOV153" s="8"/>
      <c r="BOW153" s="8"/>
      <c r="BOX153" s="8"/>
      <c r="BOY153" s="8"/>
      <c r="BOZ153" s="8"/>
      <c r="BPA153" s="8"/>
      <c r="BPB153" s="8"/>
      <c r="BPC153" s="8"/>
      <c r="BPD153" s="8"/>
      <c r="BPE153" s="8"/>
      <c r="BPF153" s="8"/>
      <c r="BPG153" s="8"/>
      <c r="BPH153" s="8"/>
      <c r="BPI153" s="8"/>
      <c r="BPJ153" s="8"/>
      <c r="BPK153" s="8"/>
      <c r="BPL153" s="8"/>
      <c r="BPM153" s="8"/>
      <c r="BPN153" s="8"/>
      <c r="BPO153" s="8"/>
      <c r="BPP153" s="8"/>
      <c r="BPQ153" s="8"/>
      <c r="BPR153" s="8"/>
      <c r="BPS153" s="8"/>
      <c r="BPT153" s="8"/>
      <c r="BPU153" s="8"/>
      <c r="BPV153" s="8"/>
      <c r="BPW153" s="8"/>
      <c r="BPX153" s="8"/>
      <c r="BPY153" s="8"/>
      <c r="BPZ153" s="8"/>
      <c r="BQA153" s="8"/>
      <c r="BQB153" s="8"/>
      <c r="BQC153" s="8"/>
      <c r="BQD153" s="8"/>
      <c r="BQE153" s="8"/>
      <c r="BQF153" s="8"/>
      <c r="BQG153" s="8"/>
      <c r="BQH153" s="8"/>
      <c r="BQI153" s="8"/>
      <c r="BQJ153" s="8"/>
      <c r="BQK153" s="8"/>
      <c r="BQL153" s="8"/>
      <c r="BQM153" s="8"/>
      <c r="BQN153" s="8"/>
      <c r="BQO153" s="8"/>
      <c r="BQP153" s="8"/>
      <c r="BQQ153" s="8"/>
      <c r="BQR153" s="8"/>
      <c r="BQS153" s="8"/>
      <c r="BQT153" s="8"/>
      <c r="BQU153" s="8"/>
      <c r="BQV153" s="8"/>
      <c r="BQW153" s="8"/>
      <c r="BQX153" s="8"/>
      <c r="BQY153" s="8"/>
      <c r="BQZ153" s="8"/>
      <c r="BRA153" s="8"/>
      <c r="BRB153" s="8"/>
      <c r="BRC153" s="8"/>
      <c r="BRD153" s="8"/>
      <c r="BRE153" s="8"/>
      <c r="BRF153" s="8"/>
      <c r="BRG153" s="8"/>
      <c r="BRH153" s="8"/>
      <c r="BRI153" s="8"/>
      <c r="BRJ153" s="8"/>
      <c r="BRK153" s="8"/>
      <c r="BRL153" s="8"/>
      <c r="BRM153" s="8"/>
      <c r="BRN153" s="8"/>
      <c r="BRO153" s="8"/>
      <c r="BRP153" s="8"/>
      <c r="BRQ153" s="8"/>
      <c r="BRR153" s="8"/>
      <c r="BRS153" s="8"/>
      <c r="BRT153" s="8"/>
      <c r="BRU153" s="8"/>
      <c r="BRV153" s="8"/>
      <c r="BRW153" s="8"/>
      <c r="BRX153" s="8"/>
      <c r="BRY153" s="8"/>
      <c r="BRZ153" s="8"/>
      <c r="BSA153" s="8"/>
      <c r="BSB153" s="8"/>
      <c r="BSC153" s="8"/>
      <c r="BSD153" s="8"/>
      <c r="BSE153" s="8"/>
      <c r="BSF153" s="8"/>
      <c r="BSG153" s="8"/>
      <c r="BSH153" s="8"/>
      <c r="BSI153" s="8"/>
      <c r="BSJ153" s="8"/>
      <c r="BSK153" s="8"/>
      <c r="BSL153" s="8"/>
      <c r="BSM153" s="8"/>
      <c r="BSN153" s="8"/>
      <c r="BSO153" s="8"/>
      <c r="BSP153" s="8"/>
      <c r="BSQ153" s="8"/>
      <c r="BSR153" s="8"/>
      <c r="BSS153" s="8"/>
      <c r="BST153" s="8"/>
      <c r="BSU153" s="8"/>
      <c r="BSV153" s="8"/>
      <c r="BSW153" s="8"/>
      <c r="BSX153" s="8"/>
      <c r="BSY153" s="8"/>
      <c r="BSZ153" s="8"/>
      <c r="BTA153" s="8"/>
      <c r="BTB153" s="8"/>
      <c r="BTC153" s="8"/>
      <c r="BTD153" s="8"/>
      <c r="BTE153" s="8"/>
      <c r="BTF153" s="8"/>
      <c r="BTG153" s="8"/>
      <c r="BTH153" s="8"/>
      <c r="BTI153" s="8"/>
      <c r="BTJ153" s="8"/>
      <c r="BTK153" s="8"/>
      <c r="BTL153" s="8"/>
      <c r="BTM153" s="8"/>
      <c r="BTN153" s="8"/>
      <c r="BTO153" s="8"/>
      <c r="BTP153" s="8"/>
      <c r="BTQ153" s="8"/>
      <c r="BTR153" s="8"/>
      <c r="BTS153" s="8"/>
      <c r="BTT153" s="8"/>
      <c r="BTU153" s="8"/>
      <c r="BTV153" s="8"/>
      <c r="BTW153" s="8"/>
      <c r="BTX153" s="8"/>
      <c r="BTY153" s="8"/>
      <c r="BTZ153" s="8"/>
      <c r="BUA153" s="8"/>
      <c r="BUB153" s="8"/>
      <c r="BUC153" s="8"/>
      <c r="BUD153" s="8"/>
      <c r="BUE153" s="8"/>
      <c r="BUF153" s="8"/>
      <c r="BUG153" s="8"/>
      <c r="BUH153" s="8"/>
      <c r="BUI153" s="8"/>
      <c r="BUJ153" s="8"/>
      <c r="BUK153" s="8"/>
      <c r="BUL153" s="8"/>
      <c r="BUM153" s="8"/>
      <c r="BUN153" s="8"/>
      <c r="BUO153" s="8"/>
      <c r="BUP153" s="8"/>
      <c r="BUQ153" s="8"/>
      <c r="BUR153" s="8"/>
      <c r="BUS153" s="8"/>
      <c r="BUT153" s="8"/>
      <c r="BUU153" s="8"/>
      <c r="BUV153" s="8"/>
      <c r="BUW153" s="8"/>
      <c r="BUX153" s="8"/>
      <c r="BUY153" s="8"/>
      <c r="BUZ153" s="8"/>
      <c r="BVA153" s="8"/>
      <c r="BVB153" s="8"/>
      <c r="BVC153" s="8"/>
      <c r="BVD153" s="8"/>
      <c r="BVE153" s="8"/>
      <c r="BVF153" s="8"/>
      <c r="BVG153" s="8"/>
      <c r="BVH153" s="8"/>
      <c r="BVI153" s="8"/>
      <c r="BVJ153" s="8"/>
      <c r="BVK153" s="8"/>
      <c r="BVL153" s="8"/>
      <c r="BVM153" s="8"/>
      <c r="BVN153" s="8"/>
      <c r="BVO153" s="8"/>
      <c r="BVP153" s="8"/>
      <c r="BVQ153" s="8"/>
      <c r="BVR153" s="8"/>
      <c r="BVS153" s="8"/>
      <c r="BVT153" s="8"/>
      <c r="BVU153" s="8"/>
      <c r="BVV153" s="8"/>
      <c r="BVW153" s="8"/>
      <c r="BVX153" s="8"/>
      <c r="BVY153" s="8"/>
      <c r="BVZ153" s="8"/>
      <c r="BWA153" s="8"/>
      <c r="BWB153" s="8"/>
      <c r="BWC153" s="8"/>
      <c r="BWD153" s="8"/>
      <c r="BWE153" s="8"/>
      <c r="BWF153" s="8"/>
      <c r="BWG153" s="8"/>
      <c r="BWH153" s="8"/>
      <c r="BWI153" s="8"/>
      <c r="BWJ153" s="8"/>
      <c r="BWK153" s="8"/>
      <c r="BWL153" s="8"/>
      <c r="BWM153" s="8"/>
      <c r="BWN153" s="8"/>
      <c r="BWO153" s="8"/>
      <c r="BWP153" s="8"/>
      <c r="BWQ153" s="8"/>
    </row>
    <row r="154" spans="1:1967" s="522" customFormat="1" ht="102" customHeight="1">
      <c r="A154" s="9" t="s">
        <v>6224</v>
      </c>
      <c r="B154" s="100" t="s">
        <v>97</v>
      </c>
      <c r="C154" s="111" t="s">
        <v>1261</v>
      </c>
      <c r="D154" s="3" t="s">
        <v>197</v>
      </c>
      <c r="E154" s="3" t="s">
        <v>171</v>
      </c>
      <c r="F154" s="3"/>
      <c r="G154" s="3" t="s">
        <v>385</v>
      </c>
      <c r="H154" s="20">
        <v>0</v>
      </c>
      <c r="I154" s="34">
        <v>470000000</v>
      </c>
      <c r="J154" s="21" t="s">
        <v>1330</v>
      </c>
      <c r="K154" s="19" t="s">
        <v>1949</v>
      </c>
      <c r="L154" s="138" t="s">
        <v>3426</v>
      </c>
      <c r="M154" s="141" t="s">
        <v>383</v>
      </c>
      <c r="N154" s="360" t="s">
        <v>8874</v>
      </c>
      <c r="O154" s="3" t="s">
        <v>1382</v>
      </c>
      <c r="P154" s="7" t="s">
        <v>1352</v>
      </c>
      <c r="Q154" s="3" t="s">
        <v>1351</v>
      </c>
      <c r="R154" s="69">
        <v>175.19499999999999</v>
      </c>
      <c r="S154" s="19">
        <v>132000</v>
      </c>
      <c r="T154" s="83">
        <v>0</v>
      </c>
      <c r="U154" s="83">
        <f t="shared" si="3"/>
        <v>0</v>
      </c>
      <c r="V154" s="9" t="s">
        <v>1341</v>
      </c>
      <c r="W154" s="148" t="s">
        <v>1410</v>
      </c>
      <c r="X154" s="9" t="s">
        <v>9383</v>
      </c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  <c r="DT154" s="8"/>
      <c r="DU154" s="8"/>
      <c r="DV154" s="8"/>
      <c r="DW154" s="8"/>
      <c r="DX154" s="8"/>
      <c r="DY154" s="8"/>
      <c r="DZ154" s="8"/>
      <c r="EA154" s="8"/>
      <c r="EB154" s="8"/>
      <c r="EC154" s="8"/>
      <c r="ED154" s="8"/>
      <c r="EE154" s="8"/>
      <c r="EF154" s="8"/>
      <c r="EG154" s="8"/>
      <c r="EH154" s="8"/>
      <c r="EI154" s="8"/>
      <c r="EJ154" s="8"/>
      <c r="EK154" s="8"/>
      <c r="EL154" s="8"/>
      <c r="EM154" s="8"/>
      <c r="EN154" s="8"/>
      <c r="EO154" s="8"/>
      <c r="EP154" s="8"/>
      <c r="EQ154" s="8"/>
      <c r="ER154" s="8"/>
      <c r="ES154" s="8"/>
      <c r="ET154" s="8"/>
      <c r="EU154" s="8"/>
      <c r="EV154" s="8"/>
      <c r="EW154" s="8"/>
      <c r="EX154" s="8"/>
      <c r="EY154" s="8"/>
      <c r="EZ154" s="8"/>
      <c r="FA154" s="8"/>
      <c r="FB154" s="8"/>
      <c r="FC154" s="8"/>
      <c r="FD154" s="8"/>
      <c r="FE154" s="8"/>
      <c r="FF154" s="8"/>
      <c r="FG154" s="8"/>
      <c r="FH154" s="8"/>
      <c r="FI154" s="8"/>
      <c r="FJ154" s="8"/>
      <c r="FK154" s="8"/>
      <c r="FL154" s="8"/>
      <c r="FM154" s="8"/>
      <c r="FN154" s="8"/>
      <c r="FO154" s="8"/>
      <c r="FP154" s="8"/>
      <c r="FQ154" s="8"/>
      <c r="FR154" s="8"/>
      <c r="FS154" s="8"/>
      <c r="FT154" s="8"/>
      <c r="FU154" s="8"/>
      <c r="FV154" s="8"/>
      <c r="FW154" s="8"/>
      <c r="FX154" s="8"/>
      <c r="FY154" s="8"/>
      <c r="FZ154" s="8"/>
      <c r="GA154" s="8"/>
      <c r="GB154" s="8"/>
      <c r="GC154" s="8"/>
      <c r="GD154" s="8"/>
      <c r="GE154" s="8"/>
      <c r="GF154" s="8"/>
      <c r="GG154" s="8"/>
      <c r="GH154" s="8"/>
      <c r="GI154" s="8"/>
      <c r="GJ154" s="8"/>
      <c r="GK154" s="8"/>
      <c r="GL154" s="8"/>
      <c r="GM154" s="8"/>
      <c r="GN154" s="8"/>
      <c r="GO154" s="8"/>
      <c r="GP154" s="8"/>
      <c r="GQ154" s="8"/>
      <c r="GR154" s="8"/>
      <c r="GS154" s="8"/>
      <c r="GT154" s="8"/>
      <c r="GU154" s="8"/>
      <c r="GV154" s="8"/>
      <c r="GW154" s="8"/>
      <c r="GX154" s="8"/>
      <c r="GY154" s="8"/>
      <c r="GZ154" s="8"/>
      <c r="HA154" s="8"/>
      <c r="HB154" s="8"/>
      <c r="HC154" s="8"/>
      <c r="HD154" s="8"/>
      <c r="HE154" s="8"/>
      <c r="HF154" s="8"/>
      <c r="HG154" s="8"/>
      <c r="HH154" s="8"/>
      <c r="HI154" s="8"/>
      <c r="HJ154" s="8"/>
      <c r="HK154" s="8"/>
      <c r="HL154" s="8"/>
      <c r="HM154" s="8"/>
      <c r="HN154" s="8"/>
      <c r="HO154" s="8"/>
      <c r="HP154" s="8"/>
      <c r="HQ154" s="8"/>
      <c r="HR154" s="8"/>
      <c r="HS154" s="8"/>
      <c r="HT154" s="8"/>
      <c r="HU154" s="8"/>
      <c r="HV154" s="8"/>
      <c r="HW154" s="8"/>
      <c r="HX154" s="8"/>
      <c r="HY154" s="8"/>
      <c r="HZ154" s="8"/>
      <c r="IA154" s="8"/>
      <c r="IB154" s="8"/>
      <c r="IC154" s="8"/>
      <c r="ID154" s="8"/>
      <c r="IE154" s="8"/>
      <c r="IF154" s="8"/>
      <c r="IG154" s="8"/>
      <c r="IH154" s="8"/>
      <c r="II154" s="8"/>
      <c r="IJ154" s="8"/>
      <c r="IK154" s="8"/>
      <c r="IL154" s="8"/>
      <c r="IM154" s="8"/>
      <c r="IN154" s="8"/>
      <c r="IO154" s="8"/>
      <c r="IP154" s="8"/>
      <c r="IQ154" s="8"/>
      <c r="IR154" s="8"/>
      <c r="IS154" s="8"/>
      <c r="IT154" s="8"/>
      <c r="IU154" s="8"/>
      <c r="IV154" s="8"/>
      <c r="IW154" s="8"/>
      <c r="IX154" s="8"/>
      <c r="IY154" s="8"/>
      <c r="IZ154" s="8"/>
      <c r="JA154" s="8"/>
      <c r="JB154" s="8"/>
      <c r="JC154" s="8"/>
      <c r="JD154" s="8"/>
      <c r="JE154" s="8"/>
      <c r="JF154" s="8"/>
      <c r="JG154" s="8"/>
      <c r="JH154" s="8"/>
      <c r="JI154" s="8"/>
      <c r="JJ154" s="8"/>
      <c r="JK154" s="8"/>
      <c r="JL154" s="8"/>
      <c r="JM154" s="8"/>
      <c r="JN154" s="8"/>
      <c r="JO154" s="8"/>
      <c r="JP154" s="8"/>
      <c r="JQ154" s="8"/>
      <c r="JR154" s="8"/>
      <c r="JS154" s="8"/>
      <c r="JT154" s="8"/>
      <c r="JU154" s="8"/>
      <c r="JV154" s="8"/>
      <c r="JW154" s="8"/>
      <c r="JX154" s="8"/>
      <c r="JY154" s="8"/>
      <c r="JZ154" s="8"/>
      <c r="KA154" s="8"/>
      <c r="KB154" s="8"/>
      <c r="KC154" s="8"/>
      <c r="KD154" s="8"/>
      <c r="KE154" s="8"/>
      <c r="KF154" s="8"/>
      <c r="KG154" s="8"/>
      <c r="KH154" s="8"/>
      <c r="KI154" s="8"/>
      <c r="KJ154" s="8"/>
      <c r="KK154" s="8"/>
      <c r="KL154" s="8"/>
      <c r="KM154" s="8"/>
      <c r="KN154" s="8"/>
      <c r="KO154" s="8"/>
      <c r="KP154" s="8"/>
      <c r="KQ154" s="8"/>
      <c r="KR154" s="8"/>
      <c r="KS154" s="8"/>
      <c r="KT154" s="8"/>
      <c r="KU154" s="8"/>
      <c r="KV154" s="8"/>
      <c r="KW154" s="8"/>
      <c r="KX154" s="8"/>
      <c r="KY154" s="8"/>
      <c r="KZ154" s="8"/>
      <c r="LA154" s="8"/>
      <c r="LB154" s="8"/>
      <c r="LC154" s="8"/>
      <c r="LD154" s="8"/>
      <c r="LE154" s="8"/>
      <c r="LF154" s="8"/>
      <c r="LG154" s="8"/>
      <c r="LH154" s="8"/>
      <c r="LI154" s="8"/>
      <c r="LJ154" s="8"/>
      <c r="LK154" s="8"/>
      <c r="LL154" s="8"/>
      <c r="LM154" s="8"/>
      <c r="LN154" s="8"/>
      <c r="LO154" s="8"/>
      <c r="LP154" s="8"/>
      <c r="LQ154" s="8"/>
      <c r="LR154" s="8"/>
      <c r="LS154" s="8"/>
      <c r="LT154" s="8"/>
      <c r="LU154" s="8"/>
      <c r="LV154" s="8"/>
      <c r="LW154" s="8"/>
      <c r="LX154" s="8"/>
      <c r="LY154" s="8"/>
      <c r="LZ154" s="8"/>
      <c r="MA154" s="8"/>
      <c r="MB154" s="8"/>
      <c r="MC154" s="8"/>
      <c r="MD154" s="8"/>
      <c r="ME154" s="8"/>
      <c r="MF154" s="8"/>
      <c r="MG154" s="8"/>
      <c r="MH154" s="8"/>
      <c r="MI154" s="8"/>
      <c r="MJ154" s="8"/>
      <c r="MK154" s="8"/>
      <c r="ML154" s="8"/>
      <c r="MM154" s="8"/>
      <c r="MN154" s="8"/>
      <c r="MO154" s="8"/>
      <c r="MP154" s="8"/>
      <c r="MQ154" s="8"/>
      <c r="MR154" s="8"/>
      <c r="MS154" s="8"/>
      <c r="MT154" s="8"/>
      <c r="MU154" s="8"/>
      <c r="MV154" s="8"/>
      <c r="MW154" s="8"/>
      <c r="MX154" s="8"/>
      <c r="MY154" s="8"/>
      <c r="MZ154" s="8"/>
      <c r="NA154" s="8"/>
      <c r="NB154" s="8"/>
      <c r="NC154" s="8"/>
      <c r="ND154" s="8"/>
      <c r="NE154" s="8"/>
      <c r="NF154" s="8"/>
      <c r="NG154" s="8"/>
      <c r="NH154" s="8"/>
      <c r="NI154" s="8"/>
      <c r="NJ154" s="8"/>
      <c r="NK154" s="8"/>
      <c r="NL154" s="8"/>
      <c r="NM154" s="8"/>
      <c r="NN154" s="8"/>
      <c r="NO154" s="8"/>
      <c r="NP154" s="8"/>
      <c r="NQ154" s="8"/>
      <c r="NR154" s="8"/>
      <c r="NS154" s="8"/>
      <c r="NT154" s="8"/>
      <c r="NU154" s="8"/>
      <c r="NV154" s="8"/>
      <c r="NW154" s="8"/>
      <c r="NX154" s="8"/>
      <c r="NY154" s="8"/>
      <c r="NZ154" s="8"/>
      <c r="OA154" s="8"/>
      <c r="OB154" s="8"/>
      <c r="OC154" s="8"/>
      <c r="OD154" s="8"/>
      <c r="OE154" s="8"/>
      <c r="OF154" s="8"/>
      <c r="OG154" s="8"/>
      <c r="OH154" s="8"/>
      <c r="OI154" s="8"/>
      <c r="OJ154" s="8"/>
      <c r="OK154" s="8"/>
      <c r="OL154" s="8"/>
      <c r="OM154" s="8"/>
      <c r="ON154" s="8"/>
      <c r="OO154" s="8"/>
      <c r="OP154" s="8"/>
      <c r="OQ154" s="8"/>
      <c r="OR154" s="8"/>
      <c r="OS154" s="8"/>
      <c r="OT154" s="8"/>
      <c r="OU154" s="8"/>
      <c r="OV154" s="8"/>
      <c r="OW154" s="8"/>
      <c r="OX154" s="8"/>
      <c r="OY154" s="8"/>
      <c r="OZ154" s="8"/>
      <c r="PA154" s="8"/>
      <c r="PB154" s="8"/>
      <c r="PC154" s="8"/>
      <c r="PD154" s="8"/>
      <c r="PE154" s="8"/>
      <c r="PF154" s="8"/>
      <c r="PG154" s="8"/>
      <c r="PH154" s="8"/>
      <c r="PI154" s="8"/>
      <c r="PJ154" s="8"/>
      <c r="PK154" s="8"/>
      <c r="PL154" s="8"/>
      <c r="PM154" s="8"/>
      <c r="PN154" s="8"/>
      <c r="PO154" s="8"/>
      <c r="PP154" s="8"/>
      <c r="PQ154" s="8"/>
      <c r="PR154" s="8"/>
      <c r="PS154" s="8"/>
      <c r="PT154" s="8"/>
      <c r="PU154" s="8"/>
      <c r="PV154" s="8"/>
      <c r="PW154" s="8"/>
      <c r="PX154" s="8"/>
      <c r="PY154" s="8"/>
      <c r="PZ154" s="8"/>
      <c r="QA154" s="8"/>
      <c r="QB154" s="8"/>
      <c r="QC154" s="8"/>
      <c r="QD154" s="8"/>
      <c r="QE154" s="8"/>
      <c r="QF154" s="8"/>
      <c r="QG154" s="8"/>
      <c r="QH154" s="8"/>
      <c r="QI154" s="8"/>
      <c r="QJ154" s="8"/>
      <c r="QK154" s="8"/>
      <c r="QL154" s="8"/>
      <c r="QM154" s="8"/>
      <c r="QN154" s="8"/>
      <c r="QO154" s="8"/>
      <c r="QP154" s="8"/>
      <c r="QQ154" s="8"/>
      <c r="QR154" s="8"/>
      <c r="QS154" s="8"/>
      <c r="QT154" s="8"/>
      <c r="QU154" s="8"/>
      <c r="QV154" s="8"/>
      <c r="QW154" s="8"/>
      <c r="QX154" s="8"/>
      <c r="QY154" s="8"/>
      <c r="QZ154" s="8"/>
      <c r="RA154" s="8"/>
      <c r="RB154" s="8"/>
      <c r="RC154" s="8"/>
      <c r="RD154" s="8"/>
      <c r="RE154" s="8"/>
      <c r="RF154" s="8"/>
      <c r="RG154" s="8"/>
      <c r="RH154" s="8"/>
      <c r="RI154" s="8"/>
      <c r="RJ154" s="8"/>
      <c r="RK154" s="8"/>
      <c r="RL154" s="8"/>
      <c r="RM154" s="8"/>
      <c r="RN154" s="8"/>
      <c r="RO154" s="8"/>
      <c r="RP154" s="8"/>
      <c r="RQ154" s="8"/>
      <c r="RR154" s="8"/>
      <c r="RS154" s="8"/>
      <c r="RT154" s="8"/>
      <c r="RU154" s="8"/>
      <c r="RV154" s="8"/>
      <c r="RW154" s="8"/>
      <c r="RX154" s="8"/>
      <c r="RY154" s="8"/>
      <c r="RZ154" s="8"/>
      <c r="SA154" s="8"/>
      <c r="SB154" s="8"/>
      <c r="SC154" s="8"/>
      <c r="SD154" s="8"/>
      <c r="SE154" s="8"/>
      <c r="SF154" s="8"/>
      <c r="SG154" s="8"/>
      <c r="SH154" s="8"/>
      <c r="SI154" s="8"/>
      <c r="SJ154" s="8"/>
      <c r="SK154" s="8"/>
      <c r="SL154" s="8"/>
      <c r="SM154" s="8"/>
      <c r="SN154" s="8"/>
      <c r="SO154" s="8"/>
      <c r="SP154" s="8"/>
      <c r="SQ154" s="8"/>
      <c r="SR154" s="8"/>
      <c r="SS154" s="8"/>
      <c r="ST154" s="8"/>
      <c r="SU154" s="8"/>
      <c r="SV154" s="8"/>
      <c r="SW154" s="8"/>
      <c r="SX154" s="8"/>
      <c r="SY154" s="8"/>
      <c r="SZ154" s="8"/>
      <c r="TA154" s="8"/>
      <c r="TB154" s="8"/>
      <c r="TC154" s="8"/>
      <c r="TD154" s="8"/>
      <c r="TE154" s="8"/>
      <c r="TF154" s="8"/>
      <c r="TG154" s="8"/>
      <c r="TH154" s="8"/>
      <c r="TI154" s="8"/>
      <c r="TJ154" s="8"/>
      <c r="TK154" s="8"/>
      <c r="TL154" s="8"/>
      <c r="TM154" s="8"/>
      <c r="TN154" s="8"/>
      <c r="TO154" s="8"/>
      <c r="TP154" s="8"/>
      <c r="TQ154" s="8"/>
      <c r="TR154" s="8"/>
      <c r="TS154" s="8"/>
      <c r="TT154" s="8"/>
      <c r="TU154" s="8"/>
      <c r="TV154" s="8"/>
      <c r="TW154" s="8"/>
      <c r="TX154" s="8"/>
      <c r="TY154" s="8"/>
      <c r="TZ154" s="8"/>
      <c r="UA154" s="8"/>
      <c r="UB154" s="8"/>
      <c r="UC154" s="8"/>
      <c r="UD154" s="8"/>
      <c r="UE154" s="8"/>
      <c r="UF154" s="8"/>
      <c r="UG154" s="8"/>
      <c r="UH154" s="8"/>
      <c r="UI154" s="8"/>
      <c r="UJ154" s="8"/>
      <c r="UK154" s="8"/>
      <c r="UL154" s="8"/>
      <c r="UM154" s="8"/>
      <c r="UN154" s="8"/>
      <c r="UO154" s="8"/>
      <c r="UP154" s="8"/>
      <c r="UQ154" s="8"/>
      <c r="UR154" s="8"/>
      <c r="US154" s="8"/>
      <c r="UT154" s="8"/>
      <c r="UU154" s="8"/>
      <c r="UV154" s="8"/>
      <c r="UW154" s="8"/>
      <c r="UX154" s="8"/>
      <c r="UY154" s="8"/>
      <c r="UZ154" s="8"/>
      <c r="VA154" s="8"/>
      <c r="VB154" s="8"/>
      <c r="VC154" s="8"/>
      <c r="VD154" s="8"/>
      <c r="VE154" s="8"/>
      <c r="VF154" s="8"/>
      <c r="VG154" s="8"/>
      <c r="VH154" s="8"/>
      <c r="VI154" s="8"/>
      <c r="VJ154" s="8"/>
      <c r="VK154" s="8"/>
      <c r="VL154" s="8"/>
      <c r="VM154" s="8"/>
      <c r="VN154" s="8"/>
      <c r="VO154" s="8"/>
      <c r="VP154" s="8"/>
      <c r="VQ154" s="8"/>
      <c r="VR154" s="8"/>
      <c r="VS154" s="8"/>
      <c r="VT154" s="8"/>
      <c r="VU154" s="8"/>
      <c r="VV154" s="8"/>
      <c r="VW154" s="8"/>
      <c r="VX154" s="8"/>
      <c r="VY154" s="8"/>
      <c r="VZ154" s="8"/>
      <c r="WA154" s="8"/>
      <c r="WB154" s="8"/>
      <c r="WC154" s="8"/>
      <c r="WD154" s="8"/>
      <c r="WE154" s="8"/>
      <c r="WF154" s="8"/>
      <c r="WG154" s="8"/>
      <c r="WH154" s="8"/>
      <c r="WI154" s="8"/>
      <c r="WJ154" s="8"/>
      <c r="WK154" s="8"/>
      <c r="WL154" s="8"/>
      <c r="WM154" s="8"/>
      <c r="WN154" s="8"/>
      <c r="WO154" s="8"/>
      <c r="WP154" s="8"/>
      <c r="WQ154" s="8"/>
      <c r="WR154" s="8"/>
      <c r="WS154" s="8"/>
      <c r="WT154" s="8"/>
      <c r="WU154" s="8"/>
      <c r="WV154" s="8"/>
      <c r="WW154" s="8"/>
      <c r="WX154" s="8"/>
      <c r="WY154" s="8"/>
      <c r="WZ154" s="8"/>
      <c r="XA154" s="8"/>
      <c r="XB154" s="8"/>
      <c r="XC154" s="8"/>
      <c r="XD154" s="8"/>
      <c r="XE154" s="8"/>
      <c r="XF154" s="8"/>
      <c r="XG154" s="8"/>
      <c r="XH154" s="8"/>
      <c r="XI154" s="8"/>
      <c r="XJ154" s="8"/>
      <c r="XK154" s="8"/>
      <c r="XL154" s="8"/>
      <c r="XM154" s="8"/>
      <c r="XN154" s="8"/>
      <c r="XO154" s="8"/>
      <c r="XP154" s="8"/>
      <c r="XQ154" s="8"/>
      <c r="XR154" s="8"/>
      <c r="XS154" s="8"/>
      <c r="XT154" s="8"/>
      <c r="XU154" s="8"/>
      <c r="XV154" s="8"/>
      <c r="XW154" s="8"/>
      <c r="XX154" s="8"/>
      <c r="XY154" s="8"/>
      <c r="XZ154" s="8"/>
      <c r="YA154" s="8"/>
      <c r="YB154" s="8"/>
      <c r="YC154" s="8"/>
      <c r="YD154" s="8"/>
      <c r="YE154" s="8"/>
      <c r="YF154" s="8"/>
      <c r="YG154" s="8"/>
      <c r="YH154" s="8"/>
      <c r="YI154" s="8"/>
      <c r="YJ154" s="8"/>
      <c r="YK154" s="8"/>
      <c r="YL154" s="8"/>
      <c r="YM154" s="8"/>
      <c r="YN154" s="8"/>
      <c r="YO154" s="8"/>
      <c r="YP154" s="8"/>
      <c r="YQ154" s="8"/>
      <c r="YR154" s="8"/>
      <c r="YS154" s="8"/>
      <c r="YT154" s="8"/>
      <c r="YU154" s="8"/>
      <c r="YV154" s="8"/>
      <c r="YW154" s="8"/>
      <c r="YX154" s="8"/>
      <c r="YY154" s="8"/>
      <c r="YZ154" s="8"/>
      <c r="ZA154" s="8"/>
      <c r="ZB154" s="8"/>
      <c r="ZC154" s="8"/>
      <c r="ZD154" s="8"/>
      <c r="ZE154" s="8"/>
      <c r="ZF154" s="8"/>
      <c r="ZG154" s="8"/>
      <c r="ZH154" s="8"/>
      <c r="ZI154" s="8"/>
      <c r="ZJ154" s="8"/>
      <c r="ZK154" s="8"/>
      <c r="ZL154" s="8"/>
      <c r="ZM154" s="8"/>
      <c r="ZN154" s="8"/>
      <c r="ZO154" s="8"/>
      <c r="ZP154" s="8"/>
      <c r="ZQ154" s="8"/>
      <c r="ZR154" s="8"/>
      <c r="ZS154" s="8"/>
      <c r="ZT154" s="8"/>
      <c r="ZU154" s="8"/>
      <c r="ZV154" s="8"/>
      <c r="ZW154" s="8"/>
      <c r="ZX154" s="8"/>
      <c r="ZY154" s="8"/>
      <c r="ZZ154" s="8"/>
      <c r="AAA154" s="8"/>
      <c r="AAB154" s="8"/>
      <c r="AAC154" s="8"/>
      <c r="AAD154" s="8"/>
      <c r="AAE154" s="8"/>
      <c r="AAF154" s="8"/>
      <c r="AAG154" s="8"/>
      <c r="AAH154" s="8"/>
      <c r="AAI154" s="8"/>
      <c r="AAJ154" s="8"/>
      <c r="AAK154" s="8"/>
      <c r="AAL154" s="8"/>
      <c r="AAM154" s="8"/>
      <c r="AAN154" s="8"/>
      <c r="AAO154" s="8"/>
      <c r="AAP154" s="8"/>
      <c r="AAQ154" s="8"/>
      <c r="AAR154" s="8"/>
      <c r="AAS154" s="8"/>
      <c r="AAT154" s="8"/>
      <c r="AAU154" s="8"/>
      <c r="AAV154" s="8"/>
      <c r="AAW154" s="8"/>
      <c r="AAX154" s="8"/>
      <c r="AAY154" s="8"/>
      <c r="AAZ154" s="8"/>
      <c r="ABA154" s="8"/>
      <c r="ABB154" s="8"/>
      <c r="ABC154" s="8"/>
      <c r="ABD154" s="8"/>
      <c r="ABE154" s="8"/>
      <c r="ABF154" s="8"/>
      <c r="ABG154" s="8"/>
      <c r="ABH154" s="8"/>
      <c r="ABI154" s="8"/>
      <c r="ABJ154" s="8"/>
      <c r="ABK154" s="8"/>
      <c r="ABL154" s="8"/>
      <c r="ABM154" s="8"/>
      <c r="ABN154" s="8"/>
      <c r="ABO154" s="8"/>
      <c r="ABP154" s="8"/>
      <c r="ABQ154" s="8"/>
      <c r="ABR154" s="8"/>
      <c r="ABS154" s="8"/>
      <c r="ABT154" s="8"/>
      <c r="ABU154" s="8"/>
      <c r="ABV154" s="8"/>
      <c r="ABW154" s="8"/>
      <c r="ABX154" s="8"/>
      <c r="ABY154" s="8"/>
      <c r="ABZ154" s="8"/>
      <c r="ACA154" s="8"/>
      <c r="ACB154" s="8"/>
      <c r="ACC154" s="8"/>
      <c r="ACD154" s="8"/>
      <c r="ACE154" s="8"/>
      <c r="ACF154" s="8"/>
      <c r="ACG154" s="8"/>
      <c r="ACH154" s="8"/>
      <c r="ACI154" s="8"/>
      <c r="ACJ154" s="8"/>
      <c r="ACK154" s="8"/>
      <c r="ACL154" s="8"/>
      <c r="ACM154" s="8"/>
      <c r="ACN154" s="8"/>
      <c r="ACO154" s="8"/>
      <c r="ACP154" s="8"/>
      <c r="ACQ154" s="8"/>
      <c r="ACR154" s="8"/>
      <c r="ACS154" s="8"/>
      <c r="ACT154" s="8"/>
      <c r="ACU154" s="8"/>
      <c r="ACV154" s="8"/>
      <c r="ACW154" s="8"/>
      <c r="ACX154" s="8"/>
      <c r="ACY154" s="8"/>
      <c r="ACZ154" s="8"/>
      <c r="ADA154" s="8"/>
      <c r="ADB154" s="8"/>
      <c r="ADC154" s="8"/>
      <c r="ADD154" s="8"/>
      <c r="ADE154" s="8"/>
      <c r="ADF154" s="8"/>
      <c r="ADG154" s="8"/>
      <c r="ADH154" s="8"/>
      <c r="ADI154" s="8"/>
      <c r="ADJ154" s="8"/>
      <c r="ADK154" s="8"/>
      <c r="ADL154" s="8"/>
      <c r="ADM154" s="8"/>
      <c r="ADN154" s="8"/>
      <c r="ADO154" s="8"/>
      <c r="ADP154" s="8"/>
      <c r="ADQ154" s="8"/>
      <c r="ADR154" s="8"/>
      <c r="ADS154" s="8"/>
      <c r="ADT154" s="8"/>
      <c r="ADU154" s="8"/>
      <c r="ADV154" s="8"/>
      <c r="ADW154" s="8"/>
      <c r="ADX154" s="8"/>
      <c r="ADY154" s="8"/>
      <c r="ADZ154" s="8"/>
      <c r="AEA154" s="8"/>
      <c r="AEB154" s="8"/>
      <c r="AEC154" s="8"/>
      <c r="AED154" s="8"/>
      <c r="AEE154" s="8"/>
      <c r="AEF154" s="8"/>
      <c r="AEG154" s="8"/>
      <c r="AEH154" s="8"/>
      <c r="AEI154" s="8"/>
      <c r="AEJ154" s="8"/>
      <c r="AEK154" s="8"/>
      <c r="AEL154" s="8"/>
      <c r="AEM154" s="8"/>
      <c r="AEN154" s="8"/>
      <c r="AEO154" s="8"/>
      <c r="AEP154" s="8"/>
      <c r="AEQ154" s="8"/>
      <c r="AER154" s="8"/>
      <c r="AES154" s="8"/>
      <c r="AET154" s="8"/>
      <c r="AEU154" s="8"/>
      <c r="AEV154" s="8"/>
      <c r="AEW154" s="8"/>
      <c r="AEX154" s="8"/>
      <c r="AEY154" s="8"/>
      <c r="AEZ154" s="8"/>
      <c r="AFA154" s="8"/>
      <c r="AFB154" s="8"/>
      <c r="AFC154" s="8"/>
      <c r="AFD154" s="8"/>
      <c r="AFE154" s="8"/>
      <c r="AFF154" s="8"/>
      <c r="AFG154" s="8"/>
      <c r="AFH154" s="8"/>
      <c r="AFI154" s="8"/>
      <c r="AFJ154" s="8"/>
      <c r="AFK154" s="8"/>
      <c r="AFL154" s="8"/>
      <c r="AFM154" s="8"/>
      <c r="AFN154" s="8"/>
      <c r="AFO154" s="8"/>
      <c r="AFP154" s="8"/>
      <c r="AFQ154" s="8"/>
      <c r="AFR154" s="8"/>
      <c r="AFS154" s="8"/>
      <c r="AFT154" s="8"/>
      <c r="AFU154" s="8"/>
      <c r="AFV154" s="8"/>
      <c r="AFW154" s="8"/>
      <c r="AFX154" s="8"/>
      <c r="AFY154" s="8"/>
      <c r="AFZ154" s="8"/>
      <c r="AGA154" s="8"/>
      <c r="AGB154" s="8"/>
      <c r="AGC154" s="8"/>
      <c r="AGD154" s="8"/>
      <c r="AGE154" s="8"/>
      <c r="AGF154" s="8"/>
      <c r="AGG154" s="8"/>
      <c r="AGH154" s="8"/>
      <c r="AGI154" s="8"/>
      <c r="AGJ154" s="8"/>
      <c r="AGK154" s="8"/>
      <c r="AGL154" s="8"/>
      <c r="AGM154" s="8"/>
      <c r="AGN154" s="8"/>
      <c r="AGO154" s="8"/>
      <c r="AGP154" s="8"/>
      <c r="AGQ154" s="8"/>
      <c r="AGR154" s="8"/>
      <c r="AGS154" s="8"/>
      <c r="AGT154" s="8"/>
      <c r="AGU154" s="8"/>
      <c r="AGV154" s="8"/>
      <c r="AGW154" s="8"/>
      <c r="AGX154" s="8"/>
      <c r="AGY154" s="8"/>
      <c r="AGZ154" s="8"/>
      <c r="AHA154" s="8"/>
      <c r="AHB154" s="8"/>
      <c r="AHC154" s="8"/>
      <c r="AHD154" s="8"/>
      <c r="AHE154" s="8"/>
      <c r="AHF154" s="8"/>
      <c r="AHG154" s="8"/>
      <c r="AHH154" s="8"/>
      <c r="AHI154" s="8"/>
      <c r="AHJ154" s="8"/>
      <c r="AHK154" s="8"/>
      <c r="AHL154" s="8"/>
      <c r="AHM154" s="8"/>
      <c r="AHN154" s="8"/>
      <c r="AHO154" s="8"/>
      <c r="AHP154" s="8"/>
      <c r="AHQ154" s="8"/>
      <c r="AHR154" s="8"/>
      <c r="AHS154" s="8"/>
      <c r="AHT154" s="8"/>
      <c r="AHU154" s="8"/>
      <c r="AHV154" s="8"/>
      <c r="AHW154" s="8"/>
      <c r="AHX154" s="8"/>
      <c r="AHY154" s="8"/>
      <c r="AHZ154" s="8"/>
      <c r="AIA154" s="8"/>
      <c r="AIB154" s="8"/>
      <c r="AIC154" s="8"/>
      <c r="AID154" s="8"/>
      <c r="AIE154" s="8"/>
      <c r="AIF154" s="8"/>
      <c r="AIG154" s="8"/>
      <c r="AIH154" s="8"/>
      <c r="AII154" s="8"/>
      <c r="AIJ154" s="8"/>
      <c r="AIK154" s="8"/>
      <c r="AIL154" s="8"/>
      <c r="AIM154" s="8"/>
      <c r="AIN154" s="8"/>
      <c r="AIO154" s="8"/>
      <c r="AIP154" s="8"/>
      <c r="AIQ154" s="8"/>
      <c r="AIR154" s="8"/>
      <c r="AIS154" s="8"/>
      <c r="AIT154" s="8"/>
      <c r="AIU154" s="8"/>
      <c r="AIV154" s="8"/>
      <c r="AIW154" s="8"/>
      <c r="AIX154" s="8"/>
      <c r="AIY154" s="8"/>
      <c r="AIZ154" s="8"/>
      <c r="AJA154" s="8"/>
      <c r="AJB154" s="8"/>
      <c r="AJC154" s="8"/>
      <c r="AJD154" s="8"/>
      <c r="AJE154" s="8"/>
      <c r="AJF154" s="8"/>
      <c r="AJG154" s="8"/>
      <c r="AJH154" s="8"/>
      <c r="AJI154" s="8"/>
      <c r="AJJ154" s="8"/>
      <c r="AJK154" s="8"/>
      <c r="AJL154" s="8"/>
      <c r="AJM154" s="8"/>
      <c r="AJN154" s="8"/>
      <c r="AJO154" s="8"/>
      <c r="AJP154" s="8"/>
      <c r="AJQ154" s="8"/>
      <c r="AJR154" s="8"/>
      <c r="AJS154" s="8"/>
      <c r="AJT154" s="8"/>
      <c r="AJU154" s="8"/>
      <c r="AJV154" s="8"/>
      <c r="AJW154" s="8"/>
      <c r="AJX154" s="8"/>
      <c r="AJY154" s="8"/>
      <c r="AJZ154" s="8"/>
      <c r="AKA154" s="8"/>
      <c r="AKB154" s="8"/>
      <c r="AKC154" s="8"/>
      <c r="AKD154" s="8"/>
      <c r="AKE154" s="8"/>
      <c r="AKF154" s="8"/>
      <c r="AKG154" s="8"/>
      <c r="AKH154" s="8"/>
      <c r="AKI154" s="8"/>
      <c r="AKJ154" s="8"/>
      <c r="AKK154" s="8"/>
      <c r="AKL154" s="8"/>
      <c r="AKM154" s="8"/>
      <c r="AKN154" s="8"/>
      <c r="AKO154" s="8"/>
      <c r="AKP154" s="8"/>
      <c r="AKQ154" s="8"/>
      <c r="AKR154" s="8"/>
      <c r="AKS154" s="8"/>
      <c r="AKT154" s="8"/>
      <c r="AKU154" s="8"/>
      <c r="AKV154" s="8"/>
      <c r="AKW154" s="8"/>
      <c r="AKX154" s="8"/>
      <c r="AKY154" s="8"/>
      <c r="AKZ154" s="8"/>
      <c r="ALA154" s="8"/>
      <c r="ALB154" s="8"/>
      <c r="ALC154" s="8"/>
      <c r="ALD154" s="8"/>
      <c r="ALE154" s="8"/>
      <c r="ALF154" s="8"/>
      <c r="ALG154" s="8"/>
      <c r="ALH154" s="8"/>
      <c r="ALI154" s="8"/>
      <c r="ALJ154" s="8"/>
      <c r="ALK154" s="8"/>
      <c r="ALL154" s="8"/>
      <c r="ALM154" s="8"/>
      <c r="ALN154" s="8"/>
      <c r="ALO154" s="8"/>
      <c r="ALP154" s="8"/>
      <c r="ALQ154" s="8"/>
      <c r="ALR154" s="8"/>
      <c r="ALS154" s="8"/>
      <c r="ALT154" s="8"/>
      <c r="ALU154" s="8"/>
      <c r="ALV154" s="8"/>
      <c r="ALW154" s="8"/>
      <c r="ALX154" s="8"/>
      <c r="ALY154" s="8"/>
      <c r="ALZ154" s="8"/>
      <c r="AMA154" s="8"/>
      <c r="AMB154" s="8"/>
      <c r="AMC154" s="8"/>
      <c r="AMD154" s="8"/>
      <c r="AME154" s="8"/>
      <c r="AMF154" s="8"/>
      <c r="AMG154" s="8"/>
      <c r="AMH154" s="8"/>
      <c r="AMI154" s="8"/>
      <c r="AMJ154" s="8"/>
      <c r="AMK154" s="8"/>
      <c r="AML154" s="8"/>
      <c r="AMM154" s="8"/>
      <c r="AMN154" s="8"/>
      <c r="AMO154" s="8"/>
      <c r="AMP154" s="8"/>
      <c r="AMQ154" s="8"/>
      <c r="AMR154" s="8"/>
      <c r="AMS154" s="8"/>
      <c r="AMT154" s="8"/>
      <c r="AMU154" s="8"/>
      <c r="AMV154" s="8"/>
      <c r="AMW154" s="8"/>
      <c r="AMX154" s="8"/>
      <c r="AMY154" s="8"/>
      <c r="AMZ154" s="8"/>
      <c r="ANA154" s="8"/>
      <c r="ANB154" s="8"/>
      <c r="ANC154" s="8"/>
      <c r="AND154" s="8"/>
      <c r="ANE154" s="8"/>
      <c r="ANF154" s="8"/>
      <c r="ANG154" s="8"/>
      <c r="ANH154" s="8"/>
      <c r="ANI154" s="8"/>
      <c r="ANJ154" s="8"/>
      <c r="ANK154" s="8"/>
      <c r="ANL154" s="8"/>
      <c r="ANM154" s="8"/>
      <c r="ANN154" s="8"/>
      <c r="ANO154" s="8"/>
      <c r="ANP154" s="8"/>
      <c r="ANQ154" s="8"/>
      <c r="ANR154" s="8"/>
      <c r="ANS154" s="8"/>
      <c r="ANT154" s="8"/>
      <c r="ANU154" s="8"/>
      <c r="ANV154" s="8"/>
      <c r="ANW154" s="8"/>
      <c r="ANX154" s="8"/>
      <c r="ANY154" s="8"/>
      <c r="ANZ154" s="8"/>
      <c r="AOA154" s="8"/>
      <c r="AOB154" s="8"/>
      <c r="AOC154" s="8"/>
      <c r="AOD154" s="8"/>
      <c r="AOE154" s="8"/>
      <c r="AOF154" s="8"/>
      <c r="AOG154" s="8"/>
      <c r="AOH154" s="8"/>
      <c r="AOI154" s="8"/>
      <c r="AOJ154" s="8"/>
      <c r="AOK154" s="8"/>
      <c r="AOL154" s="8"/>
      <c r="AOM154" s="8"/>
      <c r="AON154" s="8"/>
      <c r="AOO154" s="8"/>
      <c r="AOP154" s="8"/>
      <c r="AOQ154" s="8"/>
      <c r="AOR154" s="8"/>
      <c r="AOS154" s="8"/>
      <c r="AOT154" s="8"/>
      <c r="AOU154" s="8"/>
      <c r="AOV154" s="8"/>
      <c r="AOW154" s="8"/>
      <c r="AOX154" s="8"/>
      <c r="AOY154" s="8"/>
      <c r="AOZ154" s="8"/>
      <c r="APA154" s="8"/>
      <c r="APB154" s="8"/>
      <c r="APC154" s="8"/>
      <c r="APD154" s="8"/>
      <c r="APE154" s="8"/>
      <c r="APF154" s="8"/>
      <c r="APG154" s="8"/>
      <c r="APH154" s="8"/>
      <c r="API154" s="8"/>
      <c r="APJ154" s="8"/>
      <c r="APK154" s="8"/>
      <c r="APL154" s="8"/>
      <c r="APM154" s="8"/>
      <c r="APN154" s="8"/>
      <c r="APO154" s="8"/>
      <c r="APP154" s="8"/>
      <c r="APQ154" s="8"/>
      <c r="APR154" s="8"/>
      <c r="APS154" s="8"/>
      <c r="APT154" s="8"/>
      <c r="APU154" s="8"/>
      <c r="APV154" s="8"/>
      <c r="APW154" s="8"/>
      <c r="APX154" s="8"/>
      <c r="APY154" s="8"/>
      <c r="APZ154" s="8"/>
      <c r="AQA154" s="8"/>
      <c r="AQB154" s="8"/>
      <c r="AQC154" s="8"/>
      <c r="AQD154" s="8"/>
      <c r="AQE154" s="8"/>
      <c r="AQF154" s="8"/>
      <c r="AQG154" s="8"/>
      <c r="AQH154" s="8"/>
      <c r="AQI154" s="8"/>
      <c r="AQJ154" s="8"/>
      <c r="AQK154" s="8"/>
      <c r="AQL154" s="8"/>
      <c r="AQM154" s="8"/>
      <c r="AQN154" s="8"/>
      <c r="AQO154" s="8"/>
      <c r="AQP154" s="8"/>
      <c r="AQQ154" s="8"/>
      <c r="AQR154" s="8"/>
      <c r="AQS154" s="8"/>
      <c r="AQT154" s="8"/>
      <c r="AQU154" s="8"/>
      <c r="AQV154" s="8"/>
      <c r="AQW154" s="8"/>
      <c r="AQX154" s="8"/>
      <c r="AQY154" s="8"/>
      <c r="AQZ154" s="8"/>
      <c r="ARA154" s="8"/>
      <c r="ARB154" s="8"/>
      <c r="ARC154" s="8"/>
      <c r="ARD154" s="8"/>
      <c r="ARE154" s="8"/>
      <c r="ARF154" s="8"/>
      <c r="ARG154" s="8"/>
      <c r="ARH154" s="8"/>
      <c r="ARI154" s="8"/>
      <c r="ARJ154" s="8"/>
      <c r="ARK154" s="8"/>
      <c r="ARL154" s="8"/>
      <c r="ARM154" s="8"/>
      <c r="ARN154" s="8"/>
      <c r="ARO154" s="8"/>
      <c r="ARP154" s="8"/>
      <c r="ARQ154" s="8"/>
      <c r="ARR154" s="8"/>
      <c r="ARS154" s="8"/>
      <c r="ART154" s="8"/>
      <c r="ARU154" s="8"/>
      <c r="ARV154" s="8"/>
      <c r="ARW154" s="8"/>
      <c r="ARX154" s="8"/>
      <c r="ARY154" s="8"/>
      <c r="ARZ154" s="8"/>
      <c r="ASA154" s="8"/>
      <c r="ASB154" s="8"/>
      <c r="ASC154" s="8"/>
      <c r="ASD154" s="8"/>
      <c r="ASE154" s="8"/>
      <c r="ASF154" s="8"/>
      <c r="ASG154" s="8"/>
      <c r="ASH154" s="8"/>
      <c r="ASI154" s="8"/>
      <c r="ASJ154" s="8"/>
      <c r="ASK154" s="8"/>
      <c r="ASL154" s="8"/>
      <c r="ASM154" s="8"/>
      <c r="ASN154" s="8"/>
      <c r="ASO154" s="8"/>
      <c r="ASP154" s="8"/>
      <c r="ASQ154" s="8"/>
      <c r="ASR154" s="8"/>
      <c r="ASS154" s="8"/>
      <c r="AST154" s="8"/>
      <c r="ASU154" s="8"/>
      <c r="ASV154" s="8"/>
      <c r="ASW154" s="8"/>
      <c r="ASX154" s="8"/>
      <c r="ASY154" s="8"/>
      <c r="ASZ154" s="8"/>
      <c r="ATA154" s="8"/>
      <c r="ATB154" s="8"/>
      <c r="ATC154" s="8"/>
      <c r="ATD154" s="8"/>
      <c r="ATE154" s="8"/>
      <c r="ATF154" s="8"/>
      <c r="ATG154" s="8"/>
      <c r="ATH154" s="8"/>
      <c r="ATI154" s="8"/>
      <c r="ATJ154" s="8"/>
      <c r="ATK154" s="8"/>
      <c r="ATL154" s="8"/>
      <c r="ATM154" s="8"/>
      <c r="ATN154" s="8"/>
      <c r="ATO154" s="8"/>
      <c r="ATP154" s="8"/>
      <c r="ATQ154" s="8"/>
      <c r="ATR154" s="8"/>
      <c r="ATS154" s="8"/>
      <c r="ATT154" s="8"/>
      <c r="ATU154" s="8"/>
      <c r="ATV154" s="8"/>
      <c r="ATW154" s="8"/>
      <c r="ATX154" s="8"/>
      <c r="ATY154" s="8"/>
      <c r="ATZ154" s="8"/>
      <c r="AUA154" s="8"/>
      <c r="AUB154" s="8"/>
      <c r="AUC154" s="8"/>
      <c r="AUD154" s="8"/>
      <c r="AUE154" s="8"/>
      <c r="AUF154" s="8"/>
      <c r="AUG154" s="8"/>
      <c r="AUH154" s="8"/>
      <c r="AUI154" s="8"/>
      <c r="AUJ154" s="8"/>
      <c r="AUK154" s="8"/>
      <c r="AUL154" s="8"/>
      <c r="AUM154" s="8"/>
      <c r="AUN154" s="8"/>
      <c r="AUO154" s="8"/>
      <c r="AUP154" s="8"/>
      <c r="AUQ154" s="8"/>
      <c r="AUR154" s="8"/>
      <c r="AUS154" s="8"/>
      <c r="AUT154" s="8"/>
      <c r="AUU154" s="8"/>
      <c r="AUV154" s="8"/>
      <c r="AUW154" s="8"/>
      <c r="AUX154" s="8"/>
      <c r="AUY154" s="8"/>
      <c r="AUZ154" s="8"/>
      <c r="AVA154" s="8"/>
      <c r="AVB154" s="8"/>
      <c r="AVC154" s="8"/>
      <c r="AVD154" s="8"/>
      <c r="AVE154" s="8"/>
      <c r="AVF154" s="8"/>
      <c r="AVG154" s="8"/>
      <c r="AVH154" s="8"/>
      <c r="AVI154" s="8"/>
      <c r="AVJ154" s="8"/>
      <c r="AVK154" s="8"/>
      <c r="AVL154" s="8"/>
      <c r="AVM154" s="8"/>
      <c r="AVN154" s="8"/>
      <c r="AVO154" s="8"/>
      <c r="AVP154" s="8"/>
      <c r="AVQ154" s="8"/>
      <c r="AVR154" s="8"/>
      <c r="AVS154" s="8"/>
      <c r="AVT154" s="8"/>
      <c r="AVU154" s="8"/>
      <c r="AVV154" s="8"/>
      <c r="AVW154" s="8"/>
      <c r="AVX154" s="8"/>
      <c r="AVY154" s="8"/>
      <c r="AVZ154" s="8"/>
      <c r="AWA154" s="8"/>
      <c r="AWB154" s="8"/>
      <c r="AWC154" s="8"/>
      <c r="AWD154" s="8"/>
      <c r="AWE154" s="8"/>
      <c r="AWF154" s="8"/>
      <c r="AWG154" s="8"/>
      <c r="AWH154" s="8"/>
      <c r="AWI154" s="8"/>
      <c r="AWJ154" s="8"/>
      <c r="AWK154" s="8"/>
      <c r="AWL154" s="8"/>
      <c r="AWM154" s="8"/>
      <c r="AWN154" s="8"/>
      <c r="AWO154" s="8"/>
      <c r="AWP154" s="8"/>
      <c r="AWQ154" s="8"/>
      <c r="AWR154" s="8"/>
      <c r="AWS154" s="8"/>
      <c r="AWT154" s="8"/>
      <c r="AWU154" s="8"/>
      <c r="AWV154" s="8"/>
      <c r="AWW154" s="8"/>
      <c r="AWX154" s="8"/>
      <c r="AWY154" s="8"/>
      <c r="AWZ154" s="8"/>
      <c r="AXA154" s="8"/>
      <c r="AXB154" s="8"/>
      <c r="AXC154" s="8"/>
      <c r="AXD154" s="8"/>
      <c r="AXE154" s="8"/>
      <c r="AXF154" s="8"/>
      <c r="AXG154" s="8"/>
      <c r="AXH154" s="8"/>
      <c r="AXI154" s="8"/>
      <c r="AXJ154" s="8"/>
      <c r="AXK154" s="8"/>
      <c r="AXL154" s="8"/>
      <c r="AXM154" s="8"/>
      <c r="AXN154" s="8"/>
      <c r="AXO154" s="8"/>
      <c r="AXP154" s="8"/>
      <c r="AXQ154" s="8"/>
      <c r="AXR154" s="8"/>
      <c r="AXS154" s="8"/>
      <c r="AXT154" s="8"/>
      <c r="AXU154" s="8"/>
      <c r="AXV154" s="8"/>
      <c r="AXW154" s="8"/>
      <c r="AXX154" s="8"/>
      <c r="AXY154" s="8"/>
      <c r="AXZ154" s="8"/>
      <c r="AYA154" s="8"/>
      <c r="AYB154" s="8"/>
      <c r="AYC154" s="8"/>
      <c r="AYD154" s="8"/>
      <c r="AYE154" s="8"/>
      <c r="AYF154" s="8"/>
      <c r="AYG154" s="8"/>
      <c r="AYH154" s="8"/>
      <c r="AYI154" s="8"/>
      <c r="AYJ154" s="8"/>
      <c r="AYK154" s="8"/>
      <c r="AYL154" s="8"/>
      <c r="AYM154" s="8"/>
      <c r="AYN154" s="8"/>
      <c r="AYO154" s="8"/>
      <c r="AYP154" s="8"/>
      <c r="AYQ154" s="8"/>
      <c r="AYR154" s="8"/>
      <c r="AYS154" s="8"/>
      <c r="AYT154" s="8"/>
      <c r="AYU154" s="8"/>
      <c r="AYV154" s="8"/>
      <c r="AYW154" s="8"/>
      <c r="AYX154" s="8"/>
      <c r="AYY154" s="8"/>
      <c r="AYZ154" s="8"/>
      <c r="AZA154" s="8"/>
      <c r="AZB154" s="8"/>
      <c r="AZC154" s="8"/>
      <c r="AZD154" s="8"/>
      <c r="AZE154" s="8"/>
      <c r="AZF154" s="8"/>
      <c r="AZG154" s="8"/>
      <c r="AZH154" s="8"/>
      <c r="AZI154" s="8"/>
      <c r="AZJ154" s="8"/>
      <c r="AZK154" s="8"/>
      <c r="AZL154" s="8"/>
      <c r="AZM154" s="8"/>
      <c r="AZN154" s="8"/>
      <c r="AZO154" s="8"/>
      <c r="AZP154" s="8"/>
      <c r="AZQ154" s="8"/>
      <c r="AZR154" s="8"/>
      <c r="AZS154" s="8"/>
      <c r="AZT154" s="8"/>
      <c r="AZU154" s="8"/>
      <c r="AZV154" s="8"/>
      <c r="AZW154" s="8"/>
      <c r="AZX154" s="8"/>
      <c r="AZY154" s="8"/>
      <c r="AZZ154" s="8"/>
      <c r="BAA154" s="8"/>
      <c r="BAB154" s="8"/>
      <c r="BAC154" s="8"/>
      <c r="BAD154" s="8"/>
      <c r="BAE154" s="8"/>
      <c r="BAF154" s="8"/>
      <c r="BAG154" s="8"/>
      <c r="BAH154" s="8"/>
      <c r="BAI154" s="8"/>
      <c r="BAJ154" s="8"/>
      <c r="BAK154" s="8"/>
      <c r="BAL154" s="8"/>
      <c r="BAM154" s="8"/>
      <c r="BAN154" s="8"/>
      <c r="BAO154" s="8"/>
      <c r="BAP154" s="8"/>
      <c r="BAQ154" s="8"/>
      <c r="BAR154" s="8"/>
      <c r="BAS154" s="8"/>
      <c r="BAT154" s="8"/>
      <c r="BAU154" s="8"/>
      <c r="BAV154" s="8"/>
      <c r="BAW154" s="8"/>
      <c r="BAX154" s="8"/>
      <c r="BAY154" s="8"/>
      <c r="BAZ154" s="8"/>
      <c r="BBA154" s="8"/>
      <c r="BBB154" s="8"/>
      <c r="BBC154" s="8"/>
      <c r="BBD154" s="8"/>
      <c r="BBE154" s="8"/>
      <c r="BBF154" s="8"/>
      <c r="BBG154" s="8"/>
      <c r="BBH154" s="8"/>
      <c r="BBI154" s="8"/>
      <c r="BBJ154" s="8"/>
      <c r="BBK154" s="8"/>
      <c r="BBL154" s="8"/>
      <c r="BBM154" s="8"/>
      <c r="BBN154" s="8"/>
      <c r="BBO154" s="8"/>
      <c r="BBP154" s="8"/>
      <c r="BBQ154" s="8"/>
      <c r="BBR154" s="8"/>
      <c r="BBS154" s="8"/>
      <c r="BBT154" s="8"/>
      <c r="BBU154" s="8"/>
      <c r="BBV154" s="8"/>
      <c r="BBW154" s="8"/>
      <c r="BBX154" s="8"/>
      <c r="BBY154" s="8"/>
      <c r="BBZ154" s="8"/>
      <c r="BCA154" s="8"/>
      <c r="BCB154" s="8"/>
      <c r="BCC154" s="8"/>
      <c r="BCD154" s="8"/>
      <c r="BCE154" s="8"/>
      <c r="BCF154" s="8"/>
      <c r="BCG154" s="8"/>
      <c r="BCH154" s="8"/>
      <c r="BCI154" s="8"/>
      <c r="BCJ154" s="8"/>
      <c r="BCK154" s="8"/>
      <c r="BCL154" s="8"/>
      <c r="BCM154" s="8"/>
      <c r="BCN154" s="8"/>
      <c r="BCO154" s="8"/>
      <c r="BCP154" s="8"/>
      <c r="BCQ154" s="8"/>
      <c r="BCR154" s="8"/>
      <c r="BCS154" s="8"/>
      <c r="BCT154" s="8"/>
      <c r="BCU154" s="8"/>
      <c r="BCV154" s="8"/>
      <c r="BCW154" s="8"/>
      <c r="BCX154" s="8"/>
      <c r="BCY154" s="8"/>
      <c r="BCZ154" s="8"/>
      <c r="BDA154" s="8"/>
      <c r="BDB154" s="8"/>
      <c r="BDC154" s="8"/>
      <c r="BDD154" s="8"/>
      <c r="BDE154" s="8"/>
      <c r="BDF154" s="8"/>
      <c r="BDG154" s="8"/>
      <c r="BDH154" s="8"/>
      <c r="BDI154" s="8"/>
      <c r="BDJ154" s="8"/>
      <c r="BDK154" s="8"/>
      <c r="BDL154" s="8"/>
      <c r="BDM154" s="8"/>
      <c r="BDN154" s="8"/>
      <c r="BDO154" s="8"/>
      <c r="BDP154" s="8"/>
      <c r="BDQ154" s="8"/>
      <c r="BDR154" s="8"/>
      <c r="BDS154" s="8"/>
      <c r="BDT154" s="8"/>
      <c r="BDU154" s="8"/>
      <c r="BDV154" s="8"/>
      <c r="BDW154" s="8"/>
      <c r="BDX154" s="8"/>
      <c r="BDY154" s="8"/>
      <c r="BDZ154" s="8"/>
      <c r="BEA154" s="8"/>
      <c r="BEB154" s="8"/>
      <c r="BEC154" s="8"/>
      <c r="BED154" s="8"/>
      <c r="BEE154" s="8"/>
      <c r="BEF154" s="8"/>
      <c r="BEG154" s="8"/>
      <c r="BEH154" s="8"/>
      <c r="BEI154" s="8"/>
      <c r="BEJ154" s="8"/>
      <c r="BEK154" s="8"/>
      <c r="BEL154" s="8"/>
      <c r="BEM154" s="8"/>
      <c r="BEN154" s="8"/>
      <c r="BEO154" s="8"/>
      <c r="BEP154" s="8"/>
      <c r="BEQ154" s="8"/>
      <c r="BER154" s="8"/>
      <c r="BES154" s="8"/>
      <c r="BET154" s="8"/>
      <c r="BEU154" s="8"/>
      <c r="BEV154" s="8"/>
      <c r="BEW154" s="8"/>
      <c r="BEX154" s="8"/>
      <c r="BEY154" s="8"/>
      <c r="BEZ154" s="8"/>
      <c r="BFA154" s="8"/>
      <c r="BFB154" s="8"/>
      <c r="BFC154" s="8"/>
      <c r="BFD154" s="8"/>
      <c r="BFE154" s="8"/>
      <c r="BFF154" s="8"/>
      <c r="BFG154" s="8"/>
      <c r="BFH154" s="8"/>
      <c r="BFI154" s="8"/>
      <c r="BFJ154" s="8"/>
      <c r="BFK154" s="8"/>
      <c r="BFL154" s="8"/>
      <c r="BFM154" s="8"/>
      <c r="BFN154" s="8"/>
      <c r="BFO154" s="8"/>
      <c r="BFP154" s="8"/>
      <c r="BFQ154" s="8"/>
      <c r="BFR154" s="8"/>
      <c r="BFS154" s="8"/>
      <c r="BFT154" s="8"/>
      <c r="BFU154" s="8"/>
      <c r="BFV154" s="8"/>
      <c r="BFW154" s="8"/>
      <c r="BFX154" s="8"/>
      <c r="BFY154" s="8"/>
      <c r="BFZ154" s="8"/>
      <c r="BGA154" s="8"/>
      <c r="BGB154" s="8"/>
      <c r="BGC154" s="8"/>
      <c r="BGD154" s="8"/>
      <c r="BGE154" s="8"/>
      <c r="BGF154" s="8"/>
      <c r="BGG154" s="8"/>
      <c r="BGH154" s="8"/>
      <c r="BGI154" s="8"/>
      <c r="BGJ154" s="8"/>
      <c r="BGK154" s="8"/>
      <c r="BGL154" s="8"/>
      <c r="BGM154" s="8"/>
      <c r="BGN154" s="8"/>
      <c r="BGO154" s="8"/>
      <c r="BGP154" s="8"/>
      <c r="BGQ154" s="8"/>
      <c r="BGR154" s="8"/>
      <c r="BGS154" s="8"/>
      <c r="BGT154" s="8"/>
      <c r="BGU154" s="8"/>
      <c r="BGV154" s="8"/>
      <c r="BGW154" s="8"/>
      <c r="BGX154" s="8"/>
      <c r="BGY154" s="8"/>
      <c r="BGZ154" s="8"/>
      <c r="BHA154" s="8"/>
      <c r="BHB154" s="8"/>
      <c r="BHC154" s="8"/>
      <c r="BHD154" s="8"/>
      <c r="BHE154" s="8"/>
      <c r="BHF154" s="8"/>
      <c r="BHG154" s="8"/>
      <c r="BHH154" s="8"/>
      <c r="BHI154" s="8"/>
      <c r="BHJ154" s="8"/>
      <c r="BHK154" s="8"/>
      <c r="BHL154" s="8"/>
      <c r="BHM154" s="8"/>
      <c r="BHN154" s="8"/>
      <c r="BHO154" s="8"/>
      <c r="BHP154" s="8"/>
      <c r="BHQ154" s="8"/>
      <c r="BHR154" s="8"/>
      <c r="BHS154" s="8"/>
      <c r="BHT154" s="8"/>
      <c r="BHU154" s="8"/>
      <c r="BHV154" s="8"/>
      <c r="BHW154" s="8"/>
      <c r="BHX154" s="8"/>
      <c r="BHY154" s="8"/>
      <c r="BHZ154" s="8"/>
      <c r="BIA154" s="8"/>
      <c r="BIB154" s="8"/>
      <c r="BIC154" s="8"/>
      <c r="BID154" s="8"/>
      <c r="BIE154" s="8"/>
      <c r="BIF154" s="8"/>
      <c r="BIG154" s="8"/>
      <c r="BIH154" s="8"/>
      <c r="BII154" s="8"/>
      <c r="BIJ154" s="8"/>
      <c r="BIK154" s="8"/>
      <c r="BIL154" s="8"/>
      <c r="BIM154" s="8"/>
      <c r="BIN154" s="8"/>
      <c r="BIO154" s="8"/>
      <c r="BIP154" s="8"/>
      <c r="BIQ154" s="8"/>
      <c r="BIR154" s="8"/>
      <c r="BIS154" s="8"/>
      <c r="BIT154" s="8"/>
      <c r="BIU154" s="8"/>
      <c r="BIV154" s="8"/>
      <c r="BIW154" s="8"/>
      <c r="BIX154" s="8"/>
      <c r="BIY154" s="8"/>
      <c r="BIZ154" s="8"/>
      <c r="BJA154" s="8"/>
      <c r="BJB154" s="8"/>
      <c r="BJC154" s="8"/>
      <c r="BJD154" s="8"/>
      <c r="BJE154" s="8"/>
      <c r="BJF154" s="8"/>
      <c r="BJG154" s="8"/>
      <c r="BJH154" s="8"/>
      <c r="BJI154" s="8"/>
      <c r="BJJ154" s="8"/>
      <c r="BJK154" s="8"/>
      <c r="BJL154" s="8"/>
      <c r="BJM154" s="8"/>
      <c r="BJN154" s="8"/>
      <c r="BJO154" s="8"/>
      <c r="BJP154" s="8"/>
      <c r="BJQ154" s="8"/>
      <c r="BJR154" s="8"/>
      <c r="BJS154" s="8"/>
      <c r="BJT154" s="8"/>
      <c r="BJU154" s="8"/>
      <c r="BJV154" s="8"/>
      <c r="BJW154" s="8"/>
      <c r="BJX154" s="8"/>
      <c r="BJY154" s="8"/>
      <c r="BJZ154" s="8"/>
      <c r="BKA154" s="8"/>
      <c r="BKB154" s="8"/>
      <c r="BKC154" s="8"/>
      <c r="BKD154" s="8"/>
      <c r="BKE154" s="8"/>
      <c r="BKF154" s="8"/>
      <c r="BKG154" s="8"/>
      <c r="BKH154" s="8"/>
      <c r="BKI154" s="8"/>
      <c r="BKJ154" s="8"/>
      <c r="BKK154" s="8"/>
      <c r="BKL154" s="8"/>
      <c r="BKM154" s="8"/>
      <c r="BKN154" s="8"/>
      <c r="BKO154" s="8"/>
      <c r="BKP154" s="8"/>
      <c r="BKQ154" s="8"/>
      <c r="BKR154" s="8"/>
      <c r="BKS154" s="8"/>
      <c r="BKT154" s="8"/>
      <c r="BKU154" s="8"/>
      <c r="BKV154" s="8"/>
      <c r="BKW154" s="8"/>
      <c r="BKX154" s="8"/>
      <c r="BKY154" s="8"/>
      <c r="BKZ154" s="8"/>
      <c r="BLA154" s="8"/>
      <c r="BLB154" s="8"/>
      <c r="BLC154" s="8"/>
      <c r="BLD154" s="8"/>
      <c r="BLE154" s="8"/>
      <c r="BLF154" s="8"/>
      <c r="BLG154" s="8"/>
      <c r="BLH154" s="8"/>
      <c r="BLI154" s="8"/>
      <c r="BLJ154" s="8"/>
      <c r="BLK154" s="8"/>
      <c r="BLL154" s="8"/>
      <c r="BLM154" s="8"/>
      <c r="BLN154" s="8"/>
      <c r="BLO154" s="8"/>
      <c r="BLP154" s="8"/>
      <c r="BLQ154" s="8"/>
      <c r="BLR154" s="8"/>
      <c r="BLS154" s="8"/>
      <c r="BLT154" s="8"/>
      <c r="BLU154" s="8"/>
      <c r="BLV154" s="8"/>
      <c r="BLW154" s="8"/>
      <c r="BLX154" s="8"/>
      <c r="BLY154" s="8"/>
      <c r="BLZ154" s="8"/>
      <c r="BMA154" s="8"/>
      <c r="BMB154" s="8"/>
      <c r="BMC154" s="8"/>
      <c r="BMD154" s="8"/>
      <c r="BME154" s="8"/>
      <c r="BMF154" s="8"/>
      <c r="BMG154" s="8"/>
      <c r="BMH154" s="8"/>
      <c r="BMI154" s="8"/>
      <c r="BMJ154" s="8"/>
      <c r="BMK154" s="8"/>
      <c r="BML154" s="8"/>
      <c r="BMM154" s="8"/>
      <c r="BMN154" s="8"/>
      <c r="BMO154" s="8"/>
      <c r="BMP154" s="8"/>
      <c r="BMQ154" s="8"/>
      <c r="BMR154" s="8"/>
      <c r="BMS154" s="8"/>
      <c r="BMT154" s="8"/>
      <c r="BMU154" s="8"/>
      <c r="BMV154" s="8"/>
      <c r="BMW154" s="8"/>
      <c r="BMX154" s="8"/>
      <c r="BMY154" s="8"/>
      <c r="BMZ154" s="8"/>
      <c r="BNA154" s="8"/>
      <c r="BNB154" s="8"/>
      <c r="BNC154" s="8"/>
      <c r="BND154" s="8"/>
      <c r="BNE154" s="8"/>
      <c r="BNF154" s="8"/>
      <c r="BNG154" s="8"/>
      <c r="BNH154" s="8"/>
      <c r="BNI154" s="8"/>
      <c r="BNJ154" s="8"/>
      <c r="BNK154" s="8"/>
      <c r="BNL154" s="8"/>
      <c r="BNM154" s="8"/>
      <c r="BNN154" s="8"/>
      <c r="BNO154" s="8"/>
      <c r="BNP154" s="8"/>
      <c r="BNQ154" s="8"/>
      <c r="BNR154" s="8"/>
      <c r="BNS154" s="8"/>
      <c r="BNT154" s="8"/>
      <c r="BNU154" s="8"/>
      <c r="BNV154" s="8"/>
      <c r="BNW154" s="8"/>
      <c r="BNX154" s="8"/>
      <c r="BNY154" s="8"/>
      <c r="BNZ154" s="8"/>
      <c r="BOA154" s="8"/>
      <c r="BOB154" s="8"/>
      <c r="BOC154" s="8"/>
      <c r="BOD154" s="8"/>
      <c r="BOE154" s="8"/>
      <c r="BOF154" s="8"/>
      <c r="BOG154" s="8"/>
      <c r="BOH154" s="8"/>
      <c r="BOI154" s="8"/>
      <c r="BOJ154" s="8"/>
      <c r="BOK154" s="8"/>
      <c r="BOL154" s="8"/>
      <c r="BOM154" s="8"/>
      <c r="BON154" s="8"/>
      <c r="BOO154" s="8"/>
      <c r="BOP154" s="8"/>
      <c r="BOQ154" s="8"/>
      <c r="BOR154" s="8"/>
      <c r="BOS154" s="8"/>
      <c r="BOT154" s="8"/>
      <c r="BOU154" s="8"/>
      <c r="BOV154" s="8"/>
      <c r="BOW154" s="8"/>
      <c r="BOX154" s="8"/>
      <c r="BOY154" s="8"/>
      <c r="BOZ154" s="8"/>
      <c r="BPA154" s="8"/>
      <c r="BPB154" s="8"/>
      <c r="BPC154" s="8"/>
      <c r="BPD154" s="8"/>
      <c r="BPE154" s="8"/>
      <c r="BPF154" s="8"/>
      <c r="BPG154" s="8"/>
      <c r="BPH154" s="8"/>
      <c r="BPI154" s="8"/>
      <c r="BPJ154" s="8"/>
      <c r="BPK154" s="8"/>
      <c r="BPL154" s="8"/>
      <c r="BPM154" s="8"/>
      <c r="BPN154" s="8"/>
      <c r="BPO154" s="8"/>
      <c r="BPP154" s="8"/>
      <c r="BPQ154" s="8"/>
      <c r="BPR154" s="8"/>
      <c r="BPS154" s="8"/>
      <c r="BPT154" s="8"/>
      <c r="BPU154" s="8"/>
      <c r="BPV154" s="8"/>
      <c r="BPW154" s="8"/>
      <c r="BPX154" s="8"/>
      <c r="BPY154" s="8"/>
      <c r="BPZ154" s="8"/>
      <c r="BQA154" s="8"/>
      <c r="BQB154" s="8"/>
      <c r="BQC154" s="8"/>
      <c r="BQD154" s="8"/>
      <c r="BQE154" s="8"/>
      <c r="BQF154" s="8"/>
      <c r="BQG154" s="8"/>
      <c r="BQH154" s="8"/>
      <c r="BQI154" s="8"/>
      <c r="BQJ154" s="8"/>
      <c r="BQK154" s="8"/>
      <c r="BQL154" s="8"/>
      <c r="BQM154" s="8"/>
      <c r="BQN154" s="8"/>
      <c r="BQO154" s="8"/>
      <c r="BQP154" s="8"/>
      <c r="BQQ154" s="8"/>
      <c r="BQR154" s="8"/>
      <c r="BQS154" s="8"/>
      <c r="BQT154" s="8"/>
      <c r="BQU154" s="8"/>
      <c r="BQV154" s="8"/>
      <c r="BQW154" s="8"/>
      <c r="BQX154" s="8"/>
      <c r="BQY154" s="8"/>
      <c r="BQZ154" s="8"/>
      <c r="BRA154" s="8"/>
      <c r="BRB154" s="8"/>
      <c r="BRC154" s="8"/>
      <c r="BRD154" s="8"/>
      <c r="BRE154" s="8"/>
      <c r="BRF154" s="8"/>
      <c r="BRG154" s="8"/>
      <c r="BRH154" s="8"/>
      <c r="BRI154" s="8"/>
      <c r="BRJ154" s="8"/>
      <c r="BRK154" s="8"/>
      <c r="BRL154" s="8"/>
      <c r="BRM154" s="8"/>
      <c r="BRN154" s="8"/>
      <c r="BRO154" s="8"/>
      <c r="BRP154" s="8"/>
      <c r="BRQ154" s="8"/>
      <c r="BRR154" s="8"/>
      <c r="BRS154" s="8"/>
      <c r="BRT154" s="8"/>
      <c r="BRU154" s="8"/>
      <c r="BRV154" s="8"/>
      <c r="BRW154" s="8"/>
      <c r="BRX154" s="8"/>
      <c r="BRY154" s="8"/>
      <c r="BRZ154" s="8"/>
      <c r="BSA154" s="8"/>
      <c r="BSB154" s="8"/>
      <c r="BSC154" s="8"/>
      <c r="BSD154" s="8"/>
      <c r="BSE154" s="8"/>
      <c r="BSF154" s="8"/>
      <c r="BSG154" s="8"/>
      <c r="BSH154" s="8"/>
      <c r="BSI154" s="8"/>
      <c r="BSJ154" s="8"/>
      <c r="BSK154" s="8"/>
      <c r="BSL154" s="8"/>
      <c r="BSM154" s="8"/>
      <c r="BSN154" s="8"/>
      <c r="BSO154" s="8"/>
      <c r="BSP154" s="8"/>
      <c r="BSQ154" s="8"/>
      <c r="BSR154" s="8"/>
      <c r="BSS154" s="8"/>
      <c r="BST154" s="8"/>
      <c r="BSU154" s="8"/>
      <c r="BSV154" s="8"/>
      <c r="BSW154" s="8"/>
      <c r="BSX154" s="8"/>
      <c r="BSY154" s="8"/>
      <c r="BSZ154" s="8"/>
      <c r="BTA154" s="8"/>
      <c r="BTB154" s="8"/>
      <c r="BTC154" s="8"/>
      <c r="BTD154" s="8"/>
      <c r="BTE154" s="8"/>
      <c r="BTF154" s="8"/>
      <c r="BTG154" s="8"/>
      <c r="BTH154" s="8"/>
      <c r="BTI154" s="8"/>
      <c r="BTJ154" s="8"/>
      <c r="BTK154" s="8"/>
      <c r="BTL154" s="8"/>
      <c r="BTM154" s="8"/>
      <c r="BTN154" s="8"/>
      <c r="BTO154" s="8"/>
      <c r="BTP154" s="8"/>
      <c r="BTQ154" s="8"/>
      <c r="BTR154" s="8"/>
      <c r="BTS154" s="8"/>
      <c r="BTT154" s="8"/>
      <c r="BTU154" s="8"/>
      <c r="BTV154" s="8"/>
      <c r="BTW154" s="8"/>
      <c r="BTX154" s="8"/>
      <c r="BTY154" s="8"/>
      <c r="BTZ154" s="8"/>
      <c r="BUA154" s="8"/>
      <c r="BUB154" s="8"/>
      <c r="BUC154" s="8"/>
      <c r="BUD154" s="8"/>
      <c r="BUE154" s="8"/>
      <c r="BUF154" s="8"/>
      <c r="BUG154" s="8"/>
      <c r="BUH154" s="8"/>
      <c r="BUI154" s="8"/>
      <c r="BUJ154" s="8"/>
      <c r="BUK154" s="8"/>
      <c r="BUL154" s="8"/>
      <c r="BUM154" s="8"/>
      <c r="BUN154" s="8"/>
      <c r="BUO154" s="8"/>
      <c r="BUP154" s="8"/>
      <c r="BUQ154" s="8"/>
      <c r="BUR154" s="8"/>
      <c r="BUS154" s="8"/>
      <c r="BUT154" s="8"/>
      <c r="BUU154" s="8"/>
      <c r="BUV154" s="8"/>
      <c r="BUW154" s="8"/>
      <c r="BUX154" s="8"/>
      <c r="BUY154" s="8"/>
      <c r="BUZ154" s="8"/>
      <c r="BVA154" s="8"/>
      <c r="BVB154" s="8"/>
      <c r="BVC154" s="8"/>
      <c r="BVD154" s="8"/>
      <c r="BVE154" s="8"/>
      <c r="BVF154" s="8"/>
      <c r="BVG154" s="8"/>
      <c r="BVH154" s="8"/>
      <c r="BVI154" s="8"/>
      <c r="BVJ154" s="8"/>
      <c r="BVK154" s="8"/>
      <c r="BVL154" s="8"/>
      <c r="BVM154" s="8"/>
      <c r="BVN154" s="8"/>
      <c r="BVO154" s="8"/>
      <c r="BVP154" s="8"/>
      <c r="BVQ154" s="8"/>
      <c r="BVR154" s="8"/>
      <c r="BVS154" s="8"/>
      <c r="BVT154" s="8"/>
      <c r="BVU154" s="8"/>
      <c r="BVV154" s="8"/>
      <c r="BVW154" s="8"/>
      <c r="BVX154" s="8"/>
      <c r="BVY154" s="8"/>
      <c r="BVZ154" s="8"/>
      <c r="BWA154" s="8"/>
      <c r="BWB154" s="8"/>
      <c r="BWC154" s="8"/>
      <c r="BWD154" s="8"/>
      <c r="BWE154" s="8"/>
      <c r="BWF154" s="8"/>
      <c r="BWG154" s="8"/>
      <c r="BWH154" s="8"/>
      <c r="BWI154" s="8"/>
      <c r="BWJ154" s="8"/>
      <c r="BWK154" s="8"/>
      <c r="BWL154" s="8"/>
      <c r="BWM154" s="8"/>
      <c r="BWN154" s="8"/>
      <c r="BWO154" s="8"/>
      <c r="BWP154" s="8"/>
      <c r="BWQ154" s="8"/>
    </row>
    <row r="155" spans="1:1967" s="522" customFormat="1" ht="102" customHeight="1">
      <c r="A155" s="9" t="s">
        <v>9499</v>
      </c>
      <c r="B155" s="100" t="s">
        <v>97</v>
      </c>
      <c r="C155" s="111" t="s">
        <v>1261</v>
      </c>
      <c r="D155" s="3" t="s">
        <v>197</v>
      </c>
      <c r="E155" s="3" t="s">
        <v>171</v>
      </c>
      <c r="F155" s="3"/>
      <c r="G155" s="3" t="s">
        <v>385</v>
      </c>
      <c r="H155" s="20">
        <v>0</v>
      </c>
      <c r="I155" s="34">
        <v>470000000</v>
      </c>
      <c r="J155" s="21" t="s">
        <v>1330</v>
      </c>
      <c r="K155" s="19" t="s">
        <v>1949</v>
      </c>
      <c r="L155" s="138" t="s">
        <v>3426</v>
      </c>
      <c r="M155" s="141" t="s">
        <v>383</v>
      </c>
      <c r="N155" s="360" t="s">
        <v>8874</v>
      </c>
      <c r="O155" s="3" t="s">
        <v>1382</v>
      </c>
      <c r="P155" s="7" t="s">
        <v>1352</v>
      </c>
      <c r="Q155" s="3" t="s">
        <v>1351</v>
      </c>
      <c r="R155" s="5">
        <v>82.194999999999993</v>
      </c>
      <c r="S155" s="19">
        <v>132000</v>
      </c>
      <c r="T155" s="83">
        <v>0</v>
      </c>
      <c r="U155" s="83">
        <f t="shared" si="3"/>
        <v>0</v>
      </c>
      <c r="V155" s="9" t="s">
        <v>1341</v>
      </c>
      <c r="W155" s="148" t="s">
        <v>1410</v>
      </c>
      <c r="X155" s="9" t="s">
        <v>9101</v>
      </c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  <c r="DT155" s="8"/>
      <c r="DU155" s="8"/>
      <c r="DV155" s="8"/>
      <c r="DW155" s="8"/>
      <c r="DX155" s="8"/>
      <c r="DY155" s="8"/>
      <c r="DZ155" s="8"/>
      <c r="EA155" s="8"/>
      <c r="EB155" s="8"/>
      <c r="EC155" s="8"/>
      <c r="ED155" s="8"/>
      <c r="EE155" s="8"/>
      <c r="EF155" s="8"/>
      <c r="EG155" s="8"/>
      <c r="EH155" s="8"/>
      <c r="EI155" s="8"/>
      <c r="EJ155" s="8"/>
      <c r="EK155" s="8"/>
      <c r="EL155" s="8"/>
      <c r="EM155" s="8"/>
      <c r="EN155" s="8"/>
      <c r="EO155" s="8"/>
      <c r="EP155" s="8"/>
      <c r="EQ155" s="8"/>
      <c r="ER155" s="8"/>
      <c r="ES155" s="8"/>
      <c r="ET155" s="8"/>
      <c r="EU155" s="8"/>
      <c r="EV155" s="8"/>
      <c r="EW155" s="8"/>
      <c r="EX155" s="8"/>
      <c r="EY155" s="8"/>
      <c r="EZ155" s="8"/>
      <c r="FA155" s="8"/>
      <c r="FB155" s="8"/>
      <c r="FC155" s="8"/>
      <c r="FD155" s="8"/>
      <c r="FE155" s="8"/>
      <c r="FF155" s="8"/>
      <c r="FG155" s="8"/>
      <c r="FH155" s="8"/>
      <c r="FI155" s="8"/>
      <c r="FJ155" s="8"/>
      <c r="FK155" s="8"/>
      <c r="FL155" s="8"/>
      <c r="FM155" s="8"/>
      <c r="FN155" s="8"/>
      <c r="FO155" s="8"/>
      <c r="FP155" s="8"/>
      <c r="FQ155" s="8"/>
      <c r="FR155" s="8"/>
      <c r="FS155" s="8"/>
      <c r="FT155" s="8"/>
      <c r="FU155" s="8"/>
      <c r="FV155" s="8"/>
      <c r="FW155" s="8"/>
      <c r="FX155" s="8"/>
      <c r="FY155" s="8"/>
      <c r="FZ155" s="8"/>
      <c r="GA155" s="8"/>
      <c r="GB155" s="8"/>
      <c r="GC155" s="8"/>
      <c r="GD155" s="8"/>
      <c r="GE155" s="8"/>
      <c r="GF155" s="8"/>
      <c r="GG155" s="8"/>
      <c r="GH155" s="8"/>
      <c r="GI155" s="8"/>
      <c r="GJ155" s="8"/>
      <c r="GK155" s="8"/>
      <c r="GL155" s="8"/>
      <c r="GM155" s="8"/>
      <c r="GN155" s="8"/>
      <c r="GO155" s="8"/>
      <c r="GP155" s="8"/>
      <c r="GQ155" s="8"/>
      <c r="GR155" s="8"/>
      <c r="GS155" s="8"/>
      <c r="GT155" s="8"/>
      <c r="GU155" s="8"/>
      <c r="GV155" s="8"/>
      <c r="GW155" s="8"/>
      <c r="GX155" s="8"/>
      <c r="GY155" s="8"/>
      <c r="GZ155" s="8"/>
      <c r="HA155" s="8"/>
      <c r="HB155" s="8"/>
      <c r="HC155" s="8"/>
      <c r="HD155" s="8"/>
      <c r="HE155" s="8"/>
      <c r="HF155" s="8"/>
      <c r="HG155" s="8"/>
      <c r="HH155" s="8"/>
      <c r="HI155" s="8"/>
      <c r="HJ155" s="8"/>
      <c r="HK155" s="8"/>
      <c r="HL155" s="8"/>
      <c r="HM155" s="8"/>
      <c r="HN155" s="8"/>
      <c r="HO155" s="8"/>
      <c r="HP155" s="8"/>
      <c r="HQ155" s="8"/>
      <c r="HR155" s="8"/>
      <c r="HS155" s="8"/>
      <c r="HT155" s="8"/>
      <c r="HU155" s="8"/>
      <c r="HV155" s="8"/>
      <c r="HW155" s="8"/>
      <c r="HX155" s="8"/>
      <c r="HY155" s="8"/>
      <c r="HZ155" s="8"/>
      <c r="IA155" s="8"/>
      <c r="IB155" s="8"/>
      <c r="IC155" s="8"/>
      <c r="ID155" s="8"/>
      <c r="IE155" s="8"/>
      <c r="IF155" s="8"/>
      <c r="IG155" s="8"/>
      <c r="IH155" s="8"/>
      <c r="II155" s="8"/>
      <c r="IJ155" s="8"/>
      <c r="IK155" s="8"/>
      <c r="IL155" s="8"/>
      <c r="IM155" s="8"/>
      <c r="IN155" s="8"/>
      <c r="IO155" s="8"/>
      <c r="IP155" s="8"/>
      <c r="IQ155" s="8"/>
      <c r="IR155" s="8"/>
      <c r="IS155" s="8"/>
      <c r="IT155" s="8"/>
      <c r="IU155" s="8"/>
      <c r="IV155" s="8"/>
      <c r="IW155" s="8"/>
      <c r="IX155" s="8"/>
      <c r="IY155" s="8"/>
      <c r="IZ155" s="8"/>
      <c r="JA155" s="8"/>
      <c r="JB155" s="8"/>
      <c r="JC155" s="8"/>
      <c r="JD155" s="8"/>
      <c r="JE155" s="8"/>
      <c r="JF155" s="8"/>
      <c r="JG155" s="8"/>
      <c r="JH155" s="8"/>
      <c r="JI155" s="8"/>
      <c r="JJ155" s="8"/>
      <c r="JK155" s="8"/>
      <c r="JL155" s="8"/>
      <c r="JM155" s="8"/>
      <c r="JN155" s="8"/>
      <c r="JO155" s="8"/>
      <c r="JP155" s="8"/>
      <c r="JQ155" s="8"/>
      <c r="JR155" s="8"/>
      <c r="JS155" s="8"/>
      <c r="JT155" s="8"/>
      <c r="JU155" s="8"/>
      <c r="JV155" s="8"/>
      <c r="JW155" s="8"/>
      <c r="JX155" s="8"/>
      <c r="JY155" s="8"/>
      <c r="JZ155" s="8"/>
      <c r="KA155" s="8"/>
      <c r="KB155" s="8"/>
      <c r="KC155" s="8"/>
      <c r="KD155" s="8"/>
      <c r="KE155" s="8"/>
      <c r="KF155" s="8"/>
      <c r="KG155" s="8"/>
      <c r="KH155" s="8"/>
      <c r="KI155" s="8"/>
      <c r="KJ155" s="8"/>
      <c r="KK155" s="8"/>
      <c r="KL155" s="8"/>
      <c r="KM155" s="8"/>
      <c r="KN155" s="8"/>
      <c r="KO155" s="8"/>
      <c r="KP155" s="8"/>
      <c r="KQ155" s="8"/>
      <c r="KR155" s="8"/>
      <c r="KS155" s="8"/>
      <c r="KT155" s="8"/>
      <c r="KU155" s="8"/>
      <c r="KV155" s="8"/>
      <c r="KW155" s="8"/>
      <c r="KX155" s="8"/>
      <c r="KY155" s="8"/>
      <c r="KZ155" s="8"/>
      <c r="LA155" s="8"/>
      <c r="LB155" s="8"/>
      <c r="LC155" s="8"/>
      <c r="LD155" s="8"/>
      <c r="LE155" s="8"/>
      <c r="LF155" s="8"/>
      <c r="LG155" s="8"/>
      <c r="LH155" s="8"/>
      <c r="LI155" s="8"/>
      <c r="LJ155" s="8"/>
      <c r="LK155" s="8"/>
      <c r="LL155" s="8"/>
      <c r="LM155" s="8"/>
      <c r="LN155" s="8"/>
      <c r="LO155" s="8"/>
      <c r="LP155" s="8"/>
      <c r="LQ155" s="8"/>
      <c r="LR155" s="8"/>
      <c r="LS155" s="8"/>
      <c r="LT155" s="8"/>
      <c r="LU155" s="8"/>
      <c r="LV155" s="8"/>
      <c r="LW155" s="8"/>
      <c r="LX155" s="8"/>
      <c r="LY155" s="8"/>
      <c r="LZ155" s="8"/>
      <c r="MA155" s="8"/>
      <c r="MB155" s="8"/>
      <c r="MC155" s="8"/>
      <c r="MD155" s="8"/>
      <c r="ME155" s="8"/>
      <c r="MF155" s="8"/>
      <c r="MG155" s="8"/>
      <c r="MH155" s="8"/>
      <c r="MI155" s="8"/>
      <c r="MJ155" s="8"/>
      <c r="MK155" s="8"/>
      <c r="ML155" s="8"/>
      <c r="MM155" s="8"/>
      <c r="MN155" s="8"/>
      <c r="MO155" s="8"/>
      <c r="MP155" s="8"/>
      <c r="MQ155" s="8"/>
      <c r="MR155" s="8"/>
      <c r="MS155" s="8"/>
      <c r="MT155" s="8"/>
      <c r="MU155" s="8"/>
      <c r="MV155" s="8"/>
      <c r="MW155" s="8"/>
      <c r="MX155" s="8"/>
      <c r="MY155" s="8"/>
      <c r="MZ155" s="8"/>
      <c r="NA155" s="8"/>
      <c r="NB155" s="8"/>
      <c r="NC155" s="8"/>
      <c r="ND155" s="8"/>
      <c r="NE155" s="8"/>
      <c r="NF155" s="8"/>
      <c r="NG155" s="8"/>
      <c r="NH155" s="8"/>
      <c r="NI155" s="8"/>
      <c r="NJ155" s="8"/>
      <c r="NK155" s="8"/>
      <c r="NL155" s="8"/>
      <c r="NM155" s="8"/>
      <c r="NN155" s="8"/>
      <c r="NO155" s="8"/>
      <c r="NP155" s="8"/>
      <c r="NQ155" s="8"/>
      <c r="NR155" s="8"/>
      <c r="NS155" s="8"/>
      <c r="NT155" s="8"/>
      <c r="NU155" s="8"/>
      <c r="NV155" s="8"/>
      <c r="NW155" s="8"/>
      <c r="NX155" s="8"/>
      <c r="NY155" s="8"/>
      <c r="NZ155" s="8"/>
      <c r="OA155" s="8"/>
      <c r="OB155" s="8"/>
      <c r="OC155" s="8"/>
      <c r="OD155" s="8"/>
      <c r="OE155" s="8"/>
      <c r="OF155" s="8"/>
      <c r="OG155" s="8"/>
      <c r="OH155" s="8"/>
      <c r="OI155" s="8"/>
      <c r="OJ155" s="8"/>
      <c r="OK155" s="8"/>
      <c r="OL155" s="8"/>
      <c r="OM155" s="8"/>
      <c r="ON155" s="8"/>
      <c r="OO155" s="8"/>
      <c r="OP155" s="8"/>
      <c r="OQ155" s="8"/>
      <c r="OR155" s="8"/>
      <c r="OS155" s="8"/>
      <c r="OT155" s="8"/>
      <c r="OU155" s="8"/>
      <c r="OV155" s="8"/>
      <c r="OW155" s="8"/>
      <c r="OX155" s="8"/>
      <c r="OY155" s="8"/>
      <c r="OZ155" s="8"/>
      <c r="PA155" s="8"/>
      <c r="PB155" s="8"/>
      <c r="PC155" s="8"/>
      <c r="PD155" s="8"/>
      <c r="PE155" s="8"/>
      <c r="PF155" s="8"/>
      <c r="PG155" s="8"/>
      <c r="PH155" s="8"/>
      <c r="PI155" s="8"/>
      <c r="PJ155" s="8"/>
      <c r="PK155" s="8"/>
      <c r="PL155" s="8"/>
      <c r="PM155" s="8"/>
      <c r="PN155" s="8"/>
      <c r="PO155" s="8"/>
      <c r="PP155" s="8"/>
      <c r="PQ155" s="8"/>
      <c r="PR155" s="8"/>
      <c r="PS155" s="8"/>
      <c r="PT155" s="8"/>
      <c r="PU155" s="8"/>
      <c r="PV155" s="8"/>
      <c r="PW155" s="8"/>
      <c r="PX155" s="8"/>
      <c r="PY155" s="8"/>
      <c r="PZ155" s="8"/>
      <c r="QA155" s="8"/>
      <c r="QB155" s="8"/>
      <c r="QC155" s="8"/>
      <c r="QD155" s="8"/>
      <c r="QE155" s="8"/>
      <c r="QF155" s="8"/>
      <c r="QG155" s="8"/>
      <c r="QH155" s="8"/>
      <c r="QI155" s="8"/>
      <c r="QJ155" s="8"/>
      <c r="QK155" s="8"/>
      <c r="QL155" s="8"/>
      <c r="QM155" s="8"/>
      <c r="QN155" s="8"/>
      <c r="QO155" s="8"/>
      <c r="QP155" s="8"/>
      <c r="QQ155" s="8"/>
      <c r="QR155" s="8"/>
      <c r="QS155" s="8"/>
      <c r="QT155" s="8"/>
      <c r="QU155" s="8"/>
      <c r="QV155" s="8"/>
      <c r="QW155" s="8"/>
      <c r="QX155" s="8"/>
      <c r="QY155" s="8"/>
      <c r="QZ155" s="8"/>
      <c r="RA155" s="8"/>
      <c r="RB155" s="8"/>
      <c r="RC155" s="8"/>
      <c r="RD155" s="8"/>
      <c r="RE155" s="8"/>
      <c r="RF155" s="8"/>
      <c r="RG155" s="8"/>
      <c r="RH155" s="8"/>
      <c r="RI155" s="8"/>
      <c r="RJ155" s="8"/>
      <c r="RK155" s="8"/>
      <c r="RL155" s="8"/>
      <c r="RM155" s="8"/>
      <c r="RN155" s="8"/>
      <c r="RO155" s="8"/>
      <c r="RP155" s="8"/>
      <c r="RQ155" s="8"/>
      <c r="RR155" s="8"/>
      <c r="RS155" s="8"/>
      <c r="RT155" s="8"/>
      <c r="RU155" s="8"/>
      <c r="RV155" s="8"/>
      <c r="RW155" s="8"/>
      <c r="RX155" s="8"/>
      <c r="RY155" s="8"/>
      <c r="RZ155" s="8"/>
      <c r="SA155" s="8"/>
      <c r="SB155" s="8"/>
      <c r="SC155" s="8"/>
      <c r="SD155" s="8"/>
      <c r="SE155" s="8"/>
      <c r="SF155" s="8"/>
      <c r="SG155" s="8"/>
      <c r="SH155" s="8"/>
      <c r="SI155" s="8"/>
      <c r="SJ155" s="8"/>
      <c r="SK155" s="8"/>
      <c r="SL155" s="8"/>
      <c r="SM155" s="8"/>
      <c r="SN155" s="8"/>
      <c r="SO155" s="8"/>
      <c r="SP155" s="8"/>
      <c r="SQ155" s="8"/>
      <c r="SR155" s="8"/>
      <c r="SS155" s="8"/>
      <c r="ST155" s="8"/>
      <c r="SU155" s="8"/>
      <c r="SV155" s="8"/>
      <c r="SW155" s="8"/>
      <c r="SX155" s="8"/>
      <c r="SY155" s="8"/>
      <c r="SZ155" s="8"/>
      <c r="TA155" s="8"/>
      <c r="TB155" s="8"/>
      <c r="TC155" s="8"/>
      <c r="TD155" s="8"/>
      <c r="TE155" s="8"/>
      <c r="TF155" s="8"/>
      <c r="TG155" s="8"/>
      <c r="TH155" s="8"/>
      <c r="TI155" s="8"/>
      <c r="TJ155" s="8"/>
      <c r="TK155" s="8"/>
      <c r="TL155" s="8"/>
      <c r="TM155" s="8"/>
      <c r="TN155" s="8"/>
      <c r="TO155" s="8"/>
      <c r="TP155" s="8"/>
      <c r="TQ155" s="8"/>
      <c r="TR155" s="8"/>
      <c r="TS155" s="8"/>
      <c r="TT155" s="8"/>
      <c r="TU155" s="8"/>
      <c r="TV155" s="8"/>
      <c r="TW155" s="8"/>
      <c r="TX155" s="8"/>
      <c r="TY155" s="8"/>
      <c r="TZ155" s="8"/>
      <c r="UA155" s="8"/>
      <c r="UB155" s="8"/>
      <c r="UC155" s="8"/>
      <c r="UD155" s="8"/>
      <c r="UE155" s="8"/>
      <c r="UF155" s="8"/>
      <c r="UG155" s="8"/>
      <c r="UH155" s="8"/>
      <c r="UI155" s="8"/>
      <c r="UJ155" s="8"/>
      <c r="UK155" s="8"/>
      <c r="UL155" s="8"/>
      <c r="UM155" s="8"/>
      <c r="UN155" s="8"/>
      <c r="UO155" s="8"/>
      <c r="UP155" s="8"/>
      <c r="UQ155" s="8"/>
      <c r="UR155" s="8"/>
      <c r="US155" s="8"/>
      <c r="UT155" s="8"/>
      <c r="UU155" s="8"/>
      <c r="UV155" s="8"/>
      <c r="UW155" s="8"/>
      <c r="UX155" s="8"/>
      <c r="UY155" s="8"/>
      <c r="UZ155" s="8"/>
      <c r="VA155" s="8"/>
      <c r="VB155" s="8"/>
      <c r="VC155" s="8"/>
      <c r="VD155" s="8"/>
      <c r="VE155" s="8"/>
      <c r="VF155" s="8"/>
      <c r="VG155" s="8"/>
      <c r="VH155" s="8"/>
      <c r="VI155" s="8"/>
      <c r="VJ155" s="8"/>
      <c r="VK155" s="8"/>
      <c r="VL155" s="8"/>
      <c r="VM155" s="8"/>
      <c r="VN155" s="8"/>
      <c r="VO155" s="8"/>
      <c r="VP155" s="8"/>
      <c r="VQ155" s="8"/>
      <c r="VR155" s="8"/>
      <c r="VS155" s="8"/>
      <c r="VT155" s="8"/>
      <c r="VU155" s="8"/>
      <c r="VV155" s="8"/>
      <c r="VW155" s="8"/>
      <c r="VX155" s="8"/>
      <c r="VY155" s="8"/>
      <c r="VZ155" s="8"/>
      <c r="WA155" s="8"/>
      <c r="WB155" s="8"/>
      <c r="WC155" s="8"/>
      <c r="WD155" s="8"/>
      <c r="WE155" s="8"/>
      <c r="WF155" s="8"/>
      <c r="WG155" s="8"/>
      <c r="WH155" s="8"/>
      <c r="WI155" s="8"/>
      <c r="WJ155" s="8"/>
      <c r="WK155" s="8"/>
      <c r="WL155" s="8"/>
      <c r="WM155" s="8"/>
      <c r="WN155" s="8"/>
      <c r="WO155" s="8"/>
      <c r="WP155" s="8"/>
      <c r="WQ155" s="8"/>
      <c r="WR155" s="8"/>
      <c r="WS155" s="8"/>
      <c r="WT155" s="8"/>
      <c r="WU155" s="8"/>
      <c r="WV155" s="8"/>
      <c r="WW155" s="8"/>
      <c r="WX155" s="8"/>
      <c r="WY155" s="8"/>
      <c r="WZ155" s="8"/>
      <c r="XA155" s="8"/>
      <c r="XB155" s="8"/>
      <c r="XC155" s="8"/>
      <c r="XD155" s="8"/>
      <c r="XE155" s="8"/>
      <c r="XF155" s="8"/>
      <c r="XG155" s="8"/>
      <c r="XH155" s="8"/>
      <c r="XI155" s="8"/>
      <c r="XJ155" s="8"/>
      <c r="XK155" s="8"/>
      <c r="XL155" s="8"/>
      <c r="XM155" s="8"/>
      <c r="XN155" s="8"/>
      <c r="XO155" s="8"/>
      <c r="XP155" s="8"/>
      <c r="XQ155" s="8"/>
      <c r="XR155" s="8"/>
      <c r="XS155" s="8"/>
      <c r="XT155" s="8"/>
      <c r="XU155" s="8"/>
      <c r="XV155" s="8"/>
      <c r="XW155" s="8"/>
      <c r="XX155" s="8"/>
      <c r="XY155" s="8"/>
      <c r="XZ155" s="8"/>
      <c r="YA155" s="8"/>
      <c r="YB155" s="8"/>
      <c r="YC155" s="8"/>
      <c r="YD155" s="8"/>
      <c r="YE155" s="8"/>
      <c r="YF155" s="8"/>
      <c r="YG155" s="8"/>
      <c r="YH155" s="8"/>
      <c r="YI155" s="8"/>
      <c r="YJ155" s="8"/>
      <c r="YK155" s="8"/>
      <c r="YL155" s="8"/>
      <c r="YM155" s="8"/>
      <c r="YN155" s="8"/>
      <c r="YO155" s="8"/>
      <c r="YP155" s="8"/>
      <c r="YQ155" s="8"/>
      <c r="YR155" s="8"/>
      <c r="YS155" s="8"/>
      <c r="YT155" s="8"/>
      <c r="YU155" s="8"/>
      <c r="YV155" s="8"/>
      <c r="YW155" s="8"/>
      <c r="YX155" s="8"/>
      <c r="YY155" s="8"/>
      <c r="YZ155" s="8"/>
      <c r="ZA155" s="8"/>
      <c r="ZB155" s="8"/>
      <c r="ZC155" s="8"/>
      <c r="ZD155" s="8"/>
      <c r="ZE155" s="8"/>
      <c r="ZF155" s="8"/>
      <c r="ZG155" s="8"/>
      <c r="ZH155" s="8"/>
      <c r="ZI155" s="8"/>
      <c r="ZJ155" s="8"/>
      <c r="ZK155" s="8"/>
      <c r="ZL155" s="8"/>
      <c r="ZM155" s="8"/>
      <c r="ZN155" s="8"/>
      <c r="ZO155" s="8"/>
      <c r="ZP155" s="8"/>
      <c r="ZQ155" s="8"/>
      <c r="ZR155" s="8"/>
      <c r="ZS155" s="8"/>
      <c r="ZT155" s="8"/>
      <c r="ZU155" s="8"/>
      <c r="ZV155" s="8"/>
      <c r="ZW155" s="8"/>
      <c r="ZX155" s="8"/>
      <c r="ZY155" s="8"/>
      <c r="ZZ155" s="8"/>
      <c r="AAA155" s="8"/>
      <c r="AAB155" s="8"/>
      <c r="AAC155" s="8"/>
      <c r="AAD155" s="8"/>
      <c r="AAE155" s="8"/>
      <c r="AAF155" s="8"/>
      <c r="AAG155" s="8"/>
      <c r="AAH155" s="8"/>
      <c r="AAI155" s="8"/>
      <c r="AAJ155" s="8"/>
      <c r="AAK155" s="8"/>
      <c r="AAL155" s="8"/>
      <c r="AAM155" s="8"/>
      <c r="AAN155" s="8"/>
      <c r="AAO155" s="8"/>
      <c r="AAP155" s="8"/>
      <c r="AAQ155" s="8"/>
      <c r="AAR155" s="8"/>
      <c r="AAS155" s="8"/>
      <c r="AAT155" s="8"/>
      <c r="AAU155" s="8"/>
      <c r="AAV155" s="8"/>
      <c r="AAW155" s="8"/>
      <c r="AAX155" s="8"/>
      <c r="AAY155" s="8"/>
      <c r="AAZ155" s="8"/>
      <c r="ABA155" s="8"/>
      <c r="ABB155" s="8"/>
      <c r="ABC155" s="8"/>
      <c r="ABD155" s="8"/>
      <c r="ABE155" s="8"/>
      <c r="ABF155" s="8"/>
      <c r="ABG155" s="8"/>
      <c r="ABH155" s="8"/>
      <c r="ABI155" s="8"/>
      <c r="ABJ155" s="8"/>
      <c r="ABK155" s="8"/>
      <c r="ABL155" s="8"/>
      <c r="ABM155" s="8"/>
      <c r="ABN155" s="8"/>
      <c r="ABO155" s="8"/>
      <c r="ABP155" s="8"/>
      <c r="ABQ155" s="8"/>
      <c r="ABR155" s="8"/>
      <c r="ABS155" s="8"/>
      <c r="ABT155" s="8"/>
      <c r="ABU155" s="8"/>
      <c r="ABV155" s="8"/>
      <c r="ABW155" s="8"/>
      <c r="ABX155" s="8"/>
      <c r="ABY155" s="8"/>
      <c r="ABZ155" s="8"/>
      <c r="ACA155" s="8"/>
      <c r="ACB155" s="8"/>
      <c r="ACC155" s="8"/>
      <c r="ACD155" s="8"/>
      <c r="ACE155" s="8"/>
      <c r="ACF155" s="8"/>
      <c r="ACG155" s="8"/>
      <c r="ACH155" s="8"/>
      <c r="ACI155" s="8"/>
      <c r="ACJ155" s="8"/>
      <c r="ACK155" s="8"/>
      <c r="ACL155" s="8"/>
      <c r="ACM155" s="8"/>
      <c r="ACN155" s="8"/>
      <c r="ACO155" s="8"/>
      <c r="ACP155" s="8"/>
      <c r="ACQ155" s="8"/>
      <c r="ACR155" s="8"/>
      <c r="ACS155" s="8"/>
      <c r="ACT155" s="8"/>
      <c r="ACU155" s="8"/>
      <c r="ACV155" s="8"/>
      <c r="ACW155" s="8"/>
      <c r="ACX155" s="8"/>
      <c r="ACY155" s="8"/>
      <c r="ACZ155" s="8"/>
      <c r="ADA155" s="8"/>
      <c r="ADB155" s="8"/>
      <c r="ADC155" s="8"/>
      <c r="ADD155" s="8"/>
      <c r="ADE155" s="8"/>
      <c r="ADF155" s="8"/>
      <c r="ADG155" s="8"/>
      <c r="ADH155" s="8"/>
      <c r="ADI155" s="8"/>
      <c r="ADJ155" s="8"/>
      <c r="ADK155" s="8"/>
      <c r="ADL155" s="8"/>
      <c r="ADM155" s="8"/>
      <c r="ADN155" s="8"/>
      <c r="ADO155" s="8"/>
      <c r="ADP155" s="8"/>
      <c r="ADQ155" s="8"/>
      <c r="ADR155" s="8"/>
      <c r="ADS155" s="8"/>
      <c r="ADT155" s="8"/>
      <c r="ADU155" s="8"/>
      <c r="ADV155" s="8"/>
      <c r="ADW155" s="8"/>
      <c r="ADX155" s="8"/>
      <c r="ADY155" s="8"/>
      <c r="ADZ155" s="8"/>
      <c r="AEA155" s="8"/>
      <c r="AEB155" s="8"/>
      <c r="AEC155" s="8"/>
      <c r="AED155" s="8"/>
      <c r="AEE155" s="8"/>
      <c r="AEF155" s="8"/>
      <c r="AEG155" s="8"/>
      <c r="AEH155" s="8"/>
      <c r="AEI155" s="8"/>
      <c r="AEJ155" s="8"/>
      <c r="AEK155" s="8"/>
      <c r="AEL155" s="8"/>
      <c r="AEM155" s="8"/>
      <c r="AEN155" s="8"/>
      <c r="AEO155" s="8"/>
      <c r="AEP155" s="8"/>
      <c r="AEQ155" s="8"/>
      <c r="AER155" s="8"/>
      <c r="AES155" s="8"/>
      <c r="AET155" s="8"/>
      <c r="AEU155" s="8"/>
      <c r="AEV155" s="8"/>
      <c r="AEW155" s="8"/>
      <c r="AEX155" s="8"/>
      <c r="AEY155" s="8"/>
      <c r="AEZ155" s="8"/>
      <c r="AFA155" s="8"/>
      <c r="AFB155" s="8"/>
      <c r="AFC155" s="8"/>
      <c r="AFD155" s="8"/>
      <c r="AFE155" s="8"/>
      <c r="AFF155" s="8"/>
      <c r="AFG155" s="8"/>
      <c r="AFH155" s="8"/>
      <c r="AFI155" s="8"/>
      <c r="AFJ155" s="8"/>
      <c r="AFK155" s="8"/>
      <c r="AFL155" s="8"/>
      <c r="AFM155" s="8"/>
      <c r="AFN155" s="8"/>
      <c r="AFO155" s="8"/>
      <c r="AFP155" s="8"/>
      <c r="AFQ155" s="8"/>
      <c r="AFR155" s="8"/>
      <c r="AFS155" s="8"/>
      <c r="AFT155" s="8"/>
      <c r="AFU155" s="8"/>
      <c r="AFV155" s="8"/>
      <c r="AFW155" s="8"/>
      <c r="AFX155" s="8"/>
      <c r="AFY155" s="8"/>
      <c r="AFZ155" s="8"/>
      <c r="AGA155" s="8"/>
      <c r="AGB155" s="8"/>
      <c r="AGC155" s="8"/>
      <c r="AGD155" s="8"/>
      <c r="AGE155" s="8"/>
      <c r="AGF155" s="8"/>
      <c r="AGG155" s="8"/>
      <c r="AGH155" s="8"/>
      <c r="AGI155" s="8"/>
      <c r="AGJ155" s="8"/>
      <c r="AGK155" s="8"/>
      <c r="AGL155" s="8"/>
      <c r="AGM155" s="8"/>
      <c r="AGN155" s="8"/>
      <c r="AGO155" s="8"/>
      <c r="AGP155" s="8"/>
      <c r="AGQ155" s="8"/>
      <c r="AGR155" s="8"/>
      <c r="AGS155" s="8"/>
      <c r="AGT155" s="8"/>
      <c r="AGU155" s="8"/>
      <c r="AGV155" s="8"/>
      <c r="AGW155" s="8"/>
      <c r="AGX155" s="8"/>
      <c r="AGY155" s="8"/>
      <c r="AGZ155" s="8"/>
      <c r="AHA155" s="8"/>
      <c r="AHB155" s="8"/>
      <c r="AHC155" s="8"/>
      <c r="AHD155" s="8"/>
      <c r="AHE155" s="8"/>
      <c r="AHF155" s="8"/>
      <c r="AHG155" s="8"/>
      <c r="AHH155" s="8"/>
      <c r="AHI155" s="8"/>
      <c r="AHJ155" s="8"/>
      <c r="AHK155" s="8"/>
      <c r="AHL155" s="8"/>
      <c r="AHM155" s="8"/>
      <c r="AHN155" s="8"/>
      <c r="AHO155" s="8"/>
      <c r="AHP155" s="8"/>
      <c r="AHQ155" s="8"/>
      <c r="AHR155" s="8"/>
      <c r="AHS155" s="8"/>
      <c r="AHT155" s="8"/>
      <c r="AHU155" s="8"/>
      <c r="AHV155" s="8"/>
      <c r="AHW155" s="8"/>
      <c r="AHX155" s="8"/>
      <c r="AHY155" s="8"/>
      <c r="AHZ155" s="8"/>
      <c r="AIA155" s="8"/>
      <c r="AIB155" s="8"/>
      <c r="AIC155" s="8"/>
      <c r="AID155" s="8"/>
      <c r="AIE155" s="8"/>
      <c r="AIF155" s="8"/>
      <c r="AIG155" s="8"/>
      <c r="AIH155" s="8"/>
      <c r="AII155" s="8"/>
      <c r="AIJ155" s="8"/>
      <c r="AIK155" s="8"/>
      <c r="AIL155" s="8"/>
      <c r="AIM155" s="8"/>
      <c r="AIN155" s="8"/>
      <c r="AIO155" s="8"/>
      <c r="AIP155" s="8"/>
      <c r="AIQ155" s="8"/>
      <c r="AIR155" s="8"/>
      <c r="AIS155" s="8"/>
      <c r="AIT155" s="8"/>
      <c r="AIU155" s="8"/>
      <c r="AIV155" s="8"/>
      <c r="AIW155" s="8"/>
      <c r="AIX155" s="8"/>
      <c r="AIY155" s="8"/>
      <c r="AIZ155" s="8"/>
      <c r="AJA155" s="8"/>
      <c r="AJB155" s="8"/>
      <c r="AJC155" s="8"/>
      <c r="AJD155" s="8"/>
      <c r="AJE155" s="8"/>
      <c r="AJF155" s="8"/>
      <c r="AJG155" s="8"/>
      <c r="AJH155" s="8"/>
      <c r="AJI155" s="8"/>
      <c r="AJJ155" s="8"/>
      <c r="AJK155" s="8"/>
      <c r="AJL155" s="8"/>
      <c r="AJM155" s="8"/>
      <c r="AJN155" s="8"/>
      <c r="AJO155" s="8"/>
      <c r="AJP155" s="8"/>
      <c r="AJQ155" s="8"/>
      <c r="AJR155" s="8"/>
      <c r="AJS155" s="8"/>
      <c r="AJT155" s="8"/>
      <c r="AJU155" s="8"/>
      <c r="AJV155" s="8"/>
      <c r="AJW155" s="8"/>
      <c r="AJX155" s="8"/>
      <c r="AJY155" s="8"/>
      <c r="AJZ155" s="8"/>
      <c r="AKA155" s="8"/>
      <c r="AKB155" s="8"/>
      <c r="AKC155" s="8"/>
      <c r="AKD155" s="8"/>
      <c r="AKE155" s="8"/>
      <c r="AKF155" s="8"/>
      <c r="AKG155" s="8"/>
      <c r="AKH155" s="8"/>
      <c r="AKI155" s="8"/>
      <c r="AKJ155" s="8"/>
      <c r="AKK155" s="8"/>
      <c r="AKL155" s="8"/>
      <c r="AKM155" s="8"/>
      <c r="AKN155" s="8"/>
      <c r="AKO155" s="8"/>
      <c r="AKP155" s="8"/>
      <c r="AKQ155" s="8"/>
      <c r="AKR155" s="8"/>
      <c r="AKS155" s="8"/>
      <c r="AKT155" s="8"/>
      <c r="AKU155" s="8"/>
      <c r="AKV155" s="8"/>
      <c r="AKW155" s="8"/>
      <c r="AKX155" s="8"/>
      <c r="AKY155" s="8"/>
      <c r="AKZ155" s="8"/>
      <c r="ALA155" s="8"/>
      <c r="ALB155" s="8"/>
      <c r="ALC155" s="8"/>
      <c r="ALD155" s="8"/>
      <c r="ALE155" s="8"/>
      <c r="ALF155" s="8"/>
      <c r="ALG155" s="8"/>
      <c r="ALH155" s="8"/>
      <c r="ALI155" s="8"/>
      <c r="ALJ155" s="8"/>
      <c r="ALK155" s="8"/>
      <c r="ALL155" s="8"/>
      <c r="ALM155" s="8"/>
      <c r="ALN155" s="8"/>
      <c r="ALO155" s="8"/>
      <c r="ALP155" s="8"/>
      <c r="ALQ155" s="8"/>
      <c r="ALR155" s="8"/>
      <c r="ALS155" s="8"/>
      <c r="ALT155" s="8"/>
      <c r="ALU155" s="8"/>
      <c r="ALV155" s="8"/>
      <c r="ALW155" s="8"/>
      <c r="ALX155" s="8"/>
      <c r="ALY155" s="8"/>
      <c r="ALZ155" s="8"/>
      <c r="AMA155" s="8"/>
      <c r="AMB155" s="8"/>
      <c r="AMC155" s="8"/>
      <c r="AMD155" s="8"/>
      <c r="AME155" s="8"/>
      <c r="AMF155" s="8"/>
      <c r="AMG155" s="8"/>
      <c r="AMH155" s="8"/>
      <c r="AMI155" s="8"/>
      <c r="AMJ155" s="8"/>
      <c r="AMK155" s="8"/>
      <c r="AML155" s="8"/>
      <c r="AMM155" s="8"/>
      <c r="AMN155" s="8"/>
      <c r="AMO155" s="8"/>
      <c r="AMP155" s="8"/>
      <c r="AMQ155" s="8"/>
      <c r="AMR155" s="8"/>
      <c r="AMS155" s="8"/>
      <c r="AMT155" s="8"/>
      <c r="AMU155" s="8"/>
      <c r="AMV155" s="8"/>
      <c r="AMW155" s="8"/>
      <c r="AMX155" s="8"/>
      <c r="AMY155" s="8"/>
      <c r="AMZ155" s="8"/>
      <c r="ANA155" s="8"/>
      <c r="ANB155" s="8"/>
      <c r="ANC155" s="8"/>
      <c r="AND155" s="8"/>
      <c r="ANE155" s="8"/>
      <c r="ANF155" s="8"/>
      <c r="ANG155" s="8"/>
      <c r="ANH155" s="8"/>
      <c r="ANI155" s="8"/>
      <c r="ANJ155" s="8"/>
      <c r="ANK155" s="8"/>
      <c r="ANL155" s="8"/>
      <c r="ANM155" s="8"/>
      <c r="ANN155" s="8"/>
      <c r="ANO155" s="8"/>
      <c r="ANP155" s="8"/>
      <c r="ANQ155" s="8"/>
      <c r="ANR155" s="8"/>
      <c r="ANS155" s="8"/>
      <c r="ANT155" s="8"/>
      <c r="ANU155" s="8"/>
      <c r="ANV155" s="8"/>
      <c r="ANW155" s="8"/>
      <c r="ANX155" s="8"/>
      <c r="ANY155" s="8"/>
      <c r="ANZ155" s="8"/>
      <c r="AOA155" s="8"/>
      <c r="AOB155" s="8"/>
      <c r="AOC155" s="8"/>
      <c r="AOD155" s="8"/>
      <c r="AOE155" s="8"/>
      <c r="AOF155" s="8"/>
      <c r="AOG155" s="8"/>
      <c r="AOH155" s="8"/>
      <c r="AOI155" s="8"/>
      <c r="AOJ155" s="8"/>
      <c r="AOK155" s="8"/>
      <c r="AOL155" s="8"/>
      <c r="AOM155" s="8"/>
      <c r="AON155" s="8"/>
      <c r="AOO155" s="8"/>
      <c r="AOP155" s="8"/>
      <c r="AOQ155" s="8"/>
      <c r="AOR155" s="8"/>
      <c r="AOS155" s="8"/>
      <c r="AOT155" s="8"/>
      <c r="AOU155" s="8"/>
      <c r="AOV155" s="8"/>
      <c r="AOW155" s="8"/>
      <c r="AOX155" s="8"/>
      <c r="AOY155" s="8"/>
      <c r="AOZ155" s="8"/>
      <c r="APA155" s="8"/>
      <c r="APB155" s="8"/>
      <c r="APC155" s="8"/>
      <c r="APD155" s="8"/>
      <c r="APE155" s="8"/>
      <c r="APF155" s="8"/>
      <c r="APG155" s="8"/>
      <c r="APH155" s="8"/>
      <c r="API155" s="8"/>
      <c r="APJ155" s="8"/>
      <c r="APK155" s="8"/>
      <c r="APL155" s="8"/>
      <c r="APM155" s="8"/>
      <c r="APN155" s="8"/>
      <c r="APO155" s="8"/>
      <c r="APP155" s="8"/>
      <c r="APQ155" s="8"/>
      <c r="APR155" s="8"/>
      <c r="APS155" s="8"/>
      <c r="APT155" s="8"/>
      <c r="APU155" s="8"/>
      <c r="APV155" s="8"/>
      <c r="APW155" s="8"/>
      <c r="APX155" s="8"/>
      <c r="APY155" s="8"/>
      <c r="APZ155" s="8"/>
      <c r="AQA155" s="8"/>
      <c r="AQB155" s="8"/>
      <c r="AQC155" s="8"/>
      <c r="AQD155" s="8"/>
      <c r="AQE155" s="8"/>
      <c r="AQF155" s="8"/>
      <c r="AQG155" s="8"/>
      <c r="AQH155" s="8"/>
      <c r="AQI155" s="8"/>
      <c r="AQJ155" s="8"/>
      <c r="AQK155" s="8"/>
      <c r="AQL155" s="8"/>
      <c r="AQM155" s="8"/>
      <c r="AQN155" s="8"/>
      <c r="AQO155" s="8"/>
      <c r="AQP155" s="8"/>
      <c r="AQQ155" s="8"/>
      <c r="AQR155" s="8"/>
      <c r="AQS155" s="8"/>
      <c r="AQT155" s="8"/>
      <c r="AQU155" s="8"/>
      <c r="AQV155" s="8"/>
      <c r="AQW155" s="8"/>
      <c r="AQX155" s="8"/>
      <c r="AQY155" s="8"/>
      <c r="AQZ155" s="8"/>
      <c r="ARA155" s="8"/>
      <c r="ARB155" s="8"/>
      <c r="ARC155" s="8"/>
      <c r="ARD155" s="8"/>
      <c r="ARE155" s="8"/>
      <c r="ARF155" s="8"/>
      <c r="ARG155" s="8"/>
      <c r="ARH155" s="8"/>
      <c r="ARI155" s="8"/>
      <c r="ARJ155" s="8"/>
      <c r="ARK155" s="8"/>
      <c r="ARL155" s="8"/>
      <c r="ARM155" s="8"/>
      <c r="ARN155" s="8"/>
      <c r="ARO155" s="8"/>
      <c r="ARP155" s="8"/>
      <c r="ARQ155" s="8"/>
      <c r="ARR155" s="8"/>
      <c r="ARS155" s="8"/>
      <c r="ART155" s="8"/>
      <c r="ARU155" s="8"/>
      <c r="ARV155" s="8"/>
      <c r="ARW155" s="8"/>
      <c r="ARX155" s="8"/>
      <c r="ARY155" s="8"/>
      <c r="ARZ155" s="8"/>
      <c r="ASA155" s="8"/>
      <c r="ASB155" s="8"/>
      <c r="ASC155" s="8"/>
      <c r="ASD155" s="8"/>
      <c r="ASE155" s="8"/>
      <c r="ASF155" s="8"/>
      <c r="ASG155" s="8"/>
      <c r="ASH155" s="8"/>
      <c r="ASI155" s="8"/>
      <c r="ASJ155" s="8"/>
      <c r="ASK155" s="8"/>
      <c r="ASL155" s="8"/>
      <c r="ASM155" s="8"/>
      <c r="ASN155" s="8"/>
      <c r="ASO155" s="8"/>
      <c r="ASP155" s="8"/>
      <c r="ASQ155" s="8"/>
      <c r="ASR155" s="8"/>
      <c r="ASS155" s="8"/>
      <c r="AST155" s="8"/>
      <c r="ASU155" s="8"/>
      <c r="ASV155" s="8"/>
      <c r="ASW155" s="8"/>
      <c r="ASX155" s="8"/>
      <c r="ASY155" s="8"/>
      <c r="ASZ155" s="8"/>
      <c r="ATA155" s="8"/>
      <c r="ATB155" s="8"/>
      <c r="ATC155" s="8"/>
      <c r="ATD155" s="8"/>
      <c r="ATE155" s="8"/>
      <c r="ATF155" s="8"/>
      <c r="ATG155" s="8"/>
      <c r="ATH155" s="8"/>
      <c r="ATI155" s="8"/>
      <c r="ATJ155" s="8"/>
      <c r="ATK155" s="8"/>
      <c r="ATL155" s="8"/>
      <c r="ATM155" s="8"/>
      <c r="ATN155" s="8"/>
      <c r="ATO155" s="8"/>
      <c r="ATP155" s="8"/>
      <c r="ATQ155" s="8"/>
      <c r="ATR155" s="8"/>
      <c r="ATS155" s="8"/>
      <c r="ATT155" s="8"/>
      <c r="ATU155" s="8"/>
      <c r="ATV155" s="8"/>
      <c r="ATW155" s="8"/>
      <c r="ATX155" s="8"/>
      <c r="ATY155" s="8"/>
      <c r="ATZ155" s="8"/>
      <c r="AUA155" s="8"/>
      <c r="AUB155" s="8"/>
      <c r="AUC155" s="8"/>
      <c r="AUD155" s="8"/>
      <c r="AUE155" s="8"/>
      <c r="AUF155" s="8"/>
      <c r="AUG155" s="8"/>
      <c r="AUH155" s="8"/>
      <c r="AUI155" s="8"/>
      <c r="AUJ155" s="8"/>
      <c r="AUK155" s="8"/>
      <c r="AUL155" s="8"/>
      <c r="AUM155" s="8"/>
      <c r="AUN155" s="8"/>
      <c r="AUO155" s="8"/>
      <c r="AUP155" s="8"/>
      <c r="AUQ155" s="8"/>
      <c r="AUR155" s="8"/>
      <c r="AUS155" s="8"/>
      <c r="AUT155" s="8"/>
      <c r="AUU155" s="8"/>
      <c r="AUV155" s="8"/>
      <c r="AUW155" s="8"/>
      <c r="AUX155" s="8"/>
      <c r="AUY155" s="8"/>
      <c r="AUZ155" s="8"/>
      <c r="AVA155" s="8"/>
      <c r="AVB155" s="8"/>
      <c r="AVC155" s="8"/>
      <c r="AVD155" s="8"/>
      <c r="AVE155" s="8"/>
      <c r="AVF155" s="8"/>
      <c r="AVG155" s="8"/>
      <c r="AVH155" s="8"/>
      <c r="AVI155" s="8"/>
      <c r="AVJ155" s="8"/>
      <c r="AVK155" s="8"/>
      <c r="AVL155" s="8"/>
      <c r="AVM155" s="8"/>
      <c r="AVN155" s="8"/>
      <c r="AVO155" s="8"/>
      <c r="AVP155" s="8"/>
      <c r="AVQ155" s="8"/>
      <c r="AVR155" s="8"/>
      <c r="AVS155" s="8"/>
      <c r="AVT155" s="8"/>
      <c r="AVU155" s="8"/>
      <c r="AVV155" s="8"/>
      <c r="AVW155" s="8"/>
      <c r="AVX155" s="8"/>
      <c r="AVY155" s="8"/>
      <c r="AVZ155" s="8"/>
      <c r="AWA155" s="8"/>
      <c r="AWB155" s="8"/>
      <c r="AWC155" s="8"/>
      <c r="AWD155" s="8"/>
      <c r="AWE155" s="8"/>
      <c r="AWF155" s="8"/>
      <c r="AWG155" s="8"/>
      <c r="AWH155" s="8"/>
      <c r="AWI155" s="8"/>
      <c r="AWJ155" s="8"/>
      <c r="AWK155" s="8"/>
      <c r="AWL155" s="8"/>
      <c r="AWM155" s="8"/>
      <c r="AWN155" s="8"/>
      <c r="AWO155" s="8"/>
      <c r="AWP155" s="8"/>
      <c r="AWQ155" s="8"/>
      <c r="AWR155" s="8"/>
      <c r="AWS155" s="8"/>
      <c r="AWT155" s="8"/>
      <c r="AWU155" s="8"/>
      <c r="AWV155" s="8"/>
      <c r="AWW155" s="8"/>
      <c r="AWX155" s="8"/>
      <c r="AWY155" s="8"/>
      <c r="AWZ155" s="8"/>
      <c r="AXA155" s="8"/>
      <c r="AXB155" s="8"/>
      <c r="AXC155" s="8"/>
      <c r="AXD155" s="8"/>
      <c r="AXE155" s="8"/>
      <c r="AXF155" s="8"/>
      <c r="AXG155" s="8"/>
      <c r="AXH155" s="8"/>
      <c r="AXI155" s="8"/>
      <c r="AXJ155" s="8"/>
      <c r="AXK155" s="8"/>
      <c r="AXL155" s="8"/>
      <c r="AXM155" s="8"/>
      <c r="AXN155" s="8"/>
      <c r="AXO155" s="8"/>
      <c r="AXP155" s="8"/>
      <c r="AXQ155" s="8"/>
      <c r="AXR155" s="8"/>
      <c r="AXS155" s="8"/>
      <c r="AXT155" s="8"/>
      <c r="AXU155" s="8"/>
      <c r="AXV155" s="8"/>
      <c r="AXW155" s="8"/>
      <c r="AXX155" s="8"/>
      <c r="AXY155" s="8"/>
      <c r="AXZ155" s="8"/>
      <c r="AYA155" s="8"/>
      <c r="AYB155" s="8"/>
      <c r="AYC155" s="8"/>
      <c r="AYD155" s="8"/>
      <c r="AYE155" s="8"/>
      <c r="AYF155" s="8"/>
      <c r="AYG155" s="8"/>
      <c r="AYH155" s="8"/>
      <c r="AYI155" s="8"/>
      <c r="AYJ155" s="8"/>
      <c r="AYK155" s="8"/>
      <c r="AYL155" s="8"/>
      <c r="AYM155" s="8"/>
      <c r="AYN155" s="8"/>
      <c r="AYO155" s="8"/>
      <c r="AYP155" s="8"/>
      <c r="AYQ155" s="8"/>
      <c r="AYR155" s="8"/>
      <c r="AYS155" s="8"/>
      <c r="AYT155" s="8"/>
      <c r="AYU155" s="8"/>
      <c r="AYV155" s="8"/>
      <c r="AYW155" s="8"/>
      <c r="AYX155" s="8"/>
      <c r="AYY155" s="8"/>
      <c r="AYZ155" s="8"/>
      <c r="AZA155" s="8"/>
      <c r="AZB155" s="8"/>
      <c r="AZC155" s="8"/>
      <c r="AZD155" s="8"/>
      <c r="AZE155" s="8"/>
      <c r="AZF155" s="8"/>
      <c r="AZG155" s="8"/>
      <c r="AZH155" s="8"/>
      <c r="AZI155" s="8"/>
      <c r="AZJ155" s="8"/>
      <c r="AZK155" s="8"/>
      <c r="AZL155" s="8"/>
      <c r="AZM155" s="8"/>
      <c r="AZN155" s="8"/>
      <c r="AZO155" s="8"/>
      <c r="AZP155" s="8"/>
      <c r="AZQ155" s="8"/>
      <c r="AZR155" s="8"/>
      <c r="AZS155" s="8"/>
      <c r="AZT155" s="8"/>
      <c r="AZU155" s="8"/>
      <c r="AZV155" s="8"/>
      <c r="AZW155" s="8"/>
      <c r="AZX155" s="8"/>
      <c r="AZY155" s="8"/>
      <c r="AZZ155" s="8"/>
      <c r="BAA155" s="8"/>
      <c r="BAB155" s="8"/>
      <c r="BAC155" s="8"/>
      <c r="BAD155" s="8"/>
      <c r="BAE155" s="8"/>
      <c r="BAF155" s="8"/>
      <c r="BAG155" s="8"/>
      <c r="BAH155" s="8"/>
      <c r="BAI155" s="8"/>
      <c r="BAJ155" s="8"/>
      <c r="BAK155" s="8"/>
      <c r="BAL155" s="8"/>
      <c r="BAM155" s="8"/>
      <c r="BAN155" s="8"/>
      <c r="BAO155" s="8"/>
      <c r="BAP155" s="8"/>
      <c r="BAQ155" s="8"/>
      <c r="BAR155" s="8"/>
      <c r="BAS155" s="8"/>
      <c r="BAT155" s="8"/>
      <c r="BAU155" s="8"/>
      <c r="BAV155" s="8"/>
      <c r="BAW155" s="8"/>
      <c r="BAX155" s="8"/>
      <c r="BAY155" s="8"/>
      <c r="BAZ155" s="8"/>
      <c r="BBA155" s="8"/>
      <c r="BBB155" s="8"/>
      <c r="BBC155" s="8"/>
      <c r="BBD155" s="8"/>
      <c r="BBE155" s="8"/>
      <c r="BBF155" s="8"/>
      <c r="BBG155" s="8"/>
      <c r="BBH155" s="8"/>
      <c r="BBI155" s="8"/>
      <c r="BBJ155" s="8"/>
      <c r="BBK155" s="8"/>
      <c r="BBL155" s="8"/>
      <c r="BBM155" s="8"/>
      <c r="BBN155" s="8"/>
      <c r="BBO155" s="8"/>
      <c r="BBP155" s="8"/>
      <c r="BBQ155" s="8"/>
      <c r="BBR155" s="8"/>
      <c r="BBS155" s="8"/>
      <c r="BBT155" s="8"/>
      <c r="BBU155" s="8"/>
      <c r="BBV155" s="8"/>
      <c r="BBW155" s="8"/>
      <c r="BBX155" s="8"/>
      <c r="BBY155" s="8"/>
      <c r="BBZ155" s="8"/>
      <c r="BCA155" s="8"/>
      <c r="BCB155" s="8"/>
      <c r="BCC155" s="8"/>
      <c r="BCD155" s="8"/>
      <c r="BCE155" s="8"/>
      <c r="BCF155" s="8"/>
      <c r="BCG155" s="8"/>
      <c r="BCH155" s="8"/>
      <c r="BCI155" s="8"/>
      <c r="BCJ155" s="8"/>
      <c r="BCK155" s="8"/>
      <c r="BCL155" s="8"/>
      <c r="BCM155" s="8"/>
      <c r="BCN155" s="8"/>
      <c r="BCO155" s="8"/>
      <c r="BCP155" s="8"/>
      <c r="BCQ155" s="8"/>
      <c r="BCR155" s="8"/>
      <c r="BCS155" s="8"/>
      <c r="BCT155" s="8"/>
      <c r="BCU155" s="8"/>
      <c r="BCV155" s="8"/>
      <c r="BCW155" s="8"/>
      <c r="BCX155" s="8"/>
      <c r="BCY155" s="8"/>
      <c r="BCZ155" s="8"/>
      <c r="BDA155" s="8"/>
      <c r="BDB155" s="8"/>
      <c r="BDC155" s="8"/>
      <c r="BDD155" s="8"/>
      <c r="BDE155" s="8"/>
      <c r="BDF155" s="8"/>
      <c r="BDG155" s="8"/>
      <c r="BDH155" s="8"/>
      <c r="BDI155" s="8"/>
      <c r="BDJ155" s="8"/>
      <c r="BDK155" s="8"/>
      <c r="BDL155" s="8"/>
      <c r="BDM155" s="8"/>
      <c r="BDN155" s="8"/>
      <c r="BDO155" s="8"/>
      <c r="BDP155" s="8"/>
      <c r="BDQ155" s="8"/>
      <c r="BDR155" s="8"/>
      <c r="BDS155" s="8"/>
      <c r="BDT155" s="8"/>
      <c r="BDU155" s="8"/>
      <c r="BDV155" s="8"/>
      <c r="BDW155" s="8"/>
      <c r="BDX155" s="8"/>
      <c r="BDY155" s="8"/>
      <c r="BDZ155" s="8"/>
      <c r="BEA155" s="8"/>
      <c r="BEB155" s="8"/>
      <c r="BEC155" s="8"/>
      <c r="BED155" s="8"/>
      <c r="BEE155" s="8"/>
      <c r="BEF155" s="8"/>
      <c r="BEG155" s="8"/>
      <c r="BEH155" s="8"/>
      <c r="BEI155" s="8"/>
      <c r="BEJ155" s="8"/>
      <c r="BEK155" s="8"/>
      <c r="BEL155" s="8"/>
      <c r="BEM155" s="8"/>
      <c r="BEN155" s="8"/>
      <c r="BEO155" s="8"/>
      <c r="BEP155" s="8"/>
      <c r="BEQ155" s="8"/>
      <c r="BER155" s="8"/>
      <c r="BES155" s="8"/>
      <c r="BET155" s="8"/>
      <c r="BEU155" s="8"/>
      <c r="BEV155" s="8"/>
      <c r="BEW155" s="8"/>
      <c r="BEX155" s="8"/>
      <c r="BEY155" s="8"/>
      <c r="BEZ155" s="8"/>
      <c r="BFA155" s="8"/>
      <c r="BFB155" s="8"/>
      <c r="BFC155" s="8"/>
      <c r="BFD155" s="8"/>
      <c r="BFE155" s="8"/>
      <c r="BFF155" s="8"/>
      <c r="BFG155" s="8"/>
      <c r="BFH155" s="8"/>
      <c r="BFI155" s="8"/>
      <c r="BFJ155" s="8"/>
      <c r="BFK155" s="8"/>
      <c r="BFL155" s="8"/>
      <c r="BFM155" s="8"/>
      <c r="BFN155" s="8"/>
      <c r="BFO155" s="8"/>
      <c r="BFP155" s="8"/>
      <c r="BFQ155" s="8"/>
      <c r="BFR155" s="8"/>
      <c r="BFS155" s="8"/>
      <c r="BFT155" s="8"/>
      <c r="BFU155" s="8"/>
      <c r="BFV155" s="8"/>
      <c r="BFW155" s="8"/>
      <c r="BFX155" s="8"/>
      <c r="BFY155" s="8"/>
      <c r="BFZ155" s="8"/>
      <c r="BGA155" s="8"/>
      <c r="BGB155" s="8"/>
      <c r="BGC155" s="8"/>
      <c r="BGD155" s="8"/>
      <c r="BGE155" s="8"/>
      <c r="BGF155" s="8"/>
      <c r="BGG155" s="8"/>
      <c r="BGH155" s="8"/>
      <c r="BGI155" s="8"/>
      <c r="BGJ155" s="8"/>
      <c r="BGK155" s="8"/>
      <c r="BGL155" s="8"/>
      <c r="BGM155" s="8"/>
      <c r="BGN155" s="8"/>
      <c r="BGO155" s="8"/>
      <c r="BGP155" s="8"/>
      <c r="BGQ155" s="8"/>
      <c r="BGR155" s="8"/>
      <c r="BGS155" s="8"/>
      <c r="BGT155" s="8"/>
      <c r="BGU155" s="8"/>
      <c r="BGV155" s="8"/>
      <c r="BGW155" s="8"/>
      <c r="BGX155" s="8"/>
      <c r="BGY155" s="8"/>
      <c r="BGZ155" s="8"/>
      <c r="BHA155" s="8"/>
      <c r="BHB155" s="8"/>
      <c r="BHC155" s="8"/>
      <c r="BHD155" s="8"/>
      <c r="BHE155" s="8"/>
      <c r="BHF155" s="8"/>
      <c r="BHG155" s="8"/>
      <c r="BHH155" s="8"/>
      <c r="BHI155" s="8"/>
      <c r="BHJ155" s="8"/>
      <c r="BHK155" s="8"/>
      <c r="BHL155" s="8"/>
      <c r="BHM155" s="8"/>
      <c r="BHN155" s="8"/>
      <c r="BHO155" s="8"/>
      <c r="BHP155" s="8"/>
      <c r="BHQ155" s="8"/>
      <c r="BHR155" s="8"/>
      <c r="BHS155" s="8"/>
      <c r="BHT155" s="8"/>
      <c r="BHU155" s="8"/>
      <c r="BHV155" s="8"/>
      <c r="BHW155" s="8"/>
      <c r="BHX155" s="8"/>
      <c r="BHY155" s="8"/>
      <c r="BHZ155" s="8"/>
      <c r="BIA155" s="8"/>
      <c r="BIB155" s="8"/>
      <c r="BIC155" s="8"/>
      <c r="BID155" s="8"/>
      <c r="BIE155" s="8"/>
      <c r="BIF155" s="8"/>
      <c r="BIG155" s="8"/>
      <c r="BIH155" s="8"/>
      <c r="BII155" s="8"/>
      <c r="BIJ155" s="8"/>
      <c r="BIK155" s="8"/>
      <c r="BIL155" s="8"/>
      <c r="BIM155" s="8"/>
      <c r="BIN155" s="8"/>
      <c r="BIO155" s="8"/>
      <c r="BIP155" s="8"/>
      <c r="BIQ155" s="8"/>
      <c r="BIR155" s="8"/>
      <c r="BIS155" s="8"/>
      <c r="BIT155" s="8"/>
      <c r="BIU155" s="8"/>
      <c r="BIV155" s="8"/>
      <c r="BIW155" s="8"/>
      <c r="BIX155" s="8"/>
      <c r="BIY155" s="8"/>
      <c r="BIZ155" s="8"/>
      <c r="BJA155" s="8"/>
      <c r="BJB155" s="8"/>
      <c r="BJC155" s="8"/>
      <c r="BJD155" s="8"/>
      <c r="BJE155" s="8"/>
      <c r="BJF155" s="8"/>
      <c r="BJG155" s="8"/>
      <c r="BJH155" s="8"/>
      <c r="BJI155" s="8"/>
      <c r="BJJ155" s="8"/>
      <c r="BJK155" s="8"/>
      <c r="BJL155" s="8"/>
      <c r="BJM155" s="8"/>
      <c r="BJN155" s="8"/>
      <c r="BJO155" s="8"/>
      <c r="BJP155" s="8"/>
      <c r="BJQ155" s="8"/>
      <c r="BJR155" s="8"/>
      <c r="BJS155" s="8"/>
      <c r="BJT155" s="8"/>
      <c r="BJU155" s="8"/>
      <c r="BJV155" s="8"/>
      <c r="BJW155" s="8"/>
      <c r="BJX155" s="8"/>
      <c r="BJY155" s="8"/>
      <c r="BJZ155" s="8"/>
      <c r="BKA155" s="8"/>
      <c r="BKB155" s="8"/>
      <c r="BKC155" s="8"/>
      <c r="BKD155" s="8"/>
      <c r="BKE155" s="8"/>
      <c r="BKF155" s="8"/>
      <c r="BKG155" s="8"/>
      <c r="BKH155" s="8"/>
      <c r="BKI155" s="8"/>
      <c r="BKJ155" s="8"/>
      <c r="BKK155" s="8"/>
      <c r="BKL155" s="8"/>
      <c r="BKM155" s="8"/>
      <c r="BKN155" s="8"/>
      <c r="BKO155" s="8"/>
      <c r="BKP155" s="8"/>
      <c r="BKQ155" s="8"/>
      <c r="BKR155" s="8"/>
      <c r="BKS155" s="8"/>
      <c r="BKT155" s="8"/>
      <c r="BKU155" s="8"/>
      <c r="BKV155" s="8"/>
      <c r="BKW155" s="8"/>
      <c r="BKX155" s="8"/>
      <c r="BKY155" s="8"/>
      <c r="BKZ155" s="8"/>
      <c r="BLA155" s="8"/>
      <c r="BLB155" s="8"/>
      <c r="BLC155" s="8"/>
      <c r="BLD155" s="8"/>
      <c r="BLE155" s="8"/>
      <c r="BLF155" s="8"/>
      <c r="BLG155" s="8"/>
      <c r="BLH155" s="8"/>
      <c r="BLI155" s="8"/>
      <c r="BLJ155" s="8"/>
      <c r="BLK155" s="8"/>
      <c r="BLL155" s="8"/>
      <c r="BLM155" s="8"/>
      <c r="BLN155" s="8"/>
      <c r="BLO155" s="8"/>
      <c r="BLP155" s="8"/>
      <c r="BLQ155" s="8"/>
      <c r="BLR155" s="8"/>
      <c r="BLS155" s="8"/>
      <c r="BLT155" s="8"/>
      <c r="BLU155" s="8"/>
      <c r="BLV155" s="8"/>
      <c r="BLW155" s="8"/>
      <c r="BLX155" s="8"/>
      <c r="BLY155" s="8"/>
      <c r="BLZ155" s="8"/>
      <c r="BMA155" s="8"/>
      <c r="BMB155" s="8"/>
      <c r="BMC155" s="8"/>
      <c r="BMD155" s="8"/>
      <c r="BME155" s="8"/>
      <c r="BMF155" s="8"/>
      <c r="BMG155" s="8"/>
      <c r="BMH155" s="8"/>
      <c r="BMI155" s="8"/>
      <c r="BMJ155" s="8"/>
      <c r="BMK155" s="8"/>
      <c r="BML155" s="8"/>
      <c r="BMM155" s="8"/>
      <c r="BMN155" s="8"/>
      <c r="BMO155" s="8"/>
      <c r="BMP155" s="8"/>
      <c r="BMQ155" s="8"/>
      <c r="BMR155" s="8"/>
      <c r="BMS155" s="8"/>
      <c r="BMT155" s="8"/>
      <c r="BMU155" s="8"/>
      <c r="BMV155" s="8"/>
      <c r="BMW155" s="8"/>
      <c r="BMX155" s="8"/>
      <c r="BMY155" s="8"/>
      <c r="BMZ155" s="8"/>
      <c r="BNA155" s="8"/>
      <c r="BNB155" s="8"/>
      <c r="BNC155" s="8"/>
      <c r="BND155" s="8"/>
      <c r="BNE155" s="8"/>
      <c r="BNF155" s="8"/>
      <c r="BNG155" s="8"/>
      <c r="BNH155" s="8"/>
      <c r="BNI155" s="8"/>
      <c r="BNJ155" s="8"/>
      <c r="BNK155" s="8"/>
      <c r="BNL155" s="8"/>
      <c r="BNM155" s="8"/>
      <c r="BNN155" s="8"/>
      <c r="BNO155" s="8"/>
      <c r="BNP155" s="8"/>
      <c r="BNQ155" s="8"/>
      <c r="BNR155" s="8"/>
      <c r="BNS155" s="8"/>
      <c r="BNT155" s="8"/>
      <c r="BNU155" s="8"/>
      <c r="BNV155" s="8"/>
      <c r="BNW155" s="8"/>
      <c r="BNX155" s="8"/>
      <c r="BNY155" s="8"/>
      <c r="BNZ155" s="8"/>
      <c r="BOA155" s="8"/>
      <c r="BOB155" s="8"/>
      <c r="BOC155" s="8"/>
      <c r="BOD155" s="8"/>
      <c r="BOE155" s="8"/>
      <c r="BOF155" s="8"/>
      <c r="BOG155" s="8"/>
      <c r="BOH155" s="8"/>
      <c r="BOI155" s="8"/>
      <c r="BOJ155" s="8"/>
      <c r="BOK155" s="8"/>
      <c r="BOL155" s="8"/>
      <c r="BOM155" s="8"/>
      <c r="BON155" s="8"/>
      <c r="BOO155" s="8"/>
      <c r="BOP155" s="8"/>
      <c r="BOQ155" s="8"/>
      <c r="BOR155" s="8"/>
      <c r="BOS155" s="8"/>
      <c r="BOT155" s="8"/>
      <c r="BOU155" s="8"/>
      <c r="BOV155" s="8"/>
      <c r="BOW155" s="8"/>
      <c r="BOX155" s="8"/>
      <c r="BOY155" s="8"/>
      <c r="BOZ155" s="8"/>
      <c r="BPA155" s="8"/>
      <c r="BPB155" s="8"/>
      <c r="BPC155" s="8"/>
      <c r="BPD155" s="8"/>
      <c r="BPE155" s="8"/>
      <c r="BPF155" s="8"/>
      <c r="BPG155" s="8"/>
      <c r="BPH155" s="8"/>
      <c r="BPI155" s="8"/>
      <c r="BPJ155" s="8"/>
      <c r="BPK155" s="8"/>
      <c r="BPL155" s="8"/>
      <c r="BPM155" s="8"/>
      <c r="BPN155" s="8"/>
      <c r="BPO155" s="8"/>
      <c r="BPP155" s="8"/>
      <c r="BPQ155" s="8"/>
      <c r="BPR155" s="8"/>
      <c r="BPS155" s="8"/>
      <c r="BPT155" s="8"/>
      <c r="BPU155" s="8"/>
      <c r="BPV155" s="8"/>
      <c r="BPW155" s="8"/>
      <c r="BPX155" s="8"/>
      <c r="BPY155" s="8"/>
      <c r="BPZ155" s="8"/>
      <c r="BQA155" s="8"/>
      <c r="BQB155" s="8"/>
      <c r="BQC155" s="8"/>
      <c r="BQD155" s="8"/>
      <c r="BQE155" s="8"/>
      <c r="BQF155" s="8"/>
      <c r="BQG155" s="8"/>
      <c r="BQH155" s="8"/>
      <c r="BQI155" s="8"/>
      <c r="BQJ155" s="8"/>
      <c r="BQK155" s="8"/>
      <c r="BQL155" s="8"/>
      <c r="BQM155" s="8"/>
      <c r="BQN155" s="8"/>
      <c r="BQO155" s="8"/>
      <c r="BQP155" s="8"/>
      <c r="BQQ155" s="8"/>
      <c r="BQR155" s="8"/>
      <c r="BQS155" s="8"/>
      <c r="BQT155" s="8"/>
      <c r="BQU155" s="8"/>
      <c r="BQV155" s="8"/>
      <c r="BQW155" s="8"/>
      <c r="BQX155" s="8"/>
      <c r="BQY155" s="8"/>
      <c r="BQZ155" s="8"/>
      <c r="BRA155" s="8"/>
      <c r="BRB155" s="8"/>
      <c r="BRC155" s="8"/>
      <c r="BRD155" s="8"/>
      <c r="BRE155" s="8"/>
      <c r="BRF155" s="8"/>
      <c r="BRG155" s="8"/>
      <c r="BRH155" s="8"/>
      <c r="BRI155" s="8"/>
      <c r="BRJ155" s="8"/>
      <c r="BRK155" s="8"/>
      <c r="BRL155" s="8"/>
      <c r="BRM155" s="8"/>
      <c r="BRN155" s="8"/>
      <c r="BRO155" s="8"/>
      <c r="BRP155" s="8"/>
      <c r="BRQ155" s="8"/>
      <c r="BRR155" s="8"/>
      <c r="BRS155" s="8"/>
      <c r="BRT155" s="8"/>
      <c r="BRU155" s="8"/>
      <c r="BRV155" s="8"/>
      <c r="BRW155" s="8"/>
      <c r="BRX155" s="8"/>
      <c r="BRY155" s="8"/>
      <c r="BRZ155" s="8"/>
      <c r="BSA155" s="8"/>
      <c r="BSB155" s="8"/>
      <c r="BSC155" s="8"/>
      <c r="BSD155" s="8"/>
      <c r="BSE155" s="8"/>
      <c r="BSF155" s="8"/>
      <c r="BSG155" s="8"/>
      <c r="BSH155" s="8"/>
      <c r="BSI155" s="8"/>
      <c r="BSJ155" s="8"/>
      <c r="BSK155" s="8"/>
      <c r="BSL155" s="8"/>
      <c r="BSM155" s="8"/>
      <c r="BSN155" s="8"/>
      <c r="BSO155" s="8"/>
      <c r="BSP155" s="8"/>
      <c r="BSQ155" s="8"/>
      <c r="BSR155" s="8"/>
      <c r="BSS155" s="8"/>
      <c r="BST155" s="8"/>
      <c r="BSU155" s="8"/>
      <c r="BSV155" s="8"/>
      <c r="BSW155" s="8"/>
      <c r="BSX155" s="8"/>
      <c r="BSY155" s="8"/>
      <c r="BSZ155" s="8"/>
      <c r="BTA155" s="8"/>
      <c r="BTB155" s="8"/>
      <c r="BTC155" s="8"/>
      <c r="BTD155" s="8"/>
      <c r="BTE155" s="8"/>
      <c r="BTF155" s="8"/>
      <c r="BTG155" s="8"/>
      <c r="BTH155" s="8"/>
      <c r="BTI155" s="8"/>
      <c r="BTJ155" s="8"/>
      <c r="BTK155" s="8"/>
      <c r="BTL155" s="8"/>
      <c r="BTM155" s="8"/>
      <c r="BTN155" s="8"/>
      <c r="BTO155" s="8"/>
      <c r="BTP155" s="8"/>
      <c r="BTQ155" s="8"/>
      <c r="BTR155" s="8"/>
      <c r="BTS155" s="8"/>
      <c r="BTT155" s="8"/>
      <c r="BTU155" s="8"/>
      <c r="BTV155" s="8"/>
      <c r="BTW155" s="8"/>
      <c r="BTX155" s="8"/>
      <c r="BTY155" s="8"/>
      <c r="BTZ155" s="8"/>
      <c r="BUA155" s="8"/>
      <c r="BUB155" s="8"/>
      <c r="BUC155" s="8"/>
      <c r="BUD155" s="8"/>
      <c r="BUE155" s="8"/>
      <c r="BUF155" s="8"/>
      <c r="BUG155" s="8"/>
      <c r="BUH155" s="8"/>
      <c r="BUI155" s="8"/>
      <c r="BUJ155" s="8"/>
      <c r="BUK155" s="8"/>
      <c r="BUL155" s="8"/>
      <c r="BUM155" s="8"/>
      <c r="BUN155" s="8"/>
      <c r="BUO155" s="8"/>
      <c r="BUP155" s="8"/>
      <c r="BUQ155" s="8"/>
      <c r="BUR155" s="8"/>
      <c r="BUS155" s="8"/>
      <c r="BUT155" s="8"/>
      <c r="BUU155" s="8"/>
      <c r="BUV155" s="8"/>
      <c r="BUW155" s="8"/>
      <c r="BUX155" s="8"/>
      <c r="BUY155" s="8"/>
      <c r="BUZ155" s="8"/>
      <c r="BVA155" s="8"/>
      <c r="BVB155" s="8"/>
      <c r="BVC155" s="8"/>
      <c r="BVD155" s="8"/>
      <c r="BVE155" s="8"/>
      <c r="BVF155" s="8"/>
      <c r="BVG155" s="8"/>
      <c r="BVH155" s="8"/>
      <c r="BVI155" s="8"/>
      <c r="BVJ155" s="8"/>
      <c r="BVK155" s="8"/>
      <c r="BVL155" s="8"/>
      <c r="BVM155" s="8"/>
      <c r="BVN155" s="8"/>
      <c r="BVO155" s="8"/>
      <c r="BVP155" s="8"/>
      <c r="BVQ155" s="8"/>
      <c r="BVR155" s="8"/>
      <c r="BVS155" s="8"/>
      <c r="BVT155" s="8"/>
      <c r="BVU155" s="8"/>
      <c r="BVV155" s="8"/>
      <c r="BVW155" s="8"/>
      <c r="BVX155" s="8"/>
      <c r="BVY155" s="8"/>
      <c r="BVZ155" s="8"/>
      <c r="BWA155" s="8"/>
      <c r="BWB155" s="8"/>
      <c r="BWC155" s="8"/>
      <c r="BWD155" s="8"/>
      <c r="BWE155" s="8"/>
      <c r="BWF155" s="8"/>
      <c r="BWG155" s="8"/>
      <c r="BWH155" s="8"/>
      <c r="BWI155" s="8"/>
      <c r="BWJ155" s="8"/>
      <c r="BWK155" s="8"/>
      <c r="BWL155" s="8"/>
      <c r="BWM155" s="8"/>
      <c r="BWN155" s="8"/>
      <c r="BWO155" s="8"/>
      <c r="BWP155" s="8"/>
      <c r="BWQ155" s="8"/>
    </row>
    <row r="156" spans="1:1967" s="522" customFormat="1" ht="102" customHeight="1">
      <c r="A156" s="9" t="s">
        <v>6225</v>
      </c>
      <c r="B156" s="100" t="s">
        <v>97</v>
      </c>
      <c r="C156" s="111" t="s">
        <v>1261</v>
      </c>
      <c r="D156" s="3" t="s">
        <v>198</v>
      </c>
      <c r="E156" s="3" t="s">
        <v>191</v>
      </c>
      <c r="F156" s="3"/>
      <c r="G156" s="3" t="s">
        <v>385</v>
      </c>
      <c r="H156" s="20">
        <v>0</v>
      </c>
      <c r="I156" s="34">
        <v>470000000</v>
      </c>
      <c r="J156" s="21" t="s">
        <v>1330</v>
      </c>
      <c r="K156" s="19" t="s">
        <v>1949</v>
      </c>
      <c r="L156" s="138" t="s">
        <v>3426</v>
      </c>
      <c r="M156" s="141" t="s">
        <v>383</v>
      </c>
      <c r="N156" s="360" t="s">
        <v>8874</v>
      </c>
      <c r="O156" s="3" t="s">
        <v>1382</v>
      </c>
      <c r="P156" s="7" t="s">
        <v>1352</v>
      </c>
      <c r="Q156" s="3" t="s">
        <v>1351</v>
      </c>
      <c r="R156" s="133">
        <v>153.32400000000001</v>
      </c>
      <c r="S156" s="19">
        <v>132000</v>
      </c>
      <c r="T156" s="83">
        <v>0</v>
      </c>
      <c r="U156" s="83">
        <f t="shared" si="3"/>
        <v>0</v>
      </c>
      <c r="V156" s="9" t="s">
        <v>1341</v>
      </c>
      <c r="W156" s="153" t="s">
        <v>1410</v>
      </c>
      <c r="X156" s="9" t="s">
        <v>9383</v>
      </c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8"/>
      <c r="CX156" s="8"/>
      <c r="CY156" s="8"/>
      <c r="CZ156" s="8"/>
      <c r="DA156" s="8"/>
      <c r="DB156" s="8"/>
      <c r="DC156" s="8"/>
      <c r="DD156" s="8"/>
      <c r="DE156" s="8"/>
      <c r="DF156" s="8"/>
      <c r="DG156" s="8"/>
      <c r="DH156" s="8"/>
      <c r="DI156" s="8"/>
      <c r="DJ156" s="8"/>
      <c r="DK156" s="8"/>
      <c r="DL156" s="8"/>
      <c r="DM156" s="8"/>
      <c r="DN156" s="8"/>
      <c r="DO156" s="8"/>
      <c r="DP156" s="8"/>
      <c r="DQ156" s="8"/>
      <c r="DR156" s="8"/>
      <c r="DS156" s="8"/>
      <c r="DT156" s="8"/>
      <c r="DU156" s="8"/>
      <c r="DV156" s="8"/>
      <c r="DW156" s="8"/>
      <c r="DX156" s="8"/>
      <c r="DY156" s="8"/>
      <c r="DZ156" s="8"/>
      <c r="EA156" s="8"/>
      <c r="EB156" s="8"/>
      <c r="EC156" s="8"/>
      <c r="ED156" s="8"/>
      <c r="EE156" s="8"/>
      <c r="EF156" s="8"/>
      <c r="EG156" s="8"/>
      <c r="EH156" s="8"/>
      <c r="EI156" s="8"/>
      <c r="EJ156" s="8"/>
      <c r="EK156" s="8"/>
      <c r="EL156" s="8"/>
      <c r="EM156" s="8"/>
      <c r="EN156" s="8"/>
      <c r="EO156" s="8"/>
      <c r="EP156" s="8"/>
      <c r="EQ156" s="8"/>
      <c r="ER156" s="8"/>
      <c r="ES156" s="8"/>
      <c r="ET156" s="8"/>
      <c r="EU156" s="8"/>
      <c r="EV156" s="8"/>
      <c r="EW156" s="8"/>
      <c r="EX156" s="8"/>
      <c r="EY156" s="8"/>
      <c r="EZ156" s="8"/>
      <c r="FA156" s="8"/>
      <c r="FB156" s="8"/>
      <c r="FC156" s="8"/>
      <c r="FD156" s="8"/>
      <c r="FE156" s="8"/>
      <c r="FF156" s="8"/>
      <c r="FG156" s="8"/>
      <c r="FH156" s="8"/>
      <c r="FI156" s="8"/>
      <c r="FJ156" s="8"/>
      <c r="FK156" s="8"/>
      <c r="FL156" s="8"/>
      <c r="FM156" s="8"/>
      <c r="FN156" s="8"/>
      <c r="FO156" s="8"/>
      <c r="FP156" s="8"/>
      <c r="FQ156" s="8"/>
      <c r="FR156" s="8"/>
      <c r="FS156" s="8"/>
      <c r="FT156" s="8"/>
      <c r="FU156" s="8"/>
      <c r="FV156" s="8"/>
      <c r="FW156" s="8"/>
      <c r="FX156" s="8"/>
      <c r="FY156" s="8"/>
      <c r="FZ156" s="8"/>
      <c r="GA156" s="8"/>
      <c r="GB156" s="8"/>
      <c r="GC156" s="8"/>
      <c r="GD156" s="8"/>
      <c r="GE156" s="8"/>
      <c r="GF156" s="8"/>
      <c r="GG156" s="8"/>
      <c r="GH156" s="8"/>
      <c r="GI156" s="8"/>
      <c r="GJ156" s="8"/>
      <c r="GK156" s="8"/>
      <c r="GL156" s="8"/>
      <c r="GM156" s="8"/>
      <c r="GN156" s="8"/>
      <c r="GO156" s="8"/>
      <c r="GP156" s="8"/>
      <c r="GQ156" s="8"/>
      <c r="GR156" s="8"/>
      <c r="GS156" s="8"/>
      <c r="GT156" s="8"/>
      <c r="GU156" s="8"/>
      <c r="GV156" s="8"/>
      <c r="GW156" s="8"/>
      <c r="GX156" s="8"/>
      <c r="GY156" s="8"/>
      <c r="GZ156" s="8"/>
      <c r="HA156" s="8"/>
      <c r="HB156" s="8"/>
      <c r="HC156" s="8"/>
      <c r="HD156" s="8"/>
      <c r="HE156" s="8"/>
      <c r="HF156" s="8"/>
      <c r="HG156" s="8"/>
      <c r="HH156" s="8"/>
      <c r="HI156" s="8"/>
      <c r="HJ156" s="8"/>
      <c r="HK156" s="8"/>
      <c r="HL156" s="8"/>
      <c r="HM156" s="8"/>
      <c r="HN156" s="8"/>
      <c r="HO156" s="8"/>
      <c r="HP156" s="8"/>
      <c r="HQ156" s="8"/>
      <c r="HR156" s="8"/>
      <c r="HS156" s="8"/>
      <c r="HT156" s="8"/>
      <c r="HU156" s="8"/>
      <c r="HV156" s="8"/>
      <c r="HW156" s="8"/>
      <c r="HX156" s="8"/>
      <c r="HY156" s="8"/>
      <c r="HZ156" s="8"/>
      <c r="IA156" s="8"/>
      <c r="IB156" s="8"/>
      <c r="IC156" s="8"/>
      <c r="ID156" s="8"/>
      <c r="IE156" s="8"/>
      <c r="IF156" s="8"/>
      <c r="IG156" s="8"/>
      <c r="IH156" s="8"/>
      <c r="II156" s="8"/>
      <c r="IJ156" s="8"/>
      <c r="IK156" s="8"/>
      <c r="IL156" s="8"/>
      <c r="IM156" s="8"/>
      <c r="IN156" s="8"/>
      <c r="IO156" s="8"/>
      <c r="IP156" s="8"/>
      <c r="IQ156" s="8"/>
      <c r="IR156" s="8"/>
      <c r="IS156" s="8"/>
      <c r="IT156" s="8"/>
      <c r="IU156" s="8"/>
      <c r="IV156" s="8"/>
      <c r="IW156" s="8"/>
      <c r="IX156" s="8"/>
      <c r="IY156" s="8"/>
      <c r="IZ156" s="8"/>
      <c r="JA156" s="8"/>
      <c r="JB156" s="8"/>
      <c r="JC156" s="8"/>
      <c r="JD156" s="8"/>
      <c r="JE156" s="8"/>
      <c r="JF156" s="8"/>
      <c r="JG156" s="8"/>
      <c r="JH156" s="8"/>
      <c r="JI156" s="8"/>
      <c r="JJ156" s="8"/>
      <c r="JK156" s="8"/>
      <c r="JL156" s="8"/>
      <c r="JM156" s="8"/>
      <c r="JN156" s="8"/>
      <c r="JO156" s="8"/>
      <c r="JP156" s="8"/>
      <c r="JQ156" s="8"/>
      <c r="JR156" s="8"/>
      <c r="JS156" s="8"/>
      <c r="JT156" s="8"/>
      <c r="JU156" s="8"/>
      <c r="JV156" s="8"/>
      <c r="JW156" s="8"/>
      <c r="JX156" s="8"/>
      <c r="JY156" s="8"/>
      <c r="JZ156" s="8"/>
      <c r="KA156" s="8"/>
      <c r="KB156" s="8"/>
      <c r="KC156" s="8"/>
      <c r="KD156" s="8"/>
      <c r="KE156" s="8"/>
      <c r="KF156" s="8"/>
      <c r="KG156" s="8"/>
      <c r="KH156" s="8"/>
      <c r="KI156" s="8"/>
      <c r="KJ156" s="8"/>
      <c r="KK156" s="8"/>
      <c r="KL156" s="8"/>
      <c r="KM156" s="8"/>
      <c r="KN156" s="8"/>
      <c r="KO156" s="8"/>
      <c r="KP156" s="8"/>
      <c r="KQ156" s="8"/>
      <c r="KR156" s="8"/>
      <c r="KS156" s="8"/>
      <c r="KT156" s="8"/>
      <c r="KU156" s="8"/>
      <c r="KV156" s="8"/>
      <c r="KW156" s="8"/>
      <c r="KX156" s="8"/>
      <c r="KY156" s="8"/>
      <c r="KZ156" s="8"/>
      <c r="LA156" s="8"/>
      <c r="LB156" s="8"/>
      <c r="LC156" s="8"/>
      <c r="LD156" s="8"/>
      <c r="LE156" s="8"/>
      <c r="LF156" s="8"/>
      <c r="LG156" s="8"/>
      <c r="LH156" s="8"/>
      <c r="LI156" s="8"/>
      <c r="LJ156" s="8"/>
      <c r="LK156" s="8"/>
      <c r="LL156" s="8"/>
      <c r="LM156" s="8"/>
      <c r="LN156" s="8"/>
      <c r="LO156" s="8"/>
      <c r="LP156" s="8"/>
      <c r="LQ156" s="8"/>
      <c r="LR156" s="8"/>
      <c r="LS156" s="8"/>
      <c r="LT156" s="8"/>
      <c r="LU156" s="8"/>
      <c r="LV156" s="8"/>
      <c r="LW156" s="8"/>
      <c r="LX156" s="8"/>
      <c r="LY156" s="8"/>
      <c r="LZ156" s="8"/>
      <c r="MA156" s="8"/>
      <c r="MB156" s="8"/>
      <c r="MC156" s="8"/>
      <c r="MD156" s="8"/>
      <c r="ME156" s="8"/>
      <c r="MF156" s="8"/>
      <c r="MG156" s="8"/>
      <c r="MH156" s="8"/>
      <c r="MI156" s="8"/>
      <c r="MJ156" s="8"/>
      <c r="MK156" s="8"/>
      <c r="ML156" s="8"/>
      <c r="MM156" s="8"/>
      <c r="MN156" s="8"/>
      <c r="MO156" s="8"/>
      <c r="MP156" s="8"/>
      <c r="MQ156" s="8"/>
      <c r="MR156" s="8"/>
      <c r="MS156" s="8"/>
      <c r="MT156" s="8"/>
      <c r="MU156" s="8"/>
      <c r="MV156" s="8"/>
      <c r="MW156" s="8"/>
      <c r="MX156" s="8"/>
      <c r="MY156" s="8"/>
      <c r="MZ156" s="8"/>
      <c r="NA156" s="8"/>
      <c r="NB156" s="8"/>
      <c r="NC156" s="8"/>
      <c r="ND156" s="8"/>
      <c r="NE156" s="8"/>
      <c r="NF156" s="8"/>
      <c r="NG156" s="8"/>
      <c r="NH156" s="8"/>
      <c r="NI156" s="8"/>
      <c r="NJ156" s="8"/>
      <c r="NK156" s="8"/>
      <c r="NL156" s="8"/>
      <c r="NM156" s="8"/>
      <c r="NN156" s="8"/>
      <c r="NO156" s="8"/>
      <c r="NP156" s="8"/>
      <c r="NQ156" s="8"/>
      <c r="NR156" s="8"/>
      <c r="NS156" s="8"/>
      <c r="NT156" s="8"/>
      <c r="NU156" s="8"/>
      <c r="NV156" s="8"/>
      <c r="NW156" s="8"/>
      <c r="NX156" s="8"/>
      <c r="NY156" s="8"/>
      <c r="NZ156" s="8"/>
      <c r="OA156" s="8"/>
      <c r="OB156" s="8"/>
      <c r="OC156" s="8"/>
      <c r="OD156" s="8"/>
      <c r="OE156" s="8"/>
      <c r="OF156" s="8"/>
      <c r="OG156" s="8"/>
      <c r="OH156" s="8"/>
      <c r="OI156" s="8"/>
      <c r="OJ156" s="8"/>
      <c r="OK156" s="8"/>
      <c r="OL156" s="8"/>
      <c r="OM156" s="8"/>
      <c r="ON156" s="8"/>
      <c r="OO156" s="8"/>
      <c r="OP156" s="8"/>
      <c r="OQ156" s="8"/>
      <c r="OR156" s="8"/>
      <c r="OS156" s="8"/>
      <c r="OT156" s="8"/>
      <c r="OU156" s="8"/>
      <c r="OV156" s="8"/>
      <c r="OW156" s="8"/>
      <c r="OX156" s="8"/>
      <c r="OY156" s="8"/>
      <c r="OZ156" s="8"/>
      <c r="PA156" s="8"/>
      <c r="PB156" s="8"/>
      <c r="PC156" s="8"/>
      <c r="PD156" s="8"/>
      <c r="PE156" s="8"/>
      <c r="PF156" s="8"/>
      <c r="PG156" s="8"/>
      <c r="PH156" s="8"/>
      <c r="PI156" s="8"/>
      <c r="PJ156" s="8"/>
      <c r="PK156" s="8"/>
      <c r="PL156" s="8"/>
      <c r="PM156" s="8"/>
      <c r="PN156" s="8"/>
      <c r="PO156" s="8"/>
      <c r="PP156" s="8"/>
      <c r="PQ156" s="8"/>
      <c r="PR156" s="8"/>
      <c r="PS156" s="8"/>
      <c r="PT156" s="8"/>
      <c r="PU156" s="8"/>
      <c r="PV156" s="8"/>
      <c r="PW156" s="8"/>
      <c r="PX156" s="8"/>
      <c r="PY156" s="8"/>
      <c r="PZ156" s="8"/>
      <c r="QA156" s="8"/>
      <c r="QB156" s="8"/>
      <c r="QC156" s="8"/>
      <c r="QD156" s="8"/>
      <c r="QE156" s="8"/>
      <c r="QF156" s="8"/>
      <c r="QG156" s="8"/>
      <c r="QH156" s="8"/>
      <c r="QI156" s="8"/>
      <c r="QJ156" s="8"/>
      <c r="QK156" s="8"/>
      <c r="QL156" s="8"/>
      <c r="QM156" s="8"/>
      <c r="QN156" s="8"/>
      <c r="QO156" s="8"/>
      <c r="QP156" s="8"/>
      <c r="QQ156" s="8"/>
      <c r="QR156" s="8"/>
      <c r="QS156" s="8"/>
      <c r="QT156" s="8"/>
      <c r="QU156" s="8"/>
      <c r="QV156" s="8"/>
      <c r="QW156" s="8"/>
      <c r="QX156" s="8"/>
      <c r="QY156" s="8"/>
      <c r="QZ156" s="8"/>
      <c r="RA156" s="8"/>
      <c r="RB156" s="8"/>
      <c r="RC156" s="8"/>
      <c r="RD156" s="8"/>
      <c r="RE156" s="8"/>
      <c r="RF156" s="8"/>
      <c r="RG156" s="8"/>
      <c r="RH156" s="8"/>
      <c r="RI156" s="8"/>
      <c r="RJ156" s="8"/>
      <c r="RK156" s="8"/>
      <c r="RL156" s="8"/>
      <c r="RM156" s="8"/>
      <c r="RN156" s="8"/>
      <c r="RO156" s="8"/>
      <c r="RP156" s="8"/>
      <c r="RQ156" s="8"/>
      <c r="RR156" s="8"/>
      <c r="RS156" s="8"/>
      <c r="RT156" s="8"/>
      <c r="RU156" s="8"/>
      <c r="RV156" s="8"/>
      <c r="RW156" s="8"/>
      <c r="RX156" s="8"/>
      <c r="RY156" s="8"/>
      <c r="RZ156" s="8"/>
      <c r="SA156" s="8"/>
      <c r="SB156" s="8"/>
      <c r="SC156" s="8"/>
      <c r="SD156" s="8"/>
      <c r="SE156" s="8"/>
      <c r="SF156" s="8"/>
      <c r="SG156" s="8"/>
      <c r="SH156" s="8"/>
      <c r="SI156" s="8"/>
      <c r="SJ156" s="8"/>
      <c r="SK156" s="8"/>
      <c r="SL156" s="8"/>
      <c r="SM156" s="8"/>
      <c r="SN156" s="8"/>
      <c r="SO156" s="8"/>
      <c r="SP156" s="8"/>
      <c r="SQ156" s="8"/>
      <c r="SR156" s="8"/>
      <c r="SS156" s="8"/>
      <c r="ST156" s="8"/>
      <c r="SU156" s="8"/>
      <c r="SV156" s="8"/>
      <c r="SW156" s="8"/>
      <c r="SX156" s="8"/>
      <c r="SY156" s="8"/>
      <c r="SZ156" s="8"/>
      <c r="TA156" s="8"/>
      <c r="TB156" s="8"/>
      <c r="TC156" s="8"/>
      <c r="TD156" s="8"/>
      <c r="TE156" s="8"/>
      <c r="TF156" s="8"/>
      <c r="TG156" s="8"/>
      <c r="TH156" s="8"/>
      <c r="TI156" s="8"/>
      <c r="TJ156" s="8"/>
      <c r="TK156" s="8"/>
      <c r="TL156" s="8"/>
      <c r="TM156" s="8"/>
      <c r="TN156" s="8"/>
      <c r="TO156" s="8"/>
      <c r="TP156" s="8"/>
      <c r="TQ156" s="8"/>
      <c r="TR156" s="8"/>
      <c r="TS156" s="8"/>
      <c r="TT156" s="8"/>
      <c r="TU156" s="8"/>
      <c r="TV156" s="8"/>
      <c r="TW156" s="8"/>
      <c r="TX156" s="8"/>
      <c r="TY156" s="8"/>
      <c r="TZ156" s="8"/>
      <c r="UA156" s="8"/>
      <c r="UB156" s="8"/>
      <c r="UC156" s="8"/>
      <c r="UD156" s="8"/>
      <c r="UE156" s="8"/>
      <c r="UF156" s="8"/>
      <c r="UG156" s="8"/>
      <c r="UH156" s="8"/>
      <c r="UI156" s="8"/>
      <c r="UJ156" s="8"/>
      <c r="UK156" s="8"/>
      <c r="UL156" s="8"/>
      <c r="UM156" s="8"/>
      <c r="UN156" s="8"/>
      <c r="UO156" s="8"/>
      <c r="UP156" s="8"/>
      <c r="UQ156" s="8"/>
      <c r="UR156" s="8"/>
      <c r="US156" s="8"/>
      <c r="UT156" s="8"/>
      <c r="UU156" s="8"/>
      <c r="UV156" s="8"/>
      <c r="UW156" s="8"/>
      <c r="UX156" s="8"/>
      <c r="UY156" s="8"/>
      <c r="UZ156" s="8"/>
      <c r="VA156" s="8"/>
      <c r="VB156" s="8"/>
      <c r="VC156" s="8"/>
      <c r="VD156" s="8"/>
      <c r="VE156" s="8"/>
      <c r="VF156" s="8"/>
      <c r="VG156" s="8"/>
      <c r="VH156" s="8"/>
      <c r="VI156" s="8"/>
      <c r="VJ156" s="8"/>
      <c r="VK156" s="8"/>
      <c r="VL156" s="8"/>
      <c r="VM156" s="8"/>
      <c r="VN156" s="8"/>
      <c r="VO156" s="8"/>
      <c r="VP156" s="8"/>
      <c r="VQ156" s="8"/>
      <c r="VR156" s="8"/>
      <c r="VS156" s="8"/>
      <c r="VT156" s="8"/>
      <c r="VU156" s="8"/>
      <c r="VV156" s="8"/>
      <c r="VW156" s="8"/>
      <c r="VX156" s="8"/>
      <c r="VY156" s="8"/>
      <c r="VZ156" s="8"/>
      <c r="WA156" s="8"/>
      <c r="WB156" s="8"/>
      <c r="WC156" s="8"/>
      <c r="WD156" s="8"/>
      <c r="WE156" s="8"/>
      <c r="WF156" s="8"/>
      <c r="WG156" s="8"/>
      <c r="WH156" s="8"/>
      <c r="WI156" s="8"/>
      <c r="WJ156" s="8"/>
      <c r="WK156" s="8"/>
      <c r="WL156" s="8"/>
      <c r="WM156" s="8"/>
      <c r="WN156" s="8"/>
      <c r="WO156" s="8"/>
      <c r="WP156" s="8"/>
      <c r="WQ156" s="8"/>
      <c r="WR156" s="8"/>
      <c r="WS156" s="8"/>
      <c r="WT156" s="8"/>
      <c r="WU156" s="8"/>
      <c r="WV156" s="8"/>
      <c r="WW156" s="8"/>
      <c r="WX156" s="8"/>
      <c r="WY156" s="8"/>
      <c r="WZ156" s="8"/>
      <c r="XA156" s="8"/>
      <c r="XB156" s="8"/>
      <c r="XC156" s="8"/>
      <c r="XD156" s="8"/>
      <c r="XE156" s="8"/>
      <c r="XF156" s="8"/>
      <c r="XG156" s="8"/>
      <c r="XH156" s="8"/>
      <c r="XI156" s="8"/>
      <c r="XJ156" s="8"/>
      <c r="XK156" s="8"/>
      <c r="XL156" s="8"/>
      <c r="XM156" s="8"/>
      <c r="XN156" s="8"/>
      <c r="XO156" s="8"/>
      <c r="XP156" s="8"/>
      <c r="XQ156" s="8"/>
      <c r="XR156" s="8"/>
      <c r="XS156" s="8"/>
      <c r="XT156" s="8"/>
      <c r="XU156" s="8"/>
      <c r="XV156" s="8"/>
      <c r="XW156" s="8"/>
      <c r="XX156" s="8"/>
      <c r="XY156" s="8"/>
      <c r="XZ156" s="8"/>
      <c r="YA156" s="8"/>
      <c r="YB156" s="8"/>
      <c r="YC156" s="8"/>
      <c r="YD156" s="8"/>
      <c r="YE156" s="8"/>
      <c r="YF156" s="8"/>
      <c r="YG156" s="8"/>
      <c r="YH156" s="8"/>
      <c r="YI156" s="8"/>
      <c r="YJ156" s="8"/>
      <c r="YK156" s="8"/>
      <c r="YL156" s="8"/>
      <c r="YM156" s="8"/>
      <c r="YN156" s="8"/>
      <c r="YO156" s="8"/>
      <c r="YP156" s="8"/>
      <c r="YQ156" s="8"/>
      <c r="YR156" s="8"/>
      <c r="YS156" s="8"/>
      <c r="YT156" s="8"/>
      <c r="YU156" s="8"/>
      <c r="YV156" s="8"/>
      <c r="YW156" s="8"/>
      <c r="YX156" s="8"/>
      <c r="YY156" s="8"/>
      <c r="YZ156" s="8"/>
      <c r="ZA156" s="8"/>
      <c r="ZB156" s="8"/>
      <c r="ZC156" s="8"/>
      <c r="ZD156" s="8"/>
      <c r="ZE156" s="8"/>
      <c r="ZF156" s="8"/>
      <c r="ZG156" s="8"/>
      <c r="ZH156" s="8"/>
      <c r="ZI156" s="8"/>
      <c r="ZJ156" s="8"/>
      <c r="ZK156" s="8"/>
      <c r="ZL156" s="8"/>
      <c r="ZM156" s="8"/>
      <c r="ZN156" s="8"/>
      <c r="ZO156" s="8"/>
      <c r="ZP156" s="8"/>
      <c r="ZQ156" s="8"/>
      <c r="ZR156" s="8"/>
      <c r="ZS156" s="8"/>
      <c r="ZT156" s="8"/>
      <c r="ZU156" s="8"/>
      <c r="ZV156" s="8"/>
      <c r="ZW156" s="8"/>
      <c r="ZX156" s="8"/>
      <c r="ZY156" s="8"/>
      <c r="ZZ156" s="8"/>
      <c r="AAA156" s="8"/>
      <c r="AAB156" s="8"/>
      <c r="AAC156" s="8"/>
      <c r="AAD156" s="8"/>
      <c r="AAE156" s="8"/>
      <c r="AAF156" s="8"/>
      <c r="AAG156" s="8"/>
      <c r="AAH156" s="8"/>
      <c r="AAI156" s="8"/>
      <c r="AAJ156" s="8"/>
      <c r="AAK156" s="8"/>
      <c r="AAL156" s="8"/>
      <c r="AAM156" s="8"/>
      <c r="AAN156" s="8"/>
      <c r="AAO156" s="8"/>
      <c r="AAP156" s="8"/>
      <c r="AAQ156" s="8"/>
      <c r="AAR156" s="8"/>
      <c r="AAS156" s="8"/>
      <c r="AAT156" s="8"/>
      <c r="AAU156" s="8"/>
      <c r="AAV156" s="8"/>
      <c r="AAW156" s="8"/>
      <c r="AAX156" s="8"/>
      <c r="AAY156" s="8"/>
      <c r="AAZ156" s="8"/>
      <c r="ABA156" s="8"/>
      <c r="ABB156" s="8"/>
      <c r="ABC156" s="8"/>
      <c r="ABD156" s="8"/>
      <c r="ABE156" s="8"/>
      <c r="ABF156" s="8"/>
      <c r="ABG156" s="8"/>
      <c r="ABH156" s="8"/>
      <c r="ABI156" s="8"/>
      <c r="ABJ156" s="8"/>
      <c r="ABK156" s="8"/>
      <c r="ABL156" s="8"/>
      <c r="ABM156" s="8"/>
      <c r="ABN156" s="8"/>
      <c r="ABO156" s="8"/>
      <c r="ABP156" s="8"/>
      <c r="ABQ156" s="8"/>
      <c r="ABR156" s="8"/>
      <c r="ABS156" s="8"/>
      <c r="ABT156" s="8"/>
      <c r="ABU156" s="8"/>
      <c r="ABV156" s="8"/>
      <c r="ABW156" s="8"/>
      <c r="ABX156" s="8"/>
      <c r="ABY156" s="8"/>
      <c r="ABZ156" s="8"/>
      <c r="ACA156" s="8"/>
      <c r="ACB156" s="8"/>
      <c r="ACC156" s="8"/>
      <c r="ACD156" s="8"/>
      <c r="ACE156" s="8"/>
      <c r="ACF156" s="8"/>
      <c r="ACG156" s="8"/>
      <c r="ACH156" s="8"/>
      <c r="ACI156" s="8"/>
      <c r="ACJ156" s="8"/>
      <c r="ACK156" s="8"/>
      <c r="ACL156" s="8"/>
      <c r="ACM156" s="8"/>
      <c r="ACN156" s="8"/>
      <c r="ACO156" s="8"/>
      <c r="ACP156" s="8"/>
      <c r="ACQ156" s="8"/>
      <c r="ACR156" s="8"/>
      <c r="ACS156" s="8"/>
      <c r="ACT156" s="8"/>
      <c r="ACU156" s="8"/>
      <c r="ACV156" s="8"/>
      <c r="ACW156" s="8"/>
      <c r="ACX156" s="8"/>
      <c r="ACY156" s="8"/>
      <c r="ACZ156" s="8"/>
      <c r="ADA156" s="8"/>
      <c r="ADB156" s="8"/>
      <c r="ADC156" s="8"/>
      <c r="ADD156" s="8"/>
      <c r="ADE156" s="8"/>
      <c r="ADF156" s="8"/>
      <c r="ADG156" s="8"/>
      <c r="ADH156" s="8"/>
      <c r="ADI156" s="8"/>
      <c r="ADJ156" s="8"/>
      <c r="ADK156" s="8"/>
      <c r="ADL156" s="8"/>
      <c r="ADM156" s="8"/>
      <c r="ADN156" s="8"/>
      <c r="ADO156" s="8"/>
      <c r="ADP156" s="8"/>
      <c r="ADQ156" s="8"/>
      <c r="ADR156" s="8"/>
      <c r="ADS156" s="8"/>
      <c r="ADT156" s="8"/>
      <c r="ADU156" s="8"/>
      <c r="ADV156" s="8"/>
      <c r="ADW156" s="8"/>
      <c r="ADX156" s="8"/>
      <c r="ADY156" s="8"/>
      <c r="ADZ156" s="8"/>
      <c r="AEA156" s="8"/>
      <c r="AEB156" s="8"/>
      <c r="AEC156" s="8"/>
      <c r="AED156" s="8"/>
      <c r="AEE156" s="8"/>
      <c r="AEF156" s="8"/>
      <c r="AEG156" s="8"/>
      <c r="AEH156" s="8"/>
      <c r="AEI156" s="8"/>
      <c r="AEJ156" s="8"/>
      <c r="AEK156" s="8"/>
      <c r="AEL156" s="8"/>
      <c r="AEM156" s="8"/>
      <c r="AEN156" s="8"/>
      <c r="AEO156" s="8"/>
      <c r="AEP156" s="8"/>
      <c r="AEQ156" s="8"/>
      <c r="AER156" s="8"/>
      <c r="AES156" s="8"/>
      <c r="AET156" s="8"/>
      <c r="AEU156" s="8"/>
      <c r="AEV156" s="8"/>
      <c r="AEW156" s="8"/>
      <c r="AEX156" s="8"/>
      <c r="AEY156" s="8"/>
      <c r="AEZ156" s="8"/>
      <c r="AFA156" s="8"/>
      <c r="AFB156" s="8"/>
      <c r="AFC156" s="8"/>
      <c r="AFD156" s="8"/>
      <c r="AFE156" s="8"/>
      <c r="AFF156" s="8"/>
      <c r="AFG156" s="8"/>
      <c r="AFH156" s="8"/>
      <c r="AFI156" s="8"/>
      <c r="AFJ156" s="8"/>
      <c r="AFK156" s="8"/>
      <c r="AFL156" s="8"/>
      <c r="AFM156" s="8"/>
      <c r="AFN156" s="8"/>
      <c r="AFO156" s="8"/>
      <c r="AFP156" s="8"/>
      <c r="AFQ156" s="8"/>
      <c r="AFR156" s="8"/>
      <c r="AFS156" s="8"/>
      <c r="AFT156" s="8"/>
      <c r="AFU156" s="8"/>
      <c r="AFV156" s="8"/>
      <c r="AFW156" s="8"/>
      <c r="AFX156" s="8"/>
      <c r="AFY156" s="8"/>
      <c r="AFZ156" s="8"/>
      <c r="AGA156" s="8"/>
      <c r="AGB156" s="8"/>
      <c r="AGC156" s="8"/>
      <c r="AGD156" s="8"/>
      <c r="AGE156" s="8"/>
      <c r="AGF156" s="8"/>
      <c r="AGG156" s="8"/>
      <c r="AGH156" s="8"/>
      <c r="AGI156" s="8"/>
      <c r="AGJ156" s="8"/>
      <c r="AGK156" s="8"/>
      <c r="AGL156" s="8"/>
      <c r="AGM156" s="8"/>
      <c r="AGN156" s="8"/>
      <c r="AGO156" s="8"/>
      <c r="AGP156" s="8"/>
      <c r="AGQ156" s="8"/>
      <c r="AGR156" s="8"/>
      <c r="AGS156" s="8"/>
      <c r="AGT156" s="8"/>
      <c r="AGU156" s="8"/>
      <c r="AGV156" s="8"/>
      <c r="AGW156" s="8"/>
      <c r="AGX156" s="8"/>
      <c r="AGY156" s="8"/>
      <c r="AGZ156" s="8"/>
      <c r="AHA156" s="8"/>
      <c r="AHB156" s="8"/>
      <c r="AHC156" s="8"/>
      <c r="AHD156" s="8"/>
      <c r="AHE156" s="8"/>
      <c r="AHF156" s="8"/>
      <c r="AHG156" s="8"/>
      <c r="AHH156" s="8"/>
      <c r="AHI156" s="8"/>
      <c r="AHJ156" s="8"/>
      <c r="AHK156" s="8"/>
      <c r="AHL156" s="8"/>
      <c r="AHM156" s="8"/>
      <c r="AHN156" s="8"/>
      <c r="AHO156" s="8"/>
      <c r="AHP156" s="8"/>
      <c r="AHQ156" s="8"/>
      <c r="AHR156" s="8"/>
      <c r="AHS156" s="8"/>
      <c r="AHT156" s="8"/>
      <c r="AHU156" s="8"/>
      <c r="AHV156" s="8"/>
      <c r="AHW156" s="8"/>
      <c r="AHX156" s="8"/>
      <c r="AHY156" s="8"/>
      <c r="AHZ156" s="8"/>
      <c r="AIA156" s="8"/>
      <c r="AIB156" s="8"/>
      <c r="AIC156" s="8"/>
      <c r="AID156" s="8"/>
      <c r="AIE156" s="8"/>
      <c r="AIF156" s="8"/>
      <c r="AIG156" s="8"/>
      <c r="AIH156" s="8"/>
      <c r="AII156" s="8"/>
      <c r="AIJ156" s="8"/>
      <c r="AIK156" s="8"/>
      <c r="AIL156" s="8"/>
      <c r="AIM156" s="8"/>
      <c r="AIN156" s="8"/>
      <c r="AIO156" s="8"/>
      <c r="AIP156" s="8"/>
      <c r="AIQ156" s="8"/>
      <c r="AIR156" s="8"/>
      <c r="AIS156" s="8"/>
      <c r="AIT156" s="8"/>
      <c r="AIU156" s="8"/>
      <c r="AIV156" s="8"/>
      <c r="AIW156" s="8"/>
      <c r="AIX156" s="8"/>
      <c r="AIY156" s="8"/>
      <c r="AIZ156" s="8"/>
      <c r="AJA156" s="8"/>
      <c r="AJB156" s="8"/>
      <c r="AJC156" s="8"/>
      <c r="AJD156" s="8"/>
      <c r="AJE156" s="8"/>
      <c r="AJF156" s="8"/>
      <c r="AJG156" s="8"/>
      <c r="AJH156" s="8"/>
      <c r="AJI156" s="8"/>
      <c r="AJJ156" s="8"/>
      <c r="AJK156" s="8"/>
      <c r="AJL156" s="8"/>
      <c r="AJM156" s="8"/>
      <c r="AJN156" s="8"/>
      <c r="AJO156" s="8"/>
      <c r="AJP156" s="8"/>
      <c r="AJQ156" s="8"/>
      <c r="AJR156" s="8"/>
      <c r="AJS156" s="8"/>
      <c r="AJT156" s="8"/>
      <c r="AJU156" s="8"/>
      <c r="AJV156" s="8"/>
      <c r="AJW156" s="8"/>
      <c r="AJX156" s="8"/>
      <c r="AJY156" s="8"/>
      <c r="AJZ156" s="8"/>
      <c r="AKA156" s="8"/>
      <c r="AKB156" s="8"/>
      <c r="AKC156" s="8"/>
      <c r="AKD156" s="8"/>
      <c r="AKE156" s="8"/>
      <c r="AKF156" s="8"/>
      <c r="AKG156" s="8"/>
      <c r="AKH156" s="8"/>
      <c r="AKI156" s="8"/>
      <c r="AKJ156" s="8"/>
      <c r="AKK156" s="8"/>
      <c r="AKL156" s="8"/>
      <c r="AKM156" s="8"/>
      <c r="AKN156" s="8"/>
      <c r="AKO156" s="8"/>
      <c r="AKP156" s="8"/>
      <c r="AKQ156" s="8"/>
      <c r="AKR156" s="8"/>
      <c r="AKS156" s="8"/>
      <c r="AKT156" s="8"/>
      <c r="AKU156" s="8"/>
      <c r="AKV156" s="8"/>
      <c r="AKW156" s="8"/>
      <c r="AKX156" s="8"/>
      <c r="AKY156" s="8"/>
      <c r="AKZ156" s="8"/>
      <c r="ALA156" s="8"/>
      <c r="ALB156" s="8"/>
      <c r="ALC156" s="8"/>
      <c r="ALD156" s="8"/>
      <c r="ALE156" s="8"/>
      <c r="ALF156" s="8"/>
      <c r="ALG156" s="8"/>
      <c r="ALH156" s="8"/>
      <c r="ALI156" s="8"/>
      <c r="ALJ156" s="8"/>
      <c r="ALK156" s="8"/>
      <c r="ALL156" s="8"/>
      <c r="ALM156" s="8"/>
      <c r="ALN156" s="8"/>
      <c r="ALO156" s="8"/>
      <c r="ALP156" s="8"/>
      <c r="ALQ156" s="8"/>
      <c r="ALR156" s="8"/>
      <c r="ALS156" s="8"/>
      <c r="ALT156" s="8"/>
      <c r="ALU156" s="8"/>
      <c r="ALV156" s="8"/>
      <c r="ALW156" s="8"/>
      <c r="ALX156" s="8"/>
      <c r="ALY156" s="8"/>
      <c r="ALZ156" s="8"/>
      <c r="AMA156" s="8"/>
      <c r="AMB156" s="8"/>
      <c r="AMC156" s="8"/>
      <c r="AMD156" s="8"/>
      <c r="AME156" s="8"/>
      <c r="AMF156" s="8"/>
      <c r="AMG156" s="8"/>
      <c r="AMH156" s="8"/>
      <c r="AMI156" s="8"/>
      <c r="AMJ156" s="8"/>
      <c r="AMK156" s="8"/>
      <c r="AML156" s="8"/>
      <c r="AMM156" s="8"/>
      <c r="AMN156" s="8"/>
      <c r="AMO156" s="8"/>
      <c r="AMP156" s="8"/>
      <c r="AMQ156" s="8"/>
      <c r="AMR156" s="8"/>
      <c r="AMS156" s="8"/>
      <c r="AMT156" s="8"/>
      <c r="AMU156" s="8"/>
      <c r="AMV156" s="8"/>
      <c r="AMW156" s="8"/>
      <c r="AMX156" s="8"/>
      <c r="AMY156" s="8"/>
      <c r="AMZ156" s="8"/>
      <c r="ANA156" s="8"/>
      <c r="ANB156" s="8"/>
      <c r="ANC156" s="8"/>
      <c r="AND156" s="8"/>
      <c r="ANE156" s="8"/>
      <c r="ANF156" s="8"/>
      <c r="ANG156" s="8"/>
      <c r="ANH156" s="8"/>
      <c r="ANI156" s="8"/>
      <c r="ANJ156" s="8"/>
      <c r="ANK156" s="8"/>
      <c r="ANL156" s="8"/>
      <c r="ANM156" s="8"/>
      <c r="ANN156" s="8"/>
      <c r="ANO156" s="8"/>
      <c r="ANP156" s="8"/>
      <c r="ANQ156" s="8"/>
      <c r="ANR156" s="8"/>
      <c r="ANS156" s="8"/>
      <c r="ANT156" s="8"/>
      <c r="ANU156" s="8"/>
      <c r="ANV156" s="8"/>
      <c r="ANW156" s="8"/>
      <c r="ANX156" s="8"/>
      <c r="ANY156" s="8"/>
      <c r="ANZ156" s="8"/>
      <c r="AOA156" s="8"/>
      <c r="AOB156" s="8"/>
      <c r="AOC156" s="8"/>
      <c r="AOD156" s="8"/>
      <c r="AOE156" s="8"/>
      <c r="AOF156" s="8"/>
      <c r="AOG156" s="8"/>
      <c r="AOH156" s="8"/>
      <c r="AOI156" s="8"/>
      <c r="AOJ156" s="8"/>
      <c r="AOK156" s="8"/>
      <c r="AOL156" s="8"/>
      <c r="AOM156" s="8"/>
      <c r="AON156" s="8"/>
      <c r="AOO156" s="8"/>
      <c r="AOP156" s="8"/>
      <c r="AOQ156" s="8"/>
      <c r="AOR156" s="8"/>
      <c r="AOS156" s="8"/>
      <c r="AOT156" s="8"/>
      <c r="AOU156" s="8"/>
      <c r="AOV156" s="8"/>
      <c r="AOW156" s="8"/>
      <c r="AOX156" s="8"/>
      <c r="AOY156" s="8"/>
      <c r="AOZ156" s="8"/>
      <c r="APA156" s="8"/>
      <c r="APB156" s="8"/>
      <c r="APC156" s="8"/>
      <c r="APD156" s="8"/>
      <c r="APE156" s="8"/>
      <c r="APF156" s="8"/>
      <c r="APG156" s="8"/>
      <c r="APH156" s="8"/>
      <c r="API156" s="8"/>
      <c r="APJ156" s="8"/>
      <c r="APK156" s="8"/>
      <c r="APL156" s="8"/>
      <c r="APM156" s="8"/>
      <c r="APN156" s="8"/>
      <c r="APO156" s="8"/>
      <c r="APP156" s="8"/>
      <c r="APQ156" s="8"/>
      <c r="APR156" s="8"/>
      <c r="APS156" s="8"/>
      <c r="APT156" s="8"/>
      <c r="APU156" s="8"/>
      <c r="APV156" s="8"/>
      <c r="APW156" s="8"/>
      <c r="APX156" s="8"/>
      <c r="APY156" s="8"/>
      <c r="APZ156" s="8"/>
      <c r="AQA156" s="8"/>
      <c r="AQB156" s="8"/>
      <c r="AQC156" s="8"/>
      <c r="AQD156" s="8"/>
      <c r="AQE156" s="8"/>
      <c r="AQF156" s="8"/>
      <c r="AQG156" s="8"/>
      <c r="AQH156" s="8"/>
      <c r="AQI156" s="8"/>
      <c r="AQJ156" s="8"/>
      <c r="AQK156" s="8"/>
      <c r="AQL156" s="8"/>
      <c r="AQM156" s="8"/>
      <c r="AQN156" s="8"/>
      <c r="AQO156" s="8"/>
      <c r="AQP156" s="8"/>
      <c r="AQQ156" s="8"/>
      <c r="AQR156" s="8"/>
      <c r="AQS156" s="8"/>
      <c r="AQT156" s="8"/>
      <c r="AQU156" s="8"/>
      <c r="AQV156" s="8"/>
      <c r="AQW156" s="8"/>
      <c r="AQX156" s="8"/>
      <c r="AQY156" s="8"/>
      <c r="AQZ156" s="8"/>
      <c r="ARA156" s="8"/>
      <c r="ARB156" s="8"/>
      <c r="ARC156" s="8"/>
      <c r="ARD156" s="8"/>
      <c r="ARE156" s="8"/>
      <c r="ARF156" s="8"/>
      <c r="ARG156" s="8"/>
      <c r="ARH156" s="8"/>
      <c r="ARI156" s="8"/>
      <c r="ARJ156" s="8"/>
      <c r="ARK156" s="8"/>
      <c r="ARL156" s="8"/>
      <c r="ARM156" s="8"/>
      <c r="ARN156" s="8"/>
      <c r="ARO156" s="8"/>
      <c r="ARP156" s="8"/>
      <c r="ARQ156" s="8"/>
      <c r="ARR156" s="8"/>
      <c r="ARS156" s="8"/>
      <c r="ART156" s="8"/>
      <c r="ARU156" s="8"/>
      <c r="ARV156" s="8"/>
      <c r="ARW156" s="8"/>
      <c r="ARX156" s="8"/>
      <c r="ARY156" s="8"/>
      <c r="ARZ156" s="8"/>
      <c r="ASA156" s="8"/>
      <c r="ASB156" s="8"/>
      <c r="ASC156" s="8"/>
      <c r="ASD156" s="8"/>
      <c r="ASE156" s="8"/>
      <c r="ASF156" s="8"/>
      <c r="ASG156" s="8"/>
      <c r="ASH156" s="8"/>
      <c r="ASI156" s="8"/>
      <c r="ASJ156" s="8"/>
      <c r="ASK156" s="8"/>
      <c r="ASL156" s="8"/>
      <c r="ASM156" s="8"/>
      <c r="ASN156" s="8"/>
      <c r="ASO156" s="8"/>
      <c r="ASP156" s="8"/>
      <c r="ASQ156" s="8"/>
      <c r="ASR156" s="8"/>
      <c r="ASS156" s="8"/>
      <c r="AST156" s="8"/>
      <c r="ASU156" s="8"/>
      <c r="ASV156" s="8"/>
      <c r="ASW156" s="8"/>
      <c r="ASX156" s="8"/>
      <c r="ASY156" s="8"/>
      <c r="ASZ156" s="8"/>
      <c r="ATA156" s="8"/>
      <c r="ATB156" s="8"/>
      <c r="ATC156" s="8"/>
      <c r="ATD156" s="8"/>
      <c r="ATE156" s="8"/>
      <c r="ATF156" s="8"/>
      <c r="ATG156" s="8"/>
      <c r="ATH156" s="8"/>
      <c r="ATI156" s="8"/>
      <c r="ATJ156" s="8"/>
      <c r="ATK156" s="8"/>
      <c r="ATL156" s="8"/>
      <c r="ATM156" s="8"/>
      <c r="ATN156" s="8"/>
      <c r="ATO156" s="8"/>
      <c r="ATP156" s="8"/>
      <c r="ATQ156" s="8"/>
      <c r="ATR156" s="8"/>
      <c r="ATS156" s="8"/>
      <c r="ATT156" s="8"/>
      <c r="ATU156" s="8"/>
      <c r="ATV156" s="8"/>
      <c r="ATW156" s="8"/>
      <c r="ATX156" s="8"/>
      <c r="ATY156" s="8"/>
      <c r="ATZ156" s="8"/>
      <c r="AUA156" s="8"/>
      <c r="AUB156" s="8"/>
      <c r="AUC156" s="8"/>
      <c r="AUD156" s="8"/>
      <c r="AUE156" s="8"/>
      <c r="AUF156" s="8"/>
      <c r="AUG156" s="8"/>
      <c r="AUH156" s="8"/>
      <c r="AUI156" s="8"/>
      <c r="AUJ156" s="8"/>
      <c r="AUK156" s="8"/>
      <c r="AUL156" s="8"/>
      <c r="AUM156" s="8"/>
      <c r="AUN156" s="8"/>
      <c r="AUO156" s="8"/>
      <c r="AUP156" s="8"/>
      <c r="AUQ156" s="8"/>
      <c r="AUR156" s="8"/>
      <c r="AUS156" s="8"/>
      <c r="AUT156" s="8"/>
      <c r="AUU156" s="8"/>
      <c r="AUV156" s="8"/>
      <c r="AUW156" s="8"/>
      <c r="AUX156" s="8"/>
      <c r="AUY156" s="8"/>
      <c r="AUZ156" s="8"/>
      <c r="AVA156" s="8"/>
      <c r="AVB156" s="8"/>
      <c r="AVC156" s="8"/>
      <c r="AVD156" s="8"/>
      <c r="AVE156" s="8"/>
      <c r="AVF156" s="8"/>
      <c r="AVG156" s="8"/>
      <c r="AVH156" s="8"/>
      <c r="AVI156" s="8"/>
      <c r="AVJ156" s="8"/>
      <c r="AVK156" s="8"/>
      <c r="AVL156" s="8"/>
      <c r="AVM156" s="8"/>
      <c r="AVN156" s="8"/>
      <c r="AVO156" s="8"/>
      <c r="AVP156" s="8"/>
      <c r="AVQ156" s="8"/>
      <c r="AVR156" s="8"/>
      <c r="AVS156" s="8"/>
      <c r="AVT156" s="8"/>
      <c r="AVU156" s="8"/>
      <c r="AVV156" s="8"/>
      <c r="AVW156" s="8"/>
      <c r="AVX156" s="8"/>
      <c r="AVY156" s="8"/>
      <c r="AVZ156" s="8"/>
      <c r="AWA156" s="8"/>
      <c r="AWB156" s="8"/>
      <c r="AWC156" s="8"/>
      <c r="AWD156" s="8"/>
      <c r="AWE156" s="8"/>
      <c r="AWF156" s="8"/>
      <c r="AWG156" s="8"/>
      <c r="AWH156" s="8"/>
      <c r="AWI156" s="8"/>
      <c r="AWJ156" s="8"/>
      <c r="AWK156" s="8"/>
      <c r="AWL156" s="8"/>
      <c r="AWM156" s="8"/>
      <c r="AWN156" s="8"/>
      <c r="AWO156" s="8"/>
      <c r="AWP156" s="8"/>
      <c r="AWQ156" s="8"/>
      <c r="AWR156" s="8"/>
      <c r="AWS156" s="8"/>
      <c r="AWT156" s="8"/>
      <c r="AWU156" s="8"/>
      <c r="AWV156" s="8"/>
      <c r="AWW156" s="8"/>
      <c r="AWX156" s="8"/>
      <c r="AWY156" s="8"/>
      <c r="AWZ156" s="8"/>
      <c r="AXA156" s="8"/>
      <c r="AXB156" s="8"/>
      <c r="AXC156" s="8"/>
      <c r="AXD156" s="8"/>
      <c r="AXE156" s="8"/>
      <c r="AXF156" s="8"/>
      <c r="AXG156" s="8"/>
      <c r="AXH156" s="8"/>
      <c r="AXI156" s="8"/>
      <c r="AXJ156" s="8"/>
      <c r="AXK156" s="8"/>
      <c r="AXL156" s="8"/>
      <c r="AXM156" s="8"/>
      <c r="AXN156" s="8"/>
      <c r="AXO156" s="8"/>
      <c r="AXP156" s="8"/>
      <c r="AXQ156" s="8"/>
      <c r="AXR156" s="8"/>
      <c r="AXS156" s="8"/>
      <c r="AXT156" s="8"/>
      <c r="AXU156" s="8"/>
      <c r="AXV156" s="8"/>
      <c r="AXW156" s="8"/>
      <c r="AXX156" s="8"/>
      <c r="AXY156" s="8"/>
      <c r="AXZ156" s="8"/>
      <c r="AYA156" s="8"/>
      <c r="AYB156" s="8"/>
      <c r="AYC156" s="8"/>
      <c r="AYD156" s="8"/>
      <c r="AYE156" s="8"/>
      <c r="AYF156" s="8"/>
      <c r="AYG156" s="8"/>
      <c r="AYH156" s="8"/>
      <c r="AYI156" s="8"/>
      <c r="AYJ156" s="8"/>
      <c r="AYK156" s="8"/>
      <c r="AYL156" s="8"/>
      <c r="AYM156" s="8"/>
      <c r="AYN156" s="8"/>
      <c r="AYO156" s="8"/>
      <c r="AYP156" s="8"/>
      <c r="AYQ156" s="8"/>
      <c r="AYR156" s="8"/>
      <c r="AYS156" s="8"/>
      <c r="AYT156" s="8"/>
      <c r="AYU156" s="8"/>
      <c r="AYV156" s="8"/>
      <c r="AYW156" s="8"/>
      <c r="AYX156" s="8"/>
      <c r="AYY156" s="8"/>
      <c r="AYZ156" s="8"/>
      <c r="AZA156" s="8"/>
      <c r="AZB156" s="8"/>
      <c r="AZC156" s="8"/>
      <c r="AZD156" s="8"/>
      <c r="AZE156" s="8"/>
      <c r="AZF156" s="8"/>
      <c r="AZG156" s="8"/>
      <c r="AZH156" s="8"/>
      <c r="AZI156" s="8"/>
      <c r="AZJ156" s="8"/>
      <c r="AZK156" s="8"/>
      <c r="AZL156" s="8"/>
      <c r="AZM156" s="8"/>
      <c r="AZN156" s="8"/>
      <c r="AZO156" s="8"/>
      <c r="AZP156" s="8"/>
      <c r="AZQ156" s="8"/>
      <c r="AZR156" s="8"/>
      <c r="AZS156" s="8"/>
      <c r="AZT156" s="8"/>
      <c r="AZU156" s="8"/>
      <c r="AZV156" s="8"/>
      <c r="AZW156" s="8"/>
      <c r="AZX156" s="8"/>
      <c r="AZY156" s="8"/>
      <c r="AZZ156" s="8"/>
      <c r="BAA156" s="8"/>
      <c r="BAB156" s="8"/>
      <c r="BAC156" s="8"/>
      <c r="BAD156" s="8"/>
      <c r="BAE156" s="8"/>
      <c r="BAF156" s="8"/>
      <c r="BAG156" s="8"/>
      <c r="BAH156" s="8"/>
      <c r="BAI156" s="8"/>
      <c r="BAJ156" s="8"/>
      <c r="BAK156" s="8"/>
      <c r="BAL156" s="8"/>
      <c r="BAM156" s="8"/>
      <c r="BAN156" s="8"/>
      <c r="BAO156" s="8"/>
      <c r="BAP156" s="8"/>
      <c r="BAQ156" s="8"/>
      <c r="BAR156" s="8"/>
      <c r="BAS156" s="8"/>
      <c r="BAT156" s="8"/>
      <c r="BAU156" s="8"/>
      <c r="BAV156" s="8"/>
      <c r="BAW156" s="8"/>
      <c r="BAX156" s="8"/>
      <c r="BAY156" s="8"/>
      <c r="BAZ156" s="8"/>
      <c r="BBA156" s="8"/>
      <c r="BBB156" s="8"/>
      <c r="BBC156" s="8"/>
      <c r="BBD156" s="8"/>
      <c r="BBE156" s="8"/>
      <c r="BBF156" s="8"/>
      <c r="BBG156" s="8"/>
      <c r="BBH156" s="8"/>
      <c r="BBI156" s="8"/>
      <c r="BBJ156" s="8"/>
      <c r="BBK156" s="8"/>
      <c r="BBL156" s="8"/>
      <c r="BBM156" s="8"/>
      <c r="BBN156" s="8"/>
      <c r="BBO156" s="8"/>
      <c r="BBP156" s="8"/>
      <c r="BBQ156" s="8"/>
      <c r="BBR156" s="8"/>
      <c r="BBS156" s="8"/>
      <c r="BBT156" s="8"/>
      <c r="BBU156" s="8"/>
      <c r="BBV156" s="8"/>
      <c r="BBW156" s="8"/>
      <c r="BBX156" s="8"/>
      <c r="BBY156" s="8"/>
      <c r="BBZ156" s="8"/>
      <c r="BCA156" s="8"/>
      <c r="BCB156" s="8"/>
      <c r="BCC156" s="8"/>
      <c r="BCD156" s="8"/>
      <c r="BCE156" s="8"/>
      <c r="BCF156" s="8"/>
      <c r="BCG156" s="8"/>
      <c r="BCH156" s="8"/>
      <c r="BCI156" s="8"/>
      <c r="BCJ156" s="8"/>
      <c r="BCK156" s="8"/>
      <c r="BCL156" s="8"/>
      <c r="BCM156" s="8"/>
      <c r="BCN156" s="8"/>
      <c r="BCO156" s="8"/>
      <c r="BCP156" s="8"/>
      <c r="BCQ156" s="8"/>
      <c r="BCR156" s="8"/>
      <c r="BCS156" s="8"/>
      <c r="BCT156" s="8"/>
      <c r="BCU156" s="8"/>
      <c r="BCV156" s="8"/>
      <c r="BCW156" s="8"/>
      <c r="BCX156" s="8"/>
      <c r="BCY156" s="8"/>
      <c r="BCZ156" s="8"/>
      <c r="BDA156" s="8"/>
      <c r="BDB156" s="8"/>
      <c r="BDC156" s="8"/>
      <c r="BDD156" s="8"/>
      <c r="BDE156" s="8"/>
      <c r="BDF156" s="8"/>
      <c r="BDG156" s="8"/>
      <c r="BDH156" s="8"/>
      <c r="BDI156" s="8"/>
      <c r="BDJ156" s="8"/>
      <c r="BDK156" s="8"/>
      <c r="BDL156" s="8"/>
      <c r="BDM156" s="8"/>
      <c r="BDN156" s="8"/>
      <c r="BDO156" s="8"/>
      <c r="BDP156" s="8"/>
      <c r="BDQ156" s="8"/>
      <c r="BDR156" s="8"/>
      <c r="BDS156" s="8"/>
      <c r="BDT156" s="8"/>
      <c r="BDU156" s="8"/>
      <c r="BDV156" s="8"/>
      <c r="BDW156" s="8"/>
      <c r="BDX156" s="8"/>
      <c r="BDY156" s="8"/>
      <c r="BDZ156" s="8"/>
      <c r="BEA156" s="8"/>
      <c r="BEB156" s="8"/>
      <c r="BEC156" s="8"/>
      <c r="BED156" s="8"/>
      <c r="BEE156" s="8"/>
      <c r="BEF156" s="8"/>
      <c r="BEG156" s="8"/>
      <c r="BEH156" s="8"/>
      <c r="BEI156" s="8"/>
      <c r="BEJ156" s="8"/>
      <c r="BEK156" s="8"/>
      <c r="BEL156" s="8"/>
      <c r="BEM156" s="8"/>
      <c r="BEN156" s="8"/>
      <c r="BEO156" s="8"/>
      <c r="BEP156" s="8"/>
      <c r="BEQ156" s="8"/>
      <c r="BER156" s="8"/>
      <c r="BES156" s="8"/>
      <c r="BET156" s="8"/>
      <c r="BEU156" s="8"/>
      <c r="BEV156" s="8"/>
      <c r="BEW156" s="8"/>
      <c r="BEX156" s="8"/>
      <c r="BEY156" s="8"/>
      <c r="BEZ156" s="8"/>
      <c r="BFA156" s="8"/>
      <c r="BFB156" s="8"/>
      <c r="BFC156" s="8"/>
      <c r="BFD156" s="8"/>
      <c r="BFE156" s="8"/>
      <c r="BFF156" s="8"/>
      <c r="BFG156" s="8"/>
      <c r="BFH156" s="8"/>
      <c r="BFI156" s="8"/>
      <c r="BFJ156" s="8"/>
      <c r="BFK156" s="8"/>
      <c r="BFL156" s="8"/>
      <c r="BFM156" s="8"/>
      <c r="BFN156" s="8"/>
      <c r="BFO156" s="8"/>
      <c r="BFP156" s="8"/>
      <c r="BFQ156" s="8"/>
      <c r="BFR156" s="8"/>
      <c r="BFS156" s="8"/>
      <c r="BFT156" s="8"/>
      <c r="BFU156" s="8"/>
      <c r="BFV156" s="8"/>
      <c r="BFW156" s="8"/>
      <c r="BFX156" s="8"/>
      <c r="BFY156" s="8"/>
      <c r="BFZ156" s="8"/>
      <c r="BGA156" s="8"/>
      <c r="BGB156" s="8"/>
      <c r="BGC156" s="8"/>
      <c r="BGD156" s="8"/>
      <c r="BGE156" s="8"/>
      <c r="BGF156" s="8"/>
      <c r="BGG156" s="8"/>
      <c r="BGH156" s="8"/>
      <c r="BGI156" s="8"/>
      <c r="BGJ156" s="8"/>
      <c r="BGK156" s="8"/>
      <c r="BGL156" s="8"/>
      <c r="BGM156" s="8"/>
      <c r="BGN156" s="8"/>
      <c r="BGO156" s="8"/>
      <c r="BGP156" s="8"/>
      <c r="BGQ156" s="8"/>
      <c r="BGR156" s="8"/>
      <c r="BGS156" s="8"/>
      <c r="BGT156" s="8"/>
      <c r="BGU156" s="8"/>
      <c r="BGV156" s="8"/>
      <c r="BGW156" s="8"/>
      <c r="BGX156" s="8"/>
      <c r="BGY156" s="8"/>
      <c r="BGZ156" s="8"/>
      <c r="BHA156" s="8"/>
      <c r="BHB156" s="8"/>
      <c r="BHC156" s="8"/>
      <c r="BHD156" s="8"/>
      <c r="BHE156" s="8"/>
      <c r="BHF156" s="8"/>
      <c r="BHG156" s="8"/>
      <c r="BHH156" s="8"/>
      <c r="BHI156" s="8"/>
      <c r="BHJ156" s="8"/>
      <c r="BHK156" s="8"/>
      <c r="BHL156" s="8"/>
      <c r="BHM156" s="8"/>
      <c r="BHN156" s="8"/>
      <c r="BHO156" s="8"/>
      <c r="BHP156" s="8"/>
      <c r="BHQ156" s="8"/>
      <c r="BHR156" s="8"/>
      <c r="BHS156" s="8"/>
      <c r="BHT156" s="8"/>
      <c r="BHU156" s="8"/>
      <c r="BHV156" s="8"/>
      <c r="BHW156" s="8"/>
      <c r="BHX156" s="8"/>
      <c r="BHY156" s="8"/>
      <c r="BHZ156" s="8"/>
      <c r="BIA156" s="8"/>
      <c r="BIB156" s="8"/>
      <c r="BIC156" s="8"/>
      <c r="BID156" s="8"/>
      <c r="BIE156" s="8"/>
      <c r="BIF156" s="8"/>
      <c r="BIG156" s="8"/>
      <c r="BIH156" s="8"/>
      <c r="BII156" s="8"/>
      <c r="BIJ156" s="8"/>
      <c r="BIK156" s="8"/>
      <c r="BIL156" s="8"/>
      <c r="BIM156" s="8"/>
      <c r="BIN156" s="8"/>
      <c r="BIO156" s="8"/>
      <c r="BIP156" s="8"/>
      <c r="BIQ156" s="8"/>
      <c r="BIR156" s="8"/>
      <c r="BIS156" s="8"/>
      <c r="BIT156" s="8"/>
      <c r="BIU156" s="8"/>
      <c r="BIV156" s="8"/>
      <c r="BIW156" s="8"/>
      <c r="BIX156" s="8"/>
      <c r="BIY156" s="8"/>
      <c r="BIZ156" s="8"/>
      <c r="BJA156" s="8"/>
      <c r="BJB156" s="8"/>
      <c r="BJC156" s="8"/>
      <c r="BJD156" s="8"/>
      <c r="BJE156" s="8"/>
      <c r="BJF156" s="8"/>
      <c r="BJG156" s="8"/>
      <c r="BJH156" s="8"/>
      <c r="BJI156" s="8"/>
      <c r="BJJ156" s="8"/>
      <c r="BJK156" s="8"/>
      <c r="BJL156" s="8"/>
      <c r="BJM156" s="8"/>
      <c r="BJN156" s="8"/>
      <c r="BJO156" s="8"/>
      <c r="BJP156" s="8"/>
      <c r="BJQ156" s="8"/>
      <c r="BJR156" s="8"/>
      <c r="BJS156" s="8"/>
      <c r="BJT156" s="8"/>
      <c r="BJU156" s="8"/>
      <c r="BJV156" s="8"/>
      <c r="BJW156" s="8"/>
      <c r="BJX156" s="8"/>
      <c r="BJY156" s="8"/>
      <c r="BJZ156" s="8"/>
      <c r="BKA156" s="8"/>
      <c r="BKB156" s="8"/>
      <c r="BKC156" s="8"/>
      <c r="BKD156" s="8"/>
      <c r="BKE156" s="8"/>
      <c r="BKF156" s="8"/>
      <c r="BKG156" s="8"/>
      <c r="BKH156" s="8"/>
      <c r="BKI156" s="8"/>
      <c r="BKJ156" s="8"/>
      <c r="BKK156" s="8"/>
      <c r="BKL156" s="8"/>
      <c r="BKM156" s="8"/>
      <c r="BKN156" s="8"/>
      <c r="BKO156" s="8"/>
      <c r="BKP156" s="8"/>
      <c r="BKQ156" s="8"/>
      <c r="BKR156" s="8"/>
      <c r="BKS156" s="8"/>
      <c r="BKT156" s="8"/>
      <c r="BKU156" s="8"/>
      <c r="BKV156" s="8"/>
      <c r="BKW156" s="8"/>
      <c r="BKX156" s="8"/>
      <c r="BKY156" s="8"/>
      <c r="BKZ156" s="8"/>
      <c r="BLA156" s="8"/>
      <c r="BLB156" s="8"/>
      <c r="BLC156" s="8"/>
      <c r="BLD156" s="8"/>
      <c r="BLE156" s="8"/>
      <c r="BLF156" s="8"/>
      <c r="BLG156" s="8"/>
      <c r="BLH156" s="8"/>
      <c r="BLI156" s="8"/>
      <c r="BLJ156" s="8"/>
      <c r="BLK156" s="8"/>
      <c r="BLL156" s="8"/>
      <c r="BLM156" s="8"/>
      <c r="BLN156" s="8"/>
      <c r="BLO156" s="8"/>
      <c r="BLP156" s="8"/>
      <c r="BLQ156" s="8"/>
      <c r="BLR156" s="8"/>
      <c r="BLS156" s="8"/>
      <c r="BLT156" s="8"/>
      <c r="BLU156" s="8"/>
      <c r="BLV156" s="8"/>
      <c r="BLW156" s="8"/>
      <c r="BLX156" s="8"/>
      <c r="BLY156" s="8"/>
      <c r="BLZ156" s="8"/>
      <c r="BMA156" s="8"/>
      <c r="BMB156" s="8"/>
      <c r="BMC156" s="8"/>
      <c r="BMD156" s="8"/>
      <c r="BME156" s="8"/>
      <c r="BMF156" s="8"/>
      <c r="BMG156" s="8"/>
      <c r="BMH156" s="8"/>
      <c r="BMI156" s="8"/>
      <c r="BMJ156" s="8"/>
      <c r="BMK156" s="8"/>
      <c r="BML156" s="8"/>
      <c r="BMM156" s="8"/>
      <c r="BMN156" s="8"/>
      <c r="BMO156" s="8"/>
      <c r="BMP156" s="8"/>
      <c r="BMQ156" s="8"/>
      <c r="BMR156" s="8"/>
      <c r="BMS156" s="8"/>
      <c r="BMT156" s="8"/>
      <c r="BMU156" s="8"/>
      <c r="BMV156" s="8"/>
      <c r="BMW156" s="8"/>
      <c r="BMX156" s="8"/>
      <c r="BMY156" s="8"/>
      <c r="BMZ156" s="8"/>
      <c r="BNA156" s="8"/>
      <c r="BNB156" s="8"/>
      <c r="BNC156" s="8"/>
      <c r="BND156" s="8"/>
      <c r="BNE156" s="8"/>
      <c r="BNF156" s="8"/>
      <c r="BNG156" s="8"/>
      <c r="BNH156" s="8"/>
      <c r="BNI156" s="8"/>
      <c r="BNJ156" s="8"/>
      <c r="BNK156" s="8"/>
      <c r="BNL156" s="8"/>
      <c r="BNM156" s="8"/>
      <c r="BNN156" s="8"/>
      <c r="BNO156" s="8"/>
      <c r="BNP156" s="8"/>
      <c r="BNQ156" s="8"/>
      <c r="BNR156" s="8"/>
      <c r="BNS156" s="8"/>
      <c r="BNT156" s="8"/>
      <c r="BNU156" s="8"/>
      <c r="BNV156" s="8"/>
      <c r="BNW156" s="8"/>
      <c r="BNX156" s="8"/>
      <c r="BNY156" s="8"/>
      <c r="BNZ156" s="8"/>
      <c r="BOA156" s="8"/>
      <c r="BOB156" s="8"/>
      <c r="BOC156" s="8"/>
      <c r="BOD156" s="8"/>
      <c r="BOE156" s="8"/>
      <c r="BOF156" s="8"/>
      <c r="BOG156" s="8"/>
      <c r="BOH156" s="8"/>
      <c r="BOI156" s="8"/>
      <c r="BOJ156" s="8"/>
      <c r="BOK156" s="8"/>
      <c r="BOL156" s="8"/>
      <c r="BOM156" s="8"/>
      <c r="BON156" s="8"/>
      <c r="BOO156" s="8"/>
      <c r="BOP156" s="8"/>
      <c r="BOQ156" s="8"/>
      <c r="BOR156" s="8"/>
      <c r="BOS156" s="8"/>
      <c r="BOT156" s="8"/>
      <c r="BOU156" s="8"/>
      <c r="BOV156" s="8"/>
      <c r="BOW156" s="8"/>
      <c r="BOX156" s="8"/>
      <c r="BOY156" s="8"/>
      <c r="BOZ156" s="8"/>
      <c r="BPA156" s="8"/>
      <c r="BPB156" s="8"/>
      <c r="BPC156" s="8"/>
      <c r="BPD156" s="8"/>
      <c r="BPE156" s="8"/>
      <c r="BPF156" s="8"/>
      <c r="BPG156" s="8"/>
      <c r="BPH156" s="8"/>
      <c r="BPI156" s="8"/>
      <c r="BPJ156" s="8"/>
      <c r="BPK156" s="8"/>
      <c r="BPL156" s="8"/>
      <c r="BPM156" s="8"/>
      <c r="BPN156" s="8"/>
      <c r="BPO156" s="8"/>
      <c r="BPP156" s="8"/>
      <c r="BPQ156" s="8"/>
      <c r="BPR156" s="8"/>
      <c r="BPS156" s="8"/>
      <c r="BPT156" s="8"/>
      <c r="BPU156" s="8"/>
      <c r="BPV156" s="8"/>
      <c r="BPW156" s="8"/>
      <c r="BPX156" s="8"/>
      <c r="BPY156" s="8"/>
      <c r="BPZ156" s="8"/>
      <c r="BQA156" s="8"/>
      <c r="BQB156" s="8"/>
      <c r="BQC156" s="8"/>
      <c r="BQD156" s="8"/>
      <c r="BQE156" s="8"/>
      <c r="BQF156" s="8"/>
      <c r="BQG156" s="8"/>
      <c r="BQH156" s="8"/>
      <c r="BQI156" s="8"/>
      <c r="BQJ156" s="8"/>
      <c r="BQK156" s="8"/>
      <c r="BQL156" s="8"/>
      <c r="BQM156" s="8"/>
      <c r="BQN156" s="8"/>
      <c r="BQO156" s="8"/>
      <c r="BQP156" s="8"/>
      <c r="BQQ156" s="8"/>
      <c r="BQR156" s="8"/>
      <c r="BQS156" s="8"/>
      <c r="BQT156" s="8"/>
      <c r="BQU156" s="8"/>
      <c r="BQV156" s="8"/>
      <c r="BQW156" s="8"/>
      <c r="BQX156" s="8"/>
      <c r="BQY156" s="8"/>
      <c r="BQZ156" s="8"/>
      <c r="BRA156" s="8"/>
      <c r="BRB156" s="8"/>
      <c r="BRC156" s="8"/>
      <c r="BRD156" s="8"/>
      <c r="BRE156" s="8"/>
      <c r="BRF156" s="8"/>
      <c r="BRG156" s="8"/>
      <c r="BRH156" s="8"/>
      <c r="BRI156" s="8"/>
      <c r="BRJ156" s="8"/>
      <c r="BRK156" s="8"/>
      <c r="BRL156" s="8"/>
      <c r="BRM156" s="8"/>
      <c r="BRN156" s="8"/>
      <c r="BRO156" s="8"/>
      <c r="BRP156" s="8"/>
      <c r="BRQ156" s="8"/>
      <c r="BRR156" s="8"/>
      <c r="BRS156" s="8"/>
      <c r="BRT156" s="8"/>
      <c r="BRU156" s="8"/>
      <c r="BRV156" s="8"/>
      <c r="BRW156" s="8"/>
      <c r="BRX156" s="8"/>
      <c r="BRY156" s="8"/>
      <c r="BRZ156" s="8"/>
      <c r="BSA156" s="8"/>
      <c r="BSB156" s="8"/>
      <c r="BSC156" s="8"/>
      <c r="BSD156" s="8"/>
      <c r="BSE156" s="8"/>
      <c r="BSF156" s="8"/>
      <c r="BSG156" s="8"/>
      <c r="BSH156" s="8"/>
      <c r="BSI156" s="8"/>
      <c r="BSJ156" s="8"/>
      <c r="BSK156" s="8"/>
      <c r="BSL156" s="8"/>
      <c r="BSM156" s="8"/>
      <c r="BSN156" s="8"/>
      <c r="BSO156" s="8"/>
      <c r="BSP156" s="8"/>
      <c r="BSQ156" s="8"/>
      <c r="BSR156" s="8"/>
      <c r="BSS156" s="8"/>
      <c r="BST156" s="8"/>
      <c r="BSU156" s="8"/>
      <c r="BSV156" s="8"/>
      <c r="BSW156" s="8"/>
      <c r="BSX156" s="8"/>
      <c r="BSY156" s="8"/>
      <c r="BSZ156" s="8"/>
      <c r="BTA156" s="8"/>
      <c r="BTB156" s="8"/>
      <c r="BTC156" s="8"/>
      <c r="BTD156" s="8"/>
      <c r="BTE156" s="8"/>
      <c r="BTF156" s="8"/>
      <c r="BTG156" s="8"/>
      <c r="BTH156" s="8"/>
      <c r="BTI156" s="8"/>
      <c r="BTJ156" s="8"/>
      <c r="BTK156" s="8"/>
      <c r="BTL156" s="8"/>
      <c r="BTM156" s="8"/>
      <c r="BTN156" s="8"/>
      <c r="BTO156" s="8"/>
      <c r="BTP156" s="8"/>
      <c r="BTQ156" s="8"/>
      <c r="BTR156" s="8"/>
      <c r="BTS156" s="8"/>
      <c r="BTT156" s="8"/>
      <c r="BTU156" s="8"/>
      <c r="BTV156" s="8"/>
      <c r="BTW156" s="8"/>
      <c r="BTX156" s="8"/>
      <c r="BTY156" s="8"/>
      <c r="BTZ156" s="8"/>
      <c r="BUA156" s="8"/>
      <c r="BUB156" s="8"/>
      <c r="BUC156" s="8"/>
      <c r="BUD156" s="8"/>
      <c r="BUE156" s="8"/>
      <c r="BUF156" s="8"/>
      <c r="BUG156" s="8"/>
      <c r="BUH156" s="8"/>
      <c r="BUI156" s="8"/>
      <c r="BUJ156" s="8"/>
      <c r="BUK156" s="8"/>
      <c r="BUL156" s="8"/>
      <c r="BUM156" s="8"/>
      <c r="BUN156" s="8"/>
      <c r="BUO156" s="8"/>
      <c r="BUP156" s="8"/>
      <c r="BUQ156" s="8"/>
      <c r="BUR156" s="8"/>
      <c r="BUS156" s="8"/>
      <c r="BUT156" s="8"/>
      <c r="BUU156" s="8"/>
      <c r="BUV156" s="8"/>
      <c r="BUW156" s="8"/>
      <c r="BUX156" s="8"/>
      <c r="BUY156" s="8"/>
      <c r="BUZ156" s="8"/>
      <c r="BVA156" s="8"/>
      <c r="BVB156" s="8"/>
      <c r="BVC156" s="8"/>
      <c r="BVD156" s="8"/>
      <c r="BVE156" s="8"/>
      <c r="BVF156" s="8"/>
      <c r="BVG156" s="8"/>
      <c r="BVH156" s="8"/>
      <c r="BVI156" s="8"/>
      <c r="BVJ156" s="8"/>
      <c r="BVK156" s="8"/>
      <c r="BVL156" s="8"/>
      <c r="BVM156" s="8"/>
      <c r="BVN156" s="8"/>
      <c r="BVO156" s="8"/>
      <c r="BVP156" s="8"/>
      <c r="BVQ156" s="8"/>
      <c r="BVR156" s="8"/>
      <c r="BVS156" s="8"/>
      <c r="BVT156" s="8"/>
      <c r="BVU156" s="8"/>
      <c r="BVV156" s="8"/>
      <c r="BVW156" s="8"/>
      <c r="BVX156" s="8"/>
      <c r="BVY156" s="8"/>
      <c r="BVZ156" s="8"/>
      <c r="BWA156" s="8"/>
      <c r="BWB156" s="8"/>
      <c r="BWC156" s="8"/>
      <c r="BWD156" s="8"/>
      <c r="BWE156" s="8"/>
      <c r="BWF156" s="8"/>
      <c r="BWG156" s="8"/>
      <c r="BWH156" s="8"/>
      <c r="BWI156" s="8"/>
      <c r="BWJ156" s="8"/>
      <c r="BWK156" s="8"/>
      <c r="BWL156" s="8"/>
      <c r="BWM156" s="8"/>
      <c r="BWN156" s="8"/>
      <c r="BWO156" s="8"/>
      <c r="BWP156" s="8"/>
      <c r="BWQ156" s="8"/>
    </row>
    <row r="157" spans="1:1967" s="522" customFormat="1" ht="102" customHeight="1">
      <c r="A157" s="446" t="s">
        <v>9500</v>
      </c>
      <c r="B157" s="447" t="s">
        <v>97</v>
      </c>
      <c r="C157" s="463" t="s">
        <v>1261</v>
      </c>
      <c r="D157" s="448" t="s">
        <v>198</v>
      </c>
      <c r="E157" s="448" t="s">
        <v>191</v>
      </c>
      <c r="F157" s="448"/>
      <c r="G157" s="448" t="s">
        <v>385</v>
      </c>
      <c r="H157" s="450">
        <v>0</v>
      </c>
      <c r="I157" s="464">
        <v>470000000</v>
      </c>
      <c r="J157" s="452" t="s">
        <v>1330</v>
      </c>
      <c r="K157" s="465" t="s">
        <v>1949</v>
      </c>
      <c r="L157" s="453" t="s">
        <v>3426</v>
      </c>
      <c r="M157" s="454" t="s">
        <v>383</v>
      </c>
      <c r="N157" s="466" t="s">
        <v>8874</v>
      </c>
      <c r="O157" s="448" t="s">
        <v>1382</v>
      </c>
      <c r="P157" s="456" t="s">
        <v>1352</v>
      </c>
      <c r="Q157" s="448" t="s">
        <v>1351</v>
      </c>
      <c r="R157" s="467">
        <v>100</v>
      </c>
      <c r="S157" s="458">
        <v>132000</v>
      </c>
      <c r="T157" s="459">
        <v>0</v>
      </c>
      <c r="U157" s="459">
        <f t="shared" si="3"/>
        <v>0</v>
      </c>
      <c r="V157" s="446" t="s">
        <v>1341</v>
      </c>
      <c r="W157" s="461" t="s">
        <v>1410</v>
      </c>
      <c r="X157" s="446" t="s">
        <v>10791</v>
      </c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8"/>
      <c r="DC157" s="8"/>
      <c r="DD157" s="8"/>
      <c r="DE157" s="8"/>
      <c r="DF157" s="8"/>
      <c r="DG157" s="8"/>
      <c r="DH157" s="8"/>
      <c r="DI157" s="8"/>
      <c r="DJ157" s="8"/>
      <c r="DK157" s="8"/>
      <c r="DL157" s="8"/>
      <c r="DM157" s="8"/>
      <c r="DN157" s="8"/>
      <c r="DO157" s="8"/>
      <c r="DP157" s="8"/>
      <c r="DQ157" s="8"/>
      <c r="DR157" s="8"/>
      <c r="DS157" s="8"/>
      <c r="DT157" s="8"/>
      <c r="DU157" s="8"/>
      <c r="DV157" s="8"/>
      <c r="DW157" s="8"/>
      <c r="DX157" s="8"/>
      <c r="DY157" s="8"/>
      <c r="DZ157" s="8"/>
      <c r="EA157" s="8"/>
      <c r="EB157" s="8"/>
      <c r="EC157" s="8"/>
      <c r="ED157" s="8"/>
      <c r="EE157" s="8"/>
      <c r="EF157" s="8"/>
      <c r="EG157" s="8"/>
      <c r="EH157" s="8"/>
      <c r="EI157" s="8"/>
      <c r="EJ157" s="8"/>
      <c r="EK157" s="8"/>
      <c r="EL157" s="8"/>
      <c r="EM157" s="8"/>
      <c r="EN157" s="8"/>
      <c r="EO157" s="8"/>
      <c r="EP157" s="8"/>
      <c r="EQ157" s="8"/>
      <c r="ER157" s="8"/>
      <c r="ES157" s="8"/>
      <c r="ET157" s="8"/>
      <c r="EU157" s="8"/>
      <c r="EV157" s="8"/>
      <c r="EW157" s="8"/>
      <c r="EX157" s="8"/>
      <c r="EY157" s="8"/>
      <c r="EZ157" s="8"/>
      <c r="FA157" s="8"/>
      <c r="FB157" s="8"/>
      <c r="FC157" s="8"/>
      <c r="FD157" s="8"/>
      <c r="FE157" s="8"/>
      <c r="FF157" s="8"/>
      <c r="FG157" s="8"/>
      <c r="FH157" s="8"/>
      <c r="FI157" s="8"/>
      <c r="FJ157" s="8"/>
      <c r="FK157" s="8"/>
      <c r="FL157" s="8"/>
      <c r="FM157" s="8"/>
      <c r="FN157" s="8"/>
      <c r="FO157" s="8"/>
      <c r="FP157" s="8"/>
      <c r="FQ157" s="8"/>
      <c r="FR157" s="8"/>
      <c r="FS157" s="8"/>
      <c r="FT157" s="8"/>
      <c r="FU157" s="8"/>
      <c r="FV157" s="8"/>
      <c r="FW157" s="8"/>
      <c r="FX157" s="8"/>
      <c r="FY157" s="8"/>
      <c r="FZ157" s="8"/>
      <c r="GA157" s="8"/>
      <c r="GB157" s="8"/>
      <c r="GC157" s="8"/>
      <c r="GD157" s="8"/>
      <c r="GE157" s="8"/>
      <c r="GF157" s="8"/>
      <c r="GG157" s="8"/>
      <c r="GH157" s="8"/>
      <c r="GI157" s="8"/>
      <c r="GJ157" s="8"/>
      <c r="GK157" s="8"/>
      <c r="GL157" s="8"/>
      <c r="GM157" s="8"/>
      <c r="GN157" s="8"/>
      <c r="GO157" s="8"/>
      <c r="GP157" s="8"/>
      <c r="GQ157" s="8"/>
      <c r="GR157" s="8"/>
      <c r="GS157" s="8"/>
      <c r="GT157" s="8"/>
      <c r="GU157" s="8"/>
      <c r="GV157" s="8"/>
      <c r="GW157" s="8"/>
      <c r="GX157" s="8"/>
      <c r="GY157" s="8"/>
      <c r="GZ157" s="8"/>
      <c r="HA157" s="8"/>
      <c r="HB157" s="8"/>
      <c r="HC157" s="8"/>
      <c r="HD157" s="8"/>
      <c r="HE157" s="8"/>
      <c r="HF157" s="8"/>
      <c r="HG157" s="8"/>
      <c r="HH157" s="8"/>
      <c r="HI157" s="8"/>
      <c r="HJ157" s="8"/>
      <c r="HK157" s="8"/>
      <c r="HL157" s="8"/>
      <c r="HM157" s="8"/>
      <c r="HN157" s="8"/>
      <c r="HO157" s="8"/>
      <c r="HP157" s="8"/>
      <c r="HQ157" s="8"/>
      <c r="HR157" s="8"/>
      <c r="HS157" s="8"/>
      <c r="HT157" s="8"/>
      <c r="HU157" s="8"/>
      <c r="HV157" s="8"/>
      <c r="HW157" s="8"/>
      <c r="HX157" s="8"/>
      <c r="HY157" s="8"/>
      <c r="HZ157" s="8"/>
      <c r="IA157" s="8"/>
      <c r="IB157" s="8"/>
      <c r="IC157" s="8"/>
      <c r="ID157" s="8"/>
      <c r="IE157" s="8"/>
      <c r="IF157" s="8"/>
      <c r="IG157" s="8"/>
      <c r="IH157" s="8"/>
      <c r="II157" s="8"/>
      <c r="IJ157" s="8"/>
      <c r="IK157" s="8"/>
      <c r="IL157" s="8"/>
      <c r="IM157" s="8"/>
      <c r="IN157" s="8"/>
      <c r="IO157" s="8"/>
      <c r="IP157" s="8"/>
      <c r="IQ157" s="8"/>
      <c r="IR157" s="8"/>
      <c r="IS157" s="8"/>
      <c r="IT157" s="8"/>
      <c r="IU157" s="8"/>
      <c r="IV157" s="8"/>
      <c r="IW157" s="8"/>
      <c r="IX157" s="8"/>
      <c r="IY157" s="8"/>
      <c r="IZ157" s="8"/>
      <c r="JA157" s="8"/>
      <c r="JB157" s="8"/>
      <c r="JC157" s="8"/>
      <c r="JD157" s="8"/>
      <c r="JE157" s="8"/>
      <c r="JF157" s="8"/>
      <c r="JG157" s="8"/>
      <c r="JH157" s="8"/>
      <c r="JI157" s="8"/>
      <c r="JJ157" s="8"/>
      <c r="JK157" s="8"/>
      <c r="JL157" s="8"/>
      <c r="JM157" s="8"/>
      <c r="JN157" s="8"/>
      <c r="JO157" s="8"/>
      <c r="JP157" s="8"/>
      <c r="JQ157" s="8"/>
      <c r="JR157" s="8"/>
      <c r="JS157" s="8"/>
      <c r="JT157" s="8"/>
      <c r="JU157" s="8"/>
      <c r="JV157" s="8"/>
      <c r="JW157" s="8"/>
      <c r="JX157" s="8"/>
      <c r="JY157" s="8"/>
      <c r="JZ157" s="8"/>
      <c r="KA157" s="8"/>
      <c r="KB157" s="8"/>
      <c r="KC157" s="8"/>
      <c r="KD157" s="8"/>
      <c r="KE157" s="8"/>
      <c r="KF157" s="8"/>
      <c r="KG157" s="8"/>
      <c r="KH157" s="8"/>
      <c r="KI157" s="8"/>
      <c r="KJ157" s="8"/>
      <c r="KK157" s="8"/>
      <c r="KL157" s="8"/>
      <c r="KM157" s="8"/>
      <c r="KN157" s="8"/>
      <c r="KO157" s="8"/>
      <c r="KP157" s="8"/>
      <c r="KQ157" s="8"/>
      <c r="KR157" s="8"/>
      <c r="KS157" s="8"/>
      <c r="KT157" s="8"/>
      <c r="KU157" s="8"/>
      <c r="KV157" s="8"/>
      <c r="KW157" s="8"/>
      <c r="KX157" s="8"/>
      <c r="KY157" s="8"/>
      <c r="KZ157" s="8"/>
      <c r="LA157" s="8"/>
      <c r="LB157" s="8"/>
      <c r="LC157" s="8"/>
      <c r="LD157" s="8"/>
      <c r="LE157" s="8"/>
      <c r="LF157" s="8"/>
      <c r="LG157" s="8"/>
      <c r="LH157" s="8"/>
      <c r="LI157" s="8"/>
      <c r="LJ157" s="8"/>
      <c r="LK157" s="8"/>
      <c r="LL157" s="8"/>
      <c r="LM157" s="8"/>
      <c r="LN157" s="8"/>
      <c r="LO157" s="8"/>
      <c r="LP157" s="8"/>
      <c r="LQ157" s="8"/>
      <c r="LR157" s="8"/>
      <c r="LS157" s="8"/>
      <c r="LT157" s="8"/>
      <c r="LU157" s="8"/>
      <c r="LV157" s="8"/>
      <c r="LW157" s="8"/>
      <c r="LX157" s="8"/>
      <c r="LY157" s="8"/>
      <c r="LZ157" s="8"/>
      <c r="MA157" s="8"/>
      <c r="MB157" s="8"/>
      <c r="MC157" s="8"/>
      <c r="MD157" s="8"/>
      <c r="ME157" s="8"/>
      <c r="MF157" s="8"/>
      <c r="MG157" s="8"/>
      <c r="MH157" s="8"/>
      <c r="MI157" s="8"/>
      <c r="MJ157" s="8"/>
      <c r="MK157" s="8"/>
      <c r="ML157" s="8"/>
      <c r="MM157" s="8"/>
      <c r="MN157" s="8"/>
      <c r="MO157" s="8"/>
      <c r="MP157" s="8"/>
      <c r="MQ157" s="8"/>
      <c r="MR157" s="8"/>
      <c r="MS157" s="8"/>
      <c r="MT157" s="8"/>
      <c r="MU157" s="8"/>
      <c r="MV157" s="8"/>
      <c r="MW157" s="8"/>
      <c r="MX157" s="8"/>
      <c r="MY157" s="8"/>
      <c r="MZ157" s="8"/>
      <c r="NA157" s="8"/>
      <c r="NB157" s="8"/>
      <c r="NC157" s="8"/>
      <c r="ND157" s="8"/>
      <c r="NE157" s="8"/>
      <c r="NF157" s="8"/>
      <c r="NG157" s="8"/>
      <c r="NH157" s="8"/>
      <c r="NI157" s="8"/>
      <c r="NJ157" s="8"/>
      <c r="NK157" s="8"/>
      <c r="NL157" s="8"/>
      <c r="NM157" s="8"/>
      <c r="NN157" s="8"/>
      <c r="NO157" s="8"/>
      <c r="NP157" s="8"/>
      <c r="NQ157" s="8"/>
      <c r="NR157" s="8"/>
      <c r="NS157" s="8"/>
      <c r="NT157" s="8"/>
      <c r="NU157" s="8"/>
      <c r="NV157" s="8"/>
      <c r="NW157" s="8"/>
      <c r="NX157" s="8"/>
      <c r="NY157" s="8"/>
      <c r="NZ157" s="8"/>
      <c r="OA157" s="8"/>
      <c r="OB157" s="8"/>
      <c r="OC157" s="8"/>
      <c r="OD157" s="8"/>
      <c r="OE157" s="8"/>
      <c r="OF157" s="8"/>
      <c r="OG157" s="8"/>
      <c r="OH157" s="8"/>
      <c r="OI157" s="8"/>
      <c r="OJ157" s="8"/>
      <c r="OK157" s="8"/>
      <c r="OL157" s="8"/>
      <c r="OM157" s="8"/>
      <c r="ON157" s="8"/>
      <c r="OO157" s="8"/>
      <c r="OP157" s="8"/>
      <c r="OQ157" s="8"/>
      <c r="OR157" s="8"/>
      <c r="OS157" s="8"/>
      <c r="OT157" s="8"/>
      <c r="OU157" s="8"/>
      <c r="OV157" s="8"/>
      <c r="OW157" s="8"/>
      <c r="OX157" s="8"/>
      <c r="OY157" s="8"/>
      <c r="OZ157" s="8"/>
      <c r="PA157" s="8"/>
      <c r="PB157" s="8"/>
      <c r="PC157" s="8"/>
      <c r="PD157" s="8"/>
      <c r="PE157" s="8"/>
      <c r="PF157" s="8"/>
      <c r="PG157" s="8"/>
      <c r="PH157" s="8"/>
      <c r="PI157" s="8"/>
      <c r="PJ157" s="8"/>
      <c r="PK157" s="8"/>
      <c r="PL157" s="8"/>
      <c r="PM157" s="8"/>
      <c r="PN157" s="8"/>
      <c r="PO157" s="8"/>
      <c r="PP157" s="8"/>
      <c r="PQ157" s="8"/>
      <c r="PR157" s="8"/>
      <c r="PS157" s="8"/>
      <c r="PT157" s="8"/>
      <c r="PU157" s="8"/>
      <c r="PV157" s="8"/>
      <c r="PW157" s="8"/>
      <c r="PX157" s="8"/>
      <c r="PY157" s="8"/>
      <c r="PZ157" s="8"/>
      <c r="QA157" s="8"/>
      <c r="QB157" s="8"/>
      <c r="QC157" s="8"/>
      <c r="QD157" s="8"/>
      <c r="QE157" s="8"/>
      <c r="QF157" s="8"/>
      <c r="QG157" s="8"/>
      <c r="QH157" s="8"/>
      <c r="QI157" s="8"/>
      <c r="QJ157" s="8"/>
      <c r="QK157" s="8"/>
      <c r="QL157" s="8"/>
      <c r="QM157" s="8"/>
      <c r="QN157" s="8"/>
      <c r="QO157" s="8"/>
      <c r="QP157" s="8"/>
      <c r="QQ157" s="8"/>
      <c r="QR157" s="8"/>
      <c r="QS157" s="8"/>
      <c r="QT157" s="8"/>
      <c r="QU157" s="8"/>
      <c r="QV157" s="8"/>
      <c r="QW157" s="8"/>
      <c r="QX157" s="8"/>
      <c r="QY157" s="8"/>
      <c r="QZ157" s="8"/>
      <c r="RA157" s="8"/>
      <c r="RB157" s="8"/>
      <c r="RC157" s="8"/>
      <c r="RD157" s="8"/>
      <c r="RE157" s="8"/>
      <c r="RF157" s="8"/>
      <c r="RG157" s="8"/>
      <c r="RH157" s="8"/>
      <c r="RI157" s="8"/>
      <c r="RJ157" s="8"/>
      <c r="RK157" s="8"/>
      <c r="RL157" s="8"/>
      <c r="RM157" s="8"/>
      <c r="RN157" s="8"/>
      <c r="RO157" s="8"/>
      <c r="RP157" s="8"/>
      <c r="RQ157" s="8"/>
      <c r="RR157" s="8"/>
      <c r="RS157" s="8"/>
      <c r="RT157" s="8"/>
      <c r="RU157" s="8"/>
      <c r="RV157" s="8"/>
      <c r="RW157" s="8"/>
      <c r="RX157" s="8"/>
      <c r="RY157" s="8"/>
      <c r="RZ157" s="8"/>
      <c r="SA157" s="8"/>
      <c r="SB157" s="8"/>
      <c r="SC157" s="8"/>
      <c r="SD157" s="8"/>
      <c r="SE157" s="8"/>
      <c r="SF157" s="8"/>
      <c r="SG157" s="8"/>
      <c r="SH157" s="8"/>
      <c r="SI157" s="8"/>
      <c r="SJ157" s="8"/>
      <c r="SK157" s="8"/>
      <c r="SL157" s="8"/>
      <c r="SM157" s="8"/>
      <c r="SN157" s="8"/>
      <c r="SO157" s="8"/>
      <c r="SP157" s="8"/>
      <c r="SQ157" s="8"/>
      <c r="SR157" s="8"/>
      <c r="SS157" s="8"/>
      <c r="ST157" s="8"/>
      <c r="SU157" s="8"/>
      <c r="SV157" s="8"/>
      <c r="SW157" s="8"/>
      <c r="SX157" s="8"/>
      <c r="SY157" s="8"/>
      <c r="SZ157" s="8"/>
      <c r="TA157" s="8"/>
      <c r="TB157" s="8"/>
      <c r="TC157" s="8"/>
      <c r="TD157" s="8"/>
      <c r="TE157" s="8"/>
      <c r="TF157" s="8"/>
      <c r="TG157" s="8"/>
      <c r="TH157" s="8"/>
      <c r="TI157" s="8"/>
      <c r="TJ157" s="8"/>
      <c r="TK157" s="8"/>
      <c r="TL157" s="8"/>
      <c r="TM157" s="8"/>
      <c r="TN157" s="8"/>
      <c r="TO157" s="8"/>
      <c r="TP157" s="8"/>
      <c r="TQ157" s="8"/>
      <c r="TR157" s="8"/>
      <c r="TS157" s="8"/>
      <c r="TT157" s="8"/>
      <c r="TU157" s="8"/>
      <c r="TV157" s="8"/>
      <c r="TW157" s="8"/>
      <c r="TX157" s="8"/>
      <c r="TY157" s="8"/>
      <c r="TZ157" s="8"/>
      <c r="UA157" s="8"/>
      <c r="UB157" s="8"/>
      <c r="UC157" s="8"/>
      <c r="UD157" s="8"/>
      <c r="UE157" s="8"/>
      <c r="UF157" s="8"/>
      <c r="UG157" s="8"/>
      <c r="UH157" s="8"/>
      <c r="UI157" s="8"/>
      <c r="UJ157" s="8"/>
      <c r="UK157" s="8"/>
      <c r="UL157" s="8"/>
      <c r="UM157" s="8"/>
      <c r="UN157" s="8"/>
      <c r="UO157" s="8"/>
      <c r="UP157" s="8"/>
      <c r="UQ157" s="8"/>
      <c r="UR157" s="8"/>
      <c r="US157" s="8"/>
      <c r="UT157" s="8"/>
      <c r="UU157" s="8"/>
      <c r="UV157" s="8"/>
      <c r="UW157" s="8"/>
      <c r="UX157" s="8"/>
      <c r="UY157" s="8"/>
      <c r="UZ157" s="8"/>
      <c r="VA157" s="8"/>
      <c r="VB157" s="8"/>
      <c r="VC157" s="8"/>
      <c r="VD157" s="8"/>
      <c r="VE157" s="8"/>
      <c r="VF157" s="8"/>
      <c r="VG157" s="8"/>
      <c r="VH157" s="8"/>
      <c r="VI157" s="8"/>
      <c r="VJ157" s="8"/>
      <c r="VK157" s="8"/>
      <c r="VL157" s="8"/>
      <c r="VM157" s="8"/>
      <c r="VN157" s="8"/>
      <c r="VO157" s="8"/>
      <c r="VP157" s="8"/>
      <c r="VQ157" s="8"/>
      <c r="VR157" s="8"/>
      <c r="VS157" s="8"/>
      <c r="VT157" s="8"/>
      <c r="VU157" s="8"/>
      <c r="VV157" s="8"/>
      <c r="VW157" s="8"/>
      <c r="VX157" s="8"/>
      <c r="VY157" s="8"/>
      <c r="VZ157" s="8"/>
      <c r="WA157" s="8"/>
      <c r="WB157" s="8"/>
      <c r="WC157" s="8"/>
      <c r="WD157" s="8"/>
      <c r="WE157" s="8"/>
      <c r="WF157" s="8"/>
      <c r="WG157" s="8"/>
      <c r="WH157" s="8"/>
      <c r="WI157" s="8"/>
      <c r="WJ157" s="8"/>
      <c r="WK157" s="8"/>
      <c r="WL157" s="8"/>
      <c r="WM157" s="8"/>
      <c r="WN157" s="8"/>
      <c r="WO157" s="8"/>
      <c r="WP157" s="8"/>
      <c r="WQ157" s="8"/>
      <c r="WR157" s="8"/>
      <c r="WS157" s="8"/>
      <c r="WT157" s="8"/>
      <c r="WU157" s="8"/>
      <c r="WV157" s="8"/>
      <c r="WW157" s="8"/>
      <c r="WX157" s="8"/>
      <c r="WY157" s="8"/>
      <c r="WZ157" s="8"/>
      <c r="XA157" s="8"/>
      <c r="XB157" s="8"/>
      <c r="XC157" s="8"/>
      <c r="XD157" s="8"/>
      <c r="XE157" s="8"/>
      <c r="XF157" s="8"/>
      <c r="XG157" s="8"/>
      <c r="XH157" s="8"/>
      <c r="XI157" s="8"/>
      <c r="XJ157" s="8"/>
      <c r="XK157" s="8"/>
      <c r="XL157" s="8"/>
      <c r="XM157" s="8"/>
      <c r="XN157" s="8"/>
      <c r="XO157" s="8"/>
      <c r="XP157" s="8"/>
      <c r="XQ157" s="8"/>
      <c r="XR157" s="8"/>
      <c r="XS157" s="8"/>
      <c r="XT157" s="8"/>
      <c r="XU157" s="8"/>
      <c r="XV157" s="8"/>
      <c r="XW157" s="8"/>
      <c r="XX157" s="8"/>
      <c r="XY157" s="8"/>
      <c r="XZ157" s="8"/>
      <c r="YA157" s="8"/>
      <c r="YB157" s="8"/>
      <c r="YC157" s="8"/>
      <c r="YD157" s="8"/>
      <c r="YE157" s="8"/>
      <c r="YF157" s="8"/>
      <c r="YG157" s="8"/>
      <c r="YH157" s="8"/>
      <c r="YI157" s="8"/>
      <c r="YJ157" s="8"/>
      <c r="YK157" s="8"/>
      <c r="YL157" s="8"/>
      <c r="YM157" s="8"/>
      <c r="YN157" s="8"/>
      <c r="YO157" s="8"/>
      <c r="YP157" s="8"/>
      <c r="YQ157" s="8"/>
      <c r="YR157" s="8"/>
      <c r="YS157" s="8"/>
      <c r="YT157" s="8"/>
      <c r="YU157" s="8"/>
      <c r="YV157" s="8"/>
      <c r="YW157" s="8"/>
      <c r="YX157" s="8"/>
      <c r="YY157" s="8"/>
      <c r="YZ157" s="8"/>
      <c r="ZA157" s="8"/>
      <c r="ZB157" s="8"/>
      <c r="ZC157" s="8"/>
      <c r="ZD157" s="8"/>
      <c r="ZE157" s="8"/>
      <c r="ZF157" s="8"/>
      <c r="ZG157" s="8"/>
      <c r="ZH157" s="8"/>
      <c r="ZI157" s="8"/>
      <c r="ZJ157" s="8"/>
      <c r="ZK157" s="8"/>
      <c r="ZL157" s="8"/>
      <c r="ZM157" s="8"/>
      <c r="ZN157" s="8"/>
      <c r="ZO157" s="8"/>
      <c r="ZP157" s="8"/>
      <c r="ZQ157" s="8"/>
      <c r="ZR157" s="8"/>
      <c r="ZS157" s="8"/>
      <c r="ZT157" s="8"/>
      <c r="ZU157" s="8"/>
      <c r="ZV157" s="8"/>
      <c r="ZW157" s="8"/>
      <c r="ZX157" s="8"/>
      <c r="ZY157" s="8"/>
      <c r="ZZ157" s="8"/>
      <c r="AAA157" s="8"/>
      <c r="AAB157" s="8"/>
      <c r="AAC157" s="8"/>
      <c r="AAD157" s="8"/>
      <c r="AAE157" s="8"/>
      <c r="AAF157" s="8"/>
      <c r="AAG157" s="8"/>
      <c r="AAH157" s="8"/>
      <c r="AAI157" s="8"/>
      <c r="AAJ157" s="8"/>
      <c r="AAK157" s="8"/>
      <c r="AAL157" s="8"/>
      <c r="AAM157" s="8"/>
      <c r="AAN157" s="8"/>
      <c r="AAO157" s="8"/>
      <c r="AAP157" s="8"/>
      <c r="AAQ157" s="8"/>
      <c r="AAR157" s="8"/>
      <c r="AAS157" s="8"/>
      <c r="AAT157" s="8"/>
      <c r="AAU157" s="8"/>
      <c r="AAV157" s="8"/>
      <c r="AAW157" s="8"/>
      <c r="AAX157" s="8"/>
      <c r="AAY157" s="8"/>
      <c r="AAZ157" s="8"/>
      <c r="ABA157" s="8"/>
      <c r="ABB157" s="8"/>
      <c r="ABC157" s="8"/>
      <c r="ABD157" s="8"/>
      <c r="ABE157" s="8"/>
      <c r="ABF157" s="8"/>
      <c r="ABG157" s="8"/>
      <c r="ABH157" s="8"/>
      <c r="ABI157" s="8"/>
      <c r="ABJ157" s="8"/>
      <c r="ABK157" s="8"/>
      <c r="ABL157" s="8"/>
      <c r="ABM157" s="8"/>
      <c r="ABN157" s="8"/>
      <c r="ABO157" s="8"/>
      <c r="ABP157" s="8"/>
      <c r="ABQ157" s="8"/>
      <c r="ABR157" s="8"/>
      <c r="ABS157" s="8"/>
      <c r="ABT157" s="8"/>
      <c r="ABU157" s="8"/>
      <c r="ABV157" s="8"/>
      <c r="ABW157" s="8"/>
      <c r="ABX157" s="8"/>
      <c r="ABY157" s="8"/>
      <c r="ABZ157" s="8"/>
      <c r="ACA157" s="8"/>
      <c r="ACB157" s="8"/>
      <c r="ACC157" s="8"/>
      <c r="ACD157" s="8"/>
      <c r="ACE157" s="8"/>
      <c r="ACF157" s="8"/>
      <c r="ACG157" s="8"/>
      <c r="ACH157" s="8"/>
      <c r="ACI157" s="8"/>
      <c r="ACJ157" s="8"/>
      <c r="ACK157" s="8"/>
      <c r="ACL157" s="8"/>
      <c r="ACM157" s="8"/>
      <c r="ACN157" s="8"/>
      <c r="ACO157" s="8"/>
      <c r="ACP157" s="8"/>
      <c r="ACQ157" s="8"/>
      <c r="ACR157" s="8"/>
      <c r="ACS157" s="8"/>
      <c r="ACT157" s="8"/>
      <c r="ACU157" s="8"/>
      <c r="ACV157" s="8"/>
      <c r="ACW157" s="8"/>
      <c r="ACX157" s="8"/>
      <c r="ACY157" s="8"/>
      <c r="ACZ157" s="8"/>
      <c r="ADA157" s="8"/>
      <c r="ADB157" s="8"/>
      <c r="ADC157" s="8"/>
      <c r="ADD157" s="8"/>
      <c r="ADE157" s="8"/>
      <c r="ADF157" s="8"/>
      <c r="ADG157" s="8"/>
      <c r="ADH157" s="8"/>
      <c r="ADI157" s="8"/>
      <c r="ADJ157" s="8"/>
      <c r="ADK157" s="8"/>
      <c r="ADL157" s="8"/>
      <c r="ADM157" s="8"/>
      <c r="ADN157" s="8"/>
      <c r="ADO157" s="8"/>
      <c r="ADP157" s="8"/>
      <c r="ADQ157" s="8"/>
      <c r="ADR157" s="8"/>
      <c r="ADS157" s="8"/>
      <c r="ADT157" s="8"/>
      <c r="ADU157" s="8"/>
      <c r="ADV157" s="8"/>
      <c r="ADW157" s="8"/>
      <c r="ADX157" s="8"/>
      <c r="ADY157" s="8"/>
      <c r="ADZ157" s="8"/>
      <c r="AEA157" s="8"/>
      <c r="AEB157" s="8"/>
      <c r="AEC157" s="8"/>
      <c r="AED157" s="8"/>
      <c r="AEE157" s="8"/>
      <c r="AEF157" s="8"/>
      <c r="AEG157" s="8"/>
      <c r="AEH157" s="8"/>
      <c r="AEI157" s="8"/>
      <c r="AEJ157" s="8"/>
      <c r="AEK157" s="8"/>
      <c r="AEL157" s="8"/>
      <c r="AEM157" s="8"/>
      <c r="AEN157" s="8"/>
      <c r="AEO157" s="8"/>
      <c r="AEP157" s="8"/>
      <c r="AEQ157" s="8"/>
      <c r="AER157" s="8"/>
      <c r="AES157" s="8"/>
      <c r="AET157" s="8"/>
      <c r="AEU157" s="8"/>
      <c r="AEV157" s="8"/>
      <c r="AEW157" s="8"/>
      <c r="AEX157" s="8"/>
      <c r="AEY157" s="8"/>
      <c r="AEZ157" s="8"/>
      <c r="AFA157" s="8"/>
      <c r="AFB157" s="8"/>
      <c r="AFC157" s="8"/>
      <c r="AFD157" s="8"/>
      <c r="AFE157" s="8"/>
      <c r="AFF157" s="8"/>
      <c r="AFG157" s="8"/>
      <c r="AFH157" s="8"/>
      <c r="AFI157" s="8"/>
      <c r="AFJ157" s="8"/>
      <c r="AFK157" s="8"/>
      <c r="AFL157" s="8"/>
      <c r="AFM157" s="8"/>
      <c r="AFN157" s="8"/>
      <c r="AFO157" s="8"/>
      <c r="AFP157" s="8"/>
      <c r="AFQ157" s="8"/>
      <c r="AFR157" s="8"/>
      <c r="AFS157" s="8"/>
      <c r="AFT157" s="8"/>
      <c r="AFU157" s="8"/>
      <c r="AFV157" s="8"/>
      <c r="AFW157" s="8"/>
      <c r="AFX157" s="8"/>
      <c r="AFY157" s="8"/>
      <c r="AFZ157" s="8"/>
      <c r="AGA157" s="8"/>
      <c r="AGB157" s="8"/>
      <c r="AGC157" s="8"/>
      <c r="AGD157" s="8"/>
      <c r="AGE157" s="8"/>
      <c r="AGF157" s="8"/>
      <c r="AGG157" s="8"/>
      <c r="AGH157" s="8"/>
      <c r="AGI157" s="8"/>
      <c r="AGJ157" s="8"/>
      <c r="AGK157" s="8"/>
      <c r="AGL157" s="8"/>
      <c r="AGM157" s="8"/>
      <c r="AGN157" s="8"/>
      <c r="AGO157" s="8"/>
      <c r="AGP157" s="8"/>
      <c r="AGQ157" s="8"/>
      <c r="AGR157" s="8"/>
      <c r="AGS157" s="8"/>
      <c r="AGT157" s="8"/>
      <c r="AGU157" s="8"/>
      <c r="AGV157" s="8"/>
      <c r="AGW157" s="8"/>
      <c r="AGX157" s="8"/>
      <c r="AGY157" s="8"/>
      <c r="AGZ157" s="8"/>
      <c r="AHA157" s="8"/>
      <c r="AHB157" s="8"/>
      <c r="AHC157" s="8"/>
      <c r="AHD157" s="8"/>
      <c r="AHE157" s="8"/>
      <c r="AHF157" s="8"/>
      <c r="AHG157" s="8"/>
      <c r="AHH157" s="8"/>
      <c r="AHI157" s="8"/>
      <c r="AHJ157" s="8"/>
      <c r="AHK157" s="8"/>
      <c r="AHL157" s="8"/>
      <c r="AHM157" s="8"/>
      <c r="AHN157" s="8"/>
      <c r="AHO157" s="8"/>
      <c r="AHP157" s="8"/>
      <c r="AHQ157" s="8"/>
      <c r="AHR157" s="8"/>
      <c r="AHS157" s="8"/>
      <c r="AHT157" s="8"/>
      <c r="AHU157" s="8"/>
      <c r="AHV157" s="8"/>
      <c r="AHW157" s="8"/>
      <c r="AHX157" s="8"/>
      <c r="AHY157" s="8"/>
      <c r="AHZ157" s="8"/>
      <c r="AIA157" s="8"/>
      <c r="AIB157" s="8"/>
      <c r="AIC157" s="8"/>
      <c r="AID157" s="8"/>
      <c r="AIE157" s="8"/>
      <c r="AIF157" s="8"/>
      <c r="AIG157" s="8"/>
      <c r="AIH157" s="8"/>
      <c r="AII157" s="8"/>
      <c r="AIJ157" s="8"/>
      <c r="AIK157" s="8"/>
      <c r="AIL157" s="8"/>
      <c r="AIM157" s="8"/>
      <c r="AIN157" s="8"/>
      <c r="AIO157" s="8"/>
      <c r="AIP157" s="8"/>
      <c r="AIQ157" s="8"/>
      <c r="AIR157" s="8"/>
      <c r="AIS157" s="8"/>
      <c r="AIT157" s="8"/>
      <c r="AIU157" s="8"/>
      <c r="AIV157" s="8"/>
      <c r="AIW157" s="8"/>
      <c r="AIX157" s="8"/>
      <c r="AIY157" s="8"/>
      <c r="AIZ157" s="8"/>
      <c r="AJA157" s="8"/>
      <c r="AJB157" s="8"/>
      <c r="AJC157" s="8"/>
      <c r="AJD157" s="8"/>
      <c r="AJE157" s="8"/>
      <c r="AJF157" s="8"/>
      <c r="AJG157" s="8"/>
      <c r="AJH157" s="8"/>
      <c r="AJI157" s="8"/>
      <c r="AJJ157" s="8"/>
      <c r="AJK157" s="8"/>
      <c r="AJL157" s="8"/>
      <c r="AJM157" s="8"/>
      <c r="AJN157" s="8"/>
      <c r="AJO157" s="8"/>
      <c r="AJP157" s="8"/>
      <c r="AJQ157" s="8"/>
      <c r="AJR157" s="8"/>
      <c r="AJS157" s="8"/>
      <c r="AJT157" s="8"/>
      <c r="AJU157" s="8"/>
      <c r="AJV157" s="8"/>
      <c r="AJW157" s="8"/>
      <c r="AJX157" s="8"/>
      <c r="AJY157" s="8"/>
      <c r="AJZ157" s="8"/>
      <c r="AKA157" s="8"/>
      <c r="AKB157" s="8"/>
      <c r="AKC157" s="8"/>
      <c r="AKD157" s="8"/>
      <c r="AKE157" s="8"/>
      <c r="AKF157" s="8"/>
      <c r="AKG157" s="8"/>
      <c r="AKH157" s="8"/>
      <c r="AKI157" s="8"/>
      <c r="AKJ157" s="8"/>
      <c r="AKK157" s="8"/>
      <c r="AKL157" s="8"/>
      <c r="AKM157" s="8"/>
      <c r="AKN157" s="8"/>
      <c r="AKO157" s="8"/>
      <c r="AKP157" s="8"/>
      <c r="AKQ157" s="8"/>
      <c r="AKR157" s="8"/>
      <c r="AKS157" s="8"/>
      <c r="AKT157" s="8"/>
      <c r="AKU157" s="8"/>
      <c r="AKV157" s="8"/>
      <c r="AKW157" s="8"/>
      <c r="AKX157" s="8"/>
      <c r="AKY157" s="8"/>
      <c r="AKZ157" s="8"/>
      <c r="ALA157" s="8"/>
      <c r="ALB157" s="8"/>
      <c r="ALC157" s="8"/>
      <c r="ALD157" s="8"/>
      <c r="ALE157" s="8"/>
      <c r="ALF157" s="8"/>
      <c r="ALG157" s="8"/>
      <c r="ALH157" s="8"/>
      <c r="ALI157" s="8"/>
      <c r="ALJ157" s="8"/>
      <c r="ALK157" s="8"/>
      <c r="ALL157" s="8"/>
      <c r="ALM157" s="8"/>
      <c r="ALN157" s="8"/>
      <c r="ALO157" s="8"/>
      <c r="ALP157" s="8"/>
      <c r="ALQ157" s="8"/>
      <c r="ALR157" s="8"/>
      <c r="ALS157" s="8"/>
      <c r="ALT157" s="8"/>
      <c r="ALU157" s="8"/>
      <c r="ALV157" s="8"/>
      <c r="ALW157" s="8"/>
      <c r="ALX157" s="8"/>
      <c r="ALY157" s="8"/>
      <c r="ALZ157" s="8"/>
      <c r="AMA157" s="8"/>
      <c r="AMB157" s="8"/>
      <c r="AMC157" s="8"/>
      <c r="AMD157" s="8"/>
      <c r="AME157" s="8"/>
      <c r="AMF157" s="8"/>
      <c r="AMG157" s="8"/>
      <c r="AMH157" s="8"/>
      <c r="AMI157" s="8"/>
      <c r="AMJ157" s="8"/>
      <c r="AMK157" s="8"/>
      <c r="AML157" s="8"/>
      <c r="AMM157" s="8"/>
      <c r="AMN157" s="8"/>
      <c r="AMO157" s="8"/>
      <c r="AMP157" s="8"/>
      <c r="AMQ157" s="8"/>
      <c r="AMR157" s="8"/>
      <c r="AMS157" s="8"/>
      <c r="AMT157" s="8"/>
      <c r="AMU157" s="8"/>
      <c r="AMV157" s="8"/>
      <c r="AMW157" s="8"/>
      <c r="AMX157" s="8"/>
      <c r="AMY157" s="8"/>
      <c r="AMZ157" s="8"/>
      <c r="ANA157" s="8"/>
      <c r="ANB157" s="8"/>
      <c r="ANC157" s="8"/>
      <c r="AND157" s="8"/>
      <c r="ANE157" s="8"/>
      <c r="ANF157" s="8"/>
      <c r="ANG157" s="8"/>
      <c r="ANH157" s="8"/>
      <c r="ANI157" s="8"/>
      <c r="ANJ157" s="8"/>
      <c r="ANK157" s="8"/>
      <c r="ANL157" s="8"/>
      <c r="ANM157" s="8"/>
      <c r="ANN157" s="8"/>
      <c r="ANO157" s="8"/>
      <c r="ANP157" s="8"/>
      <c r="ANQ157" s="8"/>
      <c r="ANR157" s="8"/>
      <c r="ANS157" s="8"/>
      <c r="ANT157" s="8"/>
      <c r="ANU157" s="8"/>
      <c r="ANV157" s="8"/>
      <c r="ANW157" s="8"/>
      <c r="ANX157" s="8"/>
      <c r="ANY157" s="8"/>
      <c r="ANZ157" s="8"/>
      <c r="AOA157" s="8"/>
      <c r="AOB157" s="8"/>
      <c r="AOC157" s="8"/>
      <c r="AOD157" s="8"/>
      <c r="AOE157" s="8"/>
      <c r="AOF157" s="8"/>
      <c r="AOG157" s="8"/>
      <c r="AOH157" s="8"/>
      <c r="AOI157" s="8"/>
      <c r="AOJ157" s="8"/>
      <c r="AOK157" s="8"/>
      <c r="AOL157" s="8"/>
      <c r="AOM157" s="8"/>
      <c r="AON157" s="8"/>
      <c r="AOO157" s="8"/>
      <c r="AOP157" s="8"/>
      <c r="AOQ157" s="8"/>
      <c r="AOR157" s="8"/>
      <c r="AOS157" s="8"/>
      <c r="AOT157" s="8"/>
      <c r="AOU157" s="8"/>
      <c r="AOV157" s="8"/>
      <c r="AOW157" s="8"/>
      <c r="AOX157" s="8"/>
      <c r="AOY157" s="8"/>
      <c r="AOZ157" s="8"/>
      <c r="APA157" s="8"/>
      <c r="APB157" s="8"/>
      <c r="APC157" s="8"/>
      <c r="APD157" s="8"/>
      <c r="APE157" s="8"/>
      <c r="APF157" s="8"/>
      <c r="APG157" s="8"/>
      <c r="APH157" s="8"/>
      <c r="API157" s="8"/>
      <c r="APJ157" s="8"/>
      <c r="APK157" s="8"/>
      <c r="APL157" s="8"/>
      <c r="APM157" s="8"/>
      <c r="APN157" s="8"/>
      <c r="APO157" s="8"/>
      <c r="APP157" s="8"/>
      <c r="APQ157" s="8"/>
      <c r="APR157" s="8"/>
      <c r="APS157" s="8"/>
      <c r="APT157" s="8"/>
      <c r="APU157" s="8"/>
      <c r="APV157" s="8"/>
      <c r="APW157" s="8"/>
      <c r="APX157" s="8"/>
      <c r="APY157" s="8"/>
      <c r="APZ157" s="8"/>
      <c r="AQA157" s="8"/>
      <c r="AQB157" s="8"/>
      <c r="AQC157" s="8"/>
      <c r="AQD157" s="8"/>
      <c r="AQE157" s="8"/>
      <c r="AQF157" s="8"/>
      <c r="AQG157" s="8"/>
      <c r="AQH157" s="8"/>
      <c r="AQI157" s="8"/>
      <c r="AQJ157" s="8"/>
      <c r="AQK157" s="8"/>
      <c r="AQL157" s="8"/>
      <c r="AQM157" s="8"/>
      <c r="AQN157" s="8"/>
      <c r="AQO157" s="8"/>
      <c r="AQP157" s="8"/>
      <c r="AQQ157" s="8"/>
      <c r="AQR157" s="8"/>
      <c r="AQS157" s="8"/>
      <c r="AQT157" s="8"/>
      <c r="AQU157" s="8"/>
      <c r="AQV157" s="8"/>
      <c r="AQW157" s="8"/>
      <c r="AQX157" s="8"/>
      <c r="AQY157" s="8"/>
      <c r="AQZ157" s="8"/>
      <c r="ARA157" s="8"/>
      <c r="ARB157" s="8"/>
      <c r="ARC157" s="8"/>
      <c r="ARD157" s="8"/>
      <c r="ARE157" s="8"/>
      <c r="ARF157" s="8"/>
      <c r="ARG157" s="8"/>
      <c r="ARH157" s="8"/>
      <c r="ARI157" s="8"/>
      <c r="ARJ157" s="8"/>
      <c r="ARK157" s="8"/>
      <c r="ARL157" s="8"/>
      <c r="ARM157" s="8"/>
      <c r="ARN157" s="8"/>
      <c r="ARO157" s="8"/>
      <c r="ARP157" s="8"/>
      <c r="ARQ157" s="8"/>
      <c r="ARR157" s="8"/>
      <c r="ARS157" s="8"/>
      <c r="ART157" s="8"/>
      <c r="ARU157" s="8"/>
      <c r="ARV157" s="8"/>
      <c r="ARW157" s="8"/>
      <c r="ARX157" s="8"/>
      <c r="ARY157" s="8"/>
      <c r="ARZ157" s="8"/>
      <c r="ASA157" s="8"/>
      <c r="ASB157" s="8"/>
      <c r="ASC157" s="8"/>
      <c r="ASD157" s="8"/>
      <c r="ASE157" s="8"/>
      <c r="ASF157" s="8"/>
      <c r="ASG157" s="8"/>
      <c r="ASH157" s="8"/>
      <c r="ASI157" s="8"/>
      <c r="ASJ157" s="8"/>
      <c r="ASK157" s="8"/>
      <c r="ASL157" s="8"/>
      <c r="ASM157" s="8"/>
      <c r="ASN157" s="8"/>
      <c r="ASO157" s="8"/>
      <c r="ASP157" s="8"/>
      <c r="ASQ157" s="8"/>
      <c r="ASR157" s="8"/>
      <c r="ASS157" s="8"/>
      <c r="AST157" s="8"/>
      <c r="ASU157" s="8"/>
      <c r="ASV157" s="8"/>
      <c r="ASW157" s="8"/>
      <c r="ASX157" s="8"/>
      <c r="ASY157" s="8"/>
      <c r="ASZ157" s="8"/>
      <c r="ATA157" s="8"/>
      <c r="ATB157" s="8"/>
      <c r="ATC157" s="8"/>
      <c r="ATD157" s="8"/>
      <c r="ATE157" s="8"/>
      <c r="ATF157" s="8"/>
      <c r="ATG157" s="8"/>
      <c r="ATH157" s="8"/>
      <c r="ATI157" s="8"/>
      <c r="ATJ157" s="8"/>
      <c r="ATK157" s="8"/>
      <c r="ATL157" s="8"/>
      <c r="ATM157" s="8"/>
      <c r="ATN157" s="8"/>
      <c r="ATO157" s="8"/>
      <c r="ATP157" s="8"/>
      <c r="ATQ157" s="8"/>
      <c r="ATR157" s="8"/>
      <c r="ATS157" s="8"/>
      <c r="ATT157" s="8"/>
      <c r="ATU157" s="8"/>
      <c r="ATV157" s="8"/>
      <c r="ATW157" s="8"/>
      <c r="ATX157" s="8"/>
      <c r="ATY157" s="8"/>
      <c r="ATZ157" s="8"/>
      <c r="AUA157" s="8"/>
      <c r="AUB157" s="8"/>
      <c r="AUC157" s="8"/>
      <c r="AUD157" s="8"/>
      <c r="AUE157" s="8"/>
      <c r="AUF157" s="8"/>
      <c r="AUG157" s="8"/>
      <c r="AUH157" s="8"/>
      <c r="AUI157" s="8"/>
      <c r="AUJ157" s="8"/>
      <c r="AUK157" s="8"/>
      <c r="AUL157" s="8"/>
      <c r="AUM157" s="8"/>
      <c r="AUN157" s="8"/>
      <c r="AUO157" s="8"/>
      <c r="AUP157" s="8"/>
      <c r="AUQ157" s="8"/>
      <c r="AUR157" s="8"/>
      <c r="AUS157" s="8"/>
      <c r="AUT157" s="8"/>
      <c r="AUU157" s="8"/>
      <c r="AUV157" s="8"/>
      <c r="AUW157" s="8"/>
      <c r="AUX157" s="8"/>
      <c r="AUY157" s="8"/>
      <c r="AUZ157" s="8"/>
      <c r="AVA157" s="8"/>
      <c r="AVB157" s="8"/>
      <c r="AVC157" s="8"/>
      <c r="AVD157" s="8"/>
      <c r="AVE157" s="8"/>
      <c r="AVF157" s="8"/>
      <c r="AVG157" s="8"/>
      <c r="AVH157" s="8"/>
      <c r="AVI157" s="8"/>
      <c r="AVJ157" s="8"/>
      <c r="AVK157" s="8"/>
      <c r="AVL157" s="8"/>
      <c r="AVM157" s="8"/>
      <c r="AVN157" s="8"/>
      <c r="AVO157" s="8"/>
      <c r="AVP157" s="8"/>
      <c r="AVQ157" s="8"/>
      <c r="AVR157" s="8"/>
      <c r="AVS157" s="8"/>
      <c r="AVT157" s="8"/>
      <c r="AVU157" s="8"/>
      <c r="AVV157" s="8"/>
      <c r="AVW157" s="8"/>
      <c r="AVX157" s="8"/>
      <c r="AVY157" s="8"/>
      <c r="AVZ157" s="8"/>
      <c r="AWA157" s="8"/>
      <c r="AWB157" s="8"/>
      <c r="AWC157" s="8"/>
      <c r="AWD157" s="8"/>
      <c r="AWE157" s="8"/>
      <c r="AWF157" s="8"/>
      <c r="AWG157" s="8"/>
      <c r="AWH157" s="8"/>
      <c r="AWI157" s="8"/>
      <c r="AWJ157" s="8"/>
      <c r="AWK157" s="8"/>
      <c r="AWL157" s="8"/>
      <c r="AWM157" s="8"/>
      <c r="AWN157" s="8"/>
      <c r="AWO157" s="8"/>
      <c r="AWP157" s="8"/>
      <c r="AWQ157" s="8"/>
      <c r="AWR157" s="8"/>
      <c r="AWS157" s="8"/>
      <c r="AWT157" s="8"/>
      <c r="AWU157" s="8"/>
      <c r="AWV157" s="8"/>
      <c r="AWW157" s="8"/>
      <c r="AWX157" s="8"/>
      <c r="AWY157" s="8"/>
      <c r="AWZ157" s="8"/>
      <c r="AXA157" s="8"/>
      <c r="AXB157" s="8"/>
      <c r="AXC157" s="8"/>
      <c r="AXD157" s="8"/>
      <c r="AXE157" s="8"/>
      <c r="AXF157" s="8"/>
      <c r="AXG157" s="8"/>
      <c r="AXH157" s="8"/>
      <c r="AXI157" s="8"/>
      <c r="AXJ157" s="8"/>
      <c r="AXK157" s="8"/>
      <c r="AXL157" s="8"/>
      <c r="AXM157" s="8"/>
      <c r="AXN157" s="8"/>
      <c r="AXO157" s="8"/>
      <c r="AXP157" s="8"/>
      <c r="AXQ157" s="8"/>
      <c r="AXR157" s="8"/>
      <c r="AXS157" s="8"/>
      <c r="AXT157" s="8"/>
      <c r="AXU157" s="8"/>
      <c r="AXV157" s="8"/>
      <c r="AXW157" s="8"/>
      <c r="AXX157" s="8"/>
      <c r="AXY157" s="8"/>
      <c r="AXZ157" s="8"/>
      <c r="AYA157" s="8"/>
      <c r="AYB157" s="8"/>
      <c r="AYC157" s="8"/>
      <c r="AYD157" s="8"/>
      <c r="AYE157" s="8"/>
      <c r="AYF157" s="8"/>
      <c r="AYG157" s="8"/>
      <c r="AYH157" s="8"/>
      <c r="AYI157" s="8"/>
      <c r="AYJ157" s="8"/>
      <c r="AYK157" s="8"/>
      <c r="AYL157" s="8"/>
      <c r="AYM157" s="8"/>
      <c r="AYN157" s="8"/>
      <c r="AYO157" s="8"/>
      <c r="AYP157" s="8"/>
      <c r="AYQ157" s="8"/>
      <c r="AYR157" s="8"/>
      <c r="AYS157" s="8"/>
      <c r="AYT157" s="8"/>
      <c r="AYU157" s="8"/>
      <c r="AYV157" s="8"/>
      <c r="AYW157" s="8"/>
      <c r="AYX157" s="8"/>
      <c r="AYY157" s="8"/>
      <c r="AYZ157" s="8"/>
      <c r="AZA157" s="8"/>
      <c r="AZB157" s="8"/>
      <c r="AZC157" s="8"/>
      <c r="AZD157" s="8"/>
      <c r="AZE157" s="8"/>
      <c r="AZF157" s="8"/>
      <c r="AZG157" s="8"/>
      <c r="AZH157" s="8"/>
      <c r="AZI157" s="8"/>
      <c r="AZJ157" s="8"/>
      <c r="AZK157" s="8"/>
      <c r="AZL157" s="8"/>
      <c r="AZM157" s="8"/>
      <c r="AZN157" s="8"/>
      <c r="AZO157" s="8"/>
      <c r="AZP157" s="8"/>
      <c r="AZQ157" s="8"/>
      <c r="AZR157" s="8"/>
      <c r="AZS157" s="8"/>
      <c r="AZT157" s="8"/>
      <c r="AZU157" s="8"/>
      <c r="AZV157" s="8"/>
      <c r="AZW157" s="8"/>
      <c r="AZX157" s="8"/>
      <c r="AZY157" s="8"/>
      <c r="AZZ157" s="8"/>
      <c r="BAA157" s="8"/>
      <c r="BAB157" s="8"/>
      <c r="BAC157" s="8"/>
      <c r="BAD157" s="8"/>
      <c r="BAE157" s="8"/>
      <c r="BAF157" s="8"/>
      <c r="BAG157" s="8"/>
      <c r="BAH157" s="8"/>
      <c r="BAI157" s="8"/>
      <c r="BAJ157" s="8"/>
      <c r="BAK157" s="8"/>
      <c r="BAL157" s="8"/>
      <c r="BAM157" s="8"/>
      <c r="BAN157" s="8"/>
      <c r="BAO157" s="8"/>
      <c r="BAP157" s="8"/>
      <c r="BAQ157" s="8"/>
      <c r="BAR157" s="8"/>
      <c r="BAS157" s="8"/>
      <c r="BAT157" s="8"/>
      <c r="BAU157" s="8"/>
      <c r="BAV157" s="8"/>
      <c r="BAW157" s="8"/>
      <c r="BAX157" s="8"/>
      <c r="BAY157" s="8"/>
      <c r="BAZ157" s="8"/>
      <c r="BBA157" s="8"/>
      <c r="BBB157" s="8"/>
      <c r="BBC157" s="8"/>
      <c r="BBD157" s="8"/>
      <c r="BBE157" s="8"/>
      <c r="BBF157" s="8"/>
      <c r="BBG157" s="8"/>
      <c r="BBH157" s="8"/>
      <c r="BBI157" s="8"/>
      <c r="BBJ157" s="8"/>
      <c r="BBK157" s="8"/>
      <c r="BBL157" s="8"/>
      <c r="BBM157" s="8"/>
      <c r="BBN157" s="8"/>
      <c r="BBO157" s="8"/>
      <c r="BBP157" s="8"/>
      <c r="BBQ157" s="8"/>
      <c r="BBR157" s="8"/>
      <c r="BBS157" s="8"/>
      <c r="BBT157" s="8"/>
      <c r="BBU157" s="8"/>
      <c r="BBV157" s="8"/>
      <c r="BBW157" s="8"/>
      <c r="BBX157" s="8"/>
      <c r="BBY157" s="8"/>
      <c r="BBZ157" s="8"/>
      <c r="BCA157" s="8"/>
      <c r="BCB157" s="8"/>
      <c r="BCC157" s="8"/>
      <c r="BCD157" s="8"/>
      <c r="BCE157" s="8"/>
      <c r="BCF157" s="8"/>
      <c r="BCG157" s="8"/>
      <c r="BCH157" s="8"/>
      <c r="BCI157" s="8"/>
      <c r="BCJ157" s="8"/>
      <c r="BCK157" s="8"/>
      <c r="BCL157" s="8"/>
      <c r="BCM157" s="8"/>
      <c r="BCN157" s="8"/>
      <c r="BCO157" s="8"/>
      <c r="BCP157" s="8"/>
      <c r="BCQ157" s="8"/>
      <c r="BCR157" s="8"/>
      <c r="BCS157" s="8"/>
      <c r="BCT157" s="8"/>
      <c r="BCU157" s="8"/>
      <c r="BCV157" s="8"/>
      <c r="BCW157" s="8"/>
      <c r="BCX157" s="8"/>
      <c r="BCY157" s="8"/>
      <c r="BCZ157" s="8"/>
      <c r="BDA157" s="8"/>
      <c r="BDB157" s="8"/>
      <c r="BDC157" s="8"/>
      <c r="BDD157" s="8"/>
      <c r="BDE157" s="8"/>
      <c r="BDF157" s="8"/>
      <c r="BDG157" s="8"/>
      <c r="BDH157" s="8"/>
      <c r="BDI157" s="8"/>
      <c r="BDJ157" s="8"/>
      <c r="BDK157" s="8"/>
      <c r="BDL157" s="8"/>
      <c r="BDM157" s="8"/>
      <c r="BDN157" s="8"/>
      <c r="BDO157" s="8"/>
      <c r="BDP157" s="8"/>
      <c r="BDQ157" s="8"/>
      <c r="BDR157" s="8"/>
      <c r="BDS157" s="8"/>
      <c r="BDT157" s="8"/>
      <c r="BDU157" s="8"/>
      <c r="BDV157" s="8"/>
      <c r="BDW157" s="8"/>
      <c r="BDX157" s="8"/>
      <c r="BDY157" s="8"/>
      <c r="BDZ157" s="8"/>
      <c r="BEA157" s="8"/>
      <c r="BEB157" s="8"/>
      <c r="BEC157" s="8"/>
      <c r="BED157" s="8"/>
      <c r="BEE157" s="8"/>
      <c r="BEF157" s="8"/>
      <c r="BEG157" s="8"/>
      <c r="BEH157" s="8"/>
      <c r="BEI157" s="8"/>
      <c r="BEJ157" s="8"/>
      <c r="BEK157" s="8"/>
      <c r="BEL157" s="8"/>
      <c r="BEM157" s="8"/>
      <c r="BEN157" s="8"/>
      <c r="BEO157" s="8"/>
      <c r="BEP157" s="8"/>
      <c r="BEQ157" s="8"/>
      <c r="BER157" s="8"/>
      <c r="BES157" s="8"/>
      <c r="BET157" s="8"/>
      <c r="BEU157" s="8"/>
      <c r="BEV157" s="8"/>
      <c r="BEW157" s="8"/>
      <c r="BEX157" s="8"/>
      <c r="BEY157" s="8"/>
      <c r="BEZ157" s="8"/>
      <c r="BFA157" s="8"/>
      <c r="BFB157" s="8"/>
      <c r="BFC157" s="8"/>
      <c r="BFD157" s="8"/>
      <c r="BFE157" s="8"/>
      <c r="BFF157" s="8"/>
      <c r="BFG157" s="8"/>
      <c r="BFH157" s="8"/>
      <c r="BFI157" s="8"/>
      <c r="BFJ157" s="8"/>
      <c r="BFK157" s="8"/>
      <c r="BFL157" s="8"/>
      <c r="BFM157" s="8"/>
      <c r="BFN157" s="8"/>
      <c r="BFO157" s="8"/>
      <c r="BFP157" s="8"/>
      <c r="BFQ157" s="8"/>
      <c r="BFR157" s="8"/>
      <c r="BFS157" s="8"/>
      <c r="BFT157" s="8"/>
      <c r="BFU157" s="8"/>
      <c r="BFV157" s="8"/>
      <c r="BFW157" s="8"/>
      <c r="BFX157" s="8"/>
      <c r="BFY157" s="8"/>
      <c r="BFZ157" s="8"/>
      <c r="BGA157" s="8"/>
      <c r="BGB157" s="8"/>
      <c r="BGC157" s="8"/>
      <c r="BGD157" s="8"/>
      <c r="BGE157" s="8"/>
      <c r="BGF157" s="8"/>
      <c r="BGG157" s="8"/>
      <c r="BGH157" s="8"/>
      <c r="BGI157" s="8"/>
      <c r="BGJ157" s="8"/>
      <c r="BGK157" s="8"/>
      <c r="BGL157" s="8"/>
      <c r="BGM157" s="8"/>
      <c r="BGN157" s="8"/>
      <c r="BGO157" s="8"/>
      <c r="BGP157" s="8"/>
      <c r="BGQ157" s="8"/>
      <c r="BGR157" s="8"/>
      <c r="BGS157" s="8"/>
      <c r="BGT157" s="8"/>
      <c r="BGU157" s="8"/>
      <c r="BGV157" s="8"/>
      <c r="BGW157" s="8"/>
      <c r="BGX157" s="8"/>
      <c r="BGY157" s="8"/>
      <c r="BGZ157" s="8"/>
      <c r="BHA157" s="8"/>
      <c r="BHB157" s="8"/>
      <c r="BHC157" s="8"/>
      <c r="BHD157" s="8"/>
      <c r="BHE157" s="8"/>
      <c r="BHF157" s="8"/>
      <c r="BHG157" s="8"/>
      <c r="BHH157" s="8"/>
      <c r="BHI157" s="8"/>
      <c r="BHJ157" s="8"/>
      <c r="BHK157" s="8"/>
      <c r="BHL157" s="8"/>
      <c r="BHM157" s="8"/>
      <c r="BHN157" s="8"/>
      <c r="BHO157" s="8"/>
      <c r="BHP157" s="8"/>
      <c r="BHQ157" s="8"/>
      <c r="BHR157" s="8"/>
      <c r="BHS157" s="8"/>
      <c r="BHT157" s="8"/>
      <c r="BHU157" s="8"/>
      <c r="BHV157" s="8"/>
      <c r="BHW157" s="8"/>
      <c r="BHX157" s="8"/>
      <c r="BHY157" s="8"/>
      <c r="BHZ157" s="8"/>
      <c r="BIA157" s="8"/>
      <c r="BIB157" s="8"/>
      <c r="BIC157" s="8"/>
      <c r="BID157" s="8"/>
      <c r="BIE157" s="8"/>
      <c r="BIF157" s="8"/>
      <c r="BIG157" s="8"/>
      <c r="BIH157" s="8"/>
      <c r="BII157" s="8"/>
      <c r="BIJ157" s="8"/>
      <c r="BIK157" s="8"/>
      <c r="BIL157" s="8"/>
      <c r="BIM157" s="8"/>
      <c r="BIN157" s="8"/>
      <c r="BIO157" s="8"/>
      <c r="BIP157" s="8"/>
      <c r="BIQ157" s="8"/>
      <c r="BIR157" s="8"/>
      <c r="BIS157" s="8"/>
      <c r="BIT157" s="8"/>
      <c r="BIU157" s="8"/>
      <c r="BIV157" s="8"/>
      <c r="BIW157" s="8"/>
      <c r="BIX157" s="8"/>
      <c r="BIY157" s="8"/>
      <c r="BIZ157" s="8"/>
      <c r="BJA157" s="8"/>
      <c r="BJB157" s="8"/>
      <c r="BJC157" s="8"/>
      <c r="BJD157" s="8"/>
      <c r="BJE157" s="8"/>
      <c r="BJF157" s="8"/>
      <c r="BJG157" s="8"/>
      <c r="BJH157" s="8"/>
      <c r="BJI157" s="8"/>
      <c r="BJJ157" s="8"/>
      <c r="BJK157" s="8"/>
      <c r="BJL157" s="8"/>
      <c r="BJM157" s="8"/>
      <c r="BJN157" s="8"/>
      <c r="BJO157" s="8"/>
      <c r="BJP157" s="8"/>
      <c r="BJQ157" s="8"/>
      <c r="BJR157" s="8"/>
      <c r="BJS157" s="8"/>
      <c r="BJT157" s="8"/>
      <c r="BJU157" s="8"/>
      <c r="BJV157" s="8"/>
      <c r="BJW157" s="8"/>
      <c r="BJX157" s="8"/>
      <c r="BJY157" s="8"/>
      <c r="BJZ157" s="8"/>
      <c r="BKA157" s="8"/>
      <c r="BKB157" s="8"/>
      <c r="BKC157" s="8"/>
      <c r="BKD157" s="8"/>
      <c r="BKE157" s="8"/>
      <c r="BKF157" s="8"/>
      <c r="BKG157" s="8"/>
      <c r="BKH157" s="8"/>
      <c r="BKI157" s="8"/>
      <c r="BKJ157" s="8"/>
      <c r="BKK157" s="8"/>
      <c r="BKL157" s="8"/>
      <c r="BKM157" s="8"/>
      <c r="BKN157" s="8"/>
      <c r="BKO157" s="8"/>
      <c r="BKP157" s="8"/>
      <c r="BKQ157" s="8"/>
      <c r="BKR157" s="8"/>
      <c r="BKS157" s="8"/>
      <c r="BKT157" s="8"/>
      <c r="BKU157" s="8"/>
      <c r="BKV157" s="8"/>
      <c r="BKW157" s="8"/>
      <c r="BKX157" s="8"/>
      <c r="BKY157" s="8"/>
      <c r="BKZ157" s="8"/>
      <c r="BLA157" s="8"/>
      <c r="BLB157" s="8"/>
      <c r="BLC157" s="8"/>
      <c r="BLD157" s="8"/>
      <c r="BLE157" s="8"/>
      <c r="BLF157" s="8"/>
      <c r="BLG157" s="8"/>
      <c r="BLH157" s="8"/>
      <c r="BLI157" s="8"/>
      <c r="BLJ157" s="8"/>
      <c r="BLK157" s="8"/>
      <c r="BLL157" s="8"/>
      <c r="BLM157" s="8"/>
      <c r="BLN157" s="8"/>
      <c r="BLO157" s="8"/>
      <c r="BLP157" s="8"/>
      <c r="BLQ157" s="8"/>
      <c r="BLR157" s="8"/>
      <c r="BLS157" s="8"/>
      <c r="BLT157" s="8"/>
      <c r="BLU157" s="8"/>
      <c r="BLV157" s="8"/>
      <c r="BLW157" s="8"/>
      <c r="BLX157" s="8"/>
      <c r="BLY157" s="8"/>
      <c r="BLZ157" s="8"/>
      <c r="BMA157" s="8"/>
      <c r="BMB157" s="8"/>
      <c r="BMC157" s="8"/>
      <c r="BMD157" s="8"/>
      <c r="BME157" s="8"/>
      <c r="BMF157" s="8"/>
      <c r="BMG157" s="8"/>
      <c r="BMH157" s="8"/>
      <c r="BMI157" s="8"/>
      <c r="BMJ157" s="8"/>
      <c r="BMK157" s="8"/>
      <c r="BML157" s="8"/>
      <c r="BMM157" s="8"/>
      <c r="BMN157" s="8"/>
      <c r="BMO157" s="8"/>
      <c r="BMP157" s="8"/>
      <c r="BMQ157" s="8"/>
      <c r="BMR157" s="8"/>
      <c r="BMS157" s="8"/>
      <c r="BMT157" s="8"/>
      <c r="BMU157" s="8"/>
      <c r="BMV157" s="8"/>
      <c r="BMW157" s="8"/>
      <c r="BMX157" s="8"/>
      <c r="BMY157" s="8"/>
      <c r="BMZ157" s="8"/>
      <c r="BNA157" s="8"/>
      <c r="BNB157" s="8"/>
      <c r="BNC157" s="8"/>
      <c r="BND157" s="8"/>
      <c r="BNE157" s="8"/>
      <c r="BNF157" s="8"/>
      <c r="BNG157" s="8"/>
      <c r="BNH157" s="8"/>
      <c r="BNI157" s="8"/>
      <c r="BNJ157" s="8"/>
      <c r="BNK157" s="8"/>
      <c r="BNL157" s="8"/>
      <c r="BNM157" s="8"/>
      <c r="BNN157" s="8"/>
      <c r="BNO157" s="8"/>
      <c r="BNP157" s="8"/>
      <c r="BNQ157" s="8"/>
      <c r="BNR157" s="8"/>
      <c r="BNS157" s="8"/>
      <c r="BNT157" s="8"/>
      <c r="BNU157" s="8"/>
      <c r="BNV157" s="8"/>
      <c r="BNW157" s="8"/>
      <c r="BNX157" s="8"/>
      <c r="BNY157" s="8"/>
      <c r="BNZ157" s="8"/>
      <c r="BOA157" s="8"/>
      <c r="BOB157" s="8"/>
      <c r="BOC157" s="8"/>
      <c r="BOD157" s="8"/>
      <c r="BOE157" s="8"/>
      <c r="BOF157" s="8"/>
      <c r="BOG157" s="8"/>
      <c r="BOH157" s="8"/>
      <c r="BOI157" s="8"/>
      <c r="BOJ157" s="8"/>
      <c r="BOK157" s="8"/>
      <c r="BOL157" s="8"/>
      <c r="BOM157" s="8"/>
      <c r="BON157" s="8"/>
      <c r="BOO157" s="8"/>
      <c r="BOP157" s="8"/>
      <c r="BOQ157" s="8"/>
      <c r="BOR157" s="8"/>
      <c r="BOS157" s="8"/>
      <c r="BOT157" s="8"/>
      <c r="BOU157" s="8"/>
      <c r="BOV157" s="8"/>
      <c r="BOW157" s="8"/>
      <c r="BOX157" s="8"/>
      <c r="BOY157" s="8"/>
      <c r="BOZ157" s="8"/>
      <c r="BPA157" s="8"/>
      <c r="BPB157" s="8"/>
      <c r="BPC157" s="8"/>
      <c r="BPD157" s="8"/>
      <c r="BPE157" s="8"/>
      <c r="BPF157" s="8"/>
      <c r="BPG157" s="8"/>
      <c r="BPH157" s="8"/>
      <c r="BPI157" s="8"/>
      <c r="BPJ157" s="8"/>
      <c r="BPK157" s="8"/>
      <c r="BPL157" s="8"/>
      <c r="BPM157" s="8"/>
      <c r="BPN157" s="8"/>
      <c r="BPO157" s="8"/>
      <c r="BPP157" s="8"/>
      <c r="BPQ157" s="8"/>
      <c r="BPR157" s="8"/>
      <c r="BPS157" s="8"/>
      <c r="BPT157" s="8"/>
      <c r="BPU157" s="8"/>
      <c r="BPV157" s="8"/>
      <c r="BPW157" s="8"/>
      <c r="BPX157" s="8"/>
      <c r="BPY157" s="8"/>
      <c r="BPZ157" s="8"/>
      <c r="BQA157" s="8"/>
      <c r="BQB157" s="8"/>
      <c r="BQC157" s="8"/>
      <c r="BQD157" s="8"/>
      <c r="BQE157" s="8"/>
      <c r="BQF157" s="8"/>
      <c r="BQG157" s="8"/>
      <c r="BQH157" s="8"/>
      <c r="BQI157" s="8"/>
      <c r="BQJ157" s="8"/>
      <c r="BQK157" s="8"/>
      <c r="BQL157" s="8"/>
      <c r="BQM157" s="8"/>
      <c r="BQN157" s="8"/>
      <c r="BQO157" s="8"/>
      <c r="BQP157" s="8"/>
      <c r="BQQ157" s="8"/>
      <c r="BQR157" s="8"/>
      <c r="BQS157" s="8"/>
      <c r="BQT157" s="8"/>
      <c r="BQU157" s="8"/>
      <c r="BQV157" s="8"/>
      <c r="BQW157" s="8"/>
      <c r="BQX157" s="8"/>
      <c r="BQY157" s="8"/>
      <c r="BQZ157" s="8"/>
      <c r="BRA157" s="8"/>
      <c r="BRB157" s="8"/>
      <c r="BRC157" s="8"/>
      <c r="BRD157" s="8"/>
      <c r="BRE157" s="8"/>
      <c r="BRF157" s="8"/>
      <c r="BRG157" s="8"/>
      <c r="BRH157" s="8"/>
      <c r="BRI157" s="8"/>
      <c r="BRJ157" s="8"/>
      <c r="BRK157" s="8"/>
      <c r="BRL157" s="8"/>
      <c r="BRM157" s="8"/>
      <c r="BRN157" s="8"/>
      <c r="BRO157" s="8"/>
      <c r="BRP157" s="8"/>
      <c r="BRQ157" s="8"/>
      <c r="BRR157" s="8"/>
      <c r="BRS157" s="8"/>
      <c r="BRT157" s="8"/>
      <c r="BRU157" s="8"/>
      <c r="BRV157" s="8"/>
      <c r="BRW157" s="8"/>
      <c r="BRX157" s="8"/>
      <c r="BRY157" s="8"/>
      <c r="BRZ157" s="8"/>
      <c r="BSA157" s="8"/>
      <c r="BSB157" s="8"/>
      <c r="BSC157" s="8"/>
      <c r="BSD157" s="8"/>
      <c r="BSE157" s="8"/>
      <c r="BSF157" s="8"/>
      <c r="BSG157" s="8"/>
      <c r="BSH157" s="8"/>
      <c r="BSI157" s="8"/>
      <c r="BSJ157" s="8"/>
      <c r="BSK157" s="8"/>
      <c r="BSL157" s="8"/>
      <c r="BSM157" s="8"/>
      <c r="BSN157" s="8"/>
      <c r="BSO157" s="8"/>
      <c r="BSP157" s="8"/>
      <c r="BSQ157" s="8"/>
      <c r="BSR157" s="8"/>
      <c r="BSS157" s="8"/>
      <c r="BST157" s="8"/>
      <c r="BSU157" s="8"/>
      <c r="BSV157" s="8"/>
      <c r="BSW157" s="8"/>
      <c r="BSX157" s="8"/>
      <c r="BSY157" s="8"/>
      <c r="BSZ157" s="8"/>
      <c r="BTA157" s="8"/>
      <c r="BTB157" s="8"/>
      <c r="BTC157" s="8"/>
      <c r="BTD157" s="8"/>
      <c r="BTE157" s="8"/>
      <c r="BTF157" s="8"/>
      <c r="BTG157" s="8"/>
      <c r="BTH157" s="8"/>
      <c r="BTI157" s="8"/>
      <c r="BTJ157" s="8"/>
      <c r="BTK157" s="8"/>
      <c r="BTL157" s="8"/>
      <c r="BTM157" s="8"/>
      <c r="BTN157" s="8"/>
      <c r="BTO157" s="8"/>
      <c r="BTP157" s="8"/>
      <c r="BTQ157" s="8"/>
      <c r="BTR157" s="8"/>
      <c r="BTS157" s="8"/>
      <c r="BTT157" s="8"/>
      <c r="BTU157" s="8"/>
      <c r="BTV157" s="8"/>
      <c r="BTW157" s="8"/>
      <c r="BTX157" s="8"/>
      <c r="BTY157" s="8"/>
      <c r="BTZ157" s="8"/>
      <c r="BUA157" s="8"/>
      <c r="BUB157" s="8"/>
      <c r="BUC157" s="8"/>
      <c r="BUD157" s="8"/>
      <c r="BUE157" s="8"/>
      <c r="BUF157" s="8"/>
      <c r="BUG157" s="8"/>
      <c r="BUH157" s="8"/>
      <c r="BUI157" s="8"/>
      <c r="BUJ157" s="8"/>
      <c r="BUK157" s="8"/>
      <c r="BUL157" s="8"/>
      <c r="BUM157" s="8"/>
      <c r="BUN157" s="8"/>
      <c r="BUO157" s="8"/>
      <c r="BUP157" s="8"/>
      <c r="BUQ157" s="8"/>
      <c r="BUR157" s="8"/>
      <c r="BUS157" s="8"/>
      <c r="BUT157" s="8"/>
      <c r="BUU157" s="8"/>
      <c r="BUV157" s="8"/>
      <c r="BUW157" s="8"/>
      <c r="BUX157" s="8"/>
      <c r="BUY157" s="8"/>
      <c r="BUZ157" s="8"/>
      <c r="BVA157" s="8"/>
      <c r="BVB157" s="8"/>
      <c r="BVC157" s="8"/>
      <c r="BVD157" s="8"/>
      <c r="BVE157" s="8"/>
      <c r="BVF157" s="8"/>
      <c r="BVG157" s="8"/>
      <c r="BVH157" s="8"/>
      <c r="BVI157" s="8"/>
      <c r="BVJ157" s="8"/>
      <c r="BVK157" s="8"/>
      <c r="BVL157" s="8"/>
      <c r="BVM157" s="8"/>
      <c r="BVN157" s="8"/>
      <c r="BVO157" s="8"/>
      <c r="BVP157" s="8"/>
      <c r="BVQ157" s="8"/>
      <c r="BVR157" s="8"/>
      <c r="BVS157" s="8"/>
      <c r="BVT157" s="8"/>
      <c r="BVU157" s="8"/>
      <c r="BVV157" s="8"/>
      <c r="BVW157" s="8"/>
      <c r="BVX157" s="8"/>
      <c r="BVY157" s="8"/>
      <c r="BVZ157" s="8"/>
      <c r="BWA157" s="8"/>
      <c r="BWB157" s="8"/>
      <c r="BWC157" s="8"/>
      <c r="BWD157" s="8"/>
      <c r="BWE157" s="8"/>
      <c r="BWF157" s="8"/>
      <c r="BWG157" s="8"/>
      <c r="BWH157" s="8"/>
      <c r="BWI157" s="8"/>
      <c r="BWJ157" s="8"/>
      <c r="BWK157" s="8"/>
      <c r="BWL157" s="8"/>
      <c r="BWM157" s="8"/>
      <c r="BWN157" s="8"/>
      <c r="BWO157" s="8"/>
      <c r="BWP157" s="8"/>
      <c r="BWQ157" s="8"/>
    </row>
    <row r="158" spans="1:1967" s="522" customFormat="1" ht="102" customHeight="1">
      <c r="A158" s="9" t="s">
        <v>6226</v>
      </c>
      <c r="B158" s="100" t="s">
        <v>97</v>
      </c>
      <c r="C158" s="9" t="s">
        <v>727</v>
      </c>
      <c r="D158" s="3" t="s">
        <v>199</v>
      </c>
      <c r="E158" s="3" t="s">
        <v>200</v>
      </c>
      <c r="F158" s="3"/>
      <c r="G158" s="3" t="s">
        <v>385</v>
      </c>
      <c r="H158" s="20">
        <v>0</v>
      </c>
      <c r="I158" s="34">
        <v>470000000</v>
      </c>
      <c r="J158" s="21" t="s">
        <v>1330</v>
      </c>
      <c r="K158" s="19" t="s">
        <v>1949</v>
      </c>
      <c r="L158" s="138" t="s">
        <v>3426</v>
      </c>
      <c r="M158" s="141" t="s">
        <v>383</v>
      </c>
      <c r="N158" s="360" t="s">
        <v>8873</v>
      </c>
      <c r="O158" s="3" t="s">
        <v>1382</v>
      </c>
      <c r="P158" s="7" t="s">
        <v>1352</v>
      </c>
      <c r="Q158" s="3" t="s">
        <v>1351</v>
      </c>
      <c r="R158" s="134">
        <v>2.7519999999999998</v>
      </c>
      <c r="S158" s="79">
        <v>176000</v>
      </c>
      <c r="T158" s="83">
        <v>0</v>
      </c>
      <c r="U158" s="83">
        <f t="shared" si="3"/>
        <v>0</v>
      </c>
      <c r="V158" s="9" t="s">
        <v>1341</v>
      </c>
      <c r="W158" s="148" t="s">
        <v>1410</v>
      </c>
      <c r="X158" s="9" t="s">
        <v>9101</v>
      </c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C158" s="8"/>
      <c r="DD158" s="8"/>
      <c r="DE158" s="8"/>
      <c r="DF158" s="8"/>
      <c r="DG158" s="8"/>
      <c r="DH158" s="8"/>
      <c r="DI158" s="8"/>
      <c r="DJ158" s="8"/>
      <c r="DK158" s="8"/>
      <c r="DL158" s="8"/>
      <c r="DM158" s="8"/>
      <c r="DN158" s="8"/>
      <c r="DO158" s="8"/>
      <c r="DP158" s="8"/>
      <c r="DQ158" s="8"/>
      <c r="DR158" s="8"/>
      <c r="DS158" s="8"/>
      <c r="DT158" s="8"/>
      <c r="DU158" s="8"/>
      <c r="DV158" s="8"/>
      <c r="DW158" s="8"/>
      <c r="DX158" s="8"/>
      <c r="DY158" s="8"/>
      <c r="DZ158" s="8"/>
      <c r="EA158" s="8"/>
      <c r="EB158" s="8"/>
      <c r="EC158" s="8"/>
      <c r="ED158" s="8"/>
      <c r="EE158" s="8"/>
      <c r="EF158" s="8"/>
      <c r="EG158" s="8"/>
      <c r="EH158" s="8"/>
      <c r="EI158" s="8"/>
      <c r="EJ158" s="8"/>
      <c r="EK158" s="8"/>
      <c r="EL158" s="8"/>
      <c r="EM158" s="8"/>
      <c r="EN158" s="8"/>
      <c r="EO158" s="8"/>
      <c r="EP158" s="8"/>
      <c r="EQ158" s="8"/>
      <c r="ER158" s="8"/>
      <c r="ES158" s="8"/>
      <c r="ET158" s="8"/>
      <c r="EU158" s="8"/>
      <c r="EV158" s="8"/>
      <c r="EW158" s="8"/>
      <c r="EX158" s="8"/>
      <c r="EY158" s="8"/>
      <c r="EZ158" s="8"/>
      <c r="FA158" s="8"/>
      <c r="FB158" s="8"/>
      <c r="FC158" s="8"/>
      <c r="FD158" s="8"/>
      <c r="FE158" s="8"/>
      <c r="FF158" s="8"/>
      <c r="FG158" s="8"/>
      <c r="FH158" s="8"/>
      <c r="FI158" s="8"/>
      <c r="FJ158" s="8"/>
      <c r="FK158" s="8"/>
      <c r="FL158" s="8"/>
      <c r="FM158" s="8"/>
      <c r="FN158" s="8"/>
      <c r="FO158" s="8"/>
      <c r="FP158" s="8"/>
      <c r="FQ158" s="8"/>
      <c r="FR158" s="8"/>
      <c r="FS158" s="8"/>
      <c r="FT158" s="8"/>
      <c r="FU158" s="8"/>
      <c r="FV158" s="8"/>
      <c r="FW158" s="8"/>
      <c r="FX158" s="8"/>
      <c r="FY158" s="8"/>
      <c r="FZ158" s="8"/>
      <c r="GA158" s="8"/>
      <c r="GB158" s="8"/>
      <c r="GC158" s="8"/>
      <c r="GD158" s="8"/>
      <c r="GE158" s="8"/>
      <c r="GF158" s="8"/>
      <c r="GG158" s="8"/>
      <c r="GH158" s="8"/>
      <c r="GI158" s="8"/>
      <c r="GJ158" s="8"/>
      <c r="GK158" s="8"/>
      <c r="GL158" s="8"/>
      <c r="GM158" s="8"/>
      <c r="GN158" s="8"/>
      <c r="GO158" s="8"/>
      <c r="GP158" s="8"/>
      <c r="GQ158" s="8"/>
      <c r="GR158" s="8"/>
      <c r="GS158" s="8"/>
      <c r="GT158" s="8"/>
      <c r="GU158" s="8"/>
      <c r="GV158" s="8"/>
      <c r="GW158" s="8"/>
      <c r="GX158" s="8"/>
      <c r="GY158" s="8"/>
      <c r="GZ158" s="8"/>
      <c r="HA158" s="8"/>
      <c r="HB158" s="8"/>
      <c r="HC158" s="8"/>
      <c r="HD158" s="8"/>
      <c r="HE158" s="8"/>
      <c r="HF158" s="8"/>
      <c r="HG158" s="8"/>
      <c r="HH158" s="8"/>
      <c r="HI158" s="8"/>
      <c r="HJ158" s="8"/>
      <c r="HK158" s="8"/>
      <c r="HL158" s="8"/>
      <c r="HM158" s="8"/>
      <c r="HN158" s="8"/>
      <c r="HO158" s="8"/>
      <c r="HP158" s="8"/>
      <c r="HQ158" s="8"/>
      <c r="HR158" s="8"/>
      <c r="HS158" s="8"/>
      <c r="HT158" s="8"/>
      <c r="HU158" s="8"/>
      <c r="HV158" s="8"/>
      <c r="HW158" s="8"/>
      <c r="HX158" s="8"/>
      <c r="HY158" s="8"/>
      <c r="HZ158" s="8"/>
      <c r="IA158" s="8"/>
      <c r="IB158" s="8"/>
      <c r="IC158" s="8"/>
      <c r="ID158" s="8"/>
      <c r="IE158" s="8"/>
      <c r="IF158" s="8"/>
      <c r="IG158" s="8"/>
      <c r="IH158" s="8"/>
      <c r="II158" s="8"/>
      <c r="IJ158" s="8"/>
      <c r="IK158" s="8"/>
      <c r="IL158" s="8"/>
      <c r="IM158" s="8"/>
      <c r="IN158" s="8"/>
      <c r="IO158" s="8"/>
      <c r="IP158" s="8"/>
      <c r="IQ158" s="8"/>
      <c r="IR158" s="8"/>
      <c r="IS158" s="8"/>
      <c r="IT158" s="8"/>
      <c r="IU158" s="8"/>
      <c r="IV158" s="8"/>
      <c r="IW158" s="8"/>
      <c r="IX158" s="8"/>
      <c r="IY158" s="8"/>
      <c r="IZ158" s="8"/>
      <c r="JA158" s="8"/>
      <c r="JB158" s="8"/>
      <c r="JC158" s="8"/>
      <c r="JD158" s="8"/>
      <c r="JE158" s="8"/>
      <c r="JF158" s="8"/>
      <c r="JG158" s="8"/>
      <c r="JH158" s="8"/>
      <c r="JI158" s="8"/>
      <c r="JJ158" s="8"/>
      <c r="JK158" s="8"/>
      <c r="JL158" s="8"/>
      <c r="JM158" s="8"/>
      <c r="JN158" s="8"/>
      <c r="JO158" s="8"/>
      <c r="JP158" s="8"/>
      <c r="JQ158" s="8"/>
      <c r="JR158" s="8"/>
      <c r="JS158" s="8"/>
      <c r="JT158" s="8"/>
      <c r="JU158" s="8"/>
      <c r="JV158" s="8"/>
      <c r="JW158" s="8"/>
      <c r="JX158" s="8"/>
      <c r="JY158" s="8"/>
      <c r="JZ158" s="8"/>
      <c r="KA158" s="8"/>
      <c r="KB158" s="8"/>
      <c r="KC158" s="8"/>
      <c r="KD158" s="8"/>
      <c r="KE158" s="8"/>
      <c r="KF158" s="8"/>
      <c r="KG158" s="8"/>
      <c r="KH158" s="8"/>
      <c r="KI158" s="8"/>
      <c r="KJ158" s="8"/>
      <c r="KK158" s="8"/>
      <c r="KL158" s="8"/>
      <c r="KM158" s="8"/>
      <c r="KN158" s="8"/>
      <c r="KO158" s="8"/>
      <c r="KP158" s="8"/>
      <c r="KQ158" s="8"/>
      <c r="KR158" s="8"/>
      <c r="KS158" s="8"/>
      <c r="KT158" s="8"/>
      <c r="KU158" s="8"/>
      <c r="KV158" s="8"/>
      <c r="KW158" s="8"/>
      <c r="KX158" s="8"/>
      <c r="KY158" s="8"/>
      <c r="KZ158" s="8"/>
      <c r="LA158" s="8"/>
      <c r="LB158" s="8"/>
      <c r="LC158" s="8"/>
      <c r="LD158" s="8"/>
      <c r="LE158" s="8"/>
      <c r="LF158" s="8"/>
      <c r="LG158" s="8"/>
      <c r="LH158" s="8"/>
      <c r="LI158" s="8"/>
      <c r="LJ158" s="8"/>
      <c r="LK158" s="8"/>
      <c r="LL158" s="8"/>
      <c r="LM158" s="8"/>
      <c r="LN158" s="8"/>
      <c r="LO158" s="8"/>
      <c r="LP158" s="8"/>
      <c r="LQ158" s="8"/>
      <c r="LR158" s="8"/>
      <c r="LS158" s="8"/>
      <c r="LT158" s="8"/>
      <c r="LU158" s="8"/>
      <c r="LV158" s="8"/>
      <c r="LW158" s="8"/>
      <c r="LX158" s="8"/>
      <c r="LY158" s="8"/>
      <c r="LZ158" s="8"/>
      <c r="MA158" s="8"/>
      <c r="MB158" s="8"/>
      <c r="MC158" s="8"/>
      <c r="MD158" s="8"/>
      <c r="ME158" s="8"/>
      <c r="MF158" s="8"/>
      <c r="MG158" s="8"/>
      <c r="MH158" s="8"/>
      <c r="MI158" s="8"/>
      <c r="MJ158" s="8"/>
      <c r="MK158" s="8"/>
      <c r="ML158" s="8"/>
      <c r="MM158" s="8"/>
      <c r="MN158" s="8"/>
      <c r="MO158" s="8"/>
      <c r="MP158" s="8"/>
      <c r="MQ158" s="8"/>
      <c r="MR158" s="8"/>
      <c r="MS158" s="8"/>
      <c r="MT158" s="8"/>
      <c r="MU158" s="8"/>
      <c r="MV158" s="8"/>
      <c r="MW158" s="8"/>
      <c r="MX158" s="8"/>
      <c r="MY158" s="8"/>
      <c r="MZ158" s="8"/>
      <c r="NA158" s="8"/>
      <c r="NB158" s="8"/>
      <c r="NC158" s="8"/>
      <c r="ND158" s="8"/>
      <c r="NE158" s="8"/>
      <c r="NF158" s="8"/>
      <c r="NG158" s="8"/>
      <c r="NH158" s="8"/>
      <c r="NI158" s="8"/>
      <c r="NJ158" s="8"/>
      <c r="NK158" s="8"/>
      <c r="NL158" s="8"/>
      <c r="NM158" s="8"/>
      <c r="NN158" s="8"/>
      <c r="NO158" s="8"/>
      <c r="NP158" s="8"/>
      <c r="NQ158" s="8"/>
      <c r="NR158" s="8"/>
      <c r="NS158" s="8"/>
      <c r="NT158" s="8"/>
      <c r="NU158" s="8"/>
      <c r="NV158" s="8"/>
      <c r="NW158" s="8"/>
      <c r="NX158" s="8"/>
      <c r="NY158" s="8"/>
      <c r="NZ158" s="8"/>
      <c r="OA158" s="8"/>
      <c r="OB158" s="8"/>
      <c r="OC158" s="8"/>
      <c r="OD158" s="8"/>
      <c r="OE158" s="8"/>
      <c r="OF158" s="8"/>
      <c r="OG158" s="8"/>
      <c r="OH158" s="8"/>
      <c r="OI158" s="8"/>
      <c r="OJ158" s="8"/>
      <c r="OK158" s="8"/>
      <c r="OL158" s="8"/>
      <c r="OM158" s="8"/>
      <c r="ON158" s="8"/>
      <c r="OO158" s="8"/>
      <c r="OP158" s="8"/>
      <c r="OQ158" s="8"/>
      <c r="OR158" s="8"/>
      <c r="OS158" s="8"/>
      <c r="OT158" s="8"/>
      <c r="OU158" s="8"/>
      <c r="OV158" s="8"/>
      <c r="OW158" s="8"/>
      <c r="OX158" s="8"/>
      <c r="OY158" s="8"/>
      <c r="OZ158" s="8"/>
      <c r="PA158" s="8"/>
      <c r="PB158" s="8"/>
      <c r="PC158" s="8"/>
      <c r="PD158" s="8"/>
      <c r="PE158" s="8"/>
      <c r="PF158" s="8"/>
      <c r="PG158" s="8"/>
      <c r="PH158" s="8"/>
      <c r="PI158" s="8"/>
      <c r="PJ158" s="8"/>
      <c r="PK158" s="8"/>
      <c r="PL158" s="8"/>
      <c r="PM158" s="8"/>
      <c r="PN158" s="8"/>
      <c r="PO158" s="8"/>
      <c r="PP158" s="8"/>
      <c r="PQ158" s="8"/>
      <c r="PR158" s="8"/>
      <c r="PS158" s="8"/>
      <c r="PT158" s="8"/>
      <c r="PU158" s="8"/>
      <c r="PV158" s="8"/>
      <c r="PW158" s="8"/>
      <c r="PX158" s="8"/>
      <c r="PY158" s="8"/>
      <c r="PZ158" s="8"/>
      <c r="QA158" s="8"/>
      <c r="QB158" s="8"/>
      <c r="QC158" s="8"/>
      <c r="QD158" s="8"/>
      <c r="QE158" s="8"/>
      <c r="QF158" s="8"/>
      <c r="QG158" s="8"/>
      <c r="QH158" s="8"/>
      <c r="QI158" s="8"/>
      <c r="QJ158" s="8"/>
      <c r="QK158" s="8"/>
      <c r="QL158" s="8"/>
      <c r="QM158" s="8"/>
      <c r="QN158" s="8"/>
      <c r="QO158" s="8"/>
      <c r="QP158" s="8"/>
      <c r="QQ158" s="8"/>
      <c r="QR158" s="8"/>
      <c r="QS158" s="8"/>
      <c r="QT158" s="8"/>
      <c r="QU158" s="8"/>
      <c r="QV158" s="8"/>
      <c r="QW158" s="8"/>
      <c r="QX158" s="8"/>
      <c r="QY158" s="8"/>
      <c r="QZ158" s="8"/>
      <c r="RA158" s="8"/>
      <c r="RB158" s="8"/>
      <c r="RC158" s="8"/>
      <c r="RD158" s="8"/>
      <c r="RE158" s="8"/>
      <c r="RF158" s="8"/>
      <c r="RG158" s="8"/>
      <c r="RH158" s="8"/>
      <c r="RI158" s="8"/>
      <c r="RJ158" s="8"/>
      <c r="RK158" s="8"/>
      <c r="RL158" s="8"/>
      <c r="RM158" s="8"/>
      <c r="RN158" s="8"/>
      <c r="RO158" s="8"/>
      <c r="RP158" s="8"/>
      <c r="RQ158" s="8"/>
      <c r="RR158" s="8"/>
      <c r="RS158" s="8"/>
      <c r="RT158" s="8"/>
      <c r="RU158" s="8"/>
      <c r="RV158" s="8"/>
      <c r="RW158" s="8"/>
      <c r="RX158" s="8"/>
      <c r="RY158" s="8"/>
      <c r="RZ158" s="8"/>
      <c r="SA158" s="8"/>
      <c r="SB158" s="8"/>
      <c r="SC158" s="8"/>
      <c r="SD158" s="8"/>
      <c r="SE158" s="8"/>
      <c r="SF158" s="8"/>
      <c r="SG158" s="8"/>
      <c r="SH158" s="8"/>
      <c r="SI158" s="8"/>
      <c r="SJ158" s="8"/>
      <c r="SK158" s="8"/>
      <c r="SL158" s="8"/>
      <c r="SM158" s="8"/>
      <c r="SN158" s="8"/>
      <c r="SO158" s="8"/>
      <c r="SP158" s="8"/>
      <c r="SQ158" s="8"/>
      <c r="SR158" s="8"/>
      <c r="SS158" s="8"/>
      <c r="ST158" s="8"/>
      <c r="SU158" s="8"/>
      <c r="SV158" s="8"/>
      <c r="SW158" s="8"/>
      <c r="SX158" s="8"/>
      <c r="SY158" s="8"/>
      <c r="SZ158" s="8"/>
      <c r="TA158" s="8"/>
      <c r="TB158" s="8"/>
      <c r="TC158" s="8"/>
      <c r="TD158" s="8"/>
      <c r="TE158" s="8"/>
      <c r="TF158" s="8"/>
      <c r="TG158" s="8"/>
      <c r="TH158" s="8"/>
      <c r="TI158" s="8"/>
      <c r="TJ158" s="8"/>
      <c r="TK158" s="8"/>
      <c r="TL158" s="8"/>
      <c r="TM158" s="8"/>
      <c r="TN158" s="8"/>
      <c r="TO158" s="8"/>
      <c r="TP158" s="8"/>
      <c r="TQ158" s="8"/>
      <c r="TR158" s="8"/>
      <c r="TS158" s="8"/>
      <c r="TT158" s="8"/>
      <c r="TU158" s="8"/>
      <c r="TV158" s="8"/>
      <c r="TW158" s="8"/>
      <c r="TX158" s="8"/>
      <c r="TY158" s="8"/>
      <c r="TZ158" s="8"/>
      <c r="UA158" s="8"/>
      <c r="UB158" s="8"/>
      <c r="UC158" s="8"/>
      <c r="UD158" s="8"/>
      <c r="UE158" s="8"/>
      <c r="UF158" s="8"/>
      <c r="UG158" s="8"/>
      <c r="UH158" s="8"/>
      <c r="UI158" s="8"/>
      <c r="UJ158" s="8"/>
      <c r="UK158" s="8"/>
      <c r="UL158" s="8"/>
      <c r="UM158" s="8"/>
      <c r="UN158" s="8"/>
      <c r="UO158" s="8"/>
      <c r="UP158" s="8"/>
      <c r="UQ158" s="8"/>
      <c r="UR158" s="8"/>
      <c r="US158" s="8"/>
      <c r="UT158" s="8"/>
      <c r="UU158" s="8"/>
      <c r="UV158" s="8"/>
      <c r="UW158" s="8"/>
      <c r="UX158" s="8"/>
      <c r="UY158" s="8"/>
      <c r="UZ158" s="8"/>
      <c r="VA158" s="8"/>
      <c r="VB158" s="8"/>
      <c r="VC158" s="8"/>
      <c r="VD158" s="8"/>
      <c r="VE158" s="8"/>
      <c r="VF158" s="8"/>
      <c r="VG158" s="8"/>
      <c r="VH158" s="8"/>
      <c r="VI158" s="8"/>
      <c r="VJ158" s="8"/>
      <c r="VK158" s="8"/>
      <c r="VL158" s="8"/>
      <c r="VM158" s="8"/>
      <c r="VN158" s="8"/>
      <c r="VO158" s="8"/>
      <c r="VP158" s="8"/>
      <c r="VQ158" s="8"/>
      <c r="VR158" s="8"/>
      <c r="VS158" s="8"/>
      <c r="VT158" s="8"/>
      <c r="VU158" s="8"/>
      <c r="VV158" s="8"/>
      <c r="VW158" s="8"/>
      <c r="VX158" s="8"/>
      <c r="VY158" s="8"/>
      <c r="VZ158" s="8"/>
      <c r="WA158" s="8"/>
      <c r="WB158" s="8"/>
      <c r="WC158" s="8"/>
      <c r="WD158" s="8"/>
      <c r="WE158" s="8"/>
      <c r="WF158" s="8"/>
      <c r="WG158" s="8"/>
      <c r="WH158" s="8"/>
      <c r="WI158" s="8"/>
      <c r="WJ158" s="8"/>
      <c r="WK158" s="8"/>
      <c r="WL158" s="8"/>
      <c r="WM158" s="8"/>
      <c r="WN158" s="8"/>
      <c r="WO158" s="8"/>
      <c r="WP158" s="8"/>
      <c r="WQ158" s="8"/>
      <c r="WR158" s="8"/>
      <c r="WS158" s="8"/>
      <c r="WT158" s="8"/>
      <c r="WU158" s="8"/>
      <c r="WV158" s="8"/>
      <c r="WW158" s="8"/>
      <c r="WX158" s="8"/>
      <c r="WY158" s="8"/>
      <c r="WZ158" s="8"/>
      <c r="XA158" s="8"/>
      <c r="XB158" s="8"/>
      <c r="XC158" s="8"/>
      <c r="XD158" s="8"/>
      <c r="XE158" s="8"/>
      <c r="XF158" s="8"/>
      <c r="XG158" s="8"/>
      <c r="XH158" s="8"/>
      <c r="XI158" s="8"/>
      <c r="XJ158" s="8"/>
      <c r="XK158" s="8"/>
      <c r="XL158" s="8"/>
      <c r="XM158" s="8"/>
      <c r="XN158" s="8"/>
      <c r="XO158" s="8"/>
      <c r="XP158" s="8"/>
      <c r="XQ158" s="8"/>
      <c r="XR158" s="8"/>
      <c r="XS158" s="8"/>
      <c r="XT158" s="8"/>
      <c r="XU158" s="8"/>
      <c r="XV158" s="8"/>
      <c r="XW158" s="8"/>
      <c r="XX158" s="8"/>
      <c r="XY158" s="8"/>
      <c r="XZ158" s="8"/>
      <c r="YA158" s="8"/>
      <c r="YB158" s="8"/>
      <c r="YC158" s="8"/>
      <c r="YD158" s="8"/>
      <c r="YE158" s="8"/>
      <c r="YF158" s="8"/>
      <c r="YG158" s="8"/>
      <c r="YH158" s="8"/>
      <c r="YI158" s="8"/>
      <c r="YJ158" s="8"/>
      <c r="YK158" s="8"/>
      <c r="YL158" s="8"/>
      <c r="YM158" s="8"/>
      <c r="YN158" s="8"/>
      <c r="YO158" s="8"/>
      <c r="YP158" s="8"/>
      <c r="YQ158" s="8"/>
      <c r="YR158" s="8"/>
      <c r="YS158" s="8"/>
      <c r="YT158" s="8"/>
      <c r="YU158" s="8"/>
      <c r="YV158" s="8"/>
      <c r="YW158" s="8"/>
      <c r="YX158" s="8"/>
      <c r="YY158" s="8"/>
      <c r="YZ158" s="8"/>
      <c r="ZA158" s="8"/>
      <c r="ZB158" s="8"/>
      <c r="ZC158" s="8"/>
      <c r="ZD158" s="8"/>
      <c r="ZE158" s="8"/>
      <c r="ZF158" s="8"/>
      <c r="ZG158" s="8"/>
      <c r="ZH158" s="8"/>
      <c r="ZI158" s="8"/>
      <c r="ZJ158" s="8"/>
      <c r="ZK158" s="8"/>
      <c r="ZL158" s="8"/>
      <c r="ZM158" s="8"/>
      <c r="ZN158" s="8"/>
      <c r="ZO158" s="8"/>
      <c r="ZP158" s="8"/>
      <c r="ZQ158" s="8"/>
      <c r="ZR158" s="8"/>
      <c r="ZS158" s="8"/>
      <c r="ZT158" s="8"/>
      <c r="ZU158" s="8"/>
      <c r="ZV158" s="8"/>
      <c r="ZW158" s="8"/>
      <c r="ZX158" s="8"/>
      <c r="ZY158" s="8"/>
      <c r="ZZ158" s="8"/>
      <c r="AAA158" s="8"/>
      <c r="AAB158" s="8"/>
      <c r="AAC158" s="8"/>
      <c r="AAD158" s="8"/>
      <c r="AAE158" s="8"/>
      <c r="AAF158" s="8"/>
      <c r="AAG158" s="8"/>
      <c r="AAH158" s="8"/>
      <c r="AAI158" s="8"/>
      <c r="AAJ158" s="8"/>
      <c r="AAK158" s="8"/>
      <c r="AAL158" s="8"/>
      <c r="AAM158" s="8"/>
      <c r="AAN158" s="8"/>
      <c r="AAO158" s="8"/>
      <c r="AAP158" s="8"/>
      <c r="AAQ158" s="8"/>
      <c r="AAR158" s="8"/>
      <c r="AAS158" s="8"/>
      <c r="AAT158" s="8"/>
      <c r="AAU158" s="8"/>
      <c r="AAV158" s="8"/>
      <c r="AAW158" s="8"/>
      <c r="AAX158" s="8"/>
      <c r="AAY158" s="8"/>
      <c r="AAZ158" s="8"/>
      <c r="ABA158" s="8"/>
      <c r="ABB158" s="8"/>
      <c r="ABC158" s="8"/>
      <c r="ABD158" s="8"/>
      <c r="ABE158" s="8"/>
      <c r="ABF158" s="8"/>
      <c r="ABG158" s="8"/>
      <c r="ABH158" s="8"/>
      <c r="ABI158" s="8"/>
      <c r="ABJ158" s="8"/>
      <c r="ABK158" s="8"/>
      <c r="ABL158" s="8"/>
      <c r="ABM158" s="8"/>
      <c r="ABN158" s="8"/>
      <c r="ABO158" s="8"/>
      <c r="ABP158" s="8"/>
      <c r="ABQ158" s="8"/>
      <c r="ABR158" s="8"/>
      <c r="ABS158" s="8"/>
      <c r="ABT158" s="8"/>
      <c r="ABU158" s="8"/>
      <c r="ABV158" s="8"/>
      <c r="ABW158" s="8"/>
      <c r="ABX158" s="8"/>
      <c r="ABY158" s="8"/>
      <c r="ABZ158" s="8"/>
      <c r="ACA158" s="8"/>
      <c r="ACB158" s="8"/>
      <c r="ACC158" s="8"/>
      <c r="ACD158" s="8"/>
      <c r="ACE158" s="8"/>
      <c r="ACF158" s="8"/>
      <c r="ACG158" s="8"/>
      <c r="ACH158" s="8"/>
      <c r="ACI158" s="8"/>
      <c r="ACJ158" s="8"/>
      <c r="ACK158" s="8"/>
      <c r="ACL158" s="8"/>
      <c r="ACM158" s="8"/>
      <c r="ACN158" s="8"/>
      <c r="ACO158" s="8"/>
      <c r="ACP158" s="8"/>
      <c r="ACQ158" s="8"/>
      <c r="ACR158" s="8"/>
      <c r="ACS158" s="8"/>
      <c r="ACT158" s="8"/>
      <c r="ACU158" s="8"/>
      <c r="ACV158" s="8"/>
      <c r="ACW158" s="8"/>
      <c r="ACX158" s="8"/>
      <c r="ACY158" s="8"/>
      <c r="ACZ158" s="8"/>
      <c r="ADA158" s="8"/>
      <c r="ADB158" s="8"/>
      <c r="ADC158" s="8"/>
      <c r="ADD158" s="8"/>
      <c r="ADE158" s="8"/>
      <c r="ADF158" s="8"/>
      <c r="ADG158" s="8"/>
      <c r="ADH158" s="8"/>
      <c r="ADI158" s="8"/>
      <c r="ADJ158" s="8"/>
      <c r="ADK158" s="8"/>
      <c r="ADL158" s="8"/>
      <c r="ADM158" s="8"/>
      <c r="ADN158" s="8"/>
      <c r="ADO158" s="8"/>
      <c r="ADP158" s="8"/>
      <c r="ADQ158" s="8"/>
      <c r="ADR158" s="8"/>
      <c r="ADS158" s="8"/>
      <c r="ADT158" s="8"/>
      <c r="ADU158" s="8"/>
      <c r="ADV158" s="8"/>
      <c r="ADW158" s="8"/>
      <c r="ADX158" s="8"/>
      <c r="ADY158" s="8"/>
      <c r="ADZ158" s="8"/>
      <c r="AEA158" s="8"/>
      <c r="AEB158" s="8"/>
      <c r="AEC158" s="8"/>
      <c r="AED158" s="8"/>
      <c r="AEE158" s="8"/>
      <c r="AEF158" s="8"/>
      <c r="AEG158" s="8"/>
      <c r="AEH158" s="8"/>
      <c r="AEI158" s="8"/>
      <c r="AEJ158" s="8"/>
      <c r="AEK158" s="8"/>
      <c r="AEL158" s="8"/>
      <c r="AEM158" s="8"/>
      <c r="AEN158" s="8"/>
      <c r="AEO158" s="8"/>
      <c r="AEP158" s="8"/>
      <c r="AEQ158" s="8"/>
      <c r="AER158" s="8"/>
      <c r="AES158" s="8"/>
      <c r="AET158" s="8"/>
      <c r="AEU158" s="8"/>
      <c r="AEV158" s="8"/>
      <c r="AEW158" s="8"/>
      <c r="AEX158" s="8"/>
      <c r="AEY158" s="8"/>
      <c r="AEZ158" s="8"/>
      <c r="AFA158" s="8"/>
      <c r="AFB158" s="8"/>
      <c r="AFC158" s="8"/>
      <c r="AFD158" s="8"/>
      <c r="AFE158" s="8"/>
      <c r="AFF158" s="8"/>
      <c r="AFG158" s="8"/>
      <c r="AFH158" s="8"/>
      <c r="AFI158" s="8"/>
      <c r="AFJ158" s="8"/>
      <c r="AFK158" s="8"/>
      <c r="AFL158" s="8"/>
      <c r="AFM158" s="8"/>
      <c r="AFN158" s="8"/>
      <c r="AFO158" s="8"/>
      <c r="AFP158" s="8"/>
      <c r="AFQ158" s="8"/>
      <c r="AFR158" s="8"/>
      <c r="AFS158" s="8"/>
      <c r="AFT158" s="8"/>
      <c r="AFU158" s="8"/>
      <c r="AFV158" s="8"/>
      <c r="AFW158" s="8"/>
      <c r="AFX158" s="8"/>
      <c r="AFY158" s="8"/>
      <c r="AFZ158" s="8"/>
      <c r="AGA158" s="8"/>
      <c r="AGB158" s="8"/>
      <c r="AGC158" s="8"/>
      <c r="AGD158" s="8"/>
      <c r="AGE158" s="8"/>
      <c r="AGF158" s="8"/>
      <c r="AGG158" s="8"/>
      <c r="AGH158" s="8"/>
      <c r="AGI158" s="8"/>
      <c r="AGJ158" s="8"/>
      <c r="AGK158" s="8"/>
      <c r="AGL158" s="8"/>
      <c r="AGM158" s="8"/>
      <c r="AGN158" s="8"/>
      <c r="AGO158" s="8"/>
      <c r="AGP158" s="8"/>
      <c r="AGQ158" s="8"/>
      <c r="AGR158" s="8"/>
      <c r="AGS158" s="8"/>
      <c r="AGT158" s="8"/>
      <c r="AGU158" s="8"/>
      <c r="AGV158" s="8"/>
      <c r="AGW158" s="8"/>
      <c r="AGX158" s="8"/>
      <c r="AGY158" s="8"/>
      <c r="AGZ158" s="8"/>
      <c r="AHA158" s="8"/>
      <c r="AHB158" s="8"/>
      <c r="AHC158" s="8"/>
      <c r="AHD158" s="8"/>
      <c r="AHE158" s="8"/>
      <c r="AHF158" s="8"/>
      <c r="AHG158" s="8"/>
      <c r="AHH158" s="8"/>
      <c r="AHI158" s="8"/>
      <c r="AHJ158" s="8"/>
      <c r="AHK158" s="8"/>
      <c r="AHL158" s="8"/>
      <c r="AHM158" s="8"/>
      <c r="AHN158" s="8"/>
      <c r="AHO158" s="8"/>
      <c r="AHP158" s="8"/>
      <c r="AHQ158" s="8"/>
      <c r="AHR158" s="8"/>
      <c r="AHS158" s="8"/>
      <c r="AHT158" s="8"/>
      <c r="AHU158" s="8"/>
      <c r="AHV158" s="8"/>
      <c r="AHW158" s="8"/>
      <c r="AHX158" s="8"/>
      <c r="AHY158" s="8"/>
      <c r="AHZ158" s="8"/>
      <c r="AIA158" s="8"/>
      <c r="AIB158" s="8"/>
      <c r="AIC158" s="8"/>
      <c r="AID158" s="8"/>
      <c r="AIE158" s="8"/>
      <c r="AIF158" s="8"/>
      <c r="AIG158" s="8"/>
      <c r="AIH158" s="8"/>
      <c r="AII158" s="8"/>
      <c r="AIJ158" s="8"/>
      <c r="AIK158" s="8"/>
      <c r="AIL158" s="8"/>
      <c r="AIM158" s="8"/>
      <c r="AIN158" s="8"/>
      <c r="AIO158" s="8"/>
      <c r="AIP158" s="8"/>
      <c r="AIQ158" s="8"/>
      <c r="AIR158" s="8"/>
      <c r="AIS158" s="8"/>
      <c r="AIT158" s="8"/>
      <c r="AIU158" s="8"/>
      <c r="AIV158" s="8"/>
      <c r="AIW158" s="8"/>
      <c r="AIX158" s="8"/>
      <c r="AIY158" s="8"/>
      <c r="AIZ158" s="8"/>
      <c r="AJA158" s="8"/>
      <c r="AJB158" s="8"/>
      <c r="AJC158" s="8"/>
      <c r="AJD158" s="8"/>
      <c r="AJE158" s="8"/>
      <c r="AJF158" s="8"/>
      <c r="AJG158" s="8"/>
      <c r="AJH158" s="8"/>
      <c r="AJI158" s="8"/>
      <c r="AJJ158" s="8"/>
      <c r="AJK158" s="8"/>
      <c r="AJL158" s="8"/>
      <c r="AJM158" s="8"/>
      <c r="AJN158" s="8"/>
      <c r="AJO158" s="8"/>
      <c r="AJP158" s="8"/>
      <c r="AJQ158" s="8"/>
      <c r="AJR158" s="8"/>
      <c r="AJS158" s="8"/>
      <c r="AJT158" s="8"/>
      <c r="AJU158" s="8"/>
      <c r="AJV158" s="8"/>
      <c r="AJW158" s="8"/>
      <c r="AJX158" s="8"/>
      <c r="AJY158" s="8"/>
      <c r="AJZ158" s="8"/>
      <c r="AKA158" s="8"/>
      <c r="AKB158" s="8"/>
      <c r="AKC158" s="8"/>
      <c r="AKD158" s="8"/>
      <c r="AKE158" s="8"/>
      <c r="AKF158" s="8"/>
      <c r="AKG158" s="8"/>
      <c r="AKH158" s="8"/>
      <c r="AKI158" s="8"/>
      <c r="AKJ158" s="8"/>
      <c r="AKK158" s="8"/>
      <c r="AKL158" s="8"/>
      <c r="AKM158" s="8"/>
      <c r="AKN158" s="8"/>
      <c r="AKO158" s="8"/>
      <c r="AKP158" s="8"/>
      <c r="AKQ158" s="8"/>
      <c r="AKR158" s="8"/>
      <c r="AKS158" s="8"/>
      <c r="AKT158" s="8"/>
      <c r="AKU158" s="8"/>
      <c r="AKV158" s="8"/>
      <c r="AKW158" s="8"/>
      <c r="AKX158" s="8"/>
      <c r="AKY158" s="8"/>
      <c r="AKZ158" s="8"/>
      <c r="ALA158" s="8"/>
      <c r="ALB158" s="8"/>
      <c r="ALC158" s="8"/>
      <c r="ALD158" s="8"/>
      <c r="ALE158" s="8"/>
      <c r="ALF158" s="8"/>
      <c r="ALG158" s="8"/>
      <c r="ALH158" s="8"/>
      <c r="ALI158" s="8"/>
      <c r="ALJ158" s="8"/>
      <c r="ALK158" s="8"/>
      <c r="ALL158" s="8"/>
      <c r="ALM158" s="8"/>
      <c r="ALN158" s="8"/>
      <c r="ALO158" s="8"/>
      <c r="ALP158" s="8"/>
      <c r="ALQ158" s="8"/>
      <c r="ALR158" s="8"/>
      <c r="ALS158" s="8"/>
      <c r="ALT158" s="8"/>
      <c r="ALU158" s="8"/>
      <c r="ALV158" s="8"/>
      <c r="ALW158" s="8"/>
      <c r="ALX158" s="8"/>
      <c r="ALY158" s="8"/>
      <c r="ALZ158" s="8"/>
      <c r="AMA158" s="8"/>
      <c r="AMB158" s="8"/>
      <c r="AMC158" s="8"/>
      <c r="AMD158" s="8"/>
      <c r="AME158" s="8"/>
      <c r="AMF158" s="8"/>
      <c r="AMG158" s="8"/>
      <c r="AMH158" s="8"/>
      <c r="AMI158" s="8"/>
      <c r="AMJ158" s="8"/>
      <c r="AMK158" s="8"/>
      <c r="AML158" s="8"/>
      <c r="AMM158" s="8"/>
      <c r="AMN158" s="8"/>
      <c r="AMO158" s="8"/>
      <c r="AMP158" s="8"/>
      <c r="AMQ158" s="8"/>
      <c r="AMR158" s="8"/>
      <c r="AMS158" s="8"/>
      <c r="AMT158" s="8"/>
      <c r="AMU158" s="8"/>
      <c r="AMV158" s="8"/>
      <c r="AMW158" s="8"/>
      <c r="AMX158" s="8"/>
      <c r="AMY158" s="8"/>
      <c r="AMZ158" s="8"/>
      <c r="ANA158" s="8"/>
      <c r="ANB158" s="8"/>
      <c r="ANC158" s="8"/>
      <c r="AND158" s="8"/>
      <c r="ANE158" s="8"/>
      <c r="ANF158" s="8"/>
      <c r="ANG158" s="8"/>
      <c r="ANH158" s="8"/>
      <c r="ANI158" s="8"/>
      <c r="ANJ158" s="8"/>
      <c r="ANK158" s="8"/>
      <c r="ANL158" s="8"/>
      <c r="ANM158" s="8"/>
      <c r="ANN158" s="8"/>
      <c r="ANO158" s="8"/>
      <c r="ANP158" s="8"/>
      <c r="ANQ158" s="8"/>
      <c r="ANR158" s="8"/>
      <c r="ANS158" s="8"/>
      <c r="ANT158" s="8"/>
      <c r="ANU158" s="8"/>
      <c r="ANV158" s="8"/>
      <c r="ANW158" s="8"/>
      <c r="ANX158" s="8"/>
      <c r="ANY158" s="8"/>
      <c r="ANZ158" s="8"/>
      <c r="AOA158" s="8"/>
      <c r="AOB158" s="8"/>
      <c r="AOC158" s="8"/>
      <c r="AOD158" s="8"/>
      <c r="AOE158" s="8"/>
      <c r="AOF158" s="8"/>
      <c r="AOG158" s="8"/>
      <c r="AOH158" s="8"/>
      <c r="AOI158" s="8"/>
      <c r="AOJ158" s="8"/>
      <c r="AOK158" s="8"/>
      <c r="AOL158" s="8"/>
      <c r="AOM158" s="8"/>
      <c r="AON158" s="8"/>
      <c r="AOO158" s="8"/>
      <c r="AOP158" s="8"/>
      <c r="AOQ158" s="8"/>
      <c r="AOR158" s="8"/>
      <c r="AOS158" s="8"/>
      <c r="AOT158" s="8"/>
      <c r="AOU158" s="8"/>
      <c r="AOV158" s="8"/>
      <c r="AOW158" s="8"/>
      <c r="AOX158" s="8"/>
      <c r="AOY158" s="8"/>
      <c r="AOZ158" s="8"/>
      <c r="APA158" s="8"/>
      <c r="APB158" s="8"/>
      <c r="APC158" s="8"/>
      <c r="APD158" s="8"/>
      <c r="APE158" s="8"/>
      <c r="APF158" s="8"/>
      <c r="APG158" s="8"/>
      <c r="APH158" s="8"/>
      <c r="API158" s="8"/>
      <c r="APJ158" s="8"/>
      <c r="APK158" s="8"/>
      <c r="APL158" s="8"/>
      <c r="APM158" s="8"/>
      <c r="APN158" s="8"/>
      <c r="APO158" s="8"/>
      <c r="APP158" s="8"/>
      <c r="APQ158" s="8"/>
      <c r="APR158" s="8"/>
      <c r="APS158" s="8"/>
      <c r="APT158" s="8"/>
      <c r="APU158" s="8"/>
      <c r="APV158" s="8"/>
      <c r="APW158" s="8"/>
      <c r="APX158" s="8"/>
      <c r="APY158" s="8"/>
      <c r="APZ158" s="8"/>
      <c r="AQA158" s="8"/>
      <c r="AQB158" s="8"/>
      <c r="AQC158" s="8"/>
      <c r="AQD158" s="8"/>
      <c r="AQE158" s="8"/>
      <c r="AQF158" s="8"/>
      <c r="AQG158" s="8"/>
      <c r="AQH158" s="8"/>
      <c r="AQI158" s="8"/>
      <c r="AQJ158" s="8"/>
      <c r="AQK158" s="8"/>
      <c r="AQL158" s="8"/>
      <c r="AQM158" s="8"/>
      <c r="AQN158" s="8"/>
      <c r="AQO158" s="8"/>
      <c r="AQP158" s="8"/>
      <c r="AQQ158" s="8"/>
      <c r="AQR158" s="8"/>
      <c r="AQS158" s="8"/>
      <c r="AQT158" s="8"/>
      <c r="AQU158" s="8"/>
      <c r="AQV158" s="8"/>
      <c r="AQW158" s="8"/>
      <c r="AQX158" s="8"/>
      <c r="AQY158" s="8"/>
      <c r="AQZ158" s="8"/>
      <c r="ARA158" s="8"/>
      <c r="ARB158" s="8"/>
      <c r="ARC158" s="8"/>
      <c r="ARD158" s="8"/>
      <c r="ARE158" s="8"/>
      <c r="ARF158" s="8"/>
      <c r="ARG158" s="8"/>
      <c r="ARH158" s="8"/>
      <c r="ARI158" s="8"/>
      <c r="ARJ158" s="8"/>
      <c r="ARK158" s="8"/>
      <c r="ARL158" s="8"/>
      <c r="ARM158" s="8"/>
      <c r="ARN158" s="8"/>
      <c r="ARO158" s="8"/>
      <c r="ARP158" s="8"/>
      <c r="ARQ158" s="8"/>
      <c r="ARR158" s="8"/>
      <c r="ARS158" s="8"/>
      <c r="ART158" s="8"/>
      <c r="ARU158" s="8"/>
      <c r="ARV158" s="8"/>
      <c r="ARW158" s="8"/>
      <c r="ARX158" s="8"/>
      <c r="ARY158" s="8"/>
      <c r="ARZ158" s="8"/>
      <c r="ASA158" s="8"/>
      <c r="ASB158" s="8"/>
      <c r="ASC158" s="8"/>
      <c r="ASD158" s="8"/>
      <c r="ASE158" s="8"/>
      <c r="ASF158" s="8"/>
      <c r="ASG158" s="8"/>
      <c r="ASH158" s="8"/>
      <c r="ASI158" s="8"/>
      <c r="ASJ158" s="8"/>
      <c r="ASK158" s="8"/>
      <c r="ASL158" s="8"/>
      <c r="ASM158" s="8"/>
      <c r="ASN158" s="8"/>
      <c r="ASO158" s="8"/>
      <c r="ASP158" s="8"/>
      <c r="ASQ158" s="8"/>
      <c r="ASR158" s="8"/>
      <c r="ASS158" s="8"/>
      <c r="AST158" s="8"/>
      <c r="ASU158" s="8"/>
      <c r="ASV158" s="8"/>
      <c r="ASW158" s="8"/>
      <c r="ASX158" s="8"/>
      <c r="ASY158" s="8"/>
      <c r="ASZ158" s="8"/>
      <c r="ATA158" s="8"/>
      <c r="ATB158" s="8"/>
      <c r="ATC158" s="8"/>
      <c r="ATD158" s="8"/>
      <c r="ATE158" s="8"/>
      <c r="ATF158" s="8"/>
      <c r="ATG158" s="8"/>
      <c r="ATH158" s="8"/>
      <c r="ATI158" s="8"/>
      <c r="ATJ158" s="8"/>
      <c r="ATK158" s="8"/>
      <c r="ATL158" s="8"/>
      <c r="ATM158" s="8"/>
      <c r="ATN158" s="8"/>
      <c r="ATO158" s="8"/>
      <c r="ATP158" s="8"/>
      <c r="ATQ158" s="8"/>
      <c r="ATR158" s="8"/>
      <c r="ATS158" s="8"/>
      <c r="ATT158" s="8"/>
      <c r="ATU158" s="8"/>
      <c r="ATV158" s="8"/>
      <c r="ATW158" s="8"/>
      <c r="ATX158" s="8"/>
      <c r="ATY158" s="8"/>
      <c r="ATZ158" s="8"/>
      <c r="AUA158" s="8"/>
      <c r="AUB158" s="8"/>
      <c r="AUC158" s="8"/>
      <c r="AUD158" s="8"/>
      <c r="AUE158" s="8"/>
      <c r="AUF158" s="8"/>
      <c r="AUG158" s="8"/>
      <c r="AUH158" s="8"/>
      <c r="AUI158" s="8"/>
      <c r="AUJ158" s="8"/>
      <c r="AUK158" s="8"/>
      <c r="AUL158" s="8"/>
      <c r="AUM158" s="8"/>
      <c r="AUN158" s="8"/>
      <c r="AUO158" s="8"/>
      <c r="AUP158" s="8"/>
      <c r="AUQ158" s="8"/>
      <c r="AUR158" s="8"/>
      <c r="AUS158" s="8"/>
      <c r="AUT158" s="8"/>
      <c r="AUU158" s="8"/>
      <c r="AUV158" s="8"/>
      <c r="AUW158" s="8"/>
      <c r="AUX158" s="8"/>
      <c r="AUY158" s="8"/>
      <c r="AUZ158" s="8"/>
      <c r="AVA158" s="8"/>
      <c r="AVB158" s="8"/>
      <c r="AVC158" s="8"/>
      <c r="AVD158" s="8"/>
      <c r="AVE158" s="8"/>
      <c r="AVF158" s="8"/>
      <c r="AVG158" s="8"/>
      <c r="AVH158" s="8"/>
      <c r="AVI158" s="8"/>
      <c r="AVJ158" s="8"/>
      <c r="AVK158" s="8"/>
      <c r="AVL158" s="8"/>
      <c r="AVM158" s="8"/>
      <c r="AVN158" s="8"/>
      <c r="AVO158" s="8"/>
      <c r="AVP158" s="8"/>
      <c r="AVQ158" s="8"/>
      <c r="AVR158" s="8"/>
      <c r="AVS158" s="8"/>
      <c r="AVT158" s="8"/>
      <c r="AVU158" s="8"/>
      <c r="AVV158" s="8"/>
      <c r="AVW158" s="8"/>
      <c r="AVX158" s="8"/>
      <c r="AVY158" s="8"/>
      <c r="AVZ158" s="8"/>
      <c r="AWA158" s="8"/>
      <c r="AWB158" s="8"/>
      <c r="AWC158" s="8"/>
      <c r="AWD158" s="8"/>
      <c r="AWE158" s="8"/>
      <c r="AWF158" s="8"/>
      <c r="AWG158" s="8"/>
      <c r="AWH158" s="8"/>
      <c r="AWI158" s="8"/>
      <c r="AWJ158" s="8"/>
      <c r="AWK158" s="8"/>
      <c r="AWL158" s="8"/>
      <c r="AWM158" s="8"/>
      <c r="AWN158" s="8"/>
      <c r="AWO158" s="8"/>
      <c r="AWP158" s="8"/>
      <c r="AWQ158" s="8"/>
      <c r="AWR158" s="8"/>
      <c r="AWS158" s="8"/>
      <c r="AWT158" s="8"/>
      <c r="AWU158" s="8"/>
      <c r="AWV158" s="8"/>
      <c r="AWW158" s="8"/>
      <c r="AWX158" s="8"/>
      <c r="AWY158" s="8"/>
      <c r="AWZ158" s="8"/>
      <c r="AXA158" s="8"/>
      <c r="AXB158" s="8"/>
      <c r="AXC158" s="8"/>
      <c r="AXD158" s="8"/>
      <c r="AXE158" s="8"/>
      <c r="AXF158" s="8"/>
      <c r="AXG158" s="8"/>
      <c r="AXH158" s="8"/>
      <c r="AXI158" s="8"/>
      <c r="AXJ158" s="8"/>
      <c r="AXK158" s="8"/>
      <c r="AXL158" s="8"/>
      <c r="AXM158" s="8"/>
      <c r="AXN158" s="8"/>
      <c r="AXO158" s="8"/>
      <c r="AXP158" s="8"/>
      <c r="AXQ158" s="8"/>
      <c r="AXR158" s="8"/>
      <c r="AXS158" s="8"/>
      <c r="AXT158" s="8"/>
      <c r="AXU158" s="8"/>
      <c r="AXV158" s="8"/>
      <c r="AXW158" s="8"/>
      <c r="AXX158" s="8"/>
      <c r="AXY158" s="8"/>
      <c r="AXZ158" s="8"/>
      <c r="AYA158" s="8"/>
      <c r="AYB158" s="8"/>
      <c r="AYC158" s="8"/>
      <c r="AYD158" s="8"/>
      <c r="AYE158" s="8"/>
      <c r="AYF158" s="8"/>
      <c r="AYG158" s="8"/>
      <c r="AYH158" s="8"/>
      <c r="AYI158" s="8"/>
      <c r="AYJ158" s="8"/>
      <c r="AYK158" s="8"/>
      <c r="AYL158" s="8"/>
      <c r="AYM158" s="8"/>
      <c r="AYN158" s="8"/>
      <c r="AYO158" s="8"/>
      <c r="AYP158" s="8"/>
      <c r="AYQ158" s="8"/>
      <c r="AYR158" s="8"/>
      <c r="AYS158" s="8"/>
      <c r="AYT158" s="8"/>
      <c r="AYU158" s="8"/>
      <c r="AYV158" s="8"/>
      <c r="AYW158" s="8"/>
      <c r="AYX158" s="8"/>
      <c r="AYY158" s="8"/>
      <c r="AYZ158" s="8"/>
      <c r="AZA158" s="8"/>
      <c r="AZB158" s="8"/>
      <c r="AZC158" s="8"/>
      <c r="AZD158" s="8"/>
      <c r="AZE158" s="8"/>
      <c r="AZF158" s="8"/>
      <c r="AZG158" s="8"/>
      <c r="AZH158" s="8"/>
      <c r="AZI158" s="8"/>
      <c r="AZJ158" s="8"/>
      <c r="AZK158" s="8"/>
      <c r="AZL158" s="8"/>
      <c r="AZM158" s="8"/>
      <c r="AZN158" s="8"/>
      <c r="AZO158" s="8"/>
      <c r="AZP158" s="8"/>
      <c r="AZQ158" s="8"/>
      <c r="AZR158" s="8"/>
      <c r="AZS158" s="8"/>
      <c r="AZT158" s="8"/>
      <c r="AZU158" s="8"/>
      <c r="AZV158" s="8"/>
      <c r="AZW158" s="8"/>
      <c r="AZX158" s="8"/>
      <c r="AZY158" s="8"/>
      <c r="AZZ158" s="8"/>
      <c r="BAA158" s="8"/>
      <c r="BAB158" s="8"/>
      <c r="BAC158" s="8"/>
      <c r="BAD158" s="8"/>
      <c r="BAE158" s="8"/>
      <c r="BAF158" s="8"/>
      <c r="BAG158" s="8"/>
      <c r="BAH158" s="8"/>
      <c r="BAI158" s="8"/>
      <c r="BAJ158" s="8"/>
      <c r="BAK158" s="8"/>
      <c r="BAL158" s="8"/>
      <c r="BAM158" s="8"/>
      <c r="BAN158" s="8"/>
      <c r="BAO158" s="8"/>
      <c r="BAP158" s="8"/>
      <c r="BAQ158" s="8"/>
      <c r="BAR158" s="8"/>
      <c r="BAS158" s="8"/>
      <c r="BAT158" s="8"/>
      <c r="BAU158" s="8"/>
      <c r="BAV158" s="8"/>
      <c r="BAW158" s="8"/>
      <c r="BAX158" s="8"/>
      <c r="BAY158" s="8"/>
      <c r="BAZ158" s="8"/>
      <c r="BBA158" s="8"/>
      <c r="BBB158" s="8"/>
      <c r="BBC158" s="8"/>
      <c r="BBD158" s="8"/>
      <c r="BBE158" s="8"/>
      <c r="BBF158" s="8"/>
      <c r="BBG158" s="8"/>
      <c r="BBH158" s="8"/>
      <c r="BBI158" s="8"/>
      <c r="BBJ158" s="8"/>
      <c r="BBK158" s="8"/>
      <c r="BBL158" s="8"/>
      <c r="BBM158" s="8"/>
      <c r="BBN158" s="8"/>
      <c r="BBO158" s="8"/>
      <c r="BBP158" s="8"/>
      <c r="BBQ158" s="8"/>
      <c r="BBR158" s="8"/>
      <c r="BBS158" s="8"/>
      <c r="BBT158" s="8"/>
      <c r="BBU158" s="8"/>
      <c r="BBV158" s="8"/>
      <c r="BBW158" s="8"/>
      <c r="BBX158" s="8"/>
      <c r="BBY158" s="8"/>
      <c r="BBZ158" s="8"/>
      <c r="BCA158" s="8"/>
      <c r="BCB158" s="8"/>
      <c r="BCC158" s="8"/>
      <c r="BCD158" s="8"/>
      <c r="BCE158" s="8"/>
      <c r="BCF158" s="8"/>
      <c r="BCG158" s="8"/>
      <c r="BCH158" s="8"/>
      <c r="BCI158" s="8"/>
      <c r="BCJ158" s="8"/>
      <c r="BCK158" s="8"/>
      <c r="BCL158" s="8"/>
      <c r="BCM158" s="8"/>
      <c r="BCN158" s="8"/>
      <c r="BCO158" s="8"/>
      <c r="BCP158" s="8"/>
      <c r="BCQ158" s="8"/>
      <c r="BCR158" s="8"/>
      <c r="BCS158" s="8"/>
      <c r="BCT158" s="8"/>
      <c r="BCU158" s="8"/>
      <c r="BCV158" s="8"/>
      <c r="BCW158" s="8"/>
      <c r="BCX158" s="8"/>
      <c r="BCY158" s="8"/>
      <c r="BCZ158" s="8"/>
      <c r="BDA158" s="8"/>
      <c r="BDB158" s="8"/>
      <c r="BDC158" s="8"/>
      <c r="BDD158" s="8"/>
      <c r="BDE158" s="8"/>
      <c r="BDF158" s="8"/>
      <c r="BDG158" s="8"/>
      <c r="BDH158" s="8"/>
      <c r="BDI158" s="8"/>
      <c r="BDJ158" s="8"/>
      <c r="BDK158" s="8"/>
      <c r="BDL158" s="8"/>
      <c r="BDM158" s="8"/>
      <c r="BDN158" s="8"/>
      <c r="BDO158" s="8"/>
      <c r="BDP158" s="8"/>
      <c r="BDQ158" s="8"/>
      <c r="BDR158" s="8"/>
      <c r="BDS158" s="8"/>
      <c r="BDT158" s="8"/>
      <c r="BDU158" s="8"/>
      <c r="BDV158" s="8"/>
      <c r="BDW158" s="8"/>
      <c r="BDX158" s="8"/>
      <c r="BDY158" s="8"/>
      <c r="BDZ158" s="8"/>
      <c r="BEA158" s="8"/>
      <c r="BEB158" s="8"/>
      <c r="BEC158" s="8"/>
      <c r="BED158" s="8"/>
      <c r="BEE158" s="8"/>
      <c r="BEF158" s="8"/>
      <c r="BEG158" s="8"/>
      <c r="BEH158" s="8"/>
      <c r="BEI158" s="8"/>
      <c r="BEJ158" s="8"/>
      <c r="BEK158" s="8"/>
      <c r="BEL158" s="8"/>
      <c r="BEM158" s="8"/>
      <c r="BEN158" s="8"/>
      <c r="BEO158" s="8"/>
      <c r="BEP158" s="8"/>
      <c r="BEQ158" s="8"/>
      <c r="BER158" s="8"/>
      <c r="BES158" s="8"/>
      <c r="BET158" s="8"/>
      <c r="BEU158" s="8"/>
      <c r="BEV158" s="8"/>
      <c r="BEW158" s="8"/>
      <c r="BEX158" s="8"/>
      <c r="BEY158" s="8"/>
      <c r="BEZ158" s="8"/>
      <c r="BFA158" s="8"/>
      <c r="BFB158" s="8"/>
      <c r="BFC158" s="8"/>
      <c r="BFD158" s="8"/>
      <c r="BFE158" s="8"/>
      <c r="BFF158" s="8"/>
      <c r="BFG158" s="8"/>
      <c r="BFH158" s="8"/>
      <c r="BFI158" s="8"/>
      <c r="BFJ158" s="8"/>
      <c r="BFK158" s="8"/>
      <c r="BFL158" s="8"/>
      <c r="BFM158" s="8"/>
      <c r="BFN158" s="8"/>
      <c r="BFO158" s="8"/>
      <c r="BFP158" s="8"/>
      <c r="BFQ158" s="8"/>
      <c r="BFR158" s="8"/>
      <c r="BFS158" s="8"/>
      <c r="BFT158" s="8"/>
      <c r="BFU158" s="8"/>
      <c r="BFV158" s="8"/>
      <c r="BFW158" s="8"/>
      <c r="BFX158" s="8"/>
      <c r="BFY158" s="8"/>
      <c r="BFZ158" s="8"/>
      <c r="BGA158" s="8"/>
      <c r="BGB158" s="8"/>
      <c r="BGC158" s="8"/>
      <c r="BGD158" s="8"/>
      <c r="BGE158" s="8"/>
      <c r="BGF158" s="8"/>
      <c r="BGG158" s="8"/>
      <c r="BGH158" s="8"/>
      <c r="BGI158" s="8"/>
      <c r="BGJ158" s="8"/>
      <c r="BGK158" s="8"/>
      <c r="BGL158" s="8"/>
      <c r="BGM158" s="8"/>
      <c r="BGN158" s="8"/>
      <c r="BGO158" s="8"/>
      <c r="BGP158" s="8"/>
      <c r="BGQ158" s="8"/>
      <c r="BGR158" s="8"/>
      <c r="BGS158" s="8"/>
      <c r="BGT158" s="8"/>
      <c r="BGU158" s="8"/>
      <c r="BGV158" s="8"/>
      <c r="BGW158" s="8"/>
      <c r="BGX158" s="8"/>
      <c r="BGY158" s="8"/>
      <c r="BGZ158" s="8"/>
      <c r="BHA158" s="8"/>
      <c r="BHB158" s="8"/>
      <c r="BHC158" s="8"/>
      <c r="BHD158" s="8"/>
      <c r="BHE158" s="8"/>
      <c r="BHF158" s="8"/>
      <c r="BHG158" s="8"/>
      <c r="BHH158" s="8"/>
      <c r="BHI158" s="8"/>
      <c r="BHJ158" s="8"/>
      <c r="BHK158" s="8"/>
      <c r="BHL158" s="8"/>
      <c r="BHM158" s="8"/>
      <c r="BHN158" s="8"/>
      <c r="BHO158" s="8"/>
      <c r="BHP158" s="8"/>
      <c r="BHQ158" s="8"/>
      <c r="BHR158" s="8"/>
      <c r="BHS158" s="8"/>
      <c r="BHT158" s="8"/>
      <c r="BHU158" s="8"/>
      <c r="BHV158" s="8"/>
      <c r="BHW158" s="8"/>
      <c r="BHX158" s="8"/>
      <c r="BHY158" s="8"/>
      <c r="BHZ158" s="8"/>
      <c r="BIA158" s="8"/>
      <c r="BIB158" s="8"/>
      <c r="BIC158" s="8"/>
      <c r="BID158" s="8"/>
      <c r="BIE158" s="8"/>
      <c r="BIF158" s="8"/>
      <c r="BIG158" s="8"/>
      <c r="BIH158" s="8"/>
      <c r="BII158" s="8"/>
      <c r="BIJ158" s="8"/>
      <c r="BIK158" s="8"/>
      <c r="BIL158" s="8"/>
      <c r="BIM158" s="8"/>
      <c r="BIN158" s="8"/>
      <c r="BIO158" s="8"/>
      <c r="BIP158" s="8"/>
      <c r="BIQ158" s="8"/>
      <c r="BIR158" s="8"/>
      <c r="BIS158" s="8"/>
      <c r="BIT158" s="8"/>
      <c r="BIU158" s="8"/>
      <c r="BIV158" s="8"/>
      <c r="BIW158" s="8"/>
      <c r="BIX158" s="8"/>
      <c r="BIY158" s="8"/>
      <c r="BIZ158" s="8"/>
      <c r="BJA158" s="8"/>
      <c r="BJB158" s="8"/>
      <c r="BJC158" s="8"/>
      <c r="BJD158" s="8"/>
      <c r="BJE158" s="8"/>
      <c r="BJF158" s="8"/>
      <c r="BJG158" s="8"/>
      <c r="BJH158" s="8"/>
      <c r="BJI158" s="8"/>
      <c r="BJJ158" s="8"/>
      <c r="BJK158" s="8"/>
      <c r="BJL158" s="8"/>
      <c r="BJM158" s="8"/>
      <c r="BJN158" s="8"/>
      <c r="BJO158" s="8"/>
      <c r="BJP158" s="8"/>
      <c r="BJQ158" s="8"/>
      <c r="BJR158" s="8"/>
      <c r="BJS158" s="8"/>
      <c r="BJT158" s="8"/>
      <c r="BJU158" s="8"/>
      <c r="BJV158" s="8"/>
      <c r="BJW158" s="8"/>
      <c r="BJX158" s="8"/>
      <c r="BJY158" s="8"/>
      <c r="BJZ158" s="8"/>
      <c r="BKA158" s="8"/>
      <c r="BKB158" s="8"/>
      <c r="BKC158" s="8"/>
      <c r="BKD158" s="8"/>
      <c r="BKE158" s="8"/>
      <c r="BKF158" s="8"/>
      <c r="BKG158" s="8"/>
      <c r="BKH158" s="8"/>
      <c r="BKI158" s="8"/>
      <c r="BKJ158" s="8"/>
      <c r="BKK158" s="8"/>
      <c r="BKL158" s="8"/>
      <c r="BKM158" s="8"/>
      <c r="BKN158" s="8"/>
      <c r="BKO158" s="8"/>
      <c r="BKP158" s="8"/>
      <c r="BKQ158" s="8"/>
      <c r="BKR158" s="8"/>
      <c r="BKS158" s="8"/>
      <c r="BKT158" s="8"/>
      <c r="BKU158" s="8"/>
      <c r="BKV158" s="8"/>
      <c r="BKW158" s="8"/>
      <c r="BKX158" s="8"/>
      <c r="BKY158" s="8"/>
      <c r="BKZ158" s="8"/>
      <c r="BLA158" s="8"/>
      <c r="BLB158" s="8"/>
      <c r="BLC158" s="8"/>
      <c r="BLD158" s="8"/>
      <c r="BLE158" s="8"/>
      <c r="BLF158" s="8"/>
      <c r="BLG158" s="8"/>
      <c r="BLH158" s="8"/>
      <c r="BLI158" s="8"/>
      <c r="BLJ158" s="8"/>
      <c r="BLK158" s="8"/>
      <c r="BLL158" s="8"/>
      <c r="BLM158" s="8"/>
      <c r="BLN158" s="8"/>
      <c r="BLO158" s="8"/>
      <c r="BLP158" s="8"/>
      <c r="BLQ158" s="8"/>
      <c r="BLR158" s="8"/>
      <c r="BLS158" s="8"/>
      <c r="BLT158" s="8"/>
      <c r="BLU158" s="8"/>
      <c r="BLV158" s="8"/>
      <c r="BLW158" s="8"/>
      <c r="BLX158" s="8"/>
      <c r="BLY158" s="8"/>
      <c r="BLZ158" s="8"/>
      <c r="BMA158" s="8"/>
      <c r="BMB158" s="8"/>
      <c r="BMC158" s="8"/>
      <c r="BMD158" s="8"/>
      <c r="BME158" s="8"/>
      <c r="BMF158" s="8"/>
      <c r="BMG158" s="8"/>
      <c r="BMH158" s="8"/>
      <c r="BMI158" s="8"/>
      <c r="BMJ158" s="8"/>
      <c r="BMK158" s="8"/>
      <c r="BML158" s="8"/>
      <c r="BMM158" s="8"/>
      <c r="BMN158" s="8"/>
      <c r="BMO158" s="8"/>
      <c r="BMP158" s="8"/>
      <c r="BMQ158" s="8"/>
      <c r="BMR158" s="8"/>
      <c r="BMS158" s="8"/>
      <c r="BMT158" s="8"/>
      <c r="BMU158" s="8"/>
      <c r="BMV158" s="8"/>
      <c r="BMW158" s="8"/>
      <c r="BMX158" s="8"/>
      <c r="BMY158" s="8"/>
      <c r="BMZ158" s="8"/>
      <c r="BNA158" s="8"/>
      <c r="BNB158" s="8"/>
      <c r="BNC158" s="8"/>
      <c r="BND158" s="8"/>
      <c r="BNE158" s="8"/>
      <c r="BNF158" s="8"/>
      <c r="BNG158" s="8"/>
      <c r="BNH158" s="8"/>
      <c r="BNI158" s="8"/>
      <c r="BNJ158" s="8"/>
      <c r="BNK158" s="8"/>
      <c r="BNL158" s="8"/>
      <c r="BNM158" s="8"/>
      <c r="BNN158" s="8"/>
      <c r="BNO158" s="8"/>
      <c r="BNP158" s="8"/>
      <c r="BNQ158" s="8"/>
      <c r="BNR158" s="8"/>
      <c r="BNS158" s="8"/>
      <c r="BNT158" s="8"/>
      <c r="BNU158" s="8"/>
      <c r="BNV158" s="8"/>
      <c r="BNW158" s="8"/>
      <c r="BNX158" s="8"/>
      <c r="BNY158" s="8"/>
      <c r="BNZ158" s="8"/>
      <c r="BOA158" s="8"/>
      <c r="BOB158" s="8"/>
      <c r="BOC158" s="8"/>
      <c r="BOD158" s="8"/>
      <c r="BOE158" s="8"/>
      <c r="BOF158" s="8"/>
      <c r="BOG158" s="8"/>
      <c r="BOH158" s="8"/>
      <c r="BOI158" s="8"/>
      <c r="BOJ158" s="8"/>
      <c r="BOK158" s="8"/>
      <c r="BOL158" s="8"/>
      <c r="BOM158" s="8"/>
      <c r="BON158" s="8"/>
      <c r="BOO158" s="8"/>
      <c r="BOP158" s="8"/>
      <c r="BOQ158" s="8"/>
      <c r="BOR158" s="8"/>
      <c r="BOS158" s="8"/>
      <c r="BOT158" s="8"/>
      <c r="BOU158" s="8"/>
      <c r="BOV158" s="8"/>
      <c r="BOW158" s="8"/>
      <c r="BOX158" s="8"/>
      <c r="BOY158" s="8"/>
      <c r="BOZ158" s="8"/>
      <c r="BPA158" s="8"/>
      <c r="BPB158" s="8"/>
      <c r="BPC158" s="8"/>
      <c r="BPD158" s="8"/>
      <c r="BPE158" s="8"/>
      <c r="BPF158" s="8"/>
      <c r="BPG158" s="8"/>
      <c r="BPH158" s="8"/>
      <c r="BPI158" s="8"/>
      <c r="BPJ158" s="8"/>
      <c r="BPK158" s="8"/>
      <c r="BPL158" s="8"/>
      <c r="BPM158" s="8"/>
      <c r="BPN158" s="8"/>
      <c r="BPO158" s="8"/>
      <c r="BPP158" s="8"/>
      <c r="BPQ158" s="8"/>
      <c r="BPR158" s="8"/>
      <c r="BPS158" s="8"/>
      <c r="BPT158" s="8"/>
      <c r="BPU158" s="8"/>
      <c r="BPV158" s="8"/>
      <c r="BPW158" s="8"/>
      <c r="BPX158" s="8"/>
      <c r="BPY158" s="8"/>
      <c r="BPZ158" s="8"/>
      <c r="BQA158" s="8"/>
      <c r="BQB158" s="8"/>
      <c r="BQC158" s="8"/>
      <c r="BQD158" s="8"/>
      <c r="BQE158" s="8"/>
      <c r="BQF158" s="8"/>
      <c r="BQG158" s="8"/>
      <c r="BQH158" s="8"/>
      <c r="BQI158" s="8"/>
      <c r="BQJ158" s="8"/>
      <c r="BQK158" s="8"/>
      <c r="BQL158" s="8"/>
      <c r="BQM158" s="8"/>
      <c r="BQN158" s="8"/>
      <c r="BQO158" s="8"/>
      <c r="BQP158" s="8"/>
      <c r="BQQ158" s="8"/>
      <c r="BQR158" s="8"/>
      <c r="BQS158" s="8"/>
      <c r="BQT158" s="8"/>
      <c r="BQU158" s="8"/>
      <c r="BQV158" s="8"/>
      <c r="BQW158" s="8"/>
      <c r="BQX158" s="8"/>
      <c r="BQY158" s="8"/>
      <c r="BQZ158" s="8"/>
      <c r="BRA158" s="8"/>
      <c r="BRB158" s="8"/>
      <c r="BRC158" s="8"/>
      <c r="BRD158" s="8"/>
      <c r="BRE158" s="8"/>
      <c r="BRF158" s="8"/>
      <c r="BRG158" s="8"/>
      <c r="BRH158" s="8"/>
      <c r="BRI158" s="8"/>
      <c r="BRJ158" s="8"/>
      <c r="BRK158" s="8"/>
      <c r="BRL158" s="8"/>
      <c r="BRM158" s="8"/>
      <c r="BRN158" s="8"/>
      <c r="BRO158" s="8"/>
      <c r="BRP158" s="8"/>
      <c r="BRQ158" s="8"/>
      <c r="BRR158" s="8"/>
      <c r="BRS158" s="8"/>
      <c r="BRT158" s="8"/>
      <c r="BRU158" s="8"/>
      <c r="BRV158" s="8"/>
      <c r="BRW158" s="8"/>
      <c r="BRX158" s="8"/>
      <c r="BRY158" s="8"/>
      <c r="BRZ158" s="8"/>
      <c r="BSA158" s="8"/>
      <c r="BSB158" s="8"/>
      <c r="BSC158" s="8"/>
      <c r="BSD158" s="8"/>
      <c r="BSE158" s="8"/>
      <c r="BSF158" s="8"/>
      <c r="BSG158" s="8"/>
      <c r="BSH158" s="8"/>
      <c r="BSI158" s="8"/>
      <c r="BSJ158" s="8"/>
      <c r="BSK158" s="8"/>
      <c r="BSL158" s="8"/>
      <c r="BSM158" s="8"/>
      <c r="BSN158" s="8"/>
      <c r="BSO158" s="8"/>
      <c r="BSP158" s="8"/>
      <c r="BSQ158" s="8"/>
      <c r="BSR158" s="8"/>
      <c r="BSS158" s="8"/>
      <c r="BST158" s="8"/>
      <c r="BSU158" s="8"/>
      <c r="BSV158" s="8"/>
      <c r="BSW158" s="8"/>
      <c r="BSX158" s="8"/>
      <c r="BSY158" s="8"/>
      <c r="BSZ158" s="8"/>
      <c r="BTA158" s="8"/>
      <c r="BTB158" s="8"/>
      <c r="BTC158" s="8"/>
      <c r="BTD158" s="8"/>
      <c r="BTE158" s="8"/>
      <c r="BTF158" s="8"/>
      <c r="BTG158" s="8"/>
      <c r="BTH158" s="8"/>
      <c r="BTI158" s="8"/>
      <c r="BTJ158" s="8"/>
      <c r="BTK158" s="8"/>
      <c r="BTL158" s="8"/>
      <c r="BTM158" s="8"/>
      <c r="BTN158" s="8"/>
      <c r="BTO158" s="8"/>
      <c r="BTP158" s="8"/>
      <c r="BTQ158" s="8"/>
      <c r="BTR158" s="8"/>
      <c r="BTS158" s="8"/>
      <c r="BTT158" s="8"/>
      <c r="BTU158" s="8"/>
      <c r="BTV158" s="8"/>
      <c r="BTW158" s="8"/>
      <c r="BTX158" s="8"/>
      <c r="BTY158" s="8"/>
      <c r="BTZ158" s="8"/>
      <c r="BUA158" s="8"/>
      <c r="BUB158" s="8"/>
      <c r="BUC158" s="8"/>
      <c r="BUD158" s="8"/>
      <c r="BUE158" s="8"/>
      <c r="BUF158" s="8"/>
      <c r="BUG158" s="8"/>
      <c r="BUH158" s="8"/>
      <c r="BUI158" s="8"/>
      <c r="BUJ158" s="8"/>
      <c r="BUK158" s="8"/>
      <c r="BUL158" s="8"/>
      <c r="BUM158" s="8"/>
      <c r="BUN158" s="8"/>
      <c r="BUO158" s="8"/>
      <c r="BUP158" s="8"/>
      <c r="BUQ158" s="8"/>
      <c r="BUR158" s="8"/>
      <c r="BUS158" s="8"/>
      <c r="BUT158" s="8"/>
      <c r="BUU158" s="8"/>
      <c r="BUV158" s="8"/>
      <c r="BUW158" s="8"/>
      <c r="BUX158" s="8"/>
      <c r="BUY158" s="8"/>
      <c r="BUZ158" s="8"/>
      <c r="BVA158" s="8"/>
      <c r="BVB158" s="8"/>
      <c r="BVC158" s="8"/>
      <c r="BVD158" s="8"/>
      <c r="BVE158" s="8"/>
      <c r="BVF158" s="8"/>
      <c r="BVG158" s="8"/>
      <c r="BVH158" s="8"/>
      <c r="BVI158" s="8"/>
      <c r="BVJ158" s="8"/>
      <c r="BVK158" s="8"/>
      <c r="BVL158" s="8"/>
      <c r="BVM158" s="8"/>
      <c r="BVN158" s="8"/>
      <c r="BVO158" s="8"/>
      <c r="BVP158" s="8"/>
      <c r="BVQ158" s="8"/>
      <c r="BVR158" s="8"/>
      <c r="BVS158" s="8"/>
      <c r="BVT158" s="8"/>
      <c r="BVU158" s="8"/>
      <c r="BVV158" s="8"/>
      <c r="BVW158" s="8"/>
      <c r="BVX158" s="8"/>
      <c r="BVY158" s="8"/>
      <c r="BVZ158" s="8"/>
      <c r="BWA158" s="8"/>
      <c r="BWB158" s="8"/>
      <c r="BWC158" s="8"/>
      <c r="BWD158" s="8"/>
      <c r="BWE158" s="8"/>
      <c r="BWF158" s="8"/>
      <c r="BWG158" s="8"/>
      <c r="BWH158" s="8"/>
      <c r="BWI158" s="8"/>
      <c r="BWJ158" s="8"/>
      <c r="BWK158" s="8"/>
      <c r="BWL158" s="8"/>
      <c r="BWM158" s="8"/>
      <c r="BWN158" s="8"/>
      <c r="BWO158" s="8"/>
      <c r="BWP158" s="8"/>
      <c r="BWQ158" s="8"/>
    </row>
    <row r="159" spans="1:1967" s="522" customFormat="1" ht="102" customHeight="1">
      <c r="A159" s="9" t="s">
        <v>6227</v>
      </c>
      <c r="B159" s="100" t="s">
        <v>97</v>
      </c>
      <c r="C159" s="9" t="s">
        <v>728</v>
      </c>
      <c r="D159" s="3" t="s">
        <v>201</v>
      </c>
      <c r="E159" s="3" t="s">
        <v>200</v>
      </c>
      <c r="F159" s="3"/>
      <c r="G159" s="3" t="s">
        <v>385</v>
      </c>
      <c r="H159" s="20">
        <v>0</v>
      </c>
      <c r="I159" s="34">
        <v>470000000</v>
      </c>
      <c r="J159" s="21" t="s">
        <v>1330</v>
      </c>
      <c r="K159" s="19" t="s">
        <v>1949</v>
      </c>
      <c r="L159" s="138" t="s">
        <v>3426</v>
      </c>
      <c r="M159" s="141" t="s">
        <v>383</v>
      </c>
      <c r="N159" s="360" t="s">
        <v>8873</v>
      </c>
      <c r="O159" s="3" t="s">
        <v>1382</v>
      </c>
      <c r="P159" s="7" t="s">
        <v>1352</v>
      </c>
      <c r="Q159" s="3" t="s">
        <v>1351</v>
      </c>
      <c r="R159" s="134">
        <v>0.69299999999999995</v>
      </c>
      <c r="S159" s="79">
        <v>176000</v>
      </c>
      <c r="T159" s="83">
        <v>0</v>
      </c>
      <c r="U159" s="83">
        <f t="shared" si="3"/>
        <v>0</v>
      </c>
      <c r="V159" s="9" t="s">
        <v>1341</v>
      </c>
      <c r="W159" s="153" t="s">
        <v>1410</v>
      </c>
      <c r="X159" s="9" t="s">
        <v>9101</v>
      </c>
    </row>
    <row r="160" spans="1:1967" s="522" customFormat="1" ht="102" customHeight="1">
      <c r="A160" s="9" t="s">
        <v>6228</v>
      </c>
      <c r="B160" s="100" t="s">
        <v>97</v>
      </c>
      <c r="C160" s="9" t="s">
        <v>729</v>
      </c>
      <c r="D160" s="3" t="s">
        <v>202</v>
      </c>
      <c r="E160" s="3" t="s">
        <v>200</v>
      </c>
      <c r="F160" s="3"/>
      <c r="G160" s="3" t="s">
        <v>385</v>
      </c>
      <c r="H160" s="20">
        <v>0</v>
      </c>
      <c r="I160" s="34">
        <v>470000000</v>
      </c>
      <c r="J160" s="21" t="s">
        <v>1330</v>
      </c>
      <c r="K160" s="19" t="s">
        <v>1949</v>
      </c>
      <c r="L160" s="138" t="s">
        <v>3426</v>
      </c>
      <c r="M160" s="141" t="s">
        <v>383</v>
      </c>
      <c r="N160" s="360" t="s">
        <v>8873</v>
      </c>
      <c r="O160" s="3" t="s">
        <v>1382</v>
      </c>
      <c r="P160" s="7" t="s">
        <v>1352</v>
      </c>
      <c r="Q160" s="3" t="s">
        <v>1351</v>
      </c>
      <c r="R160" s="133">
        <v>6.4189999999999996</v>
      </c>
      <c r="S160" s="79">
        <v>176000</v>
      </c>
      <c r="T160" s="83">
        <v>0</v>
      </c>
      <c r="U160" s="83">
        <f t="shared" si="3"/>
        <v>0</v>
      </c>
      <c r="V160" s="9" t="s">
        <v>1341</v>
      </c>
      <c r="W160" s="148" t="s">
        <v>1410</v>
      </c>
      <c r="X160" s="9" t="s">
        <v>9101</v>
      </c>
    </row>
    <row r="161" spans="1:24" s="522" customFormat="1" ht="102" customHeight="1">
      <c r="A161" s="9" t="s">
        <v>6229</v>
      </c>
      <c r="B161" s="100" t="s">
        <v>97</v>
      </c>
      <c r="C161" s="9" t="s">
        <v>730</v>
      </c>
      <c r="D161" s="3" t="s">
        <v>203</v>
      </c>
      <c r="E161" s="3" t="s">
        <v>200</v>
      </c>
      <c r="F161" s="3"/>
      <c r="G161" s="3" t="s">
        <v>385</v>
      </c>
      <c r="H161" s="20">
        <v>0</v>
      </c>
      <c r="I161" s="34">
        <v>470000000</v>
      </c>
      <c r="J161" s="21" t="s">
        <v>1330</v>
      </c>
      <c r="K161" s="19" t="s">
        <v>1949</v>
      </c>
      <c r="L161" s="138" t="s">
        <v>3426</v>
      </c>
      <c r="M161" s="141" t="s">
        <v>383</v>
      </c>
      <c r="N161" s="360" t="s">
        <v>8873</v>
      </c>
      <c r="O161" s="3" t="s">
        <v>1382</v>
      </c>
      <c r="P161" s="7" t="s">
        <v>1352</v>
      </c>
      <c r="Q161" s="3" t="s">
        <v>1351</v>
      </c>
      <c r="R161" s="133">
        <v>13.074</v>
      </c>
      <c r="S161" s="79">
        <v>176000</v>
      </c>
      <c r="T161" s="83">
        <v>0</v>
      </c>
      <c r="U161" s="83">
        <f t="shared" si="3"/>
        <v>0</v>
      </c>
      <c r="V161" s="9" t="s">
        <v>1341</v>
      </c>
      <c r="W161" s="153" t="s">
        <v>1410</v>
      </c>
      <c r="X161" s="9">
        <v>11.14</v>
      </c>
    </row>
    <row r="162" spans="1:24" s="522" customFormat="1" ht="102" customHeight="1">
      <c r="A162" s="9" t="s">
        <v>9502</v>
      </c>
      <c r="B162" s="100" t="s">
        <v>97</v>
      </c>
      <c r="C162" s="9" t="s">
        <v>730</v>
      </c>
      <c r="D162" s="3" t="s">
        <v>203</v>
      </c>
      <c r="E162" s="3" t="s">
        <v>200</v>
      </c>
      <c r="F162" s="3"/>
      <c r="G162" s="3" t="s">
        <v>385</v>
      </c>
      <c r="H162" s="20">
        <v>0</v>
      </c>
      <c r="I162" s="34">
        <v>470000000</v>
      </c>
      <c r="J162" s="21" t="s">
        <v>1330</v>
      </c>
      <c r="K162" s="19" t="s">
        <v>1364</v>
      </c>
      <c r="L162" s="138" t="s">
        <v>3426</v>
      </c>
      <c r="M162" s="141" t="s">
        <v>383</v>
      </c>
      <c r="N162" s="360" t="s">
        <v>8874</v>
      </c>
      <c r="O162" s="3" t="s">
        <v>1382</v>
      </c>
      <c r="P162" s="7" t="s">
        <v>1352</v>
      </c>
      <c r="Q162" s="3" t="s">
        <v>1351</v>
      </c>
      <c r="R162" s="133">
        <v>13.074</v>
      </c>
      <c r="S162" s="79">
        <v>176000</v>
      </c>
      <c r="T162" s="83">
        <v>0</v>
      </c>
      <c r="U162" s="83">
        <f t="shared" si="3"/>
        <v>0</v>
      </c>
      <c r="V162" s="9" t="s">
        <v>1341</v>
      </c>
      <c r="W162" s="153" t="s">
        <v>1410</v>
      </c>
      <c r="X162" s="9" t="s">
        <v>11645</v>
      </c>
    </row>
    <row r="163" spans="1:24" s="586" customFormat="1" ht="124.5" customHeight="1">
      <c r="A163" s="9" t="s">
        <v>11625</v>
      </c>
      <c r="B163" s="100" t="s">
        <v>97</v>
      </c>
      <c r="C163" s="9" t="s">
        <v>11649</v>
      </c>
      <c r="D163" s="3" t="s">
        <v>1266</v>
      </c>
      <c r="E163" s="3" t="s">
        <v>11650</v>
      </c>
      <c r="F163" s="3" t="s">
        <v>11651</v>
      </c>
      <c r="G163" s="3" t="s">
        <v>385</v>
      </c>
      <c r="H163" s="20">
        <v>0</v>
      </c>
      <c r="I163" s="34">
        <v>470000000</v>
      </c>
      <c r="J163" s="21" t="s">
        <v>1330</v>
      </c>
      <c r="K163" s="19" t="s">
        <v>11519</v>
      </c>
      <c r="L163" s="138" t="s">
        <v>11596</v>
      </c>
      <c r="M163" s="141" t="s">
        <v>383</v>
      </c>
      <c r="N163" s="360" t="s">
        <v>8877</v>
      </c>
      <c r="O163" s="3" t="s">
        <v>9769</v>
      </c>
      <c r="P163" s="7" t="s">
        <v>1352</v>
      </c>
      <c r="Q163" s="3" t="s">
        <v>1351</v>
      </c>
      <c r="R163" s="133">
        <v>13.074</v>
      </c>
      <c r="S163" s="79">
        <v>176000</v>
      </c>
      <c r="T163" s="83">
        <f>R163*S163</f>
        <v>2301024</v>
      </c>
      <c r="U163" s="83">
        <f t="shared" ref="U163" si="6">T163*1.12</f>
        <v>2577146.8800000004</v>
      </c>
      <c r="V163" s="9" t="s">
        <v>1341</v>
      </c>
      <c r="W163" s="153" t="s">
        <v>1410</v>
      </c>
      <c r="X163" s="9"/>
    </row>
    <row r="164" spans="1:24" s="522" customFormat="1" ht="102" customHeight="1">
      <c r="A164" s="9" t="s">
        <v>6230</v>
      </c>
      <c r="B164" s="100" t="s">
        <v>97</v>
      </c>
      <c r="C164" s="9" t="s">
        <v>731</v>
      </c>
      <c r="D164" s="3" t="s">
        <v>204</v>
      </c>
      <c r="E164" s="3" t="s">
        <v>200</v>
      </c>
      <c r="F164" s="3"/>
      <c r="G164" s="3" t="s">
        <v>385</v>
      </c>
      <c r="H164" s="20">
        <v>0</v>
      </c>
      <c r="I164" s="34">
        <v>470000000</v>
      </c>
      <c r="J164" s="21" t="s">
        <v>1330</v>
      </c>
      <c r="K164" s="19" t="s">
        <v>1949</v>
      </c>
      <c r="L164" s="138" t="s">
        <v>3426</v>
      </c>
      <c r="M164" s="141" t="s">
        <v>383</v>
      </c>
      <c r="N164" s="360" t="s">
        <v>8873</v>
      </c>
      <c r="O164" s="3" t="s">
        <v>1382</v>
      </c>
      <c r="P164" s="7" t="s">
        <v>1352</v>
      </c>
      <c r="Q164" s="3" t="s">
        <v>1351</v>
      </c>
      <c r="R164" s="133">
        <v>5.1230000000000002</v>
      </c>
      <c r="S164" s="79">
        <v>176000</v>
      </c>
      <c r="T164" s="83">
        <v>0</v>
      </c>
      <c r="U164" s="83">
        <f t="shared" si="3"/>
        <v>0</v>
      </c>
      <c r="V164" s="9" t="s">
        <v>1341</v>
      </c>
      <c r="W164" s="148" t="s">
        <v>1410</v>
      </c>
      <c r="X164" s="9" t="s">
        <v>9090</v>
      </c>
    </row>
    <row r="165" spans="1:24" s="522" customFormat="1" ht="102" customHeight="1">
      <c r="A165" s="9" t="s">
        <v>9501</v>
      </c>
      <c r="B165" s="100" t="s">
        <v>97</v>
      </c>
      <c r="C165" s="9" t="s">
        <v>731</v>
      </c>
      <c r="D165" s="3" t="s">
        <v>204</v>
      </c>
      <c r="E165" s="3" t="s">
        <v>200</v>
      </c>
      <c r="F165" s="3"/>
      <c r="G165" s="3" t="s">
        <v>385</v>
      </c>
      <c r="H165" s="20">
        <v>0</v>
      </c>
      <c r="I165" s="34">
        <v>470000000</v>
      </c>
      <c r="J165" s="21" t="s">
        <v>1330</v>
      </c>
      <c r="K165" s="19" t="s">
        <v>1364</v>
      </c>
      <c r="L165" s="138" t="s">
        <v>3426</v>
      </c>
      <c r="M165" s="141" t="s">
        <v>383</v>
      </c>
      <c r="N165" s="360" t="s">
        <v>8874</v>
      </c>
      <c r="O165" s="3" t="s">
        <v>1382</v>
      </c>
      <c r="P165" s="7" t="s">
        <v>1352</v>
      </c>
      <c r="Q165" s="3" t="s">
        <v>1351</v>
      </c>
      <c r="R165" s="133">
        <v>3</v>
      </c>
      <c r="S165" s="79">
        <v>176000</v>
      </c>
      <c r="T165" s="83">
        <v>0</v>
      </c>
      <c r="U165" s="83">
        <f t="shared" si="3"/>
        <v>0</v>
      </c>
      <c r="V165" s="9" t="s">
        <v>1341</v>
      </c>
      <c r="W165" s="148" t="s">
        <v>1410</v>
      </c>
      <c r="X165" s="9" t="s">
        <v>11645</v>
      </c>
    </row>
    <row r="166" spans="1:24" s="586" customFormat="1" ht="102" customHeight="1">
      <c r="A166" s="9" t="s">
        <v>11626</v>
      </c>
      <c r="B166" s="100" t="s">
        <v>97</v>
      </c>
      <c r="C166" s="9" t="s">
        <v>11649</v>
      </c>
      <c r="D166" s="3" t="s">
        <v>1266</v>
      </c>
      <c r="E166" s="3" t="s">
        <v>11650</v>
      </c>
      <c r="F166" s="3" t="s">
        <v>11652</v>
      </c>
      <c r="G166" s="3" t="s">
        <v>385</v>
      </c>
      <c r="H166" s="20">
        <v>0</v>
      </c>
      <c r="I166" s="34">
        <v>470000000</v>
      </c>
      <c r="J166" s="21" t="s">
        <v>1330</v>
      </c>
      <c r="K166" s="19" t="s">
        <v>11519</v>
      </c>
      <c r="L166" s="138" t="s">
        <v>11596</v>
      </c>
      <c r="M166" s="141" t="s">
        <v>383</v>
      </c>
      <c r="N166" s="360" t="s">
        <v>8877</v>
      </c>
      <c r="O166" s="3" t="s">
        <v>9769</v>
      </c>
      <c r="P166" s="7" t="s">
        <v>1352</v>
      </c>
      <c r="Q166" s="3" t="s">
        <v>1351</v>
      </c>
      <c r="R166" s="133">
        <v>3</v>
      </c>
      <c r="S166" s="79">
        <v>176000</v>
      </c>
      <c r="T166" s="83">
        <f>R166*S166</f>
        <v>528000</v>
      </c>
      <c r="U166" s="83">
        <f t="shared" ref="U166" si="7">T166*1.12</f>
        <v>591360</v>
      </c>
      <c r="V166" s="9" t="s">
        <v>1341</v>
      </c>
      <c r="W166" s="148" t="s">
        <v>1410</v>
      </c>
      <c r="X166" s="9"/>
    </row>
    <row r="167" spans="1:24" s="522" customFormat="1" ht="102" customHeight="1">
      <c r="A167" s="9" t="s">
        <v>6231</v>
      </c>
      <c r="B167" s="100" t="s">
        <v>97</v>
      </c>
      <c r="C167" s="9" t="s">
        <v>732</v>
      </c>
      <c r="D167" s="3" t="s">
        <v>205</v>
      </c>
      <c r="E167" s="3" t="s">
        <v>200</v>
      </c>
      <c r="F167" s="3"/>
      <c r="G167" s="3" t="s">
        <v>385</v>
      </c>
      <c r="H167" s="20">
        <v>0</v>
      </c>
      <c r="I167" s="34">
        <v>470000000</v>
      </c>
      <c r="J167" s="21" t="s">
        <v>1330</v>
      </c>
      <c r="K167" s="19" t="s">
        <v>1949</v>
      </c>
      <c r="L167" s="138" t="s">
        <v>3426</v>
      </c>
      <c r="M167" s="141" t="s">
        <v>383</v>
      </c>
      <c r="N167" s="360" t="s">
        <v>8873</v>
      </c>
      <c r="O167" s="3" t="s">
        <v>1382</v>
      </c>
      <c r="P167" s="7" t="s">
        <v>1352</v>
      </c>
      <c r="Q167" s="3" t="s">
        <v>1351</v>
      </c>
      <c r="R167" s="133">
        <v>1.0820000000000001</v>
      </c>
      <c r="S167" s="79">
        <v>176000</v>
      </c>
      <c r="T167" s="83">
        <v>0</v>
      </c>
      <c r="U167" s="83">
        <f t="shared" si="3"/>
        <v>0</v>
      </c>
      <c r="V167" s="9" t="s">
        <v>1341</v>
      </c>
      <c r="W167" s="153" t="s">
        <v>1410</v>
      </c>
      <c r="X167" s="9" t="s">
        <v>9101</v>
      </c>
    </row>
    <row r="168" spans="1:24" s="522" customFormat="1" ht="102" customHeight="1">
      <c r="A168" s="9" t="s">
        <v>6232</v>
      </c>
      <c r="B168" s="100" t="s">
        <v>97</v>
      </c>
      <c r="C168" s="111" t="s">
        <v>847</v>
      </c>
      <c r="D168" s="3" t="s">
        <v>206</v>
      </c>
      <c r="E168" s="3" t="s">
        <v>200</v>
      </c>
      <c r="F168" s="3"/>
      <c r="G168" s="3" t="s">
        <v>385</v>
      </c>
      <c r="H168" s="20">
        <v>0</v>
      </c>
      <c r="I168" s="34">
        <v>470000000</v>
      </c>
      <c r="J168" s="21" t="s">
        <v>1330</v>
      </c>
      <c r="K168" s="19" t="s">
        <v>1949</v>
      </c>
      <c r="L168" s="138" t="s">
        <v>3426</v>
      </c>
      <c r="M168" s="141" t="s">
        <v>383</v>
      </c>
      <c r="N168" s="360" t="s">
        <v>8873</v>
      </c>
      <c r="O168" s="3" t="s">
        <v>1382</v>
      </c>
      <c r="P168" s="7" t="s">
        <v>1352</v>
      </c>
      <c r="Q168" s="3" t="s">
        <v>1351</v>
      </c>
      <c r="R168" s="133">
        <v>1.464</v>
      </c>
      <c r="S168" s="79">
        <v>176000</v>
      </c>
      <c r="T168" s="83">
        <v>0</v>
      </c>
      <c r="U168" s="83">
        <f t="shared" si="3"/>
        <v>0</v>
      </c>
      <c r="V168" s="9" t="s">
        <v>1341</v>
      </c>
      <c r="W168" s="148" t="s">
        <v>1410</v>
      </c>
      <c r="X168" s="9">
        <v>11.14</v>
      </c>
    </row>
    <row r="169" spans="1:24" s="522" customFormat="1" ht="102" customHeight="1">
      <c r="A169" s="9" t="s">
        <v>9503</v>
      </c>
      <c r="B169" s="100" t="s">
        <v>97</v>
      </c>
      <c r="C169" s="111" t="s">
        <v>847</v>
      </c>
      <c r="D169" s="3" t="s">
        <v>206</v>
      </c>
      <c r="E169" s="3" t="s">
        <v>200</v>
      </c>
      <c r="F169" s="3"/>
      <c r="G169" s="3" t="s">
        <v>385</v>
      </c>
      <c r="H169" s="20">
        <v>0</v>
      </c>
      <c r="I169" s="34">
        <v>470000000</v>
      </c>
      <c r="J169" s="21" t="s">
        <v>1330</v>
      </c>
      <c r="K169" s="19" t="s">
        <v>1364</v>
      </c>
      <c r="L169" s="138" t="s">
        <v>3426</v>
      </c>
      <c r="M169" s="141" t="s">
        <v>383</v>
      </c>
      <c r="N169" s="360" t="s">
        <v>8874</v>
      </c>
      <c r="O169" s="3" t="s">
        <v>1382</v>
      </c>
      <c r="P169" s="7" t="s">
        <v>1352</v>
      </c>
      <c r="Q169" s="3" t="s">
        <v>1351</v>
      </c>
      <c r="R169" s="133">
        <v>1.464</v>
      </c>
      <c r="S169" s="79">
        <v>176000</v>
      </c>
      <c r="T169" s="83">
        <f>R169*S169</f>
        <v>257664</v>
      </c>
      <c r="U169" s="83">
        <f t="shared" si="3"/>
        <v>288583.68000000005</v>
      </c>
      <c r="V169" s="9" t="s">
        <v>1341</v>
      </c>
      <c r="W169" s="148" t="s">
        <v>1410</v>
      </c>
      <c r="X169" s="9"/>
    </row>
    <row r="170" spans="1:24" s="522" customFormat="1" ht="102" customHeight="1">
      <c r="A170" s="9" t="s">
        <v>6233</v>
      </c>
      <c r="B170" s="100" t="s">
        <v>97</v>
      </c>
      <c r="C170" s="111" t="s">
        <v>848</v>
      </c>
      <c r="D170" s="3" t="s">
        <v>207</v>
      </c>
      <c r="E170" s="3" t="s">
        <v>200</v>
      </c>
      <c r="F170" s="3"/>
      <c r="G170" s="3" t="s">
        <v>385</v>
      </c>
      <c r="H170" s="20">
        <v>0</v>
      </c>
      <c r="I170" s="34">
        <v>470000000</v>
      </c>
      <c r="J170" s="21" t="s">
        <v>1330</v>
      </c>
      <c r="K170" s="19" t="s">
        <v>1949</v>
      </c>
      <c r="L170" s="138" t="s">
        <v>3426</v>
      </c>
      <c r="M170" s="141" t="s">
        <v>383</v>
      </c>
      <c r="N170" s="360" t="s">
        <v>8873</v>
      </c>
      <c r="O170" s="3" t="s">
        <v>1382</v>
      </c>
      <c r="P170" s="7" t="s">
        <v>1352</v>
      </c>
      <c r="Q170" s="3" t="s">
        <v>1351</v>
      </c>
      <c r="R170" s="133">
        <v>1.8540000000000001</v>
      </c>
      <c r="S170" s="79">
        <v>176000</v>
      </c>
      <c r="T170" s="83">
        <v>0</v>
      </c>
      <c r="U170" s="83">
        <f t="shared" si="3"/>
        <v>0</v>
      </c>
      <c r="V170" s="9" t="s">
        <v>1341</v>
      </c>
      <c r="W170" s="153" t="s">
        <v>1410</v>
      </c>
      <c r="X170" s="9" t="s">
        <v>9101</v>
      </c>
    </row>
    <row r="171" spans="1:24" s="522" customFormat="1" ht="102" customHeight="1">
      <c r="A171" s="9" t="s">
        <v>6234</v>
      </c>
      <c r="B171" s="100" t="s">
        <v>97</v>
      </c>
      <c r="C171" s="111" t="s">
        <v>849</v>
      </c>
      <c r="D171" s="3" t="s">
        <v>208</v>
      </c>
      <c r="E171" s="3" t="s">
        <v>200</v>
      </c>
      <c r="F171" s="3"/>
      <c r="G171" s="3" t="s">
        <v>385</v>
      </c>
      <c r="H171" s="20">
        <v>0</v>
      </c>
      <c r="I171" s="34">
        <v>470000000</v>
      </c>
      <c r="J171" s="21" t="s">
        <v>1330</v>
      </c>
      <c r="K171" s="19" t="s">
        <v>1949</v>
      </c>
      <c r="L171" s="138" t="s">
        <v>3426</v>
      </c>
      <c r="M171" s="141" t="s">
        <v>383</v>
      </c>
      <c r="N171" s="360" t="s">
        <v>8873</v>
      </c>
      <c r="O171" s="3" t="s">
        <v>1382</v>
      </c>
      <c r="P171" s="7" t="s">
        <v>1352</v>
      </c>
      <c r="Q171" s="3" t="s">
        <v>1351</v>
      </c>
      <c r="R171" s="133">
        <v>0.47799999999999998</v>
      </c>
      <c r="S171" s="79">
        <v>176000</v>
      </c>
      <c r="T171" s="83">
        <v>0</v>
      </c>
      <c r="U171" s="83">
        <f t="shared" ref="U171:U277" si="8">T171*1.12</f>
        <v>0</v>
      </c>
      <c r="V171" s="9" t="s">
        <v>1341</v>
      </c>
      <c r="W171" s="148" t="s">
        <v>1410</v>
      </c>
      <c r="X171" s="9">
        <v>11.14</v>
      </c>
    </row>
    <row r="172" spans="1:24" s="522" customFormat="1" ht="102" customHeight="1">
      <c r="A172" s="9" t="s">
        <v>9504</v>
      </c>
      <c r="B172" s="100" t="s">
        <v>97</v>
      </c>
      <c r="C172" s="111" t="s">
        <v>849</v>
      </c>
      <c r="D172" s="3" t="s">
        <v>208</v>
      </c>
      <c r="E172" s="3" t="s">
        <v>200</v>
      </c>
      <c r="F172" s="3"/>
      <c r="G172" s="3" t="s">
        <v>385</v>
      </c>
      <c r="H172" s="20">
        <v>0</v>
      </c>
      <c r="I172" s="34">
        <v>470000000</v>
      </c>
      <c r="J172" s="21" t="s">
        <v>1330</v>
      </c>
      <c r="K172" s="19" t="s">
        <v>1364</v>
      </c>
      <c r="L172" s="138" t="s">
        <v>3426</v>
      </c>
      <c r="M172" s="141" t="s">
        <v>383</v>
      </c>
      <c r="N172" s="360" t="s">
        <v>8874</v>
      </c>
      <c r="O172" s="3" t="s">
        <v>1382</v>
      </c>
      <c r="P172" s="7" t="s">
        <v>1352</v>
      </c>
      <c r="Q172" s="3" t="s">
        <v>1351</v>
      </c>
      <c r="R172" s="133">
        <v>0.47799999999999998</v>
      </c>
      <c r="S172" s="79">
        <v>176000</v>
      </c>
      <c r="T172" s="83">
        <f>R172*S172</f>
        <v>84128</v>
      </c>
      <c r="U172" s="83">
        <f t="shared" si="8"/>
        <v>94223.360000000015</v>
      </c>
      <c r="V172" s="9" t="s">
        <v>1341</v>
      </c>
      <c r="W172" s="148" t="s">
        <v>1410</v>
      </c>
      <c r="X172" s="9"/>
    </row>
    <row r="173" spans="1:24" s="522" customFormat="1" ht="102" customHeight="1">
      <c r="A173" s="9" t="s">
        <v>6235</v>
      </c>
      <c r="B173" s="100" t="s">
        <v>97</v>
      </c>
      <c r="C173" s="9" t="s">
        <v>1241</v>
      </c>
      <c r="D173" s="3" t="s">
        <v>209</v>
      </c>
      <c r="E173" s="3" t="s">
        <v>200</v>
      </c>
      <c r="F173" s="3"/>
      <c r="G173" s="3" t="s">
        <v>385</v>
      </c>
      <c r="H173" s="20">
        <v>0</v>
      </c>
      <c r="I173" s="34">
        <v>470000000</v>
      </c>
      <c r="J173" s="21" t="s">
        <v>1330</v>
      </c>
      <c r="K173" s="19" t="s">
        <v>1949</v>
      </c>
      <c r="L173" s="138" t="s">
        <v>3426</v>
      </c>
      <c r="M173" s="141" t="s">
        <v>383</v>
      </c>
      <c r="N173" s="360" t="s">
        <v>8873</v>
      </c>
      <c r="O173" s="3" t="s">
        <v>1382</v>
      </c>
      <c r="P173" s="7" t="s">
        <v>1352</v>
      </c>
      <c r="Q173" s="3" t="s">
        <v>1351</v>
      </c>
      <c r="R173" s="133">
        <v>2.5030000000000001</v>
      </c>
      <c r="S173" s="79">
        <v>176000</v>
      </c>
      <c r="T173" s="83">
        <v>0</v>
      </c>
      <c r="U173" s="83">
        <f t="shared" si="8"/>
        <v>0</v>
      </c>
      <c r="V173" s="9" t="s">
        <v>1341</v>
      </c>
      <c r="W173" s="153" t="s">
        <v>1410</v>
      </c>
      <c r="X173" s="9" t="s">
        <v>9101</v>
      </c>
    </row>
    <row r="174" spans="1:24" s="522" customFormat="1" ht="102" customHeight="1">
      <c r="A174" s="9" t="s">
        <v>6236</v>
      </c>
      <c r="B174" s="100" t="s">
        <v>97</v>
      </c>
      <c r="C174" s="9" t="s">
        <v>1242</v>
      </c>
      <c r="D174" s="3" t="s">
        <v>210</v>
      </c>
      <c r="E174" s="3" t="s">
        <v>200</v>
      </c>
      <c r="F174" s="3"/>
      <c r="G174" s="3" t="s">
        <v>385</v>
      </c>
      <c r="H174" s="20">
        <v>0</v>
      </c>
      <c r="I174" s="34">
        <v>470000000</v>
      </c>
      <c r="J174" s="21" t="s">
        <v>1330</v>
      </c>
      <c r="K174" s="19" t="s">
        <v>1949</v>
      </c>
      <c r="L174" s="138" t="s">
        <v>3426</v>
      </c>
      <c r="M174" s="141" t="s">
        <v>383</v>
      </c>
      <c r="N174" s="360" t="s">
        <v>8873</v>
      </c>
      <c r="O174" s="3" t="s">
        <v>1382</v>
      </c>
      <c r="P174" s="7" t="s">
        <v>1352</v>
      </c>
      <c r="Q174" s="3" t="s">
        <v>1351</v>
      </c>
      <c r="R174" s="133">
        <v>0.91200000000000003</v>
      </c>
      <c r="S174" s="79">
        <v>176000</v>
      </c>
      <c r="T174" s="83">
        <v>0</v>
      </c>
      <c r="U174" s="83">
        <f t="shared" si="8"/>
        <v>0</v>
      </c>
      <c r="V174" s="9" t="s">
        <v>1341</v>
      </c>
      <c r="W174" s="148" t="s">
        <v>1410</v>
      </c>
      <c r="X174" s="9" t="s">
        <v>9101</v>
      </c>
    </row>
    <row r="175" spans="1:24" s="522" customFormat="1" ht="102" customHeight="1">
      <c r="A175" s="9" t="s">
        <v>6237</v>
      </c>
      <c r="B175" s="100" t="s">
        <v>97</v>
      </c>
      <c r="C175" s="9" t="s">
        <v>743</v>
      </c>
      <c r="D175" s="3" t="s">
        <v>211</v>
      </c>
      <c r="E175" s="3" t="s">
        <v>212</v>
      </c>
      <c r="F175" s="3"/>
      <c r="G175" s="3" t="s">
        <v>385</v>
      </c>
      <c r="H175" s="20">
        <v>0.5</v>
      </c>
      <c r="I175" s="34">
        <v>470000000</v>
      </c>
      <c r="J175" s="21" t="s">
        <v>1330</v>
      </c>
      <c r="K175" s="19" t="s">
        <v>3446</v>
      </c>
      <c r="L175" s="138" t="s">
        <v>3426</v>
      </c>
      <c r="M175" s="141" t="s">
        <v>383</v>
      </c>
      <c r="N175" s="360" t="s">
        <v>8875</v>
      </c>
      <c r="O175" s="3" t="s">
        <v>1382</v>
      </c>
      <c r="P175" s="7" t="s">
        <v>1354</v>
      </c>
      <c r="Q175" s="3" t="s">
        <v>1195</v>
      </c>
      <c r="R175" s="78">
        <v>2</v>
      </c>
      <c r="S175" s="18">
        <v>100461.31</v>
      </c>
      <c r="T175" s="83">
        <f t="shared" ref="T175:T216" si="9">R175*S175</f>
        <v>200922.62</v>
      </c>
      <c r="U175" s="83">
        <f t="shared" si="8"/>
        <v>225033.33440000002</v>
      </c>
      <c r="V175" s="9" t="s">
        <v>1341</v>
      </c>
      <c r="W175" s="153" t="s">
        <v>1410</v>
      </c>
      <c r="X175" s="9"/>
    </row>
    <row r="176" spans="1:24" s="522" customFormat="1" ht="102" customHeight="1">
      <c r="A176" s="9" t="s">
        <v>6238</v>
      </c>
      <c r="B176" s="100" t="s">
        <v>97</v>
      </c>
      <c r="C176" s="9" t="s">
        <v>743</v>
      </c>
      <c r="D176" s="3" t="s">
        <v>213</v>
      </c>
      <c r="E176" s="3" t="s">
        <v>212</v>
      </c>
      <c r="F176" s="3"/>
      <c r="G176" s="3" t="s">
        <v>385</v>
      </c>
      <c r="H176" s="20">
        <v>0.5</v>
      </c>
      <c r="I176" s="34">
        <v>470000000</v>
      </c>
      <c r="J176" s="21" t="s">
        <v>1330</v>
      </c>
      <c r="K176" s="19" t="s">
        <v>3446</v>
      </c>
      <c r="L176" s="138" t="s">
        <v>3426</v>
      </c>
      <c r="M176" s="141" t="s">
        <v>383</v>
      </c>
      <c r="N176" s="360" t="s">
        <v>8875</v>
      </c>
      <c r="O176" s="3" t="s">
        <v>1382</v>
      </c>
      <c r="P176" s="7" t="s">
        <v>1354</v>
      </c>
      <c r="Q176" s="3" t="s">
        <v>1195</v>
      </c>
      <c r="R176" s="78">
        <v>8</v>
      </c>
      <c r="S176" s="18">
        <v>73950.69</v>
      </c>
      <c r="T176" s="83">
        <f t="shared" si="9"/>
        <v>591605.52</v>
      </c>
      <c r="U176" s="83">
        <f t="shared" si="8"/>
        <v>662598.18240000005</v>
      </c>
      <c r="V176" s="9" t="s">
        <v>1341</v>
      </c>
      <c r="W176" s="148" t="s">
        <v>1410</v>
      </c>
      <c r="X176" s="9"/>
    </row>
    <row r="177" spans="1:24" s="522" customFormat="1" ht="102" customHeight="1">
      <c r="A177" s="9" t="s">
        <v>6239</v>
      </c>
      <c r="B177" s="100" t="s">
        <v>97</v>
      </c>
      <c r="C177" s="9" t="s">
        <v>743</v>
      </c>
      <c r="D177" s="3" t="s">
        <v>214</v>
      </c>
      <c r="E177" s="3" t="s">
        <v>212</v>
      </c>
      <c r="F177" s="3"/>
      <c r="G177" s="3" t="s">
        <v>385</v>
      </c>
      <c r="H177" s="20">
        <v>0.5</v>
      </c>
      <c r="I177" s="34">
        <v>470000000</v>
      </c>
      <c r="J177" s="21" t="s">
        <v>1330</v>
      </c>
      <c r="K177" s="19" t="s">
        <v>3446</v>
      </c>
      <c r="L177" s="138" t="s">
        <v>3426</v>
      </c>
      <c r="M177" s="141" t="s">
        <v>383</v>
      </c>
      <c r="N177" s="360" t="s">
        <v>8875</v>
      </c>
      <c r="O177" s="3" t="s">
        <v>1382</v>
      </c>
      <c r="P177" s="7" t="s">
        <v>1354</v>
      </c>
      <c r="Q177" s="3" t="s">
        <v>1195</v>
      </c>
      <c r="R177" s="78">
        <v>56</v>
      </c>
      <c r="S177" s="18">
        <v>68668.61</v>
      </c>
      <c r="T177" s="83">
        <f t="shared" si="9"/>
        <v>3845442.16</v>
      </c>
      <c r="U177" s="83">
        <f t="shared" si="8"/>
        <v>4306895.2192000002</v>
      </c>
      <c r="V177" s="9" t="s">
        <v>1341</v>
      </c>
      <c r="W177" s="153" t="s">
        <v>1410</v>
      </c>
      <c r="X177" s="9"/>
    </row>
    <row r="178" spans="1:24" s="522" customFormat="1" ht="102" customHeight="1">
      <c r="A178" s="9" t="s">
        <v>6240</v>
      </c>
      <c r="B178" s="100" t="s">
        <v>97</v>
      </c>
      <c r="C178" s="9" t="s">
        <v>743</v>
      </c>
      <c r="D178" s="3" t="s">
        <v>215</v>
      </c>
      <c r="E178" s="3" t="s">
        <v>212</v>
      </c>
      <c r="F178" s="3"/>
      <c r="G178" s="3" t="s">
        <v>385</v>
      </c>
      <c r="H178" s="20">
        <v>0.5</v>
      </c>
      <c r="I178" s="34">
        <v>470000000</v>
      </c>
      <c r="J178" s="21" t="s">
        <v>1330</v>
      </c>
      <c r="K178" s="19" t="s">
        <v>3446</v>
      </c>
      <c r="L178" s="138" t="s">
        <v>3426</v>
      </c>
      <c r="M178" s="141" t="s">
        <v>383</v>
      </c>
      <c r="N178" s="360" t="s">
        <v>8875</v>
      </c>
      <c r="O178" s="3" t="s">
        <v>1382</v>
      </c>
      <c r="P178" s="7" t="s">
        <v>1354</v>
      </c>
      <c r="Q178" s="3" t="s">
        <v>1195</v>
      </c>
      <c r="R178" s="78">
        <v>54</v>
      </c>
      <c r="S178" s="18">
        <v>57222.91</v>
      </c>
      <c r="T178" s="83">
        <f t="shared" si="9"/>
        <v>3090037.14</v>
      </c>
      <c r="U178" s="83">
        <f t="shared" si="8"/>
        <v>3460841.5968000004</v>
      </c>
      <c r="V178" s="9" t="s">
        <v>1341</v>
      </c>
      <c r="W178" s="148" t="s">
        <v>1410</v>
      </c>
      <c r="X178" s="9"/>
    </row>
    <row r="179" spans="1:24" s="522" customFormat="1" ht="102" customHeight="1">
      <c r="A179" s="446" t="s">
        <v>6241</v>
      </c>
      <c r="B179" s="447" t="s">
        <v>97</v>
      </c>
      <c r="C179" s="446" t="s">
        <v>742</v>
      </c>
      <c r="D179" s="448" t="s">
        <v>216</v>
      </c>
      <c r="E179" s="448" t="s">
        <v>212</v>
      </c>
      <c r="F179" s="448"/>
      <c r="G179" s="448" t="s">
        <v>385</v>
      </c>
      <c r="H179" s="450">
        <v>0.5</v>
      </c>
      <c r="I179" s="464">
        <v>470000000</v>
      </c>
      <c r="J179" s="452" t="s">
        <v>1330</v>
      </c>
      <c r="K179" s="465" t="s">
        <v>3450</v>
      </c>
      <c r="L179" s="453" t="s">
        <v>3426</v>
      </c>
      <c r="M179" s="454" t="s">
        <v>383</v>
      </c>
      <c r="N179" s="466" t="s">
        <v>3451</v>
      </c>
      <c r="O179" s="448" t="s">
        <v>1382</v>
      </c>
      <c r="P179" s="456" t="s">
        <v>1354</v>
      </c>
      <c r="Q179" s="448" t="s">
        <v>1195</v>
      </c>
      <c r="R179" s="473">
        <v>49</v>
      </c>
      <c r="S179" s="468">
        <v>68668.3</v>
      </c>
      <c r="T179" s="83">
        <f t="shared" si="9"/>
        <v>3364746.7</v>
      </c>
      <c r="U179" s="459">
        <f t="shared" si="8"/>
        <v>3768516.3040000005</v>
      </c>
      <c r="V179" s="446" t="s">
        <v>1341</v>
      </c>
      <c r="W179" s="461" t="s">
        <v>1410</v>
      </c>
      <c r="X179" s="446"/>
    </row>
    <row r="180" spans="1:24" s="522" customFormat="1" ht="102" customHeight="1">
      <c r="A180" s="446" t="s">
        <v>6242</v>
      </c>
      <c r="B180" s="447" t="s">
        <v>97</v>
      </c>
      <c r="C180" s="446" t="s">
        <v>742</v>
      </c>
      <c r="D180" s="448" t="s">
        <v>217</v>
      </c>
      <c r="E180" s="448" t="s">
        <v>212</v>
      </c>
      <c r="F180" s="474"/>
      <c r="G180" s="448" t="s">
        <v>385</v>
      </c>
      <c r="H180" s="450">
        <v>0.5</v>
      </c>
      <c r="I180" s="464">
        <v>470000000</v>
      </c>
      <c r="J180" s="452" t="s">
        <v>1330</v>
      </c>
      <c r="K180" s="465" t="s">
        <v>3450</v>
      </c>
      <c r="L180" s="453" t="s">
        <v>3426</v>
      </c>
      <c r="M180" s="454" t="s">
        <v>383</v>
      </c>
      <c r="N180" s="466" t="s">
        <v>3451</v>
      </c>
      <c r="O180" s="448" t="s">
        <v>1382</v>
      </c>
      <c r="P180" s="456" t="s">
        <v>1354</v>
      </c>
      <c r="Q180" s="448" t="s">
        <v>1195</v>
      </c>
      <c r="R180" s="475">
        <v>38</v>
      </c>
      <c r="S180" s="468">
        <v>68668.38</v>
      </c>
      <c r="T180" s="83">
        <f t="shared" si="9"/>
        <v>2609398.4400000004</v>
      </c>
      <c r="U180" s="459">
        <f t="shared" si="8"/>
        <v>2922526.2528000008</v>
      </c>
      <c r="V180" s="446" t="s">
        <v>1341</v>
      </c>
      <c r="W180" s="469" t="s">
        <v>1410</v>
      </c>
      <c r="X180" s="446"/>
    </row>
    <row r="181" spans="1:24" s="522" customFormat="1" ht="102" customHeight="1">
      <c r="A181" s="9" t="s">
        <v>6243</v>
      </c>
      <c r="B181" s="100" t="s">
        <v>97</v>
      </c>
      <c r="C181" s="9" t="s">
        <v>740</v>
      </c>
      <c r="D181" s="3" t="s">
        <v>218</v>
      </c>
      <c r="E181" s="3" t="s">
        <v>212</v>
      </c>
      <c r="F181" s="53"/>
      <c r="G181" s="3" t="s">
        <v>385</v>
      </c>
      <c r="H181" s="20">
        <v>0.5</v>
      </c>
      <c r="I181" s="34">
        <v>470000000</v>
      </c>
      <c r="J181" s="21" t="s">
        <v>1330</v>
      </c>
      <c r="K181" s="19" t="s">
        <v>3450</v>
      </c>
      <c r="L181" s="138" t="s">
        <v>3426</v>
      </c>
      <c r="M181" s="141" t="s">
        <v>383</v>
      </c>
      <c r="N181" s="360" t="s">
        <v>3451</v>
      </c>
      <c r="O181" s="3" t="s">
        <v>1382</v>
      </c>
      <c r="P181" s="7" t="s">
        <v>1354</v>
      </c>
      <c r="Q181" s="3" t="s">
        <v>1195</v>
      </c>
      <c r="R181" s="78">
        <v>53</v>
      </c>
      <c r="S181" s="18">
        <v>41582.269999999997</v>
      </c>
      <c r="T181" s="83">
        <f t="shared" si="9"/>
        <v>2203860.31</v>
      </c>
      <c r="U181" s="83">
        <f t="shared" si="8"/>
        <v>2468323.5472000004</v>
      </c>
      <c r="V181" s="9" t="s">
        <v>1341</v>
      </c>
      <c r="W181" s="153" t="s">
        <v>1410</v>
      </c>
      <c r="X181" s="9"/>
    </row>
    <row r="182" spans="1:24" s="522" customFormat="1" ht="102" customHeight="1">
      <c r="A182" s="9" t="s">
        <v>6244</v>
      </c>
      <c r="B182" s="100" t="s">
        <v>97</v>
      </c>
      <c r="C182" s="9" t="s">
        <v>740</v>
      </c>
      <c r="D182" s="3" t="s">
        <v>219</v>
      </c>
      <c r="E182" s="3" t="s">
        <v>212</v>
      </c>
      <c r="F182" s="53"/>
      <c r="G182" s="3" t="s">
        <v>385</v>
      </c>
      <c r="H182" s="20">
        <v>0.5</v>
      </c>
      <c r="I182" s="34">
        <v>470000000</v>
      </c>
      <c r="J182" s="21" t="s">
        <v>1330</v>
      </c>
      <c r="K182" s="19" t="s">
        <v>3446</v>
      </c>
      <c r="L182" s="138" t="s">
        <v>3426</v>
      </c>
      <c r="M182" s="141" t="s">
        <v>383</v>
      </c>
      <c r="N182" s="360" t="s">
        <v>8875</v>
      </c>
      <c r="O182" s="3" t="s">
        <v>1382</v>
      </c>
      <c r="P182" s="7" t="s">
        <v>1354</v>
      </c>
      <c r="Q182" s="3" t="s">
        <v>1195</v>
      </c>
      <c r="R182" s="78">
        <v>4</v>
      </c>
      <c r="S182" s="18">
        <v>41582.269999999997</v>
      </c>
      <c r="T182" s="83">
        <v>0</v>
      </c>
      <c r="U182" s="83">
        <f t="shared" si="8"/>
        <v>0</v>
      </c>
      <c r="V182" s="9" t="s">
        <v>1341</v>
      </c>
      <c r="W182" s="148" t="s">
        <v>1410</v>
      </c>
      <c r="X182" s="9">
        <v>11.14</v>
      </c>
    </row>
    <row r="183" spans="1:24" s="522" customFormat="1" ht="102" customHeight="1">
      <c r="A183" s="446" t="s">
        <v>10810</v>
      </c>
      <c r="B183" s="447" t="s">
        <v>97</v>
      </c>
      <c r="C183" s="446" t="s">
        <v>740</v>
      </c>
      <c r="D183" s="448" t="s">
        <v>219</v>
      </c>
      <c r="E183" s="448" t="s">
        <v>212</v>
      </c>
      <c r="F183" s="474"/>
      <c r="G183" s="448" t="s">
        <v>385</v>
      </c>
      <c r="H183" s="450">
        <v>0.5</v>
      </c>
      <c r="I183" s="464">
        <v>470000000</v>
      </c>
      <c r="J183" s="452" t="s">
        <v>1330</v>
      </c>
      <c r="K183" s="465" t="s">
        <v>10529</v>
      </c>
      <c r="L183" s="453" t="s">
        <v>3426</v>
      </c>
      <c r="M183" s="454" t="s">
        <v>383</v>
      </c>
      <c r="N183" s="466" t="s">
        <v>10809</v>
      </c>
      <c r="O183" s="448" t="s">
        <v>1382</v>
      </c>
      <c r="P183" s="456" t="s">
        <v>1354</v>
      </c>
      <c r="Q183" s="448" t="s">
        <v>1195</v>
      </c>
      <c r="R183" s="475">
        <v>4</v>
      </c>
      <c r="S183" s="468">
        <v>41582.269999999997</v>
      </c>
      <c r="T183" s="459">
        <f t="shared" si="9"/>
        <v>166329.07999999999</v>
      </c>
      <c r="U183" s="459">
        <f t="shared" si="8"/>
        <v>186288.56960000002</v>
      </c>
      <c r="V183" s="446" t="s">
        <v>1341</v>
      </c>
      <c r="W183" s="469" t="s">
        <v>1410</v>
      </c>
      <c r="X183" s="446"/>
    </row>
    <row r="184" spans="1:24" s="522" customFormat="1" ht="102" customHeight="1">
      <c r="A184" s="446" t="s">
        <v>6245</v>
      </c>
      <c r="B184" s="447" t="s">
        <v>97</v>
      </c>
      <c r="C184" s="446" t="s">
        <v>739</v>
      </c>
      <c r="D184" s="448" t="s">
        <v>220</v>
      </c>
      <c r="E184" s="448" t="s">
        <v>212</v>
      </c>
      <c r="F184" s="474"/>
      <c r="G184" s="448" t="s">
        <v>385</v>
      </c>
      <c r="H184" s="450">
        <v>0.5</v>
      </c>
      <c r="I184" s="464">
        <v>470000000</v>
      </c>
      <c r="J184" s="452" t="s">
        <v>1330</v>
      </c>
      <c r="K184" s="465" t="s">
        <v>3450</v>
      </c>
      <c r="L184" s="453" t="s">
        <v>3426</v>
      </c>
      <c r="M184" s="454" t="s">
        <v>383</v>
      </c>
      <c r="N184" s="466" t="s">
        <v>3451</v>
      </c>
      <c r="O184" s="448" t="s">
        <v>1382</v>
      </c>
      <c r="P184" s="456" t="s">
        <v>1354</v>
      </c>
      <c r="Q184" s="448" t="s">
        <v>1195</v>
      </c>
      <c r="R184" s="475">
        <v>25</v>
      </c>
      <c r="S184" s="468">
        <v>28434.27</v>
      </c>
      <c r="T184" s="459">
        <v>0</v>
      </c>
      <c r="U184" s="459">
        <f t="shared" si="8"/>
        <v>0</v>
      </c>
      <c r="V184" s="446" t="s">
        <v>1341</v>
      </c>
      <c r="W184" s="461" t="s">
        <v>1410</v>
      </c>
      <c r="X184" s="446" t="s">
        <v>9090</v>
      </c>
    </row>
    <row r="185" spans="1:24" s="522" customFormat="1" ht="102" customHeight="1">
      <c r="A185" s="446" t="s">
        <v>10811</v>
      </c>
      <c r="B185" s="447" t="s">
        <v>97</v>
      </c>
      <c r="C185" s="446" t="s">
        <v>739</v>
      </c>
      <c r="D185" s="448" t="s">
        <v>220</v>
      </c>
      <c r="E185" s="448" t="s">
        <v>212</v>
      </c>
      <c r="F185" s="474"/>
      <c r="G185" s="448" t="s">
        <v>385</v>
      </c>
      <c r="H185" s="450">
        <v>0.5</v>
      </c>
      <c r="I185" s="464">
        <v>470000000</v>
      </c>
      <c r="J185" s="452" t="s">
        <v>1330</v>
      </c>
      <c r="K185" s="465" t="s">
        <v>10529</v>
      </c>
      <c r="L185" s="453" t="s">
        <v>3426</v>
      </c>
      <c r="M185" s="454" t="s">
        <v>383</v>
      </c>
      <c r="N185" s="466" t="s">
        <v>10809</v>
      </c>
      <c r="O185" s="448" t="s">
        <v>1382</v>
      </c>
      <c r="P185" s="456" t="s">
        <v>1354</v>
      </c>
      <c r="Q185" s="448" t="s">
        <v>1195</v>
      </c>
      <c r="R185" s="475">
        <v>35</v>
      </c>
      <c r="S185" s="468">
        <v>28434.27</v>
      </c>
      <c r="T185" s="459">
        <f>R185*S185</f>
        <v>995199.45000000007</v>
      </c>
      <c r="U185" s="459">
        <f t="shared" si="8"/>
        <v>1114623.3840000001</v>
      </c>
      <c r="V185" s="446" t="s">
        <v>1341</v>
      </c>
      <c r="W185" s="461" t="s">
        <v>1410</v>
      </c>
      <c r="X185" s="446"/>
    </row>
    <row r="186" spans="1:24" s="522" customFormat="1" ht="102" customHeight="1">
      <c r="A186" s="9" t="s">
        <v>6246</v>
      </c>
      <c r="B186" s="100" t="s">
        <v>97</v>
      </c>
      <c r="C186" s="9" t="s">
        <v>739</v>
      </c>
      <c r="D186" s="3" t="s">
        <v>221</v>
      </c>
      <c r="E186" s="3" t="s">
        <v>212</v>
      </c>
      <c r="F186" s="53"/>
      <c r="G186" s="3" t="s">
        <v>385</v>
      </c>
      <c r="H186" s="20">
        <v>0.5</v>
      </c>
      <c r="I186" s="34">
        <v>470000000</v>
      </c>
      <c r="J186" s="21" t="s">
        <v>1330</v>
      </c>
      <c r="K186" s="19" t="s">
        <v>1949</v>
      </c>
      <c r="L186" s="138" t="s">
        <v>3426</v>
      </c>
      <c r="M186" s="141" t="s">
        <v>383</v>
      </c>
      <c r="N186" s="360" t="s">
        <v>3451</v>
      </c>
      <c r="O186" s="3" t="s">
        <v>1382</v>
      </c>
      <c r="P186" s="7" t="s">
        <v>1354</v>
      </c>
      <c r="Q186" s="3" t="s">
        <v>1195</v>
      </c>
      <c r="R186" s="78">
        <v>130</v>
      </c>
      <c r="S186" s="18">
        <v>20960.14</v>
      </c>
      <c r="T186" s="83">
        <f t="shared" si="9"/>
        <v>2724818.1999999997</v>
      </c>
      <c r="U186" s="83">
        <f t="shared" si="8"/>
        <v>3051796.3840000001</v>
      </c>
      <c r="V186" s="9" t="s">
        <v>1341</v>
      </c>
      <c r="W186" s="148" t="s">
        <v>1410</v>
      </c>
      <c r="X186" s="9"/>
    </row>
    <row r="187" spans="1:24" s="522" customFormat="1" ht="102" customHeight="1">
      <c r="A187" s="9" t="s">
        <v>6247</v>
      </c>
      <c r="B187" s="100" t="s">
        <v>97</v>
      </c>
      <c r="C187" s="9" t="s">
        <v>10377</v>
      </c>
      <c r="D187" s="3" t="s">
        <v>222</v>
      </c>
      <c r="E187" s="3" t="s">
        <v>212</v>
      </c>
      <c r="F187" s="53"/>
      <c r="G187" s="3" t="s">
        <v>385</v>
      </c>
      <c r="H187" s="20">
        <v>0.5</v>
      </c>
      <c r="I187" s="34">
        <v>470000000</v>
      </c>
      <c r="J187" s="21" t="s">
        <v>1330</v>
      </c>
      <c r="K187" s="19" t="s">
        <v>3446</v>
      </c>
      <c r="L187" s="138" t="s">
        <v>3426</v>
      </c>
      <c r="M187" s="141" t="s">
        <v>383</v>
      </c>
      <c r="N187" s="360" t="s">
        <v>8875</v>
      </c>
      <c r="O187" s="3" t="s">
        <v>1382</v>
      </c>
      <c r="P187" s="7" t="s">
        <v>1354</v>
      </c>
      <c r="Q187" s="3" t="s">
        <v>1195</v>
      </c>
      <c r="R187" s="78">
        <v>12</v>
      </c>
      <c r="S187" s="18">
        <v>20837.400000000001</v>
      </c>
      <c r="T187" s="83">
        <f t="shared" si="9"/>
        <v>250048.80000000002</v>
      </c>
      <c r="U187" s="83">
        <f t="shared" si="8"/>
        <v>280054.65600000002</v>
      </c>
      <c r="V187" s="9" t="s">
        <v>1341</v>
      </c>
      <c r="W187" s="153" t="s">
        <v>1410</v>
      </c>
      <c r="X187" s="9"/>
    </row>
    <row r="188" spans="1:24" s="522" customFormat="1" ht="102" customHeight="1">
      <c r="A188" s="9" t="s">
        <v>6248</v>
      </c>
      <c r="B188" s="100" t="s">
        <v>97</v>
      </c>
      <c r="C188" s="9" t="s">
        <v>10377</v>
      </c>
      <c r="D188" s="3" t="s">
        <v>223</v>
      </c>
      <c r="E188" s="3" t="s">
        <v>212</v>
      </c>
      <c r="F188" s="53"/>
      <c r="G188" s="3" t="s">
        <v>385</v>
      </c>
      <c r="H188" s="20">
        <v>0.5</v>
      </c>
      <c r="I188" s="34">
        <v>470000000</v>
      </c>
      <c r="J188" s="21" t="s">
        <v>1330</v>
      </c>
      <c r="K188" s="19" t="s">
        <v>3446</v>
      </c>
      <c r="L188" s="138" t="s">
        <v>3426</v>
      </c>
      <c r="M188" s="141" t="s">
        <v>383</v>
      </c>
      <c r="N188" s="360" t="s">
        <v>8875</v>
      </c>
      <c r="O188" s="3" t="s">
        <v>1382</v>
      </c>
      <c r="P188" s="7" t="s">
        <v>1354</v>
      </c>
      <c r="Q188" s="3" t="s">
        <v>1195</v>
      </c>
      <c r="R188" s="78">
        <v>15</v>
      </c>
      <c r="S188" s="18">
        <v>18294.400000000001</v>
      </c>
      <c r="T188" s="83">
        <f t="shared" si="9"/>
        <v>274416</v>
      </c>
      <c r="U188" s="83">
        <f t="shared" si="8"/>
        <v>307345.92000000004</v>
      </c>
      <c r="V188" s="9" t="s">
        <v>1341</v>
      </c>
      <c r="W188" s="148" t="s">
        <v>1410</v>
      </c>
      <c r="X188" s="9"/>
    </row>
    <row r="189" spans="1:24" s="522" customFormat="1" ht="102" customHeight="1">
      <c r="A189" s="9" t="s">
        <v>6249</v>
      </c>
      <c r="B189" s="100" t="s">
        <v>97</v>
      </c>
      <c r="C189" s="9" t="s">
        <v>10377</v>
      </c>
      <c r="D189" s="3" t="s">
        <v>224</v>
      </c>
      <c r="E189" s="3" t="s">
        <v>212</v>
      </c>
      <c r="F189" s="53"/>
      <c r="G189" s="3" t="s">
        <v>385</v>
      </c>
      <c r="H189" s="20">
        <v>0.5</v>
      </c>
      <c r="I189" s="34">
        <v>470000000</v>
      </c>
      <c r="J189" s="21" t="s">
        <v>1330</v>
      </c>
      <c r="K189" s="19" t="s">
        <v>1949</v>
      </c>
      <c r="L189" s="138" t="s">
        <v>3426</v>
      </c>
      <c r="M189" s="141" t="s">
        <v>383</v>
      </c>
      <c r="N189" s="360" t="s">
        <v>3451</v>
      </c>
      <c r="O189" s="3" t="s">
        <v>1382</v>
      </c>
      <c r="P189" s="7" t="s">
        <v>1354</v>
      </c>
      <c r="Q189" s="3" t="s">
        <v>1195</v>
      </c>
      <c r="R189" s="78">
        <v>18</v>
      </c>
      <c r="S189" s="18">
        <v>41582.269999999997</v>
      </c>
      <c r="T189" s="83">
        <f t="shared" si="9"/>
        <v>748480.86</v>
      </c>
      <c r="U189" s="83">
        <f t="shared" si="8"/>
        <v>838298.56320000009</v>
      </c>
      <c r="V189" s="9" t="s">
        <v>1341</v>
      </c>
      <c r="W189" s="153" t="s">
        <v>1410</v>
      </c>
      <c r="X189" s="9"/>
    </row>
    <row r="190" spans="1:24" s="522" customFormat="1" ht="102" customHeight="1">
      <c r="A190" s="9" t="s">
        <v>6250</v>
      </c>
      <c r="B190" s="100" t="s">
        <v>97</v>
      </c>
      <c r="C190" s="9" t="s">
        <v>738</v>
      </c>
      <c r="D190" s="3" t="s">
        <v>225</v>
      </c>
      <c r="E190" s="3" t="s">
        <v>212</v>
      </c>
      <c r="F190" s="53"/>
      <c r="G190" s="3" t="s">
        <v>385</v>
      </c>
      <c r="H190" s="20">
        <v>0.5</v>
      </c>
      <c r="I190" s="34">
        <v>470000000</v>
      </c>
      <c r="J190" s="21" t="s">
        <v>1330</v>
      </c>
      <c r="K190" s="19" t="s">
        <v>3452</v>
      </c>
      <c r="L190" s="138" t="s">
        <v>3426</v>
      </c>
      <c r="M190" s="141" t="s">
        <v>383</v>
      </c>
      <c r="N190" s="360" t="s">
        <v>3453</v>
      </c>
      <c r="O190" s="3" t="s">
        <v>1382</v>
      </c>
      <c r="P190" s="7" t="s">
        <v>1354</v>
      </c>
      <c r="Q190" s="3" t="s">
        <v>1195</v>
      </c>
      <c r="R190" s="78">
        <v>64</v>
      </c>
      <c r="S190" s="517">
        <v>13726.48</v>
      </c>
      <c r="T190" s="83">
        <v>0</v>
      </c>
      <c r="U190" s="318">
        <f t="shared" si="8"/>
        <v>0</v>
      </c>
      <c r="V190" s="9" t="s">
        <v>1341</v>
      </c>
      <c r="W190" s="148" t="s">
        <v>1410</v>
      </c>
      <c r="X190" s="9" t="s">
        <v>10808</v>
      </c>
    </row>
    <row r="191" spans="1:24" s="522" customFormat="1" ht="102" customHeight="1">
      <c r="A191" s="9" t="s">
        <v>10812</v>
      </c>
      <c r="B191" s="100" t="s">
        <v>97</v>
      </c>
      <c r="C191" s="9" t="s">
        <v>738</v>
      </c>
      <c r="D191" s="3" t="s">
        <v>225</v>
      </c>
      <c r="E191" s="3" t="s">
        <v>212</v>
      </c>
      <c r="F191" s="53"/>
      <c r="G191" s="3" t="s">
        <v>385</v>
      </c>
      <c r="H191" s="20">
        <v>0.5</v>
      </c>
      <c r="I191" s="34">
        <v>470000000</v>
      </c>
      <c r="J191" s="21" t="s">
        <v>1330</v>
      </c>
      <c r="K191" s="19" t="s">
        <v>10529</v>
      </c>
      <c r="L191" s="138" t="s">
        <v>3426</v>
      </c>
      <c r="M191" s="141" t="s">
        <v>383</v>
      </c>
      <c r="N191" s="360" t="s">
        <v>3453</v>
      </c>
      <c r="O191" s="3" t="s">
        <v>1382</v>
      </c>
      <c r="P191" s="7" t="s">
        <v>1354</v>
      </c>
      <c r="Q191" s="3" t="s">
        <v>1195</v>
      </c>
      <c r="R191" s="78">
        <v>64</v>
      </c>
      <c r="S191" s="517">
        <v>10500</v>
      </c>
      <c r="T191" s="83">
        <v>0</v>
      </c>
      <c r="U191" s="318">
        <f>T191*1.12</f>
        <v>0</v>
      </c>
      <c r="V191" s="9" t="s">
        <v>1341</v>
      </c>
      <c r="W191" s="148" t="s">
        <v>1410</v>
      </c>
      <c r="X191" s="9" t="s">
        <v>11153</v>
      </c>
    </row>
    <row r="192" spans="1:24" s="522" customFormat="1" ht="102" customHeight="1">
      <c r="A192" s="9" t="s">
        <v>11258</v>
      </c>
      <c r="B192" s="100" t="s">
        <v>97</v>
      </c>
      <c r="C192" s="9" t="s">
        <v>738</v>
      </c>
      <c r="D192" s="3" t="s">
        <v>225</v>
      </c>
      <c r="E192" s="3" t="s">
        <v>212</v>
      </c>
      <c r="F192" s="53"/>
      <c r="G192" s="3" t="s">
        <v>385</v>
      </c>
      <c r="H192" s="20">
        <v>0.5</v>
      </c>
      <c r="I192" s="34">
        <v>470000000</v>
      </c>
      <c r="J192" s="21" t="s">
        <v>1330</v>
      </c>
      <c r="K192" s="19" t="s">
        <v>11256</v>
      </c>
      <c r="L192" s="138" t="s">
        <v>3426</v>
      </c>
      <c r="M192" s="141" t="s">
        <v>383</v>
      </c>
      <c r="N192" s="360" t="s">
        <v>11257</v>
      </c>
      <c r="O192" s="3" t="s">
        <v>11155</v>
      </c>
      <c r="P192" s="7" t="s">
        <v>1354</v>
      </c>
      <c r="Q192" s="3" t="s">
        <v>1195</v>
      </c>
      <c r="R192" s="78">
        <v>64</v>
      </c>
      <c r="S192" s="517">
        <v>10500</v>
      </c>
      <c r="T192" s="83">
        <v>0</v>
      </c>
      <c r="U192" s="318">
        <f>T192*1.12</f>
        <v>0</v>
      </c>
      <c r="V192" s="9" t="s">
        <v>1341</v>
      </c>
      <c r="W192" s="148" t="s">
        <v>1410</v>
      </c>
      <c r="X192" s="9" t="s">
        <v>11645</v>
      </c>
    </row>
    <row r="193" spans="1:1967" s="586" customFormat="1" ht="102" customHeight="1">
      <c r="A193" s="9" t="s">
        <v>11646</v>
      </c>
      <c r="B193" s="100" t="s">
        <v>97</v>
      </c>
      <c r="C193" s="9" t="s">
        <v>11643</v>
      </c>
      <c r="D193" s="3" t="s">
        <v>10888</v>
      </c>
      <c r="E193" s="3" t="s">
        <v>11644</v>
      </c>
      <c r="F193" s="3" t="s">
        <v>225</v>
      </c>
      <c r="G193" s="3" t="s">
        <v>385</v>
      </c>
      <c r="H193" s="20">
        <v>0.5</v>
      </c>
      <c r="I193" s="34">
        <v>470000000</v>
      </c>
      <c r="J193" s="21" t="s">
        <v>1330</v>
      </c>
      <c r="K193" s="19" t="s">
        <v>11519</v>
      </c>
      <c r="L193" s="138" t="s">
        <v>11596</v>
      </c>
      <c r="M193" s="141" t="s">
        <v>383</v>
      </c>
      <c r="N193" s="3" t="s">
        <v>11624</v>
      </c>
      <c r="O193" s="3" t="s">
        <v>9769</v>
      </c>
      <c r="P193" s="7" t="s">
        <v>1354</v>
      </c>
      <c r="Q193" s="3" t="s">
        <v>1195</v>
      </c>
      <c r="R193" s="78">
        <v>64</v>
      </c>
      <c r="S193" s="517">
        <v>10500</v>
      </c>
      <c r="T193" s="83">
        <f>R193*S193</f>
        <v>672000</v>
      </c>
      <c r="U193" s="318">
        <f>T193*1.12</f>
        <v>752640.00000000012</v>
      </c>
      <c r="V193" s="9" t="s">
        <v>1341</v>
      </c>
      <c r="W193" s="148" t="s">
        <v>1410</v>
      </c>
      <c r="X193" s="9"/>
    </row>
    <row r="194" spans="1:1967" s="522" customFormat="1" ht="102" customHeight="1">
      <c r="A194" s="9" t="s">
        <v>6251</v>
      </c>
      <c r="B194" s="100" t="s">
        <v>97</v>
      </c>
      <c r="C194" s="9" t="s">
        <v>738</v>
      </c>
      <c r="D194" s="3" t="s">
        <v>226</v>
      </c>
      <c r="E194" s="3" t="s">
        <v>212</v>
      </c>
      <c r="F194" s="53"/>
      <c r="G194" s="3" t="s">
        <v>385</v>
      </c>
      <c r="H194" s="20">
        <v>0.5</v>
      </c>
      <c r="I194" s="34">
        <v>470000000</v>
      </c>
      <c r="J194" s="21" t="s">
        <v>1330</v>
      </c>
      <c r="K194" s="19" t="s">
        <v>3452</v>
      </c>
      <c r="L194" s="138" t="s">
        <v>3426</v>
      </c>
      <c r="M194" s="141" t="s">
        <v>383</v>
      </c>
      <c r="N194" s="360" t="s">
        <v>3453</v>
      </c>
      <c r="O194" s="3" t="s">
        <v>1382</v>
      </c>
      <c r="P194" s="7" t="s">
        <v>1354</v>
      </c>
      <c r="Q194" s="3" t="s">
        <v>1195</v>
      </c>
      <c r="R194" s="77">
        <v>124</v>
      </c>
      <c r="S194" s="517">
        <v>11698.78</v>
      </c>
      <c r="T194" s="83">
        <v>0</v>
      </c>
      <c r="U194" s="83">
        <f t="shared" si="8"/>
        <v>0</v>
      </c>
      <c r="V194" s="9" t="s">
        <v>1341</v>
      </c>
      <c r="W194" s="153" t="s">
        <v>1410</v>
      </c>
      <c r="X194" s="9" t="s">
        <v>10808</v>
      </c>
    </row>
    <row r="195" spans="1:1967" s="522" customFormat="1" ht="102" customHeight="1">
      <c r="A195" s="9" t="s">
        <v>10814</v>
      </c>
      <c r="B195" s="100" t="s">
        <v>97</v>
      </c>
      <c r="C195" s="9" t="s">
        <v>738</v>
      </c>
      <c r="D195" s="3" t="s">
        <v>226</v>
      </c>
      <c r="E195" s="3" t="s">
        <v>212</v>
      </c>
      <c r="F195" s="53"/>
      <c r="G195" s="3" t="s">
        <v>385</v>
      </c>
      <c r="H195" s="20">
        <v>0.5</v>
      </c>
      <c r="I195" s="34">
        <v>470000000</v>
      </c>
      <c r="J195" s="21" t="s">
        <v>1330</v>
      </c>
      <c r="K195" s="19" t="s">
        <v>10529</v>
      </c>
      <c r="L195" s="138" t="s">
        <v>3426</v>
      </c>
      <c r="M195" s="141" t="s">
        <v>383</v>
      </c>
      <c r="N195" s="3" t="s">
        <v>10813</v>
      </c>
      <c r="O195" s="3" t="s">
        <v>1382</v>
      </c>
      <c r="P195" s="7" t="s">
        <v>1354</v>
      </c>
      <c r="Q195" s="3" t="s">
        <v>1195</v>
      </c>
      <c r="R195" s="77">
        <v>124</v>
      </c>
      <c r="S195" s="517">
        <v>8700</v>
      </c>
      <c r="T195" s="83">
        <v>0</v>
      </c>
      <c r="U195" s="83">
        <f t="shared" si="8"/>
        <v>0</v>
      </c>
      <c r="V195" s="9" t="s">
        <v>1341</v>
      </c>
      <c r="W195" s="153" t="s">
        <v>1410</v>
      </c>
      <c r="X195" s="9" t="s">
        <v>11153</v>
      </c>
    </row>
    <row r="196" spans="1:1967" s="522" customFormat="1" ht="102" customHeight="1">
      <c r="A196" s="9" t="s">
        <v>11259</v>
      </c>
      <c r="B196" s="100" t="s">
        <v>97</v>
      </c>
      <c r="C196" s="9" t="s">
        <v>738</v>
      </c>
      <c r="D196" s="3" t="s">
        <v>226</v>
      </c>
      <c r="E196" s="3" t="s">
        <v>212</v>
      </c>
      <c r="F196" s="53"/>
      <c r="G196" s="3" t="s">
        <v>385</v>
      </c>
      <c r="H196" s="20">
        <v>0.5</v>
      </c>
      <c r="I196" s="34">
        <v>470000000</v>
      </c>
      <c r="J196" s="21" t="s">
        <v>1330</v>
      </c>
      <c r="K196" s="19" t="s">
        <v>11256</v>
      </c>
      <c r="L196" s="138" t="s">
        <v>3426</v>
      </c>
      <c r="M196" s="141" t="s">
        <v>383</v>
      </c>
      <c r="N196" s="360" t="s">
        <v>11257</v>
      </c>
      <c r="O196" s="3" t="s">
        <v>11155</v>
      </c>
      <c r="P196" s="7" t="s">
        <v>1354</v>
      </c>
      <c r="Q196" s="3" t="s">
        <v>1195</v>
      </c>
      <c r="R196" s="77">
        <v>124</v>
      </c>
      <c r="S196" s="517">
        <v>8700</v>
      </c>
      <c r="T196" s="83">
        <v>0</v>
      </c>
      <c r="U196" s="83">
        <f>T196*1.12</f>
        <v>0</v>
      </c>
      <c r="V196" s="9" t="s">
        <v>1341</v>
      </c>
      <c r="W196" s="153" t="s">
        <v>1410</v>
      </c>
      <c r="X196" s="9" t="s">
        <v>11503</v>
      </c>
    </row>
    <row r="197" spans="1:1967" s="586" customFormat="1" ht="102" customHeight="1">
      <c r="A197" s="9" t="s">
        <v>11647</v>
      </c>
      <c r="B197" s="100" t="s">
        <v>97</v>
      </c>
      <c r="C197" s="9" t="s">
        <v>738</v>
      </c>
      <c r="D197" s="3" t="s">
        <v>10888</v>
      </c>
      <c r="E197" s="3" t="s">
        <v>11648</v>
      </c>
      <c r="F197" s="53"/>
      <c r="G197" s="3" t="s">
        <v>385</v>
      </c>
      <c r="H197" s="20">
        <v>0.5</v>
      </c>
      <c r="I197" s="34">
        <v>470000000</v>
      </c>
      <c r="J197" s="21" t="s">
        <v>1330</v>
      </c>
      <c r="K197" s="19" t="s">
        <v>11519</v>
      </c>
      <c r="L197" s="138" t="s">
        <v>11596</v>
      </c>
      <c r="M197" s="141" t="s">
        <v>383</v>
      </c>
      <c r="N197" s="3" t="s">
        <v>11624</v>
      </c>
      <c r="O197" s="3" t="s">
        <v>9769</v>
      </c>
      <c r="P197" s="7" t="s">
        <v>1354</v>
      </c>
      <c r="Q197" s="3" t="s">
        <v>1195</v>
      </c>
      <c r="R197" s="77">
        <v>124</v>
      </c>
      <c r="S197" s="517">
        <v>8700</v>
      </c>
      <c r="T197" s="318">
        <f>R197*S197</f>
        <v>1078800</v>
      </c>
      <c r="U197" s="318">
        <f>T197*1.12</f>
        <v>1208256</v>
      </c>
      <c r="V197" s="9" t="s">
        <v>1341</v>
      </c>
      <c r="W197" s="153" t="s">
        <v>1410</v>
      </c>
      <c r="X197" s="9"/>
    </row>
    <row r="198" spans="1:1967" s="522" customFormat="1" ht="102" customHeight="1">
      <c r="A198" s="9" t="s">
        <v>6252</v>
      </c>
      <c r="B198" s="100" t="s">
        <v>97</v>
      </c>
      <c r="C198" s="9" t="s">
        <v>738</v>
      </c>
      <c r="D198" s="3" t="s">
        <v>227</v>
      </c>
      <c r="E198" s="3" t="s">
        <v>212</v>
      </c>
      <c r="F198" s="53"/>
      <c r="G198" s="3" t="s">
        <v>385</v>
      </c>
      <c r="H198" s="20">
        <v>0.5</v>
      </c>
      <c r="I198" s="34">
        <v>470000000</v>
      </c>
      <c r="J198" s="21" t="s">
        <v>1330</v>
      </c>
      <c r="K198" s="19" t="s">
        <v>3446</v>
      </c>
      <c r="L198" s="138" t="s">
        <v>3426</v>
      </c>
      <c r="M198" s="141" t="s">
        <v>383</v>
      </c>
      <c r="N198" s="360" t="s">
        <v>8875</v>
      </c>
      <c r="O198" s="3" t="s">
        <v>1382</v>
      </c>
      <c r="P198" s="7" t="s">
        <v>1354</v>
      </c>
      <c r="Q198" s="3" t="s">
        <v>1195</v>
      </c>
      <c r="R198" s="77">
        <v>241</v>
      </c>
      <c r="S198" s="18">
        <v>8900.9</v>
      </c>
      <c r="T198" s="83">
        <f t="shared" si="9"/>
        <v>2145116.9</v>
      </c>
      <c r="U198" s="83">
        <f t="shared" si="8"/>
        <v>2402530.9280000003</v>
      </c>
      <c r="V198" s="9" t="s">
        <v>1341</v>
      </c>
      <c r="W198" s="148" t="s">
        <v>1410</v>
      </c>
      <c r="X198" s="9"/>
    </row>
    <row r="199" spans="1:1967" s="522" customFormat="1" ht="102" customHeight="1">
      <c r="A199" s="9" t="s">
        <v>6253</v>
      </c>
      <c r="B199" s="100" t="s">
        <v>97</v>
      </c>
      <c r="C199" s="9" t="s">
        <v>738</v>
      </c>
      <c r="D199" s="3" t="s">
        <v>228</v>
      </c>
      <c r="E199" s="3" t="s">
        <v>212</v>
      </c>
      <c r="F199" s="53"/>
      <c r="G199" s="3" t="s">
        <v>385</v>
      </c>
      <c r="H199" s="20">
        <v>0.5</v>
      </c>
      <c r="I199" s="34">
        <v>470000000</v>
      </c>
      <c r="J199" s="21" t="s">
        <v>1330</v>
      </c>
      <c r="K199" s="19" t="s">
        <v>3446</v>
      </c>
      <c r="L199" s="138" t="s">
        <v>3426</v>
      </c>
      <c r="M199" s="141" t="s">
        <v>383</v>
      </c>
      <c r="N199" s="360" t="s">
        <v>8875</v>
      </c>
      <c r="O199" s="3" t="s">
        <v>1382</v>
      </c>
      <c r="P199" s="7" t="s">
        <v>1354</v>
      </c>
      <c r="Q199" s="3" t="s">
        <v>1195</v>
      </c>
      <c r="R199" s="77">
        <v>92</v>
      </c>
      <c r="S199" s="18">
        <v>8532.19</v>
      </c>
      <c r="T199" s="83">
        <f t="shared" si="9"/>
        <v>784961.4800000001</v>
      </c>
      <c r="U199" s="83">
        <f t="shared" si="8"/>
        <v>879156.85760000022</v>
      </c>
      <c r="V199" s="9" t="s">
        <v>1341</v>
      </c>
      <c r="W199" s="153" t="s">
        <v>1410</v>
      </c>
      <c r="X199" s="9"/>
    </row>
    <row r="200" spans="1:1967" s="522" customFormat="1" ht="102" customHeight="1">
      <c r="A200" s="9" t="s">
        <v>6254</v>
      </c>
      <c r="B200" s="100" t="s">
        <v>97</v>
      </c>
      <c r="C200" s="9" t="s">
        <v>737</v>
      </c>
      <c r="D200" s="3" t="s">
        <v>229</v>
      </c>
      <c r="E200" s="3" t="s">
        <v>212</v>
      </c>
      <c r="F200" s="53"/>
      <c r="G200" s="3" t="s">
        <v>385</v>
      </c>
      <c r="H200" s="20">
        <v>0.5</v>
      </c>
      <c r="I200" s="34">
        <v>470000000</v>
      </c>
      <c r="J200" s="21" t="s">
        <v>1330</v>
      </c>
      <c r="K200" s="19" t="s">
        <v>3446</v>
      </c>
      <c r="L200" s="138" t="s">
        <v>3426</v>
      </c>
      <c r="M200" s="141" t="s">
        <v>383</v>
      </c>
      <c r="N200" s="360" t="s">
        <v>8875</v>
      </c>
      <c r="O200" s="3" t="s">
        <v>1382</v>
      </c>
      <c r="P200" s="7" t="s">
        <v>1354</v>
      </c>
      <c r="Q200" s="3" t="s">
        <v>1195</v>
      </c>
      <c r="R200" s="77">
        <v>117</v>
      </c>
      <c r="S200" s="18">
        <v>7760.36</v>
      </c>
      <c r="T200" s="83">
        <f t="shared" si="9"/>
        <v>907962.12</v>
      </c>
      <c r="U200" s="83">
        <f t="shared" si="8"/>
        <v>1016917.5744</v>
      </c>
      <c r="V200" s="9" t="s">
        <v>1341</v>
      </c>
      <c r="W200" s="148" t="s">
        <v>1410</v>
      </c>
      <c r="X200" s="9"/>
    </row>
    <row r="201" spans="1:1967" s="522" customFormat="1" ht="102" customHeight="1">
      <c r="A201" s="9" t="s">
        <v>6255</v>
      </c>
      <c r="B201" s="100" t="s">
        <v>97</v>
      </c>
      <c r="C201" s="9" t="s">
        <v>737</v>
      </c>
      <c r="D201" s="3" t="s">
        <v>230</v>
      </c>
      <c r="E201" s="3" t="s">
        <v>212</v>
      </c>
      <c r="F201" s="53"/>
      <c r="G201" s="3" t="s">
        <v>385</v>
      </c>
      <c r="H201" s="20">
        <v>0.5</v>
      </c>
      <c r="I201" s="34">
        <v>470000000</v>
      </c>
      <c r="J201" s="21" t="s">
        <v>1330</v>
      </c>
      <c r="K201" s="19" t="s">
        <v>3446</v>
      </c>
      <c r="L201" s="138" t="s">
        <v>3426</v>
      </c>
      <c r="M201" s="141" t="s">
        <v>383</v>
      </c>
      <c r="N201" s="360" t="s">
        <v>8875</v>
      </c>
      <c r="O201" s="3" t="s">
        <v>1382</v>
      </c>
      <c r="P201" s="7" t="s">
        <v>1354</v>
      </c>
      <c r="Q201" s="3" t="s">
        <v>1195</v>
      </c>
      <c r="R201" s="77">
        <v>38</v>
      </c>
      <c r="S201" s="18">
        <v>6425.23</v>
      </c>
      <c r="T201" s="83">
        <f t="shared" si="9"/>
        <v>244158.74</v>
      </c>
      <c r="U201" s="83">
        <f t="shared" si="8"/>
        <v>273457.78880000004</v>
      </c>
      <c r="V201" s="9" t="s">
        <v>1341</v>
      </c>
      <c r="W201" s="153" t="s">
        <v>1410</v>
      </c>
      <c r="X201" s="9"/>
    </row>
    <row r="202" spans="1:1967" s="522" customFormat="1" ht="102" customHeight="1">
      <c r="A202" s="9" t="s">
        <v>6256</v>
      </c>
      <c r="B202" s="100" t="s">
        <v>97</v>
      </c>
      <c r="C202" s="9" t="s">
        <v>737</v>
      </c>
      <c r="D202" s="3" t="s">
        <v>231</v>
      </c>
      <c r="E202" s="3" t="s">
        <v>212</v>
      </c>
      <c r="F202" s="53"/>
      <c r="G202" s="3" t="s">
        <v>385</v>
      </c>
      <c r="H202" s="20">
        <v>0.5</v>
      </c>
      <c r="I202" s="34">
        <v>470000000</v>
      </c>
      <c r="J202" s="21" t="s">
        <v>1330</v>
      </c>
      <c r="K202" s="19" t="s">
        <v>3446</v>
      </c>
      <c r="L202" s="138" t="s">
        <v>3426</v>
      </c>
      <c r="M202" s="141" t="s">
        <v>383</v>
      </c>
      <c r="N202" s="360" t="s">
        <v>8875</v>
      </c>
      <c r="O202" s="3" t="s">
        <v>1382</v>
      </c>
      <c r="P202" s="7" t="s">
        <v>1354</v>
      </c>
      <c r="Q202" s="3" t="s">
        <v>1195</v>
      </c>
      <c r="R202" s="77">
        <v>228</v>
      </c>
      <c r="S202" s="18">
        <v>4651.4399999999996</v>
      </c>
      <c r="T202" s="83">
        <f t="shared" si="9"/>
        <v>1060528.3199999998</v>
      </c>
      <c r="U202" s="83">
        <f t="shared" si="8"/>
        <v>1187791.7183999999</v>
      </c>
      <c r="V202" s="9" t="s">
        <v>1341</v>
      </c>
      <c r="W202" s="148" t="s">
        <v>1410</v>
      </c>
      <c r="X202" s="9"/>
    </row>
    <row r="203" spans="1:1967" s="522" customFormat="1" ht="102" customHeight="1">
      <c r="A203" s="9" t="s">
        <v>6257</v>
      </c>
      <c r="B203" s="100" t="s">
        <v>97</v>
      </c>
      <c r="C203" s="9" t="s">
        <v>737</v>
      </c>
      <c r="D203" s="3" t="s">
        <v>232</v>
      </c>
      <c r="E203" s="3" t="s">
        <v>212</v>
      </c>
      <c r="F203" s="53"/>
      <c r="G203" s="3" t="s">
        <v>385</v>
      </c>
      <c r="H203" s="20">
        <v>0.5</v>
      </c>
      <c r="I203" s="34">
        <v>470000000</v>
      </c>
      <c r="J203" s="21" t="s">
        <v>1330</v>
      </c>
      <c r="K203" s="19" t="s">
        <v>3446</v>
      </c>
      <c r="L203" s="138" t="s">
        <v>3426</v>
      </c>
      <c r="M203" s="141" t="s">
        <v>383</v>
      </c>
      <c r="N203" s="360" t="s">
        <v>8875</v>
      </c>
      <c r="O203" s="3" t="s">
        <v>1382</v>
      </c>
      <c r="P203" s="7" t="s">
        <v>1354</v>
      </c>
      <c r="Q203" s="3" t="s">
        <v>1195</v>
      </c>
      <c r="R203" s="77">
        <v>18</v>
      </c>
      <c r="S203" s="18">
        <v>3560.35</v>
      </c>
      <c r="T203" s="83">
        <f t="shared" si="9"/>
        <v>64086.299999999996</v>
      </c>
      <c r="U203" s="83">
        <f t="shared" si="8"/>
        <v>71776.656000000003</v>
      </c>
      <c r="V203" s="9" t="s">
        <v>1341</v>
      </c>
      <c r="W203" s="153" t="s">
        <v>1410</v>
      </c>
      <c r="X203" s="9"/>
    </row>
    <row r="204" spans="1:1967" s="522" customFormat="1" ht="102" customHeight="1">
      <c r="A204" s="9" t="s">
        <v>6258</v>
      </c>
      <c r="B204" s="100" t="s">
        <v>97</v>
      </c>
      <c r="C204" s="9" t="s">
        <v>737</v>
      </c>
      <c r="D204" s="3" t="s">
        <v>233</v>
      </c>
      <c r="E204" s="3" t="s">
        <v>212</v>
      </c>
      <c r="F204" s="53"/>
      <c r="G204" s="3" t="s">
        <v>385</v>
      </c>
      <c r="H204" s="20">
        <v>0.5</v>
      </c>
      <c r="I204" s="34">
        <v>470000000</v>
      </c>
      <c r="J204" s="21" t="s">
        <v>1330</v>
      </c>
      <c r="K204" s="19" t="s">
        <v>3446</v>
      </c>
      <c r="L204" s="138" t="s">
        <v>3426</v>
      </c>
      <c r="M204" s="141" t="s">
        <v>383</v>
      </c>
      <c r="N204" s="360" t="s">
        <v>8875</v>
      </c>
      <c r="O204" s="3" t="s">
        <v>1382</v>
      </c>
      <c r="P204" s="7" t="s">
        <v>1354</v>
      </c>
      <c r="Q204" s="3" t="s">
        <v>1195</v>
      </c>
      <c r="R204" s="77">
        <v>4</v>
      </c>
      <c r="S204" s="18">
        <v>3560.35</v>
      </c>
      <c r="T204" s="83">
        <f t="shared" si="9"/>
        <v>14241.4</v>
      </c>
      <c r="U204" s="83">
        <f t="shared" si="8"/>
        <v>15950.368</v>
      </c>
      <c r="V204" s="9" t="s">
        <v>1341</v>
      </c>
      <c r="W204" s="148" t="s">
        <v>1410</v>
      </c>
      <c r="X204" s="9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  <c r="CV204" s="8"/>
      <c r="CW204" s="8"/>
      <c r="CX204" s="8"/>
      <c r="CY204" s="8"/>
      <c r="CZ204" s="8"/>
      <c r="DA204" s="8"/>
      <c r="DB204" s="8"/>
      <c r="DC204" s="8"/>
      <c r="DD204" s="8"/>
      <c r="DE204" s="8"/>
      <c r="DF204" s="8"/>
      <c r="DG204" s="8"/>
      <c r="DH204" s="8"/>
      <c r="DI204" s="8"/>
      <c r="DJ204" s="8"/>
      <c r="DK204" s="8"/>
      <c r="DL204" s="8"/>
      <c r="DM204" s="8"/>
      <c r="DN204" s="8"/>
      <c r="DO204" s="8"/>
      <c r="DP204" s="8"/>
      <c r="DQ204" s="8"/>
      <c r="DR204" s="8"/>
      <c r="DS204" s="8"/>
      <c r="DT204" s="8"/>
      <c r="DU204" s="8"/>
      <c r="DV204" s="8"/>
      <c r="DW204" s="8"/>
      <c r="DX204" s="8"/>
      <c r="DY204" s="8"/>
      <c r="DZ204" s="8"/>
      <c r="EA204" s="8"/>
      <c r="EB204" s="8"/>
      <c r="EC204" s="8"/>
      <c r="ED204" s="8"/>
      <c r="EE204" s="8"/>
      <c r="EF204" s="8"/>
      <c r="EG204" s="8"/>
      <c r="EH204" s="8"/>
      <c r="EI204" s="8"/>
      <c r="EJ204" s="8"/>
      <c r="EK204" s="8"/>
      <c r="EL204" s="8"/>
      <c r="EM204" s="8"/>
      <c r="EN204" s="8"/>
      <c r="EO204" s="8"/>
      <c r="EP204" s="8"/>
      <c r="EQ204" s="8"/>
      <c r="ER204" s="8"/>
      <c r="ES204" s="8"/>
      <c r="ET204" s="8"/>
      <c r="EU204" s="8"/>
      <c r="EV204" s="8"/>
      <c r="EW204" s="8"/>
      <c r="EX204" s="8"/>
      <c r="EY204" s="8"/>
      <c r="EZ204" s="8"/>
      <c r="FA204" s="8"/>
      <c r="FB204" s="8"/>
      <c r="FC204" s="8"/>
      <c r="FD204" s="8"/>
      <c r="FE204" s="8"/>
      <c r="FF204" s="8"/>
      <c r="FG204" s="8"/>
      <c r="FH204" s="8"/>
      <c r="FI204" s="8"/>
      <c r="FJ204" s="8"/>
      <c r="FK204" s="8"/>
      <c r="FL204" s="8"/>
      <c r="FM204" s="8"/>
      <c r="FN204" s="8"/>
      <c r="FO204" s="8"/>
      <c r="FP204" s="8"/>
      <c r="FQ204" s="8"/>
      <c r="FR204" s="8"/>
      <c r="FS204" s="8"/>
      <c r="FT204" s="8"/>
      <c r="FU204" s="8"/>
      <c r="FV204" s="8"/>
      <c r="FW204" s="8"/>
      <c r="FX204" s="8"/>
      <c r="FY204" s="8"/>
      <c r="FZ204" s="8"/>
      <c r="GA204" s="8"/>
      <c r="GB204" s="8"/>
      <c r="GC204" s="8"/>
      <c r="GD204" s="8"/>
      <c r="GE204" s="8"/>
      <c r="GF204" s="8"/>
      <c r="GG204" s="8"/>
      <c r="GH204" s="8"/>
      <c r="GI204" s="8"/>
      <c r="GJ204" s="8"/>
      <c r="GK204" s="8"/>
      <c r="GL204" s="8"/>
      <c r="GM204" s="8"/>
      <c r="GN204" s="8"/>
      <c r="GO204" s="8"/>
      <c r="GP204" s="8"/>
      <c r="GQ204" s="8"/>
      <c r="GR204" s="8"/>
      <c r="GS204" s="8"/>
      <c r="GT204" s="8"/>
      <c r="GU204" s="8"/>
      <c r="GV204" s="8"/>
      <c r="GW204" s="8"/>
      <c r="GX204" s="8"/>
      <c r="GY204" s="8"/>
      <c r="GZ204" s="8"/>
      <c r="HA204" s="8"/>
      <c r="HB204" s="8"/>
      <c r="HC204" s="8"/>
      <c r="HD204" s="8"/>
      <c r="HE204" s="8"/>
      <c r="HF204" s="8"/>
      <c r="HG204" s="8"/>
      <c r="HH204" s="8"/>
      <c r="HI204" s="8"/>
      <c r="HJ204" s="8"/>
      <c r="HK204" s="8"/>
      <c r="HL204" s="8"/>
      <c r="HM204" s="8"/>
      <c r="HN204" s="8"/>
      <c r="HO204" s="8"/>
      <c r="HP204" s="8"/>
      <c r="HQ204" s="8"/>
      <c r="HR204" s="8"/>
      <c r="HS204" s="8"/>
      <c r="HT204" s="8"/>
      <c r="HU204" s="8"/>
      <c r="HV204" s="8"/>
      <c r="HW204" s="8"/>
      <c r="HX204" s="8"/>
      <c r="HY204" s="8"/>
      <c r="HZ204" s="8"/>
      <c r="IA204" s="8"/>
      <c r="IB204" s="8"/>
      <c r="IC204" s="8"/>
      <c r="ID204" s="8"/>
      <c r="IE204" s="8"/>
      <c r="IF204" s="8"/>
      <c r="IG204" s="8"/>
      <c r="IH204" s="8"/>
      <c r="II204" s="8"/>
      <c r="IJ204" s="8"/>
      <c r="IK204" s="8"/>
      <c r="IL204" s="8"/>
      <c r="IM204" s="8"/>
      <c r="IN204" s="8"/>
      <c r="IO204" s="8"/>
      <c r="IP204" s="8"/>
      <c r="IQ204" s="8"/>
      <c r="IR204" s="8"/>
      <c r="IS204" s="8"/>
      <c r="IT204" s="8"/>
      <c r="IU204" s="8"/>
      <c r="IV204" s="8"/>
      <c r="IW204" s="8"/>
      <c r="IX204" s="8"/>
      <c r="IY204" s="8"/>
      <c r="IZ204" s="8"/>
      <c r="JA204" s="8"/>
      <c r="JB204" s="8"/>
      <c r="JC204" s="8"/>
      <c r="JD204" s="8"/>
      <c r="JE204" s="8"/>
      <c r="JF204" s="8"/>
      <c r="JG204" s="8"/>
      <c r="JH204" s="8"/>
      <c r="JI204" s="8"/>
      <c r="JJ204" s="8"/>
      <c r="JK204" s="8"/>
      <c r="JL204" s="8"/>
      <c r="JM204" s="8"/>
      <c r="JN204" s="8"/>
      <c r="JO204" s="8"/>
      <c r="JP204" s="8"/>
      <c r="JQ204" s="8"/>
      <c r="JR204" s="8"/>
      <c r="JS204" s="8"/>
      <c r="JT204" s="8"/>
      <c r="JU204" s="8"/>
      <c r="JV204" s="8"/>
      <c r="JW204" s="8"/>
      <c r="JX204" s="8"/>
      <c r="JY204" s="8"/>
      <c r="JZ204" s="8"/>
      <c r="KA204" s="8"/>
      <c r="KB204" s="8"/>
      <c r="KC204" s="8"/>
      <c r="KD204" s="8"/>
      <c r="KE204" s="8"/>
      <c r="KF204" s="8"/>
      <c r="KG204" s="8"/>
      <c r="KH204" s="8"/>
      <c r="KI204" s="8"/>
      <c r="KJ204" s="8"/>
      <c r="KK204" s="8"/>
      <c r="KL204" s="8"/>
      <c r="KM204" s="8"/>
      <c r="KN204" s="8"/>
      <c r="KO204" s="8"/>
      <c r="KP204" s="8"/>
      <c r="KQ204" s="8"/>
      <c r="KR204" s="8"/>
      <c r="KS204" s="8"/>
      <c r="KT204" s="8"/>
      <c r="KU204" s="8"/>
      <c r="KV204" s="8"/>
      <c r="KW204" s="8"/>
      <c r="KX204" s="8"/>
      <c r="KY204" s="8"/>
      <c r="KZ204" s="8"/>
      <c r="LA204" s="8"/>
      <c r="LB204" s="8"/>
      <c r="LC204" s="8"/>
      <c r="LD204" s="8"/>
      <c r="LE204" s="8"/>
      <c r="LF204" s="8"/>
      <c r="LG204" s="8"/>
      <c r="LH204" s="8"/>
      <c r="LI204" s="8"/>
      <c r="LJ204" s="8"/>
      <c r="LK204" s="8"/>
      <c r="LL204" s="8"/>
      <c r="LM204" s="8"/>
      <c r="LN204" s="8"/>
      <c r="LO204" s="8"/>
      <c r="LP204" s="8"/>
      <c r="LQ204" s="8"/>
      <c r="LR204" s="8"/>
      <c r="LS204" s="8"/>
      <c r="LT204" s="8"/>
      <c r="LU204" s="8"/>
      <c r="LV204" s="8"/>
      <c r="LW204" s="8"/>
      <c r="LX204" s="8"/>
      <c r="LY204" s="8"/>
      <c r="LZ204" s="8"/>
      <c r="MA204" s="8"/>
      <c r="MB204" s="8"/>
      <c r="MC204" s="8"/>
      <c r="MD204" s="8"/>
      <c r="ME204" s="8"/>
      <c r="MF204" s="8"/>
      <c r="MG204" s="8"/>
      <c r="MH204" s="8"/>
      <c r="MI204" s="8"/>
      <c r="MJ204" s="8"/>
      <c r="MK204" s="8"/>
      <c r="ML204" s="8"/>
      <c r="MM204" s="8"/>
      <c r="MN204" s="8"/>
      <c r="MO204" s="8"/>
      <c r="MP204" s="8"/>
      <c r="MQ204" s="8"/>
      <c r="MR204" s="8"/>
      <c r="MS204" s="8"/>
      <c r="MT204" s="8"/>
      <c r="MU204" s="8"/>
      <c r="MV204" s="8"/>
      <c r="MW204" s="8"/>
      <c r="MX204" s="8"/>
      <c r="MY204" s="8"/>
      <c r="MZ204" s="8"/>
      <c r="NA204" s="8"/>
      <c r="NB204" s="8"/>
      <c r="NC204" s="8"/>
      <c r="ND204" s="8"/>
      <c r="NE204" s="8"/>
      <c r="NF204" s="8"/>
      <c r="NG204" s="8"/>
      <c r="NH204" s="8"/>
      <c r="NI204" s="8"/>
      <c r="NJ204" s="8"/>
      <c r="NK204" s="8"/>
      <c r="NL204" s="8"/>
      <c r="NM204" s="8"/>
      <c r="NN204" s="8"/>
      <c r="NO204" s="8"/>
      <c r="NP204" s="8"/>
      <c r="NQ204" s="8"/>
      <c r="NR204" s="8"/>
      <c r="NS204" s="8"/>
      <c r="NT204" s="8"/>
      <c r="NU204" s="8"/>
      <c r="NV204" s="8"/>
      <c r="NW204" s="8"/>
      <c r="NX204" s="8"/>
      <c r="NY204" s="8"/>
      <c r="NZ204" s="8"/>
      <c r="OA204" s="8"/>
      <c r="OB204" s="8"/>
      <c r="OC204" s="8"/>
      <c r="OD204" s="8"/>
      <c r="OE204" s="8"/>
      <c r="OF204" s="8"/>
      <c r="OG204" s="8"/>
      <c r="OH204" s="8"/>
      <c r="OI204" s="8"/>
      <c r="OJ204" s="8"/>
      <c r="OK204" s="8"/>
      <c r="OL204" s="8"/>
      <c r="OM204" s="8"/>
      <c r="ON204" s="8"/>
      <c r="OO204" s="8"/>
      <c r="OP204" s="8"/>
      <c r="OQ204" s="8"/>
      <c r="OR204" s="8"/>
      <c r="OS204" s="8"/>
      <c r="OT204" s="8"/>
      <c r="OU204" s="8"/>
      <c r="OV204" s="8"/>
      <c r="OW204" s="8"/>
      <c r="OX204" s="8"/>
      <c r="OY204" s="8"/>
      <c r="OZ204" s="8"/>
      <c r="PA204" s="8"/>
      <c r="PB204" s="8"/>
      <c r="PC204" s="8"/>
      <c r="PD204" s="8"/>
      <c r="PE204" s="8"/>
      <c r="PF204" s="8"/>
      <c r="PG204" s="8"/>
      <c r="PH204" s="8"/>
      <c r="PI204" s="8"/>
      <c r="PJ204" s="8"/>
      <c r="PK204" s="8"/>
      <c r="PL204" s="8"/>
      <c r="PM204" s="8"/>
      <c r="PN204" s="8"/>
      <c r="PO204" s="8"/>
      <c r="PP204" s="8"/>
      <c r="PQ204" s="8"/>
      <c r="PR204" s="8"/>
      <c r="PS204" s="8"/>
      <c r="PT204" s="8"/>
      <c r="PU204" s="8"/>
      <c r="PV204" s="8"/>
      <c r="PW204" s="8"/>
      <c r="PX204" s="8"/>
      <c r="PY204" s="8"/>
      <c r="PZ204" s="8"/>
      <c r="QA204" s="8"/>
      <c r="QB204" s="8"/>
      <c r="QC204" s="8"/>
      <c r="QD204" s="8"/>
      <c r="QE204" s="8"/>
      <c r="QF204" s="8"/>
      <c r="QG204" s="8"/>
      <c r="QH204" s="8"/>
      <c r="QI204" s="8"/>
      <c r="QJ204" s="8"/>
      <c r="QK204" s="8"/>
      <c r="QL204" s="8"/>
      <c r="QM204" s="8"/>
      <c r="QN204" s="8"/>
      <c r="QO204" s="8"/>
      <c r="QP204" s="8"/>
      <c r="QQ204" s="8"/>
      <c r="QR204" s="8"/>
      <c r="QS204" s="8"/>
      <c r="QT204" s="8"/>
      <c r="QU204" s="8"/>
      <c r="QV204" s="8"/>
      <c r="QW204" s="8"/>
      <c r="QX204" s="8"/>
      <c r="QY204" s="8"/>
      <c r="QZ204" s="8"/>
      <c r="RA204" s="8"/>
      <c r="RB204" s="8"/>
      <c r="RC204" s="8"/>
      <c r="RD204" s="8"/>
      <c r="RE204" s="8"/>
      <c r="RF204" s="8"/>
      <c r="RG204" s="8"/>
      <c r="RH204" s="8"/>
      <c r="RI204" s="8"/>
      <c r="RJ204" s="8"/>
      <c r="RK204" s="8"/>
      <c r="RL204" s="8"/>
      <c r="RM204" s="8"/>
      <c r="RN204" s="8"/>
      <c r="RO204" s="8"/>
      <c r="RP204" s="8"/>
      <c r="RQ204" s="8"/>
      <c r="RR204" s="8"/>
      <c r="RS204" s="8"/>
      <c r="RT204" s="8"/>
      <c r="RU204" s="8"/>
      <c r="RV204" s="8"/>
      <c r="RW204" s="8"/>
      <c r="RX204" s="8"/>
      <c r="RY204" s="8"/>
      <c r="RZ204" s="8"/>
      <c r="SA204" s="8"/>
      <c r="SB204" s="8"/>
      <c r="SC204" s="8"/>
      <c r="SD204" s="8"/>
      <c r="SE204" s="8"/>
      <c r="SF204" s="8"/>
      <c r="SG204" s="8"/>
      <c r="SH204" s="8"/>
      <c r="SI204" s="8"/>
      <c r="SJ204" s="8"/>
      <c r="SK204" s="8"/>
      <c r="SL204" s="8"/>
      <c r="SM204" s="8"/>
      <c r="SN204" s="8"/>
      <c r="SO204" s="8"/>
      <c r="SP204" s="8"/>
      <c r="SQ204" s="8"/>
      <c r="SR204" s="8"/>
      <c r="SS204" s="8"/>
      <c r="ST204" s="8"/>
      <c r="SU204" s="8"/>
      <c r="SV204" s="8"/>
      <c r="SW204" s="8"/>
      <c r="SX204" s="8"/>
      <c r="SY204" s="8"/>
      <c r="SZ204" s="8"/>
      <c r="TA204" s="8"/>
      <c r="TB204" s="8"/>
      <c r="TC204" s="8"/>
      <c r="TD204" s="8"/>
      <c r="TE204" s="8"/>
      <c r="TF204" s="8"/>
      <c r="TG204" s="8"/>
      <c r="TH204" s="8"/>
      <c r="TI204" s="8"/>
      <c r="TJ204" s="8"/>
      <c r="TK204" s="8"/>
      <c r="TL204" s="8"/>
      <c r="TM204" s="8"/>
      <c r="TN204" s="8"/>
      <c r="TO204" s="8"/>
      <c r="TP204" s="8"/>
      <c r="TQ204" s="8"/>
      <c r="TR204" s="8"/>
      <c r="TS204" s="8"/>
      <c r="TT204" s="8"/>
      <c r="TU204" s="8"/>
      <c r="TV204" s="8"/>
      <c r="TW204" s="8"/>
      <c r="TX204" s="8"/>
      <c r="TY204" s="8"/>
      <c r="TZ204" s="8"/>
      <c r="UA204" s="8"/>
      <c r="UB204" s="8"/>
      <c r="UC204" s="8"/>
      <c r="UD204" s="8"/>
      <c r="UE204" s="8"/>
      <c r="UF204" s="8"/>
      <c r="UG204" s="8"/>
      <c r="UH204" s="8"/>
      <c r="UI204" s="8"/>
      <c r="UJ204" s="8"/>
      <c r="UK204" s="8"/>
      <c r="UL204" s="8"/>
      <c r="UM204" s="8"/>
      <c r="UN204" s="8"/>
      <c r="UO204" s="8"/>
      <c r="UP204" s="8"/>
      <c r="UQ204" s="8"/>
      <c r="UR204" s="8"/>
      <c r="US204" s="8"/>
      <c r="UT204" s="8"/>
      <c r="UU204" s="8"/>
      <c r="UV204" s="8"/>
      <c r="UW204" s="8"/>
      <c r="UX204" s="8"/>
      <c r="UY204" s="8"/>
      <c r="UZ204" s="8"/>
      <c r="VA204" s="8"/>
      <c r="VB204" s="8"/>
      <c r="VC204" s="8"/>
      <c r="VD204" s="8"/>
      <c r="VE204" s="8"/>
      <c r="VF204" s="8"/>
      <c r="VG204" s="8"/>
      <c r="VH204" s="8"/>
      <c r="VI204" s="8"/>
      <c r="VJ204" s="8"/>
      <c r="VK204" s="8"/>
      <c r="VL204" s="8"/>
      <c r="VM204" s="8"/>
      <c r="VN204" s="8"/>
      <c r="VO204" s="8"/>
      <c r="VP204" s="8"/>
      <c r="VQ204" s="8"/>
      <c r="VR204" s="8"/>
      <c r="VS204" s="8"/>
      <c r="VT204" s="8"/>
      <c r="VU204" s="8"/>
      <c r="VV204" s="8"/>
      <c r="VW204" s="8"/>
      <c r="VX204" s="8"/>
      <c r="VY204" s="8"/>
      <c r="VZ204" s="8"/>
      <c r="WA204" s="8"/>
      <c r="WB204" s="8"/>
      <c r="WC204" s="8"/>
      <c r="WD204" s="8"/>
      <c r="WE204" s="8"/>
      <c r="WF204" s="8"/>
      <c r="WG204" s="8"/>
      <c r="WH204" s="8"/>
      <c r="WI204" s="8"/>
      <c r="WJ204" s="8"/>
      <c r="WK204" s="8"/>
      <c r="WL204" s="8"/>
      <c r="WM204" s="8"/>
      <c r="WN204" s="8"/>
      <c r="WO204" s="8"/>
      <c r="WP204" s="8"/>
      <c r="WQ204" s="8"/>
      <c r="WR204" s="8"/>
      <c r="WS204" s="8"/>
      <c r="WT204" s="8"/>
      <c r="WU204" s="8"/>
      <c r="WV204" s="8"/>
      <c r="WW204" s="8"/>
      <c r="WX204" s="8"/>
      <c r="WY204" s="8"/>
      <c r="WZ204" s="8"/>
      <c r="XA204" s="8"/>
      <c r="XB204" s="8"/>
      <c r="XC204" s="8"/>
      <c r="XD204" s="8"/>
      <c r="XE204" s="8"/>
      <c r="XF204" s="8"/>
      <c r="XG204" s="8"/>
      <c r="XH204" s="8"/>
      <c r="XI204" s="8"/>
      <c r="XJ204" s="8"/>
      <c r="XK204" s="8"/>
      <c r="XL204" s="8"/>
      <c r="XM204" s="8"/>
      <c r="XN204" s="8"/>
      <c r="XO204" s="8"/>
      <c r="XP204" s="8"/>
      <c r="XQ204" s="8"/>
      <c r="XR204" s="8"/>
      <c r="XS204" s="8"/>
      <c r="XT204" s="8"/>
      <c r="XU204" s="8"/>
      <c r="XV204" s="8"/>
      <c r="XW204" s="8"/>
      <c r="XX204" s="8"/>
      <c r="XY204" s="8"/>
      <c r="XZ204" s="8"/>
      <c r="YA204" s="8"/>
      <c r="YB204" s="8"/>
      <c r="YC204" s="8"/>
      <c r="YD204" s="8"/>
      <c r="YE204" s="8"/>
      <c r="YF204" s="8"/>
      <c r="YG204" s="8"/>
      <c r="YH204" s="8"/>
      <c r="YI204" s="8"/>
      <c r="YJ204" s="8"/>
      <c r="YK204" s="8"/>
      <c r="YL204" s="8"/>
      <c r="YM204" s="8"/>
      <c r="YN204" s="8"/>
      <c r="YO204" s="8"/>
      <c r="YP204" s="8"/>
      <c r="YQ204" s="8"/>
      <c r="YR204" s="8"/>
      <c r="YS204" s="8"/>
      <c r="YT204" s="8"/>
      <c r="YU204" s="8"/>
      <c r="YV204" s="8"/>
      <c r="YW204" s="8"/>
      <c r="YX204" s="8"/>
      <c r="YY204" s="8"/>
      <c r="YZ204" s="8"/>
      <c r="ZA204" s="8"/>
      <c r="ZB204" s="8"/>
      <c r="ZC204" s="8"/>
      <c r="ZD204" s="8"/>
      <c r="ZE204" s="8"/>
      <c r="ZF204" s="8"/>
      <c r="ZG204" s="8"/>
      <c r="ZH204" s="8"/>
      <c r="ZI204" s="8"/>
      <c r="ZJ204" s="8"/>
      <c r="ZK204" s="8"/>
      <c r="ZL204" s="8"/>
      <c r="ZM204" s="8"/>
      <c r="ZN204" s="8"/>
      <c r="ZO204" s="8"/>
      <c r="ZP204" s="8"/>
      <c r="ZQ204" s="8"/>
      <c r="ZR204" s="8"/>
      <c r="ZS204" s="8"/>
      <c r="ZT204" s="8"/>
      <c r="ZU204" s="8"/>
      <c r="ZV204" s="8"/>
      <c r="ZW204" s="8"/>
      <c r="ZX204" s="8"/>
      <c r="ZY204" s="8"/>
      <c r="ZZ204" s="8"/>
      <c r="AAA204" s="8"/>
      <c r="AAB204" s="8"/>
      <c r="AAC204" s="8"/>
      <c r="AAD204" s="8"/>
      <c r="AAE204" s="8"/>
      <c r="AAF204" s="8"/>
      <c r="AAG204" s="8"/>
      <c r="AAH204" s="8"/>
      <c r="AAI204" s="8"/>
      <c r="AAJ204" s="8"/>
      <c r="AAK204" s="8"/>
      <c r="AAL204" s="8"/>
      <c r="AAM204" s="8"/>
      <c r="AAN204" s="8"/>
      <c r="AAO204" s="8"/>
      <c r="AAP204" s="8"/>
      <c r="AAQ204" s="8"/>
      <c r="AAR204" s="8"/>
      <c r="AAS204" s="8"/>
      <c r="AAT204" s="8"/>
      <c r="AAU204" s="8"/>
      <c r="AAV204" s="8"/>
      <c r="AAW204" s="8"/>
      <c r="AAX204" s="8"/>
      <c r="AAY204" s="8"/>
      <c r="AAZ204" s="8"/>
      <c r="ABA204" s="8"/>
      <c r="ABB204" s="8"/>
      <c r="ABC204" s="8"/>
      <c r="ABD204" s="8"/>
      <c r="ABE204" s="8"/>
      <c r="ABF204" s="8"/>
      <c r="ABG204" s="8"/>
      <c r="ABH204" s="8"/>
      <c r="ABI204" s="8"/>
      <c r="ABJ204" s="8"/>
      <c r="ABK204" s="8"/>
      <c r="ABL204" s="8"/>
      <c r="ABM204" s="8"/>
      <c r="ABN204" s="8"/>
      <c r="ABO204" s="8"/>
      <c r="ABP204" s="8"/>
      <c r="ABQ204" s="8"/>
      <c r="ABR204" s="8"/>
      <c r="ABS204" s="8"/>
      <c r="ABT204" s="8"/>
      <c r="ABU204" s="8"/>
      <c r="ABV204" s="8"/>
      <c r="ABW204" s="8"/>
      <c r="ABX204" s="8"/>
      <c r="ABY204" s="8"/>
      <c r="ABZ204" s="8"/>
      <c r="ACA204" s="8"/>
      <c r="ACB204" s="8"/>
      <c r="ACC204" s="8"/>
      <c r="ACD204" s="8"/>
      <c r="ACE204" s="8"/>
      <c r="ACF204" s="8"/>
      <c r="ACG204" s="8"/>
      <c r="ACH204" s="8"/>
      <c r="ACI204" s="8"/>
      <c r="ACJ204" s="8"/>
      <c r="ACK204" s="8"/>
      <c r="ACL204" s="8"/>
      <c r="ACM204" s="8"/>
      <c r="ACN204" s="8"/>
      <c r="ACO204" s="8"/>
      <c r="ACP204" s="8"/>
      <c r="ACQ204" s="8"/>
      <c r="ACR204" s="8"/>
      <c r="ACS204" s="8"/>
      <c r="ACT204" s="8"/>
      <c r="ACU204" s="8"/>
      <c r="ACV204" s="8"/>
      <c r="ACW204" s="8"/>
      <c r="ACX204" s="8"/>
      <c r="ACY204" s="8"/>
      <c r="ACZ204" s="8"/>
      <c r="ADA204" s="8"/>
      <c r="ADB204" s="8"/>
      <c r="ADC204" s="8"/>
      <c r="ADD204" s="8"/>
      <c r="ADE204" s="8"/>
      <c r="ADF204" s="8"/>
      <c r="ADG204" s="8"/>
      <c r="ADH204" s="8"/>
      <c r="ADI204" s="8"/>
      <c r="ADJ204" s="8"/>
      <c r="ADK204" s="8"/>
      <c r="ADL204" s="8"/>
      <c r="ADM204" s="8"/>
      <c r="ADN204" s="8"/>
      <c r="ADO204" s="8"/>
      <c r="ADP204" s="8"/>
      <c r="ADQ204" s="8"/>
      <c r="ADR204" s="8"/>
      <c r="ADS204" s="8"/>
      <c r="ADT204" s="8"/>
      <c r="ADU204" s="8"/>
      <c r="ADV204" s="8"/>
      <c r="ADW204" s="8"/>
      <c r="ADX204" s="8"/>
      <c r="ADY204" s="8"/>
      <c r="ADZ204" s="8"/>
      <c r="AEA204" s="8"/>
      <c r="AEB204" s="8"/>
      <c r="AEC204" s="8"/>
      <c r="AED204" s="8"/>
      <c r="AEE204" s="8"/>
      <c r="AEF204" s="8"/>
      <c r="AEG204" s="8"/>
      <c r="AEH204" s="8"/>
      <c r="AEI204" s="8"/>
      <c r="AEJ204" s="8"/>
      <c r="AEK204" s="8"/>
      <c r="AEL204" s="8"/>
      <c r="AEM204" s="8"/>
      <c r="AEN204" s="8"/>
      <c r="AEO204" s="8"/>
      <c r="AEP204" s="8"/>
      <c r="AEQ204" s="8"/>
      <c r="AER204" s="8"/>
      <c r="AES204" s="8"/>
      <c r="AET204" s="8"/>
      <c r="AEU204" s="8"/>
      <c r="AEV204" s="8"/>
      <c r="AEW204" s="8"/>
      <c r="AEX204" s="8"/>
      <c r="AEY204" s="8"/>
      <c r="AEZ204" s="8"/>
      <c r="AFA204" s="8"/>
      <c r="AFB204" s="8"/>
      <c r="AFC204" s="8"/>
      <c r="AFD204" s="8"/>
      <c r="AFE204" s="8"/>
      <c r="AFF204" s="8"/>
      <c r="AFG204" s="8"/>
      <c r="AFH204" s="8"/>
      <c r="AFI204" s="8"/>
      <c r="AFJ204" s="8"/>
      <c r="AFK204" s="8"/>
      <c r="AFL204" s="8"/>
      <c r="AFM204" s="8"/>
      <c r="AFN204" s="8"/>
      <c r="AFO204" s="8"/>
      <c r="AFP204" s="8"/>
      <c r="AFQ204" s="8"/>
      <c r="AFR204" s="8"/>
      <c r="AFS204" s="8"/>
      <c r="AFT204" s="8"/>
      <c r="AFU204" s="8"/>
      <c r="AFV204" s="8"/>
      <c r="AFW204" s="8"/>
      <c r="AFX204" s="8"/>
      <c r="AFY204" s="8"/>
      <c r="AFZ204" s="8"/>
      <c r="AGA204" s="8"/>
      <c r="AGB204" s="8"/>
      <c r="AGC204" s="8"/>
      <c r="AGD204" s="8"/>
      <c r="AGE204" s="8"/>
      <c r="AGF204" s="8"/>
      <c r="AGG204" s="8"/>
      <c r="AGH204" s="8"/>
      <c r="AGI204" s="8"/>
      <c r="AGJ204" s="8"/>
      <c r="AGK204" s="8"/>
      <c r="AGL204" s="8"/>
      <c r="AGM204" s="8"/>
      <c r="AGN204" s="8"/>
      <c r="AGO204" s="8"/>
      <c r="AGP204" s="8"/>
      <c r="AGQ204" s="8"/>
      <c r="AGR204" s="8"/>
      <c r="AGS204" s="8"/>
      <c r="AGT204" s="8"/>
      <c r="AGU204" s="8"/>
      <c r="AGV204" s="8"/>
      <c r="AGW204" s="8"/>
      <c r="AGX204" s="8"/>
      <c r="AGY204" s="8"/>
      <c r="AGZ204" s="8"/>
      <c r="AHA204" s="8"/>
      <c r="AHB204" s="8"/>
      <c r="AHC204" s="8"/>
      <c r="AHD204" s="8"/>
      <c r="AHE204" s="8"/>
      <c r="AHF204" s="8"/>
      <c r="AHG204" s="8"/>
      <c r="AHH204" s="8"/>
      <c r="AHI204" s="8"/>
      <c r="AHJ204" s="8"/>
      <c r="AHK204" s="8"/>
      <c r="AHL204" s="8"/>
      <c r="AHM204" s="8"/>
      <c r="AHN204" s="8"/>
      <c r="AHO204" s="8"/>
      <c r="AHP204" s="8"/>
      <c r="AHQ204" s="8"/>
      <c r="AHR204" s="8"/>
      <c r="AHS204" s="8"/>
      <c r="AHT204" s="8"/>
      <c r="AHU204" s="8"/>
      <c r="AHV204" s="8"/>
      <c r="AHW204" s="8"/>
      <c r="AHX204" s="8"/>
      <c r="AHY204" s="8"/>
      <c r="AHZ204" s="8"/>
      <c r="AIA204" s="8"/>
      <c r="AIB204" s="8"/>
      <c r="AIC204" s="8"/>
      <c r="AID204" s="8"/>
      <c r="AIE204" s="8"/>
      <c r="AIF204" s="8"/>
      <c r="AIG204" s="8"/>
      <c r="AIH204" s="8"/>
      <c r="AII204" s="8"/>
      <c r="AIJ204" s="8"/>
      <c r="AIK204" s="8"/>
      <c r="AIL204" s="8"/>
      <c r="AIM204" s="8"/>
      <c r="AIN204" s="8"/>
      <c r="AIO204" s="8"/>
      <c r="AIP204" s="8"/>
      <c r="AIQ204" s="8"/>
      <c r="AIR204" s="8"/>
      <c r="AIS204" s="8"/>
      <c r="AIT204" s="8"/>
      <c r="AIU204" s="8"/>
      <c r="AIV204" s="8"/>
      <c r="AIW204" s="8"/>
      <c r="AIX204" s="8"/>
      <c r="AIY204" s="8"/>
      <c r="AIZ204" s="8"/>
      <c r="AJA204" s="8"/>
      <c r="AJB204" s="8"/>
      <c r="AJC204" s="8"/>
      <c r="AJD204" s="8"/>
      <c r="AJE204" s="8"/>
      <c r="AJF204" s="8"/>
      <c r="AJG204" s="8"/>
      <c r="AJH204" s="8"/>
      <c r="AJI204" s="8"/>
      <c r="AJJ204" s="8"/>
      <c r="AJK204" s="8"/>
      <c r="AJL204" s="8"/>
      <c r="AJM204" s="8"/>
      <c r="AJN204" s="8"/>
      <c r="AJO204" s="8"/>
      <c r="AJP204" s="8"/>
      <c r="AJQ204" s="8"/>
      <c r="AJR204" s="8"/>
      <c r="AJS204" s="8"/>
      <c r="AJT204" s="8"/>
      <c r="AJU204" s="8"/>
      <c r="AJV204" s="8"/>
      <c r="AJW204" s="8"/>
      <c r="AJX204" s="8"/>
      <c r="AJY204" s="8"/>
      <c r="AJZ204" s="8"/>
      <c r="AKA204" s="8"/>
      <c r="AKB204" s="8"/>
      <c r="AKC204" s="8"/>
      <c r="AKD204" s="8"/>
      <c r="AKE204" s="8"/>
      <c r="AKF204" s="8"/>
      <c r="AKG204" s="8"/>
      <c r="AKH204" s="8"/>
      <c r="AKI204" s="8"/>
      <c r="AKJ204" s="8"/>
      <c r="AKK204" s="8"/>
      <c r="AKL204" s="8"/>
      <c r="AKM204" s="8"/>
      <c r="AKN204" s="8"/>
      <c r="AKO204" s="8"/>
      <c r="AKP204" s="8"/>
      <c r="AKQ204" s="8"/>
      <c r="AKR204" s="8"/>
      <c r="AKS204" s="8"/>
      <c r="AKT204" s="8"/>
      <c r="AKU204" s="8"/>
      <c r="AKV204" s="8"/>
      <c r="AKW204" s="8"/>
      <c r="AKX204" s="8"/>
      <c r="AKY204" s="8"/>
      <c r="AKZ204" s="8"/>
      <c r="ALA204" s="8"/>
      <c r="ALB204" s="8"/>
      <c r="ALC204" s="8"/>
      <c r="ALD204" s="8"/>
      <c r="ALE204" s="8"/>
      <c r="ALF204" s="8"/>
      <c r="ALG204" s="8"/>
      <c r="ALH204" s="8"/>
      <c r="ALI204" s="8"/>
      <c r="ALJ204" s="8"/>
      <c r="ALK204" s="8"/>
      <c r="ALL204" s="8"/>
      <c r="ALM204" s="8"/>
      <c r="ALN204" s="8"/>
      <c r="ALO204" s="8"/>
      <c r="ALP204" s="8"/>
      <c r="ALQ204" s="8"/>
      <c r="ALR204" s="8"/>
      <c r="ALS204" s="8"/>
      <c r="ALT204" s="8"/>
      <c r="ALU204" s="8"/>
      <c r="ALV204" s="8"/>
      <c r="ALW204" s="8"/>
      <c r="ALX204" s="8"/>
      <c r="ALY204" s="8"/>
      <c r="ALZ204" s="8"/>
      <c r="AMA204" s="8"/>
      <c r="AMB204" s="8"/>
      <c r="AMC204" s="8"/>
      <c r="AMD204" s="8"/>
      <c r="AME204" s="8"/>
      <c r="AMF204" s="8"/>
      <c r="AMG204" s="8"/>
      <c r="AMH204" s="8"/>
      <c r="AMI204" s="8"/>
      <c r="AMJ204" s="8"/>
      <c r="AMK204" s="8"/>
      <c r="AML204" s="8"/>
      <c r="AMM204" s="8"/>
      <c r="AMN204" s="8"/>
      <c r="AMO204" s="8"/>
      <c r="AMP204" s="8"/>
      <c r="AMQ204" s="8"/>
      <c r="AMR204" s="8"/>
      <c r="AMS204" s="8"/>
      <c r="AMT204" s="8"/>
      <c r="AMU204" s="8"/>
      <c r="AMV204" s="8"/>
      <c r="AMW204" s="8"/>
      <c r="AMX204" s="8"/>
      <c r="AMY204" s="8"/>
      <c r="AMZ204" s="8"/>
      <c r="ANA204" s="8"/>
      <c r="ANB204" s="8"/>
      <c r="ANC204" s="8"/>
      <c r="AND204" s="8"/>
      <c r="ANE204" s="8"/>
      <c r="ANF204" s="8"/>
      <c r="ANG204" s="8"/>
      <c r="ANH204" s="8"/>
      <c r="ANI204" s="8"/>
      <c r="ANJ204" s="8"/>
      <c r="ANK204" s="8"/>
      <c r="ANL204" s="8"/>
      <c r="ANM204" s="8"/>
      <c r="ANN204" s="8"/>
      <c r="ANO204" s="8"/>
      <c r="ANP204" s="8"/>
      <c r="ANQ204" s="8"/>
      <c r="ANR204" s="8"/>
      <c r="ANS204" s="8"/>
      <c r="ANT204" s="8"/>
      <c r="ANU204" s="8"/>
      <c r="ANV204" s="8"/>
      <c r="ANW204" s="8"/>
      <c r="ANX204" s="8"/>
      <c r="ANY204" s="8"/>
      <c r="ANZ204" s="8"/>
      <c r="AOA204" s="8"/>
      <c r="AOB204" s="8"/>
      <c r="AOC204" s="8"/>
      <c r="AOD204" s="8"/>
      <c r="AOE204" s="8"/>
      <c r="AOF204" s="8"/>
      <c r="AOG204" s="8"/>
      <c r="AOH204" s="8"/>
      <c r="AOI204" s="8"/>
      <c r="AOJ204" s="8"/>
      <c r="AOK204" s="8"/>
      <c r="AOL204" s="8"/>
      <c r="AOM204" s="8"/>
      <c r="AON204" s="8"/>
      <c r="AOO204" s="8"/>
      <c r="AOP204" s="8"/>
      <c r="AOQ204" s="8"/>
      <c r="AOR204" s="8"/>
      <c r="AOS204" s="8"/>
      <c r="AOT204" s="8"/>
      <c r="AOU204" s="8"/>
      <c r="AOV204" s="8"/>
      <c r="AOW204" s="8"/>
      <c r="AOX204" s="8"/>
      <c r="AOY204" s="8"/>
      <c r="AOZ204" s="8"/>
      <c r="APA204" s="8"/>
      <c r="APB204" s="8"/>
      <c r="APC204" s="8"/>
      <c r="APD204" s="8"/>
      <c r="APE204" s="8"/>
      <c r="APF204" s="8"/>
      <c r="APG204" s="8"/>
      <c r="APH204" s="8"/>
      <c r="API204" s="8"/>
      <c r="APJ204" s="8"/>
      <c r="APK204" s="8"/>
      <c r="APL204" s="8"/>
      <c r="APM204" s="8"/>
      <c r="APN204" s="8"/>
      <c r="APO204" s="8"/>
      <c r="APP204" s="8"/>
      <c r="APQ204" s="8"/>
      <c r="APR204" s="8"/>
      <c r="APS204" s="8"/>
      <c r="APT204" s="8"/>
      <c r="APU204" s="8"/>
      <c r="APV204" s="8"/>
      <c r="APW204" s="8"/>
      <c r="APX204" s="8"/>
      <c r="APY204" s="8"/>
      <c r="APZ204" s="8"/>
      <c r="AQA204" s="8"/>
      <c r="AQB204" s="8"/>
      <c r="AQC204" s="8"/>
      <c r="AQD204" s="8"/>
      <c r="AQE204" s="8"/>
      <c r="AQF204" s="8"/>
      <c r="AQG204" s="8"/>
      <c r="AQH204" s="8"/>
      <c r="AQI204" s="8"/>
      <c r="AQJ204" s="8"/>
      <c r="AQK204" s="8"/>
      <c r="AQL204" s="8"/>
      <c r="AQM204" s="8"/>
      <c r="AQN204" s="8"/>
      <c r="AQO204" s="8"/>
      <c r="AQP204" s="8"/>
      <c r="AQQ204" s="8"/>
      <c r="AQR204" s="8"/>
      <c r="AQS204" s="8"/>
      <c r="AQT204" s="8"/>
      <c r="AQU204" s="8"/>
      <c r="AQV204" s="8"/>
      <c r="AQW204" s="8"/>
      <c r="AQX204" s="8"/>
      <c r="AQY204" s="8"/>
      <c r="AQZ204" s="8"/>
      <c r="ARA204" s="8"/>
      <c r="ARB204" s="8"/>
      <c r="ARC204" s="8"/>
      <c r="ARD204" s="8"/>
      <c r="ARE204" s="8"/>
      <c r="ARF204" s="8"/>
      <c r="ARG204" s="8"/>
      <c r="ARH204" s="8"/>
      <c r="ARI204" s="8"/>
      <c r="ARJ204" s="8"/>
      <c r="ARK204" s="8"/>
      <c r="ARL204" s="8"/>
      <c r="ARM204" s="8"/>
      <c r="ARN204" s="8"/>
      <c r="ARO204" s="8"/>
      <c r="ARP204" s="8"/>
      <c r="ARQ204" s="8"/>
      <c r="ARR204" s="8"/>
      <c r="ARS204" s="8"/>
      <c r="ART204" s="8"/>
      <c r="ARU204" s="8"/>
      <c r="ARV204" s="8"/>
      <c r="ARW204" s="8"/>
      <c r="ARX204" s="8"/>
      <c r="ARY204" s="8"/>
      <c r="ARZ204" s="8"/>
      <c r="ASA204" s="8"/>
      <c r="ASB204" s="8"/>
      <c r="ASC204" s="8"/>
      <c r="ASD204" s="8"/>
      <c r="ASE204" s="8"/>
      <c r="ASF204" s="8"/>
      <c r="ASG204" s="8"/>
      <c r="ASH204" s="8"/>
      <c r="ASI204" s="8"/>
      <c r="ASJ204" s="8"/>
      <c r="ASK204" s="8"/>
      <c r="ASL204" s="8"/>
      <c r="ASM204" s="8"/>
      <c r="ASN204" s="8"/>
      <c r="ASO204" s="8"/>
      <c r="ASP204" s="8"/>
      <c r="ASQ204" s="8"/>
      <c r="ASR204" s="8"/>
      <c r="ASS204" s="8"/>
      <c r="AST204" s="8"/>
      <c r="ASU204" s="8"/>
      <c r="ASV204" s="8"/>
      <c r="ASW204" s="8"/>
      <c r="ASX204" s="8"/>
      <c r="ASY204" s="8"/>
      <c r="ASZ204" s="8"/>
      <c r="ATA204" s="8"/>
      <c r="ATB204" s="8"/>
      <c r="ATC204" s="8"/>
      <c r="ATD204" s="8"/>
      <c r="ATE204" s="8"/>
      <c r="ATF204" s="8"/>
      <c r="ATG204" s="8"/>
      <c r="ATH204" s="8"/>
      <c r="ATI204" s="8"/>
      <c r="ATJ204" s="8"/>
      <c r="ATK204" s="8"/>
      <c r="ATL204" s="8"/>
      <c r="ATM204" s="8"/>
      <c r="ATN204" s="8"/>
      <c r="ATO204" s="8"/>
      <c r="ATP204" s="8"/>
      <c r="ATQ204" s="8"/>
      <c r="ATR204" s="8"/>
      <c r="ATS204" s="8"/>
      <c r="ATT204" s="8"/>
      <c r="ATU204" s="8"/>
      <c r="ATV204" s="8"/>
      <c r="ATW204" s="8"/>
      <c r="ATX204" s="8"/>
      <c r="ATY204" s="8"/>
      <c r="ATZ204" s="8"/>
      <c r="AUA204" s="8"/>
      <c r="AUB204" s="8"/>
      <c r="AUC204" s="8"/>
      <c r="AUD204" s="8"/>
      <c r="AUE204" s="8"/>
      <c r="AUF204" s="8"/>
      <c r="AUG204" s="8"/>
      <c r="AUH204" s="8"/>
      <c r="AUI204" s="8"/>
      <c r="AUJ204" s="8"/>
      <c r="AUK204" s="8"/>
      <c r="AUL204" s="8"/>
      <c r="AUM204" s="8"/>
      <c r="AUN204" s="8"/>
      <c r="AUO204" s="8"/>
      <c r="AUP204" s="8"/>
      <c r="AUQ204" s="8"/>
      <c r="AUR204" s="8"/>
      <c r="AUS204" s="8"/>
      <c r="AUT204" s="8"/>
      <c r="AUU204" s="8"/>
      <c r="AUV204" s="8"/>
      <c r="AUW204" s="8"/>
      <c r="AUX204" s="8"/>
      <c r="AUY204" s="8"/>
      <c r="AUZ204" s="8"/>
      <c r="AVA204" s="8"/>
      <c r="AVB204" s="8"/>
      <c r="AVC204" s="8"/>
      <c r="AVD204" s="8"/>
      <c r="AVE204" s="8"/>
      <c r="AVF204" s="8"/>
      <c r="AVG204" s="8"/>
      <c r="AVH204" s="8"/>
      <c r="AVI204" s="8"/>
      <c r="AVJ204" s="8"/>
      <c r="AVK204" s="8"/>
      <c r="AVL204" s="8"/>
      <c r="AVM204" s="8"/>
      <c r="AVN204" s="8"/>
      <c r="AVO204" s="8"/>
      <c r="AVP204" s="8"/>
      <c r="AVQ204" s="8"/>
      <c r="AVR204" s="8"/>
      <c r="AVS204" s="8"/>
      <c r="AVT204" s="8"/>
      <c r="AVU204" s="8"/>
      <c r="AVV204" s="8"/>
      <c r="AVW204" s="8"/>
      <c r="AVX204" s="8"/>
      <c r="AVY204" s="8"/>
      <c r="AVZ204" s="8"/>
      <c r="AWA204" s="8"/>
      <c r="AWB204" s="8"/>
      <c r="AWC204" s="8"/>
      <c r="AWD204" s="8"/>
      <c r="AWE204" s="8"/>
      <c r="AWF204" s="8"/>
      <c r="AWG204" s="8"/>
      <c r="AWH204" s="8"/>
      <c r="AWI204" s="8"/>
      <c r="AWJ204" s="8"/>
      <c r="AWK204" s="8"/>
      <c r="AWL204" s="8"/>
      <c r="AWM204" s="8"/>
      <c r="AWN204" s="8"/>
      <c r="AWO204" s="8"/>
      <c r="AWP204" s="8"/>
      <c r="AWQ204" s="8"/>
      <c r="AWR204" s="8"/>
      <c r="AWS204" s="8"/>
      <c r="AWT204" s="8"/>
      <c r="AWU204" s="8"/>
      <c r="AWV204" s="8"/>
      <c r="AWW204" s="8"/>
      <c r="AWX204" s="8"/>
      <c r="AWY204" s="8"/>
      <c r="AWZ204" s="8"/>
      <c r="AXA204" s="8"/>
      <c r="AXB204" s="8"/>
      <c r="AXC204" s="8"/>
      <c r="AXD204" s="8"/>
      <c r="AXE204" s="8"/>
      <c r="AXF204" s="8"/>
      <c r="AXG204" s="8"/>
      <c r="AXH204" s="8"/>
      <c r="AXI204" s="8"/>
      <c r="AXJ204" s="8"/>
      <c r="AXK204" s="8"/>
      <c r="AXL204" s="8"/>
      <c r="AXM204" s="8"/>
      <c r="AXN204" s="8"/>
      <c r="AXO204" s="8"/>
      <c r="AXP204" s="8"/>
      <c r="AXQ204" s="8"/>
      <c r="AXR204" s="8"/>
      <c r="AXS204" s="8"/>
      <c r="AXT204" s="8"/>
      <c r="AXU204" s="8"/>
      <c r="AXV204" s="8"/>
      <c r="AXW204" s="8"/>
      <c r="AXX204" s="8"/>
      <c r="AXY204" s="8"/>
      <c r="AXZ204" s="8"/>
      <c r="AYA204" s="8"/>
      <c r="AYB204" s="8"/>
      <c r="AYC204" s="8"/>
      <c r="AYD204" s="8"/>
      <c r="AYE204" s="8"/>
      <c r="AYF204" s="8"/>
      <c r="AYG204" s="8"/>
      <c r="AYH204" s="8"/>
      <c r="AYI204" s="8"/>
      <c r="AYJ204" s="8"/>
      <c r="AYK204" s="8"/>
      <c r="AYL204" s="8"/>
      <c r="AYM204" s="8"/>
      <c r="AYN204" s="8"/>
      <c r="AYO204" s="8"/>
      <c r="AYP204" s="8"/>
      <c r="AYQ204" s="8"/>
      <c r="AYR204" s="8"/>
      <c r="AYS204" s="8"/>
      <c r="AYT204" s="8"/>
      <c r="AYU204" s="8"/>
      <c r="AYV204" s="8"/>
      <c r="AYW204" s="8"/>
      <c r="AYX204" s="8"/>
      <c r="AYY204" s="8"/>
      <c r="AYZ204" s="8"/>
      <c r="AZA204" s="8"/>
      <c r="AZB204" s="8"/>
      <c r="AZC204" s="8"/>
      <c r="AZD204" s="8"/>
      <c r="AZE204" s="8"/>
      <c r="AZF204" s="8"/>
      <c r="AZG204" s="8"/>
      <c r="AZH204" s="8"/>
      <c r="AZI204" s="8"/>
      <c r="AZJ204" s="8"/>
      <c r="AZK204" s="8"/>
      <c r="AZL204" s="8"/>
      <c r="AZM204" s="8"/>
      <c r="AZN204" s="8"/>
      <c r="AZO204" s="8"/>
      <c r="AZP204" s="8"/>
      <c r="AZQ204" s="8"/>
      <c r="AZR204" s="8"/>
      <c r="AZS204" s="8"/>
      <c r="AZT204" s="8"/>
      <c r="AZU204" s="8"/>
      <c r="AZV204" s="8"/>
      <c r="AZW204" s="8"/>
      <c r="AZX204" s="8"/>
      <c r="AZY204" s="8"/>
      <c r="AZZ204" s="8"/>
      <c r="BAA204" s="8"/>
      <c r="BAB204" s="8"/>
      <c r="BAC204" s="8"/>
      <c r="BAD204" s="8"/>
      <c r="BAE204" s="8"/>
      <c r="BAF204" s="8"/>
      <c r="BAG204" s="8"/>
      <c r="BAH204" s="8"/>
      <c r="BAI204" s="8"/>
      <c r="BAJ204" s="8"/>
      <c r="BAK204" s="8"/>
      <c r="BAL204" s="8"/>
      <c r="BAM204" s="8"/>
      <c r="BAN204" s="8"/>
      <c r="BAO204" s="8"/>
      <c r="BAP204" s="8"/>
      <c r="BAQ204" s="8"/>
      <c r="BAR204" s="8"/>
      <c r="BAS204" s="8"/>
      <c r="BAT204" s="8"/>
      <c r="BAU204" s="8"/>
      <c r="BAV204" s="8"/>
      <c r="BAW204" s="8"/>
      <c r="BAX204" s="8"/>
      <c r="BAY204" s="8"/>
      <c r="BAZ204" s="8"/>
      <c r="BBA204" s="8"/>
      <c r="BBB204" s="8"/>
      <c r="BBC204" s="8"/>
      <c r="BBD204" s="8"/>
      <c r="BBE204" s="8"/>
      <c r="BBF204" s="8"/>
      <c r="BBG204" s="8"/>
      <c r="BBH204" s="8"/>
      <c r="BBI204" s="8"/>
      <c r="BBJ204" s="8"/>
      <c r="BBK204" s="8"/>
      <c r="BBL204" s="8"/>
      <c r="BBM204" s="8"/>
      <c r="BBN204" s="8"/>
      <c r="BBO204" s="8"/>
      <c r="BBP204" s="8"/>
      <c r="BBQ204" s="8"/>
      <c r="BBR204" s="8"/>
      <c r="BBS204" s="8"/>
      <c r="BBT204" s="8"/>
      <c r="BBU204" s="8"/>
      <c r="BBV204" s="8"/>
      <c r="BBW204" s="8"/>
      <c r="BBX204" s="8"/>
      <c r="BBY204" s="8"/>
      <c r="BBZ204" s="8"/>
      <c r="BCA204" s="8"/>
      <c r="BCB204" s="8"/>
      <c r="BCC204" s="8"/>
      <c r="BCD204" s="8"/>
      <c r="BCE204" s="8"/>
      <c r="BCF204" s="8"/>
      <c r="BCG204" s="8"/>
      <c r="BCH204" s="8"/>
      <c r="BCI204" s="8"/>
      <c r="BCJ204" s="8"/>
      <c r="BCK204" s="8"/>
      <c r="BCL204" s="8"/>
      <c r="BCM204" s="8"/>
      <c r="BCN204" s="8"/>
      <c r="BCO204" s="8"/>
      <c r="BCP204" s="8"/>
      <c r="BCQ204" s="8"/>
      <c r="BCR204" s="8"/>
      <c r="BCS204" s="8"/>
      <c r="BCT204" s="8"/>
      <c r="BCU204" s="8"/>
      <c r="BCV204" s="8"/>
      <c r="BCW204" s="8"/>
      <c r="BCX204" s="8"/>
      <c r="BCY204" s="8"/>
      <c r="BCZ204" s="8"/>
      <c r="BDA204" s="8"/>
      <c r="BDB204" s="8"/>
      <c r="BDC204" s="8"/>
      <c r="BDD204" s="8"/>
      <c r="BDE204" s="8"/>
      <c r="BDF204" s="8"/>
      <c r="BDG204" s="8"/>
      <c r="BDH204" s="8"/>
      <c r="BDI204" s="8"/>
      <c r="BDJ204" s="8"/>
      <c r="BDK204" s="8"/>
      <c r="BDL204" s="8"/>
      <c r="BDM204" s="8"/>
      <c r="BDN204" s="8"/>
      <c r="BDO204" s="8"/>
      <c r="BDP204" s="8"/>
      <c r="BDQ204" s="8"/>
      <c r="BDR204" s="8"/>
      <c r="BDS204" s="8"/>
      <c r="BDT204" s="8"/>
      <c r="BDU204" s="8"/>
      <c r="BDV204" s="8"/>
      <c r="BDW204" s="8"/>
      <c r="BDX204" s="8"/>
      <c r="BDY204" s="8"/>
      <c r="BDZ204" s="8"/>
      <c r="BEA204" s="8"/>
      <c r="BEB204" s="8"/>
      <c r="BEC204" s="8"/>
      <c r="BED204" s="8"/>
      <c r="BEE204" s="8"/>
      <c r="BEF204" s="8"/>
      <c r="BEG204" s="8"/>
      <c r="BEH204" s="8"/>
      <c r="BEI204" s="8"/>
      <c r="BEJ204" s="8"/>
      <c r="BEK204" s="8"/>
      <c r="BEL204" s="8"/>
      <c r="BEM204" s="8"/>
      <c r="BEN204" s="8"/>
      <c r="BEO204" s="8"/>
      <c r="BEP204" s="8"/>
      <c r="BEQ204" s="8"/>
      <c r="BER204" s="8"/>
      <c r="BES204" s="8"/>
      <c r="BET204" s="8"/>
      <c r="BEU204" s="8"/>
      <c r="BEV204" s="8"/>
      <c r="BEW204" s="8"/>
      <c r="BEX204" s="8"/>
      <c r="BEY204" s="8"/>
      <c r="BEZ204" s="8"/>
      <c r="BFA204" s="8"/>
      <c r="BFB204" s="8"/>
      <c r="BFC204" s="8"/>
      <c r="BFD204" s="8"/>
      <c r="BFE204" s="8"/>
      <c r="BFF204" s="8"/>
      <c r="BFG204" s="8"/>
      <c r="BFH204" s="8"/>
      <c r="BFI204" s="8"/>
      <c r="BFJ204" s="8"/>
      <c r="BFK204" s="8"/>
      <c r="BFL204" s="8"/>
      <c r="BFM204" s="8"/>
      <c r="BFN204" s="8"/>
      <c r="BFO204" s="8"/>
      <c r="BFP204" s="8"/>
      <c r="BFQ204" s="8"/>
      <c r="BFR204" s="8"/>
      <c r="BFS204" s="8"/>
      <c r="BFT204" s="8"/>
      <c r="BFU204" s="8"/>
      <c r="BFV204" s="8"/>
      <c r="BFW204" s="8"/>
      <c r="BFX204" s="8"/>
      <c r="BFY204" s="8"/>
      <c r="BFZ204" s="8"/>
      <c r="BGA204" s="8"/>
      <c r="BGB204" s="8"/>
      <c r="BGC204" s="8"/>
      <c r="BGD204" s="8"/>
      <c r="BGE204" s="8"/>
      <c r="BGF204" s="8"/>
      <c r="BGG204" s="8"/>
      <c r="BGH204" s="8"/>
      <c r="BGI204" s="8"/>
      <c r="BGJ204" s="8"/>
      <c r="BGK204" s="8"/>
      <c r="BGL204" s="8"/>
      <c r="BGM204" s="8"/>
      <c r="BGN204" s="8"/>
      <c r="BGO204" s="8"/>
      <c r="BGP204" s="8"/>
      <c r="BGQ204" s="8"/>
      <c r="BGR204" s="8"/>
      <c r="BGS204" s="8"/>
      <c r="BGT204" s="8"/>
      <c r="BGU204" s="8"/>
      <c r="BGV204" s="8"/>
      <c r="BGW204" s="8"/>
      <c r="BGX204" s="8"/>
      <c r="BGY204" s="8"/>
      <c r="BGZ204" s="8"/>
      <c r="BHA204" s="8"/>
      <c r="BHB204" s="8"/>
      <c r="BHC204" s="8"/>
      <c r="BHD204" s="8"/>
      <c r="BHE204" s="8"/>
      <c r="BHF204" s="8"/>
      <c r="BHG204" s="8"/>
      <c r="BHH204" s="8"/>
      <c r="BHI204" s="8"/>
      <c r="BHJ204" s="8"/>
      <c r="BHK204" s="8"/>
      <c r="BHL204" s="8"/>
      <c r="BHM204" s="8"/>
      <c r="BHN204" s="8"/>
      <c r="BHO204" s="8"/>
      <c r="BHP204" s="8"/>
      <c r="BHQ204" s="8"/>
      <c r="BHR204" s="8"/>
      <c r="BHS204" s="8"/>
      <c r="BHT204" s="8"/>
      <c r="BHU204" s="8"/>
      <c r="BHV204" s="8"/>
      <c r="BHW204" s="8"/>
      <c r="BHX204" s="8"/>
      <c r="BHY204" s="8"/>
      <c r="BHZ204" s="8"/>
      <c r="BIA204" s="8"/>
      <c r="BIB204" s="8"/>
      <c r="BIC204" s="8"/>
      <c r="BID204" s="8"/>
      <c r="BIE204" s="8"/>
      <c r="BIF204" s="8"/>
      <c r="BIG204" s="8"/>
      <c r="BIH204" s="8"/>
      <c r="BII204" s="8"/>
      <c r="BIJ204" s="8"/>
      <c r="BIK204" s="8"/>
      <c r="BIL204" s="8"/>
      <c r="BIM204" s="8"/>
      <c r="BIN204" s="8"/>
      <c r="BIO204" s="8"/>
      <c r="BIP204" s="8"/>
      <c r="BIQ204" s="8"/>
      <c r="BIR204" s="8"/>
      <c r="BIS204" s="8"/>
      <c r="BIT204" s="8"/>
      <c r="BIU204" s="8"/>
      <c r="BIV204" s="8"/>
      <c r="BIW204" s="8"/>
      <c r="BIX204" s="8"/>
      <c r="BIY204" s="8"/>
      <c r="BIZ204" s="8"/>
      <c r="BJA204" s="8"/>
      <c r="BJB204" s="8"/>
      <c r="BJC204" s="8"/>
      <c r="BJD204" s="8"/>
      <c r="BJE204" s="8"/>
      <c r="BJF204" s="8"/>
      <c r="BJG204" s="8"/>
      <c r="BJH204" s="8"/>
      <c r="BJI204" s="8"/>
      <c r="BJJ204" s="8"/>
      <c r="BJK204" s="8"/>
      <c r="BJL204" s="8"/>
      <c r="BJM204" s="8"/>
      <c r="BJN204" s="8"/>
      <c r="BJO204" s="8"/>
      <c r="BJP204" s="8"/>
      <c r="BJQ204" s="8"/>
      <c r="BJR204" s="8"/>
      <c r="BJS204" s="8"/>
      <c r="BJT204" s="8"/>
      <c r="BJU204" s="8"/>
      <c r="BJV204" s="8"/>
      <c r="BJW204" s="8"/>
      <c r="BJX204" s="8"/>
      <c r="BJY204" s="8"/>
      <c r="BJZ204" s="8"/>
      <c r="BKA204" s="8"/>
      <c r="BKB204" s="8"/>
      <c r="BKC204" s="8"/>
      <c r="BKD204" s="8"/>
      <c r="BKE204" s="8"/>
      <c r="BKF204" s="8"/>
      <c r="BKG204" s="8"/>
      <c r="BKH204" s="8"/>
      <c r="BKI204" s="8"/>
      <c r="BKJ204" s="8"/>
      <c r="BKK204" s="8"/>
      <c r="BKL204" s="8"/>
      <c r="BKM204" s="8"/>
      <c r="BKN204" s="8"/>
      <c r="BKO204" s="8"/>
      <c r="BKP204" s="8"/>
      <c r="BKQ204" s="8"/>
      <c r="BKR204" s="8"/>
      <c r="BKS204" s="8"/>
      <c r="BKT204" s="8"/>
      <c r="BKU204" s="8"/>
      <c r="BKV204" s="8"/>
      <c r="BKW204" s="8"/>
      <c r="BKX204" s="8"/>
      <c r="BKY204" s="8"/>
      <c r="BKZ204" s="8"/>
      <c r="BLA204" s="8"/>
      <c r="BLB204" s="8"/>
      <c r="BLC204" s="8"/>
      <c r="BLD204" s="8"/>
      <c r="BLE204" s="8"/>
      <c r="BLF204" s="8"/>
      <c r="BLG204" s="8"/>
      <c r="BLH204" s="8"/>
      <c r="BLI204" s="8"/>
      <c r="BLJ204" s="8"/>
      <c r="BLK204" s="8"/>
      <c r="BLL204" s="8"/>
      <c r="BLM204" s="8"/>
      <c r="BLN204" s="8"/>
      <c r="BLO204" s="8"/>
      <c r="BLP204" s="8"/>
      <c r="BLQ204" s="8"/>
      <c r="BLR204" s="8"/>
      <c r="BLS204" s="8"/>
      <c r="BLT204" s="8"/>
      <c r="BLU204" s="8"/>
      <c r="BLV204" s="8"/>
      <c r="BLW204" s="8"/>
      <c r="BLX204" s="8"/>
      <c r="BLY204" s="8"/>
      <c r="BLZ204" s="8"/>
      <c r="BMA204" s="8"/>
      <c r="BMB204" s="8"/>
      <c r="BMC204" s="8"/>
      <c r="BMD204" s="8"/>
      <c r="BME204" s="8"/>
      <c r="BMF204" s="8"/>
      <c r="BMG204" s="8"/>
      <c r="BMH204" s="8"/>
      <c r="BMI204" s="8"/>
      <c r="BMJ204" s="8"/>
      <c r="BMK204" s="8"/>
      <c r="BML204" s="8"/>
      <c r="BMM204" s="8"/>
      <c r="BMN204" s="8"/>
      <c r="BMO204" s="8"/>
      <c r="BMP204" s="8"/>
      <c r="BMQ204" s="8"/>
      <c r="BMR204" s="8"/>
      <c r="BMS204" s="8"/>
      <c r="BMT204" s="8"/>
      <c r="BMU204" s="8"/>
      <c r="BMV204" s="8"/>
      <c r="BMW204" s="8"/>
      <c r="BMX204" s="8"/>
      <c r="BMY204" s="8"/>
      <c r="BMZ204" s="8"/>
      <c r="BNA204" s="8"/>
      <c r="BNB204" s="8"/>
      <c r="BNC204" s="8"/>
      <c r="BND204" s="8"/>
      <c r="BNE204" s="8"/>
      <c r="BNF204" s="8"/>
      <c r="BNG204" s="8"/>
      <c r="BNH204" s="8"/>
      <c r="BNI204" s="8"/>
      <c r="BNJ204" s="8"/>
      <c r="BNK204" s="8"/>
      <c r="BNL204" s="8"/>
      <c r="BNM204" s="8"/>
      <c r="BNN204" s="8"/>
      <c r="BNO204" s="8"/>
      <c r="BNP204" s="8"/>
      <c r="BNQ204" s="8"/>
      <c r="BNR204" s="8"/>
      <c r="BNS204" s="8"/>
      <c r="BNT204" s="8"/>
      <c r="BNU204" s="8"/>
      <c r="BNV204" s="8"/>
      <c r="BNW204" s="8"/>
      <c r="BNX204" s="8"/>
      <c r="BNY204" s="8"/>
      <c r="BNZ204" s="8"/>
      <c r="BOA204" s="8"/>
      <c r="BOB204" s="8"/>
      <c r="BOC204" s="8"/>
      <c r="BOD204" s="8"/>
      <c r="BOE204" s="8"/>
      <c r="BOF204" s="8"/>
      <c r="BOG204" s="8"/>
      <c r="BOH204" s="8"/>
      <c r="BOI204" s="8"/>
      <c r="BOJ204" s="8"/>
      <c r="BOK204" s="8"/>
      <c r="BOL204" s="8"/>
      <c r="BOM204" s="8"/>
      <c r="BON204" s="8"/>
      <c r="BOO204" s="8"/>
      <c r="BOP204" s="8"/>
      <c r="BOQ204" s="8"/>
      <c r="BOR204" s="8"/>
      <c r="BOS204" s="8"/>
      <c r="BOT204" s="8"/>
      <c r="BOU204" s="8"/>
      <c r="BOV204" s="8"/>
      <c r="BOW204" s="8"/>
      <c r="BOX204" s="8"/>
      <c r="BOY204" s="8"/>
      <c r="BOZ204" s="8"/>
      <c r="BPA204" s="8"/>
      <c r="BPB204" s="8"/>
      <c r="BPC204" s="8"/>
      <c r="BPD204" s="8"/>
      <c r="BPE204" s="8"/>
      <c r="BPF204" s="8"/>
      <c r="BPG204" s="8"/>
      <c r="BPH204" s="8"/>
      <c r="BPI204" s="8"/>
      <c r="BPJ204" s="8"/>
      <c r="BPK204" s="8"/>
      <c r="BPL204" s="8"/>
      <c r="BPM204" s="8"/>
      <c r="BPN204" s="8"/>
      <c r="BPO204" s="8"/>
      <c r="BPP204" s="8"/>
      <c r="BPQ204" s="8"/>
      <c r="BPR204" s="8"/>
      <c r="BPS204" s="8"/>
      <c r="BPT204" s="8"/>
      <c r="BPU204" s="8"/>
      <c r="BPV204" s="8"/>
      <c r="BPW204" s="8"/>
      <c r="BPX204" s="8"/>
      <c r="BPY204" s="8"/>
      <c r="BPZ204" s="8"/>
      <c r="BQA204" s="8"/>
      <c r="BQB204" s="8"/>
      <c r="BQC204" s="8"/>
      <c r="BQD204" s="8"/>
      <c r="BQE204" s="8"/>
      <c r="BQF204" s="8"/>
      <c r="BQG204" s="8"/>
      <c r="BQH204" s="8"/>
      <c r="BQI204" s="8"/>
      <c r="BQJ204" s="8"/>
      <c r="BQK204" s="8"/>
      <c r="BQL204" s="8"/>
      <c r="BQM204" s="8"/>
      <c r="BQN204" s="8"/>
      <c r="BQO204" s="8"/>
      <c r="BQP204" s="8"/>
      <c r="BQQ204" s="8"/>
      <c r="BQR204" s="8"/>
      <c r="BQS204" s="8"/>
      <c r="BQT204" s="8"/>
      <c r="BQU204" s="8"/>
      <c r="BQV204" s="8"/>
      <c r="BQW204" s="8"/>
      <c r="BQX204" s="8"/>
      <c r="BQY204" s="8"/>
      <c r="BQZ204" s="8"/>
      <c r="BRA204" s="8"/>
      <c r="BRB204" s="8"/>
      <c r="BRC204" s="8"/>
      <c r="BRD204" s="8"/>
      <c r="BRE204" s="8"/>
      <c r="BRF204" s="8"/>
      <c r="BRG204" s="8"/>
      <c r="BRH204" s="8"/>
      <c r="BRI204" s="8"/>
      <c r="BRJ204" s="8"/>
      <c r="BRK204" s="8"/>
      <c r="BRL204" s="8"/>
      <c r="BRM204" s="8"/>
      <c r="BRN204" s="8"/>
      <c r="BRO204" s="8"/>
      <c r="BRP204" s="8"/>
      <c r="BRQ204" s="8"/>
      <c r="BRR204" s="8"/>
      <c r="BRS204" s="8"/>
      <c r="BRT204" s="8"/>
      <c r="BRU204" s="8"/>
      <c r="BRV204" s="8"/>
      <c r="BRW204" s="8"/>
      <c r="BRX204" s="8"/>
      <c r="BRY204" s="8"/>
      <c r="BRZ204" s="8"/>
      <c r="BSA204" s="8"/>
      <c r="BSB204" s="8"/>
      <c r="BSC204" s="8"/>
      <c r="BSD204" s="8"/>
      <c r="BSE204" s="8"/>
      <c r="BSF204" s="8"/>
      <c r="BSG204" s="8"/>
      <c r="BSH204" s="8"/>
      <c r="BSI204" s="8"/>
      <c r="BSJ204" s="8"/>
      <c r="BSK204" s="8"/>
      <c r="BSL204" s="8"/>
      <c r="BSM204" s="8"/>
      <c r="BSN204" s="8"/>
      <c r="BSO204" s="8"/>
      <c r="BSP204" s="8"/>
      <c r="BSQ204" s="8"/>
      <c r="BSR204" s="8"/>
      <c r="BSS204" s="8"/>
      <c r="BST204" s="8"/>
      <c r="BSU204" s="8"/>
      <c r="BSV204" s="8"/>
      <c r="BSW204" s="8"/>
      <c r="BSX204" s="8"/>
      <c r="BSY204" s="8"/>
      <c r="BSZ204" s="8"/>
      <c r="BTA204" s="8"/>
      <c r="BTB204" s="8"/>
      <c r="BTC204" s="8"/>
      <c r="BTD204" s="8"/>
      <c r="BTE204" s="8"/>
      <c r="BTF204" s="8"/>
      <c r="BTG204" s="8"/>
      <c r="BTH204" s="8"/>
      <c r="BTI204" s="8"/>
      <c r="BTJ204" s="8"/>
      <c r="BTK204" s="8"/>
      <c r="BTL204" s="8"/>
      <c r="BTM204" s="8"/>
      <c r="BTN204" s="8"/>
      <c r="BTO204" s="8"/>
      <c r="BTP204" s="8"/>
      <c r="BTQ204" s="8"/>
      <c r="BTR204" s="8"/>
      <c r="BTS204" s="8"/>
      <c r="BTT204" s="8"/>
      <c r="BTU204" s="8"/>
      <c r="BTV204" s="8"/>
      <c r="BTW204" s="8"/>
      <c r="BTX204" s="8"/>
      <c r="BTY204" s="8"/>
      <c r="BTZ204" s="8"/>
      <c r="BUA204" s="8"/>
      <c r="BUB204" s="8"/>
      <c r="BUC204" s="8"/>
      <c r="BUD204" s="8"/>
      <c r="BUE204" s="8"/>
      <c r="BUF204" s="8"/>
      <c r="BUG204" s="8"/>
      <c r="BUH204" s="8"/>
      <c r="BUI204" s="8"/>
      <c r="BUJ204" s="8"/>
      <c r="BUK204" s="8"/>
      <c r="BUL204" s="8"/>
      <c r="BUM204" s="8"/>
      <c r="BUN204" s="8"/>
      <c r="BUO204" s="8"/>
      <c r="BUP204" s="8"/>
      <c r="BUQ204" s="8"/>
      <c r="BUR204" s="8"/>
      <c r="BUS204" s="8"/>
      <c r="BUT204" s="8"/>
      <c r="BUU204" s="8"/>
      <c r="BUV204" s="8"/>
      <c r="BUW204" s="8"/>
      <c r="BUX204" s="8"/>
      <c r="BUY204" s="8"/>
      <c r="BUZ204" s="8"/>
      <c r="BVA204" s="8"/>
      <c r="BVB204" s="8"/>
      <c r="BVC204" s="8"/>
      <c r="BVD204" s="8"/>
      <c r="BVE204" s="8"/>
      <c r="BVF204" s="8"/>
      <c r="BVG204" s="8"/>
      <c r="BVH204" s="8"/>
      <c r="BVI204" s="8"/>
      <c r="BVJ204" s="8"/>
      <c r="BVK204" s="8"/>
      <c r="BVL204" s="8"/>
      <c r="BVM204" s="8"/>
      <c r="BVN204" s="8"/>
      <c r="BVO204" s="8"/>
      <c r="BVP204" s="8"/>
      <c r="BVQ204" s="8"/>
      <c r="BVR204" s="8"/>
      <c r="BVS204" s="8"/>
      <c r="BVT204" s="8"/>
      <c r="BVU204" s="8"/>
      <c r="BVV204" s="8"/>
      <c r="BVW204" s="8"/>
      <c r="BVX204" s="8"/>
      <c r="BVY204" s="8"/>
      <c r="BVZ204" s="8"/>
      <c r="BWA204" s="8"/>
      <c r="BWB204" s="8"/>
      <c r="BWC204" s="8"/>
      <c r="BWD204" s="8"/>
      <c r="BWE204" s="8"/>
      <c r="BWF204" s="8"/>
      <c r="BWG204" s="8"/>
      <c r="BWH204" s="8"/>
      <c r="BWI204" s="8"/>
      <c r="BWJ204" s="8"/>
      <c r="BWK204" s="8"/>
      <c r="BWL204" s="8"/>
      <c r="BWM204" s="8"/>
      <c r="BWN204" s="8"/>
      <c r="BWO204" s="8"/>
      <c r="BWP204" s="8"/>
      <c r="BWQ204" s="8"/>
    </row>
    <row r="205" spans="1:1967" s="522" customFormat="1" ht="102" customHeight="1">
      <c r="A205" s="9" t="s">
        <v>6259</v>
      </c>
      <c r="B205" s="100" t="s">
        <v>97</v>
      </c>
      <c r="C205" s="9" t="s">
        <v>736</v>
      </c>
      <c r="D205" s="3" t="s">
        <v>234</v>
      </c>
      <c r="E205" s="3" t="s">
        <v>212</v>
      </c>
      <c r="F205" s="3"/>
      <c r="G205" s="3" t="s">
        <v>385</v>
      </c>
      <c r="H205" s="20">
        <v>0.5</v>
      </c>
      <c r="I205" s="34">
        <v>470000000</v>
      </c>
      <c r="J205" s="21" t="s">
        <v>1330</v>
      </c>
      <c r="K205" s="19" t="s">
        <v>3446</v>
      </c>
      <c r="L205" s="138" t="s">
        <v>3426</v>
      </c>
      <c r="M205" s="141" t="s">
        <v>383</v>
      </c>
      <c r="N205" s="360" t="s">
        <v>8875</v>
      </c>
      <c r="O205" s="3" t="s">
        <v>1382</v>
      </c>
      <c r="P205" s="7" t="s">
        <v>1354</v>
      </c>
      <c r="Q205" s="3" t="s">
        <v>1195</v>
      </c>
      <c r="R205" s="77">
        <v>301</v>
      </c>
      <c r="S205" s="18">
        <v>3818.74</v>
      </c>
      <c r="T205" s="83">
        <v>0</v>
      </c>
      <c r="U205" s="83">
        <f t="shared" si="8"/>
        <v>0</v>
      </c>
      <c r="V205" s="9" t="s">
        <v>1341</v>
      </c>
      <c r="W205" s="153" t="s">
        <v>1410</v>
      </c>
      <c r="X205" s="9" t="s">
        <v>11645</v>
      </c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  <c r="DA205" s="8"/>
      <c r="DB205" s="8"/>
      <c r="DC205" s="8"/>
      <c r="DD205" s="8"/>
      <c r="DE205" s="8"/>
      <c r="DF205" s="8"/>
      <c r="DG205" s="8"/>
      <c r="DH205" s="8"/>
      <c r="DI205" s="8"/>
      <c r="DJ205" s="8"/>
      <c r="DK205" s="8"/>
      <c r="DL205" s="8"/>
      <c r="DM205" s="8"/>
      <c r="DN205" s="8"/>
      <c r="DO205" s="8"/>
      <c r="DP205" s="8"/>
      <c r="DQ205" s="8"/>
      <c r="DR205" s="8"/>
      <c r="DS205" s="8"/>
      <c r="DT205" s="8"/>
      <c r="DU205" s="8"/>
      <c r="DV205" s="8"/>
      <c r="DW205" s="8"/>
      <c r="DX205" s="8"/>
      <c r="DY205" s="8"/>
      <c r="DZ205" s="8"/>
      <c r="EA205" s="8"/>
      <c r="EB205" s="8"/>
      <c r="EC205" s="8"/>
      <c r="ED205" s="8"/>
      <c r="EE205" s="8"/>
      <c r="EF205" s="8"/>
      <c r="EG205" s="8"/>
      <c r="EH205" s="8"/>
      <c r="EI205" s="8"/>
      <c r="EJ205" s="8"/>
      <c r="EK205" s="8"/>
      <c r="EL205" s="8"/>
      <c r="EM205" s="8"/>
      <c r="EN205" s="8"/>
      <c r="EO205" s="8"/>
      <c r="EP205" s="8"/>
      <c r="EQ205" s="8"/>
      <c r="ER205" s="8"/>
      <c r="ES205" s="8"/>
      <c r="ET205" s="8"/>
      <c r="EU205" s="8"/>
      <c r="EV205" s="8"/>
      <c r="EW205" s="8"/>
      <c r="EX205" s="8"/>
      <c r="EY205" s="8"/>
      <c r="EZ205" s="8"/>
      <c r="FA205" s="8"/>
      <c r="FB205" s="8"/>
      <c r="FC205" s="8"/>
      <c r="FD205" s="8"/>
      <c r="FE205" s="8"/>
      <c r="FF205" s="8"/>
      <c r="FG205" s="8"/>
      <c r="FH205" s="8"/>
      <c r="FI205" s="8"/>
      <c r="FJ205" s="8"/>
      <c r="FK205" s="8"/>
      <c r="FL205" s="8"/>
      <c r="FM205" s="8"/>
      <c r="FN205" s="8"/>
      <c r="FO205" s="8"/>
      <c r="FP205" s="8"/>
      <c r="FQ205" s="8"/>
      <c r="FR205" s="8"/>
      <c r="FS205" s="8"/>
      <c r="FT205" s="8"/>
      <c r="FU205" s="8"/>
      <c r="FV205" s="8"/>
      <c r="FW205" s="8"/>
      <c r="FX205" s="8"/>
      <c r="FY205" s="8"/>
      <c r="FZ205" s="8"/>
      <c r="GA205" s="8"/>
      <c r="GB205" s="8"/>
      <c r="GC205" s="8"/>
      <c r="GD205" s="8"/>
      <c r="GE205" s="8"/>
      <c r="GF205" s="8"/>
      <c r="GG205" s="8"/>
      <c r="GH205" s="8"/>
      <c r="GI205" s="8"/>
      <c r="GJ205" s="8"/>
      <c r="GK205" s="8"/>
      <c r="GL205" s="8"/>
      <c r="GM205" s="8"/>
      <c r="GN205" s="8"/>
      <c r="GO205" s="8"/>
      <c r="GP205" s="8"/>
      <c r="GQ205" s="8"/>
      <c r="GR205" s="8"/>
      <c r="GS205" s="8"/>
      <c r="GT205" s="8"/>
      <c r="GU205" s="8"/>
      <c r="GV205" s="8"/>
      <c r="GW205" s="8"/>
      <c r="GX205" s="8"/>
      <c r="GY205" s="8"/>
      <c r="GZ205" s="8"/>
      <c r="HA205" s="8"/>
      <c r="HB205" s="8"/>
      <c r="HC205" s="8"/>
      <c r="HD205" s="8"/>
      <c r="HE205" s="8"/>
      <c r="HF205" s="8"/>
      <c r="HG205" s="8"/>
      <c r="HH205" s="8"/>
      <c r="HI205" s="8"/>
      <c r="HJ205" s="8"/>
      <c r="HK205" s="8"/>
      <c r="HL205" s="8"/>
      <c r="HM205" s="8"/>
      <c r="HN205" s="8"/>
      <c r="HO205" s="8"/>
      <c r="HP205" s="8"/>
      <c r="HQ205" s="8"/>
      <c r="HR205" s="8"/>
      <c r="HS205" s="8"/>
      <c r="HT205" s="8"/>
      <c r="HU205" s="8"/>
      <c r="HV205" s="8"/>
      <c r="HW205" s="8"/>
      <c r="HX205" s="8"/>
      <c r="HY205" s="8"/>
      <c r="HZ205" s="8"/>
      <c r="IA205" s="8"/>
      <c r="IB205" s="8"/>
      <c r="IC205" s="8"/>
      <c r="ID205" s="8"/>
      <c r="IE205" s="8"/>
      <c r="IF205" s="8"/>
      <c r="IG205" s="8"/>
      <c r="IH205" s="8"/>
      <c r="II205" s="8"/>
      <c r="IJ205" s="8"/>
      <c r="IK205" s="8"/>
      <c r="IL205" s="8"/>
      <c r="IM205" s="8"/>
      <c r="IN205" s="8"/>
      <c r="IO205" s="8"/>
      <c r="IP205" s="8"/>
      <c r="IQ205" s="8"/>
      <c r="IR205" s="8"/>
      <c r="IS205" s="8"/>
      <c r="IT205" s="8"/>
      <c r="IU205" s="8"/>
      <c r="IV205" s="8"/>
      <c r="IW205" s="8"/>
      <c r="IX205" s="8"/>
      <c r="IY205" s="8"/>
      <c r="IZ205" s="8"/>
      <c r="JA205" s="8"/>
      <c r="JB205" s="8"/>
      <c r="JC205" s="8"/>
      <c r="JD205" s="8"/>
      <c r="JE205" s="8"/>
      <c r="JF205" s="8"/>
      <c r="JG205" s="8"/>
      <c r="JH205" s="8"/>
      <c r="JI205" s="8"/>
      <c r="JJ205" s="8"/>
      <c r="JK205" s="8"/>
      <c r="JL205" s="8"/>
      <c r="JM205" s="8"/>
      <c r="JN205" s="8"/>
      <c r="JO205" s="8"/>
      <c r="JP205" s="8"/>
      <c r="JQ205" s="8"/>
      <c r="JR205" s="8"/>
      <c r="JS205" s="8"/>
      <c r="JT205" s="8"/>
      <c r="JU205" s="8"/>
      <c r="JV205" s="8"/>
      <c r="JW205" s="8"/>
      <c r="JX205" s="8"/>
      <c r="JY205" s="8"/>
      <c r="JZ205" s="8"/>
      <c r="KA205" s="8"/>
      <c r="KB205" s="8"/>
      <c r="KC205" s="8"/>
      <c r="KD205" s="8"/>
      <c r="KE205" s="8"/>
      <c r="KF205" s="8"/>
      <c r="KG205" s="8"/>
      <c r="KH205" s="8"/>
      <c r="KI205" s="8"/>
      <c r="KJ205" s="8"/>
      <c r="KK205" s="8"/>
      <c r="KL205" s="8"/>
      <c r="KM205" s="8"/>
      <c r="KN205" s="8"/>
      <c r="KO205" s="8"/>
      <c r="KP205" s="8"/>
      <c r="KQ205" s="8"/>
      <c r="KR205" s="8"/>
      <c r="KS205" s="8"/>
      <c r="KT205" s="8"/>
      <c r="KU205" s="8"/>
      <c r="KV205" s="8"/>
      <c r="KW205" s="8"/>
      <c r="KX205" s="8"/>
      <c r="KY205" s="8"/>
      <c r="KZ205" s="8"/>
      <c r="LA205" s="8"/>
      <c r="LB205" s="8"/>
      <c r="LC205" s="8"/>
      <c r="LD205" s="8"/>
      <c r="LE205" s="8"/>
      <c r="LF205" s="8"/>
      <c r="LG205" s="8"/>
      <c r="LH205" s="8"/>
      <c r="LI205" s="8"/>
      <c r="LJ205" s="8"/>
      <c r="LK205" s="8"/>
      <c r="LL205" s="8"/>
      <c r="LM205" s="8"/>
      <c r="LN205" s="8"/>
      <c r="LO205" s="8"/>
      <c r="LP205" s="8"/>
      <c r="LQ205" s="8"/>
      <c r="LR205" s="8"/>
      <c r="LS205" s="8"/>
      <c r="LT205" s="8"/>
      <c r="LU205" s="8"/>
      <c r="LV205" s="8"/>
      <c r="LW205" s="8"/>
      <c r="LX205" s="8"/>
      <c r="LY205" s="8"/>
      <c r="LZ205" s="8"/>
      <c r="MA205" s="8"/>
      <c r="MB205" s="8"/>
      <c r="MC205" s="8"/>
      <c r="MD205" s="8"/>
      <c r="ME205" s="8"/>
      <c r="MF205" s="8"/>
      <c r="MG205" s="8"/>
      <c r="MH205" s="8"/>
      <c r="MI205" s="8"/>
      <c r="MJ205" s="8"/>
      <c r="MK205" s="8"/>
      <c r="ML205" s="8"/>
      <c r="MM205" s="8"/>
      <c r="MN205" s="8"/>
      <c r="MO205" s="8"/>
      <c r="MP205" s="8"/>
      <c r="MQ205" s="8"/>
      <c r="MR205" s="8"/>
      <c r="MS205" s="8"/>
      <c r="MT205" s="8"/>
      <c r="MU205" s="8"/>
      <c r="MV205" s="8"/>
      <c r="MW205" s="8"/>
      <c r="MX205" s="8"/>
      <c r="MY205" s="8"/>
      <c r="MZ205" s="8"/>
      <c r="NA205" s="8"/>
      <c r="NB205" s="8"/>
      <c r="NC205" s="8"/>
      <c r="ND205" s="8"/>
      <c r="NE205" s="8"/>
      <c r="NF205" s="8"/>
      <c r="NG205" s="8"/>
      <c r="NH205" s="8"/>
      <c r="NI205" s="8"/>
      <c r="NJ205" s="8"/>
      <c r="NK205" s="8"/>
      <c r="NL205" s="8"/>
      <c r="NM205" s="8"/>
      <c r="NN205" s="8"/>
      <c r="NO205" s="8"/>
      <c r="NP205" s="8"/>
      <c r="NQ205" s="8"/>
      <c r="NR205" s="8"/>
      <c r="NS205" s="8"/>
      <c r="NT205" s="8"/>
      <c r="NU205" s="8"/>
      <c r="NV205" s="8"/>
      <c r="NW205" s="8"/>
      <c r="NX205" s="8"/>
      <c r="NY205" s="8"/>
      <c r="NZ205" s="8"/>
      <c r="OA205" s="8"/>
      <c r="OB205" s="8"/>
      <c r="OC205" s="8"/>
      <c r="OD205" s="8"/>
      <c r="OE205" s="8"/>
      <c r="OF205" s="8"/>
      <c r="OG205" s="8"/>
      <c r="OH205" s="8"/>
      <c r="OI205" s="8"/>
      <c r="OJ205" s="8"/>
      <c r="OK205" s="8"/>
      <c r="OL205" s="8"/>
      <c r="OM205" s="8"/>
      <c r="ON205" s="8"/>
      <c r="OO205" s="8"/>
      <c r="OP205" s="8"/>
      <c r="OQ205" s="8"/>
      <c r="OR205" s="8"/>
      <c r="OS205" s="8"/>
      <c r="OT205" s="8"/>
      <c r="OU205" s="8"/>
      <c r="OV205" s="8"/>
      <c r="OW205" s="8"/>
      <c r="OX205" s="8"/>
      <c r="OY205" s="8"/>
      <c r="OZ205" s="8"/>
      <c r="PA205" s="8"/>
      <c r="PB205" s="8"/>
      <c r="PC205" s="8"/>
      <c r="PD205" s="8"/>
      <c r="PE205" s="8"/>
      <c r="PF205" s="8"/>
      <c r="PG205" s="8"/>
      <c r="PH205" s="8"/>
      <c r="PI205" s="8"/>
      <c r="PJ205" s="8"/>
      <c r="PK205" s="8"/>
      <c r="PL205" s="8"/>
      <c r="PM205" s="8"/>
      <c r="PN205" s="8"/>
      <c r="PO205" s="8"/>
      <c r="PP205" s="8"/>
      <c r="PQ205" s="8"/>
      <c r="PR205" s="8"/>
      <c r="PS205" s="8"/>
      <c r="PT205" s="8"/>
      <c r="PU205" s="8"/>
      <c r="PV205" s="8"/>
      <c r="PW205" s="8"/>
      <c r="PX205" s="8"/>
      <c r="PY205" s="8"/>
      <c r="PZ205" s="8"/>
      <c r="QA205" s="8"/>
      <c r="QB205" s="8"/>
      <c r="QC205" s="8"/>
      <c r="QD205" s="8"/>
      <c r="QE205" s="8"/>
      <c r="QF205" s="8"/>
      <c r="QG205" s="8"/>
      <c r="QH205" s="8"/>
      <c r="QI205" s="8"/>
      <c r="QJ205" s="8"/>
      <c r="QK205" s="8"/>
      <c r="QL205" s="8"/>
      <c r="QM205" s="8"/>
      <c r="QN205" s="8"/>
      <c r="QO205" s="8"/>
      <c r="QP205" s="8"/>
      <c r="QQ205" s="8"/>
      <c r="QR205" s="8"/>
      <c r="QS205" s="8"/>
      <c r="QT205" s="8"/>
      <c r="QU205" s="8"/>
      <c r="QV205" s="8"/>
      <c r="QW205" s="8"/>
      <c r="QX205" s="8"/>
      <c r="QY205" s="8"/>
      <c r="QZ205" s="8"/>
      <c r="RA205" s="8"/>
      <c r="RB205" s="8"/>
      <c r="RC205" s="8"/>
      <c r="RD205" s="8"/>
      <c r="RE205" s="8"/>
      <c r="RF205" s="8"/>
      <c r="RG205" s="8"/>
      <c r="RH205" s="8"/>
      <c r="RI205" s="8"/>
      <c r="RJ205" s="8"/>
      <c r="RK205" s="8"/>
      <c r="RL205" s="8"/>
      <c r="RM205" s="8"/>
      <c r="RN205" s="8"/>
      <c r="RO205" s="8"/>
      <c r="RP205" s="8"/>
      <c r="RQ205" s="8"/>
      <c r="RR205" s="8"/>
      <c r="RS205" s="8"/>
      <c r="RT205" s="8"/>
      <c r="RU205" s="8"/>
      <c r="RV205" s="8"/>
      <c r="RW205" s="8"/>
      <c r="RX205" s="8"/>
      <c r="RY205" s="8"/>
      <c r="RZ205" s="8"/>
      <c r="SA205" s="8"/>
      <c r="SB205" s="8"/>
      <c r="SC205" s="8"/>
      <c r="SD205" s="8"/>
      <c r="SE205" s="8"/>
      <c r="SF205" s="8"/>
      <c r="SG205" s="8"/>
      <c r="SH205" s="8"/>
      <c r="SI205" s="8"/>
      <c r="SJ205" s="8"/>
      <c r="SK205" s="8"/>
      <c r="SL205" s="8"/>
      <c r="SM205" s="8"/>
      <c r="SN205" s="8"/>
      <c r="SO205" s="8"/>
      <c r="SP205" s="8"/>
      <c r="SQ205" s="8"/>
      <c r="SR205" s="8"/>
      <c r="SS205" s="8"/>
      <c r="ST205" s="8"/>
      <c r="SU205" s="8"/>
      <c r="SV205" s="8"/>
      <c r="SW205" s="8"/>
      <c r="SX205" s="8"/>
      <c r="SY205" s="8"/>
      <c r="SZ205" s="8"/>
      <c r="TA205" s="8"/>
      <c r="TB205" s="8"/>
      <c r="TC205" s="8"/>
      <c r="TD205" s="8"/>
      <c r="TE205" s="8"/>
      <c r="TF205" s="8"/>
      <c r="TG205" s="8"/>
      <c r="TH205" s="8"/>
      <c r="TI205" s="8"/>
      <c r="TJ205" s="8"/>
      <c r="TK205" s="8"/>
      <c r="TL205" s="8"/>
      <c r="TM205" s="8"/>
      <c r="TN205" s="8"/>
      <c r="TO205" s="8"/>
      <c r="TP205" s="8"/>
      <c r="TQ205" s="8"/>
      <c r="TR205" s="8"/>
      <c r="TS205" s="8"/>
      <c r="TT205" s="8"/>
      <c r="TU205" s="8"/>
      <c r="TV205" s="8"/>
      <c r="TW205" s="8"/>
      <c r="TX205" s="8"/>
      <c r="TY205" s="8"/>
      <c r="TZ205" s="8"/>
      <c r="UA205" s="8"/>
      <c r="UB205" s="8"/>
      <c r="UC205" s="8"/>
      <c r="UD205" s="8"/>
      <c r="UE205" s="8"/>
      <c r="UF205" s="8"/>
      <c r="UG205" s="8"/>
      <c r="UH205" s="8"/>
      <c r="UI205" s="8"/>
      <c r="UJ205" s="8"/>
      <c r="UK205" s="8"/>
      <c r="UL205" s="8"/>
      <c r="UM205" s="8"/>
      <c r="UN205" s="8"/>
      <c r="UO205" s="8"/>
      <c r="UP205" s="8"/>
      <c r="UQ205" s="8"/>
      <c r="UR205" s="8"/>
      <c r="US205" s="8"/>
      <c r="UT205" s="8"/>
      <c r="UU205" s="8"/>
      <c r="UV205" s="8"/>
      <c r="UW205" s="8"/>
      <c r="UX205" s="8"/>
      <c r="UY205" s="8"/>
      <c r="UZ205" s="8"/>
      <c r="VA205" s="8"/>
      <c r="VB205" s="8"/>
      <c r="VC205" s="8"/>
      <c r="VD205" s="8"/>
      <c r="VE205" s="8"/>
      <c r="VF205" s="8"/>
      <c r="VG205" s="8"/>
      <c r="VH205" s="8"/>
      <c r="VI205" s="8"/>
      <c r="VJ205" s="8"/>
      <c r="VK205" s="8"/>
      <c r="VL205" s="8"/>
      <c r="VM205" s="8"/>
      <c r="VN205" s="8"/>
      <c r="VO205" s="8"/>
      <c r="VP205" s="8"/>
      <c r="VQ205" s="8"/>
      <c r="VR205" s="8"/>
      <c r="VS205" s="8"/>
      <c r="VT205" s="8"/>
      <c r="VU205" s="8"/>
      <c r="VV205" s="8"/>
      <c r="VW205" s="8"/>
      <c r="VX205" s="8"/>
      <c r="VY205" s="8"/>
      <c r="VZ205" s="8"/>
      <c r="WA205" s="8"/>
      <c r="WB205" s="8"/>
      <c r="WC205" s="8"/>
      <c r="WD205" s="8"/>
      <c r="WE205" s="8"/>
      <c r="WF205" s="8"/>
      <c r="WG205" s="8"/>
      <c r="WH205" s="8"/>
      <c r="WI205" s="8"/>
      <c r="WJ205" s="8"/>
      <c r="WK205" s="8"/>
      <c r="WL205" s="8"/>
      <c r="WM205" s="8"/>
      <c r="WN205" s="8"/>
      <c r="WO205" s="8"/>
      <c r="WP205" s="8"/>
      <c r="WQ205" s="8"/>
      <c r="WR205" s="8"/>
      <c r="WS205" s="8"/>
      <c r="WT205" s="8"/>
      <c r="WU205" s="8"/>
      <c r="WV205" s="8"/>
      <c r="WW205" s="8"/>
      <c r="WX205" s="8"/>
      <c r="WY205" s="8"/>
      <c r="WZ205" s="8"/>
      <c r="XA205" s="8"/>
      <c r="XB205" s="8"/>
      <c r="XC205" s="8"/>
      <c r="XD205" s="8"/>
      <c r="XE205" s="8"/>
      <c r="XF205" s="8"/>
      <c r="XG205" s="8"/>
      <c r="XH205" s="8"/>
      <c r="XI205" s="8"/>
      <c r="XJ205" s="8"/>
      <c r="XK205" s="8"/>
      <c r="XL205" s="8"/>
      <c r="XM205" s="8"/>
      <c r="XN205" s="8"/>
      <c r="XO205" s="8"/>
      <c r="XP205" s="8"/>
      <c r="XQ205" s="8"/>
      <c r="XR205" s="8"/>
      <c r="XS205" s="8"/>
      <c r="XT205" s="8"/>
      <c r="XU205" s="8"/>
      <c r="XV205" s="8"/>
      <c r="XW205" s="8"/>
      <c r="XX205" s="8"/>
      <c r="XY205" s="8"/>
      <c r="XZ205" s="8"/>
      <c r="YA205" s="8"/>
      <c r="YB205" s="8"/>
      <c r="YC205" s="8"/>
      <c r="YD205" s="8"/>
      <c r="YE205" s="8"/>
      <c r="YF205" s="8"/>
      <c r="YG205" s="8"/>
      <c r="YH205" s="8"/>
      <c r="YI205" s="8"/>
      <c r="YJ205" s="8"/>
      <c r="YK205" s="8"/>
      <c r="YL205" s="8"/>
      <c r="YM205" s="8"/>
      <c r="YN205" s="8"/>
      <c r="YO205" s="8"/>
      <c r="YP205" s="8"/>
      <c r="YQ205" s="8"/>
      <c r="YR205" s="8"/>
      <c r="YS205" s="8"/>
      <c r="YT205" s="8"/>
      <c r="YU205" s="8"/>
      <c r="YV205" s="8"/>
      <c r="YW205" s="8"/>
      <c r="YX205" s="8"/>
      <c r="YY205" s="8"/>
      <c r="YZ205" s="8"/>
      <c r="ZA205" s="8"/>
      <c r="ZB205" s="8"/>
      <c r="ZC205" s="8"/>
      <c r="ZD205" s="8"/>
      <c r="ZE205" s="8"/>
      <c r="ZF205" s="8"/>
      <c r="ZG205" s="8"/>
      <c r="ZH205" s="8"/>
      <c r="ZI205" s="8"/>
      <c r="ZJ205" s="8"/>
      <c r="ZK205" s="8"/>
      <c r="ZL205" s="8"/>
      <c r="ZM205" s="8"/>
      <c r="ZN205" s="8"/>
      <c r="ZO205" s="8"/>
      <c r="ZP205" s="8"/>
      <c r="ZQ205" s="8"/>
      <c r="ZR205" s="8"/>
      <c r="ZS205" s="8"/>
      <c r="ZT205" s="8"/>
      <c r="ZU205" s="8"/>
      <c r="ZV205" s="8"/>
      <c r="ZW205" s="8"/>
      <c r="ZX205" s="8"/>
      <c r="ZY205" s="8"/>
      <c r="ZZ205" s="8"/>
      <c r="AAA205" s="8"/>
      <c r="AAB205" s="8"/>
      <c r="AAC205" s="8"/>
      <c r="AAD205" s="8"/>
      <c r="AAE205" s="8"/>
      <c r="AAF205" s="8"/>
      <c r="AAG205" s="8"/>
      <c r="AAH205" s="8"/>
      <c r="AAI205" s="8"/>
      <c r="AAJ205" s="8"/>
      <c r="AAK205" s="8"/>
      <c r="AAL205" s="8"/>
      <c r="AAM205" s="8"/>
      <c r="AAN205" s="8"/>
      <c r="AAO205" s="8"/>
      <c r="AAP205" s="8"/>
      <c r="AAQ205" s="8"/>
      <c r="AAR205" s="8"/>
      <c r="AAS205" s="8"/>
      <c r="AAT205" s="8"/>
      <c r="AAU205" s="8"/>
      <c r="AAV205" s="8"/>
      <c r="AAW205" s="8"/>
      <c r="AAX205" s="8"/>
      <c r="AAY205" s="8"/>
      <c r="AAZ205" s="8"/>
      <c r="ABA205" s="8"/>
      <c r="ABB205" s="8"/>
      <c r="ABC205" s="8"/>
      <c r="ABD205" s="8"/>
      <c r="ABE205" s="8"/>
      <c r="ABF205" s="8"/>
      <c r="ABG205" s="8"/>
      <c r="ABH205" s="8"/>
      <c r="ABI205" s="8"/>
      <c r="ABJ205" s="8"/>
      <c r="ABK205" s="8"/>
      <c r="ABL205" s="8"/>
      <c r="ABM205" s="8"/>
      <c r="ABN205" s="8"/>
      <c r="ABO205" s="8"/>
      <c r="ABP205" s="8"/>
      <c r="ABQ205" s="8"/>
      <c r="ABR205" s="8"/>
      <c r="ABS205" s="8"/>
      <c r="ABT205" s="8"/>
      <c r="ABU205" s="8"/>
      <c r="ABV205" s="8"/>
      <c r="ABW205" s="8"/>
      <c r="ABX205" s="8"/>
      <c r="ABY205" s="8"/>
      <c r="ABZ205" s="8"/>
      <c r="ACA205" s="8"/>
      <c r="ACB205" s="8"/>
      <c r="ACC205" s="8"/>
      <c r="ACD205" s="8"/>
      <c r="ACE205" s="8"/>
      <c r="ACF205" s="8"/>
      <c r="ACG205" s="8"/>
      <c r="ACH205" s="8"/>
      <c r="ACI205" s="8"/>
      <c r="ACJ205" s="8"/>
      <c r="ACK205" s="8"/>
      <c r="ACL205" s="8"/>
      <c r="ACM205" s="8"/>
      <c r="ACN205" s="8"/>
      <c r="ACO205" s="8"/>
      <c r="ACP205" s="8"/>
      <c r="ACQ205" s="8"/>
      <c r="ACR205" s="8"/>
      <c r="ACS205" s="8"/>
      <c r="ACT205" s="8"/>
      <c r="ACU205" s="8"/>
      <c r="ACV205" s="8"/>
      <c r="ACW205" s="8"/>
      <c r="ACX205" s="8"/>
      <c r="ACY205" s="8"/>
      <c r="ACZ205" s="8"/>
      <c r="ADA205" s="8"/>
      <c r="ADB205" s="8"/>
      <c r="ADC205" s="8"/>
      <c r="ADD205" s="8"/>
      <c r="ADE205" s="8"/>
      <c r="ADF205" s="8"/>
      <c r="ADG205" s="8"/>
      <c r="ADH205" s="8"/>
      <c r="ADI205" s="8"/>
      <c r="ADJ205" s="8"/>
      <c r="ADK205" s="8"/>
      <c r="ADL205" s="8"/>
      <c r="ADM205" s="8"/>
      <c r="ADN205" s="8"/>
      <c r="ADO205" s="8"/>
      <c r="ADP205" s="8"/>
      <c r="ADQ205" s="8"/>
      <c r="ADR205" s="8"/>
      <c r="ADS205" s="8"/>
      <c r="ADT205" s="8"/>
      <c r="ADU205" s="8"/>
      <c r="ADV205" s="8"/>
      <c r="ADW205" s="8"/>
      <c r="ADX205" s="8"/>
      <c r="ADY205" s="8"/>
      <c r="ADZ205" s="8"/>
      <c r="AEA205" s="8"/>
      <c r="AEB205" s="8"/>
      <c r="AEC205" s="8"/>
      <c r="AED205" s="8"/>
      <c r="AEE205" s="8"/>
      <c r="AEF205" s="8"/>
      <c r="AEG205" s="8"/>
      <c r="AEH205" s="8"/>
      <c r="AEI205" s="8"/>
      <c r="AEJ205" s="8"/>
      <c r="AEK205" s="8"/>
      <c r="AEL205" s="8"/>
      <c r="AEM205" s="8"/>
      <c r="AEN205" s="8"/>
      <c r="AEO205" s="8"/>
      <c r="AEP205" s="8"/>
      <c r="AEQ205" s="8"/>
      <c r="AER205" s="8"/>
      <c r="AES205" s="8"/>
      <c r="AET205" s="8"/>
      <c r="AEU205" s="8"/>
      <c r="AEV205" s="8"/>
      <c r="AEW205" s="8"/>
      <c r="AEX205" s="8"/>
      <c r="AEY205" s="8"/>
      <c r="AEZ205" s="8"/>
      <c r="AFA205" s="8"/>
      <c r="AFB205" s="8"/>
      <c r="AFC205" s="8"/>
      <c r="AFD205" s="8"/>
      <c r="AFE205" s="8"/>
      <c r="AFF205" s="8"/>
      <c r="AFG205" s="8"/>
      <c r="AFH205" s="8"/>
      <c r="AFI205" s="8"/>
      <c r="AFJ205" s="8"/>
      <c r="AFK205" s="8"/>
      <c r="AFL205" s="8"/>
      <c r="AFM205" s="8"/>
      <c r="AFN205" s="8"/>
      <c r="AFO205" s="8"/>
      <c r="AFP205" s="8"/>
      <c r="AFQ205" s="8"/>
      <c r="AFR205" s="8"/>
      <c r="AFS205" s="8"/>
      <c r="AFT205" s="8"/>
      <c r="AFU205" s="8"/>
      <c r="AFV205" s="8"/>
      <c r="AFW205" s="8"/>
      <c r="AFX205" s="8"/>
      <c r="AFY205" s="8"/>
      <c r="AFZ205" s="8"/>
      <c r="AGA205" s="8"/>
      <c r="AGB205" s="8"/>
      <c r="AGC205" s="8"/>
      <c r="AGD205" s="8"/>
      <c r="AGE205" s="8"/>
      <c r="AGF205" s="8"/>
      <c r="AGG205" s="8"/>
      <c r="AGH205" s="8"/>
      <c r="AGI205" s="8"/>
      <c r="AGJ205" s="8"/>
      <c r="AGK205" s="8"/>
      <c r="AGL205" s="8"/>
      <c r="AGM205" s="8"/>
      <c r="AGN205" s="8"/>
      <c r="AGO205" s="8"/>
      <c r="AGP205" s="8"/>
      <c r="AGQ205" s="8"/>
      <c r="AGR205" s="8"/>
      <c r="AGS205" s="8"/>
      <c r="AGT205" s="8"/>
      <c r="AGU205" s="8"/>
      <c r="AGV205" s="8"/>
      <c r="AGW205" s="8"/>
      <c r="AGX205" s="8"/>
      <c r="AGY205" s="8"/>
      <c r="AGZ205" s="8"/>
      <c r="AHA205" s="8"/>
      <c r="AHB205" s="8"/>
      <c r="AHC205" s="8"/>
      <c r="AHD205" s="8"/>
      <c r="AHE205" s="8"/>
      <c r="AHF205" s="8"/>
      <c r="AHG205" s="8"/>
      <c r="AHH205" s="8"/>
      <c r="AHI205" s="8"/>
      <c r="AHJ205" s="8"/>
      <c r="AHK205" s="8"/>
      <c r="AHL205" s="8"/>
      <c r="AHM205" s="8"/>
      <c r="AHN205" s="8"/>
      <c r="AHO205" s="8"/>
      <c r="AHP205" s="8"/>
      <c r="AHQ205" s="8"/>
      <c r="AHR205" s="8"/>
      <c r="AHS205" s="8"/>
      <c r="AHT205" s="8"/>
      <c r="AHU205" s="8"/>
      <c r="AHV205" s="8"/>
      <c r="AHW205" s="8"/>
      <c r="AHX205" s="8"/>
      <c r="AHY205" s="8"/>
      <c r="AHZ205" s="8"/>
      <c r="AIA205" s="8"/>
      <c r="AIB205" s="8"/>
      <c r="AIC205" s="8"/>
      <c r="AID205" s="8"/>
      <c r="AIE205" s="8"/>
      <c r="AIF205" s="8"/>
      <c r="AIG205" s="8"/>
      <c r="AIH205" s="8"/>
      <c r="AII205" s="8"/>
      <c r="AIJ205" s="8"/>
      <c r="AIK205" s="8"/>
      <c r="AIL205" s="8"/>
      <c r="AIM205" s="8"/>
      <c r="AIN205" s="8"/>
      <c r="AIO205" s="8"/>
      <c r="AIP205" s="8"/>
      <c r="AIQ205" s="8"/>
      <c r="AIR205" s="8"/>
      <c r="AIS205" s="8"/>
      <c r="AIT205" s="8"/>
      <c r="AIU205" s="8"/>
      <c r="AIV205" s="8"/>
      <c r="AIW205" s="8"/>
      <c r="AIX205" s="8"/>
      <c r="AIY205" s="8"/>
      <c r="AIZ205" s="8"/>
      <c r="AJA205" s="8"/>
      <c r="AJB205" s="8"/>
      <c r="AJC205" s="8"/>
      <c r="AJD205" s="8"/>
      <c r="AJE205" s="8"/>
      <c r="AJF205" s="8"/>
      <c r="AJG205" s="8"/>
      <c r="AJH205" s="8"/>
      <c r="AJI205" s="8"/>
      <c r="AJJ205" s="8"/>
      <c r="AJK205" s="8"/>
      <c r="AJL205" s="8"/>
      <c r="AJM205" s="8"/>
      <c r="AJN205" s="8"/>
      <c r="AJO205" s="8"/>
      <c r="AJP205" s="8"/>
      <c r="AJQ205" s="8"/>
      <c r="AJR205" s="8"/>
      <c r="AJS205" s="8"/>
      <c r="AJT205" s="8"/>
      <c r="AJU205" s="8"/>
      <c r="AJV205" s="8"/>
      <c r="AJW205" s="8"/>
      <c r="AJX205" s="8"/>
      <c r="AJY205" s="8"/>
      <c r="AJZ205" s="8"/>
      <c r="AKA205" s="8"/>
      <c r="AKB205" s="8"/>
      <c r="AKC205" s="8"/>
      <c r="AKD205" s="8"/>
      <c r="AKE205" s="8"/>
      <c r="AKF205" s="8"/>
      <c r="AKG205" s="8"/>
      <c r="AKH205" s="8"/>
      <c r="AKI205" s="8"/>
      <c r="AKJ205" s="8"/>
      <c r="AKK205" s="8"/>
      <c r="AKL205" s="8"/>
      <c r="AKM205" s="8"/>
      <c r="AKN205" s="8"/>
      <c r="AKO205" s="8"/>
      <c r="AKP205" s="8"/>
      <c r="AKQ205" s="8"/>
      <c r="AKR205" s="8"/>
      <c r="AKS205" s="8"/>
      <c r="AKT205" s="8"/>
      <c r="AKU205" s="8"/>
      <c r="AKV205" s="8"/>
      <c r="AKW205" s="8"/>
      <c r="AKX205" s="8"/>
      <c r="AKY205" s="8"/>
      <c r="AKZ205" s="8"/>
      <c r="ALA205" s="8"/>
      <c r="ALB205" s="8"/>
      <c r="ALC205" s="8"/>
      <c r="ALD205" s="8"/>
      <c r="ALE205" s="8"/>
      <c r="ALF205" s="8"/>
      <c r="ALG205" s="8"/>
      <c r="ALH205" s="8"/>
      <c r="ALI205" s="8"/>
      <c r="ALJ205" s="8"/>
      <c r="ALK205" s="8"/>
      <c r="ALL205" s="8"/>
      <c r="ALM205" s="8"/>
      <c r="ALN205" s="8"/>
      <c r="ALO205" s="8"/>
      <c r="ALP205" s="8"/>
      <c r="ALQ205" s="8"/>
      <c r="ALR205" s="8"/>
      <c r="ALS205" s="8"/>
      <c r="ALT205" s="8"/>
      <c r="ALU205" s="8"/>
      <c r="ALV205" s="8"/>
      <c r="ALW205" s="8"/>
      <c r="ALX205" s="8"/>
      <c r="ALY205" s="8"/>
      <c r="ALZ205" s="8"/>
      <c r="AMA205" s="8"/>
      <c r="AMB205" s="8"/>
      <c r="AMC205" s="8"/>
      <c r="AMD205" s="8"/>
      <c r="AME205" s="8"/>
      <c r="AMF205" s="8"/>
      <c r="AMG205" s="8"/>
      <c r="AMH205" s="8"/>
      <c r="AMI205" s="8"/>
      <c r="AMJ205" s="8"/>
      <c r="AMK205" s="8"/>
      <c r="AML205" s="8"/>
      <c r="AMM205" s="8"/>
      <c r="AMN205" s="8"/>
      <c r="AMO205" s="8"/>
      <c r="AMP205" s="8"/>
      <c r="AMQ205" s="8"/>
      <c r="AMR205" s="8"/>
      <c r="AMS205" s="8"/>
      <c r="AMT205" s="8"/>
      <c r="AMU205" s="8"/>
      <c r="AMV205" s="8"/>
      <c r="AMW205" s="8"/>
      <c r="AMX205" s="8"/>
      <c r="AMY205" s="8"/>
      <c r="AMZ205" s="8"/>
      <c r="ANA205" s="8"/>
      <c r="ANB205" s="8"/>
      <c r="ANC205" s="8"/>
      <c r="AND205" s="8"/>
      <c r="ANE205" s="8"/>
      <c r="ANF205" s="8"/>
      <c r="ANG205" s="8"/>
      <c r="ANH205" s="8"/>
      <c r="ANI205" s="8"/>
      <c r="ANJ205" s="8"/>
      <c r="ANK205" s="8"/>
      <c r="ANL205" s="8"/>
      <c r="ANM205" s="8"/>
      <c r="ANN205" s="8"/>
      <c r="ANO205" s="8"/>
      <c r="ANP205" s="8"/>
      <c r="ANQ205" s="8"/>
      <c r="ANR205" s="8"/>
      <c r="ANS205" s="8"/>
      <c r="ANT205" s="8"/>
      <c r="ANU205" s="8"/>
      <c r="ANV205" s="8"/>
      <c r="ANW205" s="8"/>
      <c r="ANX205" s="8"/>
      <c r="ANY205" s="8"/>
      <c r="ANZ205" s="8"/>
      <c r="AOA205" s="8"/>
      <c r="AOB205" s="8"/>
      <c r="AOC205" s="8"/>
      <c r="AOD205" s="8"/>
      <c r="AOE205" s="8"/>
      <c r="AOF205" s="8"/>
      <c r="AOG205" s="8"/>
      <c r="AOH205" s="8"/>
      <c r="AOI205" s="8"/>
      <c r="AOJ205" s="8"/>
      <c r="AOK205" s="8"/>
      <c r="AOL205" s="8"/>
      <c r="AOM205" s="8"/>
      <c r="AON205" s="8"/>
      <c r="AOO205" s="8"/>
      <c r="AOP205" s="8"/>
      <c r="AOQ205" s="8"/>
      <c r="AOR205" s="8"/>
      <c r="AOS205" s="8"/>
      <c r="AOT205" s="8"/>
      <c r="AOU205" s="8"/>
      <c r="AOV205" s="8"/>
      <c r="AOW205" s="8"/>
      <c r="AOX205" s="8"/>
      <c r="AOY205" s="8"/>
      <c r="AOZ205" s="8"/>
      <c r="APA205" s="8"/>
      <c r="APB205" s="8"/>
      <c r="APC205" s="8"/>
      <c r="APD205" s="8"/>
      <c r="APE205" s="8"/>
      <c r="APF205" s="8"/>
      <c r="APG205" s="8"/>
      <c r="APH205" s="8"/>
      <c r="API205" s="8"/>
      <c r="APJ205" s="8"/>
      <c r="APK205" s="8"/>
      <c r="APL205" s="8"/>
      <c r="APM205" s="8"/>
      <c r="APN205" s="8"/>
      <c r="APO205" s="8"/>
      <c r="APP205" s="8"/>
      <c r="APQ205" s="8"/>
      <c r="APR205" s="8"/>
      <c r="APS205" s="8"/>
      <c r="APT205" s="8"/>
      <c r="APU205" s="8"/>
      <c r="APV205" s="8"/>
      <c r="APW205" s="8"/>
      <c r="APX205" s="8"/>
      <c r="APY205" s="8"/>
      <c r="APZ205" s="8"/>
      <c r="AQA205" s="8"/>
      <c r="AQB205" s="8"/>
      <c r="AQC205" s="8"/>
      <c r="AQD205" s="8"/>
      <c r="AQE205" s="8"/>
      <c r="AQF205" s="8"/>
      <c r="AQG205" s="8"/>
      <c r="AQH205" s="8"/>
      <c r="AQI205" s="8"/>
      <c r="AQJ205" s="8"/>
      <c r="AQK205" s="8"/>
      <c r="AQL205" s="8"/>
      <c r="AQM205" s="8"/>
      <c r="AQN205" s="8"/>
      <c r="AQO205" s="8"/>
      <c r="AQP205" s="8"/>
      <c r="AQQ205" s="8"/>
      <c r="AQR205" s="8"/>
      <c r="AQS205" s="8"/>
      <c r="AQT205" s="8"/>
      <c r="AQU205" s="8"/>
      <c r="AQV205" s="8"/>
      <c r="AQW205" s="8"/>
      <c r="AQX205" s="8"/>
      <c r="AQY205" s="8"/>
      <c r="AQZ205" s="8"/>
      <c r="ARA205" s="8"/>
      <c r="ARB205" s="8"/>
      <c r="ARC205" s="8"/>
      <c r="ARD205" s="8"/>
      <c r="ARE205" s="8"/>
      <c r="ARF205" s="8"/>
      <c r="ARG205" s="8"/>
      <c r="ARH205" s="8"/>
      <c r="ARI205" s="8"/>
      <c r="ARJ205" s="8"/>
      <c r="ARK205" s="8"/>
      <c r="ARL205" s="8"/>
      <c r="ARM205" s="8"/>
      <c r="ARN205" s="8"/>
      <c r="ARO205" s="8"/>
      <c r="ARP205" s="8"/>
      <c r="ARQ205" s="8"/>
      <c r="ARR205" s="8"/>
      <c r="ARS205" s="8"/>
      <c r="ART205" s="8"/>
      <c r="ARU205" s="8"/>
      <c r="ARV205" s="8"/>
      <c r="ARW205" s="8"/>
      <c r="ARX205" s="8"/>
      <c r="ARY205" s="8"/>
      <c r="ARZ205" s="8"/>
      <c r="ASA205" s="8"/>
      <c r="ASB205" s="8"/>
      <c r="ASC205" s="8"/>
      <c r="ASD205" s="8"/>
      <c r="ASE205" s="8"/>
      <c r="ASF205" s="8"/>
      <c r="ASG205" s="8"/>
      <c r="ASH205" s="8"/>
      <c r="ASI205" s="8"/>
      <c r="ASJ205" s="8"/>
      <c r="ASK205" s="8"/>
      <c r="ASL205" s="8"/>
      <c r="ASM205" s="8"/>
      <c r="ASN205" s="8"/>
      <c r="ASO205" s="8"/>
      <c r="ASP205" s="8"/>
      <c r="ASQ205" s="8"/>
      <c r="ASR205" s="8"/>
      <c r="ASS205" s="8"/>
      <c r="AST205" s="8"/>
      <c r="ASU205" s="8"/>
      <c r="ASV205" s="8"/>
      <c r="ASW205" s="8"/>
      <c r="ASX205" s="8"/>
      <c r="ASY205" s="8"/>
      <c r="ASZ205" s="8"/>
      <c r="ATA205" s="8"/>
      <c r="ATB205" s="8"/>
      <c r="ATC205" s="8"/>
      <c r="ATD205" s="8"/>
      <c r="ATE205" s="8"/>
      <c r="ATF205" s="8"/>
      <c r="ATG205" s="8"/>
      <c r="ATH205" s="8"/>
      <c r="ATI205" s="8"/>
      <c r="ATJ205" s="8"/>
      <c r="ATK205" s="8"/>
      <c r="ATL205" s="8"/>
      <c r="ATM205" s="8"/>
      <c r="ATN205" s="8"/>
      <c r="ATO205" s="8"/>
      <c r="ATP205" s="8"/>
      <c r="ATQ205" s="8"/>
      <c r="ATR205" s="8"/>
      <c r="ATS205" s="8"/>
      <c r="ATT205" s="8"/>
      <c r="ATU205" s="8"/>
      <c r="ATV205" s="8"/>
      <c r="ATW205" s="8"/>
      <c r="ATX205" s="8"/>
      <c r="ATY205" s="8"/>
      <c r="ATZ205" s="8"/>
      <c r="AUA205" s="8"/>
      <c r="AUB205" s="8"/>
      <c r="AUC205" s="8"/>
      <c r="AUD205" s="8"/>
      <c r="AUE205" s="8"/>
      <c r="AUF205" s="8"/>
      <c r="AUG205" s="8"/>
      <c r="AUH205" s="8"/>
      <c r="AUI205" s="8"/>
      <c r="AUJ205" s="8"/>
      <c r="AUK205" s="8"/>
      <c r="AUL205" s="8"/>
      <c r="AUM205" s="8"/>
      <c r="AUN205" s="8"/>
      <c r="AUO205" s="8"/>
      <c r="AUP205" s="8"/>
      <c r="AUQ205" s="8"/>
      <c r="AUR205" s="8"/>
      <c r="AUS205" s="8"/>
      <c r="AUT205" s="8"/>
      <c r="AUU205" s="8"/>
      <c r="AUV205" s="8"/>
      <c r="AUW205" s="8"/>
      <c r="AUX205" s="8"/>
      <c r="AUY205" s="8"/>
      <c r="AUZ205" s="8"/>
      <c r="AVA205" s="8"/>
      <c r="AVB205" s="8"/>
      <c r="AVC205" s="8"/>
      <c r="AVD205" s="8"/>
      <c r="AVE205" s="8"/>
      <c r="AVF205" s="8"/>
      <c r="AVG205" s="8"/>
      <c r="AVH205" s="8"/>
      <c r="AVI205" s="8"/>
      <c r="AVJ205" s="8"/>
      <c r="AVK205" s="8"/>
      <c r="AVL205" s="8"/>
      <c r="AVM205" s="8"/>
      <c r="AVN205" s="8"/>
      <c r="AVO205" s="8"/>
      <c r="AVP205" s="8"/>
      <c r="AVQ205" s="8"/>
      <c r="AVR205" s="8"/>
      <c r="AVS205" s="8"/>
      <c r="AVT205" s="8"/>
      <c r="AVU205" s="8"/>
      <c r="AVV205" s="8"/>
      <c r="AVW205" s="8"/>
      <c r="AVX205" s="8"/>
      <c r="AVY205" s="8"/>
      <c r="AVZ205" s="8"/>
      <c r="AWA205" s="8"/>
      <c r="AWB205" s="8"/>
      <c r="AWC205" s="8"/>
      <c r="AWD205" s="8"/>
      <c r="AWE205" s="8"/>
      <c r="AWF205" s="8"/>
      <c r="AWG205" s="8"/>
      <c r="AWH205" s="8"/>
      <c r="AWI205" s="8"/>
      <c r="AWJ205" s="8"/>
      <c r="AWK205" s="8"/>
      <c r="AWL205" s="8"/>
      <c r="AWM205" s="8"/>
      <c r="AWN205" s="8"/>
      <c r="AWO205" s="8"/>
      <c r="AWP205" s="8"/>
      <c r="AWQ205" s="8"/>
      <c r="AWR205" s="8"/>
      <c r="AWS205" s="8"/>
      <c r="AWT205" s="8"/>
      <c r="AWU205" s="8"/>
      <c r="AWV205" s="8"/>
      <c r="AWW205" s="8"/>
      <c r="AWX205" s="8"/>
      <c r="AWY205" s="8"/>
      <c r="AWZ205" s="8"/>
      <c r="AXA205" s="8"/>
      <c r="AXB205" s="8"/>
      <c r="AXC205" s="8"/>
      <c r="AXD205" s="8"/>
      <c r="AXE205" s="8"/>
      <c r="AXF205" s="8"/>
      <c r="AXG205" s="8"/>
      <c r="AXH205" s="8"/>
      <c r="AXI205" s="8"/>
      <c r="AXJ205" s="8"/>
      <c r="AXK205" s="8"/>
      <c r="AXL205" s="8"/>
      <c r="AXM205" s="8"/>
      <c r="AXN205" s="8"/>
      <c r="AXO205" s="8"/>
      <c r="AXP205" s="8"/>
      <c r="AXQ205" s="8"/>
      <c r="AXR205" s="8"/>
      <c r="AXS205" s="8"/>
      <c r="AXT205" s="8"/>
      <c r="AXU205" s="8"/>
      <c r="AXV205" s="8"/>
      <c r="AXW205" s="8"/>
      <c r="AXX205" s="8"/>
      <c r="AXY205" s="8"/>
      <c r="AXZ205" s="8"/>
      <c r="AYA205" s="8"/>
      <c r="AYB205" s="8"/>
      <c r="AYC205" s="8"/>
      <c r="AYD205" s="8"/>
      <c r="AYE205" s="8"/>
      <c r="AYF205" s="8"/>
      <c r="AYG205" s="8"/>
      <c r="AYH205" s="8"/>
      <c r="AYI205" s="8"/>
      <c r="AYJ205" s="8"/>
      <c r="AYK205" s="8"/>
      <c r="AYL205" s="8"/>
      <c r="AYM205" s="8"/>
      <c r="AYN205" s="8"/>
      <c r="AYO205" s="8"/>
      <c r="AYP205" s="8"/>
      <c r="AYQ205" s="8"/>
      <c r="AYR205" s="8"/>
      <c r="AYS205" s="8"/>
      <c r="AYT205" s="8"/>
      <c r="AYU205" s="8"/>
      <c r="AYV205" s="8"/>
      <c r="AYW205" s="8"/>
      <c r="AYX205" s="8"/>
      <c r="AYY205" s="8"/>
      <c r="AYZ205" s="8"/>
      <c r="AZA205" s="8"/>
      <c r="AZB205" s="8"/>
      <c r="AZC205" s="8"/>
      <c r="AZD205" s="8"/>
      <c r="AZE205" s="8"/>
      <c r="AZF205" s="8"/>
      <c r="AZG205" s="8"/>
      <c r="AZH205" s="8"/>
      <c r="AZI205" s="8"/>
      <c r="AZJ205" s="8"/>
      <c r="AZK205" s="8"/>
      <c r="AZL205" s="8"/>
      <c r="AZM205" s="8"/>
      <c r="AZN205" s="8"/>
      <c r="AZO205" s="8"/>
      <c r="AZP205" s="8"/>
      <c r="AZQ205" s="8"/>
      <c r="AZR205" s="8"/>
      <c r="AZS205" s="8"/>
      <c r="AZT205" s="8"/>
      <c r="AZU205" s="8"/>
      <c r="AZV205" s="8"/>
      <c r="AZW205" s="8"/>
      <c r="AZX205" s="8"/>
      <c r="AZY205" s="8"/>
      <c r="AZZ205" s="8"/>
      <c r="BAA205" s="8"/>
      <c r="BAB205" s="8"/>
      <c r="BAC205" s="8"/>
      <c r="BAD205" s="8"/>
      <c r="BAE205" s="8"/>
      <c r="BAF205" s="8"/>
      <c r="BAG205" s="8"/>
      <c r="BAH205" s="8"/>
      <c r="BAI205" s="8"/>
      <c r="BAJ205" s="8"/>
      <c r="BAK205" s="8"/>
      <c r="BAL205" s="8"/>
      <c r="BAM205" s="8"/>
      <c r="BAN205" s="8"/>
      <c r="BAO205" s="8"/>
      <c r="BAP205" s="8"/>
      <c r="BAQ205" s="8"/>
      <c r="BAR205" s="8"/>
      <c r="BAS205" s="8"/>
      <c r="BAT205" s="8"/>
      <c r="BAU205" s="8"/>
      <c r="BAV205" s="8"/>
      <c r="BAW205" s="8"/>
      <c r="BAX205" s="8"/>
      <c r="BAY205" s="8"/>
      <c r="BAZ205" s="8"/>
      <c r="BBA205" s="8"/>
      <c r="BBB205" s="8"/>
      <c r="BBC205" s="8"/>
      <c r="BBD205" s="8"/>
      <c r="BBE205" s="8"/>
      <c r="BBF205" s="8"/>
      <c r="BBG205" s="8"/>
      <c r="BBH205" s="8"/>
      <c r="BBI205" s="8"/>
      <c r="BBJ205" s="8"/>
      <c r="BBK205" s="8"/>
      <c r="BBL205" s="8"/>
      <c r="BBM205" s="8"/>
      <c r="BBN205" s="8"/>
      <c r="BBO205" s="8"/>
      <c r="BBP205" s="8"/>
      <c r="BBQ205" s="8"/>
      <c r="BBR205" s="8"/>
      <c r="BBS205" s="8"/>
      <c r="BBT205" s="8"/>
      <c r="BBU205" s="8"/>
      <c r="BBV205" s="8"/>
      <c r="BBW205" s="8"/>
      <c r="BBX205" s="8"/>
      <c r="BBY205" s="8"/>
      <c r="BBZ205" s="8"/>
      <c r="BCA205" s="8"/>
      <c r="BCB205" s="8"/>
      <c r="BCC205" s="8"/>
      <c r="BCD205" s="8"/>
      <c r="BCE205" s="8"/>
      <c r="BCF205" s="8"/>
      <c r="BCG205" s="8"/>
      <c r="BCH205" s="8"/>
      <c r="BCI205" s="8"/>
      <c r="BCJ205" s="8"/>
      <c r="BCK205" s="8"/>
      <c r="BCL205" s="8"/>
      <c r="BCM205" s="8"/>
      <c r="BCN205" s="8"/>
      <c r="BCO205" s="8"/>
      <c r="BCP205" s="8"/>
      <c r="BCQ205" s="8"/>
      <c r="BCR205" s="8"/>
      <c r="BCS205" s="8"/>
      <c r="BCT205" s="8"/>
      <c r="BCU205" s="8"/>
      <c r="BCV205" s="8"/>
      <c r="BCW205" s="8"/>
      <c r="BCX205" s="8"/>
      <c r="BCY205" s="8"/>
      <c r="BCZ205" s="8"/>
      <c r="BDA205" s="8"/>
      <c r="BDB205" s="8"/>
      <c r="BDC205" s="8"/>
      <c r="BDD205" s="8"/>
      <c r="BDE205" s="8"/>
      <c r="BDF205" s="8"/>
      <c r="BDG205" s="8"/>
      <c r="BDH205" s="8"/>
      <c r="BDI205" s="8"/>
      <c r="BDJ205" s="8"/>
      <c r="BDK205" s="8"/>
      <c r="BDL205" s="8"/>
      <c r="BDM205" s="8"/>
      <c r="BDN205" s="8"/>
      <c r="BDO205" s="8"/>
      <c r="BDP205" s="8"/>
      <c r="BDQ205" s="8"/>
      <c r="BDR205" s="8"/>
      <c r="BDS205" s="8"/>
      <c r="BDT205" s="8"/>
      <c r="BDU205" s="8"/>
      <c r="BDV205" s="8"/>
      <c r="BDW205" s="8"/>
      <c r="BDX205" s="8"/>
      <c r="BDY205" s="8"/>
      <c r="BDZ205" s="8"/>
      <c r="BEA205" s="8"/>
      <c r="BEB205" s="8"/>
      <c r="BEC205" s="8"/>
      <c r="BED205" s="8"/>
      <c r="BEE205" s="8"/>
      <c r="BEF205" s="8"/>
      <c r="BEG205" s="8"/>
      <c r="BEH205" s="8"/>
      <c r="BEI205" s="8"/>
      <c r="BEJ205" s="8"/>
      <c r="BEK205" s="8"/>
      <c r="BEL205" s="8"/>
      <c r="BEM205" s="8"/>
      <c r="BEN205" s="8"/>
      <c r="BEO205" s="8"/>
      <c r="BEP205" s="8"/>
      <c r="BEQ205" s="8"/>
      <c r="BER205" s="8"/>
      <c r="BES205" s="8"/>
      <c r="BET205" s="8"/>
      <c r="BEU205" s="8"/>
      <c r="BEV205" s="8"/>
      <c r="BEW205" s="8"/>
      <c r="BEX205" s="8"/>
      <c r="BEY205" s="8"/>
      <c r="BEZ205" s="8"/>
      <c r="BFA205" s="8"/>
      <c r="BFB205" s="8"/>
      <c r="BFC205" s="8"/>
      <c r="BFD205" s="8"/>
      <c r="BFE205" s="8"/>
      <c r="BFF205" s="8"/>
      <c r="BFG205" s="8"/>
      <c r="BFH205" s="8"/>
      <c r="BFI205" s="8"/>
      <c r="BFJ205" s="8"/>
      <c r="BFK205" s="8"/>
      <c r="BFL205" s="8"/>
      <c r="BFM205" s="8"/>
      <c r="BFN205" s="8"/>
      <c r="BFO205" s="8"/>
      <c r="BFP205" s="8"/>
      <c r="BFQ205" s="8"/>
      <c r="BFR205" s="8"/>
      <c r="BFS205" s="8"/>
      <c r="BFT205" s="8"/>
      <c r="BFU205" s="8"/>
      <c r="BFV205" s="8"/>
      <c r="BFW205" s="8"/>
      <c r="BFX205" s="8"/>
      <c r="BFY205" s="8"/>
      <c r="BFZ205" s="8"/>
      <c r="BGA205" s="8"/>
      <c r="BGB205" s="8"/>
      <c r="BGC205" s="8"/>
      <c r="BGD205" s="8"/>
      <c r="BGE205" s="8"/>
      <c r="BGF205" s="8"/>
      <c r="BGG205" s="8"/>
      <c r="BGH205" s="8"/>
      <c r="BGI205" s="8"/>
      <c r="BGJ205" s="8"/>
      <c r="BGK205" s="8"/>
      <c r="BGL205" s="8"/>
      <c r="BGM205" s="8"/>
      <c r="BGN205" s="8"/>
      <c r="BGO205" s="8"/>
      <c r="BGP205" s="8"/>
      <c r="BGQ205" s="8"/>
      <c r="BGR205" s="8"/>
      <c r="BGS205" s="8"/>
      <c r="BGT205" s="8"/>
      <c r="BGU205" s="8"/>
      <c r="BGV205" s="8"/>
      <c r="BGW205" s="8"/>
      <c r="BGX205" s="8"/>
      <c r="BGY205" s="8"/>
      <c r="BGZ205" s="8"/>
      <c r="BHA205" s="8"/>
      <c r="BHB205" s="8"/>
      <c r="BHC205" s="8"/>
      <c r="BHD205" s="8"/>
      <c r="BHE205" s="8"/>
      <c r="BHF205" s="8"/>
      <c r="BHG205" s="8"/>
      <c r="BHH205" s="8"/>
      <c r="BHI205" s="8"/>
      <c r="BHJ205" s="8"/>
      <c r="BHK205" s="8"/>
      <c r="BHL205" s="8"/>
      <c r="BHM205" s="8"/>
      <c r="BHN205" s="8"/>
      <c r="BHO205" s="8"/>
      <c r="BHP205" s="8"/>
      <c r="BHQ205" s="8"/>
      <c r="BHR205" s="8"/>
      <c r="BHS205" s="8"/>
      <c r="BHT205" s="8"/>
      <c r="BHU205" s="8"/>
      <c r="BHV205" s="8"/>
      <c r="BHW205" s="8"/>
      <c r="BHX205" s="8"/>
      <c r="BHY205" s="8"/>
      <c r="BHZ205" s="8"/>
      <c r="BIA205" s="8"/>
      <c r="BIB205" s="8"/>
      <c r="BIC205" s="8"/>
      <c r="BID205" s="8"/>
      <c r="BIE205" s="8"/>
      <c r="BIF205" s="8"/>
      <c r="BIG205" s="8"/>
      <c r="BIH205" s="8"/>
      <c r="BII205" s="8"/>
      <c r="BIJ205" s="8"/>
      <c r="BIK205" s="8"/>
      <c r="BIL205" s="8"/>
      <c r="BIM205" s="8"/>
      <c r="BIN205" s="8"/>
      <c r="BIO205" s="8"/>
      <c r="BIP205" s="8"/>
      <c r="BIQ205" s="8"/>
      <c r="BIR205" s="8"/>
      <c r="BIS205" s="8"/>
      <c r="BIT205" s="8"/>
      <c r="BIU205" s="8"/>
      <c r="BIV205" s="8"/>
      <c r="BIW205" s="8"/>
      <c r="BIX205" s="8"/>
      <c r="BIY205" s="8"/>
      <c r="BIZ205" s="8"/>
      <c r="BJA205" s="8"/>
      <c r="BJB205" s="8"/>
      <c r="BJC205" s="8"/>
      <c r="BJD205" s="8"/>
      <c r="BJE205" s="8"/>
      <c r="BJF205" s="8"/>
      <c r="BJG205" s="8"/>
      <c r="BJH205" s="8"/>
      <c r="BJI205" s="8"/>
      <c r="BJJ205" s="8"/>
      <c r="BJK205" s="8"/>
      <c r="BJL205" s="8"/>
      <c r="BJM205" s="8"/>
      <c r="BJN205" s="8"/>
      <c r="BJO205" s="8"/>
      <c r="BJP205" s="8"/>
      <c r="BJQ205" s="8"/>
      <c r="BJR205" s="8"/>
      <c r="BJS205" s="8"/>
      <c r="BJT205" s="8"/>
      <c r="BJU205" s="8"/>
      <c r="BJV205" s="8"/>
      <c r="BJW205" s="8"/>
      <c r="BJX205" s="8"/>
      <c r="BJY205" s="8"/>
      <c r="BJZ205" s="8"/>
      <c r="BKA205" s="8"/>
      <c r="BKB205" s="8"/>
      <c r="BKC205" s="8"/>
      <c r="BKD205" s="8"/>
      <c r="BKE205" s="8"/>
      <c r="BKF205" s="8"/>
      <c r="BKG205" s="8"/>
      <c r="BKH205" s="8"/>
      <c r="BKI205" s="8"/>
      <c r="BKJ205" s="8"/>
      <c r="BKK205" s="8"/>
      <c r="BKL205" s="8"/>
      <c r="BKM205" s="8"/>
      <c r="BKN205" s="8"/>
      <c r="BKO205" s="8"/>
      <c r="BKP205" s="8"/>
      <c r="BKQ205" s="8"/>
      <c r="BKR205" s="8"/>
      <c r="BKS205" s="8"/>
      <c r="BKT205" s="8"/>
      <c r="BKU205" s="8"/>
      <c r="BKV205" s="8"/>
      <c r="BKW205" s="8"/>
      <c r="BKX205" s="8"/>
      <c r="BKY205" s="8"/>
      <c r="BKZ205" s="8"/>
      <c r="BLA205" s="8"/>
      <c r="BLB205" s="8"/>
      <c r="BLC205" s="8"/>
      <c r="BLD205" s="8"/>
      <c r="BLE205" s="8"/>
      <c r="BLF205" s="8"/>
      <c r="BLG205" s="8"/>
      <c r="BLH205" s="8"/>
      <c r="BLI205" s="8"/>
      <c r="BLJ205" s="8"/>
      <c r="BLK205" s="8"/>
      <c r="BLL205" s="8"/>
      <c r="BLM205" s="8"/>
      <c r="BLN205" s="8"/>
      <c r="BLO205" s="8"/>
      <c r="BLP205" s="8"/>
      <c r="BLQ205" s="8"/>
      <c r="BLR205" s="8"/>
      <c r="BLS205" s="8"/>
      <c r="BLT205" s="8"/>
      <c r="BLU205" s="8"/>
      <c r="BLV205" s="8"/>
      <c r="BLW205" s="8"/>
      <c r="BLX205" s="8"/>
      <c r="BLY205" s="8"/>
      <c r="BLZ205" s="8"/>
      <c r="BMA205" s="8"/>
      <c r="BMB205" s="8"/>
      <c r="BMC205" s="8"/>
      <c r="BMD205" s="8"/>
      <c r="BME205" s="8"/>
      <c r="BMF205" s="8"/>
      <c r="BMG205" s="8"/>
      <c r="BMH205" s="8"/>
      <c r="BMI205" s="8"/>
      <c r="BMJ205" s="8"/>
      <c r="BMK205" s="8"/>
      <c r="BML205" s="8"/>
      <c r="BMM205" s="8"/>
      <c r="BMN205" s="8"/>
      <c r="BMO205" s="8"/>
      <c r="BMP205" s="8"/>
      <c r="BMQ205" s="8"/>
      <c r="BMR205" s="8"/>
      <c r="BMS205" s="8"/>
      <c r="BMT205" s="8"/>
      <c r="BMU205" s="8"/>
      <c r="BMV205" s="8"/>
      <c r="BMW205" s="8"/>
      <c r="BMX205" s="8"/>
      <c r="BMY205" s="8"/>
      <c r="BMZ205" s="8"/>
      <c r="BNA205" s="8"/>
      <c r="BNB205" s="8"/>
      <c r="BNC205" s="8"/>
      <c r="BND205" s="8"/>
      <c r="BNE205" s="8"/>
      <c r="BNF205" s="8"/>
      <c r="BNG205" s="8"/>
      <c r="BNH205" s="8"/>
      <c r="BNI205" s="8"/>
      <c r="BNJ205" s="8"/>
      <c r="BNK205" s="8"/>
      <c r="BNL205" s="8"/>
      <c r="BNM205" s="8"/>
      <c r="BNN205" s="8"/>
      <c r="BNO205" s="8"/>
      <c r="BNP205" s="8"/>
      <c r="BNQ205" s="8"/>
      <c r="BNR205" s="8"/>
      <c r="BNS205" s="8"/>
      <c r="BNT205" s="8"/>
      <c r="BNU205" s="8"/>
      <c r="BNV205" s="8"/>
      <c r="BNW205" s="8"/>
      <c r="BNX205" s="8"/>
      <c r="BNY205" s="8"/>
      <c r="BNZ205" s="8"/>
      <c r="BOA205" s="8"/>
      <c r="BOB205" s="8"/>
      <c r="BOC205" s="8"/>
      <c r="BOD205" s="8"/>
      <c r="BOE205" s="8"/>
      <c r="BOF205" s="8"/>
      <c r="BOG205" s="8"/>
      <c r="BOH205" s="8"/>
      <c r="BOI205" s="8"/>
      <c r="BOJ205" s="8"/>
      <c r="BOK205" s="8"/>
      <c r="BOL205" s="8"/>
      <c r="BOM205" s="8"/>
      <c r="BON205" s="8"/>
      <c r="BOO205" s="8"/>
      <c r="BOP205" s="8"/>
      <c r="BOQ205" s="8"/>
      <c r="BOR205" s="8"/>
      <c r="BOS205" s="8"/>
      <c r="BOT205" s="8"/>
      <c r="BOU205" s="8"/>
      <c r="BOV205" s="8"/>
      <c r="BOW205" s="8"/>
      <c r="BOX205" s="8"/>
      <c r="BOY205" s="8"/>
      <c r="BOZ205" s="8"/>
      <c r="BPA205" s="8"/>
      <c r="BPB205" s="8"/>
      <c r="BPC205" s="8"/>
      <c r="BPD205" s="8"/>
      <c r="BPE205" s="8"/>
      <c r="BPF205" s="8"/>
      <c r="BPG205" s="8"/>
      <c r="BPH205" s="8"/>
      <c r="BPI205" s="8"/>
      <c r="BPJ205" s="8"/>
      <c r="BPK205" s="8"/>
      <c r="BPL205" s="8"/>
      <c r="BPM205" s="8"/>
      <c r="BPN205" s="8"/>
      <c r="BPO205" s="8"/>
      <c r="BPP205" s="8"/>
      <c r="BPQ205" s="8"/>
      <c r="BPR205" s="8"/>
      <c r="BPS205" s="8"/>
      <c r="BPT205" s="8"/>
      <c r="BPU205" s="8"/>
      <c r="BPV205" s="8"/>
      <c r="BPW205" s="8"/>
      <c r="BPX205" s="8"/>
      <c r="BPY205" s="8"/>
      <c r="BPZ205" s="8"/>
      <c r="BQA205" s="8"/>
      <c r="BQB205" s="8"/>
      <c r="BQC205" s="8"/>
      <c r="BQD205" s="8"/>
      <c r="BQE205" s="8"/>
      <c r="BQF205" s="8"/>
      <c r="BQG205" s="8"/>
      <c r="BQH205" s="8"/>
      <c r="BQI205" s="8"/>
      <c r="BQJ205" s="8"/>
      <c r="BQK205" s="8"/>
      <c r="BQL205" s="8"/>
      <c r="BQM205" s="8"/>
      <c r="BQN205" s="8"/>
      <c r="BQO205" s="8"/>
      <c r="BQP205" s="8"/>
      <c r="BQQ205" s="8"/>
      <c r="BQR205" s="8"/>
      <c r="BQS205" s="8"/>
      <c r="BQT205" s="8"/>
      <c r="BQU205" s="8"/>
      <c r="BQV205" s="8"/>
      <c r="BQW205" s="8"/>
      <c r="BQX205" s="8"/>
      <c r="BQY205" s="8"/>
      <c r="BQZ205" s="8"/>
      <c r="BRA205" s="8"/>
      <c r="BRB205" s="8"/>
      <c r="BRC205" s="8"/>
      <c r="BRD205" s="8"/>
      <c r="BRE205" s="8"/>
      <c r="BRF205" s="8"/>
      <c r="BRG205" s="8"/>
      <c r="BRH205" s="8"/>
      <c r="BRI205" s="8"/>
      <c r="BRJ205" s="8"/>
      <c r="BRK205" s="8"/>
      <c r="BRL205" s="8"/>
      <c r="BRM205" s="8"/>
      <c r="BRN205" s="8"/>
      <c r="BRO205" s="8"/>
      <c r="BRP205" s="8"/>
      <c r="BRQ205" s="8"/>
      <c r="BRR205" s="8"/>
      <c r="BRS205" s="8"/>
      <c r="BRT205" s="8"/>
      <c r="BRU205" s="8"/>
      <c r="BRV205" s="8"/>
      <c r="BRW205" s="8"/>
      <c r="BRX205" s="8"/>
      <c r="BRY205" s="8"/>
      <c r="BRZ205" s="8"/>
      <c r="BSA205" s="8"/>
      <c r="BSB205" s="8"/>
      <c r="BSC205" s="8"/>
      <c r="BSD205" s="8"/>
      <c r="BSE205" s="8"/>
      <c r="BSF205" s="8"/>
      <c r="BSG205" s="8"/>
      <c r="BSH205" s="8"/>
      <c r="BSI205" s="8"/>
      <c r="BSJ205" s="8"/>
      <c r="BSK205" s="8"/>
      <c r="BSL205" s="8"/>
      <c r="BSM205" s="8"/>
      <c r="BSN205" s="8"/>
      <c r="BSO205" s="8"/>
      <c r="BSP205" s="8"/>
      <c r="BSQ205" s="8"/>
      <c r="BSR205" s="8"/>
      <c r="BSS205" s="8"/>
      <c r="BST205" s="8"/>
      <c r="BSU205" s="8"/>
      <c r="BSV205" s="8"/>
      <c r="BSW205" s="8"/>
      <c r="BSX205" s="8"/>
      <c r="BSY205" s="8"/>
      <c r="BSZ205" s="8"/>
      <c r="BTA205" s="8"/>
      <c r="BTB205" s="8"/>
      <c r="BTC205" s="8"/>
      <c r="BTD205" s="8"/>
      <c r="BTE205" s="8"/>
      <c r="BTF205" s="8"/>
      <c r="BTG205" s="8"/>
      <c r="BTH205" s="8"/>
      <c r="BTI205" s="8"/>
      <c r="BTJ205" s="8"/>
      <c r="BTK205" s="8"/>
      <c r="BTL205" s="8"/>
      <c r="BTM205" s="8"/>
      <c r="BTN205" s="8"/>
      <c r="BTO205" s="8"/>
      <c r="BTP205" s="8"/>
      <c r="BTQ205" s="8"/>
      <c r="BTR205" s="8"/>
      <c r="BTS205" s="8"/>
      <c r="BTT205" s="8"/>
      <c r="BTU205" s="8"/>
      <c r="BTV205" s="8"/>
      <c r="BTW205" s="8"/>
      <c r="BTX205" s="8"/>
      <c r="BTY205" s="8"/>
      <c r="BTZ205" s="8"/>
      <c r="BUA205" s="8"/>
      <c r="BUB205" s="8"/>
      <c r="BUC205" s="8"/>
      <c r="BUD205" s="8"/>
      <c r="BUE205" s="8"/>
      <c r="BUF205" s="8"/>
      <c r="BUG205" s="8"/>
      <c r="BUH205" s="8"/>
      <c r="BUI205" s="8"/>
      <c r="BUJ205" s="8"/>
      <c r="BUK205" s="8"/>
      <c r="BUL205" s="8"/>
      <c r="BUM205" s="8"/>
      <c r="BUN205" s="8"/>
      <c r="BUO205" s="8"/>
      <c r="BUP205" s="8"/>
      <c r="BUQ205" s="8"/>
      <c r="BUR205" s="8"/>
      <c r="BUS205" s="8"/>
      <c r="BUT205" s="8"/>
      <c r="BUU205" s="8"/>
      <c r="BUV205" s="8"/>
      <c r="BUW205" s="8"/>
      <c r="BUX205" s="8"/>
      <c r="BUY205" s="8"/>
      <c r="BUZ205" s="8"/>
      <c r="BVA205" s="8"/>
      <c r="BVB205" s="8"/>
      <c r="BVC205" s="8"/>
      <c r="BVD205" s="8"/>
      <c r="BVE205" s="8"/>
      <c r="BVF205" s="8"/>
      <c r="BVG205" s="8"/>
      <c r="BVH205" s="8"/>
      <c r="BVI205" s="8"/>
      <c r="BVJ205" s="8"/>
      <c r="BVK205" s="8"/>
      <c r="BVL205" s="8"/>
      <c r="BVM205" s="8"/>
      <c r="BVN205" s="8"/>
      <c r="BVO205" s="8"/>
      <c r="BVP205" s="8"/>
      <c r="BVQ205" s="8"/>
      <c r="BVR205" s="8"/>
      <c r="BVS205" s="8"/>
      <c r="BVT205" s="8"/>
      <c r="BVU205" s="8"/>
      <c r="BVV205" s="8"/>
      <c r="BVW205" s="8"/>
      <c r="BVX205" s="8"/>
      <c r="BVY205" s="8"/>
      <c r="BVZ205" s="8"/>
      <c r="BWA205" s="8"/>
      <c r="BWB205" s="8"/>
      <c r="BWC205" s="8"/>
      <c r="BWD205" s="8"/>
      <c r="BWE205" s="8"/>
      <c r="BWF205" s="8"/>
      <c r="BWG205" s="8"/>
      <c r="BWH205" s="8"/>
      <c r="BWI205" s="8"/>
      <c r="BWJ205" s="8"/>
      <c r="BWK205" s="8"/>
      <c r="BWL205" s="8"/>
      <c r="BWM205" s="8"/>
      <c r="BWN205" s="8"/>
      <c r="BWO205" s="8"/>
      <c r="BWP205" s="8"/>
      <c r="BWQ205" s="8"/>
    </row>
    <row r="206" spans="1:1967" s="586" customFormat="1" ht="131.25" customHeight="1">
      <c r="A206" s="9" t="s">
        <v>11622</v>
      </c>
      <c r="B206" s="100" t="s">
        <v>97</v>
      </c>
      <c r="C206" s="9" t="s">
        <v>11643</v>
      </c>
      <c r="D206" s="3" t="s">
        <v>10888</v>
      </c>
      <c r="E206" s="3" t="s">
        <v>11644</v>
      </c>
      <c r="F206" s="3" t="s">
        <v>234</v>
      </c>
      <c r="G206" s="3" t="s">
        <v>385</v>
      </c>
      <c r="H206" s="20">
        <v>0.5</v>
      </c>
      <c r="I206" s="34">
        <v>470000000</v>
      </c>
      <c r="J206" s="21" t="s">
        <v>1330</v>
      </c>
      <c r="K206" s="19" t="s">
        <v>11519</v>
      </c>
      <c r="L206" s="138" t="s">
        <v>11596</v>
      </c>
      <c r="M206" s="141" t="s">
        <v>383</v>
      </c>
      <c r="N206" s="3" t="s">
        <v>11624</v>
      </c>
      <c r="O206" s="3" t="s">
        <v>9769</v>
      </c>
      <c r="P206" s="7" t="s">
        <v>1354</v>
      </c>
      <c r="Q206" s="3" t="s">
        <v>1195</v>
      </c>
      <c r="R206" s="77">
        <v>301</v>
      </c>
      <c r="S206" s="18">
        <v>3818.74</v>
      </c>
      <c r="T206" s="83">
        <f t="shared" ref="T206" si="10">R206*S206</f>
        <v>1149440.74</v>
      </c>
      <c r="U206" s="83">
        <f t="shared" ref="U206" si="11">T206*1.12</f>
        <v>1287373.6288000001</v>
      </c>
      <c r="V206" s="9" t="s">
        <v>1341</v>
      </c>
      <c r="W206" s="153" t="s">
        <v>1410</v>
      </c>
      <c r="X206" s="9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C206" s="8"/>
      <c r="DD206" s="8"/>
      <c r="DE206" s="8"/>
      <c r="DF206" s="8"/>
      <c r="DG206" s="8"/>
      <c r="DH206" s="8"/>
      <c r="DI206" s="8"/>
      <c r="DJ206" s="8"/>
      <c r="DK206" s="8"/>
      <c r="DL206" s="8"/>
      <c r="DM206" s="8"/>
      <c r="DN206" s="8"/>
      <c r="DO206" s="8"/>
      <c r="DP206" s="8"/>
      <c r="DQ206" s="8"/>
      <c r="DR206" s="8"/>
      <c r="DS206" s="8"/>
      <c r="DT206" s="8"/>
      <c r="DU206" s="8"/>
      <c r="DV206" s="8"/>
      <c r="DW206" s="8"/>
      <c r="DX206" s="8"/>
      <c r="DY206" s="8"/>
      <c r="DZ206" s="8"/>
      <c r="EA206" s="8"/>
      <c r="EB206" s="8"/>
      <c r="EC206" s="8"/>
      <c r="ED206" s="8"/>
      <c r="EE206" s="8"/>
      <c r="EF206" s="8"/>
      <c r="EG206" s="8"/>
      <c r="EH206" s="8"/>
      <c r="EI206" s="8"/>
      <c r="EJ206" s="8"/>
      <c r="EK206" s="8"/>
      <c r="EL206" s="8"/>
      <c r="EM206" s="8"/>
      <c r="EN206" s="8"/>
      <c r="EO206" s="8"/>
      <c r="EP206" s="8"/>
      <c r="EQ206" s="8"/>
      <c r="ER206" s="8"/>
      <c r="ES206" s="8"/>
      <c r="ET206" s="8"/>
      <c r="EU206" s="8"/>
      <c r="EV206" s="8"/>
      <c r="EW206" s="8"/>
      <c r="EX206" s="8"/>
      <c r="EY206" s="8"/>
      <c r="EZ206" s="8"/>
      <c r="FA206" s="8"/>
      <c r="FB206" s="8"/>
      <c r="FC206" s="8"/>
      <c r="FD206" s="8"/>
      <c r="FE206" s="8"/>
      <c r="FF206" s="8"/>
      <c r="FG206" s="8"/>
      <c r="FH206" s="8"/>
      <c r="FI206" s="8"/>
      <c r="FJ206" s="8"/>
      <c r="FK206" s="8"/>
      <c r="FL206" s="8"/>
      <c r="FM206" s="8"/>
      <c r="FN206" s="8"/>
      <c r="FO206" s="8"/>
      <c r="FP206" s="8"/>
      <c r="FQ206" s="8"/>
      <c r="FR206" s="8"/>
      <c r="FS206" s="8"/>
      <c r="FT206" s="8"/>
      <c r="FU206" s="8"/>
      <c r="FV206" s="8"/>
      <c r="FW206" s="8"/>
      <c r="FX206" s="8"/>
      <c r="FY206" s="8"/>
      <c r="FZ206" s="8"/>
      <c r="GA206" s="8"/>
      <c r="GB206" s="8"/>
      <c r="GC206" s="8"/>
      <c r="GD206" s="8"/>
      <c r="GE206" s="8"/>
      <c r="GF206" s="8"/>
      <c r="GG206" s="8"/>
      <c r="GH206" s="8"/>
      <c r="GI206" s="8"/>
      <c r="GJ206" s="8"/>
      <c r="GK206" s="8"/>
      <c r="GL206" s="8"/>
      <c r="GM206" s="8"/>
      <c r="GN206" s="8"/>
      <c r="GO206" s="8"/>
      <c r="GP206" s="8"/>
      <c r="GQ206" s="8"/>
      <c r="GR206" s="8"/>
      <c r="GS206" s="8"/>
      <c r="GT206" s="8"/>
      <c r="GU206" s="8"/>
      <c r="GV206" s="8"/>
      <c r="GW206" s="8"/>
      <c r="GX206" s="8"/>
      <c r="GY206" s="8"/>
      <c r="GZ206" s="8"/>
      <c r="HA206" s="8"/>
      <c r="HB206" s="8"/>
      <c r="HC206" s="8"/>
      <c r="HD206" s="8"/>
      <c r="HE206" s="8"/>
      <c r="HF206" s="8"/>
      <c r="HG206" s="8"/>
      <c r="HH206" s="8"/>
      <c r="HI206" s="8"/>
      <c r="HJ206" s="8"/>
      <c r="HK206" s="8"/>
      <c r="HL206" s="8"/>
      <c r="HM206" s="8"/>
      <c r="HN206" s="8"/>
      <c r="HO206" s="8"/>
      <c r="HP206" s="8"/>
      <c r="HQ206" s="8"/>
      <c r="HR206" s="8"/>
      <c r="HS206" s="8"/>
      <c r="HT206" s="8"/>
      <c r="HU206" s="8"/>
      <c r="HV206" s="8"/>
      <c r="HW206" s="8"/>
      <c r="HX206" s="8"/>
      <c r="HY206" s="8"/>
      <c r="HZ206" s="8"/>
      <c r="IA206" s="8"/>
      <c r="IB206" s="8"/>
      <c r="IC206" s="8"/>
      <c r="ID206" s="8"/>
      <c r="IE206" s="8"/>
      <c r="IF206" s="8"/>
      <c r="IG206" s="8"/>
      <c r="IH206" s="8"/>
      <c r="II206" s="8"/>
      <c r="IJ206" s="8"/>
      <c r="IK206" s="8"/>
      <c r="IL206" s="8"/>
      <c r="IM206" s="8"/>
      <c r="IN206" s="8"/>
      <c r="IO206" s="8"/>
      <c r="IP206" s="8"/>
      <c r="IQ206" s="8"/>
      <c r="IR206" s="8"/>
      <c r="IS206" s="8"/>
      <c r="IT206" s="8"/>
      <c r="IU206" s="8"/>
      <c r="IV206" s="8"/>
      <c r="IW206" s="8"/>
      <c r="IX206" s="8"/>
      <c r="IY206" s="8"/>
      <c r="IZ206" s="8"/>
      <c r="JA206" s="8"/>
      <c r="JB206" s="8"/>
      <c r="JC206" s="8"/>
      <c r="JD206" s="8"/>
      <c r="JE206" s="8"/>
      <c r="JF206" s="8"/>
      <c r="JG206" s="8"/>
      <c r="JH206" s="8"/>
      <c r="JI206" s="8"/>
      <c r="JJ206" s="8"/>
      <c r="JK206" s="8"/>
      <c r="JL206" s="8"/>
      <c r="JM206" s="8"/>
      <c r="JN206" s="8"/>
      <c r="JO206" s="8"/>
      <c r="JP206" s="8"/>
      <c r="JQ206" s="8"/>
      <c r="JR206" s="8"/>
      <c r="JS206" s="8"/>
      <c r="JT206" s="8"/>
      <c r="JU206" s="8"/>
      <c r="JV206" s="8"/>
      <c r="JW206" s="8"/>
      <c r="JX206" s="8"/>
      <c r="JY206" s="8"/>
      <c r="JZ206" s="8"/>
      <c r="KA206" s="8"/>
      <c r="KB206" s="8"/>
      <c r="KC206" s="8"/>
      <c r="KD206" s="8"/>
      <c r="KE206" s="8"/>
      <c r="KF206" s="8"/>
      <c r="KG206" s="8"/>
      <c r="KH206" s="8"/>
      <c r="KI206" s="8"/>
      <c r="KJ206" s="8"/>
      <c r="KK206" s="8"/>
      <c r="KL206" s="8"/>
      <c r="KM206" s="8"/>
      <c r="KN206" s="8"/>
      <c r="KO206" s="8"/>
      <c r="KP206" s="8"/>
      <c r="KQ206" s="8"/>
      <c r="KR206" s="8"/>
      <c r="KS206" s="8"/>
      <c r="KT206" s="8"/>
      <c r="KU206" s="8"/>
      <c r="KV206" s="8"/>
      <c r="KW206" s="8"/>
      <c r="KX206" s="8"/>
      <c r="KY206" s="8"/>
      <c r="KZ206" s="8"/>
      <c r="LA206" s="8"/>
      <c r="LB206" s="8"/>
      <c r="LC206" s="8"/>
      <c r="LD206" s="8"/>
      <c r="LE206" s="8"/>
      <c r="LF206" s="8"/>
      <c r="LG206" s="8"/>
      <c r="LH206" s="8"/>
      <c r="LI206" s="8"/>
      <c r="LJ206" s="8"/>
      <c r="LK206" s="8"/>
      <c r="LL206" s="8"/>
      <c r="LM206" s="8"/>
      <c r="LN206" s="8"/>
      <c r="LO206" s="8"/>
      <c r="LP206" s="8"/>
      <c r="LQ206" s="8"/>
      <c r="LR206" s="8"/>
      <c r="LS206" s="8"/>
      <c r="LT206" s="8"/>
      <c r="LU206" s="8"/>
      <c r="LV206" s="8"/>
      <c r="LW206" s="8"/>
      <c r="LX206" s="8"/>
      <c r="LY206" s="8"/>
      <c r="LZ206" s="8"/>
      <c r="MA206" s="8"/>
      <c r="MB206" s="8"/>
      <c r="MC206" s="8"/>
      <c r="MD206" s="8"/>
      <c r="ME206" s="8"/>
      <c r="MF206" s="8"/>
      <c r="MG206" s="8"/>
      <c r="MH206" s="8"/>
      <c r="MI206" s="8"/>
      <c r="MJ206" s="8"/>
      <c r="MK206" s="8"/>
      <c r="ML206" s="8"/>
      <c r="MM206" s="8"/>
      <c r="MN206" s="8"/>
      <c r="MO206" s="8"/>
      <c r="MP206" s="8"/>
      <c r="MQ206" s="8"/>
      <c r="MR206" s="8"/>
      <c r="MS206" s="8"/>
      <c r="MT206" s="8"/>
      <c r="MU206" s="8"/>
      <c r="MV206" s="8"/>
      <c r="MW206" s="8"/>
      <c r="MX206" s="8"/>
      <c r="MY206" s="8"/>
      <c r="MZ206" s="8"/>
      <c r="NA206" s="8"/>
      <c r="NB206" s="8"/>
      <c r="NC206" s="8"/>
      <c r="ND206" s="8"/>
      <c r="NE206" s="8"/>
      <c r="NF206" s="8"/>
      <c r="NG206" s="8"/>
      <c r="NH206" s="8"/>
      <c r="NI206" s="8"/>
      <c r="NJ206" s="8"/>
      <c r="NK206" s="8"/>
      <c r="NL206" s="8"/>
      <c r="NM206" s="8"/>
      <c r="NN206" s="8"/>
      <c r="NO206" s="8"/>
      <c r="NP206" s="8"/>
      <c r="NQ206" s="8"/>
      <c r="NR206" s="8"/>
      <c r="NS206" s="8"/>
      <c r="NT206" s="8"/>
      <c r="NU206" s="8"/>
      <c r="NV206" s="8"/>
      <c r="NW206" s="8"/>
      <c r="NX206" s="8"/>
      <c r="NY206" s="8"/>
      <c r="NZ206" s="8"/>
      <c r="OA206" s="8"/>
      <c r="OB206" s="8"/>
      <c r="OC206" s="8"/>
      <c r="OD206" s="8"/>
      <c r="OE206" s="8"/>
      <c r="OF206" s="8"/>
      <c r="OG206" s="8"/>
      <c r="OH206" s="8"/>
      <c r="OI206" s="8"/>
      <c r="OJ206" s="8"/>
      <c r="OK206" s="8"/>
      <c r="OL206" s="8"/>
      <c r="OM206" s="8"/>
      <c r="ON206" s="8"/>
      <c r="OO206" s="8"/>
      <c r="OP206" s="8"/>
      <c r="OQ206" s="8"/>
      <c r="OR206" s="8"/>
      <c r="OS206" s="8"/>
      <c r="OT206" s="8"/>
      <c r="OU206" s="8"/>
      <c r="OV206" s="8"/>
      <c r="OW206" s="8"/>
      <c r="OX206" s="8"/>
      <c r="OY206" s="8"/>
      <c r="OZ206" s="8"/>
      <c r="PA206" s="8"/>
      <c r="PB206" s="8"/>
      <c r="PC206" s="8"/>
      <c r="PD206" s="8"/>
      <c r="PE206" s="8"/>
      <c r="PF206" s="8"/>
      <c r="PG206" s="8"/>
      <c r="PH206" s="8"/>
      <c r="PI206" s="8"/>
      <c r="PJ206" s="8"/>
      <c r="PK206" s="8"/>
      <c r="PL206" s="8"/>
      <c r="PM206" s="8"/>
      <c r="PN206" s="8"/>
      <c r="PO206" s="8"/>
      <c r="PP206" s="8"/>
      <c r="PQ206" s="8"/>
      <c r="PR206" s="8"/>
      <c r="PS206" s="8"/>
      <c r="PT206" s="8"/>
      <c r="PU206" s="8"/>
      <c r="PV206" s="8"/>
      <c r="PW206" s="8"/>
      <c r="PX206" s="8"/>
      <c r="PY206" s="8"/>
      <c r="PZ206" s="8"/>
      <c r="QA206" s="8"/>
      <c r="QB206" s="8"/>
      <c r="QC206" s="8"/>
      <c r="QD206" s="8"/>
      <c r="QE206" s="8"/>
      <c r="QF206" s="8"/>
      <c r="QG206" s="8"/>
      <c r="QH206" s="8"/>
      <c r="QI206" s="8"/>
      <c r="QJ206" s="8"/>
      <c r="QK206" s="8"/>
      <c r="QL206" s="8"/>
      <c r="QM206" s="8"/>
      <c r="QN206" s="8"/>
      <c r="QO206" s="8"/>
      <c r="QP206" s="8"/>
      <c r="QQ206" s="8"/>
      <c r="QR206" s="8"/>
      <c r="QS206" s="8"/>
      <c r="QT206" s="8"/>
      <c r="QU206" s="8"/>
      <c r="QV206" s="8"/>
      <c r="QW206" s="8"/>
      <c r="QX206" s="8"/>
      <c r="QY206" s="8"/>
      <c r="QZ206" s="8"/>
      <c r="RA206" s="8"/>
      <c r="RB206" s="8"/>
      <c r="RC206" s="8"/>
      <c r="RD206" s="8"/>
      <c r="RE206" s="8"/>
      <c r="RF206" s="8"/>
      <c r="RG206" s="8"/>
      <c r="RH206" s="8"/>
      <c r="RI206" s="8"/>
      <c r="RJ206" s="8"/>
      <c r="RK206" s="8"/>
      <c r="RL206" s="8"/>
      <c r="RM206" s="8"/>
      <c r="RN206" s="8"/>
      <c r="RO206" s="8"/>
      <c r="RP206" s="8"/>
      <c r="RQ206" s="8"/>
      <c r="RR206" s="8"/>
      <c r="RS206" s="8"/>
      <c r="RT206" s="8"/>
      <c r="RU206" s="8"/>
      <c r="RV206" s="8"/>
      <c r="RW206" s="8"/>
      <c r="RX206" s="8"/>
      <c r="RY206" s="8"/>
      <c r="RZ206" s="8"/>
      <c r="SA206" s="8"/>
      <c r="SB206" s="8"/>
      <c r="SC206" s="8"/>
      <c r="SD206" s="8"/>
      <c r="SE206" s="8"/>
      <c r="SF206" s="8"/>
      <c r="SG206" s="8"/>
      <c r="SH206" s="8"/>
      <c r="SI206" s="8"/>
      <c r="SJ206" s="8"/>
      <c r="SK206" s="8"/>
      <c r="SL206" s="8"/>
      <c r="SM206" s="8"/>
      <c r="SN206" s="8"/>
      <c r="SO206" s="8"/>
      <c r="SP206" s="8"/>
      <c r="SQ206" s="8"/>
      <c r="SR206" s="8"/>
      <c r="SS206" s="8"/>
      <c r="ST206" s="8"/>
      <c r="SU206" s="8"/>
      <c r="SV206" s="8"/>
      <c r="SW206" s="8"/>
      <c r="SX206" s="8"/>
      <c r="SY206" s="8"/>
      <c r="SZ206" s="8"/>
      <c r="TA206" s="8"/>
      <c r="TB206" s="8"/>
      <c r="TC206" s="8"/>
      <c r="TD206" s="8"/>
      <c r="TE206" s="8"/>
      <c r="TF206" s="8"/>
      <c r="TG206" s="8"/>
      <c r="TH206" s="8"/>
      <c r="TI206" s="8"/>
      <c r="TJ206" s="8"/>
      <c r="TK206" s="8"/>
      <c r="TL206" s="8"/>
      <c r="TM206" s="8"/>
      <c r="TN206" s="8"/>
      <c r="TO206" s="8"/>
      <c r="TP206" s="8"/>
      <c r="TQ206" s="8"/>
      <c r="TR206" s="8"/>
      <c r="TS206" s="8"/>
      <c r="TT206" s="8"/>
      <c r="TU206" s="8"/>
      <c r="TV206" s="8"/>
      <c r="TW206" s="8"/>
      <c r="TX206" s="8"/>
      <c r="TY206" s="8"/>
      <c r="TZ206" s="8"/>
      <c r="UA206" s="8"/>
      <c r="UB206" s="8"/>
      <c r="UC206" s="8"/>
      <c r="UD206" s="8"/>
      <c r="UE206" s="8"/>
      <c r="UF206" s="8"/>
      <c r="UG206" s="8"/>
      <c r="UH206" s="8"/>
      <c r="UI206" s="8"/>
      <c r="UJ206" s="8"/>
      <c r="UK206" s="8"/>
      <c r="UL206" s="8"/>
      <c r="UM206" s="8"/>
      <c r="UN206" s="8"/>
      <c r="UO206" s="8"/>
      <c r="UP206" s="8"/>
      <c r="UQ206" s="8"/>
      <c r="UR206" s="8"/>
      <c r="US206" s="8"/>
      <c r="UT206" s="8"/>
      <c r="UU206" s="8"/>
      <c r="UV206" s="8"/>
      <c r="UW206" s="8"/>
      <c r="UX206" s="8"/>
      <c r="UY206" s="8"/>
      <c r="UZ206" s="8"/>
      <c r="VA206" s="8"/>
      <c r="VB206" s="8"/>
      <c r="VC206" s="8"/>
      <c r="VD206" s="8"/>
      <c r="VE206" s="8"/>
      <c r="VF206" s="8"/>
      <c r="VG206" s="8"/>
      <c r="VH206" s="8"/>
      <c r="VI206" s="8"/>
      <c r="VJ206" s="8"/>
      <c r="VK206" s="8"/>
      <c r="VL206" s="8"/>
      <c r="VM206" s="8"/>
      <c r="VN206" s="8"/>
      <c r="VO206" s="8"/>
      <c r="VP206" s="8"/>
      <c r="VQ206" s="8"/>
      <c r="VR206" s="8"/>
      <c r="VS206" s="8"/>
      <c r="VT206" s="8"/>
      <c r="VU206" s="8"/>
      <c r="VV206" s="8"/>
      <c r="VW206" s="8"/>
      <c r="VX206" s="8"/>
      <c r="VY206" s="8"/>
      <c r="VZ206" s="8"/>
      <c r="WA206" s="8"/>
      <c r="WB206" s="8"/>
      <c r="WC206" s="8"/>
      <c r="WD206" s="8"/>
      <c r="WE206" s="8"/>
      <c r="WF206" s="8"/>
      <c r="WG206" s="8"/>
      <c r="WH206" s="8"/>
      <c r="WI206" s="8"/>
      <c r="WJ206" s="8"/>
      <c r="WK206" s="8"/>
      <c r="WL206" s="8"/>
      <c r="WM206" s="8"/>
      <c r="WN206" s="8"/>
      <c r="WO206" s="8"/>
      <c r="WP206" s="8"/>
      <c r="WQ206" s="8"/>
      <c r="WR206" s="8"/>
      <c r="WS206" s="8"/>
      <c r="WT206" s="8"/>
      <c r="WU206" s="8"/>
      <c r="WV206" s="8"/>
      <c r="WW206" s="8"/>
      <c r="WX206" s="8"/>
      <c r="WY206" s="8"/>
      <c r="WZ206" s="8"/>
      <c r="XA206" s="8"/>
      <c r="XB206" s="8"/>
      <c r="XC206" s="8"/>
      <c r="XD206" s="8"/>
      <c r="XE206" s="8"/>
      <c r="XF206" s="8"/>
      <c r="XG206" s="8"/>
      <c r="XH206" s="8"/>
      <c r="XI206" s="8"/>
      <c r="XJ206" s="8"/>
      <c r="XK206" s="8"/>
      <c r="XL206" s="8"/>
      <c r="XM206" s="8"/>
      <c r="XN206" s="8"/>
      <c r="XO206" s="8"/>
      <c r="XP206" s="8"/>
      <c r="XQ206" s="8"/>
      <c r="XR206" s="8"/>
      <c r="XS206" s="8"/>
      <c r="XT206" s="8"/>
      <c r="XU206" s="8"/>
      <c r="XV206" s="8"/>
      <c r="XW206" s="8"/>
      <c r="XX206" s="8"/>
      <c r="XY206" s="8"/>
      <c r="XZ206" s="8"/>
      <c r="YA206" s="8"/>
      <c r="YB206" s="8"/>
      <c r="YC206" s="8"/>
      <c r="YD206" s="8"/>
      <c r="YE206" s="8"/>
      <c r="YF206" s="8"/>
      <c r="YG206" s="8"/>
      <c r="YH206" s="8"/>
      <c r="YI206" s="8"/>
      <c r="YJ206" s="8"/>
      <c r="YK206" s="8"/>
      <c r="YL206" s="8"/>
      <c r="YM206" s="8"/>
      <c r="YN206" s="8"/>
      <c r="YO206" s="8"/>
      <c r="YP206" s="8"/>
      <c r="YQ206" s="8"/>
      <c r="YR206" s="8"/>
      <c r="YS206" s="8"/>
      <c r="YT206" s="8"/>
      <c r="YU206" s="8"/>
      <c r="YV206" s="8"/>
      <c r="YW206" s="8"/>
      <c r="YX206" s="8"/>
      <c r="YY206" s="8"/>
      <c r="YZ206" s="8"/>
      <c r="ZA206" s="8"/>
      <c r="ZB206" s="8"/>
      <c r="ZC206" s="8"/>
      <c r="ZD206" s="8"/>
      <c r="ZE206" s="8"/>
      <c r="ZF206" s="8"/>
      <c r="ZG206" s="8"/>
      <c r="ZH206" s="8"/>
      <c r="ZI206" s="8"/>
      <c r="ZJ206" s="8"/>
      <c r="ZK206" s="8"/>
      <c r="ZL206" s="8"/>
      <c r="ZM206" s="8"/>
      <c r="ZN206" s="8"/>
      <c r="ZO206" s="8"/>
      <c r="ZP206" s="8"/>
      <c r="ZQ206" s="8"/>
      <c r="ZR206" s="8"/>
      <c r="ZS206" s="8"/>
      <c r="ZT206" s="8"/>
      <c r="ZU206" s="8"/>
      <c r="ZV206" s="8"/>
      <c r="ZW206" s="8"/>
      <c r="ZX206" s="8"/>
      <c r="ZY206" s="8"/>
      <c r="ZZ206" s="8"/>
      <c r="AAA206" s="8"/>
      <c r="AAB206" s="8"/>
      <c r="AAC206" s="8"/>
      <c r="AAD206" s="8"/>
      <c r="AAE206" s="8"/>
      <c r="AAF206" s="8"/>
      <c r="AAG206" s="8"/>
      <c r="AAH206" s="8"/>
      <c r="AAI206" s="8"/>
      <c r="AAJ206" s="8"/>
      <c r="AAK206" s="8"/>
      <c r="AAL206" s="8"/>
      <c r="AAM206" s="8"/>
      <c r="AAN206" s="8"/>
      <c r="AAO206" s="8"/>
      <c r="AAP206" s="8"/>
      <c r="AAQ206" s="8"/>
      <c r="AAR206" s="8"/>
      <c r="AAS206" s="8"/>
      <c r="AAT206" s="8"/>
      <c r="AAU206" s="8"/>
      <c r="AAV206" s="8"/>
      <c r="AAW206" s="8"/>
      <c r="AAX206" s="8"/>
      <c r="AAY206" s="8"/>
      <c r="AAZ206" s="8"/>
      <c r="ABA206" s="8"/>
      <c r="ABB206" s="8"/>
      <c r="ABC206" s="8"/>
      <c r="ABD206" s="8"/>
      <c r="ABE206" s="8"/>
      <c r="ABF206" s="8"/>
      <c r="ABG206" s="8"/>
      <c r="ABH206" s="8"/>
      <c r="ABI206" s="8"/>
      <c r="ABJ206" s="8"/>
      <c r="ABK206" s="8"/>
      <c r="ABL206" s="8"/>
      <c r="ABM206" s="8"/>
      <c r="ABN206" s="8"/>
      <c r="ABO206" s="8"/>
      <c r="ABP206" s="8"/>
      <c r="ABQ206" s="8"/>
      <c r="ABR206" s="8"/>
      <c r="ABS206" s="8"/>
      <c r="ABT206" s="8"/>
      <c r="ABU206" s="8"/>
      <c r="ABV206" s="8"/>
      <c r="ABW206" s="8"/>
      <c r="ABX206" s="8"/>
      <c r="ABY206" s="8"/>
      <c r="ABZ206" s="8"/>
      <c r="ACA206" s="8"/>
      <c r="ACB206" s="8"/>
      <c r="ACC206" s="8"/>
      <c r="ACD206" s="8"/>
      <c r="ACE206" s="8"/>
      <c r="ACF206" s="8"/>
      <c r="ACG206" s="8"/>
      <c r="ACH206" s="8"/>
      <c r="ACI206" s="8"/>
      <c r="ACJ206" s="8"/>
      <c r="ACK206" s="8"/>
      <c r="ACL206" s="8"/>
      <c r="ACM206" s="8"/>
      <c r="ACN206" s="8"/>
      <c r="ACO206" s="8"/>
      <c r="ACP206" s="8"/>
      <c r="ACQ206" s="8"/>
      <c r="ACR206" s="8"/>
      <c r="ACS206" s="8"/>
      <c r="ACT206" s="8"/>
      <c r="ACU206" s="8"/>
      <c r="ACV206" s="8"/>
      <c r="ACW206" s="8"/>
      <c r="ACX206" s="8"/>
      <c r="ACY206" s="8"/>
      <c r="ACZ206" s="8"/>
      <c r="ADA206" s="8"/>
      <c r="ADB206" s="8"/>
      <c r="ADC206" s="8"/>
      <c r="ADD206" s="8"/>
      <c r="ADE206" s="8"/>
      <c r="ADF206" s="8"/>
      <c r="ADG206" s="8"/>
      <c r="ADH206" s="8"/>
      <c r="ADI206" s="8"/>
      <c r="ADJ206" s="8"/>
      <c r="ADK206" s="8"/>
      <c r="ADL206" s="8"/>
      <c r="ADM206" s="8"/>
      <c r="ADN206" s="8"/>
      <c r="ADO206" s="8"/>
      <c r="ADP206" s="8"/>
      <c r="ADQ206" s="8"/>
      <c r="ADR206" s="8"/>
      <c r="ADS206" s="8"/>
      <c r="ADT206" s="8"/>
      <c r="ADU206" s="8"/>
      <c r="ADV206" s="8"/>
      <c r="ADW206" s="8"/>
      <c r="ADX206" s="8"/>
      <c r="ADY206" s="8"/>
      <c r="ADZ206" s="8"/>
      <c r="AEA206" s="8"/>
      <c r="AEB206" s="8"/>
      <c r="AEC206" s="8"/>
      <c r="AED206" s="8"/>
      <c r="AEE206" s="8"/>
      <c r="AEF206" s="8"/>
      <c r="AEG206" s="8"/>
      <c r="AEH206" s="8"/>
      <c r="AEI206" s="8"/>
      <c r="AEJ206" s="8"/>
      <c r="AEK206" s="8"/>
      <c r="AEL206" s="8"/>
      <c r="AEM206" s="8"/>
      <c r="AEN206" s="8"/>
      <c r="AEO206" s="8"/>
      <c r="AEP206" s="8"/>
      <c r="AEQ206" s="8"/>
      <c r="AER206" s="8"/>
      <c r="AES206" s="8"/>
      <c r="AET206" s="8"/>
      <c r="AEU206" s="8"/>
      <c r="AEV206" s="8"/>
      <c r="AEW206" s="8"/>
      <c r="AEX206" s="8"/>
      <c r="AEY206" s="8"/>
      <c r="AEZ206" s="8"/>
      <c r="AFA206" s="8"/>
      <c r="AFB206" s="8"/>
      <c r="AFC206" s="8"/>
      <c r="AFD206" s="8"/>
      <c r="AFE206" s="8"/>
      <c r="AFF206" s="8"/>
      <c r="AFG206" s="8"/>
      <c r="AFH206" s="8"/>
      <c r="AFI206" s="8"/>
      <c r="AFJ206" s="8"/>
      <c r="AFK206" s="8"/>
      <c r="AFL206" s="8"/>
      <c r="AFM206" s="8"/>
      <c r="AFN206" s="8"/>
      <c r="AFO206" s="8"/>
      <c r="AFP206" s="8"/>
      <c r="AFQ206" s="8"/>
      <c r="AFR206" s="8"/>
      <c r="AFS206" s="8"/>
      <c r="AFT206" s="8"/>
      <c r="AFU206" s="8"/>
      <c r="AFV206" s="8"/>
      <c r="AFW206" s="8"/>
      <c r="AFX206" s="8"/>
      <c r="AFY206" s="8"/>
      <c r="AFZ206" s="8"/>
      <c r="AGA206" s="8"/>
      <c r="AGB206" s="8"/>
      <c r="AGC206" s="8"/>
      <c r="AGD206" s="8"/>
      <c r="AGE206" s="8"/>
      <c r="AGF206" s="8"/>
      <c r="AGG206" s="8"/>
      <c r="AGH206" s="8"/>
      <c r="AGI206" s="8"/>
      <c r="AGJ206" s="8"/>
      <c r="AGK206" s="8"/>
      <c r="AGL206" s="8"/>
      <c r="AGM206" s="8"/>
      <c r="AGN206" s="8"/>
      <c r="AGO206" s="8"/>
      <c r="AGP206" s="8"/>
      <c r="AGQ206" s="8"/>
      <c r="AGR206" s="8"/>
      <c r="AGS206" s="8"/>
      <c r="AGT206" s="8"/>
      <c r="AGU206" s="8"/>
      <c r="AGV206" s="8"/>
      <c r="AGW206" s="8"/>
      <c r="AGX206" s="8"/>
      <c r="AGY206" s="8"/>
      <c r="AGZ206" s="8"/>
      <c r="AHA206" s="8"/>
      <c r="AHB206" s="8"/>
      <c r="AHC206" s="8"/>
      <c r="AHD206" s="8"/>
      <c r="AHE206" s="8"/>
      <c r="AHF206" s="8"/>
      <c r="AHG206" s="8"/>
      <c r="AHH206" s="8"/>
      <c r="AHI206" s="8"/>
      <c r="AHJ206" s="8"/>
      <c r="AHK206" s="8"/>
      <c r="AHL206" s="8"/>
      <c r="AHM206" s="8"/>
      <c r="AHN206" s="8"/>
      <c r="AHO206" s="8"/>
      <c r="AHP206" s="8"/>
      <c r="AHQ206" s="8"/>
      <c r="AHR206" s="8"/>
      <c r="AHS206" s="8"/>
      <c r="AHT206" s="8"/>
      <c r="AHU206" s="8"/>
      <c r="AHV206" s="8"/>
      <c r="AHW206" s="8"/>
      <c r="AHX206" s="8"/>
      <c r="AHY206" s="8"/>
      <c r="AHZ206" s="8"/>
      <c r="AIA206" s="8"/>
      <c r="AIB206" s="8"/>
      <c r="AIC206" s="8"/>
      <c r="AID206" s="8"/>
      <c r="AIE206" s="8"/>
      <c r="AIF206" s="8"/>
      <c r="AIG206" s="8"/>
      <c r="AIH206" s="8"/>
      <c r="AII206" s="8"/>
      <c r="AIJ206" s="8"/>
      <c r="AIK206" s="8"/>
      <c r="AIL206" s="8"/>
      <c r="AIM206" s="8"/>
      <c r="AIN206" s="8"/>
      <c r="AIO206" s="8"/>
      <c r="AIP206" s="8"/>
      <c r="AIQ206" s="8"/>
      <c r="AIR206" s="8"/>
      <c r="AIS206" s="8"/>
      <c r="AIT206" s="8"/>
      <c r="AIU206" s="8"/>
      <c r="AIV206" s="8"/>
      <c r="AIW206" s="8"/>
      <c r="AIX206" s="8"/>
      <c r="AIY206" s="8"/>
      <c r="AIZ206" s="8"/>
      <c r="AJA206" s="8"/>
      <c r="AJB206" s="8"/>
      <c r="AJC206" s="8"/>
      <c r="AJD206" s="8"/>
      <c r="AJE206" s="8"/>
      <c r="AJF206" s="8"/>
      <c r="AJG206" s="8"/>
      <c r="AJH206" s="8"/>
      <c r="AJI206" s="8"/>
      <c r="AJJ206" s="8"/>
      <c r="AJK206" s="8"/>
      <c r="AJL206" s="8"/>
      <c r="AJM206" s="8"/>
      <c r="AJN206" s="8"/>
      <c r="AJO206" s="8"/>
      <c r="AJP206" s="8"/>
      <c r="AJQ206" s="8"/>
      <c r="AJR206" s="8"/>
      <c r="AJS206" s="8"/>
      <c r="AJT206" s="8"/>
      <c r="AJU206" s="8"/>
      <c r="AJV206" s="8"/>
      <c r="AJW206" s="8"/>
      <c r="AJX206" s="8"/>
      <c r="AJY206" s="8"/>
      <c r="AJZ206" s="8"/>
      <c r="AKA206" s="8"/>
      <c r="AKB206" s="8"/>
      <c r="AKC206" s="8"/>
      <c r="AKD206" s="8"/>
      <c r="AKE206" s="8"/>
      <c r="AKF206" s="8"/>
      <c r="AKG206" s="8"/>
      <c r="AKH206" s="8"/>
      <c r="AKI206" s="8"/>
      <c r="AKJ206" s="8"/>
      <c r="AKK206" s="8"/>
      <c r="AKL206" s="8"/>
      <c r="AKM206" s="8"/>
      <c r="AKN206" s="8"/>
      <c r="AKO206" s="8"/>
      <c r="AKP206" s="8"/>
      <c r="AKQ206" s="8"/>
      <c r="AKR206" s="8"/>
      <c r="AKS206" s="8"/>
      <c r="AKT206" s="8"/>
      <c r="AKU206" s="8"/>
      <c r="AKV206" s="8"/>
      <c r="AKW206" s="8"/>
      <c r="AKX206" s="8"/>
      <c r="AKY206" s="8"/>
      <c r="AKZ206" s="8"/>
      <c r="ALA206" s="8"/>
      <c r="ALB206" s="8"/>
      <c r="ALC206" s="8"/>
      <c r="ALD206" s="8"/>
      <c r="ALE206" s="8"/>
      <c r="ALF206" s="8"/>
      <c r="ALG206" s="8"/>
      <c r="ALH206" s="8"/>
      <c r="ALI206" s="8"/>
      <c r="ALJ206" s="8"/>
      <c r="ALK206" s="8"/>
      <c r="ALL206" s="8"/>
      <c r="ALM206" s="8"/>
      <c r="ALN206" s="8"/>
      <c r="ALO206" s="8"/>
      <c r="ALP206" s="8"/>
      <c r="ALQ206" s="8"/>
      <c r="ALR206" s="8"/>
      <c r="ALS206" s="8"/>
      <c r="ALT206" s="8"/>
      <c r="ALU206" s="8"/>
      <c r="ALV206" s="8"/>
      <c r="ALW206" s="8"/>
      <c r="ALX206" s="8"/>
      <c r="ALY206" s="8"/>
      <c r="ALZ206" s="8"/>
      <c r="AMA206" s="8"/>
      <c r="AMB206" s="8"/>
      <c r="AMC206" s="8"/>
      <c r="AMD206" s="8"/>
      <c r="AME206" s="8"/>
      <c r="AMF206" s="8"/>
      <c r="AMG206" s="8"/>
      <c r="AMH206" s="8"/>
      <c r="AMI206" s="8"/>
      <c r="AMJ206" s="8"/>
      <c r="AMK206" s="8"/>
      <c r="AML206" s="8"/>
      <c r="AMM206" s="8"/>
      <c r="AMN206" s="8"/>
      <c r="AMO206" s="8"/>
      <c r="AMP206" s="8"/>
      <c r="AMQ206" s="8"/>
      <c r="AMR206" s="8"/>
      <c r="AMS206" s="8"/>
      <c r="AMT206" s="8"/>
      <c r="AMU206" s="8"/>
      <c r="AMV206" s="8"/>
      <c r="AMW206" s="8"/>
      <c r="AMX206" s="8"/>
      <c r="AMY206" s="8"/>
      <c r="AMZ206" s="8"/>
      <c r="ANA206" s="8"/>
      <c r="ANB206" s="8"/>
      <c r="ANC206" s="8"/>
      <c r="AND206" s="8"/>
      <c r="ANE206" s="8"/>
      <c r="ANF206" s="8"/>
      <c r="ANG206" s="8"/>
      <c r="ANH206" s="8"/>
      <c r="ANI206" s="8"/>
      <c r="ANJ206" s="8"/>
      <c r="ANK206" s="8"/>
      <c r="ANL206" s="8"/>
      <c r="ANM206" s="8"/>
      <c r="ANN206" s="8"/>
      <c r="ANO206" s="8"/>
      <c r="ANP206" s="8"/>
      <c r="ANQ206" s="8"/>
      <c r="ANR206" s="8"/>
      <c r="ANS206" s="8"/>
      <c r="ANT206" s="8"/>
      <c r="ANU206" s="8"/>
      <c r="ANV206" s="8"/>
      <c r="ANW206" s="8"/>
      <c r="ANX206" s="8"/>
      <c r="ANY206" s="8"/>
      <c r="ANZ206" s="8"/>
      <c r="AOA206" s="8"/>
      <c r="AOB206" s="8"/>
      <c r="AOC206" s="8"/>
      <c r="AOD206" s="8"/>
      <c r="AOE206" s="8"/>
      <c r="AOF206" s="8"/>
      <c r="AOG206" s="8"/>
      <c r="AOH206" s="8"/>
      <c r="AOI206" s="8"/>
      <c r="AOJ206" s="8"/>
      <c r="AOK206" s="8"/>
      <c r="AOL206" s="8"/>
      <c r="AOM206" s="8"/>
      <c r="AON206" s="8"/>
      <c r="AOO206" s="8"/>
      <c r="AOP206" s="8"/>
      <c r="AOQ206" s="8"/>
      <c r="AOR206" s="8"/>
      <c r="AOS206" s="8"/>
      <c r="AOT206" s="8"/>
      <c r="AOU206" s="8"/>
      <c r="AOV206" s="8"/>
      <c r="AOW206" s="8"/>
      <c r="AOX206" s="8"/>
      <c r="AOY206" s="8"/>
      <c r="AOZ206" s="8"/>
      <c r="APA206" s="8"/>
      <c r="APB206" s="8"/>
      <c r="APC206" s="8"/>
      <c r="APD206" s="8"/>
      <c r="APE206" s="8"/>
      <c r="APF206" s="8"/>
      <c r="APG206" s="8"/>
      <c r="APH206" s="8"/>
      <c r="API206" s="8"/>
      <c r="APJ206" s="8"/>
      <c r="APK206" s="8"/>
      <c r="APL206" s="8"/>
      <c r="APM206" s="8"/>
      <c r="APN206" s="8"/>
      <c r="APO206" s="8"/>
      <c r="APP206" s="8"/>
      <c r="APQ206" s="8"/>
      <c r="APR206" s="8"/>
      <c r="APS206" s="8"/>
      <c r="APT206" s="8"/>
      <c r="APU206" s="8"/>
      <c r="APV206" s="8"/>
      <c r="APW206" s="8"/>
      <c r="APX206" s="8"/>
      <c r="APY206" s="8"/>
      <c r="APZ206" s="8"/>
      <c r="AQA206" s="8"/>
      <c r="AQB206" s="8"/>
      <c r="AQC206" s="8"/>
      <c r="AQD206" s="8"/>
      <c r="AQE206" s="8"/>
      <c r="AQF206" s="8"/>
      <c r="AQG206" s="8"/>
      <c r="AQH206" s="8"/>
      <c r="AQI206" s="8"/>
      <c r="AQJ206" s="8"/>
      <c r="AQK206" s="8"/>
      <c r="AQL206" s="8"/>
      <c r="AQM206" s="8"/>
      <c r="AQN206" s="8"/>
      <c r="AQO206" s="8"/>
      <c r="AQP206" s="8"/>
      <c r="AQQ206" s="8"/>
      <c r="AQR206" s="8"/>
      <c r="AQS206" s="8"/>
      <c r="AQT206" s="8"/>
      <c r="AQU206" s="8"/>
      <c r="AQV206" s="8"/>
      <c r="AQW206" s="8"/>
      <c r="AQX206" s="8"/>
      <c r="AQY206" s="8"/>
      <c r="AQZ206" s="8"/>
      <c r="ARA206" s="8"/>
      <c r="ARB206" s="8"/>
      <c r="ARC206" s="8"/>
      <c r="ARD206" s="8"/>
      <c r="ARE206" s="8"/>
      <c r="ARF206" s="8"/>
      <c r="ARG206" s="8"/>
      <c r="ARH206" s="8"/>
      <c r="ARI206" s="8"/>
      <c r="ARJ206" s="8"/>
      <c r="ARK206" s="8"/>
      <c r="ARL206" s="8"/>
      <c r="ARM206" s="8"/>
      <c r="ARN206" s="8"/>
      <c r="ARO206" s="8"/>
      <c r="ARP206" s="8"/>
      <c r="ARQ206" s="8"/>
      <c r="ARR206" s="8"/>
      <c r="ARS206" s="8"/>
      <c r="ART206" s="8"/>
      <c r="ARU206" s="8"/>
      <c r="ARV206" s="8"/>
      <c r="ARW206" s="8"/>
      <c r="ARX206" s="8"/>
      <c r="ARY206" s="8"/>
      <c r="ARZ206" s="8"/>
      <c r="ASA206" s="8"/>
      <c r="ASB206" s="8"/>
      <c r="ASC206" s="8"/>
      <c r="ASD206" s="8"/>
      <c r="ASE206" s="8"/>
      <c r="ASF206" s="8"/>
      <c r="ASG206" s="8"/>
      <c r="ASH206" s="8"/>
      <c r="ASI206" s="8"/>
      <c r="ASJ206" s="8"/>
      <c r="ASK206" s="8"/>
      <c r="ASL206" s="8"/>
      <c r="ASM206" s="8"/>
      <c r="ASN206" s="8"/>
      <c r="ASO206" s="8"/>
      <c r="ASP206" s="8"/>
      <c r="ASQ206" s="8"/>
      <c r="ASR206" s="8"/>
      <c r="ASS206" s="8"/>
      <c r="AST206" s="8"/>
      <c r="ASU206" s="8"/>
      <c r="ASV206" s="8"/>
      <c r="ASW206" s="8"/>
      <c r="ASX206" s="8"/>
      <c r="ASY206" s="8"/>
      <c r="ASZ206" s="8"/>
      <c r="ATA206" s="8"/>
      <c r="ATB206" s="8"/>
      <c r="ATC206" s="8"/>
      <c r="ATD206" s="8"/>
      <c r="ATE206" s="8"/>
      <c r="ATF206" s="8"/>
      <c r="ATG206" s="8"/>
      <c r="ATH206" s="8"/>
      <c r="ATI206" s="8"/>
      <c r="ATJ206" s="8"/>
      <c r="ATK206" s="8"/>
      <c r="ATL206" s="8"/>
      <c r="ATM206" s="8"/>
      <c r="ATN206" s="8"/>
      <c r="ATO206" s="8"/>
      <c r="ATP206" s="8"/>
      <c r="ATQ206" s="8"/>
      <c r="ATR206" s="8"/>
      <c r="ATS206" s="8"/>
      <c r="ATT206" s="8"/>
      <c r="ATU206" s="8"/>
      <c r="ATV206" s="8"/>
      <c r="ATW206" s="8"/>
      <c r="ATX206" s="8"/>
      <c r="ATY206" s="8"/>
      <c r="ATZ206" s="8"/>
      <c r="AUA206" s="8"/>
      <c r="AUB206" s="8"/>
      <c r="AUC206" s="8"/>
      <c r="AUD206" s="8"/>
      <c r="AUE206" s="8"/>
      <c r="AUF206" s="8"/>
      <c r="AUG206" s="8"/>
      <c r="AUH206" s="8"/>
      <c r="AUI206" s="8"/>
      <c r="AUJ206" s="8"/>
      <c r="AUK206" s="8"/>
      <c r="AUL206" s="8"/>
      <c r="AUM206" s="8"/>
      <c r="AUN206" s="8"/>
      <c r="AUO206" s="8"/>
      <c r="AUP206" s="8"/>
      <c r="AUQ206" s="8"/>
      <c r="AUR206" s="8"/>
      <c r="AUS206" s="8"/>
      <c r="AUT206" s="8"/>
      <c r="AUU206" s="8"/>
      <c r="AUV206" s="8"/>
      <c r="AUW206" s="8"/>
      <c r="AUX206" s="8"/>
      <c r="AUY206" s="8"/>
      <c r="AUZ206" s="8"/>
      <c r="AVA206" s="8"/>
      <c r="AVB206" s="8"/>
      <c r="AVC206" s="8"/>
      <c r="AVD206" s="8"/>
      <c r="AVE206" s="8"/>
      <c r="AVF206" s="8"/>
      <c r="AVG206" s="8"/>
      <c r="AVH206" s="8"/>
      <c r="AVI206" s="8"/>
      <c r="AVJ206" s="8"/>
      <c r="AVK206" s="8"/>
      <c r="AVL206" s="8"/>
      <c r="AVM206" s="8"/>
      <c r="AVN206" s="8"/>
      <c r="AVO206" s="8"/>
      <c r="AVP206" s="8"/>
      <c r="AVQ206" s="8"/>
      <c r="AVR206" s="8"/>
      <c r="AVS206" s="8"/>
      <c r="AVT206" s="8"/>
      <c r="AVU206" s="8"/>
      <c r="AVV206" s="8"/>
      <c r="AVW206" s="8"/>
      <c r="AVX206" s="8"/>
      <c r="AVY206" s="8"/>
      <c r="AVZ206" s="8"/>
      <c r="AWA206" s="8"/>
      <c r="AWB206" s="8"/>
      <c r="AWC206" s="8"/>
      <c r="AWD206" s="8"/>
      <c r="AWE206" s="8"/>
      <c r="AWF206" s="8"/>
      <c r="AWG206" s="8"/>
      <c r="AWH206" s="8"/>
      <c r="AWI206" s="8"/>
      <c r="AWJ206" s="8"/>
      <c r="AWK206" s="8"/>
      <c r="AWL206" s="8"/>
      <c r="AWM206" s="8"/>
      <c r="AWN206" s="8"/>
      <c r="AWO206" s="8"/>
      <c r="AWP206" s="8"/>
      <c r="AWQ206" s="8"/>
      <c r="AWR206" s="8"/>
      <c r="AWS206" s="8"/>
      <c r="AWT206" s="8"/>
      <c r="AWU206" s="8"/>
      <c r="AWV206" s="8"/>
      <c r="AWW206" s="8"/>
      <c r="AWX206" s="8"/>
      <c r="AWY206" s="8"/>
      <c r="AWZ206" s="8"/>
      <c r="AXA206" s="8"/>
      <c r="AXB206" s="8"/>
      <c r="AXC206" s="8"/>
      <c r="AXD206" s="8"/>
      <c r="AXE206" s="8"/>
      <c r="AXF206" s="8"/>
      <c r="AXG206" s="8"/>
      <c r="AXH206" s="8"/>
      <c r="AXI206" s="8"/>
      <c r="AXJ206" s="8"/>
      <c r="AXK206" s="8"/>
      <c r="AXL206" s="8"/>
      <c r="AXM206" s="8"/>
      <c r="AXN206" s="8"/>
      <c r="AXO206" s="8"/>
      <c r="AXP206" s="8"/>
      <c r="AXQ206" s="8"/>
      <c r="AXR206" s="8"/>
      <c r="AXS206" s="8"/>
      <c r="AXT206" s="8"/>
      <c r="AXU206" s="8"/>
      <c r="AXV206" s="8"/>
      <c r="AXW206" s="8"/>
      <c r="AXX206" s="8"/>
      <c r="AXY206" s="8"/>
      <c r="AXZ206" s="8"/>
      <c r="AYA206" s="8"/>
      <c r="AYB206" s="8"/>
      <c r="AYC206" s="8"/>
      <c r="AYD206" s="8"/>
      <c r="AYE206" s="8"/>
      <c r="AYF206" s="8"/>
      <c r="AYG206" s="8"/>
      <c r="AYH206" s="8"/>
      <c r="AYI206" s="8"/>
      <c r="AYJ206" s="8"/>
      <c r="AYK206" s="8"/>
      <c r="AYL206" s="8"/>
      <c r="AYM206" s="8"/>
      <c r="AYN206" s="8"/>
      <c r="AYO206" s="8"/>
      <c r="AYP206" s="8"/>
      <c r="AYQ206" s="8"/>
      <c r="AYR206" s="8"/>
      <c r="AYS206" s="8"/>
      <c r="AYT206" s="8"/>
      <c r="AYU206" s="8"/>
      <c r="AYV206" s="8"/>
      <c r="AYW206" s="8"/>
      <c r="AYX206" s="8"/>
      <c r="AYY206" s="8"/>
      <c r="AYZ206" s="8"/>
      <c r="AZA206" s="8"/>
      <c r="AZB206" s="8"/>
      <c r="AZC206" s="8"/>
      <c r="AZD206" s="8"/>
      <c r="AZE206" s="8"/>
      <c r="AZF206" s="8"/>
      <c r="AZG206" s="8"/>
      <c r="AZH206" s="8"/>
      <c r="AZI206" s="8"/>
      <c r="AZJ206" s="8"/>
      <c r="AZK206" s="8"/>
      <c r="AZL206" s="8"/>
      <c r="AZM206" s="8"/>
      <c r="AZN206" s="8"/>
      <c r="AZO206" s="8"/>
      <c r="AZP206" s="8"/>
      <c r="AZQ206" s="8"/>
      <c r="AZR206" s="8"/>
      <c r="AZS206" s="8"/>
      <c r="AZT206" s="8"/>
      <c r="AZU206" s="8"/>
      <c r="AZV206" s="8"/>
      <c r="AZW206" s="8"/>
      <c r="AZX206" s="8"/>
      <c r="AZY206" s="8"/>
      <c r="AZZ206" s="8"/>
      <c r="BAA206" s="8"/>
      <c r="BAB206" s="8"/>
      <c r="BAC206" s="8"/>
      <c r="BAD206" s="8"/>
      <c r="BAE206" s="8"/>
      <c r="BAF206" s="8"/>
      <c r="BAG206" s="8"/>
      <c r="BAH206" s="8"/>
      <c r="BAI206" s="8"/>
      <c r="BAJ206" s="8"/>
      <c r="BAK206" s="8"/>
      <c r="BAL206" s="8"/>
      <c r="BAM206" s="8"/>
      <c r="BAN206" s="8"/>
      <c r="BAO206" s="8"/>
      <c r="BAP206" s="8"/>
      <c r="BAQ206" s="8"/>
      <c r="BAR206" s="8"/>
      <c r="BAS206" s="8"/>
      <c r="BAT206" s="8"/>
      <c r="BAU206" s="8"/>
      <c r="BAV206" s="8"/>
      <c r="BAW206" s="8"/>
      <c r="BAX206" s="8"/>
      <c r="BAY206" s="8"/>
      <c r="BAZ206" s="8"/>
      <c r="BBA206" s="8"/>
      <c r="BBB206" s="8"/>
      <c r="BBC206" s="8"/>
      <c r="BBD206" s="8"/>
      <c r="BBE206" s="8"/>
      <c r="BBF206" s="8"/>
      <c r="BBG206" s="8"/>
      <c r="BBH206" s="8"/>
      <c r="BBI206" s="8"/>
      <c r="BBJ206" s="8"/>
      <c r="BBK206" s="8"/>
      <c r="BBL206" s="8"/>
      <c r="BBM206" s="8"/>
      <c r="BBN206" s="8"/>
      <c r="BBO206" s="8"/>
      <c r="BBP206" s="8"/>
      <c r="BBQ206" s="8"/>
      <c r="BBR206" s="8"/>
      <c r="BBS206" s="8"/>
      <c r="BBT206" s="8"/>
      <c r="BBU206" s="8"/>
      <c r="BBV206" s="8"/>
      <c r="BBW206" s="8"/>
      <c r="BBX206" s="8"/>
      <c r="BBY206" s="8"/>
      <c r="BBZ206" s="8"/>
      <c r="BCA206" s="8"/>
      <c r="BCB206" s="8"/>
      <c r="BCC206" s="8"/>
      <c r="BCD206" s="8"/>
      <c r="BCE206" s="8"/>
      <c r="BCF206" s="8"/>
      <c r="BCG206" s="8"/>
      <c r="BCH206" s="8"/>
      <c r="BCI206" s="8"/>
      <c r="BCJ206" s="8"/>
      <c r="BCK206" s="8"/>
      <c r="BCL206" s="8"/>
      <c r="BCM206" s="8"/>
      <c r="BCN206" s="8"/>
      <c r="BCO206" s="8"/>
      <c r="BCP206" s="8"/>
      <c r="BCQ206" s="8"/>
      <c r="BCR206" s="8"/>
      <c r="BCS206" s="8"/>
      <c r="BCT206" s="8"/>
      <c r="BCU206" s="8"/>
      <c r="BCV206" s="8"/>
      <c r="BCW206" s="8"/>
      <c r="BCX206" s="8"/>
      <c r="BCY206" s="8"/>
      <c r="BCZ206" s="8"/>
      <c r="BDA206" s="8"/>
      <c r="BDB206" s="8"/>
      <c r="BDC206" s="8"/>
      <c r="BDD206" s="8"/>
      <c r="BDE206" s="8"/>
      <c r="BDF206" s="8"/>
      <c r="BDG206" s="8"/>
      <c r="BDH206" s="8"/>
      <c r="BDI206" s="8"/>
      <c r="BDJ206" s="8"/>
      <c r="BDK206" s="8"/>
      <c r="BDL206" s="8"/>
      <c r="BDM206" s="8"/>
      <c r="BDN206" s="8"/>
      <c r="BDO206" s="8"/>
      <c r="BDP206" s="8"/>
      <c r="BDQ206" s="8"/>
      <c r="BDR206" s="8"/>
      <c r="BDS206" s="8"/>
      <c r="BDT206" s="8"/>
      <c r="BDU206" s="8"/>
      <c r="BDV206" s="8"/>
      <c r="BDW206" s="8"/>
      <c r="BDX206" s="8"/>
      <c r="BDY206" s="8"/>
      <c r="BDZ206" s="8"/>
      <c r="BEA206" s="8"/>
      <c r="BEB206" s="8"/>
      <c r="BEC206" s="8"/>
      <c r="BED206" s="8"/>
      <c r="BEE206" s="8"/>
      <c r="BEF206" s="8"/>
      <c r="BEG206" s="8"/>
      <c r="BEH206" s="8"/>
      <c r="BEI206" s="8"/>
      <c r="BEJ206" s="8"/>
      <c r="BEK206" s="8"/>
      <c r="BEL206" s="8"/>
      <c r="BEM206" s="8"/>
      <c r="BEN206" s="8"/>
      <c r="BEO206" s="8"/>
      <c r="BEP206" s="8"/>
      <c r="BEQ206" s="8"/>
      <c r="BER206" s="8"/>
      <c r="BES206" s="8"/>
      <c r="BET206" s="8"/>
      <c r="BEU206" s="8"/>
      <c r="BEV206" s="8"/>
      <c r="BEW206" s="8"/>
      <c r="BEX206" s="8"/>
      <c r="BEY206" s="8"/>
      <c r="BEZ206" s="8"/>
      <c r="BFA206" s="8"/>
      <c r="BFB206" s="8"/>
      <c r="BFC206" s="8"/>
      <c r="BFD206" s="8"/>
      <c r="BFE206" s="8"/>
      <c r="BFF206" s="8"/>
      <c r="BFG206" s="8"/>
      <c r="BFH206" s="8"/>
      <c r="BFI206" s="8"/>
      <c r="BFJ206" s="8"/>
      <c r="BFK206" s="8"/>
      <c r="BFL206" s="8"/>
      <c r="BFM206" s="8"/>
      <c r="BFN206" s="8"/>
      <c r="BFO206" s="8"/>
      <c r="BFP206" s="8"/>
      <c r="BFQ206" s="8"/>
      <c r="BFR206" s="8"/>
      <c r="BFS206" s="8"/>
      <c r="BFT206" s="8"/>
      <c r="BFU206" s="8"/>
      <c r="BFV206" s="8"/>
      <c r="BFW206" s="8"/>
      <c r="BFX206" s="8"/>
      <c r="BFY206" s="8"/>
      <c r="BFZ206" s="8"/>
      <c r="BGA206" s="8"/>
      <c r="BGB206" s="8"/>
      <c r="BGC206" s="8"/>
      <c r="BGD206" s="8"/>
      <c r="BGE206" s="8"/>
      <c r="BGF206" s="8"/>
      <c r="BGG206" s="8"/>
      <c r="BGH206" s="8"/>
      <c r="BGI206" s="8"/>
      <c r="BGJ206" s="8"/>
      <c r="BGK206" s="8"/>
      <c r="BGL206" s="8"/>
      <c r="BGM206" s="8"/>
      <c r="BGN206" s="8"/>
      <c r="BGO206" s="8"/>
      <c r="BGP206" s="8"/>
      <c r="BGQ206" s="8"/>
      <c r="BGR206" s="8"/>
      <c r="BGS206" s="8"/>
      <c r="BGT206" s="8"/>
      <c r="BGU206" s="8"/>
      <c r="BGV206" s="8"/>
      <c r="BGW206" s="8"/>
      <c r="BGX206" s="8"/>
      <c r="BGY206" s="8"/>
      <c r="BGZ206" s="8"/>
      <c r="BHA206" s="8"/>
      <c r="BHB206" s="8"/>
      <c r="BHC206" s="8"/>
      <c r="BHD206" s="8"/>
      <c r="BHE206" s="8"/>
      <c r="BHF206" s="8"/>
      <c r="BHG206" s="8"/>
      <c r="BHH206" s="8"/>
      <c r="BHI206" s="8"/>
      <c r="BHJ206" s="8"/>
      <c r="BHK206" s="8"/>
      <c r="BHL206" s="8"/>
      <c r="BHM206" s="8"/>
      <c r="BHN206" s="8"/>
      <c r="BHO206" s="8"/>
      <c r="BHP206" s="8"/>
      <c r="BHQ206" s="8"/>
      <c r="BHR206" s="8"/>
      <c r="BHS206" s="8"/>
      <c r="BHT206" s="8"/>
      <c r="BHU206" s="8"/>
      <c r="BHV206" s="8"/>
      <c r="BHW206" s="8"/>
      <c r="BHX206" s="8"/>
      <c r="BHY206" s="8"/>
      <c r="BHZ206" s="8"/>
      <c r="BIA206" s="8"/>
      <c r="BIB206" s="8"/>
      <c r="BIC206" s="8"/>
      <c r="BID206" s="8"/>
      <c r="BIE206" s="8"/>
      <c r="BIF206" s="8"/>
      <c r="BIG206" s="8"/>
      <c r="BIH206" s="8"/>
      <c r="BII206" s="8"/>
      <c r="BIJ206" s="8"/>
      <c r="BIK206" s="8"/>
      <c r="BIL206" s="8"/>
      <c r="BIM206" s="8"/>
      <c r="BIN206" s="8"/>
      <c r="BIO206" s="8"/>
      <c r="BIP206" s="8"/>
      <c r="BIQ206" s="8"/>
      <c r="BIR206" s="8"/>
      <c r="BIS206" s="8"/>
      <c r="BIT206" s="8"/>
      <c r="BIU206" s="8"/>
      <c r="BIV206" s="8"/>
      <c r="BIW206" s="8"/>
      <c r="BIX206" s="8"/>
      <c r="BIY206" s="8"/>
      <c r="BIZ206" s="8"/>
      <c r="BJA206" s="8"/>
      <c r="BJB206" s="8"/>
      <c r="BJC206" s="8"/>
      <c r="BJD206" s="8"/>
      <c r="BJE206" s="8"/>
      <c r="BJF206" s="8"/>
      <c r="BJG206" s="8"/>
      <c r="BJH206" s="8"/>
      <c r="BJI206" s="8"/>
      <c r="BJJ206" s="8"/>
      <c r="BJK206" s="8"/>
      <c r="BJL206" s="8"/>
      <c r="BJM206" s="8"/>
      <c r="BJN206" s="8"/>
      <c r="BJO206" s="8"/>
      <c r="BJP206" s="8"/>
      <c r="BJQ206" s="8"/>
      <c r="BJR206" s="8"/>
      <c r="BJS206" s="8"/>
      <c r="BJT206" s="8"/>
      <c r="BJU206" s="8"/>
      <c r="BJV206" s="8"/>
      <c r="BJW206" s="8"/>
      <c r="BJX206" s="8"/>
      <c r="BJY206" s="8"/>
      <c r="BJZ206" s="8"/>
      <c r="BKA206" s="8"/>
      <c r="BKB206" s="8"/>
      <c r="BKC206" s="8"/>
      <c r="BKD206" s="8"/>
      <c r="BKE206" s="8"/>
      <c r="BKF206" s="8"/>
      <c r="BKG206" s="8"/>
      <c r="BKH206" s="8"/>
      <c r="BKI206" s="8"/>
      <c r="BKJ206" s="8"/>
      <c r="BKK206" s="8"/>
      <c r="BKL206" s="8"/>
      <c r="BKM206" s="8"/>
      <c r="BKN206" s="8"/>
      <c r="BKO206" s="8"/>
      <c r="BKP206" s="8"/>
      <c r="BKQ206" s="8"/>
      <c r="BKR206" s="8"/>
      <c r="BKS206" s="8"/>
      <c r="BKT206" s="8"/>
      <c r="BKU206" s="8"/>
      <c r="BKV206" s="8"/>
      <c r="BKW206" s="8"/>
      <c r="BKX206" s="8"/>
      <c r="BKY206" s="8"/>
      <c r="BKZ206" s="8"/>
      <c r="BLA206" s="8"/>
      <c r="BLB206" s="8"/>
      <c r="BLC206" s="8"/>
      <c r="BLD206" s="8"/>
      <c r="BLE206" s="8"/>
      <c r="BLF206" s="8"/>
      <c r="BLG206" s="8"/>
      <c r="BLH206" s="8"/>
      <c r="BLI206" s="8"/>
      <c r="BLJ206" s="8"/>
      <c r="BLK206" s="8"/>
      <c r="BLL206" s="8"/>
      <c r="BLM206" s="8"/>
      <c r="BLN206" s="8"/>
      <c r="BLO206" s="8"/>
      <c r="BLP206" s="8"/>
      <c r="BLQ206" s="8"/>
      <c r="BLR206" s="8"/>
      <c r="BLS206" s="8"/>
      <c r="BLT206" s="8"/>
      <c r="BLU206" s="8"/>
      <c r="BLV206" s="8"/>
      <c r="BLW206" s="8"/>
      <c r="BLX206" s="8"/>
      <c r="BLY206" s="8"/>
      <c r="BLZ206" s="8"/>
      <c r="BMA206" s="8"/>
      <c r="BMB206" s="8"/>
      <c r="BMC206" s="8"/>
      <c r="BMD206" s="8"/>
      <c r="BME206" s="8"/>
      <c r="BMF206" s="8"/>
      <c r="BMG206" s="8"/>
      <c r="BMH206" s="8"/>
      <c r="BMI206" s="8"/>
      <c r="BMJ206" s="8"/>
      <c r="BMK206" s="8"/>
      <c r="BML206" s="8"/>
      <c r="BMM206" s="8"/>
      <c r="BMN206" s="8"/>
      <c r="BMO206" s="8"/>
      <c r="BMP206" s="8"/>
      <c r="BMQ206" s="8"/>
      <c r="BMR206" s="8"/>
      <c r="BMS206" s="8"/>
      <c r="BMT206" s="8"/>
      <c r="BMU206" s="8"/>
      <c r="BMV206" s="8"/>
      <c r="BMW206" s="8"/>
      <c r="BMX206" s="8"/>
      <c r="BMY206" s="8"/>
      <c r="BMZ206" s="8"/>
      <c r="BNA206" s="8"/>
      <c r="BNB206" s="8"/>
      <c r="BNC206" s="8"/>
      <c r="BND206" s="8"/>
      <c r="BNE206" s="8"/>
      <c r="BNF206" s="8"/>
      <c r="BNG206" s="8"/>
      <c r="BNH206" s="8"/>
      <c r="BNI206" s="8"/>
      <c r="BNJ206" s="8"/>
      <c r="BNK206" s="8"/>
      <c r="BNL206" s="8"/>
      <c r="BNM206" s="8"/>
      <c r="BNN206" s="8"/>
      <c r="BNO206" s="8"/>
      <c r="BNP206" s="8"/>
      <c r="BNQ206" s="8"/>
      <c r="BNR206" s="8"/>
      <c r="BNS206" s="8"/>
      <c r="BNT206" s="8"/>
      <c r="BNU206" s="8"/>
      <c r="BNV206" s="8"/>
      <c r="BNW206" s="8"/>
      <c r="BNX206" s="8"/>
      <c r="BNY206" s="8"/>
      <c r="BNZ206" s="8"/>
      <c r="BOA206" s="8"/>
      <c r="BOB206" s="8"/>
      <c r="BOC206" s="8"/>
      <c r="BOD206" s="8"/>
      <c r="BOE206" s="8"/>
      <c r="BOF206" s="8"/>
      <c r="BOG206" s="8"/>
      <c r="BOH206" s="8"/>
      <c r="BOI206" s="8"/>
      <c r="BOJ206" s="8"/>
      <c r="BOK206" s="8"/>
      <c r="BOL206" s="8"/>
      <c r="BOM206" s="8"/>
      <c r="BON206" s="8"/>
      <c r="BOO206" s="8"/>
      <c r="BOP206" s="8"/>
      <c r="BOQ206" s="8"/>
      <c r="BOR206" s="8"/>
      <c r="BOS206" s="8"/>
      <c r="BOT206" s="8"/>
      <c r="BOU206" s="8"/>
      <c r="BOV206" s="8"/>
      <c r="BOW206" s="8"/>
      <c r="BOX206" s="8"/>
      <c r="BOY206" s="8"/>
      <c r="BOZ206" s="8"/>
      <c r="BPA206" s="8"/>
      <c r="BPB206" s="8"/>
      <c r="BPC206" s="8"/>
      <c r="BPD206" s="8"/>
      <c r="BPE206" s="8"/>
      <c r="BPF206" s="8"/>
      <c r="BPG206" s="8"/>
      <c r="BPH206" s="8"/>
      <c r="BPI206" s="8"/>
      <c r="BPJ206" s="8"/>
      <c r="BPK206" s="8"/>
      <c r="BPL206" s="8"/>
      <c r="BPM206" s="8"/>
      <c r="BPN206" s="8"/>
      <c r="BPO206" s="8"/>
      <c r="BPP206" s="8"/>
      <c r="BPQ206" s="8"/>
      <c r="BPR206" s="8"/>
      <c r="BPS206" s="8"/>
      <c r="BPT206" s="8"/>
      <c r="BPU206" s="8"/>
      <c r="BPV206" s="8"/>
      <c r="BPW206" s="8"/>
      <c r="BPX206" s="8"/>
      <c r="BPY206" s="8"/>
      <c r="BPZ206" s="8"/>
      <c r="BQA206" s="8"/>
      <c r="BQB206" s="8"/>
      <c r="BQC206" s="8"/>
      <c r="BQD206" s="8"/>
      <c r="BQE206" s="8"/>
      <c r="BQF206" s="8"/>
      <c r="BQG206" s="8"/>
      <c r="BQH206" s="8"/>
      <c r="BQI206" s="8"/>
      <c r="BQJ206" s="8"/>
      <c r="BQK206" s="8"/>
      <c r="BQL206" s="8"/>
      <c r="BQM206" s="8"/>
      <c r="BQN206" s="8"/>
      <c r="BQO206" s="8"/>
      <c r="BQP206" s="8"/>
      <c r="BQQ206" s="8"/>
      <c r="BQR206" s="8"/>
      <c r="BQS206" s="8"/>
      <c r="BQT206" s="8"/>
      <c r="BQU206" s="8"/>
      <c r="BQV206" s="8"/>
      <c r="BQW206" s="8"/>
      <c r="BQX206" s="8"/>
      <c r="BQY206" s="8"/>
      <c r="BQZ206" s="8"/>
      <c r="BRA206" s="8"/>
      <c r="BRB206" s="8"/>
      <c r="BRC206" s="8"/>
      <c r="BRD206" s="8"/>
      <c r="BRE206" s="8"/>
      <c r="BRF206" s="8"/>
      <c r="BRG206" s="8"/>
      <c r="BRH206" s="8"/>
      <c r="BRI206" s="8"/>
      <c r="BRJ206" s="8"/>
      <c r="BRK206" s="8"/>
      <c r="BRL206" s="8"/>
      <c r="BRM206" s="8"/>
      <c r="BRN206" s="8"/>
      <c r="BRO206" s="8"/>
      <c r="BRP206" s="8"/>
      <c r="BRQ206" s="8"/>
      <c r="BRR206" s="8"/>
      <c r="BRS206" s="8"/>
      <c r="BRT206" s="8"/>
      <c r="BRU206" s="8"/>
      <c r="BRV206" s="8"/>
      <c r="BRW206" s="8"/>
      <c r="BRX206" s="8"/>
      <c r="BRY206" s="8"/>
      <c r="BRZ206" s="8"/>
      <c r="BSA206" s="8"/>
      <c r="BSB206" s="8"/>
      <c r="BSC206" s="8"/>
      <c r="BSD206" s="8"/>
      <c r="BSE206" s="8"/>
      <c r="BSF206" s="8"/>
      <c r="BSG206" s="8"/>
      <c r="BSH206" s="8"/>
      <c r="BSI206" s="8"/>
      <c r="BSJ206" s="8"/>
      <c r="BSK206" s="8"/>
      <c r="BSL206" s="8"/>
      <c r="BSM206" s="8"/>
      <c r="BSN206" s="8"/>
      <c r="BSO206" s="8"/>
      <c r="BSP206" s="8"/>
      <c r="BSQ206" s="8"/>
      <c r="BSR206" s="8"/>
      <c r="BSS206" s="8"/>
      <c r="BST206" s="8"/>
      <c r="BSU206" s="8"/>
      <c r="BSV206" s="8"/>
      <c r="BSW206" s="8"/>
      <c r="BSX206" s="8"/>
      <c r="BSY206" s="8"/>
      <c r="BSZ206" s="8"/>
      <c r="BTA206" s="8"/>
      <c r="BTB206" s="8"/>
      <c r="BTC206" s="8"/>
      <c r="BTD206" s="8"/>
      <c r="BTE206" s="8"/>
      <c r="BTF206" s="8"/>
      <c r="BTG206" s="8"/>
      <c r="BTH206" s="8"/>
      <c r="BTI206" s="8"/>
      <c r="BTJ206" s="8"/>
      <c r="BTK206" s="8"/>
      <c r="BTL206" s="8"/>
      <c r="BTM206" s="8"/>
      <c r="BTN206" s="8"/>
      <c r="BTO206" s="8"/>
      <c r="BTP206" s="8"/>
      <c r="BTQ206" s="8"/>
      <c r="BTR206" s="8"/>
      <c r="BTS206" s="8"/>
      <c r="BTT206" s="8"/>
      <c r="BTU206" s="8"/>
      <c r="BTV206" s="8"/>
      <c r="BTW206" s="8"/>
      <c r="BTX206" s="8"/>
      <c r="BTY206" s="8"/>
      <c r="BTZ206" s="8"/>
      <c r="BUA206" s="8"/>
      <c r="BUB206" s="8"/>
      <c r="BUC206" s="8"/>
      <c r="BUD206" s="8"/>
      <c r="BUE206" s="8"/>
      <c r="BUF206" s="8"/>
      <c r="BUG206" s="8"/>
      <c r="BUH206" s="8"/>
      <c r="BUI206" s="8"/>
      <c r="BUJ206" s="8"/>
      <c r="BUK206" s="8"/>
      <c r="BUL206" s="8"/>
      <c r="BUM206" s="8"/>
      <c r="BUN206" s="8"/>
      <c r="BUO206" s="8"/>
      <c r="BUP206" s="8"/>
      <c r="BUQ206" s="8"/>
      <c r="BUR206" s="8"/>
      <c r="BUS206" s="8"/>
      <c r="BUT206" s="8"/>
      <c r="BUU206" s="8"/>
      <c r="BUV206" s="8"/>
      <c r="BUW206" s="8"/>
      <c r="BUX206" s="8"/>
      <c r="BUY206" s="8"/>
      <c r="BUZ206" s="8"/>
      <c r="BVA206" s="8"/>
      <c r="BVB206" s="8"/>
      <c r="BVC206" s="8"/>
      <c r="BVD206" s="8"/>
      <c r="BVE206" s="8"/>
      <c r="BVF206" s="8"/>
      <c r="BVG206" s="8"/>
      <c r="BVH206" s="8"/>
      <c r="BVI206" s="8"/>
      <c r="BVJ206" s="8"/>
      <c r="BVK206" s="8"/>
      <c r="BVL206" s="8"/>
      <c r="BVM206" s="8"/>
      <c r="BVN206" s="8"/>
      <c r="BVO206" s="8"/>
      <c r="BVP206" s="8"/>
      <c r="BVQ206" s="8"/>
      <c r="BVR206" s="8"/>
      <c r="BVS206" s="8"/>
      <c r="BVT206" s="8"/>
      <c r="BVU206" s="8"/>
      <c r="BVV206" s="8"/>
      <c r="BVW206" s="8"/>
      <c r="BVX206" s="8"/>
      <c r="BVY206" s="8"/>
      <c r="BVZ206" s="8"/>
      <c r="BWA206" s="8"/>
      <c r="BWB206" s="8"/>
      <c r="BWC206" s="8"/>
      <c r="BWD206" s="8"/>
      <c r="BWE206" s="8"/>
      <c r="BWF206" s="8"/>
      <c r="BWG206" s="8"/>
      <c r="BWH206" s="8"/>
      <c r="BWI206" s="8"/>
      <c r="BWJ206" s="8"/>
      <c r="BWK206" s="8"/>
      <c r="BWL206" s="8"/>
      <c r="BWM206" s="8"/>
      <c r="BWN206" s="8"/>
      <c r="BWO206" s="8"/>
      <c r="BWP206" s="8"/>
      <c r="BWQ206" s="8"/>
    </row>
    <row r="207" spans="1:1967" s="522" customFormat="1" ht="102" customHeight="1">
      <c r="A207" s="9" t="s">
        <v>6260</v>
      </c>
      <c r="B207" s="100" t="s">
        <v>97</v>
      </c>
      <c r="C207" s="9" t="s">
        <v>736</v>
      </c>
      <c r="D207" s="3" t="s">
        <v>235</v>
      </c>
      <c r="E207" s="3" t="s">
        <v>212</v>
      </c>
      <c r="F207" s="3"/>
      <c r="G207" s="3" t="s">
        <v>385</v>
      </c>
      <c r="H207" s="20">
        <v>0.5</v>
      </c>
      <c r="I207" s="34">
        <v>470000000</v>
      </c>
      <c r="J207" s="21" t="s">
        <v>1330</v>
      </c>
      <c r="K207" s="19" t="s">
        <v>3452</v>
      </c>
      <c r="L207" s="138" t="s">
        <v>3426</v>
      </c>
      <c r="M207" s="141" t="s">
        <v>383</v>
      </c>
      <c r="N207" s="360" t="s">
        <v>3453</v>
      </c>
      <c r="O207" s="3" t="s">
        <v>1382</v>
      </c>
      <c r="P207" s="7" t="s">
        <v>1354</v>
      </c>
      <c r="Q207" s="3" t="s">
        <v>1195</v>
      </c>
      <c r="R207" s="77">
        <v>884</v>
      </c>
      <c r="S207" s="517">
        <v>3273.22</v>
      </c>
      <c r="T207" s="83">
        <v>0</v>
      </c>
      <c r="U207" s="83">
        <f t="shared" si="8"/>
        <v>0</v>
      </c>
      <c r="V207" s="9" t="s">
        <v>1341</v>
      </c>
      <c r="W207" s="148" t="s">
        <v>1410</v>
      </c>
      <c r="X207" s="9" t="s">
        <v>10808</v>
      </c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  <c r="CS207" s="8"/>
      <c r="CT207" s="8"/>
      <c r="CU207" s="8"/>
      <c r="CV207" s="8"/>
      <c r="CW207" s="8"/>
      <c r="CX207" s="8"/>
      <c r="CY207" s="8"/>
      <c r="CZ207" s="8"/>
      <c r="DA207" s="8"/>
      <c r="DB207" s="8"/>
      <c r="DC207" s="8"/>
      <c r="DD207" s="8"/>
      <c r="DE207" s="8"/>
      <c r="DF207" s="8"/>
      <c r="DG207" s="8"/>
      <c r="DH207" s="8"/>
      <c r="DI207" s="8"/>
      <c r="DJ207" s="8"/>
      <c r="DK207" s="8"/>
      <c r="DL207" s="8"/>
      <c r="DM207" s="8"/>
      <c r="DN207" s="8"/>
      <c r="DO207" s="8"/>
      <c r="DP207" s="8"/>
      <c r="DQ207" s="8"/>
      <c r="DR207" s="8"/>
      <c r="DS207" s="8"/>
      <c r="DT207" s="8"/>
      <c r="DU207" s="8"/>
      <c r="DV207" s="8"/>
      <c r="DW207" s="8"/>
      <c r="DX207" s="8"/>
      <c r="DY207" s="8"/>
      <c r="DZ207" s="8"/>
      <c r="EA207" s="8"/>
      <c r="EB207" s="8"/>
      <c r="EC207" s="8"/>
      <c r="ED207" s="8"/>
      <c r="EE207" s="8"/>
      <c r="EF207" s="8"/>
      <c r="EG207" s="8"/>
      <c r="EH207" s="8"/>
      <c r="EI207" s="8"/>
      <c r="EJ207" s="8"/>
      <c r="EK207" s="8"/>
      <c r="EL207" s="8"/>
      <c r="EM207" s="8"/>
      <c r="EN207" s="8"/>
      <c r="EO207" s="8"/>
      <c r="EP207" s="8"/>
      <c r="EQ207" s="8"/>
      <c r="ER207" s="8"/>
      <c r="ES207" s="8"/>
      <c r="ET207" s="8"/>
      <c r="EU207" s="8"/>
      <c r="EV207" s="8"/>
      <c r="EW207" s="8"/>
      <c r="EX207" s="8"/>
      <c r="EY207" s="8"/>
      <c r="EZ207" s="8"/>
      <c r="FA207" s="8"/>
      <c r="FB207" s="8"/>
      <c r="FC207" s="8"/>
      <c r="FD207" s="8"/>
      <c r="FE207" s="8"/>
      <c r="FF207" s="8"/>
      <c r="FG207" s="8"/>
      <c r="FH207" s="8"/>
      <c r="FI207" s="8"/>
      <c r="FJ207" s="8"/>
      <c r="FK207" s="8"/>
      <c r="FL207" s="8"/>
      <c r="FM207" s="8"/>
      <c r="FN207" s="8"/>
      <c r="FO207" s="8"/>
      <c r="FP207" s="8"/>
      <c r="FQ207" s="8"/>
      <c r="FR207" s="8"/>
      <c r="FS207" s="8"/>
      <c r="FT207" s="8"/>
      <c r="FU207" s="8"/>
      <c r="FV207" s="8"/>
      <c r="FW207" s="8"/>
      <c r="FX207" s="8"/>
      <c r="FY207" s="8"/>
      <c r="FZ207" s="8"/>
      <c r="GA207" s="8"/>
      <c r="GB207" s="8"/>
      <c r="GC207" s="8"/>
      <c r="GD207" s="8"/>
      <c r="GE207" s="8"/>
      <c r="GF207" s="8"/>
      <c r="GG207" s="8"/>
      <c r="GH207" s="8"/>
      <c r="GI207" s="8"/>
      <c r="GJ207" s="8"/>
      <c r="GK207" s="8"/>
      <c r="GL207" s="8"/>
      <c r="GM207" s="8"/>
      <c r="GN207" s="8"/>
      <c r="GO207" s="8"/>
      <c r="GP207" s="8"/>
      <c r="GQ207" s="8"/>
      <c r="GR207" s="8"/>
      <c r="GS207" s="8"/>
      <c r="GT207" s="8"/>
      <c r="GU207" s="8"/>
      <c r="GV207" s="8"/>
      <c r="GW207" s="8"/>
      <c r="GX207" s="8"/>
      <c r="GY207" s="8"/>
      <c r="GZ207" s="8"/>
      <c r="HA207" s="8"/>
      <c r="HB207" s="8"/>
      <c r="HC207" s="8"/>
      <c r="HD207" s="8"/>
      <c r="HE207" s="8"/>
      <c r="HF207" s="8"/>
      <c r="HG207" s="8"/>
      <c r="HH207" s="8"/>
      <c r="HI207" s="8"/>
      <c r="HJ207" s="8"/>
      <c r="HK207" s="8"/>
      <c r="HL207" s="8"/>
      <c r="HM207" s="8"/>
      <c r="HN207" s="8"/>
      <c r="HO207" s="8"/>
      <c r="HP207" s="8"/>
      <c r="HQ207" s="8"/>
      <c r="HR207" s="8"/>
      <c r="HS207" s="8"/>
      <c r="HT207" s="8"/>
      <c r="HU207" s="8"/>
      <c r="HV207" s="8"/>
      <c r="HW207" s="8"/>
      <c r="HX207" s="8"/>
      <c r="HY207" s="8"/>
      <c r="HZ207" s="8"/>
      <c r="IA207" s="8"/>
      <c r="IB207" s="8"/>
      <c r="IC207" s="8"/>
      <c r="ID207" s="8"/>
      <c r="IE207" s="8"/>
      <c r="IF207" s="8"/>
      <c r="IG207" s="8"/>
      <c r="IH207" s="8"/>
      <c r="II207" s="8"/>
      <c r="IJ207" s="8"/>
      <c r="IK207" s="8"/>
      <c r="IL207" s="8"/>
      <c r="IM207" s="8"/>
      <c r="IN207" s="8"/>
      <c r="IO207" s="8"/>
      <c r="IP207" s="8"/>
      <c r="IQ207" s="8"/>
      <c r="IR207" s="8"/>
      <c r="IS207" s="8"/>
      <c r="IT207" s="8"/>
      <c r="IU207" s="8"/>
      <c r="IV207" s="8"/>
      <c r="IW207" s="8"/>
      <c r="IX207" s="8"/>
      <c r="IY207" s="8"/>
      <c r="IZ207" s="8"/>
      <c r="JA207" s="8"/>
      <c r="JB207" s="8"/>
      <c r="JC207" s="8"/>
      <c r="JD207" s="8"/>
      <c r="JE207" s="8"/>
      <c r="JF207" s="8"/>
      <c r="JG207" s="8"/>
      <c r="JH207" s="8"/>
      <c r="JI207" s="8"/>
      <c r="JJ207" s="8"/>
      <c r="JK207" s="8"/>
      <c r="JL207" s="8"/>
      <c r="JM207" s="8"/>
      <c r="JN207" s="8"/>
      <c r="JO207" s="8"/>
      <c r="JP207" s="8"/>
      <c r="JQ207" s="8"/>
      <c r="JR207" s="8"/>
      <c r="JS207" s="8"/>
      <c r="JT207" s="8"/>
      <c r="JU207" s="8"/>
      <c r="JV207" s="8"/>
      <c r="JW207" s="8"/>
      <c r="JX207" s="8"/>
      <c r="JY207" s="8"/>
      <c r="JZ207" s="8"/>
      <c r="KA207" s="8"/>
      <c r="KB207" s="8"/>
      <c r="KC207" s="8"/>
      <c r="KD207" s="8"/>
      <c r="KE207" s="8"/>
      <c r="KF207" s="8"/>
      <c r="KG207" s="8"/>
      <c r="KH207" s="8"/>
      <c r="KI207" s="8"/>
      <c r="KJ207" s="8"/>
      <c r="KK207" s="8"/>
      <c r="KL207" s="8"/>
      <c r="KM207" s="8"/>
      <c r="KN207" s="8"/>
      <c r="KO207" s="8"/>
      <c r="KP207" s="8"/>
      <c r="KQ207" s="8"/>
      <c r="KR207" s="8"/>
      <c r="KS207" s="8"/>
      <c r="KT207" s="8"/>
      <c r="KU207" s="8"/>
      <c r="KV207" s="8"/>
      <c r="KW207" s="8"/>
      <c r="KX207" s="8"/>
      <c r="KY207" s="8"/>
      <c r="KZ207" s="8"/>
      <c r="LA207" s="8"/>
      <c r="LB207" s="8"/>
      <c r="LC207" s="8"/>
      <c r="LD207" s="8"/>
      <c r="LE207" s="8"/>
      <c r="LF207" s="8"/>
      <c r="LG207" s="8"/>
      <c r="LH207" s="8"/>
      <c r="LI207" s="8"/>
      <c r="LJ207" s="8"/>
      <c r="LK207" s="8"/>
      <c r="LL207" s="8"/>
      <c r="LM207" s="8"/>
      <c r="LN207" s="8"/>
      <c r="LO207" s="8"/>
      <c r="LP207" s="8"/>
      <c r="LQ207" s="8"/>
      <c r="LR207" s="8"/>
      <c r="LS207" s="8"/>
      <c r="LT207" s="8"/>
      <c r="LU207" s="8"/>
      <c r="LV207" s="8"/>
      <c r="LW207" s="8"/>
      <c r="LX207" s="8"/>
      <c r="LY207" s="8"/>
      <c r="LZ207" s="8"/>
      <c r="MA207" s="8"/>
      <c r="MB207" s="8"/>
      <c r="MC207" s="8"/>
      <c r="MD207" s="8"/>
      <c r="ME207" s="8"/>
      <c r="MF207" s="8"/>
      <c r="MG207" s="8"/>
      <c r="MH207" s="8"/>
      <c r="MI207" s="8"/>
      <c r="MJ207" s="8"/>
      <c r="MK207" s="8"/>
      <c r="ML207" s="8"/>
      <c r="MM207" s="8"/>
      <c r="MN207" s="8"/>
      <c r="MO207" s="8"/>
      <c r="MP207" s="8"/>
      <c r="MQ207" s="8"/>
      <c r="MR207" s="8"/>
      <c r="MS207" s="8"/>
      <c r="MT207" s="8"/>
      <c r="MU207" s="8"/>
      <c r="MV207" s="8"/>
      <c r="MW207" s="8"/>
      <c r="MX207" s="8"/>
      <c r="MY207" s="8"/>
      <c r="MZ207" s="8"/>
      <c r="NA207" s="8"/>
      <c r="NB207" s="8"/>
      <c r="NC207" s="8"/>
      <c r="ND207" s="8"/>
      <c r="NE207" s="8"/>
      <c r="NF207" s="8"/>
      <c r="NG207" s="8"/>
      <c r="NH207" s="8"/>
      <c r="NI207" s="8"/>
      <c r="NJ207" s="8"/>
      <c r="NK207" s="8"/>
      <c r="NL207" s="8"/>
      <c r="NM207" s="8"/>
      <c r="NN207" s="8"/>
      <c r="NO207" s="8"/>
      <c r="NP207" s="8"/>
      <c r="NQ207" s="8"/>
      <c r="NR207" s="8"/>
      <c r="NS207" s="8"/>
      <c r="NT207" s="8"/>
      <c r="NU207" s="8"/>
      <c r="NV207" s="8"/>
      <c r="NW207" s="8"/>
      <c r="NX207" s="8"/>
      <c r="NY207" s="8"/>
      <c r="NZ207" s="8"/>
      <c r="OA207" s="8"/>
      <c r="OB207" s="8"/>
      <c r="OC207" s="8"/>
      <c r="OD207" s="8"/>
      <c r="OE207" s="8"/>
      <c r="OF207" s="8"/>
      <c r="OG207" s="8"/>
      <c r="OH207" s="8"/>
      <c r="OI207" s="8"/>
      <c r="OJ207" s="8"/>
      <c r="OK207" s="8"/>
      <c r="OL207" s="8"/>
      <c r="OM207" s="8"/>
      <c r="ON207" s="8"/>
      <c r="OO207" s="8"/>
      <c r="OP207" s="8"/>
      <c r="OQ207" s="8"/>
      <c r="OR207" s="8"/>
      <c r="OS207" s="8"/>
      <c r="OT207" s="8"/>
      <c r="OU207" s="8"/>
      <c r="OV207" s="8"/>
      <c r="OW207" s="8"/>
      <c r="OX207" s="8"/>
      <c r="OY207" s="8"/>
      <c r="OZ207" s="8"/>
      <c r="PA207" s="8"/>
      <c r="PB207" s="8"/>
      <c r="PC207" s="8"/>
      <c r="PD207" s="8"/>
      <c r="PE207" s="8"/>
      <c r="PF207" s="8"/>
      <c r="PG207" s="8"/>
      <c r="PH207" s="8"/>
      <c r="PI207" s="8"/>
      <c r="PJ207" s="8"/>
      <c r="PK207" s="8"/>
      <c r="PL207" s="8"/>
      <c r="PM207" s="8"/>
      <c r="PN207" s="8"/>
      <c r="PO207" s="8"/>
      <c r="PP207" s="8"/>
      <c r="PQ207" s="8"/>
      <c r="PR207" s="8"/>
      <c r="PS207" s="8"/>
      <c r="PT207" s="8"/>
      <c r="PU207" s="8"/>
      <c r="PV207" s="8"/>
      <c r="PW207" s="8"/>
      <c r="PX207" s="8"/>
      <c r="PY207" s="8"/>
      <c r="PZ207" s="8"/>
      <c r="QA207" s="8"/>
      <c r="QB207" s="8"/>
      <c r="QC207" s="8"/>
      <c r="QD207" s="8"/>
      <c r="QE207" s="8"/>
      <c r="QF207" s="8"/>
      <c r="QG207" s="8"/>
      <c r="QH207" s="8"/>
      <c r="QI207" s="8"/>
      <c r="QJ207" s="8"/>
      <c r="QK207" s="8"/>
      <c r="QL207" s="8"/>
      <c r="QM207" s="8"/>
      <c r="QN207" s="8"/>
      <c r="QO207" s="8"/>
      <c r="QP207" s="8"/>
      <c r="QQ207" s="8"/>
      <c r="QR207" s="8"/>
      <c r="QS207" s="8"/>
      <c r="QT207" s="8"/>
      <c r="QU207" s="8"/>
      <c r="QV207" s="8"/>
      <c r="QW207" s="8"/>
      <c r="QX207" s="8"/>
      <c r="QY207" s="8"/>
      <c r="QZ207" s="8"/>
      <c r="RA207" s="8"/>
      <c r="RB207" s="8"/>
      <c r="RC207" s="8"/>
      <c r="RD207" s="8"/>
      <c r="RE207" s="8"/>
      <c r="RF207" s="8"/>
      <c r="RG207" s="8"/>
      <c r="RH207" s="8"/>
      <c r="RI207" s="8"/>
      <c r="RJ207" s="8"/>
      <c r="RK207" s="8"/>
      <c r="RL207" s="8"/>
      <c r="RM207" s="8"/>
      <c r="RN207" s="8"/>
      <c r="RO207" s="8"/>
      <c r="RP207" s="8"/>
      <c r="RQ207" s="8"/>
      <c r="RR207" s="8"/>
      <c r="RS207" s="8"/>
      <c r="RT207" s="8"/>
      <c r="RU207" s="8"/>
      <c r="RV207" s="8"/>
      <c r="RW207" s="8"/>
      <c r="RX207" s="8"/>
      <c r="RY207" s="8"/>
      <c r="RZ207" s="8"/>
      <c r="SA207" s="8"/>
      <c r="SB207" s="8"/>
      <c r="SC207" s="8"/>
      <c r="SD207" s="8"/>
      <c r="SE207" s="8"/>
      <c r="SF207" s="8"/>
      <c r="SG207" s="8"/>
      <c r="SH207" s="8"/>
      <c r="SI207" s="8"/>
      <c r="SJ207" s="8"/>
      <c r="SK207" s="8"/>
      <c r="SL207" s="8"/>
      <c r="SM207" s="8"/>
      <c r="SN207" s="8"/>
      <c r="SO207" s="8"/>
      <c r="SP207" s="8"/>
      <c r="SQ207" s="8"/>
      <c r="SR207" s="8"/>
      <c r="SS207" s="8"/>
      <c r="ST207" s="8"/>
      <c r="SU207" s="8"/>
      <c r="SV207" s="8"/>
      <c r="SW207" s="8"/>
      <c r="SX207" s="8"/>
      <c r="SY207" s="8"/>
      <c r="SZ207" s="8"/>
      <c r="TA207" s="8"/>
      <c r="TB207" s="8"/>
      <c r="TC207" s="8"/>
      <c r="TD207" s="8"/>
      <c r="TE207" s="8"/>
      <c r="TF207" s="8"/>
      <c r="TG207" s="8"/>
      <c r="TH207" s="8"/>
      <c r="TI207" s="8"/>
      <c r="TJ207" s="8"/>
      <c r="TK207" s="8"/>
      <c r="TL207" s="8"/>
      <c r="TM207" s="8"/>
      <c r="TN207" s="8"/>
      <c r="TO207" s="8"/>
      <c r="TP207" s="8"/>
      <c r="TQ207" s="8"/>
      <c r="TR207" s="8"/>
      <c r="TS207" s="8"/>
      <c r="TT207" s="8"/>
      <c r="TU207" s="8"/>
      <c r="TV207" s="8"/>
      <c r="TW207" s="8"/>
      <c r="TX207" s="8"/>
      <c r="TY207" s="8"/>
      <c r="TZ207" s="8"/>
      <c r="UA207" s="8"/>
      <c r="UB207" s="8"/>
      <c r="UC207" s="8"/>
      <c r="UD207" s="8"/>
      <c r="UE207" s="8"/>
      <c r="UF207" s="8"/>
      <c r="UG207" s="8"/>
      <c r="UH207" s="8"/>
      <c r="UI207" s="8"/>
      <c r="UJ207" s="8"/>
      <c r="UK207" s="8"/>
      <c r="UL207" s="8"/>
      <c r="UM207" s="8"/>
      <c r="UN207" s="8"/>
      <c r="UO207" s="8"/>
      <c r="UP207" s="8"/>
      <c r="UQ207" s="8"/>
      <c r="UR207" s="8"/>
      <c r="US207" s="8"/>
      <c r="UT207" s="8"/>
      <c r="UU207" s="8"/>
      <c r="UV207" s="8"/>
      <c r="UW207" s="8"/>
      <c r="UX207" s="8"/>
      <c r="UY207" s="8"/>
      <c r="UZ207" s="8"/>
      <c r="VA207" s="8"/>
      <c r="VB207" s="8"/>
      <c r="VC207" s="8"/>
      <c r="VD207" s="8"/>
      <c r="VE207" s="8"/>
      <c r="VF207" s="8"/>
      <c r="VG207" s="8"/>
      <c r="VH207" s="8"/>
      <c r="VI207" s="8"/>
      <c r="VJ207" s="8"/>
      <c r="VK207" s="8"/>
      <c r="VL207" s="8"/>
      <c r="VM207" s="8"/>
      <c r="VN207" s="8"/>
      <c r="VO207" s="8"/>
      <c r="VP207" s="8"/>
      <c r="VQ207" s="8"/>
      <c r="VR207" s="8"/>
      <c r="VS207" s="8"/>
      <c r="VT207" s="8"/>
      <c r="VU207" s="8"/>
      <c r="VV207" s="8"/>
      <c r="VW207" s="8"/>
      <c r="VX207" s="8"/>
      <c r="VY207" s="8"/>
      <c r="VZ207" s="8"/>
      <c r="WA207" s="8"/>
      <c r="WB207" s="8"/>
      <c r="WC207" s="8"/>
      <c r="WD207" s="8"/>
      <c r="WE207" s="8"/>
      <c r="WF207" s="8"/>
      <c r="WG207" s="8"/>
      <c r="WH207" s="8"/>
      <c r="WI207" s="8"/>
      <c r="WJ207" s="8"/>
      <c r="WK207" s="8"/>
      <c r="WL207" s="8"/>
      <c r="WM207" s="8"/>
      <c r="WN207" s="8"/>
      <c r="WO207" s="8"/>
      <c r="WP207" s="8"/>
      <c r="WQ207" s="8"/>
      <c r="WR207" s="8"/>
      <c r="WS207" s="8"/>
      <c r="WT207" s="8"/>
      <c r="WU207" s="8"/>
      <c r="WV207" s="8"/>
      <c r="WW207" s="8"/>
      <c r="WX207" s="8"/>
      <c r="WY207" s="8"/>
      <c r="WZ207" s="8"/>
      <c r="XA207" s="8"/>
      <c r="XB207" s="8"/>
      <c r="XC207" s="8"/>
      <c r="XD207" s="8"/>
      <c r="XE207" s="8"/>
      <c r="XF207" s="8"/>
      <c r="XG207" s="8"/>
      <c r="XH207" s="8"/>
      <c r="XI207" s="8"/>
      <c r="XJ207" s="8"/>
      <c r="XK207" s="8"/>
      <c r="XL207" s="8"/>
      <c r="XM207" s="8"/>
      <c r="XN207" s="8"/>
      <c r="XO207" s="8"/>
      <c r="XP207" s="8"/>
      <c r="XQ207" s="8"/>
      <c r="XR207" s="8"/>
      <c r="XS207" s="8"/>
      <c r="XT207" s="8"/>
      <c r="XU207" s="8"/>
      <c r="XV207" s="8"/>
      <c r="XW207" s="8"/>
      <c r="XX207" s="8"/>
      <c r="XY207" s="8"/>
      <c r="XZ207" s="8"/>
      <c r="YA207" s="8"/>
      <c r="YB207" s="8"/>
      <c r="YC207" s="8"/>
      <c r="YD207" s="8"/>
      <c r="YE207" s="8"/>
      <c r="YF207" s="8"/>
      <c r="YG207" s="8"/>
      <c r="YH207" s="8"/>
      <c r="YI207" s="8"/>
      <c r="YJ207" s="8"/>
      <c r="YK207" s="8"/>
      <c r="YL207" s="8"/>
      <c r="YM207" s="8"/>
      <c r="YN207" s="8"/>
      <c r="YO207" s="8"/>
      <c r="YP207" s="8"/>
      <c r="YQ207" s="8"/>
      <c r="YR207" s="8"/>
      <c r="YS207" s="8"/>
      <c r="YT207" s="8"/>
      <c r="YU207" s="8"/>
      <c r="YV207" s="8"/>
      <c r="YW207" s="8"/>
      <c r="YX207" s="8"/>
      <c r="YY207" s="8"/>
      <c r="YZ207" s="8"/>
      <c r="ZA207" s="8"/>
      <c r="ZB207" s="8"/>
      <c r="ZC207" s="8"/>
      <c r="ZD207" s="8"/>
      <c r="ZE207" s="8"/>
      <c r="ZF207" s="8"/>
      <c r="ZG207" s="8"/>
      <c r="ZH207" s="8"/>
      <c r="ZI207" s="8"/>
      <c r="ZJ207" s="8"/>
      <c r="ZK207" s="8"/>
      <c r="ZL207" s="8"/>
      <c r="ZM207" s="8"/>
      <c r="ZN207" s="8"/>
      <c r="ZO207" s="8"/>
      <c r="ZP207" s="8"/>
      <c r="ZQ207" s="8"/>
      <c r="ZR207" s="8"/>
      <c r="ZS207" s="8"/>
      <c r="ZT207" s="8"/>
      <c r="ZU207" s="8"/>
      <c r="ZV207" s="8"/>
      <c r="ZW207" s="8"/>
      <c r="ZX207" s="8"/>
      <c r="ZY207" s="8"/>
      <c r="ZZ207" s="8"/>
      <c r="AAA207" s="8"/>
      <c r="AAB207" s="8"/>
      <c r="AAC207" s="8"/>
      <c r="AAD207" s="8"/>
      <c r="AAE207" s="8"/>
      <c r="AAF207" s="8"/>
      <c r="AAG207" s="8"/>
      <c r="AAH207" s="8"/>
      <c r="AAI207" s="8"/>
      <c r="AAJ207" s="8"/>
      <c r="AAK207" s="8"/>
      <c r="AAL207" s="8"/>
      <c r="AAM207" s="8"/>
      <c r="AAN207" s="8"/>
      <c r="AAO207" s="8"/>
      <c r="AAP207" s="8"/>
      <c r="AAQ207" s="8"/>
      <c r="AAR207" s="8"/>
      <c r="AAS207" s="8"/>
      <c r="AAT207" s="8"/>
      <c r="AAU207" s="8"/>
      <c r="AAV207" s="8"/>
      <c r="AAW207" s="8"/>
      <c r="AAX207" s="8"/>
      <c r="AAY207" s="8"/>
      <c r="AAZ207" s="8"/>
      <c r="ABA207" s="8"/>
      <c r="ABB207" s="8"/>
      <c r="ABC207" s="8"/>
      <c r="ABD207" s="8"/>
      <c r="ABE207" s="8"/>
      <c r="ABF207" s="8"/>
      <c r="ABG207" s="8"/>
      <c r="ABH207" s="8"/>
      <c r="ABI207" s="8"/>
      <c r="ABJ207" s="8"/>
      <c r="ABK207" s="8"/>
      <c r="ABL207" s="8"/>
      <c r="ABM207" s="8"/>
      <c r="ABN207" s="8"/>
      <c r="ABO207" s="8"/>
      <c r="ABP207" s="8"/>
      <c r="ABQ207" s="8"/>
      <c r="ABR207" s="8"/>
      <c r="ABS207" s="8"/>
      <c r="ABT207" s="8"/>
      <c r="ABU207" s="8"/>
      <c r="ABV207" s="8"/>
      <c r="ABW207" s="8"/>
      <c r="ABX207" s="8"/>
      <c r="ABY207" s="8"/>
      <c r="ABZ207" s="8"/>
      <c r="ACA207" s="8"/>
      <c r="ACB207" s="8"/>
      <c r="ACC207" s="8"/>
      <c r="ACD207" s="8"/>
      <c r="ACE207" s="8"/>
      <c r="ACF207" s="8"/>
      <c r="ACG207" s="8"/>
      <c r="ACH207" s="8"/>
      <c r="ACI207" s="8"/>
      <c r="ACJ207" s="8"/>
      <c r="ACK207" s="8"/>
      <c r="ACL207" s="8"/>
      <c r="ACM207" s="8"/>
      <c r="ACN207" s="8"/>
      <c r="ACO207" s="8"/>
      <c r="ACP207" s="8"/>
      <c r="ACQ207" s="8"/>
      <c r="ACR207" s="8"/>
      <c r="ACS207" s="8"/>
      <c r="ACT207" s="8"/>
      <c r="ACU207" s="8"/>
      <c r="ACV207" s="8"/>
      <c r="ACW207" s="8"/>
      <c r="ACX207" s="8"/>
      <c r="ACY207" s="8"/>
      <c r="ACZ207" s="8"/>
      <c r="ADA207" s="8"/>
      <c r="ADB207" s="8"/>
      <c r="ADC207" s="8"/>
      <c r="ADD207" s="8"/>
      <c r="ADE207" s="8"/>
      <c r="ADF207" s="8"/>
      <c r="ADG207" s="8"/>
      <c r="ADH207" s="8"/>
      <c r="ADI207" s="8"/>
      <c r="ADJ207" s="8"/>
      <c r="ADK207" s="8"/>
      <c r="ADL207" s="8"/>
      <c r="ADM207" s="8"/>
      <c r="ADN207" s="8"/>
      <c r="ADO207" s="8"/>
      <c r="ADP207" s="8"/>
      <c r="ADQ207" s="8"/>
      <c r="ADR207" s="8"/>
      <c r="ADS207" s="8"/>
      <c r="ADT207" s="8"/>
      <c r="ADU207" s="8"/>
      <c r="ADV207" s="8"/>
      <c r="ADW207" s="8"/>
      <c r="ADX207" s="8"/>
      <c r="ADY207" s="8"/>
      <c r="ADZ207" s="8"/>
      <c r="AEA207" s="8"/>
      <c r="AEB207" s="8"/>
      <c r="AEC207" s="8"/>
      <c r="AED207" s="8"/>
      <c r="AEE207" s="8"/>
      <c r="AEF207" s="8"/>
      <c r="AEG207" s="8"/>
      <c r="AEH207" s="8"/>
      <c r="AEI207" s="8"/>
      <c r="AEJ207" s="8"/>
      <c r="AEK207" s="8"/>
      <c r="AEL207" s="8"/>
      <c r="AEM207" s="8"/>
      <c r="AEN207" s="8"/>
      <c r="AEO207" s="8"/>
      <c r="AEP207" s="8"/>
      <c r="AEQ207" s="8"/>
      <c r="AER207" s="8"/>
      <c r="AES207" s="8"/>
      <c r="AET207" s="8"/>
      <c r="AEU207" s="8"/>
      <c r="AEV207" s="8"/>
      <c r="AEW207" s="8"/>
      <c r="AEX207" s="8"/>
      <c r="AEY207" s="8"/>
      <c r="AEZ207" s="8"/>
      <c r="AFA207" s="8"/>
      <c r="AFB207" s="8"/>
      <c r="AFC207" s="8"/>
      <c r="AFD207" s="8"/>
      <c r="AFE207" s="8"/>
      <c r="AFF207" s="8"/>
      <c r="AFG207" s="8"/>
      <c r="AFH207" s="8"/>
      <c r="AFI207" s="8"/>
      <c r="AFJ207" s="8"/>
      <c r="AFK207" s="8"/>
      <c r="AFL207" s="8"/>
      <c r="AFM207" s="8"/>
      <c r="AFN207" s="8"/>
      <c r="AFO207" s="8"/>
      <c r="AFP207" s="8"/>
      <c r="AFQ207" s="8"/>
      <c r="AFR207" s="8"/>
      <c r="AFS207" s="8"/>
      <c r="AFT207" s="8"/>
      <c r="AFU207" s="8"/>
      <c r="AFV207" s="8"/>
      <c r="AFW207" s="8"/>
      <c r="AFX207" s="8"/>
      <c r="AFY207" s="8"/>
      <c r="AFZ207" s="8"/>
      <c r="AGA207" s="8"/>
      <c r="AGB207" s="8"/>
      <c r="AGC207" s="8"/>
      <c r="AGD207" s="8"/>
      <c r="AGE207" s="8"/>
      <c r="AGF207" s="8"/>
      <c r="AGG207" s="8"/>
      <c r="AGH207" s="8"/>
      <c r="AGI207" s="8"/>
      <c r="AGJ207" s="8"/>
      <c r="AGK207" s="8"/>
      <c r="AGL207" s="8"/>
      <c r="AGM207" s="8"/>
      <c r="AGN207" s="8"/>
      <c r="AGO207" s="8"/>
      <c r="AGP207" s="8"/>
      <c r="AGQ207" s="8"/>
      <c r="AGR207" s="8"/>
      <c r="AGS207" s="8"/>
      <c r="AGT207" s="8"/>
      <c r="AGU207" s="8"/>
      <c r="AGV207" s="8"/>
      <c r="AGW207" s="8"/>
      <c r="AGX207" s="8"/>
      <c r="AGY207" s="8"/>
      <c r="AGZ207" s="8"/>
      <c r="AHA207" s="8"/>
      <c r="AHB207" s="8"/>
      <c r="AHC207" s="8"/>
      <c r="AHD207" s="8"/>
      <c r="AHE207" s="8"/>
      <c r="AHF207" s="8"/>
      <c r="AHG207" s="8"/>
      <c r="AHH207" s="8"/>
      <c r="AHI207" s="8"/>
      <c r="AHJ207" s="8"/>
      <c r="AHK207" s="8"/>
      <c r="AHL207" s="8"/>
      <c r="AHM207" s="8"/>
      <c r="AHN207" s="8"/>
      <c r="AHO207" s="8"/>
      <c r="AHP207" s="8"/>
      <c r="AHQ207" s="8"/>
      <c r="AHR207" s="8"/>
      <c r="AHS207" s="8"/>
      <c r="AHT207" s="8"/>
      <c r="AHU207" s="8"/>
      <c r="AHV207" s="8"/>
      <c r="AHW207" s="8"/>
      <c r="AHX207" s="8"/>
      <c r="AHY207" s="8"/>
      <c r="AHZ207" s="8"/>
      <c r="AIA207" s="8"/>
      <c r="AIB207" s="8"/>
      <c r="AIC207" s="8"/>
      <c r="AID207" s="8"/>
      <c r="AIE207" s="8"/>
      <c r="AIF207" s="8"/>
      <c r="AIG207" s="8"/>
      <c r="AIH207" s="8"/>
      <c r="AII207" s="8"/>
      <c r="AIJ207" s="8"/>
      <c r="AIK207" s="8"/>
      <c r="AIL207" s="8"/>
      <c r="AIM207" s="8"/>
      <c r="AIN207" s="8"/>
      <c r="AIO207" s="8"/>
      <c r="AIP207" s="8"/>
      <c r="AIQ207" s="8"/>
      <c r="AIR207" s="8"/>
      <c r="AIS207" s="8"/>
      <c r="AIT207" s="8"/>
      <c r="AIU207" s="8"/>
      <c r="AIV207" s="8"/>
      <c r="AIW207" s="8"/>
      <c r="AIX207" s="8"/>
      <c r="AIY207" s="8"/>
      <c r="AIZ207" s="8"/>
      <c r="AJA207" s="8"/>
      <c r="AJB207" s="8"/>
      <c r="AJC207" s="8"/>
      <c r="AJD207" s="8"/>
      <c r="AJE207" s="8"/>
      <c r="AJF207" s="8"/>
      <c r="AJG207" s="8"/>
      <c r="AJH207" s="8"/>
      <c r="AJI207" s="8"/>
      <c r="AJJ207" s="8"/>
      <c r="AJK207" s="8"/>
      <c r="AJL207" s="8"/>
      <c r="AJM207" s="8"/>
      <c r="AJN207" s="8"/>
      <c r="AJO207" s="8"/>
      <c r="AJP207" s="8"/>
      <c r="AJQ207" s="8"/>
      <c r="AJR207" s="8"/>
      <c r="AJS207" s="8"/>
      <c r="AJT207" s="8"/>
      <c r="AJU207" s="8"/>
      <c r="AJV207" s="8"/>
      <c r="AJW207" s="8"/>
      <c r="AJX207" s="8"/>
      <c r="AJY207" s="8"/>
      <c r="AJZ207" s="8"/>
      <c r="AKA207" s="8"/>
      <c r="AKB207" s="8"/>
      <c r="AKC207" s="8"/>
      <c r="AKD207" s="8"/>
      <c r="AKE207" s="8"/>
      <c r="AKF207" s="8"/>
      <c r="AKG207" s="8"/>
      <c r="AKH207" s="8"/>
      <c r="AKI207" s="8"/>
      <c r="AKJ207" s="8"/>
      <c r="AKK207" s="8"/>
      <c r="AKL207" s="8"/>
      <c r="AKM207" s="8"/>
      <c r="AKN207" s="8"/>
      <c r="AKO207" s="8"/>
      <c r="AKP207" s="8"/>
      <c r="AKQ207" s="8"/>
      <c r="AKR207" s="8"/>
      <c r="AKS207" s="8"/>
      <c r="AKT207" s="8"/>
      <c r="AKU207" s="8"/>
      <c r="AKV207" s="8"/>
      <c r="AKW207" s="8"/>
      <c r="AKX207" s="8"/>
      <c r="AKY207" s="8"/>
      <c r="AKZ207" s="8"/>
      <c r="ALA207" s="8"/>
      <c r="ALB207" s="8"/>
      <c r="ALC207" s="8"/>
      <c r="ALD207" s="8"/>
      <c r="ALE207" s="8"/>
      <c r="ALF207" s="8"/>
      <c r="ALG207" s="8"/>
      <c r="ALH207" s="8"/>
      <c r="ALI207" s="8"/>
      <c r="ALJ207" s="8"/>
      <c r="ALK207" s="8"/>
      <c r="ALL207" s="8"/>
      <c r="ALM207" s="8"/>
      <c r="ALN207" s="8"/>
      <c r="ALO207" s="8"/>
      <c r="ALP207" s="8"/>
      <c r="ALQ207" s="8"/>
      <c r="ALR207" s="8"/>
      <c r="ALS207" s="8"/>
      <c r="ALT207" s="8"/>
      <c r="ALU207" s="8"/>
      <c r="ALV207" s="8"/>
      <c r="ALW207" s="8"/>
      <c r="ALX207" s="8"/>
      <c r="ALY207" s="8"/>
      <c r="ALZ207" s="8"/>
      <c r="AMA207" s="8"/>
      <c r="AMB207" s="8"/>
      <c r="AMC207" s="8"/>
      <c r="AMD207" s="8"/>
      <c r="AME207" s="8"/>
      <c r="AMF207" s="8"/>
      <c r="AMG207" s="8"/>
      <c r="AMH207" s="8"/>
      <c r="AMI207" s="8"/>
      <c r="AMJ207" s="8"/>
      <c r="AMK207" s="8"/>
      <c r="AML207" s="8"/>
      <c r="AMM207" s="8"/>
      <c r="AMN207" s="8"/>
      <c r="AMO207" s="8"/>
      <c r="AMP207" s="8"/>
      <c r="AMQ207" s="8"/>
      <c r="AMR207" s="8"/>
      <c r="AMS207" s="8"/>
      <c r="AMT207" s="8"/>
      <c r="AMU207" s="8"/>
      <c r="AMV207" s="8"/>
      <c r="AMW207" s="8"/>
      <c r="AMX207" s="8"/>
      <c r="AMY207" s="8"/>
      <c r="AMZ207" s="8"/>
      <c r="ANA207" s="8"/>
      <c r="ANB207" s="8"/>
      <c r="ANC207" s="8"/>
      <c r="AND207" s="8"/>
      <c r="ANE207" s="8"/>
      <c r="ANF207" s="8"/>
      <c r="ANG207" s="8"/>
      <c r="ANH207" s="8"/>
      <c r="ANI207" s="8"/>
      <c r="ANJ207" s="8"/>
      <c r="ANK207" s="8"/>
      <c r="ANL207" s="8"/>
      <c r="ANM207" s="8"/>
      <c r="ANN207" s="8"/>
      <c r="ANO207" s="8"/>
      <c r="ANP207" s="8"/>
      <c r="ANQ207" s="8"/>
      <c r="ANR207" s="8"/>
      <c r="ANS207" s="8"/>
      <c r="ANT207" s="8"/>
      <c r="ANU207" s="8"/>
      <c r="ANV207" s="8"/>
      <c r="ANW207" s="8"/>
      <c r="ANX207" s="8"/>
      <c r="ANY207" s="8"/>
      <c r="ANZ207" s="8"/>
      <c r="AOA207" s="8"/>
      <c r="AOB207" s="8"/>
      <c r="AOC207" s="8"/>
      <c r="AOD207" s="8"/>
      <c r="AOE207" s="8"/>
      <c r="AOF207" s="8"/>
      <c r="AOG207" s="8"/>
      <c r="AOH207" s="8"/>
      <c r="AOI207" s="8"/>
      <c r="AOJ207" s="8"/>
      <c r="AOK207" s="8"/>
      <c r="AOL207" s="8"/>
      <c r="AOM207" s="8"/>
      <c r="AON207" s="8"/>
      <c r="AOO207" s="8"/>
      <c r="AOP207" s="8"/>
      <c r="AOQ207" s="8"/>
      <c r="AOR207" s="8"/>
      <c r="AOS207" s="8"/>
      <c r="AOT207" s="8"/>
      <c r="AOU207" s="8"/>
      <c r="AOV207" s="8"/>
      <c r="AOW207" s="8"/>
      <c r="AOX207" s="8"/>
      <c r="AOY207" s="8"/>
      <c r="AOZ207" s="8"/>
      <c r="APA207" s="8"/>
      <c r="APB207" s="8"/>
      <c r="APC207" s="8"/>
      <c r="APD207" s="8"/>
      <c r="APE207" s="8"/>
      <c r="APF207" s="8"/>
      <c r="APG207" s="8"/>
      <c r="APH207" s="8"/>
      <c r="API207" s="8"/>
      <c r="APJ207" s="8"/>
      <c r="APK207" s="8"/>
      <c r="APL207" s="8"/>
      <c r="APM207" s="8"/>
      <c r="APN207" s="8"/>
      <c r="APO207" s="8"/>
      <c r="APP207" s="8"/>
      <c r="APQ207" s="8"/>
      <c r="APR207" s="8"/>
      <c r="APS207" s="8"/>
      <c r="APT207" s="8"/>
      <c r="APU207" s="8"/>
      <c r="APV207" s="8"/>
      <c r="APW207" s="8"/>
      <c r="APX207" s="8"/>
      <c r="APY207" s="8"/>
      <c r="APZ207" s="8"/>
      <c r="AQA207" s="8"/>
      <c r="AQB207" s="8"/>
      <c r="AQC207" s="8"/>
      <c r="AQD207" s="8"/>
      <c r="AQE207" s="8"/>
      <c r="AQF207" s="8"/>
      <c r="AQG207" s="8"/>
      <c r="AQH207" s="8"/>
      <c r="AQI207" s="8"/>
      <c r="AQJ207" s="8"/>
      <c r="AQK207" s="8"/>
      <c r="AQL207" s="8"/>
      <c r="AQM207" s="8"/>
      <c r="AQN207" s="8"/>
      <c r="AQO207" s="8"/>
      <c r="AQP207" s="8"/>
      <c r="AQQ207" s="8"/>
      <c r="AQR207" s="8"/>
      <c r="AQS207" s="8"/>
      <c r="AQT207" s="8"/>
      <c r="AQU207" s="8"/>
      <c r="AQV207" s="8"/>
      <c r="AQW207" s="8"/>
      <c r="AQX207" s="8"/>
      <c r="AQY207" s="8"/>
      <c r="AQZ207" s="8"/>
      <c r="ARA207" s="8"/>
      <c r="ARB207" s="8"/>
      <c r="ARC207" s="8"/>
      <c r="ARD207" s="8"/>
      <c r="ARE207" s="8"/>
      <c r="ARF207" s="8"/>
      <c r="ARG207" s="8"/>
      <c r="ARH207" s="8"/>
      <c r="ARI207" s="8"/>
      <c r="ARJ207" s="8"/>
      <c r="ARK207" s="8"/>
      <c r="ARL207" s="8"/>
      <c r="ARM207" s="8"/>
      <c r="ARN207" s="8"/>
      <c r="ARO207" s="8"/>
      <c r="ARP207" s="8"/>
      <c r="ARQ207" s="8"/>
      <c r="ARR207" s="8"/>
      <c r="ARS207" s="8"/>
      <c r="ART207" s="8"/>
      <c r="ARU207" s="8"/>
      <c r="ARV207" s="8"/>
      <c r="ARW207" s="8"/>
      <c r="ARX207" s="8"/>
      <c r="ARY207" s="8"/>
      <c r="ARZ207" s="8"/>
      <c r="ASA207" s="8"/>
      <c r="ASB207" s="8"/>
      <c r="ASC207" s="8"/>
      <c r="ASD207" s="8"/>
      <c r="ASE207" s="8"/>
      <c r="ASF207" s="8"/>
      <c r="ASG207" s="8"/>
      <c r="ASH207" s="8"/>
      <c r="ASI207" s="8"/>
      <c r="ASJ207" s="8"/>
      <c r="ASK207" s="8"/>
      <c r="ASL207" s="8"/>
      <c r="ASM207" s="8"/>
      <c r="ASN207" s="8"/>
      <c r="ASO207" s="8"/>
      <c r="ASP207" s="8"/>
      <c r="ASQ207" s="8"/>
      <c r="ASR207" s="8"/>
      <c r="ASS207" s="8"/>
      <c r="AST207" s="8"/>
      <c r="ASU207" s="8"/>
      <c r="ASV207" s="8"/>
      <c r="ASW207" s="8"/>
      <c r="ASX207" s="8"/>
      <c r="ASY207" s="8"/>
      <c r="ASZ207" s="8"/>
      <c r="ATA207" s="8"/>
      <c r="ATB207" s="8"/>
      <c r="ATC207" s="8"/>
      <c r="ATD207" s="8"/>
      <c r="ATE207" s="8"/>
      <c r="ATF207" s="8"/>
      <c r="ATG207" s="8"/>
      <c r="ATH207" s="8"/>
      <c r="ATI207" s="8"/>
      <c r="ATJ207" s="8"/>
      <c r="ATK207" s="8"/>
      <c r="ATL207" s="8"/>
      <c r="ATM207" s="8"/>
      <c r="ATN207" s="8"/>
      <c r="ATO207" s="8"/>
      <c r="ATP207" s="8"/>
      <c r="ATQ207" s="8"/>
      <c r="ATR207" s="8"/>
      <c r="ATS207" s="8"/>
      <c r="ATT207" s="8"/>
      <c r="ATU207" s="8"/>
      <c r="ATV207" s="8"/>
      <c r="ATW207" s="8"/>
      <c r="ATX207" s="8"/>
      <c r="ATY207" s="8"/>
      <c r="ATZ207" s="8"/>
      <c r="AUA207" s="8"/>
      <c r="AUB207" s="8"/>
      <c r="AUC207" s="8"/>
      <c r="AUD207" s="8"/>
      <c r="AUE207" s="8"/>
      <c r="AUF207" s="8"/>
      <c r="AUG207" s="8"/>
      <c r="AUH207" s="8"/>
      <c r="AUI207" s="8"/>
      <c r="AUJ207" s="8"/>
      <c r="AUK207" s="8"/>
      <c r="AUL207" s="8"/>
      <c r="AUM207" s="8"/>
      <c r="AUN207" s="8"/>
      <c r="AUO207" s="8"/>
      <c r="AUP207" s="8"/>
      <c r="AUQ207" s="8"/>
      <c r="AUR207" s="8"/>
      <c r="AUS207" s="8"/>
      <c r="AUT207" s="8"/>
      <c r="AUU207" s="8"/>
      <c r="AUV207" s="8"/>
      <c r="AUW207" s="8"/>
      <c r="AUX207" s="8"/>
      <c r="AUY207" s="8"/>
      <c r="AUZ207" s="8"/>
      <c r="AVA207" s="8"/>
      <c r="AVB207" s="8"/>
      <c r="AVC207" s="8"/>
      <c r="AVD207" s="8"/>
      <c r="AVE207" s="8"/>
      <c r="AVF207" s="8"/>
      <c r="AVG207" s="8"/>
      <c r="AVH207" s="8"/>
      <c r="AVI207" s="8"/>
      <c r="AVJ207" s="8"/>
      <c r="AVK207" s="8"/>
      <c r="AVL207" s="8"/>
      <c r="AVM207" s="8"/>
      <c r="AVN207" s="8"/>
      <c r="AVO207" s="8"/>
      <c r="AVP207" s="8"/>
      <c r="AVQ207" s="8"/>
      <c r="AVR207" s="8"/>
      <c r="AVS207" s="8"/>
      <c r="AVT207" s="8"/>
      <c r="AVU207" s="8"/>
      <c r="AVV207" s="8"/>
      <c r="AVW207" s="8"/>
      <c r="AVX207" s="8"/>
      <c r="AVY207" s="8"/>
      <c r="AVZ207" s="8"/>
      <c r="AWA207" s="8"/>
      <c r="AWB207" s="8"/>
      <c r="AWC207" s="8"/>
      <c r="AWD207" s="8"/>
      <c r="AWE207" s="8"/>
      <c r="AWF207" s="8"/>
      <c r="AWG207" s="8"/>
      <c r="AWH207" s="8"/>
      <c r="AWI207" s="8"/>
      <c r="AWJ207" s="8"/>
      <c r="AWK207" s="8"/>
      <c r="AWL207" s="8"/>
      <c r="AWM207" s="8"/>
      <c r="AWN207" s="8"/>
      <c r="AWO207" s="8"/>
      <c r="AWP207" s="8"/>
      <c r="AWQ207" s="8"/>
      <c r="AWR207" s="8"/>
      <c r="AWS207" s="8"/>
      <c r="AWT207" s="8"/>
      <c r="AWU207" s="8"/>
      <c r="AWV207" s="8"/>
      <c r="AWW207" s="8"/>
      <c r="AWX207" s="8"/>
      <c r="AWY207" s="8"/>
      <c r="AWZ207" s="8"/>
      <c r="AXA207" s="8"/>
      <c r="AXB207" s="8"/>
      <c r="AXC207" s="8"/>
      <c r="AXD207" s="8"/>
      <c r="AXE207" s="8"/>
      <c r="AXF207" s="8"/>
      <c r="AXG207" s="8"/>
      <c r="AXH207" s="8"/>
      <c r="AXI207" s="8"/>
      <c r="AXJ207" s="8"/>
      <c r="AXK207" s="8"/>
      <c r="AXL207" s="8"/>
      <c r="AXM207" s="8"/>
      <c r="AXN207" s="8"/>
      <c r="AXO207" s="8"/>
      <c r="AXP207" s="8"/>
      <c r="AXQ207" s="8"/>
      <c r="AXR207" s="8"/>
      <c r="AXS207" s="8"/>
      <c r="AXT207" s="8"/>
      <c r="AXU207" s="8"/>
      <c r="AXV207" s="8"/>
      <c r="AXW207" s="8"/>
      <c r="AXX207" s="8"/>
      <c r="AXY207" s="8"/>
      <c r="AXZ207" s="8"/>
      <c r="AYA207" s="8"/>
      <c r="AYB207" s="8"/>
      <c r="AYC207" s="8"/>
      <c r="AYD207" s="8"/>
      <c r="AYE207" s="8"/>
      <c r="AYF207" s="8"/>
      <c r="AYG207" s="8"/>
      <c r="AYH207" s="8"/>
      <c r="AYI207" s="8"/>
      <c r="AYJ207" s="8"/>
      <c r="AYK207" s="8"/>
      <c r="AYL207" s="8"/>
      <c r="AYM207" s="8"/>
      <c r="AYN207" s="8"/>
      <c r="AYO207" s="8"/>
      <c r="AYP207" s="8"/>
      <c r="AYQ207" s="8"/>
      <c r="AYR207" s="8"/>
      <c r="AYS207" s="8"/>
      <c r="AYT207" s="8"/>
      <c r="AYU207" s="8"/>
      <c r="AYV207" s="8"/>
      <c r="AYW207" s="8"/>
      <c r="AYX207" s="8"/>
      <c r="AYY207" s="8"/>
      <c r="AYZ207" s="8"/>
      <c r="AZA207" s="8"/>
      <c r="AZB207" s="8"/>
      <c r="AZC207" s="8"/>
      <c r="AZD207" s="8"/>
      <c r="AZE207" s="8"/>
      <c r="AZF207" s="8"/>
      <c r="AZG207" s="8"/>
      <c r="AZH207" s="8"/>
      <c r="AZI207" s="8"/>
      <c r="AZJ207" s="8"/>
      <c r="AZK207" s="8"/>
      <c r="AZL207" s="8"/>
      <c r="AZM207" s="8"/>
      <c r="AZN207" s="8"/>
      <c r="AZO207" s="8"/>
      <c r="AZP207" s="8"/>
      <c r="AZQ207" s="8"/>
      <c r="AZR207" s="8"/>
      <c r="AZS207" s="8"/>
      <c r="AZT207" s="8"/>
      <c r="AZU207" s="8"/>
      <c r="AZV207" s="8"/>
      <c r="AZW207" s="8"/>
      <c r="AZX207" s="8"/>
      <c r="AZY207" s="8"/>
      <c r="AZZ207" s="8"/>
      <c r="BAA207" s="8"/>
      <c r="BAB207" s="8"/>
      <c r="BAC207" s="8"/>
      <c r="BAD207" s="8"/>
      <c r="BAE207" s="8"/>
      <c r="BAF207" s="8"/>
      <c r="BAG207" s="8"/>
      <c r="BAH207" s="8"/>
      <c r="BAI207" s="8"/>
      <c r="BAJ207" s="8"/>
      <c r="BAK207" s="8"/>
      <c r="BAL207" s="8"/>
      <c r="BAM207" s="8"/>
      <c r="BAN207" s="8"/>
      <c r="BAO207" s="8"/>
      <c r="BAP207" s="8"/>
      <c r="BAQ207" s="8"/>
      <c r="BAR207" s="8"/>
      <c r="BAS207" s="8"/>
      <c r="BAT207" s="8"/>
      <c r="BAU207" s="8"/>
      <c r="BAV207" s="8"/>
      <c r="BAW207" s="8"/>
      <c r="BAX207" s="8"/>
      <c r="BAY207" s="8"/>
      <c r="BAZ207" s="8"/>
      <c r="BBA207" s="8"/>
      <c r="BBB207" s="8"/>
      <c r="BBC207" s="8"/>
      <c r="BBD207" s="8"/>
      <c r="BBE207" s="8"/>
      <c r="BBF207" s="8"/>
      <c r="BBG207" s="8"/>
      <c r="BBH207" s="8"/>
      <c r="BBI207" s="8"/>
      <c r="BBJ207" s="8"/>
      <c r="BBK207" s="8"/>
      <c r="BBL207" s="8"/>
      <c r="BBM207" s="8"/>
      <c r="BBN207" s="8"/>
      <c r="BBO207" s="8"/>
      <c r="BBP207" s="8"/>
      <c r="BBQ207" s="8"/>
      <c r="BBR207" s="8"/>
      <c r="BBS207" s="8"/>
      <c r="BBT207" s="8"/>
      <c r="BBU207" s="8"/>
      <c r="BBV207" s="8"/>
      <c r="BBW207" s="8"/>
      <c r="BBX207" s="8"/>
      <c r="BBY207" s="8"/>
      <c r="BBZ207" s="8"/>
      <c r="BCA207" s="8"/>
      <c r="BCB207" s="8"/>
      <c r="BCC207" s="8"/>
      <c r="BCD207" s="8"/>
      <c r="BCE207" s="8"/>
      <c r="BCF207" s="8"/>
      <c r="BCG207" s="8"/>
      <c r="BCH207" s="8"/>
      <c r="BCI207" s="8"/>
      <c r="BCJ207" s="8"/>
      <c r="BCK207" s="8"/>
      <c r="BCL207" s="8"/>
      <c r="BCM207" s="8"/>
      <c r="BCN207" s="8"/>
      <c r="BCO207" s="8"/>
      <c r="BCP207" s="8"/>
      <c r="BCQ207" s="8"/>
      <c r="BCR207" s="8"/>
      <c r="BCS207" s="8"/>
      <c r="BCT207" s="8"/>
      <c r="BCU207" s="8"/>
      <c r="BCV207" s="8"/>
      <c r="BCW207" s="8"/>
      <c r="BCX207" s="8"/>
      <c r="BCY207" s="8"/>
      <c r="BCZ207" s="8"/>
      <c r="BDA207" s="8"/>
      <c r="BDB207" s="8"/>
      <c r="BDC207" s="8"/>
      <c r="BDD207" s="8"/>
      <c r="BDE207" s="8"/>
      <c r="BDF207" s="8"/>
      <c r="BDG207" s="8"/>
      <c r="BDH207" s="8"/>
      <c r="BDI207" s="8"/>
      <c r="BDJ207" s="8"/>
      <c r="BDK207" s="8"/>
      <c r="BDL207" s="8"/>
      <c r="BDM207" s="8"/>
      <c r="BDN207" s="8"/>
      <c r="BDO207" s="8"/>
      <c r="BDP207" s="8"/>
      <c r="BDQ207" s="8"/>
      <c r="BDR207" s="8"/>
      <c r="BDS207" s="8"/>
      <c r="BDT207" s="8"/>
      <c r="BDU207" s="8"/>
      <c r="BDV207" s="8"/>
      <c r="BDW207" s="8"/>
      <c r="BDX207" s="8"/>
      <c r="BDY207" s="8"/>
      <c r="BDZ207" s="8"/>
      <c r="BEA207" s="8"/>
      <c r="BEB207" s="8"/>
      <c r="BEC207" s="8"/>
      <c r="BED207" s="8"/>
      <c r="BEE207" s="8"/>
      <c r="BEF207" s="8"/>
      <c r="BEG207" s="8"/>
      <c r="BEH207" s="8"/>
      <c r="BEI207" s="8"/>
      <c r="BEJ207" s="8"/>
      <c r="BEK207" s="8"/>
      <c r="BEL207" s="8"/>
      <c r="BEM207" s="8"/>
      <c r="BEN207" s="8"/>
      <c r="BEO207" s="8"/>
      <c r="BEP207" s="8"/>
      <c r="BEQ207" s="8"/>
      <c r="BER207" s="8"/>
      <c r="BES207" s="8"/>
      <c r="BET207" s="8"/>
      <c r="BEU207" s="8"/>
      <c r="BEV207" s="8"/>
      <c r="BEW207" s="8"/>
      <c r="BEX207" s="8"/>
      <c r="BEY207" s="8"/>
      <c r="BEZ207" s="8"/>
      <c r="BFA207" s="8"/>
      <c r="BFB207" s="8"/>
      <c r="BFC207" s="8"/>
      <c r="BFD207" s="8"/>
      <c r="BFE207" s="8"/>
      <c r="BFF207" s="8"/>
      <c r="BFG207" s="8"/>
      <c r="BFH207" s="8"/>
      <c r="BFI207" s="8"/>
      <c r="BFJ207" s="8"/>
      <c r="BFK207" s="8"/>
      <c r="BFL207" s="8"/>
      <c r="BFM207" s="8"/>
      <c r="BFN207" s="8"/>
      <c r="BFO207" s="8"/>
      <c r="BFP207" s="8"/>
      <c r="BFQ207" s="8"/>
      <c r="BFR207" s="8"/>
      <c r="BFS207" s="8"/>
      <c r="BFT207" s="8"/>
      <c r="BFU207" s="8"/>
      <c r="BFV207" s="8"/>
      <c r="BFW207" s="8"/>
      <c r="BFX207" s="8"/>
      <c r="BFY207" s="8"/>
      <c r="BFZ207" s="8"/>
      <c r="BGA207" s="8"/>
      <c r="BGB207" s="8"/>
      <c r="BGC207" s="8"/>
      <c r="BGD207" s="8"/>
      <c r="BGE207" s="8"/>
      <c r="BGF207" s="8"/>
      <c r="BGG207" s="8"/>
      <c r="BGH207" s="8"/>
      <c r="BGI207" s="8"/>
      <c r="BGJ207" s="8"/>
      <c r="BGK207" s="8"/>
      <c r="BGL207" s="8"/>
      <c r="BGM207" s="8"/>
      <c r="BGN207" s="8"/>
      <c r="BGO207" s="8"/>
      <c r="BGP207" s="8"/>
      <c r="BGQ207" s="8"/>
      <c r="BGR207" s="8"/>
      <c r="BGS207" s="8"/>
      <c r="BGT207" s="8"/>
      <c r="BGU207" s="8"/>
      <c r="BGV207" s="8"/>
      <c r="BGW207" s="8"/>
      <c r="BGX207" s="8"/>
      <c r="BGY207" s="8"/>
      <c r="BGZ207" s="8"/>
      <c r="BHA207" s="8"/>
      <c r="BHB207" s="8"/>
      <c r="BHC207" s="8"/>
      <c r="BHD207" s="8"/>
      <c r="BHE207" s="8"/>
      <c r="BHF207" s="8"/>
      <c r="BHG207" s="8"/>
      <c r="BHH207" s="8"/>
      <c r="BHI207" s="8"/>
      <c r="BHJ207" s="8"/>
      <c r="BHK207" s="8"/>
      <c r="BHL207" s="8"/>
      <c r="BHM207" s="8"/>
      <c r="BHN207" s="8"/>
      <c r="BHO207" s="8"/>
      <c r="BHP207" s="8"/>
      <c r="BHQ207" s="8"/>
      <c r="BHR207" s="8"/>
      <c r="BHS207" s="8"/>
      <c r="BHT207" s="8"/>
      <c r="BHU207" s="8"/>
      <c r="BHV207" s="8"/>
      <c r="BHW207" s="8"/>
      <c r="BHX207" s="8"/>
      <c r="BHY207" s="8"/>
      <c r="BHZ207" s="8"/>
      <c r="BIA207" s="8"/>
      <c r="BIB207" s="8"/>
      <c r="BIC207" s="8"/>
      <c r="BID207" s="8"/>
      <c r="BIE207" s="8"/>
      <c r="BIF207" s="8"/>
      <c r="BIG207" s="8"/>
      <c r="BIH207" s="8"/>
      <c r="BII207" s="8"/>
      <c r="BIJ207" s="8"/>
      <c r="BIK207" s="8"/>
      <c r="BIL207" s="8"/>
      <c r="BIM207" s="8"/>
      <c r="BIN207" s="8"/>
      <c r="BIO207" s="8"/>
      <c r="BIP207" s="8"/>
      <c r="BIQ207" s="8"/>
      <c r="BIR207" s="8"/>
      <c r="BIS207" s="8"/>
      <c r="BIT207" s="8"/>
      <c r="BIU207" s="8"/>
      <c r="BIV207" s="8"/>
      <c r="BIW207" s="8"/>
      <c r="BIX207" s="8"/>
      <c r="BIY207" s="8"/>
      <c r="BIZ207" s="8"/>
      <c r="BJA207" s="8"/>
      <c r="BJB207" s="8"/>
      <c r="BJC207" s="8"/>
      <c r="BJD207" s="8"/>
      <c r="BJE207" s="8"/>
      <c r="BJF207" s="8"/>
      <c r="BJG207" s="8"/>
      <c r="BJH207" s="8"/>
      <c r="BJI207" s="8"/>
      <c r="BJJ207" s="8"/>
      <c r="BJK207" s="8"/>
      <c r="BJL207" s="8"/>
      <c r="BJM207" s="8"/>
      <c r="BJN207" s="8"/>
      <c r="BJO207" s="8"/>
      <c r="BJP207" s="8"/>
      <c r="BJQ207" s="8"/>
      <c r="BJR207" s="8"/>
      <c r="BJS207" s="8"/>
      <c r="BJT207" s="8"/>
      <c r="BJU207" s="8"/>
      <c r="BJV207" s="8"/>
      <c r="BJW207" s="8"/>
      <c r="BJX207" s="8"/>
      <c r="BJY207" s="8"/>
      <c r="BJZ207" s="8"/>
      <c r="BKA207" s="8"/>
      <c r="BKB207" s="8"/>
      <c r="BKC207" s="8"/>
      <c r="BKD207" s="8"/>
      <c r="BKE207" s="8"/>
      <c r="BKF207" s="8"/>
      <c r="BKG207" s="8"/>
      <c r="BKH207" s="8"/>
      <c r="BKI207" s="8"/>
      <c r="BKJ207" s="8"/>
      <c r="BKK207" s="8"/>
      <c r="BKL207" s="8"/>
      <c r="BKM207" s="8"/>
      <c r="BKN207" s="8"/>
      <c r="BKO207" s="8"/>
      <c r="BKP207" s="8"/>
      <c r="BKQ207" s="8"/>
      <c r="BKR207" s="8"/>
      <c r="BKS207" s="8"/>
      <c r="BKT207" s="8"/>
      <c r="BKU207" s="8"/>
      <c r="BKV207" s="8"/>
      <c r="BKW207" s="8"/>
      <c r="BKX207" s="8"/>
      <c r="BKY207" s="8"/>
      <c r="BKZ207" s="8"/>
      <c r="BLA207" s="8"/>
      <c r="BLB207" s="8"/>
      <c r="BLC207" s="8"/>
      <c r="BLD207" s="8"/>
      <c r="BLE207" s="8"/>
      <c r="BLF207" s="8"/>
      <c r="BLG207" s="8"/>
      <c r="BLH207" s="8"/>
      <c r="BLI207" s="8"/>
      <c r="BLJ207" s="8"/>
      <c r="BLK207" s="8"/>
      <c r="BLL207" s="8"/>
      <c r="BLM207" s="8"/>
      <c r="BLN207" s="8"/>
      <c r="BLO207" s="8"/>
      <c r="BLP207" s="8"/>
      <c r="BLQ207" s="8"/>
      <c r="BLR207" s="8"/>
      <c r="BLS207" s="8"/>
      <c r="BLT207" s="8"/>
      <c r="BLU207" s="8"/>
      <c r="BLV207" s="8"/>
      <c r="BLW207" s="8"/>
      <c r="BLX207" s="8"/>
      <c r="BLY207" s="8"/>
      <c r="BLZ207" s="8"/>
      <c r="BMA207" s="8"/>
      <c r="BMB207" s="8"/>
      <c r="BMC207" s="8"/>
      <c r="BMD207" s="8"/>
      <c r="BME207" s="8"/>
      <c r="BMF207" s="8"/>
      <c r="BMG207" s="8"/>
      <c r="BMH207" s="8"/>
      <c r="BMI207" s="8"/>
      <c r="BMJ207" s="8"/>
      <c r="BMK207" s="8"/>
      <c r="BML207" s="8"/>
      <c r="BMM207" s="8"/>
      <c r="BMN207" s="8"/>
      <c r="BMO207" s="8"/>
      <c r="BMP207" s="8"/>
      <c r="BMQ207" s="8"/>
      <c r="BMR207" s="8"/>
      <c r="BMS207" s="8"/>
      <c r="BMT207" s="8"/>
      <c r="BMU207" s="8"/>
      <c r="BMV207" s="8"/>
      <c r="BMW207" s="8"/>
      <c r="BMX207" s="8"/>
      <c r="BMY207" s="8"/>
      <c r="BMZ207" s="8"/>
      <c r="BNA207" s="8"/>
      <c r="BNB207" s="8"/>
      <c r="BNC207" s="8"/>
      <c r="BND207" s="8"/>
      <c r="BNE207" s="8"/>
      <c r="BNF207" s="8"/>
      <c r="BNG207" s="8"/>
      <c r="BNH207" s="8"/>
      <c r="BNI207" s="8"/>
      <c r="BNJ207" s="8"/>
      <c r="BNK207" s="8"/>
      <c r="BNL207" s="8"/>
      <c r="BNM207" s="8"/>
      <c r="BNN207" s="8"/>
      <c r="BNO207" s="8"/>
      <c r="BNP207" s="8"/>
      <c r="BNQ207" s="8"/>
      <c r="BNR207" s="8"/>
      <c r="BNS207" s="8"/>
      <c r="BNT207" s="8"/>
      <c r="BNU207" s="8"/>
      <c r="BNV207" s="8"/>
      <c r="BNW207" s="8"/>
      <c r="BNX207" s="8"/>
      <c r="BNY207" s="8"/>
      <c r="BNZ207" s="8"/>
      <c r="BOA207" s="8"/>
      <c r="BOB207" s="8"/>
      <c r="BOC207" s="8"/>
      <c r="BOD207" s="8"/>
      <c r="BOE207" s="8"/>
      <c r="BOF207" s="8"/>
      <c r="BOG207" s="8"/>
      <c r="BOH207" s="8"/>
      <c r="BOI207" s="8"/>
      <c r="BOJ207" s="8"/>
      <c r="BOK207" s="8"/>
      <c r="BOL207" s="8"/>
      <c r="BOM207" s="8"/>
      <c r="BON207" s="8"/>
      <c r="BOO207" s="8"/>
      <c r="BOP207" s="8"/>
      <c r="BOQ207" s="8"/>
      <c r="BOR207" s="8"/>
      <c r="BOS207" s="8"/>
      <c r="BOT207" s="8"/>
      <c r="BOU207" s="8"/>
      <c r="BOV207" s="8"/>
      <c r="BOW207" s="8"/>
      <c r="BOX207" s="8"/>
      <c r="BOY207" s="8"/>
      <c r="BOZ207" s="8"/>
      <c r="BPA207" s="8"/>
      <c r="BPB207" s="8"/>
      <c r="BPC207" s="8"/>
      <c r="BPD207" s="8"/>
      <c r="BPE207" s="8"/>
      <c r="BPF207" s="8"/>
      <c r="BPG207" s="8"/>
      <c r="BPH207" s="8"/>
      <c r="BPI207" s="8"/>
      <c r="BPJ207" s="8"/>
      <c r="BPK207" s="8"/>
      <c r="BPL207" s="8"/>
      <c r="BPM207" s="8"/>
      <c r="BPN207" s="8"/>
      <c r="BPO207" s="8"/>
      <c r="BPP207" s="8"/>
      <c r="BPQ207" s="8"/>
      <c r="BPR207" s="8"/>
      <c r="BPS207" s="8"/>
      <c r="BPT207" s="8"/>
      <c r="BPU207" s="8"/>
      <c r="BPV207" s="8"/>
      <c r="BPW207" s="8"/>
      <c r="BPX207" s="8"/>
      <c r="BPY207" s="8"/>
      <c r="BPZ207" s="8"/>
      <c r="BQA207" s="8"/>
      <c r="BQB207" s="8"/>
      <c r="BQC207" s="8"/>
      <c r="BQD207" s="8"/>
      <c r="BQE207" s="8"/>
      <c r="BQF207" s="8"/>
      <c r="BQG207" s="8"/>
      <c r="BQH207" s="8"/>
      <c r="BQI207" s="8"/>
      <c r="BQJ207" s="8"/>
      <c r="BQK207" s="8"/>
      <c r="BQL207" s="8"/>
      <c r="BQM207" s="8"/>
      <c r="BQN207" s="8"/>
      <c r="BQO207" s="8"/>
      <c r="BQP207" s="8"/>
      <c r="BQQ207" s="8"/>
      <c r="BQR207" s="8"/>
      <c r="BQS207" s="8"/>
      <c r="BQT207" s="8"/>
      <c r="BQU207" s="8"/>
      <c r="BQV207" s="8"/>
      <c r="BQW207" s="8"/>
      <c r="BQX207" s="8"/>
      <c r="BQY207" s="8"/>
      <c r="BQZ207" s="8"/>
      <c r="BRA207" s="8"/>
      <c r="BRB207" s="8"/>
      <c r="BRC207" s="8"/>
      <c r="BRD207" s="8"/>
      <c r="BRE207" s="8"/>
      <c r="BRF207" s="8"/>
      <c r="BRG207" s="8"/>
      <c r="BRH207" s="8"/>
      <c r="BRI207" s="8"/>
      <c r="BRJ207" s="8"/>
      <c r="BRK207" s="8"/>
      <c r="BRL207" s="8"/>
      <c r="BRM207" s="8"/>
      <c r="BRN207" s="8"/>
      <c r="BRO207" s="8"/>
      <c r="BRP207" s="8"/>
      <c r="BRQ207" s="8"/>
      <c r="BRR207" s="8"/>
      <c r="BRS207" s="8"/>
      <c r="BRT207" s="8"/>
      <c r="BRU207" s="8"/>
      <c r="BRV207" s="8"/>
      <c r="BRW207" s="8"/>
      <c r="BRX207" s="8"/>
      <c r="BRY207" s="8"/>
      <c r="BRZ207" s="8"/>
      <c r="BSA207" s="8"/>
      <c r="BSB207" s="8"/>
      <c r="BSC207" s="8"/>
      <c r="BSD207" s="8"/>
      <c r="BSE207" s="8"/>
      <c r="BSF207" s="8"/>
      <c r="BSG207" s="8"/>
      <c r="BSH207" s="8"/>
      <c r="BSI207" s="8"/>
      <c r="BSJ207" s="8"/>
      <c r="BSK207" s="8"/>
      <c r="BSL207" s="8"/>
      <c r="BSM207" s="8"/>
      <c r="BSN207" s="8"/>
      <c r="BSO207" s="8"/>
      <c r="BSP207" s="8"/>
      <c r="BSQ207" s="8"/>
      <c r="BSR207" s="8"/>
      <c r="BSS207" s="8"/>
      <c r="BST207" s="8"/>
      <c r="BSU207" s="8"/>
      <c r="BSV207" s="8"/>
      <c r="BSW207" s="8"/>
      <c r="BSX207" s="8"/>
      <c r="BSY207" s="8"/>
      <c r="BSZ207" s="8"/>
      <c r="BTA207" s="8"/>
      <c r="BTB207" s="8"/>
      <c r="BTC207" s="8"/>
      <c r="BTD207" s="8"/>
      <c r="BTE207" s="8"/>
      <c r="BTF207" s="8"/>
      <c r="BTG207" s="8"/>
      <c r="BTH207" s="8"/>
      <c r="BTI207" s="8"/>
      <c r="BTJ207" s="8"/>
      <c r="BTK207" s="8"/>
      <c r="BTL207" s="8"/>
      <c r="BTM207" s="8"/>
      <c r="BTN207" s="8"/>
      <c r="BTO207" s="8"/>
      <c r="BTP207" s="8"/>
      <c r="BTQ207" s="8"/>
      <c r="BTR207" s="8"/>
      <c r="BTS207" s="8"/>
      <c r="BTT207" s="8"/>
      <c r="BTU207" s="8"/>
      <c r="BTV207" s="8"/>
      <c r="BTW207" s="8"/>
      <c r="BTX207" s="8"/>
      <c r="BTY207" s="8"/>
      <c r="BTZ207" s="8"/>
      <c r="BUA207" s="8"/>
      <c r="BUB207" s="8"/>
      <c r="BUC207" s="8"/>
      <c r="BUD207" s="8"/>
      <c r="BUE207" s="8"/>
      <c r="BUF207" s="8"/>
      <c r="BUG207" s="8"/>
      <c r="BUH207" s="8"/>
      <c r="BUI207" s="8"/>
      <c r="BUJ207" s="8"/>
      <c r="BUK207" s="8"/>
      <c r="BUL207" s="8"/>
      <c r="BUM207" s="8"/>
      <c r="BUN207" s="8"/>
      <c r="BUO207" s="8"/>
      <c r="BUP207" s="8"/>
      <c r="BUQ207" s="8"/>
      <c r="BUR207" s="8"/>
      <c r="BUS207" s="8"/>
      <c r="BUT207" s="8"/>
      <c r="BUU207" s="8"/>
      <c r="BUV207" s="8"/>
      <c r="BUW207" s="8"/>
      <c r="BUX207" s="8"/>
      <c r="BUY207" s="8"/>
      <c r="BUZ207" s="8"/>
      <c r="BVA207" s="8"/>
      <c r="BVB207" s="8"/>
      <c r="BVC207" s="8"/>
      <c r="BVD207" s="8"/>
      <c r="BVE207" s="8"/>
      <c r="BVF207" s="8"/>
      <c r="BVG207" s="8"/>
      <c r="BVH207" s="8"/>
      <c r="BVI207" s="8"/>
      <c r="BVJ207" s="8"/>
      <c r="BVK207" s="8"/>
      <c r="BVL207" s="8"/>
      <c r="BVM207" s="8"/>
      <c r="BVN207" s="8"/>
      <c r="BVO207" s="8"/>
      <c r="BVP207" s="8"/>
      <c r="BVQ207" s="8"/>
      <c r="BVR207" s="8"/>
      <c r="BVS207" s="8"/>
      <c r="BVT207" s="8"/>
      <c r="BVU207" s="8"/>
      <c r="BVV207" s="8"/>
      <c r="BVW207" s="8"/>
      <c r="BVX207" s="8"/>
      <c r="BVY207" s="8"/>
      <c r="BVZ207" s="8"/>
      <c r="BWA207" s="8"/>
      <c r="BWB207" s="8"/>
      <c r="BWC207" s="8"/>
      <c r="BWD207" s="8"/>
      <c r="BWE207" s="8"/>
      <c r="BWF207" s="8"/>
      <c r="BWG207" s="8"/>
      <c r="BWH207" s="8"/>
      <c r="BWI207" s="8"/>
      <c r="BWJ207" s="8"/>
      <c r="BWK207" s="8"/>
      <c r="BWL207" s="8"/>
      <c r="BWM207" s="8"/>
      <c r="BWN207" s="8"/>
      <c r="BWO207" s="8"/>
      <c r="BWP207" s="8"/>
      <c r="BWQ207" s="8"/>
    </row>
    <row r="208" spans="1:1967" s="522" customFormat="1" ht="102" customHeight="1">
      <c r="A208" s="9" t="s">
        <v>10815</v>
      </c>
      <c r="B208" s="100" t="s">
        <v>97</v>
      </c>
      <c r="C208" s="9" t="s">
        <v>736</v>
      </c>
      <c r="D208" s="3" t="s">
        <v>235</v>
      </c>
      <c r="E208" s="3" t="s">
        <v>212</v>
      </c>
      <c r="F208" s="3"/>
      <c r="G208" s="3" t="s">
        <v>385</v>
      </c>
      <c r="H208" s="20">
        <v>0.5</v>
      </c>
      <c r="I208" s="34">
        <v>470000000</v>
      </c>
      <c r="J208" s="21" t="s">
        <v>1330</v>
      </c>
      <c r="K208" s="19" t="s">
        <v>10529</v>
      </c>
      <c r="L208" s="138" t="s">
        <v>3426</v>
      </c>
      <c r="M208" s="141" t="s">
        <v>383</v>
      </c>
      <c r="N208" s="3" t="s">
        <v>10813</v>
      </c>
      <c r="O208" s="3" t="s">
        <v>1382</v>
      </c>
      <c r="P208" s="7" t="s">
        <v>1354</v>
      </c>
      <c r="Q208" s="3" t="s">
        <v>1195</v>
      </c>
      <c r="R208" s="77">
        <v>884</v>
      </c>
      <c r="S208" s="517">
        <v>2450</v>
      </c>
      <c r="T208" s="83">
        <v>0</v>
      </c>
      <c r="U208" s="83">
        <f t="shared" si="8"/>
        <v>0</v>
      </c>
      <c r="V208" s="9" t="s">
        <v>1341</v>
      </c>
      <c r="W208" s="148" t="s">
        <v>1410</v>
      </c>
      <c r="X208" s="9" t="s">
        <v>11645</v>
      </c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  <c r="DA208" s="8"/>
      <c r="DB208" s="8"/>
      <c r="DC208" s="8"/>
      <c r="DD208" s="8"/>
      <c r="DE208" s="8"/>
      <c r="DF208" s="8"/>
      <c r="DG208" s="8"/>
      <c r="DH208" s="8"/>
      <c r="DI208" s="8"/>
      <c r="DJ208" s="8"/>
      <c r="DK208" s="8"/>
      <c r="DL208" s="8"/>
      <c r="DM208" s="8"/>
      <c r="DN208" s="8"/>
      <c r="DO208" s="8"/>
      <c r="DP208" s="8"/>
      <c r="DQ208" s="8"/>
      <c r="DR208" s="8"/>
      <c r="DS208" s="8"/>
      <c r="DT208" s="8"/>
      <c r="DU208" s="8"/>
      <c r="DV208" s="8"/>
      <c r="DW208" s="8"/>
      <c r="DX208" s="8"/>
      <c r="DY208" s="8"/>
      <c r="DZ208" s="8"/>
      <c r="EA208" s="8"/>
      <c r="EB208" s="8"/>
      <c r="EC208" s="8"/>
      <c r="ED208" s="8"/>
      <c r="EE208" s="8"/>
      <c r="EF208" s="8"/>
      <c r="EG208" s="8"/>
      <c r="EH208" s="8"/>
      <c r="EI208" s="8"/>
      <c r="EJ208" s="8"/>
      <c r="EK208" s="8"/>
      <c r="EL208" s="8"/>
      <c r="EM208" s="8"/>
      <c r="EN208" s="8"/>
      <c r="EO208" s="8"/>
      <c r="EP208" s="8"/>
      <c r="EQ208" s="8"/>
      <c r="ER208" s="8"/>
      <c r="ES208" s="8"/>
      <c r="ET208" s="8"/>
      <c r="EU208" s="8"/>
      <c r="EV208" s="8"/>
      <c r="EW208" s="8"/>
      <c r="EX208" s="8"/>
      <c r="EY208" s="8"/>
      <c r="EZ208" s="8"/>
      <c r="FA208" s="8"/>
      <c r="FB208" s="8"/>
      <c r="FC208" s="8"/>
      <c r="FD208" s="8"/>
      <c r="FE208" s="8"/>
      <c r="FF208" s="8"/>
      <c r="FG208" s="8"/>
      <c r="FH208" s="8"/>
      <c r="FI208" s="8"/>
      <c r="FJ208" s="8"/>
      <c r="FK208" s="8"/>
      <c r="FL208" s="8"/>
      <c r="FM208" s="8"/>
      <c r="FN208" s="8"/>
      <c r="FO208" s="8"/>
      <c r="FP208" s="8"/>
      <c r="FQ208" s="8"/>
      <c r="FR208" s="8"/>
      <c r="FS208" s="8"/>
      <c r="FT208" s="8"/>
      <c r="FU208" s="8"/>
      <c r="FV208" s="8"/>
      <c r="FW208" s="8"/>
      <c r="FX208" s="8"/>
      <c r="FY208" s="8"/>
      <c r="FZ208" s="8"/>
      <c r="GA208" s="8"/>
      <c r="GB208" s="8"/>
      <c r="GC208" s="8"/>
      <c r="GD208" s="8"/>
      <c r="GE208" s="8"/>
      <c r="GF208" s="8"/>
      <c r="GG208" s="8"/>
      <c r="GH208" s="8"/>
      <c r="GI208" s="8"/>
      <c r="GJ208" s="8"/>
      <c r="GK208" s="8"/>
      <c r="GL208" s="8"/>
      <c r="GM208" s="8"/>
      <c r="GN208" s="8"/>
      <c r="GO208" s="8"/>
      <c r="GP208" s="8"/>
      <c r="GQ208" s="8"/>
      <c r="GR208" s="8"/>
      <c r="GS208" s="8"/>
      <c r="GT208" s="8"/>
      <c r="GU208" s="8"/>
      <c r="GV208" s="8"/>
      <c r="GW208" s="8"/>
      <c r="GX208" s="8"/>
      <c r="GY208" s="8"/>
      <c r="GZ208" s="8"/>
      <c r="HA208" s="8"/>
      <c r="HB208" s="8"/>
      <c r="HC208" s="8"/>
      <c r="HD208" s="8"/>
      <c r="HE208" s="8"/>
      <c r="HF208" s="8"/>
      <c r="HG208" s="8"/>
      <c r="HH208" s="8"/>
      <c r="HI208" s="8"/>
      <c r="HJ208" s="8"/>
      <c r="HK208" s="8"/>
      <c r="HL208" s="8"/>
      <c r="HM208" s="8"/>
      <c r="HN208" s="8"/>
      <c r="HO208" s="8"/>
      <c r="HP208" s="8"/>
      <c r="HQ208" s="8"/>
      <c r="HR208" s="8"/>
      <c r="HS208" s="8"/>
      <c r="HT208" s="8"/>
      <c r="HU208" s="8"/>
      <c r="HV208" s="8"/>
      <c r="HW208" s="8"/>
      <c r="HX208" s="8"/>
      <c r="HY208" s="8"/>
      <c r="HZ208" s="8"/>
      <c r="IA208" s="8"/>
      <c r="IB208" s="8"/>
      <c r="IC208" s="8"/>
      <c r="ID208" s="8"/>
      <c r="IE208" s="8"/>
      <c r="IF208" s="8"/>
      <c r="IG208" s="8"/>
      <c r="IH208" s="8"/>
      <c r="II208" s="8"/>
      <c r="IJ208" s="8"/>
      <c r="IK208" s="8"/>
      <c r="IL208" s="8"/>
      <c r="IM208" s="8"/>
      <c r="IN208" s="8"/>
      <c r="IO208" s="8"/>
      <c r="IP208" s="8"/>
      <c r="IQ208" s="8"/>
      <c r="IR208" s="8"/>
      <c r="IS208" s="8"/>
      <c r="IT208" s="8"/>
      <c r="IU208" s="8"/>
      <c r="IV208" s="8"/>
      <c r="IW208" s="8"/>
      <c r="IX208" s="8"/>
      <c r="IY208" s="8"/>
      <c r="IZ208" s="8"/>
      <c r="JA208" s="8"/>
      <c r="JB208" s="8"/>
      <c r="JC208" s="8"/>
      <c r="JD208" s="8"/>
      <c r="JE208" s="8"/>
      <c r="JF208" s="8"/>
      <c r="JG208" s="8"/>
      <c r="JH208" s="8"/>
      <c r="JI208" s="8"/>
      <c r="JJ208" s="8"/>
      <c r="JK208" s="8"/>
      <c r="JL208" s="8"/>
      <c r="JM208" s="8"/>
      <c r="JN208" s="8"/>
      <c r="JO208" s="8"/>
      <c r="JP208" s="8"/>
      <c r="JQ208" s="8"/>
      <c r="JR208" s="8"/>
      <c r="JS208" s="8"/>
      <c r="JT208" s="8"/>
      <c r="JU208" s="8"/>
      <c r="JV208" s="8"/>
      <c r="JW208" s="8"/>
      <c r="JX208" s="8"/>
      <c r="JY208" s="8"/>
      <c r="JZ208" s="8"/>
      <c r="KA208" s="8"/>
      <c r="KB208" s="8"/>
      <c r="KC208" s="8"/>
      <c r="KD208" s="8"/>
      <c r="KE208" s="8"/>
      <c r="KF208" s="8"/>
      <c r="KG208" s="8"/>
      <c r="KH208" s="8"/>
      <c r="KI208" s="8"/>
      <c r="KJ208" s="8"/>
      <c r="KK208" s="8"/>
      <c r="KL208" s="8"/>
      <c r="KM208" s="8"/>
      <c r="KN208" s="8"/>
      <c r="KO208" s="8"/>
      <c r="KP208" s="8"/>
      <c r="KQ208" s="8"/>
      <c r="KR208" s="8"/>
      <c r="KS208" s="8"/>
      <c r="KT208" s="8"/>
      <c r="KU208" s="8"/>
      <c r="KV208" s="8"/>
      <c r="KW208" s="8"/>
      <c r="KX208" s="8"/>
      <c r="KY208" s="8"/>
      <c r="KZ208" s="8"/>
      <c r="LA208" s="8"/>
      <c r="LB208" s="8"/>
      <c r="LC208" s="8"/>
      <c r="LD208" s="8"/>
      <c r="LE208" s="8"/>
      <c r="LF208" s="8"/>
      <c r="LG208" s="8"/>
      <c r="LH208" s="8"/>
      <c r="LI208" s="8"/>
      <c r="LJ208" s="8"/>
      <c r="LK208" s="8"/>
      <c r="LL208" s="8"/>
      <c r="LM208" s="8"/>
      <c r="LN208" s="8"/>
      <c r="LO208" s="8"/>
      <c r="LP208" s="8"/>
      <c r="LQ208" s="8"/>
      <c r="LR208" s="8"/>
      <c r="LS208" s="8"/>
      <c r="LT208" s="8"/>
      <c r="LU208" s="8"/>
      <c r="LV208" s="8"/>
      <c r="LW208" s="8"/>
      <c r="LX208" s="8"/>
      <c r="LY208" s="8"/>
      <c r="LZ208" s="8"/>
      <c r="MA208" s="8"/>
      <c r="MB208" s="8"/>
      <c r="MC208" s="8"/>
      <c r="MD208" s="8"/>
      <c r="ME208" s="8"/>
      <c r="MF208" s="8"/>
      <c r="MG208" s="8"/>
      <c r="MH208" s="8"/>
      <c r="MI208" s="8"/>
      <c r="MJ208" s="8"/>
      <c r="MK208" s="8"/>
      <c r="ML208" s="8"/>
      <c r="MM208" s="8"/>
      <c r="MN208" s="8"/>
      <c r="MO208" s="8"/>
      <c r="MP208" s="8"/>
      <c r="MQ208" s="8"/>
      <c r="MR208" s="8"/>
      <c r="MS208" s="8"/>
      <c r="MT208" s="8"/>
      <c r="MU208" s="8"/>
      <c r="MV208" s="8"/>
      <c r="MW208" s="8"/>
      <c r="MX208" s="8"/>
      <c r="MY208" s="8"/>
      <c r="MZ208" s="8"/>
      <c r="NA208" s="8"/>
      <c r="NB208" s="8"/>
      <c r="NC208" s="8"/>
      <c r="ND208" s="8"/>
      <c r="NE208" s="8"/>
      <c r="NF208" s="8"/>
      <c r="NG208" s="8"/>
      <c r="NH208" s="8"/>
      <c r="NI208" s="8"/>
      <c r="NJ208" s="8"/>
      <c r="NK208" s="8"/>
      <c r="NL208" s="8"/>
      <c r="NM208" s="8"/>
      <c r="NN208" s="8"/>
      <c r="NO208" s="8"/>
      <c r="NP208" s="8"/>
      <c r="NQ208" s="8"/>
      <c r="NR208" s="8"/>
      <c r="NS208" s="8"/>
      <c r="NT208" s="8"/>
      <c r="NU208" s="8"/>
      <c r="NV208" s="8"/>
      <c r="NW208" s="8"/>
      <c r="NX208" s="8"/>
      <c r="NY208" s="8"/>
      <c r="NZ208" s="8"/>
      <c r="OA208" s="8"/>
      <c r="OB208" s="8"/>
      <c r="OC208" s="8"/>
      <c r="OD208" s="8"/>
      <c r="OE208" s="8"/>
      <c r="OF208" s="8"/>
      <c r="OG208" s="8"/>
      <c r="OH208" s="8"/>
      <c r="OI208" s="8"/>
      <c r="OJ208" s="8"/>
      <c r="OK208" s="8"/>
      <c r="OL208" s="8"/>
      <c r="OM208" s="8"/>
      <c r="ON208" s="8"/>
      <c r="OO208" s="8"/>
      <c r="OP208" s="8"/>
      <c r="OQ208" s="8"/>
      <c r="OR208" s="8"/>
      <c r="OS208" s="8"/>
      <c r="OT208" s="8"/>
      <c r="OU208" s="8"/>
      <c r="OV208" s="8"/>
      <c r="OW208" s="8"/>
      <c r="OX208" s="8"/>
      <c r="OY208" s="8"/>
      <c r="OZ208" s="8"/>
      <c r="PA208" s="8"/>
      <c r="PB208" s="8"/>
      <c r="PC208" s="8"/>
      <c r="PD208" s="8"/>
      <c r="PE208" s="8"/>
      <c r="PF208" s="8"/>
      <c r="PG208" s="8"/>
      <c r="PH208" s="8"/>
      <c r="PI208" s="8"/>
      <c r="PJ208" s="8"/>
      <c r="PK208" s="8"/>
      <c r="PL208" s="8"/>
      <c r="PM208" s="8"/>
      <c r="PN208" s="8"/>
      <c r="PO208" s="8"/>
      <c r="PP208" s="8"/>
      <c r="PQ208" s="8"/>
      <c r="PR208" s="8"/>
      <c r="PS208" s="8"/>
      <c r="PT208" s="8"/>
      <c r="PU208" s="8"/>
      <c r="PV208" s="8"/>
      <c r="PW208" s="8"/>
      <c r="PX208" s="8"/>
      <c r="PY208" s="8"/>
      <c r="PZ208" s="8"/>
      <c r="QA208" s="8"/>
      <c r="QB208" s="8"/>
      <c r="QC208" s="8"/>
      <c r="QD208" s="8"/>
      <c r="QE208" s="8"/>
      <c r="QF208" s="8"/>
      <c r="QG208" s="8"/>
      <c r="QH208" s="8"/>
      <c r="QI208" s="8"/>
      <c r="QJ208" s="8"/>
      <c r="QK208" s="8"/>
      <c r="QL208" s="8"/>
      <c r="QM208" s="8"/>
      <c r="QN208" s="8"/>
      <c r="QO208" s="8"/>
      <c r="QP208" s="8"/>
      <c r="QQ208" s="8"/>
      <c r="QR208" s="8"/>
      <c r="QS208" s="8"/>
      <c r="QT208" s="8"/>
      <c r="QU208" s="8"/>
      <c r="QV208" s="8"/>
      <c r="QW208" s="8"/>
      <c r="QX208" s="8"/>
      <c r="QY208" s="8"/>
      <c r="QZ208" s="8"/>
      <c r="RA208" s="8"/>
      <c r="RB208" s="8"/>
      <c r="RC208" s="8"/>
      <c r="RD208" s="8"/>
      <c r="RE208" s="8"/>
      <c r="RF208" s="8"/>
      <c r="RG208" s="8"/>
      <c r="RH208" s="8"/>
      <c r="RI208" s="8"/>
      <c r="RJ208" s="8"/>
      <c r="RK208" s="8"/>
      <c r="RL208" s="8"/>
      <c r="RM208" s="8"/>
      <c r="RN208" s="8"/>
      <c r="RO208" s="8"/>
      <c r="RP208" s="8"/>
      <c r="RQ208" s="8"/>
      <c r="RR208" s="8"/>
      <c r="RS208" s="8"/>
      <c r="RT208" s="8"/>
      <c r="RU208" s="8"/>
      <c r="RV208" s="8"/>
      <c r="RW208" s="8"/>
      <c r="RX208" s="8"/>
      <c r="RY208" s="8"/>
      <c r="RZ208" s="8"/>
      <c r="SA208" s="8"/>
      <c r="SB208" s="8"/>
      <c r="SC208" s="8"/>
      <c r="SD208" s="8"/>
      <c r="SE208" s="8"/>
      <c r="SF208" s="8"/>
      <c r="SG208" s="8"/>
      <c r="SH208" s="8"/>
      <c r="SI208" s="8"/>
      <c r="SJ208" s="8"/>
      <c r="SK208" s="8"/>
      <c r="SL208" s="8"/>
      <c r="SM208" s="8"/>
      <c r="SN208" s="8"/>
      <c r="SO208" s="8"/>
      <c r="SP208" s="8"/>
      <c r="SQ208" s="8"/>
      <c r="SR208" s="8"/>
      <c r="SS208" s="8"/>
      <c r="ST208" s="8"/>
      <c r="SU208" s="8"/>
      <c r="SV208" s="8"/>
      <c r="SW208" s="8"/>
      <c r="SX208" s="8"/>
      <c r="SY208" s="8"/>
      <c r="SZ208" s="8"/>
      <c r="TA208" s="8"/>
      <c r="TB208" s="8"/>
      <c r="TC208" s="8"/>
      <c r="TD208" s="8"/>
      <c r="TE208" s="8"/>
      <c r="TF208" s="8"/>
      <c r="TG208" s="8"/>
      <c r="TH208" s="8"/>
      <c r="TI208" s="8"/>
      <c r="TJ208" s="8"/>
      <c r="TK208" s="8"/>
      <c r="TL208" s="8"/>
      <c r="TM208" s="8"/>
      <c r="TN208" s="8"/>
      <c r="TO208" s="8"/>
      <c r="TP208" s="8"/>
      <c r="TQ208" s="8"/>
      <c r="TR208" s="8"/>
      <c r="TS208" s="8"/>
      <c r="TT208" s="8"/>
      <c r="TU208" s="8"/>
      <c r="TV208" s="8"/>
      <c r="TW208" s="8"/>
      <c r="TX208" s="8"/>
      <c r="TY208" s="8"/>
      <c r="TZ208" s="8"/>
      <c r="UA208" s="8"/>
      <c r="UB208" s="8"/>
      <c r="UC208" s="8"/>
      <c r="UD208" s="8"/>
      <c r="UE208" s="8"/>
      <c r="UF208" s="8"/>
      <c r="UG208" s="8"/>
      <c r="UH208" s="8"/>
      <c r="UI208" s="8"/>
      <c r="UJ208" s="8"/>
      <c r="UK208" s="8"/>
      <c r="UL208" s="8"/>
      <c r="UM208" s="8"/>
      <c r="UN208" s="8"/>
      <c r="UO208" s="8"/>
      <c r="UP208" s="8"/>
      <c r="UQ208" s="8"/>
      <c r="UR208" s="8"/>
      <c r="US208" s="8"/>
      <c r="UT208" s="8"/>
      <c r="UU208" s="8"/>
      <c r="UV208" s="8"/>
      <c r="UW208" s="8"/>
      <c r="UX208" s="8"/>
      <c r="UY208" s="8"/>
      <c r="UZ208" s="8"/>
      <c r="VA208" s="8"/>
      <c r="VB208" s="8"/>
      <c r="VC208" s="8"/>
      <c r="VD208" s="8"/>
      <c r="VE208" s="8"/>
      <c r="VF208" s="8"/>
      <c r="VG208" s="8"/>
      <c r="VH208" s="8"/>
      <c r="VI208" s="8"/>
      <c r="VJ208" s="8"/>
      <c r="VK208" s="8"/>
      <c r="VL208" s="8"/>
      <c r="VM208" s="8"/>
      <c r="VN208" s="8"/>
      <c r="VO208" s="8"/>
      <c r="VP208" s="8"/>
      <c r="VQ208" s="8"/>
      <c r="VR208" s="8"/>
      <c r="VS208" s="8"/>
      <c r="VT208" s="8"/>
      <c r="VU208" s="8"/>
      <c r="VV208" s="8"/>
      <c r="VW208" s="8"/>
      <c r="VX208" s="8"/>
      <c r="VY208" s="8"/>
      <c r="VZ208" s="8"/>
      <c r="WA208" s="8"/>
      <c r="WB208" s="8"/>
      <c r="WC208" s="8"/>
      <c r="WD208" s="8"/>
      <c r="WE208" s="8"/>
      <c r="WF208" s="8"/>
      <c r="WG208" s="8"/>
      <c r="WH208" s="8"/>
      <c r="WI208" s="8"/>
      <c r="WJ208" s="8"/>
      <c r="WK208" s="8"/>
      <c r="WL208" s="8"/>
      <c r="WM208" s="8"/>
      <c r="WN208" s="8"/>
      <c r="WO208" s="8"/>
      <c r="WP208" s="8"/>
      <c r="WQ208" s="8"/>
      <c r="WR208" s="8"/>
      <c r="WS208" s="8"/>
      <c r="WT208" s="8"/>
      <c r="WU208" s="8"/>
      <c r="WV208" s="8"/>
      <c r="WW208" s="8"/>
      <c r="WX208" s="8"/>
      <c r="WY208" s="8"/>
      <c r="WZ208" s="8"/>
      <c r="XA208" s="8"/>
      <c r="XB208" s="8"/>
      <c r="XC208" s="8"/>
      <c r="XD208" s="8"/>
      <c r="XE208" s="8"/>
      <c r="XF208" s="8"/>
      <c r="XG208" s="8"/>
      <c r="XH208" s="8"/>
      <c r="XI208" s="8"/>
      <c r="XJ208" s="8"/>
      <c r="XK208" s="8"/>
      <c r="XL208" s="8"/>
      <c r="XM208" s="8"/>
      <c r="XN208" s="8"/>
      <c r="XO208" s="8"/>
      <c r="XP208" s="8"/>
      <c r="XQ208" s="8"/>
      <c r="XR208" s="8"/>
      <c r="XS208" s="8"/>
      <c r="XT208" s="8"/>
      <c r="XU208" s="8"/>
      <c r="XV208" s="8"/>
      <c r="XW208" s="8"/>
      <c r="XX208" s="8"/>
      <c r="XY208" s="8"/>
      <c r="XZ208" s="8"/>
      <c r="YA208" s="8"/>
      <c r="YB208" s="8"/>
      <c r="YC208" s="8"/>
      <c r="YD208" s="8"/>
      <c r="YE208" s="8"/>
      <c r="YF208" s="8"/>
      <c r="YG208" s="8"/>
      <c r="YH208" s="8"/>
      <c r="YI208" s="8"/>
      <c r="YJ208" s="8"/>
      <c r="YK208" s="8"/>
      <c r="YL208" s="8"/>
      <c r="YM208" s="8"/>
      <c r="YN208" s="8"/>
      <c r="YO208" s="8"/>
      <c r="YP208" s="8"/>
      <c r="YQ208" s="8"/>
      <c r="YR208" s="8"/>
      <c r="YS208" s="8"/>
      <c r="YT208" s="8"/>
      <c r="YU208" s="8"/>
      <c r="YV208" s="8"/>
      <c r="YW208" s="8"/>
      <c r="YX208" s="8"/>
      <c r="YY208" s="8"/>
      <c r="YZ208" s="8"/>
      <c r="ZA208" s="8"/>
      <c r="ZB208" s="8"/>
      <c r="ZC208" s="8"/>
      <c r="ZD208" s="8"/>
      <c r="ZE208" s="8"/>
      <c r="ZF208" s="8"/>
      <c r="ZG208" s="8"/>
      <c r="ZH208" s="8"/>
      <c r="ZI208" s="8"/>
      <c r="ZJ208" s="8"/>
      <c r="ZK208" s="8"/>
      <c r="ZL208" s="8"/>
      <c r="ZM208" s="8"/>
      <c r="ZN208" s="8"/>
      <c r="ZO208" s="8"/>
      <c r="ZP208" s="8"/>
      <c r="ZQ208" s="8"/>
      <c r="ZR208" s="8"/>
      <c r="ZS208" s="8"/>
      <c r="ZT208" s="8"/>
      <c r="ZU208" s="8"/>
      <c r="ZV208" s="8"/>
      <c r="ZW208" s="8"/>
      <c r="ZX208" s="8"/>
      <c r="ZY208" s="8"/>
      <c r="ZZ208" s="8"/>
      <c r="AAA208" s="8"/>
      <c r="AAB208" s="8"/>
      <c r="AAC208" s="8"/>
      <c r="AAD208" s="8"/>
      <c r="AAE208" s="8"/>
      <c r="AAF208" s="8"/>
      <c r="AAG208" s="8"/>
      <c r="AAH208" s="8"/>
      <c r="AAI208" s="8"/>
      <c r="AAJ208" s="8"/>
      <c r="AAK208" s="8"/>
      <c r="AAL208" s="8"/>
      <c r="AAM208" s="8"/>
      <c r="AAN208" s="8"/>
      <c r="AAO208" s="8"/>
      <c r="AAP208" s="8"/>
      <c r="AAQ208" s="8"/>
      <c r="AAR208" s="8"/>
      <c r="AAS208" s="8"/>
      <c r="AAT208" s="8"/>
      <c r="AAU208" s="8"/>
      <c r="AAV208" s="8"/>
      <c r="AAW208" s="8"/>
      <c r="AAX208" s="8"/>
      <c r="AAY208" s="8"/>
      <c r="AAZ208" s="8"/>
      <c r="ABA208" s="8"/>
      <c r="ABB208" s="8"/>
      <c r="ABC208" s="8"/>
      <c r="ABD208" s="8"/>
      <c r="ABE208" s="8"/>
      <c r="ABF208" s="8"/>
      <c r="ABG208" s="8"/>
      <c r="ABH208" s="8"/>
      <c r="ABI208" s="8"/>
      <c r="ABJ208" s="8"/>
      <c r="ABK208" s="8"/>
      <c r="ABL208" s="8"/>
      <c r="ABM208" s="8"/>
      <c r="ABN208" s="8"/>
      <c r="ABO208" s="8"/>
      <c r="ABP208" s="8"/>
      <c r="ABQ208" s="8"/>
      <c r="ABR208" s="8"/>
      <c r="ABS208" s="8"/>
      <c r="ABT208" s="8"/>
      <c r="ABU208" s="8"/>
      <c r="ABV208" s="8"/>
      <c r="ABW208" s="8"/>
      <c r="ABX208" s="8"/>
      <c r="ABY208" s="8"/>
      <c r="ABZ208" s="8"/>
      <c r="ACA208" s="8"/>
      <c r="ACB208" s="8"/>
      <c r="ACC208" s="8"/>
      <c r="ACD208" s="8"/>
      <c r="ACE208" s="8"/>
      <c r="ACF208" s="8"/>
      <c r="ACG208" s="8"/>
      <c r="ACH208" s="8"/>
      <c r="ACI208" s="8"/>
      <c r="ACJ208" s="8"/>
      <c r="ACK208" s="8"/>
      <c r="ACL208" s="8"/>
      <c r="ACM208" s="8"/>
      <c r="ACN208" s="8"/>
      <c r="ACO208" s="8"/>
      <c r="ACP208" s="8"/>
      <c r="ACQ208" s="8"/>
      <c r="ACR208" s="8"/>
      <c r="ACS208" s="8"/>
      <c r="ACT208" s="8"/>
      <c r="ACU208" s="8"/>
      <c r="ACV208" s="8"/>
      <c r="ACW208" s="8"/>
      <c r="ACX208" s="8"/>
      <c r="ACY208" s="8"/>
      <c r="ACZ208" s="8"/>
      <c r="ADA208" s="8"/>
      <c r="ADB208" s="8"/>
      <c r="ADC208" s="8"/>
      <c r="ADD208" s="8"/>
      <c r="ADE208" s="8"/>
      <c r="ADF208" s="8"/>
      <c r="ADG208" s="8"/>
      <c r="ADH208" s="8"/>
      <c r="ADI208" s="8"/>
      <c r="ADJ208" s="8"/>
      <c r="ADK208" s="8"/>
      <c r="ADL208" s="8"/>
      <c r="ADM208" s="8"/>
      <c r="ADN208" s="8"/>
      <c r="ADO208" s="8"/>
      <c r="ADP208" s="8"/>
      <c r="ADQ208" s="8"/>
      <c r="ADR208" s="8"/>
      <c r="ADS208" s="8"/>
      <c r="ADT208" s="8"/>
      <c r="ADU208" s="8"/>
      <c r="ADV208" s="8"/>
      <c r="ADW208" s="8"/>
      <c r="ADX208" s="8"/>
      <c r="ADY208" s="8"/>
      <c r="ADZ208" s="8"/>
      <c r="AEA208" s="8"/>
      <c r="AEB208" s="8"/>
      <c r="AEC208" s="8"/>
      <c r="AED208" s="8"/>
      <c r="AEE208" s="8"/>
      <c r="AEF208" s="8"/>
      <c r="AEG208" s="8"/>
      <c r="AEH208" s="8"/>
      <c r="AEI208" s="8"/>
      <c r="AEJ208" s="8"/>
      <c r="AEK208" s="8"/>
      <c r="AEL208" s="8"/>
      <c r="AEM208" s="8"/>
      <c r="AEN208" s="8"/>
      <c r="AEO208" s="8"/>
      <c r="AEP208" s="8"/>
      <c r="AEQ208" s="8"/>
      <c r="AER208" s="8"/>
      <c r="AES208" s="8"/>
      <c r="AET208" s="8"/>
      <c r="AEU208" s="8"/>
      <c r="AEV208" s="8"/>
      <c r="AEW208" s="8"/>
      <c r="AEX208" s="8"/>
      <c r="AEY208" s="8"/>
      <c r="AEZ208" s="8"/>
      <c r="AFA208" s="8"/>
      <c r="AFB208" s="8"/>
      <c r="AFC208" s="8"/>
      <c r="AFD208" s="8"/>
      <c r="AFE208" s="8"/>
      <c r="AFF208" s="8"/>
      <c r="AFG208" s="8"/>
      <c r="AFH208" s="8"/>
      <c r="AFI208" s="8"/>
      <c r="AFJ208" s="8"/>
      <c r="AFK208" s="8"/>
      <c r="AFL208" s="8"/>
      <c r="AFM208" s="8"/>
      <c r="AFN208" s="8"/>
      <c r="AFO208" s="8"/>
      <c r="AFP208" s="8"/>
      <c r="AFQ208" s="8"/>
      <c r="AFR208" s="8"/>
      <c r="AFS208" s="8"/>
      <c r="AFT208" s="8"/>
      <c r="AFU208" s="8"/>
      <c r="AFV208" s="8"/>
      <c r="AFW208" s="8"/>
      <c r="AFX208" s="8"/>
      <c r="AFY208" s="8"/>
      <c r="AFZ208" s="8"/>
      <c r="AGA208" s="8"/>
      <c r="AGB208" s="8"/>
      <c r="AGC208" s="8"/>
      <c r="AGD208" s="8"/>
      <c r="AGE208" s="8"/>
      <c r="AGF208" s="8"/>
      <c r="AGG208" s="8"/>
      <c r="AGH208" s="8"/>
      <c r="AGI208" s="8"/>
      <c r="AGJ208" s="8"/>
      <c r="AGK208" s="8"/>
      <c r="AGL208" s="8"/>
      <c r="AGM208" s="8"/>
      <c r="AGN208" s="8"/>
      <c r="AGO208" s="8"/>
      <c r="AGP208" s="8"/>
      <c r="AGQ208" s="8"/>
      <c r="AGR208" s="8"/>
      <c r="AGS208" s="8"/>
      <c r="AGT208" s="8"/>
      <c r="AGU208" s="8"/>
      <c r="AGV208" s="8"/>
      <c r="AGW208" s="8"/>
      <c r="AGX208" s="8"/>
      <c r="AGY208" s="8"/>
      <c r="AGZ208" s="8"/>
      <c r="AHA208" s="8"/>
      <c r="AHB208" s="8"/>
      <c r="AHC208" s="8"/>
      <c r="AHD208" s="8"/>
      <c r="AHE208" s="8"/>
      <c r="AHF208" s="8"/>
      <c r="AHG208" s="8"/>
      <c r="AHH208" s="8"/>
      <c r="AHI208" s="8"/>
      <c r="AHJ208" s="8"/>
      <c r="AHK208" s="8"/>
      <c r="AHL208" s="8"/>
      <c r="AHM208" s="8"/>
      <c r="AHN208" s="8"/>
      <c r="AHO208" s="8"/>
      <c r="AHP208" s="8"/>
      <c r="AHQ208" s="8"/>
      <c r="AHR208" s="8"/>
      <c r="AHS208" s="8"/>
      <c r="AHT208" s="8"/>
      <c r="AHU208" s="8"/>
      <c r="AHV208" s="8"/>
      <c r="AHW208" s="8"/>
      <c r="AHX208" s="8"/>
      <c r="AHY208" s="8"/>
      <c r="AHZ208" s="8"/>
      <c r="AIA208" s="8"/>
      <c r="AIB208" s="8"/>
      <c r="AIC208" s="8"/>
      <c r="AID208" s="8"/>
      <c r="AIE208" s="8"/>
      <c r="AIF208" s="8"/>
      <c r="AIG208" s="8"/>
      <c r="AIH208" s="8"/>
      <c r="AII208" s="8"/>
      <c r="AIJ208" s="8"/>
      <c r="AIK208" s="8"/>
      <c r="AIL208" s="8"/>
      <c r="AIM208" s="8"/>
      <c r="AIN208" s="8"/>
      <c r="AIO208" s="8"/>
      <c r="AIP208" s="8"/>
      <c r="AIQ208" s="8"/>
      <c r="AIR208" s="8"/>
      <c r="AIS208" s="8"/>
      <c r="AIT208" s="8"/>
      <c r="AIU208" s="8"/>
      <c r="AIV208" s="8"/>
      <c r="AIW208" s="8"/>
      <c r="AIX208" s="8"/>
      <c r="AIY208" s="8"/>
      <c r="AIZ208" s="8"/>
      <c r="AJA208" s="8"/>
      <c r="AJB208" s="8"/>
      <c r="AJC208" s="8"/>
      <c r="AJD208" s="8"/>
      <c r="AJE208" s="8"/>
      <c r="AJF208" s="8"/>
      <c r="AJG208" s="8"/>
      <c r="AJH208" s="8"/>
      <c r="AJI208" s="8"/>
      <c r="AJJ208" s="8"/>
      <c r="AJK208" s="8"/>
      <c r="AJL208" s="8"/>
      <c r="AJM208" s="8"/>
      <c r="AJN208" s="8"/>
      <c r="AJO208" s="8"/>
      <c r="AJP208" s="8"/>
      <c r="AJQ208" s="8"/>
      <c r="AJR208" s="8"/>
      <c r="AJS208" s="8"/>
      <c r="AJT208" s="8"/>
      <c r="AJU208" s="8"/>
      <c r="AJV208" s="8"/>
      <c r="AJW208" s="8"/>
      <c r="AJX208" s="8"/>
      <c r="AJY208" s="8"/>
      <c r="AJZ208" s="8"/>
      <c r="AKA208" s="8"/>
      <c r="AKB208" s="8"/>
      <c r="AKC208" s="8"/>
      <c r="AKD208" s="8"/>
      <c r="AKE208" s="8"/>
      <c r="AKF208" s="8"/>
      <c r="AKG208" s="8"/>
      <c r="AKH208" s="8"/>
      <c r="AKI208" s="8"/>
      <c r="AKJ208" s="8"/>
      <c r="AKK208" s="8"/>
      <c r="AKL208" s="8"/>
      <c r="AKM208" s="8"/>
      <c r="AKN208" s="8"/>
      <c r="AKO208" s="8"/>
      <c r="AKP208" s="8"/>
      <c r="AKQ208" s="8"/>
      <c r="AKR208" s="8"/>
      <c r="AKS208" s="8"/>
      <c r="AKT208" s="8"/>
      <c r="AKU208" s="8"/>
      <c r="AKV208" s="8"/>
      <c r="AKW208" s="8"/>
      <c r="AKX208" s="8"/>
      <c r="AKY208" s="8"/>
      <c r="AKZ208" s="8"/>
      <c r="ALA208" s="8"/>
      <c r="ALB208" s="8"/>
      <c r="ALC208" s="8"/>
      <c r="ALD208" s="8"/>
      <c r="ALE208" s="8"/>
      <c r="ALF208" s="8"/>
      <c r="ALG208" s="8"/>
      <c r="ALH208" s="8"/>
      <c r="ALI208" s="8"/>
      <c r="ALJ208" s="8"/>
      <c r="ALK208" s="8"/>
      <c r="ALL208" s="8"/>
      <c r="ALM208" s="8"/>
      <c r="ALN208" s="8"/>
      <c r="ALO208" s="8"/>
      <c r="ALP208" s="8"/>
      <c r="ALQ208" s="8"/>
      <c r="ALR208" s="8"/>
      <c r="ALS208" s="8"/>
      <c r="ALT208" s="8"/>
      <c r="ALU208" s="8"/>
      <c r="ALV208" s="8"/>
      <c r="ALW208" s="8"/>
      <c r="ALX208" s="8"/>
      <c r="ALY208" s="8"/>
      <c r="ALZ208" s="8"/>
      <c r="AMA208" s="8"/>
      <c r="AMB208" s="8"/>
      <c r="AMC208" s="8"/>
      <c r="AMD208" s="8"/>
      <c r="AME208" s="8"/>
      <c r="AMF208" s="8"/>
      <c r="AMG208" s="8"/>
      <c r="AMH208" s="8"/>
      <c r="AMI208" s="8"/>
      <c r="AMJ208" s="8"/>
      <c r="AMK208" s="8"/>
      <c r="AML208" s="8"/>
      <c r="AMM208" s="8"/>
      <c r="AMN208" s="8"/>
      <c r="AMO208" s="8"/>
      <c r="AMP208" s="8"/>
      <c r="AMQ208" s="8"/>
      <c r="AMR208" s="8"/>
      <c r="AMS208" s="8"/>
      <c r="AMT208" s="8"/>
      <c r="AMU208" s="8"/>
      <c r="AMV208" s="8"/>
      <c r="AMW208" s="8"/>
      <c r="AMX208" s="8"/>
      <c r="AMY208" s="8"/>
      <c r="AMZ208" s="8"/>
      <c r="ANA208" s="8"/>
      <c r="ANB208" s="8"/>
      <c r="ANC208" s="8"/>
      <c r="AND208" s="8"/>
      <c r="ANE208" s="8"/>
      <c r="ANF208" s="8"/>
      <c r="ANG208" s="8"/>
      <c r="ANH208" s="8"/>
      <c r="ANI208" s="8"/>
      <c r="ANJ208" s="8"/>
      <c r="ANK208" s="8"/>
      <c r="ANL208" s="8"/>
      <c r="ANM208" s="8"/>
      <c r="ANN208" s="8"/>
      <c r="ANO208" s="8"/>
      <c r="ANP208" s="8"/>
      <c r="ANQ208" s="8"/>
      <c r="ANR208" s="8"/>
      <c r="ANS208" s="8"/>
      <c r="ANT208" s="8"/>
      <c r="ANU208" s="8"/>
      <c r="ANV208" s="8"/>
      <c r="ANW208" s="8"/>
      <c r="ANX208" s="8"/>
      <c r="ANY208" s="8"/>
      <c r="ANZ208" s="8"/>
      <c r="AOA208" s="8"/>
      <c r="AOB208" s="8"/>
      <c r="AOC208" s="8"/>
      <c r="AOD208" s="8"/>
      <c r="AOE208" s="8"/>
      <c r="AOF208" s="8"/>
      <c r="AOG208" s="8"/>
      <c r="AOH208" s="8"/>
      <c r="AOI208" s="8"/>
      <c r="AOJ208" s="8"/>
      <c r="AOK208" s="8"/>
      <c r="AOL208" s="8"/>
      <c r="AOM208" s="8"/>
      <c r="AON208" s="8"/>
      <c r="AOO208" s="8"/>
      <c r="AOP208" s="8"/>
      <c r="AOQ208" s="8"/>
      <c r="AOR208" s="8"/>
      <c r="AOS208" s="8"/>
      <c r="AOT208" s="8"/>
      <c r="AOU208" s="8"/>
      <c r="AOV208" s="8"/>
      <c r="AOW208" s="8"/>
      <c r="AOX208" s="8"/>
      <c r="AOY208" s="8"/>
      <c r="AOZ208" s="8"/>
      <c r="APA208" s="8"/>
      <c r="APB208" s="8"/>
      <c r="APC208" s="8"/>
      <c r="APD208" s="8"/>
      <c r="APE208" s="8"/>
      <c r="APF208" s="8"/>
      <c r="APG208" s="8"/>
      <c r="APH208" s="8"/>
      <c r="API208" s="8"/>
      <c r="APJ208" s="8"/>
      <c r="APK208" s="8"/>
      <c r="APL208" s="8"/>
      <c r="APM208" s="8"/>
      <c r="APN208" s="8"/>
      <c r="APO208" s="8"/>
      <c r="APP208" s="8"/>
      <c r="APQ208" s="8"/>
      <c r="APR208" s="8"/>
      <c r="APS208" s="8"/>
      <c r="APT208" s="8"/>
      <c r="APU208" s="8"/>
      <c r="APV208" s="8"/>
      <c r="APW208" s="8"/>
      <c r="APX208" s="8"/>
      <c r="APY208" s="8"/>
      <c r="APZ208" s="8"/>
      <c r="AQA208" s="8"/>
      <c r="AQB208" s="8"/>
      <c r="AQC208" s="8"/>
      <c r="AQD208" s="8"/>
      <c r="AQE208" s="8"/>
      <c r="AQF208" s="8"/>
      <c r="AQG208" s="8"/>
      <c r="AQH208" s="8"/>
      <c r="AQI208" s="8"/>
      <c r="AQJ208" s="8"/>
      <c r="AQK208" s="8"/>
      <c r="AQL208" s="8"/>
      <c r="AQM208" s="8"/>
      <c r="AQN208" s="8"/>
      <c r="AQO208" s="8"/>
      <c r="AQP208" s="8"/>
      <c r="AQQ208" s="8"/>
      <c r="AQR208" s="8"/>
      <c r="AQS208" s="8"/>
      <c r="AQT208" s="8"/>
      <c r="AQU208" s="8"/>
      <c r="AQV208" s="8"/>
      <c r="AQW208" s="8"/>
      <c r="AQX208" s="8"/>
      <c r="AQY208" s="8"/>
      <c r="AQZ208" s="8"/>
      <c r="ARA208" s="8"/>
      <c r="ARB208" s="8"/>
      <c r="ARC208" s="8"/>
      <c r="ARD208" s="8"/>
      <c r="ARE208" s="8"/>
      <c r="ARF208" s="8"/>
      <c r="ARG208" s="8"/>
      <c r="ARH208" s="8"/>
      <c r="ARI208" s="8"/>
      <c r="ARJ208" s="8"/>
      <c r="ARK208" s="8"/>
      <c r="ARL208" s="8"/>
      <c r="ARM208" s="8"/>
      <c r="ARN208" s="8"/>
      <c r="ARO208" s="8"/>
      <c r="ARP208" s="8"/>
      <c r="ARQ208" s="8"/>
      <c r="ARR208" s="8"/>
      <c r="ARS208" s="8"/>
      <c r="ART208" s="8"/>
      <c r="ARU208" s="8"/>
      <c r="ARV208" s="8"/>
      <c r="ARW208" s="8"/>
      <c r="ARX208" s="8"/>
      <c r="ARY208" s="8"/>
      <c r="ARZ208" s="8"/>
      <c r="ASA208" s="8"/>
      <c r="ASB208" s="8"/>
      <c r="ASC208" s="8"/>
      <c r="ASD208" s="8"/>
      <c r="ASE208" s="8"/>
      <c r="ASF208" s="8"/>
      <c r="ASG208" s="8"/>
      <c r="ASH208" s="8"/>
      <c r="ASI208" s="8"/>
      <c r="ASJ208" s="8"/>
      <c r="ASK208" s="8"/>
      <c r="ASL208" s="8"/>
      <c r="ASM208" s="8"/>
      <c r="ASN208" s="8"/>
      <c r="ASO208" s="8"/>
      <c r="ASP208" s="8"/>
      <c r="ASQ208" s="8"/>
      <c r="ASR208" s="8"/>
      <c r="ASS208" s="8"/>
      <c r="AST208" s="8"/>
      <c r="ASU208" s="8"/>
      <c r="ASV208" s="8"/>
      <c r="ASW208" s="8"/>
      <c r="ASX208" s="8"/>
      <c r="ASY208" s="8"/>
      <c r="ASZ208" s="8"/>
      <c r="ATA208" s="8"/>
      <c r="ATB208" s="8"/>
      <c r="ATC208" s="8"/>
      <c r="ATD208" s="8"/>
      <c r="ATE208" s="8"/>
      <c r="ATF208" s="8"/>
      <c r="ATG208" s="8"/>
      <c r="ATH208" s="8"/>
      <c r="ATI208" s="8"/>
      <c r="ATJ208" s="8"/>
      <c r="ATK208" s="8"/>
      <c r="ATL208" s="8"/>
      <c r="ATM208" s="8"/>
      <c r="ATN208" s="8"/>
      <c r="ATO208" s="8"/>
      <c r="ATP208" s="8"/>
      <c r="ATQ208" s="8"/>
      <c r="ATR208" s="8"/>
      <c r="ATS208" s="8"/>
      <c r="ATT208" s="8"/>
      <c r="ATU208" s="8"/>
      <c r="ATV208" s="8"/>
      <c r="ATW208" s="8"/>
      <c r="ATX208" s="8"/>
      <c r="ATY208" s="8"/>
      <c r="ATZ208" s="8"/>
      <c r="AUA208" s="8"/>
      <c r="AUB208" s="8"/>
      <c r="AUC208" s="8"/>
      <c r="AUD208" s="8"/>
      <c r="AUE208" s="8"/>
      <c r="AUF208" s="8"/>
      <c r="AUG208" s="8"/>
      <c r="AUH208" s="8"/>
      <c r="AUI208" s="8"/>
      <c r="AUJ208" s="8"/>
      <c r="AUK208" s="8"/>
      <c r="AUL208" s="8"/>
      <c r="AUM208" s="8"/>
      <c r="AUN208" s="8"/>
      <c r="AUO208" s="8"/>
      <c r="AUP208" s="8"/>
      <c r="AUQ208" s="8"/>
      <c r="AUR208" s="8"/>
      <c r="AUS208" s="8"/>
      <c r="AUT208" s="8"/>
      <c r="AUU208" s="8"/>
      <c r="AUV208" s="8"/>
      <c r="AUW208" s="8"/>
      <c r="AUX208" s="8"/>
      <c r="AUY208" s="8"/>
      <c r="AUZ208" s="8"/>
      <c r="AVA208" s="8"/>
      <c r="AVB208" s="8"/>
      <c r="AVC208" s="8"/>
      <c r="AVD208" s="8"/>
      <c r="AVE208" s="8"/>
      <c r="AVF208" s="8"/>
      <c r="AVG208" s="8"/>
      <c r="AVH208" s="8"/>
      <c r="AVI208" s="8"/>
      <c r="AVJ208" s="8"/>
      <c r="AVK208" s="8"/>
      <c r="AVL208" s="8"/>
      <c r="AVM208" s="8"/>
      <c r="AVN208" s="8"/>
      <c r="AVO208" s="8"/>
      <c r="AVP208" s="8"/>
      <c r="AVQ208" s="8"/>
      <c r="AVR208" s="8"/>
      <c r="AVS208" s="8"/>
      <c r="AVT208" s="8"/>
      <c r="AVU208" s="8"/>
      <c r="AVV208" s="8"/>
      <c r="AVW208" s="8"/>
      <c r="AVX208" s="8"/>
      <c r="AVY208" s="8"/>
      <c r="AVZ208" s="8"/>
      <c r="AWA208" s="8"/>
      <c r="AWB208" s="8"/>
      <c r="AWC208" s="8"/>
      <c r="AWD208" s="8"/>
      <c r="AWE208" s="8"/>
      <c r="AWF208" s="8"/>
      <c r="AWG208" s="8"/>
      <c r="AWH208" s="8"/>
      <c r="AWI208" s="8"/>
      <c r="AWJ208" s="8"/>
      <c r="AWK208" s="8"/>
      <c r="AWL208" s="8"/>
      <c r="AWM208" s="8"/>
      <c r="AWN208" s="8"/>
      <c r="AWO208" s="8"/>
      <c r="AWP208" s="8"/>
      <c r="AWQ208" s="8"/>
      <c r="AWR208" s="8"/>
      <c r="AWS208" s="8"/>
      <c r="AWT208" s="8"/>
      <c r="AWU208" s="8"/>
      <c r="AWV208" s="8"/>
      <c r="AWW208" s="8"/>
      <c r="AWX208" s="8"/>
      <c r="AWY208" s="8"/>
      <c r="AWZ208" s="8"/>
      <c r="AXA208" s="8"/>
      <c r="AXB208" s="8"/>
      <c r="AXC208" s="8"/>
      <c r="AXD208" s="8"/>
      <c r="AXE208" s="8"/>
      <c r="AXF208" s="8"/>
      <c r="AXG208" s="8"/>
      <c r="AXH208" s="8"/>
      <c r="AXI208" s="8"/>
      <c r="AXJ208" s="8"/>
      <c r="AXK208" s="8"/>
      <c r="AXL208" s="8"/>
      <c r="AXM208" s="8"/>
      <c r="AXN208" s="8"/>
      <c r="AXO208" s="8"/>
      <c r="AXP208" s="8"/>
      <c r="AXQ208" s="8"/>
      <c r="AXR208" s="8"/>
      <c r="AXS208" s="8"/>
      <c r="AXT208" s="8"/>
      <c r="AXU208" s="8"/>
      <c r="AXV208" s="8"/>
      <c r="AXW208" s="8"/>
      <c r="AXX208" s="8"/>
      <c r="AXY208" s="8"/>
      <c r="AXZ208" s="8"/>
      <c r="AYA208" s="8"/>
      <c r="AYB208" s="8"/>
      <c r="AYC208" s="8"/>
      <c r="AYD208" s="8"/>
      <c r="AYE208" s="8"/>
      <c r="AYF208" s="8"/>
      <c r="AYG208" s="8"/>
      <c r="AYH208" s="8"/>
      <c r="AYI208" s="8"/>
      <c r="AYJ208" s="8"/>
      <c r="AYK208" s="8"/>
      <c r="AYL208" s="8"/>
      <c r="AYM208" s="8"/>
      <c r="AYN208" s="8"/>
      <c r="AYO208" s="8"/>
      <c r="AYP208" s="8"/>
      <c r="AYQ208" s="8"/>
      <c r="AYR208" s="8"/>
      <c r="AYS208" s="8"/>
      <c r="AYT208" s="8"/>
      <c r="AYU208" s="8"/>
      <c r="AYV208" s="8"/>
      <c r="AYW208" s="8"/>
      <c r="AYX208" s="8"/>
      <c r="AYY208" s="8"/>
      <c r="AYZ208" s="8"/>
      <c r="AZA208" s="8"/>
      <c r="AZB208" s="8"/>
      <c r="AZC208" s="8"/>
      <c r="AZD208" s="8"/>
      <c r="AZE208" s="8"/>
      <c r="AZF208" s="8"/>
      <c r="AZG208" s="8"/>
      <c r="AZH208" s="8"/>
      <c r="AZI208" s="8"/>
      <c r="AZJ208" s="8"/>
      <c r="AZK208" s="8"/>
      <c r="AZL208" s="8"/>
      <c r="AZM208" s="8"/>
      <c r="AZN208" s="8"/>
      <c r="AZO208" s="8"/>
      <c r="AZP208" s="8"/>
      <c r="AZQ208" s="8"/>
      <c r="AZR208" s="8"/>
      <c r="AZS208" s="8"/>
      <c r="AZT208" s="8"/>
      <c r="AZU208" s="8"/>
      <c r="AZV208" s="8"/>
      <c r="AZW208" s="8"/>
      <c r="AZX208" s="8"/>
      <c r="AZY208" s="8"/>
      <c r="AZZ208" s="8"/>
      <c r="BAA208" s="8"/>
      <c r="BAB208" s="8"/>
      <c r="BAC208" s="8"/>
      <c r="BAD208" s="8"/>
      <c r="BAE208" s="8"/>
      <c r="BAF208" s="8"/>
      <c r="BAG208" s="8"/>
      <c r="BAH208" s="8"/>
      <c r="BAI208" s="8"/>
      <c r="BAJ208" s="8"/>
      <c r="BAK208" s="8"/>
      <c r="BAL208" s="8"/>
      <c r="BAM208" s="8"/>
      <c r="BAN208" s="8"/>
      <c r="BAO208" s="8"/>
      <c r="BAP208" s="8"/>
      <c r="BAQ208" s="8"/>
      <c r="BAR208" s="8"/>
      <c r="BAS208" s="8"/>
      <c r="BAT208" s="8"/>
      <c r="BAU208" s="8"/>
      <c r="BAV208" s="8"/>
      <c r="BAW208" s="8"/>
      <c r="BAX208" s="8"/>
      <c r="BAY208" s="8"/>
      <c r="BAZ208" s="8"/>
      <c r="BBA208" s="8"/>
      <c r="BBB208" s="8"/>
      <c r="BBC208" s="8"/>
      <c r="BBD208" s="8"/>
      <c r="BBE208" s="8"/>
      <c r="BBF208" s="8"/>
      <c r="BBG208" s="8"/>
      <c r="BBH208" s="8"/>
      <c r="BBI208" s="8"/>
      <c r="BBJ208" s="8"/>
      <c r="BBK208" s="8"/>
      <c r="BBL208" s="8"/>
      <c r="BBM208" s="8"/>
      <c r="BBN208" s="8"/>
      <c r="BBO208" s="8"/>
      <c r="BBP208" s="8"/>
      <c r="BBQ208" s="8"/>
      <c r="BBR208" s="8"/>
      <c r="BBS208" s="8"/>
      <c r="BBT208" s="8"/>
      <c r="BBU208" s="8"/>
      <c r="BBV208" s="8"/>
      <c r="BBW208" s="8"/>
      <c r="BBX208" s="8"/>
      <c r="BBY208" s="8"/>
      <c r="BBZ208" s="8"/>
      <c r="BCA208" s="8"/>
      <c r="BCB208" s="8"/>
      <c r="BCC208" s="8"/>
      <c r="BCD208" s="8"/>
      <c r="BCE208" s="8"/>
      <c r="BCF208" s="8"/>
      <c r="BCG208" s="8"/>
      <c r="BCH208" s="8"/>
      <c r="BCI208" s="8"/>
      <c r="BCJ208" s="8"/>
      <c r="BCK208" s="8"/>
      <c r="BCL208" s="8"/>
      <c r="BCM208" s="8"/>
      <c r="BCN208" s="8"/>
      <c r="BCO208" s="8"/>
      <c r="BCP208" s="8"/>
      <c r="BCQ208" s="8"/>
      <c r="BCR208" s="8"/>
      <c r="BCS208" s="8"/>
      <c r="BCT208" s="8"/>
      <c r="BCU208" s="8"/>
      <c r="BCV208" s="8"/>
      <c r="BCW208" s="8"/>
      <c r="BCX208" s="8"/>
      <c r="BCY208" s="8"/>
      <c r="BCZ208" s="8"/>
      <c r="BDA208" s="8"/>
      <c r="BDB208" s="8"/>
      <c r="BDC208" s="8"/>
      <c r="BDD208" s="8"/>
      <c r="BDE208" s="8"/>
      <c r="BDF208" s="8"/>
      <c r="BDG208" s="8"/>
      <c r="BDH208" s="8"/>
      <c r="BDI208" s="8"/>
      <c r="BDJ208" s="8"/>
      <c r="BDK208" s="8"/>
      <c r="BDL208" s="8"/>
      <c r="BDM208" s="8"/>
      <c r="BDN208" s="8"/>
      <c r="BDO208" s="8"/>
      <c r="BDP208" s="8"/>
      <c r="BDQ208" s="8"/>
      <c r="BDR208" s="8"/>
      <c r="BDS208" s="8"/>
      <c r="BDT208" s="8"/>
      <c r="BDU208" s="8"/>
      <c r="BDV208" s="8"/>
      <c r="BDW208" s="8"/>
      <c r="BDX208" s="8"/>
      <c r="BDY208" s="8"/>
      <c r="BDZ208" s="8"/>
      <c r="BEA208" s="8"/>
      <c r="BEB208" s="8"/>
      <c r="BEC208" s="8"/>
      <c r="BED208" s="8"/>
      <c r="BEE208" s="8"/>
      <c r="BEF208" s="8"/>
      <c r="BEG208" s="8"/>
      <c r="BEH208" s="8"/>
      <c r="BEI208" s="8"/>
      <c r="BEJ208" s="8"/>
      <c r="BEK208" s="8"/>
      <c r="BEL208" s="8"/>
      <c r="BEM208" s="8"/>
      <c r="BEN208" s="8"/>
      <c r="BEO208" s="8"/>
      <c r="BEP208" s="8"/>
      <c r="BEQ208" s="8"/>
      <c r="BER208" s="8"/>
      <c r="BES208" s="8"/>
      <c r="BET208" s="8"/>
      <c r="BEU208" s="8"/>
      <c r="BEV208" s="8"/>
      <c r="BEW208" s="8"/>
      <c r="BEX208" s="8"/>
      <c r="BEY208" s="8"/>
      <c r="BEZ208" s="8"/>
      <c r="BFA208" s="8"/>
      <c r="BFB208" s="8"/>
      <c r="BFC208" s="8"/>
      <c r="BFD208" s="8"/>
      <c r="BFE208" s="8"/>
      <c r="BFF208" s="8"/>
      <c r="BFG208" s="8"/>
      <c r="BFH208" s="8"/>
      <c r="BFI208" s="8"/>
      <c r="BFJ208" s="8"/>
      <c r="BFK208" s="8"/>
      <c r="BFL208" s="8"/>
      <c r="BFM208" s="8"/>
      <c r="BFN208" s="8"/>
      <c r="BFO208" s="8"/>
      <c r="BFP208" s="8"/>
      <c r="BFQ208" s="8"/>
      <c r="BFR208" s="8"/>
      <c r="BFS208" s="8"/>
      <c r="BFT208" s="8"/>
      <c r="BFU208" s="8"/>
      <c r="BFV208" s="8"/>
      <c r="BFW208" s="8"/>
      <c r="BFX208" s="8"/>
      <c r="BFY208" s="8"/>
      <c r="BFZ208" s="8"/>
      <c r="BGA208" s="8"/>
      <c r="BGB208" s="8"/>
      <c r="BGC208" s="8"/>
      <c r="BGD208" s="8"/>
      <c r="BGE208" s="8"/>
      <c r="BGF208" s="8"/>
      <c r="BGG208" s="8"/>
      <c r="BGH208" s="8"/>
      <c r="BGI208" s="8"/>
      <c r="BGJ208" s="8"/>
      <c r="BGK208" s="8"/>
      <c r="BGL208" s="8"/>
      <c r="BGM208" s="8"/>
      <c r="BGN208" s="8"/>
      <c r="BGO208" s="8"/>
      <c r="BGP208" s="8"/>
      <c r="BGQ208" s="8"/>
      <c r="BGR208" s="8"/>
      <c r="BGS208" s="8"/>
      <c r="BGT208" s="8"/>
      <c r="BGU208" s="8"/>
      <c r="BGV208" s="8"/>
      <c r="BGW208" s="8"/>
      <c r="BGX208" s="8"/>
      <c r="BGY208" s="8"/>
      <c r="BGZ208" s="8"/>
      <c r="BHA208" s="8"/>
      <c r="BHB208" s="8"/>
      <c r="BHC208" s="8"/>
      <c r="BHD208" s="8"/>
      <c r="BHE208" s="8"/>
      <c r="BHF208" s="8"/>
      <c r="BHG208" s="8"/>
      <c r="BHH208" s="8"/>
      <c r="BHI208" s="8"/>
      <c r="BHJ208" s="8"/>
      <c r="BHK208" s="8"/>
      <c r="BHL208" s="8"/>
      <c r="BHM208" s="8"/>
      <c r="BHN208" s="8"/>
      <c r="BHO208" s="8"/>
      <c r="BHP208" s="8"/>
      <c r="BHQ208" s="8"/>
      <c r="BHR208" s="8"/>
      <c r="BHS208" s="8"/>
      <c r="BHT208" s="8"/>
      <c r="BHU208" s="8"/>
      <c r="BHV208" s="8"/>
      <c r="BHW208" s="8"/>
      <c r="BHX208" s="8"/>
      <c r="BHY208" s="8"/>
      <c r="BHZ208" s="8"/>
      <c r="BIA208" s="8"/>
      <c r="BIB208" s="8"/>
      <c r="BIC208" s="8"/>
      <c r="BID208" s="8"/>
      <c r="BIE208" s="8"/>
      <c r="BIF208" s="8"/>
      <c r="BIG208" s="8"/>
      <c r="BIH208" s="8"/>
      <c r="BII208" s="8"/>
      <c r="BIJ208" s="8"/>
      <c r="BIK208" s="8"/>
      <c r="BIL208" s="8"/>
      <c r="BIM208" s="8"/>
      <c r="BIN208" s="8"/>
      <c r="BIO208" s="8"/>
      <c r="BIP208" s="8"/>
      <c r="BIQ208" s="8"/>
      <c r="BIR208" s="8"/>
      <c r="BIS208" s="8"/>
      <c r="BIT208" s="8"/>
      <c r="BIU208" s="8"/>
      <c r="BIV208" s="8"/>
      <c r="BIW208" s="8"/>
      <c r="BIX208" s="8"/>
      <c r="BIY208" s="8"/>
      <c r="BIZ208" s="8"/>
      <c r="BJA208" s="8"/>
      <c r="BJB208" s="8"/>
      <c r="BJC208" s="8"/>
      <c r="BJD208" s="8"/>
      <c r="BJE208" s="8"/>
      <c r="BJF208" s="8"/>
      <c r="BJG208" s="8"/>
      <c r="BJH208" s="8"/>
      <c r="BJI208" s="8"/>
      <c r="BJJ208" s="8"/>
      <c r="BJK208" s="8"/>
      <c r="BJL208" s="8"/>
      <c r="BJM208" s="8"/>
      <c r="BJN208" s="8"/>
      <c r="BJO208" s="8"/>
      <c r="BJP208" s="8"/>
      <c r="BJQ208" s="8"/>
      <c r="BJR208" s="8"/>
      <c r="BJS208" s="8"/>
      <c r="BJT208" s="8"/>
      <c r="BJU208" s="8"/>
      <c r="BJV208" s="8"/>
      <c r="BJW208" s="8"/>
      <c r="BJX208" s="8"/>
      <c r="BJY208" s="8"/>
      <c r="BJZ208" s="8"/>
      <c r="BKA208" s="8"/>
      <c r="BKB208" s="8"/>
      <c r="BKC208" s="8"/>
      <c r="BKD208" s="8"/>
      <c r="BKE208" s="8"/>
      <c r="BKF208" s="8"/>
      <c r="BKG208" s="8"/>
      <c r="BKH208" s="8"/>
      <c r="BKI208" s="8"/>
      <c r="BKJ208" s="8"/>
      <c r="BKK208" s="8"/>
      <c r="BKL208" s="8"/>
      <c r="BKM208" s="8"/>
      <c r="BKN208" s="8"/>
      <c r="BKO208" s="8"/>
      <c r="BKP208" s="8"/>
      <c r="BKQ208" s="8"/>
      <c r="BKR208" s="8"/>
      <c r="BKS208" s="8"/>
      <c r="BKT208" s="8"/>
      <c r="BKU208" s="8"/>
      <c r="BKV208" s="8"/>
      <c r="BKW208" s="8"/>
      <c r="BKX208" s="8"/>
      <c r="BKY208" s="8"/>
      <c r="BKZ208" s="8"/>
      <c r="BLA208" s="8"/>
      <c r="BLB208" s="8"/>
      <c r="BLC208" s="8"/>
      <c r="BLD208" s="8"/>
      <c r="BLE208" s="8"/>
      <c r="BLF208" s="8"/>
      <c r="BLG208" s="8"/>
      <c r="BLH208" s="8"/>
      <c r="BLI208" s="8"/>
      <c r="BLJ208" s="8"/>
      <c r="BLK208" s="8"/>
      <c r="BLL208" s="8"/>
      <c r="BLM208" s="8"/>
      <c r="BLN208" s="8"/>
      <c r="BLO208" s="8"/>
      <c r="BLP208" s="8"/>
      <c r="BLQ208" s="8"/>
      <c r="BLR208" s="8"/>
      <c r="BLS208" s="8"/>
      <c r="BLT208" s="8"/>
      <c r="BLU208" s="8"/>
      <c r="BLV208" s="8"/>
      <c r="BLW208" s="8"/>
      <c r="BLX208" s="8"/>
      <c r="BLY208" s="8"/>
      <c r="BLZ208" s="8"/>
      <c r="BMA208" s="8"/>
      <c r="BMB208" s="8"/>
      <c r="BMC208" s="8"/>
      <c r="BMD208" s="8"/>
      <c r="BME208" s="8"/>
      <c r="BMF208" s="8"/>
      <c r="BMG208" s="8"/>
      <c r="BMH208" s="8"/>
      <c r="BMI208" s="8"/>
      <c r="BMJ208" s="8"/>
      <c r="BMK208" s="8"/>
      <c r="BML208" s="8"/>
      <c r="BMM208" s="8"/>
      <c r="BMN208" s="8"/>
      <c r="BMO208" s="8"/>
      <c r="BMP208" s="8"/>
      <c r="BMQ208" s="8"/>
      <c r="BMR208" s="8"/>
      <c r="BMS208" s="8"/>
      <c r="BMT208" s="8"/>
      <c r="BMU208" s="8"/>
      <c r="BMV208" s="8"/>
      <c r="BMW208" s="8"/>
      <c r="BMX208" s="8"/>
      <c r="BMY208" s="8"/>
      <c r="BMZ208" s="8"/>
      <c r="BNA208" s="8"/>
      <c r="BNB208" s="8"/>
      <c r="BNC208" s="8"/>
      <c r="BND208" s="8"/>
      <c r="BNE208" s="8"/>
      <c r="BNF208" s="8"/>
      <c r="BNG208" s="8"/>
      <c r="BNH208" s="8"/>
      <c r="BNI208" s="8"/>
      <c r="BNJ208" s="8"/>
      <c r="BNK208" s="8"/>
      <c r="BNL208" s="8"/>
      <c r="BNM208" s="8"/>
      <c r="BNN208" s="8"/>
      <c r="BNO208" s="8"/>
      <c r="BNP208" s="8"/>
      <c r="BNQ208" s="8"/>
      <c r="BNR208" s="8"/>
      <c r="BNS208" s="8"/>
      <c r="BNT208" s="8"/>
      <c r="BNU208" s="8"/>
      <c r="BNV208" s="8"/>
      <c r="BNW208" s="8"/>
      <c r="BNX208" s="8"/>
      <c r="BNY208" s="8"/>
      <c r="BNZ208" s="8"/>
      <c r="BOA208" s="8"/>
      <c r="BOB208" s="8"/>
      <c r="BOC208" s="8"/>
      <c r="BOD208" s="8"/>
      <c r="BOE208" s="8"/>
      <c r="BOF208" s="8"/>
      <c r="BOG208" s="8"/>
      <c r="BOH208" s="8"/>
      <c r="BOI208" s="8"/>
      <c r="BOJ208" s="8"/>
      <c r="BOK208" s="8"/>
      <c r="BOL208" s="8"/>
      <c r="BOM208" s="8"/>
      <c r="BON208" s="8"/>
      <c r="BOO208" s="8"/>
      <c r="BOP208" s="8"/>
      <c r="BOQ208" s="8"/>
      <c r="BOR208" s="8"/>
      <c r="BOS208" s="8"/>
      <c r="BOT208" s="8"/>
      <c r="BOU208" s="8"/>
      <c r="BOV208" s="8"/>
      <c r="BOW208" s="8"/>
      <c r="BOX208" s="8"/>
      <c r="BOY208" s="8"/>
      <c r="BOZ208" s="8"/>
      <c r="BPA208" s="8"/>
      <c r="BPB208" s="8"/>
      <c r="BPC208" s="8"/>
      <c r="BPD208" s="8"/>
      <c r="BPE208" s="8"/>
      <c r="BPF208" s="8"/>
      <c r="BPG208" s="8"/>
      <c r="BPH208" s="8"/>
      <c r="BPI208" s="8"/>
      <c r="BPJ208" s="8"/>
      <c r="BPK208" s="8"/>
      <c r="BPL208" s="8"/>
      <c r="BPM208" s="8"/>
      <c r="BPN208" s="8"/>
      <c r="BPO208" s="8"/>
      <c r="BPP208" s="8"/>
      <c r="BPQ208" s="8"/>
      <c r="BPR208" s="8"/>
      <c r="BPS208" s="8"/>
      <c r="BPT208" s="8"/>
      <c r="BPU208" s="8"/>
      <c r="BPV208" s="8"/>
      <c r="BPW208" s="8"/>
      <c r="BPX208" s="8"/>
      <c r="BPY208" s="8"/>
      <c r="BPZ208" s="8"/>
      <c r="BQA208" s="8"/>
      <c r="BQB208" s="8"/>
      <c r="BQC208" s="8"/>
      <c r="BQD208" s="8"/>
      <c r="BQE208" s="8"/>
      <c r="BQF208" s="8"/>
      <c r="BQG208" s="8"/>
      <c r="BQH208" s="8"/>
      <c r="BQI208" s="8"/>
      <c r="BQJ208" s="8"/>
      <c r="BQK208" s="8"/>
      <c r="BQL208" s="8"/>
      <c r="BQM208" s="8"/>
      <c r="BQN208" s="8"/>
      <c r="BQO208" s="8"/>
      <c r="BQP208" s="8"/>
      <c r="BQQ208" s="8"/>
      <c r="BQR208" s="8"/>
      <c r="BQS208" s="8"/>
      <c r="BQT208" s="8"/>
      <c r="BQU208" s="8"/>
      <c r="BQV208" s="8"/>
      <c r="BQW208" s="8"/>
      <c r="BQX208" s="8"/>
      <c r="BQY208" s="8"/>
      <c r="BQZ208" s="8"/>
      <c r="BRA208" s="8"/>
      <c r="BRB208" s="8"/>
      <c r="BRC208" s="8"/>
      <c r="BRD208" s="8"/>
      <c r="BRE208" s="8"/>
      <c r="BRF208" s="8"/>
      <c r="BRG208" s="8"/>
      <c r="BRH208" s="8"/>
      <c r="BRI208" s="8"/>
      <c r="BRJ208" s="8"/>
      <c r="BRK208" s="8"/>
      <c r="BRL208" s="8"/>
      <c r="BRM208" s="8"/>
      <c r="BRN208" s="8"/>
      <c r="BRO208" s="8"/>
      <c r="BRP208" s="8"/>
      <c r="BRQ208" s="8"/>
      <c r="BRR208" s="8"/>
      <c r="BRS208" s="8"/>
      <c r="BRT208" s="8"/>
      <c r="BRU208" s="8"/>
      <c r="BRV208" s="8"/>
      <c r="BRW208" s="8"/>
      <c r="BRX208" s="8"/>
      <c r="BRY208" s="8"/>
      <c r="BRZ208" s="8"/>
      <c r="BSA208" s="8"/>
      <c r="BSB208" s="8"/>
      <c r="BSC208" s="8"/>
      <c r="BSD208" s="8"/>
      <c r="BSE208" s="8"/>
      <c r="BSF208" s="8"/>
      <c r="BSG208" s="8"/>
      <c r="BSH208" s="8"/>
      <c r="BSI208" s="8"/>
      <c r="BSJ208" s="8"/>
      <c r="BSK208" s="8"/>
      <c r="BSL208" s="8"/>
      <c r="BSM208" s="8"/>
      <c r="BSN208" s="8"/>
      <c r="BSO208" s="8"/>
      <c r="BSP208" s="8"/>
      <c r="BSQ208" s="8"/>
      <c r="BSR208" s="8"/>
      <c r="BSS208" s="8"/>
      <c r="BST208" s="8"/>
      <c r="BSU208" s="8"/>
      <c r="BSV208" s="8"/>
      <c r="BSW208" s="8"/>
      <c r="BSX208" s="8"/>
      <c r="BSY208" s="8"/>
      <c r="BSZ208" s="8"/>
      <c r="BTA208" s="8"/>
      <c r="BTB208" s="8"/>
      <c r="BTC208" s="8"/>
      <c r="BTD208" s="8"/>
      <c r="BTE208" s="8"/>
      <c r="BTF208" s="8"/>
      <c r="BTG208" s="8"/>
      <c r="BTH208" s="8"/>
      <c r="BTI208" s="8"/>
      <c r="BTJ208" s="8"/>
      <c r="BTK208" s="8"/>
      <c r="BTL208" s="8"/>
      <c r="BTM208" s="8"/>
      <c r="BTN208" s="8"/>
      <c r="BTO208" s="8"/>
      <c r="BTP208" s="8"/>
      <c r="BTQ208" s="8"/>
      <c r="BTR208" s="8"/>
      <c r="BTS208" s="8"/>
      <c r="BTT208" s="8"/>
      <c r="BTU208" s="8"/>
      <c r="BTV208" s="8"/>
      <c r="BTW208" s="8"/>
      <c r="BTX208" s="8"/>
      <c r="BTY208" s="8"/>
      <c r="BTZ208" s="8"/>
      <c r="BUA208" s="8"/>
      <c r="BUB208" s="8"/>
      <c r="BUC208" s="8"/>
      <c r="BUD208" s="8"/>
      <c r="BUE208" s="8"/>
      <c r="BUF208" s="8"/>
      <c r="BUG208" s="8"/>
      <c r="BUH208" s="8"/>
      <c r="BUI208" s="8"/>
      <c r="BUJ208" s="8"/>
      <c r="BUK208" s="8"/>
      <c r="BUL208" s="8"/>
      <c r="BUM208" s="8"/>
      <c r="BUN208" s="8"/>
      <c r="BUO208" s="8"/>
      <c r="BUP208" s="8"/>
      <c r="BUQ208" s="8"/>
      <c r="BUR208" s="8"/>
      <c r="BUS208" s="8"/>
      <c r="BUT208" s="8"/>
      <c r="BUU208" s="8"/>
      <c r="BUV208" s="8"/>
      <c r="BUW208" s="8"/>
      <c r="BUX208" s="8"/>
      <c r="BUY208" s="8"/>
      <c r="BUZ208" s="8"/>
      <c r="BVA208" s="8"/>
      <c r="BVB208" s="8"/>
      <c r="BVC208" s="8"/>
      <c r="BVD208" s="8"/>
      <c r="BVE208" s="8"/>
      <c r="BVF208" s="8"/>
      <c r="BVG208" s="8"/>
      <c r="BVH208" s="8"/>
      <c r="BVI208" s="8"/>
      <c r="BVJ208" s="8"/>
      <c r="BVK208" s="8"/>
      <c r="BVL208" s="8"/>
      <c r="BVM208" s="8"/>
      <c r="BVN208" s="8"/>
      <c r="BVO208" s="8"/>
      <c r="BVP208" s="8"/>
      <c r="BVQ208" s="8"/>
      <c r="BVR208" s="8"/>
      <c r="BVS208" s="8"/>
      <c r="BVT208" s="8"/>
      <c r="BVU208" s="8"/>
      <c r="BVV208" s="8"/>
      <c r="BVW208" s="8"/>
      <c r="BVX208" s="8"/>
      <c r="BVY208" s="8"/>
      <c r="BVZ208" s="8"/>
      <c r="BWA208" s="8"/>
      <c r="BWB208" s="8"/>
      <c r="BWC208" s="8"/>
      <c r="BWD208" s="8"/>
      <c r="BWE208" s="8"/>
      <c r="BWF208" s="8"/>
      <c r="BWG208" s="8"/>
      <c r="BWH208" s="8"/>
      <c r="BWI208" s="8"/>
      <c r="BWJ208" s="8"/>
      <c r="BWK208" s="8"/>
      <c r="BWL208" s="8"/>
      <c r="BWM208" s="8"/>
      <c r="BWN208" s="8"/>
      <c r="BWO208" s="8"/>
      <c r="BWP208" s="8"/>
      <c r="BWQ208" s="8"/>
    </row>
    <row r="209" spans="1:1967" s="586" customFormat="1" ht="122.25" customHeight="1">
      <c r="A209" s="9" t="s">
        <v>11623</v>
      </c>
      <c r="B209" s="100" t="s">
        <v>97</v>
      </c>
      <c r="C209" s="9" t="s">
        <v>11643</v>
      </c>
      <c r="D209" s="3" t="s">
        <v>10888</v>
      </c>
      <c r="E209" s="3" t="s">
        <v>11644</v>
      </c>
      <c r="F209" s="3" t="s">
        <v>235</v>
      </c>
      <c r="G209" s="3" t="s">
        <v>385</v>
      </c>
      <c r="H209" s="20">
        <v>0.5</v>
      </c>
      <c r="I209" s="34">
        <v>470000000</v>
      </c>
      <c r="J209" s="21" t="s">
        <v>1330</v>
      </c>
      <c r="K209" s="19" t="s">
        <v>11519</v>
      </c>
      <c r="L209" s="138" t="s">
        <v>11596</v>
      </c>
      <c r="M209" s="141" t="s">
        <v>383</v>
      </c>
      <c r="N209" s="3" t="s">
        <v>11624</v>
      </c>
      <c r="O209" s="3" t="s">
        <v>9769</v>
      </c>
      <c r="P209" s="7" t="s">
        <v>1354</v>
      </c>
      <c r="Q209" s="3" t="s">
        <v>1195</v>
      </c>
      <c r="R209" s="77">
        <v>884</v>
      </c>
      <c r="S209" s="517">
        <v>2450</v>
      </c>
      <c r="T209" s="318">
        <f>R209*S209</f>
        <v>2165800</v>
      </c>
      <c r="U209" s="318">
        <f t="shared" ref="U209" si="12">T209*1.12</f>
        <v>2425696</v>
      </c>
      <c r="V209" s="9" t="s">
        <v>1341</v>
      </c>
      <c r="W209" s="148" t="s">
        <v>1410</v>
      </c>
      <c r="X209" s="9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8"/>
      <c r="CU209" s="8"/>
      <c r="CV209" s="8"/>
      <c r="CW209" s="8"/>
      <c r="CX209" s="8"/>
      <c r="CY209" s="8"/>
      <c r="CZ209" s="8"/>
      <c r="DA209" s="8"/>
      <c r="DB209" s="8"/>
      <c r="DC209" s="8"/>
      <c r="DD209" s="8"/>
      <c r="DE209" s="8"/>
      <c r="DF209" s="8"/>
      <c r="DG209" s="8"/>
      <c r="DH209" s="8"/>
      <c r="DI209" s="8"/>
      <c r="DJ209" s="8"/>
      <c r="DK209" s="8"/>
      <c r="DL209" s="8"/>
      <c r="DM209" s="8"/>
      <c r="DN209" s="8"/>
      <c r="DO209" s="8"/>
      <c r="DP209" s="8"/>
      <c r="DQ209" s="8"/>
      <c r="DR209" s="8"/>
      <c r="DS209" s="8"/>
      <c r="DT209" s="8"/>
      <c r="DU209" s="8"/>
      <c r="DV209" s="8"/>
      <c r="DW209" s="8"/>
      <c r="DX209" s="8"/>
      <c r="DY209" s="8"/>
      <c r="DZ209" s="8"/>
      <c r="EA209" s="8"/>
      <c r="EB209" s="8"/>
      <c r="EC209" s="8"/>
      <c r="ED209" s="8"/>
      <c r="EE209" s="8"/>
      <c r="EF209" s="8"/>
      <c r="EG209" s="8"/>
      <c r="EH209" s="8"/>
      <c r="EI209" s="8"/>
      <c r="EJ209" s="8"/>
      <c r="EK209" s="8"/>
      <c r="EL209" s="8"/>
      <c r="EM209" s="8"/>
      <c r="EN209" s="8"/>
      <c r="EO209" s="8"/>
      <c r="EP209" s="8"/>
      <c r="EQ209" s="8"/>
      <c r="ER209" s="8"/>
      <c r="ES209" s="8"/>
      <c r="ET209" s="8"/>
      <c r="EU209" s="8"/>
      <c r="EV209" s="8"/>
      <c r="EW209" s="8"/>
      <c r="EX209" s="8"/>
      <c r="EY209" s="8"/>
      <c r="EZ209" s="8"/>
      <c r="FA209" s="8"/>
      <c r="FB209" s="8"/>
      <c r="FC209" s="8"/>
      <c r="FD209" s="8"/>
      <c r="FE209" s="8"/>
      <c r="FF209" s="8"/>
      <c r="FG209" s="8"/>
      <c r="FH209" s="8"/>
      <c r="FI209" s="8"/>
      <c r="FJ209" s="8"/>
      <c r="FK209" s="8"/>
      <c r="FL209" s="8"/>
      <c r="FM209" s="8"/>
      <c r="FN209" s="8"/>
      <c r="FO209" s="8"/>
      <c r="FP209" s="8"/>
      <c r="FQ209" s="8"/>
      <c r="FR209" s="8"/>
      <c r="FS209" s="8"/>
      <c r="FT209" s="8"/>
      <c r="FU209" s="8"/>
      <c r="FV209" s="8"/>
      <c r="FW209" s="8"/>
      <c r="FX209" s="8"/>
      <c r="FY209" s="8"/>
      <c r="FZ209" s="8"/>
      <c r="GA209" s="8"/>
      <c r="GB209" s="8"/>
      <c r="GC209" s="8"/>
      <c r="GD209" s="8"/>
      <c r="GE209" s="8"/>
      <c r="GF209" s="8"/>
      <c r="GG209" s="8"/>
      <c r="GH209" s="8"/>
      <c r="GI209" s="8"/>
      <c r="GJ209" s="8"/>
      <c r="GK209" s="8"/>
      <c r="GL209" s="8"/>
      <c r="GM209" s="8"/>
      <c r="GN209" s="8"/>
      <c r="GO209" s="8"/>
      <c r="GP209" s="8"/>
      <c r="GQ209" s="8"/>
      <c r="GR209" s="8"/>
      <c r="GS209" s="8"/>
      <c r="GT209" s="8"/>
      <c r="GU209" s="8"/>
      <c r="GV209" s="8"/>
      <c r="GW209" s="8"/>
      <c r="GX209" s="8"/>
      <c r="GY209" s="8"/>
      <c r="GZ209" s="8"/>
      <c r="HA209" s="8"/>
      <c r="HB209" s="8"/>
      <c r="HC209" s="8"/>
      <c r="HD209" s="8"/>
      <c r="HE209" s="8"/>
      <c r="HF209" s="8"/>
      <c r="HG209" s="8"/>
      <c r="HH209" s="8"/>
      <c r="HI209" s="8"/>
      <c r="HJ209" s="8"/>
      <c r="HK209" s="8"/>
      <c r="HL209" s="8"/>
      <c r="HM209" s="8"/>
      <c r="HN209" s="8"/>
      <c r="HO209" s="8"/>
      <c r="HP209" s="8"/>
      <c r="HQ209" s="8"/>
      <c r="HR209" s="8"/>
      <c r="HS209" s="8"/>
      <c r="HT209" s="8"/>
      <c r="HU209" s="8"/>
      <c r="HV209" s="8"/>
      <c r="HW209" s="8"/>
      <c r="HX209" s="8"/>
      <c r="HY209" s="8"/>
      <c r="HZ209" s="8"/>
      <c r="IA209" s="8"/>
      <c r="IB209" s="8"/>
      <c r="IC209" s="8"/>
      <c r="ID209" s="8"/>
      <c r="IE209" s="8"/>
      <c r="IF209" s="8"/>
      <c r="IG209" s="8"/>
      <c r="IH209" s="8"/>
      <c r="II209" s="8"/>
      <c r="IJ209" s="8"/>
      <c r="IK209" s="8"/>
      <c r="IL209" s="8"/>
      <c r="IM209" s="8"/>
      <c r="IN209" s="8"/>
      <c r="IO209" s="8"/>
      <c r="IP209" s="8"/>
      <c r="IQ209" s="8"/>
      <c r="IR209" s="8"/>
      <c r="IS209" s="8"/>
      <c r="IT209" s="8"/>
      <c r="IU209" s="8"/>
      <c r="IV209" s="8"/>
      <c r="IW209" s="8"/>
      <c r="IX209" s="8"/>
      <c r="IY209" s="8"/>
      <c r="IZ209" s="8"/>
      <c r="JA209" s="8"/>
      <c r="JB209" s="8"/>
      <c r="JC209" s="8"/>
      <c r="JD209" s="8"/>
      <c r="JE209" s="8"/>
      <c r="JF209" s="8"/>
      <c r="JG209" s="8"/>
      <c r="JH209" s="8"/>
      <c r="JI209" s="8"/>
      <c r="JJ209" s="8"/>
      <c r="JK209" s="8"/>
      <c r="JL209" s="8"/>
      <c r="JM209" s="8"/>
      <c r="JN209" s="8"/>
      <c r="JO209" s="8"/>
      <c r="JP209" s="8"/>
      <c r="JQ209" s="8"/>
      <c r="JR209" s="8"/>
      <c r="JS209" s="8"/>
      <c r="JT209" s="8"/>
      <c r="JU209" s="8"/>
      <c r="JV209" s="8"/>
      <c r="JW209" s="8"/>
      <c r="JX209" s="8"/>
      <c r="JY209" s="8"/>
      <c r="JZ209" s="8"/>
      <c r="KA209" s="8"/>
      <c r="KB209" s="8"/>
      <c r="KC209" s="8"/>
      <c r="KD209" s="8"/>
      <c r="KE209" s="8"/>
      <c r="KF209" s="8"/>
      <c r="KG209" s="8"/>
      <c r="KH209" s="8"/>
      <c r="KI209" s="8"/>
      <c r="KJ209" s="8"/>
      <c r="KK209" s="8"/>
      <c r="KL209" s="8"/>
      <c r="KM209" s="8"/>
      <c r="KN209" s="8"/>
      <c r="KO209" s="8"/>
      <c r="KP209" s="8"/>
      <c r="KQ209" s="8"/>
      <c r="KR209" s="8"/>
      <c r="KS209" s="8"/>
      <c r="KT209" s="8"/>
      <c r="KU209" s="8"/>
      <c r="KV209" s="8"/>
      <c r="KW209" s="8"/>
      <c r="KX209" s="8"/>
      <c r="KY209" s="8"/>
      <c r="KZ209" s="8"/>
      <c r="LA209" s="8"/>
      <c r="LB209" s="8"/>
      <c r="LC209" s="8"/>
      <c r="LD209" s="8"/>
      <c r="LE209" s="8"/>
      <c r="LF209" s="8"/>
      <c r="LG209" s="8"/>
      <c r="LH209" s="8"/>
      <c r="LI209" s="8"/>
      <c r="LJ209" s="8"/>
      <c r="LK209" s="8"/>
      <c r="LL209" s="8"/>
      <c r="LM209" s="8"/>
      <c r="LN209" s="8"/>
      <c r="LO209" s="8"/>
      <c r="LP209" s="8"/>
      <c r="LQ209" s="8"/>
      <c r="LR209" s="8"/>
      <c r="LS209" s="8"/>
      <c r="LT209" s="8"/>
      <c r="LU209" s="8"/>
      <c r="LV209" s="8"/>
      <c r="LW209" s="8"/>
      <c r="LX209" s="8"/>
      <c r="LY209" s="8"/>
      <c r="LZ209" s="8"/>
      <c r="MA209" s="8"/>
      <c r="MB209" s="8"/>
      <c r="MC209" s="8"/>
      <c r="MD209" s="8"/>
      <c r="ME209" s="8"/>
      <c r="MF209" s="8"/>
      <c r="MG209" s="8"/>
      <c r="MH209" s="8"/>
      <c r="MI209" s="8"/>
      <c r="MJ209" s="8"/>
      <c r="MK209" s="8"/>
      <c r="ML209" s="8"/>
      <c r="MM209" s="8"/>
      <c r="MN209" s="8"/>
      <c r="MO209" s="8"/>
      <c r="MP209" s="8"/>
      <c r="MQ209" s="8"/>
      <c r="MR209" s="8"/>
      <c r="MS209" s="8"/>
      <c r="MT209" s="8"/>
      <c r="MU209" s="8"/>
      <c r="MV209" s="8"/>
      <c r="MW209" s="8"/>
      <c r="MX209" s="8"/>
      <c r="MY209" s="8"/>
      <c r="MZ209" s="8"/>
      <c r="NA209" s="8"/>
      <c r="NB209" s="8"/>
      <c r="NC209" s="8"/>
      <c r="ND209" s="8"/>
      <c r="NE209" s="8"/>
      <c r="NF209" s="8"/>
      <c r="NG209" s="8"/>
      <c r="NH209" s="8"/>
      <c r="NI209" s="8"/>
      <c r="NJ209" s="8"/>
      <c r="NK209" s="8"/>
      <c r="NL209" s="8"/>
      <c r="NM209" s="8"/>
      <c r="NN209" s="8"/>
      <c r="NO209" s="8"/>
      <c r="NP209" s="8"/>
      <c r="NQ209" s="8"/>
      <c r="NR209" s="8"/>
      <c r="NS209" s="8"/>
      <c r="NT209" s="8"/>
      <c r="NU209" s="8"/>
      <c r="NV209" s="8"/>
      <c r="NW209" s="8"/>
      <c r="NX209" s="8"/>
      <c r="NY209" s="8"/>
      <c r="NZ209" s="8"/>
      <c r="OA209" s="8"/>
      <c r="OB209" s="8"/>
      <c r="OC209" s="8"/>
      <c r="OD209" s="8"/>
      <c r="OE209" s="8"/>
      <c r="OF209" s="8"/>
      <c r="OG209" s="8"/>
      <c r="OH209" s="8"/>
      <c r="OI209" s="8"/>
      <c r="OJ209" s="8"/>
      <c r="OK209" s="8"/>
      <c r="OL209" s="8"/>
      <c r="OM209" s="8"/>
      <c r="ON209" s="8"/>
      <c r="OO209" s="8"/>
      <c r="OP209" s="8"/>
      <c r="OQ209" s="8"/>
      <c r="OR209" s="8"/>
      <c r="OS209" s="8"/>
      <c r="OT209" s="8"/>
      <c r="OU209" s="8"/>
      <c r="OV209" s="8"/>
      <c r="OW209" s="8"/>
      <c r="OX209" s="8"/>
      <c r="OY209" s="8"/>
      <c r="OZ209" s="8"/>
      <c r="PA209" s="8"/>
      <c r="PB209" s="8"/>
      <c r="PC209" s="8"/>
      <c r="PD209" s="8"/>
      <c r="PE209" s="8"/>
      <c r="PF209" s="8"/>
      <c r="PG209" s="8"/>
      <c r="PH209" s="8"/>
      <c r="PI209" s="8"/>
      <c r="PJ209" s="8"/>
      <c r="PK209" s="8"/>
      <c r="PL209" s="8"/>
      <c r="PM209" s="8"/>
      <c r="PN209" s="8"/>
      <c r="PO209" s="8"/>
      <c r="PP209" s="8"/>
      <c r="PQ209" s="8"/>
      <c r="PR209" s="8"/>
      <c r="PS209" s="8"/>
      <c r="PT209" s="8"/>
      <c r="PU209" s="8"/>
      <c r="PV209" s="8"/>
      <c r="PW209" s="8"/>
      <c r="PX209" s="8"/>
      <c r="PY209" s="8"/>
      <c r="PZ209" s="8"/>
      <c r="QA209" s="8"/>
      <c r="QB209" s="8"/>
      <c r="QC209" s="8"/>
      <c r="QD209" s="8"/>
      <c r="QE209" s="8"/>
      <c r="QF209" s="8"/>
      <c r="QG209" s="8"/>
      <c r="QH209" s="8"/>
      <c r="QI209" s="8"/>
      <c r="QJ209" s="8"/>
      <c r="QK209" s="8"/>
      <c r="QL209" s="8"/>
      <c r="QM209" s="8"/>
      <c r="QN209" s="8"/>
      <c r="QO209" s="8"/>
      <c r="QP209" s="8"/>
      <c r="QQ209" s="8"/>
      <c r="QR209" s="8"/>
      <c r="QS209" s="8"/>
      <c r="QT209" s="8"/>
      <c r="QU209" s="8"/>
      <c r="QV209" s="8"/>
      <c r="QW209" s="8"/>
      <c r="QX209" s="8"/>
      <c r="QY209" s="8"/>
      <c r="QZ209" s="8"/>
      <c r="RA209" s="8"/>
      <c r="RB209" s="8"/>
      <c r="RC209" s="8"/>
      <c r="RD209" s="8"/>
      <c r="RE209" s="8"/>
      <c r="RF209" s="8"/>
      <c r="RG209" s="8"/>
      <c r="RH209" s="8"/>
      <c r="RI209" s="8"/>
      <c r="RJ209" s="8"/>
      <c r="RK209" s="8"/>
      <c r="RL209" s="8"/>
      <c r="RM209" s="8"/>
      <c r="RN209" s="8"/>
      <c r="RO209" s="8"/>
      <c r="RP209" s="8"/>
      <c r="RQ209" s="8"/>
      <c r="RR209" s="8"/>
      <c r="RS209" s="8"/>
      <c r="RT209" s="8"/>
      <c r="RU209" s="8"/>
      <c r="RV209" s="8"/>
      <c r="RW209" s="8"/>
      <c r="RX209" s="8"/>
      <c r="RY209" s="8"/>
      <c r="RZ209" s="8"/>
      <c r="SA209" s="8"/>
      <c r="SB209" s="8"/>
      <c r="SC209" s="8"/>
      <c r="SD209" s="8"/>
      <c r="SE209" s="8"/>
      <c r="SF209" s="8"/>
      <c r="SG209" s="8"/>
      <c r="SH209" s="8"/>
      <c r="SI209" s="8"/>
      <c r="SJ209" s="8"/>
      <c r="SK209" s="8"/>
      <c r="SL209" s="8"/>
      <c r="SM209" s="8"/>
      <c r="SN209" s="8"/>
      <c r="SO209" s="8"/>
      <c r="SP209" s="8"/>
      <c r="SQ209" s="8"/>
      <c r="SR209" s="8"/>
      <c r="SS209" s="8"/>
      <c r="ST209" s="8"/>
      <c r="SU209" s="8"/>
      <c r="SV209" s="8"/>
      <c r="SW209" s="8"/>
      <c r="SX209" s="8"/>
      <c r="SY209" s="8"/>
      <c r="SZ209" s="8"/>
      <c r="TA209" s="8"/>
      <c r="TB209" s="8"/>
      <c r="TC209" s="8"/>
      <c r="TD209" s="8"/>
      <c r="TE209" s="8"/>
      <c r="TF209" s="8"/>
      <c r="TG209" s="8"/>
      <c r="TH209" s="8"/>
      <c r="TI209" s="8"/>
      <c r="TJ209" s="8"/>
      <c r="TK209" s="8"/>
      <c r="TL209" s="8"/>
      <c r="TM209" s="8"/>
      <c r="TN209" s="8"/>
      <c r="TO209" s="8"/>
      <c r="TP209" s="8"/>
      <c r="TQ209" s="8"/>
      <c r="TR209" s="8"/>
      <c r="TS209" s="8"/>
      <c r="TT209" s="8"/>
      <c r="TU209" s="8"/>
      <c r="TV209" s="8"/>
      <c r="TW209" s="8"/>
      <c r="TX209" s="8"/>
      <c r="TY209" s="8"/>
      <c r="TZ209" s="8"/>
      <c r="UA209" s="8"/>
      <c r="UB209" s="8"/>
      <c r="UC209" s="8"/>
      <c r="UD209" s="8"/>
      <c r="UE209" s="8"/>
      <c r="UF209" s="8"/>
      <c r="UG209" s="8"/>
      <c r="UH209" s="8"/>
      <c r="UI209" s="8"/>
      <c r="UJ209" s="8"/>
      <c r="UK209" s="8"/>
      <c r="UL209" s="8"/>
      <c r="UM209" s="8"/>
      <c r="UN209" s="8"/>
      <c r="UO209" s="8"/>
      <c r="UP209" s="8"/>
      <c r="UQ209" s="8"/>
      <c r="UR209" s="8"/>
      <c r="US209" s="8"/>
      <c r="UT209" s="8"/>
      <c r="UU209" s="8"/>
      <c r="UV209" s="8"/>
      <c r="UW209" s="8"/>
      <c r="UX209" s="8"/>
      <c r="UY209" s="8"/>
      <c r="UZ209" s="8"/>
      <c r="VA209" s="8"/>
      <c r="VB209" s="8"/>
      <c r="VC209" s="8"/>
      <c r="VD209" s="8"/>
      <c r="VE209" s="8"/>
      <c r="VF209" s="8"/>
      <c r="VG209" s="8"/>
      <c r="VH209" s="8"/>
      <c r="VI209" s="8"/>
      <c r="VJ209" s="8"/>
      <c r="VK209" s="8"/>
      <c r="VL209" s="8"/>
      <c r="VM209" s="8"/>
      <c r="VN209" s="8"/>
      <c r="VO209" s="8"/>
      <c r="VP209" s="8"/>
      <c r="VQ209" s="8"/>
      <c r="VR209" s="8"/>
      <c r="VS209" s="8"/>
      <c r="VT209" s="8"/>
      <c r="VU209" s="8"/>
      <c r="VV209" s="8"/>
      <c r="VW209" s="8"/>
      <c r="VX209" s="8"/>
      <c r="VY209" s="8"/>
      <c r="VZ209" s="8"/>
      <c r="WA209" s="8"/>
      <c r="WB209" s="8"/>
      <c r="WC209" s="8"/>
      <c r="WD209" s="8"/>
      <c r="WE209" s="8"/>
      <c r="WF209" s="8"/>
      <c r="WG209" s="8"/>
      <c r="WH209" s="8"/>
      <c r="WI209" s="8"/>
      <c r="WJ209" s="8"/>
      <c r="WK209" s="8"/>
      <c r="WL209" s="8"/>
      <c r="WM209" s="8"/>
      <c r="WN209" s="8"/>
      <c r="WO209" s="8"/>
      <c r="WP209" s="8"/>
      <c r="WQ209" s="8"/>
      <c r="WR209" s="8"/>
      <c r="WS209" s="8"/>
      <c r="WT209" s="8"/>
      <c r="WU209" s="8"/>
      <c r="WV209" s="8"/>
      <c r="WW209" s="8"/>
      <c r="WX209" s="8"/>
      <c r="WY209" s="8"/>
      <c r="WZ209" s="8"/>
      <c r="XA209" s="8"/>
      <c r="XB209" s="8"/>
      <c r="XC209" s="8"/>
      <c r="XD209" s="8"/>
      <c r="XE209" s="8"/>
      <c r="XF209" s="8"/>
      <c r="XG209" s="8"/>
      <c r="XH209" s="8"/>
      <c r="XI209" s="8"/>
      <c r="XJ209" s="8"/>
      <c r="XK209" s="8"/>
      <c r="XL209" s="8"/>
      <c r="XM209" s="8"/>
      <c r="XN209" s="8"/>
      <c r="XO209" s="8"/>
      <c r="XP209" s="8"/>
      <c r="XQ209" s="8"/>
      <c r="XR209" s="8"/>
      <c r="XS209" s="8"/>
      <c r="XT209" s="8"/>
      <c r="XU209" s="8"/>
      <c r="XV209" s="8"/>
      <c r="XW209" s="8"/>
      <c r="XX209" s="8"/>
      <c r="XY209" s="8"/>
      <c r="XZ209" s="8"/>
      <c r="YA209" s="8"/>
      <c r="YB209" s="8"/>
      <c r="YC209" s="8"/>
      <c r="YD209" s="8"/>
      <c r="YE209" s="8"/>
      <c r="YF209" s="8"/>
      <c r="YG209" s="8"/>
      <c r="YH209" s="8"/>
      <c r="YI209" s="8"/>
      <c r="YJ209" s="8"/>
      <c r="YK209" s="8"/>
      <c r="YL209" s="8"/>
      <c r="YM209" s="8"/>
      <c r="YN209" s="8"/>
      <c r="YO209" s="8"/>
      <c r="YP209" s="8"/>
      <c r="YQ209" s="8"/>
      <c r="YR209" s="8"/>
      <c r="YS209" s="8"/>
      <c r="YT209" s="8"/>
      <c r="YU209" s="8"/>
      <c r="YV209" s="8"/>
      <c r="YW209" s="8"/>
      <c r="YX209" s="8"/>
      <c r="YY209" s="8"/>
      <c r="YZ209" s="8"/>
      <c r="ZA209" s="8"/>
      <c r="ZB209" s="8"/>
      <c r="ZC209" s="8"/>
      <c r="ZD209" s="8"/>
      <c r="ZE209" s="8"/>
      <c r="ZF209" s="8"/>
      <c r="ZG209" s="8"/>
      <c r="ZH209" s="8"/>
      <c r="ZI209" s="8"/>
      <c r="ZJ209" s="8"/>
      <c r="ZK209" s="8"/>
      <c r="ZL209" s="8"/>
      <c r="ZM209" s="8"/>
      <c r="ZN209" s="8"/>
      <c r="ZO209" s="8"/>
      <c r="ZP209" s="8"/>
      <c r="ZQ209" s="8"/>
      <c r="ZR209" s="8"/>
      <c r="ZS209" s="8"/>
      <c r="ZT209" s="8"/>
      <c r="ZU209" s="8"/>
      <c r="ZV209" s="8"/>
      <c r="ZW209" s="8"/>
      <c r="ZX209" s="8"/>
      <c r="ZY209" s="8"/>
      <c r="ZZ209" s="8"/>
      <c r="AAA209" s="8"/>
      <c r="AAB209" s="8"/>
      <c r="AAC209" s="8"/>
      <c r="AAD209" s="8"/>
      <c r="AAE209" s="8"/>
      <c r="AAF209" s="8"/>
      <c r="AAG209" s="8"/>
      <c r="AAH209" s="8"/>
      <c r="AAI209" s="8"/>
      <c r="AAJ209" s="8"/>
      <c r="AAK209" s="8"/>
      <c r="AAL209" s="8"/>
      <c r="AAM209" s="8"/>
      <c r="AAN209" s="8"/>
      <c r="AAO209" s="8"/>
      <c r="AAP209" s="8"/>
      <c r="AAQ209" s="8"/>
      <c r="AAR209" s="8"/>
      <c r="AAS209" s="8"/>
      <c r="AAT209" s="8"/>
      <c r="AAU209" s="8"/>
      <c r="AAV209" s="8"/>
      <c r="AAW209" s="8"/>
      <c r="AAX209" s="8"/>
      <c r="AAY209" s="8"/>
      <c r="AAZ209" s="8"/>
      <c r="ABA209" s="8"/>
      <c r="ABB209" s="8"/>
      <c r="ABC209" s="8"/>
      <c r="ABD209" s="8"/>
      <c r="ABE209" s="8"/>
      <c r="ABF209" s="8"/>
      <c r="ABG209" s="8"/>
      <c r="ABH209" s="8"/>
      <c r="ABI209" s="8"/>
      <c r="ABJ209" s="8"/>
      <c r="ABK209" s="8"/>
      <c r="ABL209" s="8"/>
      <c r="ABM209" s="8"/>
      <c r="ABN209" s="8"/>
      <c r="ABO209" s="8"/>
      <c r="ABP209" s="8"/>
      <c r="ABQ209" s="8"/>
      <c r="ABR209" s="8"/>
      <c r="ABS209" s="8"/>
      <c r="ABT209" s="8"/>
      <c r="ABU209" s="8"/>
      <c r="ABV209" s="8"/>
      <c r="ABW209" s="8"/>
      <c r="ABX209" s="8"/>
      <c r="ABY209" s="8"/>
      <c r="ABZ209" s="8"/>
      <c r="ACA209" s="8"/>
      <c r="ACB209" s="8"/>
      <c r="ACC209" s="8"/>
      <c r="ACD209" s="8"/>
      <c r="ACE209" s="8"/>
      <c r="ACF209" s="8"/>
      <c r="ACG209" s="8"/>
      <c r="ACH209" s="8"/>
      <c r="ACI209" s="8"/>
      <c r="ACJ209" s="8"/>
      <c r="ACK209" s="8"/>
      <c r="ACL209" s="8"/>
      <c r="ACM209" s="8"/>
      <c r="ACN209" s="8"/>
      <c r="ACO209" s="8"/>
      <c r="ACP209" s="8"/>
      <c r="ACQ209" s="8"/>
      <c r="ACR209" s="8"/>
      <c r="ACS209" s="8"/>
      <c r="ACT209" s="8"/>
      <c r="ACU209" s="8"/>
      <c r="ACV209" s="8"/>
      <c r="ACW209" s="8"/>
      <c r="ACX209" s="8"/>
      <c r="ACY209" s="8"/>
      <c r="ACZ209" s="8"/>
      <c r="ADA209" s="8"/>
      <c r="ADB209" s="8"/>
      <c r="ADC209" s="8"/>
      <c r="ADD209" s="8"/>
      <c r="ADE209" s="8"/>
      <c r="ADF209" s="8"/>
      <c r="ADG209" s="8"/>
      <c r="ADH209" s="8"/>
      <c r="ADI209" s="8"/>
      <c r="ADJ209" s="8"/>
      <c r="ADK209" s="8"/>
      <c r="ADL209" s="8"/>
      <c r="ADM209" s="8"/>
      <c r="ADN209" s="8"/>
      <c r="ADO209" s="8"/>
      <c r="ADP209" s="8"/>
      <c r="ADQ209" s="8"/>
      <c r="ADR209" s="8"/>
      <c r="ADS209" s="8"/>
      <c r="ADT209" s="8"/>
      <c r="ADU209" s="8"/>
      <c r="ADV209" s="8"/>
      <c r="ADW209" s="8"/>
      <c r="ADX209" s="8"/>
      <c r="ADY209" s="8"/>
      <c r="ADZ209" s="8"/>
      <c r="AEA209" s="8"/>
      <c r="AEB209" s="8"/>
      <c r="AEC209" s="8"/>
      <c r="AED209" s="8"/>
      <c r="AEE209" s="8"/>
      <c r="AEF209" s="8"/>
      <c r="AEG209" s="8"/>
      <c r="AEH209" s="8"/>
      <c r="AEI209" s="8"/>
      <c r="AEJ209" s="8"/>
      <c r="AEK209" s="8"/>
      <c r="AEL209" s="8"/>
      <c r="AEM209" s="8"/>
      <c r="AEN209" s="8"/>
      <c r="AEO209" s="8"/>
      <c r="AEP209" s="8"/>
      <c r="AEQ209" s="8"/>
      <c r="AER209" s="8"/>
      <c r="AES209" s="8"/>
      <c r="AET209" s="8"/>
      <c r="AEU209" s="8"/>
      <c r="AEV209" s="8"/>
      <c r="AEW209" s="8"/>
      <c r="AEX209" s="8"/>
      <c r="AEY209" s="8"/>
      <c r="AEZ209" s="8"/>
      <c r="AFA209" s="8"/>
      <c r="AFB209" s="8"/>
      <c r="AFC209" s="8"/>
      <c r="AFD209" s="8"/>
      <c r="AFE209" s="8"/>
      <c r="AFF209" s="8"/>
      <c r="AFG209" s="8"/>
      <c r="AFH209" s="8"/>
      <c r="AFI209" s="8"/>
      <c r="AFJ209" s="8"/>
      <c r="AFK209" s="8"/>
      <c r="AFL209" s="8"/>
      <c r="AFM209" s="8"/>
      <c r="AFN209" s="8"/>
      <c r="AFO209" s="8"/>
      <c r="AFP209" s="8"/>
      <c r="AFQ209" s="8"/>
      <c r="AFR209" s="8"/>
      <c r="AFS209" s="8"/>
      <c r="AFT209" s="8"/>
      <c r="AFU209" s="8"/>
      <c r="AFV209" s="8"/>
      <c r="AFW209" s="8"/>
      <c r="AFX209" s="8"/>
      <c r="AFY209" s="8"/>
      <c r="AFZ209" s="8"/>
      <c r="AGA209" s="8"/>
      <c r="AGB209" s="8"/>
      <c r="AGC209" s="8"/>
      <c r="AGD209" s="8"/>
      <c r="AGE209" s="8"/>
      <c r="AGF209" s="8"/>
      <c r="AGG209" s="8"/>
      <c r="AGH209" s="8"/>
      <c r="AGI209" s="8"/>
      <c r="AGJ209" s="8"/>
      <c r="AGK209" s="8"/>
      <c r="AGL209" s="8"/>
      <c r="AGM209" s="8"/>
      <c r="AGN209" s="8"/>
      <c r="AGO209" s="8"/>
      <c r="AGP209" s="8"/>
      <c r="AGQ209" s="8"/>
      <c r="AGR209" s="8"/>
      <c r="AGS209" s="8"/>
      <c r="AGT209" s="8"/>
      <c r="AGU209" s="8"/>
      <c r="AGV209" s="8"/>
      <c r="AGW209" s="8"/>
      <c r="AGX209" s="8"/>
      <c r="AGY209" s="8"/>
      <c r="AGZ209" s="8"/>
      <c r="AHA209" s="8"/>
      <c r="AHB209" s="8"/>
      <c r="AHC209" s="8"/>
      <c r="AHD209" s="8"/>
      <c r="AHE209" s="8"/>
      <c r="AHF209" s="8"/>
      <c r="AHG209" s="8"/>
      <c r="AHH209" s="8"/>
      <c r="AHI209" s="8"/>
      <c r="AHJ209" s="8"/>
      <c r="AHK209" s="8"/>
      <c r="AHL209" s="8"/>
      <c r="AHM209" s="8"/>
      <c r="AHN209" s="8"/>
      <c r="AHO209" s="8"/>
      <c r="AHP209" s="8"/>
      <c r="AHQ209" s="8"/>
      <c r="AHR209" s="8"/>
      <c r="AHS209" s="8"/>
      <c r="AHT209" s="8"/>
      <c r="AHU209" s="8"/>
      <c r="AHV209" s="8"/>
      <c r="AHW209" s="8"/>
      <c r="AHX209" s="8"/>
      <c r="AHY209" s="8"/>
      <c r="AHZ209" s="8"/>
      <c r="AIA209" s="8"/>
      <c r="AIB209" s="8"/>
      <c r="AIC209" s="8"/>
      <c r="AID209" s="8"/>
      <c r="AIE209" s="8"/>
      <c r="AIF209" s="8"/>
      <c r="AIG209" s="8"/>
      <c r="AIH209" s="8"/>
      <c r="AII209" s="8"/>
      <c r="AIJ209" s="8"/>
      <c r="AIK209" s="8"/>
      <c r="AIL209" s="8"/>
      <c r="AIM209" s="8"/>
      <c r="AIN209" s="8"/>
      <c r="AIO209" s="8"/>
      <c r="AIP209" s="8"/>
      <c r="AIQ209" s="8"/>
      <c r="AIR209" s="8"/>
      <c r="AIS209" s="8"/>
      <c r="AIT209" s="8"/>
      <c r="AIU209" s="8"/>
      <c r="AIV209" s="8"/>
      <c r="AIW209" s="8"/>
      <c r="AIX209" s="8"/>
      <c r="AIY209" s="8"/>
      <c r="AIZ209" s="8"/>
      <c r="AJA209" s="8"/>
      <c r="AJB209" s="8"/>
      <c r="AJC209" s="8"/>
      <c r="AJD209" s="8"/>
      <c r="AJE209" s="8"/>
      <c r="AJF209" s="8"/>
      <c r="AJG209" s="8"/>
      <c r="AJH209" s="8"/>
      <c r="AJI209" s="8"/>
      <c r="AJJ209" s="8"/>
      <c r="AJK209" s="8"/>
      <c r="AJL209" s="8"/>
      <c r="AJM209" s="8"/>
      <c r="AJN209" s="8"/>
      <c r="AJO209" s="8"/>
      <c r="AJP209" s="8"/>
      <c r="AJQ209" s="8"/>
      <c r="AJR209" s="8"/>
      <c r="AJS209" s="8"/>
      <c r="AJT209" s="8"/>
      <c r="AJU209" s="8"/>
      <c r="AJV209" s="8"/>
      <c r="AJW209" s="8"/>
      <c r="AJX209" s="8"/>
      <c r="AJY209" s="8"/>
      <c r="AJZ209" s="8"/>
      <c r="AKA209" s="8"/>
      <c r="AKB209" s="8"/>
      <c r="AKC209" s="8"/>
      <c r="AKD209" s="8"/>
      <c r="AKE209" s="8"/>
      <c r="AKF209" s="8"/>
      <c r="AKG209" s="8"/>
      <c r="AKH209" s="8"/>
      <c r="AKI209" s="8"/>
      <c r="AKJ209" s="8"/>
      <c r="AKK209" s="8"/>
      <c r="AKL209" s="8"/>
      <c r="AKM209" s="8"/>
      <c r="AKN209" s="8"/>
      <c r="AKO209" s="8"/>
      <c r="AKP209" s="8"/>
      <c r="AKQ209" s="8"/>
      <c r="AKR209" s="8"/>
      <c r="AKS209" s="8"/>
      <c r="AKT209" s="8"/>
      <c r="AKU209" s="8"/>
      <c r="AKV209" s="8"/>
      <c r="AKW209" s="8"/>
      <c r="AKX209" s="8"/>
      <c r="AKY209" s="8"/>
      <c r="AKZ209" s="8"/>
      <c r="ALA209" s="8"/>
      <c r="ALB209" s="8"/>
      <c r="ALC209" s="8"/>
      <c r="ALD209" s="8"/>
      <c r="ALE209" s="8"/>
      <c r="ALF209" s="8"/>
      <c r="ALG209" s="8"/>
      <c r="ALH209" s="8"/>
      <c r="ALI209" s="8"/>
      <c r="ALJ209" s="8"/>
      <c r="ALK209" s="8"/>
      <c r="ALL209" s="8"/>
      <c r="ALM209" s="8"/>
      <c r="ALN209" s="8"/>
      <c r="ALO209" s="8"/>
      <c r="ALP209" s="8"/>
      <c r="ALQ209" s="8"/>
      <c r="ALR209" s="8"/>
      <c r="ALS209" s="8"/>
      <c r="ALT209" s="8"/>
      <c r="ALU209" s="8"/>
      <c r="ALV209" s="8"/>
      <c r="ALW209" s="8"/>
      <c r="ALX209" s="8"/>
      <c r="ALY209" s="8"/>
      <c r="ALZ209" s="8"/>
      <c r="AMA209" s="8"/>
      <c r="AMB209" s="8"/>
      <c r="AMC209" s="8"/>
      <c r="AMD209" s="8"/>
      <c r="AME209" s="8"/>
      <c r="AMF209" s="8"/>
      <c r="AMG209" s="8"/>
      <c r="AMH209" s="8"/>
      <c r="AMI209" s="8"/>
      <c r="AMJ209" s="8"/>
      <c r="AMK209" s="8"/>
      <c r="AML209" s="8"/>
      <c r="AMM209" s="8"/>
      <c r="AMN209" s="8"/>
      <c r="AMO209" s="8"/>
      <c r="AMP209" s="8"/>
      <c r="AMQ209" s="8"/>
      <c r="AMR209" s="8"/>
      <c r="AMS209" s="8"/>
      <c r="AMT209" s="8"/>
      <c r="AMU209" s="8"/>
      <c r="AMV209" s="8"/>
      <c r="AMW209" s="8"/>
      <c r="AMX209" s="8"/>
      <c r="AMY209" s="8"/>
      <c r="AMZ209" s="8"/>
      <c r="ANA209" s="8"/>
      <c r="ANB209" s="8"/>
      <c r="ANC209" s="8"/>
      <c r="AND209" s="8"/>
      <c r="ANE209" s="8"/>
      <c r="ANF209" s="8"/>
      <c r="ANG209" s="8"/>
      <c r="ANH209" s="8"/>
      <c r="ANI209" s="8"/>
      <c r="ANJ209" s="8"/>
      <c r="ANK209" s="8"/>
      <c r="ANL209" s="8"/>
      <c r="ANM209" s="8"/>
      <c r="ANN209" s="8"/>
      <c r="ANO209" s="8"/>
      <c r="ANP209" s="8"/>
      <c r="ANQ209" s="8"/>
      <c r="ANR209" s="8"/>
      <c r="ANS209" s="8"/>
      <c r="ANT209" s="8"/>
      <c r="ANU209" s="8"/>
      <c r="ANV209" s="8"/>
      <c r="ANW209" s="8"/>
      <c r="ANX209" s="8"/>
      <c r="ANY209" s="8"/>
      <c r="ANZ209" s="8"/>
      <c r="AOA209" s="8"/>
      <c r="AOB209" s="8"/>
      <c r="AOC209" s="8"/>
      <c r="AOD209" s="8"/>
      <c r="AOE209" s="8"/>
      <c r="AOF209" s="8"/>
      <c r="AOG209" s="8"/>
      <c r="AOH209" s="8"/>
      <c r="AOI209" s="8"/>
      <c r="AOJ209" s="8"/>
      <c r="AOK209" s="8"/>
      <c r="AOL209" s="8"/>
      <c r="AOM209" s="8"/>
      <c r="AON209" s="8"/>
      <c r="AOO209" s="8"/>
      <c r="AOP209" s="8"/>
      <c r="AOQ209" s="8"/>
      <c r="AOR209" s="8"/>
      <c r="AOS209" s="8"/>
      <c r="AOT209" s="8"/>
      <c r="AOU209" s="8"/>
      <c r="AOV209" s="8"/>
      <c r="AOW209" s="8"/>
      <c r="AOX209" s="8"/>
      <c r="AOY209" s="8"/>
      <c r="AOZ209" s="8"/>
      <c r="APA209" s="8"/>
      <c r="APB209" s="8"/>
      <c r="APC209" s="8"/>
      <c r="APD209" s="8"/>
      <c r="APE209" s="8"/>
      <c r="APF209" s="8"/>
      <c r="APG209" s="8"/>
      <c r="APH209" s="8"/>
      <c r="API209" s="8"/>
      <c r="APJ209" s="8"/>
      <c r="APK209" s="8"/>
      <c r="APL209" s="8"/>
      <c r="APM209" s="8"/>
      <c r="APN209" s="8"/>
      <c r="APO209" s="8"/>
      <c r="APP209" s="8"/>
      <c r="APQ209" s="8"/>
      <c r="APR209" s="8"/>
      <c r="APS209" s="8"/>
      <c r="APT209" s="8"/>
      <c r="APU209" s="8"/>
      <c r="APV209" s="8"/>
      <c r="APW209" s="8"/>
      <c r="APX209" s="8"/>
      <c r="APY209" s="8"/>
      <c r="APZ209" s="8"/>
      <c r="AQA209" s="8"/>
      <c r="AQB209" s="8"/>
      <c r="AQC209" s="8"/>
      <c r="AQD209" s="8"/>
      <c r="AQE209" s="8"/>
      <c r="AQF209" s="8"/>
      <c r="AQG209" s="8"/>
      <c r="AQH209" s="8"/>
      <c r="AQI209" s="8"/>
      <c r="AQJ209" s="8"/>
      <c r="AQK209" s="8"/>
      <c r="AQL209" s="8"/>
      <c r="AQM209" s="8"/>
      <c r="AQN209" s="8"/>
      <c r="AQO209" s="8"/>
      <c r="AQP209" s="8"/>
      <c r="AQQ209" s="8"/>
      <c r="AQR209" s="8"/>
      <c r="AQS209" s="8"/>
      <c r="AQT209" s="8"/>
      <c r="AQU209" s="8"/>
      <c r="AQV209" s="8"/>
      <c r="AQW209" s="8"/>
      <c r="AQX209" s="8"/>
      <c r="AQY209" s="8"/>
      <c r="AQZ209" s="8"/>
      <c r="ARA209" s="8"/>
      <c r="ARB209" s="8"/>
      <c r="ARC209" s="8"/>
      <c r="ARD209" s="8"/>
      <c r="ARE209" s="8"/>
      <c r="ARF209" s="8"/>
      <c r="ARG209" s="8"/>
      <c r="ARH209" s="8"/>
      <c r="ARI209" s="8"/>
      <c r="ARJ209" s="8"/>
      <c r="ARK209" s="8"/>
      <c r="ARL209" s="8"/>
      <c r="ARM209" s="8"/>
      <c r="ARN209" s="8"/>
      <c r="ARO209" s="8"/>
      <c r="ARP209" s="8"/>
      <c r="ARQ209" s="8"/>
      <c r="ARR209" s="8"/>
      <c r="ARS209" s="8"/>
      <c r="ART209" s="8"/>
      <c r="ARU209" s="8"/>
      <c r="ARV209" s="8"/>
      <c r="ARW209" s="8"/>
      <c r="ARX209" s="8"/>
      <c r="ARY209" s="8"/>
      <c r="ARZ209" s="8"/>
      <c r="ASA209" s="8"/>
      <c r="ASB209" s="8"/>
      <c r="ASC209" s="8"/>
      <c r="ASD209" s="8"/>
      <c r="ASE209" s="8"/>
      <c r="ASF209" s="8"/>
      <c r="ASG209" s="8"/>
      <c r="ASH209" s="8"/>
      <c r="ASI209" s="8"/>
      <c r="ASJ209" s="8"/>
      <c r="ASK209" s="8"/>
      <c r="ASL209" s="8"/>
      <c r="ASM209" s="8"/>
      <c r="ASN209" s="8"/>
      <c r="ASO209" s="8"/>
      <c r="ASP209" s="8"/>
      <c r="ASQ209" s="8"/>
      <c r="ASR209" s="8"/>
      <c r="ASS209" s="8"/>
      <c r="AST209" s="8"/>
      <c r="ASU209" s="8"/>
      <c r="ASV209" s="8"/>
      <c r="ASW209" s="8"/>
      <c r="ASX209" s="8"/>
      <c r="ASY209" s="8"/>
      <c r="ASZ209" s="8"/>
      <c r="ATA209" s="8"/>
      <c r="ATB209" s="8"/>
      <c r="ATC209" s="8"/>
      <c r="ATD209" s="8"/>
      <c r="ATE209" s="8"/>
      <c r="ATF209" s="8"/>
      <c r="ATG209" s="8"/>
      <c r="ATH209" s="8"/>
      <c r="ATI209" s="8"/>
      <c r="ATJ209" s="8"/>
      <c r="ATK209" s="8"/>
      <c r="ATL209" s="8"/>
      <c r="ATM209" s="8"/>
      <c r="ATN209" s="8"/>
      <c r="ATO209" s="8"/>
      <c r="ATP209" s="8"/>
      <c r="ATQ209" s="8"/>
      <c r="ATR209" s="8"/>
      <c r="ATS209" s="8"/>
      <c r="ATT209" s="8"/>
      <c r="ATU209" s="8"/>
      <c r="ATV209" s="8"/>
      <c r="ATW209" s="8"/>
      <c r="ATX209" s="8"/>
      <c r="ATY209" s="8"/>
      <c r="ATZ209" s="8"/>
      <c r="AUA209" s="8"/>
      <c r="AUB209" s="8"/>
      <c r="AUC209" s="8"/>
      <c r="AUD209" s="8"/>
      <c r="AUE209" s="8"/>
      <c r="AUF209" s="8"/>
      <c r="AUG209" s="8"/>
      <c r="AUH209" s="8"/>
      <c r="AUI209" s="8"/>
      <c r="AUJ209" s="8"/>
      <c r="AUK209" s="8"/>
      <c r="AUL209" s="8"/>
      <c r="AUM209" s="8"/>
      <c r="AUN209" s="8"/>
      <c r="AUO209" s="8"/>
      <c r="AUP209" s="8"/>
      <c r="AUQ209" s="8"/>
      <c r="AUR209" s="8"/>
      <c r="AUS209" s="8"/>
      <c r="AUT209" s="8"/>
      <c r="AUU209" s="8"/>
      <c r="AUV209" s="8"/>
      <c r="AUW209" s="8"/>
      <c r="AUX209" s="8"/>
      <c r="AUY209" s="8"/>
      <c r="AUZ209" s="8"/>
      <c r="AVA209" s="8"/>
      <c r="AVB209" s="8"/>
      <c r="AVC209" s="8"/>
      <c r="AVD209" s="8"/>
      <c r="AVE209" s="8"/>
      <c r="AVF209" s="8"/>
      <c r="AVG209" s="8"/>
      <c r="AVH209" s="8"/>
      <c r="AVI209" s="8"/>
      <c r="AVJ209" s="8"/>
      <c r="AVK209" s="8"/>
      <c r="AVL209" s="8"/>
      <c r="AVM209" s="8"/>
      <c r="AVN209" s="8"/>
      <c r="AVO209" s="8"/>
      <c r="AVP209" s="8"/>
      <c r="AVQ209" s="8"/>
      <c r="AVR209" s="8"/>
      <c r="AVS209" s="8"/>
      <c r="AVT209" s="8"/>
      <c r="AVU209" s="8"/>
      <c r="AVV209" s="8"/>
      <c r="AVW209" s="8"/>
      <c r="AVX209" s="8"/>
      <c r="AVY209" s="8"/>
      <c r="AVZ209" s="8"/>
      <c r="AWA209" s="8"/>
      <c r="AWB209" s="8"/>
      <c r="AWC209" s="8"/>
      <c r="AWD209" s="8"/>
      <c r="AWE209" s="8"/>
      <c r="AWF209" s="8"/>
      <c r="AWG209" s="8"/>
      <c r="AWH209" s="8"/>
      <c r="AWI209" s="8"/>
      <c r="AWJ209" s="8"/>
      <c r="AWK209" s="8"/>
      <c r="AWL209" s="8"/>
      <c r="AWM209" s="8"/>
      <c r="AWN209" s="8"/>
      <c r="AWO209" s="8"/>
      <c r="AWP209" s="8"/>
      <c r="AWQ209" s="8"/>
      <c r="AWR209" s="8"/>
      <c r="AWS209" s="8"/>
      <c r="AWT209" s="8"/>
      <c r="AWU209" s="8"/>
      <c r="AWV209" s="8"/>
      <c r="AWW209" s="8"/>
      <c r="AWX209" s="8"/>
      <c r="AWY209" s="8"/>
      <c r="AWZ209" s="8"/>
      <c r="AXA209" s="8"/>
      <c r="AXB209" s="8"/>
      <c r="AXC209" s="8"/>
      <c r="AXD209" s="8"/>
      <c r="AXE209" s="8"/>
      <c r="AXF209" s="8"/>
      <c r="AXG209" s="8"/>
      <c r="AXH209" s="8"/>
      <c r="AXI209" s="8"/>
      <c r="AXJ209" s="8"/>
      <c r="AXK209" s="8"/>
      <c r="AXL209" s="8"/>
      <c r="AXM209" s="8"/>
      <c r="AXN209" s="8"/>
      <c r="AXO209" s="8"/>
      <c r="AXP209" s="8"/>
      <c r="AXQ209" s="8"/>
      <c r="AXR209" s="8"/>
      <c r="AXS209" s="8"/>
      <c r="AXT209" s="8"/>
      <c r="AXU209" s="8"/>
      <c r="AXV209" s="8"/>
      <c r="AXW209" s="8"/>
      <c r="AXX209" s="8"/>
      <c r="AXY209" s="8"/>
      <c r="AXZ209" s="8"/>
      <c r="AYA209" s="8"/>
      <c r="AYB209" s="8"/>
      <c r="AYC209" s="8"/>
      <c r="AYD209" s="8"/>
      <c r="AYE209" s="8"/>
      <c r="AYF209" s="8"/>
      <c r="AYG209" s="8"/>
      <c r="AYH209" s="8"/>
      <c r="AYI209" s="8"/>
      <c r="AYJ209" s="8"/>
      <c r="AYK209" s="8"/>
      <c r="AYL209" s="8"/>
      <c r="AYM209" s="8"/>
      <c r="AYN209" s="8"/>
      <c r="AYO209" s="8"/>
      <c r="AYP209" s="8"/>
      <c r="AYQ209" s="8"/>
      <c r="AYR209" s="8"/>
      <c r="AYS209" s="8"/>
      <c r="AYT209" s="8"/>
      <c r="AYU209" s="8"/>
      <c r="AYV209" s="8"/>
      <c r="AYW209" s="8"/>
      <c r="AYX209" s="8"/>
      <c r="AYY209" s="8"/>
      <c r="AYZ209" s="8"/>
      <c r="AZA209" s="8"/>
      <c r="AZB209" s="8"/>
      <c r="AZC209" s="8"/>
      <c r="AZD209" s="8"/>
      <c r="AZE209" s="8"/>
      <c r="AZF209" s="8"/>
      <c r="AZG209" s="8"/>
      <c r="AZH209" s="8"/>
      <c r="AZI209" s="8"/>
      <c r="AZJ209" s="8"/>
      <c r="AZK209" s="8"/>
      <c r="AZL209" s="8"/>
      <c r="AZM209" s="8"/>
      <c r="AZN209" s="8"/>
      <c r="AZO209" s="8"/>
      <c r="AZP209" s="8"/>
      <c r="AZQ209" s="8"/>
      <c r="AZR209" s="8"/>
      <c r="AZS209" s="8"/>
      <c r="AZT209" s="8"/>
      <c r="AZU209" s="8"/>
      <c r="AZV209" s="8"/>
      <c r="AZW209" s="8"/>
      <c r="AZX209" s="8"/>
      <c r="AZY209" s="8"/>
      <c r="AZZ209" s="8"/>
      <c r="BAA209" s="8"/>
      <c r="BAB209" s="8"/>
      <c r="BAC209" s="8"/>
      <c r="BAD209" s="8"/>
      <c r="BAE209" s="8"/>
      <c r="BAF209" s="8"/>
      <c r="BAG209" s="8"/>
      <c r="BAH209" s="8"/>
      <c r="BAI209" s="8"/>
      <c r="BAJ209" s="8"/>
      <c r="BAK209" s="8"/>
      <c r="BAL209" s="8"/>
      <c r="BAM209" s="8"/>
      <c r="BAN209" s="8"/>
      <c r="BAO209" s="8"/>
      <c r="BAP209" s="8"/>
      <c r="BAQ209" s="8"/>
      <c r="BAR209" s="8"/>
      <c r="BAS209" s="8"/>
      <c r="BAT209" s="8"/>
      <c r="BAU209" s="8"/>
      <c r="BAV209" s="8"/>
      <c r="BAW209" s="8"/>
      <c r="BAX209" s="8"/>
      <c r="BAY209" s="8"/>
      <c r="BAZ209" s="8"/>
      <c r="BBA209" s="8"/>
      <c r="BBB209" s="8"/>
      <c r="BBC209" s="8"/>
      <c r="BBD209" s="8"/>
      <c r="BBE209" s="8"/>
      <c r="BBF209" s="8"/>
      <c r="BBG209" s="8"/>
      <c r="BBH209" s="8"/>
      <c r="BBI209" s="8"/>
      <c r="BBJ209" s="8"/>
      <c r="BBK209" s="8"/>
      <c r="BBL209" s="8"/>
      <c r="BBM209" s="8"/>
      <c r="BBN209" s="8"/>
      <c r="BBO209" s="8"/>
      <c r="BBP209" s="8"/>
      <c r="BBQ209" s="8"/>
      <c r="BBR209" s="8"/>
      <c r="BBS209" s="8"/>
      <c r="BBT209" s="8"/>
      <c r="BBU209" s="8"/>
      <c r="BBV209" s="8"/>
      <c r="BBW209" s="8"/>
      <c r="BBX209" s="8"/>
      <c r="BBY209" s="8"/>
      <c r="BBZ209" s="8"/>
      <c r="BCA209" s="8"/>
      <c r="BCB209" s="8"/>
      <c r="BCC209" s="8"/>
      <c r="BCD209" s="8"/>
      <c r="BCE209" s="8"/>
      <c r="BCF209" s="8"/>
      <c r="BCG209" s="8"/>
      <c r="BCH209" s="8"/>
      <c r="BCI209" s="8"/>
      <c r="BCJ209" s="8"/>
      <c r="BCK209" s="8"/>
      <c r="BCL209" s="8"/>
      <c r="BCM209" s="8"/>
      <c r="BCN209" s="8"/>
      <c r="BCO209" s="8"/>
      <c r="BCP209" s="8"/>
      <c r="BCQ209" s="8"/>
      <c r="BCR209" s="8"/>
      <c r="BCS209" s="8"/>
      <c r="BCT209" s="8"/>
      <c r="BCU209" s="8"/>
      <c r="BCV209" s="8"/>
      <c r="BCW209" s="8"/>
      <c r="BCX209" s="8"/>
      <c r="BCY209" s="8"/>
      <c r="BCZ209" s="8"/>
      <c r="BDA209" s="8"/>
      <c r="BDB209" s="8"/>
      <c r="BDC209" s="8"/>
      <c r="BDD209" s="8"/>
      <c r="BDE209" s="8"/>
      <c r="BDF209" s="8"/>
      <c r="BDG209" s="8"/>
      <c r="BDH209" s="8"/>
      <c r="BDI209" s="8"/>
      <c r="BDJ209" s="8"/>
      <c r="BDK209" s="8"/>
      <c r="BDL209" s="8"/>
      <c r="BDM209" s="8"/>
      <c r="BDN209" s="8"/>
      <c r="BDO209" s="8"/>
      <c r="BDP209" s="8"/>
      <c r="BDQ209" s="8"/>
      <c r="BDR209" s="8"/>
      <c r="BDS209" s="8"/>
      <c r="BDT209" s="8"/>
      <c r="BDU209" s="8"/>
      <c r="BDV209" s="8"/>
      <c r="BDW209" s="8"/>
      <c r="BDX209" s="8"/>
      <c r="BDY209" s="8"/>
      <c r="BDZ209" s="8"/>
      <c r="BEA209" s="8"/>
      <c r="BEB209" s="8"/>
      <c r="BEC209" s="8"/>
      <c r="BED209" s="8"/>
      <c r="BEE209" s="8"/>
      <c r="BEF209" s="8"/>
      <c r="BEG209" s="8"/>
      <c r="BEH209" s="8"/>
      <c r="BEI209" s="8"/>
      <c r="BEJ209" s="8"/>
      <c r="BEK209" s="8"/>
      <c r="BEL209" s="8"/>
      <c r="BEM209" s="8"/>
      <c r="BEN209" s="8"/>
      <c r="BEO209" s="8"/>
      <c r="BEP209" s="8"/>
      <c r="BEQ209" s="8"/>
      <c r="BER209" s="8"/>
      <c r="BES209" s="8"/>
      <c r="BET209" s="8"/>
      <c r="BEU209" s="8"/>
      <c r="BEV209" s="8"/>
      <c r="BEW209" s="8"/>
      <c r="BEX209" s="8"/>
      <c r="BEY209" s="8"/>
      <c r="BEZ209" s="8"/>
      <c r="BFA209" s="8"/>
      <c r="BFB209" s="8"/>
      <c r="BFC209" s="8"/>
      <c r="BFD209" s="8"/>
      <c r="BFE209" s="8"/>
      <c r="BFF209" s="8"/>
      <c r="BFG209" s="8"/>
      <c r="BFH209" s="8"/>
      <c r="BFI209" s="8"/>
      <c r="BFJ209" s="8"/>
      <c r="BFK209" s="8"/>
      <c r="BFL209" s="8"/>
      <c r="BFM209" s="8"/>
      <c r="BFN209" s="8"/>
      <c r="BFO209" s="8"/>
      <c r="BFP209" s="8"/>
      <c r="BFQ209" s="8"/>
      <c r="BFR209" s="8"/>
      <c r="BFS209" s="8"/>
      <c r="BFT209" s="8"/>
      <c r="BFU209" s="8"/>
      <c r="BFV209" s="8"/>
      <c r="BFW209" s="8"/>
      <c r="BFX209" s="8"/>
      <c r="BFY209" s="8"/>
      <c r="BFZ209" s="8"/>
      <c r="BGA209" s="8"/>
      <c r="BGB209" s="8"/>
      <c r="BGC209" s="8"/>
      <c r="BGD209" s="8"/>
      <c r="BGE209" s="8"/>
      <c r="BGF209" s="8"/>
      <c r="BGG209" s="8"/>
      <c r="BGH209" s="8"/>
      <c r="BGI209" s="8"/>
      <c r="BGJ209" s="8"/>
      <c r="BGK209" s="8"/>
      <c r="BGL209" s="8"/>
      <c r="BGM209" s="8"/>
      <c r="BGN209" s="8"/>
      <c r="BGO209" s="8"/>
      <c r="BGP209" s="8"/>
      <c r="BGQ209" s="8"/>
      <c r="BGR209" s="8"/>
      <c r="BGS209" s="8"/>
      <c r="BGT209" s="8"/>
      <c r="BGU209" s="8"/>
      <c r="BGV209" s="8"/>
      <c r="BGW209" s="8"/>
      <c r="BGX209" s="8"/>
      <c r="BGY209" s="8"/>
      <c r="BGZ209" s="8"/>
      <c r="BHA209" s="8"/>
      <c r="BHB209" s="8"/>
      <c r="BHC209" s="8"/>
      <c r="BHD209" s="8"/>
      <c r="BHE209" s="8"/>
      <c r="BHF209" s="8"/>
      <c r="BHG209" s="8"/>
      <c r="BHH209" s="8"/>
      <c r="BHI209" s="8"/>
      <c r="BHJ209" s="8"/>
      <c r="BHK209" s="8"/>
      <c r="BHL209" s="8"/>
      <c r="BHM209" s="8"/>
      <c r="BHN209" s="8"/>
      <c r="BHO209" s="8"/>
      <c r="BHP209" s="8"/>
      <c r="BHQ209" s="8"/>
      <c r="BHR209" s="8"/>
      <c r="BHS209" s="8"/>
      <c r="BHT209" s="8"/>
      <c r="BHU209" s="8"/>
      <c r="BHV209" s="8"/>
      <c r="BHW209" s="8"/>
      <c r="BHX209" s="8"/>
      <c r="BHY209" s="8"/>
      <c r="BHZ209" s="8"/>
      <c r="BIA209" s="8"/>
      <c r="BIB209" s="8"/>
      <c r="BIC209" s="8"/>
      <c r="BID209" s="8"/>
      <c r="BIE209" s="8"/>
      <c r="BIF209" s="8"/>
      <c r="BIG209" s="8"/>
      <c r="BIH209" s="8"/>
      <c r="BII209" s="8"/>
      <c r="BIJ209" s="8"/>
      <c r="BIK209" s="8"/>
      <c r="BIL209" s="8"/>
      <c r="BIM209" s="8"/>
      <c r="BIN209" s="8"/>
      <c r="BIO209" s="8"/>
      <c r="BIP209" s="8"/>
      <c r="BIQ209" s="8"/>
      <c r="BIR209" s="8"/>
      <c r="BIS209" s="8"/>
      <c r="BIT209" s="8"/>
      <c r="BIU209" s="8"/>
      <c r="BIV209" s="8"/>
      <c r="BIW209" s="8"/>
      <c r="BIX209" s="8"/>
      <c r="BIY209" s="8"/>
      <c r="BIZ209" s="8"/>
      <c r="BJA209" s="8"/>
      <c r="BJB209" s="8"/>
      <c r="BJC209" s="8"/>
      <c r="BJD209" s="8"/>
      <c r="BJE209" s="8"/>
      <c r="BJF209" s="8"/>
      <c r="BJG209" s="8"/>
      <c r="BJH209" s="8"/>
      <c r="BJI209" s="8"/>
      <c r="BJJ209" s="8"/>
      <c r="BJK209" s="8"/>
      <c r="BJL209" s="8"/>
      <c r="BJM209" s="8"/>
      <c r="BJN209" s="8"/>
      <c r="BJO209" s="8"/>
      <c r="BJP209" s="8"/>
      <c r="BJQ209" s="8"/>
      <c r="BJR209" s="8"/>
      <c r="BJS209" s="8"/>
      <c r="BJT209" s="8"/>
      <c r="BJU209" s="8"/>
      <c r="BJV209" s="8"/>
      <c r="BJW209" s="8"/>
      <c r="BJX209" s="8"/>
      <c r="BJY209" s="8"/>
      <c r="BJZ209" s="8"/>
      <c r="BKA209" s="8"/>
      <c r="BKB209" s="8"/>
      <c r="BKC209" s="8"/>
      <c r="BKD209" s="8"/>
      <c r="BKE209" s="8"/>
      <c r="BKF209" s="8"/>
      <c r="BKG209" s="8"/>
      <c r="BKH209" s="8"/>
      <c r="BKI209" s="8"/>
      <c r="BKJ209" s="8"/>
      <c r="BKK209" s="8"/>
      <c r="BKL209" s="8"/>
      <c r="BKM209" s="8"/>
      <c r="BKN209" s="8"/>
      <c r="BKO209" s="8"/>
      <c r="BKP209" s="8"/>
      <c r="BKQ209" s="8"/>
      <c r="BKR209" s="8"/>
      <c r="BKS209" s="8"/>
      <c r="BKT209" s="8"/>
      <c r="BKU209" s="8"/>
      <c r="BKV209" s="8"/>
      <c r="BKW209" s="8"/>
      <c r="BKX209" s="8"/>
      <c r="BKY209" s="8"/>
      <c r="BKZ209" s="8"/>
      <c r="BLA209" s="8"/>
      <c r="BLB209" s="8"/>
      <c r="BLC209" s="8"/>
      <c r="BLD209" s="8"/>
      <c r="BLE209" s="8"/>
      <c r="BLF209" s="8"/>
      <c r="BLG209" s="8"/>
      <c r="BLH209" s="8"/>
      <c r="BLI209" s="8"/>
      <c r="BLJ209" s="8"/>
      <c r="BLK209" s="8"/>
      <c r="BLL209" s="8"/>
      <c r="BLM209" s="8"/>
      <c r="BLN209" s="8"/>
      <c r="BLO209" s="8"/>
      <c r="BLP209" s="8"/>
      <c r="BLQ209" s="8"/>
      <c r="BLR209" s="8"/>
      <c r="BLS209" s="8"/>
      <c r="BLT209" s="8"/>
      <c r="BLU209" s="8"/>
      <c r="BLV209" s="8"/>
      <c r="BLW209" s="8"/>
      <c r="BLX209" s="8"/>
      <c r="BLY209" s="8"/>
      <c r="BLZ209" s="8"/>
      <c r="BMA209" s="8"/>
      <c r="BMB209" s="8"/>
      <c r="BMC209" s="8"/>
      <c r="BMD209" s="8"/>
      <c r="BME209" s="8"/>
      <c r="BMF209" s="8"/>
      <c r="BMG209" s="8"/>
      <c r="BMH209" s="8"/>
      <c r="BMI209" s="8"/>
      <c r="BMJ209" s="8"/>
      <c r="BMK209" s="8"/>
      <c r="BML209" s="8"/>
      <c r="BMM209" s="8"/>
      <c r="BMN209" s="8"/>
      <c r="BMO209" s="8"/>
      <c r="BMP209" s="8"/>
      <c r="BMQ209" s="8"/>
      <c r="BMR209" s="8"/>
      <c r="BMS209" s="8"/>
      <c r="BMT209" s="8"/>
      <c r="BMU209" s="8"/>
      <c r="BMV209" s="8"/>
      <c r="BMW209" s="8"/>
      <c r="BMX209" s="8"/>
      <c r="BMY209" s="8"/>
      <c r="BMZ209" s="8"/>
      <c r="BNA209" s="8"/>
      <c r="BNB209" s="8"/>
      <c r="BNC209" s="8"/>
      <c r="BND209" s="8"/>
      <c r="BNE209" s="8"/>
      <c r="BNF209" s="8"/>
      <c r="BNG209" s="8"/>
      <c r="BNH209" s="8"/>
      <c r="BNI209" s="8"/>
      <c r="BNJ209" s="8"/>
      <c r="BNK209" s="8"/>
      <c r="BNL209" s="8"/>
      <c r="BNM209" s="8"/>
      <c r="BNN209" s="8"/>
      <c r="BNO209" s="8"/>
      <c r="BNP209" s="8"/>
      <c r="BNQ209" s="8"/>
      <c r="BNR209" s="8"/>
      <c r="BNS209" s="8"/>
      <c r="BNT209" s="8"/>
      <c r="BNU209" s="8"/>
      <c r="BNV209" s="8"/>
      <c r="BNW209" s="8"/>
      <c r="BNX209" s="8"/>
      <c r="BNY209" s="8"/>
      <c r="BNZ209" s="8"/>
      <c r="BOA209" s="8"/>
      <c r="BOB209" s="8"/>
      <c r="BOC209" s="8"/>
      <c r="BOD209" s="8"/>
      <c r="BOE209" s="8"/>
      <c r="BOF209" s="8"/>
      <c r="BOG209" s="8"/>
      <c r="BOH209" s="8"/>
      <c r="BOI209" s="8"/>
      <c r="BOJ209" s="8"/>
      <c r="BOK209" s="8"/>
      <c r="BOL209" s="8"/>
      <c r="BOM209" s="8"/>
      <c r="BON209" s="8"/>
      <c r="BOO209" s="8"/>
      <c r="BOP209" s="8"/>
      <c r="BOQ209" s="8"/>
      <c r="BOR209" s="8"/>
      <c r="BOS209" s="8"/>
      <c r="BOT209" s="8"/>
      <c r="BOU209" s="8"/>
      <c r="BOV209" s="8"/>
      <c r="BOW209" s="8"/>
      <c r="BOX209" s="8"/>
      <c r="BOY209" s="8"/>
      <c r="BOZ209" s="8"/>
      <c r="BPA209" s="8"/>
      <c r="BPB209" s="8"/>
      <c r="BPC209" s="8"/>
      <c r="BPD209" s="8"/>
      <c r="BPE209" s="8"/>
      <c r="BPF209" s="8"/>
      <c r="BPG209" s="8"/>
      <c r="BPH209" s="8"/>
      <c r="BPI209" s="8"/>
      <c r="BPJ209" s="8"/>
      <c r="BPK209" s="8"/>
      <c r="BPL209" s="8"/>
      <c r="BPM209" s="8"/>
      <c r="BPN209" s="8"/>
      <c r="BPO209" s="8"/>
      <c r="BPP209" s="8"/>
      <c r="BPQ209" s="8"/>
      <c r="BPR209" s="8"/>
      <c r="BPS209" s="8"/>
      <c r="BPT209" s="8"/>
      <c r="BPU209" s="8"/>
      <c r="BPV209" s="8"/>
      <c r="BPW209" s="8"/>
      <c r="BPX209" s="8"/>
      <c r="BPY209" s="8"/>
      <c r="BPZ209" s="8"/>
      <c r="BQA209" s="8"/>
      <c r="BQB209" s="8"/>
      <c r="BQC209" s="8"/>
      <c r="BQD209" s="8"/>
      <c r="BQE209" s="8"/>
      <c r="BQF209" s="8"/>
      <c r="BQG209" s="8"/>
      <c r="BQH209" s="8"/>
      <c r="BQI209" s="8"/>
      <c r="BQJ209" s="8"/>
      <c r="BQK209" s="8"/>
      <c r="BQL209" s="8"/>
      <c r="BQM209" s="8"/>
      <c r="BQN209" s="8"/>
      <c r="BQO209" s="8"/>
      <c r="BQP209" s="8"/>
      <c r="BQQ209" s="8"/>
      <c r="BQR209" s="8"/>
      <c r="BQS209" s="8"/>
      <c r="BQT209" s="8"/>
      <c r="BQU209" s="8"/>
      <c r="BQV209" s="8"/>
      <c r="BQW209" s="8"/>
      <c r="BQX209" s="8"/>
      <c r="BQY209" s="8"/>
      <c r="BQZ209" s="8"/>
      <c r="BRA209" s="8"/>
      <c r="BRB209" s="8"/>
      <c r="BRC209" s="8"/>
      <c r="BRD209" s="8"/>
      <c r="BRE209" s="8"/>
      <c r="BRF209" s="8"/>
      <c r="BRG209" s="8"/>
      <c r="BRH209" s="8"/>
      <c r="BRI209" s="8"/>
      <c r="BRJ209" s="8"/>
      <c r="BRK209" s="8"/>
      <c r="BRL209" s="8"/>
      <c r="BRM209" s="8"/>
      <c r="BRN209" s="8"/>
      <c r="BRO209" s="8"/>
      <c r="BRP209" s="8"/>
      <c r="BRQ209" s="8"/>
      <c r="BRR209" s="8"/>
      <c r="BRS209" s="8"/>
      <c r="BRT209" s="8"/>
      <c r="BRU209" s="8"/>
      <c r="BRV209" s="8"/>
      <c r="BRW209" s="8"/>
      <c r="BRX209" s="8"/>
      <c r="BRY209" s="8"/>
      <c r="BRZ209" s="8"/>
      <c r="BSA209" s="8"/>
      <c r="BSB209" s="8"/>
      <c r="BSC209" s="8"/>
      <c r="BSD209" s="8"/>
      <c r="BSE209" s="8"/>
      <c r="BSF209" s="8"/>
      <c r="BSG209" s="8"/>
      <c r="BSH209" s="8"/>
      <c r="BSI209" s="8"/>
      <c r="BSJ209" s="8"/>
      <c r="BSK209" s="8"/>
      <c r="BSL209" s="8"/>
      <c r="BSM209" s="8"/>
      <c r="BSN209" s="8"/>
      <c r="BSO209" s="8"/>
      <c r="BSP209" s="8"/>
      <c r="BSQ209" s="8"/>
      <c r="BSR209" s="8"/>
      <c r="BSS209" s="8"/>
      <c r="BST209" s="8"/>
      <c r="BSU209" s="8"/>
      <c r="BSV209" s="8"/>
      <c r="BSW209" s="8"/>
      <c r="BSX209" s="8"/>
      <c r="BSY209" s="8"/>
      <c r="BSZ209" s="8"/>
      <c r="BTA209" s="8"/>
      <c r="BTB209" s="8"/>
      <c r="BTC209" s="8"/>
      <c r="BTD209" s="8"/>
      <c r="BTE209" s="8"/>
      <c r="BTF209" s="8"/>
      <c r="BTG209" s="8"/>
      <c r="BTH209" s="8"/>
      <c r="BTI209" s="8"/>
      <c r="BTJ209" s="8"/>
      <c r="BTK209" s="8"/>
      <c r="BTL209" s="8"/>
      <c r="BTM209" s="8"/>
      <c r="BTN209" s="8"/>
      <c r="BTO209" s="8"/>
      <c r="BTP209" s="8"/>
      <c r="BTQ209" s="8"/>
      <c r="BTR209" s="8"/>
      <c r="BTS209" s="8"/>
      <c r="BTT209" s="8"/>
      <c r="BTU209" s="8"/>
      <c r="BTV209" s="8"/>
      <c r="BTW209" s="8"/>
      <c r="BTX209" s="8"/>
      <c r="BTY209" s="8"/>
      <c r="BTZ209" s="8"/>
      <c r="BUA209" s="8"/>
      <c r="BUB209" s="8"/>
      <c r="BUC209" s="8"/>
      <c r="BUD209" s="8"/>
      <c r="BUE209" s="8"/>
      <c r="BUF209" s="8"/>
      <c r="BUG209" s="8"/>
      <c r="BUH209" s="8"/>
      <c r="BUI209" s="8"/>
      <c r="BUJ209" s="8"/>
      <c r="BUK209" s="8"/>
      <c r="BUL209" s="8"/>
      <c r="BUM209" s="8"/>
      <c r="BUN209" s="8"/>
      <c r="BUO209" s="8"/>
      <c r="BUP209" s="8"/>
      <c r="BUQ209" s="8"/>
      <c r="BUR209" s="8"/>
      <c r="BUS209" s="8"/>
      <c r="BUT209" s="8"/>
      <c r="BUU209" s="8"/>
      <c r="BUV209" s="8"/>
      <c r="BUW209" s="8"/>
      <c r="BUX209" s="8"/>
      <c r="BUY209" s="8"/>
      <c r="BUZ209" s="8"/>
      <c r="BVA209" s="8"/>
      <c r="BVB209" s="8"/>
      <c r="BVC209" s="8"/>
      <c r="BVD209" s="8"/>
      <c r="BVE209" s="8"/>
      <c r="BVF209" s="8"/>
      <c r="BVG209" s="8"/>
      <c r="BVH209" s="8"/>
      <c r="BVI209" s="8"/>
      <c r="BVJ209" s="8"/>
      <c r="BVK209" s="8"/>
      <c r="BVL209" s="8"/>
      <c r="BVM209" s="8"/>
      <c r="BVN209" s="8"/>
      <c r="BVO209" s="8"/>
      <c r="BVP209" s="8"/>
      <c r="BVQ209" s="8"/>
      <c r="BVR209" s="8"/>
      <c r="BVS209" s="8"/>
      <c r="BVT209" s="8"/>
      <c r="BVU209" s="8"/>
      <c r="BVV209" s="8"/>
      <c r="BVW209" s="8"/>
      <c r="BVX209" s="8"/>
      <c r="BVY209" s="8"/>
      <c r="BVZ209" s="8"/>
      <c r="BWA209" s="8"/>
      <c r="BWB209" s="8"/>
      <c r="BWC209" s="8"/>
      <c r="BWD209" s="8"/>
      <c r="BWE209" s="8"/>
      <c r="BWF209" s="8"/>
      <c r="BWG209" s="8"/>
      <c r="BWH209" s="8"/>
      <c r="BWI209" s="8"/>
      <c r="BWJ209" s="8"/>
      <c r="BWK209" s="8"/>
      <c r="BWL209" s="8"/>
      <c r="BWM209" s="8"/>
      <c r="BWN209" s="8"/>
      <c r="BWO209" s="8"/>
      <c r="BWP209" s="8"/>
      <c r="BWQ209" s="8"/>
    </row>
    <row r="210" spans="1:1967" s="522" customFormat="1" ht="102" customHeight="1">
      <c r="A210" s="9" t="s">
        <v>6261</v>
      </c>
      <c r="B210" s="100" t="s">
        <v>97</v>
      </c>
      <c r="C210" s="9" t="s">
        <v>736</v>
      </c>
      <c r="D210" s="3" t="s">
        <v>236</v>
      </c>
      <c r="E210" s="3" t="s">
        <v>212</v>
      </c>
      <c r="F210" s="3"/>
      <c r="G210" s="3" t="s">
        <v>385</v>
      </c>
      <c r="H210" s="20">
        <v>0.5</v>
      </c>
      <c r="I210" s="34">
        <v>470000000</v>
      </c>
      <c r="J210" s="21" t="s">
        <v>1330</v>
      </c>
      <c r="K210" s="19" t="s">
        <v>1948</v>
      </c>
      <c r="L210" s="138" t="s">
        <v>3426</v>
      </c>
      <c r="M210" s="141" t="s">
        <v>383</v>
      </c>
      <c r="N210" s="360" t="s">
        <v>8875</v>
      </c>
      <c r="O210" s="3" t="s">
        <v>1382</v>
      </c>
      <c r="P210" s="7" t="s">
        <v>1354</v>
      </c>
      <c r="Q210" s="3" t="s">
        <v>1195</v>
      </c>
      <c r="R210" s="77">
        <v>1291</v>
      </c>
      <c r="S210" s="18">
        <v>2411.85</v>
      </c>
      <c r="T210" s="83">
        <f t="shared" si="9"/>
        <v>3113698.35</v>
      </c>
      <c r="U210" s="83">
        <f t="shared" si="8"/>
        <v>3487342.1520000002</v>
      </c>
      <c r="V210" s="9" t="s">
        <v>1341</v>
      </c>
      <c r="W210" s="153" t="s">
        <v>1410</v>
      </c>
      <c r="X210" s="9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  <c r="CV210" s="8"/>
      <c r="CW210" s="8"/>
      <c r="CX210" s="8"/>
      <c r="CY210" s="8"/>
      <c r="CZ210" s="8"/>
      <c r="DA210" s="8"/>
      <c r="DB210" s="8"/>
      <c r="DC210" s="8"/>
      <c r="DD210" s="8"/>
      <c r="DE210" s="8"/>
      <c r="DF210" s="8"/>
      <c r="DG210" s="8"/>
      <c r="DH210" s="8"/>
      <c r="DI210" s="8"/>
      <c r="DJ210" s="8"/>
      <c r="DK210" s="8"/>
      <c r="DL210" s="8"/>
      <c r="DM210" s="8"/>
      <c r="DN210" s="8"/>
      <c r="DO210" s="8"/>
      <c r="DP210" s="8"/>
      <c r="DQ210" s="8"/>
      <c r="DR210" s="8"/>
      <c r="DS210" s="8"/>
      <c r="DT210" s="8"/>
      <c r="DU210" s="8"/>
      <c r="DV210" s="8"/>
      <c r="DW210" s="8"/>
      <c r="DX210" s="8"/>
      <c r="DY210" s="8"/>
      <c r="DZ210" s="8"/>
      <c r="EA210" s="8"/>
      <c r="EB210" s="8"/>
      <c r="EC210" s="8"/>
      <c r="ED210" s="8"/>
      <c r="EE210" s="8"/>
      <c r="EF210" s="8"/>
      <c r="EG210" s="8"/>
      <c r="EH210" s="8"/>
      <c r="EI210" s="8"/>
      <c r="EJ210" s="8"/>
      <c r="EK210" s="8"/>
      <c r="EL210" s="8"/>
      <c r="EM210" s="8"/>
      <c r="EN210" s="8"/>
      <c r="EO210" s="8"/>
      <c r="EP210" s="8"/>
      <c r="EQ210" s="8"/>
      <c r="ER210" s="8"/>
      <c r="ES210" s="8"/>
      <c r="ET210" s="8"/>
      <c r="EU210" s="8"/>
      <c r="EV210" s="8"/>
      <c r="EW210" s="8"/>
      <c r="EX210" s="8"/>
      <c r="EY210" s="8"/>
      <c r="EZ210" s="8"/>
      <c r="FA210" s="8"/>
      <c r="FB210" s="8"/>
      <c r="FC210" s="8"/>
      <c r="FD210" s="8"/>
      <c r="FE210" s="8"/>
      <c r="FF210" s="8"/>
      <c r="FG210" s="8"/>
      <c r="FH210" s="8"/>
      <c r="FI210" s="8"/>
      <c r="FJ210" s="8"/>
      <c r="FK210" s="8"/>
      <c r="FL210" s="8"/>
      <c r="FM210" s="8"/>
      <c r="FN210" s="8"/>
      <c r="FO210" s="8"/>
      <c r="FP210" s="8"/>
      <c r="FQ210" s="8"/>
      <c r="FR210" s="8"/>
      <c r="FS210" s="8"/>
      <c r="FT210" s="8"/>
      <c r="FU210" s="8"/>
      <c r="FV210" s="8"/>
      <c r="FW210" s="8"/>
      <c r="FX210" s="8"/>
      <c r="FY210" s="8"/>
      <c r="FZ210" s="8"/>
      <c r="GA210" s="8"/>
      <c r="GB210" s="8"/>
      <c r="GC210" s="8"/>
      <c r="GD210" s="8"/>
      <c r="GE210" s="8"/>
      <c r="GF210" s="8"/>
      <c r="GG210" s="8"/>
      <c r="GH210" s="8"/>
      <c r="GI210" s="8"/>
      <c r="GJ210" s="8"/>
      <c r="GK210" s="8"/>
      <c r="GL210" s="8"/>
      <c r="GM210" s="8"/>
      <c r="GN210" s="8"/>
      <c r="GO210" s="8"/>
      <c r="GP210" s="8"/>
      <c r="GQ210" s="8"/>
      <c r="GR210" s="8"/>
      <c r="GS210" s="8"/>
      <c r="GT210" s="8"/>
      <c r="GU210" s="8"/>
      <c r="GV210" s="8"/>
      <c r="GW210" s="8"/>
      <c r="GX210" s="8"/>
      <c r="GY210" s="8"/>
      <c r="GZ210" s="8"/>
      <c r="HA210" s="8"/>
      <c r="HB210" s="8"/>
      <c r="HC210" s="8"/>
      <c r="HD210" s="8"/>
      <c r="HE210" s="8"/>
      <c r="HF210" s="8"/>
      <c r="HG210" s="8"/>
      <c r="HH210" s="8"/>
      <c r="HI210" s="8"/>
      <c r="HJ210" s="8"/>
      <c r="HK210" s="8"/>
      <c r="HL210" s="8"/>
      <c r="HM210" s="8"/>
      <c r="HN210" s="8"/>
      <c r="HO210" s="8"/>
      <c r="HP210" s="8"/>
      <c r="HQ210" s="8"/>
      <c r="HR210" s="8"/>
      <c r="HS210" s="8"/>
      <c r="HT210" s="8"/>
      <c r="HU210" s="8"/>
      <c r="HV210" s="8"/>
      <c r="HW210" s="8"/>
      <c r="HX210" s="8"/>
      <c r="HY210" s="8"/>
      <c r="HZ210" s="8"/>
      <c r="IA210" s="8"/>
      <c r="IB210" s="8"/>
      <c r="IC210" s="8"/>
      <c r="ID210" s="8"/>
      <c r="IE210" s="8"/>
      <c r="IF210" s="8"/>
      <c r="IG210" s="8"/>
      <c r="IH210" s="8"/>
      <c r="II210" s="8"/>
      <c r="IJ210" s="8"/>
      <c r="IK210" s="8"/>
      <c r="IL210" s="8"/>
      <c r="IM210" s="8"/>
      <c r="IN210" s="8"/>
      <c r="IO210" s="8"/>
      <c r="IP210" s="8"/>
      <c r="IQ210" s="8"/>
      <c r="IR210" s="8"/>
      <c r="IS210" s="8"/>
      <c r="IT210" s="8"/>
      <c r="IU210" s="8"/>
      <c r="IV210" s="8"/>
      <c r="IW210" s="8"/>
      <c r="IX210" s="8"/>
      <c r="IY210" s="8"/>
      <c r="IZ210" s="8"/>
      <c r="JA210" s="8"/>
      <c r="JB210" s="8"/>
      <c r="JC210" s="8"/>
      <c r="JD210" s="8"/>
      <c r="JE210" s="8"/>
      <c r="JF210" s="8"/>
      <c r="JG210" s="8"/>
      <c r="JH210" s="8"/>
      <c r="JI210" s="8"/>
      <c r="JJ210" s="8"/>
      <c r="JK210" s="8"/>
      <c r="JL210" s="8"/>
      <c r="JM210" s="8"/>
      <c r="JN210" s="8"/>
      <c r="JO210" s="8"/>
      <c r="JP210" s="8"/>
      <c r="JQ210" s="8"/>
      <c r="JR210" s="8"/>
      <c r="JS210" s="8"/>
      <c r="JT210" s="8"/>
      <c r="JU210" s="8"/>
      <c r="JV210" s="8"/>
      <c r="JW210" s="8"/>
      <c r="JX210" s="8"/>
      <c r="JY210" s="8"/>
      <c r="JZ210" s="8"/>
      <c r="KA210" s="8"/>
      <c r="KB210" s="8"/>
      <c r="KC210" s="8"/>
      <c r="KD210" s="8"/>
      <c r="KE210" s="8"/>
      <c r="KF210" s="8"/>
      <c r="KG210" s="8"/>
      <c r="KH210" s="8"/>
      <c r="KI210" s="8"/>
      <c r="KJ210" s="8"/>
      <c r="KK210" s="8"/>
      <c r="KL210" s="8"/>
      <c r="KM210" s="8"/>
      <c r="KN210" s="8"/>
      <c r="KO210" s="8"/>
      <c r="KP210" s="8"/>
      <c r="KQ210" s="8"/>
      <c r="KR210" s="8"/>
      <c r="KS210" s="8"/>
      <c r="KT210" s="8"/>
      <c r="KU210" s="8"/>
      <c r="KV210" s="8"/>
      <c r="KW210" s="8"/>
      <c r="KX210" s="8"/>
      <c r="KY210" s="8"/>
      <c r="KZ210" s="8"/>
      <c r="LA210" s="8"/>
      <c r="LB210" s="8"/>
      <c r="LC210" s="8"/>
      <c r="LD210" s="8"/>
      <c r="LE210" s="8"/>
      <c r="LF210" s="8"/>
      <c r="LG210" s="8"/>
      <c r="LH210" s="8"/>
      <c r="LI210" s="8"/>
      <c r="LJ210" s="8"/>
      <c r="LK210" s="8"/>
      <c r="LL210" s="8"/>
      <c r="LM210" s="8"/>
      <c r="LN210" s="8"/>
      <c r="LO210" s="8"/>
      <c r="LP210" s="8"/>
      <c r="LQ210" s="8"/>
      <c r="LR210" s="8"/>
      <c r="LS210" s="8"/>
      <c r="LT210" s="8"/>
      <c r="LU210" s="8"/>
      <c r="LV210" s="8"/>
      <c r="LW210" s="8"/>
      <c r="LX210" s="8"/>
      <c r="LY210" s="8"/>
      <c r="LZ210" s="8"/>
      <c r="MA210" s="8"/>
      <c r="MB210" s="8"/>
      <c r="MC210" s="8"/>
      <c r="MD210" s="8"/>
      <c r="ME210" s="8"/>
      <c r="MF210" s="8"/>
      <c r="MG210" s="8"/>
      <c r="MH210" s="8"/>
      <c r="MI210" s="8"/>
      <c r="MJ210" s="8"/>
      <c r="MK210" s="8"/>
      <c r="ML210" s="8"/>
      <c r="MM210" s="8"/>
      <c r="MN210" s="8"/>
      <c r="MO210" s="8"/>
      <c r="MP210" s="8"/>
      <c r="MQ210" s="8"/>
      <c r="MR210" s="8"/>
      <c r="MS210" s="8"/>
      <c r="MT210" s="8"/>
      <c r="MU210" s="8"/>
      <c r="MV210" s="8"/>
      <c r="MW210" s="8"/>
      <c r="MX210" s="8"/>
      <c r="MY210" s="8"/>
      <c r="MZ210" s="8"/>
      <c r="NA210" s="8"/>
      <c r="NB210" s="8"/>
      <c r="NC210" s="8"/>
      <c r="ND210" s="8"/>
      <c r="NE210" s="8"/>
      <c r="NF210" s="8"/>
      <c r="NG210" s="8"/>
      <c r="NH210" s="8"/>
      <c r="NI210" s="8"/>
      <c r="NJ210" s="8"/>
      <c r="NK210" s="8"/>
      <c r="NL210" s="8"/>
      <c r="NM210" s="8"/>
      <c r="NN210" s="8"/>
      <c r="NO210" s="8"/>
      <c r="NP210" s="8"/>
      <c r="NQ210" s="8"/>
      <c r="NR210" s="8"/>
      <c r="NS210" s="8"/>
      <c r="NT210" s="8"/>
      <c r="NU210" s="8"/>
      <c r="NV210" s="8"/>
      <c r="NW210" s="8"/>
      <c r="NX210" s="8"/>
      <c r="NY210" s="8"/>
      <c r="NZ210" s="8"/>
      <c r="OA210" s="8"/>
      <c r="OB210" s="8"/>
      <c r="OC210" s="8"/>
      <c r="OD210" s="8"/>
      <c r="OE210" s="8"/>
      <c r="OF210" s="8"/>
      <c r="OG210" s="8"/>
      <c r="OH210" s="8"/>
      <c r="OI210" s="8"/>
      <c r="OJ210" s="8"/>
      <c r="OK210" s="8"/>
      <c r="OL210" s="8"/>
      <c r="OM210" s="8"/>
      <c r="ON210" s="8"/>
      <c r="OO210" s="8"/>
      <c r="OP210" s="8"/>
      <c r="OQ210" s="8"/>
      <c r="OR210" s="8"/>
      <c r="OS210" s="8"/>
      <c r="OT210" s="8"/>
      <c r="OU210" s="8"/>
      <c r="OV210" s="8"/>
      <c r="OW210" s="8"/>
      <c r="OX210" s="8"/>
      <c r="OY210" s="8"/>
      <c r="OZ210" s="8"/>
      <c r="PA210" s="8"/>
      <c r="PB210" s="8"/>
      <c r="PC210" s="8"/>
      <c r="PD210" s="8"/>
      <c r="PE210" s="8"/>
      <c r="PF210" s="8"/>
      <c r="PG210" s="8"/>
      <c r="PH210" s="8"/>
      <c r="PI210" s="8"/>
      <c r="PJ210" s="8"/>
      <c r="PK210" s="8"/>
      <c r="PL210" s="8"/>
      <c r="PM210" s="8"/>
      <c r="PN210" s="8"/>
      <c r="PO210" s="8"/>
      <c r="PP210" s="8"/>
      <c r="PQ210" s="8"/>
      <c r="PR210" s="8"/>
      <c r="PS210" s="8"/>
      <c r="PT210" s="8"/>
      <c r="PU210" s="8"/>
      <c r="PV210" s="8"/>
      <c r="PW210" s="8"/>
      <c r="PX210" s="8"/>
      <c r="PY210" s="8"/>
      <c r="PZ210" s="8"/>
      <c r="QA210" s="8"/>
      <c r="QB210" s="8"/>
      <c r="QC210" s="8"/>
      <c r="QD210" s="8"/>
      <c r="QE210" s="8"/>
      <c r="QF210" s="8"/>
      <c r="QG210" s="8"/>
      <c r="QH210" s="8"/>
      <c r="QI210" s="8"/>
      <c r="QJ210" s="8"/>
      <c r="QK210" s="8"/>
      <c r="QL210" s="8"/>
      <c r="QM210" s="8"/>
      <c r="QN210" s="8"/>
      <c r="QO210" s="8"/>
      <c r="QP210" s="8"/>
      <c r="QQ210" s="8"/>
      <c r="QR210" s="8"/>
      <c r="QS210" s="8"/>
      <c r="QT210" s="8"/>
      <c r="QU210" s="8"/>
      <c r="QV210" s="8"/>
      <c r="QW210" s="8"/>
      <c r="QX210" s="8"/>
      <c r="QY210" s="8"/>
      <c r="QZ210" s="8"/>
      <c r="RA210" s="8"/>
      <c r="RB210" s="8"/>
      <c r="RC210" s="8"/>
      <c r="RD210" s="8"/>
      <c r="RE210" s="8"/>
      <c r="RF210" s="8"/>
      <c r="RG210" s="8"/>
      <c r="RH210" s="8"/>
      <c r="RI210" s="8"/>
      <c r="RJ210" s="8"/>
      <c r="RK210" s="8"/>
      <c r="RL210" s="8"/>
      <c r="RM210" s="8"/>
      <c r="RN210" s="8"/>
      <c r="RO210" s="8"/>
      <c r="RP210" s="8"/>
      <c r="RQ210" s="8"/>
      <c r="RR210" s="8"/>
      <c r="RS210" s="8"/>
      <c r="RT210" s="8"/>
      <c r="RU210" s="8"/>
      <c r="RV210" s="8"/>
      <c r="RW210" s="8"/>
      <c r="RX210" s="8"/>
      <c r="RY210" s="8"/>
      <c r="RZ210" s="8"/>
      <c r="SA210" s="8"/>
      <c r="SB210" s="8"/>
      <c r="SC210" s="8"/>
      <c r="SD210" s="8"/>
      <c r="SE210" s="8"/>
      <c r="SF210" s="8"/>
      <c r="SG210" s="8"/>
      <c r="SH210" s="8"/>
      <c r="SI210" s="8"/>
      <c r="SJ210" s="8"/>
      <c r="SK210" s="8"/>
      <c r="SL210" s="8"/>
      <c r="SM210" s="8"/>
      <c r="SN210" s="8"/>
      <c r="SO210" s="8"/>
      <c r="SP210" s="8"/>
      <c r="SQ210" s="8"/>
      <c r="SR210" s="8"/>
      <c r="SS210" s="8"/>
      <c r="ST210" s="8"/>
      <c r="SU210" s="8"/>
      <c r="SV210" s="8"/>
      <c r="SW210" s="8"/>
      <c r="SX210" s="8"/>
      <c r="SY210" s="8"/>
      <c r="SZ210" s="8"/>
      <c r="TA210" s="8"/>
      <c r="TB210" s="8"/>
      <c r="TC210" s="8"/>
      <c r="TD210" s="8"/>
      <c r="TE210" s="8"/>
      <c r="TF210" s="8"/>
      <c r="TG210" s="8"/>
      <c r="TH210" s="8"/>
      <c r="TI210" s="8"/>
      <c r="TJ210" s="8"/>
      <c r="TK210" s="8"/>
      <c r="TL210" s="8"/>
      <c r="TM210" s="8"/>
      <c r="TN210" s="8"/>
      <c r="TO210" s="8"/>
      <c r="TP210" s="8"/>
      <c r="TQ210" s="8"/>
      <c r="TR210" s="8"/>
      <c r="TS210" s="8"/>
      <c r="TT210" s="8"/>
      <c r="TU210" s="8"/>
      <c r="TV210" s="8"/>
      <c r="TW210" s="8"/>
      <c r="TX210" s="8"/>
      <c r="TY210" s="8"/>
      <c r="TZ210" s="8"/>
      <c r="UA210" s="8"/>
      <c r="UB210" s="8"/>
      <c r="UC210" s="8"/>
      <c r="UD210" s="8"/>
      <c r="UE210" s="8"/>
      <c r="UF210" s="8"/>
      <c r="UG210" s="8"/>
      <c r="UH210" s="8"/>
      <c r="UI210" s="8"/>
      <c r="UJ210" s="8"/>
      <c r="UK210" s="8"/>
      <c r="UL210" s="8"/>
      <c r="UM210" s="8"/>
      <c r="UN210" s="8"/>
      <c r="UO210" s="8"/>
      <c r="UP210" s="8"/>
      <c r="UQ210" s="8"/>
      <c r="UR210" s="8"/>
      <c r="US210" s="8"/>
      <c r="UT210" s="8"/>
      <c r="UU210" s="8"/>
      <c r="UV210" s="8"/>
      <c r="UW210" s="8"/>
      <c r="UX210" s="8"/>
      <c r="UY210" s="8"/>
      <c r="UZ210" s="8"/>
      <c r="VA210" s="8"/>
      <c r="VB210" s="8"/>
      <c r="VC210" s="8"/>
      <c r="VD210" s="8"/>
      <c r="VE210" s="8"/>
      <c r="VF210" s="8"/>
      <c r="VG210" s="8"/>
      <c r="VH210" s="8"/>
      <c r="VI210" s="8"/>
      <c r="VJ210" s="8"/>
      <c r="VK210" s="8"/>
      <c r="VL210" s="8"/>
      <c r="VM210" s="8"/>
      <c r="VN210" s="8"/>
      <c r="VO210" s="8"/>
      <c r="VP210" s="8"/>
      <c r="VQ210" s="8"/>
      <c r="VR210" s="8"/>
      <c r="VS210" s="8"/>
      <c r="VT210" s="8"/>
      <c r="VU210" s="8"/>
      <c r="VV210" s="8"/>
      <c r="VW210" s="8"/>
      <c r="VX210" s="8"/>
      <c r="VY210" s="8"/>
      <c r="VZ210" s="8"/>
      <c r="WA210" s="8"/>
      <c r="WB210" s="8"/>
      <c r="WC210" s="8"/>
      <c r="WD210" s="8"/>
      <c r="WE210" s="8"/>
      <c r="WF210" s="8"/>
      <c r="WG210" s="8"/>
      <c r="WH210" s="8"/>
      <c r="WI210" s="8"/>
      <c r="WJ210" s="8"/>
      <c r="WK210" s="8"/>
      <c r="WL210" s="8"/>
      <c r="WM210" s="8"/>
      <c r="WN210" s="8"/>
      <c r="WO210" s="8"/>
      <c r="WP210" s="8"/>
      <c r="WQ210" s="8"/>
      <c r="WR210" s="8"/>
      <c r="WS210" s="8"/>
      <c r="WT210" s="8"/>
      <c r="WU210" s="8"/>
      <c r="WV210" s="8"/>
      <c r="WW210" s="8"/>
      <c r="WX210" s="8"/>
      <c r="WY210" s="8"/>
      <c r="WZ210" s="8"/>
      <c r="XA210" s="8"/>
      <c r="XB210" s="8"/>
      <c r="XC210" s="8"/>
      <c r="XD210" s="8"/>
      <c r="XE210" s="8"/>
      <c r="XF210" s="8"/>
      <c r="XG210" s="8"/>
      <c r="XH210" s="8"/>
      <c r="XI210" s="8"/>
      <c r="XJ210" s="8"/>
      <c r="XK210" s="8"/>
      <c r="XL210" s="8"/>
      <c r="XM210" s="8"/>
      <c r="XN210" s="8"/>
      <c r="XO210" s="8"/>
      <c r="XP210" s="8"/>
      <c r="XQ210" s="8"/>
      <c r="XR210" s="8"/>
      <c r="XS210" s="8"/>
      <c r="XT210" s="8"/>
      <c r="XU210" s="8"/>
      <c r="XV210" s="8"/>
      <c r="XW210" s="8"/>
      <c r="XX210" s="8"/>
      <c r="XY210" s="8"/>
      <c r="XZ210" s="8"/>
      <c r="YA210" s="8"/>
      <c r="YB210" s="8"/>
      <c r="YC210" s="8"/>
      <c r="YD210" s="8"/>
      <c r="YE210" s="8"/>
      <c r="YF210" s="8"/>
      <c r="YG210" s="8"/>
      <c r="YH210" s="8"/>
      <c r="YI210" s="8"/>
      <c r="YJ210" s="8"/>
      <c r="YK210" s="8"/>
      <c r="YL210" s="8"/>
      <c r="YM210" s="8"/>
      <c r="YN210" s="8"/>
      <c r="YO210" s="8"/>
      <c r="YP210" s="8"/>
      <c r="YQ210" s="8"/>
      <c r="YR210" s="8"/>
      <c r="YS210" s="8"/>
      <c r="YT210" s="8"/>
      <c r="YU210" s="8"/>
      <c r="YV210" s="8"/>
      <c r="YW210" s="8"/>
      <c r="YX210" s="8"/>
      <c r="YY210" s="8"/>
      <c r="YZ210" s="8"/>
      <c r="ZA210" s="8"/>
      <c r="ZB210" s="8"/>
      <c r="ZC210" s="8"/>
      <c r="ZD210" s="8"/>
      <c r="ZE210" s="8"/>
      <c r="ZF210" s="8"/>
      <c r="ZG210" s="8"/>
      <c r="ZH210" s="8"/>
      <c r="ZI210" s="8"/>
      <c r="ZJ210" s="8"/>
      <c r="ZK210" s="8"/>
      <c r="ZL210" s="8"/>
      <c r="ZM210" s="8"/>
      <c r="ZN210" s="8"/>
      <c r="ZO210" s="8"/>
      <c r="ZP210" s="8"/>
      <c r="ZQ210" s="8"/>
      <c r="ZR210" s="8"/>
      <c r="ZS210" s="8"/>
      <c r="ZT210" s="8"/>
      <c r="ZU210" s="8"/>
      <c r="ZV210" s="8"/>
      <c r="ZW210" s="8"/>
      <c r="ZX210" s="8"/>
      <c r="ZY210" s="8"/>
      <c r="ZZ210" s="8"/>
      <c r="AAA210" s="8"/>
      <c r="AAB210" s="8"/>
      <c r="AAC210" s="8"/>
      <c r="AAD210" s="8"/>
      <c r="AAE210" s="8"/>
      <c r="AAF210" s="8"/>
      <c r="AAG210" s="8"/>
      <c r="AAH210" s="8"/>
      <c r="AAI210" s="8"/>
      <c r="AAJ210" s="8"/>
      <c r="AAK210" s="8"/>
      <c r="AAL210" s="8"/>
      <c r="AAM210" s="8"/>
      <c r="AAN210" s="8"/>
      <c r="AAO210" s="8"/>
      <c r="AAP210" s="8"/>
      <c r="AAQ210" s="8"/>
      <c r="AAR210" s="8"/>
      <c r="AAS210" s="8"/>
      <c r="AAT210" s="8"/>
      <c r="AAU210" s="8"/>
      <c r="AAV210" s="8"/>
      <c r="AAW210" s="8"/>
      <c r="AAX210" s="8"/>
      <c r="AAY210" s="8"/>
      <c r="AAZ210" s="8"/>
      <c r="ABA210" s="8"/>
      <c r="ABB210" s="8"/>
      <c r="ABC210" s="8"/>
      <c r="ABD210" s="8"/>
      <c r="ABE210" s="8"/>
      <c r="ABF210" s="8"/>
      <c r="ABG210" s="8"/>
      <c r="ABH210" s="8"/>
      <c r="ABI210" s="8"/>
      <c r="ABJ210" s="8"/>
      <c r="ABK210" s="8"/>
      <c r="ABL210" s="8"/>
      <c r="ABM210" s="8"/>
      <c r="ABN210" s="8"/>
      <c r="ABO210" s="8"/>
      <c r="ABP210" s="8"/>
      <c r="ABQ210" s="8"/>
      <c r="ABR210" s="8"/>
      <c r="ABS210" s="8"/>
      <c r="ABT210" s="8"/>
      <c r="ABU210" s="8"/>
      <c r="ABV210" s="8"/>
      <c r="ABW210" s="8"/>
      <c r="ABX210" s="8"/>
      <c r="ABY210" s="8"/>
      <c r="ABZ210" s="8"/>
      <c r="ACA210" s="8"/>
      <c r="ACB210" s="8"/>
      <c r="ACC210" s="8"/>
      <c r="ACD210" s="8"/>
      <c r="ACE210" s="8"/>
      <c r="ACF210" s="8"/>
      <c r="ACG210" s="8"/>
      <c r="ACH210" s="8"/>
      <c r="ACI210" s="8"/>
      <c r="ACJ210" s="8"/>
      <c r="ACK210" s="8"/>
      <c r="ACL210" s="8"/>
      <c r="ACM210" s="8"/>
      <c r="ACN210" s="8"/>
      <c r="ACO210" s="8"/>
      <c r="ACP210" s="8"/>
      <c r="ACQ210" s="8"/>
      <c r="ACR210" s="8"/>
      <c r="ACS210" s="8"/>
      <c r="ACT210" s="8"/>
      <c r="ACU210" s="8"/>
      <c r="ACV210" s="8"/>
      <c r="ACW210" s="8"/>
      <c r="ACX210" s="8"/>
      <c r="ACY210" s="8"/>
      <c r="ACZ210" s="8"/>
      <c r="ADA210" s="8"/>
      <c r="ADB210" s="8"/>
      <c r="ADC210" s="8"/>
      <c r="ADD210" s="8"/>
      <c r="ADE210" s="8"/>
      <c r="ADF210" s="8"/>
      <c r="ADG210" s="8"/>
      <c r="ADH210" s="8"/>
      <c r="ADI210" s="8"/>
      <c r="ADJ210" s="8"/>
      <c r="ADK210" s="8"/>
      <c r="ADL210" s="8"/>
      <c r="ADM210" s="8"/>
      <c r="ADN210" s="8"/>
      <c r="ADO210" s="8"/>
      <c r="ADP210" s="8"/>
      <c r="ADQ210" s="8"/>
      <c r="ADR210" s="8"/>
      <c r="ADS210" s="8"/>
      <c r="ADT210" s="8"/>
      <c r="ADU210" s="8"/>
      <c r="ADV210" s="8"/>
      <c r="ADW210" s="8"/>
      <c r="ADX210" s="8"/>
      <c r="ADY210" s="8"/>
      <c r="ADZ210" s="8"/>
      <c r="AEA210" s="8"/>
      <c r="AEB210" s="8"/>
      <c r="AEC210" s="8"/>
      <c r="AED210" s="8"/>
      <c r="AEE210" s="8"/>
      <c r="AEF210" s="8"/>
      <c r="AEG210" s="8"/>
      <c r="AEH210" s="8"/>
      <c r="AEI210" s="8"/>
      <c r="AEJ210" s="8"/>
      <c r="AEK210" s="8"/>
      <c r="AEL210" s="8"/>
      <c r="AEM210" s="8"/>
      <c r="AEN210" s="8"/>
      <c r="AEO210" s="8"/>
      <c r="AEP210" s="8"/>
      <c r="AEQ210" s="8"/>
      <c r="AER210" s="8"/>
      <c r="AES210" s="8"/>
      <c r="AET210" s="8"/>
      <c r="AEU210" s="8"/>
      <c r="AEV210" s="8"/>
      <c r="AEW210" s="8"/>
      <c r="AEX210" s="8"/>
      <c r="AEY210" s="8"/>
      <c r="AEZ210" s="8"/>
      <c r="AFA210" s="8"/>
      <c r="AFB210" s="8"/>
      <c r="AFC210" s="8"/>
      <c r="AFD210" s="8"/>
      <c r="AFE210" s="8"/>
      <c r="AFF210" s="8"/>
      <c r="AFG210" s="8"/>
      <c r="AFH210" s="8"/>
      <c r="AFI210" s="8"/>
      <c r="AFJ210" s="8"/>
      <c r="AFK210" s="8"/>
      <c r="AFL210" s="8"/>
      <c r="AFM210" s="8"/>
      <c r="AFN210" s="8"/>
      <c r="AFO210" s="8"/>
      <c r="AFP210" s="8"/>
      <c r="AFQ210" s="8"/>
      <c r="AFR210" s="8"/>
      <c r="AFS210" s="8"/>
      <c r="AFT210" s="8"/>
      <c r="AFU210" s="8"/>
      <c r="AFV210" s="8"/>
      <c r="AFW210" s="8"/>
      <c r="AFX210" s="8"/>
      <c r="AFY210" s="8"/>
      <c r="AFZ210" s="8"/>
      <c r="AGA210" s="8"/>
      <c r="AGB210" s="8"/>
      <c r="AGC210" s="8"/>
      <c r="AGD210" s="8"/>
      <c r="AGE210" s="8"/>
      <c r="AGF210" s="8"/>
      <c r="AGG210" s="8"/>
      <c r="AGH210" s="8"/>
      <c r="AGI210" s="8"/>
      <c r="AGJ210" s="8"/>
      <c r="AGK210" s="8"/>
      <c r="AGL210" s="8"/>
      <c r="AGM210" s="8"/>
      <c r="AGN210" s="8"/>
      <c r="AGO210" s="8"/>
      <c r="AGP210" s="8"/>
      <c r="AGQ210" s="8"/>
      <c r="AGR210" s="8"/>
      <c r="AGS210" s="8"/>
      <c r="AGT210" s="8"/>
      <c r="AGU210" s="8"/>
      <c r="AGV210" s="8"/>
      <c r="AGW210" s="8"/>
      <c r="AGX210" s="8"/>
      <c r="AGY210" s="8"/>
      <c r="AGZ210" s="8"/>
      <c r="AHA210" s="8"/>
      <c r="AHB210" s="8"/>
      <c r="AHC210" s="8"/>
      <c r="AHD210" s="8"/>
      <c r="AHE210" s="8"/>
      <c r="AHF210" s="8"/>
      <c r="AHG210" s="8"/>
      <c r="AHH210" s="8"/>
      <c r="AHI210" s="8"/>
      <c r="AHJ210" s="8"/>
      <c r="AHK210" s="8"/>
      <c r="AHL210" s="8"/>
      <c r="AHM210" s="8"/>
      <c r="AHN210" s="8"/>
      <c r="AHO210" s="8"/>
      <c r="AHP210" s="8"/>
      <c r="AHQ210" s="8"/>
      <c r="AHR210" s="8"/>
      <c r="AHS210" s="8"/>
      <c r="AHT210" s="8"/>
      <c r="AHU210" s="8"/>
      <c r="AHV210" s="8"/>
      <c r="AHW210" s="8"/>
      <c r="AHX210" s="8"/>
      <c r="AHY210" s="8"/>
      <c r="AHZ210" s="8"/>
      <c r="AIA210" s="8"/>
      <c r="AIB210" s="8"/>
      <c r="AIC210" s="8"/>
      <c r="AID210" s="8"/>
      <c r="AIE210" s="8"/>
      <c r="AIF210" s="8"/>
      <c r="AIG210" s="8"/>
      <c r="AIH210" s="8"/>
      <c r="AII210" s="8"/>
      <c r="AIJ210" s="8"/>
      <c r="AIK210" s="8"/>
      <c r="AIL210" s="8"/>
      <c r="AIM210" s="8"/>
      <c r="AIN210" s="8"/>
      <c r="AIO210" s="8"/>
      <c r="AIP210" s="8"/>
      <c r="AIQ210" s="8"/>
      <c r="AIR210" s="8"/>
      <c r="AIS210" s="8"/>
      <c r="AIT210" s="8"/>
      <c r="AIU210" s="8"/>
      <c r="AIV210" s="8"/>
      <c r="AIW210" s="8"/>
      <c r="AIX210" s="8"/>
      <c r="AIY210" s="8"/>
      <c r="AIZ210" s="8"/>
      <c r="AJA210" s="8"/>
      <c r="AJB210" s="8"/>
      <c r="AJC210" s="8"/>
      <c r="AJD210" s="8"/>
      <c r="AJE210" s="8"/>
      <c r="AJF210" s="8"/>
      <c r="AJG210" s="8"/>
      <c r="AJH210" s="8"/>
      <c r="AJI210" s="8"/>
      <c r="AJJ210" s="8"/>
      <c r="AJK210" s="8"/>
      <c r="AJL210" s="8"/>
      <c r="AJM210" s="8"/>
      <c r="AJN210" s="8"/>
      <c r="AJO210" s="8"/>
      <c r="AJP210" s="8"/>
      <c r="AJQ210" s="8"/>
      <c r="AJR210" s="8"/>
      <c r="AJS210" s="8"/>
      <c r="AJT210" s="8"/>
      <c r="AJU210" s="8"/>
      <c r="AJV210" s="8"/>
      <c r="AJW210" s="8"/>
      <c r="AJX210" s="8"/>
      <c r="AJY210" s="8"/>
      <c r="AJZ210" s="8"/>
      <c r="AKA210" s="8"/>
      <c r="AKB210" s="8"/>
      <c r="AKC210" s="8"/>
      <c r="AKD210" s="8"/>
      <c r="AKE210" s="8"/>
      <c r="AKF210" s="8"/>
      <c r="AKG210" s="8"/>
      <c r="AKH210" s="8"/>
      <c r="AKI210" s="8"/>
      <c r="AKJ210" s="8"/>
      <c r="AKK210" s="8"/>
      <c r="AKL210" s="8"/>
      <c r="AKM210" s="8"/>
      <c r="AKN210" s="8"/>
      <c r="AKO210" s="8"/>
      <c r="AKP210" s="8"/>
      <c r="AKQ210" s="8"/>
      <c r="AKR210" s="8"/>
      <c r="AKS210" s="8"/>
      <c r="AKT210" s="8"/>
      <c r="AKU210" s="8"/>
      <c r="AKV210" s="8"/>
      <c r="AKW210" s="8"/>
      <c r="AKX210" s="8"/>
      <c r="AKY210" s="8"/>
      <c r="AKZ210" s="8"/>
      <c r="ALA210" s="8"/>
      <c r="ALB210" s="8"/>
      <c r="ALC210" s="8"/>
      <c r="ALD210" s="8"/>
      <c r="ALE210" s="8"/>
      <c r="ALF210" s="8"/>
      <c r="ALG210" s="8"/>
      <c r="ALH210" s="8"/>
      <c r="ALI210" s="8"/>
      <c r="ALJ210" s="8"/>
      <c r="ALK210" s="8"/>
      <c r="ALL210" s="8"/>
      <c r="ALM210" s="8"/>
      <c r="ALN210" s="8"/>
      <c r="ALO210" s="8"/>
      <c r="ALP210" s="8"/>
      <c r="ALQ210" s="8"/>
      <c r="ALR210" s="8"/>
      <c r="ALS210" s="8"/>
      <c r="ALT210" s="8"/>
      <c r="ALU210" s="8"/>
      <c r="ALV210" s="8"/>
      <c r="ALW210" s="8"/>
      <c r="ALX210" s="8"/>
      <c r="ALY210" s="8"/>
      <c r="ALZ210" s="8"/>
      <c r="AMA210" s="8"/>
      <c r="AMB210" s="8"/>
      <c r="AMC210" s="8"/>
      <c r="AMD210" s="8"/>
      <c r="AME210" s="8"/>
      <c r="AMF210" s="8"/>
      <c r="AMG210" s="8"/>
      <c r="AMH210" s="8"/>
      <c r="AMI210" s="8"/>
      <c r="AMJ210" s="8"/>
      <c r="AMK210" s="8"/>
      <c r="AML210" s="8"/>
      <c r="AMM210" s="8"/>
      <c r="AMN210" s="8"/>
      <c r="AMO210" s="8"/>
      <c r="AMP210" s="8"/>
      <c r="AMQ210" s="8"/>
      <c r="AMR210" s="8"/>
      <c r="AMS210" s="8"/>
      <c r="AMT210" s="8"/>
      <c r="AMU210" s="8"/>
      <c r="AMV210" s="8"/>
      <c r="AMW210" s="8"/>
      <c r="AMX210" s="8"/>
      <c r="AMY210" s="8"/>
      <c r="AMZ210" s="8"/>
      <c r="ANA210" s="8"/>
      <c r="ANB210" s="8"/>
      <c r="ANC210" s="8"/>
      <c r="AND210" s="8"/>
      <c r="ANE210" s="8"/>
      <c r="ANF210" s="8"/>
      <c r="ANG210" s="8"/>
      <c r="ANH210" s="8"/>
      <c r="ANI210" s="8"/>
      <c r="ANJ210" s="8"/>
      <c r="ANK210" s="8"/>
      <c r="ANL210" s="8"/>
      <c r="ANM210" s="8"/>
      <c r="ANN210" s="8"/>
      <c r="ANO210" s="8"/>
      <c r="ANP210" s="8"/>
      <c r="ANQ210" s="8"/>
      <c r="ANR210" s="8"/>
      <c r="ANS210" s="8"/>
      <c r="ANT210" s="8"/>
      <c r="ANU210" s="8"/>
      <c r="ANV210" s="8"/>
      <c r="ANW210" s="8"/>
      <c r="ANX210" s="8"/>
      <c r="ANY210" s="8"/>
      <c r="ANZ210" s="8"/>
      <c r="AOA210" s="8"/>
      <c r="AOB210" s="8"/>
      <c r="AOC210" s="8"/>
      <c r="AOD210" s="8"/>
      <c r="AOE210" s="8"/>
      <c r="AOF210" s="8"/>
      <c r="AOG210" s="8"/>
      <c r="AOH210" s="8"/>
      <c r="AOI210" s="8"/>
      <c r="AOJ210" s="8"/>
      <c r="AOK210" s="8"/>
      <c r="AOL210" s="8"/>
      <c r="AOM210" s="8"/>
      <c r="AON210" s="8"/>
      <c r="AOO210" s="8"/>
      <c r="AOP210" s="8"/>
      <c r="AOQ210" s="8"/>
      <c r="AOR210" s="8"/>
      <c r="AOS210" s="8"/>
      <c r="AOT210" s="8"/>
      <c r="AOU210" s="8"/>
      <c r="AOV210" s="8"/>
      <c r="AOW210" s="8"/>
      <c r="AOX210" s="8"/>
      <c r="AOY210" s="8"/>
      <c r="AOZ210" s="8"/>
      <c r="APA210" s="8"/>
      <c r="APB210" s="8"/>
      <c r="APC210" s="8"/>
      <c r="APD210" s="8"/>
      <c r="APE210" s="8"/>
      <c r="APF210" s="8"/>
      <c r="APG210" s="8"/>
      <c r="APH210" s="8"/>
      <c r="API210" s="8"/>
      <c r="APJ210" s="8"/>
      <c r="APK210" s="8"/>
      <c r="APL210" s="8"/>
      <c r="APM210" s="8"/>
      <c r="APN210" s="8"/>
      <c r="APO210" s="8"/>
      <c r="APP210" s="8"/>
      <c r="APQ210" s="8"/>
      <c r="APR210" s="8"/>
      <c r="APS210" s="8"/>
      <c r="APT210" s="8"/>
      <c r="APU210" s="8"/>
      <c r="APV210" s="8"/>
      <c r="APW210" s="8"/>
      <c r="APX210" s="8"/>
      <c r="APY210" s="8"/>
      <c r="APZ210" s="8"/>
      <c r="AQA210" s="8"/>
      <c r="AQB210" s="8"/>
      <c r="AQC210" s="8"/>
      <c r="AQD210" s="8"/>
      <c r="AQE210" s="8"/>
      <c r="AQF210" s="8"/>
      <c r="AQG210" s="8"/>
      <c r="AQH210" s="8"/>
      <c r="AQI210" s="8"/>
      <c r="AQJ210" s="8"/>
      <c r="AQK210" s="8"/>
      <c r="AQL210" s="8"/>
      <c r="AQM210" s="8"/>
      <c r="AQN210" s="8"/>
      <c r="AQO210" s="8"/>
      <c r="AQP210" s="8"/>
      <c r="AQQ210" s="8"/>
      <c r="AQR210" s="8"/>
      <c r="AQS210" s="8"/>
      <c r="AQT210" s="8"/>
      <c r="AQU210" s="8"/>
      <c r="AQV210" s="8"/>
      <c r="AQW210" s="8"/>
      <c r="AQX210" s="8"/>
      <c r="AQY210" s="8"/>
      <c r="AQZ210" s="8"/>
      <c r="ARA210" s="8"/>
      <c r="ARB210" s="8"/>
      <c r="ARC210" s="8"/>
      <c r="ARD210" s="8"/>
      <c r="ARE210" s="8"/>
      <c r="ARF210" s="8"/>
      <c r="ARG210" s="8"/>
      <c r="ARH210" s="8"/>
      <c r="ARI210" s="8"/>
      <c r="ARJ210" s="8"/>
      <c r="ARK210" s="8"/>
      <c r="ARL210" s="8"/>
      <c r="ARM210" s="8"/>
      <c r="ARN210" s="8"/>
      <c r="ARO210" s="8"/>
      <c r="ARP210" s="8"/>
      <c r="ARQ210" s="8"/>
      <c r="ARR210" s="8"/>
      <c r="ARS210" s="8"/>
      <c r="ART210" s="8"/>
      <c r="ARU210" s="8"/>
      <c r="ARV210" s="8"/>
      <c r="ARW210" s="8"/>
      <c r="ARX210" s="8"/>
      <c r="ARY210" s="8"/>
      <c r="ARZ210" s="8"/>
      <c r="ASA210" s="8"/>
      <c r="ASB210" s="8"/>
      <c r="ASC210" s="8"/>
      <c r="ASD210" s="8"/>
      <c r="ASE210" s="8"/>
      <c r="ASF210" s="8"/>
      <c r="ASG210" s="8"/>
      <c r="ASH210" s="8"/>
      <c r="ASI210" s="8"/>
      <c r="ASJ210" s="8"/>
      <c r="ASK210" s="8"/>
      <c r="ASL210" s="8"/>
      <c r="ASM210" s="8"/>
      <c r="ASN210" s="8"/>
      <c r="ASO210" s="8"/>
      <c r="ASP210" s="8"/>
      <c r="ASQ210" s="8"/>
      <c r="ASR210" s="8"/>
      <c r="ASS210" s="8"/>
      <c r="AST210" s="8"/>
      <c r="ASU210" s="8"/>
      <c r="ASV210" s="8"/>
      <c r="ASW210" s="8"/>
      <c r="ASX210" s="8"/>
      <c r="ASY210" s="8"/>
      <c r="ASZ210" s="8"/>
      <c r="ATA210" s="8"/>
      <c r="ATB210" s="8"/>
      <c r="ATC210" s="8"/>
      <c r="ATD210" s="8"/>
      <c r="ATE210" s="8"/>
      <c r="ATF210" s="8"/>
      <c r="ATG210" s="8"/>
      <c r="ATH210" s="8"/>
      <c r="ATI210" s="8"/>
      <c r="ATJ210" s="8"/>
      <c r="ATK210" s="8"/>
      <c r="ATL210" s="8"/>
      <c r="ATM210" s="8"/>
      <c r="ATN210" s="8"/>
      <c r="ATO210" s="8"/>
      <c r="ATP210" s="8"/>
      <c r="ATQ210" s="8"/>
      <c r="ATR210" s="8"/>
      <c r="ATS210" s="8"/>
      <c r="ATT210" s="8"/>
      <c r="ATU210" s="8"/>
      <c r="ATV210" s="8"/>
      <c r="ATW210" s="8"/>
      <c r="ATX210" s="8"/>
      <c r="ATY210" s="8"/>
      <c r="ATZ210" s="8"/>
      <c r="AUA210" s="8"/>
      <c r="AUB210" s="8"/>
      <c r="AUC210" s="8"/>
      <c r="AUD210" s="8"/>
      <c r="AUE210" s="8"/>
      <c r="AUF210" s="8"/>
      <c r="AUG210" s="8"/>
      <c r="AUH210" s="8"/>
      <c r="AUI210" s="8"/>
      <c r="AUJ210" s="8"/>
      <c r="AUK210" s="8"/>
      <c r="AUL210" s="8"/>
      <c r="AUM210" s="8"/>
      <c r="AUN210" s="8"/>
      <c r="AUO210" s="8"/>
      <c r="AUP210" s="8"/>
      <c r="AUQ210" s="8"/>
      <c r="AUR210" s="8"/>
      <c r="AUS210" s="8"/>
      <c r="AUT210" s="8"/>
      <c r="AUU210" s="8"/>
      <c r="AUV210" s="8"/>
      <c r="AUW210" s="8"/>
      <c r="AUX210" s="8"/>
      <c r="AUY210" s="8"/>
      <c r="AUZ210" s="8"/>
      <c r="AVA210" s="8"/>
      <c r="AVB210" s="8"/>
      <c r="AVC210" s="8"/>
      <c r="AVD210" s="8"/>
      <c r="AVE210" s="8"/>
      <c r="AVF210" s="8"/>
      <c r="AVG210" s="8"/>
      <c r="AVH210" s="8"/>
      <c r="AVI210" s="8"/>
      <c r="AVJ210" s="8"/>
      <c r="AVK210" s="8"/>
      <c r="AVL210" s="8"/>
      <c r="AVM210" s="8"/>
      <c r="AVN210" s="8"/>
      <c r="AVO210" s="8"/>
      <c r="AVP210" s="8"/>
      <c r="AVQ210" s="8"/>
      <c r="AVR210" s="8"/>
      <c r="AVS210" s="8"/>
      <c r="AVT210" s="8"/>
      <c r="AVU210" s="8"/>
      <c r="AVV210" s="8"/>
      <c r="AVW210" s="8"/>
      <c r="AVX210" s="8"/>
      <c r="AVY210" s="8"/>
      <c r="AVZ210" s="8"/>
      <c r="AWA210" s="8"/>
      <c r="AWB210" s="8"/>
      <c r="AWC210" s="8"/>
      <c r="AWD210" s="8"/>
      <c r="AWE210" s="8"/>
      <c r="AWF210" s="8"/>
      <c r="AWG210" s="8"/>
      <c r="AWH210" s="8"/>
      <c r="AWI210" s="8"/>
      <c r="AWJ210" s="8"/>
      <c r="AWK210" s="8"/>
      <c r="AWL210" s="8"/>
      <c r="AWM210" s="8"/>
      <c r="AWN210" s="8"/>
      <c r="AWO210" s="8"/>
      <c r="AWP210" s="8"/>
      <c r="AWQ210" s="8"/>
      <c r="AWR210" s="8"/>
      <c r="AWS210" s="8"/>
      <c r="AWT210" s="8"/>
      <c r="AWU210" s="8"/>
      <c r="AWV210" s="8"/>
      <c r="AWW210" s="8"/>
      <c r="AWX210" s="8"/>
      <c r="AWY210" s="8"/>
      <c r="AWZ210" s="8"/>
      <c r="AXA210" s="8"/>
      <c r="AXB210" s="8"/>
      <c r="AXC210" s="8"/>
      <c r="AXD210" s="8"/>
      <c r="AXE210" s="8"/>
      <c r="AXF210" s="8"/>
      <c r="AXG210" s="8"/>
      <c r="AXH210" s="8"/>
      <c r="AXI210" s="8"/>
      <c r="AXJ210" s="8"/>
      <c r="AXK210" s="8"/>
      <c r="AXL210" s="8"/>
      <c r="AXM210" s="8"/>
      <c r="AXN210" s="8"/>
      <c r="AXO210" s="8"/>
      <c r="AXP210" s="8"/>
      <c r="AXQ210" s="8"/>
      <c r="AXR210" s="8"/>
      <c r="AXS210" s="8"/>
      <c r="AXT210" s="8"/>
      <c r="AXU210" s="8"/>
      <c r="AXV210" s="8"/>
      <c r="AXW210" s="8"/>
      <c r="AXX210" s="8"/>
      <c r="AXY210" s="8"/>
      <c r="AXZ210" s="8"/>
      <c r="AYA210" s="8"/>
      <c r="AYB210" s="8"/>
      <c r="AYC210" s="8"/>
      <c r="AYD210" s="8"/>
      <c r="AYE210" s="8"/>
      <c r="AYF210" s="8"/>
      <c r="AYG210" s="8"/>
      <c r="AYH210" s="8"/>
      <c r="AYI210" s="8"/>
      <c r="AYJ210" s="8"/>
      <c r="AYK210" s="8"/>
      <c r="AYL210" s="8"/>
      <c r="AYM210" s="8"/>
      <c r="AYN210" s="8"/>
      <c r="AYO210" s="8"/>
      <c r="AYP210" s="8"/>
      <c r="AYQ210" s="8"/>
      <c r="AYR210" s="8"/>
      <c r="AYS210" s="8"/>
      <c r="AYT210" s="8"/>
      <c r="AYU210" s="8"/>
      <c r="AYV210" s="8"/>
      <c r="AYW210" s="8"/>
      <c r="AYX210" s="8"/>
      <c r="AYY210" s="8"/>
      <c r="AYZ210" s="8"/>
      <c r="AZA210" s="8"/>
      <c r="AZB210" s="8"/>
      <c r="AZC210" s="8"/>
      <c r="AZD210" s="8"/>
      <c r="AZE210" s="8"/>
      <c r="AZF210" s="8"/>
      <c r="AZG210" s="8"/>
      <c r="AZH210" s="8"/>
      <c r="AZI210" s="8"/>
      <c r="AZJ210" s="8"/>
      <c r="AZK210" s="8"/>
      <c r="AZL210" s="8"/>
      <c r="AZM210" s="8"/>
      <c r="AZN210" s="8"/>
      <c r="AZO210" s="8"/>
      <c r="AZP210" s="8"/>
      <c r="AZQ210" s="8"/>
      <c r="AZR210" s="8"/>
      <c r="AZS210" s="8"/>
      <c r="AZT210" s="8"/>
      <c r="AZU210" s="8"/>
      <c r="AZV210" s="8"/>
      <c r="AZW210" s="8"/>
      <c r="AZX210" s="8"/>
      <c r="AZY210" s="8"/>
      <c r="AZZ210" s="8"/>
      <c r="BAA210" s="8"/>
      <c r="BAB210" s="8"/>
      <c r="BAC210" s="8"/>
      <c r="BAD210" s="8"/>
      <c r="BAE210" s="8"/>
      <c r="BAF210" s="8"/>
      <c r="BAG210" s="8"/>
      <c r="BAH210" s="8"/>
      <c r="BAI210" s="8"/>
      <c r="BAJ210" s="8"/>
      <c r="BAK210" s="8"/>
      <c r="BAL210" s="8"/>
      <c r="BAM210" s="8"/>
      <c r="BAN210" s="8"/>
      <c r="BAO210" s="8"/>
      <c r="BAP210" s="8"/>
      <c r="BAQ210" s="8"/>
      <c r="BAR210" s="8"/>
      <c r="BAS210" s="8"/>
      <c r="BAT210" s="8"/>
      <c r="BAU210" s="8"/>
      <c r="BAV210" s="8"/>
      <c r="BAW210" s="8"/>
      <c r="BAX210" s="8"/>
      <c r="BAY210" s="8"/>
      <c r="BAZ210" s="8"/>
      <c r="BBA210" s="8"/>
      <c r="BBB210" s="8"/>
      <c r="BBC210" s="8"/>
      <c r="BBD210" s="8"/>
      <c r="BBE210" s="8"/>
      <c r="BBF210" s="8"/>
      <c r="BBG210" s="8"/>
      <c r="BBH210" s="8"/>
      <c r="BBI210" s="8"/>
      <c r="BBJ210" s="8"/>
      <c r="BBK210" s="8"/>
      <c r="BBL210" s="8"/>
      <c r="BBM210" s="8"/>
      <c r="BBN210" s="8"/>
      <c r="BBO210" s="8"/>
      <c r="BBP210" s="8"/>
      <c r="BBQ210" s="8"/>
      <c r="BBR210" s="8"/>
      <c r="BBS210" s="8"/>
      <c r="BBT210" s="8"/>
      <c r="BBU210" s="8"/>
      <c r="BBV210" s="8"/>
      <c r="BBW210" s="8"/>
      <c r="BBX210" s="8"/>
      <c r="BBY210" s="8"/>
      <c r="BBZ210" s="8"/>
      <c r="BCA210" s="8"/>
      <c r="BCB210" s="8"/>
      <c r="BCC210" s="8"/>
      <c r="BCD210" s="8"/>
      <c r="BCE210" s="8"/>
      <c r="BCF210" s="8"/>
      <c r="BCG210" s="8"/>
      <c r="BCH210" s="8"/>
      <c r="BCI210" s="8"/>
      <c r="BCJ210" s="8"/>
      <c r="BCK210" s="8"/>
      <c r="BCL210" s="8"/>
      <c r="BCM210" s="8"/>
      <c r="BCN210" s="8"/>
      <c r="BCO210" s="8"/>
      <c r="BCP210" s="8"/>
      <c r="BCQ210" s="8"/>
      <c r="BCR210" s="8"/>
      <c r="BCS210" s="8"/>
      <c r="BCT210" s="8"/>
      <c r="BCU210" s="8"/>
      <c r="BCV210" s="8"/>
      <c r="BCW210" s="8"/>
      <c r="BCX210" s="8"/>
      <c r="BCY210" s="8"/>
      <c r="BCZ210" s="8"/>
      <c r="BDA210" s="8"/>
      <c r="BDB210" s="8"/>
      <c r="BDC210" s="8"/>
      <c r="BDD210" s="8"/>
      <c r="BDE210" s="8"/>
      <c r="BDF210" s="8"/>
      <c r="BDG210" s="8"/>
      <c r="BDH210" s="8"/>
      <c r="BDI210" s="8"/>
      <c r="BDJ210" s="8"/>
      <c r="BDK210" s="8"/>
      <c r="BDL210" s="8"/>
      <c r="BDM210" s="8"/>
      <c r="BDN210" s="8"/>
      <c r="BDO210" s="8"/>
      <c r="BDP210" s="8"/>
      <c r="BDQ210" s="8"/>
      <c r="BDR210" s="8"/>
      <c r="BDS210" s="8"/>
      <c r="BDT210" s="8"/>
      <c r="BDU210" s="8"/>
      <c r="BDV210" s="8"/>
      <c r="BDW210" s="8"/>
      <c r="BDX210" s="8"/>
      <c r="BDY210" s="8"/>
      <c r="BDZ210" s="8"/>
      <c r="BEA210" s="8"/>
      <c r="BEB210" s="8"/>
      <c r="BEC210" s="8"/>
      <c r="BED210" s="8"/>
      <c r="BEE210" s="8"/>
      <c r="BEF210" s="8"/>
      <c r="BEG210" s="8"/>
      <c r="BEH210" s="8"/>
      <c r="BEI210" s="8"/>
      <c r="BEJ210" s="8"/>
      <c r="BEK210" s="8"/>
      <c r="BEL210" s="8"/>
      <c r="BEM210" s="8"/>
      <c r="BEN210" s="8"/>
      <c r="BEO210" s="8"/>
      <c r="BEP210" s="8"/>
      <c r="BEQ210" s="8"/>
      <c r="BER210" s="8"/>
      <c r="BES210" s="8"/>
      <c r="BET210" s="8"/>
      <c r="BEU210" s="8"/>
      <c r="BEV210" s="8"/>
      <c r="BEW210" s="8"/>
      <c r="BEX210" s="8"/>
      <c r="BEY210" s="8"/>
      <c r="BEZ210" s="8"/>
      <c r="BFA210" s="8"/>
      <c r="BFB210" s="8"/>
      <c r="BFC210" s="8"/>
      <c r="BFD210" s="8"/>
      <c r="BFE210" s="8"/>
      <c r="BFF210" s="8"/>
      <c r="BFG210" s="8"/>
      <c r="BFH210" s="8"/>
      <c r="BFI210" s="8"/>
      <c r="BFJ210" s="8"/>
      <c r="BFK210" s="8"/>
      <c r="BFL210" s="8"/>
      <c r="BFM210" s="8"/>
      <c r="BFN210" s="8"/>
      <c r="BFO210" s="8"/>
      <c r="BFP210" s="8"/>
      <c r="BFQ210" s="8"/>
      <c r="BFR210" s="8"/>
      <c r="BFS210" s="8"/>
      <c r="BFT210" s="8"/>
      <c r="BFU210" s="8"/>
      <c r="BFV210" s="8"/>
      <c r="BFW210" s="8"/>
      <c r="BFX210" s="8"/>
      <c r="BFY210" s="8"/>
      <c r="BFZ210" s="8"/>
      <c r="BGA210" s="8"/>
      <c r="BGB210" s="8"/>
      <c r="BGC210" s="8"/>
      <c r="BGD210" s="8"/>
      <c r="BGE210" s="8"/>
      <c r="BGF210" s="8"/>
      <c r="BGG210" s="8"/>
      <c r="BGH210" s="8"/>
      <c r="BGI210" s="8"/>
      <c r="BGJ210" s="8"/>
      <c r="BGK210" s="8"/>
      <c r="BGL210" s="8"/>
      <c r="BGM210" s="8"/>
      <c r="BGN210" s="8"/>
      <c r="BGO210" s="8"/>
      <c r="BGP210" s="8"/>
      <c r="BGQ210" s="8"/>
      <c r="BGR210" s="8"/>
      <c r="BGS210" s="8"/>
      <c r="BGT210" s="8"/>
      <c r="BGU210" s="8"/>
      <c r="BGV210" s="8"/>
      <c r="BGW210" s="8"/>
      <c r="BGX210" s="8"/>
      <c r="BGY210" s="8"/>
      <c r="BGZ210" s="8"/>
      <c r="BHA210" s="8"/>
      <c r="BHB210" s="8"/>
      <c r="BHC210" s="8"/>
      <c r="BHD210" s="8"/>
      <c r="BHE210" s="8"/>
      <c r="BHF210" s="8"/>
      <c r="BHG210" s="8"/>
      <c r="BHH210" s="8"/>
      <c r="BHI210" s="8"/>
      <c r="BHJ210" s="8"/>
      <c r="BHK210" s="8"/>
      <c r="BHL210" s="8"/>
      <c r="BHM210" s="8"/>
      <c r="BHN210" s="8"/>
      <c r="BHO210" s="8"/>
      <c r="BHP210" s="8"/>
      <c r="BHQ210" s="8"/>
      <c r="BHR210" s="8"/>
      <c r="BHS210" s="8"/>
      <c r="BHT210" s="8"/>
      <c r="BHU210" s="8"/>
      <c r="BHV210" s="8"/>
      <c r="BHW210" s="8"/>
      <c r="BHX210" s="8"/>
      <c r="BHY210" s="8"/>
      <c r="BHZ210" s="8"/>
      <c r="BIA210" s="8"/>
      <c r="BIB210" s="8"/>
      <c r="BIC210" s="8"/>
      <c r="BID210" s="8"/>
      <c r="BIE210" s="8"/>
      <c r="BIF210" s="8"/>
      <c r="BIG210" s="8"/>
      <c r="BIH210" s="8"/>
      <c r="BII210" s="8"/>
      <c r="BIJ210" s="8"/>
      <c r="BIK210" s="8"/>
      <c r="BIL210" s="8"/>
      <c r="BIM210" s="8"/>
      <c r="BIN210" s="8"/>
      <c r="BIO210" s="8"/>
      <c r="BIP210" s="8"/>
      <c r="BIQ210" s="8"/>
      <c r="BIR210" s="8"/>
      <c r="BIS210" s="8"/>
      <c r="BIT210" s="8"/>
      <c r="BIU210" s="8"/>
      <c r="BIV210" s="8"/>
      <c r="BIW210" s="8"/>
      <c r="BIX210" s="8"/>
      <c r="BIY210" s="8"/>
      <c r="BIZ210" s="8"/>
      <c r="BJA210" s="8"/>
      <c r="BJB210" s="8"/>
      <c r="BJC210" s="8"/>
      <c r="BJD210" s="8"/>
      <c r="BJE210" s="8"/>
      <c r="BJF210" s="8"/>
      <c r="BJG210" s="8"/>
      <c r="BJH210" s="8"/>
      <c r="BJI210" s="8"/>
      <c r="BJJ210" s="8"/>
      <c r="BJK210" s="8"/>
      <c r="BJL210" s="8"/>
      <c r="BJM210" s="8"/>
      <c r="BJN210" s="8"/>
      <c r="BJO210" s="8"/>
      <c r="BJP210" s="8"/>
      <c r="BJQ210" s="8"/>
      <c r="BJR210" s="8"/>
      <c r="BJS210" s="8"/>
      <c r="BJT210" s="8"/>
      <c r="BJU210" s="8"/>
      <c r="BJV210" s="8"/>
      <c r="BJW210" s="8"/>
      <c r="BJX210" s="8"/>
      <c r="BJY210" s="8"/>
      <c r="BJZ210" s="8"/>
      <c r="BKA210" s="8"/>
      <c r="BKB210" s="8"/>
      <c r="BKC210" s="8"/>
      <c r="BKD210" s="8"/>
      <c r="BKE210" s="8"/>
      <c r="BKF210" s="8"/>
      <c r="BKG210" s="8"/>
      <c r="BKH210" s="8"/>
      <c r="BKI210" s="8"/>
      <c r="BKJ210" s="8"/>
      <c r="BKK210" s="8"/>
      <c r="BKL210" s="8"/>
      <c r="BKM210" s="8"/>
      <c r="BKN210" s="8"/>
      <c r="BKO210" s="8"/>
      <c r="BKP210" s="8"/>
      <c r="BKQ210" s="8"/>
      <c r="BKR210" s="8"/>
      <c r="BKS210" s="8"/>
      <c r="BKT210" s="8"/>
      <c r="BKU210" s="8"/>
      <c r="BKV210" s="8"/>
      <c r="BKW210" s="8"/>
      <c r="BKX210" s="8"/>
      <c r="BKY210" s="8"/>
      <c r="BKZ210" s="8"/>
      <c r="BLA210" s="8"/>
      <c r="BLB210" s="8"/>
      <c r="BLC210" s="8"/>
      <c r="BLD210" s="8"/>
      <c r="BLE210" s="8"/>
      <c r="BLF210" s="8"/>
      <c r="BLG210" s="8"/>
      <c r="BLH210" s="8"/>
      <c r="BLI210" s="8"/>
      <c r="BLJ210" s="8"/>
      <c r="BLK210" s="8"/>
      <c r="BLL210" s="8"/>
      <c r="BLM210" s="8"/>
      <c r="BLN210" s="8"/>
      <c r="BLO210" s="8"/>
      <c r="BLP210" s="8"/>
      <c r="BLQ210" s="8"/>
      <c r="BLR210" s="8"/>
      <c r="BLS210" s="8"/>
      <c r="BLT210" s="8"/>
      <c r="BLU210" s="8"/>
      <c r="BLV210" s="8"/>
      <c r="BLW210" s="8"/>
      <c r="BLX210" s="8"/>
      <c r="BLY210" s="8"/>
      <c r="BLZ210" s="8"/>
      <c r="BMA210" s="8"/>
      <c r="BMB210" s="8"/>
      <c r="BMC210" s="8"/>
      <c r="BMD210" s="8"/>
      <c r="BME210" s="8"/>
      <c r="BMF210" s="8"/>
      <c r="BMG210" s="8"/>
      <c r="BMH210" s="8"/>
      <c r="BMI210" s="8"/>
      <c r="BMJ210" s="8"/>
      <c r="BMK210" s="8"/>
      <c r="BML210" s="8"/>
      <c r="BMM210" s="8"/>
      <c r="BMN210" s="8"/>
      <c r="BMO210" s="8"/>
      <c r="BMP210" s="8"/>
      <c r="BMQ210" s="8"/>
      <c r="BMR210" s="8"/>
      <c r="BMS210" s="8"/>
      <c r="BMT210" s="8"/>
      <c r="BMU210" s="8"/>
      <c r="BMV210" s="8"/>
      <c r="BMW210" s="8"/>
      <c r="BMX210" s="8"/>
      <c r="BMY210" s="8"/>
      <c r="BMZ210" s="8"/>
      <c r="BNA210" s="8"/>
      <c r="BNB210" s="8"/>
      <c r="BNC210" s="8"/>
      <c r="BND210" s="8"/>
      <c r="BNE210" s="8"/>
      <c r="BNF210" s="8"/>
      <c r="BNG210" s="8"/>
      <c r="BNH210" s="8"/>
      <c r="BNI210" s="8"/>
      <c r="BNJ210" s="8"/>
      <c r="BNK210" s="8"/>
      <c r="BNL210" s="8"/>
      <c r="BNM210" s="8"/>
      <c r="BNN210" s="8"/>
      <c r="BNO210" s="8"/>
      <c r="BNP210" s="8"/>
      <c r="BNQ210" s="8"/>
      <c r="BNR210" s="8"/>
      <c r="BNS210" s="8"/>
      <c r="BNT210" s="8"/>
      <c r="BNU210" s="8"/>
      <c r="BNV210" s="8"/>
      <c r="BNW210" s="8"/>
      <c r="BNX210" s="8"/>
      <c r="BNY210" s="8"/>
      <c r="BNZ210" s="8"/>
      <c r="BOA210" s="8"/>
      <c r="BOB210" s="8"/>
      <c r="BOC210" s="8"/>
      <c r="BOD210" s="8"/>
      <c r="BOE210" s="8"/>
      <c r="BOF210" s="8"/>
      <c r="BOG210" s="8"/>
      <c r="BOH210" s="8"/>
      <c r="BOI210" s="8"/>
      <c r="BOJ210" s="8"/>
      <c r="BOK210" s="8"/>
      <c r="BOL210" s="8"/>
      <c r="BOM210" s="8"/>
      <c r="BON210" s="8"/>
      <c r="BOO210" s="8"/>
      <c r="BOP210" s="8"/>
      <c r="BOQ210" s="8"/>
      <c r="BOR210" s="8"/>
      <c r="BOS210" s="8"/>
      <c r="BOT210" s="8"/>
      <c r="BOU210" s="8"/>
      <c r="BOV210" s="8"/>
      <c r="BOW210" s="8"/>
      <c r="BOX210" s="8"/>
      <c r="BOY210" s="8"/>
      <c r="BOZ210" s="8"/>
      <c r="BPA210" s="8"/>
      <c r="BPB210" s="8"/>
      <c r="BPC210" s="8"/>
      <c r="BPD210" s="8"/>
      <c r="BPE210" s="8"/>
      <c r="BPF210" s="8"/>
      <c r="BPG210" s="8"/>
      <c r="BPH210" s="8"/>
      <c r="BPI210" s="8"/>
      <c r="BPJ210" s="8"/>
      <c r="BPK210" s="8"/>
      <c r="BPL210" s="8"/>
      <c r="BPM210" s="8"/>
      <c r="BPN210" s="8"/>
      <c r="BPO210" s="8"/>
      <c r="BPP210" s="8"/>
      <c r="BPQ210" s="8"/>
      <c r="BPR210" s="8"/>
      <c r="BPS210" s="8"/>
      <c r="BPT210" s="8"/>
      <c r="BPU210" s="8"/>
      <c r="BPV210" s="8"/>
      <c r="BPW210" s="8"/>
      <c r="BPX210" s="8"/>
      <c r="BPY210" s="8"/>
      <c r="BPZ210" s="8"/>
      <c r="BQA210" s="8"/>
      <c r="BQB210" s="8"/>
      <c r="BQC210" s="8"/>
      <c r="BQD210" s="8"/>
      <c r="BQE210" s="8"/>
      <c r="BQF210" s="8"/>
      <c r="BQG210" s="8"/>
      <c r="BQH210" s="8"/>
      <c r="BQI210" s="8"/>
      <c r="BQJ210" s="8"/>
      <c r="BQK210" s="8"/>
      <c r="BQL210" s="8"/>
      <c r="BQM210" s="8"/>
      <c r="BQN210" s="8"/>
      <c r="BQO210" s="8"/>
      <c r="BQP210" s="8"/>
      <c r="BQQ210" s="8"/>
      <c r="BQR210" s="8"/>
      <c r="BQS210" s="8"/>
      <c r="BQT210" s="8"/>
      <c r="BQU210" s="8"/>
      <c r="BQV210" s="8"/>
      <c r="BQW210" s="8"/>
      <c r="BQX210" s="8"/>
      <c r="BQY210" s="8"/>
      <c r="BQZ210" s="8"/>
      <c r="BRA210" s="8"/>
      <c r="BRB210" s="8"/>
      <c r="BRC210" s="8"/>
      <c r="BRD210" s="8"/>
      <c r="BRE210" s="8"/>
      <c r="BRF210" s="8"/>
      <c r="BRG210" s="8"/>
      <c r="BRH210" s="8"/>
      <c r="BRI210" s="8"/>
      <c r="BRJ210" s="8"/>
      <c r="BRK210" s="8"/>
      <c r="BRL210" s="8"/>
      <c r="BRM210" s="8"/>
      <c r="BRN210" s="8"/>
      <c r="BRO210" s="8"/>
      <c r="BRP210" s="8"/>
      <c r="BRQ210" s="8"/>
      <c r="BRR210" s="8"/>
      <c r="BRS210" s="8"/>
      <c r="BRT210" s="8"/>
      <c r="BRU210" s="8"/>
      <c r="BRV210" s="8"/>
      <c r="BRW210" s="8"/>
      <c r="BRX210" s="8"/>
      <c r="BRY210" s="8"/>
      <c r="BRZ210" s="8"/>
      <c r="BSA210" s="8"/>
      <c r="BSB210" s="8"/>
      <c r="BSC210" s="8"/>
      <c r="BSD210" s="8"/>
      <c r="BSE210" s="8"/>
      <c r="BSF210" s="8"/>
      <c r="BSG210" s="8"/>
      <c r="BSH210" s="8"/>
      <c r="BSI210" s="8"/>
      <c r="BSJ210" s="8"/>
      <c r="BSK210" s="8"/>
      <c r="BSL210" s="8"/>
      <c r="BSM210" s="8"/>
      <c r="BSN210" s="8"/>
      <c r="BSO210" s="8"/>
      <c r="BSP210" s="8"/>
      <c r="BSQ210" s="8"/>
      <c r="BSR210" s="8"/>
      <c r="BSS210" s="8"/>
      <c r="BST210" s="8"/>
      <c r="BSU210" s="8"/>
      <c r="BSV210" s="8"/>
      <c r="BSW210" s="8"/>
      <c r="BSX210" s="8"/>
      <c r="BSY210" s="8"/>
      <c r="BSZ210" s="8"/>
      <c r="BTA210" s="8"/>
      <c r="BTB210" s="8"/>
      <c r="BTC210" s="8"/>
      <c r="BTD210" s="8"/>
      <c r="BTE210" s="8"/>
      <c r="BTF210" s="8"/>
      <c r="BTG210" s="8"/>
      <c r="BTH210" s="8"/>
      <c r="BTI210" s="8"/>
      <c r="BTJ210" s="8"/>
      <c r="BTK210" s="8"/>
      <c r="BTL210" s="8"/>
      <c r="BTM210" s="8"/>
      <c r="BTN210" s="8"/>
      <c r="BTO210" s="8"/>
      <c r="BTP210" s="8"/>
      <c r="BTQ210" s="8"/>
      <c r="BTR210" s="8"/>
      <c r="BTS210" s="8"/>
      <c r="BTT210" s="8"/>
      <c r="BTU210" s="8"/>
      <c r="BTV210" s="8"/>
      <c r="BTW210" s="8"/>
      <c r="BTX210" s="8"/>
      <c r="BTY210" s="8"/>
      <c r="BTZ210" s="8"/>
      <c r="BUA210" s="8"/>
      <c r="BUB210" s="8"/>
      <c r="BUC210" s="8"/>
      <c r="BUD210" s="8"/>
      <c r="BUE210" s="8"/>
      <c r="BUF210" s="8"/>
      <c r="BUG210" s="8"/>
      <c r="BUH210" s="8"/>
      <c r="BUI210" s="8"/>
      <c r="BUJ210" s="8"/>
      <c r="BUK210" s="8"/>
      <c r="BUL210" s="8"/>
      <c r="BUM210" s="8"/>
      <c r="BUN210" s="8"/>
      <c r="BUO210" s="8"/>
      <c r="BUP210" s="8"/>
      <c r="BUQ210" s="8"/>
      <c r="BUR210" s="8"/>
      <c r="BUS210" s="8"/>
      <c r="BUT210" s="8"/>
      <c r="BUU210" s="8"/>
      <c r="BUV210" s="8"/>
      <c r="BUW210" s="8"/>
      <c r="BUX210" s="8"/>
      <c r="BUY210" s="8"/>
      <c r="BUZ210" s="8"/>
      <c r="BVA210" s="8"/>
      <c r="BVB210" s="8"/>
      <c r="BVC210" s="8"/>
      <c r="BVD210" s="8"/>
      <c r="BVE210" s="8"/>
      <c r="BVF210" s="8"/>
      <c r="BVG210" s="8"/>
      <c r="BVH210" s="8"/>
      <c r="BVI210" s="8"/>
      <c r="BVJ210" s="8"/>
      <c r="BVK210" s="8"/>
      <c r="BVL210" s="8"/>
      <c r="BVM210" s="8"/>
      <c r="BVN210" s="8"/>
      <c r="BVO210" s="8"/>
      <c r="BVP210" s="8"/>
      <c r="BVQ210" s="8"/>
      <c r="BVR210" s="8"/>
      <c r="BVS210" s="8"/>
      <c r="BVT210" s="8"/>
      <c r="BVU210" s="8"/>
      <c r="BVV210" s="8"/>
      <c r="BVW210" s="8"/>
      <c r="BVX210" s="8"/>
      <c r="BVY210" s="8"/>
      <c r="BVZ210" s="8"/>
      <c r="BWA210" s="8"/>
      <c r="BWB210" s="8"/>
      <c r="BWC210" s="8"/>
      <c r="BWD210" s="8"/>
      <c r="BWE210" s="8"/>
      <c r="BWF210" s="8"/>
      <c r="BWG210" s="8"/>
      <c r="BWH210" s="8"/>
      <c r="BWI210" s="8"/>
      <c r="BWJ210" s="8"/>
      <c r="BWK210" s="8"/>
      <c r="BWL210" s="8"/>
      <c r="BWM210" s="8"/>
      <c r="BWN210" s="8"/>
      <c r="BWO210" s="8"/>
      <c r="BWP210" s="8"/>
      <c r="BWQ210" s="8"/>
    </row>
    <row r="211" spans="1:1967" s="522" customFormat="1" ht="102" customHeight="1">
      <c r="A211" s="9" t="s">
        <v>6262</v>
      </c>
      <c r="B211" s="100" t="s">
        <v>97</v>
      </c>
      <c r="C211" s="9" t="s">
        <v>736</v>
      </c>
      <c r="D211" s="3" t="s">
        <v>237</v>
      </c>
      <c r="E211" s="3" t="s">
        <v>212</v>
      </c>
      <c r="F211" s="3"/>
      <c r="G211" s="3" t="s">
        <v>385</v>
      </c>
      <c r="H211" s="20">
        <v>0.5</v>
      </c>
      <c r="I211" s="34">
        <v>470000000</v>
      </c>
      <c r="J211" s="21" t="s">
        <v>1330</v>
      </c>
      <c r="K211" s="19" t="s">
        <v>3446</v>
      </c>
      <c r="L211" s="138" t="s">
        <v>3426</v>
      </c>
      <c r="M211" s="141" t="s">
        <v>383</v>
      </c>
      <c r="N211" s="360" t="s">
        <v>8875</v>
      </c>
      <c r="O211" s="3" t="s">
        <v>1382</v>
      </c>
      <c r="P211" s="7" t="s">
        <v>1354</v>
      </c>
      <c r="Q211" s="3" t="s">
        <v>1195</v>
      </c>
      <c r="R211" s="77">
        <v>193</v>
      </c>
      <c r="S211" s="18">
        <v>1694.03</v>
      </c>
      <c r="T211" s="83">
        <f t="shared" si="9"/>
        <v>326947.78999999998</v>
      </c>
      <c r="U211" s="83">
        <f t="shared" si="8"/>
        <v>366181.52480000001</v>
      </c>
      <c r="V211" s="9" t="s">
        <v>1341</v>
      </c>
      <c r="W211" s="148" t="s">
        <v>1410</v>
      </c>
      <c r="X211" s="9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  <c r="DD211" s="8"/>
      <c r="DE211" s="8"/>
      <c r="DF211" s="8"/>
      <c r="DG211" s="8"/>
      <c r="DH211" s="8"/>
      <c r="DI211" s="8"/>
      <c r="DJ211" s="8"/>
      <c r="DK211" s="8"/>
      <c r="DL211" s="8"/>
      <c r="DM211" s="8"/>
      <c r="DN211" s="8"/>
      <c r="DO211" s="8"/>
      <c r="DP211" s="8"/>
      <c r="DQ211" s="8"/>
      <c r="DR211" s="8"/>
      <c r="DS211" s="8"/>
      <c r="DT211" s="8"/>
      <c r="DU211" s="8"/>
      <c r="DV211" s="8"/>
      <c r="DW211" s="8"/>
      <c r="DX211" s="8"/>
      <c r="DY211" s="8"/>
      <c r="DZ211" s="8"/>
      <c r="EA211" s="8"/>
      <c r="EB211" s="8"/>
      <c r="EC211" s="8"/>
      <c r="ED211" s="8"/>
      <c r="EE211" s="8"/>
      <c r="EF211" s="8"/>
      <c r="EG211" s="8"/>
      <c r="EH211" s="8"/>
      <c r="EI211" s="8"/>
      <c r="EJ211" s="8"/>
      <c r="EK211" s="8"/>
      <c r="EL211" s="8"/>
      <c r="EM211" s="8"/>
      <c r="EN211" s="8"/>
      <c r="EO211" s="8"/>
      <c r="EP211" s="8"/>
      <c r="EQ211" s="8"/>
      <c r="ER211" s="8"/>
      <c r="ES211" s="8"/>
      <c r="ET211" s="8"/>
      <c r="EU211" s="8"/>
      <c r="EV211" s="8"/>
      <c r="EW211" s="8"/>
      <c r="EX211" s="8"/>
      <c r="EY211" s="8"/>
      <c r="EZ211" s="8"/>
      <c r="FA211" s="8"/>
      <c r="FB211" s="8"/>
      <c r="FC211" s="8"/>
      <c r="FD211" s="8"/>
      <c r="FE211" s="8"/>
      <c r="FF211" s="8"/>
      <c r="FG211" s="8"/>
      <c r="FH211" s="8"/>
      <c r="FI211" s="8"/>
      <c r="FJ211" s="8"/>
      <c r="FK211" s="8"/>
      <c r="FL211" s="8"/>
      <c r="FM211" s="8"/>
      <c r="FN211" s="8"/>
      <c r="FO211" s="8"/>
      <c r="FP211" s="8"/>
      <c r="FQ211" s="8"/>
      <c r="FR211" s="8"/>
      <c r="FS211" s="8"/>
      <c r="FT211" s="8"/>
      <c r="FU211" s="8"/>
      <c r="FV211" s="8"/>
      <c r="FW211" s="8"/>
      <c r="FX211" s="8"/>
      <c r="FY211" s="8"/>
      <c r="FZ211" s="8"/>
      <c r="GA211" s="8"/>
      <c r="GB211" s="8"/>
      <c r="GC211" s="8"/>
      <c r="GD211" s="8"/>
      <c r="GE211" s="8"/>
      <c r="GF211" s="8"/>
      <c r="GG211" s="8"/>
      <c r="GH211" s="8"/>
      <c r="GI211" s="8"/>
      <c r="GJ211" s="8"/>
      <c r="GK211" s="8"/>
      <c r="GL211" s="8"/>
      <c r="GM211" s="8"/>
      <c r="GN211" s="8"/>
      <c r="GO211" s="8"/>
      <c r="GP211" s="8"/>
      <c r="GQ211" s="8"/>
      <c r="GR211" s="8"/>
      <c r="GS211" s="8"/>
      <c r="GT211" s="8"/>
      <c r="GU211" s="8"/>
      <c r="GV211" s="8"/>
      <c r="GW211" s="8"/>
      <c r="GX211" s="8"/>
      <c r="GY211" s="8"/>
      <c r="GZ211" s="8"/>
      <c r="HA211" s="8"/>
      <c r="HB211" s="8"/>
      <c r="HC211" s="8"/>
      <c r="HD211" s="8"/>
      <c r="HE211" s="8"/>
      <c r="HF211" s="8"/>
      <c r="HG211" s="8"/>
      <c r="HH211" s="8"/>
      <c r="HI211" s="8"/>
      <c r="HJ211" s="8"/>
      <c r="HK211" s="8"/>
      <c r="HL211" s="8"/>
      <c r="HM211" s="8"/>
      <c r="HN211" s="8"/>
      <c r="HO211" s="8"/>
      <c r="HP211" s="8"/>
      <c r="HQ211" s="8"/>
      <c r="HR211" s="8"/>
      <c r="HS211" s="8"/>
      <c r="HT211" s="8"/>
      <c r="HU211" s="8"/>
      <c r="HV211" s="8"/>
      <c r="HW211" s="8"/>
      <c r="HX211" s="8"/>
      <c r="HY211" s="8"/>
      <c r="HZ211" s="8"/>
      <c r="IA211" s="8"/>
      <c r="IB211" s="8"/>
      <c r="IC211" s="8"/>
      <c r="ID211" s="8"/>
      <c r="IE211" s="8"/>
      <c r="IF211" s="8"/>
      <c r="IG211" s="8"/>
      <c r="IH211" s="8"/>
      <c r="II211" s="8"/>
      <c r="IJ211" s="8"/>
      <c r="IK211" s="8"/>
      <c r="IL211" s="8"/>
      <c r="IM211" s="8"/>
      <c r="IN211" s="8"/>
      <c r="IO211" s="8"/>
      <c r="IP211" s="8"/>
      <c r="IQ211" s="8"/>
      <c r="IR211" s="8"/>
      <c r="IS211" s="8"/>
      <c r="IT211" s="8"/>
      <c r="IU211" s="8"/>
      <c r="IV211" s="8"/>
      <c r="IW211" s="8"/>
      <c r="IX211" s="8"/>
      <c r="IY211" s="8"/>
      <c r="IZ211" s="8"/>
      <c r="JA211" s="8"/>
      <c r="JB211" s="8"/>
      <c r="JC211" s="8"/>
      <c r="JD211" s="8"/>
      <c r="JE211" s="8"/>
      <c r="JF211" s="8"/>
      <c r="JG211" s="8"/>
      <c r="JH211" s="8"/>
      <c r="JI211" s="8"/>
      <c r="JJ211" s="8"/>
      <c r="JK211" s="8"/>
      <c r="JL211" s="8"/>
      <c r="JM211" s="8"/>
      <c r="JN211" s="8"/>
      <c r="JO211" s="8"/>
      <c r="JP211" s="8"/>
      <c r="JQ211" s="8"/>
      <c r="JR211" s="8"/>
      <c r="JS211" s="8"/>
      <c r="JT211" s="8"/>
      <c r="JU211" s="8"/>
      <c r="JV211" s="8"/>
      <c r="JW211" s="8"/>
      <c r="JX211" s="8"/>
      <c r="JY211" s="8"/>
      <c r="JZ211" s="8"/>
      <c r="KA211" s="8"/>
      <c r="KB211" s="8"/>
      <c r="KC211" s="8"/>
      <c r="KD211" s="8"/>
      <c r="KE211" s="8"/>
      <c r="KF211" s="8"/>
      <c r="KG211" s="8"/>
      <c r="KH211" s="8"/>
      <c r="KI211" s="8"/>
      <c r="KJ211" s="8"/>
      <c r="KK211" s="8"/>
      <c r="KL211" s="8"/>
      <c r="KM211" s="8"/>
      <c r="KN211" s="8"/>
      <c r="KO211" s="8"/>
      <c r="KP211" s="8"/>
      <c r="KQ211" s="8"/>
      <c r="KR211" s="8"/>
      <c r="KS211" s="8"/>
      <c r="KT211" s="8"/>
      <c r="KU211" s="8"/>
      <c r="KV211" s="8"/>
      <c r="KW211" s="8"/>
      <c r="KX211" s="8"/>
      <c r="KY211" s="8"/>
      <c r="KZ211" s="8"/>
      <c r="LA211" s="8"/>
      <c r="LB211" s="8"/>
      <c r="LC211" s="8"/>
      <c r="LD211" s="8"/>
      <c r="LE211" s="8"/>
      <c r="LF211" s="8"/>
      <c r="LG211" s="8"/>
      <c r="LH211" s="8"/>
      <c r="LI211" s="8"/>
      <c r="LJ211" s="8"/>
      <c r="LK211" s="8"/>
      <c r="LL211" s="8"/>
      <c r="LM211" s="8"/>
      <c r="LN211" s="8"/>
      <c r="LO211" s="8"/>
      <c r="LP211" s="8"/>
      <c r="LQ211" s="8"/>
      <c r="LR211" s="8"/>
      <c r="LS211" s="8"/>
      <c r="LT211" s="8"/>
      <c r="LU211" s="8"/>
      <c r="LV211" s="8"/>
      <c r="LW211" s="8"/>
      <c r="LX211" s="8"/>
      <c r="LY211" s="8"/>
      <c r="LZ211" s="8"/>
      <c r="MA211" s="8"/>
      <c r="MB211" s="8"/>
      <c r="MC211" s="8"/>
      <c r="MD211" s="8"/>
      <c r="ME211" s="8"/>
      <c r="MF211" s="8"/>
      <c r="MG211" s="8"/>
      <c r="MH211" s="8"/>
      <c r="MI211" s="8"/>
      <c r="MJ211" s="8"/>
      <c r="MK211" s="8"/>
      <c r="ML211" s="8"/>
      <c r="MM211" s="8"/>
      <c r="MN211" s="8"/>
      <c r="MO211" s="8"/>
      <c r="MP211" s="8"/>
      <c r="MQ211" s="8"/>
      <c r="MR211" s="8"/>
      <c r="MS211" s="8"/>
      <c r="MT211" s="8"/>
      <c r="MU211" s="8"/>
      <c r="MV211" s="8"/>
      <c r="MW211" s="8"/>
      <c r="MX211" s="8"/>
      <c r="MY211" s="8"/>
      <c r="MZ211" s="8"/>
      <c r="NA211" s="8"/>
      <c r="NB211" s="8"/>
      <c r="NC211" s="8"/>
      <c r="ND211" s="8"/>
      <c r="NE211" s="8"/>
      <c r="NF211" s="8"/>
      <c r="NG211" s="8"/>
      <c r="NH211" s="8"/>
      <c r="NI211" s="8"/>
      <c r="NJ211" s="8"/>
      <c r="NK211" s="8"/>
      <c r="NL211" s="8"/>
      <c r="NM211" s="8"/>
      <c r="NN211" s="8"/>
      <c r="NO211" s="8"/>
      <c r="NP211" s="8"/>
      <c r="NQ211" s="8"/>
      <c r="NR211" s="8"/>
      <c r="NS211" s="8"/>
      <c r="NT211" s="8"/>
      <c r="NU211" s="8"/>
      <c r="NV211" s="8"/>
      <c r="NW211" s="8"/>
      <c r="NX211" s="8"/>
      <c r="NY211" s="8"/>
      <c r="NZ211" s="8"/>
      <c r="OA211" s="8"/>
      <c r="OB211" s="8"/>
      <c r="OC211" s="8"/>
      <c r="OD211" s="8"/>
      <c r="OE211" s="8"/>
      <c r="OF211" s="8"/>
      <c r="OG211" s="8"/>
      <c r="OH211" s="8"/>
      <c r="OI211" s="8"/>
      <c r="OJ211" s="8"/>
      <c r="OK211" s="8"/>
      <c r="OL211" s="8"/>
      <c r="OM211" s="8"/>
      <c r="ON211" s="8"/>
      <c r="OO211" s="8"/>
      <c r="OP211" s="8"/>
      <c r="OQ211" s="8"/>
      <c r="OR211" s="8"/>
      <c r="OS211" s="8"/>
      <c r="OT211" s="8"/>
      <c r="OU211" s="8"/>
      <c r="OV211" s="8"/>
      <c r="OW211" s="8"/>
      <c r="OX211" s="8"/>
      <c r="OY211" s="8"/>
      <c r="OZ211" s="8"/>
      <c r="PA211" s="8"/>
      <c r="PB211" s="8"/>
      <c r="PC211" s="8"/>
      <c r="PD211" s="8"/>
      <c r="PE211" s="8"/>
      <c r="PF211" s="8"/>
      <c r="PG211" s="8"/>
      <c r="PH211" s="8"/>
      <c r="PI211" s="8"/>
      <c r="PJ211" s="8"/>
      <c r="PK211" s="8"/>
      <c r="PL211" s="8"/>
      <c r="PM211" s="8"/>
      <c r="PN211" s="8"/>
      <c r="PO211" s="8"/>
      <c r="PP211" s="8"/>
      <c r="PQ211" s="8"/>
      <c r="PR211" s="8"/>
      <c r="PS211" s="8"/>
      <c r="PT211" s="8"/>
      <c r="PU211" s="8"/>
      <c r="PV211" s="8"/>
      <c r="PW211" s="8"/>
      <c r="PX211" s="8"/>
      <c r="PY211" s="8"/>
      <c r="PZ211" s="8"/>
      <c r="QA211" s="8"/>
      <c r="QB211" s="8"/>
      <c r="QC211" s="8"/>
      <c r="QD211" s="8"/>
      <c r="QE211" s="8"/>
      <c r="QF211" s="8"/>
      <c r="QG211" s="8"/>
      <c r="QH211" s="8"/>
      <c r="QI211" s="8"/>
      <c r="QJ211" s="8"/>
      <c r="QK211" s="8"/>
      <c r="QL211" s="8"/>
      <c r="QM211" s="8"/>
      <c r="QN211" s="8"/>
      <c r="QO211" s="8"/>
      <c r="QP211" s="8"/>
      <c r="QQ211" s="8"/>
      <c r="QR211" s="8"/>
      <c r="QS211" s="8"/>
      <c r="QT211" s="8"/>
      <c r="QU211" s="8"/>
      <c r="QV211" s="8"/>
      <c r="QW211" s="8"/>
      <c r="QX211" s="8"/>
      <c r="QY211" s="8"/>
      <c r="QZ211" s="8"/>
      <c r="RA211" s="8"/>
      <c r="RB211" s="8"/>
      <c r="RC211" s="8"/>
      <c r="RD211" s="8"/>
      <c r="RE211" s="8"/>
      <c r="RF211" s="8"/>
      <c r="RG211" s="8"/>
      <c r="RH211" s="8"/>
      <c r="RI211" s="8"/>
      <c r="RJ211" s="8"/>
      <c r="RK211" s="8"/>
      <c r="RL211" s="8"/>
      <c r="RM211" s="8"/>
      <c r="RN211" s="8"/>
      <c r="RO211" s="8"/>
      <c r="RP211" s="8"/>
      <c r="RQ211" s="8"/>
      <c r="RR211" s="8"/>
      <c r="RS211" s="8"/>
      <c r="RT211" s="8"/>
      <c r="RU211" s="8"/>
      <c r="RV211" s="8"/>
      <c r="RW211" s="8"/>
      <c r="RX211" s="8"/>
      <c r="RY211" s="8"/>
      <c r="RZ211" s="8"/>
      <c r="SA211" s="8"/>
      <c r="SB211" s="8"/>
      <c r="SC211" s="8"/>
      <c r="SD211" s="8"/>
      <c r="SE211" s="8"/>
      <c r="SF211" s="8"/>
      <c r="SG211" s="8"/>
      <c r="SH211" s="8"/>
      <c r="SI211" s="8"/>
      <c r="SJ211" s="8"/>
      <c r="SK211" s="8"/>
      <c r="SL211" s="8"/>
      <c r="SM211" s="8"/>
      <c r="SN211" s="8"/>
      <c r="SO211" s="8"/>
      <c r="SP211" s="8"/>
      <c r="SQ211" s="8"/>
      <c r="SR211" s="8"/>
      <c r="SS211" s="8"/>
      <c r="ST211" s="8"/>
      <c r="SU211" s="8"/>
      <c r="SV211" s="8"/>
      <c r="SW211" s="8"/>
      <c r="SX211" s="8"/>
      <c r="SY211" s="8"/>
      <c r="SZ211" s="8"/>
      <c r="TA211" s="8"/>
      <c r="TB211" s="8"/>
      <c r="TC211" s="8"/>
      <c r="TD211" s="8"/>
      <c r="TE211" s="8"/>
      <c r="TF211" s="8"/>
      <c r="TG211" s="8"/>
      <c r="TH211" s="8"/>
      <c r="TI211" s="8"/>
      <c r="TJ211" s="8"/>
      <c r="TK211" s="8"/>
      <c r="TL211" s="8"/>
      <c r="TM211" s="8"/>
      <c r="TN211" s="8"/>
      <c r="TO211" s="8"/>
      <c r="TP211" s="8"/>
      <c r="TQ211" s="8"/>
      <c r="TR211" s="8"/>
      <c r="TS211" s="8"/>
      <c r="TT211" s="8"/>
      <c r="TU211" s="8"/>
      <c r="TV211" s="8"/>
      <c r="TW211" s="8"/>
      <c r="TX211" s="8"/>
      <c r="TY211" s="8"/>
      <c r="TZ211" s="8"/>
      <c r="UA211" s="8"/>
      <c r="UB211" s="8"/>
      <c r="UC211" s="8"/>
      <c r="UD211" s="8"/>
      <c r="UE211" s="8"/>
      <c r="UF211" s="8"/>
      <c r="UG211" s="8"/>
      <c r="UH211" s="8"/>
      <c r="UI211" s="8"/>
      <c r="UJ211" s="8"/>
      <c r="UK211" s="8"/>
      <c r="UL211" s="8"/>
      <c r="UM211" s="8"/>
      <c r="UN211" s="8"/>
      <c r="UO211" s="8"/>
      <c r="UP211" s="8"/>
      <c r="UQ211" s="8"/>
      <c r="UR211" s="8"/>
      <c r="US211" s="8"/>
      <c r="UT211" s="8"/>
      <c r="UU211" s="8"/>
      <c r="UV211" s="8"/>
      <c r="UW211" s="8"/>
      <c r="UX211" s="8"/>
      <c r="UY211" s="8"/>
      <c r="UZ211" s="8"/>
      <c r="VA211" s="8"/>
      <c r="VB211" s="8"/>
      <c r="VC211" s="8"/>
      <c r="VD211" s="8"/>
      <c r="VE211" s="8"/>
      <c r="VF211" s="8"/>
      <c r="VG211" s="8"/>
      <c r="VH211" s="8"/>
      <c r="VI211" s="8"/>
      <c r="VJ211" s="8"/>
      <c r="VK211" s="8"/>
      <c r="VL211" s="8"/>
      <c r="VM211" s="8"/>
      <c r="VN211" s="8"/>
      <c r="VO211" s="8"/>
      <c r="VP211" s="8"/>
      <c r="VQ211" s="8"/>
      <c r="VR211" s="8"/>
      <c r="VS211" s="8"/>
      <c r="VT211" s="8"/>
      <c r="VU211" s="8"/>
      <c r="VV211" s="8"/>
      <c r="VW211" s="8"/>
      <c r="VX211" s="8"/>
      <c r="VY211" s="8"/>
      <c r="VZ211" s="8"/>
      <c r="WA211" s="8"/>
      <c r="WB211" s="8"/>
      <c r="WC211" s="8"/>
      <c r="WD211" s="8"/>
      <c r="WE211" s="8"/>
      <c r="WF211" s="8"/>
      <c r="WG211" s="8"/>
      <c r="WH211" s="8"/>
      <c r="WI211" s="8"/>
      <c r="WJ211" s="8"/>
      <c r="WK211" s="8"/>
      <c r="WL211" s="8"/>
      <c r="WM211" s="8"/>
      <c r="WN211" s="8"/>
      <c r="WO211" s="8"/>
      <c r="WP211" s="8"/>
      <c r="WQ211" s="8"/>
      <c r="WR211" s="8"/>
      <c r="WS211" s="8"/>
      <c r="WT211" s="8"/>
      <c r="WU211" s="8"/>
      <c r="WV211" s="8"/>
      <c r="WW211" s="8"/>
      <c r="WX211" s="8"/>
      <c r="WY211" s="8"/>
      <c r="WZ211" s="8"/>
      <c r="XA211" s="8"/>
      <c r="XB211" s="8"/>
      <c r="XC211" s="8"/>
      <c r="XD211" s="8"/>
      <c r="XE211" s="8"/>
      <c r="XF211" s="8"/>
      <c r="XG211" s="8"/>
      <c r="XH211" s="8"/>
      <c r="XI211" s="8"/>
      <c r="XJ211" s="8"/>
      <c r="XK211" s="8"/>
      <c r="XL211" s="8"/>
      <c r="XM211" s="8"/>
      <c r="XN211" s="8"/>
      <c r="XO211" s="8"/>
      <c r="XP211" s="8"/>
      <c r="XQ211" s="8"/>
      <c r="XR211" s="8"/>
      <c r="XS211" s="8"/>
      <c r="XT211" s="8"/>
      <c r="XU211" s="8"/>
      <c r="XV211" s="8"/>
      <c r="XW211" s="8"/>
      <c r="XX211" s="8"/>
      <c r="XY211" s="8"/>
      <c r="XZ211" s="8"/>
      <c r="YA211" s="8"/>
      <c r="YB211" s="8"/>
      <c r="YC211" s="8"/>
      <c r="YD211" s="8"/>
      <c r="YE211" s="8"/>
      <c r="YF211" s="8"/>
      <c r="YG211" s="8"/>
      <c r="YH211" s="8"/>
      <c r="YI211" s="8"/>
      <c r="YJ211" s="8"/>
      <c r="YK211" s="8"/>
      <c r="YL211" s="8"/>
      <c r="YM211" s="8"/>
      <c r="YN211" s="8"/>
      <c r="YO211" s="8"/>
      <c r="YP211" s="8"/>
      <c r="YQ211" s="8"/>
      <c r="YR211" s="8"/>
      <c r="YS211" s="8"/>
      <c r="YT211" s="8"/>
      <c r="YU211" s="8"/>
      <c r="YV211" s="8"/>
      <c r="YW211" s="8"/>
      <c r="YX211" s="8"/>
      <c r="YY211" s="8"/>
      <c r="YZ211" s="8"/>
      <c r="ZA211" s="8"/>
      <c r="ZB211" s="8"/>
      <c r="ZC211" s="8"/>
      <c r="ZD211" s="8"/>
      <c r="ZE211" s="8"/>
      <c r="ZF211" s="8"/>
      <c r="ZG211" s="8"/>
      <c r="ZH211" s="8"/>
      <c r="ZI211" s="8"/>
      <c r="ZJ211" s="8"/>
      <c r="ZK211" s="8"/>
      <c r="ZL211" s="8"/>
      <c r="ZM211" s="8"/>
      <c r="ZN211" s="8"/>
      <c r="ZO211" s="8"/>
      <c r="ZP211" s="8"/>
      <c r="ZQ211" s="8"/>
      <c r="ZR211" s="8"/>
      <c r="ZS211" s="8"/>
      <c r="ZT211" s="8"/>
      <c r="ZU211" s="8"/>
      <c r="ZV211" s="8"/>
      <c r="ZW211" s="8"/>
      <c r="ZX211" s="8"/>
      <c r="ZY211" s="8"/>
      <c r="ZZ211" s="8"/>
      <c r="AAA211" s="8"/>
      <c r="AAB211" s="8"/>
      <c r="AAC211" s="8"/>
      <c r="AAD211" s="8"/>
      <c r="AAE211" s="8"/>
      <c r="AAF211" s="8"/>
      <c r="AAG211" s="8"/>
      <c r="AAH211" s="8"/>
      <c r="AAI211" s="8"/>
      <c r="AAJ211" s="8"/>
      <c r="AAK211" s="8"/>
      <c r="AAL211" s="8"/>
      <c r="AAM211" s="8"/>
      <c r="AAN211" s="8"/>
      <c r="AAO211" s="8"/>
      <c r="AAP211" s="8"/>
      <c r="AAQ211" s="8"/>
      <c r="AAR211" s="8"/>
      <c r="AAS211" s="8"/>
      <c r="AAT211" s="8"/>
      <c r="AAU211" s="8"/>
      <c r="AAV211" s="8"/>
      <c r="AAW211" s="8"/>
      <c r="AAX211" s="8"/>
      <c r="AAY211" s="8"/>
      <c r="AAZ211" s="8"/>
      <c r="ABA211" s="8"/>
      <c r="ABB211" s="8"/>
      <c r="ABC211" s="8"/>
      <c r="ABD211" s="8"/>
      <c r="ABE211" s="8"/>
      <c r="ABF211" s="8"/>
      <c r="ABG211" s="8"/>
      <c r="ABH211" s="8"/>
      <c r="ABI211" s="8"/>
      <c r="ABJ211" s="8"/>
      <c r="ABK211" s="8"/>
      <c r="ABL211" s="8"/>
      <c r="ABM211" s="8"/>
      <c r="ABN211" s="8"/>
      <c r="ABO211" s="8"/>
      <c r="ABP211" s="8"/>
      <c r="ABQ211" s="8"/>
      <c r="ABR211" s="8"/>
      <c r="ABS211" s="8"/>
      <c r="ABT211" s="8"/>
      <c r="ABU211" s="8"/>
      <c r="ABV211" s="8"/>
      <c r="ABW211" s="8"/>
      <c r="ABX211" s="8"/>
      <c r="ABY211" s="8"/>
      <c r="ABZ211" s="8"/>
      <c r="ACA211" s="8"/>
      <c r="ACB211" s="8"/>
      <c r="ACC211" s="8"/>
      <c r="ACD211" s="8"/>
      <c r="ACE211" s="8"/>
      <c r="ACF211" s="8"/>
      <c r="ACG211" s="8"/>
      <c r="ACH211" s="8"/>
      <c r="ACI211" s="8"/>
      <c r="ACJ211" s="8"/>
      <c r="ACK211" s="8"/>
      <c r="ACL211" s="8"/>
      <c r="ACM211" s="8"/>
      <c r="ACN211" s="8"/>
      <c r="ACO211" s="8"/>
      <c r="ACP211" s="8"/>
      <c r="ACQ211" s="8"/>
      <c r="ACR211" s="8"/>
      <c r="ACS211" s="8"/>
      <c r="ACT211" s="8"/>
      <c r="ACU211" s="8"/>
      <c r="ACV211" s="8"/>
      <c r="ACW211" s="8"/>
      <c r="ACX211" s="8"/>
      <c r="ACY211" s="8"/>
      <c r="ACZ211" s="8"/>
      <c r="ADA211" s="8"/>
      <c r="ADB211" s="8"/>
      <c r="ADC211" s="8"/>
      <c r="ADD211" s="8"/>
      <c r="ADE211" s="8"/>
      <c r="ADF211" s="8"/>
      <c r="ADG211" s="8"/>
      <c r="ADH211" s="8"/>
      <c r="ADI211" s="8"/>
      <c r="ADJ211" s="8"/>
      <c r="ADK211" s="8"/>
      <c r="ADL211" s="8"/>
      <c r="ADM211" s="8"/>
      <c r="ADN211" s="8"/>
      <c r="ADO211" s="8"/>
      <c r="ADP211" s="8"/>
      <c r="ADQ211" s="8"/>
      <c r="ADR211" s="8"/>
      <c r="ADS211" s="8"/>
      <c r="ADT211" s="8"/>
      <c r="ADU211" s="8"/>
      <c r="ADV211" s="8"/>
      <c r="ADW211" s="8"/>
      <c r="ADX211" s="8"/>
      <c r="ADY211" s="8"/>
      <c r="ADZ211" s="8"/>
      <c r="AEA211" s="8"/>
      <c r="AEB211" s="8"/>
      <c r="AEC211" s="8"/>
      <c r="AED211" s="8"/>
      <c r="AEE211" s="8"/>
      <c r="AEF211" s="8"/>
      <c r="AEG211" s="8"/>
      <c r="AEH211" s="8"/>
      <c r="AEI211" s="8"/>
      <c r="AEJ211" s="8"/>
      <c r="AEK211" s="8"/>
      <c r="AEL211" s="8"/>
      <c r="AEM211" s="8"/>
      <c r="AEN211" s="8"/>
      <c r="AEO211" s="8"/>
      <c r="AEP211" s="8"/>
      <c r="AEQ211" s="8"/>
      <c r="AER211" s="8"/>
      <c r="AES211" s="8"/>
      <c r="AET211" s="8"/>
      <c r="AEU211" s="8"/>
      <c r="AEV211" s="8"/>
      <c r="AEW211" s="8"/>
      <c r="AEX211" s="8"/>
      <c r="AEY211" s="8"/>
      <c r="AEZ211" s="8"/>
      <c r="AFA211" s="8"/>
      <c r="AFB211" s="8"/>
      <c r="AFC211" s="8"/>
      <c r="AFD211" s="8"/>
      <c r="AFE211" s="8"/>
      <c r="AFF211" s="8"/>
      <c r="AFG211" s="8"/>
      <c r="AFH211" s="8"/>
      <c r="AFI211" s="8"/>
      <c r="AFJ211" s="8"/>
      <c r="AFK211" s="8"/>
      <c r="AFL211" s="8"/>
      <c r="AFM211" s="8"/>
      <c r="AFN211" s="8"/>
      <c r="AFO211" s="8"/>
      <c r="AFP211" s="8"/>
      <c r="AFQ211" s="8"/>
      <c r="AFR211" s="8"/>
      <c r="AFS211" s="8"/>
      <c r="AFT211" s="8"/>
      <c r="AFU211" s="8"/>
      <c r="AFV211" s="8"/>
      <c r="AFW211" s="8"/>
      <c r="AFX211" s="8"/>
      <c r="AFY211" s="8"/>
      <c r="AFZ211" s="8"/>
      <c r="AGA211" s="8"/>
      <c r="AGB211" s="8"/>
      <c r="AGC211" s="8"/>
      <c r="AGD211" s="8"/>
      <c r="AGE211" s="8"/>
      <c r="AGF211" s="8"/>
      <c r="AGG211" s="8"/>
      <c r="AGH211" s="8"/>
      <c r="AGI211" s="8"/>
      <c r="AGJ211" s="8"/>
      <c r="AGK211" s="8"/>
      <c r="AGL211" s="8"/>
      <c r="AGM211" s="8"/>
      <c r="AGN211" s="8"/>
      <c r="AGO211" s="8"/>
      <c r="AGP211" s="8"/>
      <c r="AGQ211" s="8"/>
      <c r="AGR211" s="8"/>
      <c r="AGS211" s="8"/>
      <c r="AGT211" s="8"/>
      <c r="AGU211" s="8"/>
      <c r="AGV211" s="8"/>
      <c r="AGW211" s="8"/>
      <c r="AGX211" s="8"/>
      <c r="AGY211" s="8"/>
      <c r="AGZ211" s="8"/>
      <c r="AHA211" s="8"/>
      <c r="AHB211" s="8"/>
      <c r="AHC211" s="8"/>
      <c r="AHD211" s="8"/>
      <c r="AHE211" s="8"/>
      <c r="AHF211" s="8"/>
      <c r="AHG211" s="8"/>
      <c r="AHH211" s="8"/>
      <c r="AHI211" s="8"/>
      <c r="AHJ211" s="8"/>
      <c r="AHK211" s="8"/>
      <c r="AHL211" s="8"/>
      <c r="AHM211" s="8"/>
      <c r="AHN211" s="8"/>
      <c r="AHO211" s="8"/>
      <c r="AHP211" s="8"/>
      <c r="AHQ211" s="8"/>
      <c r="AHR211" s="8"/>
      <c r="AHS211" s="8"/>
      <c r="AHT211" s="8"/>
      <c r="AHU211" s="8"/>
      <c r="AHV211" s="8"/>
      <c r="AHW211" s="8"/>
      <c r="AHX211" s="8"/>
      <c r="AHY211" s="8"/>
      <c r="AHZ211" s="8"/>
      <c r="AIA211" s="8"/>
      <c r="AIB211" s="8"/>
      <c r="AIC211" s="8"/>
      <c r="AID211" s="8"/>
      <c r="AIE211" s="8"/>
      <c r="AIF211" s="8"/>
      <c r="AIG211" s="8"/>
      <c r="AIH211" s="8"/>
      <c r="AII211" s="8"/>
      <c r="AIJ211" s="8"/>
      <c r="AIK211" s="8"/>
      <c r="AIL211" s="8"/>
      <c r="AIM211" s="8"/>
      <c r="AIN211" s="8"/>
      <c r="AIO211" s="8"/>
      <c r="AIP211" s="8"/>
      <c r="AIQ211" s="8"/>
      <c r="AIR211" s="8"/>
      <c r="AIS211" s="8"/>
      <c r="AIT211" s="8"/>
      <c r="AIU211" s="8"/>
      <c r="AIV211" s="8"/>
      <c r="AIW211" s="8"/>
      <c r="AIX211" s="8"/>
      <c r="AIY211" s="8"/>
      <c r="AIZ211" s="8"/>
      <c r="AJA211" s="8"/>
      <c r="AJB211" s="8"/>
      <c r="AJC211" s="8"/>
      <c r="AJD211" s="8"/>
      <c r="AJE211" s="8"/>
      <c r="AJF211" s="8"/>
      <c r="AJG211" s="8"/>
      <c r="AJH211" s="8"/>
      <c r="AJI211" s="8"/>
      <c r="AJJ211" s="8"/>
      <c r="AJK211" s="8"/>
      <c r="AJL211" s="8"/>
      <c r="AJM211" s="8"/>
      <c r="AJN211" s="8"/>
      <c r="AJO211" s="8"/>
      <c r="AJP211" s="8"/>
      <c r="AJQ211" s="8"/>
      <c r="AJR211" s="8"/>
      <c r="AJS211" s="8"/>
      <c r="AJT211" s="8"/>
      <c r="AJU211" s="8"/>
      <c r="AJV211" s="8"/>
      <c r="AJW211" s="8"/>
      <c r="AJX211" s="8"/>
      <c r="AJY211" s="8"/>
      <c r="AJZ211" s="8"/>
      <c r="AKA211" s="8"/>
      <c r="AKB211" s="8"/>
      <c r="AKC211" s="8"/>
      <c r="AKD211" s="8"/>
      <c r="AKE211" s="8"/>
      <c r="AKF211" s="8"/>
      <c r="AKG211" s="8"/>
      <c r="AKH211" s="8"/>
      <c r="AKI211" s="8"/>
      <c r="AKJ211" s="8"/>
      <c r="AKK211" s="8"/>
      <c r="AKL211" s="8"/>
      <c r="AKM211" s="8"/>
      <c r="AKN211" s="8"/>
      <c r="AKO211" s="8"/>
      <c r="AKP211" s="8"/>
      <c r="AKQ211" s="8"/>
      <c r="AKR211" s="8"/>
      <c r="AKS211" s="8"/>
      <c r="AKT211" s="8"/>
      <c r="AKU211" s="8"/>
      <c r="AKV211" s="8"/>
      <c r="AKW211" s="8"/>
      <c r="AKX211" s="8"/>
      <c r="AKY211" s="8"/>
      <c r="AKZ211" s="8"/>
      <c r="ALA211" s="8"/>
      <c r="ALB211" s="8"/>
      <c r="ALC211" s="8"/>
      <c r="ALD211" s="8"/>
      <c r="ALE211" s="8"/>
      <c r="ALF211" s="8"/>
      <c r="ALG211" s="8"/>
      <c r="ALH211" s="8"/>
      <c r="ALI211" s="8"/>
      <c r="ALJ211" s="8"/>
      <c r="ALK211" s="8"/>
      <c r="ALL211" s="8"/>
      <c r="ALM211" s="8"/>
      <c r="ALN211" s="8"/>
      <c r="ALO211" s="8"/>
      <c r="ALP211" s="8"/>
      <c r="ALQ211" s="8"/>
      <c r="ALR211" s="8"/>
      <c r="ALS211" s="8"/>
      <c r="ALT211" s="8"/>
      <c r="ALU211" s="8"/>
      <c r="ALV211" s="8"/>
      <c r="ALW211" s="8"/>
      <c r="ALX211" s="8"/>
      <c r="ALY211" s="8"/>
      <c r="ALZ211" s="8"/>
      <c r="AMA211" s="8"/>
      <c r="AMB211" s="8"/>
      <c r="AMC211" s="8"/>
      <c r="AMD211" s="8"/>
      <c r="AME211" s="8"/>
      <c r="AMF211" s="8"/>
      <c r="AMG211" s="8"/>
      <c r="AMH211" s="8"/>
      <c r="AMI211" s="8"/>
      <c r="AMJ211" s="8"/>
      <c r="AMK211" s="8"/>
      <c r="AML211" s="8"/>
      <c r="AMM211" s="8"/>
      <c r="AMN211" s="8"/>
      <c r="AMO211" s="8"/>
      <c r="AMP211" s="8"/>
      <c r="AMQ211" s="8"/>
      <c r="AMR211" s="8"/>
      <c r="AMS211" s="8"/>
      <c r="AMT211" s="8"/>
      <c r="AMU211" s="8"/>
      <c r="AMV211" s="8"/>
      <c r="AMW211" s="8"/>
      <c r="AMX211" s="8"/>
      <c r="AMY211" s="8"/>
      <c r="AMZ211" s="8"/>
      <c r="ANA211" s="8"/>
      <c r="ANB211" s="8"/>
      <c r="ANC211" s="8"/>
      <c r="AND211" s="8"/>
      <c r="ANE211" s="8"/>
      <c r="ANF211" s="8"/>
      <c r="ANG211" s="8"/>
      <c r="ANH211" s="8"/>
      <c r="ANI211" s="8"/>
      <c r="ANJ211" s="8"/>
      <c r="ANK211" s="8"/>
      <c r="ANL211" s="8"/>
      <c r="ANM211" s="8"/>
      <c r="ANN211" s="8"/>
      <c r="ANO211" s="8"/>
      <c r="ANP211" s="8"/>
      <c r="ANQ211" s="8"/>
      <c r="ANR211" s="8"/>
      <c r="ANS211" s="8"/>
      <c r="ANT211" s="8"/>
      <c r="ANU211" s="8"/>
      <c r="ANV211" s="8"/>
      <c r="ANW211" s="8"/>
      <c r="ANX211" s="8"/>
      <c r="ANY211" s="8"/>
      <c r="ANZ211" s="8"/>
      <c r="AOA211" s="8"/>
      <c r="AOB211" s="8"/>
      <c r="AOC211" s="8"/>
      <c r="AOD211" s="8"/>
      <c r="AOE211" s="8"/>
      <c r="AOF211" s="8"/>
      <c r="AOG211" s="8"/>
      <c r="AOH211" s="8"/>
      <c r="AOI211" s="8"/>
      <c r="AOJ211" s="8"/>
      <c r="AOK211" s="8"/>
      <c r="AOL211" s="8"/>
      <c r="AOM211" s="8"/>
      <c r="AON211" s="8"/>
      <c r="AOO211" s="8"/>
      <c r="AOP211" s="8"/>
      <c r="AOQ211" s="8"/>
      <c r="AOR211" s="8"/>
      <c r="AOS211" s="8"/>
      <c r="AOT211" s="8"/>
      <c r="AOU211" s="8"/>
      <c r="AOV211" s="8"/>
      <c r="AOW211" s="8"/>
      <c r="AOX211" s="8"/>
      <c r="AOY211" s="8"/>
      <c r="AOZ211" s="8"/>
      <c r="APA211" s="8"/>
      <c r="APB211" s="8"/>
      <c r="APC211" s="8"/>
      <c r="APD211" s="8"/>
      <c r="APE211" s="8"/>
      <c r="APF211" s="8"/>
      <c r="APG211" s="8"/>
      <c r="APH211" s="8"/>
      <c r="API211" s="8"/>
      <c r="APJ211" s="8"/>
      <c r="APK211" s="8"/>
      <c r="APL211" s="8"/>
      <c r="APM211" s="8"/>
      <c r="APN211" s="8"/>
      <c r="APO211" s="8"/>
      <c r="APP211" s="8"/>
      <c r="APQ211" s="8"/>
      <c r="APR211" s="8"/>
      <c r="APS211" s="8"/>
      <c r="APT211" s="8"/>
      <c r="APU211" s="8"/>
      <c r="APV211" s="8"/>
      <c r="APW211" s="8"/>
      <c r="APX211" s="8"/>
      <c r="APY211" s="8"/>
      <c r="APZ211" s="8"/>
      <c r="AQA211" s="8"/>
      <c r="AQB211" s="8"/>
      <c r="AQC211" s="8"/>
      <c r="AQD211" s="8"/>
      <c r="AQE211" s="8"/>
      <c r="AQF211" s="8"/>
      <c r="AQG211" s="8"/>
      <c r="AQH211" s="8"/>
      <c r="AQI211" s="8"/>
      <c r="AQJ211" s="8"/>
      <c r="AQK211" s="8"/>
      <c r="AQL211" s="8"/>
      <c r="AQM211" s="8"/>
      <c r="AQN211" s="8"/>
      <c r="AQO211" s="8"/>
      <c r="AQP211" s="8"/>
      <c r="AQQ211" s="8"/>
      <c r="AQR211" s="8"/>
      <c r="AQS211" s="8"/>
      <c r="AQT211" s="8"/>
      <c r="AQU211" s="8"/>
      <c r="AQV211" s="8"/>
      <c r="AQW211" s="8"/>
      <c r="AQX211" s="8"/>
      <c r="AQY211" s="8"/>
      <c r="AQZ211" s="8"/>
      <c r="ARA211" s="8"/>
      <c r="ARB211" s="8"/>
      <c r="ARC211" s="8"/>
      <c r="ARD211" s="8"/>
      <c r="ARE211" s="8"/>
      <c r="ARF211" s="8"/>
      <c r="ARG211" s="8"/>
      <c r="ARH211" s="8"/>
      <c r="ARI211" s="8"/>
      <c r="ARJ211" s="8"/>
      <c r="ARK211" s="8"/>
      <c r="ARL211" s="8"/>
      <c r="ARM211" s="8"/>
      <c r="ARN211" s="8"/>
      <c r="ARO211" s="8"/>
      <c r="ARP211" s="8"/>
      <c r="ARQ211" s="8"/>
      <c r="ARR211" s="8"/>
      <c r="ARS211" s="8"/>
      <c r="ART211" s="8"/>
      <c r="ARU211" s="8"/>
      <c r="ARV211" s="8"/>
      <c r="ARW211" s="8"/>
      <c r="ARX211" s="8"/>
      <c r="ARY211" s="8"/>
      <c r="ARZ211" s="8"/>
      <c r="ASA211" s="8"/>
      <c r="ASB211" s="8"/>
      <c r="ASC211" s="8"/>
      <c r="ASD211" s="8"/>
      <c r="ASE211" s="8"/>
      <c r="ASF211" s="8"/>
      <c r="ASG211" s="8"/>
      <c r="ASH211" s="8"/>
      <c r="ASI211" s="8"/>
      <c r="ASJ211" s="8"/>
      <c r="ASK211" s="8"/>
      <c r="ASL211" s="8"/>
      <c r="ASM211" s="8"/>
      <c r="ASN211" s="8"/>
      <c r="ASO211" s="8"/>
      <c r="ASP211" s="8"/>
      <c r="ASQ211" s="8"/>
      <c r="ASR211" s="8"/>
      <c r="ASS211" s="8"/>
      <c r="AST211" s="8"/>
      <c r="ASU211" s="8"/>
      <c r="ASV211" s="8"/>
      <c r="ASW211" s="8"/>
      <c r="ASX211" s="8"/>
      <c r="ASY211" s="8"/>
      <c r="ASZ211" s="8"/>
      <c r="ATA211" s="8"/>
      <c r="ATB211" s="8"/>
      <c r="ATC211" s="8"/>
      <c r="ATD211" s="8"/>
      <c r="ATE211" s="8"/>
      <c r="ATF211" s="8"/>
      <c r="ATG211" s="8"/>
      <c r="ATH211" s="8"/>
      <c r="ATI211" s="8"/>
      <c r="ATJ211" s="8"/>
      <c r="ATK211" s="8"/>
      <c r="ATL211" s="8"/>
      <c r="ATM211" s="8"/>
      <c r="ATN211" s="8"/>
      <c r="ATO211" s="8"/>
      <c r="ATP211" s="8"/>
      <c r="ATQ211" s="8"/>
      <c r="ATR211" s="8"/>
      <c r="ATS211" s="8"/>
      <c r="ATT211" s="8"/>
      <c r="ATU211" s="8"/>
      <c r="ATV211" s="8"/>
      <c r="ATW211" s="8"/>
      <c r="ATX211" s="8"/>
      <c r="ATY211" s="8"/>
      <c r="ATZ211" s="8"/>
      <c r="AUA211" s="8"/>
      <c r="AUB211" s="8"/>
      <c r="AUC211" s="8"/>
      <c r="AUD211" s="8"/>
      <c r="AUE211" s="8"/>
      <c r="AUF211" s="8"/>
      <c r="AUG211" s="8"/>
      <c r="AUH211" s="8"/>
      <c r="AUI211" s="8"/>
      <c r="AUJ211" s="8"/>
      <c r="AUK211" s="8"/>
      <c r="AUL211" s="8"/>
      <c r="AUM211" s="8"/>
      <c r="AUN211" s="8"/>
      <c r="AUO211" s="8"/>
      <c r="AUP211" s="8"/>
      <c r="AUQ211" s="8"/>
      <c r="AUR211" s="8"/>
      <c r="AUS211" s="8"/>
      <c r="AUT211" s="8"/>
      <c r="AUU211" s="8"/>
      <c r="AUV211" s="8"/>
      <c r="AUW211" s="8"/>
      <c r="AUX211" s="8"/>
      <c r="AUY211" s="8"/>
      <c r="AUZ211" s="8"/>
      <c r="AVA211" s="8"/>
      <c r="AVB211" s="8"/>
      <c r="AVC211" s="8"/>
      <c r="AVD211" s="8"/>
      <c r="AVE211" s="8"/>
      <c r="AVF211" s="8"/>
      <c r="AVG211" s="8"/>
      <c r="AVH211" s="8"/>
      <c r="AVI211" s="8"/>
      <c r="AVJ211" s="8"/>
      <c r="AVK211" s="8"/>
      <c r="AVL211" s="8"/>
      <c r="AVM211" s="8"/>
      <c r="AVN211" s="8"/>
      <c r="AVO211" s="8"/>
      <c r="AVP211" s="8"/>
      <c r="AVQ211" s="8"/>
      <c r="AVR211" s="8"/>
      <c r="AVS211" s="8"/>
      <c r="AVT211" s="8"/>
      <c r="AVU211" s="8"/>
      <c r="AVV211" s="8"/>
      <c r="AVW211" s="8"/>
      <c r="AVX211" s="8"/>
      <c r="AVY211" s="8"/>
      <c r="AVZ211" s="8"/>
      <c r="AWA211" s="8"/>
      <c r="AWB211" s="8"/>
      <c r="AWC211" s="8"/>
      <c r="AWD211" s="8"/>
      <c r="AWE211" s="8"/>
      <c r="AWF211" s="8"/>
      <c r="AWG211" s="8"/>
      <c r="AWH211" s="8"/>
      <c r="AWI211" s="8"/>
      <c r="AWJ211" s="8"/>
      <c r="AWK211" s="8"/>
      <c r="AWL211" s="8"/>
      <c r="AWM211" s="8"/>
      <c r="AWN211" s="8"/>
      <c r="AWO211" s="8"/>
      <c r="AWP211" s="8"/>
      <c r="AWQ211" s="8"/>
      <c r="AWR211" s="8"/>
      <c r="AWS211" s="8"/>
      <c r="AWT211" s="8"/>
      <c r="AWU211" s="8"/>
      <c r="AWV211" s="8"/>
      <c r="AWW211" s="8"/>
      <c r="AWX211" s="8"/>
      <c r="AWY211" s="8"/>
      <c r="AWZ211" s="8"/>
      <c r="AXA211" s="8"/>
      <c r="AXB211" s="8"/>
      <c r="AXC211" s="8"/>
      <c r="AXD211" s="8"/>
      <c r="AXE211" s="8"/>
      <c r="AXF211" s="8"/>
      <c r="AXG211" s="8"/>
      <c r="AXH211" s="8"/>
      <c r="AXI211" s="8"/>
      <c r="AXJ211" s="8"/>
      <c r="AXK211" s="8"/>
      <c r="AXL211" s="8"/>
      <c r="AXM211" s="8"/>
      <c r="AXN211" s="8"/>
      <c r="AXO211" s="8"/>
      <c r="AXP211" s="8"/>
      <c r="AXQ211" s="8"/>
      <c r="AXR211" s="8"/>
      <c r="AXS211" s="8"/>
      <c r="AXT211" s="8"/>
      <c r="AXU211" s="8"/>
      <c r="AXV211" s="8"/>
      <c r="AXW211" s="8"/>
      <c r="AXX211" s="8"/>
      <c r="AXY211" s="8"/>
      <c r="AXZ211" s="8"/>
      <c r="AYA211" s="8"/>
      <c r="AYB211" s="8"/>
      <c r="AYC211" s="8"/>
      <c r="AYD211" s="8"/>
      <c r="AYE211" s="8"/>
      <c r="AYF211" s="8"/>
      <c r="AYG211" s="8"/>
      <c r="AYH211" s="8"/>
      <c r="AYI211" s="8"/>
      <c r="AYJ211" s="8"/>
      <c r="AYK211" s="8"/>
      <c r="AYL211" s="8"/>
      <c r="AYM211" s="8"/>
      <c r="AYN211" s="8"/>
      <c r="AYO211" s="8"/>
      <c r="AYP211" s="8"/>
      <c r="AYQ211" s="8"/>
      <c r="AYR211" s="8"/>
      <c r="AYS211" s="8"/>
      <c r="AYT211" s="8"/>
      <c r="AYU211" s="8"/>
      <c r="AYV211" s="8"/>
      <c r="AYW211" s="8"/>
      <c r="AYX211" s="8"/>
      <c r="AYY211" s="8"/>
      <c r="AYZ211" s="8"/>
      <c r="AZA211" s="8"/>
      <c r="AZB211" s="8"/>
      <c r="AZC211" s="8"/>
      <c r="AZD211" s="8"/>
      <c r="AZE211" s="8"/>
      <c r="AZF211" s="8"/>
      <c r="AZG211" s="8"/>
      <c r="AZH211" s="8"/>
      <c r="AZI211" s="8"/>
      <c r="AZJ211" s="8"/>
      <c r="AZK211" s="8"/>
      <c r="AZL211" s="8"/>
      <c r="AZM211" s="8"/>
      <c r="AZN211" s="8"/>
      <c r="AZO211" s="8"/>
      <c r="AZP211" s="8"/>
      <c r="AZQ211" s="8"/>
      <c r="AZR211" s="8"/>
      <c r="AZS211" s="8"/>
      <c r="AZT211" s="8"/>
      <c r="AZU211" s="8"/>
      <c r="AZV211" s="8"/>
      <c r="AZW211" s="8"/>
      <c r="AZX211" s="8"/>
      <c r="AZY211" s="8"/>
      <c r="AZZ211" s="8"/>
      <c r="BAA211" s="8"/>
      <c r="BAB211" s="8"/>
      <c r="BAC211" s="8"/>
      <c r="BAD211" s="8"/>
      <c r="BAE211" s="8"/>
      <c r="BAF211" s="8"/>
      <c r="BAG211" s="8"/>
      <c r="BAH211" s="8"/>
      <c r="BAI211" s="8"/>
      <c r="BAJ211" s="8"/>
      <c r="BAK211" s="8"/>
      <c r="BAL211" s="8"/>
      <c r="BAM211" s="8"/>
      <c r="BAN211" s="8"/>
      <c r="BAO211" s="8"/>
      <c r="BAP211" s="8"/>
      <c r="BAQ211" s="8"/>
      <c r="BAR211" s="8"/>
      <c r="BAS211" s="8"/>
      <c r="BAT211" s="8"/>
      <c r="BAU211" s="8"/>
      <c r="BAV211" s="8"/>
      <c r="BAW211" s="8"/>
      <c r="BAX211" s="8"/>
      <c r="BAY211" s="8"/>
      <c r="BAZ211" s="8"/>
      <c r="BBA211" s="8"/>
      <c r="BBB211" s="8"/>
      <c r="BBC211" s="8"/>
      <c r="BBD211" s="8"/>
      <c r="BBE211" s="8"/>
      <c r="BBF211" s="8"/>
      <c r="BBG211" s="8"/>
      <c r="BBH211" s="8"/>
      <c r="BBI211" s="8"/>
      <c r="BBJ211" s="8"/>
      <c r="BBK211" s="8"/>
      <c r="BBL211" s="8"/>
      <c r="BBM211" s="8"/>
      <c r="BBN211" s="8"/>
      <c r="BBO211" s="8"/>
      <c r="BBP211" s="8"/>
      <c r="BBQ211" s="8"/>
      <c r="BBR211" s="8"/>
      <c r="BBS211" s="8"/>
      <c r="BBT211" s="8"/>
      <c r="BBU211" s="8"/>
      <c r="BBV211" s="8"/>
      <c r="BBW211" s="8"/>
      <c r="BBX211" s="8"/>
      <c r="BBY211" s="8"/>
      <c r="BBZ211" s="8"/>
      <c r="BCA211" s="8"/>
      <c r="BCB211" s="8"/>
      <c r="BCC211" s="8"/>
      <c r="BCD211" s="8"/>
      <c r="BCE211" s="8"/>
      <c r="BCF211" s="8"/>
      <c r="BCG211" s="8"/>
      <c r="BCH211" s="8"/>
      <c r="BCI211" s="8"/>
      <c r="BCJ211" s="8"/>
      <c r="BCK211" s="8"/>
      <c r="BCL211" s="8"/>
      <c r="BCM211" s="8"/>
      <c r="BCN211" s="8"/>
      <c r="BCO211" s="8"/>
      <c r="BCP211" s="8"/>
      <c r="BCQ211" s="8"/>
      <c r="BCR211" s="8"/>
      <c r="BCS211" s="8"/>
      <c r="BCT211" s="8"/>
      <c r="BCU211" s="8"/>
      <c r="BCV211" s="8"/>
      <c r="BCW211" s="8"/>
      <c r="BCX211" s="8"/>
      <c r="BCY211" s="8"/>
      <c r="BCZ211" s="8"/>
      <c r="BDA211" s="8"/>
      <c r="BDB211" s="8"/>
      <c r="BDC211" s="8"/>
      <c r="BDD211" s="8"/>
      <c r="BDE211" s="8"/>
      <c r="BDF211" s="8"/>
      <c r="BDG211" s="8"/>
      <c r="BDH211" s="8"/>
      <c r="BDI211" s="8"/>
      <c r="BDJ211" s="8"/>
      <c r="BDK211" s="8"/>
      <c r="BDL211" s="8"/>
      <c r="BDM211" s="8"/>
      <c r="BDN211" s="8"/>
      <c r="BDO211" s="8"/>
      <c r="BDP211" s="8"/>
      <c r="BDQ211" s="8"/>
      <c r="BDR211" s="8"/>
      <c r="BDS211" s="8"/>
      <c r="BDT211" s="8"/>
      <c r="BDU211" s="8"/>
      <c r="BDV211" s="8"/>
      <c r="BDW211" s="8"/>
      <c r="BDX211" s="8"/>
      <c r="BDY211" s="8"/>
      <c r="BDZ211" s="8"/>
      <c r="BEA211" s="8"/>
      <c r="BEB211" s="8"/>
      <c r="BEC211" s="8"/>
      <c r="BED211" s="8"/>
      <c r="BEE211" s="8"/>
      <c r="BEF211" s="8"/>
      <c r="BEG211" s="8"/>
      <c r="BEH211" s="8"/>
      <c r="BEI211" s="8"/>
      <c r="BEJ211" s="8"/>
      <c r="BEK211" s="8"/>
      <c r="BEL211" s="8"/>
      <c r="BEM211" s="8"/>
      <c r="BEN211" s="8"/>
      <c r="BEO211" s="8"/>
      <c r="BEP211" s="8"/>
      <c r="BEQ211" s="8"/>
      <c r="BER211" s="8"/>
      <c r="BES211" s="8"/>
      <c r="BET211" s="8"/>
      <c r="BEU211" s="8"/>
      <c r="BEV211" s="8"/>
      <c r="BEW211" s="8"/>
      <c r="BEX211" s="8"/>
      <c r="BEY211" s="8"/>
      <c r="BEZ211" s="8"/>
      <c r="BFA211" s="8"/>
      <c r="BFB211" s="8"/>
      <c r="BFC211" s="8"/>
      <c r="BFD211" s="8"/>
      <c r="BFE211" s="8"/>
      <c r="BFF211" s="8"/>
      <c r="BFG211" s="8"/>
      <c r="BFH211" s="8"/>
      <c r="BFI211" s="8"/>
      <c r="BFJ211" s="8"/>
      <c r="BFK211" s="8"/>
      <c r="BFL211" s="8"/>
      <c r="BFM211" s="8"/>
      <c r="BFN211" s="8"/>
      <c r="BFO211" s="8"/>
      <c r="BFP211" s="8"/>
      <c r="BFQ211" s="8"/>
      <c r="BFR211" s="8"/>
      <c r="BFS211" s="8"/>
      <c r="BFT211" s="8"/>
      <c r="BFU211" s="8"/>
      <c r="BFV211" s="8"/>
      <c r="BFW211" s="8"/>
      <c r="BFX211" s="8"/>
      <c r="BFY211" s="8"/>
      <c r="BFZ211" s="8"/>
      <c r="BGA211" s="8"/>
      <c r="BGB211" s="8"/>
      <c r="BGC211" s="8"/>
      <c r="BGD211" s="8"/>
      <c r="BGE211" s="8"/>
      <c r="BGF211" s="8"/>
      <c r="BGG211" s="8"/>
      <c r="BGH211" s="8"/>
      <c r="BGI211" s="8"/>
      <c r="BGJ211" s="8"/>
      <c r="BGK211" s="8"/>
      <c r="BGL211" s="8"/>
      <c r="BGM211" s="8"/>
      <c r="BGN211" s="8"/>
      <c r="BGO211" s="8"/>
      <c r="BGP211" s="8"/>
      <c r="BGQ211" s="8"/>
      <c r="BGR211" s="8"/>
      <c r="BGS211" s="8"/>
      <c r="BGT211" s="8"/>
      <c r="BGU211" s="8"/>
      <c r="BGV211" s="8"/>
      <c r="BGW211" s="8"/>
      <c r="BGX211" s="8"/>
      <c r="BGY211" s="8"/>
      <c r="BGZ211" s="8"/>
      <c r="BHA211" s="8"/>
      <c r="BHB211" s="8"/>
      <c r="BHC211" s="8"/>
      <c r="BHD211" s="8"/>
      <c r="BHE211" s="8"/>
      <c r="BHF211" s="8"/>
      <c r="BHG211" s="8"/>
      <c r="BHH211" s="8"/>
      <c r="BHI211" s="8"/>
      <c r="BHJ211" s="8"/>
      <c r="BHK211" s="8"/>
      <c r="BHL211" s="8"/>
      <c r="BHM211" s="8"/>
      <c r="BHN211" s="8"/>
      <c r="BHO211" s="8"/>
      <c r="BHP211" s="8"/>
      <c r="BHQ211" s="8"/>
      <c r="BHR211" s="8"/>
      <c r="BHS211" s="8"/>
      <c r="BHT211" s="8"/>
      <c r="BHU211" s="8"/>
      <c r="BHV211" s="8"/>
      <c r="BHW211" s="8"/>
      <c r="BHX211" s="8"/>
      <c r="BHY211" s="8"/>
      <c r="BHZ211" s="8"/>
      <c r="BIA211" s="8"/>
      <c r="BIB211" s="8"/>
      <c r="BIC211" s="8"/>
      <c r="BID211" s="8"/>
      <c r="BIE211" s="8"/>
      <c r="BIF211" s="8"/>
      <c r="BIG211" s="8"/>
      <c r="BIH211" s="8"/>
      <c r="BII211" s="8"/>
      <c r="BIJ211" s="8"/>
      <c r="BIK211" s="8"/>
      <c r="BIL211" s="8"/>
      <c r="BIM211" s="8"/>
      <c r="BIN211" s="8"/>
      <c r="BIO211" s="8"/>
      <c r="BIP211" s="8"/>
      <c r="BIQ211" s="8"/>
      <c r="BIR211" s="8"/>
      <c r="BIS211" s="8"/>
      <c r="BIT211" s="8"/>
      <c r="BIU211" s="8"/>
      <c r="BIV211" s="8"/>
      <c r="BIW211" s="8"/>
      <c r="BIX211" s="8"/>
      <c r="BIY211" s="8"/>
      <c r="BIZ211" s="8"/>
      <c r="BJA211" s="8"/>
      <c r="BJB211" s="8"/>
      <c r="BJC211" s="8"/>
      <c r="BJD211" s="8"/>
      <c r="BJE211" s="8"/>
      <c r="BJF211" s="8"/>
      <c r="BJG211" s="8"/>
      <c r="BJH211" s="8"/>
      <c r="BJI211" s="8"/>
      <c r="BJJ211" s="8"/>
      <c r="BJK211" s="8"/>
      <c r="BJL211" s="8"/>
      <c r="BJM211" s="8"/>
      <c r="BJN211" s="8"/>
      <c r="BJO211" s="8"/>
      <c r="BJP211" s="8"/>
      <c r="BJQ211" s="8"/>
      <c r="BJR211" s="8"/>
      <c r="BJS211" s="8"/>
      <c r="BJT211" s="8"/>
      <c r="BJU211" s="8"/>
      <c r="BJV211" s="8"/>
      <c r="BJW211" s="8"/>
      <c r="BJX211" s="8"/>
      <c r="BJY211" s="8"/>
      <c r="BJZ211" s="8"/>
      <c r="BKA211" s="8"/>
      <c r="BKB211" s="8"/>
      <c r="BKC211" s="8"/>
      <c r="BKD211" s="8"/>
      <c r="BKE211" s="8"/>
      <c r="BKF211" s="8"/>
      <c r="BKG211" s="8"/>
      <c r="BKH211" s="8"/>
      <c r="BKI211" s="8"/>
      <c r="BKJ211" s="8"/>
      <c r="BKK211" s="8"/>
      <c r="BKL211" s="8"/>
      <c r="BKM211" s="8"/>
      <c r="BKN211" s="8"/>
      <c r="BKO211" s="8"/>
      <c r="BKP211" s="8"/>
      <c r="BKQ211" s="8"/>
      <c r="BKR211" s="8"/>
      <c r="BKS211" s="8"/>
      <c r="BKT211" s="8"/>
      <c r="BKU211" s="8"/>
      <c r="BKV211" s="8"/>
      <c r="BKW211" s="8"/>
      <c r="BKX211" s="8"/>
      <c r="BKY211" s="8"/>
      <c r="BKZ211" s="8"/>
      <c r="BLA211" s="8"/>
      <c r="BLB211" s="8"/>
      <c r="BLC211" s="8"/>
      <c r="BLD211" s="8"/>
      <c r="BLE211" s="8"/>
      <c r="BLF211" s="8"/>
      <c r="BLG211" s="8"/>
      <c r="BLH211" s="8"/>
      <c r="BLI211" s="8"/>
      <c r="BLJ211" s="8"/>
      <c r="BLK211" s="8"/>
      <c r="BLL211" s="8"/>
      <c r="BLM211" s="8"/>
      <c r="BLN211" s="8"/>
      <c r="BLO211" s="8"/>
      <c r="BLP211" s="8"/>
      <c r="BLQ211" s="8"/>
      <c r="BLR211" s="8"/>
      <c r="BLS211" s="8"/>
      <c r="BLT211" s="8"/>
      <c r="BLU211" s="8"/>
      <c r="BLV211" s="8"/>
      <c r="BLW211" s="8"/>
      <c r="BLX211" s="8"/>
      <c r="BLY211" s="8"/>
      <c r="BLZ211" s="8"/>
      <c r="BMA211" s="8"/>
      <c r="BMB211" s="8"/>
      <c r="BMC211" s="8"/>
      <c r="BMD211" s="8"/>
      <c r="BME211" s="8"/>
      <c r="BMF211" s="8"/>
      <c r="BMG211" s="8"/>
      <c r="BMH211" s="8"/>
      <c r="BMI211" s="8"/>
      <c r="BMJ211" s="8"/>
      <c r="BMK211" s="8"/>
      <c r="BML211" s="8"/>
      <c r="BMM211" s="8"/>
      <c r="BMN211" s="8"/>
      <c r="BMO211" s="8"/>
      <c r="BMP211" s="8"/>
      <c r="BMQ211" s="8"/>
      <c r="BMR211" s="8"/>
      <c r="BMS211" s="8"/>
      <c r="BMT211" s="8"/>
      <c r="BMU211" s="8"/>
      <c r="BMV211" s="8"/>
      <c r="BMW211" s="8"/>
      <c r="BMX211" s="8"/>
      <c r="BMY211" s="8"/>
      <c r="BMZ211" s="8"/>
      <c r="BNA211" s="8"/>
      <c r="BNB211" s="8"/>
      <c r="BNC211" s="8"/>
      <c r="BND211" s="8"/>
      <c r="BNE211" s="8"/>
      <c r="BNF211" s="8"/>
      <c r="BNG211" s="8"/>
      <c r="BNH211" s="8"/>
      <c r="BNI211" s="8"/>
      <c r="BNJ211" s="8"/>
      <c r="BNK211" s="8"/>
      <c r="BNL211" s="8"/>
      <c r="BNM211" s="8"/>
      <c r="BNN211" s="8"/>
      <c r="BNO211" s="8"/>
      <c r="BNP211" s="8"/>
      <c r="BNQ211" s="8"/>
      <c r="BNR211" s="8"/>
      <c r="BNS211" s="8"/>
      <c r="BNT211" s="8"/>
      <c r="BNU211" s="8"/>
      <c r="BNV211" s="8"/>
      <c r="BNW211" s="8"/>
      <c r="BNX211" s="8"/>
      <c r="BNY211" s="8"/>
      <c r="BNZ211" s="8"/>
      <c r="BOA211" s="8"/>
      <c r="BOB211" s="8"/>
      <c r="BOC211" s="8"/>
      <c r="BOD211" s="8"/>
      <c r="BOE211" s="8"/>
      <c r="BOF211" s="8"/>
      <c r="BOG211" s="8"/>
      <c r="BOH211" s="8"/>
      <c r="BOI211" s="8"/>
      <c r="BOJ211" s="8"/>
      <c r="BOK211" s="8"/>
      <c r="BOL211" s="8"/>
      <c r="BOM211" s="8"/>
      <c r="BON211" s="8"/>
      <c r="BOO211" s="8"/>
      <c r="BOP211" s="8"/>
      <c r="BOQ211" s="8"/>
      <c r="BOR211" s="8"/>
      <c r="BOS211" s="8"/>
      <c r="BOT211" s="8"/>
      <c r="BOU211" s="8"/>
      <c r="BOV211" s="8"/>
      <c r="BOW211" s="8"/>
      <c r="BOX211" s="8"/>
      <c r="BOY211" s="8"/>
      <c r="BOZ211" s="8"/>
      <c r="BPA211" s="8"/>
      <c r="BPB211" s="8"/>
      <c r="BPC211" s="8"/>
      <c r="BPD211" s="8"/>
      <c r="BPE211" s="8"/>
      <c r="BPF211" s="8"/>
      <c r="BPG211" s="8"/>
      <c r="BPH211" s="8"/>
      <c r="BPI211" s="8"/>
      <c r="BPJ211" s="8"/>
      <c r="BPK211" s="8"/>
      <c r="BPL211" s="8"/>
      <c r="BPM211" s="8"/>
      <c r="BPN211" s="8"/>
      <c r="BPO211" s="8"/>
      <c r="BPP211" s="8"/>
      <c r="BPQ211" s="8"/>
      <c r="BPR211" s="8"/>
      <c r="BPS211" s="8"/>
      <c r="BPT211" s="8"/>
      <c r="BPU211" s="8"/>
      <c r="BPV211" s="8"/>
      <c r="BPW211" s="8"/>
      <c r="BPX211" s="8"/>
      <c r="BPY211" s="8"/>
      <c r="BPZ211" s="8"/>
      <c r="BQA211" s="8"/>
      <c r="BQB211" s="8"/>
      <c r="BQC211" s="8"/>
      <c r="BQD211" s="8"/>
      <c r="BQE211" s="8"/>
      <c r="BQF211" s="8"/>
      <c r="BQG211" s="8"/>
      <c r="BQH211" s="8"/>
      <c r="BQI211" s="8"/>
      <c r="BQJ211" s="8"/>
      <c r="BQK211" s="8"/>
      <c r="BQL211" s="8"/>
      <c r="BQM211" s="8"/>
      <c r="BQN211" s="8"/>
      <c r="BQO211" s="8"/>
      <c r="BQP211" s="8"/>
      <c r="BQQ211" s="8"/>
      <c r="BQR211" s="8"/>
      <c r="BQS211" s="8"/>
      <c r="BQT211" s="8"/>
      <c r="BQU211" s="8"/>
      <c r="BQV211" s="8"/>
      <c r="BQW211" s="8"/>
      <c r="BQX211" s="8"/>
      <c r="BQY211" s="8"/>
      <c r="BQZ211" s="8"/>
      <c r="BRA211" s="8"/>
      <c r="BRB211" s="8"/>
      <c r="BRC211" s="8"/>
      <c r="BRD211" s="8"/>
      <c r="BRE211" s="8"/>
      <c r="BRF211" s="8"/>
      <c r="BRG211" s="8"/>
      <c r="BRH211" s="8"/>
      <c r="BRI211" s="8"/>
      <c r="BRJ211" s="8"/>
      <c r="BRK211" s="8"/>
      <c r="BRL211" s="8"/>
      <c r="BRM211" s="8"/>
      <c r="BRN211" s="8"/>
      <c r="BRO211" s="8"/>
      <c r="BRP211" s="8"/>
      <c r="BRQ211" s="8"/>
      <c r="BRR211" s="8"/>
      <c r="BRS211" s="8"/>
      <c r="BRT211" s="8"/>
      <c r="BRU211" s="8"/>
      <c r="BRV211" s="8"/>
      <c r="BRW211" s="8"/>
      <c r="BRX211" s="8"/>
      <c r="BRY211" s="8"/>
      <c r="BRZ211" s="8"/>
      <c r="BSA211" s="8"/>
      <c r="BSB211" s="8"/>
      <c r="BSC211" s="8"/>
      <c r="BSD211" s="8"/>
      <c r="BSE211" s="8"/>
      <c r="BSF211" s="8"/>
      <c r="BSG211" s="8"/>
      <c r="BSH211" s="8"/>
      <c r="BSI211" s="8"/>
      <c r="BSJ211" s="8"/>
      <c r="BSK211" s="8"/>
      <c r="BSL211" s="8"/>
      <c r="BSM211" s="8"/>
      <c r="BSN211" s="8"/>
      <c r="BSO211" s="8"/>
      <c r="BSP211" s="8"/>
      <c r="BSQ211" s="8"/>
      <c r="BSR211" s="8"/>
      <c r="BSS211" s="8"/>
      <c r="BST211" s="8"/>
      <c r="BSU211" s="8"/>
      <c r="BSV211" s="8"/>
      <c r="BSW211" s="8"/>
      <c r="BSX211" s="8"/>
      <c r="BSY211" s="8"/>
      <c r="BSZ211" s="8"/>
      <c r="BTA211" s="8"/>
      <c r="BTB211" s="8"/>
      <c r="BTC211" s="8"/>
      <c r="BTD211" s="8"/>
      <c r="BTE211" s="8"/>
      <c r="BTF211" s="8"/>
      <c r="BTG211" s="8"/>
      <c r="BTH211" s="8"/>
      <c r="BTI211" s="8"/>
      <c r="BTJ211" s="8"/>
      <c r="BTK211" s="8"/>
      <c r="BTL211" s="8"/>
      <c r="BTM211" s="8"/>
      <c r="BTN211" s="8"/>
      <c r="BTO211" s="8"/>
      <c r="BTP211" s="8"/>
      <c r="BTQ211" s="8"/>
      <c r="BTR211" s="8"/>
      <c r="BTS211" s="8"/>
      <c r="BTT211" s="8"/>
      <c r="BTU211" s="8"/>
      <c r="BTV211" s="8"/>
      <c r="BTW211" s="8"/>
      <c r="BTX211" s="8"/>
      <c r="BTY211" s="8"/>
      <c r="BTZ211" s="8"/>
      <c r="BUA211" s="8"/>
      <c r="BUB211" s="8"/>
      <c r="BUC211" s="8"/>
      <c r="BUD211" s="8"/>
      <c r="BUE211" s="8"/>
      <c r="BUF211" s="8"/>
      <c r="BUG211" s="8"/>
      <c r="BUH211" s="8"/>
      <c r="BUI211" s="8"/>
      <c r="BUJ211" s="8"/>
      <c r="BUK211" s="8"/>
      <c r="BUL211" s="8"/>
      <c r="BUM211" s="8"/>
      <c r="BUN211" s="8"/>
      <c r="BUO211" s="8"/>
      <c r="BUP211" s="8"/>
      <c r="BUQ211" s="8"/>
      <c r="BUR211" s="8"/>
      <c r="BUS211" s="8"/>
      <c r="BUT211" s="8"/>
      <c r="BUU211" s="8"/>
      <c r="BUV211" s="8"/>
      <c r="BUW211" s="8"/>
      <c r="BUX211" s="8"/>
      <c r="BUY211" s="8"/>
      <c r="BUZ211" s="8"/>
      <c r="BVA211" s="8"/>
      <c r="BVB211" s="8"/>
      <c r="BVC211" s="8"/>
      <c r="BVD211" s="8"/>
      <c r="BVE211" s="8"/>
      <c r="BVF211" s="8"/>
      <c r="BVG211" s="8"/>
      <c r="BVH211" s="8"/>
      <c r="BVI211" s="8"/>
      <c r="BVJ211" s="8"/>
      <c r="BVK211" s="8"/>
      <c r="BVL211" s="8"/>
      <c r="BVM211" s="8"/>
      <c r="BVN211" s="8"/>
      <c r="BVO211" s="8"/>
      <c r="BVP211" s="8"/>
      <c r="BVQ211" s="8"/>
      <c r="BVR211" s="8"/>
      <c r="BVS211" s="8"/>
      <c r="BVT211" s="8"/>
      <c r="BVU211" s="8"/>
      <c r="BVV211" s="8"/>
      <c r="BVW211" s="8"/>
      <c r="BVX211" s="8"/>
      <c r="BVY211" s="8"/>
      <c r="BVZ211" s="8"/>
      <c r="BWA211" s="8"/>
      <c r="BWB211" s="8"/>
      <c r="BWC211" s="8"/>
      <c r="BWD211" s="8"/>
      <c r="BWE211" s="8"/>
      <c r="BWF211" s="8"/>
      <c r="BWG211" s="8"/>
      <c r="BWH211" s="8"/>
      <c r="BWI211" s="8"/>
      <c r="BWJ211" s="8"/>
      <c r="BWK211" s="8"/>
      <c r="BWL211" s="8"/>
      <c r="BWM211" s="8"/>
      <c r="BWN211" s="8"/>
      <c r="BWO211" s="8"/>
      <c r="BWP211" s="8"/>
      <c r="BWQ211" s="8"/>
    </row>
    <row r="212" spans="1:1967" s="522" customFormat="1" ht="102" customHeight="1">
      <c r="A212" s="9" t="s">
        <v>6263</v>
      </c>
      <c r="B212" s="100" t="s">
        <v>97</v>
      </c>
      <c r="C212" s="9" t="s">
        <v>736</v>
      </c>
      <c r="D212" s="3" t="s">
        <v>238</v>
      </c>
      <c r="E212" s="3" t="s">
        <v>212</v>
      </c>
      <c r="F212" s="3"/>
      <c r="G212" s="3" t="s">
        <v>385</v>
      </c>
      <c r="H212" s="20">
        <v>0.5</v>
      </c>
      <c r="I212" s="34">
        <v>470000000</v>
      </c>
      <c r="J212" s="21" t="s">
        <v>1330</v>
      </c>
      <c r="K212" s="19" t="s">
        <v>3446</v>
      </c>
      <c r="L212" s="138" t="s">
        <v>3426</v>
      </c>
      <c r="M212" s="141" t="s">
        <v>383</v>
      </c>
      <c r="N212" s="360" t="s">
        <v>8875</v>
      </c>
      <c r="O212" s="3" t="s">
        <v>1382</v>
      </c>
      <c r="P212" s="7" t="s">
        <v>1354</v>
      </c>
      <c r="Q212" s="3" t="s">
        <v>1195</v>
      </c>
      <c r="R212" s="77">
        <v>24</v>
      </c>
      <c r="S212" s="18">
        <v>1694.03</v>
      </c>
      <c r="T212" s="83">
        <f t="shared" si="9"/>
        <v>40656.720000000001</v>
      </c>
      <c r="U212" s="83">
        <f t="shared" si="8"/>
        <v>45535.526400000002</v>
      </c>
      <c r="V212" s="9" t="s">
        <v>1341</v>
      </c>
      <c r="W212" s="153" t="s">
        <v>1410</v>
      </c>
      <c r="X212" s="9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  <c r="CV212" s="8"/>
      <c r="CW212" s="8"/>
      <c r="CX212" s="8"/>
      <c r="CY212" s="8"/>
      <c r="CZ212" s="8"/>
      <c r="DA212" s="8"/>
      <c r="DB212" s="8"/>
      <c r="DC212" s="8"/>
      <c r="DD212" s="8"/>
      <c r="DE212" s="8"/>
      <c r="DF212" s="8"/>
      <c r="DG212" s="8"/>
      <c r="DH212" s="8"/>
      <c r="DI212" s="8"/>
      <c r="DJ212" s="8"/>
      <c r="DK212" s="8"/>
      <c r="DL212" s="8"/>
      <c r="DM212" s="8"/>
      <c r="DN212" s="8"/>
      <c r="DO212" s="8"/>
      <c r="DP212" s="8"/>
      <c r="DQ212" s="8"/>
      <c r="DR212" s="8"/>
      <c r="DS212" s="8"/>
      <c r="DT212" s="8"/>
      <c r="DU212" s="8"/>
      <c r="DV212" s="8"/>
      <c r="DW212" s="8"/>
      <c r="DX212" s="8"/>
      <c r="DY212" s="8"/>
      <c r="DZ212" s="8"/>
      <c r="EA212" s="8"/>
      <c r="EB212" s="8"/>
      <c r="EC212" s="8"/>
      <c r="ED212" s="8"/>
      <c r="EE212" s="8"/>
      <c r="EF212" s="8"/>
      <c r="EG212" s="8"/>
      <c r="EH212" s="8"/>
      <c r="EI212" s="8"/>
      <c r="EJ212" s="8"/>
      <c r="EK212" s="8"/>
      <c r="EL212" s="8"/>
      <c r="EM212" s="8"/>
      <c r="EN212" s="8"/>
      <c r="EO212" s="8"/>
      <c r="EP212" s="8"/>
      <c r="EQ212" s="8"/>
      <c r="ER212" s="8"/>
      <c r="ES212" s="8"/>
      <c r="ET212" s="8"/>
      <c r="EU212" s="8"/>
      <c r="EV212" s="8"/>
      <c r="EW212" s="8"/>
      <c r="EX212" s="8"/>
      <c r="EY212" s="8"/>
      <c r="EZ212" s="8"/>
      <c r="FA212" s="8"/>
      <c r="FB212" s="8"/>
      <c r="FC212" s="8"/>
      <c r="FD212" s="8"/>
      <c r="FE212" s="8"/>
      <c r="FF212" s="8"/>
      <c r="FG212" s="8"/>
      <c r="FH212" s="8"/>
      <c r="FI212" s="8"/>
      <c r="FJ212" s="8"/>
      <c r="FK212" s="8"/>
      <c r="FL212" s="8"/>
      <c r="FM212" s="8"/>
      <c r="FN212" s="8"/>
      <c r="FO212" s="8"/>
      <c r="FP212" s="8"/>
      <c r="FQ212" s="8"/>
      <c r="FR212" s="8"/>
      <c r="FS212" s="8"/>
      <c r="FT212" s="8"/>
      <c r="FU212" s="8"/>
      <c r="FV212" s="8"/>
      <c r="FW212" s="8"/>
      <c r="FX212" s="8"/>
      <c r="FY212" s="8"/>
      <c r="FZ212" s="8"/>
      <c r="GA212" s="8"/>
      <c r="GB212" s="8"/>
      <c r="GC212" s="8"/>
      <c r="GD212" s="8"/>
      <c r="GE212" s="8"/>
      <c r="GF212" s="8"/>
      <c r="GG212" s="8"/>
      <c r="GH212" s="8"/>
      <c r="GI212" s="8"/>
      <c r="GJ212" s="8"/>
      <c r="GK212" s="8"/>
      <c r="GL212" s="8"/>
      <c r="GM212" s="8"/>
      <c r="GN212" s="8"/>
      <c r="GO212" s="8"/>
      <c r="GP212" s="8"/>
      <c r="GQ212" s="8"/>
      <c r="GR212" s="8"/>
      <c r="GS212" s="8"/>
      <c r="GT212" s="8"/>
      <c r="GU212" s="8"/>
      <c r="GV212" s="8"/>
      <c r="GW212" s="8"/>
      <c r="GX212" s="8"/>
      <c r="GY212" s="8"/>
      <c r="GZ212" s="8"/>
      <c r="HA212" s="8"/>
      <c r="HB212" s="8"/>
      <c r="HC212" s="8"/>
      <c r="HD212" s="8"/>
      <c r="HE212" s="8"/>
      <c r="HF212" s="8"/>
      <c r="HG212" s="8"/>
      <c r="HH212" s="8"/>
      <c r="HI212" s="8"/>
      <c r="HJ212" s="8"/>
      <c r="HK212" s="8"/>
      <c r="HL212" s="8"/>
      <c r="HM212" s="8"/>
      <c r="HN212" s="8"/>
      <c r="HO212" s="8"/>
      <c r="HP212" s="8"/>
      <c r="HQ212" s="8"/>
      <c r="HR212" s="8"/>
      <c r="HS212" s="8"/>
      <c r="HT212" s="8"/>
      <c r="HU212" s="8"/>
      <c r="HV212" s="8"/>
      <c r="HW212" s="8"/>
      <c r="HX212" s="8"/>
      <c r="HY212" s="8"/>
      <c r="HZ212" s="8"/>
      <c r="IA212" s="8"/>
      <c r="IB212" s="8"/>
      <c r="IC212" s="8"/>
      <c r="ID212" s="8"/>
      <c r="IE212" s="8"/>
      <c r="IF212" s="8"/>
      <c r="IG212" s="8"/>
      <c r="IH212" s="8"/>
      <c r="II212" s="8"/>
      <c r="IJ212" s="8"/>
      <c r="IK212" s="8"/>
      <c r="IL212" s="8"/>
      <c r="IM212" s="8"/>
      <c r="IN212" s="8"/>
      <c r="IO212" s="8"/>
      <c r="IP212" s="8"/>
      <c r="IQ212" s="8"/>
      <c r="IR212" s="8"/>
      <c r="IS212" s="8"/>
      <c r="IT212" s="8"/>
      <c r="IU212" s="8"/>
      <c r="IV212" s="8"/>
      <c r="IW212" s="8"/>
      <c r="IX212" s="8"/>
      <c r="IY212" s="8"/>
      <c r="IZ212" s="8"/>
      <c r="JA212" s="8"/>
      <c r="JB212" s="8"/>
      <c r="JC212" s="8"/>
      <c r="JD212" s="8"/>
      <c r="JE212" s="8"/>
      <c r="JF212" s="8"/>
      <c r="JG212" s="8"/>
      <c r="JH212" s="8"/>
      <c r="JI212" s="8"/>
      <c r="JJ212" s="8"/>
      <c r="JK212" s="8"/>
      <c r="JL212" s="8"/>
      <c r="JM212" s="8"/>
      <c r="JN212" s="8"/>
      <c r="JO212" s="8"/>
      <c r="JP212" s="8"/>
      <c r="JQ212" s="8"/>
      <c r="JR212" s="8"/>
      <c r="JS212" s="8"/>
      <c r="JT212" s="8"/>
      <c r="JU212" s="8"/>
      <c r="JV212" s="8"/>
      <c r="JW212" s="8"/>
      <c r="JX212" s="8"/>
      <c r="JY212" s="8"/>
      <c r="JZ212" s="8"/>
      <c r="KA212" s="8"/>
      <c r="KB212" s="8"/>
      <c r="KC212" s="8"/>
      <c r="KD212" s="8"/>
      <c r="KE212" s="8"/>
      <c r="KF212" s="8"/>
      <c r="KG212" s="8"/>
      <c r="KH212" s="8"/>
      <c r="KI212" s="8"/>
      <c r="KJ212" s="8"/>
      <c r="KK212" s="8"/>
      <c r="KL212" s="8"/>
      <c r="KM212" s="8"/>
      <c r="KN212" s="8"/>
      <c r="KO212" s="8"/>
      <c r="KP212" s="8"/>
      <c r="KQ212" s="8"/>
      <c r="KR212" s="8"/>
      <c r="KS212" s="8"/>
      <c r="KT212" s="8"/>
      <c r="KU212" s="8"/>
      <c r="KV212" s="8"/>
      <c r="KW212" s="8"/>
      <c r="KX212" s="8"/>
      <c r="KY212" s="8"/>
      <c r="KZ212" s="8"/>
      <c r="LA212" s="8"/>
      <c r="LB212" s="8"/>
      <c r="LC212" s="8"/>
      <c r="LD212" s="8"/>
      <c r="LE212" s="8"/>
      <c r="LF212" s="8"/>
      <c r="LG212" s="8"/>
      <c r="LH212" s="8"/>
      <c r="LI212" s="8"/>
      <c r="LJ212" s="8"/>
      <c r="LK212" s="8"/>
      <c r="LL212" s="8"/>
      <c r="LM212" s="8"/>
      <c r="LN212" s="8"/>
      <c r="LO212" s="8"/>
      <c r="LP212" s="8"/>
      <c r="LQ212" s="8"/>
      <c r="LR212" s="8"/>
      <c r="LS212" s="8"/>
      <c r="LT212" s="8"/>
      <c r="LU212" s="8"/>
      <c r="LV212" s="8"/>
      <c r="LW212" s="8"/>
      <c r="LX212" s="8"/>
      <c r="LY212" s="8"/>
      <c r="LZ212" s="8"/>
      <c r="MA212" s="8"/>
      <c r="MB212" s="8"/>
      <c r="MC212" s="8"/>
      <c r="MD212" s="8"/>
      <c r="ME212" s="8"/>
      <c r="MF212" s="8"/>
      <c r="MG212" s="8"/>
      <c r="MH212" s="8"/>
      <c r="MI212" s="8"/>
      <c r="MJ212" s="8"/>
      <c r="MK212" s="8"/>
      <c r="ML212" s="8"/>
      <c r="MM212" s="8"/>
      <c r="MN212" s="8"/>
      <c r="MO212" s="8"/>
      <c r="MP212" s="8"/>
      <c r="MQ212" s="8"/>
      <c r="MR212" s="8"/>
      <c r="MS212" s="8"/>
      <c r="MT212" s="8"/>
      <c r="MU212" s="8"/>
      <c r="MV212" s="8"/>
      <c r="MW212" s="8"/>
      <c r="MX212" s="8"/>
      <c r="MY212" s="8"/>
      <c r="MZ212" s="8"/>
      <c r="NA212" s="8"/>
      <c r="NB212" s="8"/>
      <c r="NC212" s="8"/>
      <c r="ND212" s="8"/>
      <c r="NE212" s="8"/>
      <c r="NF212" s="8"/>
      <c r="NG212" s="8"/>
      <c r="NH212" s="8"/>
      <c r="NI212" s="8"/>
      <c r="NJ212" s="8"/>
      <c r="NK212" s="8"/>
      <c r="NL212" s="8"/>
      <c r="NM212" s="8"/>
      <c r="NN212" s="8"/>
      <c r="NO212" s="8"/>
      <c r="NP212" s="8"/>
      <c r="NQ212" s="8"/>
      <c r="NR212" s="8"/>
      <c r="NS212" s="8"/>
      <c r="NT212" s="8"/>
      <c r="NU212" s="8"/>
      <c r="NV212" s="8"/>
      <c r="NW212" s="8"/>
      <c r="NX212" s="8"/>
      <c r="NY212" s="8"/>
      <c r="NZ212" s="8"/>
      <c r="OA212" s="8"/>
      <c r="OB212" s="8"/>
      <c r="OC212" s="8"/>
      <c r="OD212" s="8"/>
      <c r="OE212" s="8"/>
      <c r="OF212" s="8"/>
      <c r="OG212" s="8"/>
      <c r="OH212" s="8"/>
      <c r="OI212" s="8"/>
      <c r="OJ212" s="8"/>
      <c r="OK212" s="8"/>
      <c r="OL212" s="8"/>
      <c r="OM212" s="8"/>
      <c r="ON212" s="8"/>
      <c r="OO212" s="8"/>
      <c r="OP212" s="8"/>
      <c r="OQ212" s="8"/>
      <c r="OR212" s="8"/>
      <c r="OS212" s="8"/>
      <c r="OT212" s="8"/>
      <c r="OU212" s="8"/>
      <c r="OV212" s="8"/>
      <c r="OW212" s="8"/>
      <c r="OX212" s="8"/>
      <c r="OY212" s="8"/>
      <c r="OZ212" s="8"/>
      <c r="PA212" s="8"/>
      <c r="PB212" s="8"/>
      <c r="PC212" s="8"/>
      <c r="PD212" s="8"/>
      <c r="PE212" s="8"/>
      <c r="PF212" s="8"/>
      <c r="PG212" s="8"/>
      <c r="PH212" s="8"/>
      <c r="PI212" s="8"/>
      <c r="PJ212" s="8"/>
      <c r="PK212" s="8"/>
      <c r="PL212" s="8"/>
      <c r="PM212" s="8"/>
      <c r="PN212" s="8"/>
      <c r="PO212" s="8"/>
      <c r="PP212" s="8"/>
      <c r="PQ212" s="8"/>
      <c r="PR212" s="8"/>
      <c r="PS212" s="8"/>
      <c r="PT212" s="8"/>
      <c r="PU212" s="8"/>
      <c r="PV212" s="8"/>
      <c r="PW212" s="8"/>
      <c r="PX212" s="8"/>
      <c r="PY212" s="8"/>
      <c r="PZ212" s="8"/>
      <c r="QA212" s="8"/>
      <c r="QB212" s="8"/>
      <c r="QC212" s="8"/>
      <c r="QD212" s="8"/>
      <c r="QE212" s="8"/>
      <c r="QF212" s="8"/>
      <c r="QG212" s="8"/>
      <c r="QH212" s="8"/>
      <c r="QI212" s="8"/>
      <c r="QJ212" s="8"/>
      <c r="QK212" s="8"/>
      <c r="QL212" s="8"/>
      <c r="QM212" s="8"/>
      <c r="QN212" s="8"/>
      <c r="QO212" s="8"/>
      <c r="QP212" s="8"/>
      <c r="QQ212" s="8"/>
      <c r="QR212" s="8"/>
      <c r="QS212" s="8"/>
      <c r="QT212" s="8"/>
      <c r="QU212" s="8"/>
      <c r="QV212" s="8"/>
      <c r="QW212" s="8"/>
      <c r="QX212" s="8"/>
      <c r="QY212" s="8"/>
      <c r="QZ212" s="8"/>
      <c r="RA212" s="8"/>
      <c r="RB212" s="8"/>
      <c r="RC212" s="8"/>
      <c r="RD212" s="8"/>
      <c r="RE212" s="8"/>
      <c r="RF212" s="8"/>
      <c r="RG212" s="8"/>
      <c r="RH212" s="8"/>
      <c r="RI212" s="8"/>
      <c r="RJ212" s="8"/>
      <c r="RK212" s="8"/>
      <c r="RL212" s="8"/>
      <c r="RM212" s="8"/>
      <c r="RN212" s="8"/>
      <c r="RO212" s="8"/>
      <c r="RP212" s="8"/>
      <c r="RQ212" s="8"/>
      <c r="RR212" s="8"/>
      <c r="RS212" s="8"/>
      <c r="RT212" s="8"/>
      <c r="RU212" s="8"/>
      <c r="RV212" s="8"/>
      <c r="RW212" s="8"/>
      <c r="RX212" s="8"/>
      <c r="RY212" s="8"/>
      <c r="RZ212" s="8"/>
      <c r="SA212" s="8"/>
      <c r="SB212" s="8"/>
      <c r="SC212" s="8"/>
      <c r="SD212" s="8"/>
      <c r="SE212" s="8"/>
      <c r="SF212" s="8"/>
      <c r="SG212" s="8"/>
      <c r="SH212" s="8"/>
      <c r="SI212" s="8"/>
      <c r="SJ212" s="8"/>
      <c r="SK212" s="8"/>
      <c r="SL212" s="8"/>
      <c r="SM212" s="8"/>
      <c r="SN212" s="8"/>
      <c r="SO212" s="8"/>
      <c r="SP212" s="8"/>
      <c r="SQ212" s="8"/>
      <c r="SR212" s="8"/>
      <c r="SS212" s="8"/>
      <c r="ST212" s="8"/>
      <c r="SU212" s="8"/>
      <c r="SV212" s="8"/>
      <c r="SW212" s="8"/>
      <c r="SX212" s="8"/>
      <c r="SY212" s="8"/>
      <c r="SZ212" s="8"/>
      <c r="TA212" s="8"/>
      <c r="TB212" s="8"/>
      <c r="TC212" s="8"/>
      <c r="TD212" s="8"/>
      <c r="TE212" s="8"/>
      <c r="TF212" s="8"/>
      <c r="TG212" s="8"/>
      <c r="TH212" s="8"/>
      <c r="TI212" s="8"/>
      <c r="TJ212" s="8"/>
      <c r="TK212" s="8"/>
      <c r="TL212" s="8"/>
      <c r="TM212" s="8"/>
      <c r="TN212" s="8"/>
      <c r="TO212" s="8"/>
      <c r="TP212" s="8"/>
      <c r="TQ212" s="8"/>
      <c r="TR212" s="8"/>
      <c r="TS212" s="8"/>
      <c r="TT212" s="8"/>
      <c r="TU212" s="8"/>
      <c r="TV212" s="8"/>
      <c r="TW212" s="8"/>
      <c r="TX212" s="8"/>
      <c r="TY212" s="8"/>
      <c r="TZ212" s="8"/>
      <c r="UA212" s="8"/>
      <c r="UB212" s="8"/>
      <c r="UC212" s="8"/>
      <c r="UD212" s="8"/>
      <c r="UE212" s="8"/>
      <c r="UF212" s="8"/>
      <c r="UG212" s="8"/>
      <c r="UH212" s="8"/>
      <c r="UI212" s="8"/>
      <c r="UJ212" s="8"/>
      <c r="UK212" s="8"/>
      <c r="UL212" s="8"/>
      <c r="UM212" s="8"/>
      <c r="UN212" s="8"/>
      <c r="UO212" s="8"/>
      <c r="UP212" s="8"/>
      <c r="UQ212" s="8"/>
      <c r="UR212" s="8"/>
      <c r="US212" s="8"/>
      <c r="UT212" s="8"/>
      <c r="UU212" s="8"/>
      <c r="UV212" s="8"/>
      <c r="UW212" s="8"/>
      <c r="UX212" s="8"/>
      <c r="UY212" s="8"/>
      <c r="UZ212" s="8"/>
      <c r="VA212" s="8"/>
      <c r="VB212" s="8"/>
      <c r="VC212" s="8"/>
      <c r="VD212" s="8"/>
      <c r="VE212" s="8"/>
      <c r="VF212" s="8"/>
      <c r="VG212" s="8"/>
      <c r="VH212" s="8"/>
      <c r="VI212" s="8"/>
      <c r="VJ212" s="8"/>
      <c r="VK212" s="8"/>
      <c r="VL212" s="8"/>
      <c r="VM212" s="8"/>
      <c r="VN212" s="8"/>
      <c r="VO212" s="8"/>
      <c r="VP212" s="8"/>
      <c r="VQ212" s="8"/>
      <c r="VR212" s="8"/>
      <c r="VS212" s="8"/>
      <c r="VT212" s="8"/>
      <c r="VU212" s="8"/>
      <c r="VV212" s="8"/>
      <c r="VW212" s="8"/>
      <c r="VX212" s="8"/>
      <c r="VY212" s="8"/>
      <c r="VZ212" s="8"/>
      <c r="WA212" s="8"/>
      <c r="WB212" s="8"/>
      <c r="WC212" s="8"/>
      <c r="WD212" s="8"/>
      <c r="WE212" s="8"/>
      <c r="WF212" s="8"/>
      <c r="WG212" s="8"/>
      <c r="WH212" s="8"/>
      <c r="WI212" s="8"/>
      <c r="WJ212" s="8"/>
      <c r="WK212" s="8"/>
      <c r="WL212" s="8"/>
      <c r="WM212" s="8"/>
      <c r="WN212" s="8"/>
      <c r="WO212" s="8"/>
      <c r="WP212" s="8"/>
      <c r="WQ212" s="8"/>
      <c r="WR212" s="8"/>
      <c r="WS212" s="8"/>
      <c r="WT212" s="8"/>
      <c r="WU212" s="8"/>
      <c r="WV212" s="8"/>
      <c r="WW212" s="8"/>
      <c r="WX212" s="8"/>
      <c r="WY212" s="8"/>
      <c r="WZ212" s="8"/>
      <c r="XA212" s="8"/>
      <c r="XB212" s="8"/>
      <c r="XC212" s="8"/>
      <c r="XD212" s="8"/>
      <c r="XE212" s="8"/>
      <c r="XF212" s="8"/>
      <c r="XG212" s="8"/>
      <c r="XH212" s="8"/>
      <c r="XI212" s="8"/>
      <c r="XJ212" s="8"/>
      <c r="XK212" s="8"/>
      <c r="XL212" s="8"/>
      <c r="XM212" s="8"/>
      <c r="XN212" s="8"/>
      <c r="XO212" s="8"/>
      <c r="XP212" s="8"/>
      <c r="XQ212" s="8"/>
      <c r="XR212" s="8"/>
      <c r="XS212" s="8"/>
      <c r="XT212" s="8"/>
      <c r="XU212" s="8"/>
      <c r="XV212" s="8"/>
      <c r="XW212" s="8"/>
      <c r="XX212" s="8"/>
      <c r="XY212" s="8"/>
      <c r="XZ212" s="8"/>
      <c r="YA212" s="8"/>
      <c r="YB212" s="8"/>
      <c r="YC212" s="8"/>
      <c r="YD212" s="8"/>
      <c r="YE212" s="8"/>
      <c r="YF212" s="8"/>
      <c r="YG212" s="8"/>
      <c r="YH212" s="8"/>
      <c r="YI212" s="8"/>
      <c r="YJ212" s="8"/>
      <c r="YK212" s="8"/>
      <c r="YL212" s="8"/>
      <c r="YM212" s="8"/>
      <c r="YN212" s="8"/>
      <c r="YO212" s="8"/>
      <c r="YP212" s="8"/>
      <c r="YQ212" s="8"/>
      <c r="YR212" s="8"/>
      <c r="YS212" s="8"/>
      <c r="YT212" s="8"/>
      <c r="YU212" s="8"/>
      <c r="YV212" s="8"/>
      <c r="YW212" s="8"/>
      <c r="YX212" s="8"/>
      <c r="YY212" s="8"/>
      <c r="YZ212" s="8"/>
      <c r="ZA212" s="8"/>
      <c r="ZB212" s="8"/>
      <c r="ZC212" s="8"/>
      <c r="ZD212" s="8"/>
      <c r="ZE212" s="8"/>
      <c r="ZF212" s="8"/>
      <c r="ZG212" s="8"/>
      <c r="ZH212" s="8"/>
      <c r="ZI212" s="8"/>
      <c r="ZJ212" s="8"/>
      <c r="ZK212" s="8"/>
      <c r="ZL212" s="8"/>
      <c r="ZM212" s="8"/>
      <c r="ZN212" s="8"/>
      <c r="ZO212" s="8"/>
      <c r="ZP212" s="8"/>
      <c r="ZQ212" s="8"/>
      <c r="ZR212" s="8"/>
      <c r="ZS212" s="8"/>
      <c r="ZT212" s="8"/>
      <c r="ZU212" s="8"/>
      <c r="ZV212" s="8"/>
      <c r="ZW212" s="8"/>
      <c r="ZX212" s="8"/>
      <c r="ZY212" s="8"/>
      <c r="ZZ212" s="8"/>
      <c r="AAA212" s="8"/>
      <c r="AAB212" s="8"/>
      <c r="AAC212" s="8"/>
      <c r="AAD212" s="8"/>
      <c r="AAE212" s="8"/>
      <c r="AAF212" s="8"/>
      <c r="AAG212" s="8"/>
      <c r="AAH212" s="8"/>
      <c r="AAI212" s="8"/>
      <c r="AAJ212" s="8"/>
      <c r="AAK212" s="8"/>
      <c r="AAL212" s="8"/>
      <c r="AAM212" s="8"/>
      <c r="AAN212" s="8"/>
      <c r="AAO212" s="8"/>
      <c r="AAP212" s="8"/>
      <c r="AAQ212" s="8"/>
      <c r="AAR212" s="8"/>
      <c r="AAS212" s="8"/>
      <c r="AAT212" s="8"/>
      <c r="AAU212" s="8"/>
      <c r="AAV212" s="8"/>
      <c r="AAW212" s="8"/>
      <c r="AAX212" s="8"/>
      <c r="AAY212" s="8"/>
      <c r="AAZ212" s="8"/>
      <c r="ABA212" s="8"/>
      <c r="ABB212" s="8"/>
      <c r="ABC212" s="8"/>
      <c r="ABD212" s="8"/>
      <c r="ABE212" s="8"/>
      <c r="ABF212" s="8"/>
      <c r="ABG212" s="8"/>
      <c r="ABH212" s="8"/>
      <c r="ABI212" s="8"/>
      <c r="ABJ212" s="8"/>
      <c r="ABK212" s="8"/>
      <c r="ABL212" s="8"/>
      <c r="ABM212" s="8"/>
      <c r="ABN212" s="8"/>
      <c r="ABO212" s="8"/>
      <c r="ABP212" s="8"/>
      <c r="ABQ212" s="8"/>
      <c r="ABR212" s="8"/>
      <c r="ABS212" s="8"/>
      <c r="ABT212" s="8"/>
      <c r="ABU212" s="8"/>
      <c r="ABV212" s="8"/>
      <c r="ABW212" s="8"/>
      <c r="ABX212" s="8"/>
      <c r="ABY212" s="8"/>
      <c r="ABZ212" s="8"/>
      <c r="ACA212" s="8"/>
      <c r="ACB212" s="8"/>
      <c r="ACC212" s="8"/>
      <c r="ACD212" s="8"/>
      <c r="ACE212" s="8"/>
      <c r="ACF212" s="8"/>
      <c r="ACG212" s="8"/>
      <c r="ACH212" s="8"/>
      <c r="ACI212" s="8"/>
      <c r="ACJ212" s="8"/>
      <c r="ACK212" s="8"/>
      <c r="ACL212" s="8"/>
      <c r="ACM212" s="8"/>
      <c r="ACN212" s="8"/>
      <c r="ACO212" s="8"/>
      <c r="ACP212" s="8"/>
      <c r="ACQ212" s="8"/>
      <c r="ACR212" s="8"/>
      <c r="ACS212" s="8"/>
      <c r="ACT212" s="8"/>
      <c r="ACU212" s="8"/>
      <c r="ACV212" s="8"/>
      <c r="ACW212" s="8"/>
      <c r="ACX212" s="8"/>
      <c r="ACY212" s="8"/>
      <c r="ACZ212" s="8"/>
      <c r="ADA212" s="8"/>
      <c r="ADB212" s="8"/>
      <c r="ADC212" s="8"/>
      <c r="ADD212" s="8"/>
      <c r="ADE212" s="8"/>
      <c r="ADF212" s="8"/>
      <c r="ADG212" s="8"/>
      <c r="ADH212" s="8"/>
      <c r="ADI212" s="8"/>
      <c r="ADJ212" s="8"/>
      <c r="ADK212" s="8"/>
      <c r="ADL212" s="8"/>
      <c r="ADM212" s="8"/>
      <c r="ADN212" s="8"/>
      <c r="ADO212" s="8"/>
      <c r="ADP212" s="8"/>
      <c r="ADQ212" s="8"/>
      <c r="ADR212" s="8"/>
      <c r="ADS212" s="8"/>
      <c r="ADT212" s="8"/>
      <c r="ADU212" s="8"/>
      <c r="ADV212" s="8"/>
      <c r="ADW212" s="8"/>
      <c r="ADX212" s="8"/>
      <c r="ADY212" s="8"/>
      <c r="ADZ212" s="8"/>
      <c r="AEA212" s="8"/>
      <c r="AEB212" s="8"/>
      <c r="AEC212" s="8"/>
      <c r="AED212" s="8"/>
      <c r="AEE212" s="8"/>
      <c r="AEF212" s="8"/>
      <c r="AEG212" s="8"/>
      <c r="AEH212" s="8"/>
      <c r="AEI212" s="8"/>
      <c r="AEJ212" s="8"/>
      <c r="AEK212" s="8"/>
      <c r="AEL212" s="8"/>
      <c r="AEM212" s="8"/>
      <c r="AEN212" s="8"/>
      <c r="AEO212" s="8"/>
      <c r="AEP212" s="8"/>
      <c r="AEQ212" s="8"/>
      <c r="AER212" s="8"/>
      <c r="AES212" s="8"/>
      <c r="AET212" s="8"/>
      <c r="AEU212" s="8"/>
      <c r="AEV212" s="8"/>
      <c r="AEW212" s="8"/>
      <c r="AEX212" s="8"/>
      <c r="AEY212" s="8"/>
      <c r="AEZ212" s="8"/>
      <c r="AFA212" s="8"/>
      <c r="AFB212" s="8"/>
      <c r="AFC212" s="8"/>
      <c r="AFD212" s="8"/>
      <c r="AFE212" s="8"/>
      <c r="AFF212" s="8"/>
      <c r="AFG212" s="8"/>
      <c r="AFH212" s="8"/>
      <c r="AFI212" s="8"/>
      <c r="AFJ212" s="8"/>
      <c r="AFK212" s="8"/>
      <c r="AFL212" s="8"/>
      <c r="AFM212" s="8"/>
      <c r="AFN212" s="8"/>
      <c r="AFO212" s="8"/>
      <c r="AFP212" s="8"/>
      <c r="AFQ212" s="8"/>
      <c r="AFR212" s="8"/>
      <c r="AFS212" s="8"/>
      <c r="AFT212" s="8"/>
      <c r="AFU212" s="8"/>
      <c r="AFV212" s="8"/>
      <c r="AFW212" s="8"/>
      <c r="AFX212" s="8"/>
      <c r="AFY212" s="8"/>
      <c r="AFZ212" s="8"/>
      <c r="AGA212" s="8"/>
      <c r="AGB212" s="8"/>
      <c r="AGC212" s="8"/>
      <c r="AGD212" s="8"/>
      <c r="AGE212" s="8"/>
      <c r="AGF212" s="8"/>
      <c r="AGG212" s="8"/>
      <c r="AGH212" s="8"/>
      <c r="AGI212" s="8"/>
      <c r="AGJ212" s="8"/>
      <c r="AGK212" s="8"/>
      <c r="AGL212" s="8"/>
      <c r="AGM212" s="8"/>
      <c r="AGN212" s="8"/>
      <c r="AGO212" s="8"/>
      <c r="AGP212" s="8"/>
      <c r="AGQ212" s="8"/>
      <c r="AGR212" s="8"/>
      <c r="AGS212" s="8"/>
      <c r="AGT212" s="8"/>
      <c r="AGU212" s="8"/>
      <c r="AGV212" s="8"/>
      <c r="AGW212" s="8"/>
      <c r="AGX212" s="8"/>
      <c r="AGY212" s="8"/>
      <c r="AGZ212" s="8"/>
      <c r="AHA212" s="8"/>
      <c r="AHB212" s="8"/>
      <c r="AHC212" s="8"/>
      <c r="AHD212" s="8"/>
      <c r="AHE212" s="8"/>
      <c r="AHF212" s="8"/>
      <c r="AHG212" s="8"/>
      <c r="AHH212" s="8"/>
      <c r="AHI212" s="8"/>
      <c r="AHJ212" s="8"/>
      <c r="AHK212" s="8"/>
      <c r="AHL212" s="8"/>
      <c r="AHM212" s="8"/>
      <c r="AHN212" s="8"/>
      <c r="AHO212" s="8"/>
      <c r="AHP212" s="8"/>
      <c r="AHQ212" s="8"/>
      <c r="AHR212" s="8"/>
      <c r="AHS212" s="8"/>
      <c r="AHT212" s="8"/>
      <c r="AHU212" s="8"/>
      <c r="AHV212" s="8"/>
      <c r="AHW212" s="8"/>
      <c r="AHX212" s="8"/>
      <c r="AHY212" s="8"/>
      <c r="AHZ212" s="8"/>
      <c r="AIA212" s="8"/>
      <c r="AIB212" s="8"/>
      <c r="AIC212" s="8"/>
      <c r="AID212" s="8"/>
      <c r="AIE212" s="8"/>
      <c r="AIF212" s="8"/>
      <c r="AIG212" s="8"/>
      <c r="AIH212" s="8"/>
      <c r="AII212" s="8"/>
      <c r="AIJ212" s="8"/>
      <c r="AIK212" s="8"/>
      <c r="AIL212" s="8"/>
      <c r="AIM212" s="8"/>
      <c r="AIN212" s="8"/>
      <c r="AIO212" s="8"/>
      <c r="AIP212" s="8"/>
      <c r="AIQ212" s="8"/>
      <c r="AIR212" s="8"/>
      <c r="AIS212" s="8"/>
      <c r="AIT212" s="8"/>
      <c r="AIU212" s="8"/>
      <c r="AIV212" s="8"/>
      <c r="AIW212" s="8"/>
      <c r="AIX212" s="8"/>
      <c r="AIY212" s="8"/>
      <c r="AIZ212" s="8"/>
      <c r="AJA212" s="8"/>
      <c r="AJB212" s="8"/>
      <c r="AJC212" s="8"/>
      <c r="AJD212" s="8"/>
      <c r="AJE212" s="8"/>
      <c r="AJF212" s="8"/>
      <c r="AJG212" s="8"/>
      <c r="AJH212" s="8"/>
      <c r="AJI212" s="8"/>
      <c r="AJJ212" s="8"/>
      <c r="AJK212" s="8"/>
      <c r="AJL212" s="8"/>
      <c r="AJM212" s="8"/>
      <c r="AJN212" s="8"/>
      <c r="AJO212" s="8"/>
      <c r="AJP212" s="8"/>
      <c r="AJQ212" s="8"/>
      <c r="AJR212" s="8"/>
      <c r="AJS212" s="8"/>
      <c r="AJT212" s="8"/>
      <c r="AJU212" s="8"/>
      <c r="AJV212" s="8"/>
      <c r="AJW212" s="8"/>
      <c r="AJX212" s="8"/>
      <c r="AJY212" s="8"/>
      <c r="AJZ212" s="8"/>
      <c r="AKA212" s="8"/>
      <c r="AKB212" s="8"/>
      <c r="AKC212" s="8"/>
      <c r="AKD212" s="8"/>
      <c r="AKE212" s="8"/>
      <c r="AKF212" s="8"/>
      <c r="AKG212" s="8"/>
      <c r="AKH212" s="8"/>
      <c r="AKI212" s="8"/>
      <c r="AKJ212" s="8"/>
      <c r="AKK212" s="8"/>
      <c r="AKL212" s="8"/>
      <c r="AKM212" s="8"/>
      <c r="AKN212" s="8"/>
      <c r="AKO212" s="8"/>
      <c r="AKP212" s="8"/>
      <c r="AKQ212" s="8"/>
      <c r="AKR212" s="8"/>
      <c r="AKS212" s="8"/>
      <c r="AKT212" s="8"/>
      <c r="AKU212" s="8"/>
      <c r="AKV212" s="8"/>
      <c r="AKW212" s="8"/>
      <c r="AKX212" s="8"/>
      <c r="AKY212" s="8"/>
      <c r="AKZ212" s="8"/>
      <c r="ALA212" s="8"/>
      <c r="ALB212" s="8"/>
      <c r="ALC212" s="8"/>
      <c r="ALD212" s="8"/>
      <c r="ALE212" s="8"/>
      <c r="ALF212" s="8"/>
      <c r="ALG212" s="8"/>
      <c r="ALH212" s="8"/>
      <c r="ALI212" s="8"/>
      <c r="ALJ212" s="8"/>
      <c r="ALK212" s="8"/>
      <c r="ALL212" s="8"/>
      <c r="ALM212" s="8"/>
      <c r="ALN212" s="8"/>
      <c r="ALO212" s="8"/>
      <c r="ALP212" s="8"/>
      <c r="ALQ212" s="8"/>
      <c r="ALR212" s="8"/>
      <c r="ALS212" s="8"/>
      <c r="ALT212" s="8"/>
      <c r="ALU212" s="8"/>
      <c r="ALV212" s="8"/>
      <c r="ALW212" s="8"/>
      <c r="ALX212" s="8"/>
      <c r="ALY212" s="8"/>
      <c r="ALZ212" s="8"/>
      <c r="AMA212" s="8"/>
      <c r="AMB212" s="8"/>
      <c r="AMC212" s="8"/>
      <c r="AMD212" s="8"/>
      <c r="AME212" s="8"/>
      <c r="AMF212" s="8"/>
      <c r="AMG212" s="8"/>
      <c r="AMH212" s="8"/>
      <c r="AMI212" s="8"/>
      <c r="AMJ212" s="8"/>
      <c r="AMK212" s="8"/>
      <c r="AML212" s="8"/>
      <c r="AMM212" s="8"/>
      <c r="AMN212" s="8"/>
      <c r="AMO212" s="8"/>
      <c r="AMP212" s="8"/>
      <c r="AMQ212" s="8"/>
      <c r="AMR212" s="8"/>
      <c r="AMS212" s="8"/>
      <c r="AMT212" s="8"/>
      <c r="AMU212" s="8"/>
      <c r="AMV212" s="8"/>
      <c r="AMW212" s="8"/>
      <c r="AMX212" s="8"/>
      <c r="AMY212" s="8"/>
      <c r="AMZ212" s="8"/>
      <c r="ANA212" s="8"/>
      <c r="ANB212" s="8"/>
      <c r="ANC212" s="8"/>
      <c r="AND212" s="8"/>
      <c r="ANE212" s="8"/>
      <c r="ANF212" s="8"/>
      <c r="ANG212" s="8"/>
      <c r="ANH212" s="8"/>
      <c r="ANI212" s="8"/>
      <c r="ANJ212" s="8"/>
      <c r="ANK212" s="8"/>
      <c r="ANL212" s="8"/>
      <c r="ANM212" s="8"/>
      <c r="ANN212" s="8"/>
      <c r="ANO212" s="8"/>
      <c r="ANP212" s="8"/>
      <c r="ANQ212" s="8"/>
      <c r="ANR212" s="8"/>
      <c r="ANS212" s="8"/>
      <c r="ANT212" s="8"/>
      <c r="ANU212" s="8"/>
      <c r="ANV212" s="8"/>
      <c r="ANW212" s="8"/>
      <c r="ANX212" s="8"/>
      <c r="ANY212" s="8"/>
      <c r="ANZ212" s="8"/>
      <c r="AOA212" s="8"/>
      <c r="AOB212" s="8"/>
      <c r="AOC212" s="8"/>
      <c r="AOD212" s="8"/>
      <c r="AOE212" s="8"/>
      <c r="AOF212" s="8"/>
      <c r="AOG212" s="8"/>
      <c r="AOH212" s="8"/>
      <c r="AOI212" s="8"/>
      <c r="AOJ212" s="8"/>
      <c r="AOK212" s="8"/>
      <c r="AOL212" s="8"/>
      <c r="AOM212" s="8"/>
      <c r="AON212" s="8"/>
      <c r="AOO212" s="8"/>
      <c r="AOP212" s="8"/>
      <c r="AOQ212" s="8"/>
      <c r="AOR212" s="8"/>
      <c r="AOS212" s="8"/>
      <c r="AOT212" s="8"/>
      <c r="AOU212" s="8"/>
      <c r="AOV212" s="8"/>
      <c r="AOW212" s="8"/>
      <c r="AOX212" s="8"/>
      <c r="AOY212" s="8"/>
      <c r="AOZ212" s="8"/>
      <c r="APA212" s="8"/>
      <c r="APB212" s="8"/>
      <c r="APC212" s="8"/>
      <c r="APD212" s="8"/>
      <c r="APE212" s="8"/>
      <c r="APF212" s="8"/>
      <c r="APG212" s="8"/>
      <c r="APH212" s="8"/>
      <c r="API212" s="8"/>
      <c r="APJ212" s="8"/>
      <c r="APK212" s="8"/>
      <c r="APL212" s="8"/>
      <c r="APM212" s="8"/>
      <c r="APN212" s="8"/>
      <c r="APO212" s="8"/>
      <c r="APP212" s="8"/>
      <c r="APQ212" s="8"/>
      <c r="APR212" s="8"/>
      <c r="APS212" s="8"/>
      <c r="APT212" s="8"/>
      <c r="APU212" s="8"/>
      <c r="APV212" s="8"/>
      <c r="APW212" s="8"/>
      <c r="APX212" s="8"/>
      <c r="APY212" s="8"/>
      <c r="APZ212" s="8"/>
      <c r="AQA212" s="8"/>
      <c r="AQB212" s="8"/>
      <c r="AQC212" s="8"/>
      <c r="AQD212" s="8"/>
      <c r="AQE212" s="8"/>
      <c r="AQF212" s="8"/>
      <c r="AQG212" s="8"/>
      <c r="AQH212" s="8"/>
      <c r="AQI212" s="8"/>
      <c r="AQJ212" s="8"/>
      <c r="AQK212" s="8"/>
      <c r="AQL212" s="8"/>
      <c r="AQM212" s="8"/>
      <c r="AQN212" s="8"/>
      <c r="AQO212" s="8"/>
      <c r="AQP212" s="8"/>
      <c r="AQQ212" s="8"/>
      <c r="AQR212" s="8"/>
      <c r="AQS212" s="8"/>
      <c r="AQT212" s="8"/>
      <c r="AQU212" s="8"/>
      <c r="AQV212" s="8"/>
      <c r="AQW212" s="8"/>
      <c r="AQX212" s="8"/>
      <c r="AQY212" s="8"/>
      <c r="AQZ212" s="8"/>
      <c r="ARA212" s="8"/>
      <c r="ARB212" s="8"/>
      <c r="ARC212" s="8"/>
      <c r="ARD212" s="8"/>
      <c r="ARE212" s="8"/>
      <c r="ARF212" s="8"/>
      <c r="ARG212" s="8"/>
      <c r="ARH212" s="8"/>
      <c r="ARI212" s="8"/>
      <c r="ARJ212" s="8"/>
      <c r="ARK212" s="8"/>
      <c r="ARL212" s="8"/>
      <c r="ARM212" s="8"/>
      <c r="ARN212" s="8"/>
      <c r="ARO212" s="8"/>
      <c r="ARP212" s="8"/>
      <c r="ARQ212" s="8"/>
      <c r="ARR212" s="8"/>
      <c r="ARS212" s="8"/>
      <c r="ART212" s="8"/>
      <c r="ARU212" s="8"/>
      <c r="ARV212" s="8"/>
      <c r="ARW212" s="8"/>
      <c r="ARX212" s="8"/>
      <c r="ARY212" s="8"/>
      <c r="ARZ212" s="8"/>
      <c r="ASA212" s="8"/>
      <c r="ASB212" s="8"/>
      <c r="ASC212" s="8"/>
      <c r="ASD212" s="8"/>
      <c r="ASE212" s="8"/>
      <c r="ASF212" s="8"/>
      <c r="ASG212" s="8"/>
      <c r="ASH212" s="8"/>
      <c r="ASI212" s="8"/>
      <c r="ASJ212" s="8"/>
      <c r="ASK212" s="8"/>
      <c r="ASL212" s="8"/>
      <c r="ASM212" s="8"/>
      <c r="ASN212" s="8"/>
      <c r="ASO212" s="8"/>
      <c r="ASP212" s="8"/>
      <c r="ASQ212" s="8"/>
      <c r="ASR212" s="8"/>
      <c r="ASS212" s="8"/>
      <c r="AST212" s="8"/>
      <c r="ASU212" s="8"/>
      <c r="ASV212" s="8"/>
      <c r="ASW212" s="8"/>
      <c r="ASX212" s="8"/>
      <c r="ASY212" s="8"/>
      <c r="ASZ212" s="8"/>
      <c r="ATA212" s="8"/>
      <c r="ATB212" s="8"/>
      <c r="ATC212" s="8"/>
      <c r="ATD212" s="8"/>
      <c r="ATE212" s="8"/>
      <c r="ATF212" s="8"/>
      <c r="ATG212" s="8"/>
      <c r="ATH212" s="8"/>
      <c r="ATI212" s="8"/>
      <c r="ATJ212" s="8"/>
      <c r="ATK212" s="8"/>
      <c r="ATL212" s="8"/>
      <c r="ATM212" s="8"/>
      <c r="ATN212" s="8"/>
      <c r="ATO212" s="8"/>
      <c r="ATP212" s="8"/>
      <c r="ATQ212" s="8"/>
      <c r="ATR212" s="8"/>
      <c r="ATS212" s="8"/>
      <c r="ATT212" s="8"/>
      <c r="ATU212" s="8"/>
      <c r="ATV212" s="8"/>
      <c r="ATW212" s="8"/>
      <c r="ATX212" s="8"/>
      <c r="ATY212" s="8"/>
      <c r="ATZ212" s="8"/>
      <c r="AUA212" s="8"/>
      <c r="AUB212" s="8"/>
      <c r="AUC212" s="8"/>
      <c r="AUD212" s="8"/>
      <c r="AUE212" s="8"/>
      <c r="AUF212" s="8"/>
      <c r="AUG212" s="8"/>
      <c r="AUH212" s="8"/>
      <c r="AUI212" s="8"/>
      <c r="AUJ212" s="8"/>
      <c r="AUK212" s="8"/>
      <c r="AUL212" s="8"/>
      <c r="AUM212" s="8"/>
      <c r="AUN212" s="8"/>
      <c r="AUO212" s="8"/>
      <c r="AUP212" s="8"/>
      <c r="AUQ212" s="8"/>
      <c r="AUR212" s="8"/>
      <c r="AUS212" s="8"/>
      <c r="AUT212" s="8"/>
      <c r="AUU212" s="8"/>
      <c r="AUV212" s="8"/>
      <c r="AUW212" s="8"/>
      <c r="AUX212" s="8"/>
      <c r="AUY212" s="8"/>
      <c r="AUZ212" s="8"/>
      <c r="AVA212" s="8"/>
      <c r="AVB212" s="8"/>
      <c r="AVC212" s="8"/>
      <c r="AVD212" s="8"/>
      <c r="AVE212" s="8"/>
      <c r="AVF212" s="8"/>
      <c r="AVG212" s="8"/>
      <c r="AVH212" s="8"/>
      <c r="AVI212" s="8"/>
      <c r="AVJ212" s="8"/>
      <c r="AVK212" s="8"/>
      <c r="AVL212" s="8"/>
      <c r="AVM212" s="8"/>
      <c r="AVN212" s="8"/>
      <c r="AVO212" s="8"/>
      <c r="AVP212" s="8"/>
      <c r="AVQ212" s="8"/>
      <c r="AVR212" s="8"/>
      <c r="AVS212" s="8"/>
      <c r="AVT212" s="8"/>
      <c r="AVU212" s="8"/>
      <c r="AVV212" s="8"/>
      <c r="AVW212" s="8"/>
      <c r="AVX212" s="8"/>
      <c r="AVY212" s="8"/>
      <c r="AVZ212" s="8"/>
      <c r="AWA212" s="8"/>
      <c r="AWB212" s="8"/>
      <c r="AWC212" s="8"/>
      <c r="AWD212" s="8"/>
      <c r="AWE212" s="8"/>
      <c r="AWF212" s="8"/>
      <c r="AWG212" s="8"/>
      <c r="AWH212" s="8"/>
      <c r="AWI212" s="8"/>
      <c r="AWJ212" s="8"/>
      <c r="AWK212" s="8"/>
      <c r="AWL212" s="8"/>
      <c r="AWM212" s="8"/>
      <c r="AWN212" s="8"/>
      <c r="AWO212" s="8"/>
      <c r="AWP212" s="8"/>
      <c r="AWQ212" s="8"/>
      <c r="AWR212" s="8"/>
      <c r="AWS212" s="8"/>
      <c r="AWT212" s="8"/>
      <c r="AWU212" s="8"/>
      <c r="AWV212" s="8"/>
      <c r="AWW212" s="8"/>
      <c r="AWX212" s="8"/>
      <c r="AWY212" s="8"/>
      <c r="AWZ212" s="8"/>
      <c r="AXA212" s="8"/>
      <c r="AXB212" s="8"/>
      <c r="AXC212" s="8"/>
      <c r="AXD212" s="8"/>
      <c r="AXE212" s="8"/>
      <c r="AXF212" s="8"/>
      <c r="AXG212" s="8"/>
      <c r="AXH212" s="8"/>
      <c r="AXI212" s="8"/>
      <c r="AXJ212" s="8"/>
      <c r="AXK212" s="8"/>
      <c r="AXL212" s="8"/>
      <c r="AXM212" s="8"/>
      <c r="AXN212" s="8"/>
      <c r="AXO212" s="8"/>
      <c r="AXP212" s="8"/>
      <c r="AXQ212" s="8"/>
      <c r="AXR212" s="8"/>
      <c r="AXS212" s="8"/>
      <c r="AXT212" s="8"/>
      <c r="AXU212" s="8"/>
      <c r="AXV212" s="8"/>
      <c r="AXW212" s="8"/>
      <c r="AXX212" s="8"/>
      <c r="AXY212" s="8"/>
      <c r="AXZ212" s="8"/>
      <c r="AYA212" s="8"/>
      <c r="AYB212" s="8"/>
      <c r="AYC212" s="8"/>
      <c r="AYD212" s="8"/>
      <c r="AYE212" s="8"/>
      <c r="AYF212" s="8"/>
      <c r="AYG212" s="8"/>
      <c r="AYH212" s="8"/>
      <c r="AYI212" s="8"/>
      <c r="AYJ212" s="8"/>
      <c r="AYK212" s="8"/>
      <c r="AYL212" s="8"/>
      <c r="AYM212" s="8"/>
      <c r="AYN212" s="8"/>
      <c r="AYO212" s="8"/>
      <c r="AYP212" s="8"/>
      <c r="AYQ212" s="8"/>
      <c r="AYR212" s="8"/>
      <c r="AYS212" s="8"/>
      <c r="AYT212" s="8"/>
      <c r="AYU212" s="8"/>
      <c r="AYV212" s="8"/>
      <c r="AYW212" s="8"/>
      <c r="AYX212" s="8"/>
      <c r="AYY212" s="8"/>
      <c r="AYZ212" s="8"/>
      <c r="AZA212" s="8"/>
      <c r="AZB212" s="8"/>
      <c r="AZC212" s="8"/>
      <c r="AZD212" s="8"/>
      <c r="AZE212" s="8"/>
      <c r="AZF212" s="8"/>
      <c r="AZG212" s="8"/>
      <c r="AZH212" s="8"/>
      <c r="AZI212" s="8"/>
      <c r="AZJ212" s="8"/>
      <c r="AZK212" s="8"/>
      <c r="AZL212" s="8"/>
      <c r="AZM212" s="8"/>
      <c r="AZN212" s="8"/>
      <c r="AZO212" s="8"/>
      <c r="AZP212" s="8"/>
      <c r="AZQ212" s="8"/>
      <c r="AZR212" s="8"/>
      <c r="AZS212" s="8"/>
      <c r="AZT212" s="8"/>
      <c r="AZU212" s="8"/>
      <c r="AZV212" s="8"/>
      <c r="AZW212" s="8"/>
      <c r="AZX212" s="8"/>
      <c r="AZY212" s="8"/>
      <c r="AZZ212" s="8"/>
      <c r="BAA212" s="8"/>
      <c r="BAB212" s="8"/>
      <c r="BAC212" s="8"/>
      <c r="BAD212" s="8"/>
      <c r="BAE212" s="8"/>
      <c r="BAF212" s="8"/>
      <c r="BAG212" s="8"/>
      <c r="BAH212" s="8"/>
      <c r="BAI212" s="8"/>
      <c r="BAJ212" s="8"/>
      <c r="BAK212" s="8"/>
      <c r="BAL212" s="8"/>
      <c r="BAM212" s="8"/>
      <c r="BAN212" s="8"/>
      <c r="BAO212" s="8"/>
      <c r="BAP212" s="8"/>
      <c r="BAQ212" s="8"/>
      <c r="BAR212" s="8"/>
      <c r="BAS212" s="8"/>
      <c r="BAT212" s="8"/>
      <c r="BAU212" s="8"/>
      <c r="BAV212" s="8"/>
      <c r="BAW212" s="8"/>
      <c r="BAX212" s="8"/>
      <c r="BAY212" s="8"/>
      <c r="BAZ212" s="8"/>
      <c r="BBA212" s="8"/>
      <c r="BBB212" s="8"/>
      <c r="BBC212" s="8"/>
      <c r="BBD212" s="8"/>
      <c r="BBE212" s="8"/>
      <c r="BBF212" s="8"/>
      <c r="BBG212" s="8"/>
      <c r="BBH212" s="8"/>
      <c r="BBI212" s="8"/>
      <c r="BBJ212" s="8"/>
      <c r="BBK212" s="8"/>
      <c r="BBL212" s="8"/>
      <c r="BBM212" s="8"/>
      <c r="BBN212" s="8"/>
      <c r="BBO212" s="8"/>
      <c r="BBP212" s="8"/>
      <c r="BBQ212" s="8"/>
      <c r="BBR212" s="8"/>
      <c r="BBS212" s="8"/>
      <c r="BBT212" s="8"/>
      <c r="BBU212" s="8"/>
      <c r="BBV212" s="8"/>
      <c r="BBW212" s="8"/>
      <c r="BBX212" s="8"/>
      <c r="BBY212" s="8"/>
      <c r="BBZ212" s="8"/>
      <c r="BCA212" s="8"/>
      <c r="BCB212" s="8"/>
      <c r="BCC212" s="8"/>
      <c r="BCD212" s="8"/>
      <c r="BCE212" s="8"/>
      <c r="BCF212" s="8"/>
      <c r="BCG212" s="8"/>
      <c r="BCH212" s="8"/>
      <c r="BCI212" s="8"/>
      <c r="BCJ212" s="8"/>
      <c r="BCK212" s="8"/>
      <c r="BCL212" s="8"/>
      <c r="BCM212" s="8"/>
      <c r="BCN212" s="8"/>
      <c r="BCO212" s="8"/>
      <c r="BCP212" s="8"/>
      <c r="BCQ212" s="8"/>
      <c r="BCR212" s="8"/>
      <c r="BCS212" s="8"/>
      <c r="BCT212" s="8"/>
      <c r="BCU212" s="8"/>
      <c r="BCV212" s="8"/>
      <c r="BCW212" s="8"/>
      <c r="BCX212" s="8"/>
      <c r="BCY212" s="8"/>
      <c r="BCZ212" s="8"/>
      <c r="BDA212" s="8"/>
      <c r="BDB212" s="8"/>
      <c r="BDC212" s="8"/>
      <c r="BDD212" s="8"/>
      <c r="BDE212" s="8"/>
      <c r="BDF212" s="8"/>
      <c r="BDG212" s="8"/>
      <c r="BDH212" s="8"/>
      <c r="BDI212" s="8"/>
      <c r="BDJ212" s="8"/>
      <c r="BDK212" s="8"/>
      <c r="BDL212" s="8"/>
      <c r="BDM212" s="8"/>
      <c r="BDN212" s="8"/>
      <c r="BDO212" s="8"/>
      <c r="BDP212" s="8"/>
      <c r="BDQ212" s="8"/>
      <c r="BDR212" s="8"/>
      <c r="BDS212" s="8"/>
      <c r="BDT212" s="8"/>
      <c r="BDU212" s="8"/>
      <c r="BDV212" s="8"/>
      <c r="BDW212" s="8"/>
      <c r="BDX212" s="8"/>
      <c r="BDY212" s="8"/>
      <c r="BDZ212" s="8"/>
      <c r="BEA212" s="8"/>
      <c r="BEB212" s="8"/>
      <c r="BEC212" s="8"/>
      <c r="BED212" s="8"/>
      <c r="BEE212" s="8"/>
      <c r="BEF212" s="8"/>
      <c r="BEG212" s="8"/>
      <c r="BEH212" s="8"/>
      <c r="BEI212" s="8"/>
      <c r="BEJ212" s="8"/>
      <c r="BEK212" s="8"/>
      <c r="BEL212" s="8"/>
      <c r="BEM212" s="8"/>
      <c r="BEN212" s="8"/>
      <c r="BEO212" s="8"/>
      <c r="BEP212" s="8"/>
      <c r="BEQ212" s="8"/>
      <c r="BER212" s="8"/>
      <c r="BES212" s="8"/>
      <c r="BET212" s="8"/>
      <c r="BEU212" s="8"/>
      <c r="BEV212" s="8"/>
      <c r="BEW212" s="8"/>
      <c r="BEX212" s="8"/>
      <c r="BEY212" s="8"/>
      <c r="BEZ212" s="8"/>
      <c r="BFA212" s="8"/>
      <c r="BFB212" s="8"/>
      <c r="BFC212" s="8"/>
      <c r="BFD212" s="8"/>
      <c r="BFE212" s="8"/>
      <c r="BFF212" s="8"/>
      <c r="BFG212" s="8"/>
      <c r="BFH212" s="8"/>
      <c r="BFI212" s="8"/>
      <c r="BFJ212" s="8"/>
      <c r="BFK212" s="8"/>
      <c r="BFL212" s="8"/>
      <c r="BFM212" s="8"/>
      <c r="BFN212" s="8"/>
      <c r="BFO212" s="8"/>
      <c r="BFP212" s="8"/>
      <c r="BFQ212" s="8"/>
      <c r="BFR212" s="8"/>
      <c r="BFS212" s="8"/>
      <c r="BFT212" s="8"/>
      <c r="BFU212" s="8"/>
      <c r="BFV212" s="8"/>
      <c r="BFW212" s="8"/>
      <c r="BFX212" s="8"/>
      <c r="BFY212" s="8"/>
      <c r="BFZ212" s="8"/>
      <c r="BGA212" s="8"/>
      <c r="BGB212" s="8"/>
      <c r="BGC212" s="8"/>
      <c r="BGD212" s="8"/>
      <c r="BGE212" s="8"/>
      <c r="BGF212" s="8"/>
      <c r="BGG212" s="8"/>
      <c r="BGH212" s="8"/>
      <c r="BGI212" s="8"/>
      <c r="BGJ212" s="8"/>
      <c r="BGK212" s="8"/>
      <c r="BGL212" s="8"/>
      <c r="BGM212" s="8"/>
      <c r="BGN212" s="8"/>
      <c r="BGO212" s="8"/>
      <c r="BGP212" s="8"/>
      <c r="BGQ212" s="8"/>
      <c r="BGR212" s="8"/>
      <c r="BGS212" s="8"/>
      <c r="BGT212" s="8"/>
      <c r="BGU212" s="8"/>
      <c r="BGV212" s="8"/>
      <c r="BGW212" s="8"/>
      <c r="BGX212" s="8"/>
      <c r="BGY212" s="8"/>
      <c r="BGZ212" s="8"/>
      <c r="BHA212" s="8"/>
      <c r="BHB212" s="8"/>
      <c r="BHC212" s="8"/>
      <c r="BHD212" s="8"/>
      <c r="BHE212" s="8"/>
      <c r="BHF212" s="8"/>
      <c r="BHG212" s="8"/>
      <c r="BHH212" s="8"/>
      <c r="BHI212" s="8"/>
      <c r="BHJ212" s="8"/>
      <c r="BHK212" s="8"/>
      <c r="BHL212" s="8"/>
      <c r="BHM212" s="8"/>
      <c r="BHN212" s="8"/>
      <c r="BHO212" s="8"/>
      <c r="BHP212" s="8"/>
      <c r="BHQ212" s="8"/>
      <c r="BHR212" s="8"/>
      <c r="BHS212" s="8"/>
      <c r="BHT212" s="8"/>
      <c r="BHU212" s="8"/>
      <c r="BHV212" s="8"/>
      <c r="BHW212" s="8"/>
      <c r="BHX212" s="8"/>
      <c r="BHY212" s="8"/>
      <c r="BHZ212" s="8"/>
      <c r="BIA212" s="8"/>
      <c r="BIB212" s="8"/>
      <c r="BIC212" s="8"/>
      <c r="BID212" s="8"/>
      <c r="BIE212" s="8"/>
      <c r="BIF212" s="8"/>
      <c r="BIG212" s="8"/>
      <c r="BIH212" s="8"/>
      <c r="BII212" s="8"/>
      <c r="BIJ212" s="8"/>
      <c r="BIK212" s="8"/>
      <c r="BIL212" s="8"/>
      <c r="BIM212" s="8"/>
      <c r="BIN212" s="8"/>
      <c r="BIO212" s="8"/>
      <c r="BIP212" s="8"/>
      <c r="BIQ212" s="8"/>
      <c r="BIR212" s="8"/>
      <c r="BIS212" s="8"/>
      <c r="BIT212" s="8"/>
      <c r="BIU212" s="8"/>
      <c r="BIV212" s="8"/>
      <c r="BIW212" s="8"/>
      <c r="BIX212" s="8"/>
      <c r="BIY212" s="8"/>
      <c r="BIZ212" s="8"/>
      <c r="BJA212" s="8"/>
      <c r="BJB212" s="8"/>
      <c r="BJC212" s="8"/>
      <c r="BJD212" s="8"/>
      <c r="BJE212" s="8"/>
      <c r="BJF212" s="8"/>
      <c r="BJG212" s="8"/>
      <c r="BJH212" s="8"/>
      <c r="BJI212" s="8"/>
      <c r="BJJ212" s="8"/>
      <c r="BJK212" s="8"/>
      <c r="BJL212" s="8"/>
      <c r="BJM212" s="8"/>
      <c r="BJN212" s="8"/>
      <c r="BJO212" s="8"/>
      <c r="BJP212" s="8"/>
      <c r="BJQ212" s="8"/>
      <c r="BJR212" s="8"/>
      <c r="BJS212" s="8"/>
      <c r="BJT212" s="8"/>
      <c r="BJU212" s="8"/>
      <c r="BJV212" s="8"/>
      <c r="BJW212" s="8"/>
      <c r="BJX212" s="8"/>
      <c r="BJY212" s="8"/>
      <c r="BJZ212" s="8"/>
      <c r="BKA212" s="8"/>
      <c r="BKB212" s="8"/>
      <c r="BKC212" s="8"/>
      <c r="BKD212" s="8"/>
      <c r="BKE212" s="8"/>
      <c r="BKF212" s="8"/>
      <c r="BKG212" s="8"/>
      <c r="BKH212" s="8"/>
      <c r="BKI212" s="8"/>
      <c r="BKJ212" s="8"/>
      <c r="BKK212" s="8"/>
      <c r="BKL212" s="8"/>
      <c r="BKM212" s="8"/>
      <c r="BKN212" s="8"/>
      <c r="BKO212" s="8"/>
      <c r="BKP212" s="8"/>
      <c r="BKQ212" s="8"/>
      <c r="BKR212" s="8"/>
      <c r="BKS212" s="8"/>
      <c r="BKT212" s="8"/>
      <c r="BKU212" s="8"/>
      <c r="BKV212" s="8"/>
      <c r="BKW212" s="8"/>
      <c r="BKX212" s="8"/>
      <c r="BKY212" s="8"/>
      <c r="BKZ212" s="8"/>
      <c r="BLA212" s="8"/>
      <c r="BLB212" s="8"/>
      <c r="BLC212" s="8"/>
      <c r="BLD212" s="8"/>
      <c r="BLE212" s="8"/>
      <c r="BLF212" s="8"/>
      <c r="BLG212" s="8"/>
      <c r="BLH212" s="8"/>
      <c r="BLI212" s="8"/>
      <c r="BLJ212" s="8"/>
      <c r="BLK212" s="8"/>
      <c r="BLL212" s="8"/>
      <c r="BLM212" s="8"/>
      <c r="BLN212" s="8"/>
      <c r="BLO212" s="8"/>
      <c r="BLP212" s="8"/>
      <c r="BLQ212" s="8"/>
      <c r="BLR212" s="8"/>
      <c r="BLS212" s="8"/>
      <c r="BLT212" s="8"/>
      <c r="BLU212" s="8"/>
      <c r="BLV212" s="8"/>
      <c r="BLW212" s="8"/>
      <c r="BLX212" s="8"/>
      <c r="BLY212" s="8"/>
      <c r="BLZ212" s="8"/>
      <c r="BMA212" s="8"/>
      <c r="BMB212" s="8"/>
      <c r="BMC212" s="8"/>
      <c r="BMD212" s="8"/>
      <c r="BME212" s="8"/>
      <c r="BMF212" s="8"/>
      <c r="BMG212" s="8"/>
      <c r="BMH212" s="8"/>
      <c r="BMI212" s="8"/>
      <c r="BMJ212" s="8"/>
      <c r="BMK212" s="8"/>
      <c r="BML212" s="8"/>
      <c r="BMM212" s="8"/>
      <c r="BMN212" s="8"/>
      <c r="BMO212" s="8"/>
      <c r="BMP212" s="8"/>
      <c r="BMQ212" s="8"/>
      <c r="BMR212" s="8"/>
      <c r="BMS212" s="8"/>
      <c r="BMT212" s="8"/>
      <c r="BMU212" s="8"/>
      <c r="BMV212" s="8"/>
      <c r="BMW212" s="8"/>
      <c r="BMX212" s="8"/>
      <c r="BMY212" s="8"/>
      <c r="BMZ212" s="8"/>
      <c r="BNA212" s="8"/>
      <c r="BNB212" s="8"/>
      <c r="BNC212" s="8"/>
      <c r="BND212" s="8"/>
      <c r="BNE212" s="8"/>
      <c r="BNF212" s="8"/>
      <c r="BNG212" s="8"/>
      <c r="BNH212" s="8"/>
      <c r="BNI212" s="8"/>
      <c r="BNJ212" s="8"/>
      <c r="BNK212" s="8"/>
      <c r="BNL212" s="8"/>
      <c r="BNM212" s="8"/>
      <c r="BNN212" s="8"/>
      <c r="BNO212" s="8"/>
      <c r="BNP212" s="8"/>
      <c r="BNQ212" s="8"/>
      <c r="BNR212" s="8"/>
      <c r="BNS212" s="8"/>
      <c r="BNT212" s="8"/>
      <c r="BNU212" s="8"/>
      <c r="BNV212" s="8"/>
      <c r="BNW212" s="8"/>
      <c r="BNX212" s="8"/>
      <c r="BNY212" s="8"/>
      <c r="BNZ212" s="8"/>
      <c r="BOA212" s="8"/>
      <c r="BOB212" s="8"/>
      <c r="BOC212" s="8"/>
      <c r="BOD212" s="8"/>
      <c r="BOE212" s="8"/>
      <c r="BOF212" s="8"/>
      <c r="BOG212" s="8"/>
      <c r="BOH212" s="8"/>
      <c r="BOI212" s="8"/>
      <c r="BOJ212" s="8"/>
      <c r="BOK212" s="8"/>
      <c r="BOL212" s="8"/>
      <c r="BOM212" s="8"/>
      <c r="BON212" s="8"/>
      <c r="BOO212" s="8"/>
      <c r="BOP212" s="8"/>
      <c r="BOQ212" s="8"/>
      <c r="BOR212" s="8"/>
      <c r="BOS212" s="8"/>
      <c r="BOT212" s="8"/>
      <c r="BOU212" s="8"/>
      <c r="BOV212" s="8"/>
      <c r="BOW212" s="8"/>
      <c r="BOX212" s="8"/>
      <c r="BOY212" s="8"/>
      <c r="BOZ212" s="8"/>
      <c r="BPA212" s="8"/>
      <c r="BPB212" s="8"/>
      <c r="BPC212" s="8"/>
      <c r="BPD212" s="8"/>
      <c r="BPE212" s="8"/>
      <c r="BPF212" s="8"/>
      <c r="BPG212" s="8"/>
      <c r="BPH212" s="8"/>
      <c r="BPI212" s="8"/>
      <c r="BPJ212" s="8"/>
      <c r="BPK212" s="8"/>
      <c r="BPL212" s="8"/>
      <c r="BPM212" s="8"/>
      <c r="BPN212" s="8"/>
      <c r="BPO212" s="8"/>
      <c r="BPP212" s="8"/>
      <c r="BPQ212" s="8"/>
      <c r="BPR212" s="8"/>
      <c r="BPS212" s="8"/>
      <c r="BPT212" s="8"/>
      <c r="BPU212" s="8"/>
      <c r="BPV212" s="8"/>
      <c r="BPW212" s="8"/>
      <c r="BPX212" s="8"/>
      <c r="BPY212" s="8"/>
      <c r="BPZ212" s="8"/>
      <c r="BQA212" s="8"/>
      <c r="BQB212" s="8"/>
      <c r="BQC212" s="8"/>
      <c r="BQD212" s="8"/>
      <c r="BQE212" s="8"/>
      <c r="BQF212" s="8"/>
      <c r="BQG212" s="8"/>
      <c r="BQH212" s="8"/>
      <c r="BQI212" s="8"/>
      <c r="BQJ212" s="8"/>
      <c r="BQK212" s="8"/>
      <c r="BQL212" s="8"/>
      <c r="BQM212" s="8"/>
      <c r="BQN212" s="8"/>
      <c r="BQO212" s="8"/>
      <c r="BQP212" s="8"/>
      <c r="BQQ212" s="8"/>
      <c r="BQR212" s="8"/>
      <c r="BQS212" s="8"/>
      <c r="BQT212" s="8"/>
      <c r="BQU212" s="8"/>
      <c r="BQV212" s="8"/>
      <c r="BQW212" s="8"/>
      <c r="BQX212" s="8"/>
      <c r="BQY212" s="8"/>
      <c r="BQZ212" s="8"/>
      <c r="BRA212" s="8"/>
      <c r="BRB212" s="8"/>
      <c r="BRC212" s="8"/>
      <c r="BRD212" s="8"/>
      <c r="BRE212" s="8"/>
      <c r="BRF212" s="8"/>
      <c r="BRG212" s="8"/>
      <c r="BRH212" s="8"/>
      <c r="BRI212" s="8"/>
      <c r="BRJ212" s="8"/>
      <c r="BRK212" s="8"/>
      <c r="BRL212" s="8"/>
      <c r="BRM212" s="8"/>
      <c r="BRN212" s="8"/>
      <c r="BRO212" s="8"/>
      <c r="BRP212" s="8"/>
      <c r="BRQ212" s="8"/>
      <c r="BRR212" s="8"/>
      <c r="BRS212" s="8"/>
      <c r="BRT212" s="8"/>
      <c r="BRU212" s="8"/>
      <c r="BRV212" s="8"/>
      <c r="BRW212" s="8"/>
      <c r="BRX212" s="8"/>
      <c r="BRY212" s="8"/>
      <c r="BRZ212" s="8"/>
      <c r="BSA212" s="8"/>
      <c r="BSB212" s="8"/>
      <c r="BSC212" s="8"/>
      <c r="BSD212" s="8"/>
      <c r="BSE212" s="8"/>
      <c r="BSF212" s="8"/>
      <c r="BSG212" s="8"/>
      <c r="BSH212" s="8"/>
      <c r="BSI212" s="8"/>
      <c r="BSJ212" s="8"/>
      <c r="BSK212" s="8"/>
      <c r="BSL212" s="8"/>
      <c r="BSM212" s="8"/>
      <c r="BSN212" s="8"/>
      <c r="BSO212" s="8"/>
      <c r="BSP212" s="8"/>
      <c r="BSQ212" s="8"/>
      <c r="BSR212" s="8"/>
      <c r="BSS212" s="8"/>
      <c r="BST212" s="8"/>
      <c r="BSU212" s="8"/>
      <c r="BSV212" s="8"/>
      <c r="BSW212" s="8"/>
      <c r="BSX212" s="8"/>
      <c r="BSY212" s="8"/>
      <c r="BSZ212" s="8"/>
      <c r="BTA212" s="8"/>
      <c r="BTB212" s="8"/>
      <c r="BTC212" s="8"/>
      <c r="BTD212" s="8"/>
      <c r="BTE212" s="8"/>
      <c r="BTF212" s="8"/>
      <c r="BTG212" s="8"/>
      <c r="BTH212" s="8"/>
      <c r="BTI212" s="8"/>
      <c r="BTJ212" s="8"/>
      <c r="BTK212" s="8"/>
      <c r="BTL212" s="8"/>
      <c r="BTM212" s="8"/>
      <c r="BTN212" s="8"/>
      <c r="BTO212" s="8"/>
      <c r="BTP212" s="8"/>
      <c r="BTQ212" s="8"/>
      <c r="BTR212" s="8"/>
      <c r="BTS212" s="8"/>
      <c r="BTT212" s="8"/>
      <c r="BTU212" s="8"/>
      <c r="BTV212" s="8"/>
      <c r="BTW212" s="8"/>
      <c r="BTX212" s="8"/>
      <c r="BTY212" s="8"/>
      <c r="BTZ212" s="8"/>
      <c r="BUA212" s="8"/>
      <c r="BUB212" s="8"/>
      <c r="BUC212" s="8"/>
      <c r="BUD212" s="8"/>
      <c r="BUE212" s="8"/>
      <c r="BUF212" s="8"/>
      <c r="BUG212" s="8"/>
      <c r="BUH212" s="8"/>
      <c r="BUI212" s="8"/>
      <c r="BUJ212" s="8"/>
      <c r="BUK212" s="8"/>
      <c r="BUL212" s="8"/>
      <c r="BUM212" s="8"/>
      <c r="BUN212" s="8"/>
      <c r="BUO212" s="8"/>
      <c r="BUP212" s="8"/>
      <c r="BUQ212" s="8"/>
      <c r="BUR212" s="8"/>
      <c r="BUS212" s="8"/>
      <c r="BUT212" s="8"/>
      <c r="BUU212" s="8"/>
      <c r="BUV212" s="8"/>
      <c r="BUW212" s="8"/>
      <c r="BUX212" s="8"/>
      <c r="BUY212" s="8"/>
      <c r="BUZ212" s="8"/>
      <c r="BVA212" s="8"/>
      <c r="BVB212" s="8"/>
      <c r="BVC212" s="8"/>
      <c r="BVD212" s="8"/>
      <c r="BVE212" s="8"/>
      <c r="BVF212" s="8"/>
      <c r="BVG212" s="8"/>
      <c r="BVH212" s="8"/>
      <c r="BVI212" s="8"/>
      <c r="BVJ212" s="8"/>
      <c r="BVK212" s="8"/>
      <c r="BVL212" s="8"/>
      <c r="BVM212" s="8"/>
      <c r="BVN212" s="8"/>
      <c r="BVO212" s="8"/>
      <c r="BVP212" s="8"/>
      <c r="BVQ212" s="8"/>
      <c r="BVR212" s="8"/>
      <c r="BVS212" s="8"/>
      <c r="BVT212" s="8"/>
      <c r="BVU212" s="8"/>
      <c r="BVV212" s="8"/>
      <c r="BVW212" s="8"/>
      <c r="BVX212" s="8"/>
      <c r="BVY212" s="8"/>
      <c r="BVZ212" s="8"/>
      <c r="BWA212" s="8"/>
      <c r="BWB212" s="8"/>
      <c r="BWC212" s="8"/>
      <c r="BWD212" s="8"/>
      <c r="BWE212" s="8"/>
      <c r="BWF212" s="8"/>
      <c r="BWG212" s="8"/>
      <c r="BWH212" s="8"/>
      <c r="BWI212" s="8"/>
      <c r="BWJ212" s="8"/>
      <c r="BWK212" s="8"/>
      <c r="BWL212" s="8"/>
      <c r="BWM212" s="8"/>
      <c r="BWN212" s="8"/>
      <c r="BWO212" s="8"/>
      <c r="BWP212" s="8"/>
      <c r="BWQ212" s="8"/>
    </row>
    <row r="213" spans="1:1967" s="522" customFormat="1" ht="102" customHeight="1">
      <c r="A213" s="9" t="s">
        <v>6264</v>
      </c>
      <c r="B213" s="100" t="s">
        <v>97</v>
      </c>
      <c r="C213" s="9" t="s">
        <v>737</v>
      </c>
      <c r="D213" s="3" t="s">
        <v>239</v>
      </c>
      <c r="E213" s="3" t="s">
        <v>212</v>
      </c>
      <c r="F213" s="3"/>
      <c r="G213" s="3" t="s">
        <v>385</v>
      </c>
      <c r="H213" s="20">
        <v>0.5</v>
      </c>
      <c r="I213" s="34">
        <v>470000000</v>
      </c>
      <c r="J213" s="21" t="s">
        <v>1330</v>
      </c>
      <c r="K213" s="19" t="s">
        <v>3452</v>
      </c>
      <c r="L213" s="138" t="s">
        <v>3426</v>
      </c>
      <c r="M213" s="141" t="s">
        <v>383</v>
      </c>
      <c r="N213" s="360" t="s">
        <v>3453</v>
      </c>
      <c r="O213" s="3" t="s">
        <v>1382</v>
      </c>
      <c r="P213" s="7" t="s">
        <v>1354</v>
      </c>
      <c r="Q213" s="3" t="s">
        <v>1195</v>
      </c>
      <c r="R213" s="77">
        <v>134</v>
      </c>
      <c r="S213" s="18">
        <v>1666.93</v>
      </c>
      <c r="T213" s="83">
        <f t="shared" si="9"/>
        <v>223368.62</v>
      </c>
      <c r="U213" s="83">
        <f t="shared" si="8"/>
        <v>250172.85440000001</v>
      </c>
      <c r="V213" s="9" t="s">
        <v>1341</v>
      </c>
      <c r="W213" s="148" t="s">
        <v>1410</v>
      </c>
      <c r="X213" s="9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  <c r="CS213" s="8"/>
      <c r="CT213" s="8"/>
      <c r="CU213" s="8"/>
      <c r="CV213" s="8"/>
      <c r="CW213" s="8"/>
      <c r="CX213" s="8"/>
      <c r="CY213" s="8"/>
      <c r="CZ213" s="8"/>
      <c r="DA213" s="8"/>
      <c r="DB213" s="8"/>
      <c r="DC213" s="8"/>
      <c r="DD213" s="8"/>
      <c r="DE213" s="8"/>
      <c r="DF213" s="8"/>
      <c r="DG213" s="8"/>
      <c r="DH213" s="8"/>
      <c r="DI213" s="8"/>
      <c r="DJ213" s="8"/>
      <c r="DK213" s="8"/>
      <c r="DL213" s="8"/>
      <c r="DM213" s="8"/>
      <c r="DN213" s="8"/>
      <c r="DO213" s="8"/>
      <c r="DP213" s="8"/>
      <c r="DQ213" s="8"/>
      <c r="DR213" s="8"/>
      <c r="DS213" s="8"/>
      <c r="DT213" s="8"/>
      <c r="DU213" s="8"/>
      <c r="DV213" s="8"/>
      <c r="DW213" s="8"/>
      <c r="DX213" s="8"/>
      <c r="DY213" s="8"/>
      <c r="DZ213" s="8"/>
      <c r="EA213" s="8"/>
      <c r="EB213" s="8"/>
      <c r="EC213" s="8"/>
      <c r="ED213" s="8"/>
      <c r="EE213" s="8"/>
      <c r="EF213" s="8"/>
      <c r="EG213" s="8"/>
      <c r="EH213" s="8"/>
      <c r="EI213" s="8"/>
      <c r="EJ213" s="8"/>
      <c r="EK213" s="8"/>
      <c r="EL213" s="8"/>
      <c r="EM213" s="8"/>
      <c r="EN213" s="8"/>
      <c r="EO213" s="8"/>
      <c r="EP213" s="8"/>
      <c r="EQ213" s="8"/>
      <c r="ER213" s="8"/>
      <c r="ES213" s="8"/>
      <c r="ET213" s="8"/>
      <c r="EU213" s="8"/>
      <c r="EV213" s="8"/>
      <c r="EW213" s="8"/>
      <c r="EX213" s="8"/>
      <c r="EY213" s="8"/>
      <c r="EZ213" s="8"/>
      <c r="FA213" s="8"/>
      <c r="FB213" s="8"/>
      <c r="FC213" s="8"/>
      <c r="FD213" s="8"/>
      <c r="FE213" s="8"/>
      <c r="FF213" s="8"/>
      <c r="FG213" s="8"/>
      <c r="FH213" s="8"/>
      <c r="FI213" s="8"/>
      <c r="FJ213" s="8"/>
      <c r="FK213" s="8"/>
      <c r="FL213" s="8"/>
      <c r="FM213" s="8"/>
      <c r="FN213" s="8"/>
      <c r="FO213" s="8"/>
      <c r="FP213" s="8"/>
      <c r="FQ213" s="8"/>
      <c r="FR213" s="8"/>
      <c r="FS213" s="8"/>
      <c r="FT213" s="8"/>
      <c r="FU213" s="8"/>
      <c r="FV213" s="8"/>
      <c r="FW213" s="8"/>
      <c r="FX213" s="8"/>
      <c r="FY213" s="8"/>
      <c r="FZ213" s="8"/>
      <c r="GA213" s="8"/>
      <c r="GB213" s="8"/>
      <c r="GC213" s="8"/>
      <c r="GD213" s="8"/>
      <c r="GE213" s="8"/>
      <c r="GF213" s="8"/>
      <c r="GG213" s="8"/>
      <c r="GH213" s="8"/>
      <c r="GI213" s="8"/>
      <c r="GJ213" s="8"/>
      <c r="GK213" s="8"/>
      <c r="GL213" s="8"/>
      <c r="GM213" s="8"/>
      <c r="GN213" s="8"/>
      <c r="GO213" s="8"/>
      <c r="GP213" s="8"/>
      <c r="GQ213" s="8"/>
      <c r="GR213" s="8"/>
      <c r="GS213" s="8"/>
      <c r="GT213" s="8"/>
      <c r="GU213" s="8"/>
      <c r="GV213" s="8"/>
      <c r="GW213" s="8"/>
      <c r="GX213" s="8"/>
      <c r="GY213" s="8"/>
      <c r="GZ213" s="8"/>
      <c r="HA213" s="8"/>
      <c r="HB213" s="8"/>
      <c r="HC213" s="8"/>
      <c r="HD213" s="8"/>
      <c r="HE213" s="8"/>
      <c r="HF213" s="8"/>
      <c r="HG213" s="8"/>
      <c r="HH213" s="8"/>
      <c r="HI213" s="8"/>
      <c r="HJ213" s="8"/>
      <c r="HK213" s="8"/>
      <c r="HL213" s="8"/>
      <c r="HM213" s="8"/>
      <c r="HN213" s="8"/>
      <c r="HO213" s="8"/>
      <c r="HP213" s="8"/>
      <c r="HQ213" s="8"/>
      <c r="HR213" s="8"/>
      <c r="HS213" s="8"/>
      <c r="HT213" s="8"/>
      <c r="HU213" s="8"/>
      <c r="HV213" s="8"/>
      <c r="HW213" s="8"/>
      <c r="HX213" s="8"/>
      <c r="HY213" s="8"/>
      <c r="HZ213" s="8"/>
      <c r="IA213" s="8"/>
      <c r="IB213" s="8"/>
      <c r="IC213" s="8"/>
      <c r="ID213" s="8"/>
      <c r="IE213" s="8"/>
      <c r="IF213" s="8"/>
      <c r="IG213" s="8"/>
      <c r="IH213" s="8"/>
      <c r="II213" s="8"/>
      <c r="IJ213" s="8"/>
      <c r="IK213" s="8"/>
      <c r="IL213" s="8"/>
      <c r="IM213" s="8"/>
      <c r="IN213" s="8"/>
      <c r="IO213" s="8"/>
      <c r="IP213" s="8"/>
      <c r="IQ213" s="8"/>
      <c r="IR213" s="8"/>
      <c r="IS213" s="8"/>
      <c r="IT213" s="8"/>
      <c r="IU213" s="8"/>
      <c r="IV213" s="8"/>
      <c r="IW213" s="8"/>
      <c r="IX213" s="8"/>
      <c r="IY213" s="8"/>
      <c r="IZ213" s="8"/>
      <c r="JA213" s="8"/>
      <c r="JB213" s="8"/>
      <c r="JC213" s="8"/>
      <c r="JD213" s="8"/>
      <c r="JE213" s="8"/>
      <c r="JF213" s="8"/>
      <c r="JG213" s="8"/>
      <c r="JH213" s="8"/>
      <c r="JI213" s="8"/>
      <c r="JJ213" s="8"/>
      <c r="JK213" s="8"/>
      <c r="JL213" s="8"/>
      <c r="JM213" s="8"/>
      <c r="JN213" s="8"/>
      <c r="JO213" s="8"/>
      <c r="JP213" s="8"/>
      <c r="JQ213" s="8"/>
      <c r="JR213" s="8"/>
      <c r="JS213" s="8"/>
      <c r="JT213" s="8"/>
      <c r="JU213" s="8"/>
      <c r="JV213" s="8"/>
      <c r="JW213" s="8"/>
      <c r="JX213" s="8"/>
      <c r="JY213" s="8"/>
      <c r="JZ213" s="8"/>
      <c r="KA213" s="8"/>
      <c r="KB213" s="8"/>
      <c r="KC213" s="8"/>
      <c r="KD213" s="8"/>
      <c r="KE213" s="8"/>
      <c r="KF213" s="8"/>
      <c r="KG213" s="8"/>
      <c r="KH213" s="8"/>
      <c r="KI213" s="8"/>
      <c r="KJ213" s="8"/>
      <c r="KK213" s="8"/>
      <c r="KL213" s="8"/>
      <c r="KM213" s="8"/>
      <c r="KN213" s="8"/>
      <c r="KO213" s="8"/>
      <c r="KP213" s="8"/>
      <c r="KQ213" s="8"/>
      <c r="KR213" s="8"/>
      <c r="KS213" s="8"/>
      <c r="KT213" s="8"/>
      <c r="KU213" s="8"/>
      <c r="KV213" s="8"/>
      <c r="KW213" s="8"/>
      <c r="KX213" s="8"/>
      <c r="KY213" s="8"/>
      <c r="KZ213" s="8"/>
      <c r="LA213" s="8"/>
      <c r="LB213" s="8"/>
      <c r="LC213" s="8"/>
      <c r="LD213" s="8"/>
      <c r="LE213" s="8"/>
      <c r="LF213" s="8"/>
      <c r="LG213" s="8"/>
      <c r="LH213" s="8"/>
      <c r="LI213" s="8"/>
      <c r="LJ213" s="8"/>
      <c r="LK213" s="8"/>
      <c r="LL213" s="8"/>
      <c r="LM213" s="8"/>
      <c r="LN213" s="8"/>
      <c r="LO213" s="8"/>
      <c r="LP213" s="8"/>
      <c r="LQ213" s="8"/>
      <c r="LR213" s="8"/>
      <c r="LS213" s="8"/>
      <c r="LT213" s="8"/>
      <c r="LU213" s="8"/>
      <c r="LV213" s="8"/>
      <c r="LW213" s="8"/>
      <c r="LX213" s="8"/>
      <c r="LY213" s="8"/>
      <c r="LZ213" s="8"/>
      <c r="MA213" s="8"/>
      <c r="MB213" s="8"/>
      <c r="MC213" s="8"/>
      <c r="MD213" s="8"/>
      <c r="ME213" s="8"/>
      <c r="MF213" s="8"/>
      <c r="MG213" s="8"/>
      <c r="MH213" s="8"/>
      <c r="MI213" s="8"/>
      <c r="MJ213" s="8"/>
      <c r="MK213" s="8"/>
      <c r="ML213" s="8"/>
      <c r="MM213" s="8"/>
      <c r="MN213" s="8"/>
      <c r="MO213" s="8"/>
      <c r="MP213" s="8"/>
      <c r="MQ213" s="8"/>
      <c r="MR213" s="8"/>
      <c r="MS213" s="8"/>
      <c r="MT213" s="8"/>
      <c r="MU213" s="8"/>
      <c r="MV213" s="8"/>
      <c r="MW213" s="8"/>
      <c r="MX213" s="8"/>
      <c r="MY213" s="8"/>
      <c r="MZ213" s="8"/>
      <c r="NA213" s="8"/>
      <c r="NB213" s="8"/>
      <c r="NC213" s="8"/>
      <c r="ND213" s="8"/>
      <c r="NE213" s="8"/>
      <c r="NF213" s="8"/>
      <c r="NG213" s="8"/>
      <c r="NH213" s="8"/>
      <c r="NI213" s="8"/>
      <c r="NJ213" s="8"/>
      <c r="NK213" s="8"/>
      <c r="NL213" s="8"/>
      <c r="NM213" s="8"/>
      <c r="NN213" s="8"/>
      <c r="NO213" s="8"/>
      <c r="NP213" s="8"/>
      <c r="NQ213" s="8"/>
      <c r="NR213" s="8"/>
      <c r="NS213" s="8"/>
      <c r="NT213" s="8"/>
      <c r="NU213" s="8"/>
      <c r="NV213" s="8"/>
      <c r="NW213" s="8"/>
      <c r="NX213" s="8"/>
      <c r="NY213" s="8"/>
      <c r="NZ213" s="8"/>
      <c r="OA213" s="8"/>
      <c r="OB213" s="8"/>
      <c r="OC213" s="8"/>
      <c r="OD213" s="8"/>
      <c r="OE213" s="8"/>
      <c r="OF213" s="8"/>
      <c r="OG213" s="8"/>
      <c r="OH213" s="8"/>
      <c r="OI213" s="8"/>
      <c r="OJ213" s="8"/>
      <c r="OK213" s="8"/>
      <c r="OL213" s="8"/>
      <c r="OM213" s="8"/>
      <c r="ON213" s="8"/>
      <c r="OO213" s="8"/>
      <c r="OP213" s="8"/>
      <c r="OQ213" s="8"/>
      <c r="OR213" s="8"/>
      <c r="OS213" s="8"/>
      <c r="OT213" s="8"/>
      <c r="OU213" s="8"/>
      <c r="OV213" s="8"/>
      <c r="OW213" s="8"/>
      <c r="OX213" s="8"/>
      <c r="OY213" s="8"/>
      <c r="OZ213" s="8"/>
      <c r="PA213" s="8"/>
      <c r="PB213" s="8"/>
      <c r="PC213" s="8"/>
      <c r="PD213" s="8"/>
      <c r="PE213" s="8"/>
      <c r="PF213" s="8"/>
      <c r="PG213" s="8"/>
      <c r="PH213" s="8"/>
      <c r="PI213" s="8"/>
      <c r="PJ213" s="8"/>
      <c r="PK213" s="8"/>
      <c r="PL213" s="8"/>
      <c r="PM213" s="8"/>
      <c r="PN213" s="8"/>
      <c r="PO213" s="8"/>
      <c r="PP213" s="8"/>
      <c r="PQ213" s="8"/>
      <c r="PR213" s="8"/>
      <c r="PS213" s="8"/>
      <c r="PT213" s="8"/>
      <c r="PU213" s="8"/>
      <c r="PV213" s="8"/>
      <c r="PW213" s="8"/>
      <c r="PX213" s="8"/>
      <c r="PY213" s="8"/>
      <c r="PZ213" s="8"/>
      <c r="QA213" s="8"/>
      <c r="QB213" s="8"/>
      <c r="QC213" s="8"/>
      <c r="QD213" s="8"/>
      <c r="QE213" s="8"/>
      <c r="QF213" s="8"/>
      <c r="QG213" s="8"/>
      <c r="QH213" s="8"/>
      <c r="QI213" s="8"/>
      <c r="QJ213" s="8"/>
      <c r="QK213" s="8"/>
      <c r="QL213" s="8"/>
      <c r="QM213" s="8"/>
      <c r="QN213" s="8"/>
      <c r="QO213" s="8"/>
      <c r="QP213" s="8"/>
      <c r="QQ213" s="8"/>
      <c r="QR213" s="8"/>
      <c r="QS213" s="8"/>
      <c r="QT213" s="8"/>
      <c r="QU213" s="8"/>
      <c r="QV213" s="8"/>
      <c r="QW213" s="8"/>
      <c r="QX213" s="8"/>
      <c r="QY213" s="8"/>
      <c r="QZ213" s="8"/>
      <c r="RA213" s="8"/>
      <c r="RB213" s="8"/>
      <c r="RC213" s="8"/>
      <c r="RD213" s="8"/>
      <c r="RE213" s="8"/>
      <c r="RF213" s="8"/>
      <c r="RG213" s="8"/>
      <c r="RH213" s="8"/>
      <c r="RI213" s="8"/>
      <c r="RJ213" s="8"/>
      <c r="RK213" s="8"/>
      <c r="RL213" s="8"/>
      <c r="RM213" s="8"/>
      <c r="RN213" s="8"/>
      <c r="RO213" s="8"/>
      <c r="RP213" s="8"/>
      <c r="RQ213" s="8"/>
      <c r="RR213" s="8"/>
      <c r="RS213" s="8"/>
      <c r="RT213" s="8"/>
      <c r="RU213" s="8"/>
      <c r="RV213" s="8"/>
      <c r="RW213" s="8"/>
      <c r="RX213" s="8"/>
      <c r="RY213" s="8"/>
      <c r="RZ213" s="8"/>
      <c r="SA213" s="8"/>
      <c r="SB213" s="8"/>
      <c r="SC213" s="8"/>
      <c r="SD213" s="8"/>
      <c r="SE213" s="8"/>
      <c r="SF213" s="8"/>
      <c r="SG213" s="8"/>
      <c r="SH213" s="8"/>
      <c r="SI213" s="8"/>
      <c r="SJ213" s="8"/>
      <c r="SK213" s="8"/>
      <c r="SL213" s="8"/>
      <c r="SM213" s="8"/>
      <c r="SN213" s="8"/>
      <c r="SO213" s="8"/>
      <c r="SP213" s="8"/>
      <c r="SQ213" s="8"/>
      <c r="SR213" s="8"/>
      <c r="SS213" s="8"/>
      <c r="ST213" s="8"/>
      <c r="SU213" s="8"/>
      <c r="SV213" s="8"/>
      <c r="SW213" s="8"/>
      <c r="SX213" s="8"/>
      <c r="SY213" s="8"/>
      <c r="SZ213" s="8"/>
      <c r="TA213" s="8"/>
      <c r="TB213" s="8"/>
      <c r="TC213" s="8"/>
      <c r="TD213" s="8"/>
      <c r="TE213" s="8"/>
      <c r="TF213" s="8"/>
      <c r="TG213" s="8"/>
      <c r="TH213" s="8"/>
      <c r="TI213" s="8"/>
      <c r="TJ213" s="8"/>
      <c r="TK213" s="8"/>
      <c r="TL213" s="8"/>
      <c r="TM213" s="8"/>
      <c r="TN213" s="8"/>
      <c r="TO213" s="8"/>
      <c r="TP213" s="8"/>
      <c r="TQ213" s="8"/>
      <c r="TR213" s="8"/>
      <c r="TS213" s="8"/>
      <c r="TT213" s="8"/>
      <c r="TU213" s="8"/>
      <c r="TV213" s="8"/>
      <c r="TW213" s="8"/>
      <c r="TX213" s="8"/>
      <c r="TY213" s="8"/>
      <c r="TZ213" s="8"/>
      <c r="UA213" s="8"/>
      <c r="UB213" s="8"/>
      <c r="UC213" s="8"/>
      <c r="UD213" s="8"/>
      <c r="UE213" s="8"/>
      <c r="UF213" s="8"/>
      <c r="UG213" s="8"/>
      <c r="UH213" s="8"/>
      <c r="UI213" s="8"/>
      <c r="UJ213" s="8"/>
      <c r="UK213" s="8"/>
      <c r="UL213" s="8"/>
      <c r="UM213" s="8"/>
      <c r="UN213" s="8"/>
      <c r="UO213" s="8"/>
      <c r="UP213" s="8"/>
      <c r="UQ213" s="8"/>
      <c r="UR213" s="8"/>
      <c r="US213" s="8"/>
      <c r="UT213" s="8"/>
      <c r="UU213" s="8"/>
      <c r="UV213" s="8"/>
      <c r="UW213" s="8"/>
      <c r="UX213" s="8"/>
      <c r="UY213" s="8"/>
      <c r="UZ213" s="8"/>
      <c r="VA213" s="8"/>
      <c r="VB213" s="8"/>
      <c r="VC213" s="8"/>
      <c r="VD213" s="8"/>
      <c r="VE213" s="8"/>
      <c r="VF213" s="8"/>
      <c r="VG213" s="8"/>
      <c r="VH213" s="8"/>
      <c r="VI213" s="8"/>
      <c r="VJ213" s="8"/>
      <c r="VK213" s="8"/>
      <c r="VL213" s="8"/>
      <c r="VM213" s="8"/>
      <c r="VN213" s="8"/>
      <c r="VO213" s="8"/>
      <c r="VP213" s="8"/>
      <c r="VQ213" s="8"/>
      <c r="VR213" s="8"/>
      <c r="VS213" s="8"/>
      <c r="VT213" s="8"/>
      <c r="VU213" s="8"/>
      <c r="VV213" s="8"/>
      <c r="VW213" s="8"/>
      <c r="VX213" s="8"/>
      <c r="VY213" s="8"/>
      <c r="VZ213" s="8"/>
      <c r="WA213" s="8"/>
      <c r="WB213" s="8"/>
      <c r="WC213" s="8"/>
      <c r="WD213" s="8"/>
      <c r="WE213" s="8"/>
      <c r="WF213" s="8"/>
      <c r="WG213" s="8"/>
      <c r="WH213" s="8"/>
      <c r="WI213" s="8"/>
      <c r="WJ213" s="8"/>
      <c r="WK213" s="8"/>
      <c r="WL213" s="8"/>
      <c r="WM213" s="8"/>
      <c r="WN213" s="8"/>
      <c r="WO213" s="8"/>
      <c r="WP213" s="8"/>
      <c r="WQ213" s="8"/>
      <c r="WR213" s="8"/>
      <c r="WS213" s="8"/>
      <c r="WT213" s="8"/>
      <c r="WU213" s="8"/>
      <c r="WV213" s="8"/>
      <c r="WW213" s="8"/>
      <c r="WX213" s="8"/>
      <c r="WY213" s="8"/>
      <c r="WZ213" s="8"/>
      <c r="XA213" s="8"/>
      <c r="XB213" s="8"/>
      <c r="XC213" s="8"/>
      <c r="XD213" s="8"/>
      <c r="XE213" s="8"/>
      <c r="XF213" s="8"/>
      <c r="XG213" s="8"/>
      <c r="XH213" s="8"/>
      <c r="XI213" s="8"/>
      <c r="XJ213" s="8"/>
      <c r="XK213" s="8"/>
      <c r="XL213" s="8"/>
      <c r="XM213" s="8"/>
      <c r="XN213" s="8"/>
      <c r="XO213" s="8"/>
      <c r="XP213" s="8"/>
      <c r="XQ213" s="8"/>
      <c r="XR213" s="8"/>
      <c r="XS213" s="8"/>
      <c r="XT213" s="8"/>
      <c r="XU213" s="8"/>
      <c r="XV213" s="8"/>
      <c r="XW213" s="8"/>
      <c r="XX213" s="8"/>
      <c r="XY213" s="8"/>
      <c r="XZ213" s="8"/>
      <c r="YA213" s="8"/>
      <c r="YB213" s="8"/>
      <c r="YC213" s="8"/>
      <c r="YD213" s="8"/>
      <c r="YE213" s="8"/>
      <c r="YF213" s="8"/>
      <c r="YG213" s="8"/>
      <c r="YH213" s="8"/>
      <c r="YI213" s="8"/>
      <c r="YJ213" s="8"/>
      <c r="YK213" s="8"/>
      <c r="YL213" s="8"/>
      <c r="YM213" s="8"/>
      <c r="YN213" s="8"/>
      <c r="YO213" s="8"/>
      <c r="YP213" s="8"/>
      <c r="YQ213" s="8"/>
      <c r="YR213" s="8"/>
      <c r="YS213" s="8"/>
      <c r="YT213" s="8"/>
      <c r="YU213" s="8"/>
      <c r="YV213" s="8"/>
      <c r="YW213" s="8"/>
      <c r="YX213" s="8"/>
      <c r="YY213" s="8"/>
      <c r="YZ213" s="8"/>
      <c r="ZA213" s="8"/>
      <c r="ZB213" s="8"/>
      <c r="ZC213" s="8"/>
      <c r="ZD213" s="8"/>
      <c r="ZE213" s="8"/>
      <c r="ZF213" s="8"/>
      <c r="ZG213" s="8"/>
      <c r="ZH213" s="8"/>
      <c r="ZI213" s="8"/>
      <c r="ZJ213" s="8"/>
      <c r="ZK213" s="8"/>
      <c r="ZL213" s="8"/>
      <c r="ZM213" s="8"/>
      <c r="ZN213" s="8"/>
      <c r="ZO213" s="8"/>
      <c r="ZP213" s="8"/>
      <c r="ZQ213" s="8"/>
      <c r="ZR213" s="8"/>
      <c r="ZS213" s="8"/>
      <c r="ZT213" s="8"/>
      <c r="ZU213" s="8"/>
      <c r="ZV213" s="8"/>
      <c r="ZW213" s="8"/>
      <c r="ZX213" s="8"/>
      <c r="ZY213" s="8"/>
      <c r="ZZ213" s="8"/>
      <c r="AAA213" s="8"/>
      <c r="AAB213" s="8"/>
      <c r="AAC213" s="8"/>
      <c r="AAD213" s="8"/>
      <c r="AAE213" s="8"/>
      <c r="AAF213" s="8"/>
      <c r="AAG213" s="8"/>
      <c r="AAH213" s="8"/>
      <c r="AAI213" s="8"/>
      <c r="AAJ213" s="8"/>
      <c r="AAK213" s="8"/>
      <c r="AAL213" s="8"/>
      <c r="AAM213" s="8"/>
      <c r="AAN213" s="8"/>
      <c r="AAO213" s="8"/>
      <c r="AAP213" s="8"/>
      <c r="AAQ213" s="8"/>
      <c r="AAR213" s="8"/>
      <c r="AAS213" s="8"/>
      <c r="AAT213" s="8"/>
      <c r="AAU213" s="8"/>
      <c r="AAV213" s="8"/>
      <c r="AAW213" s="8"/>
      <c r="AAX213" s="8"/>
      <c r="AAY213" s="8"/>
      <c r="AAZ213" s="8"/>
      <c r="ABA213" s="8"/>
      <c r="ABB213" s="8"/>
      <c r="ABC213" s="8"/>
      <c r="ABD213" s="8"/>
      <c r="ABE213" s="8"/>
      <c r="ABF213" s="8"/>
      <c r="ABG213" s="8"/>
      <c r="ABH213" s="8"/>
      <c r="ABI213" s="8"/>
      <c r="ABJ213" s="8"/>
      <c r="ABK213" s="8"/>
      <c r="ABL213" s="8"/>
      <c r="ABM213" s="8"/>
      <c r="ABN213" s="8"/>
      <c r="ABO213" s="8"/>
      <c r="ABP213" s="8"/>
      <c r="ABQ213" s="8"/>
      <c r="ABR213" s="8"/>
      <c r="ABS213" s="8"/>
      <c r="ABT213" s="8"/>
      <c r="ABU213" s="8"/>
      <c r="ABV213" s="8"/>
      <c r="ABW213" s="8"/>
      <c r="ABX213" s="8"/>
      <c r="ABY213" s="8"/>
      <c r="ABZ213" s="8"/>
      <c r="ACA213" s="8"/>
      <c r="ACB213" s="8"/>
      <c r="ACC213" s="8"/>
      <c r="ACD213" s="8"/>
      <c r="ACE213" s="8"/>
      <c r="ACF213" s="8"/>
      <c r="ACG213" s="8"/>
      <c r="ACH213" s="8"/>
      <c r="ACI213" s="8"/>
      <c r="ACJ213" s="8"/>
      <c r="ACK213" s="8"/>
      <c r="ACL213" s="8"/>
      <c r="ACM213" s="8"/>
      <c r="ACN213" s="8"/>
      <c r="ACO213" s="8"/>
      <c r="ACP213" s="8"/>
      <c r="ACQ213" s="8"/>
      <c r="ACR213" s="8"/>
      <c r="ACS213" s="8"/>
      <c r="ACT213" s="8"/>
      <c r="ACU213" s="8"/>
      <c r="ACV213" s="8"/>
      <c r="ACW213" s="8"/>
      <c r="ACX213" s="8"/>
      <c r="ACY213" s="8"/>
      <c r="ACZ213" s="8"/>
      <c r="ADA213" s="8"/>
      <c r="ADB213" s="8"/>
      <c r="ADC213" s="8"/>
      <c r="ADD213" s="8"/>
      <c r="ADE213" s="8"/>
      <c r="ADF213" s="8"/>
      <c r="ADG213" s="8"/>
      <c r="ADH213" s="8"/>
      <c r="ADI213" s="8"/>
      <c r="ADJ213" s="8"/>
      <c r="ADK213" s="8"/>
      <c r="ADL213" s="8"/>
      <c r="ADM213" s="8"/>
      <c r="ADN213" s="8"/>
      <c r="ADO213" s="8"/>
      <c r="ADP213" s="8"/>
      <c r="ADQ213" s="8"/>
      <c r="ADR213" s="8"/>
      <c r="ADS213" s="8"/>
      <c r="ADT213" s="8"/>
      <c r="ADU213" s="8"/>
      <c r="ADV213" s="8"/>
      <c r="ADW213" s="8"/>
      <c r="ADX213" s="8"/>
      <c r="ADY213" s="8"/>
      <c r="ADZ213" s="8"/>
      <c r="AEA213" s="8"/>
      <c r="AEB213" s="8"/>
      <c r="AEC213" s="8"/>
      <c r="AED213" s="8"/>
      <c r="AEE213" s="8"/>
      <c r="AEF213" s="8"/>
      <c r="AEG213" s="8"/>
      <c r="AEH213" s="8"/>
      <c r="AEI213" s="8"/>
      <c r="AEJ213" s="8"/>
      <c r="AEK213" s="8"/>
      <c r="AEL213" s="8"/>
      <c r="AEM213" s="8"/>
      <c r="AEN213" s="8"/>
      <c r="AEO213" s="8"/>
      <c r="AEP213" s="8"/>
      <c r="AEQ213" s="8"/>
      <c r="AER213" s="8"/>
      <c r="AES213" s="8"/>
      <c r="AET213" s="8"/>
      <c r="AEU213" s="8"/>
      <c r="AEV213" s="8"/>
      <c r="AEW213" s="8"/>
      <c r="AEX213" s="8"/>
      <c r="AEY213" s="8"/>
      <c r="AEZ213" s="8"/>
      <c r="AFA213" s="8"/>
      <c r="AFB213" s="8"/>
      <c r="AFC213" s="8"/>
      <c r="AFD213" s="8"/>
      <c r="AFE213" s="8"/>
      <c r="AFF213" s="8"/>
      <c r="AFG213" s="8"/>
      <c r="AFH213" s="8"/>
      <c r="AFI213" s="8"/>
      <c r="AFJ213" s="8"/>
      <c r="AFK213" s="8"/>
      <c r="AFL213" s="8"/>
      <c r="AFM213" s="8"/>
      <c r="AFN213" s="8"/>
      <c r="AFO213" s="8"/>
      <c r="AFP213" s="8"/>
      <c r="AFQ213" s="8"/>
      <c r="AFR213" s="8"/>
      <c r="AFS213" s="8"/>
      <c r="AFT213" s="8"/>
      <c r="AFU213" s="8"/>
      <c r="AFV213" s="8"/>
      <c r="AFW213" s="8"/>
      <c r="AFX213" s="8"/>
      <c r="AFY213" s="8"/>
      <c r="AFZ213" s="8"/>
      <c r="AGA213" s="8"/>
      <c r="AGB213" s="8"/>
      <c r="AGC213" s="8"/>
      <c r="AGD213" s="8"/>
      <c r="AGE213" s="8"/>
      <c r="AGF213" s="8"/>
      <c r="AGG213" s="8"/>
      <c r="AGH213" s="8"/>
      <c r="AGI213" s="8"/>
      <c r="AGJ213" s="8"/>
      <c r="AGK213" s="8"/>
      <c r="AGL213" s="8"/>
      <c r="AGM213" s="8"/>
      <c r="AGN213" s="8"/>
      <c r="AGO213" s="8"/>
      <c r="AGP213" s="8"/>
      <c r="AGQ213" s="8"/>
      <c r="AGR213" s="8"/>
      <c r="AGS213" s="8"/>
      <c r="AGT213" s="8"/>
      <c r="AGU213" s="8"/>
      <c r="AGV213" s="8"/>
      <c r="AGW213" s="8"/>
      <c r="AGX213" s="8"/>
      <c r="AGY213" s="8"/>
      <c r="AGZ213" s="8"/>
      <c r="AHA213" s="8"/>
      <c r="AHB213" s="8"/>
      <c r="AHC213" s="8"/>
      <c r="AHD213" s="8"/>
      <c r="AHE213" s="8"/>
      <c r="AHF213" s="8"/>
      <c r="AHG213" s="8"/>
      <c r="AHH213" s="8"/>
      <c r="AHI213" s="8"/>
      <c r="AHJ213" s="8"/>
      <c r="AHK213" s="8"/>
      <c r="AHL213" s="8"/>
      <c r="AHM213" s="8"/>
      <c r="AHN213" s="8"/>
      <c r="AHO213" s="8"/>
      <c r="AHP213" s="8"/>
      <c r="AHQ213" s="8"/>
      <c r="AHR213" s="8"/>
      <c r="AHS213" s="8"/>
      <c r="AHT213" s="8"/>
      <c r="AHU213" s="8"/>
      <c r="AHV213" s="8"/>
      <c r="AHW213" s="8"/>
      <c r="AHX213" s="8"/>
      <c r="AHY213" s="8"/>
      <c r="AHZ213" s="8"/>
      <c r="AIA213" s="8"/>
      <c r="AIB213" s="8"/>
      <c r="AIC213" s="8"/>
      <c r="AID213" s="8"/>
      <c r="AIE213" s="8"/>
      <c r="AIF213" s="8"/>
      <c r="AIG213" s="8"/>
      <c r="AIH213" s="8"/>
      <c r="AII213" s="8"/>
      <c r="AIJ213" s="8"/>
      <c r="AIK213" s="8"/>
      <c r="AIL213" s="8"/>
      <c r="AIM213" s="8"/>
      <c r="AIN213" s="8"/>
      <c r="AIO213" s="8"/>
      <c r="AIP213" s="8"/>
      <c r="AIQ213" s="8"/>
      <c r="AIR213" s="8"/>
      <c r="AIS213" s="8"/>
      <c r="AIT213" s="8"/>
      <c r="AIU213" s="8"/>
      <c r="AIV213" s="8"/>
      <c r="AIW213" s="8"/>
      <c r="AIX213" s="8"/>
      <c r="AIY213" s="8"/>
      <c r="AIZ213" s="8"/>
      <c r="AJA213" s="8"/>
      <c r="AJB213" s="8"/>
      <c r="AJC213" s="8"/>
      <c r="AJD213" s="8"/>
      <c r="AJE213" s="8"/>
      <c r="AJF213" s="8"/>
      <c r="AJG213" s="8"/>
      <c r="AJH213" s="8"/>
      <c r="AJI213" s="8"/>
      <c r="AJJ213" s="8"/>
      <c r="AJK213" s="8"/>
      <c r="AJL213" s="8"/>
      <c r="AJM213" s="8"/>
      <c r="AJN213" s="8"/>
      <c r="AJO213" s="8"/>
      <c r="AJP213" s="8"/>
      <c r="AJQ213" s="8"/>
      <c r="AJR213" s="8"/>
      <c r="AJS213" s="8"/>
      <c r="AJT213" s="8"/>
      <c r="AJU213" s="8"/>
      <c r="AJV213" s="8"/>
      <c r="AJW213" s="8"/>
      <c r="AJX213" s="8"/>
      <c r="AJY213" s="8"/>
      <c r="AJZ213" s="8"/>
      <c r="AKA213" s="8"/>
      <c r="AKB213" s="8"/>
      <c r="AKC213" s="8"/>
      <c r="AKD213" s="8"/>
      <c r="AKE213" s="8"/>
      <c r="AKF213" s="8"/>
      <c r="AKG213" s="8"/>
      <c r="AKH213" s="8"/>
      <c r="AKI213" s="8"/>
      <c r="AKJ213" s="8"/>
      <c r="AKK213" s="8"/>
      <c r="AKL213" s="8"/>
      <c r="AKM213" s="8"/>
      <c r="AKN213" s="8"/>
      <c r="AKO213" s="8"/>
      <c r="AKP213" s="8"/>
      <c r="AKQ213" s="8"/>
      <c r="AKR213" s="8"/>
      <c r="AKS213" s="8"/>
      <c r="AKT213" s="8"/>
      <c r="AKU213" s="8"/>
      <c r="AKV213" s="8"/>
      <c r="AKW213" s="8"/>
      <c r="AKX213" s="8"/>
      <c r="AKY213" s="8"/>
      <c r="AKZ213" s="8"/>
      <c r="ALA213" s="8"/>
      <c r="ALB213" s="8"/>
      <c r="ALC213" s="8"/>
      <c r="ALD213" s="8"/>
      <c r="ALE213" s="8"/>
      <c r="ALF213" s="8"/>
      <c r="ALG213" s="8"/>
      <c r="ALH213" s="8"/>
      <c r="ALI213" s="8"/>
      <c r="ALJ213" s="8"/>
      <c r="ALK213" s="8"/>
      <c r="ALL213" s="8"/>
      <c r="ALM213" s="8"/>
      <c r="ALN213" s="8"/>
      <c r="ALO213" s="8"/>
      <c r="ALP213" s="8"/>
      <c r="ALQ213" s="8"/>
      <c r="ALR213" s="8"/>
      <c r="ALS213" s="8"/>
      <c r="ALT213" s="8"/>
      <c r="ALU213" s="8"/>
      <c r="ALV213" s="8"/>
      <c r="ALW213" s="8"/>
      <c r="ALX213" s="8"/>
      <c r="ALY213" s="8"/>
      <c r="ALZ213" s="8"/>
      <c r="AMA213" s="8"/>
      <c r="AMB213" s="8"/>
      <c r="AMC213" s="8"/>
      <c r="AMD213" s="8"/>
      <c r="AME213" s="8"/>
      <c r="AMF213" s="8"/>
      <c r="AMG213" s="8"/>
      <c r="AMH213" s="8"/>
      <c r="AMI213" s="8"/>
      <c r="AMJ213" s="8"/>
      <c r="AMK213" s="8"/>
      <c r="AML213" s="8"/>
      <c r="AMM213" s="8"/>
      <c r="AMN213" s="8"/>
      <c r="AMO213" s="8"/>
      <c r="AMP213" s="8"/>
      <c r="AMQ213" s="8"/>
      <c r="AMR213" s="8"/>
      <c r="AMS213" s="8"/>
      <c r="AMT213" s="8"/>
      <c r="AMU213" s="8"/>
      <c r="AMV213" s="8"/>
      <c r="AMW213" s="8"/>
      <c r="AMX213" s="8"/>
      <c r="AMY213" s="8"/>
      <c r="AMZ213" s="8"/>
      <c r="ANA213" s="8"/>
      <c r="ANB213" s="8"/>
      <c r="ANC213" s="8"/>
      <c r="AND213" s="8"/>
      <c r="ANE213" s="8"/>
      <c r="ANF213" s="8"/>
      <c r="ANG213" s="8"/>
      <c r="ANH213" s="8"/>
      <c r="ANI213" s="8"/>
      <c r="ANJ213" s="8"/>
      <c r="ANK213" s="8"/>
      <c r="ANL213" s="8"/>
      <c r="ANM213" s="8"/>
      <c r="ANN213" s="8"/>
      <c r="ANO213" s="8"/>
      <c r="ANP213" s="8"/>
      <c r="ANQ213" s="8"/>
      <c r="ANR213" s="8"/>
      <c r="ANS213" s="8"/>
      <c r="ANT213" s="8"/>
      <c r="ANU213" s="8"/>
      <c r="ANV213" s="8"/>
      <c r="ANW213" s="8"/>
      <c r="ANX213" s="8"/>
      <c r="ANY213" s="8"/>
      <c r="ANZ213" s="8"/>
      <c r="AOA213" s="8"/>
      <c r="AOB213" s="8"/>
      <c r="AOC213" s="8"/>
      <c r="AOD213" s="8"/>
      <c r="AOE213" s="8"/>
      <c r="AOF213" s="8"/>
      <c r="AOG213" s="8"/>
      <c r="AOH213" s="8"/>
      <c r="AOI213" s="8"/>
      <c r="AOJ213" s="8"/>
      <c r="AOK213" s="8"/>
      <c r="AOL213" s="8"/>
      <c r="AOM213" s="8"/>
      <c r="AON213" s="8"/>
      <c r="AOO213" s="8"/>
      <c r="AOP213" s="8"/>
      <c r="AOQ213" s="8"/>
      <c r="AOR213" s="8"/>
      <c r="AOS213" s="8"/>
      <c r="AOT213" s="8"/>
      <c r="AOU213" s="8"/>
      <c r="AOV213" s="8"/>
      <c r="AOW213" s="8"/>
      <c r="AOX213" s="8"/>
      <c r="AOY213" s="8"/>
      <c r="AOZ213" s="8"/>
      <c r="APA213" s="8"/>
      <c r="APB213" s="8"/>
      <c r="APC213" s="8"/>
      <c r="APD213" s="8"/>
      <c r="APE213" s="8"/>
      <c r="APF213" s="8"/>
      <c r="APG213" s="8"/>
      <c r="APH213" s="8"/>
      <c r="API213" s="8"/>
      <c r="APJ213" s="8"/>
      <c r="APK213" s="8"/>
      <c r="APL213" s="8"/>
      <c r="APM213" s="8"/>
      <c r="APN213" s="8"/>
      <c r="APO213" s="8"/>
      <c r="APP213" s="8"/>
      <c r="APQ213" s="8"/>
      <c r="APR213" s="8"/>
      <c r="APS213" s="8"/>
      <c r="APT213" s="8"/>
      <c r="APU213" s="8"/>
      <c r="APV213" s="8"/>
      <c r="APW213" s="8"/>
      <c r="APX213" s="8"/>
      <c r="APY213" s="8"/>
      <c r="APZ213" s="8"/>
      <c r="AQA213" s="8"/>
      <c r="AQB213" s="8"/>
      <c r="AQC213" s="8"/>
      <c r="AQD213" s="8"/>
      <c r="AQE213" s="8"/>
      <c r="AQF213" s="8"/>
      <c r="AQG213" s="8"/>
      <c r="AQH213" s="8"/>
      <c r="AQI213" s="8"/>
      <c r="AQJ213" s="8"/>
      <c r="AQK213" s="8"/>
      <c r="AQL213" s="8"/>
      <c r="AQM213" s="8"/>
      <c r="AQN213" s="8"/>
      <c r="AQO213" s="8"/>
      <c r="AQP213" s="8"/>
      <c r="AQQ213" s="8"/>
      <c r="AQR213" s="8"/>
      <c r="AQS213" s="8"/>
      <c r="AQT213" s="8"/>
      <c r="AQU213" s="8"/>
      <c r="AQV213" s="8"/>
      <c r="AQW213" s="8"/>
      <c r="AQX213" s="8"/>
      <c r="AQY213" s="8"/>
      <c r="AQZ213" s="8"/>
      <c r="ARA213" s="8"/>
      <c r="ARB213" s="8"/>
      <c r="ARC213" s="8"/>
      <c r="ARD213" s="8"/>
      <c r="ARE213" s="8"/>
      <c r="ARF213" s="8"/>
      <c r="ARG213" s="8"/>
      <c r="ARH213" s="8"/>
      <c r="ARI213" s="8"/>
      <c r="ARJ213" s="8"/>
      <c r="ARK213" s="8"/>
      <c r="ARL213" s="8"/>
      <c r="ARM213" s="8"/>
      <c r="ARN213" s="8"/>
      <c r="ARO213" s="8"/>
      <c r="ARP213" s="8"/>
      <c r="ARQ213" s="8"/>
      <c r="ARR213" s="8"/>
      <c r="ARS213" s="8"/>
      <c r="ART213" s="8"/>
      <c r="ARU213" s="8"/>
      <c r="ARV213" s="8"/>
      <c r="ARW213" s="8"/>
      <c r="ARX213" s="8"/>
      <c r="ARY213" s="8"/>
      <c r="ARZ213" s="8"/>
      <c r="ASA213" s="8"/>
      <c r="ASB213" s="8"/>
      <c r="ASC213" s="8"/>
      <c r="ASD213" s="8"/>
      <c r="ASE213" s="8"/>
      <c r="ASF213" s="8"/>
      <c r="ASG213" s="8"/>
      <c r="ASH213" s="8"/>
      <c r="ASI213" s="8"/>
      <c r="ASJ213" s="8"/>
      <c r="ASK213" s="8"/>
      <c r="ASL213" s="8"/>
      <c r="ASM213" s="8"/>
      <c r="ASN213" s="8"/>
      <c r="ASO213" s="8"/>
      <c r="ASP213" s="8"/>
      <c r="ASQ213" s="8"/>
      <c r="ASR213" s="8"/>
      <c r="ASS213" s="8"/>
      <c r="AST213" s="8"/>
      <c r="ASU213" s="8"/>
      <c r="ASV213" s="8"/>
      <c r="ASW213" s="8"/>
      <c r="ASX213" s="8"/>
      <c r="ASY213" s="8"/>
      <c r="ASZ213" s="8"/>
      <c r="ATA213" s="8"/>
      <c r="ATB213" s="8"/>
      <c r="ATC213" s="8"/>
      <c r="ATD213" s="8"/>
      <c r="ATE213" s="8"/>
      <c r="ATF213" s="8"/>
      <c r="ATG213" s="8"/>
      <c r="ATH213" s="8"/>
      <c r="ATI213" s="8"/>
      <c r="ATJ213" s="8"/>
      <c r="ATK213" s="8"/>
      <c r="ATL213" s="8"/>
      <c r="ATM213" s="8"/>
      <c r="ATN213" s="8"/>
      <c r="ATO213" s="8"/>
      <c r="ATP213" s="8"/>
      <c r="ATQ213" s="8"/>
      <c r="ATR213" s="8"/>
      <c r="ATS213" s="8"/>
      <c r="ATT213" s="8"/>
      <c r="ATU213" s="8"/>
      <c r="ATV213" s="8"/>
      <c r="ATW213" s="8"/>
      <c r="ATX213" s="8"/>
      <c r="ATY213" s="8"/>
      <c r="ATZ213" s="8"/>
      <c r="AUA213" s="8"/>
      <c r="AUB213" s="8"/>
      <c r="AUC213" s="8"/>
      <c r="AUD213" s="8"/>
      <c r="AUE213" s="8"/>
      <c r="AUF213" s="8"/>
      <c r="AUG213" s="8"/>
      <c r="AUH213" s="8"/>
      <c r="AUI213" s="8"/>
      <c r="AUJ213" s="8"/>
      <c r="AUK213" s="8"/>
      <c r="AUL213" s="8"/>
      <c r="AUM213" s="8"/>
      <c r="AUN213" s="8"/>
      <c r="AUO213" s="8"/>
      <c r="AUP213" s="8"/>
      <c r="AUQ213" s="8"/>
      <c r="AUR213" s="8"/>
      <c r="AUS213" s="8"/>
      <c r="AUT213" s="8"/>
      <c r="AUU213" s="8"/>
      <c r="AUV213" s="8"/>
      <c r="AUW213" s="8"/>
      <c r="AUX213" s="8"/>
      <c r="AUY213" s="8"/>
      <c r="AUZ213" s="8"/>
      <c r="AVA213" s="8"/>
      <c r="AVB213" s="8"/>
      <c r="AVC213" s="8"/>
      <c r="AVD213" s="8"/>
      <c r="AVE213" s="8"/>
      <c r="AVF213" s="8"/>
      <c r="AVG213" s="8"/>
      <c r="AVH213" s="8"/>
      <c r="AVI213" s="8"/>
      <c r="AVJ213" s="8"/>
      <c r="AVK213" s="8"/>
      <c r="AVL213" s="8"/>
      <c r="AVM213" s="8"/>
      <c r="AVN213" s="8"/>
      <c r="AVO213" s="8"/>
      <c r="AVP213" s="8"/>
      <c r="AVQ213" s="8"/>
      <c r="AVR213" s="8"/>
      <c r="AVS213" s="8"/>
      <c r="AVT213" s="8"/>
      <c r="AVU213" s="8"/>
      <c r="AVV213" s="8"/>
      <c r="AVW213" s="8"/>
      <c r="AVX213" s="8"/>
      <c r="AVY213" s="8"/>
      <c r="AVZ213" s="8"/>
      <c r="AWA213" s="8"/>
      <c r="AWB213" s="8"/>
      <c r="AWC213" s="8"/>
      <c r="AWD213" s="8"/>
      <c r="AWE213" s="8"/>
      <c r="AWF213" s="8"/>
      <c r="AWG213" s="8"/>
      <c r="AWH213" s="8"/>
      <c r="AWI213" s="8"/>
      <c r="AWJ213" s="8"/>
      <c r="AWK213" s="8"/>
      <c r="AWL213" s="8"/>
      <c r="AWM213" s="8"/>
      <c r="AWN213" s="8"/>
      <c r="AWO213" s="8"/>
      <c r="AWP213" s="8"/>
      <c r="AWQ213" s="8"/>
      <c r="AWR213" s="8"/>
      <c r="AWS213" s="8"/>
      <c r="AWT213" s="8"/>
      <c r="AWU213" s="8"/>
      <c r="AWV213" s="8"/>
      <c r="AWW213" s="8"/>
      <c r="AWX213" s="8"/>
      <c r="AWY213" s="8"/>
      <c r="AWZ213" s="8"/>
      <c r="AXA213" s="8"/>
      <c r="AXB213" s="8"/>
      <c r="AXC213" s="8"/>
      <c r="AXD213" s="8"/>
      <c r="AXE213" s="8"/>
      <c r="AXF213" s="8"/>
      <c r="AXG213" s="8"/>
      <c r="AXH213" s="8"/>
      <c r="AXI213" s="8"/>
      <c r="AXJ213" s="8"/>
      <c r="AXK213" s="8"/>
      <c r="AXL213" s="8"/>
      <c r="AXM213" s="8"/>
      <c r="AXN213" s="8"/>
      <c r="AXO213" s="8"/>
      <c r="AXP213" s="8"/>
      <c r="AXQ213" s="8"/>
      <c r="AXR213" s="8"/>
      <c r="AXS213" s="8"/>
      <c r="AXT213" s="8"/>
      <c r="AXU213" s="8"/>
      <c r="AXV213" s="8"/>
      <c r="AXW213" s="8"/>
      <c r="AXX213" s="8"/>
      <c r="AXY213" s="8"/>
      <c r="AXZ213" s="8"/>
      <c r="AYA213" s="8"/>
      <c r="AYB213" s="8"/>
      <c r="AYC213" s="8"/>
      <c r="AYD213" s="8"/>
      <c r="AYE213" s="8"/>
      <c r="AYF213" s="8"/>
      <c r="AYG213" s="8"/>
      <c r="AYH213" s="8"/>
      <c r="AYI213" s="8"/>
      <c r="AYJ213" s="8"/>
      <c r="AYK213" s="8"/>
      <c r="AYL213" s="8"/>
      <c r="AYM213" s="8"/>
      <c r="AYN213" s="8"/>
      <c r="AYO213" s="8"/>
      <c r="AYP213" s="8"/>
      <c r="AYQ213" s="8"/>
      <c r="AYR213" s="8"/>
      <c r="AYS213" s="8"/>
      <c r="AYT213" s="8"/>
      <c r="AYU213" s="8"/>
      <c r="AYV213" s="8"/>
      <c r="AYW213" s="8"/>
      <c r="AYX213" s="8"/>
      <c r="AYY213" s="8"/>
      <c r="AYZ213" s="8"/>
      <c r="AZA213" s="8"/>
      <c r="AZB213" s="8"/>
      <c r="AZC213" s="8"/>
      <c r="AZD213" s="8"/>
      <c r="AZE213" s="8"/>
      <c r="AZF213" s="8"/>
      <c r="AZG213" s="8"/>
      <c r="AZH213" s="8"/>
      <c r="AZI213" s="8"/>
      <c r="AZJ213" s="8"/>
      <c r="AZK213" s="8"/>
      <c r="AZL213" s="8"/>
      <c r="AZM213" s="8"/>
      <c r="AZN213" s="8"/>
      <c r="AZO213" s="8"/>
      <c r="AZP213" s="8"/>
      <c r="AZQ213" s="8"/>
      <c r="AZR213" s="8"/>
      <c r="AZS213" s="8"/>
      <c r="AZT213" s="8"/>
      <c r="AZU213" s="8"/>
      <c r="AZV213" s="8"/>
      <c r="AZW213" s="8"/>
      <c r="AZX213" s="8"/>
      <c r="AZY213" s="8"/>
      <c r="AZZ213" s="8"/>
      <c r="BAA213" s="8"/>
      <c r="BAB213" s="8"/>
      <c r="BAC213" s="8"/>
      <c r="BAD213" s="8"/>
      <c r="BAE213" s="8"/>
      <c r="BAF213" s="8"/>
      <c r="BAG213" s="8"/>
      <c r="BAH213" s="8"/>
      <c r="BAI213" s="8"/>
      <c r="BAJ213" s="8"/>
      <c r="BAK213" s="8"/>
      <c r="BAL213" s="8"/>
      <c r="BAM213" s="8"/>
      <c r="BAN213" s="8"/>
      <c r="BAO213" s="8"/>
      <c r="BAP213" s="8"/>
      <c r="BAQ213" s="8"/>
      <c r="BAR213" s="8"/>
      <c r="BAS213" s="8"/>
      <c r="BAT213" s="8"/>
      <c r="BAU213" s="8"/>
      <c r="BAV213" s="8"/>
      <c r="BAW213" s="8"/>
      <c r="BAX213" s="8"/>
      <c r="BAY213" s="8"/>
      <c r="BAZ213" s="8"/>
      <c r="BBA213" s="8"/>
      <c r="BBB213" s="8"/>
      <c r="BBC213" s="8"/>
      <c r="BBD213" s="8"/>
      <c r="BBE213" s="8"/>
      <c r="BBF213" s="8"/>
      <c r="BBG213" s="8"/>
      <c r="BBH213" s="8"/>
      <c r="BBI213" s="8"/>
      <c r="BBJ213" s="8"/>
      <c r="BBK213" s="8"/>
      <c r="BBL213" s="8"/>
      <c r="BBM213" s="8"/>
      <c r="BBN213" s="8"/>
      <c r="BBO213" s="8"/>
      <c r="BBP213" s="8"/>
      <c r="BBQ213" s="8"/>
      <c r="BBR213" s="8"/>
      <c r="BBS213" s="8"/>
      <c r="BBT213" s="8"/>
      <c r="BBU213" s="8"/>
      <c r="BBV213" s="8"/>
      <c r="BBW213" s="8"/>
      <c r="BBX213" s="8"/>
      <c r="BBY213" s="8"/>
      <c r="BBZ213" s="8"/>
      <c r="BCA213" s="8"/>
      <c r="BCB213" s="8"/>
      <c r="BCC213" s="8"/>
      <c r="BCD213" s="8"/>
      <c r="BCE213" s="8"/>
      <c r="BCF213" s="8"/>
      <c r="BCG213" s="8"/>
      <c r="BCH213" s="8"/>
      <c r="BCI213" s="8"/>
      <c r="BCJ213" s="8"/>
      <c r="BCK213" s="8"/>
      <c r="BCL213" s="8"/>
      <c r="BCM213" s="8"/>
      <c r="BCN213" s="8"/>
      <c r="BCO213" s="8"/>
      <c r="BCP213" s="8"/>
      <c r="BCQ213" s="8"/>
      <c r="BCR213" s="8"/>
      <c r="BCS213" s="8"/>
      <c r="BCT213" s="8"/>
      <c r="BCU213" s="8"/>
      <c r="BCV213" s="8"/>
      <c r="BCW213" s="8"/>
      <c r="BCX213" s="8"/>
      <c r="BCY213" s="8"/>
      <c r="BCZ213" s="8"/>
      <c r="BDA213" s="8"/>
      <c r="BDB213" s="8"/>
      <c r="BDC213" s="8"/>
      <c r="BDD213" s="8"/>
      <c r="BDE213" s="8"/>
      <c r="BDF213" s="8"/>
      <c r="BDG213" s="8"/>
      <c r="BDH213" s="8"/>
      <c r="BDI213" s="8"/>
      <c r="BDJ213" s="8"/>
      <c r="BDK213" s="8"/>
      <c r="BDL213" s="8"/>
      <c r="BDM213" s="8"/>
      <c r="BDN213" s="8"/>
      <c r="BDO213" s="8"/>
      <c r="BDP213" s="8"/>
      <c r="BDQ213" s="8"/>
      <c r="BDR213" s="8"/>
      <c r="BDS213" s="8"/>
      <c r="BDT213" s="8"/>
      <c r="BDU213" s="8"/>
      <c r="BDV213" s="8"/>
      <c r="BDW213" s="8"/>
      <c r="BDX213" s="8"/>
      <c r="BDY213" s="8"/>
      <c r="BDZ213" s="8"/>
      <c r="BEA213" s="8"/>
      <c r="BEB213" s="8"/>
      <c r="BEC213" s="8"/>
      <c r="BED213" s="8"/>
      <c r="BEE213" s="8"/>
      <c r="BEF213" s="8"/>
      <c r="BEG213" s="8"/>
      <c r="BEH213" s="8"/>
      <c r="BEI213" s="8"/>
      <c r="BEJ213" s="8"/>
      <c r="BEK213" s="8"/>
      <c r="BEL213" s="8"/>
      <c r="BEM213" s="8"/>
      <c r="BEN213" s="8"/>
      <c r="BEO213" s="8"/>
      <c r="BEP213" s="8"/>
      <c r="BEQ213" s="8"/>
      <c r="BER213" s="8"/>
      <c r="BES213" s="8"/>
      <c r="BET213" s="8"/>
      <c r="BEU213" s="8"/>
      <c r="BEV213" s="8"/>
      <c r="BEW213" s="8"/>
      <c r="BEX213" s="8"/>
      <c r="BEY213" s="8"/>
      <c r="BEZ213" s="8"/>
      <c r="BFA213" s="8"/>
      <c r="BFB213" s="8"/>
      <c r="BFC213" s="8"/>
      <c r="BFD213" s="8"/>
      <c r="BFE213" s="8"/>
      <c r="BFF213" s="8"/>
      <c r="BFG213" s="8"/>
      <c r="BFH213" s="8"/>
      <c r="BFI213" s="8"/>
      <c r="BFJ213" s="8"/>
      <c r="BFK213" s="8"/>
      <c r="BFL213" s="8"/>
      <c r="BFM213" s="8"/>
      <c r="BFN213" s="8"/>
      <c r="BFO213" s="8"/>
      <c r="BFP213" s="8"/>
      <c r="BFQ213" s="8"/>
      <c r="BFR213" s="8"/>
      <c r="BFS213" s="8"/>
      <c r="BFT213" s="8"/>
      <c r="BFU213" s="8"/>
      <c r="BFV213" s="8"/>
      <c r="BFW213" s="8"/>
      <c r="BFX213" s="8"/>
      <c r="BFY213" s="8"/>
      <c r="BFZ213" s="8"/>
      <c r="BGA213" s="8"/>
      <c r="BGB213" s="8"/>
      <c r="BGC213" s="8"/>
      <c r="BGD213" s="8"/>
      <c r="BGE213" s="8"/>
      <c r="BGF213" s="8"/>
      <c r="BGG213" s="8"/>
      <c r="BGH213" s="8"/>
      <c r="BGI213" s="8"/>
      <c r="BGJ213" s="8"/>
      <c r="BGK213" s="8"/>
      <c r="BGL213" s="8"/>
      <c r="BGM213" s="8"/>
      <c r="BGN213" s="8"/>
      <c r="BGO213" s="8"/>
      <c r="BGP213" s="8"/>
      <c r="BGQ213" s="8"/>
      <c r="BGR213" s="8"/>
      <c r="BGS213" s="8"/>
      <c r="BGT213" s="8"/>
      <c r="BGU213" s="8"/>
      <c r="BGV213" s="8"/>
      <c r="BGW213" s="8"/>
      <c r="BGX213" s="8"/>
      <c r="BGY213" s="8"/>
      <c r="BGZ213" s="8"/>
      <c r="BHA213" s="8"/>
      <c r="BHB213" s="8"/>
      <c r="BHC213" s="8"/>
      <c r="BHD213" s="8"/>
      <c r="BHE213" s="8"/>
      <c r="BHF213" s="8"/>
      <c r="BHG213" s="8"/>
      <c r="BHH213" s="8"/>
      <c r="BHI213" s="8"/>
      <c r="BHJ213" s="8"/>
      <c r="BHK213" s="8"/>
      <c r="BHL213" s="8"/>
      <c r="BHM213" s="8"/>
      <c r="BHN213" s="8"/>
      <c r="BHO213" s="8"/>
      <c r="BHP213" s="8"/>
      <c r="BHQ213" s="8"/>
      <c r="BHR213" s="8"/>
      <c r="BHS213" s="8"/>
      <c r="BHT213" s="8"/>
      <c r="BHU213" s="8"/>
      <c r="BHV213" s="8"/>
      <c r="BHW213" s="8"/>
      <c r="BHX213" s="8"/>
      <c r="BHY213" s="8"/>
      <c r="BHZ213" s="8"/>
      <c r="BIA213" s="8"/>
      <c r="BIB213" s="8"/>
      <c r="BIC213" s="8"/>
      <c r="BID213" s="8"/>
      <c r="BIE213" s="8"/>
      <c r="BIF213" s="8"/>
      <c r="BIG213" s="8"/>
      <c r="BIH213" s="8"/>
      <c r="BII213" s="8"/>
      <c r="BIJ213" s="8"/>
      <c r="BIK213" s="8"/>
      <c r="BIL213" s="8"/>
      <c r="BIM213" s="8"/>
      <c r="BIN213" s="8"/>
      <c r="BIO213" s="8"/>
      <c r="BIP213" s="8"/>
      <c r="BIQ213" s="8"/>
      <c r="BIR213" s="8"/>
      <c r="BIS213" s="8"/>
      <c r="BIT213" s="8"/>
      <c r="BIU213" s="8"/>
      <c r="BIV213" s="8"/>
      <c r="BIW213" s="8"/>
      <c r="BIX213" s="8"/>
      <c r="BIY213" s="8"/>
      <c r="BIZ213" s="8"/>
      <c r="BJA213" s="8"/>
      <c r="BJB213" s="8"/>
      <c r="BJC213" s="8"/>
      <c r="BJD213" s="8"/>
      <c r="BJE213" s="8"/>
      <c r="BJF213" s="8"/>
      <c r="BJG213" s="8"/>
      <c r="BJH213" s="8"/>
      <c r="BJI213" s="8"/>
      <c r="BJJ213" s="8"/>
      <c r="BJK213" s="8"/>
      <c r="BJL213" s="8"/>
      <c r="BJM213" s="8"/>
      <c r="BJN213" s="8"/>
      <c r="BJO213" s="8"/>
      <c r="BJP213" s="8"/>
      <c r="BJQ213" s="8"/>
      <c r="BJR213" s="8"/>
      <c r="BJS213" s="8"/>
      <c r="BJT213" s="8"/>
      <c r="BJU213" s="8"/>
      <c r="BJV213" s="8"/>
      <c r="BJW213" s="8"/>
      <c r="BJX213" s="8"/>
      <c r="BJY213" s="8"/>
      <c r="BJZ213" s="8"/>
      <c r="BKA213" s="8"/>
      <c r="BKB213" s="8"/>
      <c r="BKC213" s="8"/>
      <c r="BKD213" s="8"/>
      <c r="BKE213" s="8"/>
      <c r="BKF213" s="8"/>
      <c r="BKG213" s="8"/>
      <c r="BKH213" s="8"/>
      <c r="BKI213" s="8"/>
      <c r="BKJ213" s="8"/>
      <c r="BKK213" s="8"/>
      <c r="BKL213" s="8"/>
      <c r="BKM213" s="8"/>
      <c r="BKN213" s="8"/>
      <c r="BKO213" s="8"/>
      <c r="BKP213" s="8"/>
      <c r="BKQ213" s="8"/>
      <c r="BKR213" s="8"/>
      <c r="BKS213" s="8"/>
      <c r="BKT213" s="8"/>
      <c r="BKU213" s="8"/>
      <c r="BKV213" s="8"/>
      <c r="BKW213" s="8"/>
      <c r="BKX213" s="8"/>
      <c r="BKY213" s="8"/>
      <c r="BKZ213" s="8"/>
      <c r="BLA213" s="8"/>
      <c r="BLB213" s="8"/>
      <c r="BLC213" s="8"/>
      <c r="BLD213" s="8"/>
      <c r="BLE213" s="8"/>
      <c r="BLF213" s="8"/>
      <c r="BLG213" s="8"/>
      <c r="BLH213" s="8"/>
      <c r="BLI213" s="8"/>
      <c r="BLJ213" s="8"/>
      <c r="BLK213" s="8"/>
      <c r="BLL213" s="8"/>
      <c r="BLM213" s="8"/>
      <c r="BLN213" s="8"/>
      <c r="BLO213" s="8"/>
      <c r="BLP213" s="8"/>
      <c r="BLQ213" s="8"/>
      <c r="BLR213" s="8"/>
      <c r="BLS213" s="8"/>
      <c r="BLT213" s="8"/>
      <c r="BLU213" s="8"/>
      <c r="BLV213" s="8"/>
      <c r="BLW213" s="8"/>
      <c r="BLX213" s="8"/>
      <c r="BLY213" s="8"/>
      <c r="BLZ213" s="8"/>
      <c r="BMA213" s="8"/>
      <c r="BMB213" s="8"/>
      <c r="BMC213" s="8"/>
      <c r="BMD213" s="8"/>
      <c r="BME213" s="8"/>
      <c r="BMF213" s="8"/>
      <c r="BMG213" s="8"/>
      <c r="BMH213" s="8"/>
      <c r="BMI213" s="8"/>
      <c r="BMJ213" s="8"/>
      <c r="BMK213" s="8"/>
      <c r="BML213" s="8"/>
      <c r="BMM213" s="8"/>
      <c r="BMN213" s="8"/>
      <c r="BMO213" s="8"/>
      <c r="BMP213" s="8"/>
      <c r="BMQ213" s="8"/>
      <c r="BMR213" s="8"/>
      <c r="BMS213" s="8"/>
      <c r="BMT213" s="8"/>
      <c r="BMU213" s="8"/>
      <c r="BMV213" s="8"/>
      <c r="BMW213" s="8"/>
      <c r="BMX213" s="8"/>
      <c r="BMY213" s="8"/>
      <c r="BMZ213" s="8"/>
      <c r="BNA213" s="8"/>
      <c r="BNB213" s="8"/>
      <c r="BNC213" s="8"/>
      <c r="BND213" s="8"/>
      <c r="BNE213" s="8"/>
      <c r="BNF213" s="8"/>
      <c r="BNG213" s="8"/>
      <c r="BNH213" s="8"/>
      <c r="BNI213" s="8"/>
      <c r="BNJ213" s="8"/>
      <c r="BNK213" s="8"/>
      <c r="BNL213" s="8"/>
      <c r="BNM213" s="8"/>
      <c r="BNN213" s="8"/>
      <c r="BNO213" s="8"/>
      <c r="BNP213" s="8"/>
      <c r="BNQ213" s="8"/>
      <c r="BNR213" s="8"/>
      <c r="BNS213" s="8"/>
      <c r="BNT213" s="8"/>
      <c r="BNU213" s="8"/>
      <c r="BNV213" s="8"/>
      <c r="BNW213" s="8"/>
      <c r="BNX213" s="8"/>
      <c r="BNY213" s="8"/>
      <c r="BNZ213" s="8"/>
      <c r="BOA213" s="8"/>
      <c r="BOB213" s="8"/>
      <c r="BOC213" s="8"/>
      <c r="BOD213" s="8"/>
      <c r="BOE213" s="8"/>
      <c r="BOF213" s="8"/>
      <c r="BOG213" s="8"/>
      <c r="BOH213" s="8"/>
      <c r="BOI213" s="8"/>
      <c r="BOJ213" s="8"/>
      <c r="BOK213" s="8"/>
      <c r="BOL213" s="8"/>
      <c r="BOM213" s="8"/>
      <c r="BON213" s="8"/>
      <c r="BOO213" s="8"/>
      <c r="BOP213" s="8"/>
      <c r="BOQ213" s="8"/>
      <c r="BOR213" s="8"/>
      <c r="BOS213" s="8"/>
      <c r="BOT213" s="8"/>
      <c r="BOU213" s="8"/>
      <c r="BOV213" s="8"/>
      <c r="BOW213" s="8"/>
      <c r="BOX213" s="8"/>
      <c r="BOY213" s="8"/>
      <c r="BOZ213" s="8"/>
      <c r="BPA213" s="8"/>
      <c r="BPB213" s="8"/>
      <c r="BPC213" s="8"/>
      <c r="BPD213" s="8"/>
      <c r="BPE213" s="8"/>
      <c r="BPF213" s="8"/>
      <c r="BPG213" s="8"/>
      <c r="BPH213" s="8"/>
      <c r="BPI213" s="8"/>
      <c r="BPJ213" s="8"/>
      <c r="BPK213" s="8"/>
      <c r="BPL213" s="8"/>
      <c r="BPM213" s="8"/>
      <c r="BPN213" s="8"/>
      <c r="BPO213" s="8"/>
      <c r="BPP213" s="8"/>
      <c r="BPQ213" s="8"/>
      <c r="BPR213" s="8"/>
      <c r="BPS213" s="8"/>
      <c r="BPT213" s="8"/>
      <c r="BPU213" s="8"/>
      <c r="BPV213" s="8"/>
      <c r="BPW213" s="8"/>
      <c r="BPX213" s="8"/>
      <c r="BPY213" s="8"/>
      <c r="BPZ213" s="8"/>
      <c r="BQA213" s="8"/>
      <c r="BQB213" s="8"/>
      <c r="BQC213" s="8"/>
      <c r="BQD213" s="8"/>
      <c r="BQE213" s="8"/>
      <c r="BQF213" s="8"/>
      <c r="BQG213" s="8"/>
      <c r="BQH213" s="8"/>
      <c r="BQI213" s="8"/>
      <c r="BQJ213" s="8"/>
      <c r="BQK213" s="8"/>
      <c r="BQL213" s="8"/>
      <c r="BQM213" s="8"/>
      <c r="BQN213" s="8"/>
      <c r="BQO213" s="8"/>
      <c r="BQP213" s="8"/>
      <c r="BQQ213" s="8"/>
      <c r="BQR213" s="8"/>
      <c r="BQS213" s="8"/>
      <c r="BQT213" s="8"/>
      <c r="BQU213" s="8"/>
      <c r="BQV213" s="8"/>
      <c r="BQW213" s="8"/>
      <c r="BQX213" s="8"/>
      <c r="BQY213" s="8"/>
      <c r="BQZ213" s="8"/>
      <c r="BRA213" s="8"/>
      <c r="BRB213" s="8"/>
      <c r="BRC213" s="8"/>
      <c r="BRD213" s="8"/>
      <c r="BRE213" s="8"/>
      <c r="BRF213" s="8"/>
      <c r="BRG213" s="8"/>
      <c r="BRH213" s="8"/>
      <c r="BRI213" s="8"/>
      <c r="BRJ213" s="8"/>
      <c r="BRK213" s="8"/>
      <c r="BRL213" s="8"/>
      <c r="BRM213" s="8"/>
      <c r="BRN213" s="8"/>
      <c r="BRO213" s="8"/>
      <c r="BRP213" s="8"/>
      <c r="BRQ213" s="8"/>
      <c r="BRR213" s="8"/>
      <c r="BRS213" s="8"/>
      <c r="BRT213" s="8"/>
      <c r="BRU213" s="8"/>
      <c r="BRV213" s="8"/>
      <c r="BRW213" s="8"/>
      <c r="BRX213" s="8"/>
      <c r="BRY213" s="8"/>
      <c r="BRZ213" s="8"/>
      <c r="BSA213" s="8"/>
      <c r="BSB213" s="8"/>
      <c r="BSC213" s="8"/>
      <c r="BSD213" s="8"/>
      <c r="BSE213" s="8"/>
      <c r="BSF213" s="8"/>
      <c r="BSG213" s="8"/>
      <c r="BSH213" s="8"/>
      <c r="BSI213" s="8"/>
      <c r="BSJ213" s="8"/>
      <c r="BSK213" s="8"/>
      <c r="BSL213" s="8"/>
      <c r="BSM213" s="8"/>
      <c r="BSN213" s="8"/>
      <c r="BSO213" s="8"/>
      <c r="BSP213" s="8"/>
      <c r="BSQ213" s="8"/>
      <c r="BSR213" s="8"/>
      <c r="BSS213" s="8"/>
      <c r="BST213" s="8"/>
      <c r="BSU213" s="8"/>
      <c r="BSV213" s="8"/>
      <c r="BSW213" s="8"/>
      <c r="BSX213" s="8"/>
      <c r="BSY213" s="8"/>
      <c r="BSZ213" s="8"/>
      <c r="BTA213" s="8"/>
      <c r="BTB213" s="8"/>
      <c r="BTC213" s="8"/>
      <c r="BTD213" s="8"/>
      <c r="BTE213" s="8"/>
      <c r="BTF213" s="8"/>
      <c r="BTG213" s="8"/>
      <c r="BTH213" s="8"/>
      <c r="BTI213" s="8"/>
      <c r="BTJ213" s="8"/>
      <c r="BTK213" s="8"/>
      <c r="BTL213" s="8"/>
      <c r="BTM213" s="8"/>
      <c r="BTN213" s="8"/>
      <c r="BTO213" s="8"/>
      <c r="BTP213" s="8"/>
      <c r="BTQ213" s="8"/>
      <c r="BTR213" s="8"/>
      <c r="BTS213" s="8"/>
      <c r="BTT213" s="8"/>
      <c r="BTU213" s="8"/>
      <c r="BTV213" s="8"/>
      <c r="BTW213" s="8"/>
      <c r="BTX213" s="8"/>
      <c r="BTY213" s="8"/>
      <c r="BTZ213" s="8"/>
      <c r="BUA213" s="8"/>
      <c r="BUB213" s="8"/>
      <c r="BUC213" s="8"/>
      <c r="BUD213" s="8"/>
      <c r="BUE213" s="8"/>
      <c r="BUF213" s="8"/>
      <c r="BUG213" s="8"/>
      <c r="BUH213" s="8"/>
      <c r="BUI213" s="8"/>
      <c r="BUJ213" s="8"/>
      <c r="BUK213" s="8"/>
      <c r="BUL213" s="8"/>
      <c r="BUM213" s="8"/>
      <c r="BUN213" s="8"/>
      <c r="BUO213" s="8"/>
      <c r="BUP213" s="8"/>
      <c r="BUQ213" s="8"/>
      <c r="BUR213" s="8"/>
      <c r="BUS213" s="8"/>
      <c r="BUT213" s="8"/>
      <c r="BUU213" s="8"/>
      <c r="BUV213" s="8"/>
      <c r="BUW213" s="8"/>
      <c r="BUX213" s="8"/>
      <c r="BUY213" s="8"/>
      <c r="BUZ213" s="8"/>
      <c r="BVA213" s="8"/>
      <c r="BVB213" s="8"/>
      <c r="BVC213" s="8"/>
      <c r="BVD213" s="8"/>
      <c r="BVE213" s="8"/>
      <c r="BVF213" s="8"/>
      <c r="BVG213" s="8"/>
      <c r="BVH213" s="8"/>
      <c r="BVI213" s="8"/>
      <c r="BVJ213" s="8"/>
      <c r="BVK213" s="8"/>
      <c r="BVL213" s="8"/>
      <c r="BVM213" s="8"/>
      <c r="BVN213" s="8"/>
      <c r="BVO213" s="8"/>
      <c r="BVP213" s="8"/>
      <c r="BVQ213" s="8"/>
      <c r="BVR213" s="8"/>
      <c r="BVS213" s="8"/>
      <c r="BVT213" s="8"/>
      <c r="BVU213" s="8"/>
      <c r="BVV213" s="8"/>
      <c r="BVW213" s="8"/>
      <c r="BVX213" s="8"/>
      <c r="BVY213" s="8"/>
      <c r="BVZ213" s="8"/>
      <c r="BWA213" s="8"/>
      <c r="BWB213" s="8"/>
      <c r="BWC213" s="8"/>
      <c r="BWD213" s="8"/>
      <c r="BWE213" s="8"/>
      <c r="BWF213" s="8"/>
      <c r="BWG213" s="8"/>
      <c r="BWH213" s="8"/>
      <c r="BWI213" s="8"/>
      <c r="BWJ213" s="8"/>
      <c r="BWK213" s="8"/>
      <c r="BWL213" s="8"/>
      <c r="BWM213" s="8"/>
      <c r="BWN213" s="8"/>
      <c r="BWO213" s="8"/>
      <c r="BWP213" s="8"/>
      <c r="BWQ213" s="8"/>
    </row>
    <row r="214" spans="1:1967" s="522" customFormat="1" ht="102" customHeight="1">
      <c r="A214" s="446" t="s">
        <v>6265</v>
      </c>
      <c r="B214" s="447" t="s">
        <v>97</v>
      </c>
      <c r="C214" s="446" t="s">
        <v>737</v>
      </c>
      <c r="D214" s="448" t="s">
        <v>240</v>
      </c>
      <c r="E214" s="448" t="s">
        <v>212</v>
      </c>
      <c r="F214" s="448"/>
      <c r="G214" s="448" t="s">
        <v>385</v>
      </c>
      <c r="H214" s="450">
        <v>0.5</v>
      </c>
      <c r="I214" s="464">
        <v>470000000</v>
      </c>
      <c r="J214" s="452" t="s">
        <v>1330</v>
      </c>
      <c r="K214" s="465" t="s">
        <v>3454</v>
      </c>
      <c r="L214" s="453" t="s">
        <v>3426</v>
      </c>
      <c r="M214" s="454" t="s">
        <v>383</v>
      </c>
      <c r="N214" s="466" t="s">
        <v>3455</v>
      </c>
      <c r="O214" s="448" t="s">
        <v>1382</v>
      </c>
      <c r="P214" s="456" t="s">
        <v>1354</v>
      </c>
      <c r="Q214" s="448" t="s">
        <v>1195</v>
      </c>
      <c r="R214" s="473">
        <v>57</v>
      </c>
      <c r="S214" s="468">
        <v>973.43</v>
      </c>
      <c r="T214" s="459">
        <v>0</v>
      </c>
      <c r="U214" s="459">
        <f t="shared" si="8"/>
        <v>0</v>
      </c>
      <c r="V214" s="446" t="s">
        <v>1341</v>
      </c>
      <c r="W214" s="461" t="s">
        <v>1410</v>
      </c>
      <c r="X214" s="446" t="s">
        <v>9077</v>
      </c>
    </row>
    <row r="215" spans="1:1967" s="522" customFormat="1" ht="102" customHeight="1">
      <c r="A215" s="9" t="s">
        <v>6266</v>
      </c>
      <c r="B215" s="100" t="s">
        <v>97</v>
      </c>
      <c r="C215" s="9" t="s">
        <v>735</v>
      </c>
      <c r="D215" s="3" t="s">
        <v>241</v>
      </c>
      <c r="E215" s="3" t="s">
        <v>212</v>
      </c>
      <c r="F215" s="3"/>
      <c r="G215" s="3" t="s">
        <v>385</v>
      </c>
      <c r="H215" s="20">
        <v>0.5</v>
      </c>
      <c r="I215" s="34">
        <v>470000000</v>
      </c>
      <c r="J215" s="21" t="s">
        <v>1330</v>
      </c>
      <c r="K215" s="19" t="s">
        <v>3446</v>
      </c>
      <c r="L215" s="138" t="s">
        <v>3426</v>
      </c>
      <c r="M215" s="141" t="s">
        <v>383</v>
      </c>
      <c r="N215" s="360" t="s">
        <v>8875</v>
      </c>
      <c r="O215" s="3" t="s">
        <v>1382</v>
      </c>
      <c r="P215" s="7" t="s">
        <v>1354</v>
      </c>
      <c r="Q215" s="3" t="s">
        <v>1195</v>
      </c>
      <c r="R215" s="77">
        <v>53</v>
      </c>
      <c r="S215" s="18">
        <v>973.43</v>
      </c>
      <c r="T215" s="83">
        <f t="shared" si="9"/>
        <v>51591.79</v>
      </c>
      <c r="U215" s="83">
        <f t="shared" si="8"/>
        <v>57782.804800000005</v>
      </c>
      <c r="V215" s="9" t="s">
        <v>1341</v>
      </c>
      <c r="W215" s="148" t="s">
        <v>1410</v>
      </c>
      <c r="X215" s="9"/>
    </row>
    <row r="216" spans="1:1967" s="522" customFormat="1" ht="102" customHeight="1">
      <c r="A216" s="9" t="s">
        <v>6267</v>
      </c>
      <c r="B216" s="100" t="s">
        <v>97</v>
      </c>
      <c r="C216" s="9" t="s">
        <v>734</v>
      </c>
      <c r="D216" s="3" t="s">
        <v>242</v>
      </c>
      <c r="E216" s="3" t="s">
        <v>212</v>
      </c>
      <c r="F216" s="3"/>
      <c r="G216" s="3" t="s">
        <v>385</v>
      </c>
      <c r="H216" s="20">
        <v>0.5</v>
      </c>
      <c r="I216" s="34">
        <v>470000000</v>
      </c>
      <c r="J216" s="21" t="s">
        <v>1330</v>
      </c>
      <c r="K216" s="19" t="s">
        <v>3446</v>
      </c>
      <c r="L216" s="138" t="s">
        <v>3426</v>
      </c>
      <c r="M216" s="141" t="s">
        <v>383</v>
      </c>
      <c r="N216" s="360" t="s">
        <v>8875</v>
      </c>
      <c r="O216" s="3" t="s">
        <v>1382</v>
      </c>
      <c r="P216" s="7" t="s">
        <v>1354</v>
      </c>
      <c r="Q216" s="3" t="s">
        <v>1195</v>
      </c>
      <c r="R216" s="77">
        <v>8</v>
      </c>
      <c r="S216" s="18">
        <v>468.56</v>
      </c>
      <c r="T216" s="83">
        <f t="shared" si="9"/>
        <v>3748.48</v>
      </c>
      <c r="U216" s="83">
        <f t="shared" si="8"/>
        <v>4198.2976000000008</v>
      </c>
      <c r="V216" s="9" t="s">
        <v>1341</v>
      </c>
      <c r="W216" s="153" t="s">
        <v>1410</v>
      </c>
      <c r="X216" s="9"/>
    </row>
    <row r="217" spans="1:1967" s="522" customFormat="1" ht="102" customHeight="1">
      <c r="A217" s="446" t="s">
        <v>6268</v>
      </c>
      <c r="B217" s="100" t="s">
        <v>97</v>
      </c>
      <c r="C217" s="9" t="s">
        <v>734</v>
      </c>
      <c r="D217" s="3" t="s">
        <v>243</v>
      </c>
      <c r="E217" s="3" t="s">
        <v>212</v>
      </c>
      <c r="F217" s="3"/>
      <c r="G217" s="3" t="s">
        <v>385</v>
      </c>
      <c r="H217" s="20">
        <v>0.5</v>
      </c>
      <c r="I217" s="34">
        <v>470000000</v>
      </c>
      <c r="J217" s="21" t="s">
        <v>1330</v>
      </c>
      <c r="K217" s="19" t="s">
        <v>3446</v>
      </c>
      <c r="L217" s="138" t="s">
        <v>3426</v>
      </c>
      <c r="M217" s="141" t="s">
        <v>383</v>
      </c>
      <c r="N217" s="360" t="s">
        <v>8875</v>
      </c>
      <c r="O217" s="3" t="s">
        <v>1382</v>
      </c>
      <c r="P217" s="7" t="s">
        <v>1354</v>
      </c>
      <c r="Q217" s="3" t="s">
        <v>1195</v>
      </c>
      <c r="R217" s="77">
        <v>12</v>
      </c>
      <c r="S217" s="18">
        <v>446.25</v>
      </c>
      <c r="T217" s="83">
        <v>0</v>
      </c>
      <c r="U217" s="83">
        <f t="shared" si="8"/>
        <v>0</v>
      </c>
      <c r="V217" s="9" t="s">
        <v>1341</v>
      </c>
      <c r="W217" s="153" t="s">
        <v>1410</v>
      </c>
      <c r="X217" s="9" t="s">
        <v>9090</v>
      </c>
    </row>
    <row r="218" spans="1:1967" s="522" customFormat="1" ht="102" customHeight="1">
      <c r="A218" s="446" t="s">
        <v>10816</v>
      </c>
      <c r="B218" s="100" t="s">
        <v>97</v>
      </c>
      <c r="C218" s="9" t="s">
        <v>734</v>
      </c>
      <c r="D218" s="3" t="s">
        <v>243</v>
      </c>
      <c r="E218" s="3" t="s">
        <v>212</v>
      </c>
      <c r="F218" s="3"/>
      <c r="G218" s="3" t="s">
        <v>385</v>
      </c>
      <c r="H218" s="20">
        <v>0.5</v>
      </c>
      <c r="I218" s="34">
        <v>470000000</v>
      </c>
      <c r="J218" s="21" t="s">
        <v>1330</v>
      </c>
      <c r="K218" s="19" t="s">
        <v>10529</v>
      </c>
      <c r="L218" s="138" t="s">
        <v>3426</v>
      </c>
      <c r="M218" s="141" t="s">
        <v>383</v>
      </c>
      <c r="N218" s="360" t="s">
        <v>10813</v>
      </c>
      <c r="O218" s="3" t="s">
        <v>1382</v>
      </c>
      <c r="P218" s="7" t="s">
        <v>1354</v>
      </c>
      <c r="Q218" s="3" t="s">
        <v>1195</v>
      </c>
      <c r="R218" s="77">
        <v>85</v>
      </c>
      <c r="S218" s="18">
        <v>446.25</v>
      </c>
      <c r="T218" s="83">
        <f>R218*S218</f>
        <v>37931.25</v>
      </c>
      <c r="U218" s="83">
        <f t="shared" si="8"/>
        <v>42483.000000000007</v>
      </c>
      <c r="V218" s="9" t="s">
        <v>1341</v>
      </c>
      <c r="W218" s="153" t="s">
        <v>1410</v>
      </c>
      <c r="X218" s="9"/>
    </row>
    <row r="219" spans="1:1967" s="522" customFormat="1" ht="102" customHeight="1">
      <c r="A219" s="9" t="s">
        <v>6269</v>
      </c>
      <c r="B219" s="100" t="s">
        <v>97</v>
      </c>
      <c r="C219" s="9" t="s">
        <v>734</v>
      </c>
      <c r="D219" s="3" t="s">
        <v>244</v>
      </c>
      <c r="E219" s="3" t="s">
        <v>212</v>
      </c>
      <c r="F219" s="3"/>
      <c r="G219" s="3" t="s">
        <v>385</v>
      </c>
      <c r="H219" s="20">
        <v>0.5</v>
      </c>
      <c r="I219" s="34">
        <v>470000000</v>
      </c>
      <c r="J219" s="21" t="s">
        <v>1330</v>
      </c>
      <c r="K219" s="19" t="s">
        <v>3446</v>
      </c>
      <c r="L219" s="138" t="s">
        <v>3426</v>
      </c>
      <c r="M219" s="141" t="s">
        <v>383</v>
      </c>
      <c r="N219" s="360" t="s">
        <v>8875</v>
      </c>
      <c r="O219" s="3" t="s">
        <v>1382</v>
      </c>
      <c r="P219" s="7" t="s">
        <v>1354</v>
      </c>
      <c r="Q219" s="3" t="s">
        <v>1195</v>
      </c>
      <c r="R219" s="77">
        <v>85</v>
      </c>
      <c r="S219" s="18">
        <v>446.25</v>
      </c>
      <c r="T219" s="83">
        <f>R219*S219</f>
        <v>37931.25</v>
      </c>
      <c r="U219" s="83">
        <f t="shared" si="8"/>
        <v>42483.000000000007</v>
      </c>
      <c r="V219" s="9" t="s">
        <v>1341</v>
      </c>
      <c r="W219" s="153" t="s">
        <v>1410</v>
      </c>
      <c r="X219" s="9"/>
    </row>
    <row r="220" spans="1:1967" s="522" customFormat="1" ht="102" customHeight="1">
      <c r="A220" s="446" t="s">
        <v>6270</v>
      </c>
      <c r="B220" s="100" t="s">
        <v>97</v>
      </c>
      <c r="C220" s="9" t="s">
        <v>733</v>
      </c>
      <c r="D220" s="3" t="s">
        <v>245</v>
      </c>
      <c r="E220" s="3" t="s">
        <v>212</v>
      </c>
      <c r="F220" s="3"/>
      <c r="G220" s="3" t="s">
        <v>385</v>
      </c>
      <c r="H220" s="20">
        <v>0.5</v>
      </c>
      <c r="I220" s="34">
        <v>470000000</v>
      </c>
      <c r="J220" s="21" t="s">
        <v>1330</v>
      </c>
      <c r="K220" s="19" t="s">
        <v>3452</v>
      </c>
      <c r="L220" s="138" t="s">
        <v>3426</v>
      </c>
      <c r="M220" s="141" t="s">
        <v>383</v>
      </c>
      <c r="N220" s="360" t="s">
        <v>3455</v>
      </c>
      <c r="O220" s="3" t="s">
        <v>1382</v>
      </c>
      <c r="P220" s="7" t="s">
        <v>1354</v>
      </c>
      <c r="Q220" s="3" t="s">
        <v>1195</v>
      </c>
      <c r="R220" s="77">
        <v>648</v>
      </c>
      <c r="S220" s="18">
        <v>446.25</v>
      </c>
      <c r="T220" s="83">
        <v>0</v>
      </c>
      <c r="U220" s="83">
        <f t="shared" si="8"/>
        <v>0</v>
      </c>
      <c r="V220" s="9" t="s">
        <v>1341</v>
      </c>
      <c r="W220" s="153" t="s">
        <v>1410</v>
      </c>
      <c r="X220" s="9" t="s">
        <v>9077</v>
      </c>
    </row>
    <row r="221" spans="1:1967" s="522" customFormat="1" ht="102" customHeight="1">
      <c r="A221" s="9" t="s">
        <v>6271</v>
      </c>
      <c r="B221" s="100" t="s">
        <v>97</v>
      </c>
      <c r="C221" s="9" t="s">
        <v>733</v>
      </c>
      <c r="D221" s="3" t="s">
        <v>246</v>
      </c>
      <c r="E221" s="3" t="s">
        <v>212</v>
      </c>
      <c r="F221" s="3"/>
      <c r="G221" s="3" t="s">
        <v>385</v>
      </c>
      <c r="H221" s="20">
        <v>0.5</v>
      </c>
      <c r="I221" s="34">
        <v>470000000</v>
      </c>
      <c r="J221" s="21" t="s">
        <v>1330</v>
      </c>
      <c r="K221" s="19" t="s">
        <v>3446</v>
      </c>
      <c r="L221" s="138" t="s">
        <v>3426</v>
      </c>
      <c r="M221" s="141" t="s">
        <v>383</v>
      </c>
      <c r="N221" s="360" t="s">
        <v>8875</v>
      </c>
      <c r="O221" s="3" t="s">
        <v>1382</v>
      </c>
      <c r="P221" s="7" t="s">
        <v>1354</v>
      </c>
      <c r="Q221" s="3" t="s">
        <v>1195</v>
      </c>
      <c r="R221" s="77">
        <v>59</v>
      </c>
      <c r="S221" s="18">
        <v>396.24</v>
      </c>
      <c r="T221" s="83">
        <f>R221*S221</f>
        <v>23378.16</v>
      </c>
      <c r="U221" s="83">
        <f t="shared" si="8"/>
        <v>26183.539200000003</v>
      </c>
      <c r="V221" s="9" t="s">
        <v>1341</v>
      </c>
      <c r="W221" s="153" t="s">
        <v>1410</v>
      </c>
      <c r="X221" s="9"/>
    </row>
    <row r="222" spans="1:1967" s="522" customFormat="1" ht="102" customHeight="1">
      <c r="A222" s="9" t="s">
        <v>6272</v>
      </c>
      <c r="B222" s="100" t="s">
        <v>97</v>
      </c>
      <c r="C222" s="9" t="s">
        <v>741</v>
      </c>
      <c r="D222" s="3" t="s">
        <v>247</v>
      </c>
      <c r="E222" s="3" t="s">
        <v>212</v>
      </c>
      <c r="F222" s="3"/>
      <c r="G222" s="3" t="s">
        <v>385</v>
      </c>
      <c r="H222" s="20">
        <v>0.5</v>
      </c>
      <c r="I222" s="34">
        <v>470000000</v>
      </c>
      <c r="J222" s="21" t="s">
        <v>1330</v>
      </c>
      <c r="K222" s="19" t="s">
        <v>3446</v>
      </c>
      <c r="L222" s="138" t="s">
        <v>3426</v>
      </c>
      <c r="M222" s="141" t="s">
        <v>383</v>
      </c>
      <c r="N222" s="360" t="s">
        <v>8875</v>
      </c>
      <c r="O222" s="3" t="s">
        <v>1382</v>
      </c>
      <c r="P222" s="7" t="s">
        <v>1354</v>
      </c>
      <c r="Q222" s="3" t="s">
        <v>1195</v>
      </c>
      <c r="R222" s="77">
        <v>4</v>
      </c>
      <c r="S222" s="18">
        <v>369.24</v>
      </c>
      <c r="T222" s="83">
        <f>R222*S222</f>
        <v>1476.96</v>
      </c>
      <c r="U222" s="83">
        <f t="shared" si="8"/>
        <v>1654.1952000000001</v>
      </c>
      <c r="V222" s="9" t="s">
        <v>1341</v>
      </c>
      <c r="W222" s="148" t="s">
        <v>1410</v>
      </c>
      <c r="X222" s="9"/>
    </row>
    <row r="223" spans="1:1967" s="522" customFormat="1" ht="102" customHeight="1">
      <c r="A223" s="9" t="s">
        <v>6273</v>
      </c>
      <c r="B223" s="100" t="s">
        <v>97</v>
      </c>
      <c r="C223" s="9" t="s">
        <v>745</v>
      </c>
      <c r="D223" s="3" t="s">
        <v>248</v>
      </c>
      <c r="E223" s="3" t="s">
        <v>212</v>
      </c>
      <c r="F223" s="3" t="s">
        <v>249</v>
      </c>
      <c r="G223" s="3" t="s">
        <v>385</v>
      </c>
      <c r="H223" s="20">
        <v>0.5</v>
      </c>
      <c r="I223" s="34">
        <v>470000000</v>
      </c>
      <c r="J223" s="21" t="s">
        <v>1330</v>
      </c>
      <c r="K223" s="19" t="s">
        <v>3454</v>
      </c>
      <c r="L223" s="138" t="s">
        <v>3426</v>
      </c>
      <c r="M223" s="141" t="s">
        <v>383</v>
      </c>
      <c r="N223" s="360" t="s">
        <v>3455</v>
      </c>
      <c r="O223" s="3" t="s">
        <v>1382</v>
      </c>
      <c r="P223" s="7" t="s">
        <v>1354</v>
      </c>
      <c r="Q223" s="3" t="s">
        <v>1195</v>
      </c>
      <c r="R223" s="77">
        <v>340</v>
      </c>
      <c r="S223" s="18">
        <v>208.53</v>
      </c>
      <c r="T223" s="83">
        <v>0</v>
      </c>
      <c r="U223" s="83">
        <f t="shared" si="8"/>
        <v>0</v>
      </c>
      <c r="V223" s="9" t="s">
        <v>1341</v>
      </c>
      <c r="W223" s="148" t="s">
        <v>1410</v>
      </c>
      <c r="X223" s="9" t="s">
        <v>9077</v>
      </c>
    </row>
    <row r="224" spans="1:1967" s="522" customFormat="1" ht="102" customHeight="1">
      <c r="A224" s="9" t="s">
        <v>10817</v>
      </c>
      <c r="B224" s="100" t="s">
        <v>97</v>
      </c>
      <c r="C224" s="9" t="s">
        <v>745</v>
      </c>
      <c r="D224" s="3" t="s">
        <v>248</v>
      </c>
      <c r="E224" s="3" t="s">
        <v>212</v>
      </c>
      <c r="F224" s="3" t="s">
        <v>249</v>
      </c>
      <c r="G224" s="3" t="s">
        <v>385</v>
      </c>
      <c r="H224" s="20">
        <v>0.5</v>
      </c>
      <c r="I224" s="34">
        <v>470000000</v>
      </c>
      <c r="J224" s="21" t="s">
        <v>1330</v>
      </c>
      <c r="K224" s="19" t="s">
        <v>3454</v>
      </c>
      <c r="L224" s="138" t="s">
        <v>3426</v>
      </c>
      <c r="M224" s="141" t="s">
        <v>383</v>
      </c>
      <c r="N224" s="360" t="s">
        <v>3455</v>
      </c>
      <c r="O224" s="3" t="s">
        <v>1382</v>
      </c>
      <c r="P224" s="7" t="s">
        <v>1354</v>
      </c>
      <c r="Q224" s="3" t="s">
        <v>1195</v>
      </c>
      <c r="R224" s="77">
        <v>340</v>
      </c>
      <c r="S224" s="18">
        <v>220</v>
      </c>
      <c r="T224" s="83">
        <f>R224*S224</f>
        <v>74800</v>
      </c>
      <c r="U224" s="83">
        <f t="shared" si="8"/>
        <v>83776.000000000015</v>
      </c>
      <c r="V224" s="9" t="s">
        <v>1341</v>
      </c>
      <c r="W224" s="148" t="s">
        <v>1410</v>
      </c>
      <c r="X224" s="9"/>
    </row>
    <row r="225" spans="1:1967" s="522" customFormat="1" ht="102" customHeight="1">
      <c r="A225" s="9" t="s">
        <v>6274</v>
      </c>
      <c r="B225" s="100" t="s">
        <v>97</v>
      </c>
      <c r="C225" s="9" t="s">
        <v>744</v>
      </c>
      <c r="D225" s="3" t="s">
        <v>250</v>
      </c>
      <c r="E225" s="3" t="s">
        <v>212</v>
      </c>
      <c r="F225" s="3" t="s">
        <v>251</v>
      </c>
      <c r="G225" s="3" t="s">
        <v>385</v>
      </c>
      <c r="H225" s="20">
        <v>0.5</v>
      </c>
      <c r="I225" s="34">
        <v>470000000</v>
      </c>
      <c r="J225" s="21" t="s">
        <v>1330</v>
      </c>
      <c r="K225" s="19" t="s">
        <v>3454</v>
      </c>
      <c r="L225" s="138" t="s">
        <v>3426</v>
      </c>
      <c r="M225" s="141" t="s">
        <v>383</v>
      </c>
      <c r="N225" s="360" t="s">
        <v>3455</v>
      </c>
      <c r="O225" s="3" t="s">
        <v>1382</v>
      </c>
      <c r="P225" s="7" t="s">
        <v>1354</v>
      </c>
      <c r="Q225" s="3" t="s">
        <v>1195</v>
      </c>
      <c r="R225" s="77">
        <v>85</v>
      </c>
      <c r="S225" s="18">
        <v>185.67</v>
      </c>
      <c r="T225" s="83">
        <v>0</v>
      </c>
      <c r="U225" s="83">
        <f t="shared" si="8"/>
        <v>0</v>
      </c>
      <c r="V225" s="9" t="s">
        <v>1341</v>
      </c>
      <c r="W225" s="148" t="s">
        <v>1410</v>
      </c>
      <c r="X225" s="9" t="s">
        <v>9077</v>
      </c>
    </row>
    <row r="226" spans="1:1967" s="522" customFormat="1" ht="102" customHeight="1">
      <c r="A226" s="9" t="s">
        <v>10818</v>
      </c>
      <c r="B226" s="100" t="s">
        <v>97</v>
      </c>
      <c r="C226" s="9" t="s">
        <v>744</v>
      </c>
      <c r="D226" s="3" t="s">
        <v>250</v>
      </c>
      <c r="E226" s="3" t="s">
        <v>212</v>
      </c>
      <c r="F226" s="3" t="s">
        <v>251</v>
      </c>
      <c r="G226" s="3" t="s">
        <v>385</v>
      </c>
      <c r="H226" s="20">
        <v>0.5</v>
      </c>
      <c r="I226" s="34">
        <v>470000000</v>
      </c>
      <c r="J226" s="21" t="s">
        <v>1330</v>
      </c>
      <c r="K226" s="19" t="s">
        <v>3454</v>
      </c>
      <c r="L226" s="138" t="s">
        <v>3426</v>
      </c>
      <c r="M226" s="141" t="s">
        <v>383</v>
      </c>
      <c r="N226" s="360" t="s">
        <v>3455</v>
      </c>
      <c r="O226" s="3" t="s">
        <v>1382</v>
      </c>
      <c r="P226" s="7" t="s">
        <v>1354</v>
      </c>
      <c r="Q226" s="3" t="s">
        <v>1195</v>
      </c>
      <c r="R226" s="77">
        <v>85</v>
      </c>
      <c r="S226" s="18">
        <v>190</v>
      </c>
      <c r="T226" s="83">
        <f>R226*S226</f>
        <v>16150</v>
      </c>
      <c r="U226" s="83">
        <f t="shared" si="8"/>
        <v>18088</v>
      </c>
      <c r="V226" s="9" t="s">
        <v>1341</v>
      </c>
      <c r="W226" s="148" t="s">
        <v>1410</v>
      </c>
      <c r="X226" s="9"/>
    </row>
    <row r="227" spans="1:1967" s="522" customFormat="1" ht="102" customHeight="1">
      <c r="A227" s="9" t="s">
        <v>6275</v>
      </c>
      <c r="B227" s="100" t="s">
        <v>97</v>
      </c>
      <c r="C227" s="9" t="s">
        <v>744</v>
      </c>
      <c r="D227" s="3" t="s">
        <v>252</v>
      </c>
      <c r="E227" s="3" t="s">
        <v>212</v>
      </c>
      <c r="F227" s="3" t="s">
        <v>253</v>
      </c>
      <c r="G227" s="3" t="s">
        <v>385</v>
      </c>
      <c r="H227" s="20">
        <v>0.5</v>
      </c>
      <c r="I227" s="34">
        <v>470000000</v>
      </c>
      <c r="J227" s="21" t="s">
        <v>1330</v>
      </c>
      <c r="K227" s="19" t="s">
        <v>3454</v>
      </c>
      <c r="L227" s="138" t="s">
        <v>3426</v>
      </c>
      <c r="M227" s="141" t="s">
        <v>383</v>
      </c>
      <c r="N227" s="360" t="s">
        <v>3455</v>
      </c>
      <c r="O227" s="3" t="s">
        <v>1382</v>
      </c>
      <c r="P227" s="7" t="s">
        <v>1354</v>
      </c>
      <c r="Q227" s="3" t="s">
        <v>1195</v>
      </c>
      <c r="R227" s="77">
        <v>83</v>
      </c>
      <c r="S227" s="18">
        <v>148.36000000000001</v>
      </c>
      <c r="T227" s="83">
        <v>0</v>
      </c>
      <c r="U227" s="83">
        <f t="shared" si="8"/>
        <v>0</v>
      </c>
      <c r="V227" s="9" t="s">
        <v>1341</v>
      </c>
      <c r="W227" s="148" t="s">
        <v>1410</v>
      </c>
      <c r="X227" s="9" t="s">
        <v>9077</v>
      </c>
    </row>
    <row r="228" spans="1:1967" s="522" customFormat="1" ht="102" customHeight="1">
      <c r="A228" s="9" t="s">
        <v>10819</v>
      </c>
      <c r="B228" s="100" t="s">
        <v>97</v>
      </c>
      <c r="C228" s="9" t="s">
        <v>744</v>
      </c>
      <c r="D228" s="3" t="s">
        <v>252</v>
      </c>
      <c r="E228" s="3" t="s">
        <v>212</v>
      </c>
      <c r="F228" s="3" t="s">
        <v>253</v>
      </c>
      <c r="G228" s="3" t="s">
        <v>385</v>
      </c>
      <c r="H228" s="20">
        <v>0.5</v>
      </c>
      <c r="I228" s="34">
        <v>470000000</v>
      </c>
      <c r="J228" s="21" t="s">
        <v>1330</v>
      </c>
      <c r="K228" s="19" t="s">
        <v>3454</v>
      </c>
      <c r="L228" s="138" t="s">
        <v>3426</v>
      </c>
      <c r="M228" s="141" t="s">
        <v>383</v>
      </c>
      <c r="N228" s="360" t="s">
        <v>3455</v>
      </c>
      <c r="O228" s="3" t="s">
        <v>1382</v>
      </c>
      <c r="P228" s="7" t="s">
        <v>1354</v>
      </c>
      <c r="Q228" s="3" t="s">
        <v>1195</v>
      </c>
      <c r="R228" s="77">
        <v>83</v>
      </c>
      <c r="S228" s="18">
        <v>150</v>
      </c>
      <c r="T228" s="83">
        <f>R228*S228</f>
        <v>12450</v>
      </c>
      <c r="U228" s="83">
        <f t="shared" si="8"/>
        <v>13944.000000000002</v>
      </c>
      <c r="V228" s="9" t="s">
        <v>1341</v>
      </c>
      <c r="W228" s="148" t="s">
        <v>1410</v>
      </c>
      <c r="X228" s="9"/>
    </row>
    <row r="229" spans="1:1967" s="522" customFormat="1" ht="102" customHeight="1">
      <c r="A229" s="446" t="s">
        <v>6276</v>
      </c>
      <c r="B229" s="100" t="s">
        <v>97</v>
      </c>
      <c r="C229" s="9" t="s">
        <v>744</v>
      </c>
      <c r="D229" s="3" t="s">
        <v>254</v>
      </c>
      <c r="E229" s="3" t="s">
        <v>212</v>
      </c>
      <c r="F229" s="3" t="s">
        <v>255</v>
      </c>
      <c r="G229" s="3" t="s">
        <v>385</v>
      </c>
      <c r="H229" s="20">
        <v>0.5</v>
      </c>
      <c r="I229" s="34">
        <v>470000000</v>
      </c>
      <c r="J229" s="21" t="s">
        <v>1330</v>
      </c>
      <c r="K229" s="19" t="s">
        <v>3454</v>
      </c>
      <c r="L229" s="138" t="s">
        <v>3426</v>
      </c>
      <c r="M229" s="141" t="s">
        <v>383</v>
      </c>
      <c r="N229" s="360" t="s">
        <v>3455</v>
      </c>
      <c r="O229" s="3" t="s">
        <v>1382</v>
      </c>
      <c r="P229" s="7" t="s">
        <v>1354</v>
      </c>
      <c r="Q229" s="3" t="s">
        <v>1195</v>
      </c>
      <c r="R229" s="77">
        <v>72</v>
      </c>
      <c r="S229" s="18">
        <v>135.80000000000001</v>
      </c>
      <c r="T229" s="83">
        <v>0</v>
      </c>
      <c r="U229" s="83">
        <f t="shared" si="8"/>
        <v>0</v>
      </c>
      <c r="V229" s="9" t="s">
        <v>1341</v>
      </c>
      <c r="W229" s="148" t="s">
        <v>1410</v>
      </c>
      <c r="X229" s="9" t="s">
        <v>9077</v>
      </c>
    </row>
    <row r="230" spans="1:1967" s="522" customFormat="1" ht="102" customHeight="1">
      <c r="A230" s="446" t="s">
        <v>10820</v>
      </c>
      <c r="B230" s="100" t="s">
        <v>97</v>
      </c>
      <c r="C230" s="9" t="s">
        <v>744</v>
      </c>
      <c r="D230" s="3" t="s">
        <v>254</v>
      </c>
      <c r="E230" s="3" t="s">
        <v>212</v>
      </c>
      <c r="F230" s="3" t="s">
        <v>255</v>
      </c>
      <c r="G230" s="3" t="s">
        <v>385</v>
      </c>
      <c r="H230" s="20">
        <v>0.5</v>
      </c>
      <c r="I230" s="34">
        <v>470000000</v>
      </c>
      <c r="J230" s="21" t="s">
        <v>1330</v>
      </c>
      <c r="K230" s="19" t="s">
        <v>3454</v>
      </c>
      <c r="L230" s="138" t="s">
        <v>3426</v>
      </c>
      <c r="M230" s="141" t="s">
        <v>383</v>
      </c>
      <c r="N230" s="360" t="s">
        <v>3455</v>
      </c>
      <c r="O230" s="3" t="s">
        <v>1382</v>
      </c>
      <c r="P230" s="7" t="s">
        <v>1354</v>
      </c>
      <c r="Q230" s="3" t="s">
        <v>1195</v>
      </c>
      <c r="R230" s="77">
        <v>72</v>
      </c>
      <c r="S230" s="18">
        <v>65</v>
      </c>
      <c r="T230" s="83">
        <f>R230*S230</f>
        <v>4680</v>
      </c>
      <c r="U230" s="83">
        <f t="shared" si="8"/>
        <v>5241.6000000000004</v>
      </c>
      <c r="V230" s="9" t="s">
        <v>1341</v>
      </c>
      <c r="W230" s="148" t="s">
        <v>1410</v>
      </c>
      <c r="X230" s="9"/>
    </row>
    <row r="231" spans="1:1967" s="522" customFormat="1" ht="102" customHeight="1">
      <c r="A231" s="9" t="s">
        <v>6277</v>
      </c>
      <c r="B231" s="100" t="s">
        <v>97</v>
      </c>
      <c r="C231" s="9" t="s">
        <v>747</v>
      </c>
      <c r="D231" s="3" t="s">
        <v>256</v>
      </c>
      <c r="E231" s="3" t="s">
        <v>257</v>
      </c>
      <c r="F231" s="3"/>
      <c r="G231" s="3" t="s">
        <v>385</v>
      </c>
      <c r="H231" s="20">
        <v>0.5</v>
      </c>
      <c r="I231" s="113" t="s">
        <v>1340</v>
      </c>
      <c r="J231" s="21" t="s">
        <v>1330</v>
      </c>
      <c r="K231" s="19" t="s">
        <v>1947</v>
      </c>
      <c r="L231" s="138" t="s">
        <v>3426</v>
      </c>
      <c r="M231" s="141" t="s">
        <v>383</v>
      </c>
      <c r="N231" s="360" t="s">
        <v>8875</v>
      </c>
      <c r="O231" s="3" t="s">
        <v>1382</v>
      </c>
      <c r="P231" s="7" t="s">
        <v>1354</v>
      </c>
      <c r="Q231" s="3" t="s">
        <v>1195</v>
      </c>
      <c r="R231" s="78">
        <v>3</v>
      </c>
      <c r="S231" s="18">
        <v>59236</v>
      </c>
      <c r="T231" s="83">
        <f>R231*S231</f>
        <v>177708</v>
      </c>
      <c r="U231" s="83">
        <f t="shared" si="8"/>
        <v>199032.96000000002</v>
      </c>
      <c r="V231" s="9" t="s">
        <v>1341</v>
      </c>
      <c r="W231" s="153" t="s">
        <v>1410</v>
      </c>
      <c r="X231" s="9"/>
    </row>
    <row r="232" spans="1:1967" s="522" customFormat="1" ht="102" customHeight="1">
      <c r="A232" s="9" t="s">
        <v>6278</v>
      </c>
      <c r="B232" s="100" t="s">
        <v>97</v>
      </c>
      <c r="C232" s="9" t="s">
        <v>747</v>
      </c>
      <c r="D232" s="3" t="s">
        <v>258</v>
      </c>
      <c r="E232" s="3" t="s">
        <v>257</v>
      </c>
      <c r="F232" s="3"/>
      <c r="G232" s="3" t="s">
        <v>385</v>
      </c>
      <c r="H232" s="20">
        <v>0.5</v>
      </c>
      <c r="I232" s="113" t="s">
        <v>1340</v>
      </c>
      <c r="J232" s="21" t="s">
        <v>1330</v>
      </c>
      <c r="K232" s="19" t="s">
        <v>1947</v>
      </c>
      <c r="L232" s="138" t="s">
        <v>3426</v>
      </c>
      <c r="M232" s="141" t="s">
        <v>383</v>
      </c>
      <c r="N232" s="360" t="s">
        <v>8875</v>
      </c>
      <c r="O232" s="3" t="s">
        <v>1382</v>
      </c>
      <c r="P232" s="7" t="s">
        <v>1354</v>
      </c>
      <c r="Q232" s="3" t="s">
        <v>1195</v>
      </c>
      <c r="R232" s="78">
        <v>2</v>
      </c>
      <c r="S232" s="19">
        <v>52698.8</v>
      </c>
      <c r="T232" s="83">
        <v>0</v>
      </c>
      <c r="U232" s="83">
        <f t="shared" si="8"/>
        <v>0</v>
      </c>
      <c r="V232" s="9" t="s">
        <v>1341</v>
      </c>
      <c r="W232" s="148" t="s">
        <v>1410</v>
      </c>
      <c r="X232" s="9">
        <v>11</v>
      </c>
    </row>
    <row r="233" spans="1:1967" s="522" customFormat="1" ht="102" customHeight="1">
      <c r="A233" s="9" t="s">
        <v>11134</v>
      </c>
      <c r="B233" s="100" t="s">
        <v>97</v>
      </c>
      <c r="C233" s="9" t="s">
        <v>747</v>
      </c>
      <c r="D233" s="3" t="s">
        <v>258</v>
      </c>
      <c r="E233" s="3" t="s">
        <v>257</v>
      </c>
      <c r="F233" s="3"/>
      <c r="G233" s="3" t="s">
        <v>385</v>
      </c>
      <c r="H233" s="20">
        <v>0.5</v>
      </c>
      <c r="I233" s="113" t="s">
        <v>1340</v>
      </c>
      <c r="J233" s="21" t="s">
        <v>1330</v>
      </c>
      <c r="K233" s="19" t="s">
        <v>6115</v>
      </c>
      <c r="L233" s="138" t="s">
        <v>3426</v>
      </c>
      <c r="M233" s="141" t="s">
        <v>383</v>
      </c>
      <c r="N233" s="360" t="s">
        <v>8875</v>
      </c>
      <c r="O233" s="3" t="s">
        <v>1382</v>
      </c>
      <c r="P233" s="7" t="s">
        <v>1354</v>
      </c>
      <c r="Q233" s="3" t="s">
        <v>1195</v>
      </c>
      <c r="R233" s="78">
        <v>2</v>
      </c>
      <c r="S233" s="19">
        <v>52698.8</v>
      </c>
      <c r="T233" s="83">
        <f>R233*S233</f>
        <v>105397.6</v>
      </c>
      <c r="U233" s="83">
        <f>T233*1.12</f>
        <v>118045.31200000002</v>
      </c>
      <c r="V233" s="9" t="s">
        <v>1341</v>
      </c>
      <c r="W233" s="148" t="s">
        <v>1410</v>
      </c>
      <c r="X233" s="9"/>
    </row>
    <row r="234" spans="1:1967" s="522" customFormat="1" ht="102" customHeight="1">
      <c r="A234" s="9" t="s">
        <v>6279</v>
      </c>
      <c r="B234" s="100" t="s">
        <v>97</v>
      </c>
      <c r="C234" s="9" t="s">
        <v>747</v>
      </c>
      <c r="D234" s="3" t="s">
        <v>259</v>
      </c>
      <c r="E234" s="3" t="s">
        <v>257</v>
      </c>
      <c r="F234" s="3"/>
      <c r="G234" s="3" t="s">
        <v>385</v>
      </c>
      <c r="H234" s="20">
        <v>0.5</v>
      </c>
      <c r="I234" s="113" t="s">
        <v>1340</v>
      </c>
      <c r="J234" s="21" t="s">
        <v>1330</v>
      </c>
      <c r="K234" s="19" t="s">
        <v>1947</v>
      </c>
      <c r="L234" s="138" t="s">
        <v>3426</v>
      </c>
      <c r="M234" s="141" t="s">
        <v>383</v>
      </c>
      <c r="N234" s="360" t="s">
        <v>8875</v>
      </c>
      <c r="O234" s="3" t="s">
        <v>1382</v>
      </c>
      <c r="P234" s="7" t="s">
        <v>1354</v>
      </c>
      <c r="Q234" s="3" t="s">
        <v>1195</v>
      </c>
      <c r="R234" s="78">
        <v>2</v>
      </c>
      <c r="S234" s="19">
        <v>19702.77</v>
      </c>
      <c r="T234" s="83">
        <v>0</v>
      </c>
      <c r="U234" s="83">
        <f t="shared" si="8"/>
        <v>0</v>
      </c>
      <c r="V234" s="9" t="s">
        <v>1341</v>
      </c>
      <c r="W234" s="153" t="s">
        <v>1410</v>
      </c>
      <c r="X234" s="9">
        <v>11</v>
      </c>
    </row>
    <row r="235" spans="1:1967" s="522" customFormat="1" ht="102" customHeight="1">
      <c r="A235" s="9" t="s">
        <v>11135</v>
      </c>
      <c r="B235" s="100" t="s">
        <v>97</v>
      </c>
      <c r="C235" s="9" t="s">
        <v>747</v>
      </c>
      <c r="D235" s="3" t="s">
        <v>259</v>
      </c>
      <c r="E235" s="3" t="s">
        <v>257</v>
      </c>
      <c r="F235" s="3"/>
      <c r="G235" s="3" t="s">
        <v>385</v>
      </c>
      <c r="H235" s="20">
        <v>0.5</v>
      </c>
      <c r="I235" s="113" t="s">
        <v>1340</v>
      </c>
      <c r="J235" s="21" t="s">
        <v>1330</v>
      </c>
      <c r="K235" s="19" t="s">
        <v>6115</v>
      </c>
      <c r="L235" s="138" t="s">
        <v>3426</v>
      </c>
      <c r="M235" s="141" t="s">
        <v>383</v>
      </c>
      <c r="N235" s="360" t="s">
        <v>8875</v>
      </c>
      <c r="O235" s="3" t="s">
        <v>1382</v>
      </c>
      <c r="P235" s="7" t="s">
        <v>1354</v>
      </c>
      <c r="Q235" s="3" t="s">
        <v>1195</v>
      </c>
      <c r="R235" s="78">
        <v>2</v>
      </c>
      <c r="S235" s="19">
        <v>19702.77</v>
      </c>
      <c r="T235" s="83">
        <f>R235*S235</f>
        <v>39405.54</v>
      </c>
      <c r="U235" s="83">
        <f>T235*1.12</f>
        <v>44134.204800000007</v>
      </c>
      <c r="V235" s="9" t="s">
        <v>1341</v>
      </c>
      <c r="W235" s="153" t="s">
        <v>1410</v>
      </c>
      <c r="X235" s="9"/>
    </row>
    <row r="236" spans="1:1967" s="522" customFormat="1" ht="102" customHeight="1">
      <c r="A236" s="9" t="s">
        <v>6280</v>
      </c>
      <c r="B236" s="100" t="s">
        <v>97</v>
      </c>
      <c r="C236" s="9" t="s">
        <v>747</v>
      </c>
      <c r="D236" s="3" t="s">
        <v>260</v>
      </c>
      <c r="E236" s="3" t="s">
        <v>257</v>
      </c>
      <c r="F236" s="3"/>
      <c r="G236" s="3" t="s">
        <v>385</v>
      </c>
      <c r="H236" s="20">
        <v>0.5</v>
      </c>
      <c r="I236" s="113" t="s">
        <v>1340</v>
      </c>
      <c r="J236" s="21" t="s">
        <v>1330</v>
      </c>
      <c r="K236" s="19" t="s">
        <v>1947</v>
      </c>
      <c r="L236" s="138" t="s">
        <v>3426</v>
      </c>
      <c r="M236" s="141" t="s">
        <v>383</v>
      </c>
      <c r="N236" s="360" t="s">
        <v>8875</v>
      </c>
      <c r="O236" s="3" t="s">
        <v>1382</v>
      </c>
      <c r="P236" s="7" t="s">
        <v>1354</v>
      </c>
      <c r="Q236" s="3" t="s">
        <v>1195</v>
      </c>
      <c r="R236" s="77">
        <v>12</v>
      </c>
      <c r="S236" s="19">
        <v>16715.88</v>
      </c>
      <c r="T236" s="83">
        <v>0</v>
      </c>
      <c r="U236" s="83">
        <f t="shared" si="8"/>
        <v>0</v>
      </c>
      <c r="V236" s="9" t="s">
        <v>1341</v>
      </c>
      <c r="W236" s="148" t="s">
        <v>1410</v>
      </c>
      <c r="X236" s="9">
        <v>11</v>
      </c>
    </row>
    <row r="237" spans="1:1967" s="522" customFormat="1" ht="102" customHeight="1">
      <c r="A237" s="9" t="s">
        <v>11136</v>
      </c>
      <c r="B237" s="100" t="s">
        <v>97</v>
      </c>
      <c r="C237" s="9" t="s">
        <v>747</v>
      </c>
      <c r="D237" s="3" t="s">
        <v>260</v>
      </c>
      <c r="E237" s="3" t="s">
        <v>257</v>
      </c>
      <c r="F237" s="3"/>
      <c r="G237" s="3" t="s">
        <v>385</v>
      </c>
      <c r="H237" s="20">
        <v>0.5</v>
      </c>
      <c r="I237" s="113" t="s">
        <v>1340</v>
      </c>
      <c r="J237" s="21" t="s">
        <v>1330</v>
      </c>
      <c r="K237" s="19" t="s">
        <v>6115</v>
      </c>
      <c r="L237" s="138" t="s">
        <v>3426</v>
      </c>
      <c r="M237" s="141" t="s">
        <v>383</v>
      </c>
      <c r="N237" s="360" t="s">
        <v>8875</v>
      </c>
      <c r="O237" s="3" t="s">
        <v>1382</v>
      </c>
      <c r="P237" s="7" t="s">
        <v>1354</v>
      </c>
      <c r="Q237" s="3" t="s">
        <v>1195</v>
      </c>
      <c r="R237" s="77">
        <v>12</v>
      </c>
      <c r="S237" s="19">
        <v>16715.88</v>
      </c>
      <c r="T237" s="83">
        <f>R237*S237</f>
        <v>200590.56</v>
      </c>
      <c r="U237" s="83">
        <f>T237*1.12</f>
        <v>224661.42720000001</v>
      </c>
      <c r="V237" s="9" t="s">
        <v>1341</v>
      </c>
      <c r="W237" s="148" t="s">
        <v>1410</v>
      </c>
      <c r="X237" s="9"/>
    </row>
    <row r="238" spans="1:1967" s="522" customFormat="1" ht="102" customHeight="1">
      <c r="A238" s="9" t="s">
        <v>6281</v>
      </c>
      <c r="B238" s="100" t="s">
        <v>97</v>
      </c>
      <c r="C238" s="9" t="s">
        <v>747</v>
      </c>
      <c r="D238" s="3" t="s">
        <v>261</v>
      </c>
      <c r="E238" s="3" t="s">
        <v>257</v>
      </c>
      <c r="F238" s="3"/>
      <c r="G238" s="3" t="s">
        <v>385</v>
      </c>
      <c r="H238" s="20">
        <v>0.5</v>
      </c>
      <c r="I238" s="113" t="s">
        <v>1340</v>
      </c>
      <c r="J238" s="21" t="s">
        <v>1330</v>
      </c>
      <c r="K238" s="19" t="s">
        <v>1947</v>
      </c>
      <c r="L238" s="138" t="s">
        <v>3426</v>
      </c>
      <c r="M238" s="141" t="s">
        <v>383</v>
      </c>
      <c r="N238" s="360" t="s">
        <v>8875</v>
      </c>
      <c r="O238" s="3" t="s">
        <v>1382</v>
      </c>
      <c r="P238" s="7" t="s">
        <v>1354</v>
      </c>
      <c r="Q238" s="3" t="s">
        <v>1195</v>
      </c>
      <c r="R238" s="77">
        <v>72</v>
      </c>
      <c r="S238" s="19">
        <v>11608.25</v>
      </c>
      <c r="T238" s="83">
        <f>R238*S238</f>
        <v>835794</v>
      </c>
      <c r="U238" s="83">
        <f t="shared" si="8"/>
        <v>936089.28000000014</v>
      </c>
      <c r="V238" s="9" t="s">
        <v>1341</v>
      </c>
      <c r="W238" s="153" t="s">
        <v>1410</v>
      </c>
      <c r="X238" s="9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  <c r="CV238" s="8"/>
      <c r="CW238" s="8"/>
      <c r="CX238" s="8"/>
      <c r="CY238" s="8"/>
      <c r="CZ238" s="8"/>
      <c r="DA238" s="8"/>
      <c r="DB238" s="8"/>
      <c r="DC238" s="8"/>
      <c r="DD238" s="8"/>
      <c r="DE238" s="8"/>
      <c r="DF238" s="8"/>
      <c r="DG238" s="8"/>
      <c r="DH238" s="8"/>
      <c r="DI238" s="8"/>
      <c r="DJ238" s="8"/>
      <c r="DK238" s="8"/>
      <c r="DL238" s="8"/>
      <c r="DM238" s="8"/>
      <c r="DN238" s="8"/>
      <c r="DO238" s="8"/>
      <c r="DP238" s="8"/>
      <c r="DQ238" s="8"/>
      <c r="DR238" s="8"/>
      <c r="DS238" s="8"/>
      <c r="DT238" s="8"/>
      <c r="DU238" s="8"/>
      <c r="DV238" s="8"/>
      <c r="DW238" s="8"/>
      <c r="DX238" s="8"/>
      <c r="DY238" s="8"/>
      <c r="DZ238" s="8"/>
      <c r="EA238" s="8"/>
      <c r="EB238" s="8"/>
      <c r="EC238" s="8"/>
      <c r="ED238" s="8"/>
      <c r="EE238" s="8"/>
      <c r="EF238" s="8"/>
      <c r="EG238" s="8"/>
      <c r="EH238" s="8"/>
      <c r="EI238" s="8"/>
      <c r="EJ238" s="8"/>
      <c r="EK238" s="8"/>
      <c r="EL238" s="8"/>
      <c r="EM238" s="8"/>
      <c r="EN238" s="8"/>
      <c r="EO238" s="8"/>
      <c r="EP238" s="8"/>
      <c r="EQ238" s="8"/>
      <c r="ER238" s="8"/>
      <c r="ES238" s="8"/>
      <c r="ET238" s="8"/>
      <c r="EU238" s="8"/>
      <c r="EV238" s="8"/>
      <c r="EW238" s="8"/>
      <c r="EX238" s="8"/>
      <c r="EY238" s="8"/>
      <c r="EZ238" s="8"/>
      <c r="FA238" s="8"/>
      <c r="FB238" s="8"/>
      <c r="FC238" s="8"/>
      <c r="FD238" s="8"/>
      <c r="FE238" s="8"/>
      <c r="FF238" s="8"/>
      <c r="FG238" s="8"/>
      <c r="FH238" s="8"/>
      <c r="FI238" s="8"/>
      <c r="FJ238" s="8"/>
      <c r="FK238" s="8"/>
      <c r="FL238" s="8"/>
      <c r="FM238" s="8"/>
      <c r="FN238" s="8"/>
      <c r="FO238" s="8"/>
      <c r="FP238" s="8"/>
      <c r="FQ238" s="8"/>
      <c r="FR238" s="8"/>
      <c r="FS238" s="8"/>
      <c r="FT238" s="8"/>
      <c r="FU238" s="8"/>
      <c r="FV238" s="8"/>
      <c r="FW238" s="8"/>
      <c r="FX238" s="8"/>
      <c r="FY238" s="8"/>
      <c r="FZ238" s="8"/>
      <c r="GA238" s="8"/>
      <c r="GB238" s="8"/>
      <c r="GC238" s="8"/>
      <c r="GD238" s="8"/>
      <c r="GE238" s="8"/>
      <c r="GF238" s="8"/>
      <c r="GG238" s="8"/>
      <c r="GH238" s="8"/>
      <c r="GI238" s="8"/>
      <c r="GJ238" s="8"/>
      <c r="GK238" s="8"/>
      <c r="GL238" s="8"/>
      <c r="GM238" s="8"/>
      <c r="GN238" s="8"/>
      <c r="GO238" s="8"/>
      <c r="GP238" s="8"/>
      <c r="GQ238" s="8"/>
      <c r="GR238" s="8"/>
      <c r="GS238" s="8"/>
      <c r="GT238" s="8"/>
      <c r="GU238" s="8"/>
      <c r="GV238" s="8"/>
      <c r="GW238" s="8"/>
      <c r="GX238" s="8"/>
      <c r="GY238" s="8"/>
      <c r="GZ238" s="8"/>
      <c r="HA238" s="8"/>
      <c r="HB238" s="8"/>
      <c r="HC238" s="8"/>
      <c r="HD238" s="8"/>
      <c r="HE238" s="8"/>
      <c r="HF238" s="8"/>
      <c r="HG238" s="8"/>
      <c r="HH238" s="8"/>
      <c r="HI238" s="8"/>
      <c r="HJ238" s="8"/>
      <c r="HK238" s="8"/>
      <c r="HL238" s="8"/>
      <c r="HM238" s="8"/>
      <c r="HN238" s="8"/>
      <c r="HO238" s="8"/>
      <c r="HP238" s="8"/>
      <c r="HQ238" s="8"/>
      <c r="HR238" s="8"/>
      <c r="HS238" s="8"/>
      <c r="HT238" s="8"/>
      <c r="HU238" s="8"/>
      <c r="HV238" s="8"/>
      <c r="HW238" s="8"/>
      <c r="HX238" s="8"/>
      <c r="HY238" s="8"/>
      <c r="HZ238" s="8"/>
      <c r="IA238" s="8"/>
      <c r="IB238" s="8"/>
      <c r="IC238" s="8"/>
      <c r="ID238" s="8"/>
      <c r="IE238" s="8"/>
      <c r="IF238" s="8"/>
      <c r="IG238" s="8"/>
      <c r="IH238" s="8"/>
      <c r="II238" s="8"/>
      <c r="IJ238" s="8"/>
      <c r="IK238" s="8"/>
      <c r="IL238" s="8"/>
      <c r="IM238" s="8"/>
      <c r="IN238" s="8"/>
      <c r="IO238" s="8"/>
      <c r="IP238" s="8"/>
      <c r="IQ238" s="8"/>
      <c r="IR238" s="8"/>
      <c r="IS238" s="8"/>
      <c r="IT238" s="8"/>
      <c r="IU238" s="8"/>
      <c r="IV238" s="8"/>
      <c r="IW238" s="8"/>
      <c r="IX238" s="8"/>
      <c r="IY238" s="8"/>
      <c r="IZ238" s="8"/>
      <c r="JA238" s="8"/>
      <c r="JB238" s="8"/>
      <c r="JC238" s="8"/>
      <c r="JD238" s="8"/>
      <c r="JE238" s="8"/>
      <c r="JF238" s="8"/>
      <c r="JG238" s="8"/>
      <c r="JH238" s="8"/>
      <c r="JI238" s="8"/>
      <c r="JJ238" s="8"/>
      <c r="JK238" s="8"/>
      <c r="JL238" s="8"/>
      <c r="JM238" s="8"/>
      <c r="JN238" s="8"/>
      <c r="JO238" s="8"/>
      <c r="JP238" s="8"/>
      <c r="JQ238" s="8"/>
      <c r="JR238" s="8"/>
      <c r="JS238" s="8"/>
      <c r="JT238" s="8"/>
      <c r="JU238" s="8"/>
      <c r="JV238" s="8"/>
      <c r="JW238" s="8"/>
      <c r="JX238" s="8"/>
      <c r="JY238" s="8"/>
      <c r="JZ238" s="8"/>
      <c r="KA238" s="8"/>
      <c r="KB238" s="8"/>
      <c r="KC238" s="8"/>
      <c r="KD238" s="8"/>
      <c r="KE238" s="8"/>
      <c r="KF238" s="8"/>
      <c r="KG238" s="8"/>
      <c r="KH238" s="8"/>
      <c r="KI238" s="8"/>
      <c r="KJ238" s="8"/>
      <c r="KK238" s="8"/>
      <c r="KL238" s="8"/>
      <c r="KM238" s="8"/>
      <c r="KN238" s="8"/>
      <c r="KO238" s="8"/>
      <c r="KP238" s="8"/>
      <c r="KQ238" s="8"/>
      <c r="KR238" s="8"/>
      <c r="KS238" s="8"/>
      <c r="KT238" s="8"/>
      <c r="KU238" s="8"/>
      <c r="KV238" s="8"/>
      <c r="KW238" s="8"/>
      <c r="KX238" s="8"/>
      <c r="KY238" s="8"/>
      <c r="KZ238" s="8"/>
      <c r="LA238" s="8"/>
      <c r="LB238" s="8"/>
      <c r="LC238" s="8"/>
      <c r="LD238" s="8"/>
      <c r="LE238" s="8"/>
      <c r="LF238" s="8"/>
      <c r="LG238" s="8"/>
      <c r="LH238" s="8"/>
      <c r="LI238" s="8"/>
      <c r="LJ238" s="8"/>
      <c r="LK238" s="8"/>
      <c r="LL238" s="8"/>
      <c r="LM238" s="8"/>
      <c r="LN238" s="8"/>
      <c r="LO238" s="8"/>
      <c r="LP238" s="8"/>
      <c r="LQ238" s="8"/>
      <c r="LR238" s="8"/>
      <c r="LS238" s="8"/>
      <c r="LT238" s="8"/>
      <c r="LU238" s="8"/>
      <c r="LV238" s="8"/>
      <c r="LW238" s="8"/>
      <c r="LX238" s="8"/>
      <c r="LY238" s="8"/>
      <c r="LZ238" s="8"/>
      <c r="MA238" s="8"/>
      <c r="MB238" s="8"/>
      <c r="MC238" s="8"/>
      <c r="MD238" s="8"/>
      <c r="ME238" s="8"/>
      <c r="MF238" s="8"/>
      <c r="MG238" s="8"/>
      <c r="MH238" s="8"/>
      <c r="MI238" s="8"/>
      <c r="MJ238" s="8"/>
      <c r="MK238" s="8"/>
      <c r="ML238" s="8"/>
      <c r="MM238" s="8"/>
      <c r="MN238" s="8"/>
      <c r="MO238" s="8"/>
      <c r="MP238" s="8"/>
      <c r="MQ238" s="8"/>
      <c r="MR238" s="8"/>
      <c r="MS238" s="8"/>
      <c r="MT238" s="8"/>
      <c r="MU238" s="8"/>
      <c r="MV238" s="8"/>
      <c r="MW238" s="8"/>
      <c r="MX238" s="8"/>
      <c r="MY238" s="8"/>
      <c r="MZ238" s="8"/>
      <c r="NA238" s="8"/>
      <c r="NB238" s="8"/>
      <c r="NC238" s="8"/>
      <c r="ND238" s="8"/>
      <c r="NE238" s="8"/>
      <c r="NF238" s="8"/>
      <c r="NG238" s="8"/>
      <c r="NH238" s="8"/>
      <c r="NI238" s="8"/>
      <c r="NJ238" s="8"/>
      <c r="NK238" s="8"/>
      <c r="NL238" s="8"/>
      <c r="NM238" s="8"/>
      <c r="NN238" s="8"/>
      <c r="NO238" s="8"/>
      <c r="NP238" s="8"/>
      <c r="NQ238" s="8"/>
      <c r="NR238" s="8"/>
      <c r="NS238" s="8"/>
      <c r="NT238" s="8"/>
      <c r="NU238" s="8"/>
      <c r="NV238" s="8"/>
      <c r="NW238" s="8"/>
      <c r="NX238" s="8"/>
      <c r="NY238" s="8"/>
      <c r="NZ238" s="8"/>
      <c r="OA238" s="8"/>
      <c r="OB238" s="8"/>
      <c r="OC238" s="8"/>
      <c r="OD238" s="8"/>
      <c r="OE238" s="8"/>
      <c r="OF238" s="8"/>
      <c r="OG238" s="8"/>
      <c r="OH238" s="8"/>
      <c r="OI238" s="8"/>
      <c r="OJ238" s="8"/>
      <c r="OK238" s="8"/>
      <c r="OL238" s="8"/>
      <c r="OM238" s="8"/>
      <c r="ON238" s="8"/>
      <c r="OO238" s="8"/>
      <c r="OP238" s="8"/>
      <c r="OQ238" s="8"/>
      <c r="OR238" s="8"/>
      <c r="OS238" s="8"/>
      <c r="OT238" s="8"/>
      <c r="OU238" s="8"/>
      <c r="OV238" s="8"/>
      <c r="OW238" s="8"/>
      <c r="OX238" s="8"/>
      <c r="OY238" s="8"/>
      <c r="OZ238" s="8"/>
      <c r="PA238" s="8"/>
      <c r="PB238" s="8"/>
      <c r="PC238" s="8"/>
      <c r="PD238" s="8"/>
      <c r="PE238" s="8"/>
      <c r="PF238" s="8"/>
      <c r="PG238" s="8"/>
      <c r="PH238" s="8"/>
      <c r="PI238" s="8"/>
      <c r="PJ238" s="8"/>
      <c r="PK238" s="8"/>
      <c r="PL238" s="8"/>
      <c r="PM238" s="8"/>
      <c r="PN238" s="8"/>
      <c r="PO238" s="8"/>
      <c r="PP238" s="8"/>
      <c r="PQ238" s="8"/>
      <c r="PR238" s="8"/>
      <c r="PS238" s="8"/>
      <c r="PT238" s="8"/>
      <c r="PU238" s="8"/>
      <c r="PV238" s="8"/>
      <c r="PW238" s="8"/>
      <c r="PX238" s="8"/>
      <c r="PY238" s="8"/>
      <c r="PZ238" s="8"/>
      <c r="QA238" s="8"/>
      <c r="QB238" s="8"/>
      <c r="QC238" s="8"/>
      <c r="QD238" s="8"/>
      <c r="QE238" s="8"/>
      <c r="QF238" s="8"/>
      <c r="QG238" s="8"/>
      <c r="QH238" s="8"/>
      <c r="QI238" s="8"/>
      <c r="QJ238" s="8"/>
      <c r="QK238" s="8"/>
      <c r="QL238" s="8"/>
      <c r="QM238" s="8"/>
      <c r="QN238" s="8"/>
      <c r="QO238" s="8"/>
      <c r="QP238" s="8"/>
      <c r="QQ238" s="8"/>
      <c r="QR238" s="8"/>
      <c r="QS238" s="8"/>
      <c r="QT238" s="8"/>
      <c r="QU238" s="8"/>
      <c r="QV238" s="8"/>
      <c r="QW238" s="8"/>
      <c r="QX238" s="8"/>
      <c r="QY238" s="8"/>
      <c r="QZ238" s="8"/>
      <c r="RA238" s="8"/>
      <c r="RB238" s="8"/>
      <c r="RC238" s="8"/>
      <c r="RD238" s="8"/>
      <c r="RE238" s="8"/>
      <c r="RF238" s="8"/>
      <c r="RG238" s="8"/>
      <c r="RH238" s="8"/>
      <c r="RI238" s="8"/>
      <c r="RJ238" s="8"/>
      <c r="RK238" s="8"/>
      <c r="RL238" s="8"/>
      <c r="RM238" s="8"/>
      <c r="RN238" s="8"/>
      <c r="RO238" s="8"/>
      <c r="RP238" s="8"/>
      <c r="RQ238" s="8"/>
      <c r="RR238" s="8"/>
      <c r="RS238" s="8"/>
      <c r="RT238" s="8"/>
      <c r="RU238" s="8"/>
      <c r="RV238" s="8"/>
      <c r="RW238" s="8"/>
      <c r="RX238" s="8"/>
      <c r="RY238" s="8"/>
      <c r="RZ238" s="8"/>
      <c r="SA238" s="8"/>
      <c r="SB238" s="8"/>
      <c r="SC238" s="8"/>
      <c r="SD238" s="8"/>
      <c r="SE238" s="8"/>
      <c r="SF238" s="8"/>
      <c r="SG238" s="8"/>
      <c r="SH238" s="8"/>
      <c r="SI238" s="8"/>
      <c r="SJ238" s="8"/>
      <c r="SK238" s="8"/>
      <c r="SL238" s="8"/>
      <c r="SM238" s="8"/>
      <c r="SN238" s="8"/>
      <c r="SO238" s="8"/>
      <c r="SP238" s="8"/>
      <c r="SQ238" s="8"/>
      <c r="SR238" s="8"/>
      <c r="SS238" s="8"/>
      <c r="ST238" s="8"/>
      <c r="SU238" s="8"/>
      <c r="SV238" s="8"/>
      <c r="SW238" s="8"/>
      <c r="SX238" s="8"/>
      <c r="SY238" s="8"/>
      <c r="SZ238" s="8"/>
      <c r="TA238" s="8"/>
      <c r="TB238" s="8"/>
      <c r="TC238" s="8"/>
      <c r="TD238" s="8"/>
      <c r="TE238" s="8"/>
      <c r="TF238" s="8"/>
      <c r="TG238" s="8"/>
      <c r="TH238" s="8"/>
      <c r="TI238" s="8"/>
      <c r="TJ238" s="8"/>
      <c r="TK238" s="8"/>
      <c r="TL238" s="8"/>
      <c r="TM238" s="8"/>
      <c r="TN238" s="8"/>
      <c r="TO238" s="8"/>
      <c r="TP238" s="8"/>
      <c r="TQ238" s="8"/>
      <c r="TR238" s="8"/>
      <c r="TS238" s="8"/>
      <c r="TT238" s="8"/>
      <c r="TU238" s="8"/>
      <c r="TV238" s="8"/>
      <c r="TW238" s="8"/>
      <c r="TX238" s="8"/>
      <c r="TY238" s="8"/>
      <c r="TZ238" s="8"/>
      <c r="UA238" s="8"/>
      <c r="UB238" s="8"/>
      <c r="UC238" s="8"/>
      <c r="UD238" s="8"/>
      <c r="UE238" s="8"/>
      <c r="UF238" s="8"/>
      <c r="UG238" s="8"/>
      <c r="UH238" s="8"/>
      <c r="UI238" s="8"/>
      <c r="UJ238" s="8"/>
      <c r="UK238" s="8"/>
      <c r="UL238" s="8"/>
      <c r="UM238" s="8"/>
      <c r="UN238" s="8"/>
      <c r="UO238" s="8"/>
      <c r="UP238" s="8"/>
      <c r="UQ238" s="8"/>
      <c r="UR238" s="8"/>
      <c r="US238" s="8"/>
      <c r="UT238" s="8"/>
      <c r="UU238" s="8"/>
      <c r="UV238" s="8"/>
      <c r="UW238" s="8"/>
      <c r="UX238" s="8"/>
      <c r="UY238" s="8"/>
      <c r="UZ238" s="8"/>
      <c r="VA238" s="8"/>
      <c r="VB238" s="8"/>
      <c r="VC238" s="8"/>
      <c r="VD238" s="8"/>
      <c r="VE238" s="8"/>
      <c r="VF238" s="8"/>
      <c r="VG238" s="8"/>
      <c r="VH238" s="8"/>
      <c r="VI238" s="8"/>
      <c r="VJ238" s="8"/>
      <c r="VK238" s="8"/>
      <c r="VL238" s="8"/>
      <c r="VM238" s="8"/>
      <c r="VN238" s="8"/>
      <c r="VO238" s="8"/>
      <c r="VP238" s="8"/>
      <c r="VQ238" s="8"/>
      <c r="VR238" s="8"/>
      <c r="VS238" s="8"/>
      <c r="VT238" s="8"/>
      <c r="VU238" s="8"/>
      <c r="VV238" s="8"/>
      <c r="VW238" s="8"/>
      <c r="VX238" s="8"/>
      <c r="VY238" s="8"/>
      <c r="VZ238" s="8"/>
      <c r="WA238" s="8"/>
      <c r="WB238" s="8"/>
      <c r="WC238" s="8"/>
      <c r="WD238" s="8"/>
      <c r="WE238" s="8"/>
      <c r="WF238" s="8"/>
      <c r="WG238" s="8"/>
      <c r="WH238" s="8"/>
      <c r="WI238" s="8"/>
      <c r="WJ238" s="8"/>
      <c r="WK238" s="8"/>
      <c r="WL238" s="8"/>
      <c r="WM238" s="8"/>
      <c r="WN238" s="8"/>
      <c r="WO238" s="8"/>
      <c r="WP238" s="8"/>
      <c r="WQ238" s="8"/>
      <c r="WR238" s="8"/>
      <c r="WS238" s="8"/>
      <c r="WT238" s="8"/>
      <c r="WU238" s="8"/>
      <c r="WV238" s="8"/>
      <c r="WW238" s="8"/>
      <c r="WX238" s="8"/>
      <c r="WY238" s="8"/>
      <c r="WZ238" s="8"/>
      <c r="XA238" s="8"/>
      <c r="XB238" s="8"/>
      <c r="XC238" s="8"/>
      <c r="XD238" s="8"/>
      <c r="XE238" s="8"/>
      <c r="XF238" s="8"/>
      <c r="XG238" s="8"/>
      <c r="XH238" s="8"/>
      <c r="XI238" s="8"/>
      <c r="XJ238" s="8"/>
      <c r="XK238" s="8"/>
      <c r="XL238" s="8"/>
      <c r="XM238" s="8"/>
      <c r="XN238" s="8"/>
      <c r="XO238" s="8"/>
      <c r="XP238" s="8"/>
      <c r="XQ238" s="8"/>
      <c r="XR238" s="8"/>
      <c r="XS238" s="8"/>
      <c r="XT238" s="8"/>
      <c r="XU238" s="8"/>
      <c r="XV238" s="8"/>
      <c r="XW238" s="8"/>
      <c r="XX238" s="8"/>
      <c r="XY238" s="8"/>
      <c r="XZ238" s="8"/>
      <c r="YA238" s="8"/>
      <c r="YB238" s="8"/>
      <c r="YC238" s="8"/>
      <c r="YD238" s="8"/>
      <c r="YE238" s="8"/>
      <c r="YF238" s="8"/>
      <c r="YG238" s="8"/>
      <c r="YH238" s="8"/>
      <c r="YI238" s="8"/>
      <c r="YJ238" s="8"/>
      <c r="YK238" s="8"/>
      <c r="YL238" s="8"/>
      <c r="YM238" s="8"/>
      <c r="YN238" s="8"/>
      <c r="YO238" s="8"/>
      <c r="YP238" s="8"/>
      <c r="YQ238" s="8"/>
      <c r="YR238" s="8"/>
      <c r="YS238" s="8"/>
      <c r="YT238" s="8"/>
      <c r="YU238" s="8"/>
      <c r="YV238" s="8"/>
      <c r="YW238" s="8"/>
      <c r="YX238" s="8"/>
      <c r="YY238" s="8"/>
      <c r="YZ238" s="8"/>
      <c r="ZA238" s="8"/>
      <c r="ZB238" s="8"/>
      <c r="ZC238" s="8"/>
      <c r="ZD238" s="8"/>
      <c r="ZE238" s="8"/>
      <c r="ZF238" s="8"/>
      <c r="ZG238" s="8"/>
      <c r="ZH238" s="8"/>
      <c r="ZI238" s="8"/>
      <c r="ZJ238" s="8"/>
      <c r="ZK238" s="8"/>
      <c r="ZL238" s="8"/>
      <c r="ZM238" s="8"/>
      <c r="ZN238" s="8"/>
      <c r="ZO238" s="8"/>
      <c r="ZP238" s="8"/>
      <c r="ZQ238" s="8"/>
      <c r="ZR238" s="8"/>
      <c r="ZS238" s="8"/>
      <c r="ZT238" s="8"/>
      <c r="ZU238" s="8"/>
      <c r="ZV238" s="8"/>
      <c r="ZW238" s="8"/>
      <c r="ZX238" s="8"/>
      <c r="ZY238" s="8"/>
      <c r="ZZ238" s="8"/>
      <c r="AAA238" s="8"/>
      <c r="AAB238" s="8"/>
      <c r="AAC238" s="8"/>
      <c r="AAD238" s="8"/>
      <c r="AAE238" s="8"/>
      <c r="AAF238" s="8"/>
      <c r="AAG238" s="8"/>
      <c r="AAH238" s="8"/>
      <c r="AAI238" s="8"/>
      <c r="AAJ238" s="8"/>
      <c r="AAK238" s="8"/>
      <c r="AAL238" s="8"/>
      <c r="AAM238" s="8"/>
      <c r="AAN238" s="8"/>
      <c r="AAO238" s="8"/>
      <c r="AAP238" s="8"/>
      <c r="AAQ238" s="8"/>
      <c r="AAR238" s="8"/>
      <c r="AAS238" s="8"/>
      <c r="AAT238" s="8"/>
      <c r="AAU238" s="8"/>
      <c r="AAV238" s="8"/>
      <c r="AAW238" s="8"/>
      <c r="AAX238" s="8"/>
      <c r="AAY238" s="8"/>
      <c r="AAZ238" s="8"/>
      <c r="ABA238" s="8"/>
      <c r="ABB238" s="8"/>
      <c r="ABC238" s="8"/>
      <c r="ABD238" s="8"/>
      <c r="ABE238" s="8"/>
      <c r="ABF238" s="8"/>
      <c r="ABG238" s="8"/>
      <c r="ABH238" s="8"/>
      <c r="ABI238" s="8"/>
      <c r="ABJ238" s="8"/>
      <c r="ABK238" s="8"/>
      <c r="ABL238" s="8"/>
      <c r="ABM238" s="8"/>
      <c r="ABN238" s="8"/>
      <c r="ABO238" s="8"/>
      <c r="ABP238" s="8"/>
      <c r="ABQ238" s="8"/>
      <c r="ABR238" s="8"/>
      <c r="ABS238" s="8"/>
      <c r="ABT238" s="8"/>
      <c r="ABU238" s="8"/>
      <c r="ABV238" s="8"/>
      <c r="ABW238" s="8"/>
      <c r="ABX238" s="8"/>
      <c r="ABY238" s="8"/>
      <c r="ABZ238" s="8"/>
      <c r="ACA238" s="8"/>
      <c r="ACB238" s="8"/>
      <c r="ACC238" s="8"/>
      <c r="ACD238" s="8"/>
      <c r="ACE238" s="8"/>
      <c r="ACF238" s="8"/>
      <c r="ACG238" s="8"/>
      <c r="ACH238" s="8"/>
      <c r="ACI238" s="8"/>
      <c r="ACJ238" s="8"/>
      <c r="ACK238" s="8"/>
      <c r="ACL238" s="8"/>
      <c r="ACM238" s="8"/>
      <c r="ACN238" s="8"/>
      <c r="ACO238" s="8"/>
      <c r="ACP238" s="8"/>
      <c r="ACQ238" s="8"/>
      <c r="ACR238" s="8"/>
      <c r="ACS238" s="8"/>
      <c r="ACT238" s="8"/>
      <c r="ACU238" s="8"/>
      <c r="ACV238" s="8"/>
      <c r="ACW238" s="8"/>
      <c r="ACX238" s="8"/>
      <c r="ACY238" s="8"/>
      <c r="ACZ238" s="8"/>
      <c r="ADA238" s="8"/>
      <c r="ADB238" s="8"/>
      <c r="ADC238" s="8"/>
      <c r="ADD238" s="8"/>
      <c r="ADE238" s="8"/>
      <c r="ADF238" s="8"/>
      <c r="ADG238" s="8"/>
      <c r="ADH238" s="8"/>
      <c r="ADI238" s="8"/>
      <c r="ADJ238" s="8"/>
      <c r="ADK238" s="8"/>
      <c r="ADL238" s="8"/>
      <c r="ADM238" s="8"/>
      <c r="ADN238" s="8"/>
      <c r="ADO238" s="8"/>
      <c r="ADP238" s="8"/>
      <c r="ADQ238" s="8"/>
      <c r="ADR238" s="8"/>
      <c r="ADS238" s="8"/>
      <c r="ADT238" s="8"/>
      <c r="ADU238" s="8"/>
      <c r="ADV238" s="8"/>
      <c r="ADW238" s="8"/>
      <c r="ADX238" s="8"/>
      <c r="ADY238" s="8"/>
      <c r="ADZ238" s="8"/>
      <c r="AEA238" s="8"/>
      <c r="AEB238" s="8"/>
      <c r="AEC238" s="8"/>
      <c r="AED238" s="8"/>
      <c r="AEE238" s="8"/>
      <c r="AEF238" s="8"/>
      <c r="AEG238" s="8"/>
      <c r="AEH238" s="8"/>
      <c r="AEI238" s="8"/>
      <c r="AEJ238" s="8"/>
      <c r="AEK238" s="8"/>
      <c r="AEL238" s="8"/>
      <c r="AEM238" s="8"/>
      <c r="AEN238" s="8"/>
      <c r="AEO238" s="8"/>
      <c r="AEP238" s="8"/>
      <c r="AEQ238" s="8"/>
      <c r="AER238" s="8"/>
      <c r="AES238" s="8"/>
      <c r="AET238" s="8"/>
      <c r="AEU238" s="8"/>
      <c r="AEV238" s="8"/>
      <c r="AEW238" s="8"/>
      <c r="AEX238" s="8"/>
      <c r="AEY238" s="8"/>
      <c r="AEZ238" s="8"/>
      <c r="AFA238" s="8"/>
      <c r="AFB238" s="8"/>
      <c r="AFC238" s="8"/>
      <c r="AFD238" s="8"/>
      <c r="AFE238" s="8"/>
      <c r="AFF238" s="8"/>
      <c r="AFG238" s="8"/>
      <c r="AFH238" s="8"/>
      <c r="AFI238" s="8"/>
      <c r="AFJ238" s="8"/>
      <c r="AFK238" s="8"/>
      <c r="AFL238" s="8"/>
      <c r="AFM238" s="8"/>
      <c r="AFN238" s="8"/>
      <c r="AFO238" s="8"/>
      <c r="AFP238" s="8"/>
      <c r="AFQ238" s="8"/>
      <c r="AFR238" s="8"/>
      <c r="AFS238" s="8"/>
      <c r="AFT238" s="8"/>
      <c r="AFU238" s="8"/>
      <c r="AFV238" s="8"/>
      <c r="AFW238" s="8"/>
      <c r="AFX238" s="8"/>
      <c r="AFY238" s="8"/>
      <c r="AFZ238" s="8"/>
      <c r="AGA238" s="8"/>
      <c r="AGB238" s="8"/>
      <c r="AGC238" s="8"/>
      <c r="AGD238" s="8"/>
      <c r="AGE238" s="8"/>
      <c r="AGF238" s="8"/>
      <c r="AGG238" s="8"/>
      <c r="AGH238" s="8"/>
      <c r="AGI238" s="8"/>
      <c r="AGJ238" s="8"/>
      <c r="AGK238" s="8"/>
      <c r="AGL238" s="8"/>
      <c r="AGM238" s="8"/>
      <c r="AGN238" s="8"/>
      <c r="AGO238" s="8"/>
      <c r="AGP238" s="8"/>
      <c r="AGQ238" s="8"/>
      <c r="AGR238" s="8"/>
      <c r="AGS238" s="8"/>
      <c r="AGT238" s="8"/>
      <c r="AGU238" s="8"/>
      <c r="AGV238" s="8"/>
      <c r="AGW238" s="8"/>
      <c r="AGX238" s="8"/>
      <c r="AGY238" s="8"/>
      <c r="AGZ238" s="8"/>
      <c r="AHA238" s="8"/>
      <c r="AHB238" s="8"/>
      <c r="AHC238" s="8"/>
      <c r="AHD238" s="8"/>
      <c r="AHE238" s="8"/>
      <c r="AHF238" s="8"/>
      <c r="AHG238" s="8"/>
      <c r="AHH238" s="8"/>
      <c r="AHI238" s="8"/>
      <c r="AHJ238" s="8"/>
      <c r="AHK238" s="8"/>
      <c r="AHL238" s="8"/>
      <c r="AHM238" s="8"/>
      <c r="AHN238" s="8"/>
      <c r="AHO238" s="8"/>
      <c r="AHP238" s="8"/>
      <c r="AHQ238" s="8"/>
      <c r="AHR238" s="8"/>
      <c r="AHS238" s="8"/>
      <c r="AHT238" s="8"/>
      <c r="AHU238" s="8"/>
      <c r="AHV238" s="8"/>
      <c r="AHW238" s="8"/>
      <c r="AHX238" s="8"/>
      <c r="AHY238" s="8"/>
      <c r="AHZ238" s="8"/>
      <c r="AIA238" s="8"/>
      <c r="AIB238" s="8"/>
      <c r="AIC238" s="8"/>
      <c r="AID238" s="8"/>
      <c r="AIE238" s="8"/>
      <c r="AIF238" s="8"/>
      <c r="AIG238" s="8"/>
      <c r="AIH238" s="8"/>
      <c r="AII238" s="8"/>
      <c r="AIJ238" s="8"/>
      <c r="AIK238" s="8"/>
      <c r="AIL238" s="8"/>
      <c r="AIM238" s="8"/>
      <c r="AIN238" s="8"/>
      <c r="AIO238" s="8"/>
      <c r="AIP238" s="8"/>
      <c r="AIQ238" s="8"/>
      <c r="AIR238" s="8"/>
      <c r="AIS238" s="8"/>
      <c r="AIT238" s="8"/>
      <c r="AIU238" s="8"/>
      <c r="AIV238" s="8"/>
      <c r="AIW238" s="8"/>
      <c r="AIX238" s="8"/>
      <c r="AIY238" s="8"/>
      <c r="AIZ238" s="8"/>
      <c r="AJA238" s="8"/>
      <c r="AJB238" s="8"/>
      <c r="AJC238" s="8"/>
      <c r="AJD238" s="8"/>
      <c r="AJE238" s="8"/>
      <c r="AJF238" s="8"/>
      <c r="AJG238" s="8"/>
      <c r="AJH238" s="8"/>
      <c r="AJI238" s="8"/>
      <c r="AJJ238" s="8"/>
      <c r="AJK238" s="8"/>
      <c r="AJL238" s="8"/>
      <c r="AJM238" s="8"/>
      <c r="AJN238" s="8"/>
      <c r="AJO238" s="8"/>
      <c r="AJP238" s="8"/>
      <c r="AJQ238" s="8"/>
      <c r="AJR238" s="8"/>
      <c r="AJS238" s="8"/>
      <c r="AJT238" s="8"/>
      <c r="AJU238" s="8"/>
      <c r="AJV238" s="8"/>
      <c r="AJW238" s="8"/>
      <c r="AJX238" s="8"/>
      <c r="AJY238" s="8"/>
      <c r="AJZ238" s="8"/>
      <c r="AKA238" s="8"/>
      <c r="AKB238" s="8"/>
      <c r="AKC238" s="8"/>
      <c r="AKD238" s="8"/>
      <c r="AKE238" s="8"/>
      <c r="AKF238" s="8"/>
      <c r="AKG238" s="8"/>
      <c r="AKH238" s="8"/>
      <c r="AKI238" s="8"/>
      <c r="AKJ238" s="8"/>
      <c r="AKK238" s="8"/>
      <c r="AKL238" s="8"/>
      <c r="AKM238" s="8"/>
      <c r="AKN238" s="8"/>
      <c r="AKO238" s="8"/>
      <c r="AKP238" s="8"/>
      <c r="AKQ238" s="8"/>
      <c r="AKR238" s="8"/>
      <c r="AKS238" s="8"/>
      <c r="AKT238" s="8"/>
      <c r="AKU238" s="8"/>
      <c r="AKV238" s="8"/>
      <c r="AKW238" s="8"/>
      <c r="AKX238" s="8"/>
      <c r="AKY238" s="8"/>
      <c r="AKZ238" s="8"/>
      <c r="ALA238" s="8"/>
      <c r="ALB238" s="8"/>
      <c r="ALC238" s="8"/>
      <c r="ALD238" s="8"/>
      <c r="ALE238" s="8"/>
      <c r="ALF238" s="8"/>
      <c r="ALG238" s="8"/>
      <c r="ALH238" s="8"/>
      <c r="ALI238" s="8"/>
      <c r="ALJ238" s="8"/>
      <c r="ALK238" s="8"/>
      <c r="ALL238" s="8"/>
      <c r="ALM238" s="8"/>
      <c r="ALN238" s="8"/>
      <c r="ALO238" s="8"/>
      <c r="ALP238" s="8"/>
      <c r="ALQ238" s="8"/>
      <c r="ALR238" s="8"/>
      <c r="ALS238" s="8"/>
      <c r="ALT238" s="8"/>
      <c r="ALU238" s="8"/>
      <c r="ALV238" s="8"/>
      <c r="ALW238" s="8"/>
      <c r="ALX238" s="8"/>
      <c r="ALY238" s="8"/>
      <c r="ALZ238" s="8"/>
      <c r="AMA238" s="8"/>
      <c r="AMB238" s="8"/>
      <c r="AMC238" s="8"/>
      <c r="AMD238" s="8"/>
      <c r="AME238" s="8"/>
      <c r="AMF238" s="8"/>
      <c r="AMG238" s="8"/>
      <c r="AMH238" s="8"/>
      <c r="AMI238" s="8"/>
      <c r="AMJ238" s="8"/>
      <c r="AMK238" s="8"/>
      <c r="AML238" s="8"/>
      <c r="AMM238" s="8"/>
      <c r="AMN238" s="8"/>
      <c r="AMO238" s="8"/>
      <c r="AMP238" s="8"/>
      <c r="AMQ238" s="8"/>
      <c r="AMR238" s="8"/>
      <c r="AMS238" s="8"/>
      <c r="AMT238" s="8"/>
      <c r="AMU238" s="8"/>
      <c r="AMV238" s="8"/>
      <c r="AMW238" s="8"/>
      <c r="AMX238" s="8"/>
      <c r="AMY238" s="8"/>
      <c r="AMZ238" s="8"/>
      <c r="ANA238" s="8"/>
      <c r="ANB238" s="8"/>
      <c r="ANC238" s="8"/>
      <c r="AND238" s="8"/>
      <c r="ANE238" s="8"/>
      <c r="ANF238" s="8"/>
      <c r="ANG238" s="8"/>
      <c r="ANH238" s="8"/>
      <c r="ANI238" s="8"/>
      <c r="ANJ238" s="8"/>
      <c r="ANK238" s="8"/>
      <c r="ANL238" s="8"/>
      <c r="ANM238" s="8"/>
      <c r="ANN238" s="8"/>
      <c r="ANO238" s="8"/>
      <c r="ANP238" s="8"/>
      <c r="ANQ238" s="8"/>
      <c r="ANR238" s="8"/>
      <c r="ANS238" s="8"/>
      <c r="ANT238" s="8"/>
      <c r="ANU238" s="8"/>
      <c r="ANV238" s="8"/>
      <c r="ANW238" s="8"/>
      <c r="ANX238" s="8"/>
      <c r="ANY238" s="8"/>
      <c r="ANZ238" s="8"/>
      <c r="AOA238" s="8"/>
      <c r="AOB238" s="8"/>
      <c r="AOC238" s="8"/>
      <c r="AOD238" s="8"/>
      <c r="AOE238" s="8"/>
      <c r="AOF238" s="8"/>
      <c r="AOG238" s="8"/>
      <c r="AOH238" s="8"/>
      <c r="AOI238" s="8"/>
      <c r="AOJ238" s="8"/>
      <c r="AOK238" s="8"/>
      <c r="AOL238" s="8"/>
      <c r="AOM238" s="8"/>
      <c r="AON238" s="8"/>
      <c r="AOO238" s="8"/>
      <c r="AOP238" s="8"/>
      <c r="AOQ238" s="8"/>
      <c r="AOR238" s="8"/>
      <c r="AOS238" s="8"/>
      <c r="AOT238" s="8"/>
      <c r="AOU238" s="8"/>
      <c r="AOV238" s="8"/>
      <c r="AOW238" s="8"/>
      <c r="AOX238" s="8"/>
      <c r="AOY238" s="8"/>
      <c r="AOZ238" s="8"/>
      <c r="APA238" s="8"/>
      <c r="APB238" s="8"/>
      <c r="APC238" s="8"/>
      <c r="APD238" s="8"/>
      <c r="APE238" s="8"/>
      <c r="APF238" s="8"/>
      <c r="APG238" s="8"/>
      <c r="APH238" s="8"/>
      <c r="API238" s="8"/>
      <c r="APJ238" s="8"/>
      <c r="APK238" s="8"/>
      <c r="APL238" s="8"/>
      <c r="APM238" s="8"/>
      <c r="APN238" s="8"/>
      <c r="APO238" s="8"/>
      <c r="APP238" s="8"/>
      <c r="APQ238" s="8"/>
      <c r="APR238" s="8"/>
      <c r="APS238" s="8"/>
      <c r="APT238" s="8"/>
      <c r="APU238" s="8"/>
      <c r="APV238" s="8"/>
      <c r="APW238" s="8"/>
      <c r="APX238" s="8"/>
      <c r="APY238" s="8"/>
      <c r="APZ238" s="8"/>
      <c r="AQA238" s="8"/>
      <c r="AQB238" s="8"/>
      <c r="AQC238" s="8"/>
      <c r="AQD238" s="8"/>
      <c r="AQE238" s="8"/>
      <c r="AQF238" s="8"/>
      <c r="AQG238" s="8"/>
      <c r="AQH238" s="8"/>
      <c r="AQI238" s="8"/>
      <c r="AQJ238" s="8"/>
      <c r="AQK238" s="8"/>
      <c r="AQL238" s="8"/>
      <c r="AQM238" s="8"/>
      <c r="AQN238" s="8"/>
      <c r="AQO238" s="8"/>
      <c r="AQP238" s="8"/>
      <c r="AQQ238" s="8"/>
      <c r="AQR238" s="8"/>
      <c r="AQS238" s="8"/>
      <c r="AQT238" s="8"/>
      <c r="AQU238" s="8"/>
      <c r="AQV238" s="8"/>
      <c r="AQW238" s="8"/>
      <c r="AQX238" s="8"/>
      <c r="AQY238" s="8"/>
      <c r="AQZ238" s="8"/>
      <c r="ARA238" s="8"/>
      <c r="ARB238" s="8"/>
      <c r="ARC238" s="8"/>
      <c r="ARD238" s="8"/>
      <c r="ARE238" s="8"/>
      <c r="ARF238" s="8"/>
      <c r="ARG238" s="8"/>
      <c r="ARH238" s="8"/>
      <c r="ARI238" s="8"/>
      <c r="ARJ238" s="8"/>
      <c r="ARK238" s="8"/>
      <c r="ARL238" s="8"/>
      <c r="ARM238" s="8"/>
      <c r="ARN238" s="8"/>
      <c r="ARO238" s="8"/>
      <c r="ARP238" s="8"/>
      <c r="ARQ238" s="8"/>
      <c r="ARR238" s="8"/>
      <c r="ARS238" s="8"/>
      <c r="ART238" s="8"/>
      <c r="ARU238" s="8"/>
      <c r="ARV238" s="8"/>
      <c r="ARW238" s="8"/>
      <c r="ARX238" s="8"/>
      <c r="ARY238" s="8"/>
      <c r="ARZ238" s="8"/>
      <c r="ASA238" s="8"/>
      <c r="ASB238" s="8"/>
      <c r="ASC238" s="8"/>
      <c r="ASD238" s="8"/>
      <c r="ASE238" s="8"/>
      <c r="ASF238" s="8"/>
      <c r="ASG238" s="8"/>
      <c r="ASH238" s="8"/>
      <c r="ASI238" s="8"/>
      <c r="ASJ238" s="8"/>
      <c r="ASK238" s="8"/>
      <c r="ASL238" s="8"/>
      <c r="ASM238" s="8"/>
      <c r="ASN238" s="8"/>
      <c r="ASO238" s="8"/>
      <c r="ASP238" s="8"/>
      <c r="ASQ238" s="8"/>
      <c r="ASR238" s="8"/>
      <c r="ASS238" s="8"/>
      <c r="AST238" s="8"/>
      <c r="ASU238" s="8"/>
      <c r="ASV238" s="8"/>
      <c r="ASW238" s="8"/>
      <c r="ASX238" s="8"/>
      <c r="ASY238" s="8"/>
      <c r="ASZ238" s="8"/>
      <c r="ATA238" s="8"/>
      <c r="ATB238" s="8"/>
      <c r="ATC238" s="8"/>
      <c r="ATD238" s="8"/>
      <c r="ATE238" s="8"/>
      <c r="ATF238" s="8"/>
      <c r="ATG238" s="8"/>
      <c r="ATH238" s="8"/>
      <c r="ATI238" s="8"/>
      <c r="ATJ238" s="8"/>
      <c r="ATK238" s="8"/>
      <c r="ATL238" s="8"/>
      <c r="ATM238" s="8"/>
      <c r="ATN238" s="8"/>
      <c r="ATO238" s="8"/>
      <c r="ATP238" s="8"/>
      <c r="ATQ238" s="8"/>
      <c r="ATR238" s="8"/>
      <c r="ATS238" s="8"/>
      <c r="ATT238" s="8"/>
      <c r="ATU238" s="8"/>
      <c r="ATV238" s="8"/>
      <c r="ATW238" s="8"/>
      <c r="ATX238" s="8"/>
      <c r="ATY238" s="8"/>
      <c r="ATZ238" s="8"/>
      <c r="AUA238" s="8"/>
      <c r="AUB238" s="8"/>
      <c r="AUC238" s="8"/>
      <c r="AUD238" s="8"/>
      <c r="AUE238" s="8"/>
      <c r="AUF238" s="8"/>
      <c r="AUG238" s="8"/>
      <c r="AUH238" s="8"/>
      <c r="AUI238" s="8"/>
      <c r="AUJ238" s="8"/>
      <c r="AUK238" s="8"/>
      <c r="AUL238" s="8"/>
      <c r="AUM238" s="8"/>
      <c r="AUN238" s="8"/>
      <c r="AUO238" s="8"/>
      <c r="AUP238" s="8"/>
      <c r="AUQ238" s="8"/>
      <c r="AUR238" s="8"/>
      <c r="AUS238" s="8"/>
      <c r="AUT238" s="8"/>
      <c r="AUU238" s="8"/>
      <c r="AUV238" s="8"/>
      <c r="AUW238" s="8"/>
      <c r="AUX238" s="8"/>
      <c r="AUY238" s="8"/>
      <c r="AUZ238" s="8"/>
      <c r="AVA238" s="8"/>
      <c r="AVB238" s="8"/>
      <c r="AVC238" s="8"/>
      <c r="AVD238" s="8"/>
      <c r="AVE238" s="8"/>
      <c r="AVF238" s="8"/>
      <c r="AVG238" s="8"/>
      <c r="AVH238" s="8"/>
      <c r="AVI238" s="8"/>
      <c r="AVJ238" s="8"/>
      <c r="AVK238" s="8"/>
      <c r="AVL238" s="8"/>
      <c r="AVM238" s="8"/>
      <c r="AVN238" s="8"/>
      <c r="AVO238" s="8"/>
      <c r="AVP238" s="8"/>
      <c r="AVQ238" s="8"/>
      <c r="AVR238" s="8"/>
      <c r="AVS238" s="8"/>
      <c r="AVT238" s="8"/>
      <c r="AVU238" s="8"/>
      <c r="AVV238" s="8"/>
      <c r="AVW238" s="8"/>
      <c r="AVX238" s="8"/>
      <c r="AVY238" s="8"/>
      <c r="AVZ238" s="8"/>
      <c r="AWA238" s="8"/>
      <c r="AWB238" s="8"/>
      <c r="AWC238" s="8"/>
      <c r="AWD238" s="8"/>
      <c r="AWE238" s="8"/>
      <c r="AWF238" s="8"/>
      <c r="AWG238" s="8"/>
      <c r="AWH238" s="8"/>
      <c r="AWI238" s="8"/>
      <c r="AWJ238" s="8"/>
      <c r="AWK238" s="8"/>
      <c r="AWL238" s="8"/>
      <c r="AWM238" s="8"/>
      <c r="AWN238" s="8"/>
      <c r="AWO238" s="8"/>
      <c r="AWP238" s="8"/>
      <c r="AWQ238" s="8"/>
      <c r="AWR238" s="8"/>
      <c r="AWS238" s="8"/>
      <c r="AWT238" s="8"/>
      <c r="AWU238" s="8"/>
      <c r="AWV238" s="8"/>
      <c r="AWW238" s="8"/>
      <c r="AWX238" s="8"/>
      <c r="AWY238" s="8"/>
      <c r="AWZ238" s="8"/>
      <c r="AXA238" s="8"/>
      <c r="AXB238" s="8"/>
      <c r="AXC238" s="8"/>
      <c r="AXD238" s="8"/>
      <c r="AXE238" s="8"/>
      <c r="AXF238" s="8"/>
      <c r="AXG238" s="8"/>
      <c r="AXH238" s="8"/>
      <c r="AXI238" s="8"/>
      <c r="AXJ238" s="8"/>
      <c r="AXK238" s="8"/>
      <c r="AXL238" s="8"/>
      <c r="AXM238" s="8"/>
      <c r="AXN238" s="8"/>
      <c r="AXO238" s="8"/>
      <c r="AXP238" s="8"/>
      <c r="AXQ238" s="8"/>
      <c r="AXR238" s="8"/>
      <c r="AXS238" s="8"/>
      <c r="AXT238" s="8"/>
      <c r="AXU238" s="8"/>
      <c r="AXV238" s="8"/>
      <c r="AXW238" s="8"/>
      <c r="AXX238" s="8"/>
      <c r="AXY238" s="8"/>
      <c r="AXZ238" s="8"/>
      <c r="AYA238" s="8"/>
      <c r="AYB238" s="8"/>
      <c r="AYC238" s="8"/>
      <c r="AYD238" s="8"/>
      <c r="AYE238" s="8"/>
      <c r="AYF238" s="8"/>
      <c r="AYG238" s="8"/>
      <c r="AYH238" s="8"/>
      <c r="AYI238" s="8"/>
      <c r="AYJ238" s="8"/>
      <c r="AYK238" s="8"/>
      <c r="AYL238" s="8"/>
      <c r="AYM238" s="8"/>
      <c r="AYN238" s="8"/>
      <c r="AYO238" s="8"/>
      <c r="AYP238" s="8"/>
      <c r="AYQ238" s="8"/>
      <c r="AYR238" s="8"/>
      <c r="AYS238" s="8"/>
      <c r="AYT238" s="8"/>
      <c r="AYU238" s="8"/>
      <c r="AYV238" s="8"/>
      <c r="AYW238" s="8"/>
      <c r="AYX238" s="8"/>
      <c r="AYY238" s="8"/>
      <c r="AYZ238" s="8"/>
      <c r="AZA238" s="8"/>
      <c r="AZB238" s="8"/>
      <c r="AZC238" s="8"/>
      <c r="AZD238" s="8"/>
      <c r="AZE238" s="8"/>
      <c r="AZF238" s="8"/>
      <c r="AZG238" s="8"/>
      <c r="AZH238" s="8"/>
      <c r="AZI238" s="8"/>
      <c r="AZJ238" s="8"/>
      <c r="AZK238" s="8"/>
      <c r="AZL238" s="8"/>
      <c r="AZM238" s="8"/>
      <c r="AZN238" s="8"/>
      <c r="AZO238" s="8"/>
      <c r="AZP238" s="8"/>
      <c r="AZQ238" s="8"/>
      <c r="AZR238" s="8"/>
      <c r="AZS238" s="8"/>
      <c r="AZT238" s="8"/>
      <c r="AZU238" s="8"/>
      <c r="AZV238" s="8"/>
      <c r="AZW238" s="8"/>
      <c r="AZX238" s="8"/>
      <c r="AZY238" s="8"/>
      <c r="AZZ238" s="8"/>
      <c r="BAA238" s="8"/>
      <c r="BAB238" s="8"/>
      <c r="BAC238" s="8"/>
      <c r="BAD238" s="8"/>
      <c r="BAE238" s="8"/>
      <c r="BAF238" s="8"/>
      <c r="BAG238" s="8"/>
      <c r="BAH238" s="8"/>
      <c r="BAI238" s="8"/>
      <c r="BAJ238" s="8"/>
      <c r="BAK238" s="8"/>
      <c r="BAL238" s="8"/>
      <c r="BAM238" s="8"/>
      <c r="BAN238" s="8"/>
      <c r="BAO238" s="8"/>
      <c r="BAP238" s="8"/>
      <c r="BAQ238" s="8"/>
      <c r="BAR238" s="8"/>
      <c r="BAS238" s="8"/>
      <c r="BAT238" s="8"/>
      <c r="BAU238" s="8"/>
      <c r="BAV238" s="8"/>
      <c r="BAW238" s="8"/>
      <c r="BAX238" s="8"/>
      <c r="BAY238" s="8"/>
      <c r="BAZ238" s="8"/>
      <c r="BBA238" s="8"/>
      <c r="BBB238" s="8"/>
      <c r="BBC238" s="8"/>
      <c r="BBD238" s="8"/>
      <c r="BBE238" s="8"/>
      <c r="BBF238" s="8"/>
      <c r="BBG238" s="8"/>
      <c r="BBH238" s="8"/>
      <c r="BBI238" s="8"/>
      <c r="BBJ238" s="8"/>
      <c r="BBK238" s="8"/>
      <c r="BBL238" s="8"/>
      <c r="BBM238" s="8"/>
      <c r="BBN238" s="8"/>
      <c r="BBO238" s="8"/>
      <c r="BBP238" s="8"/>
      <c r="BBQ238" s="8"/>
      <c r="BBR238" s="8"/>
      <c r="BBS238" s="8"/>
      <c r="BBT238" s="8"/>
      <c r="BBU238" s="8"/>
      <c r="BBV238" s="8"/>
      <c r="BBW238" s="8"/>
      <c r="BBX238" s="8"/>
      <c r="BBY238" s="8"/>
      <c r="BBZ238" s="8"/>
      <c r="BCA238" s="8"/>
      <c r="BCB238" s="8"/>
      <c r="BCC238" s="8"/>
      <c r="BCD238" s="8"/>
      <c r="BCE238" s="8"/>
      <c r="BCF238" s="8"/>
      <c r="BCG238" s="8"/>
      <c r="BCH238" s="8"/>
      <c r="BCI238" s="8"/>
      <c r="BCJ238" s="8"/>
      <c r="BCK238" s="8"/>
      <c r="BCL238" s="8"/>
      <c r="BCM238" s="8"/>
      <c r="BCN238" s="8"/>
      <c r="BCO238" s="8"/>
      <c r="BCP238" s="8"/>
      <c r="BCQ238" s="8"/>
      <c r="BCR238" s="8"/>
      <c r="BCS238" s="8"/>
      <c r="BCT238" s="8"/>
      <c r="BCU238" s="8"/>
      <c r="BCV238" s="8"/>
      <c r="BCW238" s="8"/>
      <c r="BCX238" s="8"/>
      <c r="BCY238" s="8"/>
      <c r="BCZ238" s="8"/>
      <c r="BDA238" s="8"/>
      <c r="BDB238" s="8"/>
      <c r="BDC238" s="8"/>
      <c r="BDD238" s="8"/>
      <c r="BDE238" s="8"/>
      <c r="BDF238" s="8"/>
      <c r="BDG238" s="8"/>
      <c r="BDH238" s="8"/>
      <c r="BDI238" s="8"/>
      <c r="BDJ238" s="8"/>
      <c r="BDK238" s="8"/>
      <c r="BDL238" s="8"/>
      <c r="BDM238" s="8"/>
      <c r="BDN238" s="8"/>
      <c r="BDO238" s="8"/>
      <c r="BDP238" s="8"/>
      <c r="BDQ238" s="8"/>
      <c r="BDR238" s="8"/>
      <c r="BDS238" s="8"/>
      <c r="BDT238" s="8"/>
      <c r="BDU238" s="8"/>
      <c r="BDV238" s="8"/>
      <c r="BDW238" s="8"/>
      <c r="BDX238" s="8"/>
      <c r="BDY238" s="8"/>
      <c r="BDZ238" s="8"/>
      <c r="BEA238" s="8"/>
      <c r="BEB238" s="8"/>
      <c r="BEC238" s="8"/>
      <c r="BED238" s="8"/>
      <c r="BEE238" s="8"/>
      <c r="BEF238" s="8"/>
      <c r="BEG238" s="8"/>
      <c r="BEH238" s="8"/>
      <c r="BEI238" s="8"/>
      <c r="BEJ238" s="8"/>
      <c r="BEK238" s="8"/>
      <c r="BEL238" s="8"/>
      <c r="BEM238" s="8"/>
      <c r="BEN238" s="8"/>
      <c r="BEO238" s="8"/>
      <c r="BEP238" s="8"/>
      <c r="BEQ238" s="8"/>
      <c r="BER238" s="8"/>
      <c r="BES238" s="8"/>
      <c r="BET238" s="8"/>
      <c r="BEU238" s="8"/>
      <c r="BEV238" s="8"/>
      <c r="BEW238" s="8"/>
      <c r="BEX238" s="8"/>
      <c r="BEY238" s="8"/>
      <c r="BEZ238" s="8"/>
      <c r="BFA238" s="8"/>
      <c r="BFB238" s="8"/>
      <c r="BFC238" s="8"/>
      <c r="BFD238" s="8"/>
      <c r="BFE238" s="8"/>
      <c r="BFF238" s="8"/>
      <c r="BFG238" s="8"/>
      <c r="BFH238" s="8"/>
      <c r="BFI238" s="8"/>
      <c r="BFJ238" s="8"/>
      <c r="BFK238" s="8"/>
      <c r="BFL238" s="8"/>
      <c r="BFM238" s="8"/>
      <c r="BFN238" s="8"/>
      <c r="BFO238" s="8"/>
      <c r="BFP238" s="8"/>
      <c r="BFQ238" s="8"/>
      <c r="BFR238" s="8"/>
      <c r="BFS238" s="8"/>
      <c r="BFT238" s="8"/>
      <c r="BFU238" s="8"/>
      <c r="BFV238" s="8"/>
      <c r="BFW238" s="8"/>
      <c r="BFX238" s="8"/>
      <c r="BFY238" s="8"/>
      <c r="BFZ238" s="8"/>
      <c r="BGA238" s="8"/>
      <c r="BGB238" s="8"/>
      <c r="BGC238" s="8"/>
      <c r="BGD238" s="8"/>
      <c r="BGE238" s="8"/>
      <c r="BGF238" s="8"/>
      <c r="BGG238" s="8"/>
      <c r="BGH238" s="8"/>
      <c r="BGI238" s="8"/>
      <c r="BGJ238" s="8"/>
      <c r="BGK238" s="8"/>
      <c r="BGL238" s="8"/>
      <c r="BGM238" s="8"/>
      <c r="BGN238" s="8"/>
      <c r="BGO238" s="8"/>
      <c r="BGP238" s="8"/>
      <c r="BGQ238" s="8"/>
      <c r="BGR238" s="8"/>
      <c r="BGS238" s="8"/>
      <c r="BGT238" s="8"/>
      <c r="BGU238" s="8"/>
      <c r="BGV238" s="8"/>
      <c r="BGW238" s="8"/>
      <c r="BGX238" s="8"/>
      <c r="BGY238" s="8"/>
      <c r="BGZ238" s="8"/>
      <c r="BHA238" s="8"/>
      <c r="BHB238" s="8"/>
      <c r="BHC238" s="8"/>
      <c r="BHD238" s="8"/>
      <c r="BHE238" s="8"/>
      <c r="BHF238" s="8"/>
      <c r="BHG238" s="8"/>
      <c r="BHH238" s="8"/>
      <c r="BHI238" s="8"/>
      <c r="BHJ238" s="8"/>
      <c r="BHK238" s="8"/>
      <c r="BHL238" s="8"/>
      <c r="BHM238" s="8"/>
      <c r="BHN238" s="8"/>
      <c r="BHO238" s="8"/>
      <c r="BHP238" s="8"/>
      <c r="BHQ238" s="8"/>
      <c r="BHR238" s="8"/>
      <c r="BHS238" s="8"/>
      <c r="BHT238" s="8"/>
      <c r="BHU238" s="8"/>
      <c r="BHV238" s="8"/>
      <c r="BHW238" s="8"/>
      <c r="BHX238" s="8"/>
      <c r="BHY238" s="8"/>
      <c r="BHZ238" s="8"/>
      <c r="BIA238" s="8"/>
      <c r="BIB238" s="8"/>
      <c r="BIC238" s="8"/>
      <c r="BID238" s="8"/>
      <c r="BIE238" s="8"/>
      <c r="BIF238" s="8"/>
      <c r="BIG238" s="8"/>
      <c r="BIH238" s="8"/>
      <c r="BII238" s="8"/>
      <c r="BIJ238" s="8"/>
      <c r="BIK238" s="8"/>
      <c r="BIL238" s="8"/>
      <c r="BIM238" s="8"/>
      <c r="BIN238" s="8"/>
      <c r="BIO238" s="8"/>
      <c r="BIP238" s="8"/>
      <c r="BIQ238" s="8"/>
      <c r="BIR238" s="8"/>
      <c r="BIS238" s="8"/>
      <c r="BIT238" s="8"/>
      <c r="BIU238" s="8"/>
      <c r="BIV238" s="8"/>
      <c r="BIW238" s="8"/>
      <c r="BIX238" s="8"/>
      <c r="BIY238" s="8"/>
      <c r="BIZ238" s="8"/>
      <c r="BJA238" s="8"/>
      <c r="BJB238" s="8"/>
      <c r="BJC238" s="8"/>
      <c r="BJD238" s="8"/>
      <c r="BJE238" s="8"/>
      <c r="BJF238" s="8"/>
      <c r="BJG238" s="8"/>
      <c r="BJH238" s="8"/>
      <c r="BJI238" s="8"/>
      <c r="BJJ238" s="8"/>
      <c r="BJK238" s="8"/>
      <c r="BJL238" s="8"/>
      <c r="BJM238" s="8"/>
      <c r="BJN238" s="8"/>
      <c r="BJO238" s="8"/>
      <c r="BJP238" s="8"/>
      <c r="BJQ238" s="8"/>
      <c r="BJR238" s="8"/>
      <c r="BJS238" s="8"/>
      <c r="BJT238" s="8"/>
      <c r="BJU238" s="8"/>
      <c r="BJV238" s="8"/>
      <c r="BJW238" s="8"/>
      <c r="BJX238" s="8"/>
      <c r="BJY238" s="8"/>
      <c r="BJZ238" s="8"/>
      <c r="BKA238" s="8"/>
      <c r="BKB238" s="8"/>
      <c r="BKC238" s="8"/>
      <c r="BKD238" s="8"/>
      <c r="BKE238" s="8"/>
      <c r="BKF238" s="8"/>
      <c r="BKG238" s="8"/>
      <c r="BKH238" s="8"/>
      <c r="BKI238" s="8"/>
      <c r="BKJ238" s="8"/>
      <c r="BKK238" s="8"/>
      <c r="BKL238" s="8"/>
      <c r="BKM238" s="8"/>
      <c r="BKN238" s="8"/>
      <c r="BKO238" s="8"/>
      <c r="BKP238" s="8"/>
      <c r="BKQ238" s="8"/>
      <c r="BKR238" s="8"/>
      <c r="BKS238" s="8"/>
      <c r="BKT238" s="8"/>
      <c r="BKU238" s="8"/>
      <c r="BKV238" s="8"/>
      <c r="BKW238" s="8"/>
      <c r="BKX238" s="8"/>
      <c r="BKY238" s="8"/>
      <c r="BKZ238" s="8"/>
      <c r="BLA238" s="8"/>
      <c r="BLB238" s="8"/>
      <c r="BLC238" s="8"/>
      <c r="BLD238" s="8"/>
      <c r="BLE238" s="8"/>
      <c r="BLF238" s="8"/>
      <c r="BLG238" s="8"/>
      <c r="BLH238" s="8"/>
      <c r="BLI238" s="8"/>
      <c r="BLJ238" s="8"/>
      <c r="BLK238" s="8"/>
      <c r="BLL238" s="8"/>
      <c r="BLM238" s="8"/>
      <c r="BLN238" s="8"/>
      <c r="BLO238" s="8"/>
      <c r="BLP238" s="8"/>
      <c r="BLQ238" s="8"/>
      <c r="BLR238" s="8"/>
      <c r="BLS238" s="8"/>
      <c r="BLT238" s="8"/>
      <c r="BLU238" s="8"/>
      <c r="BLV238" s="8"/>
      <c r="BLW238" s="8"/>
      <c r="BLX238" s="8"/>
      <c r="BLY238" s="8"/>
      <c r="BLZ238" s="8"/>
      <c r="BMA238" s="8"/>
      <c r="BMB238" s="8"/>
      <c r="BMC238" s="8"/>
      <c r="BMD238" s="8"/>
      <c r="BME238" s="8"/>
      <c r="BMF238" s="8"/>
      <c r="BMG238" s="8"/>
      <c r="BMH238" s="8"/>
      <c r="BMI238" s="8"/>
      <c r="BMJ238" s="8"/>
      <c r="BMK238" s="8"/>
      <c r="BML238" s="8"/>
      <c r="BMM238" s="8"/>
      <c r="BMN238" s="8"/>
      <c r="BMO238" s="8"/>
      <c r="BMP238" s="8"/>
      <c r="BMQ238" s="8"/>
      <c r="BMR238" s="8"/>
      <c r="BMS238" s="8"/>
      <c r="BMT238" s="8"/>
      <c r="BMU238" s="8"/>
      <c r="BMV238" s="8"/>
      <c r="BMW238" s="8"/>
      <c r="BMX238" s="8"/>
      <c r="BMY238" s="8"/>
      <c r="BMZ238" s="8"/>
      <c r="BNA238" s="8"/>
      <c r="BNB238" s="8"/>
      <c r="BNC238" s="8"/>
      <c r="BND238" s="8"/>
      <c r="BNE238" s="8"/>
      <c r="BNF238" s="8"/>
      <c r="BNG238" s="8"/>
      <c r="BNH238" s="8"/>
      <c r="BNI238" s="8"/>
      <c r="BNJ238" s="8"/>
      <c r="BNK238" s="8"/>
      <c r="BNL238" s="8"/>
      <c r="BNM238" s="8"/>
      <c r="BNN238" s="8"/>
      <c r="BNO238" s="8"/>
      <c r="BNP238" s="8"/>
      <c r="BNQ238" s="8"/>
      <c r="BNR238" s="8"/>
      <c r="BNS238" s="8"/>
      <c r="BNT238" s="8"/>
      <c r="BNU238" s="8"/>
      <c r="BNV238" s="8"/>
      <c r="BNW238" s="8"/>
      <c r="BNX238" s="8"/>
      <c r="BNY238" s="8"/>
      <c r="BNZ238" s="8"/>
      <c r="BOA238" s="8"/>
      <c r="BOB238" s="8"/>
      <c r="BOC238" s="8"/>
      <c r="BOD238" s="8"/>
      <c r="BOE238" s="8"/>
      <c r="BOF238" s="8"/>
      <c r="BOG238" s="8"/>
      <c r="BOH238" s="8"/>
      <c r="BOI238" s="8"/>
      <c r="BOJ238" s="8"/>
      <c r="BOK238" s="8"/>
      <c r="BOL238" s="8"/>
      <c r="BOM238" s="8"/>
      <c r="BON238" s="8"/>
      <c r="BOO238" s="8"/>
      <c r="BOP238" s="8"/>
      <c r="BOQ238" s="8"/>
      <c r="BOR238" s="8"/>
      <c r="BOS238" s="8"/>
      <c r="BOT238" s="8"/>
      <c r="BOU238" s="8"/>
      <c r="BOV238" s="8"/>
      <c r="BOW238" s="8"/>
      <c r="BOX238" s="8"/>
      <c r="BOY238" s="8"/>
      <c r="BOZ238" s="8"/>
      <c r="BPA238" s="8"/>
      <c r="BPB238" s="8"/>
      <c r="BPC238" s="8"/>
      <c r="BPD238" s="8"/>
      <c r="BPE238" s="8"/>
      <c r="BPF238" s="8"/>
      <c r="BPG238" s="8"/>
      <c r="BPH238" s="8"/>
      <c r="BPI238" s="8"/>
      <c r="BPJ238" s="8"/>
      <c r="BPK238" s="8"/>
      <c r="BPL238" s="8"/>
      <c r="BPM238" s="8"/>
      <c r="BPN238" s="8"/>
      <c r="BPO238" s="8"/>
      <c r="BPP238" s="8"/>
      <c r="BPQ238" s="8"/>
      <c r="BPR238" s="8"/>
      <c r="BPS238" s="8"/>
      <c r="BPT238" s="8"/>
      <c r="BPU238" s="8"/>
      <c r="BPV238" s="8"/>
      <c r="BPW238" s="8"/>
      <c r="BPX238" s="8"/>
      <c r="BPY238" s="8"/>
      <c r="BPZ238" s="8"/>
      <c r="BQA238" s="8"/>
      <c r="BQB238" s="8"/>
      <c r="BQC238" s="8"/>
      <c r="BQD238" s="8"/>
      <c r="BQE238" s="8"/>
      <c r="BQF238" s="8"/>
      <c r="BQG238" s="8"/>
      <c r="BQH238" s="8"/>
      <c r="BQI238" s="8"/>
      <c r="BQJ238" s="8"/>
      <c r="BQK238" s="8"/>
      <c r="BQL238" s="8"/>
      <c r="BQM238" s="8"/>
      <c r="BQN238" s="8"/>
      <c r="BQO238" s="8"/>
      <c r="BQP238" s="8"/>
      <c r="BQQ238" s="8"/>
      <c r="BQR238" s="8"/>
      <c r="BQS238" s="8"/>
      <c r="BQT238" s="8"/>
      <c r="BQU238" s="8"/>
      <c r="BQV238" s="8"/>
      <c r="BQW238" s="8"/>
      <c r="BQX238" s="8"/>
      <c r="BQY238" s="8"/>
      <c r="BQZ238" s="8"/>
      <c r="BRA238" s="8"/>
      <c r="BRB238" s="8"/>
      <c r="BRC238" s="8"/>
      <c r="BRD238" s="8"/>
      <c r="BRE238" s="8"/>
      <c r="BRF238" s="8"/>
      <c r="BRG238" s="8"/>
      <c r="BRH238" s="8"/>
      <c r="BRI238" s="8"/>
      <c r="BRJ238" s="8"/>
      <c r="BRK238" s="8"/>
      <c r="BRL238" s="8"/>
      <c r="BRM238" s="8"/>
      <c r="BRN238" s="8"/>
      <c r="BRO238" s="8"/>
      <c r="BRP238" s="8"/>
      <c r="BRQ238" s="8"/>
      <c r="BRR238" s="8"/>
      <c r="BRS238" s="8"/>
      <c r="BRT238" s="8"/>
      <c r="BRU238" s="8"/>
      <c r="BRV238" s="8"/>
      <c r="BRW238" s="8"/>
      <c r="BRX238" s="8"/>
      <c r="BRY238" s="8"/>
      <c r="BRZ238" s="8"/>
      <c r="BSA238" s="8"/>
      <c r="BSB238" s="8"/>
      <c r="BSC238" s="8"/>
      <c r="BSD238" s="8"/>
      <c r="BSE238" s="8"/>
      <c r="BSF238" s="8"/>
      <c r="BSG238" s="8"/>
      <c r="BSH238" s="8"/>
      <c r="BSI238" s="8"/>
      <c r="BSJ238" s="8"/>
      <c r="BSK238" s="8"/>
      <c r="BSL238" s="8"/>
      <c r="BSM238" s="8"/>
      <c r="BSN238" s="8"/>
      <c r="BSO238" s="8"/>
      <c r="BSP238" s="8"/>
      <c r="BSQ238" s="8"/>
      <c r="BSR238" s="8"/>
      <c r="BSS238" s="8"/>
      <c r="BST238" s="8"/>
      <c r="BSU238" s="8"/>
      <c r="BSV238" s="8"/>
      <c r="BSW238" s="8"/>
      <c r="BSX238" s="8"/>
      <c r="BSY238" s="8"/>
      <c r="BSZ238" s="8"/>
      <c r="BTA238" s="8"/>
      <c r="BTB238" s="8"/>
      <c r="BTC238" s="8"/>
      <c r="BTD238" s="8"/>
      <c r="BTE238" s="8"/>
      <c r="BTF238" s="8"/>
      <c r="BTG238" s="8"/>
      <c r="BTH238" s="8"/>
      <c r="BTI238" s="8"/>
      <c r="BTJ238" s="8"/>
      <c r="BTK238" s="8"/>
      <c r="BTL238" s="8"/>
      <c r="BTM238" s="8"/>
      <c r="BTN238" s="8"/>
      <c r="BTO238" s="8"/>
      <c r="BTP238" s="8"/>
      <c r="BTQ238" s="8"/>
      <c r="BTR238" s="8"/>
      <c r="BTS238" s="8"/>
      <c r="BTT238" s="8"/>
      <c r="BTU238" s="8"/>
      <c r="BTV238" s="8"/>
      <c r="BTW238" s="8"/>
      <c r="BTX238" s="8"/>
      <c r="BTY238" s="8"/>
      <c r="BTZ238" s="8"/>
      <c r="BUA238" s="8"/>
      <c r="BUB238" s="8"/>
      <c r="BUC238" s="8"/>
      <c r="BUD238" s="8"/>
      <c r="BUE238" s="8"/>
      <c r="BUF238" s="8"/>
      <c r="BUG238" s="8"/>
      <c r="BUH238" s="8"/>
      <c r="BUI238" s="8"/>
      <c r="BUJ238" s="8"/>
      <c r="BUK238" s="8"/>
      <c r="BUL238" s="8"/>
      <c r="BUM238" s="8"/>
      <c r="BUN238" s="8"/>
      <c r="BUO238" s="8"/>
      <c r="BUP238" s="8"/>
      <c r="BUQ238" s="8"/>
      <c r="BUR238" s="8"/>
      <c r="BUS238" s="8"/>
      <c r="BUT238" s="8"/>
      <c r="BUU238" s="8"/>
      <c r="BUV238" s="8"/>
      <c r="BUW238" s="8"/>
      <c r="BUX238" s="8"/>
      <c r="BUY238" s="8"/>
      <c r="BUZ238" s="8"/>
      <c r="BVA238" s="8"/>
      <c r="BVB238" s="8"/>
      <c r="BVC238" s="8"/>
      <c r="BVD238" s="8"/>
      <c r="BVE238" s="8"/>
      <c r="BVF238" s="8"/>
      <c r="BVG238" s="8"/>
      <c r="BVH238" s="8"/>
      <c r="BVI238" s="8"/>
      <c r="BVJ238" s="8"/>
      <c r="BVK238" s="8"/>
      <c r="BVL238" s="8"/>
      <c r="BVM238" s="8"/>
      <c r="BVN238" s="8"/>
      <c r="BVO238" s="8"/>
      <c r="BVP238" s="8"/>
      <c r="BVQ238" s="8"/>
      <c r="BVR238" s="8"/>
      <c r="BVS238" s="8"/>
      <c r="BVT238" s="8"/>
      <c r="BVU238" s="8"/>
      <c r="BVV238" s="8"/>
      <c r="BVW238" s="8"/>
      <c r="BVX238" s="8"/>
      <c r="BVY238" s="8"/>
      <c r="BVZ238" s="8"/>
      <c r="BWA238" s="8"/>
      <c r="BWB238" s="8"/>
      <c r="BWC238" s="8"/>
      <c r="BWD238" s="8"/>
      <c r="BWE238" s="8"/>
      <c r="BWF238" s="8"/>
      <c r="BWG238" s="8"/>
      <c r="BWH238" s="8"/>
      <c r="BWI238" s="8"/>
      <c r="BWJ238" s="8"/>
      <c r="BWK238" s="8"/>
      <c r="BWL238" s="8"/>
      <c r="BWM238" s="8"/>
      <c r="BWN238" s="8"/>
      <c r="BWO238" s="8"/>
      <c r="BWP238" s="8"/>
      <c r="BWQ238" s="8"/>
    </row>
    <row r="239" spans="1:1967" s="522" customFormat="1" ht="102" customHeight="1">
      <c r="A239" s="9" t="s">
        <v>6282</v>
      </c>
      <c r="B239" s="100" t="s">
        <v>97</v>
      </c>
      <c r="C239" s="9" t="s">
        <v>747</v>
      </c>
      <c r="D239" s="3" t="s">
        <v>262</v>
      </c>
      <c r="E239" s="3" t="s">
        <v>257</v>
      </c>
      <c r="F239" s="3"/>
      <c r="G239" s="3" t="s">
        <v>385</v>
      </c>
      <c r="H239" s="20">
        <v>0.5</v>
      </c>
      <c r="I239" s="113" t="s">
        <v>1340</v>
      </c>
      <c r="J239" s="21" t="s">
        <v>1330</v>
      </c>
      <c r="K239" s="19" t="s">
        <v>1947</v>
      </c>
      <c r="L239" s="138" t="s">
        <v>3426</v>
      </c>
      <c r="M239" s="141" t="s">
        <v>383</v>
      </c>
      <c r="N239" s="360" t="s">
        <v>8875</v>
      </c>
      <c r="O239" s="3" t="s">
        <v>1382</v>
      </c>
      <c r="P239" s="7" t="s">
        <v>1354</v>
      </c>
      <c r="Q239" s="3" t="s">
        <v>1195</v>
      </c>
      <c r="R239" s="77">
        <v>41</v>
      </c>
      <c r="S239" s="19">
        <v>17553.400000000001</v>
      </c>
      <c r="T239" s="83">
        <v>0</v>
      </c>
      <c r="U239" s="83">
        <f t="shared" si="8"/>
        <v>0</v>
      </c>
      <c r="V239" s="9" t="s">
        <v>1341</v>
      </c>
      <c r="W239" s="148" t="s">
        <v>1410</v>
      </c>
      <c r="X239" s="9">
        <v>11</v>
      </c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  <c r="DA239" s="8"/>
      <c r="DB239" s="8"/>
      <c r="DC239" s="8"/>
      <c r="DD239" s="8"/>
      <c r="DE239" s="8"/>
      <c r="DF239" s="8"/>
      <c r="DG239" s="8"/>
      <c r="DH239" s="8"/>
      <c r="DI239" s="8"/>
      <c r="DJ239" s="8"/>
      <c r="DK239" s="8"/>
      <c r="DL239" s="8"/>
      <c r="DM239" s="8"/>
      <c r="DN239" s="8"/>
      <c r="DO239" s="8"/>
      <c r="DP239" s="8"/>
      <c r="DQ239" s="8"/>
      <c r="DR239" s="8"/>
      <c r="DS239" s="8"/>
      <c r="DT239" s="8"/>
      <c r="DU239" s="8"/>
      <c r="DV239" s="8"/>
      <c r="DW239" s="8"/>
      <c r="DX239" s="8"/>
      <c r="DY239" s="8"/>
      <c r="DZ239" s="8"/>
      <c r="EA239" s="8"/>
      <c r="EB239" s="8"/>
      <c r="EC239" s="8"/>
      <c r="ED239" s="8"/>
      <c r="EE239" s="8"/>
      <c r="EF239" s="8"/>
      <c r="EG239" s="8"/>
      <c r="EH239" s="8"/>
      <c r="EI239" s="8"/>
      <c r="EJ239" s="8"/>
      <c r="EK239" s="8"/>
      <c r="EL239" s="8"/>
      <c r="EM239" s="8"/>
      <c r="EN239" s="8"/>
      <c r="EO239" s="8"/>
      <c r="EP239" s="8"/>
      <c r="EQ239" s="8"/>
      <c r="ER239" s="8"/>
      <c r="ES239" s="8"/>
      <c r="ET239" s="8"/>
      <c r="EU239" s="8"/>
      <c r="EV239" s="8"/>
      <c r="EW239" s="8"/>
      <c r="EX239" s="8"/>
      <c r="EY239" s="8"/>
      <c r="EZ239" s="8"/>
      <c r="FA239" s="8"/>
      <c r="FB239" s="8"/>
      <c r="FC239" s="8"/>
      <c r="FD239" s="8"/>
      <c r="FE239" s="8"/>
      <c r="FF239" s="8"/>
      <c r="FG239" s="8"/>
      <c r="FH239" s="8"/>
      <c r="FI239" s="8"/>
      <c r="FJ239" s="8"/>
      <c r="FK239" s="8"/>
      <c r="FL239" s="8"/>
      <c r="FM239" s="8"/>
      <c r="FN239" s="8"/>
      <c r="FO239" s="8"/>
      <c r="FP239" s="8"/>
      <c r="FQ239" s="8"/>
      <c r="FR239" s="8"/>
      <c r="FS239" s="8"/>
      <c r="FT239" s="8"/>
      <c r="FU239" s="8"/>
      <c r="FV239" s="8"/>
      <c r="FW239" s="8"/>
      <c r="FX239" s="8"/>
      <c r="FY239" s="8"/>
      <c r="FZ239" s="8"/>
      <c r="GA239" s="8"/>
      <c r="GB239" s="8"/>
      <c r="GC239" s="8"/>
      <c r="GD239" s="8"/>
      <c r="GE239" s="8"/>
      <c r="GF239" s="8"/>
      <c r="GG239" s="8"/>
      <c r="GH239" s="8"/>
      <c r="GI239" s="8"/>
      <c r="GJ239" s="8"/>
      <c r="GK239" s="8"/>
      <c r="GL239" s="8"/>
      <c r="GM239" s="8"/>
      <c r="GN239" s="8"/>
      <c r="GO239" s="8"/>
      <c r="GP239" s="8"/>
      <c r="GQ239" s="8"/>
      <c r="GR239" s="8"/>
      <c r="GS239" s="8"/>
      <c r="GT239" s="8"/>
      <c r="GU239" s="8"/>
      <c r="GV239" s="8"/>
      <c r="GW239" s="8"/>
      <c r="GX239" s="8"/>
      <c r="GY239" s="8"/>
      <c r="GZ239" s="8"/>
      <c r="HA239" s="8"/>
      <c r="HB239" s="8"/>
      <c r="HC239" s="8"/>
      <c r="HD239" s="8"/>
      <c r="HE239" s="8"/>
      <c r="HF239" s="8"/>
      <c r="HG239" s="8"/>
      <c r="HH239" s="8"/>
      <c r="HI239" s="8"/>
      <c r="HJ239" s="8"/>
      <c r="HK239" s="8"/>
      <c r="HL239" s="8"/>
      <c r="HM239" s="8"/>
      <c r="HN239" s="8"/>
      <c r="HO239" s="8"/>
      <c r="HP239" s="8"/>
      <c r="HQ239" s="8"/>
      <c r="HR239" s="8"/>
      <c r="HS239" s="8"/>
      <c r="HT239" s="8"/>
      <c r="HU239" s="8"/>
      <c r="HV239" s="8"/>
      <c r="HW239" s="8"/>
      <c r="HX239" s="8"/>
      <c r="HY239" s="8"/>
      <c r="HZ239" s="8"/>
      <c r="IA239" s="8"/>
      <c r="IB239" s="8"/>
      <c r="IC239" s="8"/>
      <c r="ID239" s="8"/>
      <c r="IE239" s="8"/>
      <c r="IF239" s="8"/>
      <c r="IG239" s="8"/>
      <c r="IH239" s="8"/>
      <c r="II239" s="8"/>
      <c r="IJ239" s="8"/>
      <c r="IK239" s="8"/>
      <c r="IL239" s="8"/>
      <c r="IM239" s="8"/>
      <c r="IN239" s="8"/>
      <c r="IO239" s="8"/>
      <c r="IP239" s="8"/>
      <c r="IQ239" s="8"/>
      <c r="IR239" s="8"/>
      <c r="IS239" s="8"/>
      <c r="IT239" s="8"/>
      <c r="IU239" s="8"/>
      <c r="IV239" s="8"/>
      <c r="IW239" s="8"/>
      <c r="IX239" s="8"/>
      <c r="IY239" s="8"/>
      <c r="IZ239" s="8"/>
      <c r="JA239" s="8"/>
      <c r="JB239" s="8"/>
      <c r="JC239" s="8"/>
      <c r="JD239" s="8"/>
      <c r="JE239" s="8"/>
      <c r="JF239" s="8"/>
      <c r="JG239" s="8"/>
      <c r="JH239" s="8"/>
      <c r="JI239" s="8"/>
      <c r="JJ239" s="8"/>
      <c r="JK239" s="8"/>
      <c r="JL239" s="8"/>
      <c r="JM239" s="8"/>
      <c r="JN239" s="8"/>
      <c r="JO239" s="8"/>
      <c r="JP239" s="8"/>
      <c r="JQ239" s="8"/>
      <c r="JR239" s="8"/>
      <c r="JS239" s="8"/>
      <c r="JT239" s="8"/>
      <c r="JU239" s="8"/>
      <c r="JV239" s="8"/>
      <c r="JW239" s="8"/>
      <c r="JX239" s="8"/>
      <c r="JY239" s="8"/>
      <c r="JZ239" s="8"/>
      <c r="KA239" s="8"/>
      <c r="KB239" s="8"/>
      <c r="KC239" s="8"/>
      <c r="KD239" s="8"/>
      <c r="KE239" s="8"/>
      <c r="KF239" s="8"/>
      <c r="KG239" s="8"/>
      <c r="KH239" s="8"/>
      <c r="KI239" s="8"/>
      <c r="KJ239" s="8"/>
      <c r="KK239" s="8"/>
      <c r="KL239" s="8"/>
      <c r="KM239" s="8"/>
      <c r="KN239" s="8"/>
      <c r="KO239" s="8"/>
      <c r="KP239" s="8"/>
      <c r="KQ239" s="8"/>
      <c r="KR239" s="8"/>
      <c r="KS239" s="8"/>
      <c r="KT239" s="8"/>
      <c r="KU239" s="8"/>
      <c r="KV239" s="8"/>
      <c r="KW239" s="8"/>
      <c r="KX239" s="8"/>
      <c r="KY239" s="8"/>
      <c r="KZ239" s="8"/>
      <c r="LA239" s="8"/>
      <c r="LB239" s="8"/>
      <c r="LC239" s="8"/>
      <c r="LD239" s="8"/>
      <c r="LE239" s="8"/>
      <c r="LF239" s="8"/>
      <c r="LG239" s="8"/>
      <c r="LH239" s="8"/>
      <c r="LI239" s="8"/>
      <c r="LJ239" s="8"/>
      <c r="LK239" s="8"/>
      <c r="LL239" s="8"/>
      <c r="LM239" s="8"/>
      <c r="LN239" s="8"/>
      <c r="LO239" s="8"/>
      <c r="LP239" s="8"/>
      <c r="LQ239" s="8"/>
      <c r="LR239" s="8"/>
      <c r="LS239" s="8"/>
      <c r="LT239" s="8"/>
      <c r="LU239" s="8"/>
      <c r="LV239" s="8"/>
      <c r="LW239" s="8"/>
      <c r="LX239" s="8"/>
      <c r="LY239" s="8"/>
      <c r="LZ239" s="8"/>
      <c r="MA239" s="8"/>
      <c r="MB239" s="8"/>
      <c r="MC239" s="8"/>
      <c r="MD239" s="8"/>
      <c r="ME239" s="8"/>
      <c r="MF239" s="8"/>
      <c r="MG239" s="8"/>
      <c r="MH239" s="8"/>
      <c r="MI239" s="8"/>
      <c r="MJ239" s="8"/>
      <c r="MK239" s="8"/>
      <c r="ML239" s="8"/>
      <c r="MM239" s="8"/>
      <c r="MN239" s="8"/>
      <c r="MO239" s="8"/>
      <c r="MP239" s="8"/>
      <c r="MQ239" s="8"/>
      <c r="MR239" s="8"/>
      <c r="MS239" s="8"/>
      <c r="MT239" s="8"/>
      <c r="MU239" s="8"/>
      <c r="MV239" s="8"/>
      <c r="MW239" s="8"/>
      <c r="MX239" s="8"/>
      <c r="MY239" s="8"/>
      <c r="MZ239" s="8"/>
      <c r="NA239" s="8"/>
      <c r="NB239" s="8"/>
      <c r="NC239" s="8"/>
      <c r="ND239" s="8"/>
      <c r="NE239" s="8"/>
      <c r="NF239" s="8"/>
      <c r="NG239" s="8"/>
      <c r="NH239" s="8"/>
      <c r="NI239" s="8"/>
      <c r="NJ239" s="8"/>
      <c r="NK239" s="8"/>
      <c r="NL239" s="8"/>
      <c r="NM239" s="8"/>
      <c r="NN239" s="8"/>
      <c r="NO239" s="8"/>
      <c r="NP239" s="8"/>
      <c r="NQ239" s="8"/>
      <c r="NR239" s="8"/>
      <c r="NS239" s="8"/>
      <c r="NT239" s="8"/>
      <c r="NU239" s="8"/>
      <c r="NV239" s="8"/>
      <c r="NW239" s="8"/>
      <c r="NX239" s="8"/>
      <c r="NY239" s="8"/>
      <c r="NZ239" s="8"/>
      <c r="OA239" s="8"/>
      <c r="OB239" s="8"/>
      <c r="OC239" s="8"/>
      <c r="OD239" s="8"/>
      <c r="OE239" s="8"/>
      <c r="OF239" s="8"/>
      <c r="OG239" s="8"/>
      <c r="OH239" s="8"/>
      <c r="OI239" s="8"/>
      <c r="OJ239" s="8"/>
      <c r="OK239" s="8"/>
      <c r="OL239" s="8"/>
      <c r="OM239" s="8"/>
      <c r="ON239" s="8"/>
      <c r="OO239" s="8"/>
      <c r="OP239" s="8"/>
      <c r="OQ239" s="8"/>
      <c r="OR239" s="8"/>
      <c r="OS239" s="8"/>
      <c r="OT239" s="8"/>
      <c r="OU239" s="8"/>
      <c r="OV239" s="8"/>
      <c r="OW239" s="8"/>
      <c r="OX239" s="8"/>
      <c r="OY239" s="8"/>
      <c r="OZ239" s="8"/>
      <c r="PA239" s="8"/>
      <c r="PB239" s="8"/>
      <c r="PC239" s="8"/>
      <c r="PD239" s="8"/>
      <c r="PE239" s="8"/>
      <c r="PF239" s="8"/>
      <c r="PG239" s="8"/>
      <c r="PH239" s="8"/>
      <c r="PI239" s="8"/>
      <c r="PJ239" s="8"/>
      <c r="PK239" s="8"/>
      <c r="PL239" s="8"/>
      <c r="PM239" s="8"/>
      <c r="PN239" s="8"/>
      <c r="PO239" s="8"/>
      <c r="PP239" s="8"/>
      <c r="PQ239" s="8"/>
      <c r="PR239" s="8"/>
      <c r="PS239" s="8"/>
      <c r="PT239" s="8"/>
      <c r="PU239" s="8"/>
      <c r="PV239" s="8"/>
      <c r="PW239" s="8"/>
      <c r="PX239" s="8"/>
      <c r="PY239" s="8"/>
      <c r="PZ239" s="8"/>
      <c r="QA239" s="8"/>
      <c r="QB239" s="8"/>
      <c r="QC239" s="8"/>
      <c r="QD239" s="8"/>
      <c r="QE239" s="8"/>
      <c r="QF239" s="8"/>
      <c r="QG239" s="8"/>
      <c r="QH239" s="8"/>
      <c r="QI239" s="8"/>
      <c r="QJ239" s="8"/>
      <c r="QK239" s="8"/>
      <c r="QL239" s="8"/>
      <c r="QM239" s="8"/>
      <c r="QN239" s="8"/>
      <c r="QO239" s="8"/>
      <c r="QP239" s="8"/>
      <c r="QQ239" s="8"/>
      <c r="QR239" s="8"/>
      <c r="QS239" s="8"/>
      <c r="QT239" s="8"/>
      <c r="QU239" s="8"/>
      <c r="QV239" s="8"/>
      <c r="QW239" s="8"/>
      <c r="QX239" s="8"/>
      <c r="QY239" s="8"/>
      <c r="QZ239" s="8"/>
      <c r="RA239" s="8"/>
      <c r="RB239" s="8"/>
      <c r="RC239" s="8"/>
      <c r="RD239" s="8"/>
      <c r="RE239" s="8"/>
      <c r="RF239" s="8"/>
      <c r="RG239" s="8"/>
      <c r="RH239" s="8"/>
      <c r="RI239" s="8"/>
      <c r="RJ239" s="8"/>
      <c r="RK239" s="8"/>
      <c r="RL239" s="8"/>
      <c r="RM239" s="8"/>
      <c r="RN239" s="8"/>
      <c r="RO239" s="8"/>
      <c r="RP239" s="8"/>
      <c r="RQ239" s="8"/>
      <c r="RR239" s="8"/>
      <c r="RS239" s="8"/>
      <c r="RT239" s="8"/>
      <c r="RU239" s="8"/>
      <c r="RV239" s="8"/>
      <c r="RW239" s="8"/>
      <c r="RX239" s="8"/>
      <c r="RY239" s="8"/>
      <c r="RZ239" s="8"/>
      <c r="SA239" s="8"/>
      <c r="SB239" s="8"/>
      <c r="SC239" s="8"/>
      <c r="SD239" s="8"/>
      <c r="SE239" s="8"/>
      <c r="SF239" s="8"/>
      <c r="SG239" s="8"/>
      <c r="SH239" s="8"/>
      <c r="SI239" s="8"/>
      <c r="SJ239" s="8"/>
      <c r="SK239" s="8"/>
      <c r="SL239" s="8"/>
      <c r="SM239" s="8"/>
      <c r="SN239" s="8"/>
      <c r="SO239" s="8"/>
      <c r="SP239" s="8"/>
      <c r="SQ239" s="8"/>
      <c r="SR239" s="8"/>
      <c r="SS239" s="8"/>
      <c r="ST239" s="8"/>
      <c r="SU239" s="8"/>
      <c r="SV239" s="8"/>
      <c r="SW239" s="8"/>
      <c r="SX239" s="8"/>
      <c r="SY239" s="8"/>
      <c r="SZ239" s="8"/>
      <c r="TA239" s="8"/>
      <c r="TB239" s="8"/>
      <c r="TC239" s="8"/>
      <c r="TD239" s="8"/>
      <c r="TE239" s="8"/>
      <c r="TF239" s="8"/>
      <c r="TG239" s="8"/>
      <c r="TH239" s="8"/>
      <c r="TI239" s="8"/>
      <c r="TJ239" s="8"/>
      <c r="TK239" s="8"/>
      <c r="TL239" s="8"/>
      <c r="TM239" s="8"/>
      <c r="TN239" s="8"/>
      <c r="TO239" s="8"/>
      <c r="TP239" s="8"/>
      <c r="TQ239" s="8"/>
      <c r="TR239" s="8"/>
      <c r="TS239" s="8"/>
      <c r="TT239" s="8"/>
      <c r="TU239" s="8"/>
      <c r="TV239" s="8"/>
      <c r="TW239" s="8"/>
      <c r="TX239" s="8"/>
      <c r="TY239" s="8"/>
      <c r="TZ239" s="8"/>
      <c r="UA239" s="8"/>
      <c r="UB239" s="8"/>
      <c r="UC239" s="8"/>
      <c r="UD239" s="8"/>
      <c r="UE239" s="8"/>
      <c r="UF239" s="8"/>
      <c r="UG239" s="8"/>
      <c r="UH239" s="8"/>
      <c r="UI239" s="8"/>
      <c r="UJ239" s="8"/>
      <c r="UK239" s="8"/>
      <c r="UL239" s="8"/>
      <c r="UM239" s="8"/>
      <c r="UN239" s="8"/>
      <c r="UO239" s="8"/>
      <c r="UP239" s="8"/>
      <c r="UQ239" s="8"/>
      <c r="UR239" s="8"/>
      <c r="US239" s="8"/>
      <c r="UT239" s="8"/>
      <c r="UU239" s="8"/>
      <c r="UV239" s="8"/>
      <c r="UW239" s="8"/>
      <c r="UX239" s="8"/>
      <c r="UY239" s="8"/>
      <c r="UZ239" s="8"/>
      <c r="VA239" s="8"/>
      <c r="VB239" s="8"/>
      <c r="VC239" s="8"/>
      <c r="VD239" s="8"/>
      <c r="VE239" s="8"/>
      <c r="VF239" s="8"/>
      <c r="VG239" s="8"/>
      <c r="VH239" s="8"/>
      <c r="VI239" s="8"/>
      <c r="VJ239" s="8"/>
      <c r="VK239" s="8"/>
      <c r="VL239" s="8"/>
      <c r="VM239" s="8"/>
      <c r="VN239" s="8"/>
      <c r="VO239" s="8"/>
      <c r="VP239" s="8"/>
      <c r="VQ239" s="8"/>
      <c r="VR239" s="8"/>
      <c r="VS239" s="8"/>
      <c r="VT239" s="8"/>
      <c r="VU239" s="8"/>
      <c r="VV239" s="8"/>
      <c r="VW239" s="8"/>
      <c r="VX239" s="8"/>
      <c r="VY239" s="8"/>
      <c r="VZ239" s="8"/>
      <c r="WA239" s="8"/>
      <c r="WB239" s="8"/>
      <c r="WC239" s="8"/>
      <c r="WD239" s="8"/>
      <c r="WE239" s="8"/>
      <c r="WF239" s="8"/>
      <c r="WG239" s="8"/>
      <c r="WH239" s="8"/>
      <c r="WI239" s="8"/>
      <c r="WJ239" s="8"/>
      <c r="WK239" s="8"/>
      <c r="WL239" s="8"/>
      <c r="WM239" s="8"/>
      <c r="WN239" s="8"/>
      <c r="WO239" s="8"/>
      <c r="WP239" s="8"/>
      <c r="WQ239" s="8"/>
      <c r="WR239" s="8"/>
      <c r="WS239" s="8"/>
      <c r="WT239" s="8"/>
      <c r="WU239" s="8"/>
      <c r="WV239" s="8"/>
      <c r="WW239" s="8"/>
      <c r="WX239" s="8"/>
      <c r="WY239" s="8"/>
      <c r="WZ239" s="8"/>
      <c r="XA239" s="8"/>
      <c r="XB239" s="8"/>
      <c r="XC239" s="8"/>
      <c r="XD239" s="8"/>
      <c r="XE239" s="8"/>
      <c r="XF239" s="8"/>
      <c r="XG239" s="8"/>
      <c r="XH239" s="8"/>
      <c r="XI239" s="8"/>
      <c r="XJ239" s="8"/>
      <c r="XK239" s="8"/>
      <c r="XL239" s="8"/>
      <c r="XM239" s="8"/>
      <c r="XN239" s="8"/>
      <c r="XO239" s="8"/>
      <c r="XP239" s="8"/>
      <c r="XQ239" s="8"/>
      <c r="XR239" s="8"/>
      <c r="XS239" s="8"/>
      <c r="XT239" s="8"/>
      <c r="XU239" s="8"/>
      <c r="XV239" s="8"/>
      <c r="XW239" s="8"/>
      <c r="XX239" s="8"/>
      <c r="XY239" s="8"/>
      <c r="XZ239" s="8"/>
      <c r="YA239" s="8"/>
      <c r="YB239" s="8"/>
      <c r="YC239" s="8"/>
      <c r="YD239" s="8"/>
      <c r="YE239" s="8"/>
      <c r="YF239" s="8"/>
      <c r="YG239" s="8"/>
      <c r="YH239" s="8"/>
      <c r="YI239" s="8"/>
      <c r="YJ239" s="8"/>
      <c r="YK239" s="8"/>
      <c r="YL239" s="8"/>
      <c r="YM239" s="8"/>
      <c r="YN239" s="8"/>
      <c r="YO239" s="8"/>
      <c r="YP239" s="8"/>
      <c r="YQ239" s="8"/>
      <c r="YR239" s="8"/>
      <c r="YS239" s="8"/>
      <c r="YT239" s="8"/>
      <c r="YU239" s="8"/>
      <c r="YV239" s="8"/>
      <c r="YW239" s="8"/>
      <c r="YX239" s="8"/>
      <c r="YY239" s="8"/>
      <c r="YZ239" s="8"/>
      <c r="ZA239" s="8"/>
      <c r="ZB239" s="8"/>
      <c r="ZC239" s="8"/>
      <c r="ZD239" s="8"/>
      <c r="ZE239" s="8"/>
      <c r="ZF239" s="8"/>
      <c r="ZG239" s="8"/>
      <c r="ZH239" s="8"/>
      <c r="ZI239" s="8"/>
      <c r="ZJ239" s="8"/>
      <c r="ZK239" s="8"/>
      <c r="ZL239" s="8"/>
      <c r="ZM239" s="8"/>
      <c r="ZN239" s="8"/>
      <c r="ZO239" s="8"/>
      <c r="ZP239" s="8"/>
      <c r="ZQ239" s="8"/>
      <c r="ZR239" s="8"/>
      <c r="ZS239" s="8"/>
      <c r="ZT239" s="8"/>
      <c r="ZU239" s="8"/>
      <c r="ZV239" s="8"/>
      <c r="ZW239" s="8"/>
      <c r="ZX239" s="8"/>
      <c r="ZY239" s="8"/>
      <c r="ZZ239" s="8"/>
      <c r="AAA239" s="8"/>
      <c r="AAB239" s="8"/>
      <c r="AAC239" s="8"/>
      <c r="AAD239" s="8"/>
      <c r="AAE239" s="8"/>
      <c r="AAF239" s="8"/>
      <c r="AAG239" s="8"/>
      <c r="AAH239" s="8"/>
      <c r="AAI239" s="8"/>
      <c r="AAJ239" s="8"/>
      <c r="AAK239" s="8"/>
      <c r="AAL239" s="8"/>
      <c r="AAM239" s="8"/>
      <c r="AAN239" s="8"/>
      <c r="AAO239" s="8"/>
      <c r="AAP239" s="8"/>
      <c r="AAQ239" s="8"/>
      <c r="AAR239" s="8"/>
      <c r="AAS239" s="8"/>
      <c r="AAT239" s="8"/>
      <c r="AAU239" s="8"/>
      <c r="AAV239" s="8"/>
      <c r="AAW239" s="8"/>
      <c r="AAX239" s="8"/>
      <c r="AAY239" s="8"/>
      <c r="AAZ239" s="8"/>
      <c r="ABA239" s="8"/>
      <c r="ABB239" s="8"/>
      <c r="ABC239" s="8"/>
      <c r="ABD239" s="8"/>
      <c r="ABE239" s="8"/>
      <c r="ABF239" s="8"/>
      <c r="ABG239" s="8"/>
      <c r="ABH239" s="8"/>
      <c r="ABI239" s="8"/>
      <c r="ABJ239" s="8"/>
      <c r="ABK239" s="8"/>
      <c r="ABL239" s="8"/>
      <c r="ABM239" s="8"/>
      <c r="ABN239" s="8"/>
      <c r="ABO239" s="8"/>
      <c r="ABP239" s="8"/>
      <c r="ABQ239" s="8"/>
      <c r="ABR239" s="8"/>
      <c r="ABS239" s="8"/>
      <c r="ABT239" s="8"/>
      <c r="ABU239" s="8"/>
      <c r="ABV239" s="8"/>
      <c r="ABW239" s="8"/>
      <c r="ABX239" s="8"/>
      <c r="ABY239" s="8"/>
      <c r="ABZ239" s="8"/>
      <c r="ACA239" s="8"/>
      <c r="ACB239" s="8"/>
      <c r="ACC239" s="8"/>
      <c r="ACD239" s="8"/>
      <c r="ACE239" s="8"/>
      <c r="ACF239" s="8"/>
      <c r="ACG239" s="8"/>
      <c r="ACH239" s="8"/>
      <c r="ACI239" s="8"/>
      <c r="ACJ239" s="8"/>
      <c r="ACK239" s="8"/>
      <c r="ACL239" s="8"/>
      <c r="ACM239" s="8"/>
      <c r="ACN239" s="8"/>
      <c r="ACO239" s="8"/>
      <c r="ACP239" s="8"/>
      <c r="ACQ239" s="8"/>
      <c r="ACR239" s="8"/>
      <c r="ACS239" s="8"/>
      <c r="ACT239" s="8"/>
      <c r="ACU239" s="8"/>
      <c r="ACV239" s="8"/>
      <c r="ACW239" s="8"/>
      <c r="ACX239" s="8"/>
      <c r="ACY239" s="8"/>
      <c r="ACZ239" s="8"/>
      <c r="ADA239" s="8"/>
      <c r="ADB239" s="8"/>
      <c r="ADC239" s="8"/>
      <c r="ADD239" s="8"/>
      <c r="ADE239" s="8"/>
      <c r="ADF239" s="8"/>
      <c r="ADG239" s="8"/>
      <c r="ADH239" s="8"/>
      <c r="ADI239" s="8"/>
      <c r="ADJ239" s="8"/>
      <c r="ADK239" s="8"/>
      <c r="ADL239" s="8"/>
      <c r="ADM239" s="8"/>
      <c r="ADN239" s="8"/>
      <c r="ADO239" s="8"/>
      <c r="ADP239" s="8"/>
      <c r="ADQ239" s="8"/>
      <c r="ADR239" s="8"/>
      <c r="ADS239" s="8"/>
      <c r="ADT239" s="8"/>
      <c r="ADU239" s="8"/>
      <c r="ADV239" s="8"/>
      <c r="ADW239" s="8"/>
      <c r="ADX239" s="8"/>
      <c r="ADY239" s="8"/>
      <c r="ADZ239" s="8"/>
      <c r="AEA239" s="8"/>
      <c r="AEB239" s="8"/>
      <c r="AEC239" s="8"/>
      <c r="AED239" s="8"/>
      <c r="AEE239" s="8"/>
      <c r="AEF239" s="8"/>
      <c r="AEG239" s="8"/>
      <c r="AEH239" s="8"/>
      <c r="AEI239" s="8"/>
      <c r="AEJ239" s="8"/>
      <c r="AEK239" s="8"/>
      <c r="AEL239" s="8"/>
      <c r="AEM239" s="8"/>
      <c r="AEN239" s="8"/>
      <c r="AEO239" s="8"/>
      <c r="AEP239" s="8"/>
      <c r="AEQ239" s="8"/>
      <c r="AER239" s="8"/>
      <c r="AES239" s="8"/>
      <c r="AET239" s="8"/>
      <c r="AEU239" s="8"/>
      <c r="AEV239" s="8"/>
      <c r="AEW239" s="8"/>
      <c r="AEX239" s="8"/>
      <c r="AEY239" s="8"/>
      <c r="AEZ239" s="8"/>
      <c r="AFA239" s="8"/>
      <c r="AFB239" s="8"/>
      <c r="AFC239" s="8"/>
      <c r="AFD239" s="8"/>
      <c r="AFE239" s="8"/>
      <c r="AFF239" s="8"/>
      <c r="AFG239" s="8"/>
      <c r="AFH239" s="8"/>
      <c r="AFI239" s="8"/>
      <c r="AFJ239" s="8"/>
      <c r="AFK239" s="8"/>
      <c r="AFL239" s="8"/>
      <c r="AFM239" s="8"/>
      <c r="AFN239" s="8"/>
      <c r="AFO239" s="8"/>
      <c r="AFP239" s="8"/>
      <c r="AFQ239" s="8"/>
      <c r="AFR239" s="8"/>
      <c r="AFS239" s="8"/>
      <c r="AFT239" s="8"/>
      <c r="AFU239" s="8"/>
      <c r="AFV239" s="8"/>
      <c r="AFW239" s="8"/>
      <c r="AFX239" s="8"/>
      <c r="AFY239" s="8"/>
      <c r="AFZ239" s="8"/>
      <c r="AGA239" s="8"/>
      <c r="AGB239" s="8"/>
      <c r="AGC239" s="8"/>
      <c r="AGD239" s="8"/>
      <c r="AGE239" s="8"/>
      <c r="AGF239" s="8"/>
      <c r="AGG239" s="8"/>
      <c r="AGH239" s="8"/>
      <c r="AGI239" s="8"/>
      <c r="AGJ239" s="8"/>
      <c r="AGK239" s="8"/>
      <c r="AGL239" s="8"/>
      <c r="AGM239" s="8"/>
      <c r="AGN239" s="8"/>
      <c r="AGO239" s="8"/>
      <c r="AGP239" s="8"/>
      <c r="AGQ239" s="8"/>
      <c r="AGR239" s="8"/>
      <c r="AGS239" s="8"/>
      <c r="AGT239" s="8"/>
      <c r="AGU239" s="8"/>
      <c r="AGV239" s="8"/>
      <c r="AGW239" s="8"/>
      <c r="AGX239" s="8"/>
      <c r="AGY239" s="8"/>
      <c r="AGZ239" s="8"/>
      <c r="AHA239" s="8"/>
      <c r="AHB239" s="8"/>
      <c r="AHC239" s="8"/>
      <c r="AHD239" s="8"/>
      <c r="AHE239" s="8"/>
      <c r="AHF239" s="8"/>
      <c r="AHG239" s="8"/>
      <c r="AHH239" s="8"/>
      <c r="AHI239" s="8"/>
      <c r="AHJ239" s="8"/>
      <c r="AHK239" s="8"/>
      <c r="AHL239" s="8"/>
      <c r="AHM239" s="8"/>
      <c r="AHN239" s="8"/>
      <c r="AHO239" s="8"/>
      <c r="AHP239" s="8"/>
      <c r="AHQ239" s="8"/>
      <c r="AHR239" s="8"/>
      <c r="AHS239" s="8"/>
      <c r="AHT239" s="8"/>
      <c r="AHU239" s="8"/>
      <c r="AHV239" s="8"/>
      <c r="AHW239" s="8"/>
      <c r="AHX239" s="8"/>
      <c r="AHY239" s="8"/>
      <c r="AHZ239" s="8"/>
      <c r="AIA239" s="8"/>
      <c r="AIB239" s="8"/>
      <c r="AIC239" s="8"/>
      <c r="AID239" s="8"/>
      <c r="AIE239" s="8"/>
      <c r="AIF239" s="8"/>
      <c r="AIG239" s="8"/>
      <c r="AIH239" s="8"/>
      <c r="AII239" s="8"/>
      <c r="AIJ239" s="8"/>
      <c r="AIK239" s="8"/>
      <c r="AIL239" s="8"/>
      <c r="AIM239" s="8"/>
      <c r="AIN239" s="8"/>
      <c r="AIO239" s="8"/>
      <c r="AIP239" s="8"/>
      <c r="AIQ239" s="8"/>
      <c r="AIR239" s="8"/>
      <c r="AIS239" s="8"/>
      <c r="AIT239" s="8"/>
      <c r="AIU239" s="8"/>
      <c r="AIV239" s="8"/>
      <c r="AIW239" s="8"/>
      <c r="AIX239" s="8"/>
      <c r="AIY239" s="8"/>
      <c r="AIZ239" s="8"/>
      <c r="AJA239" s="8"/>
      <c r="AJB239" s="8"/>
      <c r="AJC239" s="8"/>
      <c r="AJD239" s="8"/>
      <c r="AJE239" s="8"/>
      <c r="AJF239" s="8"/>
      <c r="AJG239" s="8"/>
      <c r="AJH239" s="8"/>
      <c r="AJI239" s="8"/>
      <c r="AJJ239" s="8"/>
      <c r="AJK239" s="8"/>
      <c r="AJL239" s="8"/>
      <c r="AJM239" s="8"/>
      <c r="AJN239" s="8"/>
      <c r="AJO239" s="8"/>
      <c r="AJP239" s="8"/>
      <c r="AJQ239" s="8"/>
      <c r="AJR239" s="8"/>
      <c r="AJS239" s="8"/>
      <c r="AJT239" s="8"/>
      <c r="AJU239" s="8"/>
      <c r="AJV239" s="8"/>
      <c r="AJW239" s="8"/>
      <c r="AJX239" s="8"/>
      <c r="AJY239" s="8"/>
      <c r="AJZ239" s="8"/>
      <c r="AKA239" s="8"/>
      <c r="AKB239" s="8"/>
      <c r="AKC239" s="8"/>
      <c r="AKD239" s="8"/>
      <c r="AKE239" s="8"/>
      <c r="AKF239" s="8"/>
      <c r="AKG239" s="8"/>
      <c r="AKH239" s="8"/>
      <c r="AKI239" s="8"/>
      <c r="AKJ239" s="8"/>
      <c r="AKK239" s="8"/>
      <c r="AKL239" s="8"/>
      <c r="AKM239" s="8"/>
      <c r="AKN239" s="8"/>
      <c r="AKO239" s="8"/>
      <c r="AKP239" s="8"/>
      <c r="AKQ239" s="8"/>
      <c r="AKR239" s="8"/>
      <c r="AKS239" s="8"/>
      <c r="AKT239" s="8"/>
      <c r="AKU239" s="8"/>
      <c r="AKV239" s="8"/>
      <c r="AKW239" s="8"/>
      <c r="AKX239" s="8"/>
      <c r="AKY239" s="8"/>
      <c r="AKZ239" s="8"/>
      <c r="ALA239" s="8"/>
      <c r="ALB239" s="8"/>
      <c r="ALC239" s="8"/>
      <c r="ALD239" s="8"/>
      <c r="ALE239" s="8"/>
      <c r="ALF239" s="8"/>
      <c r="ALG239" s="8"/>
      <c r="ALH239" s="8"/>
      <c r="ALI239" s="8"/>
      <c r="ALJ239" s="8"/>
      <c r="ALK239" s="8"/>
      <c r="ALL239" s="8"/>
      <c r="ALM239" s="8"/>
      <c r="ALN239" s="8"/>
      <c r="ALO239" s="8"/>
      <c r="ALP239" s="8"/>
      <c r="ALQ239" s="8"/>
      <c r="ALR239" s="8"/>
      <c r="ALS239" s="8"/>
      <c r="ALT239" s="8"/>
      <c r="ALU239" s="8"/>
      <c r="ALV239" s="8"/>
      <c r="ALW239" s="8"/>
      <c r="ALX239" s="8"/>
      <c r="ALY239" s="8"/>
      <c r="ALZ239" s="8"/>
      <c r="AMA239" s="8"/>
      <c r="AMB239" s="8"/>
      <c r="AMC239" s="8"/>
      <c r="AMD239" s="8"/>
      <c r="AME239" s="8"/>
      <c r="AMF239" s="8"/>
      <c r="AMG239" s="8"/>
      <c r="AMH239" s="8"/>
      <c r="AMI239" s="8"/>
      <c r="AMJ239" s="8"/>
      <c r="AMK239" s="8"/>
      <c r="AML239" s="8"/>
      <c r="AMM239" s="8"/>
      <c r="AMN239" s="8"/>
      <c r="AMO239" s="8"/>
      <c r="AMP239" s="8"/>
      <c r="AMQ239" s="8"/>
      <c r="AMR239" s="8"/>
      <c r="AMS239" s="8"/>
      <c r="AMT239" s="8"/>
      <c r="AMU239" s="8"/>
      <c r="AMV239" s="8"/>
      <c r="AMW239" s="8"/>
      <c r="AMX239" s="8"/>
      <c r="AMY239" s="8"/>
      <c r="AMZ239" s="8"/>
      <c r="ANA239" s="8"/>
      <c r="ANB239" s="8"/>
      <c r="ANC239" s="8"/>
      <c r="AND239" s="8"/>
      <c r="ANE239" s="8"/>
      <c r="ANF239" s="8"/>
      <c r="ANG239" s="8"/>
      <c r="ANH239" s="8"/>
      <c r="ANI239" s="8"/>
      <c r="ANJ239" s="8"/>
      <c r="ANK239" s="8"/>
      <c r="ANL239" s="8"/>
      <c r="ANM239" s="8"/>
      <c r="ANN239" s="8"/>
      <c r="ANO239" s="8"/>
      <c r="ANP239" s="8"/>
      <c r="ANQ239" s="8"/>
      <c r="ANR239" s="8"/>
      <c r="ANS239" s="8"/>
      <c r="ANT239" s="8"/>
      <c r="ANU239" s="8"/>
      <c r="ANV239" s="8"/>
      <c r="ANW239" s="8"/>
      <c r="ANX239" s="8"/>
      <c r="ANY239" s="8"/>
      <c r="ANZ239" s="8"/>
      <c r="AOA239" s="8"/>
      <c r="AOB239" s="8"/>
      <c r="AOC239" s="8"/>
      <c r="AOD239" s="8"/>
      <c r="AOE239" s="8"/>
      <c r="AOF239" s="8"/>
      <c r="AOG239" s="8"/>
      <c r="AOH239" s="8"/>
      <c r="AOI239" s="8"/>
      <c r="AOJ239" s="8"/>
      <c r="AOK239" s="8"/>
      <c r="AOL239" s="8"/>
      <c r="AOM239" s="8"/>
      <c r="AON239" s="8"/>
      <c r="AOO239" s="8"/>
      <c r="AOP239" s="8"/>
      <c r="AOQ239" s="8"/>
      <c r="AOR239" s="8"/>
      <c r="AOS239" s="8"/>
      <c r="AOT239" s="8"/>
      <c r="AOU239" s="8"/>
      <c r="AOV239" s="8"/>
      <c r="AOW239" s="8"/>
      <c r="AOX239" s="8"/>
      <c r="AOY239" s="8"/>
      <c r="AOZ239" s="8"/>
      <c r="APA239" s="8"/>
      <c r="APB239" s="8"/>
      <c r="APC239" s="8"/>
      <c r="APD239" s="8"/>
      <c r="APE239" s="8"/>
      <c r="APF239" s="8"/>
      <c r="APG239" s="8"/>
      <c r="APH239" s="8"/>
      <c r="API239" s="8"/>
      <c r="APJ239" s="8"/>
      <c r="APK239" s="8"/>
      <c r="APL239" s="8"/>
      <c r="APM239" s="8"/>
      <c r="APN239" s="8"/>
      <c r="APO239" s="8"/>
      <c r="APP239" s="8"/>
      <c r="APQ239" s="8"/>
      <c r="APR239" s="8"/>
      <c r="APS239" s="8"/>
      <c r="APT239" s="8"/>
      <c r="APU239" s="8"/>
      <c r="APV239" s="8"/>
      <c r="APW239" s="8"/>
      <c r="APX239" s="8"/>
      <c r="APY239" s="8"/>
      <c r="APZ239" s="8"/>
      <c r="AQA239" s="8"/>
      <c r="AQB239" s="8"/>
      <c r="AQC239" s="8"/>
      <c r="AQD239" s="8"/>
      <c r="AQE239" s="8"/>
      <c r="AQF239" s="8"/>
      <c r="AQG239" s="8"/>
      <c r="AQH239" s="8"/>
      <c r="AQI239" s="8"/>
      <c r="AQJ239" s="8"/>
      <c r="AQK239" s="8"/>
      <c r="AQL239" s="8"/>
      <c r="AQM239" s="8"/>
      <c r="AQN239" s="8"/>
      <c r="AQO239" s="8"/>
      <c r="AQP239" s="8"/>
      <c r="AQQ239" s="8"/>
      <c r="AQR239" s="8"/>
      <c r="AQS239" s="8"/>
      <c r="AQT239" s="8"/>
      <c r="AQU239" s="8"/>
      <c r="AQV239" s="8"/>
      <c r="AQW239" s="8"/>
      <c r="AQX239" s="8"/>
      <c r="AQY239" s="8"/>
      <c r="AQZ239" s="8"/>
      <c r="ARA239" s="8"/>
      <c r="ARB239" s="8"/>
      <c r="ARC239" s="8"/>
      <c r="ARD239" s="8"/>
      <c r="ARE239" s="8"/>
      <c r="ARF239" s="8"/>
      <c r="ARG239" s="8"/>
      <c r="ARH239" s="8"/>
      <c r="ARI239" s="8"/>
      <c r="ARJ239" s="8"/>
      <c r="ARK239" s="8"/>
      <c r="ARL239" s="8"/>
      <c r="ARM239" s="8"/>
      <c r="ARN239" s="8"/>
      <c r="ARO239" s="8"/>
      <c r="ARP239" s="8"/>
      <c r="ARQ239" s="8"/>
      <c r="ARR239" s="8"/>
      <c r="ARS239" s="8"/>
      <c r="ART239" s="8"/>
      <c r="ARU239" s="8"/>
      <c r="ARV239" s="8"/>
      <c r="ARW239" s="8"/>
      <c r="ARX239" s="8"/>
      <c r="ARY239" s="8"/>
      <c r="ARZ239" s="8"/>
      <c r="ASA239" s="8"/>
      <c r="ASB239" s="8"/>
      <c r="ASC239" s="8"/>
      <c r="ASD239" s="8"/>
      <c r="ASE239" s="8"/>
      <c r="ASF239" s="8"/>
      <c r="ASG239" s="8"/>
      <c r="ASH239" s="8"/>
      <c r="ASI239" s="8"/>
      <c r="ASJ239" s="8"/>
      <c r="ASK239" s="8"/>
      <c r="ASL239" s="8"/>
      <c r="ASM239" s="8"/>
      <c r="ASN239" s="8"/>
      <c r="ASO239" s="8"/>
      <c r="ASP239" s="8"/>
      <c r="ASQ239" s="8"/>
      <c r="ASR239" s="8"/>
      <c r="ASS239" s="8"/>
      <c r="AST239" s="8"/>
      <c r="ASU239" s="8"/>
      <c r="ASV239" s="8"/>
      <c r="ASW239" s="8"/>
      <c r="ASX239" s="8"/>
      <c r="ASY239" s="8"/>
      <c r="ASZ239" s="8"/>
      <c r="ATA239" s="8"/>
      <c r="ATB239" s="8"/>
      <c r="ATC239" s="8"/>
      <c r="ATD239" s="8"/>
      <c r="ATE239" s="8"/>
      <c r="ATF239" s="8"/>
      <c r="ATG239" s="8"/>
      <c r="ATH239" s="8"/>
      <c r="ATI239" s="8"/>
      <c r="ATJ239" s="8"/>
      <c r="ATK239" s="8"/>
      <c r="ATL239" s="8"/>
      <c r="ATM239" s="8"/>
      <c r="ATN239" s="8"/>
      <c r="ATO239" s="8"/>
      <c r="ATP239" s="8"/>
      <c r="ATQ239" s="8"/>
      <c r="ATR239" s="8"/>
      <c r="ATS239" s="8"/>
      <c r="ATT239" s="8"/>
      <c r="ATU239" s="8"/>
      <c r="ATV239" s="8"/>
      <c r="ATW239" s="8"/>
      <c r="ATX239" s="8"/>
      <c r="ATY239" s="8"/>
      <c r="ATZ239" s="8"/>
      <c r="AUA239" s="8"/>
      <c r="AUB239" s="8"/>
      <c r="AUC239" s="8"/>
      <c r="AUD239" s="8"/>
      <c r="AUE239" s="8"/>
      <c r="AUF239" s="8"/>
      <c r="AUG239" s="8"/>
      <c r="AUH239" s="8"/>
      <c r="AUI239" s="8"/>
      <c r="AUJ239" s="8"/>
      <c r="AUK239" s="8"/>
      <c r="AUL239" s="8"/>
      <c r="AUM239" s="8"/>
      <c r="AUN239" s="8"/>
      <c r="AUO239" s="8"/>
      <c r="AUP239" s="8"/>
      <c r="AUQ239" s="8"/>
      <c r="AUR239" s="8"/>
      <c r="AUS239" s="8"/>
      <c r="AUT239" s="8"/>
      <c r="AUU239" s="8"/>
      <c r="AUV239" s="8"/>
      <c r="AUW239" s="8"/>
      <c r="AUX239" s="8"/>
      <c r="AUY239" s="8"/>
      <c r="AUZ239" s="8"/>
      <c r="AVA239" s="8"/>
      <c r="AVB239" s="8"/>
      <c r="AVC239" s="8"/>
      <c r="AVD239" s="8"/>
      <c r="AVE239" s="8"/>
      <c r="AVF239" s="8"/>
      <c r="AVG239" s="8"/>
      <c r="AVH239" s="8"/>
      <c r="AVI239" s="8"/>
      <c r="AVJ239" s="8"/>
      <c r="AVK239" s="8"/>
      <c r="AVL239" s="8"/>
      <c r="AVM239" s="8"/>
      <c r="AVN239" s="8"/>
      <c r="AVO239" s="8"/>
      <c r="AVP239" s="8"/>
      <c r="AVQ239" s="8"/>
      <c r="AVR239" s="8"/>
      <c r="AVS239" s="8"/>
      <c r="AVT239" s="8"/>
      <c r="AVU239" s="8"/>
      <c r="AVV239" s="8"/>
      <c r="AVW239" s="8"/>
      <c r="AVX239" s="8"/>
      <c r="AVY239" s="8"/>
      <c r="AVZ239" s="8"/>
      <c r="AWA239" s="8"/>
      <c r="AWB239" s="8"/>
      <c r="AWC239" s="8"/>
      <c r="AWD239" s="8"/>
      <c r="AWE239" s="8"/>
      <c r="AWF239" s="8"/>
      <c r="AWG239" s="8"/>
      <c r="AWH239" s="8"/>
      <c r="AWI239" s="8"/>
      <c r="AWJ239" s="8"/>
      <c r="AWK239" s="8"/>
      <c r="AWL239" s="8"/>
      <c r="AWM239" s="8"/>
      <c r="AWN239" s="8"/>
      <c r="AWO239" s="8"/>
      <c r="AWP239" s="8"/>
      <c r="AWQ239" s="8"/>
      <c r="AWR239" s="8"/>
      <c r="AWS239" s="8"/>
      <c r="AWT239" s="8"/>
      <c r="AWU239" s="8"/>
      <c r="AWV239" s="8"/>
      <c r="AWW239" s="8"/>
      <c r="AWX239" s="8"/>
      <c r="AWY239" s="8"/>
      <c r="AWZ239" s="8"/>
      <c r="AXA239" s="8"/>
      <c r="AXB239" s="8"/>
      <c r="AXC239" s="8"/>
      <c r="AXD239" s="8"/>
      <c r="AXE239" s="8"/>
      <c r="AXF239" s="8"/>
      <c r="AXG239" s="8"/>
      <c r="AXH239" s="8"/>
      <c r="AXI239" s="8"/>
      <c r="AXJ239" s="8"/>
      <c r="AXK239" s="8"/>
      <c r="AXL239" s="8"/>
      <c r="AXM239" s="8"/>
      <c r="AXN239" s="8"/>
      <c r="AXO239" s="8"/>
      <c r="AXP239" s="8"/>
      <c r="AXQ239" s="8"/>
      <c r="AXR239" s="8"/>
      <c r="AXS239" s="8"/>
      <c r="AXT239" s="8"/>
      <c r="AXU239" s="8"/>
      <c r="AXV239" s="8"/>
      <c r="AXW239" s="8"/>
      <c r="AXX239" s="8"/>
      <c r="AXY239" s="8"/>
      <c r="AXZ239" s="8"/>
      <c r="AYA239" s="8"/>
      <c r="AYB239" s="8"/>
      <c r="AYC239" s="8"/>
      <c r="AYD239" s="8"/>
      <c r="AYE239" s="8"/>
      <c r="AYF239" s="8"/>
      <c r="AYG239" s="8"/>
      <c r="AYH239" s="8"/>
      <c r="AYI239" s="8"/>
      <c r="AYJ239" s="8"/>
      <c r="AYK239" s="8"/>
      <c r="AYL239" s="8"/>
      <c r="AYM239" s="8"/>
      <c r="AYN239" s="8"/>
      <c r="AYO239" s="8"/>
      <c r="AYP239" s="8"/>
      <c r="AYQ239" s="8"/>
      <c r="AYR239" s="8"/>
      <c r="AYS239" s="8"/>
      <c r="AYT239" s="8"/>
      <c r="AYU239" s="8"/>
      <c r="AYV239" s="8"/>
      <c r="AYW239" s="8"/>
      <c r="AYX239" s="8"/>
      <c r="AYY239" s="8"/>
      <c r="AYZ239" s="8"/>
      <c r="AZA239" s="8"/>
      <c r="AZB239" s="8"/>
      <c r="AZC239" s="8"/>
      <c r="AZD239" s="8"/>
      <c r="AZE239" s="8"/>
      <c r="AZF239" s="8"/>
      <c r="AZG239" s="8"/>
      <c r="AZH239" s="8"/>
      <c r="AZI239" s="8"/>
      <c r="AZJ239" s="8"/>
      <c r="AZK239" s="8"/>
      <c r="AZL239" s="8"/>
      <c r="AZM239" s="8"/>
      <c r="AZN239" s="8"/>
      <c r="AZO239" s="8"/>
      <c r="AZP239" s="8"/>
      <c r="AZQ239" s="8"/>
      <c r="AZR239" s="8"/>
      <c r="AZS239" s="8"/>
      <c r="AZT239" s="8"/>
      <c r="AZU239" s="8"/>
      <c r="AZV239" s="8"/>
      <c r="AZW239" s="8"/>
      <c r="AZX239" s="8"/>
      <c r="AZY239" s="8"/>
      <c r="AZZ239" s="8"/>
      <c r="BAA239" s="8"/>
      <c r="BAB239" s="8"/>
      <c r="BAC239" s="8"/>
      <c r="BAD239" s="8"/>
      <c r="BAE239" s="8"/>
      <c r="BAF239" s="8"/>
      <c r="BAG239" s="8"/>
      <c r="BAH239" s="8"/>
      <c r="BAI239" s="8"/>
      <c r="BAJ239" s="8"/>
      <c r="BAK239" s="8"/>
      <c r="BAL239" s="8"/>
      <c r="BAM239" s="8"/>
      <c r="BAN239" s="8"/>
      <c r="BAO239" s="8"/>
      <c r="BAP239" s="8"/>
      <c r="BAQ239" s="8"/>
      <c r="BAR239" s="8"/>
      <c r="BAS239" s="8"/>
      <c r="BAT239" s="8"/>
      <c r="BAU239" s="8"/>
      <c r="BAV239" s="8"/>
      <c r="BAW239" s="8"/>
      <c r="BAX239" s="8"/>
      <c r="BAY239" s="8"/>
      <c r="BAZ239" s="8"/>
      <c r="BBA239" s="8"/>
      <c r="BBB239" s="8"/>
      <c r="BBC239" s="8"/>
      <c r="BBD239" s="8"/>
      <c r="BBE239" s="8"/>
      <c r="BBF239" s="8"/>
      <c r="BBG239" s="8"/>
      <c r="BBH239" s="8"/>
      <c r="BBI239" s="8"/>
      <c r="BBJ239" s="8"/>
      <c r="BBK239" s="8"/>
      <c r="BBL239" s="8"/>
      <c r="BBM239" s="8"/>
      <c r="BBN239" s="8"/>
      <c r="BBO239" s="8"/>
      <c r="BBP239" s="8"/>
      <c r="BBQ239" s="8"/>
      <c r="BBR239" s="8"/>
      <c r="BBS239" s="8"/>
      <c r="BBT239" s="8"/>
      <c r="BBU239" s="8"/>
      <c r="BBV239" s="8"/>
      <c r="BBW239" s="8"/>
      <c r="BBX239" s="8"/>
      <c r="BBY239" s="8"/>
      <c r="BBZ239" s="8"/>
      <c r="BCA239" s="8"/>
      <c r="BCB239" s="8"/>
      <c r="BCC239" s="8"/>
      <c r="BCD239" s="8"/>
      <c r="BCE239" s="8"/>
      <c r="BCF239" s="8"/>
      <c r="BCG239" s="8"/>
      <c r="BCH239" s="8"/>
      <c r="BCI239" s="8"/>
      <c r="BCJ239" s="8"/>
      <c r="BCK239" s="8"/>
      <c r="BCL239" s="8"/>
      <c r="BCM239" s="8"/>
      <c r="BCN239" s="8"/>
      <c r="BCO239" s="8"/>
      <c r="BCP239" s="8"/>
      <c r="BCQ239" s="8"/>
      <c r="BCR239" s="8"/>
      <c r="BCS239" s="8"/>
      <c r="BCT239" s="8"/>
      <c r="BCU239" s="8"/>
      <c r="BCV239" s="8"/>
      <c r="BCW239" s="8"/>
      <c r="BCX239" s="8"/>
      <c r="BCY239" s="8"/>
      <c r="BCZ239" s="8"/>
      <c r="BDA239" s="8"/>
      <c r="BDB239" s="8"/>
      <c r="BDC239" s="8"/>
      <c r="BDD239" s="8"/>
      <c r="BDE239" s="8"/>
      <c r="BDF239" s="8"/>
      <c r="BDG239" s="8"/>
      <c r="BDH239" s="8"/>
      <c r="BDI239" s="8"/>
      <c r="BDJ239" s="8"/>
      <c r="BDK239" s="8"/>
      <c r="BDL239" s="8"/>
      <c r="BDM239" s="8"/>
      <c r="BDN239" s="8"/>
      <c r="BDO239" s="8"/>
      <c r="BDP239" s="8"/>
      <c r="BDQ239" s="8"/>
      <c r="BDR239" s="8"/>
      <c r="BDS239" s="8"/>
      <c r="BDT239" s="8"/>
      <c r="BDU239" s="8"/>
      <c r="BDV239" s="8"/>
      <c r="BDW239" s="8"/>
      <c r="BDX239" s="8"/>
      <c r="BDY239" s="8"/>
      <c r="BDZ239" s="8"/>
      <c r="BEA239" s="8"/>
      <c r="BEB239" s="8"/>
      <c r="BEC239" s="8"/>
      <c r="BED239" s="8"/>
      <c r="BEE239" s="8"/>
      <c r="BEF239" s="8"/>
      <c r="BEG239" s="8"/>
      <c r="BEH239" s="8"/>
      <c r="BEI239" s="8"/>
      <c r="BEJ239" s="8"/>
      <c r="BEK239" s="8"/>
      <c r="BEL239" s="8"/>
      <c r="BEM239" s="8"/>
      <c r="BEN239" s="8"/>
      <c r="BEO239" s="8"/>
      <c r="BEP239" s="8"/>
      <c r="BEQ239" s="8"/>
      <c r="BER239" s="8"/>
      <c r="BES239" s="8"/>
      <c r="BET239" s="8"/>
      <c r="BEU239" s="8"/>
      <c r="BEV239" s="8"/>
      <c r="BEW239" s="8"/>
      <c r="BEX239" s="8"/>
      <c r="BEY239" s="8"/>
      <c r="BEZ239" s="8"/>
      <c r="BFA239" s="8"/>
      <c r="BFB239" s="8"/>
      <c r="BFC239" s="8"/>
      <c r="BFD239" s="8"/>
      <c r="BFE239" s="8"/>
      <c r="BFF239" s="8"/>
      <c r="BFG239" s="8"/>
      <c r="BFH239" s="8"/>
      <c r="BFI239" s="8"/>
      <c r="BFJ239" s="8"/>
      <c r="BFK239" s="8"/>
      <c r="BFL239" s="8"/>
      <c r="BFM239" s="8"/>
      <c r="BFN239" s="8"/>
      <c r="BFO239" s="8"/>
      <c r="BFP239" s="8"/>
      <c r="BFQ239" s="8"/>
      <c r="BFR239" s="8"/>
      <c r="BFS239" s="8"/>
      <c r="BFT239" s="8"/>
      <c r="BFU239" s="8"/>
      <c r="BFV239" s="8"/>
      <c r="BFW239" s="8"/>
      <c r="BFX239" s="8"/>
      <c r="BFY239" s="8"/>
      <c r="BFZ239" s="8"/>
      <c r="BGA239" s="8"/>
      <c r="BGB239" s="8"/>
      <c r="BGC239" s="8"/>
      <c r="BGD239" s="8"/>
      <c r="BGE239" s="8"/>
      <c r="BGF239" s="8"/>
      <c r="BGG239" s="8"/>
      <c r="BGH239" s="8"/>
      <c r="BGI239" s="8"/>
      <c r="BGJ239" s="8"/>
      <c r="BGK239" s="8"/>
      <c r="BGL239" s="8"/>
      <c r="BGM239" s="8"/>
      <c r="BGN239" s="8"/>
      <c r="BGO239" s="8"/>
      <c r="BGP239" s="8"/>
      <c r="BGQ239" s="8"/>
      <c r="BGR239" s="8"/>
      <c r="BGS239" s="8"/>
      <c r="BGT239" s="8"/>
      <c r="BGU239" s="8"/>
      <c r="BGV239" s="8"/>
      <c r="BGW239" s="8"/>
      <c r="BGX239" s="8"/>
      <c r="BGY239" s="8"/>
      <c r="BGZ239" s="8"/>
      <c r="BHA239" s="8"/>
      <c r="BHB239" s="8"/>
      <c r="BHC239" s="8"/>
      <c r="BHD239" s="8"/>
      <c r="BHE239" s="8"/>
      <c r="BHF239" s="8"/>
      <c r="BHG239" s="8"/>
      <c r="BHH239" s="8"/>
      <c r="BHI239" s="8"/>
      <c r="BHJ239" s="8"/>
      <c r="BHK239" s="8"/>
      <c r="BHL239" s="8"/>
      <c r="BHM239" s="8"/>
      <c r="BHN239" s="8"/>
      <c r="BHO239" s="8"/>
      <c r="BHP239" s="8"/>
      <c r="BHQ239" s="8"/>
      <c r="BHR239" s="8"/>
      <c r="BHS239" s="8"/>
      <c r="BHT239" s="8"/>
      <c r="BHU239" s="8"/>
      <c r="BHV239" s="8"/>
      <c r="BHW239" s="8"/>
      <c r="BHX239" s="8"/>
      <c r="BHY239" s="8"/>
      <c r="BHZ239" s="8"/>
      <c r="BIA239" s="8"/>
      <c r="BIB239" s="8"/>
      <c r="BIC239" s="8"/>
      <c r="BID239" s="8"/>
      <c r="BIE239" s="8"/>
      <c r="BIF239" s="8"/>
      <c r="BIG239" s="8"/>
      <c r="BIH239" s="8"/>
      <c r="BII239" s="8"/>
      <c r="BIJ239" s="8"/>
      <c r="BIK239" s="8"/>
      <c r="BIL239" s="8"/>
      <c r="BIM239" s="8"/>
      <c r="BIN239" s="8"/>
      <c r="BIO239" s="8"/>
      <c r="BIP239" s="8"/>
      <c r="BIQ239" s="8"/>
      <c r="BIR239" s="8"/>
      <c r="BIS239" s="8"/>
      <c r="BIT239" s="8"/>
      <c r="BIU239" s="8"/>
      <c r="BIV239" s="8"/>
      <c r="BIW239" s="8"/>
      <c r="BIX239" s="8"/>
      <c r="BIY239" s="8"/>
      <c r="BIZ239" s="8"/>
      <c r="BJA239" s="8"/>
      <c r="BJB239" s="8"/>
      <c r="BJC239" s="8"/>
      <c r="BJD239" s="8"/>
      <c r="BJE239" s="8"/>
      <c r="BJF239" s="8"/>
      <c r="BJG239" s="8"/>
      <c r="BJH239" s="8"/>
      <c r="BJI239" s="8"/>
      <c r="BJJ239" s="8"/>
      <c r="BJK239" s="8"/>
      <c r="BJL239" s="8"/>
      <c r="BJM239" s="8"/>
      <c r="BJN239" s="8"/>
      <c r="BJO239" s="8"/>
      <c r="BJP239" s="8"/>
      <c r="BJQ239" s="8"/>
      <c r="BJR239" s="8"/>
      <c r="BJS239" s="8"/>
      <c r="BJT239" s="8"/>
      <c r="BJU239" s="8"/>
      <c r="BJV239" s="8"/>
      <c r="BJW239" s="8"/>
      <c r="BJX239" s="8"/>
      <c r="BJY239" s="8"/>
      <c r="BJZ239" s="8"/>
      <c r="BKA239" s="8"/>
      <c r="BKB239" s="8"/>
      <c r="BKC239" s="8"/>
      <c r="BKD239" s="8"/>
      <c r="BKE239" s="8"/>
      <c r="BKF239" s="8"/>
      <c r="BKG239" s="8"/>
      <c r="BKH239" s="8"/>
      <c r="BKI239" s="8"/>
      <c r="BKJ239" s="8"/>
      <c r="BKK239" s="8"/>
      <c r="BKL239" s="8"/>
      <c r="BKM239" s="8"/>
      <c r="BKN239" s="8"/>
      <c r="BKO239" s="8"/>
      <c r="BKP239" s="8"/>
      <c r="BKQ239" s="8"/>
      <c r="BKR239" s="8"/>
      <c r="BKS239" s="8"/>
      <c r="BKT239" s="8"/>
      <c r="BKU239" s="8"/>
      <c r="BKV239" s="8"/>
      <c r="BKW239" s="8"/>
      <c r="BKX239" s="8"/>
      <c r="BKY239" s="8"/>
      <c r="BKZ239" s="8"/>
      <c r="BLA239" s="8"/>
      <c r="BLB239" s="8"/>
      <c r="BLC239" s="8"/>
      <c r="BLD239" s="8"/>
      <c r="BLE239" s="8"/>
      <c r="BLF239" s="8"/>
      <c r="BLG239" s="8"/>
      <c r="BLH239" s="8"/>
      <c r="BLI239" s="8"/>
      <c r="BLJ239" s="8"/>
      <c r="BLK239" s="8"/>
      <c r="BLL239" s="8"/>
      <c r="BLM239" s="8"/>
      <c r="BLN239" s="8"/>
      <c r="BLO239" s="8"/>
      <c r="BLP239" s="8"/>
      <c r="BLQ239" s="8"/>
      <c r="BLR239" s="8"/>
      <c r="BLS239" s="8"/>
      <c r="BLT239" s="8"/>
      <c r="BLU239" s="8"/>
      <c r="BLV239" s="8"/>
      <c r="BLW239" s="8"/>
      <c r="BLX239" s="8"/>
      <c r="BLY239" s="8"/>
      <c r="BLZ239" s="8"/>
      <c r="BMA239" s="8"/>
      <c r="BMB239" s="8"/>
      <c r="BMC239" s="8"/>
      <c r="BMD239" s="8"/>
      <c r="BME239" s="8"/>
      <c r="BMF239" s="8"/>
      <c r="BMG239" s="8"/>
      <c r="BMH239" s="8"/>
      <c r="BMI239" s="8"/>
      <c r="BMJ239" s="8"/>
      <c r="BMK239" s="8"/>
      <c r="BML239" s="8"/>
      <c r="BMM239" s="8"/>
      <c r="BMN239" s="8"/>
      <c r="BMO239" s="8"/>
      <c r="BMP239" s="8"/>
      <c r="BMQ239" s="8"/>
      <c r="BMR239" s="8"/>
      <c r="BMS239" s="8"/>
      <c r="BMT239" s="8"/>
      <c r="BMU239" s="8"/>
      <c r="BMV239" s="8"/>
      <c r="BMW239" s="8"/>
      <c r="BMX239" s="8"/>
      <c r="BMY239" s="8"/>
      <c r="BMZ239" s="8"/>
      <c r="BNA239" s="8"/>
      <c r="BNB239" s="8"/>
      <c r="BNC239" s="8"/>
      <c r="BND239" s="8"/>
      <c r="BNE239" s="8"/>
      <c r="BNF239" s="8"/>
      <c r="BNG239" s="8"/>
      <c r="BNH239" s="8"/>
      <c r="BNI239" s="8"/>
      <c r="BNJ239" s="8"/>
      <c r="BNK239" s="8"/>
      <c r="BNL239" s="8"/>
      <c r="BNM239" s="8"/>
      <c r="BNN239" s="8"/>
      <c r="BNO239" s="8"/>
      <c r="BNP239" s="8"/>
      <c r="BNQ239" s="8"/>
      <c r="BNR239" s="8"/>
      <c r="BNS239" s="8"/>
      <c r="BNT239" s="8"/>
      <c r="BNU239" s="8"/>
      <c r="BNV239" s="8"/>
      <c r="BNW239" s="8"/>
      <c r="BNX239" s="8"/>
      <c r="BNY239" s="8"/>
      <c r="BNZ239" s="8"/>
      <c r="BOA239" s="8"/>
      <c r="BOB239" s="8"/>
      <c r="BOC239" s="8"/>
      <c r="BOD239" s="8"/>
      <c r="BOE239" s="8"/>
      <c r="BOF239" s="8"/>
      <c r="BOG239" s="8"/>
      <c r="BOH239" s="8"/>
      <c r="BOI239" s="8"/>
      <c r="BOJ239" s="8"/>
      <c r="BOK239" s="8"/>
      <c r="BOL239" s="8"/>
      <c r="BOM239" s="8"/>
      <c r="BON239" s="8"/>
      <c r="BOO239" s="8"/>
      <c r="BOP239" s="8"/>
      <c r="BOQ239" s="8"/>
      <c r="BOR239" s="8"/>
      <c r="BOS239" s="8"/>
      <c r="BOT239" s="8"/>
      <c r="BOU239" s="8"/>
      <c r="BOV239" s="8"/>
      <c r="BOW239" s="8"/>
      <c r="BOX239" s="8"/>
      <c r="BOY239" s="8"/>
      <c r="BOZ239" s="8"/>
      <c r="BPA239" s="8"/>
      <c r="BPB239" s="8"/>
      <c r="BPC239" s="8"/>
      <c r="BPD239" s="8"/>
      <c r="BPE239" s="8"/>
      <c r="BPF239" s="8"/>
      <c r="BPG239" s="8"/>
      <c r="BPH239" s="8"/>
      <c r="BPI239" s="8"/>
      <c r="BPJ239" s="8"/>
      <c r="BPK239" s="8"/>
      <c r="BPL239" s="8"/>
      <c r="BPM239" s="8"/>
      <c r="BPN239" s="8"/>
      <c r="BPO239" s="8"/>
      <c r="BPP239" s="8"/>
      <c r="BPQ239" s="8"/>
      <c r="BPR239" s="8"/>
      <c r="BPS239" s="8"/>
      <c r="BPT239" s="8"/>
      <c r="BPU239" s="8"/>
      <c r="BPV239" s="8"/>
      <c r="BPW239" s="8"/>
      <c r="BPX239" s="8"/>
      <c r="BPY239" s="8"/>
      <c r="BPZ239" s="8"/>
      <c r="BQA239" s="8"/>
      <c r="BQB239" s="8"/>
      <c r="BQC239" s="8"/>
      <c r="BQD239" s="8"/>
      <c r="BQE239" s="8"/>
      <c r="BQF239" s="8"/>
      <c r="BQG239" s="8"/>
      <c r="BQH239" s="8"/>
      <c r="BQI239" s="8"/>
      <c r="BQJ239" s="8"/>
      <c r="BQK239" s="8"/>
      <c r="BQL239" s="8"/>
      <c r="BQM239" s="8"/>
      <c r="BQN239" s="8"/>
      <c r="BQO239" s="8"/>
      <c r="BQP239" s="8"/>
      <c r="BQQ239" s="8"/>
      <c r="BQR239" s="8"/>
      <c r="BQS239" s="8"/>
      <c r="BQT239" s="8"/>
      <c r="BQU239" s="8"/>
      <c r="BQV239" s="8"/>
      <c r="BQW239" s="8"/>
      <c r="BQX239" s="8"/>
      <c r="BQY239" s="8"/>
      <c r="BQZ239" s="8"/>
      <c r="BRA239" s="8"/>
      <c r="BRB239" s="8"/>
      <c r="BRC239" s="8"/>
      <c r="BRD239" s="8"/>
      <c r="BRE239" s="8"/>
      <c r="BRF239" s="8"/>
      <c r="BRG239" s="8"/>
      <c r="BRH239" s="8"/>
      <c r="BRI239" s="8"/>
      <c r="BRJ239" s="8"/>
      <c r="BRK239" s="8"/>
      <c r="BRL239" s="8"/>
      <c r="BRM239" s="8"/>
      <c r="BRN239" s="8"/>
      <c r="BRO239" s="8"/>
      <c r="BRP239" s="8"/>
      <c r="BRQ239" s="8"/>
      <c r="BRR239" s="8"/>
      <c r="BRS239" s="8"/>
      <c r="BRT239" s="8"/>
      <c r="BRU239" s="8"/>
      <c r="BRV239" s="8"/>
      <c r="BRW239" s="8"/>
      <c r="BRX239" s="8"/>
      <c r="BRY239" s="8"/>
      <c r="BRZ239" s="8"/>
      <c r="BSA239" s="8"/>
      <c r="BSB239" s="8"/>
      <c r="BSC239" s="8"/>
      <c r="BSD239" s="8"/>
      <c r="BSE239" s="8"/>
      <c r="BSF239" s="8"/>
      <c r="BSG239" s="8"/>
      <c r="BSH239" s="8"/>
      <c r="BSI239" s="8"/>
      <c r="BSJ239" s="8"/>
      <c r="BSK239" s="8"/>
      <c r="BSL239" s="8"/>
      <c r="BSM239" s="8"/>
      <c r="BSN239" s="8"/>
      <c r="BSO239" s="8"/>
      <c r="BSP239" s="8"/>
      <c r="BSQ239" s="8"/>
      <c r="BSR239" s="8"/>
      <c r="BSS239" s="8"/>
      <c r="BST239" s="8"/>
      <c r="BSU239" s="8"/>
      <c r="BSV239" s="8"/>
      <c r="BSW239" s="8"/>
      <c r="BSX239" s="8"/>
      <c r="BSY239" s="8"/>
      <c r="BSZ239" s="8"/>
      <c r="BTA239" s="8"/>
      <c r="BTB239" s="8"/>
      <c r="BTC239" s="8"/>
      <c r="BTD239" s="8"/>
      <c r="BTE239" s="8"/>
      <c r="BTF239" s="8"/>
      <c r="BTG239" s="8"/>
      <c r="BTH239" s="8"/>
      <c r="BTI239" s="8"/>
      <c r="BTJ239" s="8"/>
      <c r="BTK239" s="8"/>
      <c r="BTL239" s="8"/>
      <c r="BTM239" s="8"/>
      <c r="BTN239" s="8"/>
      <c r="BTO239" s="8"/>
      <c r="BTP239" s="8"/>
      <c r="BTQ239" s="8"/>
      <c r="BTR239" s="8"/>
      <c r="BTS239" s="8"/>
      <c r="BTT239" s="8"/>
      <c r="BTU239" s="8"/>
      <c r="BTV239" s="8"/>
      <c r="BTW239" s="8"/>
      <c r="BTX239" s="8"/>
      <c r="BTY239" s="8"/>
      <c r="BTZ239" s="8"/>
      <c r="BUA239" s="8"/>
      <c r="BUB239" s="8"/>
      <c r="BUC239" s="8"/>
      <c r="BUD239" s="8"/>
      <c r="BUE239" s="8"/>
      <c r="BUF239" s="8"/>
      <c r="BUG239" s="8"/>
      <c r="BUH239" s="8"/>
      <c r="BUI239" s="8"/>
      <c r="BUJ239" s="8"/>
      <c r="BUK239" s="8"/>
      <c r="BUL239" s="8"/>
      <c r="BUM239" s="8"/>
      <c r="BUN239" s="8"/>
      <c r="BUO239" s="8"/>
      <c r="BUP239" s="8"/>
      <c r="BUQ239" s="8"/>
      <c r="BUR239" s="8"/>
      <c r="BUS239" s="8"/>
      <c r="BUT239" s="8"/>
      <c r="BUU239" s="8"/>
      <c r="BUV239" s="8"/>
      <c r="BUW239" s="8"/>
      <c r="BUX239" s="8"/>
      <c r="BUY239" s="8"/>
      <c r="BUZ239" s="8"/>
      <c r="BVA239" s="8"/>
      <c r="BVB239" s="8"/>
      <c r="BVC239" s="8"/>
      <c r="BVD239" s="8"/>
      <c r="BVE239" s="8"/>
      <c r="BVF239" s="8"/>
      <c r="BVG239" s="8"/>
      <c r="BVH239" s="8"/>
      <c r="BVI239" s="8"/>
      <c r="BVJ239" s="8"/>
      <c r="BVK239" s="8"/>
      <c r="BVL239" s="8"/>
      <c r="BVM239" s="8"/>
      <c r="BVN239" s="8"/>
      <c r="BVO239" s="8"/>
      <c r="BVP239" s="8"/>
      <c r="BVQ239" s="8"/>
      <c r="BVR239" s="8"/>
      <c r="BVS239" s="8"/>
      <c r="BVT239" s="8"/>
      <c r="BVU239" s="8"/>
      <c r="BVV239" s="8"/>
      <c r="BVW239" s="8"/>
      <c r="BVX239" s="8"/>
      <c r="BVY239" s="8"/>
      <c r="BVZ239" s="8"/>
      <c r="BWA239" s="8"/>
      <c r="BWB239" s="8"/>
      <c r="BWC239" s="8"/>
      <c r="BWD239" s="8"/>
      <c r="BWE239" s="8"/>
      <c r="BWF239" s="8"/>
      <c r="BWG239" s="8"/>
      <c r="BWH239" s="8"/>
      <c r="BWI239" s="8"/>
      <c r="BWJ239" s="8"/>
      <c r="BWK239" s="8"/>
      <c r="BWL239" s="8"/>
      <c r="BWM239" s="8"/>
      <c r="BWN239" s="8"/>
      <c r="BWO239" s="8"/>
      <c r="BWP239" s="8"/>
      <c r="BWQ239" s="8"/>
    </row>
    <row r="240" spans="1:1967" s="522" customFormat="1" ht="102" customHeight="1">
      <c r="A240" s="9" t="s">
        <v>11137</v>
      </c>
      <c r="B240" s="100" t="s">
        <v>97</v>
      </c>
      <c r="C240" s="9" t="s">
        <v>747</v>
      </c>
      <c r="D240" s="3" t="s">
        <v>262</v>
      </c>
      <c r="E240" s="3" t="s">
        <v>257</v>
      </c>
      <c r="F240" s="3"/>
      <c r="G240" s="3" t="s">
        <v>385</v>
      </c>
      <c r="H240" s="20">
        <v>0.5</v>
      </c>
      <c r="I240" s="113" t="s">
        <v>1340</v>
      </c>
      <c r="J240" s="21" t="s">
        <v>1330</v>
      </c>
      <c r="K240" s="19" t="s">
        <v>6115</v>
      </c>
      <c r="L240" s="138" t="s">
        <v>3426</v>
      </c>
      <c r="M240" s="141" t="s">
        <v>383</v>
      </c>
      <c r="N240" s="360" t="s">
        <v>8875</v>
      </c>
      <c r="O240" s="3" t="s">
        <v>1382</v>
      </c>
      <c r="P240" s="7" t="s">
        <v>1354</v>
      </c>
      <c r="Q240" s="3" t="s">
        <v>1195</v>
      </c>
      <c r="R240" s="77">
        <v>41</v>
      </c>
      <c r="S240" s="19">
        <v>17553.400000000001</v>
      </c>
      <c r="T240" s="83">
        <f>R240*S240</f>
        <v>719689.4</v>
      </c>
      <c r="U240" s="83">
        <f>T240*1.12</f>
        <v>806052.12800000014</v>
      </c>
      <c r="V240" s="9" t="s">
        <v>1341</v>
      </c>
      <c r="W240" s="148" t="s">
        <v>1410</v>
      </c>
      <c r="X240" s="9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  <c r="DA240" s="8"/>
      <c r="DB240" s="8"/>
      <c r="DC240" s="8"/>
      <c r="DD240" s="8"/>
      <c r="DE240" s="8"/>
      <c r="DF240" s="8"/>
      <c r="DG240" s="8"/>
      <c r="DH240" s="8"/>
      <c r="DI240" s="8"/>
      <c r="DJ240" s="8"/>
      <c r="DK240" s="8"/>
      <c r="DL240" s="8"/>
      <c r="DM240" s="8"/>
      <c r="DN240" s="8"/>
      <c r="DO240" s="8"/>
      <c r="DP240" s="8"/>
      <c r="DQ240" s="8"/>
      <c r="DR240" s="8"/>
      <c r="DS240" s="8"/>
      <c r="DT240" s="8"/>
      <c r="DU240" s="8"/>
      <c r="DV240" s="8"/>
      <c r="DW240" s="8"/>
      <c r="DX240" s="8"/>
      <c r="DY240" s="8"/>
      <c r="DZ240" s="8"/>
      <c r="EA240" s="8"/>
      <c r="EB240" s="8"/>
      <c r="EC240" s="8"/>
      <c r="ED240" s="8"/>
      <c r="EE240" s="8"/>
      <c r="EF240" s="8"/>
      <c r="EG240" s="8"/>
      <c r="EH240" s="8"/>
      <c r="EI240" s="8"/>
      <c r="EJ240" s="8"/>
      <c r="EK240" s="8"/>
      <c r="EL240" s="8"/>
      <c r="EM240" s="8"/>
      <c r="EN240" s="8"/>
      <c r="EO240" s="8"/>
      <c r="EP240" s="8"/>
      <c r="EQ240" s="8"/>
      <c r="ER240" s="8"/>
      <c r="ES240" s="8"/>
      <c r="ET240" s="8"/>
      <c r="EU240" s="8"/>
      <c r="EV240" s="8"/>
      <c r="EW240" s="8"/>
      <c r="EX240" s="8"/>
      <c r="EY240" s="8"/>
      <c r="EZ240" s="8"/>
      <c r="FA240" s="8"/>
      <c r="FB240" s="8"/>
      <c r="FC240" s="8"/>
      <c r="FD240" s="8"/>
      <c r="FE240" s="8"/>
      <c r="FF240" s="8"/>
      <c r="FG240" s="8"/>
      <c r="FH240" s="8"/>
      <c r="FI240" s="8"/>
      <c r="FJ240" s="8"/>
      <c r="FK240" s="8"/>
      <c r="FL240" s="8"/>
      <c r="FM240" s="8"/>
      <c r="FN240" s="8"/>
      <c r="FO240" s="8"/>
      <c r="FP240" s="8"/>
      <c r="FQ240" s="8"/>
      <c r="FR240" s="8"/>
      <c r="FS240" s="8"/>
      <c r="FT240" s="8"/>
      <c r="FU240" s="8"/>
      <c r="FV240" s="8"/>
      <c r="FW240" s="8"/>
      <c r="FX240" s="8"/>
      <c r="FY240" s="8"/>
      <c r="FZ240" s="8"/>
      <c r="GA240" s="8"/>
      <c r="GB240" s="8"/>
      <c r="GC240" s="8"/>
      <c r="GD240" s="8"/>
      <c r="GE240" s="8"/>
      <c r="GF240" s="8"/>
      <c r="GG240" s="8"/>
      <c r="GH240" s="8"/>
      <c r="GI240" s="8"/>
      <c r="GJ240" s="8"/>
      <c r="GK240" s="8"/>
      <c r="GL240" s="8"/>
      <c r="GM240" s="8"/>
      <c r="GN240" s="8"/>
      <c r="GO240" s="8"/>
      <c r="GP240" s="8"/>
      <c r="GQ240" s="8"/>
      <c r="GR240" s="8"/>
      <c r="GS240" s="8"/>
      <c r="GT240" s="8"/>
      <c r="GU240" s="8"/>
      <c r="GV240" s="8"/>
      <c r="GW240" s="8"/>
      <c r="GX240" s="8"/>
      <c r="GY240" s="8"/>
      <c r="GZ240" s="8"/>
      <c r="HA240" s="8"/>
      <c r="HB240" s="8"/>
      <c r="HC240" s="8"/>
      <c r="HD240" s="8"/>
      <c r="HE240" s="8"/>
      <c r="HF240" s="8"/>
      <c r="HG240" s="8"/>
      <c r="HH240" s="8"/>
      <c r="HI240" s="8"/>
      <c r="HJ240" s="8"/>
      <c r="HK240" s="8"/>
      <c r="HL240" s="8"/>
      <c r="HM240" s="8"/>
      <c r="HN240" s="8"/>
      <c r="HO240" s="8"/>
      <c r="HP240" s="8"/>
      <c r="HQ240" s="8"/>
      <c r="HR240" s="8"/>
      <c r="HS240" s="8"/>
      <c r="HT240" s="8"/>
      <c r="HU240" s="8"/>
      <c r="HV240" s="8"/>
      <c r="HW240" s="8"/>
      <c r="HX240" s="8"/>
      <c r="HY240" s="8"/>
      <c r="HZ240" s="8"/>
      <c r="IA240" s="8"/>
      <c r="IB240" s="8"/>
      <c r="IC240" s="8"/>
      <c r="ID240" s="8"/>
      <c r="IE240" s="8"/>
      <c r="IF240" s="8"/>
      <c r="IG240" s="8"/>
      <c r="IH240" s="8"/>
      <c r="II240" s="8"/>
      <c r="IJ240" s="8"/>
      <c r="IK240" s="8"/>
      <c r="IL240" s="8"/>
      <c r="IM240" s="8"/>
      <c r="IN240" s="8"/>
      <c r="IO240" s="8"/>
      <c r="IP240" s="8"/>
      <c r="IQ240" s="8"/>
      <c r="IR240" s="8"/>
      <c r="IS240" s="8"/>
      <c r="IT240" s="8"/>
      <c r="IU240" s="8"/>
      <c r="IV240" s="8"/>
      <c r="IW240" s="8"/>
      <c r="IX240" s="8"/>
      <c r="IY240" s="8"/>
      <c r="IZ240" s="8"/>
      <c r="JA240" s="8"/>
      <c r="JB240" s="8"/>
      <c r="JC240" s="8"/>
      <c r="JD240" s="8"/>
      <c r="JE240" s="8"/>
      <c r="JF240" s="8"/>
      <c r="JG240" s="8"/>
      <c r="JH240" s="8"/>
      <c r="JI240" s="8"/>
      <c r="JJ240" s="8"/>
      <c r="JK240" s="8"/>
      <c r="JL240" s="8"/>
      <c r="JM240" s="8"/>
      <c r="JN240" s="8"/>
      <c r="JO240" s="8"/>
      <c r="JP240" s="8"/>
      <c r="JQ240" s="8"/>
      <c r="JR240" s="8"/>
      <c r="JS240" s="8"/>
      <c r="JT240" s="8"/>
      <c r="JU240" s="8"/>
      <c r="JV240" s="8"/>
      <c r="JW240" s="8"/>
      <c r="JX240" s="8"/>
      <c r="JY240" s="8"/>
      <c r="JZ240" s="8"/>
      <c r="KA240" s="8"/>
      <c r="KB240" s="8"/>
      <c r="KC240" s="8"/>
      <c r="KD240" s="8"/>
      <c r="KE240" s="8"/>
      <c r="KF240" s="8"/>
      <c r="KG240" s="8"/>
      <c r="KH240" s="8"/>
      <c r="KI240" s="8"/>
      <c r="KJ240" s="8"/>
      <c r="KK240" s="8"/>
      <c r="KL240" s="8"/>
      <c r="KM240" s="8"/>
      <c r="KN240" s="8"/>
      <c r="KO240" s="8"/>
      <c r="KP240" s="8"/>
      <c r="KQ240" s="8"/>
      <c r="KR240" s="8"/>
      <c r="KS240" s="8"/>
      <c r="KT240" s="8"/>
      <c r="KU240" s="8"/>
      <c r="KV240" s="8"/>
      <c r="KW240" s="8"/>
      <c r="KX240" s="8"/>
      <c r="KY240" s="8"/>
      <c r="KZ240" s="8"/>
      <c r="LA240" s="8"/>
      <c r="LB240" s="8"/>
      <c r="LC240" s="8"/>
      <c r="LD240" s="8"/>
      <c r="LE240" s="8"/>
      <c r="LF240" s="8"/>
      <c r="LG240" s="8"/>
      <c r="LH240" s="8"/>
      <c r="LI240" s="8"/>
      <c r="LJ240" s="8"/>
      <c r="LK240" s="8"/>
      <c r="LL240" s="8"/>
      <c r="LM240" s="8"/>
      <c r="LN240" s="8"/>
      <c r="LO240" s="8"/>
      <c r="LP240" s="8"/>
      <c r="LQ240" s="8"/>
      <c r="LR240" s="8"/>
      <c r="LS240" s="8"/>
      <c r="LT240" s="8"/>
      <c r="LU240" s="8"/>
      <c r="LV240" s="8"/>
      <c r="LW240" s="8"/>
      <c r="LX240" s="8"/>
      <c r="LY240" s="8"/>
      <c r="LZ240" s="8"/>
      <c r="MA240" s="8"/>
      <c r="MB240" s="8"/>
      <c r="MC240" s="8"/>
      <c r="MD240" s="8"/>
      <c r="ME240" s="8"/>
      <c r="MF240" s="8"/>
      <c r="MG240" s="8"/>
      <c r="MH240" s="8"/>
      <c r="MI240" s="8"/>
      <c r="MJ240" s="8"/>
      <c r="MK240" s="8"/>
      <c r="ML240" s="8"/>
      <c r="MM240" s="8"/>
      <c r="MN240" s="8"/>
      <c r="MO240" s="8"/>
      <c r="MP240" s="8"/>
      <c r="MQ240" s="8"/>
      <c r="MR240" s="8"/>
      <c r="MS240" s="8"/>
      <c r="MT240" s="8"/>
      <c r="MU240" s="8"/>
      <c r="MV240" s="8"/>
      <c r="MW240" s="8"/>
      <c r="MX240" s="8"/>
      <c r="MY240" s="8"/>
      <c r="MZ240" s="8"/>
      <c r="NA240" s="8"/>
      <c r="NB240" s="8"/>
      <c r="NC240" s="8"/>
      <c r="ND240" s="8"/>
      <c r="NE240" s="8"/>
      <c r="NF240" s="8"/>
      <c r="NG240" s="8"/>
      <c r="NH240" s="8"/>
      <c r="NI240" s="8"/>
      <c r="NJ240" s="8"/>
      <c r="NK240" s="8"/>
      <c r="NL240" s="8"/>
      <c r="NM240" s="8"/>
      <c r="NN240" s="8"/>
      <c r="NO240" s="8"/>
      <c r="NP240" s="8"/>
      <c r="NQ240" s="8"/>
      <c r="NR240" s="8"/>
      <c r="NS240" s="8"/>
      <c r="NT240" s="8"/>
      <c r="NU240" s="8"/>
      <c r="NV240" s="8"/>
      <c r="NW240" s="8"/>
      <c r="NX240" s="8"/>
      <c r="NY240" s="8"/>
      <c r="NZ240" s="8"/>
      <c r="OA240" s="8"/>
      <c r="OB240" s="8"/>
      <c r="OC240" s="8"/>
      <c r="OD240" s="8"/>
      <c r="OE240" s="8"/>
      <c r="OF240" s="8"/>
      <c r="OG240" s="8"/>
      <c r="OH240" s="8"/>
      <c r="OI240" s="8"/>
      <c r="OJ240" s="8"/>
      <c r="OK240" s="8"/>
      <c r="OL240" s="8"/>
      <c r="OM240" s="8"/>
      <c r="ON240" s="8"/>
      <c r="OO240" s="8"/>
      <c r="OP240" s="8"/>
      <c r="OQ240" s="8"/>
      <c r="OR240" s="8"/>
      <c r="OS240" s="8"/>
      <c r="OT240" s="8"/>
      <c r="OU240" s="8"/>
      <c r="OV240" s="8"/>
      <c r="OW240" s="8"/>
      <c r="OX240" s="8"/>
      <c r="OY240" s="8"/>
      <c r="OZ240" s="8"/>
      <c r="PA240" s="8"/>
      <c r="PB240" s="8"/>
      <c r="PC240" s="8"/>
      <c r="PD240" s="8"/>
      <c r="PE240" s="8"/>
      <c r="PF240" s="8"/>
      <c r="PG240" s="8"/>
      <c r="PH240" s="8"/>
      <c r="PI240" s="8"/>
      <c r="PJ240" s="8"/>
      <c r="PK240" s="8"/>
      <c r="PL240" s="8"/>
      <c r="PM240" s="8"/>
      <c r="PN240" s="8"/>
      <c r="PO240" s="8"/>
      <c r="PP240" s="8"/>
      <c r="PQ240" s="8"/>
      <c r="PR240" s="8"/>
      <c r="PS240" s="8"/>
      <c r="PT240" s="8"/>
      <c r="PU240" s="8"/>
      <c r="PV240" s="8"/>
      <c r="PW240" s="8"/>
      <c r="PX240" s="8"/>
      <c r="PY240" s="8"/>
      <c r="PZ240" s="8"/>
      <c r="QA240" s="8"/>
      <c r="QB240" s="8"/>
      <c r="QC240" s="8"/>
      <c r="QD240" s="8"/>
      <c r="QE240" s="8"/>
      <c r="QF240" s="8"/>
      <c r="QG240" s="8"/>
      <c r="QH240" s="8"/>
      <c r="QI240" s="8"/>
      <c r="QJ240" s="8"/>
      <c r="QK240" s="8"/>
      <c r="QL240" s="8"/>
      <c r="QM240" s="8"/>
      <c r="QN240" s="8"/>
      <c r="QO240" s="8"/>
      <c r="QP240" s="8"/>
      <c r="QQ240" s="8"/>
      <c r="QR240" s="8"/>
      <c r="QS240" s="8"/>
      <c r="QT240" s="8"/>
      <c r="QU240" s="8"/>
      <c r="QV240" s="8"/>
      <c r="QW240" s="8"/>
      <c r="QX240" s="8"/>
      <c r="QY240" s="8"/>
      <c r="QZ240" s="8"/>
      <c r="RA240" s="8"/>
      <c r="RB240" s="8"/>
      <c r="RC240" s="8"/>
      <c r="RD240" s="8"/>
      <c r="RE240" s="8"/>
      <c r="RF240" s="8"/>
      <c r="RG240" s="8"/>
      <c r="RH240" s="8"/>
      <c r="RI240" s="8"/>
      <c r="RJ240" s="8"/>
      <c r="RK240" s="8"/>
      <c r="RL240" s="8"/>
      <c r="RM240" s="8"/>
      <c r="RN240" s="8"/>
      <c r="RO240" s="8"/>
      <c r="RP240" s="8"/>
      <c r="RQ240" s="8"/>
      <c r="RR240" s="8"/>
      <c r="RS240" s="8"/>
      <c r="RT240" s="8"/>
      <c r="RU240" s="8"/>
      <c r="RV240" s="8"/>
      <c r="RW240" s="8"/>
      <c r="RX240" s="8"/>
      <c r="RY240" s="8"/>
      <c r="RZ240" s="8"/>
      <c r="SA240" s="8"/>
      <c r="SB240" s="8"/>
      <c r="SC240" s="8"/>
      <c r="SD240" s="8"/>
      <c r="SE240" s="8"/>
      <c r="SF240" s="8"/>
      <c r="SG240" s="8"/>
      <c r="SH240" s="8"/>
      <c r="SI240" s="8"/>
      <c r="SJ240" s="8"/>
      <c r="SK240" s="8"/>
      <c r="SL240" s="8"/>
      <c r="SM240" s="8"/>
      <c r="SN240" s="8"/>
      <c r="SO240" s="8"/>
      <c r="SP240" s="8"/>
      <c r="SQ240" s="8"/>
      <c r="SR240" s="8"/>
      <c r="SS240" s="8"/>
      <c r="ST240" s="8"/>
      <c r="SU240" s="8"/>
      <c r="SV240" s="8"/>
      <c r="SW240" s="8"/>
      <c r="SX240" s="8"/>
      <c r="SY240" s="8"/>
      <c r="SZ240" s="8"/>
      <c r="TA240" s="8"/>
      <c r="TB240" s="8"/>
      <c r="TC240" s="8"/>
      <c r="TD240" s="8"/>
      <c r="TE240" s="8"/>
      <c r="TF240" s="8"/>
      <c r="TG240" s="8"/>
      <c r="TH240" s="8"/>
      <c r="TI240" s="8"/>
      <c r="TJ240" s="8"/>
      <c r="TK240" s="8"/>
      <c r="TL240" s="8"/>
      <c r="TM240" s="8"/>
      <c r="TN240" s="8"/>
      <c r="TO240" s="8"/>
      <c r="TP240" s="8"/>
      <c r="TQ240" s="8"/>
      <c r="TR240" s="8"/>
      <c r="TS240" s="8"/>
      <c r="TT240" s="8"/>
      <c r="TU240" s="8"/>
      <c r="TV240" s="8"/>
      <c r="TW240" s="8"/>
      <c r="TX240" s="8"/>
      <c r="TY240" s="8"/>
      <c r="TZ240" s="8"/>
      <c r="UA240" s="8"/>
      <c r="UB240" s="8"/>
      <c r="UC240" s="8"/>
      <c r="UD240" s="8"/>
      <c r="UE240" s="8"/>
      <c r="UF240" s="8"/>
      <c r="UG240" s="8"/>
      <c r="UH240" s="8"/>
      <c r="UI240" s="8"/>
      <c r="UJ240" s="8"/>
      <c r="UK240" s="8"/>
      <c r="UL240" s="8"/>
      <c r="UM240" s="8"/>
      <c r="UN240" s="8"/>
      <c r="UO240" s="8"/>
      <c r="UP240" s="8"/>
      <c r="UQ240" s="8"/>
      <c r="UR240" s="8"/>
      <c r="US240" s="8"/>
      <c r="UT240" s="8"/>
      <c r="UU240" s="8"/>
      <c r="UV240" s="8"/>
      <c r="UW240" s="8"/>
      <c r="UX240" s="8"/>
      <c r="UY240" s="8"/>
      <c r="UZ240" s="8"/>
      <c r="VA240" s="8"/>
      <c r="VB240" s="8"/>
      <c r="VC240" s="8"/>
      <c r="VD240" s="8"/>
      <c r="VE240" s="8"/>
      <c r="VF240" s="8"/>
      <c r="VG240" s="8"/>
      <c r="VH240" s="8"/>
      <c r="VI240" s="8"/>
      <c r="VJ240" s="8"/>
      <c r="VK240" s="8"/>
      <c r="VL240" s="8"/>
      <c r="VM240" s="8"/>
      <c r="VN240" s="8"/>
      <c r="VO240" s="8"/>
      <c r="VP240" s="8"/>
      <c r="VQ240" s="8"/>
      <c r="VR240" s="8"/>
      <c r="VS240" s="8"/>
      <c r="VT240" s="8"/>
      <c r="VU240" s="8"/>
      <c r="VV240" s="8"/>
      <c r="VW240" s="8"/>
      <c r="VX240" s="8"/>
      <c r="VY240" s="8"/>
      <c r="VZ240" s="8"/>
      <c r="WA240" s="8"/>
      <c r="WB240" s="8"/>
      <c r="WC240" s="8"/>
      <c r="WD240" s="8"/>
      <c r="WE240" s="8"/>
      <c r="WF240" s="8"/>
      <c r="WG240" s="8"/>
      <c r="WH240" s="8"/>
      <c r="WI240" s="8"/>
      <c r="WJ240" s="8"/>
      <c r="WK240" s="8"/>
      <c r="WL240" s="8"/>
      <c r="WM240" s="8"/>
      <c r="WN240" s="8"/>
      <c r="WO240" s="8"/>
      <c r="WP240" s="8"/>
      <c r="WQ240" s="8"/>
      <c r="WR240" s="8"/>
      <c r="WS240" s="8"/>
      <c r="WT240" s="8"/>
      <c r="WU240" s="8"/>
      <c r="WV240" s="8"/>
      <c r="WW240" s="8"/>
      <c r="WX240" s="8"/>
      <c r="WY240" s="8"/>
      <c r="WZ240" s="8"/>
      <c r="XA240" s="8"/>
      <c r="XB240" s="8"/>
      <c r="XC240" s="8"/>
      <c r="XD240" s="8"/>
      <c r="XE240" s="8"/>
      <c r="XF240" s="8"/>
      <c r="XG240" s="8"/>
      <c r="XH240" s="8"/>
      <c r="XI240" s="8"/>
      <c r="XJ240" s="8"/>
      <c r="XK240" s="8"/>
      <c r="XL240" s="8"/>
      <c r="XM240" s="8"/>
      <c r="XN240" s="8"/>
      <c r="XO240" s="8"/>
      <c r="XP240" s="8"/>
      <c r="XQ240" s="8"/>
      <c r="XR240" s="8"/>
      <c r="XS240" s="8"/>
      <c r="XT240" s="8"/>
      <c r="XU240" s="8"/>
      <c r="XV240" s="8"/>
      <c r="XW240" s="8"/>
      <c r="XX240" s="8"/>
      <c r="XY240" s="8"/>
      <c r="XZ240" s="8"/>
      <c r="YA240" s="8"/>
      <c r="YB240" s="8"/>
      <c r="YC240" s="8"/>
      <c r="YD240" s="8"/>
      <c r="YE240" s="8"/>
      <c r="YF240" s="8"/>
      <c r="YG240" s="8"/>
      <c r="YH240" s="8"/>
      <c r="YI240" s="8"/>
      <c r="YJ240" s="8"/>
      <c r="YK240" s="8"/>
      <c r="YL240" s="8"/>
      <c r="YM240" s="8"/>
      <c r="YN240" s="8"/>
      <c r="YO240" s="8"/>
      <c r="YP240" s="8"/>
      <c r="YQ240" s="8"/>
      <c r="YR240" s="8"/>
      <c r="YS240" s="8"/>
      <c r="YT240" s="8"/>
      <c r="YU240" s="8"/>
      <c r="YV240" s="8"/>
      <c r="YW240" s="8"/>
      <c r="YX240" s="8"/>
      <c r="YY240" s="8"/>
      <c r="YZ240" s="8"/>
      <c r="ZA240" s="8"/>
      <c r="ZB240" s="8"/>
      <c r="ZC240" s="8"/>
      <c r="ZD240" s="8"/>
      <c r="ZE240" s="8"/>
      <c r="ZF240" s="8"/>
      <c r="ZG240" s="8"/>
      <c r="ZH240" s="8"/>
      <c r="ZI240" s="8"/>
      <c r="ZJ240" s="8"/>
      <c r="ZK240" s="8"/>
      <c r="ZL240" s="8"/>
      <c r="ZM240" s="8"/>
      <c r="ZN240" s="8"/>
      <c r="ZO240" s="8"/>
      <c r="ZP240" s="8"/>
      <c r="ZQ240" s="8"/>
      <c r="ZR240" s="8"/>
      <c r="ZS240" s="8"/>
      <c r="ZT240" s="8"/>
      <c r="ZU240" s="8"/>
      <c r="ZV240" s="8"/>
      <c r="ZW240" s="8"/>
      <c r="ZX240" s="8"/>
      <c r="ZY240" s="8"/>
      <c r="ZZ240" s="8"/>
      <c r="AAA240" s="8"/>
      <c r="AAB240" s="8"/>
      <c r="AAC240" s="8"/>
      <c r="AAD240" s="8"/>
      <c r="AAE240" s="8"/>
      <c r="AAF240" s="8"/>
      <c r="AAG240" s="8"/>
      <c r="AAH240" s="8"/>
      <c r="AAI240" s="8"/>
      <c r="AAJ240" s="8"/>
      <c r="AAK240" s="8"/>
      <c r="AAL240" s="8"/>
      <c r="AAM240" s="8"/>
      <c r="AAN240" s="8"/>
      <c r="AAO240" s="8"/>
      <c r="AAP240" s="8"/>
      <c r="AAQ240" s="8"/>
      <c r="AAR240" s="8"/>
      <c r="AAS240" s="8"/>
      <c r="AAT240" s="8"/>
      <c r="AAU240" s="8"/>
      <c r="AAV240" s="8"/>
      <c r="AAW240" s="8"/>
      <c r="AAX240" s="8"/>
      <c r="AAY240" s="8"/>
      <c r="AAZ240" s="8"/>
      <c r="ABA240" s="8"/>
      <c r="ABB240" s="8"/>
      <c r="ABC240" s="8"/>
      <c r="ABD240" s="8"/>
      <c r="ABE240" s="8"/>
      <c r="ABF240" s="8"/>
      <c r="ABG240" s="8"/>
      <c r="ABH240" s="8"/>
      <c r="ABI240" s="8"/>
      <c r="ABJ240" s="8"/>
      <c r="ABK240" s="8"/>
      <c r="ABL240" s="8"/>
      <c r="ABM240" s="8"/>
      <c r="ABN240" s="8"/>
      <c r="ABO240" s="8"/>
      <c r="ABP240" s="8"/>
      <c r="ABQ240" s="8"/>
      <c r="ABR240" s="8"/>
      <c r="ABS240" s="8"/>
      <c r="ABT240" s="8"/>
      <c r="ABU240" s="8"/>
      <c r="ABV240" s="8"/>
      <c r="ABW240" s="8"/>
      <c r="ABX240" s="8"/>
      <c r="ABY240" s="8"/>
      <c r="ABZ240" s="8"/>
      <c r="ACA240" s="8"/>
      <c r="ACB240" s="8"/>
      <c r="ACC240" s="8"/>
      <c r="ACD240" s="8"/>
      <c r="ACE240" s="8"/>
      <c r="ACF240" s="8"/>
      <c r="ACG240" s="8"/>
      <c r="ACH240" s="8"/>
      <c r="ACI240" s="8"/>
      <c r="ACJ240" s="8"/>
      <c r="ACK240" s="8"/>
      <c r="ACL240" s="8"/>
      <c r="ACM240" s="8"/>
      <c r="ACN240" s="8"/>
      <c r="ACO240" s="8"/>
      <c r="ACP240" s="8"/>
      <c r="ACQ240" s="8"/>
      <c r="ACR240" s="8"/>
      <c r="ACS240" s="8"/>
      <c r="ACT240" s="8"/>
      <c r="ACU240" s="8"/>
      <c r="ACV240" s="8"/>
      <c r="ACW240" s="8"/>
      <c r="ACX240" s="8"/>
      <c r="ACY240" s="8"/>
      <c r="ACZ240" s="8"/>
      <c r="ADA240" s="8"/>
      <c r="ADB240" s="8"/>
      <c r="ADC240" s="8"/>
      <c r="ADD240" s="8"/>
      <c r="ADE240" s="8"/>
      <c r="ADF240" s="8"/>
      <c r="ADG240" s="8"/>
      <c r="ADH240" s="8"/>
      <c r="ADI240" s="8"/>
      <c r="ADJ240" s="8"/>
      <c r="ADK240" s="8"/>
      <c r="ADL240" s="8"/>
      <c r="ADM240" s="8"/>
      <c r="ADN240" s="8"/>
      <c r="ADO240" s="8"/>
      <c r="ADP240" s="8"/>
      <c r="ADQ240" s="8"/>
      <c r="ADR240" s="8"/>
      <c r="ADS240" s="8"/>
      <c r="ADT240" s="8"/>
      <c r="ADU240" s="8"/>
      <c r="ADV240" s="8"/>
      <c r="ADW240" s="8"/>
      <c r="ADX240" s="8"/>
      <c r="ADY240" s="8"/>
      <c r="ADZ240" s="8"/>
      <c r="AEA240" s="8"/>
      <c r="AEB240" s="8"/>
      <c r="AEC240" s="8"/>
      <c r="AED240" s="8"/>
      <c r="AEE240" s="8"/>
      <c r="AEF240" s="8"/>
      <c r="AEG240" s="8"/>
      <c r="AEH240" s="8"/>
      <c r="AEI240" s="8"/>
      <c r="AEJ240" s="8"/>
      <c r="AEK240" s="8"/>
      <c r="AEL240" s="8"/>
      <c r="AEM240" s="8"/>
      <c r="AEN240" s="8"/>
      <c r="AEO240" s="8"/>
      <c r="AEP240" s="8"/>
      <c r="AEQ240" s="8"/>
      <c r="AER240" s="8"/>
      <c r="AES240" s="8"/>
      <c r="AET240" s="8"/>
      <c r="AEU240" s="8"/>
      <c r="AEV240" s="8"/>
      <c r="AEW240" s="8"/>
      <c r="AEX240" s="8"/>
      <c r="AEY240" s="8"/>
      <c r="AEZ240" s="8"/>
      <c r="AFA240" s="8"/>
      <c r="AFB240" s="8"/>
      <c r="AFC240" s="8"/>
      <c r="AFD240" s="8"/>
      <c r="AFE240" s="8"/>
      <c r="AFF240" s="8"/>
      <c r="AFG240" s="8"/>
      <c r="AFH240" s="8"/>
      <c r="AFI240" s="8"/>
      <c r="AFJ240" s="8"/>
      <c r="AFK240" s="8"/>
      <c r="AFL240" s="8"/>
      <c r="AFM240" s="8"/>
      <c r="AFN240" s="8"/>
      <c r="AFO240" s="8"/>
      <c r="AFP240" s="8"/>
      <c r="AFQ240" s="8"/>
      <c r="AFR240" s="8"/>
      <c r="AFS240" s="8"/>
      <c r="AFT240" s="8"/>
      <c r="AFU240" s="8"/>
      <c r="AFV240" s="8"/>
      <c r="AFW240" s="8"/>
      <c r="AFX240" s="8"/>
      <c r="AFY240" s="8"/>
      <c r="AFZ240" s="8"/>
      <c r="AGA240" s="8"/>
      <c r="AGB240" s="8"/>
      <c r="AGC240" s="8"/>
      <c r="AGD240" s="8"/>
      <c r="AGE240" s="8"/>
      <c r="AGF240" s="8"/>
      <c r="AGG240" s="8"/>
      <c r="AGH240" s="8"/>
      <c r="AGI240" s="8"/>
      <c r="AGJ240" s="8"/>
      <c r="AGK240" s="8"/>
      <c r="AGL240" s="8"/>
      <c r="AGM240" s="8"/>
      <c r="AGN240" s="8"/>
      <c r="AGO240" s="8"/>
      <c r="AGP240" s="8"/>
      <c r="AGQ240" s="8"/>
      <c r="AGR240" s="8"/>
      <c r="AGS240" s="8"/>
      <c r="AGT240" s="8"/>
      <c r="AGU240" s="8"/>
      <c r="AGV240" s="8"/>
      <c r="AGW240" s="8"/>
      <c r="AGX240" s="8"/>
      <c r="AGY240" s="8"/>
      <c r="AGZ240" s="8"/>
      <c r="AHA240" s="8"/>
      <c r="AHB240" s="8"/>
      <c r="AHC240" s="8"/>
      <c r="AHD240" s="8"/>
      <c r="AHE240" s="8"/>
      <c r="AHF240" s="8"/>
      <c r="AHG240" s="8"/>
      <c r="AHH240" s="8"/>
      <c r="AHI240" s="8"/>
      <c r="AHJ240" s="8"/>
      <c r="AHK240" s="8"/>
      <c r="AHL240" s="8"/>
      <c r="AHM240" s="8"/>
      <c r="AHN240" s="8"/>
      <c r="AHO240" s="8"/>
      <c r="AHP240" s="8"/>
      <c r="AHQ240" s="8"/>
      <c r="AHR240" s="8"/>
      <c r="AHS240" s="8"/>
      <c r="AHT240" s="8"/>
      <c r="AHU240" s="8"/>
      <c r="AHV240" s="8"/>
      <c r="AHW240" s="8"/>
      <c r="AHX240" s="8"/>
      <c r="AHY240" s="8"/>
      <c r="AHZ240" s="8"/>
      <c r="AIA240" s="8"/>
      <c r="AIB240" s="8"/>
      <c r="AIC240" s="8"/>
      <c r="AID240" s="8"/>
      <c r="AIE240" s="8"/>
      <c r="AIF240" s="8"/>
      <c r="AIG240" s="8"/>
      <c r="AIH240" s="8"/>
      <c r="AII240" s="8"/>
      <c r="AIJ240" s="8"/>
      <c r="AIK240" s="8"/>
      <c r="AIL240" s="8"/>
      <c r="AIM240" s="8"/>
      <c r="AIN240" s="8"/>
      <c r="AIO240" s="8"/>
      <c r="AIP240" s="8"/>
      <c r="AIQ240" s="8"/>
      <c r="AIR240" s="8"/>
      <c r="AIS240" s="8"/>
      <c r="AIT240" s="8"/>
      <c r="AIU240" s="8"/>
      <c r="AIV240" s="8"/>
      <c r="AIW240" s="8"/>
      <c r="AIX240" s="8"/>
      <c r="AIY240" s="8"/>
      <c r="AIZ240" s="8"/>
      <c r="AJA240" s="8"/>
      <c r="AJB240" s="8"/>
      <c r="AJC240" s="8"/>
      <c r="AJD240" s="8"/>
      <c r="AJE240" s="8"/>
      <c r="AJF240" s="8"/>
      <c r="AJG240" s="8"/>
      <c r="AJH240" s="8"/>
      <c r="AJI240" s="8"/>
      <c r="AJJ240" s="8"/>
      <c r="AJK240" s="8"/>
      <c r="AJL240" s="8"/>
      <c r="AJM240" s="8"/>
      <c r="AJN240" s="8"/>
      <c r="AJO240" s="8"/>
      <c r="AJP240" s="8"/>
      <c r="AJQ240" s="8"/>
      <c r="AJR240" s="8"/>
      <c r="AJS240" s="8"/>
      <c r="AJT240" s="8"/>
      <c r="AJU240" s="8"/>
      <c r="AJV240" s="8"/>
      <c r="AJW240" s="8"/>
      <c r="AJX240" s="8"/>
      <c r="AJY240" s="8"/>
      <c r="AJZ240" s="8"/>
      <c r="AKA240" s="8"/>
      <c r="AKB240" s="8"/>
      <c r="AKC240" s="8"/>
      <c r="AKD240" s="8"/>
      <c r="AKE240" s="8"/>
      <c r="AKF240" s="8"/>
      <c r="AKG240" s="8"/>
      <c r="AKH240" s="8"/>
      <c r="AKI240" s="8"/>
      <c r="AKJ240" s="8"/>
      <c r="AKK240" s="8"/>
      <c r="AKL240" s="8"/>
      <c r="AKM240" s="8"/>
      <c r="AKN240" s="8"/>
      <c r="AKO240" s="8"/>
      <c r="AKP240" s="8"/>
      <c r="AKQ240" s="8"/>
      <c r="AKR240" s="8"/>
      <c r="AKS240" s="8"/>
      <c r="AKT240" s="8"/>
      <c r="AKU240" s="8"/>
      <c r="AKV240" s="8"/>
      <c r="AKW240" s="8"/>
      <c r="AKX240" s="8"/>
      <c r="AKY240" s="8"/>
      <c r="AKZ240" s="8"/>
      <c r="ALA240" s="8"/>
      <c r="ALB240" s="8"/>
      <c r="ALC240" s="8"/>
      <c r="ALD240" s="8"/>
      <c r="ALE240" s="8"/>
      <c r="ALF240" s="8"/>
      <c r="ALG240" s="8"/>
      <c r="ALH240" s="8"/>
      <c r="ALI240" s="8"/>
      <c r="ALJ240" s="8"/>
      <c r="ALK240" s="8"/>
      <c r="ALL240" s="8"/>
      <c r="ALM240" s="8"/>
      <c r="ALN240" s="8"/>
      <c r="ALO240" s="8"/>
      <c r="ALP240" s="8"/>
      <c r="ALQ240" s="8"/>
      <c r="ALR240" s="8"/>
      <c r="ALS240" s="8"/>
      <c r="ALT240" s="8"/>
      <c r="ALU240" s="8"/>
      <c r="ALV240" s="8"/>
      <c r="ALW240" s="8"/>
      <c r="ALX240" s="8"/>
      <c r="ALY240" s="8"/>
      <c r="ALZ240" s="8"/>
      <c r="AMA240" s="8"/>
      <c r="AMB240" s="8"/>
      <c r="AMC240" s="8"/>
      <c r="AMD240" s="8"/>
      <c r="AME240" s="8"/>
      <c r="AMF240" s="8"/>
      <c r="AMG240" s="8"/>
      <c r="AMH240" s="8"/>
      <c r="AMI240" s="8"/>
      <c r="AMJ240" s="8"/>
      <c r="AMK240" s="8"/>
      <c r="AML240" s="8"/>
      <c r="AMM240" s="8"/>
      <c r="AMN240" s="8"/>
      <c r="AMO240" s="8"/>
      <c r="AMP240" s="8"/>
      <c r="AMQ240" s="8"/>
      <c r="AMR240" s="8"/>
      <c r="AMS240" s="8"/>
      <c r="AMT240" s="8"/>
      <c r="AMU240" s="8"/>
      <c r="AMV240" s="8"/>
      <c r="AMW240" s="8"/>
      <c r="AMX240" s="8"/>
      <c r="AMY240" s="8"/>
      <c r="AMZ240" s="8"/>
      <c r="ANA240" s="8"/>
      <c r="ANB240" s="8"/>
      <c r="ANC240" s="8"/>
      <c r="AND240" s="8"/>
      <c r="ANE240" s="8"/>
      <c r="ANF240" s="8"/>
      <c r="ANG240" s="8"/>
      <c r="ANH240" s="8"/>
      <c r="ANI240" s="8"/>
      <c r="ANJ240" s="8"/>
      <c r="ANK240" s="8"/>
      <c r="ANL240" s="8"/>
      <c r="ANM240" s="8"/>
      <c r="ANN240" s="8"/>
      <c r="ANO240" s="8"/>
      <c r="ANP240" s="8"/>
      <c r="ANQ240" s="8"/>
      <c r="ANR240" s="8"/>
      <c r="ANS240" s="8"/>
      <c r="ANT240" s="8"/>
      <c r="ANU240" s="8"/>
      <c r="ANV240" s="8"/>
      <c r="ANW240" s="8"/>
      <c r="ANX240" s="8"/>
      <c r="ANY240" s="8"/>
      <c r="ANZ240" s="8"/>
      <c r="AOA240" s="8"/>
      <c r="AOB240" s="8"/>
      <c r="AOC240" s="8"/>
      <c r="AOD240" s="8"/>
      <c r="AOE240" s="8"/>
      <c r="AOF240" s="8"/>
      <c r="AOG240" s="8"/>
      <c r="AOH240" s="8"/>
      <c r="AOI240" s="8"/>
      <c r="AOJ240" s="8"/>
      <c r="AOK240" s="8"/>
      <c r="AOL240" s="8"/>
      <c r="AOM240" s="8"/>
      <c r="AON240" s="8"/>
      <c r="AOO240" s="8"/>
      <c r="AOP240" s="8"/>
      <c r="AOQ240" s="8"/>
      <c r="AOR240" s="8"/>
      <c r="AOS240" s="8"/>
      <c r="AOT240" s="8"/>
      <c r="AOU240" s="8"/>
      <c r="AOV240" s="8"/>
      <c r="AOW240" s="8"/>
      <c r="AOX240" s="8"/>
      <c r="AOY240" s="8"/>
      <c r="AOZ240" s="8"/>
      <c r="APA240" s="8"/>
      <c r="APB240" s="8"/>
      <c r="APC240" s="8"/>
      <c r="APD240" s="8"/>
      <c r="APE240" s="8"/>
      <c r="APF240" s="8"/>
      <c r="APG240" s="8"/>
      <c r="APH240" s="8"/>
      <c r="API240" s="8"/>
      <c r="APJ240" s="8"/>
      <c r="APK240" s="8"/>
      <c r="APL240" s="8"/>
      <c r="APM240" s="8"/>
      <c r="APN240" s="8"/>
      <c r="APO240" s="8"/>
      <c r="APP240" s="8"/>
      <c r="APQ240" s="8"/>
      <c r="APR240" s="8"/>
      <c r="APS240" s="8"/>
      <c r="APT240" s="8"/>
      <c r="APU240" s="8"/>
      <c r="APV240" s="8"/>
      <c r="APW240" s="8"/>
      <c r="APX240" s="8"/>
      <c r="APY240" s="8"/>
      <c r="APZ240" s="8"/>
      <c r="AQA240" s="8"/>
      <c r="AQB240" s="8"/>
      <c r="AQC240" s="8"/>
      <c r="AQD240" s="8"/>
      <c r="AQE240" s="8"/>
      <c r="AQF240" s="8"/>
      <c r="AQG240" s="8"/>
      <c r="AQH240" s="8"/>
      <c r="AQI240" s="8"/>
      <c r="AQJ240" s="8"/>
      <c r="AQK240" s="8"/>
      <c r="AQL240" s="8"/>
      <c r="AQM240" s="8"/>
      <c r="AQN240" s="8"/>
      <c r="AQO240" s="8"/>
      <c r="AQP240" s="8"/>
      <c r="AQQ240" s="8"/>
      <c r="AQR240" s="8"/>
      <c r="AQS240" s="8"/>
      <c r="AQT240" s="8"/>
      <c r="AQU240" s="8"/>
      <c r="AQV240" s="8"/>
      <c r="AQW240" s="8"/>
      <c r="AQX240" s="8"/>
      <c r="AQY240" s="8"/>
      <c r="AQZ240" s="8"/>
      <c r="ARA240" s="8"/>
      <c r="ARB240" s="8"/>
      <c r="ARC240" s="8"/>
      <c r="ARD240" s="8"/>
      <c r="ARE240" s="8"/>
      <c r="ARF240" s="8"/>
      <c r="ARG240" s="8"/>
      <c r="ARH240" s="8"/>
      <c r="ARI240" s="8"/>
      <c r="ARJ240" s="8"/>
      <c r="ARK240" s="8"/>
      <c r="ARL240" s="8"/>
      <c r="ARM240" s="8"/>
      <c r="ARN240" s="8"/>
      <c r="ARO240" s="8"/>
      <c r="ARP240" s="8"/>
      <c r="ARQ240" s="8"/>
      <c r="ARR240" s="8"/>
      <c r="ARS240" s="8"/>
      <c r="ART240" s="8"/>
      <c r="ARU240" s="8"/>
      <c r="ARV240" s="8"/>
      <c r="ARW240" s="8"/>
      <c r="ARX240" s="8"/>
      <c r="ARY240" s="8"/>
      <c r="ARZ240" s="8"/>
      <c r="ASA240" s="8"/>
      <c r="ASB240" s="8"/>
      <c r="ASC240" s="8"/>
      <c r="ASD240" s="8"/>
      <c r="ASE240" s="8"/>
      <c r="ASF240" s="8"/>
      <c r="ASG240" s="8"/>
      <c r="ASH240" s="8"/>
      <c r="ASI240" s="8"/>
      <c r="ASJ240" s="8"/>
      <c r="ASK240" s="8"/>
      <c r="ASL240" s="8"/>
      <c r="ASM240" s="8"/>
      <c r="ASN240" s="8"/>
      <c r="ASO240" s="8"/>
      <c r="ASP240" s="8"/>
      <c r="ASQ240" s="8"/>
      <c r="ASR240" s="8"/>
      <c r="ASS240" s="8"/>
      <c r="AST240" s="8"/>
      <c r="ASU240" s="8"/>
      <c r="ASV240" s="8"/>
      <c r="ASW240" s="8"/>
      <c r="ASX240" s="8"/>
      <c r="ASY240" s="8"/>
      <c r="ASZ240" s="8"/>
      <c r="ATA240" s="8"/>
      <c r="ATB240" s="8"/>
      <c r="ATC240" s="8"/>
      <c r="ATD240" s="8"/>
      <c r="ATE240" s="8"/>
      <c r="ATF240" s="8"/>
      <c r="ATG240" s="8"/>
      <c r="ATH240" s="8"/>
      <c r="ATI240" s="8"/>
      <c r="ATJ240" s="8"/>
      <c r="ATK240" s="8"/>
      <c r="ATL240" s="8"/>
      <c r="ATM240" s="8"/>
      <c r="ATN240" s="8"/>
      <c r="ATO240" s="8"/>
      <c r="ATP240" s="8"/>
      <c r="ATQ240" s="8"/>
      <c r="ATR240" s="8"/>
      <c r="ATS240" s="8"/>
      <c r="ATT240" s="8"/>
      <c r="ATU240" s="8"/>
      <c r="ATV240" s="8"/>
      <c r="ATW240" s="8"/>
      <c r="ATX240" s="8"/>
      <c r="ATY240" s="8"/>
      <c r="ATZ240" s="8"/>
      <c r="AUA240" s="8"/>
      <c r="AUB240" s="8"/>
      <c r="AUC240" s="8"/>
      <c r="AUD240" s="8"/>
      <c r="AUE240" s="8"/>
      <c r="AUF240" s="8"/>
      <c r="AUG240" s="8"/>
      <c r="AUH240" s="8"/>
      <c r="AUI240" s="8"/>
      <c r="AUJ240" s="8"/>
      <c r="AUK240" s="8"/>
      <c r="AUL240" s="8"/>
      <c r="AUM240" s="8"/>
      <c r="AUN240" s="8"/>
      <c r="AUO240" s="8"/>
      <c r="AUP240" s="8"/>
      <c r="AUQ240" s="8"/>
      <c r="AUR240" s="8"/>
      <c r="AUS240" s="8"/>
      <c r="AUT240" s="8"/>
      <c r="AUU240" s="8"/>
      <c r="AUV240" s="8"/>
      <c r="AUW240" s="8"/>
      <c r="AUX240" s="8"/>
      <c r="AUY240" s="8"/>
      <c r="AUZ240" s="8"/>
      <c r="AVA240" s="8"/>
      <c r="AVB240" s="8"/>
      <c r="AVC240" s="8"/>
      <c r="AVD240" s="8"/>
      <c r="AVE240" s="8"/>
      <c r="AVF240" s="8"/>
      <c r="AVG240" s="8"/>
      <c r="AVH240" s="8"/>
      <c r="AVI240" s="8"/>
      <c r="AVJ240" s="8"/>
      <c r="AVK240" s="8"/>
      <c r="AVL240" s="8"/>
      <c r="AVM240" s="8"/>
      <c r="AVN240" s="8"/>
      <c r="AVO240" s="8"/>
      <c r="AVP240" s="8"/>
      <c r="AVQ240" s="8"/>
      <c r="AVR240" s="8"/>
      <c r="AVS240" s="8"/>
      <c r="AVT240" s="8"/>
      <c r="AVU240" s="8"/>
      <c r="AVV240" s="8"/>
      <c r="AVW240" s="8"/>
      <c r="AVX240" s="8"/>
      <c r="AVY240" s="8"/>
      <c r="AVZ240" s="8"/>
      <c r="AWA240" s="8"/>
      <c r="AWB240" s="8"/>
      <c r="AWC240" s="8"/>
      <c r="AWD240" s="8"/>
      <c r="AWE240" s="8"/>
      <c r="AWF240" s="8"/>
      <c r="AWG240" s="8"/>
      <c r="AWH240" s="8"/>
      <c r="AWI240" s="8"/>
      <c r="AWJ240" s="8"/>
      <c r="AWK240" s="8"/>
      <c r="AWL240" s="8"/>
      <c r="AWM240" s="8"/>
      <c r="AWN240" s="8"/>
      <c r="AWO240" s="8"/>
      <c r="AWP240" s="8"/>
      <c r="AWQ240" s="8"/>
      <c r="AWR240" s="8"/>
      <c r="AWS240" s="8"/>
      <c r="AWT240" s="8"/>
      <c r="AWU240" s="8"/>
      <c r="AWV240" s="8"/>
      <c r="AWW240" s="8"/>
      <c r="AWX240" s="8"/>
      <c r="AWY240" s="8"/>
      <c r="AWZ240" s="8"/>
      <c r="AXA240" s="8"/>
      <c r="AXB240" s="8"/>
      <c r="AXC240" s="8"/>
      <c r="AXD240" s="8"/>
      <c r="AXE240" s="8"/>
      <c r="AXF240" s="8"/>
      <c r="AXG240" s="8"/>
      <c r="AXH240" s="8"/>
      <c r="AXI240" s="8"/>
      <c r="AXJ240" s="8"/>
      <c r="AXK240" s="8"/>
      <c r="AXL240" s="8"/>
      <c r="AXM240" s="8"/>
      <c r="AXN240" s="8"/>
      <c r="AXO240" s="8"/>
      <c r="AXP240" s="8"/>
      <c r="AXQ240" s="8"/>
      <c r="AXR240" s="8"/>
      <c r="AXS240" s="8"/>
      <c r="AXT240" s="8"/>
      <c r="AXU240" s="8"/>
      <c r="AXV240" s="8"/>
      <c r="AXW240" s="8"/>
      <c r="AXX240" s="8"/>
      <c r="AXY240" s="8"/>
      <c r="AXZ240" s="8"/>
      <c r="AYA240" s="8"/>
      <c r="AYB240" s="8"/>
      <c r="AYC240" s="8"/>
      <c r="AYD240" s="8"/>
      <c r="AYE240" s="8"/>
      <c r="AYF240" s="8"/>
      <c r="AYG240" s="8"/>
      <c r="AYH240" s="8"/>
      <c r="AYI240" s="8"/>
      <c r="AYJ240" s="8"/>
      <c r="AYK240" s="8"/>
      <c r="AYL240" s="8"/>
      <c r="AYM240" s="8"/>
      <c r="AYN240" s="8"/>
      <c r="AYO240" s="8"/>
      <c r="AYP240" s="8"/>
      <c r="AYQ240" s="8"/>
      <c r="AYR240" s="8"/>
      <c r="AYS240" s="8"/>
      <c r="AYT240" s="8"/>
      <c r="AYU240" s="8"/>
      <c r="AYV240" s="8"/>
      <c r="AYW240" s="8"/>
      <c r="AYX240" s="8"/>
      <c r="AYY240" s="8"/>
      <c r="AYZ240" s="8"/>
      <c r="AZA240" s="8"/>
      <c r="AZB240" s="8"/>
      <c r="AZC240" s="8"/>
      <c r="AZD240" s="8"/>
      <c r="AZE240" s="8"/>
      <c r="AZF240" s="8"/>
      <c r="AZG240" s="8"/>
      <c r="AZH240" s="8"/>
      <c r="AZI240" s="8"/>
      <c r="AZJ240" s="8"/>
      <c r="AZK240" s="8"/>
      <c r="AZL240" s="8"/>
      <c r="AZM240" s="8"/>
      <c r="AZN240" s="8"/>
      <c r="AZO240" s="8"/>
      <c r="AZP240" s="8"/>
      <c r="AZQ240" s="8"/>
      <c r="AZR240" s="8"/>
      <c r="AZS240" s="8"/>
      <c r="AZT240" s="8"/>
      <c r="AZU240" s="8"/>
      <c r="AZV240" s="8"/>
      <c r="AZW240" s="8"/>
      <c r="AZX240" s="8"/>
      <c r="AZY240" s="8"/>
      <c r="AZZ240" s="8"/>
      <c r="BAA240" s="8"/>
      <c r="BAB240" s="8"/>
      <c r="BAC240" s="8"/>
      <c r="BAD240" s="8"/>
      <c r="BAE240" s="8"/>
      <c r="BAF240" s="8"/>
      <c r="BAG240" s="8"/>
      <c r="BAH240" s="8"/>
      <c r="BAI240" s="8"/>
      <c r="BAJ240" s="8"/>
      <c r="BAK240" s="8"/>
      <c r="BAL240" s="8"/>
      <c r="BAM240" s="8"/>
      <c r="BAN240" s="8"/>
      <c r="BAO240" s="8"/>
      <c r="BAP240" s="8"/>
      <c r="BAQ240" s="8"/>
      <c r="BAR240" s="8"/>
      <c r="BAS240" s="8"/>
      <c r="BAT240" s="8"/>
      <c r="BAU240" s="8"/>
      <c r="BAV240" s="8"/>
      <c r="BAW240" s="8"/>
      <c r="BAX240" s="8"/>
      <c r="BAY240" s="8"/>
      <c r="BAZ240" s="8"/>
      <c r="BBA240" s="8"/>
      <c r="BBB240" s="8"/>
      <c r="BBC240" s="8"/>
      <c r="BBD240" s="8"/>
      <c r="BBE240" s="8"/>
      <c r="BBF240" s="8"/>
      <c r="BBG240" s="8"/>
      <c r="BBH240" s="8"/>
      <c r="BBI240" s="8"/>
      <c r="BBJ240" s="8"/>
      <c r="BBK240" s="8"/>
      <c r="BBL240" s="8"/>
      <c r="BBM240" s="8"/>
      <c r="BBN240" s="8"/>
      <c r="BBO240" s="8"/>
      <c r="BBP240" s="8"/>
      <c r="BBQ240" s="8"/>
      <c r="BBR240" s="8"/>
      <c r="BBS240" s="8"/>
      <c r="BBT240" s="8"/>
      <c r="BBU240" s="8"/>
      <c r="BBV240" s="8"/>
      <c r="BBW240" s="8"/>
      <c r="BBX240" s="8"/>
      <c r="BBY240" s="8"/>
      <c r="BBZ240" s="8"/>
      <c r="BCA240" s="8"/>
      <c r="BCB240" s="8"/>
      <c r="BCC240" s="8"/>
      <c r="BCD240" s="8"/>
      <c r="BCE240" s="8"/>
      <c r="BCF240" s="8"/>
      <c r="BCG240" s="8"/>
      <c r="BCH240" s="8"/>
      <c r="BCI240" s="8"/>
      <c r="BCJ240" s="8"/>
      <c r="BCK240" s="8"/>
      <c r="BCL240" s="8"/>
      <c r="BCM240" s="8"/>
      <c r="BCN240" s="8"/>
      <c r="BCO240" s="8"/>
      <c r="BCP240" s="8"/>
      <c r="BCQ240" s="8"/>
      <c r="BCR240" s="8"/>
      <c r="BCS240" s="8"/>
      <c r="BCT240" s="8"/>
      <c r="BCU240" s="8"/>
      <c r="BCV240" s="8"/>
      <c r="BCW240" s="8"/>
      <c r="BCX240" s="8"/>
      <c r="BCY240" s="8"/>
      <c r="BCZ240" s="8"/>
      <c r="BDA240" s="8"/>
      <c r="BDB240" s="8"/>
      <c r="BDC240" s="8"/>
      <c r="BDD240" s="8"/>
      <c r="BDE240" s="8"/>
      <c r="BDF240" s="8"/>
      <c r="BDG240" s="8"/>
      <c r="BDH240" s="8"/>
      <c r="BDI240" s="8"/>
      <c r="BDJ240" s="8"/>
      <c r="BDK240" s="8"/>
      <c r="BDL240" s="8"/>
      <c r="BDM240" s="8"/>
      <c r="BDN240" s="8"/>
      <c r="BDO240" s="8"/>
      <c r="BDP240" s="8"/>
      <c r="BDQ240" s="8"/>
      <c r="BDR240" s="8"/>
      <c r="BDS240" s="8"/>
      <c r="BDT240" s="8"/>
      <c r="BDU240" s="8"/>
      <c r="BDV240" s="8"/>
      <c r="BDW240" s="8"/>
      <c r="BDX240" s="8"/>
      <c r="BDY240" s="8"/>
      <c r="BDZ240" s="8"/>
      <c r="BEA240" s="8"/>
      <c r="BEB240" s="8"/>
      <c r="BEC240" s="8"/>
      <c r="BED240" s="8"/>
      <c r="BEE240" s="8"/>
      <c r="BEF240" s="8"/>
      <c r="BEG240" s="8"/>
      <c r="BEH240" s="8"/>
      <c r="BEI240" s="8"/>
      <c r="BEJ240" s="8"/>
      <c r="BEK240" s="8"/>
      <c r="BEL240" s="8"/>
      <c r="BEM240" s="8"/>
      <c r="BEN240" s="8"/>
      <c r="BEO240" s="8"/>
      <c r="BEP240" s="8"/>
      <c r="BEQ240" s="8"/>
      <c r="BER240" s="8"/>
      <c r="BES240" s="8"/>
      <c r="BET240" s="8"/>
      <c r="BEU240" s="8"/>
      <c r="BEV240" s="8"/>
      <c r="BEW240" s="8"/>
      <c r="BEX240" s="8"/>
      <c r="BEY240" s="8"/>
      <c r="BEZ240" s="8"/>
      <c r="BFA240" s="8"/>
      <c r="BFB240" s="8"/>
      <c r="BFC240" s="8"/>
      <c r="BFD240" s="8"/>
      <c r="BFE240" s="8"/>
      <c r="BFF240" s="8"/>
      <c r="BFG240" s="8"/>
      <c r="BFH240" s="8"/>
      <c r="BFI240" s="8"/>
      <c r="BFJ240" s="8"/>
      <c r="BFK240" s="8"/>
      <c r="BFL240" s="8"/>
      <c r="BFM240" s="8"/>
      <c r="BFN240" s="8"/>
      <c r="BFO240" s="8"/>
      <c r="BFP240" s="8"/>
      <c r="BFQ240" s="8"/>
      <c r="BFR240" s="8"/>
      <c r="BFS240" s="8"/>
      <c r="BFT240" s="8"/>
      <c r="BFU240" s="8"/>
      <c r="BFV240" s="8"/>
      <c r="BFW240" s="8"/>
      <c r="BFX240" s="8"/>
      <c r="BFY240" s="8"/>
      <c r="BFZ240" s="8"/>
      <c r="BGA240" s="8"/>
      <c r="BGB240" s="8"/>
      <c r="BGC240" s="8"/>
      <c r="BGD240" s="8"/>
      <c r="BGE240" s="8"/>
      <c r="BGF240" s="8"/>
      <c r="BGG240" s="8"/>
      <c r="BGH240" s="8"/>
      <c r="BGI240" s="8"/>
      <c r="BGJ240" s="8"/>
      <c r="BGK240" s="8"/>
      <c r="BGL240" s="8"/>
      <c r="BGM240" s="8"/>
      <c r="BGN240" s="8"/>
      <c r="BGO240" s="8"/>
      <c r="BGP240" s="8"/>
      <c r="BGQ240" s="8"/>
      <c r="BGR240" s="8"/>
      <c r="BGS240" s="8"/>
      <c r="BGT240" s="8"/>
      <c r="BGU240" s="8"/>
      <c r="BGV240" s="8"/>
      <c r="BGW240" s="8"/>
      <c r="BGX240" s="8"/>
      <c r="BGY240" s="8"/>
      <c r="BGZ240" s="8"/>
      <c r="BHA240" s="8"/>
      <c r="BHB240" s="8"/>
      <c r="BHC240" s="8"/>
      <c r="BHD240" s="8"/>
      <c r="BHE240" s="8"/>
      <c r="BHF240" s="8"/>
      <c r="BHG240" s="8"/>
      <c r="BHH240" s="8"/>
      <c r="BHI240" s="8"/>
      <c r="BHJ240" s="8"/>
      <c r="BHK240" s="8"/>
      <c r="BHL240" s="8"/>
      <c r="BHM240" s="8"/>
      <c r="BHN240" s="8"/>
      <c r="BHO240" s="8"/>
      <c r="BHP240" s="8"/>
      <c r="BHQ240" s="8"/>
      <c r="BHR240" s="8"/>
      <c r="BHS240" s="8"/>
      <c r="BHT240" s="8"/>
      <c r="BHU240" s="8"/>
      <c r="BHV240" s="8"/>
      <c r="BHW240" s="8"/>
      <c r="BHX240" s="8"/>
      <c r="BHY240" s="8"/>
      <c r="BHZ240" s="8"/>
      <c r="BIA240" s="8"/>
      <c r="BIB240" s="8"/>
      <c r="BIC240" s="8"/>
      <c r="BID240" s="8"/>
      <c r="BIE240" s="8"/>
      <c r="BIF240" s="8"/>
      <c r="BIG240" s="8"/>
      <c r="BIH240" s="8"/>
      <c r="BII240" s="8"/>
      <c r="BIJ240" s="8"/>
      <c r="BIK240" s="8"/>
      <c r="BIL240" s="8"/>
      <c r="BIM240" s="8"/>
      <c r="BIN240" s="8"/>
      <c r="BIO240" s="8"/>
      <c r="BIP240" s="8"/>
      <c r="BIQ240" s="8"/>
      <c r="BIR240" s="8"/>
      <c r="BIS240" s="8"/>
      <c r="BIT240" s="8"/>
      <c r="BIU240" s="8"/>
      <c r="BIV240" s="8"/>
      <c r="BIW240" s="8"/>
      <c r="BIX240" s="8"/>
      <c r="BIY240" s="8"/>
      <c r="BIZ240" s="8"/>
      <c r="BJA240" s="8"/>
      <c r="BJB240" s="8"/>
      <c r="BJC240" s="8"/>
      <c r="BJD240" s="8"/>
      <c r="BJE240" s="8"/>
      <c r="BJF240" s="8"/>
      <c r="BJG240" s="8"/>
      <c r="BJH240" s="8"/>
      <c r="BJI240" s="8"/>
      <c r="BJJ240" s="8"/>
      <c r="BJK240" s="8"/>
      <c r="BJL240" s="8"/>
      <c r="BJM240" s="8"/>
      <c r="BJN240" s="8"/>
      <c r="BJO240" s="8"/>
      <c r="BJP240" s="8"/>
      <c r="BJQ240" s="8"/>
      <c r="BJR240" s="8"/>
      <c r="BJS240" s="8"/>
      <c r="BJT240" s="8"/>
      <c r="BJU240" s="8"/>
      <c r="BJV240" s="8"/>
      <c r="BJW240" s="8"/>
      <c r="BJX240" s="8"/>
      <c r="BJY240" s="8"/>
      <c r="BJZ240" s="8"/>
      <c r="BKA240" s="8"/>
      <c r="BKB240" s="8"/>
      <c r="BKC240" s="8"/>
      <c r="BKD240" s="8"/>
      <c r="BKE240" s="8"/>
      <c r="BKF240" s="8"/>
      <c r="BKG240" s="8"/>
      <c r="BKH240" s="8"/>
      <c r="BKI240" s="8"/>
      <c r="BKJ240" s="8"/>
      <c r="BKK240" s="8"/>
      <c r="BKL240" s="8"/>
      <c r="BKM240" s="8"/>
      <c r="BKN240" s="8"/>
      <c r="BKO240" s="8"/>
      <c r="BKP240" s="8"/>
      <c r="BKQ240" s="8"/>
      <c r="BKR240" s="8"/>
      <c r="BKS240" s="8"/>
      <c r="BKT240" s="8"/>
      <c r="BKU240" s="8"/>
      <c r="BKV240" s="8"/>
      <c r="BKW240" s="8"/>
      <c r="BKX240" s="8"/>
      <c r="BKY240" s="8"/>
      <c r="BKZ240" s="8"/>
      <c r="BLA240" s="8"/>
      <c r="BLB240" s="8"/>
      <c r="BLC240" s="8"/>
      <c r="BLD240" s="8"/>
      <c r="BLE240" s="8"/>
      <c r="BLF240" s="8"/>
      <c r="BLG240" s="8"/>
      <c r="BLH240" s="8"/>
      <c r="BLI240" s="8"/>
      <c r="BLJ240" s="8"/>
      <c r="BLK240" s="8"/>
      <c r="BLL240" s="8"/>
      <c r="BLM240" s="8"/>
      <c r="BLN240" s="8"/>
      <c r="BLO240" s="8"/>
      <c r="BLP240" s="8"/>
      <c r="BLQ240" s="8"/>
      <c r="BLR240" s="8"/>
      <c r="BLS240" s="8"/>
      <c r="BLT240" s="8"/>
      <c r="BLU240" s="8"/>
      <c r="BLV240" s="8"/>
      <c r="BLW240" s="8"/>
      <c r="BLX240" s="8"/>
      <c r="BLY240" s="8"/>
      <c r="BLZ240" s="8"/>
      <c r="BMA240" s="8"/>
      <c r="BMB240" s="8"/>
      <c r="BMC240" s="8"/>
      <c r="BMD240" s="8"/>
      <c r="BME240" s="8"/>
      <c r="BMF240" s="8"/>
      <c r="BMG240" s="8"/>
      <c r="BMH240" s="8"/>
      <c r="BMI240" s="8"/>
      <c r="BMJ240" s="8"/>
      <c r="BMK240" s="8"/>
      <c r="BML240" s="8"/>
      <c r="BMM240" s="8"/>
      <c r="BMN240" s="8"/>
      <c r="BMO240" s="8"/>
      <c r="BMP240" s="8"/>
      <c r="BMQ240" s="8"/>
      <c r="BMR240" s="8"/>
      <c r="BMS240" s="8"/>
      <c r="BMT240" s="8"/>
      <c r="BMU240" s="8"/>
      <c r="BMV240" s="8"/>
      <c r="BMW240" s="8"/>
      <c r="BMX240" s="8"/>
      <c r="BMY240" s="8"/>
      <c r="BMZ240" s="8"/>
      <c r="BNA240" s="8"/>
      <c r="BNB240" s="8"/>
      <c r="BNC240" s="8"/>
      <c r="BND240" s="8"/>
      <c r="BNE240" s="8"/>
      <c r="BNF240" s="8"/>
      <c r="BNG240" s="8"/>
      <c r="BNH240" s="8"/>
      <c r="BNI240" s="8"/>
      <c r="BNJ240" s="8"/>
      <c r="BNK240" s="8"/>
      <c r="BNL240" s="8"/>
      <c r="BNM240" s="8"/>
      <c r="BNN240" s="8"/>
      <c r="BNO240" s="8"/>
      <c r="BNP240" s="8"/>
      <c r="BNQ240" s="8"/>
      <c r="BNR240" s="8"/>
      <c r="BNS240" s="8"/>
      <c r="BNT240" s="8"/>
      <c r="BNU240" s="8"/>
      <c r="BNV240" s="8"/>
      <c r="BNW240" s="8"/>
      <c r="BNX240" s="8"/>
      <c r="BNY240" s="8"/>
      <c r="BNZ240" s="8"/>
      <c r="BOA240" s="8"/>
      <c r="BOB240" s="8"/>
      <c r="BOC240" s="8"/>
      <c r="BOD240" s="8"/>
      <c r="BOE240" s="8"/>
      <c r="BOF240" s="8"/>
      <c r="BOG240" s="8"/>
      <c r="BOH240" s="8"/>
      <c r="BOI240" s="8"/>
      <c r="BOJ240" s="8"/>
      <c r="BOK240" s="8"/>
      <c r="BOL240" s="8"/>
      <c r="BOM240" s="8"/>
      <c r="BON240" s="8"/>
      <c r="BOO240" s="8"/>
      <c r="BOP240" s="8"/>
      <c r="BOQ240" s="8"/>
      <c r="BOR240" s="8"/>
      <c r="BOS240" s="8"/>
      <c r="BOT240" s="8"/>
      <c r="BOU240" s="8"/>
      <c r="BOV240" s="8"/>
      <c r="BOW240" s="8"/>
      <c r="BOX240" s="8"/>
      <c r="BOY240" s="8"/>
      <c r="BOZ240" s="8"/>
      <c r="BPA240" s="8"/>
      <c r="BPB240" s="8"/>
      <c r="BPC240" s="8"/>
      <c r="BPD240" s="8"/>
      <c r="BPE240" s="8"/>
      <c r="BPF240" s="8"/>
      <c r="BPG240" s="8"/>
      <c r="BPH240" s="8"/>
      <c r="BPI240" s="8"/>
      <c r="BPJ240" s="8"/>
      <c r="BPK240" s="8"/>
      <c r="BPL240" s="8"/>
      <c r="BPM240" s="8"/>
      <c r="BPN240" s="8"/>
      <c r="BPO240" s="8"/>
      <c r="BPP240" s="8"/>
      <c r="BPQ240" s="8"/>
      <c r="BPR240" s="8"/>
      <c r="BPS240" s="8"/>
      <c r="BPT240" s="8"/>
      <c r="BPU240" s="8"/>
      <c r="BPV240" s="8"/>
      <c r="BPW240" s="8"/>
      <c r="BPX240" s="8"/>
      <c r="BPY240" s="8"/>
      <c r="BPZ240" s="8"/>
      <c r="BQA240" s="8"/>
      <c r="BQB240" s="8"/>
      <c r="BQC240" s="8"/>
      <c r="BQD240" s="8"/>
      <c r="BQE240" s="8"/>
      <c r="BQF240" s="8"/>
      <c r="BQG240" s="8"/>
      <c r="BQH240" s="8"/>
      <c r="BQI240" s="8"/>
      <c r="BQJ240" s="8"/>
      <c r="BQK240" s="8"/>
      <c r="BQL240" s="8"/>
      <c r="BQM240" s="8"/>
      <c r="BQN240" s="8"/>
      <c r="BQO240" s="8"/>
      <c r="BQP240" s="8"/>
      <c r="BQQ240" s="8"/>
      <c r="BQR240" s="8"/>
      <c r="BQS240" s="8"/>
      <c r="BQT240" s="8"/>
      <c r="BQU240" s="8"/>
      <c r="BQV240" s="8"/>
      <c r="BQW240" s="8"/>
      <c r="BQX240" s="8"/>
      <c r="BQY240" s="8"/>
      <c r="BQZ240" s="8"/>
      <c r="BRA240" s="8"/>
      <c r="BRB240" s="8"/>
      <c r="BRC240" s="8"/>
      <c r="BRD240" s="8"/>
      <c r="BRE240" s="8"/>
      <c r="BRF240" s="8"/>
      <c r="BRG240" s="8"/>
      <c r="BRH240" s="8"/>
      <c r="BRI240" s="8"/>
      <c r="BRJ240" s="8"/>
      <c r="BRK240" s="8"/>
      <c r="BRL240" s="8"/>
      <c r="BRM240" s="8"/>
      <c r="BRN240" s="8"/>
      <c r="BRO240" s="8"/>
      <c r="BRP240" s="8"/>
      <c r="BRQ240" s="8"/>
      <c r="BRR240" s="8"/>
      <c r="BRS240" s="8"/>
      <c r="BRT240" s="8"/>
      <c r="BRU240" s="8"/>
      <c r="BRV240" s="8"/>
      <c r="BRW240" s="8"/>
      <c r="BRX240" s="8"/>
      <c r="BRY240" s="8"/>
      <c r="BRZ240" s="8"/>
      <c r="BSA240" s="8"/>
      <c r="BSB240" s="8"/>
      <c r="BSC240" s="8"/>
      <c r="BSD240" s="8"/>
      <c r="BSE240" s="8"/>
      <c r="BSF240" s="8"/>
      <c r="BSG240" s="8"/>
      <c r="BSH240" s="8"/>
      <c r="BSI240" s="8"/>
      <c r="BSJ240" s="8"/>
      <c r="BSK240" s="8"/>
      <c r="BSL240" s="8"/>
      <c r="BSM240" s="8"/>
      <c r="BSN240" s="8"/>
      <c r="BSO240" s="8"/>
      <c r="BSP240" s="8"/>
      <c r="BSQ240" s="8"/>
      <c r="BSR240" s="8"/>
      <c r="BSS240" s="8"/>
      <c r="BST240" s="8"/>
      <c r="BSU240" s="8"/>
      <c r="BSV240" s="8"/>
      <c r="BSW240" s="8"/>
      <c r="BSX240" s="8"/>
      <c r="BSY240" s="8"/>
      <c r="BSZ240" s="8"/>
      <c r="BTA240" s="8"/>
      <c r="BTB240" s="8"/>
      <c r="BTC240" s="8"/>
      <c r="BTD240" s="8"/>
      <c r="BTE240" s="8"/>
      <c r="BTF240" s="8"/>
      <c r="BTG240" s="8"/>
      <c r="BTH240" s="8"/>
      <c r="BTI240" s="8"/>
      <c r="BTJ240" s="8"/>
      <c r="BTK240" s="8"/>
      <c r="BTL240" s="8"/>
      <c r="BTM240" s="8"/>
      <c r="BTN240" s="8"/>
      <c r="BTO240" s="8"/>
      <c r="BTP240" s="8"/>
      <c r="BTQ240" s="8"/>
      <c r="BTR240" s="8"/>
      <c r="BTS240" s="8"/>
      <c r="BTT240" s="8"/>
      <c r="BTU240" s="8"/>
      <c r="BTV240" s="8"/>
      <c r="BTW240" s="8"/>
      <c r="BTX240" s="8"/>
      <c r="BTY240" s="8"/>
      <c r="BTZ240" s="8"/>
      <c r="BUA240" s="8"/>
      <c r="BUB240" s="8"/>
      <c r="BUC240" s="8"/>
      <c r="BUD240" s="8"/>
      <c r="BUE240" s="8"/>
      <c r="BUF240" s="8"/>
      <c r="BUG240" s="8"/>
      <c r="BUH240" s="8"/>
      <c r="BUI240" s="8"/>
      <c r="BUJ240" s="8"/>
      <c r="BUK240" s="8"/>
      <c r="BUL240" s="8"/>
      <c r="BUM240" s="8"/>
      <c r="BUN240" s="8"/>
      <c r="BUO240" s="8"/>
      <c r="BUP240" s="8"/>
      <c r="BUQ240" s="8"/>
      <c r="BUR240" s="8"/>
      <c r="BUS240" s="8"/>
      <c r="BUT240" s="8"/>
      <c r="BUU240" s="8"/>
      <c r="BUV240" s="8"/>
      <c r="BUW240" s="8"/>
      <c r="BUX240" s="8"/>
      <c r="BUY240" s="8"/>
      <c r="BUZ240" s="8"/>
      <c r="BVA240" s="8"/>
      <c r="BVB240" s="8"/>
      <c r="BVC240" s="8"/>
      <c r="BVD240" s="8"/>
      <c r="BVE240" s="8"/>
      <c r="BVF240" s="8"/>
      <c r="BVG240" s="8"/>
      <c r="BVH240" s="8"/>
      <c r="BVI240" s="8"/>
      <c r="BVJ240" s="8"/>
      <c r="BVK240" s="8"/>
      <c r="BVL240" s="8"/>
      <c r="BVM240" s="8"/>
      <c r="BVN240" s="8"/>
      <c r="BVO240" s="8"/>
      <c r="BVP240" s="8"/>
      <c r="BVQ240" s="8"/>
      <c r="BVR240" s="8"/>
      <c r="BVS240" s="8"/>
      <c r="BVT240" s="8"/>
      <c r="BVU240" s="8"/>
      <c r="BVV240" s="8"/>
      <c r="BVW240" s="8"/>
      <c r="BVX240" s="8"/>
      <c r="BVY240" s="8"/>
      <c r="BVZ240" s="8"/>
      <c r="BWA240" s="8"/>
      <c r="BWB240" s="8"/>
      <c r="BWC240" s="8"/>
      <c r="BWD240" s="8"/>
      <c r="BWE240" s="8"/>
      <c r="BWF240" s="8"/>
      <c r="BWG240" s="8"/>
      <c r="BWH240" s="8"/>
      <c r="BWI240" s="8"/>
      <c r="BWJ240" s="8"/>
      <c r="BWK240" s="8"/>
      <c r="BWL240" s="8"/>
      <c r="BWM240" s="8"/>
      <c r="BWN240" s="8"/>
      <c r="BWO240" s="8"/>
      <c r="BWP240" s="8"/>
      <c r="BWQ240" s="8"/>
    </row>
    <row r="241" spans="1:1967" s="522" customFormat="1" ht="102" customHeight="1">
      <c r="A241" s="9" t="s">
        <v>6283</v>
      </c>
      <c r="B241" s="100" t="s">
        <v>97</v>
      </c>
      <c r="C241" s="9" t="s">
        <v>747</v>
      </c>
      <c r="D241" s="3" t="s">
        <v>263</v>
      </c>
      <c r="E241" s="3" t="s">
        <v>257</v>
      </c>
      <c r="F241" s="3"/>
      <c r="G241" s="3" t="s">
        <v>385</v>
      </c>
      <c r="H241" s="20">
        <v>0.5</v>
      </c>
      <c r="I241" s="113" t="s">
        <v>1340</v>
      </c>
      <c r="J241" s="21" t="s">
        <v>1330</v>
      </c>
      <c r="K241" s="19" t="s">
        <v>1947</v>
      </c>
      <c r="L241" s="138" t="s">
        <v>3426</v>
      </c>
      <c r="M241" s="141" t="s">
        <v>383</v>
      </c>
      <c r="N241" s="360" t="s">
        <v>8875</v>
      </c>
      <c r="O241" s="3" t="s">
        <v>1382</v>
      </c>
      <c r="P241" s="7" t="s">
        <v>1354</v>
      </c>
      <c r="Q241" s="3" t="s">
        <v>1195</v>
      </c>
      <c r="R241" s="77">
        <v>56</v>
      </c>
      <c r="S241" s="19">
        <v>17553.400000000001</v>
      </c>
      <c r="T241" s="83">
        <v>0</v>
      </c>
      <c r="U241" s="83">
        <f t="shared" si="8"/>
        <v>0</v>
      </c>
      <c r="V241" s="9" t="s">
        <v>1341</v>
      </c>
      <c r="W241" s="153" t="s">
        <v>1410</v>
      </c>
      <c r="X241" s="9">
        <v>11</v>
      </c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  <c r="CS241" s="8"/>
      <c r="CT241" s="8"/>
      <c r="CU241" s="8"/>
      <c r="CV241" s="8"/>
      <c r="CW241" s="8"/>
      <c r="CX241" s="8"/>
      <c r="CY241" s="8"/>
      <c r="CZ241" s="8"/>
      <c r="DA241" s="8"/>
      <c r="DB241" s="8"/>
      <c r="DC241" s="8"/>
      <c r="DD241" s="8"/>
      <c r="DE241" s="8"/>
      <c r="DF241" s="8"/>
      <c r="DG241" s="8"/>
      <c r="DH241" s="8"/>
      <c r="DI241" s="8"/>
      <c r="DJ241" s="8"/>
      <c r="DK241" s="8"/>
      <c r="DL241" s="8"/>
      <c r="DM241" s="8"/>
      <c r="DN241" s="8"/>
      <c r="DO241" s="8"/>
      <c r="DP241" s="8"/>
      <c r="DQ241" s="8"/>
      <c r="DR241" s="8"/>
      <c r="DS241" s="8"/>
      <c r="DT241" s="8"/>
      <c r="DU241" s="8"/>
      <c r="DV241" s="8"/>
      <c r="DW241" s="8"/>
      <c r="DX241" s="8"/>
      <c r="DY241" s="8"/>
      <c r="DZ241" s="8"/>
      <c r="EA241" s="8"/>
      <c r="EB241" s="8"/>
      <c r="EC241" s="8"/>
      <c r="ED241" s="8"/>
      <c r="EE241" s="8"/>
      <c r="EF241" s="8"/>
      <c r="EG241" s="8"/>
      <c r="EH241" s="8"/>
      <c r="EI241" s="8"/>
      <c r="EJ241" s="8"/>
      <c r="EK241" s="8"/>
      <c r="EL241" s="8"/>
      <c r="EM241" s="8"/>
      <c r="EN241" s="8"/>
      <c r="EO241" s="8"/>
      <c r="EP241" s="8"/>
      <c r="EQ241" s="8"/>
      <c r="ER241" s="8"/>
      <c r="ES241" s="8"/>
      <c r="ET241" s="8"/>
      <c r="EU241" s="8"/>
      <c r="EV241" s="8"/>
      <c r="EW241" s="8"/>
      <c r="EX241" s="8"/>
      <c r="EY241" s="8"/>
      <c r="EZ241" s="8"/>
      <c r="FA241" s="8"/>
      <c r="FB241" s="8"/>
      <c r="FC241" s="8"/>
      <c r="FD241" s="8"/>
      <c r="FE241" s="8"/>
      <c r="FF241" s="8"/>
      <c r="FG241" s="8"/>
      <c r="FH241" s="8"/>
      <c r="FI241" s="8"/>
      <c r="FJ241" s="8"/>
      <c r="FK241" s="8"/>
      <c r="FL241" s="8"/>
      <c r="FM241" s="8"/>
      <c r="FN241" s="8"/>
      <c r="FO241" s="8"/>
      <c r="FP241" s="8"/>
      <c r="FQ241" s="8"/>
      <c r="FR241" s="8"/>
      <c r="FS241" s="8"/>
      <c r="FT241" s="8"/>
      <c r="FU241" s="8"/>
      <c r="FV241" s="8"/>
      <c r="FW241" s="8"/>
      <c r="FX241" s="8"/>
      <c r="FY241" s="8"/>
      <c r="FZ241" s="8"/>
      <c r="GA241" s="8"/>
      <c r="GB241" s="8"/>
      <c r="GC241" s="8"/>
      <c r="GD241" s="8"/>
      <c r="GE241" s="8"/>
      <c r="GF241" s="8"/>
      <c r="GG241" s="8"/>
      <c r="GH241" s="8"/>
      <c r="GI241" s="8"/>
      <c r="GJ241" s="8"/>
      <c r="GK241" s="8"/>
      <c r="GL241" s="8"/>
      <c r="GM241" s="8"/>
      <c r="GN241" s="8"/>
      <c r="GO241" s="8"/>
      <c r="GP241" s="8"/>
      <c r="GQ241" s="8"/>
      <c r="GR241" s="8"/>
      <c r="GS241" s="8"/>
      <c r="GT241" s="8"/>
      <c r="GU241" s="8"/>
      <c r="GV241" s="8"/>
      <c r="GW241" s="8"/>
      <c r="GX241" s="8"/>
      <c r="GY241" s="8"/>
      <c r="GZ241" s="8"/>
      <c r="HA241" s="8"/>
      <c r="HB241" s="8"/>
      <c r="HC241" s="8"/>
      <c r="HD241" s="8"/>
      <c r="HE241" s="8"/>
      <c r="HF241" s="8"/>
      <c r="HG241" s="8"/>
      <c r="HH241" s="8"/>
      <c r="HI241" s="8"/>
      <c r="HJ241" s="8"/>
      <c r="HK241" s="8"/>
      <c r="HL241" s="8"/>
      <c r="HM241" s="8"/>
      <c r="HN241" s="8"/>
      <c r="HO241" s="8"/>
      <c r="HP241" s="8"/>
      <c r="HQ241" s="8"/>
      <c r="HR241" s="8"/>
      <c r="HS241" s="8"/>
      <c r="HT241" s="8"/>
      <c r="HU241" s="8"/>
      <c r="HV241" s="8"/>
      <c r="HW241" s="8"/>
      <c r="HX241" s="8"/>
      <c r="HY241" s="8"/>
      <c r="HZ241" s="8"/>
      <c r="IA241" s="8"/>
      <c r="IB241" s="8"/>
      <c r="IC241" s="8"/>
      <c r="ID241" s="8"/>
      <c r="IE241" s="8"/>
      <c r="IF241" s="8"/>
      <c r="IG241" s="8"/>
      <c r="IH241" s="8"/>
      <c r="II241" s="8"/>
      <c r="IJ241" s="8"/>
      <c r="IK241" s="8"/>
      <c r="IL241" s="8"/>
      <c r="IM241" s="8"/>
      <c r="IN241" s="8"/>
      <c r="IO241" s="8"/>
      <c r="IP241" s="8"/>
      <c r="IQ241" s="8"/>
      <c r="IR241" s="8"/>
      <c r="IS241" s="8"/>
      <c r="IT241" s="8"/>
      <c r="IU241" s="8"/>
      <c r="IV241" s="8"/>
      <c r="IW241" s="8"/>
      <c r="IX241" s="8"/>
      <c r="IY241" s="8"/>
      <c r="IZ241" s="8"/>
      <c r="JA241" s="8"/>
      <c r="JB241" s="8"/>
      <c r="JC241" s="8"/>
      <c r="JD241" s="8"/>
      <c r="JE241" s="8"/>
      <c r="JF241" s="8"/>
      <c r="JG241" s="8"/>
      <c r="JH241" s="8"/>
      <c r="JI241" s="8"/>
      <c r="JJ241" s="8"/>
      <c r="JK241" s="8"/>
      <c r="JL241" s="8"/>
      <c r="JM241" s="8"/>
      <c r="JN241" s="8"/>
      <c r="JO241" s="8"/>
      <c r="JP241" s="8"/>
      <c r="JQ241" s="8"/>
      <c r="JR241" s="8"/>
      <c r="JS241" s="8"/>
      <c r="JT241" s="8"/>
      <c r="JU241" s="8"/>
      <c r="JV241" s="8"/>
      <c r="JW241" s="8"/>
      <c r="JX241" s="8"/>
      <c r="JY241" s="8"/>
      <c r="JZ241" s="8"/>
      <c r="KA241" s="8"/>
      <c r="KB241" s="8"/>
      <c r="KC241" s="8"/>
      <c r="KD241" s="8"/>
      <c r="KE241" s="8"/>
      <c r="KF241" s="8"/>
      <c r="KG241" s="8"/>
      <c r="KH241" s="8"/>
      <c r="KI241" s="8"/>
      <c r="KJ241" s="8"/>
      <c r="KK241" s="8"/>
      <c r="KL241" s="8"/>
      <c r="KM241" s="8"/>
      <c r="KN241" s="8"/>
      <c r="KO241" s="8"/>
      <c r="KP241" s="8"/>
      <c r="KQ241" s="8"/>
      <c r="KR241" s="8"/>
      <c r="KS241" s="8"/>
      <c r="KT241" s="8"/>
      <c r="KU241" s="8"/>
      <c r="KV241" s="8"/>
      <c r="KW241" s="8"/>
      <c r="KX241" s="8"/>
      <c r="KY241" s="8"/>
      <c r="KZ241" s="8"/>
      <c r="LA241" s="8"/>
      <c r="LB241" s="8"/>
      <c r="LC241" s="8"/>
      <c r="LD241" s="8"/>
      <c r="LE241" s="8"/>
      <c r="LF241" s="8"/>
      <c r="LG241" s="8"/>
      <c r="LH241" s="8"/>
      <c r="LI241" s="8"/>
      <c r="LJ241" s="8"/>
      <c r="LK241" s="8"/>
      <c r="LL241" s="8"/>
      <c r="LM241" s="8"/>
      <c r="LN241" s="8"/>
      <c r="LO241" s="8"/>
      <c r="LP241" s="8"/>
      <c r="LQ241" s="8"/>
      <c r="LR241" s="8"/>
      <c r="LS241" s="8"/>
      <c r="LT241" s="8"/>
      <c r="LU241" s="8"/>
      <c r="LV241" s="8"/>
      <c r="LW241" s="8"/>
      <c r="LX241" s="8"/>
      <c r="LY241" s="8"/>
      <c r="LZ241" s="8"/>
      <c r="MA241" s="8"/>
      <c r="MB241" s="8"/>
      <c r="MC241" s="8"/>
      <c r="MD241" s="8"/>
      <c r="ME241" s="8"/>
      <c r="MF241" s="8"/>
      <c r="MG241" s="8"/>
      <c r="MH241" s="8"/>
      <c r="MI241" s="8"/>
      <c r="MJ241" s="8"/>
      <c r="MK241" s="8"/>
      <c r="ML241" s="8"/>
      <c r="MM241" s="8"/>
      <c r="MN241" s="8"/>
      <c r="MO241" s="8"/>
      <c r="MP241" s="8"/>
      <c r="MQ241" s="8"/>
      <c r="MR241" s="8"/>
      <c r="MS241" s="8"/>
      <c r="MT241" s="8"/>
      <c r="MU241" s="8"/>
      <c r="MV241" s="8"/>
      <c r="MW241" s="8"/>
      <c r="MX241" s="8"/>
      <c r="MY241" s="8"/>
      <c r="MZ241" s="8"/>
      <c r="NA241" s="8"/>
      <c r="NB241" s="8"/>
      <c r="NC241" s="8"/>
      <c r="ND241" s="8"/>
      <c r="NE241" s="8"/>
      <c r="NF241" s="8"/>
      <c r="NG241" s="8"/>
      <c r="NH241" s="8"/>
      <c r="NI241" s="8"/>
      <c r="NJ241" s="8"/>
      <c r="NK241" s="8"/>
      <c r="NL241" s="8"/>
      <c r="NM241" s="8"/>
      <c r="NN241" s="8"/>
      <c r="NO241" s="8"/>
      <c r="NP241" s="8"/>
      <c r="NQ241" s="8"/>
      <c r="NR241" s="8"/>
      <c r="NS241" s="8"/>
      <c r="NT241" s="8"/>
      <c r="NU241" s="8"/>
      <c r="NV241" s="8"/>
      <c r="NW241" s="8"/>
      <c r="NX241" s="8"/>
      <c r="NY241" s="8"/>
      <c r="NZ241" s="8"/>
      <c r="OA241" s="8"/>
      <c r="OB241" s="8"/>
      <c r="OC241" s="8"/>
      <c r="OD241" s="8"/>
      <c r="OE241" s="8"/>
      <c r="OF241" s="8"/>
      <c r="OG241" s="8"/>
      <c r="OH241" s="8"/>
      <c r="OI241" s="8"/>
      <c r="OJ241" s="8"/>
      <c r="OK241" s="8"/>
      <c r="OL241" s="8"/>
      <c r="OM241" s="8"/>
      <c r="ON241" s="8"/>
      <c r="OO241" s="8"/>
      <c r="OP241" s="8"/>
      <c r="OQ241" s="8"/>
      <c r="OR241" s="8"/>
      <c r="OS241" s="8"/>
      <c r="OT241" s="8"/>
      <c r="OU241" s="8"/>
      <c r="OV241" s="8"/>
      <c r="OW241" s="8"/>
      <c r="OX241" s="8"/>
      <c r="OY241" s="8"/>
      <c r="OZ241" s="8"/>
      <c r="PA241" s="8"/>
      <c r="PB241" s="8"/>
      <c r="PC241" s="8"/>
      <c r="PD241" s="8"/>
      <c r="PE241" s="8"/>
      <c r="PF241" s="8"/>
      <c r="PG241" s="8"/>
      <c r="PH241" s="8"/>
      <c r="PI241" s="8"/>
      <c r="PJ241" s="8"/>
      <c r="PK241" s="8"/>
      <c r="PL241" s="8"/>
      <c r="PM241" s="8"/>
      <c r="PN241" s="8"/>
      <c r="PO241" s="8"/>
      <c r="PP241" s="8"/>
      <c r="PQ241" s="8"/>
      <c r="PR241" s="8"/>
      <c r="PS241" s="8"/>
      <c r="PT241" s="8"/>
      <c r="PU241" s="8"/>
      <c r="PV241" s="8"/>
      <c r="PW241" s="8"/>
      <c r="PX241" s="8"/>
      <c r="PY241" s="8"/>
      <c r="PZ241" s="8"/>
      <c r="QA241" s="8"/>
      <c r="QB241" s="8"/>
      <c r="QC241" s="8"/>
      <c r="QD241" s="8"/>
      <c r="QE241" s="8"/>
      <c r="QF241" s="8"/>
      <c r="QG241" s="8"/>
      <c r="QH241" s="8"/>
      <c r="QI241" s="8"/>
      <c r="QJ241" s="8"/>
      <c r="QK241" s="8"/>
      <c r="QL241" s="8"/>
      <c r="QM241" s="8"/>
      <c r="QN241" s="8"/>
      <c r="QO241" s="8"/>
      <c r="QP241" s="8"/>
      <c r="QQ241" s="8"/>
      <c r="QR241" s="8"/>
      <c r="QS241" s="8"/>
      <c r="QT241" s="8"/>
      <c r="QU241" s="8"/>
      <c r="QV241" s="8"/>
      <c r="QW241" s="8"/>
      <c r="QX241" s="8"/>
      <c r="QY241" s="8"/>
      <c r="QZ241" s="8"/>
      <c r="RA241" s="8"/>
      <c r="RB241" s="8"/>
      <c r="RC241" s="8"/>
      <c r="RD241" s="8"/>
      <c r="RE241" s="8"/>
      <c r="RF241" s="8"/>
      <c r="RG241" s="8"/>
      <c r="RH241" s="8"/>
      <c r="RI241" s="8"/>
      <c r="RJ241" s="8"/>
      <c r="RK241" s="8"/>
      <c r="RL241" s="8"/>
      <c r="RM241" s="8"/>
      <c r="RN241" s="8"/>
      <c r="RO241" s="8"/>
      <c r="RP241" s="8"/>
      <c r="RQ241" s="8"/>
      <c r="RR241" s="8"/>
      <c r="RS241" s="8"/>
      <c r="RT241" s="8"/>
      <c r="RU241" s="8"/>
      <c r="RV241" s="8"/>
      <c r="RW241" s="8"/>
      <c r="RX241" s="8"/>
      <c r="RY241" s="8"/>
      <c r="RZ241" s="8"/>
      <c r="SA241" s="8"/>
      <c r="SB241" s="8"/>
      <c r="SC241" s="8"/>
      <c r="SD241" s="8"/>
      <c r="SE241" s="8"/>
      <c r="SF241" s="8"/>
      <c r="SG241" s="8"/>
      <c r="SH241" s="8"/>
      <c r="SI241" s="8"/>
      <c r="SJ241" s="8"/>
      <c r="SK241" s="8"/>
      <c r="SL241" s="8"/>
      <c r="SM241" s="8"/>
      <c r="SN241" s="8"/>
      <c r="SO241" s="8"/>
      <c r="SP241" s="8"/>
      <c r="SQ241" s="8"/>
      <c r="SR241" s="8"/>
      <c r="SS241" s="8"/>
      <c r="ST241" s="8"/>
      <c r="SU241" s="8"/>
      <c r="SV241" s="8"/>
      <c r="SW241" s="8"/>
      <c r="SX241" s="8"/>
      <c r="SY241" s="8"/>
      <c r="SZ241" s="8"/>
      <c r="TA241" s="8"/>
      <c r="TB241" s="8"/>
      <c r="TC241" s="8"/>
      <c r="TD241" s="8"/>
      <c r="TE241" s="8"/>
      <c r="TF241" s="8"/>
      <c r="TG241" s="8"/>
      <c r="TH241" s="8"/>
      <c r="TI241" s="8"/>
      <c r="TJ241" s="8"/>
      <c r="TK241" s="8"/>
      <c r="TL241" s="8"/>
      <c r="TM241" s="8"/>
      <c r="TN241" s="8"/>
      <c r="TO241" s="8"/>
      <c r="TP241" s="8"/>
      <c r="TQ241" s="8"/>
      <c r="TR241" s="8"/>
      <c r="TS241" s="8"/>
      <c r="TT241" s="8"/>
      <c r="TU241" s="8"/>
      <c r="TV241" s="8"/>
      <c r="TW241" s="8"/>
      <c r="TX241" s="8"/>
      <c r="TY241" s="8"/>
      <c r="TZ241" s="8"/>
      <c r="UA241" s="8"/>
      <c r="UB241" s="8"/>
      <c r="UC241" s="8"/>
      <c r="UD241" s="8"/>
      <c r="UE241" s="8"/>
      <c r="UF241" s="8"/>
      <c r="UG241" s="8"/>
      <c r="UH241" s="8"/>
      <c r="UI241" s="8"/>
      <c r="UJ241" s="8"/>
      <c r="UK241" s="8"/>
      <c r="UL241" s="8"/>
      <c r="UM241" s="8"/>
      <c r="UN241" s="8"/>
      <c r="UO241" s="8"/>
      <c r="UP241" s="8"/>
      <c r="UQ241" s="8"/>
      <c r="UR241" s="8"/>
      <c r="US241" s="8"/>
      <c r="UT241" s="8"/>
      <c r="UU241" s="8"/>
      <c r="UV241" s="8"/>
      <c r="UW241" s="8"/>
      <c r="UX241" s="8"/>
      <c r="UY241" s="8"/>
      <c r="UZ241" s="8"/>
      <c r="VA241" s="8"/>
      <c r="VB241" s="8"/>
      <c r="VC241" s="8"/>
      <c r="VD241" s="8"/>
      <c r="VE241" s="8"/>
      <c r="VF241" s="8"/>
      <c r="VG241" s="8"/>
      <c r="VH241" s="8"/>
      <c r="VI241" s="8"/>
      <c r="VJ241" s="8"/>
      <c r="VK241" s="8"/>
      <c r="VL241" s="8"/>
      <c r="VM241" s="8"/>
      <c r="VN241" s="8"/>
      <c r="VO241" s="8"/>
      <c r="VP241" s="8"/>
      <c r="VQ241" s="8"/>
      <c r="VR241" s="8"/>
      <c r="VS241" s="8"/>
      <c r="VT241" s="8"/>
      <c r="VU241" s="8"/>
      <c r="VV241" s="8"/>
      <c r="VW241" s="8"/>
      <c r="VX241" s="8"/>
      <c r="VY241" s="8"/>
      <c r="VZ241" s="8"/>
      <c r="WA241" s="8"/>
      <c r="WB241" s="8"/>
      <c r="WC241" s="8"/>
      <c r="WD241" s="8"/>
      <c r="WE241" s="8"/>
      <c r="WF241" s="8"/>
      <c r="WG241" s="8"/>
      <c r="WH241" s="8"/>
      <c r="WI241" s="8"/>
      <c r="WJ241" s="8"/>
      <c r="WK241" s="8"/>
      <c r="WL241" s="8"/>
      <c r="WM241" s="8"/>
      <c r="WN241" s="8"/>
      <c r="WO241" s="8"/>
      <c r="WP241" s="8"/>
      <c r="WQ241" s="8"/>
      <c r="WR241" s="8"/>
      <c r="WS241" s="8"/>
      <c r="WT241" s="8"/>
      <c r="WU241" s="8"/>
      <c r="WV241" s="8"/>
      <c r="WW241" s="8"/>
      <c r="WX241" s="8"/>
      <c r="WY241" s="8"/>
      <c r="WZ241" s="8"/>
      <c r="XA241" s="8"/>
      <c r="XB241" s="8"/>
      <c r="XC241" s="8"/>
      <c r="XD241" s="8"/>
      <c r="XE241" s="8"/>
      <c r="XF241" s="8"/>
      <c r="XG241" s="8"/>
      <c r="XH241" s="8"/>
      <c r="XI241" s="8"/>
      <c r="XJ241" s="8"/>
      <c r="XK241" s="8"/>
      <c r="XL241" s="8"/>
      <c r="XM241" s="8"/>
      <c r="XN241" s="8"/>
      <c r="XO241" s="8"/>
      <c r="XP241" s="8"/>
      <c r="XQ241" s="8"/>
      <c r="XR241" s="8"/>
      <c r="XS241" s="8"/>
      <c r="XT241" s="8"/>
      <c r="XU241" s="8"/>
      <c r="XV241" s="8"/>
      <c r="XW241" s="8"/>
      <c r="XX241" s="8"/>
      <c r="XY241" s="8"/>
      <c r="XZ241" s="8"/>
      <c r="YA241" s="8"/>
      <c r="YB241" s="8"/>
      <c r="YC241" s="8"/>
      <c r="YD241" s="8"/>
      <c r="YE241" s="8"/>
      <c r="YF241" s="8"/>
      <c r="YG241" s="8"/>
      <c r="YH241" s="8"/>
      <c r="YI241" s="8"/>
      <c r="YJ241" s="8"/>
      <c r="YK241" s="8"/>
      <c r="YL241" s="8"/>
      <c r="YM241" s="8"/>
      <c r="YN241" s="8"/>
      <c r="YO241" s="8"/>
      <c r="YP241" s="8"/>
      <c r="YQ241" s="8"/>
      <c r="YR241" s="8"/>
      <c r="YS241" s="8"/>
      <c r="YT241" s="8"/>
      <c r="YU241" s="8"/>
      <c r="YV241" s="8"/>
      <c r="YW241" s="8"/>
      <c r="YX241" s="8"/>
      <c r="YY241" s="8"/>
      <c r="YZ241" s="8"/>
      <c r="ZA241" s="8"/>
      <c r="ZB241" s="8"/>
      <c r="ZC241" s="8"/>
      <c r="ZD241" s="8"/>
      <c r="ZE241" s="8"/>
      <c r="ZF241" s="8"/>
      <c r="ZG241" s="8"/>
      <c r="ZH241" s="8"/>
      <c r="ZI241" s="8"/>
      <c r="ZJ241" s="8"/>
      <c r="ZK241" s="8"/>
      <c r="ZL241" s="8"/>
      <c r="ZM241" s="8"/>
      <c r="ZN241" s="8"/>
      <c r="ZO241" s="8"/>
      <c r="ZP241" s="8"/>
      <c r="ZQ241" s="8"/>
      <c r="ZR241" s="8"/>
      <c r="ZS241" s="8"/>
      <c r="ZT241" s="8"/>
      <c r="ZU241" s="8"/>
      <c r="ZV241" s="8"/>
      <c r="ZW241" s="8"/>
      <c r="ZX241" s="8"/>
      <c r="ZY241" s="8"/>
      <c r="ZZ241" s="8"/>
      <c r="AAA241" s="8"/>
      <c r="AAB241" s="8"/>
      <c r="AAC241" s="8"/>
      <c r="AAD241" s="8"/>
      <c r="AAE241" s="8"/>
      <c r="AAF241" s="8"/>
      <c r="AAG241" s="8"/>
      <c r="AAH241" s="8"/>
      <c r="AAI241" s="8"/>
      <c r="AAJ241" s="8"/>
      <c r="AAK241" s="8"/>
      <c r="AAL241" s="8"/>
      <c r="AAM241" s="8"/>
      <c r="AAN241" s="8"/>
      <c r="AAO241" s="8"/>
      <c r="AAP241" s="8"/>
      <c r="AAQ241" s="8"/>
      <c r="AAR241" s="8"/>
      <c r="AAS241" s="8"/>
      <c r="AAT241" s="8"/>
      <c r="AAU241" s="8"/>
      <c r="AAV241" s="8"/>
      <c r="AAW241" s="8"/>
      <c r="AAX241" s="8"/>
      <c r="AAY241" s="8"/>
      <c r="AAZ241" s="8"/>
      <c r="ABA241" s="8"/>
      <c r="ABB241" s="8"/>
      <c r="ABC241" s="8"/>
      <c r="ABD241" s="8"/>
      <c r="ABE241" s="8"/>
      <c r="ABF241" s="8"/>
      <c r="ABG241" s="8"/>
      <c r="ABH241" s="8"/>
      <c r="ABI241" s="8"/>
      <c r="ABJ241" s="8"/>
      <c r="ABK241" s="8"/>
      <c r="ABL241" s="8"/>
      <c r="ABM241" s="8"/>
      <c r="ABN241" s="8"/>
      <c r="ABO241" s="8"/>
      <c r="ABP241" s="8"/>
      <c r="ABQ241" s="8"/>
      <c r="ABR241" s="8"/>
      <c r="ABS241" s="8"/>
      <c r="ABT241" s="8"/>
      <c r="ABU241" s="8"/>
      <c r="ABV241" s="8"/>
      <c r="ABW241" s="8"/>
      <c r="ABX241" s="8"/>
      <c r="ABY241" s="8"/>
      <c r="ABZ241" s="8"/>
      <c r="ACA241" s="8"/>
      <c r="ACB241" s="8"/>
      <c r="ACC241" s="8"/>
      <c r="ACD241" s="8"/>
      <c r="ACE241" s="8"/>
      <c r="ACF241" s="8"/>
      <c r="ACG241" s="8"/>
      <c r="ACH241" s="8"/>
      <c r="ACI241" s="8"/>
      <c r="ACJ241" s="8"/>
      <c r="ACK241" s="8"/>
      <c r="ACL241" s="8"/>
      <c r="ACM241" s="8"/>
      <c r="ACN241" s="8"/>
      <c r="ACO241" s="8"/>
      <c r="ACP241" s="8"/>
      <c r="ACQ241" s="8"/>
      <c r="ACR241" s="8"/>
      <c r="ACS241" s="8"/>
      <c r="ACT241" s="8"/>
      <c r="ACU241" s="8"/>
      <c r="ACV241" s="8"/>
      <c r="ACW241" s="8"/>
      <c r="ACX241" s="8"/>
      <c r="ACY241" s="8"/>
      <c r="ACZ241" s="8"/>
      <c r="ADA241" s="8"/>
      <c r="ADB241" s="8"/>
      <c r="ADC241" s="8"/>
      <c r="ADD241" s="8"/>
      <c r="ADE241" s="8"/>
      <c r="ADF241" s="8"/>
      <c r="ADG241" s="8"/>
      <c r="ADH241" s="8"/>
      <c r="ADI241" s="8"/>
      <c r="ADJ241" s="8"/>
      <c r="ADK241" s="8"/>
      <c r="ADL241" s="8"/>
      <c r="ADM241" s="8"/>
      <c r="ADN241" s="8"/>
      <c r="ADO241" s="8"/>
      <c r="ADP241" s="8"/>
      <c r="ADQ241" s="8"/>
      <c r="ADR241" s="8"/>
      <c r="ADS241" s="8"/>
      <c r="ADT241" s="8"/>
      <c r="ADU241" s="8"/>
      <c r="ADV241" s="8"/>
      <c r="ADW241" s="8"/>
      <c r="ADX241" s="8"/>
      <c r="ADY241" s="8"/>
      <c r="ADZ241" s="8"/>
      <c r="AEA241" s="8"/>
      <c r="AEB241" s="8"/>
      <c r="AEC241" s="8"/>
      <c r="AED241" s="8"/>
      <c r="AEE241" s="8"/>
      <c r="AEF241" s="8"/>
      <c r="AEG241" s="8"/>
      <c r="AEH241" s="8"/>
      <c r="AEI241" s="8"/>
      <c r="AEJ241" s="8"/>
      <c r="AEK241" s="8"/>
      <c r="AEL241" s="8"/>
      <c r="AEM241" s="8"/>
      <c r="AEN241" s="8"/>
      <c r="AEO241" s="8"/>
      <c r="AEP241" s="8"/>
      <c r="AEQ241" s="8"/>
      <c r="AER241" s="8"/>
      <c r="AES241" s="8"/>
      <c r="AET241" s="8"/>
      <c r="AEU241" s="8"/>
      <c r="AEV241" s="8"/>
      <c r="AEW241" s="8"/>
      <c r="AEX241" s="8"/>
      <c r="AEY241" s="8"/>
      <c r="AEZ241" s="8"/>
      <c r="AFA241" s="8"/>
      <c r="AFB241" s="8"/>
      <c r="AFC241" s="8"/>
      <c r="AFD241" s="8"/>
      <c r="AFE241" s="8"/>
      <c r="AFF241" s="8"/>
      <c r="AFG241" s="8"/>
      <c r="AFH241" s="8"/>
      <c r="AFI241" s="8"/>
      <c r="AFJ241" s="8"/>
      <c r="AFK241" s="8"/>
      <c r="AFL241" s="8"/>
      <c r="AFM241" s="8"/>
      <c r="AFN241" s="8"/>
      <c r="AFO241" s="8"/>
      <c r="AFP241" s="8"/>
      <c r="AFQ241" s="8"/>
      <c r="AFR241" s="8"/>
      <c r="AFS241" s="8"/>
      <c r="AFT241" s="8"/>
      <c r="AFU241" s="8"/>
      <c r="AFV241" s="8"/>
      <c r="AFW241" s="8"/>
      <c r="AFX241" s="8"/>
      <c r="AFY241" s="8"/>
      <c r="AFZ241" s="8"/>
      <c r="AGA241" s="8"/>
      <c r="AGB241" s="8"/>
      <c r="AGC241" s="8"/>
      <c r="AGD241" s="8"/>
      <c r="AGE241" s="8"/>
      <c r="AGF241" s="8"/>
      <c r="AGG241" s="8"/>
      <c r="AGH241" s="8"/>
      <c r="AGI241" s="8"/>
      <c r="AGJ241" s="8"/>
      <c r="AGK241" s="8"/>
      <c r="AGL241" s="8"/>
      <c r="AGM241" s="8"/>
      <c r="AGN241" s="8"/>
      <c r="AGO241" s="8"/>
      <c r="AGP241" s="8"/>
      <c r="AGQ241" s="8"/>
      <c r="AGR241" s="8"/>
      <c r="AGS241" s="8"/>
      <c r="AGT241" s="8"/>
      <c r="AGU241" s="8"/>
      <c r="AGV241" s="8"/>
      <c r="AGW241" s="8"/>
      <c r="AGX241" s="8"/>
      <c r="AGY241" s="8"/>
      <c r="AGZ241" s="8"/>
      <c r="AHA241" s="8"/>
      <c r="AHB241" s="8"/>
      <c r="AHC241" s="8"/>
      <c r="AHD241" s="8"/>
      <c r="AHE241" s="8"/>
      <c r="AHF241" s="8"/>
      <c r="AHG241" s="8"/>
      <c r="AHH241" s="8"/>
      <c r="AHI241" s="8"/>
      <c r="AHJ241" s="8"/>
      <c r="AHK241" s="8"/>
      <c r="AHL241" s="8"/>
      <c r="AHM241" s="8"/>
      <c r="AHN241" s="8"/>
      <c r="AHO241" s="8"/>
      <c r="AHP241" s="8"/>
      <c r="AHQ241" s="8"/>
      <c r="AHR241" s="8"/>
      <c r="AHS241" s="8"/>
      <c r="AHT241" s="8"/>
      <c r="AHU241" s="8"/>
      <c r="AHV241" s="8"/>
      <c r="AHW241" s="8"/>
      <c r="AHX241" s="8"/>
      <c r="AHY241" s="8"/>
      <c r="AHZ241" s="8"/>
      <c r="AIA241" s="8"/>
      <c r="AIB241" s="8"/>
      <c r="AIC241" s="8"/>
      <c r="AID241" s="8"/>
      <c r="AIE241" s="8"/>
      <c r="AIF241" s="8"/>
      <c r="AIG241" s="8"/>
      <c r="AIH241" s="8"/>
      <c r="AII241" s="8"/>
      <c r="AIJ241" s="8"/>
      <c r="AIK241" s="8"/>
      <c r="AIL241" s="8"/>
      <c r="AIM241" s="8"/>
      <c r="AIN241" s="8"/>
      <c r="AIO241" s="8"/>
      <c r="AIP241" s="8"/>
      <c r="AIQ241" s="8"/>
      <c r="AIR241" s="8"/>
      <c r="AIS241" s="8"/>
      <c r="AIT241" s="8"/>
      <c r="AIU241" s="8"/>
      <c r="AIV241" s="8"/>
      <c r="AIW241" s="8"/>
      <c r="AIX241" s="8"/>
      <c r="AIY241" s="8"/>
      <c r="AIZ241" s="8"/>
      <c r="AJA241" s="8"/>
      <c r="AJB241" s="8"/>
      <c r="AJC241" s="8"/>
      <c r="AJD241" s="8"/>
      <c r="AJE241" s="8"/>
      <c r="AJF241" s="8"/>
      <c r="AJG241" s="8"/>
      <c r="AJH241" s="8"/>
      <c r="AJI241" s="8"/>
      <c r="AJJ241" s="8"/>
      <c r="AJK241" s="8"/>
      <c r="AJL241" s="8"/>
      <c r="AJM241" s="8"/>
      <c r="AJN241" s="8"/>
      <c r="AJO241" s="8"/>
      <c r="AJP241" s="8"/>
      <c r="AJQ241" s="8"/>
      <c r="AJR241" s="8"/>
      <c r="AJS241" s="8"/>
      <c r="AJT241" s="8"/>
      <c r="AJU241" s="8"/>
      <c r="AJV241" s="8"/>
      <c r="AJW241" s="8"/>
      <c r="AJX241" s="8"/>
      <c r="AJY241" s="8"/>
      <c r="AJZ241" s="8"/>
      <c r="AKA241" s="8"/>
      <c r="AKB241" s="8"/>
      <c r="AKC241" s="8"/>
      <c r="AKD241" s="8"/>
      <c r="AKE241" s="8"/>
      <c r="AKF241" s="8"/>
      <c r="AKG241" s="8"/>
      <c r="AKH241" s="8"/>
      <c r="AKI241" s="8"/>
      <c r="AKJ241" s="8"/>
      <c r="AKK241" s="8"/>
      <c r="AKL241" s="8"/>
      <c r="AKM241" s="8"/>
      <c r="AKN241" s="8"/>
      <c r="AKO241" s="8"/>
      <c r="AKP241" s="8"/>
      <c r="AKQ241" s="8"/>
      <c r="AKR241" s="8"/>
      <c r="AKS241" s="8"/>
      <c r="AKT241" s="8"/>
      <c r="AKU241" s="8"/>
      <c r="AKV241" s="8"/>
      <c r="AKW241" s="8"/>
      <c r="AKX241" s="8"/>
      <c r="AKY241" s="8"/>
      <c r="AKZ241" s="8"/>
      <c r="ALA241" s="8"/>
      <c r="ALB241" s="8"/>
      <c r="ALC241" s="8"/>
      <c r="ALD241" s="8"/>
      <c r="ALE241" s="8"/>
      <c r="ALF241" s="8"/>
      <c r="ALG241" s="8"/>
      <c r="ALH241" s="8"/>
      <c r="ALI241" s="8"/>
      <c r="ALJ241" s="8"/>
      <c r="ALK241" s="8"/>
      <c r="ALL241" s="8"/>
      <c r="ALM241" s="8"/>
      <c r="ALN241" s="8"/>
      <c r="ALO241" s="8"/>
      <c r="ALP241" s="8"/>
      <c r="ALQ241" s="8"/>
      <c r="ALR241" s="8"/>
      <c r="ALS241" s="8"/>
      <c r="ALT241" s="8"/>
      <c r="ALU241" s="8"/>
      <c r="ALV241" s="8"/>
      <c r="ALW241" s="8"/>
      <c r="ALX241" s="8"/>
      <c r="ALY241" s="8"/>
      <c r="ALZ241" s="8"/>
      <c r="AMA241" s="8"/>
      <c r="AMB241" s="8"/>
      <c r="AMC241" s="8"/>
      <c r="AMD241" s="8"/>
      <c r="AME241" s="8"/>
      <c r="AMF241" s="8"/>
      <c r="AMG241" s="8"/>
      <c r="AMH241" s="8"/>
      <c r="AMI241" s="8"/>
      <c r="AMJ241" s="8"/>
      <c r="AMK241" s="8"/>
      <c r="AML241" s="8"/>
      <c r="AMM241" s="8"/>
      <c r="AMN241" s="8"/>
      <c r="AMO241" s="8"/>
      <c r="AMP241" s="8"/>
      <c r="AMQ241" s="8"/>
      <c r="AMR241" s="8"/>
      <c r="AMS241" s="8"/>
      <c r="AMT241" s="8"/>
      <c r="AMU241" s="8"/>
      <c r="AMV241" s="8"/>
      <c r="AMW241" s="8"/>
      <c r="AMX241" s="8"/>
      <c r="AMY241" s="8"/>
      <c r="AMZ241" s="8"/>
      <c r="ANA241" s="8"/>
      <c r="ANB241" s="8"/>
      <c r="ANC241" s="8"/>
      <c r="AND241" s="8"/>
      <c r="ANE241" s="8"/>
      <c r="ANF241" s="8"/>
      <c r="ANG241" s="8"/>
      <c r="ANH241" s="8"/>
      <c r="ANI241" s="8"/>
      <c r="ANJ241" s="8"/>
      <c r="ANK241" s="8"/>
      <c r="ANL241" s="8"/>
      <c r="ANM241" s="8"/>
      <c r="ANN241" s="8"/>
      <c r="ANO241" s="8"/>
      <c r="ANP241" s="8"/>
      <c r="ANQ241" s="8"/>
      <c r="ANR241" s="8"/>
      <c r="ANS241" s="8"/>
      <c r="ANT241" s="8"/>
      <c r="ANU241" s="8"/>
      <c r="ANV241" s="8"/>
      <c r="ANW241" s="8"/>
      <c r="ANX241" s="8"/>
      <c r="ANY241" s="8"/>
      <c r="ANZ241" s="8"/>
      <c r="AOA241" s="8"/>
      <c r="AOB241" s="8"/>
      <c r="AOC241" s="8"/>
      <c r="AOD241" s="8"/>
      <c r="AOE241" s="8"/>
      <c r="AOF241" s="8"/>
      <c r="AOG241" s="8"/>
      <c r="AOH241" s="8"/>
      <c r="AOI241" s="8"/>
      <c r="AOJ241" s="8"/>
      <c r="AOK241" s="8"/>
      <c r="AOL241" s="8"/>
      <c r="AOM241" s="8"/>
      <c r="AON241" s="8"/>
      <c r="AOO241" s="8"/>
      <c r="AOP241" s="8"/>
      <c r="AOQ241" s="8"/>
      <c r="AOR241" s="8"/>
      <c r="AOS241" s="8"/>
      <c r="AOT241" s="8"/>
      <c r="AOU241" s="8"/>
      <c r="AOV241" s="8"/>
      <c r="AOW241" s="8"/>
      <c r="AOX241" s="8"/>
      <c r="AOY241" s="8"/>
      <c r="AOZ241" s="8"/>
      <c r="APA241" s="8"/>
      <c r="APB241" s="8"/>
      <c r="APC241" s="8"/>
      <c r="APD241" s="8"/>
      <c r="APE241" s="8"/>
      <c r="APF241" s="8"/>
      <c r="APG241" s="8"/>
      <c r="APH241" s="8"/>
      <c r="API241" s="8"/>
      <c r="APJ241" s="8"/>
      <c r="APK241" s="8"/>
      <c r="APL241" s="8"/>
      <c r="APM241" s="8"/>
      <c r="APN241" s="8"/>
      <c r="APO241" s="8"/>
      <c r="APP241" s="8"/>
      <c r="APQ241" s="8"/>
      <c r="APR241" s="8"/>
      <c r="APS241" s="8"/>
      <c r="APT241" s="8"/>
      <c r="APU241" s="8"/>
      <c r="APV241" s="8"/>
      <c r="APW241" s="8"/>
      <c r="APX241" s="8"/>
      <c r="APY241" s="8"/>
      <c r="APZ241" s="8"/>
      <c r="AQA241" s="8"/>
      <c r="AQB241" s="8"/>
      <c r="AQC241" s="8"/>
      <c r="AQD241" s="8"/>
      <c r="AQE241" s="8"/>
      <c r="AQF241" s="8"/>
      <c r="AQG241" s="8"/>
      <c r="AQH241" s="8"/>
      <c r="AQI241" s="8"/>
      <c r="AQJ241" s="8"/>
      <c r="AQK241" s="8"/>
      <c r="AQL241" s="8"/>
      <c r="AQM241" s="8"/>
      <c r="AQN241" s="8"/>
      <c r="AQO241" s="8"/>
      <c r="AQP241" s="8"/>
      <c r="AQQ241" s="8"/>
      <c r="AQR241" s="8"/>
      <c r="AQS241" s="8"/>
      <c r="AQT241" s="8"/>
      <c r="AQU241" s="8"/>
      <c r="AQV241" s="8"/>
      <c r="AQW241" s="8"/>
      <c r="AQX241" s="8"/>
      <c r="AQY241" s="8"/>
      <c r="AQZ241" s="8"/>
      <c r="ARA241" s="8"/>
      <c r="ARB241" s="8"/>
      <c r="ARC241" s="8"/>
      <c r="ARD241" s="8"/>
      <c r="ARE241" s="8"/>
      <c r="ARF241" s="8"/>
      <c r="ARG241" s="8"/>
      <c r="ARH241" s="8"/>
      <c r="ARI241" s="8"/>
      <c r="ARJ241" s="8"/>
      <c r="ARK241" s="8"/>
      <c r="ARL241" s="8"/>
      <c r="ARM241" s="8"/>
      <c r="ARN241" s="8"/>
      <c r="ARO241" s="8"/>
      <c r="ARP241" s="8"/>
      <c r="ARQ241" s="8"/>
      <c r="ARR241" s="8"/>
      <c r="ARS241" s="8"/>
      <c r="ART241" s="8"/>
      <c r="ARU241" s="8"/>
      <c r="ARV241" s="8"/>
      <c r="ARW241" s="8"/>
      <c r="ARX241" s="8"/>
      <c r="ARY241" s="8"/>
      <c r="ARZ241" s="8"/>
      <c r="ASA241" s="8"/>
      <c r="ASB241" s="8"/>
      <c r="ASC241" s="8"/>
      <c r="ASD241" s="8"/>
      <c r="ASE241" s="8"/>
      <c r="ASF241" s="8"/>
      <c r="ASG241" s="8"/>
      <c r="ASH241" s="8"/>
      <c r="ASI241" s="8"/>
      <c r="ASJ241" s="8"/>
      <c r="ASK241" s="8"/>
      <c r="ASL241" s="8"/>
      <c r="ASM241" s="8"/>
      <c r="ASN241" s="8"/>
      <c r="ASO241" s="8"/>
      <c r="ASP241" s="8"/>
      <c r="ASQ241" s="8"/>
      <c r="ASR241" s="8"/>
      <c r="ASS241" s="8"/>
      <c r="AST241" s="8"/>
      <c r="ASU241" s="8"/>
      <c r="ASV241" s="8"/>
      <c r="ASW241" s="8"/>
      <c r="ASX241" s="8"/>
      <c r="ASY241" s="8"/>
      <c r="ASZ241" s="8"/>
      <c r="ATA241" s="8"/>
      <c r="ATB241" s="8"/>
      <c r="ATC241" s="8"/>
      <c r="ATD241" s="8"/>
      <c r="ATE241" s="8"/>
      <c r="ATF241" s="8"/>
      <c r="ATG241" s="8"/>
      <c r="ATH241" s="8"/>
      <c r="ATI241" s="8"/>
      <c r="ATJ241" s="8"/>
      <c r="ATK241" s="8"/>
      <c r="ATL241" s="8"/>
      <c r="ATM241" s="8"/>
      <c r="ATN241" s="8"/>
      <c r="ATO241" s="8"/>
      <c r="ATP241" s="8"/>
      <c r="ATQ241" s="8"/>
      <c r="ATR241" s="8"/>
      <c r="ATS241" s="8"/>
      <c r="ATT241" s="8"/>
      <c r="ATU241" s="8"/>
      <c r="ATV241" s="8"/>
      <c r="ATW241" s="8"/>
      <c r="ATX241" s="8"/>
      <c r="ATY241" s="8"/>
      <c r="ATZ241" s="8"/>
      <c r="AUA241" s="8"/>
      <c r="AUB241" s="8"/>
      <c r="AUC241" s="8"/>
      <c r="AUD241" s="8"/>
      <c r="AUE241" s="8"/>
      <c r="AUF241" s="8"/>
      <c r="AUG241" s="8"/>
      <c r="AUH241" s="8"/>
      <c r="AUI241" s="8"/>
      <c r="AUJ241" s="8"/>
      <c r="AUK241" s="8"/>
      <c r="AUL241" s="8"/>
      <c r="AUM241" s="8"/>
      <c r="AUN241" s="8"/>
      <c r="AUO241" s="8"/>
      <c r="AUP241" s="8"/>
      <c r="AUQ241" s="8"/>
      <c r="AUR241" s="8"/>
      <c r="AUS241" s="8"/>
      <c r="AUT241" s="8"/>
      <c r="AUU241" s="8"/>
      <c r="AUV241" s="8"/>
      <c r="AUW241" s="8"/>
      <c r="AUX241" s="8"/>
      <c r="AUY241" s="8"/>
      <c r="AUZ241" s="8"/>
      <c r="AVA241" s="8"/>
      <c r="AVB241" s="8"/>
      <c r="AVC241" s="8"/>
      <c r="AVD241" s="8"/>
      <c r="AVE241" s="8"/>
      <c r="AVF241" s="8"/>
      <c r="AVG241" s="8"/>
      <c r="AVH241" s="8"/>
      <c r="AVI241" s="8"/>
      <c r="AVJ241" s="8"/>
      <c r="AVK241" s="8"/>
      <c r="AVL241" s="8"/>
      <c r="AVM241" s="8"/>
      <c r="AVN241" s="8"/>
      <c r="AVO241" s="8"/>
      <c r="AVP241" s="8"/>
      <c r="AVQ241" s="8"/>
      <c r="AVR241" s="8"/>
      <c r="AVS241" s="8"/>
      <c r="AVT241" s="8"/>
      <c r="AVU241" s="8"/>
      <c r="AVV241" s="8"/>
      <c r="AVW241" s="8"/>
      <c r="AVX241" s="8"/>
      <c r="AVY241" s="8"/>
      <c r="AVZ241" s="8"/>
      <c r="AWA241" s="8"/>
      <c r="AWB241" s="8"/>
      <c r="AWC241" s="8"/>
      <c r="AWD241" s="8"/>
      <c r="AWE241" s="8"/>
      <c r="AWF241" s="8"/>
      <c r="AWG241" s="8"/>
      <c r="AWH241" s="8"/>
      <c r="AWI241" s="8"/>
      <c r="AWJ241" s="8"/>
      <c r="AWK241" s="8"/>
      <c r="AWL241" s="8"/>
      <c r="AWM241" s="8"/>
      <c r="AWN241" s="8"/>
      <c r="AWO241" s="8"/>
      <c r="AWP241" s="8"/>
      <c r="AWQ241" s="8"/>
      <c r="AWR241" s="8"/>
      <c r="AWS241" s="8"/>
      <c r="AWT241" s="8"/>
      <c r="AWU241" s="8"/>
      <c r="AWV241" s="8"/>
      <c r="AWW241" s="8"/>
      <c r="AWX241" s="8"/>
      <c r="AWY241" s="8"/>
      <c r="AWZ241" s="8"/>
      <c r="AXA241" s="8"/>
      <c r="AXB241" s="8"/>
      <c r="AXC241" s="8"/>
      <c r="AXD241" s="8"/>
      <c r="AXE241" s="8"/>
      <c r="AXF241" s="8"/>
      <c r="AXG241" s="8"/>
      <c r="AXH241" s="8"/>
      <c r="AXI241" s="8"/>
      <c r="AXJ241" s="8"/>
      <c r="AXK241" s="8"/>
      <c r="AXL241" s="8"/>
      <c r="AXM241" s="8"/>
      <c r="AXN241" s="8"/>
      <c r="AXO241" s="8"/>
      <c r="AXP241" s="8"/>
      <c r="AXQ241" s="8"/>
      <c r="AXR241" s="8"/>
      <c r="AXS241" s="8"/>
      <c r="AXT241" s="8"/>
      <c r="AXU241" s="8"/>
      <c r="AXV241" s="8"/>
      <c r="AXW241" s="8"/>
      <c r="AXX241" s="8"/>
      <c r="AXY241" s="8"/>
      <c r="AXZ241" s="8"/>
      <c r="AYA241" s="8"/>
      <c r="AYB241" s="8"/>
      <c r="AYC241" s="8"/>
      <c r="AYD241" s="8"/>
      <c r="AYE241" s="8"/>
      <c r="AYF241" s="8"/>
      <c r="AYG241" s="8"/>
      <c r="AYH241" s="8"/>
      <c r="AYI241" s="8"/>
      <c r="AYJ241" s="8"/>
      <c r="AYK241" s="8"/>
      <c r="AYL241" s="8"/>
      <c r="AYM241" s="8"/>
      <c r="AYN241" s="8"/>
      <c r="AYO241" s="8"/>
      <c r="AYP241" s="8"/>
      <c r="AYQ241" s="8"/>
      <c r="AYR241" s="8"/>
      <c r="AYS241" s="8"/>
      <c r="AYT241" s="8"/>
      <c r="AYU241" s="8"/>
      <c r="AYV241" s="8"/>
      <c r="AYW241" s="8"/>
      <c r="AYX241" s="8"/>
      <c r="AYY241" s="8"/>
      <c r="AYZ241" s="8"/>
      <c r="AZA241" s="8"/>
      <c r="AZB241" s="8"/>
      <c r="AZC241" s="8"/>
      <c r="AZD241" s="8"/>
      <c r="AZE241" s="8"/>
      <c r="AZF241" s="8"/>
      <c r="AZG241" s="8"/>
      <c r="AZH241" s="8"/>
      <c r="AZI241" s="8"/>
      <c r="AZJ241" s="8"/>
      <c r="AZK241" s="8"/>
      <c r="AZL241" s="8"/>
      <c r="AZM241" s="8"/>
      <c r="AZN241" s="8"/>
      <c r="AZO241" s="8"/>
      <c r="AZP241" s="8"/>
      <c r="AZQ241" s="8"/>
      <c r="AZR241" s="8"/>
      <c r="AZS241" s="8"/>
      <c r="AZT241" s="8"/>
      <c r="AZU241" s="8"/>
      <c r="AZV241" s="8"/>
      <c r="AZW241" s="8"/>
      <c r="AZX241" s="8"/>
      <c r="AZY241" s="8"/>
      <c r="AZZ241" s="8"/>
      <c r="BAA241" s="8"/>
      <c r="BAB241" s="8"/>
      <c r="BAC241" s="8"/>
      <c r="BAD241" s="8"/>
      <c r="BAE241" s="8"/>
      <c r="BAF241" s="8"/>
      <c r="BAG241" s="8"/>
      <c r="BAH241" s="8"/>
      <c r="BAI241" s="8"/>
      <c r="BAJ241" s="8"/>
      <c r="BAK241" s="8"/>
      <c r="BAL241" s="8"/>
      <c r="BAM241" s="8"/>
      <c r="BAN241" s="8"/>
      <c r="BAO241" s="8"/>
      <c r="BAP241" s="8"/>
      <c r="BAQ241" s="8"/>
      <c r="BAR241" s="8"/>
      <c r="BAS241" s="8"/>
      <c r="BAT241" s="8"/>
      <c r="BAU241" s="8"/>
      <c r="BAV241" s="8"/>
      <c r="BAW241" s="8"/>
      <c r="BAX241" s="8"/>
      <c r="BAY241" s="8"/>
      <c r="BAZ241" s="8"/>
      <c r="BBA241" s="8"/>
      <c r="BBB241" s="8"/>
      <c r="BBC241" s="8"/>
      <c r="BBD241" s="8"/>
      <c r="BBE241" s="8"/>
      <c r="BBF241" s="8"/>
      <c r="BBG241" s="8"/>
      <c r="BBH241" s="8"/>
      <c r="BBI241" s="8"/>
      <c r="BBJ241" s="8"/>
      <c r="BBK241" s="8"/>
      <c r="BBL241" s="8"/>
      <c r="BBM241" s="8"/>
      <c r="BBN241" s="8"/>
      <c r="BBO241" s="8"/>
      <c r="BBP241" s="8"/>
      <c r="BBQ241" s="8"/>
      <c r="BBR241" s="8"/>
      <c r="BBS241" s="8"/>
      <c r="BBT241" s="8"/>
      <c r="BBU241" s="8"/>
      <c r="BBV241" s="8"/>
      <c r="BBW241" s="8"/>
      <c r="BBX241" s="8"/>
      <c r="BBY241" s="8"/>
      <c r="BBZ241" s="8"/>
      <c r="BCA241" s="8"/>
      <c r="BCB241" s="8"/>
      <c r="BCC241" s="8"/>
      <c r="BCD241" s="8"/>
      <c r="BCE241" s="8"/>
      <c r="BCF241" s="8"/>
      <c r="BCG241" s="8"/>
      <c r="BCH241" s="8"/>
      <c r="BCI241" s="8"/>
      <c r="BCJ241" s="8"/>
      <c r="BCK241" s="8"/>
      <c r="BCL241" s="8"/>
      <c r="BCM241" s="8"/>
      <c r="BCN241" s="8"/>
      <c r="BCO241" s="8"/>
      <c r="BCP241" s="8"/>
      <c r="BCQ241" s="8"/>
      <c r="BCR241" s="8"/>
      <c r="BCS241" s="8"/>
      <c r="BCT241" s="8"/>
      <c r="BCU241" s="8"/>
      <c r="BCV241" s="8"/>
      <c r="BCW241" s="8"/>
      <c r="BCX241" s="8"/>
      <c r="BCY241" s="8"/>
      <c r="BCZ241" s="8"/>
      <c r="BDA241" s="8"/>
      <c r="BDB241" s="8"/>
      <c r="BDC241" s="8"/>
      <c r="BDD241" s="8"/>
      <c r="BDE241" s="8"/>
      <c r="BDF241" s="8"/>
      <c r="BDG241" s="8"/>
      <c r="BDH241" s="8"/>
      <c r="BDI241" s="8"/>
      <c r="BDJ241" s="8"/>
      <c r="BDK241" s="8"/>
      <c r="BDL241" s="8"/>
      <c r="BDM241" s="8"/>
      <c r="BDN241" s="8"/>
      <c r="BDO241" s="8"/>
      <c r="BDP241" s="8"/>
      <c r="BDQ241" s="8"/>
      <c r="BDR241" s="8"/>
      <c r="BDS241" s="8"/>
      <c r="BDT241" s="8"/>
      <c r="BDU241" s="8"/>
      <c r="BDV241" s="8"/>
      <c r="BDW241" s="8"/>
      <c r="BDX241" s="8"/>
      <c r="BDY241" s="8"/>
      <c r="BDZ241" s="8"/>
      <c r="BEA241" s="8"/>
      <c r="BEB241" s="8"/>
      <c r="BEC241" s="8"/>
      <c r="BED241" s="8"/>
      <c r="BEE241" s="8"/>
      <c r="BEF241" s="8"/>
      <c r="BEG241" s="8"/>
      <c r="BEH241" s="8"/>
      <c r="BEI241" s="8"/>
      <c r="BEJ241" s="8"/>
      <c r="BEK241" s="8"/>
      <c r="BEL241" s="8"/>
      <c r="BEM241" s="8"/>
      <c r="BEN241" s="8"/>
      <c r="BEO241" s="8"/>
      <c r="BEP241" s="8"/>
      <c r="BEQ241" s="8"/>
      <c r="BER241" s="8"/>
      <c r="BES241" s="8"/>
      <c r="BET241" s="8"/>
      <c r="BEU241" s="8"/>
      <c r="BEV241" s="8"/>
      <c r="BEW241" s="8"/>
      <c r="BEX241" s="8"/>
      <c r="BEY241" s="8"/>
      <c r="BEZ241" s="8"/>
      <c r="BFA241" s="8"/>
      <c r="BFB241" s="8"/>
      <c r="BFC241" s="8"/>
      <c r="BFD241" s="8"/>
      <c r="BFE241" s="8"/>
      <c r="BFF241" s="8"/>
      <c r="BFG241" s="8"/>
      <c r="BFH241" s="8"/>
      <c r="BFI241" s="8"/>
      <c r="BFJ241" s="8"/>
      <c r="BFK241" s="8"/>
      <c r="BFL241" s="8"/>
      <c r="BFM241" s="8"/>
      <c r="BFN241" s="8"/>
      <c r="BFO241" s="8"/>
      <c r="BFP241" s="8"/>
      <c r="BFQ241" s="8"/>
      <c r="BFR241" s="8"/>
      <c r="BFS241" s="8"/>
      <c r="BFT241" s="8"/>
      <c r="BFU241" s="8"/>
      <c r="BFV241" s="8"/>
      <c r="BFW241" s="8"/>
      <c r="BFX241" s="8"/>
      <c r="BFY241" s="8"/>
      <c r="BFZ241" s="8"/>
      <c r="BGA241" s="8"/>
      <c r="BGB241" s="8"/>
      <c r="BGC241" s="8"/>
      <c r="BGD241" s="8"/>
      <c r="BGE241" s="8"/>
      <c r="BGF241" s="8"/>
      <c r="BGG241" s="8"/>
      <c r="BGH241" s="8"/>
      <c r="BGI241" s="8"/>
      <c r="BGJ241" s="8"/>
      <c r="BGK241" s="8"/>
      <c r="BGL241" s="8"/>
      <c r="BGM241" s="8"/>
      <c r="BGN241" s="8"/>
      <c r="BGO241" s="8"/>
      <c r="BGP241" s="8"/>
      <c r="BGQ241" s="8"/>
      <c r="BGR241" s="8"/>
      <c r="BGS241" s="8"/>
      <c r="BGT241" s="8"/>
      <c r="BGU241" s="8"/>
      <c r="BGV241" s="8"/>
      <c r="BGW241" s="8"/>
      <c r="BGX241" s="8"/>
      <c r="BGY241" s="8"/>
      <c r="BGZ241" s="8"/>
      <c r="BHA241" s="8"/>
      <c r="BHB241" s="8"/>
      <c r="BHC241" s="8"/>
      <c r="BHD241" s="8"/>
      <c r="BHE241" s="8"/>
      <c r="BHF241" s="8"/>
      <c r="BHG241" s="8"/>
      <c r="BHH241" s="8"/>
      <c r="BHI241" s="8"/>
      <c r="BHJ241" s="8"/>
      <c r="BHK241" s="8"/>
      <c r="BHL241" s="8"/>
      <c r="BHM241" s="8"/>
      <c r="BHN241" s="8"/>
      <c r="BHO241" s="8"/>
      <c r="BHP241" s="8"/>
      <c r="BHQ241" s="8"/>
      <c r="BHR241" s="8"/>
      <c r="BHS241" s="8"/>
      <c r="BHT241" s="8"/>
      <c r="BHU241" s="8"/>
      <c r="BHV241" s="8"/>
      <c r="BHW241" s="8"/>
      <c r="BHX241" s="8"/>
      <c r="BHY241" s="8"/>
      <c r="BHZ241" s="8"/>
      <c r="BIA241" s="8"/>
      <c r="BIB241" s="8"/>
      <c r="BIC241" s="8"/>
      <c r="BID241" s="8"/>
      <c r="BIE241" s="8"/>
      <c r="BIF241" s="8"/>
      <c r="BIG241" s="8"/>
      <c r="BIH241" s="8"/>
      <c r="BII241" s="8"/>
      <c r="BIJ241" s="8"/>
      <c r="BIK241" s="8"/>
      <c r="BIL241" s="8"/>
      <c r="BIM241" s="8"/>
      <c r="BIN241" s="8"/>
      <c r="BIO241" s="8"/>
      <c r="BIP241" s="8"/>
      <c r="BIQ241" s="8"/>
      <c r="BIR241" s="8"/>
      <c r="BIS241" s="8"/>
      <c r="BIT241" s="8"/>
      <c r="BIU241" s="8"/>
      <c r="BIV241" s="8"/>
      <c r="BIW241" s="8"/>
      <c r="BIX241" s="8"/>
      <c r="BIY241" s="8"/>
      <c r="BIZ241" s="8"/>
      <c r="BJA241" s="8"/>
      <c r="BJB241" s="8"/>
      <c r="BJC241" s="8"/>
      <c r="BJD241" s="8"/>
      <c r="BJE241" s="8"/>
      <c r="BJF241" s="8"/>
      <c r="BJG241" s="8"/>
      <c r="BJH241" s="8"/>
      <c r="BJI241" s="8"/>
      <c r="BJJ241" s="8"/>
      <c r="BJK241" s="8"/>
      <c r="BJL241" s="8"/>
      <c r="BJM241" s="8"/>
      <c r="BJN241" s="8"/>
      <c r="BJO241" s="8"/>
      <c r="BJP241" s="8"/>
      <c r="BJQ241" s="8"/>
      <c r="BJR241" s="8"/>
      <c r="BJS241" s="8"/>
      <c r="BJT241" s="8"/>
      <c r="BJU241" s="8"/>
      <c r="BJV241" s="8"/>
      <c r="BJW241" s="8"/>
      <c r="BJX241" s="8"/>
      <c r="BJY241" s="8"/>
      <c r="BJZ241" s="8"/>
      <c r="BKA241" s="8"/>
      <c r="BKB241" s="8"/>
      <c r="BKC241" s="8"/>
      <c r="BKD241" s="8"/>
      <c r="BKE241" s="8"/>
      <c r="BKF241" s="8"/>
      <c r="BKG241" s="8"/>
      <c r="BKH241" s="8"/>
      <c r="BKI241" s="8"/>
      <c r="BKJ241" s="8"/>
      <c r="BKK241" s="8"/>
      <c r="BKL241" s="8"/>
      <c r="BKM241" s="8"/>
      <c r="BKN241" s="8"/>
      <c r="BKO241" s="8"/>
      <c r="BKP241" s="8"/>
      <c r="BKQ241" s="8"/>
      <c r="BKR241" s="8"/>
      <c r="BKS241" s="8"/>
      <c r="BKT241" s="8"/>
      <c r="BKU241" s="8"/>
      <c r="BKV241" s="8"/>
      <c r="BKW241" s="8"/>
      <c r="BKX241" s="8"/>
      <c r="BKY241" s="8"/>
      <c r="BKZ241" s="8"/>
      <c r="BLA241" s="8"/>
      <c r="BLB241" s="8"/>
      <c r="BLC241" s="8"/>
      <c r="BLD241" s="8"/>
      <c r="BLE241" s="8"/>
      <c r="BLF241" s="8"/>
      <c r="BLG241" s="8"/>
      <c r="BLH241" s="8"/>
      <c r="BLI241" s="8"/>
      <c r="BLJ241" s="8"/>
      <c r="BLK241" s="8"/>
      <c r="BLL241" s="8"/>
      <c r="BLM241" s="8"/>
      <c r="BLN241" s="8"/>
      <c r="BLO241" s="8"/>
      <c r="BLP241" s="8"/>
      <c r="BLQ241" s="8"/>
      <c r="BLR241" s="8"/>
      <c r="BLS241" s="8"/>
      <c r="BLT241" s="8"/>
      <c r="BLU241" s="8"/>
      <c r="BLV241" s="8"/>
      <c r="BLW241" s="8"/>
      <c r="BLX241" s="8"/>
      <c r="BLY241" s="8"/>
      <c r="BLZ241" s="8"/>
      <c r="BMA241" s="8"/>
      <c r="BMB241" s="8"/>
      <c r="BMC241" s="8"/>
      <c r="BMD241" s="8"/>
      <c r="BME241" s="8"/>
      <c r="BMF241" s="8"/>
      <c r="BMG241" s="8"/>
      <c r="BMH241" s="8"/>
      <c r="BMI241" s="8"/>
      <c r="BMJ241" s="8"/>
      <c r="BMK241" s="8"/>
      <c r="BML241" s="8"/>
      <c r="BMM241" s="8"/>
      <c r="BMN241" s="8"/>
      <c r="BMO241" s="8"/>
      <c r="BMP241" s="8"/>
      <c r="BMQ241" s="8"/>
      <c r="BMR241" s="8"/>
      <c r="BMS241" s="8"/>
      <c r="BMT241" s="8"/>
      <c r="BMU241" s="8"/>
      <c r="BMV241" s="8"/>
      <c r="BMW241" s="8"/>
      <c r="BMX241" s="8"/>
      <c r="BMY241" s="8"/>
      <c r="BMZ241" s="8"/>
      <c r="BNA241" s="8"/>
      <c r="BNB241" s="8"/>
      <c r="BNC241" s="8"/>
      <c r="BND241" s="8"/>
      <c r="BNE241" s="8"/>
      <c r="BNF241" s="8"/>
      <c r="BNG241" s="8"/>
      <c r="BNH241" s="8"/>
      <c r="BNI241" s="8"/>
      <c r="BNJ241" s="8"/>
      <c r="BNK241" s="8"/>
      <c r="BNL241" s="8"/>
      <c r="BNM241" s="8"/>
      <c r="BNN241" s="8"/>
      <c r="BNO241" s="8"/>
      <c r="BNP241" s="8"/>
      <c r="BNQ241" s="8"/>
      <c r="BNR241" s="8"/>
      <c r="BNS241" s="8"/>
      <c r="BNT241" s="8"/>
      <c r="BNU241" s="8"/>
      <c r="BNV241" s="8"/>
      <c r="BNW241" s="8"/>
      <c r="BNX241" s="8"/>
      <c r="BNY241" s="8"/>
      <c r="BNZ241" s="8"/>
      <c r="BOA241" s="8"/>
      <c r="BOB241" s="8"/>
      <c r="BOC241" s="8"/>
      <c r="BOD241" s="8"/>
      <c r="BOE241" s="8"/>
      <c r="BOF241" s="8"/>
      <c r="BOG241" s="8"/>
      <c r="BOH241" s="8"/>
      <c r="BOI241" s="8"/>
      <c r="BOJ241" s="8"/>
      <c r="BOK241" s="8"/>
      <c r="BOL241" s="8"/>
      <c r="BOM241" s="8"/>
      <c r="BON241" s="8"/>
      <c r="BOO241" s="8"/>
      <c r="BOP241" s="8"/>
      <c r="BOQ241" s="8"/>
      <c r="BOR241" s="8"/>
      <c r="BOS241" s="8"/>
      <c r="BOT241" s="8"/>
      <c r="BOU241" s="8"/>
      <c r="BOV241" s="8"/>
      <c r="BOW241" s="8"/>
      <c r="BOX241" s="8"/>
      <c r="BOY241" s="8"/>
      <c r="BOZ241" s="8"/>
      <c r="BPA241" s="8"/>
      <c r="BPB241" s="8"/>
      <c r="BPC241" s="8"/>
      <c r="BPD241" s="8"/>
      <c r="BPE241" s="8"/>
      <c r="BPF241" s="8"/>
      <c r="BPG241" s="8"/>
      <c r="BPH241" s="8"/>
      <c r="BPI241" s="8"/>
      <c r="BPJ241" s="8"/>
      <c r="BPK241" s="8"/>
      <c r="BPL241" s="8"/>
      <c r="BPM241" s="8"/>
      <c r="BPN241" s="8"/>
      <c r="BPO241" s="8"/>
      <c r="BPP241" s="8"/>
      <c r="BPQ241" s="8"/>
      <c r="BPR241" s="8"/>
      <c r="BPS241" s="8"/>
      <c r="BPT241" s="8"/>
      <c r="BPU241" s="8"/>
      <c r="BPV241" s="8"/>
      <c r="BPW241" s="8"/>
      <c r="BPX241" s="8"/>
      <c r="BPY241" s="8"/>
      <c r="BPZ241" s="8"/>
      <c r="BQA241" s="8"/>
      <c r="BQB241" s="8"/>
      <c r="BQC241" s="8"/>
      <c r="BQD241" s="8"/>
      <c r="BQE241" s="8"/>
      <c r="BQF241" s="8"/>
      <c r="BQG241" s="8"/>
      <c r="BQH241" s="8"/>
      <c r="BQI241" s="8"/>
      <c r="BQJ241" s="8"/>
      <c r="BQK241" s="8"/>
      <c r="BQL241" s="8"/>
      <c r="BQM241" s="8"/>
      <c r="BQN241" s="8"/>
      <c r="BQO241" s="8"/>
      <c r="BQP241" s="8"/>
      <c r="BQQ241" s="8"/>
      <c r="BQR241" s="8"/>
      <c r="BQS241" s="8"/>
      <c r="BQT241" s="8"/>
      <c r="BQU241" s="8"/>
      <c r="BQV241" s="8"/>
      <c r="BQW241" s="8"/>
      <c r="BQX241" s="8"/>
      <c r="BQY241" s="8"/>
      <c r="BQZ241" s="8"/>
      <c r="BRA241" s="8"/>
      <c r="BRB241" s="8"/>
      <c r="BRC241" s="8"/>
      <c r="BRD241" s="8"/>
      <c r="BRE241" s="8"/>
      <c r="BRF241" s="8"/>
      <c r="BRG241" s="8"/>
      <c r="BRH241" s="8"/>
      <c r="BRI241" s="8"/>
      <c r="BRJ241" s="8"/>
      <c r="BRK241" s="8"/>
      <c r="BRL241" s="8"/>
      <c r="BRM241" s="8"/>
      <c r="BRN241" s="8"/>
      <c r="BRO241" s="8"/>
      <c r="BRP241" s="8"/>
      <c r="BRQ241" s="8"/>
      <c r="BRR241" s="8"/>
      <c r="BRS241" s="8"/>
      <c r="BRT241" s="8"/>
      <c r="BRU241" s="8"/>
      <c r="BRV241" s="8"/>
      <c r="BRW241" s="8"/>
      <c r="BRX241" s="8"/>
      <c r="BRY241" s="8"/>
      <c r="BRZ241" s="8"/>
      <c r="BSA241" s="8"/>
      <c r="BSB241" s="8"/>
      <c r="BSC241" s="8"/>
      <c r="BSD241" s="8"/>
      <c r="BSE241" s="8"/>
      <c r="BSF241" s="8"/>
      <c r="BSG241" s="8"/>
      <c r="BSH241" s="8"/>
      <c r="BSI241" s="8"/>
      <c r="BSJ241" s="8"/>
      <c r="BSK241" s="8"/>
      <c r="BSL241" s="8"/>
      <c r="BSM241" s="8"/>
      <c r="BSN241" s="8"/>
      <c r="BSO241" s="8"/>
      <c r="BSP241" s="8"/>
      <c r="BSQ241" s="8"/>
      <c r="BSR241" s="8"/>
      <c r="BSS241" s="8"/>
      <c r="BST241" s="8"/>
      <c r="BSU241" s="8"/>
      <c r="BSV241" s="8"/>
      <c r="BSW241" s="8"/>
      <c r="BSX241" s="8"/>
      <c r="BSY241" s="8"/>
      <c r="BSZ241" s="8"/>
      <c r="BTA241" s="8"/>
      <c r="BTB241" s="8"/>
      <c r="BTC241" s="8"/>
      <c r="BTD241" s="8"/>
      <c r="BTE241" s="8"/>
      <c r="BTF241" s="8"/>
      <c r="BTG241" s="8"/>
      <c r="BTH241" s="8"/>
      <c r="BTI241" s="8"/>
      <c r="BTJ241" s="8"/>
      <c r="BTK241" s="8"/>
      <c r="BTL241" s="8"/>
      <c r="BTM241" s="8"/>
      <c r="BTN241" s="8"/>
      <c r="BTO241" s="8"/>
      <c r="BTP241" s="8"/>
      <c r="BTQ241" s="8"/>
      <c r="BTR241" s="8"/>
      <c r="BTS241" s="8"/>
      <c r="BTT241" s="8"/>
      <c r="BTU241" s="8"/>
      <c r="BTV241" s="8"/>
      <c r="BTW241" s="8"/>
      <c r="BTX241" s="8"/>
      <c r="BTY241" s="8"/>
      <c r="BTZ241" s="8"/>
      <c r="BUA241" s="8"/>
      <c r="BUB241" s="8"/>
      <c r="BUC241" s="8"/>
      <c r="BUD241" s="8"/>
      <c r="BUE241" s="8"/>
      <c r="BUF241" s="8"/>
      <c r="BUG241" s="8"/>
      <c r="BUH241" s="8"/>
      <c r="BUI241" s="8"/>
      <c r="BUJ241" s="8"/>
      <c r="BUK241" s="8"/>
      <c r="BUL241" s="8"/>
      <c r="BUM241" s="8"/>
      <c r="BUN241" s="8"/>
      <c r="BUO241" s="8"/>
      <c r="BUP241" s="8"/>
      <c r="BUQ241" s="8"/>
      <c r="BUR241" s="8"/>
      <c r="BUS241" s="8"/>
      <c r="BUT241" s="8"/>
      <c r="BUU241" s="8"/>
      <c r="BUV241" s="8"/>
      <c r="BUW241" s="8"/>
      <c r="BUX241" s="8"/>
      <c r="BUY241" s="8"/>
      <c r="BUZ241" s="8"/>
      <c r="BVA241" s="8"/>
      <c r="BVB241" s="8"/>
      <c r="BVC241" s="8"/>
      <c r="BVD241" s="8"/>
      <c r="BVE241" s="8"/>
      <c r="BVF241" s="8"/>
      <c r="BVG241" s="8"/>
      <c r="BVH241" s="8"/>
      <c r="BVI241" s="8"/>
      <c r="BVJ241" s="8"/>
      <c r="BVK241" s="8"/>
      <c r="BVL241" s="8"/>
      <c r="BVM241" s="8"/>
      <c r="BVN241" s="8"/>
      <c r="BVO241" s="8"/>
      <c r="BVP241" s="8"/>
      <c r="BVQ241" s="8"/>
      <c r="BVR241" s="8"/>
      <c r="BVS241" s="8"/>
      <c r="BVT241" s="8"/>
      <c r="BVU241" s="8"/>
      <c r="BVV241" s="8"/>
      <c r="BVW241" s="8"/>
      <c r="BVX241" s="8"/>
      <c r="BVY241" s="8"/>
      <c r="BVZ241" s="8"/>
      <c r="BWA241" s="8"/>
      <c r="BWB241" s="8"/>
      <c r="BWC241" s="8"/>
      <c r="BWD241" s="8"/>
      <c r="BWE241" s="8"/>
      <c r="BWF241" s="8"/>
      <c r="BWG241" s="8"/>
      <c r="BWH241" s="8"/>
      <c r="BWI241" s="8"/>
      <c r="BWJ241" s="8"/>
      <c r="BWK241" s="8"/>
      <c r="BWL241" s="8"/>
      <c r="BWM241" s="8"/>
      <c r="BWN241" s="8"/>
      <c r="BWO241" s="8"/>
      <c r="BWP241" s="8"/>
      <c r="BWQ241" s="8"/>
    </row>
    <row r="242" spans="1:1967" s="522" customFormat="1" ht="102" customHeight="1">
      <c r="A242" s="9" t="s">
        <v>11138</v>
      </c>
      <c r="B242" s="100" t="s">
        <v>97</v>
      </c>
      <c r="C242" s="9" t="s">
        <v>747</v>
      </c>
      <c r="D242" s="3" t="s">
        <v>263</v>
      </c>
      <c r="E242" s="3" t="s">
        <v>257</v>
      </c>
      <c r="F242" s="3"/>
      <c r="G242" s="3" t="s">
        <v>385</v>
      </c>
      <c r="H242" s="20">
        <v>0.5</v>
      </c>
      <c r="I242" s="113" t="s">
        <v>1340</v>
      </c>
      <c r="J242" s="21" t="s">
        <v>1330</v>
      </c>
      <c r="K242" s="19" t="s">
        <v>6115</v>
      </c>
      <c r="L242" s="138" t="s">
        <v>3426</v>
      </c>
      <c r="M242" s="141" t="s">
        <v>383</v>
      </c>
      <c r="N242" s="360" t="s">
        <v>8875</v>
      </c>
      <c r="O242" s="3" t="s">
        <v>1382</v>
      </c>
      <c r="P242" s="7" t="s">
        <v>1354</v>
      </c>
      <c r="Q242" s="3" t="s">
        <v>1195</v>
      </c>
      <c r="R242" s="77">
        <v>56</v>
      </c>
      <c r="S242" s="19">
        <v>17553.400000000001</v>
      </c>
      <c r="T242" s="83">
        <f>R242*S242</f>
        <v>982990.40000000014</v>
      </c>
      <c r="U242" s="83">
        <f>T242*1.12</f>
        <v>1100949.2480000004</v>
      </c>
      <c r="V242" s="9" t="s">
        <v>1341</v>
      </c>
      <c r="W242" s="153" t="s">
        <v>1410</v>
      </c>
      <c r="X242" s="9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8"/>
      <c r="CV242" s="8"/>
      <c r="CW242" s="8"/>
      <c r="CX242" s="8"/>
      <c r="CY242" s="8"/>
      <c r="CZ242" s="8"/>
      <c r="DA242" s="8"/>
      <c r="DB242" s="8"/>
      <c r="DC242" s="8"/>
      <c r="DD242" s="8"/>
      <c r="DE242" s="8"/>
      <c r="DF242" s="8"/>
      <c r="DG242" s="8"/>
      <c r="DH242" s="8"/>
      <c r="DI242" s="8"/>
      <c r="DJ242" s="8"/>
      <c r="DK242" s="8"/>
      <c r="DL242" s="8"/>
      <c r="DM242" s="8"/>
      <c r="DN242" s="8"/>
      <c r="DO242" s="8"/>
      <c r="DP242" s="8"/>
      <c r="DQ242" s="8"/>
      <c r="DR242" s="8"/>
      <c r="DS242" s="8"/>
      <c r="DT242" s="8"/>
      <c r="DU242" s="8"/>
      <c r="DV242" s="8"/>
      <c r="DW242" s="8"/>
      <c r="DX242" s="8"/>
      <c r="DY242" s="8"/>
      <c r="DZ242" s="8"/>
      <c r="EA242" s="8"/>
      <c r="EB242" s="8"/>
      <c r="EC242" s="8"/>
      <c r="ED242" s="8"/>
      <c r="EE242" s="8"/>
      <c r="EF242" s="8"/>
      <c r="EG242" s="8"/>
      <c r="EH242" s="8"/>
      <c r="EI242" s="8"/>
      <c r="EJ242" s="8"/>
      <c r="EK242" s="8"/>
      <c r="EL242" s="8"/>
      <c r="EM242" s="8"/>
      <c r="EN242" s="8"/>
      <c r="EO242" s="8"/>
      <c r="EP242" s="8"/>
      <c r="EQ242" s="8"/>
      <c r="ER242" s="8"/>
      <c r="ES242" s="8"/>
      <c r="ET242" s="8"/>
      <c r="EU242" s="8"/>
      <c r="EV242" s="8"/>
      <c r="EW242" s="8"/>
      <c r="EX242" s="8"/>
      <c r="EY242" s="8"/>
      <c r="EZ242" s="8"/>
      <c r="FA242" s="8"/>
      <c r="FB242" s="8"/>
      <c r="FC242" s="8"/>
      <c r="FD242" s="8"/>
      <c r="FE242" s="8"/>
      <c r="FF242" s="8"/>
      <c r="FG242" s="8"/>
      <c r="FH242" s="8"/>
      <c r="FI242" s="8"/>
      <c r="FJ242" s="8"/>
      <c r="FK242" s="8"/>
      <c r="FL242" s="8"/>
      <c r="FM242" s="8"/>
      <c r="FN242" s="8"/>
      <c r="FO242" s="8"/>
      <c r="FP242" s="8"/>
      <c r="FQ242" s="8"/>
      <c r="FR242" s="8"/>
      <c r="FS242" s="8"/>
      <c r="FT242" s="8"/>
      <c r="FU242" s="8"/>
      <c r="FV242" s="8"/>
      <c r="FW242" s="8"/>
      <c r="FX242" s="8"/>
      <c r="FY242" s="8"/>
      <c r="FZ242" s="8"/>
      <c r="GA242" s="8"/>
      <c r="GB242" s="8"/>
      <c r="GC242" s="8"/>
      <c r="GD242" s="8"/>
      <c r="GE242" s="8"/>
      <c r="GF242" s="8"/>
      <c r="GG242" s="8"/>
      <c r="GH242" s="8"/>
      <c r="GI242" s="8"/>
      <c r="GJ242" s="8"/>
      <c r="GK242" s="8"/>
      <c r="GL242" s="8"/>
      <c r="GM242" s="8"/>
      <c r="GN242" s="8"/>
      <c r="GO242" s="8"/>
      <c r="GP242" s="8"/>
      <c r="GQ242" s="8"/>
      <c r="GR242" s="8"/>
      <c r="GS242" s="8"/>
      <c r="GT242" s="8"/>
      <c r="GU242" s="8"/>
      <c r="GV242" s="8"/>
      <c r="GW242" s="8"/>
      <c r="GX242" s="8"/>
      <c r="GY242" s="8"/>
      <c r="GZ242" s="8"/>
      <c r="HA242" s="8"/>
      <c r="HB242" s="8"/>
      <c r="HC242" s="8"/>
      <c r="HD242" s="8"/>
      <c r="HE242" s="8"/>
      <c r="HF242" s="8"/>
      <c r="HG242" s="8"/>
      <c r="HH242" s="8"/>
      <c r="HI242" s="8"/>
      <c r="HJ242" s="8"/>
      <c r="HK242" s="8"/>
      <c r="HL242" s="8"/>
      <c r="HM242" s="8"/>
      <c r="HN242" s="8"/>
      <c r="HO242" s="8"/>
      <c r="HP242" s="8"/>
      <c r="HQ242" s="8"/>
      <c r="HR242" s="8"/>
      <c r="HS242" s="8"/>
      <c r="HT242" s="8"/>
      <c r="HU242" s="8"/>
      <c r="HV242" s="8"/>
      <c r="HW242" s="8"/>
      <c r="HX242" s="8"/>
      <c r="HY242" s="8"/>
      <c r="HZ242" s="8"/>
      <c r="IA242" s="8"/>
      <c r="IB242" s="8"/>
      <c r="IC242" s="8"/>
      <c r="ID242" s="8"/>
      <c r="IE242" s="8"/>
      <c r="IF242" s="8"/>
      <c r="IG242" s="8"/>
      <c r="IH242" s="8"/>
      <c r="II242" s="8"/>
      <c r="IJ242" s="8"/>
      <c r="IK242" s="8"/>
      <c r="IL242" s="8"/>
      <c r="IM242" s="8"/>
      <c r="IN242" s="8"/>
      <c r="IO242" s="8"/>
      <c r="IP242" s="8"/>
      <c r="IQ242" s="8"/>
      <c r="IR242" s="8"/>
      <c r="IS242" s="8"/>
      <c r="IT242" s="8"/>
      <c r="IU242" s="8"/>
      <c r="IV242" s="8"/>
      <c r="IW242" s="8"/>
      <c r="IX242" s="8"/>
      <c r="IY242" s="8"/>
      <c r="IZ242" s="8"/>
      <c r="JA242" s="8"/>
      <c r="JB242" s="8"/>
      <c r="JC242" s="8"/>
      <c r="JD242" s="8"/>
      <c r="JE242" s="8"/>
      <c r="JF242" s="8"/>
      <c r="JG242" s="8"/>
      <c r="JH242" s="8"/>
      <c r="JI242" s="8"/>
      <c r="JJ242" s="8"/>
      <c r="JK242" s="8"/>
      <c r="JL242" s="8"/>
      <c r="JM242" s="8"/>
      <c r="JN242" s="8"/>
      <c r="JO242" s="8"/>
      <c r="JP242" s="8"/>
      <c r="JQ242" s="8"/>
      <c r="JR242" s="8"/>
      <c r="JS242" s="8"/>
      <c r="JT242" s="8"/>
      <c r="JU242" s="8"/>
      <c r="JV242" s="8"/>
      <c r="JW242" s="8"/>
      <c r="JX242" s="8"/>
      <c r="JY242" s="8"/>
      <c r="JZ242" s="8"/>
      <c r="KA242" s="8"/>
      <c r="KB242" s="8"/>
      <c r="KC242" s="8"/>
      <c r="KD242" s="8"/>
      <c r="KE242" s="8"/>
      <c r="KF242" s="8"/>
      <c r="KG242" s="8"/>
      <c r="KH242" s="8"/>
      <c r="KI242" s="8"/>
      <c r="KJ242" s="8"/>
      <c r="KK242" s="8"/>
      <c r="KL242" s="8"/>
      <c r="KM242" s="8"/>
      <c r="KN242" s="8"/>
      <c r="KO242" s="8"/>
      <c r="KP242" s="8"/>
      <c r="KQ242" s="8"/>
      <c r="KR242" s="8"/>
      <c r="KS242" s="8"/>
      <c r="KT242" s="8"/>
      <c r="KU242" s="8"/>
      <c r="KV242" s="8"/>
      <c r="KW242" s="8"/>
      <c r="KX242" s="8"/>
      <c r="KY242" s="8"/>
      <c r="KZ242" s="8"/>
      <c r="LA242" s="8"/>
      <c r="LB242" s="8"/>
      <c r="LC242" s="8"/>
      <c r="LD242" s="8"/>
      <c r="LE242" s="8"/>
      <c r="LF242" s="8"/>
      <c r="LG242" s="8"/>
      <c r="LH242" s="8"/>
      <c r="LI242" s="8"/>
      <c r="LJ242" s="8"/>
      <c r="LK242" s="8"/>
      <c r="LL242" s="8"/>
      <c r="LM242" s="8"/>
      <c r="LN242" s="8"/>
      <c r="LO242" s="8"/>
      <c r="LP242" s="8"/>
      <c r="LQ242" s="8"/>
      <c r="LR242" s="8"/>
      <c r="LS242" s="8"/>
      <c r="LT242" s="8"/>
      <c r="LU242" s="8"/>
      <c r="LV242" s="8"/>
      <c r="LW242" s="8"/>
      <c r="LX242" s="8"/>
      <c r="LY242" s="8"/>
      <c r="LZ242" s="8"/>
      <c r="MA242" s="8"/>
      <c r="MB242" s="8"/>
      <c r="MC242" s="8"/>
      <c r="MD242" s="8"/>
      <c r="ME242" s="8"/>
      <c r="MF242" s="8"/>
      <c r="MG242" s="8"/>
      <c r="MH242" s="8"/>
      <c r="MI242" s="8"/>
      <c r="MJ242" s="8"/>
      <c r="MK242" s="8"/>
      <c r="ML242" s="8"/>
      <c r="MM242" s="8"/>
      <c r="MN242" s="8"/>
      <c r="MO242" s="8"/>
      <c r="MP242" s="8"/>
      <c r="MQ242" s="8"/>
      <c r="MR242" s="8"/>
      <c r="MS242" s="8"/>
      <c r="MT242" s="8"/>
      <c r="MU242" s="8"/>
      <c r="MV242" s="8"/>
      <c r="MW242" s="8"/>
      <c r="MX242" s="8"/>
      <c r="MY242" s="8"/>
      <c r="MZ242" s="8"/>
      <c r="NA242" s="8"/>
      <c r="NB242" s="8"/>
      <c r="NC242" s="8"/>
      <c r="ND242" s="8"/>
      <c r="NE242" s="8"/>
      <c r="NF242" s="8"/>
      <c r="NG242" s="8"/>
      <c r="NH242" s="8"/>
      <c r="NI242" s="8"/>
      <c r="NJ242" s="8"/>
      <c r="NK242" s="8"/>
      <c r="NL242" s="8"/>
      <c r="NM242" s="8"/>
      <c r="NN242" s="8"/>
      <c r="NO242" s="8"/>
      <c r="NP242" s="8"/>
      <c r="NQ242" s="8"/>
      <c r="NR242" s="8"/>
      <c r="NS242" s="8"/>
      <c r="NT242" s="8"/>
      <c r="NU242" s="8"/>
      <c r="NV242" s="8"/>
      <c r="NW242" s="8"/>
      <c r="NX242" s="8"/>
      <c r="NY242" s="8"/>
      <c r="NZ242" s="8"/>
      <c r="OA242" s="8"/>
      <c r="OB242" s="8"/>
      <c r="OC242" s="8"/>
      <c r="OD242" s="8"/>
      <c r="OE242" s="8"/>
      <c r="OF242" s="8"/>
      <c r="OG242" s="8"/>
      <c r="OH242" s="8"/>
      <c r="OI242" s="8"/>
      <c r="OJ242" s="8"/>
      <c r="OK242" s="8"/>
      <c r="OL242" s="8"/>
      <c r="OM242" s="8"/>
      <c r="ON242" s="8"/>
      <c r="OO242" s="8"/>
      <c r="OP242" s="8"/>
      <c r="OQ242" s="8"/>
      <c r="OR242" s="8"/>
      <c r="OS242" s="8"/>
      <c r="OT242" s="8"/>
      <c r="OU242" s="8"/>
      <c r="OV242" s="8"/>
      <c r="OW242" s="8"/>
      <c r="OX242" s="8"/>
      <c r="OY242" s="8"/>
      <c r="OZ242" s="8"/>
      <c r="PA242" s="8"/>
      <c r="PB242" s="8"/>
      <c r="PC242" s="8"/>
      <c r="PD242" s="8"/>
      <c r="PE242" s="8"/>
      <c r="PF242" s="8"/>
      <c r="PG242" s="8"/>
      <c r="PH242" s="8"/>
      <c r="PI242" s="8"/>
      <c r="PJ242" s="8"/>
      <c r="PK242" s="8"/>
      <c r="PL242" s="8"/>
      <c r="PM242" s="8"/>
      <c r="PN242" s="8"/>
      <c r="PO242" s="8"/>
      <c r="PP242" s="8"/>
      <c r="PQ242" s="8"/>
      <c r="PR242" s="8"/>
      <c r="PS242" s="8"/>
      <c r="PT242" s="8"/>
      <c r="PU242" s="8"/>
      <c r="PV242" s="8"/>
      <c r="PW242" s="8"/>
      <c r="PX242" s="8"/>
      <c r="PY242" s="8"/>
      <c r="PZ242" s="8"/>
      <c r="QA242" s="8"/>
      <c r="QB242" s="8"/>
      <c r="QC242" s="8"/>
      <c r="QD242" s="8"/>
      <c r="QE242" s="8"/>
      <c r="QF242" s="8"/>
      <c r="QG242" s="8"/>
      <c r="QH242" s="8"/>
      <c r="QI242" s="8"/>
      <c r="QJ242" s="8"/>
      <c r="QK242" s="8"/>
      <c r="QL242" s="8"/>
      <c r="QM242" s="8"/>
      <c r="QN242" s="8"/>
      <c r="QO242" s="8"/>
      <c r="QP242" s="8"/>
      <c r="QQ242" s="8"/>
      <c r="QR242" s="8"/>
      <c r="QS242" s="8"/>
      <c r="QT242" s="8"/>
      <c r="QU242" s="8"/>
      <c r="QV242" s="8"/>
      <c r="QW242" s="8"/>
      <c r="QX242" s="8"/>
      <c r="QY242" s="8"/>
      <c r="QZ242" s="8"/>
      <c r="RA242" s="8"/>
      <c r="RB242" s="8"/>
      <c r="RC242" s="8"/>
      <c r="RD242" s="8"/>
      <c r="RE242" s="8"/>
      <c r="RF242" s="8"/>
      <c r="RG242" s="8"/>
      <c r="RH242" s="8"/>
      <c r="RI242" s="8"/>
      <c r="RJ242" s="8"/>
      <c r="RK242" s="8"/>
      <c r="RL242" s="8"/>
      <c r="RM242" s="8"/>
      <c r="RN242" s="8"/>
      <c r="RO242" s="8"/>
      <c r="RP242" s="8"/>
      <c r="RQ242" s="8"/>
      <c r="RR242" s="8"/>
      <c r="RS242" s="8"/>
      <c r="RT242" s="8"/>
      <c r="RU242" s="8"/>
      <c r="RV242" s="8"/>
      <c r="RW242" s="8"/>
      <c r="RX242" s="8"/>
      <c r="RY242" s="8"/>
      <c r="RZ242" s="8"/>
      <c r="SA242" s="8"/>
      <c r="SB242" s="8"/>
      <c r="SC242" s="8"/>
      <c r="SD242" s="8"/>
      <c r="SE242" s="8"/>
      <c r="SF242" s="8"/>
      <c r="SG242" s="8"/>
      <c r="SH242" s="8"/>
      <c r="SI242" s="8"/>
      <c r="SJ242" s="8"/>
      <c r="SK242" s="8"/>
      <c r="SL242" s="8"/>
      <c r="SM242" s="8"/>
      <c r="SN242" s="8"/>
      <c r="SO242" s="8"/>
      <c r="SP242" s="8"/>
      <c r="SQ242" s="8"/>
      <c r="SR242" s="8"/>
      <c r="SS242" s="8"/>
      <c r="ST242" s="8"/>
      <c r="SU242" s="8"/>
      <c r="SV242" s="8"/>
      <c r="SW242" s="8"/>
      <c r="SX242" s="8"/>
      <c r="SY242" s="8"/>
      <c r="SZ242" s="8"/>
      <c r="TA242" s="8"/>
      <c r="TB242" s="8"/>
      <c r="TC242" s="8"/>
      <c r="TD242" s="8"/>
      <c r="TE242" s="8"/>
      <c r="TF242" s="8"/>
      <c r="TG242" s="8"/>
      <c r="TH242" s="8"/>
      <c r="TI242" s="8"/>
      <c r="TJ242" s="8"/>
      <c r="TK242" s="8"/>
      <c r="TL242" s="8"/>
      <c r="TM242" s="8"/>
      <c r="TN242" s="8"/>
      <c r="TO242" s="8"/>
      <c r="TP242" s="8"/>
      <c r="TQ242" s="8"/>
      <c r="TR242" s="8"/>
      <c r="TS242" s="8"/>
      <c r="TT242" s="8"/>
      <c r="TU242" s="8"/>
      <c r="TV242" s="8"/>
      <c r="TW242" s="8"/>
      <c r="TX242" s="8"/>
      <c r="TY242" s="8"/>
      <c r="TZ242" s="8"/>
      <c r="UA242" s="8"/>
      <c r="UB242" s="8"/>
      <c r="UC242" s="8"/>
      <c r="UD242" s="8"/>
      <c r="UE242" s="8"/>
      <c r="UF242" s="8"/>
      <c r="UG242" s="8"/>
      <c r="UH242" s="8"/>
      <c r="UI242" s="8"/>
      <c r="UJ242" s="8"/>
      <c r="UK242" s="8"/>
      <c r="UL242" s="8"/>
      <c r="UM242" s="8"/>
      <c r="UN242" s="8"/>
      <c r="UO242" s="8"/>
      <c r="UP242" s="8"/>
      <c r="UQ242" s="8"/>
      <c r="UR242" s="8"/>
      <c r="US242" s="8"/>
      <c r="UT242" s="8"/>
      <c r="UU242" s="8"/>
      <c r="UV242" s="8"/>
      <c r="UW242" s="8"/>
      <c r="UX242" s="8"/>
      <c r="UY242" s="8"/>
      <c r="UZ242" s="8"/>
      <c r="VA242" s="8"/>
      <c r="VB242" s="8"/>
      <c r="VC242" s="8"/>
      <c r="VD242" s="8"/>
      <c r="VE242" s="8"/>
      <c r="VF242" s="8"/>
      <c r="VG242" s="8"/>
      <c r="VH242" s="8"/>
      <c r="VI242" s="8"/>
      <c r="VJ242" s="8"/>
      <c r="VK242" s="8"/>
      <c r="VL242" s="8"/>
      <c r="VM242" s="8"/>
      <c r="VN242" s="8"/>
      <c r="VO242" s="8"/>
      <c r="VP242" s="8"/>
      <c r="VQ242" s="8"/>
      <c r="VR242" s="8"/>
      <c r="VS242" s="8"/>
      <c r="VT242" s="8"/>
      <c r="VU242" s="8"/>
      <c r="VV242" s="8"/>
      <c r="VW242" s="8"/>
      <c r="VX242" s="8"/>
      <c r="VY242" s="8"/>
      <c r="VZ242" s="8"/>
      <c r="WA242" s="8"/>
      <c r="WB242" s="8"/>
      <c r="WC242" s="8"/>
      <c r="WD242" s="8"/>
      <c r="WE242" s="8"/>
      <c r="WF242" s="8"/>
      <c r="WG242" s="8"/>
      <c r="WH242" s="8"/>
      <c r="WI242" s="8"/>
      <c r="WJ242" s="8"/>
      <c r="WK242" s="8"/>
      <c r="WL242" s="8"/>
      <c r="WM242" s="8"/>
      <c r="WN242" s="8"/>
      <c r="WO242" s="8"/>
      <c r="WP242" s="8"/>
      <c r="WQ242" s="8"/>
      <c r="WR242" s="8"/>
      <c r="WS242" s="8"/>
      <c r="WT242" s="8"/>
      <c r="WU242" s="8"/>
      <c r="WV242" s="8"/>
      <c r="WW242" s="8"/>
      <c r="WX242" s="8"/>
      <c r="WY242" s="8"/>
      <c r="WZ242" s="8"/>
      <c r="XA242" s="8"/>
      <c r="XB242" s="8"/>
      <c r="XC242" s="8"/>
      <c r="XD242" s="8"/>
      <c r="XE242" s="8"/>
      <c r="XF242" s="8"/>
      <c r="XG242" s="8"/>
      <c r="XH242" s="8"/>
      <c r="XI242" s="8"/>
      <c r="XJ242" s="8"/>
      <c r="XK242" s="8"/>
      <c r="XL242" s="8"/>
      <c r="XM242" s="8"/>
      <c r="XN242" s="8"/>
      <c r="XO242" s="8"/>
      <c r="XP242" s="8"/>
      <c r="XQ242" s="8"/>
      <c r="XR242" s="8"/>
      <c r="XS242" s="8"/>
      <c r="XT242" s="8"/>
      <c r="XU242" s="8"/>
      <c r="XV242" s="8"/>
      <c r="XW242" s="8"/>
      <c r="XX242" s="8"/>
      <c r="XY242" s="8"/>
      <c r="XZ242" s="8"/>
      <c r="YA242" s="8"/>
      <c r="YB242" s="8"/>
      <c r="YC242" s="8"/>
      <c r="YD242" s="8"/>
      <c r="YE242" s="8"/>
      <c r="YF242" s="8"/>
      <c r="YG242" s="8"/>
      <c r="YH242" s="8"/>
      <c r="YI242" s="8"/>
      <c r="YJ242" s="8"/>
      <c r="YK242" s="8"/>
      <c r="YL242" s="8"/>
      <c r="YM242" s="8"/>
      <c r="YN242" s="8"/>
      <c r="YO242" s="8"/>
      <c r="YP242" s="8"/>
      <c r="YQ242" s="8"/>
      <c r="YR242" s="8"/>
      <c r="YS242" s="8"/>
      <c r="YT242" s="8"/>
      <c r="YU242" s="8"/>
      <c r="YV242" s="8"/>
      <c r="YW242" s="8"/>
      <c r="YX242" s="8"/>
      <c r="YY242" s="8"/>
      <c r="YZ242" s="8"/>
      <c r="ZA242" s="8"/>
      <c r="ZB242" s="8"/>
      <c r="ZC242" s="8"/>
      <c r="ZD242" s="8"/>
      <c r="ZE242" s="8"/>
      <c r="ZF242" s="8"/>
      <c r="ZG242" s="8"/>
      <c r="ZH242" s="8"/>
      <c r="ZI242" s="8"/>
      <c r="ZJ242" s="8"/>
      <c r="ZK242" s="8"/>
      <c r="ZL242" s="8"/>
      <c r="ZM242" s="8"/>
      <c r="ZN242" s="8"/>
      <c r="ZO242" s="8"/>
      <c r="ZP242" s="8"/>
      <c r="ZQ242" s="8"/>
      <c r="ZR242" s="8"/>
      <c r="ZS242" s="8"/>
      <c r="ZT242" s="8"/>
      <c r="ZU242" s="8"/>
      <c r="ZV242" s="8"/>
      <c r="ZW242" s="8"/>
      <c r="ZX242" s="8"/>
      <c r="ZY242" s="8"/>
      <c r="ZZ242" s="8"/>
      <c r="AAA242" s="8"/>
      <c r="AAB242" s="8"/>
      <c r="AAC242" s="8"/>
      <c r="AAD242" s="8"/>
      <c r="AAE242" s="8"/>
      <c r="AAF242" s="8"/>
      <c r="AAG242" s="8"/>
      <c r="AAH242" s="8"/>
      <c r="AAI242" s="8"/>
      <c r="AAJ242" s="8"/>
      <c r="AAK242" s="8"/>
      <c r="AAL242" s="8"/>
      <c r="AAM242" s="8"/>
      <c r="AAN242" s="8"/>
      <c r="AAO242" s="8"/>
      <c r="AAP242" s="8"/>
      <c r="AAQ242" s="8"/>
      <c r="AAR242" s="8"/>
      <c r="AAS242" s="8"/>
      <c r="AAT242" s="8"/>
      <c r="AAU242" s="8"/>
      <c r="AAV242" s="8"/>
      <c r="AAW242" s="8"/>
      <c r="AAX242" s="8"/>
      <c r="AAY242" s="8"/>
      <c r="AAZ242" s="8"/>
      <c r="ABA242" s="8"/>
      <c r="ABB242" s="8"/>
      <c r="ABC242" s="8"/>
      <c r="ABD242" s="8"/>
      <c r="ABE242" s="8"/>
      <c r="ABF242" s="8"/>
      <c r="ABG242" s="8"/>
      <c r="ABH242" s="8"/>
      <c r="ABI242" s="8"/>
      <c r="ABJ242" s="8"/>
      <c r="ABK242" s="8"/>
      <c r="ABL242" s="8"/>
      <c r="ABM242" s="8"/>
      <c r="ABN242" s="8"/>
      <c r="ABO242" s="8"/>
      <c r="ABP242" s="8"/>
      <c r="ABQ242" s="8"/>
      <c r="ABR242" s="8"/>
      <c r="ABS242" s="8"/>
      <c r="ABT242" s="8"/>
      <c r="ABU242" s="8"/>
      <c r="ABV242" s="8"/>
      <c r="ABW242" s="8"/>
      <c r="ABX242" s="8"/>
      <c r="ABY242" s="8"/>
      <c r="ABZ242" s="8"/>
      <c r="ACA242" s="8"/>
      <c r="ACB242" s="8"/>
      <c r="ACC242" s="8"/>
      <c r="ACD242" s="8"/>
      <c r="ACE242" s="8"/>
      <c r="ACF242" s="8"/>
      <c r="ACG242" s="8"/>
      <c r="ACH242" s="8"/>
      <c r="ACI242" s="8"/>
      <c r="ACJ242" s="8"/>
      <c r="ACK242" s="8"/>
      <c r="ACL242" s="8"/>
      <c r="ACM242" s="8"/>
      <c r="ACN242" s="8"/>
      <c r="ACO242" s="8"/>
      <c r="ACP242" s="8"/>
      <c r="ACQ242" s="8"/>
      <c r="ACR242" s="8"/>
      <c r="ACS242" s="8"/>
      <c r="ACT242" s="8"/>
      <c r="ACU242" s="8"/>
      <c r="ACV242" s="8"/>
      <c r="ACW242" s="8"/>
      <c r="ACX242" s="8"/>
      <c r="ACY242" s="8"/>
      <c r="ACZ242" s="8"/>
      <c r="ADA242" s="8"/>
      <c r="ADB242" s="8"/>
      <c r="ADC242" s="8"/>
      <c r="ADD242" s="8"/>
      <c r="ADE242" s="8"/>
      <c r="ADF242" s="8"/>
      <c r="ADG242" s="8"/>
      <c r="ADH242" s="8"/>
      <c r="ADI242" s="8"/>
      <c r="ADJ242" s="8"/>
      <c r="ADK242" s="8"/>
      <c r="ADL242" s="8"/>
      <c r="ADM242" s="8"/>
      <c r="ADN242" s="8"/>
      <c r="ADO242" s="8"/>
      <c r="ADP242" s="8"/>
      <c r="ADQ242" s="8"/>
      <c r="ADR242" s="8"/>
      <c r="ADS242" s="8"/>
      <c r="ADT242" s="8"/>
      <c r="ADU242" s="8"/>
      <c r="ADV242" s="8"/>
      <c r="ADW242" s="8"/>
      <c r="ADX242" s="8"/>
      <c r="ADY242" s="8"/>
      <c r="ADZ242" s="8"/>
      <c r="AEA242" s="8"/>
      <c r="AEB242" s="8"/>
      <c r="AEC242" s="8"/>
      <c r="AED242" s="8"/>
      <c r="AEE242" s="8"/>
      <c r="AEF242" s="8"/>
      <c r="AEG242" s="8"/>
      <c r="AEH242" s="8"/>
      <c r="AEI242" s="8"/>
      <c r="AEJ242" s="8"/>
      <c r="AEK242" s="8"/>
      <c r="AEL242" s="8"/>
      <c r="AEM242" s="8"/>
      <c r="AEN242" s="8"/>
      <c r="AEO242" s="8"/>
      <c r="AEP242" s="8"/>
      <c r="AEQ242" s="8"/>
      <c r="AER242" s="8"/>
      <c r="AES242" s="8"/>
      <c r="AET242" s="8"/>
      <c r="AEU242" s="8"/>
      <c r="AEV242" s="8"/>
      <c r="AEW242" s="8"/>
      <c r="AEX242" s="8"/>
      <c r="AEY242" s="8"/>
      <c r="AEZ242" s="8"/>
      <c r="AFA242" s="8"/>
      <c r="AFB242" s="8"/>
      <c r="AFC242" s="8"/>
      <c r="AFD242" s="8"/>
      <c r="AFE242" s="8"/>
      <c r="AFF242" s="8"/>
      <c r="AFG242" s="8"/>
      <c r="AFH242" s="8"/>
      <c r="AFI242" s="8"/>
      <c r="AFJ242" s="8"/>
      <c r="AFK242" s="8"/>
      <c r="AFL242" s="8"/>
      <c r="AFM242" s="8"/>
      <c r="AFN242" s="8"/>
      <c r="AFO242" s="8"/>
      <c r="AFP242" s="8"/>
      <c r="AFQ242" s="8"/>
      <c r="AFR242" s="8"/>
      <c r="AFS242" s="8"/>
      <c r="AFT242" s="8"/>
      <c r="AFU242" s="8"/>
      <c r="AFV242" s="8"/>
      <c r="AFW242" s="8"/>
      <c r="AFX242" s="8"/>
      <c r="AFY242" s="8"/>
      <c r="AFZ242" s="8"/>
      <c r="AGA242" s="8"/>
      <c r="AGB242" s="8"/>
      <c r="AGC242" s="8"/>
      <c r="AGD242" s="8"/>
      <c r="AGE242" s="8"/>
      <c r="AGF242" s="8"/>
      <c r="AGG242" s="8"/>
      <c r="AGH242" s="8"/>
      <c r="AGI242" s="8"/>
      <c r="AGJ242" s="8"/>
      <c r="AGK242" s="8"/>
      <c r="AGL242" s="8"/>
      <c r="AGM242" s="8"/>
      <c r="AGN242" s="8"/>
      <c r="AGO242" s="8"/>
      <c r="AGP242" s="8"/>
      <c r="AGQ242" s="8"/>
      <c r="AGR242" s="8"/>
      <c r="AGS242" s="8"/>
      <c r="AGT242" s="8"/>
      <c r="AGU242" s="8"/>
      <c r="AGV242" s="8"/>
      <c r="AGW242" s="8"/>
      <c r="AGX242" s="8"/>
      <c r="AGY242" s="8"/>
      <c r="AGZ242" s="8"/>
      <c r="AHA242" s="8"/>
      <c r="AHB242" s="8"/>
      <c r="AHC242" s="8"/>
      <c r="AHD242" s="8"/>
      <c r="AHE242" s="8"/>
      <c r="AHF242" s="8"/>
      <c r="AHG242" s="8"/>
      <c r="AHH242" s="8"/>
      <c r="AHI242" s="8"/>
      <c r="AHJ242" s="8"/>
      <c r="AHK242" s="8"/>
      <c r="AHL242" s="8"/>
      <c r="AHM242" s="8"/>
      <c r="AHN242" s="8"/>
      <c r="AHO242" s="8"/>
      <c r="AHP242" s="8"/>
      <c r="AHQ242" s="8"/>
      <c r="AHR242" s="8"/>
      <c r="AHS242" s="8"/>
      <c r="AHT242" s="8"/>
      <c r="AHU242" s="8"/>
      <c r="AHV242" s="8"/>
      <c r="AHW242" s="8"/>
      <c r="AHX242" s="8"/>
      <c r="AHY242" s="8"/>
      <c r="AHZ242" s="8"/>
      <c r="AIA242" s="8"/>
      <c r="AIB242" s="8"/>
      <c r="AIC242" s="8"/>
      <c r="AID242" s="8"/>
      <c r="AIE242" s="8"/>
      <c r="AIF242" s="8"/>
      <c r="AIG242" s="8"/>
      <c r="AIH242" s="8"/>
      <c r="AII242" s="8"/>
      <c r="AIJ242" s="8"/>
      <c r="AIK242" s="8"/>
      <c r="AIL242" s="8"/>
      <c r="AIM242" s="8"/>
      <c r="AIN242" s="8"/>
      <c r="AIO242" s="8"/>
      <c r="AIP242" s="8"/>
      <c r="AIQ242" s="8"/>
      <c r="AIR242" s="8"/>
      <c r="AIS242" s="8"/>
      <c r="AIT242" s="8"/>
      <c r="AIU242" s="8"/>
      <c r="AIV242" s="8"/>
      <c r="AIW242" s="8"/>
      <c r="AIX242" s="8"/>
      <c r="AIY242" s="8"/>
      <c r="AIZ242" s="8"/>
      <c r="AJA242" s="8"/>
      <c r="AJB242" s="8"/>
      <c r="AJC242" s="8"/>
      <c r="AJD242" s="8"/>
      <c r="AJE242" s="8"/>
      <c r="AJF242" s="8"/>
      <c r="AJG242" s="8"/>
      <c r="AJH242" s="8"/>
      <c r="AJI242" s="8"/>
      <c r="AJJ242" s="8"/>
      <c r="AJK242" s="8"/>
      <c r="AJL242" s="8"/>
      <c r="AJM242" s="8"/>
      <c r="AJN242" s="8"/>
      <c r="AJO242" s="8"/>
      <c r="AJP242" s="8"/>
      <c r="AJQ242" s="8"/>
      <c r="AJR242" s="8"/>
      <c r="AJS242" s="8"/>
      <c r="AJT242" s="8"/>
      <c r="AJU242" s="8"/>
      <c r="AJV242" s="8"/>
      <c r="AJW242" s="8"/>
      <c r="AJX242" s="8"/>
      <c r="AJY242" s="8"/>
      <c r="AJZ242" s="8"/>
      <c r="AKA242" s="8"/>
      <c r="AKB242" s="8"/>
      <c r="AKC242" s="8"/>
      <c r="AKD242" s="8"/>
      <c r="AKE242" s="8"/>
      <c r="AKF242" s="8"/>
      <c r="AKG242" s="8"/>
      <c r="AKH242" s="8"/>
      <c r="AKI242" s="8"/>
      <c r="AKJ242" s="8"/>
      <c r="AKK242" s="8"/>
      <c r="AKL242" s="8"/>
      <c r="AKM242" s="8"/>
      <c r="AKN242" s="8"/>
      <c r="AKO242" s="8"/>
      <c r="AKP242" s="8"/>
      <c r="AKQ242" s="8"/>
      <c r="AKR242" s="8"/>
      <c r="AKS242" s="8"/>
      <c r="AKT242" s="8"/>
      <c r="AKU242" s="8"/>
      <c r="AKV242" s="8"/>
      <c r="AKW242" s="8"/>
      <c r="AKX242" s="8"/>
      <c r="AKY242" s="8"/>
      <c r="AKZ242" s="8"/>
      <c r="ALA242" s="8"/>
      <c r="ALB242" s="8"/>
      <c r="ALC242" s="8"/>
      <c r="ALD242" s="8"/>
      <c r="ALE242" s="8"/>
      <c r="ALF242" s="8"/>
      <c r="ALG242" s="8"/>
      <c r="ALH242" s="8"/>
      <c r="ALI242" s="8"/>
      <c r="ALJ242" s="8"/>
      <c r="ALK242" s="8"/>
      <c r="ALL242" s="8"/>
      <c r="ALM242" s="8"/>
      <c r="ALN242" s="8"/>
      <c r="ALO242" s="8"/>
      <c r="ALP242" s="8"/>
      <c r="ALQ242" s="8"/>
      <c r="ALR242" s="8"/>
      <c r="ALS242" s="8"/>
      <c r="ALT242" s="8"/>
      <c r="ALU242" s="8"/>
      <c r="ALV242" s="8"/>
      <c r="ALW242" s="8"/>
      <c r="ALX242" s="8"/>
      <c r="ALY242" s="8"/>
      <c r="ALZ242" s="8"/>
      <c r="AMA242" s="8"/>
      <c r="AMB242" s="8"/>
      <c r="AMC242" s="8"/>
      <c r="AMD242" s="8"/>
      <c r="AME242" s="8"/>
      <c r="AMF242" s="8"/>
      <c r="AMG242" s="8"/>
      <c r="AMH242" s="8"/>
      <c r="AMI242" s="8"/>
      <c r="AMJ242" s="8"/>
      <c r="AMK242" s="8"/>
      <c r="AML242" s="8"/>
      <c r="AMM242" s="8"/>
      <c r="AMN242" s="8"/>
      <c r="AMO242" s="8"/>
      <c r="AMP242" s="8"/>
      <c r="AMQ242" s="8"/>
      <c r="AMR242" s="8"/>
      <c r="AMS242" s="8"/>
      <c r="AMT242" s="8"/>
      <c r="AMU242" s="8"/>
      <c r="AMV242" s="8"/>
      <c r="AMW242" s="8"/>
      <c r="AMX242" s="8"/>
      <c r="AMY242" s="8"/>
      <c r="AMZ242" s="8"/>
      <c r="ANA242" s="8"/>
      <c r="ANB242" s="8"/>
      <c r="ANC242" s="8"/>
      <c r="AND242" s="8"/>
      <c r="ANE242" s="8"/>
      <c r="ANF242" s="8"/>
      <c r="ANG242" s="8"/>
      <c r="ANH242" s="8"/>
      <c r="ANI242" s="8"/>
      <c r="ANJ242" s="8"/>
      <c r="ANK242" s="8"/>
      <c r="ANL242" s="8"/>
      <c r="ANM242" s="8"/>
      <c r="ANN242" s="8"/>
      <c r="ANO242" s="8"/>
      <c r="ANP242" s="8"/>
      <c r="ANQ242" s="8"/>
      <c r="ANR242" s="8"/>
      <c r="ANS242" s="8"/>
      <c r="ANT242" s="8"/>
      <c r="ANU242" s="8"/>
      <c r="ANV242" s="8"/>
      <c r="ANW242" s="8"/>
      <c r="ANX242" s="8"/>
      <c r="ANY242" s="8"/>
      <c r="ANZ242" s="8"/>
      <c r="AOA242" s="8"/>
      <c r="AOB242" s="8"/>
      <c r="AOC242" s="8"/>
      <c r="AOD242" s="8"/>
      <c r="AOE242" s="8"/>
      <c r="AOF242" s="8"/>
      <c r="AOG242" s="8"/>
      <c r="AOH242" s="8"/>
      <c r="AOI242" s="8"/>
      <c r="AOJ242" s="8"/>
      <c r="AOK242" s="8"/>
      <c r="AOL242" s="8"/>
      <c r="AOM242" s="8"/>
      <c r="AON242" s="8"/>
      <c r="AOO242" s="8"/>
      <c r="AOP242" s="8"/>
      <c r="AOQ242" s="8"/>
      <c r="AOR242" s="8"/>
      <c r="AOS242" s="8"/>
      <c r="AOT242" s="8"/>
      <c r="AOU242" s="8"/>
      <c r="AOV242" s="8"/>
      <c r="AOW242" s="8"/>
      <c r="AOX242" s="8"/>
      <c r="AOY242" s="8"/>
      <c r="AOZ242" s="8"/>
      <c r="APA242" s="8"/>
      <c r="APB242" s="8"/>
      <c r="APC242" s="8"/>
      <c r="APD242" s="8"/>
      <c r="APE242" s="8"/>
      <c r="APF242" s="8"/>
      <c r="APG242" s="8"/>
      <c r="APH242" s="8"/>
      <c r="API242" s="8"/>
      <c r="APJ242" s="8"/>
      <c r="APK242" s="8"/>
      <c r="APL242" s="8"/>
      <c r="APM242" s="8"/>
      <c r="APN242" s="8"/>
      <c r="APO242" s="8"/>
      <c r="APP242" s="8"/>
      <c r="APQ242" s="8"/>
      <c r="APR242" s="8"/>
      <c r="APS242" s="8"/>
      <c r="APT242" s="8"/>
      <c r="APU242" s="8"/>
      <c r="APV242" s="8"/>
      <c r="APW242" s="8"/>
      <c r="APX242" s="8"/>
      <c r="APY242" s="8"/>
      <c r="APZ242" s="8"/>
      <c r="AQA242" s="8"/>
      <c r="AQB242" s="8"/>
      <c r="AQC242" s="8"/>
      <c r="AQD242" s="8"/>
      <c r="AQE242" s="8"/>
      <c r="AQF242" s="8"/>
      <c r="AQG242" s="8"/>
      <c r="AQH242" s="8"/>
      <c r="AQI242" s="8"/>
      <c r="AQJ242" s="8"/>
      <c r="AQK242" s="8"/>
      <c r="AQL242" s="8"/>
      <c r="AQM242" s="8"/>
      <c r="AQN242" s="8"/>
      <c r="AQO242" s="8"/>
      <c r="AQP242" s="8"/>
      <c r="AQQ242" s="8"/>
      <c r="AQR242" s="8"/>
      <c r="AQS242" s="8"/>
      <c r="AQT242" s="8"/>
      <c r="AQU242" s="8"/>
      <c r="AQV242" s="8"/>
      <c r="AQW242" s="8"/>
      <c r="AQX242" s="8"/>
      <c r="AQY242" s="8"/>
      <c r="AQZ242" s="8"/>
      <c r="ARA242" s="8"/>
      <c r="ARB242" s="8"/>
      <c r="ARC242" s="8"/>
      <c r="ARD242" s="8"/>
      <c r="ARE242" s="8"/>
      <c r="ARF242" s="8"/>
      <c r="ARG242" s="8"/>
      <c r="ARH242" s="8"/>
      <c r="ARI242" s="8"/>
      <c r="ARJ242" s="8"/>
      <c r="ARK242" s="8"/>
      <c r="ARL242" s="8"/>
      <c r="ARM242" s="8"/>
      <c r="ARN242" s="8"/>
      <c r="ARO242" s="8"/>
      <c r="ARP242" s="8"/>
      <c r="ARQ242" s="8"/>
      <c r="ARR242" s="8"/>
      <c r="ARS242" s="8"/>
      <c r="ART242" s="8"/>
      <c r="ARU242" s="8"/>
      <c r="ARV242" s="8"/>
      <c r="ARW242" s="8"/>
      <c r="ARX242" s="8"/>
      <c r="ARY242" s="8"/>
      <c r="ARZ242" s="8"/>
      <c r="ASA242" s="8"/>
      <c r="ASB242" s="8"/>
      <c r="ASC242" s="8"/>
      <c r="ASD242" s="8"/>
      <c r="ASE242" s="8"/>
      <c r="ASF242" s="8"/>
      <c r="ASG242" s="8"/>
      <c r="ASH242" s="8"/>
      <c r="ASI242" s="8"/>
      <c r="ASJ242" s="8"/>
      <c r="ASK242" s="8"/>
      <c r="ASL242" s="8"/>
      <c r="ASM242" s="8"/>
      <c r="ASN242" s="8"/>
      <c r="ASO242" s="8"/>
      <c r="ASP242" s="8"/>
      <c r="ASQ242" s="8"/>
      <c r="ASR242" s="8"/>
      <c r="ASS242" s="8"/>
      <c r="AST242" s="8"/>
      <c r="ASU242" s="8"/>
      <c r="ASV242" s="8"/>
      <c r="ASW242" s="8"/>
      <c r="ASX242" s="8"/>
      <c r="ASY242" s="8"/>
      <c r="ASZ242" s="8"/>
      <c r="ATA242" s="8"/>
      <c r="ATB242" s="8"/>
      <c r="ATC242" s="8"/>
      <c r="ATD242" s="8"/>
      <c r="ATE242" s="8"/>
      <c r="ATF242" s="8"/>
      <c r="ATG242" s="8"/>
      <c r="ATH242" s="8"/>
      <c r="ATI242" s="8"/>
      <c r="ATJ242" s="8"/>
      <c r="ATK242" s="8"/>
      <c r="ATL242" s="8"/>
      <c r="ATM242" s="8"/>
      <c r="ATN242" s="8"/>
      <c r="ATO242" s="8"/>
      <c r="ATP242" s="8"/>
      <c r="ATQ242" s="8"/>
      <c r="ATR242" s="8"/>
      <c r="ATS242" s="8"/>
      <c r="ATT242" s="8"/>
      <c r="ATU242" s="8"/>
      <c r="ATV242" s="8"/>
      <c r="ATW242" s="8"/>
      <c r="ATX242" s="8"/>
      <c r="ATY242" s="8"/>
      <c r="ATZ242" s="8"/>
      <c r="AUA242" s="8"/>
      <c r="AUB242" s="8"/>
      <c r="AUC242" s="8"/>
      <c r="AUD242" s="8"/>
      <c r="AUE242" s="8"/>
      <c r="AUF242" s="8"/>
      <c r="AUG242" s="8"/>
      <c r="AUH242" s="8"/>
      <c r="AUI242" s="8"/>
      <c r="AUJ242" s="8"/>
      <c r="AUK242" s="8"/>
      <c r="AUL242" s="8"/>
      <c r="AUM242" s="8"/>
      <c r="AUN242" s="8"/>
      <c r="AUO242" s="8"/>
      <c r="AUP242" s="8"/>
      <c r="AUQ242" s="8"/>
      <c r="AUR242" s="8"/>
      <c r="AUS242" s="8"/>
      <c r="AUT242" s="8"/>
      <c r="AUU242" s="8"/>
      <c r="AUV242" s="8"/>
      <c r="AUW242" s="8"/>
      <c r="AUX242" s="8"/>
      <c r="AUY242" s="8"/>
      <c r="AUZ242" s="8"/>
      <c r="AVA242" s="8"/>
      <c r="AVB242" s="8"/>
      <c r="AVC242" s="8"/>
      <c r="AVD242" s="8"/>
      <c r="AVE242" s="8"/>
      <c r="AVF242" s="8"/>
      <c r="AVG242" s="8"/>
      <c r="AVH242" s="8"/>
      <c r="AVI242" s="8"/>
      <c r="AVJ242" s="8"/>
      <c r="AVK242" s="8"/>
      <c r="AVL242" s="8"/>
      <c r="AVM242" s="8"/>
      <c r="AVN242" s="8"/>
      <c r="AVO242" s="8"/>
      <c r="AVP242" s="8"/>
      <c r="AVQ242" s="8"/>
      <c r="AVR242" s="8"/>
      <c r="AVS242" s="8"/>
      <c r="AVT242" s="8"/>
      <c r="AVU242" s="8"/>
      <c r="AVV242" s="8"/>
      <c r="AVW242" s="8"/>
      <c r="AVX242" s="8"/>
      <c r="AVY242" s="8"/>
      <c r="AVZ242" s="8"/>
      <c r="AWA242" s="8"/>
      <c r="AWB242" s="8"/>
      <c r="AWC242" s="8"/>
      <c r="AWD242" s="8"/>
      <c r="AWE242" s="8"/>
      <c r="AWF242" s="8"/>
      <c r="AWG242" s="8"/>
      <c r="AWH242" s="8"/>
      <c r="AWI242" s="8"/>
      <c r="AWJ242" s="8"/>
      <c r="AWK242" s="8"/>
      <c r="AWL242" s="8"/>
      <c r="AWM242" s="8"/>
      <c r="AWN242" s="8"/>
      <c r="AWO242" s="8"/>
      <c r="AWP242" s="8"/>
      <c r="AWQ242" s="8"/>
      <c r="AWR242" s="8"/>
      <c r="AWS242" s="8"/>
      <c r="AWT242" s="8"/>
      <c r="AWU242" s="8"/>
      <c r="AWV242" s="8"/>
      <c r="AWW242" s="8"/>
      <c r="AWX242" s="8"/>
      <c r="AWY242" s="8"/>
      <c r="AWZ242" s="8"/>
      <c r="AXA242" s="8"/>
      <c r="AXB242" s="8"/>
      <c r="AXC242" s="8"/>
      <c r="AXD242" s="8"/>
      <c r="AXE242" s="8"/>
      <c r="AXF242" s="8"/>
      <c r="AXG242" s="8"/>
      <c r="AXH242" s="8"/>
      <c r="AXI242" s="8"/>
      <c r="AXJ242" s="8"/>
      <c r="AXK242" s="8"/>
      <c r="AXL242" s="8"/>
      <c r="AXM242" s="8"/>
      <c r="AXN242" s="8"/>
      <c r="AXO242" s="8"/>
      <c r="AXP242" s="8"/>
      <c r="AXQ242" s="8"/>
      <c r="AXR242" s="8"/>
      <c r="AXS242" s="8"/>
      <c r="AXT242" s="8"/>
      <c r="AXU242" s="8"/>
      <c r="AXV242" s="8"/>
      <c r="AXW242" s="8"/>
      <c r="AXX242" s="8"/>
      <c r="AXY242" s="8"/>
      <c r="AXZ242" s="8"/>
      <c r="AYA242" s="8"/>
      <c r="AYB242" s="8"/>
      <c r="AYC242" s="8"/>
      <c r="AYD242" s="8"/>
      <c r="AYE242" s="8"/>
      <c r="AYF242" s="8"/>
      <c r="AYG242" s="8"/>
      <c r="AYH242" s="8"/>
      <c r="AYI242" s="8"/>
      <c r="AYJ242" s="8"/>
      <c r="AYK242" s="8"/>
      <c r="AYL242" s="8"/>
      <c r="AYM242" s="8"/>
      <c r="AYN242" s="8"/>
      <c r="AYO242" s="8"/>
      <c r="AYP242" s="8"/>
      <c r="AYQ242" s="8"/>
      <c r="AYR242" s="8"/>
      <c r="AYS242" s="8"/>
      <c r="AYT242" s="8"/>
      <c r="AYU242" s="8"/>
      <c r="AYV242" s="8"/>
      <c r="AYW242" s="8"/>
      <c r="AYX242" s="8"/>
      <c r="AYY242" s="8"/>
      <c r="AYZ242" s="8"/>
      <c r="AZA242" s="8"/>
      <c r="AZB242" s="8"/>
      <c r="AZC242" s="8"/>
      <c r="AZD242" s="8"/>
      <c r="AZE242" s="8"/>
      <c r="AZF242" s="8"/>
      <c r="AZG242" s="8"/>
      <c r="AZH242" s="8"/>
      <c r="AZI242" s="8"/>
      <c r="AZJ242" s="8"/>
      <c r="AZK242" s="8"/>
      <c r="AZL242" s="8"/>
      <c r="AZM242" s="8"/>
      <c r="AZN242" s="8"/>
      <c r="AZO242" s="8"/>
      <c r="AZP242" s="8"/>
      <c r="AZQ242" s="8"/>
      <c r="AZR242" s="8"/>
      <c r="AZS242" s="8"/>
      <c r="AZT242" s="8"/>
      <c r="AZU242" s="8"/>
      <c r="AZV242" s="8"/>
      <c r="AZW242" s="8"/>
      <c r="AZX242" s="8"/>
      <c r="AZY242" s="8"/>
      <c r="AZZ242" s="8"/>
      <c r="BAA242" s="8"/>
      <c r="BAB242" s="8"/>
      <c r="BAC242" s="8"/>
      <c r="BAD242" s="8"/>
      <c r="BAE242" s="8"/>
      <c r="BAF242" s="8"/>
      <c r="BAG242" s="8"/>
      <c r="BAH242" s="8"/>
      <c r="BAI242" s="8"/>
      <c r="BAJ242" s="8"/>
      <c r="BAK242" s="8"/>
      <c r="BAL242" s="8"/>
      <c r="BAM242" s="8"/>
      <c r="BAN242" s="8"/>
      <c r="BAO242" s="8"/>
      <c r="BAP242" s="8"/>
      <c r="BAQ242" s="8"/>
      <c r="BAR242" s="8"/>
      <c r="BAS242" s="8"/>
      <c r="BAT242" s="8"/>
      <c r="BAU242" s="8"/>
      <c r="BAV242" s="8"/>
      <c r="BAW242" s="8"/>
      <c r="BAX242" s="8"/>
      <c r="BAY242" s="8"/>
      <c r="BAZ242" s="8"/>
      <c r="BBA242" s="8"/>
      <c r="BBB242" s="8"/>
      <c r="BBC242" s="8"/>
      <c r="BBD242" s="8"/>
      <c r="BBE242" s="8"/>
      <c r="BBF242" s="8"/>
      <c r="BBG242" s="8"/>
      <c r="BBH242" s="8"/>
      <c r="BBI242" s="8"/>
      <c r="BBJ242" s="8"/>
      <c r="BBK242" s="8"/>
      <c r="BBL242" s="8"/>
      <c r="BBM242" s="8"/>
      <c r="BBN242" s="8"/>
      <c r="BBO242" s="8"/>
      <c r="BBP242" s="8"/>
      <c r="BBQ242" s="8"/>
      <c r="BBR242" s="8"/>
      <c r="BBS242" s="8"/>
      <c r="BBT242" s="8"/>
      <c r="BBU242" s="8"/>
      <c r="BBV242" s="8"/>
      <c r="BBW242" s="8"/>
      <c r="BBX242" s="8"/>
      <c r="BBY242" s="8"/>
      <c r="BBZ242" s="8"/>
      <c r="BCA242" s="8"/>
      <c r="BCB242" s="8"/>
      <c r="BCC242" s="8"/>
      <c r="BCD242" s="8"/>
      <c r="BCE242" s="8"/>
      <c r="BCF242" s="8"/>
      <c r="BCG242" s="8"/>
      <c r="BCH242" s="8"/>
      <c r="BCI242" s="8"/>
      <c r="BCJ242" s="8"/>
      <c r="BCK242" s="8"/>
      <c r="BCL242" s="8"/>
      <c r="BCM242" s="8"/>
      <c r="BCN242" s="8"/>
      <c r="BCO242" s="8"/>
      <c r="BCP242" s="8"/>
      <c r="BCQ242" s="8"/>
      <c r="BCR242" s="8"/>
      <c r="BCS242" s="8"/>
      <c r="BCT242" s="8"/>
      <c r="BCU242" s="8"/>
      <c r="BCV242" s="8"/>
      <c r="BCW242" s="8"/>
      <c r="BCX242" s="8"/>
      <c r="BCY242" s="8"/>
      <c r="BCZ242" s="8"/>
      <c r="BDA242" s="8"/>
      <c r="BDB242" s="8"/>
      <c r="BDC242" s="8"/>
      <c r="BDD242" s="8"/>
      <c r="BDE242" s="8"/>
      <c r="BDF242" s="8"/>
      <c r="BDG242" s="8"/>
      <c r="BDH242" s="8"/>
      <c r="BDI242" s="8"/>
      <c r="BDJ242" s="8"/>
      <c r="BDK242" s="8"/>
      <c r="BDL242" s="8"/>
      <c r="BDM242" s="8"/>
      <c r="BDN242" s="8"/>
      <c r="BDO242" s="8"/>
      <c r="BDP242" s="8"/>
      <c r="BDQ242" s="8"/>
      <c r="BDR242" s="8"/>
      <c r="BDS242" s="8"/>
      <c r="BDT242" s="8"/>
      <c r="BDU242" s="8"/>
      <c r="BDV242" s="8"/>
      <c r="BDW242" s="8"/>
      <c r="BDX242" s="8"/>
      <c r="BDY242" s="8"/>
      <c r="BDZ242" s="8"/>
      <c r="BEA242" s="8"/>
      <c r="BEB242" s="8"/>
      <c r="BEC242" s="8"/>
      <c r="BED242" s="8"/>
      <c r="BEE242" s="8"/>
      <c r="BEF242" s="8"/>
      <c r="BEG242" s="8"/>
      <c r="BEH242" s="8"/>
      <c r="BEI242" s="8"/>
      <c r="BEJ242" s="8"/>
      <c r="BEK242" s="8"/>
      <c r="BEL242" s="8"/>
      <c r="BEM242" s="8"/>
      <c r="BEN242" s="8"/>
      <c r="BEO242" s="8"/>
      <c r="BEP242" s="8"/>
      <c r="BEQ242" s="8"/>
      <c r="BER242" s="8"/>
      <c r="BES242" s="8"/>
      <c r="BET242" s="8"/>
      <c r="BEU242" s="8"/>
      <c r="BEV242" s="8"/>
      <c r="BEW242" s="8"/>
      <c r="BEX242" s="8"/>
      <c r="BEY242" s="8"/>
      <c r="BEZ242" s="8"/>
      <c r="BFA242" s="8"/>
      <c r="BFB242" s="8"/>
      <c r="BFC242" s="8"/>
      <c r="BFD242" s="8"/>
      <c r="BFE242" s="8"/>
      <c r="BFF242" s="8"/>
      <c r="BFG242" s="8"/>
      <c r="BFH242" s="8"/>
      <c r="BFI242" s="8"/>
      <c r="BFJ242" s="8"/>
      <c r="BFK242" s="8"/>
      <c r="BFL242" s="8"/>
      <c r="BFM242" s="8"/>
      <c r="BFN242" s="8"/>
      <c r="BFO242" s="8"/>
      <c r="BFP242" s="8"/>
      <c r="BFQ242" s="8"/>
      <c r="BFR242" s="8"/>
      <c r="BFS242" s="8"/>
      <c r="BFT242" s="8"/>
      <c r="BFU242" s="8"/>
      <c r="BFV242" s="8"/>
      <c r="BFW242" s="8"/>
      <c r="BFX242" s="8"/>
      <c r="BFY242" s="8"/>
      <c r="BFZ242" s="8"/>
      <c r="BGA242" s="8"/>
      <c r="BGB242" s="8"/>
      <c r="BGC242" s="8"/>
      <c r="BGD242" s="8"/>
      <c r="BGE242" s="8"/>
      <c r="BGF242" s="8"/>
      <c r="BGG242" s="8"/>
      <c r="BGH242" s="8"/>
      <c r="BGI242" s="8"/>
      <c r="BGJ242" s="8"/>
      <c r="BGK242" s="8"/>
      <c r="BGL242" s="8"/>
      <c r="BGM242" s="8"/>
      <c r="BGN242" s="8"/>
      <c r="BGO242" s="8"/>
      <c r="BGP242" s="8"/>
      <c r="BGQ242" s="8"/>
      <c r="BGR242" s="8"/>
      <c r="BGS242" s="8"/>
      <c r="BGT242" s="8"/>
      <c r="BGU242" s="8"/>
      <c r="BGV242" s="8"/>
      <c r="BGW242" s="8"/>
      <c r="BGX242" s="8"/>
      <c r="BGY242" s="8"/>
      <c r="BGZ242" s="8"/>
      <c r="BHA242" s="8"/>
      <c r="BHB242" s="8"/>
      <c r="BHC242" s="8"/>
      <c r="BHD242" s="8"/>
      <c r="BHE242" s="8"/>
      <c r="BHF242" s="8"/>
      <c r="BHG242" s="8"/>
      <c r="BHH242" s="8"/>
      <c r="BHI242" s="8"/>
      <c r="BHJ242" s="8"/>
      <c r="BHK242" s="8"/>
      <c r="BHL242" s="8"/>
      <c r="BHM242" s="8"/>
      <c r="BHN242" s="8"/>
      <c r="BHO242" s="8"/>
      <c r="BHP242" s="8"/>
      <c r="BHQ242" s="8"/>
      <c r="BHR242" s="8"/>
      <c r="BHS242" s="8"/>
      <c r="BHT242" s="8"/>
      <c r="BHU242" s="8"/>
      <c r="BHV242" s="8"/>
      <c r="BHW242" s="8"/>
      <c r="BHX242" s="8"/>
      <c r="BHY242" s="8"/>
      <c r="BHZ242" s="8"/>
      <c r="BIA242" s="8"/>
      <c r="BIB242" s="8"/>
      <c r="BIC242" s="8"/>
      <c r="BID242" s="8"/>
      <c r="BIE242" s="8"/>
      <c r="BIF242" s="8"/>
      <c r="BIG242" s="8"/>
      <c r="BIH242" s="8"/>
      <c r="BII242" s="8"/>
      <c r="BIJ242" s="8"/>
      <c r="BIK242" s="8"/>
      <c r="BIL242" s="8"/>
      <c r="BIM242" s="8"/>
      <c r="BIN242" s="8"/>
      <c r="BIO242" s="8"/>
      <c r="BIP242" s="8"/>
      <c r="BIQ242" s="8"/>
      <c r="BIR242" s="8"/>
      <c r="BIS242" s="8"/>
      <c r="BIT242" s="8"/>
      <c r="BIU242" s="8"/>
      <c r="BIV242" s="8"/>
      <c r="BIW242" s="8"/>
      <c r="BIX242" s="8"/>
      <c r="BIY242" s="8"/>
      <c r="BIZ242" s="8"/>
      <c r="BJA242" s="8"/>
      <c r="BJB242" s="8"/>
      <c r="BJC242" s="8"/>
      <c r="BJD242" s="8"/>
      <c r="BJE242" s="8"/>
      <c r="BJF242" s="8"/>
      <c r="BJG242" s="8"/>
      <c r="BJH242" s="8"/>
      <c r="BJI242" s="8"/>
      <c r="BJJ242" s="8"/>
      <c r="BJK242" s="8"/>
      <c r="BJL242" s="8"/>
      <c r="BJM242" s="8"/>
      <c r="BJN242" s="8"/>
      <c r="BJO242" s="8"/>
      <c r="BJP242" s="8"/>
      <c r="BJQ242" s="8"/>
      <c r="BJR242" s="8"/>
      <c r="BJS242" s="8"/>
      <c r="BJT242" s="8"/>
      <c r="BJU242" s="8"/>
      <c r="BJV242" s="8"/>
      <c r="BJW242" s="8"/>
      <c r="BJX242" s="8"/>
      <c r="BJY242" s="8"/>
      <c r="BJZ242" s="8"/>
      <c r="BKA242" s="8"/>
      <c r="BKB242" s="8"/>
      <c r="BKC242" s="8"/>
      <c r="BKD242" s="8"/>
      <c r="BKE242" s="8"/>
      <c r="BKF242" s="8"/>
      <c r="BKG242" s="8"/>
      <c r="BKH242" s="8"/>
      <c r="BKI242" s="8"/>
      <c r="BKJ242" s="8"/>
      <c r="BKK242" s="8"/>
      <c r="BKL242" s="8"/>
      <c r="BKM242" s="8"/>
      <c r="BKN242" s="8"/>
      <c r="BKO242" s="8"/>
      <c r="BKP242" s="8"/>
      <c r="BKQ242" s="8"/>
      <c r="BKR242" s="8"/>
      <c r="BKS242" s="8"/>
      <c r="BKT242" s="8"/>
      <c r="BKU242" s="8"/>
      <c r="BKV242" s="8"/>
      <c r="BKW242" s="8"/>
      <c r="BKX242" s="8"/>
      <c r="BKY242" s="8"/>
      <c r="BKZ242" s="8"/>
      <c r="BLA242" s="8"/>
      <c r="BLB242" s="8"/>
      <c r="BLC242" s="8"/>
      <c r="BLD242" s="8"/>
      <c r="BLE242" s="8"/>
      <c r="BLF242" s="8"/>
      <c r="BLG242" s="8"/>
      <c r="BLH242" s="8"/>
      <c r="BLI242" s="8"/>
      <c r="BLJ242" s="8"/>
      <c r="BLK242" s="8"/>
      <c r="BLL242" s="8"/>
      <c r="BLM242" s="8"/>
      <c r="BLN242" s="8"/>
      <c r="BLO242" s="8"/>
      <c r="BLP242" s="8"/>
      <c r="BLQ242" s="8"/>
      <c r="BLR242" s="8"/>
      <c r="BLS242" s="8"/>
      <c r="BLT242" s="8"/>
      <c r="BLU242" s="8"/>
      <c r="BLV242" s="8"/>
      <c r="BLW242" s="8"/>
      <c r="BLX242" s="8"/>
      <c r="BLY242" s="8"/>
      <c r="BLZ242" s="8"/>
      <c r="BMA242" s="8"/>
      <c r="BMB242" s="8"/>
      <c r="BMC242" s="8"/>
      <c r="BMD242" s="8"/>
      <c r="BME242" s="8"/>
      <c r="BMF242" s="8"/>
      <c r="BMG242" s="8"/>
      <c r="BMH242" s="8"/>
      <c r="BMI242" s="8"/>
      <c r="BMJ242" s="8"/>
      <c r="BMK242" s="8"/>
      <c r="BML242" s="8"/>
      <c r="BMM242" s="8"/>
      <c r="BMN242" s="8"/>
      <c r="BMO242" s="8"/>
      <c r="BMP242" s="8"/>
      <c r="BMQ242" s="8"/>
      <c r="BMR242" s="8"/>
      <c r="BMS242" s="8"/>
      <c r="BMT242" s="8"/>
      <c r="BMU242" s="8"/>
      <c r="BMV242" s="8"/>
      <c r="BMW242" s="8"/>
      <c r="BMX242" s="8"/>
      <c r="BMY242" s="8"/>
      <c r="BMZ242" s="8"/>
      <c r="BNA242" s="8"/>
      <c r="BNB242" s="8"/>
      <c r="BNC242" s="8"/>
      <c r="BND242" s="8"/>
      <c r="BNE242" s="8"/>
      <c r="BNF242" s="8"/>
      <c r="BNG242" s="8"/>
      <c r="BNH242" s="8"/>
      <c r="BNI242" s="8"/>
      <c r="BNJ242" s="8"/>
      <c r="BNK242" s="8"/>
      <c r="BNL242" s="8"/>
      <c r="BNM242" s="8"/>
      <c r="BNN242" s="8"/>
      <c r="BNO242" s="8"/>
      <c r="BNP242" s="8"/>
      <c r="BNQ242" s="8"/>
      <c r="BNR242" s="8"/>
      <c r="BNS242" s="8"/>
      <c r="BNT242" s="8"/>
      <c r="BNU242" s="8"/>
      <c r="BNV242" s="8"/>
      <c r="BNW242" s="8"/>
      <c r="BNX242" s="8"/>
      <c r="BNY242" s="8"/>
      <c r="BNZ242" s="8"/>
      <c r="BOA242" s="8"/>
      <c r="BOB242" s="8"/>
      <c r="BOC242" s="8"/>
      <c r="BOD242" s="8"/>
      <c r="BOE242" s="8"/>
      <c r="BOF242" s="8"/>
      <c r="BOG242" s="8"/>
      <c r="BOH242" s="8"/>
      <c r="BOI242" s="8"/>
      <c r="BOJ242" s="8"/>
      <c r="BOK242" s="8"/>
      <c r="BOL242" s="8"/>
      <c r="BOM242" s="8"/>
      <c r="BON242" s="8"/>
      <c r="BOO242" s="8"/>
      <c r="BOP242" s="8"/>
      <c r="BOQ242" s="8"/>
      <c r="BOR242" s="8"/>
      <c r="BOS242" s="8"/>
      <c r="BOT242" s="8"/>
      <c r="BOU242" s="8"/>
      <c r="BOV242" s="8"/>
      <c r="BOW242" s="8"/>
      <c r="BOX242" s="8"/>
      <c r="BOY242" s="8"/>
      <c r="BOZ242" s="8"/>
      <c r="BPA242" s="8"/>
      <c r="BPB242" s="8"/>
      <c r="BPC242" s="8"/>
      <c r="BPD242" s="8"/>
      <c r="BPE242" s="8"/>
      <c r="BPF242" s="8"/>
      <c r="BPG242" s="8"/>
      <c r="BPH242" s="8"/>
      <c r="BPI242" s="8"/>
      <c r="BPJ242" s="8"/>
      <c r="BPK242" s="8"/>
      <c r="BPL242" s="8"/>
      <c r="BPM242" s="8"/>
      <c r="BPN242" s="8"/>
      <c r="BPO242" s="8"/>
      <c r="BPP242" s="8"/>
      <c r="BPQ242" s="8"/>
      <c r="BPR242" s="8"/>
      <c r="BPS242" s="8"/>
      <c r="BPT242" s="8"/>
      <c r="BPU242" s="8"/>
      <c r="BPV242" s="8"/>
      <c r="BPW242" s="8"/>
      <c r="BPX242" s="8"/>
      <c r="BPY242" s="8"/>
      <c r="BPZ242" s="8"/>
      <c r="BQA242" s="8"/>
      <c r="BQB242" s="8"/>
      <c r="BQC242" s="8"/>
      <c r="BQD242" s="8"/>
      <c r="BQE242" s="8"/>
      <c r="BQF242" s="8"/>
      <c r="BQG242" s="8"/>
      <c r="BQH242" s="8"/>
      <c r="BQI242" s="8"/>
      <c r="BQJ242" s="8"/>
      <c r="BQK242" s="8"/>
      <c r="BQL242" s="8"/>
      <c r="BQM242" s="8"/>
      <c r="BQN242" s="8"/>
      <c r="BQO242" s="8"/>
      <c r="BQP242" s="8"/>
      <c r="BQQ242" s="8"/>
      <c r="BQR242" s="8"/>
      <c r="BQS242" s="8"/>
      <c r="BQT242" s="8"/>
      <c r="BQU242" s="8"/>
      <c r="BQV242" s="8"/>
      <c r="BQW242" s="8"/>
      <c r="BQX242" s="8"/>
      <c r="BQY242" s="8"/>
      <c r="BQZ242" s="8"/>
      <c r="BRA242" s="8"/>
      <c r="BRB242" s="8"/>
      <c r="BRC242" s="8"/>
      <c r="BRD242" s="8"/>
      <c r="BRE242" s="8"/>
      <c r="BRF242" s="8"/>
      <c r="BRG242" s="8"/>
      <c r="BRH242" s="8"/>
      <c r="BRI242" s="8"/>
      <c r="BRJ242" s="8"/>
      <c r="BRK242" s="8"/>
      <c r="BRL242" s="8"/>
      <c r="BRM242" s="8"/>
      <c r="BRN242" s="8"/>
      <c r="BRO242" s="8"/>
      <c r="BRP242" s="8"/>
      <c r="BRQ242" s="8"/>
      <c r="BRR242" s="8"/>
      <c r="BRS242" s="8"/>
      <c r="BRT242" s="8"/>
      <c r="BRU242" s="8"/>
      <c r="BRV242" s="8"/>
      <c r="BRW242" s="8"/>
      <c r="BRX242" s="8"/>
      <c r="BRY242" s="8"/>
      <c r="BRZ242" s="8"/>
      <c r="BSA242" s="8"/>
      <c r="BSB242" s="8"/>
      <c r="BSC242" s="8"/>
      <c r="BSD242" s="8"/>
      <c r="BSE242" s="8"/>
      <c r="BSF242" s="8"/>
      <c r="BSG242" s="8"/>
      <c r="BSH242" s="8"/>
      <c r="BSI242" s="8"/>
      <c r="BSJ242" s="8"/>
      <c r="BSK242" s="8"/>
      <c r="BSL242" s="8"/>
      <c r="BSM242" s="8"/>
      <c r="BSN242" s="8"/>
      <c r="BSO242" s="8"/>
      <c r="BSP242" s="8"/>
      <c r="BSQ242" s="8"/>
      <c r="BSR242" s="8"/>
      <c r="BSS242" s="8"/>
      <c r="BST242" s="8"/>
      <c r="BSU242" s="8"/>
      <c r="BSV242" s="8"/>
      <c r="BSW242" s="8"/>
      <c r="BSX242" s="8"/>
      <c r="BSY242" s="8"/>
      <c r="BSZ242" s="8"/>
      <c r="BTA242" s="8"/>
      <c r="BTB242" s="8"/>
      <c r="BTC242" s="8"/>
      <c r="BTD242" s="8"/>
      <c r="BTE242" s="8"/>
      <c r="BTF242" s="8"/>
      <c r="BTG242" s="8"/>
      <c r="BTH242" s="8"/>
      <c r="BTI242" s="8"/>
      <c r="BTJ242" s="8"/>
      <c r="BTK242" s="8"/>
      <c r="BTL242" s="8"/>
      <c r="BTM242" s="8"/>
      <c r="BTN242" s="8"/>
      <c r="BTO242" s="8"/>
      <c r="BTP242" s="8"/>
      <c r="BTQ242" s="8"/>
      <c r="BTR242" s="8"/>
      <c r="BTS242" s="8"/>
      <c r="BTT242" s="8"/>
      <c r="BTU242" s="8"/>
      <c r="BTV242" s="8"/>
      <c r="BTW242" s="8"/>
      <c r="BTX242" s="8"/>
      <c r="BTY242" s="8"/>
      <c r="BTZ242" s="8"/>
      <c r="BUA242" s="8"/>
      <c r="BUB242" s="8"/>
      <c r="BUC242" s="8"/>
      <c r="BUD242" s="8"/>
      <c r="BUE242" s="8"/>
      <c r="BUF242" s="8"/>
      <c r="BUG242" s="8"/>
      <c r="BUH242" s="8"/>
      <c r="BUI242" s="8"/>
      <c r="BUJ242" s="8"/>
      <c r="BUK242" s="8"/>
      <c r="BUL242" s="8"/>
      <c r="BUM242" s="8"/>
      <c r="BUN242" s="8"/>
      <c r="BUO242" s="8"/>
      <c r="BUP242" s="8"/>
      <c r="BUQ242" s="8"/>
      <c r="BUR242" s="8"/>
      <c r="BUS242" s="8"/>
      <c r="BUT242" s="8"/>
      <c r="BUU242" s="8"/>
      <c r="BUV242" s="8"/>
      <c r="BUW242" s="8"/>
      <c r="BUX242" s="8"/>
      <c r="BUY242" s="8"/>
      <c r="BUZ242" s="8"/>
      <c r="BVA242" s="8"/>
      <c r="BVB242" s="8"/>
      <c r="BVC242" s="8"/>
      <c r="BVD242" s="8"/>
      <c r="BVE242" s="8"/>
      <c r="BVF242" s="8"/>
      <c r="BVG242" s="8"/>
      <c r="BVH242" s="8"/>
      <c r="BVI242" s="8"/>
      <c r="BVJ242" s="8"/>
      <c r="BVK242" s="8"/>
      <c r="BVL242" s="8"/>
      <c r="BVM242" s="8"/>
      <c r="BVN242" s="8"/>
      <c r="BVO242" s="8"/>
      <c r="BVP242" s="8"/>
      <c r="BVQ242" s="8"/>
      <c r="BVR242" s="8"/>
      <c r="BVS242" s="8"/>
      <c r="BVT242" s="8"/>
      <c r="BVU242" s="8"/>
      <c r="BVV242" s="8"/>
      <c r="BVW242" s="8"/>
      <c r="BVX242" s="8"/>
      <c r="BVY242" s="8"/>
      <c r="BVZ242" s="8"/>
      <c r="BWA242" s="8"/>
      <c r="BWB242" s="8"/>
      <c r="BWC242" s="8"/>
      <c r="BWD242" s="8"/>
      <c r="BWE242" s="8"/>
      <c r="BWF242" s="8"/>
      <c r="BWG242" s="8"/>
      <c r="BWH242" s="8"/>
      <c r="BWI242" s="8"/>
      <c r="BWJ242" s="8"/>
      <c r="BWK242" s="8"/>
      <c r="BWL242" s="8"/>
      <c r="BWM242" s="8"/>
      <c r="BWN242" s="8"/>
      <c r="BWO242" s="8"/>
      <c r="BWP242" s="8"/>
      <c r="BWQ242" s="8"/>
    </row>
    <row r="243" spans="1:1967" s="522" customFormat="1" ht="102" customHeight="1">
      <c r="A243" s="9" t="s">
        <v>6284</v>
      </c>
      <c r="B243" s="100" t="s">
        <v>97</v>
      </c>
      <c r="C243" s="9" t="s">
        <v>747</v>
      </c>
      <c r="D243" s="3" t="s">
        <v>264</v>
      </c>
      <c r="E243" s="3" t="s">
        <v>257</v>
      </c>
      <c r="F243" s="3"/>
      <c r="G243" s="3" t="s">
        <v>385</v>
      </c>
      <c r="H243" s="20">
        <v>0.5</v>
      </c>
      <c r="I243" s="113" t="s">
        <v>1340</v>
      </c>
      <c r="J243" s="21" t="s">
        <v>1330</v>
      </c>
      <c r="K243" s="19" t="s">
        <v>1947</v>
      </c>
      <c r="L243" s="138" t="s">
        <v>3426</v>
      </c>
      <c r="M243" s="141" t="s">
        <v>383</v>
      </c>
      <c r="N243" s="360" t="s">
        <v>8875</v>
      </c>
      <c r="O243" s="3" t="s">
        <v>1382</v>
      </c>
      <c r="P243" s="7" t="s">
        <v>1354</v>
      </c>
      <c r="Q243" s="3" t="s">
        <v>1195</v>
      </c>
      <c r="R243" s="77">
        <v>539</v>
      </c>
      <c r="S243" s="92">
        <v>16926.47</v>
      </c>
      <c r="T243" s="83">
        <v>0</v>
      </c>
      <c r="U243" s="83">
        <f t="shared" si="8"/>
        <v>0</v>
      </c>
      <c r="V243" s="9" t="s">
        <v>1341</v>
      </c>
      <c r="W243" s="148" t="s">
        <v>1410</v>
      </c>
      <c r="X243" s="9" t="s">
        <v>9090</v>
      </c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  <c r="CS243" s="8"/>
      <c r="CT243" s="8"/>
      <c r="CU243" s="8"/>
      <c r="CV243" s="8"/>
      <c r="CW243" s="8"/>
      <c r="CX243" s="8"/>
      <c r="CY243" s="8"/>
      <c r="CZ243" s="8"/>
      <c r="DA243" s="8"/>
      <c r="DB243" s="8"/>
      <c r="DC243" s="8"/>
      <c r="DD243" s="8"/>
      <c r="DE243" s="8"/>
      <c r="DF243" s="8"/>
      <c r="DG243" s="8"/>
      <c r="DH243" s="8"/>
      <c r="DI243" s="8"/>
      <c r="DJ243" s="8"/>
      <c r="DK243" s="8"/>
      <c r="DL243" s="8"/>
      <c r="DM243" s="8"/>
      <c r="DN243" s="8"/>
      <c r="DO243" s="8"/>
      <c r="DP243" s="8"/>
      <c r="DQ243" s="8"/>
      <c r="DR243" s="8"/>
      <c r="DS243" s="8"/>
      <c r="DT243" s="8"/>
      <c r="DU243" s="8"/>
      <c r="DV243" s="8"/>
      <c r="DW243" s="8"/>
      <c r="DX243" s="8"/>
      <c r="DY243" s="8"/>
      <c r="DZ243" s="8"/>
      <c r="EA243" s="8"/>
      <c r="EB243" s="8"/>
      <c r="EC243" s="8"/>
      <c r="ED243" s="8"/>
      <c r="EE243" s="8"/>
      <c r="EF243" s="8"/>
      <c r="EG243" s="8"/>
      <c r="EH243" s="8"/>
      <c r="EI243" s="8"/>
      <c r="EJ243" s="8"/>
      <c r="EK243" s="8"/>
      <c r="EL243" s="8"/>
      <c r="EM243" s="8"/>
      <c r="EN243" s="8"/>
      <c r="EO243" s="8"/>
      <c r="EP243" s="8"/>
      <c r="EQ243" s="8"/>
      <c r="ER243" s="8"/>
      <c r="ES243" s="8"/>
      <c r="ET243" s="8"/>
      <c r="EU243" s="8"/>
      <c r="EV243" s="8"/>
      <c r="EW243" s="8"/>
      <c r="EX243" s="8"/>
      <c r="EY243" s="8"/>
      <c r="EZ243" s="8"/>
      <c r="FA243" s="8"/>
      <c r="FB243" s="8"/>
      <c r="FC243" s="8"/>
      <c r="FD243" s="8"/>
      <c r="FE243" s="8"/>
      <c r="FF243" s="8"/>
      <c r="FG243" s="8"/>
      <c r="FH243" s="8"/>
      <c r="FI243" s="8"/>
      <c r="FJ243" s="8"/>
      <c r="FK243" s="8"/>
      <c r="FL243" s="8"/>
      <c r="FM243" s="8"/>
      <c r="FN243" s="8"/>
      <c r="FO243" s="8"/>
      <c r="FP243" s="8"/>
      <c r="FQ243" s="8"/>
      <c r="FR243" s="8"/>
      <c r="FS243" s="8"/>
      <c r="FT243" s="8"/>
      <c r="FU243" s="8"/>
      <c r="FV243" s="8"/>
      <c r="FW243" s="8"/>
      <c r="FX243" s="8"/>
      <c r="FY243" s="8"/>
      <c r="FZ243" s="8"/>
      <c r="GA243" s="8"/>
      <c r="GB243" s="8"/>
      <c r="GC243" s="8"/>
      <c r="GD243" s="8"/>
      <c r="GE243" s="8"/>
      <c r="GF243" s="8"/>
      <c r="GG243" s="8"/>
      <c r="GH243" s="8"/>
      <c r="GI243" s="8"/>
      <c r="GJ243" s="8"/>
      <c r="GK243" s="8"/>
      <c r="GL243" s="8"/>
      <c r="GM243" s="8"/>
      <c r="GN243" s="8"/>
      <c r="GO243" s="8"/>
      <c r="GP243" s="8"/>
      <c r="GQ243" s="8"/>
      <c r="GR243" s="8"/>
      <c r="GS243" s="8"/>
      <c r="GT243" s="8"/>
      <c r="GU243" s="8"/>
      <c r="GV243" s="8"/>
      <c r="GW243" s="8"/>
      <c r="GX243" s="8"/>
      <c r="GY243" s="8"/>
      <c r="GZ243" s="8"/>
      <c r="HA243" s="8"/>
      <c r="HB243" s="8"/>
      <c r="HC243" s="8"/>
      <c r="HD243" s="8"/>
      <c r="HE243" s="8"/>
      <c r="HF243" s="8"/>
      <c r="HG243" s="8"/>
      <c r="HH243" s="8"/>
      <c r="HI243" s="8"/>
      <c r="HJ243" s="8"/>
      <c r="HK243" s="8"/>
      <c r="HL243" s="8"/>
      <c r="HM243" s="8"/>
      <c r="HN243" s="8"/>
      <c r="HO243" s="8"/>
      <c r="HP243" s="8"/>
      <c r="HQ243" s="8"/>
      <c r="HR243" s="8"/>
      <c r="HS243" s="8"/>
      <c r="HT243" s="8"/>
      <c r="HU243" s="8"/>
      <c r="HV243" s="8"/>
      <c r="HW243" s="8"/>
      <c r="HX243" s="8"/>
      <c r="HY243" s="8"/>
      <c r="HZ243" s="8"/>
      <c r="IA243" s="8"/>
      <c r="IB243" s="8"/>
      <c r="IC243" s="8"/>
      <c r="ID243" s="8"/>
      <c r="IE243" s="8"/>
      <c r="IF243" s="8"/>
      <c r="IG243" s="8"/>
      <c r="IH243" s="8"/>
      <c r="II243" s="8"/>
      <c r="IJ243" s="8"/>
      <c r="IK243" s="8"/>
      <c r="IL243" s="8"/>
      <c r="IM243" s="8"/>
      <c r="IN243" s="8"/>
      <c r="IO243" s="8"/>
      <c r="IP243" s="8"/>
      <c r="IQ243" s="8"/>
      <c r="IR243" s="8"/>
      <c r="IS243" s="8"/>
      <c r="IT243" s="8"/>
      <c r="IU243" s="8"/>
      <c r="IV243" s="8"/>
      <c r="IW243" s="8"/>
      <c r="IX243" s="8"/>
      <c r="IY243" s="8"/>
      <c r="IZ243" s="8"/>
      <c r="JA243" s="8"/>
      <c r="JB243" s="8"/>
      <c r="JC243" s="8"/>
      <c r="JD243" s="8"/>
      <c r="JE243" s="8"/>
      <c r="JF243" s="8"/>
      <c r="JG243" s="8"/>
      <c r="JH243" s="8"/>
      <c r="JI243" s="8"/>
      <c r="JJ243" s="8"/>
      <c r="JK243" s="8"/>
      <c r="JL243" s="8"/>
      <c r="JM243" s="8"/>
      <c r="JN243" s="8"/>
      <c r="JO243" s="8"/>
      <c r="JP243" s="8"/>
      <c r="JQ243" s="8"/>
      <c r="JR243" s="8"/>
      <c r="JS243" s="8"/>
      <c r="JT243" s="8"/>
      <c r="JU243" s="8"/>
      <c r="JV243" s="8"/>
      <c r="JW243" s="8"/>
      <c r="JX243" s="8"/>
      <c r="JY243" s="8"/>
      <c r="JZ243" s="8"/>
      <c r="KA243" s="8"/>
      <c r="KB243" s="8"/>
      <c r="KC243" s="8"/>
      <c r="KD243" s="8"/>
      <c r="KE243" s="8"/>
      <c r="KF243" s="8"/>
      <c r="KG243" s="8"/>
      <c r="KH243" s="8"/>
      <c r="KI243" s="8"/>
      <c r="KJ243" s="8"/>
      <c r="KK243" s="8"/>
      <c r="KL243" s="8"/>
      <c r="KM243" s="8"/>
      <c r="KN243" s="8"/>
      <c r="KO243" s="8"/>
      <c r="KP243" s="8"/>
      <c r="KQ243" s="8"/>
      <c r="KR243" s="8"/>
      <c r="KS243" s="8"/>
      <c r="KT243" s="8"/>
      <c r="KU243" s="8"/>
      <c r="KV243" s="8"/>
      <c r="KW243" s="8"/>
      <c r="KX243" s="8"/>
      <c r="KY243" s="8"/>
      <c r="KZ243" s="8"/>
      <c r="LA243" s="8"/>
      <c r="LB243" s="8"/>
      <c r="LC243" s="8"/>
      <c r="LD243" s="8"/>
      <c r="LE243" s="8"/>
      <c r="LF243" s="8"/>
      <c r="LG243" s="8"/>
      <c r="LH243" s="8"/>
      <c r="LI243" s="8"/>
      <c r="LJ243" s="8"/>
      <c r="LK243" s="8"/>
      <c r="LL243" s="8"/>
      <c r="LM243" s="8"/>
      <c r="LN243" s="8"/>
      <c r="LO243" s="8"/>
      <c r="LP243" s="8"/>
      <c r="LQ243" s="8"/>
      <c r="LR243" s="8"/>
      <c r="LS243" s="8"/>
      <c r="LT243" s="8"/>
      <c r="LU243" s="8"/>
      <c r="LV243" s="8"/>
      <c r="LW243" s="8"/>
      <c r="LX243" s="8"/>
      <c r="LY243" s="8"/>
      <c r="LZ243" s="8"/>
      <c r="MA243" s="8"/>
      <c r="MB243" s="8"/>
      <c r="MC243" s="8"/>
      <c r="MD243" s="8"/>
      <c r="ME243" s="8"/>
      <c r="MF243" s="8"/>
      <c r="MG243" s="8"/>
      <c r="MH243" s="8"/>
      <c r="MI243" s="8"/>
      <c r="MJ243" s="8"/>
      <c r="MK243" s="8"/>
      <c r="ML243" s="8"/>
      <c r="MM243" s="8"/>
      <c r="MN243" s="8"/>
      <c r="MO243" s="8"/>
      <c r="MP243" s="8"/>
      <c r="MQ243" s="8"/>
      <c r="MR243" s="8"/>
      <c r="MS243" s="8"/>
      <c r="MT243" s="8"/>
      <c r="MU243" s="8"/>
      <c r="MV243" s="8"/>
      <c r="MW243" s="8"/>
      <c r="MX243" s="8"/>
      <c r="MY243" s="8"/>
      <c r="MZ243" s="8"/>
      <c r="NA243" s="8"/>
      <c r="NB243" s="8"/>
      <c r="NC243" s="8"/>
      <c r="ND243" s="8"/>
      <c r="NE243" s="8"/>
      <c r="NF243" s="8"/>
      <c r="NG243" s="8"/>
      <c r="NH243" s="8"/>
      <c r="NI243" s="8"/>
      <c r="NJ243" s="8"/>
      <c r="NK243" s="8"/>
      <c r="NL243" s="8"/>
      <c r="NM243" s="8"/>
      <c r="NN243" s="8"/>
      <c r="NO243" s="8"/>
      <c r="NP243" s="8"/>
      <c r="NQ243" s="8"/>
      <c r="NR243" s="8"/>
      <c r="NS243" s="8"/>
      <c r="NT243" s="8"/>
      <c r="NU243" s="8"/>
      <c r="NV243" s="8"/>
      <c r="NW243" s="8"/>
      <c r="NX243" s="8"/>
      <c r="NY243" s="8"/>
      <c r="NZ243" s="8"/>
      <c r="OA243" s="8"/>
      <c r="OB243" s="8"/>
      <c r="OC243" s="8"/>
      <c r="OD243" s="8"/>
      <c r="OE243" s="8"/>
      <c r="OF243" s="8"/>
      <c r="OG243" s="8"/>
      <c r="OH243" s="8"/>
      <c r="OI243" s="8"/>
      <c r="OJ243" s="8"/>
      <c r="OK243" s="8"/>
      <c r="OL243" s="8"/>
      <c r="OM243" s="8"/>
      <c r="ON243" s="8"/>
      <c r="OO243" s="8"/>
      <c r="OP243" s="8"/>
      <c r="OQ243" s="8"/>
      <c r="OR243" s="8"/>
      <c r="OS243" s="8"/>
      <c r="OT243" s="8"/>
      <c r="OU243" s="8"/>
      <c r="OV243" s="8"/>
      <c r="OW243" s="8"/>
      <c r="OX243" s="8"/>
      <c r="OY243" s="8"/>
      <c r="OZ243" s="8"/>
      <c r="PA243" s="8"/>
      <c r="PB243" s="8"/>
      <c r="PC243" s="8"/>
      <c r="PD243" s="8"/>
      <c r="PE243" s="8"/>
      <c r="PF243" s="8"/>
      <c r="PG243" s="8"/>
      <c r="PH243" s="8"/>
      <c r="PI243" s="8"/>
      <c r="PJ243" s="8"/>
      <c r="PK243" s="8"/>
      <c r="PL243" s="8"/>
      <c r="PM243" s="8"/>
      <c r="PN243" s="8"/>
      <c r="PO243" s="8"/>
      <c r="PP243" s="8"/>
      <c r="PQ243" s="8"/>
      <c r="PR243" s="8"/>
      <c r="PS243" s="8"/>
      <c r="PT243" s="8"/>
      <c r="PU243" s="8"/>
      <c r="PV243" s="8"/>
      <c r="PW243" s="8"/>
      <c r="PX243" s="8"/>
      <c r="PY243" s="8"/>
      <c r="PZ243" s="8"/>
      <c r="QA243" s="8"/>
      <c r="QB243" s="8"/>
      <c r="QC243" s="8"/>
      <c r="QD243" s="8"/>
      <c r="QE243" s="8"/>
      <c r="QF243" s="8"/>
      <c r="QG243" s="8"/>
      <c r="QH243" s="8"/>
      <c r="QI243" s="8"/>
      <c r="QJ243" s="8"/>
      <c r="QK243" s="8"/>
      <c r="QL243" s="8"/>
      <c r="QM243" s="8"/>
      <c r="QN243" s="8"/>
      <c r="QO243" s="8"/>
      <c r="QP243" s="8"/>
      <c r="QQ243" s="8"/>
      <c r="QR243" s="8"/>
      <c r="QS243" s="8"/>
      <c r="QT243" s="8"/>
      <c r="QU243" s="8"/>
      <c r="QV243" s="8"/>
      <c r="QW243" s="8"/>
      <c r="QX243" s="8"/>
      <c r="QY243" s="8"/>
      <c r="QZ243" s="8"/>
      <c r="RA243" s="8"/>
      <c r="RB243" s="8"/>
      <c r="RC243" s="8"/>
      <c r="RD243" s="8"/>
      <c r="RE243" s="8"/>
      <c r="RF243" s="8"/>
      <c r="RG243" s="8"/>
      <c r="RH243" s="8"/>
      <c r="RI243" s="8"/>
      <c r="RJ243" s="8"/>
      <c r="RK243" s="8"/>
      <c r="RL243" s="8"/>
      <c r="RM243" s="8"/>
      <c r="RN243" s="8"/>
      <c r="RO243" s="8"/>
      <c r="RP243" s="8"/>
      <c r="RQ243" s="8"/>
      <c r="RR243" s="8"/>
      <c r="RS243" s="8"/>
      <c r="RT243" s="8"/>
      <c r="RU243" s="8"/>
      <c r="RV243" s="8"/>
      <c r="RW243" s="8"/>
      <c r="RX243" s="8"/>
      <c r="RY243" s="8"/>
      <c r="RZ243" s="8"/>
      <c r="SA243" s="8"/>
      <c r="SB243" s="8"/>
      <c r="SC243" s="8"/>
      <c r="SD243" s="8"/>
      <c r="SE243" s="8"/>
      <c r="SF243" s="8"/>
      <c r="SG243" s="8"/>
      <c r="SH243" s="8"/>
      <c r="SI243" s="8"/>
      <c r="SJ243" s="8"/>
      <c r="SK243" s="8"/>
      <c r="SL243" s="8"/>
      <c r="SM243" s="8"/>
      <c r="SN243" s="8"/>
      <c r="SO243" s="8"/>
      <c r="SP243" s="8"/>
      <c r="SQ243" s="8"/>
      <c r="SR243" s="8"/>
      <c r="SS243" s="8"/>
      <c r="ST243" s="8"/>
      <c r="SU243" s="8"/>
      <c r="SV243" s="8"/>
      <c r="SW243" s="8"/>
      <c r="SX243" s="8"/>
      <c r="SY243" s="8"/>
      <c r="SZ243" s="8"/>
      <c r="TA243" s="8"/>
      <c r="TB243" s="8"/>
      <c r="TC243" s="8"/>
      <c r="TD243" s="8"/>
      <c r="TE243" s="8"/>
      <c r="TF243" s="8"/>
      <c r="TG243" s="8"/>
      <c r="TH243" s="8"/>
      <c r="TI243" s="8"/>
      <c r="TJ243" s="8"/>
      <c r="TK243" s="8"/>
      <c r="TL243" s="8"/>
      <c r="TM243" s="8"/>
      <c r="TN243" s="8"/>
      <c r="TO243" s="8"/>
      <c r="TP243" s="8"/>
      <c r="TQ243" s="8"/>
      <c r="TR243" s="8"/>
      <c r="TS243" s="8"/>
      <c r="TT243" s="8"/>
      <c r="TU243" s="8"/>
      <c r="TV243" s="8"/>
      <c r="TW243" s="8"/>
      <c r="TX243" s="8"/>
      <c r="TY243" s="8"/>
      <c r="TZ243" s="8"/>
      <c r="UA243" s="8"/>
      <c r="UB243" s="8"/>
      <c r="UC243" s="8"/>
      <c r="UD243" s="8"/>
      <c r="UE243" s="8"/>
      <c r="UF243" s="8"/>
      <c r="UG243" s="8"/>
      <c r="UH243" s="8"/>
      <c r="UI243" s="8"/>
      <c r="UJ243" s="8"/>
      <c r="UK243" s="8"/>
      <c r="UL243" s="8"/>
      <c r="UM243" s="8"/>
      <c r="UN243" s="8"/>
      <c r="UO243" s="8"/>
      <c r="UP243" s="8"/>
      <c r="UQ243" s="8"/>
      <c r="UR243" s="8"/>
      <c r="US243" s="8"/>
      <c r="UT243" s="8"/>
      <c r="UU243" s="8"/>
      <c r="UV243" s="8"/>
      <c r="UW243" s="8"/>
      <c r="UX243" s="8"/>
      <c r="UY243" s="8"/>
      <c r="UZ243" s="8"/>
      <c r="VA243" s="8"/>
      <c r="VB243" s="8"/>
      <c r="VC243" s="8"/>
      <c r="VD243" s="8"/>
      <c r="VE243" s="8"/>
      <c r="VF243" s="8"/>
      <c r="VG243" s="8"/>
      <c r="VH243" s="8"/>
      <c r="VI243" s="8"/>
      <c r="VJ243" s="8"/>
      <c r="VK243" s="8"/>
      <c r="VL243" s="8"/>
      <c r="VM243" s="8"/>
      <c r="VN243" s="8"/>
      <c r="VO243" s="8"/>
      <c r="VP243" s="8"/>
      <c r="VQ243" s="8"/>
      <c r="VR243" s="8"/>
      <c r="VS243" s="8"/>
      <c r="VT243" s="8"/>
      <c r="VU243" s="8"/>
      <c r="VV243" s="8"/>
      <c r="VW243" s="8"/>
      <c r="VX243" s="8"/>
      <c r="VY243" s="8"/>
      <c r="VZ243" s="8"/>
      <c r="WA243" s="8"/>
      <c r="WB243" s="8"/>
      <c r="WC243" s="8"/>
      <c r="WD243" s="8"/>
      <c r="WE243" s="8"/>
      <c r="WF243" s="8"/>
      <c r="WG243" s="8"/>
      <c r="WH243" s="8"/>
      <c r="WI243" s="8"/>
      <c r="WJ243" s="8"/>
      <c r="WK243" s="8"/>
      <c r="WL243" s="8"/>
      <c r="WM243" s="8"/>
      <c r="WN243" s="8"/>
      <c r="WO243" s="8"/>
      <c r="WP243" s="8"/>
      <c r="WQ243" s="8"/>
      <c r="WR243" s="8"/>
      <c r="WS243" s="8"/>
      <c r="WT243" s="8"/>
      <c r="WU243" s="8"/>
      <c r="WV243" s="8"/>
      <c r="WW243" s="8"/>
      <c r="WX243" s="8"/>
      <c r="WY243" s="8"/>
      <c r="WZ243" s="8"/>
      <c r="XA243" s="8"/>
      <c r="XB243" s="8"/>
      <c r="XC243" s="8"/>
      <c r="XD243" s="8"/>
      <c r="XE243" s="8"/>
      <c r="XF243" s="8"/>
      <c r="XG243" s="8"/>
      <c r="XH243" s="8"/>
      <c r="XI243" s="8"/>
      <c r="XJ243" s="8"/>
      <c r="XK243" s="8"/>
      <c r="XL243" s="8"/>
      <c r="XM243" s="8"/>
      <c r="XN243" s="8"/>
      <c r="XO243" s="8"/>
      <c r="XP243" s="8"/>
      <c r="XQ243" s="8"/>
      <c r="XR243" s="8"/>
      <c r="XS243" s="8"/>
      <c r="XT243" s="8"/>
      <c r="XU243" s="8"/>
      <c r="XV243" s="8"/>
      <c r="XW243" s="8"/>
      <c r="XX243" s="8"/>
      <c r="XY243" s="8"/>
      <c r="XZ243" s="8"/>
      <c r="YA243" s="8"/>
      <c r="YB243" s="8"/>
      <c r="YC243" s="8"/>
      <c r="YD243" s="8"/>
      <c r="YE243" s="8"/>
      <c r="YF243" s="8"/>
      <c r="YG243" s="8"/>
      <c r="YH243" s="8"/>
      <c r="YI243" s="8"/>
      <c r="YJ243" s="8"/>
      <c r="YK243" s="8"/>
      <c r="YL243" s="8"/>
      <c r="YM243" s="8"/>
      <c r="YN243" s="8"/>
      <c r="YO243" s="8"/>
      <c r="YP243" s="8"/>
      <c r="YQ243" s="8"/>
      <c r="YR243" s="8"/>
      <c r="YS243" s="8"/>
      <c r="YT243" s="8"/>
      <c r="YU243" s="8"/>
      <c r="YV243" s="8"/>
      <c r="YW243" s="8"/>
      <c r="YX243" s="8"/>
      <c r="YY243" s="8"/>
      <c r="YZ243" s="8"/>
      <c r="ZA243" s="8"/>
      <c r="ZB243" s="8"/>
      <c r="ZC243" s="8"/>
      <c r="ZD243" s="8"/>
      <c r="ZE243" s="8"/>
      <c r="ZF243" s="8"/>
      <c r="ZG243" s="8"/>
      <c r="ZH243" s="8"/>
      <c r="ZI243" s="8"/>
      <c r="ZJ243" s="8"/>
      <c r="ZK243" s="8"/>
      <c r="ZL243" s="8"/>
      <c r="ZM243" s="8"/>
      <c r="ZN243" s="8"/>
      <c r="ZO243" s="8"/>
      <c r="ZP243" s="8"/>
      <c r="ZQ243" s="8"/>
      <c r="ZR243" s="8"/>
      <c r="ZS243" s="8"/>
      <c r="ZT243" s="8"/>
      <c r="ZU243" s="8"/>
      <c r="ZV243" s="8"/>
      <c r="ZW243" s="8"/>
      <c r="ZX243" s="8"/>
      <c r="ZY243" s="8"/>
      <c r="ZZ243" s="8"/>
      <c r="AAA243" s="8"/>
      <c r="AAB243" s="8"/>
      <c r="AAC243" s="8"/>
      <c r="AAD243" s="8"/>
      <c r="AAE243" s="8"/>
      <c r="AAF243" s="8"/>
      <c r="AAG243" s="8"/>
      <c r="AAH243" s="8"/>
      <c r="AAI243" s="8"/>
      <c r="AAJ243" s="8"/>
      <c r="AAK243" s="8"/>
      <c r="AAL243" s="8"/>
      <c r="AAM243" s="8"/>
      <c r="AAN243" s="8"/>
      <c r="AAO243" s="8"/>
      <c r="AAP243" s="8"/>
      <c r="AAQ243" s="8"/>
      <c r="AAR243" s="8"/>
      <c r="AAS243" s="8"/>
      <c r="AAT243" s="8"/>
      <c r="AAU243" s="8"/>
      <c r="AAV243" s="8"/>
      <c r="AAW243" s="8"/>
      <c r="AAX243" s="8"/>
      <c r="AAY243" s="8"/>
      <c r="AAZ243" s="8"/>
      <c r="ABA243" s="8"/>
      <c r="ABB243" s="8"/>
      <c r="ABC243" s="8"/>
      <c r="ABD243" s="8"/>
      <c r="ABE243" s="8"/>
      <c r="ABF243" s="8"/>
      <c r="ABG243" s="8"/>
      <c r="ABH243" s="8"/>
      <c r="ABI243" s="8"/>
      <c r="ABJ243" s="8"/>
      <c r="ABK243" s="8"/>
      <c r="ABL243" s="8"/>
      <c r="ABM243" s="8"/>
      <c r="ABN243" s="8"/>
      <c r="ABO243" s="8"/>
      <c r="ABP243" s="8"/>
      <c r="ABQ243" s="8"/>
      <c r="ABR243" s="8"/>
      <c r="ABS243" s="8"/>
      <c r="ABT243" s="8"/>
      <c r="ABU243" s="8"/>
      <c r="ABV243" s="8"/>
      <c r="ABW243" s="8"/>
      <c r="ABX243" s="8"/>
      <c r="ABY243" s="8"/>
      <c r="ABZ243" s="8"/>
      <c r="ACA243" s="8"/>
      <c r="ACB243" s="8"/>
      <c r="ACC243" s="8"/>
      <c r="ACD243" s="8"/>
      <c r="ACE243" s="8"/>
      <c r="ACF243" s="8"/>
      <c r="ACG243" s="8"/>
      <c r="ACH243" s="8"/>
      <c r="ACI243" s="8"/>
      <c r="ACJ243" s="8"/>
      <c r="ACK243" s="8"/>
      <c r="ACL243" s="8"/>
      <c r="ACM243" s="8"/>
      <c r="ACN243" s="8"/>
      <c r="ACO243" s="8"/>
      <c r="ACP243" s="8"/>
      <c r="ACQ243" s="8"/>
      <c r="ACR243" s="8"/>
      <c r="ACS243" s="8"/>
      <c r="ACT243" s="8"/>
      <c r="ACU243" s="8"/>
      <c r="ACV243" s="8"/>
      <c r="ACW243" s="8"/>
      <c r="ACX243" s="8"/>
      <c r="ACY243" s="8"/>
      <c r="ACZ243" s="8"/>
      <c r="ADA243" s="8"/>
      <c r="ADB243" s="8"/>
      <c r="ADC243" s="8"/>
      <c r="ADD243" s="8"/>
      <c r="ADE243" s="8"/>
      <c r="ADF243" s="8"/>
      <c r="ADG243" s="8"/>
      <c r="ADH243" s="8"/>
      <c r="ADI243" s="8"/>
      <c r="ADJ243" s="8"/>
      <c r="ADK243" s="8"/>
      <c r="ADL243" s="8"/>
      <c r="ADM243" s="8"/>
      <c r="ADN243" s="8"/>
      <c r="ADO243" s="8"/>
      <c r="ADP243" s="8"/>
      <c r="ADQ243" s="8"/>
      <c r="ADR243" s="8"/>
      <c r="ADS243" s="8"/>
      <c r="ADT243" s="8"/>
      <c r="ADU243" s="8"/>
      <c r="ADV243" s="8"/>
      <c r="ADW243" s="8"/>
      <c r="ADX243" s="8"/>
      <c r="ADY243" s="8"/>
      <c r="ADZ243" s="8"/>
      <c r="AEA243" s="8"/>
      <c r="AEB243" s="8"/>
      <c r="AEC243" s="8"/>
      <c r="AED243" s="8"/>
      <c r="AEE243" s="8"/>
      <c r="AEF243" s="8"/>
      <c r="AEG243" s="8"/>
      <c r="AEH243" s="8"/>
      <c r="AEI243" s="8"/>
      <c r="AEJ243" s="8"/>
      <c r="AEK243" s="8"/>
      <c r="AEL243" s="8"/>
      <c r="AEM243" s="8"/>
      <c r="AEN243" s="8"/>
      <c r="AEO243" s="8"/>
      <c r="AEP243" s="8"/>
      <c r="AEQ243" s="8"/>
      <c r="AER243" s="8"/>
      <c r="AES243" s="8"/>
      <c r="AET243" s="8"/>
      <c r="AEU243" s="8"/>
      <c r="AEV243" s="8"/>
      <c r="AEW243" s="8"/>
      <c r="AEX243" s="8"/>
      <c r="AEY243" s="8"/>
      <c r="AEZ243" s="8"/>
      <c r="AFA243" s="8"/>
      <c r="AFB243" s="8"/>
      <c r="AFC243" s="8"/>
      <c r="AFD243" s="8"/>
      <c r="AFE243" s="8"/>
      <c r="AFF243" s="8"/>
      <c r="AFG243" s="8"/>
      <c r="AFH243" s="8"/>
      <c r="AFI243" s="8"/>
      <c r="AFJ243" s="8"/>
      <c r="AFK243" s="8"/>
      <c r="AFL243" s="8"/>
      <c r="AFM243" s="8"/>
      <c r="AFN243" s="8"/>
      <c r="AFO243" s="8"/>
      <c r="AFP243" s="8"/>
      <c r="AFQ243" s="8"/>
      <c r="AFR243" s="8"/>
      <c r="AFS243" s="8"/>
      <c r="AFT243" s="8"/>
      <c r="AFU243" s="8"/>
      <c r="AFV243" s="8"/>
      <c r="AFW243" s="8"/>
      <c r="AFX243" s="8"/>
      <c r="AFY243" s="8"/>
      <c r="AFZ243" s="8"/>
      <c r="AGA243" s="8"/>
      <c r="AGB243" s="8"/>
      <c r="AGC243" s="8"/>
      <c r="AGD243" s="8"/>
      <c r="AGE243" s="8"/>
      <c r="AGF243" s="8"/>
      <c r="AGG243" s="8"/>
      <c r="AGH243" s="8"/>
      <c r="AGI243" s="8"/>
      <c r="AGJ243" s="8"/>
      <c r="AGK243" s="8"/>
      <c r="AGL243" s="8"/>
      <c r="AGM243" s="8"/>
      <c r="AGN243" s="8"/>
      <c r="AGO243" s="8"/>
      <c r="AGP243" s="8"/>
      <c r="AGQ243" s="8"/>
      <c r="AGR243" s="8"/>
      <c r="AGS243" s="8"/>
      <c r="AGT243" s="8"/>
      <c r="AGU243" s="8"/>
      <c r="AGV243" s="8"/>
      <c r="AGW243" s="8"/>
      <c r="AGX243" s="8"/>
      <c r="AGY243" s="8"/>
      <c r="AGZ243" s="8"/>
      <c r="AHA243" s="8"/>
      <c r="AHB243" s="8"/>
      <c r="AHC243" s="8"/>
      <c r="AHD243" s="8"/>
      <c r="AHE243" s="8"/>
      <c r="AHF243" s="8"/>
      <c r="AHG243" s="8"/>
      <c r="AHH243" s="8"/>
      <c r="AHI243" s="8"/>
      <c r="AHJ243" s="8"/>
      <c r="AHK243" s="8"/>
      <c r="AHL243" s="8"/>
      <c r="AHM243" s="8"/>
      <c r="AHN243" s="8"/>
      <c r="AHO243" s="8"/>
      <c r="AHP243" s="8"/>
      <c r="AHQ243" s="8"/>
      <c r="AHR243" s="8"/>
      <c r="AHS243" s="8"/>
      <c r="AHT243" s="8"/>
      <c r="AHU243" s="8"/>
      <c r="AHV243" s="8"/>
      <c r="AHW243" s="8"/>
      <c r="AHX243" s="8"/>
      <c r="AHY243" s="8"/>
      <c r="AHZ243" s="8"/>
      <c r="AIA243" s="8"/>
      <c r="AIB243" s="8"/>
      <c r="AIC243" s="8"/>
      <c r="AID243" s="8"/>
      <c r="AIE243" s="8"/>
      <c r="AIF243" s="8"/>
      <c r="AIG243" s="8"/>
      <c r="AIH243" s="8"/>
      <c r="AII243" s="8"/>
      <c r="AIJ243" s="8"/>
      <c r="AIK243" s="8"/>
      <c r="AIL243" s="8"/>
      <c r="AIM243" s="8"/>
      <c r="AIN243" s="8"/>
      <c r="AIO243" s="8"/>
      <c r="AIP243" s="8"/>
      <c r="AIQ243" s="8"/>
      <c r="AIR243" s="8"/>
      <c r="AIS243" s="8"/>
      <c r="AIT243" s="8"/>
      <c r="AIU243" s="8"/>
      <c r="AIV243" s="8"/>
      <c r="AIW243" s="8"/>
      <c r="AIX243" s="8"/>
      <c r="AIY243" s="8"/>
      <c r="AIZ243" s="8"/>
      <c r="AJA243" s="8"/>
      <c r="AJB243" s="8"/>
      <c r="AJC243" s="8"/>
      <c r="AJD243" s="8"/>
      <c r="AJE243" s="8"/>
      <c r="AJF243" s="8"/>
      <c r="AJG243" s="8"/>
      <c r="AJH243" s="8"/>
      <c r="AJI243" s="8"/>
      <c r="AJJ243" s="8"/>
      <c r="AJK243" s="8"/>
      <c r="AJL243" s="8"/>
      <c r="AJM243" s="8"/>
      <c r="AJN243" s="8"/>
      <c r="AJO243" s="8"/>
      <c r="AJP243" s="8"/>
      <c r="AJQ243" s="8"/>
      <c r="AJR243" s="8"/>
      <c r="AJS243" s="8"/>
      <c r="AJT243" s="8"/>
      <c r="AJU243" s="8"/>
      <c r="AJV243" s="8"/>
      <c r="AJW243" s="8"/>
      <c r="AJX243" s="8"/>
      <c r="AJY243" s="8"/>
      <c r="AJZ243" s="8"/>
      <c r="AKA243" s="8"/>
      <c r="AKB243" s="8"/>
      <c r="AKC243" s="8"/>
      <c r="AKD243" s="8"/>
      <c r="AKE243" s="8"/>
      <c r="AKF243" s="8"/>
      <c r="AKG243" s="8"/>
      <c r="AKH243" s="8"/>
      <c r="AKI243" s="8"/>
      <c r="AKJ243" s="8"/>
      <c r="AKK243" s="8"/>
      <c r="AKL243" s="8"/>
      <c r="AKM243" s="8"/>
      <c r="AKN243" s="8"/>
      <c r="AKO243" s="8"/>
      <c r="AKP243" s="8"/>
      <c r="AKQ243" s="8"/>
      <c r="AKR243" s="8"/>
      <c r="AKS243" s="8"/>
      <c r="AKT243" s="8"/>
      <c r="AKU243" s="8"/>
      <c r="AKV243" s="8"/>
      <c r="AKW243" s="8"/>
      <c r="AKX243" s="8"/>
      <c r="AKY243" s="8"/>
      <c r="AKZ243" s="8"/>
      <c r="ALA243" s="8"/>
      <c r="ALB243" s="8"/>
      <c r="ALC243" s="8"/>
      <c r="ALD243" s="8"/>
      <c r="ALE243" s="8"/>
      <c r="ALF243" s="8"/>
      <c r="ALG243" s="8"/>
      <c r="ALH243" s="8"/>
      <c r="ALI243" s="8"/>
      <c r="ALJ243" s="8"/>
      <c r="ALK243" s="8"/>
      <c r="ALL243" s="8"/>
      <c r="ALM243" s="8"/>
      <c r="ALN243" s="8"/>
      <c r="ALO243" s="8"/>
      <c r="ALP243" s="8"/>
      <c r="ALQ243" s="8"/>
      <c r="ALR243" s="8"/>
      <c r="ALS243" s="8"/>
      <c r="ALT243" s="8"/>
      <c r="ALU243" s="8"/>
      <c r="ALV243" s="8"/>
      <c r="ALW243" s="8"/>
      <c r="ALX243" s="8"/>
      <c r="ALY243" s="8"/>
      <c r="ALZ243" s="8"/>
      <c r="AMA243" s="8"/>
      <c r="AMB243" s="8"/>
      <c r="AMC243" s="8"/>
      <c r="AMD243" s="8"/>
      <c r="AME243" s="8"/>
      <c r="AMF243" s="8"/>
      <c r="AMG243" s="8"/>
      <c r="AMH243" s="8"/>
      <c r="AMI243" s="8"/>
      <c r="AMJ243" s="8"/>
      <c r="AMK243" s="8"/>
      <c r="AML243" s="8"/>
      <c r="AMM243" s="8"/>
      <c r="AMN243" s="8"/>
      <c r="AMO243" s="8"/>
      <c r="AMP243" s="8"/>
      <c r="AMQ243" s="8"/>
      <c r="AMR243" s="8"/>
      <c r="AMS243" s="8"/>
      <c r="AMT243" s="8"/>
      <c r="AMU243" s="8"/>
      <c r="AMV243" s="8"/>
      <c r="AMW243" s="8"/>
      <c r="AMX243" s="8"/>
      <c r="AMY243" s="8"/>
      <c r="AMZ243" s="8"/>
      <c r="ANA243" s="8"/>
      <c r="ANB243" s="8"/>
      <c r="ANC243" s="8"/>
      <c r="AND243" s="8"/>
      <c r="ANE243" s="8"/>
      <c r="ANF243" s="8"/>
      <c r="ANG243" s="8"/>
      <c r="ANH243" s="8"/>
      <c r="ANI243" s="8"/>
      <c r="ANJ243" s="8"/>
      <c r="ANK243" s="8"/>
      <c r="ANL243" s="8"/>
      <c r="ANM243" s="8"/>
      <c r="ANN243" s="8"/>
      <c r="ANO243" s="8"/>
      <c r="ANP243" s="8"/>
      <c r="ANQ243" s="8"/>
      <c r="ANR243" s="8"/>
      <c r="ANS243" s="8"/>
      <c r="ANT243" s="8"/>
      <c r="ANU243" s="8"/>
      <c r="ANV243" s="8"/>
      <c r="ANW243" s="8"/>
      <c r="ANX243" s="8"/>
      <c r="ANY243" s="8"/>
      <c r="ANZ243" s="8"/>
      <c r="AOA243" s="8"/>
      <c r="AOB243" s="8"/>
      <c r="AOC243" s="8"/>
      <c r="AOD243" s="8"/>
      <c r="AOE243" s="8"/>
      <c r="AOF243" s="8"/>
      <c r="AOG243" s="8"/>
      <c r="AOH243" s="8"/>
      <c r="AOI243" s="8"/>
      <c r="AOJ243" s="8"/>
      <c r="AOK243" s="8"/>
      <c r="AOL243" s="8"/>
      <c r="AOM243" s="8"/>
      <c r="AON243" s="8"/>
      <c r="AOO243" s="8"/>
      <c r="AOP243" s="8"/>
      <c r="AOQ243" s="8"/>
      <c r="AOR243" s="8"/>
      <c r="AOS243" s="8"/>
      <c r="AOT243" s="8"/>
      <c r="AOU243" s="8"/>
      <c r="AOV243" s="8"/>
      <c r="AOW243" s="8"/>
      <c r="AOX243" s="8"/>
      <c r="AOY243" s="8"/>
      <c r="AOZ243" s="8"/>
      <c r="APA243" s="8"/>
      <c r="APB243" s="8"/>
      <c r="APC243" s="8"/>
      <c r="APD243" s="8"/>
      <c r="APE243" s="8"/>
      <c r="APF243" s="8"/>
      <c r="APG243" s="8"/>
      <c r="APH243" s="8"/>
      <c r="API243" s="8"/>
      <c r="APJ243" s="8"/>
      <c r="APK243" s="8"/>
      <c r="APL243" s="8"/>
      <c r="APM243" s="8"/>
      <c r="APN243" s="8"/>
      <c r="APO243" s="8"/>
      <c r="APP243" s="8"/>
      <c r="APQ243" s="8"/>
      <c r="APR243" s="8"/>
      <c r="APS243" s="8"/>
      <c r="APT243" s="8"/>
      <c r="APU243" s="8"/>
      <c r="APV243" s="8"/>
      <c r="APW243" s="8"/>
      <c r="APX243" s="8"/>
      <c r="APY243" s="8"/>
      <c r="APZ243" s="8"/>
      <c r="AQA243" s="8"/>
      <c r="AQB243" s="8"/>
      <c r="AQC243" s="8"/>
      <c r="AQD243" s="8"/>
      <c r="AQE243" s="8"/>
      <c r="AQF243" s="8"/>
      <c r="AQG243" s="8"/>
      <c r="AQH243" s="8"/>
      <c r="AQI243" s="8"/>
      <c r="AQJ243" s="8"/>
      <c r="AQK243" s="8"/>
      <c r="AQL243" s="8"/>
      <c r="AQM243" s="8"/>
      <c r="AQN243" s="8"/>
      <c r="AQO243" s="8"/>
      <c r="AQP243" s="8"/>
      <c r="AQQ243" s="8"/>
      <c r="AQR243" s="8"/>
      <c r="AQS243" s="8"/>
      <c r="AQT243" s="8"/>
      <c r="AQU243" s="8"/>
      <c r="AQV243" s="8"/>
      <c r="AQW243" s="8"/>
      <c r="AQX243" s="8"/>
      <c r="AQY243" s="8"/>
      <c r="AQZ243" s="8"/>
      <c r="ARA243" s="8"/>
      <c r="ARB243" s="8"/>
      <c r="ARC243" s="8"/>
      <c r="ARD243" s="8"/>
      <c r="ARE243" s="8"/>
      <c r="ARF243" s="8"/>
      <c r="ARG243" s="8"/>
      <c r="ARH243" s="8"/>
      <c r="ARI243" s="8"/>
      <c r="ARJ243" s="8"/>
      <c r="ARK243" s="8"/>
      <c r="ARL243" s="8"/>
      <c r="ARM243" s="8"/>
      <c r="ARN243" s="8"/>
      <c r="ARO243" s="8"/>
      <c r="ARP243" s="8"/>
      <c r="ARQ243" s="8"/>
      <c r="ARR243" s="8"/>
      <c r="ARS243" s="8"/>
      <c r="ART243" s="8"/>
      <c r="ARU243" s="8"/>
      <c r="ARV243" s="8"/>
      <c r="ARW243" s="8"/>
      <c r="ARX243" s="8"/>
      <c r="ARY243" s="8"/>
      <c r="ARZ243" s="8"/>
      <c r="ASA243" s="8"/>
      <c r="ASB243" s="8"/>
      <c r="ASC243" s="8"/>
      <c r="ASD243" s="8"/>
      <c r="ASE243" s="8"/>
      <c r="ASF243" s="8"/>
      <c r="ASG243" s="8"/>
      <c r="ASH243" s="8"/>
      <c r="ASI243" s="8"/>
      <c r="ASJ243" s="8"/>
      <c r="ASK243" s="8"/>
      <c r="ASL243" s="8"/>
      <c r="ASM243" s="8"/>
      <c r="ASN243" s="8"/>
      <c r="ASO243" s="8"/>
      <c r="ASP243" s="8"/>
      <c r="ASQ243" s="8"/>
      <c r="ASR243" s="8"/>
      <c r="ASS243" s="8"/>
      <c r="AST243" s="8"/>
      <c r="ASU243" s="8"/>
      <c r="ASV243" s="8"/>
      <c r="ASW243" s="8"/>
      <c r="ASX243" s="8"/>
      <c r="ASY243" s="8"/>
      <c r="ASZ243" s="8"/>
      <c r="ATA243" s="8"/>
      <c r="ATB243" s="8"/>
      <c r="ATC243" s="8"/>
      <c r="ATD243" s="8"/>
      <c r="ATE243" s="8"/>
      <c r="ATF243" s="8"/>
      <c r="ATG243" s="8"/>
      <c r="ATH243" s="8"/>
      <c r="ATI243" s="8"/>
      <c r="ATJ243" s="8"/>
      <c r="ATK243" s="8"/>
      <c r="ATL243" s="8"/>
      <c r="ATM243" s="8"/>
      <c r="ATN243" s="8"/>
      <c r="ATO243" s="8"/>
      <c r="ATP243" s="8"/>
      <c r="ATQ243" s="8"/>
      <c r="ATR243" s="8"/>
      <c r="ATS243" s="8"/>
      <c r="ATT243" s="8"/>
      <c r="ATU243" s="8"/>
      <c r="ATV243" s="8"/>
      <c r="ATW243" s="8"/>
      <c r="ATX243" s="8"/>
      <c r="ATY243" s="8"/>
      <c r="ATZ243" s="8"/>
      <c r="AUA243" s="8"/>
      <c r="AUB243" s="8"/>
      <c r="AUC243" s="8"/>
      <c r="AUD243" s="8"/>
      <c r="AUE243" s="8"/>
      <c r="AUF243" s="8"/>
      <c r="AUG243" s="8"/>
      <c r="AUH243" s="8"/>
      <c r="AUI243" s="8"/>
      <c r="AUJ243" s="8"/>
      <c r="AUK243" s="8"/>
      <c r="AUL243" s="8"/>
      <c r="AUM243" s="8"/>
      <c r="AUN243" s="8"/>
      <c r="AUO243" s="8"/>
      <c r="AUP243" s="8"/>
      <c r="AUQ243" s="8"/>
      <c r="AUR243" s="8"/>
      <c r="AUS243" s="8"/>
      <c r="AUT243" s="8"/>
      <c r="AUU243" s="8"/>
      <c r="AUV243" s="8"/>
      <c r="AUW243" s="8"/>
      <c r="AUX243" s="8"/>
      <c r="AUY243" s="8"/>
      <c r="AUZ243" s="8"/>
      <c r="AVA243" s="8"/>
      <c r="AVB243" s="8"/>
      <c r="AVC243" s="8"/>
      <c r="AVD243" s="8"/>
      <c r="AVE243" s="8"/>
      <c r="AVF243" s="8"/>
      <c r="AVG243" s="8"/>
      <c r="AVH243" s="8"/>
      <c r="AVI243" s="8"/>
      <c r="AVJ243" s="8"/>
      <c r="AVK243" s="8"/>
      <c r="AVL243" s="8"/>
      <c r="AVM243" s="8"/>
      <c r="AVN243" s="8"/>
      <c r="AVO243" s="8"/>
      <c r="AVP243" s="8"/>
      <c r="AVQ243" s="8"/>
      <c r="AVR243" s="8"/>
      <c r="AVS243" s="8"/>
      <c r="AVT243" s="8"/>
      <c r="AVU243" s="8"/>
      <c r="AVV243" s="8"/>
      <c r="AVW243" s="8"/>
      <c r="AVX243" s="8"/>
      <c r="AVY243" s="8"/>
      <c r="AVZ243" s="8"/>
      <c r="AWA243" s="8"/>
      <c r="AWB243" s="8"/>
      <c r="AWC243" s="8"/>
      <c r="AWD243" s="8"/>
      <c r="AWE243" s="8"/>
      <c r="AWF243" s="8"/>
      <c r="AWG243" s="8"/>
      <c r="AWH243" s="8"/>
      <c r="AWI243" s="8"/>
      <c r="AWJ243" s="8"/>
      <c r="AWK243" s="8"/>
      <c r="AWL243" s="8"/>
      <c r="AWM243" s="8"/>
      <c r="AWN243" s="8"/>
      <c r="AWO243" s="8"/>
      <c r="AWP243" s="8"/>
      <c r="AWQ243" s="8"/>
      <c r="AWR243" s="8"/>
      <c r="AWS243" s="8"/>
      <c r="AWT243" s="8"/>
      <c r="AWU243" s="8"/>
      <c r="AWV243" s="8"/>
      <c r="AWW243" s="8"/>
      <c r="AWX243" s="8"/>
      <c r="AWY243" s="8"/>
      <c r="AWZ243" s="8"/>
      <c r="AXA243" s="8"/>
      <c r="AXB243" s="8"/>
      <c r="AXC243" s="8"/>
      <c r="AXD243" s="8"/>
      <c r="AXE243" s="8"/>
      <c r="AXF243" s="8"/>
      <c r="AXG243" s="8"/>
      <c r="AXH243" s="8"/>
      <c r="AXI243" s="8"/>
      <c r="AXJ243" s="8"/>
      <c r="AXK243" s="8"/>
      <c r="AXL243" s="8"/>
      <c r="AXM243" s="8"/>
      <c r="AXN243" s="8"/>
      <c r="AXO243" s="8"/>
      <c r="AXP243" s="8"/>
      <c r="AXQ243" s="8"/>
      <c r="AXR243" s="8"/>
      <c r="AXS243" s="8"/>
      <c r="AXT243" s="8"/>
      <c r="AXU243" s="8"/>
      <c r="AXV243" s="8"/>
      <c r="AXW243" s="8"/>
      <c r="AXX243" s="8"/>
      <c r="AXY243" s="8"/>
      <c r="AXZ243" s="8"/>
      <c r="AYA243" s="8"/>
      <c r="AYB243" s="8"/>
      <c r="AYC243" s="8"/>
      <c r="AYD243" s="8"/>
      <c r="AYE243" s="8"/>
      <c r="AYF243" s="8"/>
      <c r="AYG243" s="8"/>
      <c r="AYH243" s="8"/>
      <c r="AYI243" s="8"/>
      <c r="AYJ243" s="8"/>
      <c r="AYK243" s="8"/>
      <c r="AYL243" s="8"/>
      <c r="AYM243" s="8"/>
      <c r="AYN243" s="8"/>
      <c r="AYO243" s="8"/>
      <c r="AYP243" s="8"/>
      <c r="AYQ243" s="8"/>
      <c r="AYR243" s="8"/>
      <c r="AYS243" s="8"/>
      <c r="AYT243" s="8"/>
      <c r="AYU243" s="8"/>
      <c r="AYV243" s="8"/>
      <c r="AYW243" s="8"/>
      <c r="AYX243" s="8"/>
      <c r="AYY243" s="8"/>
      <c r="AYZ243" s="8"/>
      <c r="AZA243" s="8"/>
      <c r="AZB243" s="8"/>
      <c r="AZC243" s="8"/>
      <c r="AZD243" s="8"/>
      <c r="AZE243" s="8"/>
      <c r="AZF243" s="8"/>
      <c r="AZG243" s="8"/>
      <c r="AZH243" s="8"/>
      <c r="AZI243" s="8"/>
      <c r="AZJ243" s="8"/>
      <c r="AZK243" s="8"/>
      <c r="AZL243" s="8"/>
      <c r="AZM243" s="8"/>
      <c r="AZN243" s="8"/>
      <c r="AZO243" s="8"/>
      <c r="AZP243" s="8"/>
      <c r="AZQ243" s="8"/>
      <c r="AZR243" s="8"/>
      <c r="AZS243" s="8"/>
      <c r="AZT243" s="8"/>
      <c r="AZU243" s="8"/>
      <c r="AZV243" s="8"/>
      <c r="AZW243" s="8"/>
      <c r="AZX243" s="8"/>
      <c r="AZY243" s="8"/>
      <c r="AZZ243" s="8"/>
      <c r="BAA243" s="8"/>
      <c r="BAB243" s="8"/>
      <c r="BAC243" s="8"/>
      <c r="BAD243" s="8"/>
      <c r="BAE243" s="8"/>
      <c r="BAF243" s="8"/>
      <c r="BAG243" s="8"/>
      <c r="BAH243" s="8"/>
      <c r="BAI243" s="8"/>
      <c r="BAJ243" s="8"/>
      <c r="BAK243" s="8"/>
      <c r="BAL243" s="8"/>
      <c r="BAM243" s="8"/>
      <c r="BAN243" s="8"/>
      <c r="BAO243" s="8"/>
      <c r="BAP243" s="8"/>
      <c r="BAQ243" s="8"/>
      <c r="BAR243" s="8"/>
      <c r="BAS243" s="8"/>
      <c r="BAT243" s="8"/>
      <c r="BAU243" s="8"/>
      <c r="BAV243" s="8"/>
      <c r="BAW243" s="8"/>
      <c r="BAX243" s="8"/>
      <c r="BAY243" s="8"/>
      <c r="BAZ243" s="8"/>
      <c r="BBA243" s="8"/>
      <c r="BBB243" s="8"/>
      <c r="BBC243" s="8"/>
      <c r="BBD243" s="8"/>
      <c r="BBE243" s="8"/>
      <c r="BBF243" s="8"/>
      <c r="BBG243" s="8"/>
      <c r="BBH243" s="8"/>
      <c r="BBI243" s="8"/>
      <c r="BBJ243" s="8"/>
      <c r="BBK243" s="8"/>
      <c r="BBL243" s="8"/>
      <c r="BBM243" s="8"/>
      <c r="BBN243" s="8"/>
      <c r="BBO243" s="8"/>
      <c r="BBP243" s="8"/>
      <c r="BBQ243" s="8"/>
      <c r="BBR243" s="8"/>
      <c r="BBS243" s="8"/>
      <c r="BBT243" s="8"/>
      <c r="BBU243" s="8"/>
      <c r="BBV243" s="8"/>
      <c r="BBW243" s="8"/>
      <c r="BBX243" s="8"/>
      <c r="BBY243" s="8"/>
      <c r="BBZ243" s="8"/>
      <c r="BCA243" s="8"/>
      <c r="BCB243" s="8"/>
      <c r="BCC243" s="8"/>
      <c r="BCD243" s="8"/>
      <c r="BCE243" s="8"/>
      <c r="BCF243" s="8"/>
      <c r="BCG243" s="8"/>
      <c r="BCH243" s="8"/>
      <c r="BCI243" s="8"/>
      <c r="BCJ243" s="8"/>
      <c r="BCK243" s="8"/>
      <c r="BCL243" s="8"/>
      <c r="BCM243" s="8"/>
      <c r="BCN243" s="8"/>
      <c r="BCO243" s="8"/>
      <c r="BCP243" s="8"/>
      <c r="BCQ243" s="8"/>
      <c r="BCR243" s="8"/>
      <c r="BCS243" s="8"/>
      <c r="BCT243" s="8"/>
      <c r="BCU243" s="8"/>
      <c r="BCV243" s="8"/>
      <c r="BCW243" s="8"/>
      <c r="BCX243" s="8"/>
      <c r="BCY243" s="8"/>
      <c r="BCZ243" s="8"/>
      <c r="BDA243" s="8"/>
      <c r="BDB243" s="8"/>
      <c r="BDC243" s="8"/>
      <c r="BDD243" s="8"/>
      <c r="BDE243" s="8"/>
      <c r="BDF243" s="8"/>
      <c r="BDG243" s="8"/>
      <c r="BDH243" s="8"/>
      <c r="BDI243" s="8"/>
      <c r="BDJ243" s="8"/>
      <c r="BDK243" s="8"/>
      <c r="BDL243" s="8"/>
      <c r="BDM243" s="8"/>
      <c r="BDN243" s="8"/>
      <c r="BDO243" s="8"/>
      <c r="BDP243" s="8"/>
      <c r="BDQ243" s="8"/>
      <c r="BDR243" s="8"/>
      <c r="BDS243" s="8"/>
      <c r="BDT243" s="8"/>
      <c r="BDU243" s="8"/>
      <c r="BDV243" s="8"/>
      <c r="BDW243" s="8"/>
      <c r="BDX243" s="8"/>
      <c r="BDY243" s="8"/>
      <c r="BDZ243" s="8"/>
      <c r="BEA243" s="8"/>
      <c r="BEB243" s="8"/>
      <c r="BEC243" s="8"/>
      <c r="BED243" s="8"/>
      <c r="BEE243" s="8"/>
      <c r="BEF243" s="8"/>
      <c r="BEG243" s="8"/>
      <c r="BEH243" s="8"/>
      <c r="BEI243" s="8"/>
      <c r="BEJ243" s="8"/>
      <c r="BEK243" s="8"/>
      <c r="BEL243" s="8"/>
      <c r="BEM243" s="8"/>
      <c r="BEN243" s="8"/>
      <c r="BEO243" s="8"/>
      <c r="BEP243" s="8"/>
      <c r="BEQ243" s="8"/>
      <c r="BER243" s="8"/>
      <c r="BES243" s="8"/>
      <c r="BET243" s="8"/>
      <c r="BEU243" s="8"/>
      <c r="BEV243" s="8"/>
      <c r="BEW243" s="8"/>
      <c r="BEX243" s="8"/>
      <c r="BEY243" s="8"/>
      <c r="BEZ243" s="8"/>
      <c r="BFA243" s="8"/>
      <c r="BFB243" s="8"/>
      <c r="BFC243" s="8"/>
      <c r="BFD243" s="8"/>
      <c r="BFE243" s="8"/>
      <c r="BFF243" s="8"/>
      <c r="BFG243" s="8"/>
      <c r="BFH243" s="8"/>
      <c r="BFI243" s="8"/>
      <c r="BFJ243" s="8"/>
      <c r="BFK243" s="8"/>
      <c r="BFL243" s="8"/>
      <c r="BFM243" s="8"/>
      <c r="BFN243" s="8"/>
      <c r="BFO243" s="8"/>
      <c r="BFP243" s="8"/>
      <c r="BFQ243" s="8"/>
      <c r="BFR243" s="8"/>
      <c r="BFS243" s="8"/>
      <c r="BFT243" s="8"/>
      <c r="BFU243" s="8"/>
      <c r="BFV243" s="8"/>
      <c r="BFW243" s="8"/>
      <c r="BFX243" s="8"/>
      <c r="BFY243" s="8"/>
      <c r="BFZ243" s="8"/>
      <c r="BGA243" s="8"/>
      <c r="BGB243" s="8"/>
      <c r="BGC243" s="8"/>
      <c r="BGD243" s="8"/>
      <c r="BGE243" s="8"/>
      <c r="BGF243" s="8"/>
      <c r="BGG243" s="8"/>
      <c r="BGH243" s="8"/>
      <c r="BGI243" s="8"/>
      <c r="BGJ243" s="8"/>
      <c r="BGK243" s="8"/>
      <c r="BGL243" s="8"/>
      <c r="BGM243" s="8"/>
      <c r="BGN243" s="8"/>
      <c r="BGO243" s="8"/>
      <c r="BGP243" s="8"/>
      <c r="BGQ243" s="8"/>
      <c r="BGR243" s="8"/>
      <c r="BGS243" s="8"/>
      <c r="BGT243" s="8"/>
      <c r="BGU243" s="8"/>
      <c r="BGV243" s="8"/>
      <c r="BGW243" s="8"/>
      <c r="BGX243" s="8"/>
      <c r="BGY243" s="8"/>
      <c r="BGZ243" s="8"/>
      <c r="BHA243" s="8"/>
      <c r="BHB243" s="8"/>
      <c r="BHC243" s="8"/>
      <c r="BHD243" s="8"/>
      <c r="BHE243" s="8"/>
      <c r="BHF243" s="8"/>
      <c r="BHG243" s="8"/>
      <c r="BHH243" s="8"/>
      <c r="BHI243" s="8"/>
      <c r="BHJ243" s="8"/>
      <c r="BHK243" s="8"/>
      <c r="BHL243" s="8"/>
      <c r="BHM243" s="8"/>
      <c r="BHN243" s="8"/>
      <c r="BHO243" s="8"/>
      <c r="BHP243" s="8"/>
      <c r="BHQ243" s="8"/>
      <c r="BHR243" s="8"/>
      <c r="BHS243" s="8"/>
      <c r="BHT243" s="8"/>
      <c r="BHU243" s="8"/>
      <c r="BHV243" s="8"/>
      <c r="BHW243" s="8"/>
      <c r="BHX243" s="8"/>
      <c r="BHY243" s="8"/>
      <c r="BHZ243" s="8"/>
      <c r="BIA243" s="8"/>
      <c r="BIB243" s="8"/>
      <c r="BIC243" s="8"/>
      <c r="BID243" s="8"/>
      <c r="BIE243" s="8"/>
      <c r="BIF243" s="8"/>
      <c r="BIG243" s="8"/>
      <c r="BIH243" s="8"/>
      <c r="BII243" s="8"/>
      <c r="BIJ243" s="8"/>
      <c r="BIK243" s="8"/>
      <c r="BIL243" s="8"/>
      <c r="BIM243" s="8"/>
      <c r="BIN243" s="8"/>
      <c r="BIO243" s="8"/>
      <c r="BIP243" s="8"/>
      <c r="BIQ243" s="8"/>
      <c r="BIR243" s="8"/>
      <c r="BIS243" s="8"/>
      <c r="BIT243" s="8"/>
      <c r="BIU243" s="8"/>
      <c r="BIV243" s="8"/>
      <c r="BIW243" s="8"/>
      <c r="BIX243" s="8"/>
      <c r="BIY243" s="8"/>
      <c r="BIZ243" s="8"/>
      <c r="BJA243" s="8"/>
      <c r="BJB243" s="8"/>
      <c r="BJC243" s="8"/>
      <c r="BJD243" s="8"/>
      <c r="BJE243" s="8"/>
      <c r="BJF243" s="8"/>
      <c r="BJG243" s="8"/>
      <c r="BJH243" s="8"/>
      <c r="BJI243" s="8"/>
      <c r="BJJ243" s="8"/>
      <c r="BJK243" s="8"/>
      <c r="BJL243" s="8"/>
      <c r="BJM243" s="8"/>
      <c r="BJN243" s="8"/>
      <c r="BJO243" s="8"/>
      <c r="BJP243" s="8"/>
      <c r="BJQ243" s="8"/>
      <c r="BJR243" s="8"/>
      <c r="BJS243" s="8"/>
      <c r="BJT243" s="8"/>
      <c r="BJU243" s="8"/>
      <c r="BJV243" s="8"/>
      <c r="BJW243" s="8"/>
      <c r="BJX243" s="8"/>
      <c r="BJY243" s="8"/>
      <c r="BJZ243" s="8"/>
      <c r="BKA243" s="8"/>
      <c r="BKB243" s="8"/>
      <c r="BKC243" s="8"/>
      <c r="BKD243" s="8"/>
      <c r="BKE243" s="8"/>
      <c r="BKF243" s="8"/>
      <c r="BKG243" s="8"/>
      <c r="BKH243" s="8"/>
      <c r="BKI243" s="8"/>
      <c r="BKJ243" s="8"/>
      <c r="BKK243" s="8"/>
      <c r="BKL243" s="8"/>
      <c r="BKM243" s="8"/>
      <c r="BKN243" s="8"/>
      <c r="BKO243" s="8"/>
      <c r="BKP243" s="8"/>
      <c r="BKQ243" s="8"/>
      <c r="BKR243" s="8"/>
      <c r="BKS243" s="8"/>
      <c r="BKT243" s="8"/>
      <c r="BKU243" s="8"/>
      <c r="BKV243" s="8"/>
      <c r="BKW243" s="8"/>
      <c r="BKX243" s="8"/>
      <c r="BKY243" s="8"/>
      <c r="BKZ243" s="8"/>
      <c r="BLA243" s="8"/>
      <c r="BLB243" s="8"/>
      <c r="BLC243" s="8"/>
      <c r="BLD243" s="8"/>
      <c r="BLE243" s="8"/>
      <c r="BLF243" s="8"/>
      <c r="BLG243" s="8"/>
      <c r="BLH243" s="8"/>
      <c r="BLI243" s="8"/>
      <c r="BLJ243" s="8"/>
      <c r="BLK243" s="8"/>
      <c r="BLL243" s="8"/>
      <c r="BLM243" s="8"/>
      <c r="BLN243" s="8"/>
      <c r="BLO243" s="8"/>
      <c r="BLP243" s="8"/>
      <c r="BLQ243" s="8"/>
      <c r="BLR243" s="8"/>
      <c r="BLS243" s="8"/>
      <c r="BLT243" s="8"/>
      <c r="BLU243" s="8"/>
      <c r="BLV243" s="8"/>
      <c r="BLW243" s="8"/>
      <c r="BLX243" s="8"/>
      <c r="BLY243" s="8"/>
      <c r="BLZ243" s="8"/>
      <c r="BMA243" s="8"/>
      <c r="BMB243" s="8"/>
      <c r="BMC243" s="8"/>
      <c r="BMD243" s="8"/>
      <c r="BME243" s="8"/>
      <c r="BMF243" s="8"/>
      <c r="BMG243" s="8"/>
      <c r="BMH243" s="8"/>
      <c r="BMI243" s="8"/>
      <c r="BMJ243" s="8"/>
      <c r="BMK243" s="8"/>
      <c r="BML243" s="8"/>
      <c r="BMM243" s="8"/>
      <c r="BMN243" s="8"/>
      <c r="BMO243" s="8"/>
      <c r="BMP243" s="8"/>
      <c r="BMQ243" s="8"/>
      <c r="BMR243" s="8"/>
      <c r="BMS243" s="8"/>
      <c r="BMT243" s="8"/>
      <c r="BMU243" s="8"/>
      <c r="BMV243" s="8"/>
      <c r="BMW243" s="8"/>
      <c r="BMX243" s="8"/>
      <c r="BMY243" s="8"/>
      <c r="BMZ243" s="8"/>
      <c r="BNA243" s="8"/>
      <c r="BNB243" s="8"/>
      <c r="BNC243" s="8"/>
      <c r="BND243" s="8"/>
      <c r="BNE243" s="8"/>
      <c r="BNF243" s="8"/>
      <c r="BNG243" s="8"/>
      <c r="BNH243" s="8"/>
      <c r="BNI243" s="8"/>
      <c r="BNJ243" s="8"/>
      <c r="BNK243" s="8"/>
      <c r="BNL243" s="8"/>
      <c r="BNM243" s="8"/>
      <c r="BNN243" s="8"/>
      <c r="BNO243" s="8"/>
      <c r="BNP243" s="8"/>
      <c r="BNQ243" s="8"/>
      <c r="BNR243" s="8"/>
      <c r="BNS243" s="8"/>
      <c r="BNT243" s="8"/>
      <c r="BNU243" s="8"/>
      <c r="BNV243" s="8"/>
      <c r="BNW243" s="8"/>
      <c r="BNX243" s="8"/>
      <c r="BNY243" s="8"/>
      <c r="BNZ243" s="8"/>
      <c r="BOA243" s="8"/>
      <c r="BOB243" s="8"/>
      <c r="BOC243" s="8"/>
      <c r="BOD243" s="8"/>
      <c r="BOE243" s="8"/>
      <c r="BOF243" s="8"/>
      <c r="BOG243" s="8"/>
      <c r="BOH243" s="8"/>
      <c r="BOI243" s="8"/>
      <c r="BOJ243" s="8"/>
      <c r="BOK243" s="8"/>
      <c r="BOL243" s="8"/>
      <c r="BOM243" s="8"/>
      <c r="BON243" s="8"/>
      <c r="BOO243" s="8"/>
      <c r="BOP243" s="8"/>
      <c r="BOQ243" s="8"/>
      <c r="BOR243" s="8"/>
      <c r="BOS243" s="8"/>
      <c r="BOT243" s="8"/>
      <c r="BOU243" s="8"/>
      <c r="BOV243" s="8"/>
      <c r="BOW243" s="8"/>
      <c r="BOX243" s="8"/>
      <c r="BOY243" s="8"/>
      <c r="BOZ243" s="8"/>
      <c r="BPA243" s="8"/>
      <c r="BPB243" s="8"/>
      <c r="BPC243" s="8"/>
      <c r="BPD243" s="8"/>
      <c r="BPE243" s="8"/>
      <c r="BPF243" s="8"/>
      <c r="BPG243" s="8"/>
      <c r="BPH243" s="8"/>
      <c r="BPI243" s="8"/>
      <c r="BPJ243" s="8"/>
      <c r="BPK243" s="8"/>
      <c r="BPL243" s="8"/>
      <c r="BPM243" s="8"/>
      <c r="BPN243" s="8"/>
      <c r="BPO243" s="8"/>
      <c r="BPP243" s="8"/>
      <c r="BPQ243" s="8"/>
      <c r="BPR243" s="8"/>
      <c r="BPS243" s="8"/>
      <c r="BPT243" s="8"/>
      <c r="BPU243" s="8"/>
      <c r="BPV243" s="8"/>
      <c r="BPW243" s="8"/>
      <c r="BPX243" s="8"/>
      <c r="BPY243" s="8"/>
      <c r="BPZ243" s="8"/>
      <c r="BQA243" s="8"/>
      <c r="BQB243" s="8"/>
      <c r="BQC243" s="8"/>
      <c r="BQD243" s="8"/>
      <c r="BQE243" s="8"/>
      <c r="BQF243" s="8"/>
      <c r="BQG243" s="8"/>
      <c r="BQH243" s="8"/>
      <c r="BQI243" s="8"/>
      <c r="BQJ243" s="8"/>
      <c r="BQK243" s="8"/>
      <c r="BQL243" s="8"/>
      <c r="BQM243" s="8"/>
      <c r="BQN243" s="8"/>
      <c r="BQO243" s="8"/>
      <c r="BQP243" s="8"/>
      <c r="BQQ243" s="8"/>
      <c r="BQR243" s="8"/>
      <c r="BQS243" s="8"/>
      <c r="BQT243" s="8"/>
      <c r="BQU243" s="8"/>
      <c r="BQV243" s="8"/>
      <c r="BQW243" s="8"/>
      <c r="BQX243" s="8"/>
      <c r="BQY243" s="8"/>
      <c r="BQZ243" s="8"/>
      <c r="BRA243" s="8"/>
      <c r="BRB243" s="8"/>
      <c r="BRC243" s="8"/>
      <c r="BRD243" s="8"/>
      <c r="BRE243" s="8"/>
      <c r="BRF243" s="8"/>
      <c r="BRG243" s="8"/>
      <c r="BRH243" s="8"/>
      <c r="BRI243" s="8"/>
      <c r="BRJ243" s="8"/>
      <c r="BRK243" s="8"/>
      <c r="BRL243" s="8"/>
      <c r="BRM243" s="8"/>
      <c r="BRN243" s="8"/>
      <c r="BRO243" s="8"/>
      <c r="BRP243" s="8"/>
      <c r="BRQ243" s="8"/>
      <c r="BRR243" s="8"/>
      <c r="BRS243" s="8"/>
      <c r="BRT243" s="8"/>
      <c r="BRU243" s="8"/>
      <c r="BRV243" s="8"/>
      <c r="BRW243" s="8"/>
      <c r="BRX243" s="8"/>
      <c r="BRY243" s="8"/>
      <c r="BRZ243" s="8"/>
      <c r="BSA243" s="8"/>
      <c r="BSB243" s="8"/>
      <c r="BSC243" s="8"/>
      <c r="BSD243" s="8"/>
      <c r="BSE243" s="8"/>
      <c r="BSF243" s="8"/>
      <c r="BSG243" s="8"/>
      <c r="BSH243" s="8"/>
      <c r="BSI243" s="8"/>
      <c r="BSJ243" s="8"/>
      <c r="BSK243" s="8"/>
      <c r="BSL243" s="8"/>
      <c r="BSM243" s="8"/>
      <c r="BSN243" s="8"/>
      <c r="BSO243" s="8"/>
      <c r="BSP243" s="8"/>
      <c r="BSQ243" s="8"/>
      <c r="BSR243" s="8"/>
      <c r="BSS243" s="8"/>
      <c r="BST243" s="8"/>
      <c r="BSU243" s="8"/>
      <c r="BSV243" s="8"/>
      <c r="BSW243" s="8"/>
      <c r="BSX243" s="8"/>
      <c r="BSY243" s="8"/>
      <c r="BSZ243" s="8"/>
      <c r="BTA243" s="8"/>
      <c r="BTB243" s="8"/>
      <c r="BTC243" s="8"/>
      <c r="BTD243" s="8"/>
      <c r="BTE243" s="8"/>
      <c r="BTF243" s="8"/>
      <c r="BTG243" s="8"/>
      <c r="BTH243" s="8"/>
      <c r="BTI243" s="8"/>
      <c r="BTJ243" s="8"/>
      <c r="BTK243" s="8"/>
      <c r="BTL243" s="8"/>
      <c r="BTM243" s="8"/>
      <c r="BTN243" s="8"/>
      <c r="BTO243" s="8"/>
      <c r="BTP243" s="8"/>
      <c r="BTQ243" s="8"/>
      <c r="BTR243" s="8"/>
      <c r="BTS243" s="8"/>
      <c r="BTT243" s="8"/>
      <c r="BTU243" s="8"/>
      <c r="BTV243" s="8"/>
      <c r="BTW243" s="8"/>
      <c r="BTX243" s="8"/>
      <c r="BTY243" s="8"/>
      <c r="BTZ243" s="8"/>
      <c r="BUA243" s="8"/>
      <c r="BUB243" s="8"/>
      <c r="BUC243" s="8"/>
      <c r="BUD243" s="8"/>
      <c r="BUE243" s="8"/>
      <c r="BUF243" s="8"/>
      <c r="BUG243" s="8"/>
      <c r="BUH243" s="8"/>
      <c r="BUI243" s="8"/>
      <c r="BUJ243" s="8"/>
      <c r="BUK243" s="8"/>
      <c r="BUL243" s="8"/>
      <c r="BUM243" s="8"/>
      <c r="BUN243" s="8"/>
      <c r="BUO243" s="8"/>
      <c r="BUP243" s="8"/>
      <c r="BUQ243" s="8"/>
      <c r="BUR243" s="8"/>
      <c r="BUS243" s="8"/>
      <c r="BUT243" s="8"/>
      <c r="BUU243" s="8"/>
      <c r="BUV243" s="8"/>
      <c r="BUW243" s="8"/>
      <c r="BUX243" s="8"/>
      <c r="BUY243" s="8"/>
      <c r="BUZ243" s="8"/>
      <c r="BVA243" s="8"/>
      <c r="BVB243" s="8"/>
      <c r="BVC243" s="8"/>
      <c r="BVD243" s="8"/>
      <c r="BVE243" s="8"/>
      <c r="BVF243" s="8"/>
      <c r="BVG243" s="8"/>
      <c r="BVH243" s="8"/>
      <c r="BVI243" s="8"/>
      <c r="BVJ243" s="8"/>
      <c r="BVK243" s="8"/>
      <c r="BVL243" s="8"/>
      <c r="BVM243" s="8"/>
      <c r="BVN243" s="8"/>
      <c r="BVO243" s="8"/>
      <c r="BVP243" s="8"/>
      <c r="BVQ243" s="8"/>
      <c r="BVR243" s="8"/>
      <c r="BVS243" s="8"/>
      <c r="BVT243" s="8"/>
      <c r="BVU243" s="8"/>
      <c r="BVV243" s="8"/>
      <c r="BVW243" s="8"/>
      <c r="BVX243" s="8"/>
      <c r="BVY243" s="8"/>
      <c r="BVZ243" s="8"/>
      <c r="BWA243" s="8"/>
      <c r="BWB243" s="8"/>
      <c r="BWC243" s="8"/>
      <c r="BWD243" s="8"/>
      <c r="BWE243" s="8"/>
      <c r="BWF243" s="8"/>
      <c r="BWG243" s="8"/>
      <c r="BWH243" s="8"/>
      <c r="BWI243" s="8"/>
      <c r="BWJ243" s="8"/>
      <c r="BWK243" s="8"/>
      <c r="BWL243" s="8"/>
      <c r="BWM243" s="8"/>
      <c r="BWN243" s="8"/>
      <c r="BWO243" s="8"/>
      <c r="BWP243" s="8"/>
      <c r="BWQ243" s="8"/>
    </row>
    <row r="244" spans="1:1967" s="522" customFormat="1" ht="102" customHeight="1">
      <c r="A244" s="9" t="s">
        <v>10821</v>
      </c>
      <c r="B244" s="100" t="s">
        <v>97</v>
      </c>
      <c r="C244" s="9" t="s">
        <v>747</v>
      </c>
      <c r="D244" s="3" t="s">
        <v>264</v>
      </c>
      <c r="E244" s="3" t="s">
        <v>257</v>
      </c>
      <c r="F244" s="3"/>
      <c r="G244" s="3" t="s">
        <v>385</v>
      </c>
      <c r="H244" s="20">
        <v>0.5</v>
      </c>
      <c r="I244" s="113" t="s">
        <v>1340</v>
      </c>
      <c r="J244" s="21" t="s">
        <v>1330</v>
      </c>
      <c r="K244" s="19" t="s">
        <v>6115</v>
      </c>
      <c r="L244" s="138" t="s">
        <v>3426</v>
      </c>
      <c r="M244" s="141" t="s">
        <v>383</v>
      </c>
      <c r="N244" s="360" t="s">
        <v>10809</v>
      </c>
      <c r="O244" s="3" t="s">
        <v>1382</v>
      </c>
      <c r="P244" s="7" t="s">
        <v>1354</v>
      </c>
      <c r="Q244" s="3" t="s">
        <v>1195</v>
      </c>
      <c r="R244" s="77">
        <v>500</v>
      </c>
      <c r="S244" s="92">
        <v>16926.47</v>
      </c>
      <c r="T244" s="83">
        <v>0</v>
      </c>
      <c r="U244" s="83">
        <f t="shared" si="8"/>
        <v>0</v>
      </c>
      <c r="V244" s="9" t="s">
        <v>1341</v>
      </c>
      <c r="W244" s="148" t="s">
        <v>1410</v>
      </c>
      <c r="X244" s="9" t="s">
        <v>11633</v>
      </c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  <c r="CS244" s="8"/>
      <c r="CT244" s="8"/>
      <c r="CU244" s="8"/>
      <c r="CV244" s="8"/>
      <c r="CW244" s="8"/>
      <c r="CX244" s="8"/>
      <c r="CY244" s="8"/>
      <c r="CZ244" s="8"/>
      <c r="DA244" s="8"/>
      <c r="DB244" s="8"/>
      <c r="DC244" s="8"/>
      <c r="DD244" s="8"/>
      <c r="DE244" s="8"/>
      <c r="DF244" s="8"/>
      <c r="DG244" s="8"/>
      <c r="DH244" s="8"/>
      <c r="DI244" s="8"/>
      <c r="DJ244" s="8"/>
      <c r="DK244" s="8"/>
      <c r="DL244" s="8"/>
      <c r="DM244" s="8"/>
      <c r="DN244" s="8"/>
      <c r="DO244" s="8"/>
      <c r="DP244" s="8"/>
      <c r="DQ244" s="8"/>
      <c r="DR244" s="8"/>
      <c r="DS244" s="8"/>
      <c r="DT244" s="8"/>
      <c r="DU244" s="8"/>
      <c r="DV244" s="8"/>
      <c r="DW244" s="8"/>
      <c r="DX244" s="8"/>
      <c r="DY244" s="8"/>
      <c r="DZ244" s="8"/>
      <c r="EA244" s="8"/>
      <c r="EB244" s="8"/>
      <c r="EC244" s="8"/>
      <c r="ED244" s="8"/>
      <c r="EE244" s="8"/>
      <c r="EF244" s="8"/>
      <c r="EG244" s="8"/>
      <c r="EH244" s="8"/>
      <c r="EI244" s="8"/>
      <c r="EJ244" s="8"/>
      <c r="EK244" s="8"/>
      <c r="EL244" s="8"/>
      <c r="EM244" s="8"/>
      <c r="EN244" s="8"/>
      <c r="EO244" s="8"/>
      <c r="EP244" s="8"/>
      <c r="EQ244" s="8"/>
      <c r="ER244" s="8"/>
      <c r="ES244" s="8"/>
      <c r="ET244" s="8"/>
      <c r="EU244" s="8"/>
      <c r="EV244" s="8"/>
      <c r="EW244" s="8"/>
      <c r="EX244" s="8"/>
      <c r="EY244" s="8"/>
      <c r="EZ244" s="8"/>
      <c r="FA244" s="8"/>
      <c r="FB244" s="8"/>
      <c r="FC244" s="8"/>
      <c r="FD244" s="8"/>
      <c r="FE244" s="8"/>
      <c r="FF244" s="8"/>
      <c r="FG244" s="8"/>
      <c r="FH244" s="8"/>
      <c r="FI244" s="8"/>
      <c r="FJ244" s="8"/>
      <c r="FK244" s="8"/>
      <c r="FL244" s="8"/>
      <c r="FM244" s="8"/>
      <c r="FN244" s="8"/>
      <c r="FO244" s="8"/>
      <c r="FP244" s="8"/>
      <c r="FQ244" s="8"/>
      <c r="FR244" s="8"/>
      <c r="FS244" s="8"/>
      <c r="FT244" s="8"/>
      <c r="FU244" s="8"/>
      <c r="FV244" s="8"/>
      <c r="FW244" s="8"/>
      <c r="FX244" s="8"/>
      <c r="FY244" s="8"/>
      <c r="FZ244" s="8"/>
      <c r="GA244" s="8"/>
      <c r="GB244" s="8"/>
      <c r="GC244" s="8"/>
      <c r="GD244" s="8"/>
      <c r="GE244" s="8"/>
      <c r="GF244" s="8"/>
      <c r="GG244" s="8"/>
      <c r="GH244" s="8"/>
      <c r="GI244" s="8"/>
      <c r="GJ244" s="8"/>
      <c r="GK244" s="8"/>
      <c r="GL244" s="8"/>
      <c r="GM244" s="8"/>
      <c r="GN244" s="8"/>
      <c r="GO244" s="8"/>
      <c r="GP244" s="8"/>
      <c r="GQ244" s="8"/>
      <c r="GR244" s="8"/>
      <c r="GS244" s="8"/>
      <c r="GT244" s="8"/>
      <c r="GU244" s="8"/>
      <c r="GV244" s="8"/>
      <c r="GW244" s="8"/>
      <c r="GX244" s="8"/>
      <c r="GY244" s="8"/>
      <c r="GZ244" s="8"/>
      <c r="HA244" s="8"/>
      <c r="HB244" s="8"/>
      <c r="HC244" s="8"/>
      <c r="HD244" s="8"/>
      <c r="HE244" s="8"/>
      <c r="HF244" s="8"/>
      <c r="HG244" s="8"/>
      <c r="HH244" s="8"/>
      <c r="HI244" s="8"/>
      <c r="HJ244" s="8"/>
      <c r="HK244" s="8"/>
      <c r="HL244" s="8"/>
      <c r="HM244" s="8"/>
      <c r="HN244" s="8"/>
      <c r="HO244" s="8"/>
      <c r="HP244" s="8"/>
      <c r="HQ244" s="8"/>
      <c r="HR244" s="8"/>
      <c r="HS244" s="8"/>
      <c r="HT244" s="8"/>
      <c r="HU244" s="8"/>
      <c r="HV244" s="8"/>
      <c r="HW244" s="8"/>
      <c r="HX244" s="8"/>
      <c r="HY244" s="8"/>
      <c r="HZ244" s="8"/>
      <c r="IA244" s="8"/>
      <c r="IB244" s="8"/>
      <c r="IC244" s="8"/>
      <c r="ID244" s="8"/>
      <c r="IE244" s="8"/>
      <c r="IF244" s="8"/>
      <c r="IG244" s="8"/>
      <c r="IH244" s="8"/>
      <c r="II244" s="8"/>
      <c r="IJ244" s="8"/>
      <c r="IK244" s="8"/>
      <c r="IL244" s="8"/>
      <c r="IM244" s="8"/>
      <c r="IN244" s="8"/>
      <c r="IO244" s="8"/>
      <c r="IP244" s="8"/>
      <c r="IQ244" s="8"/>
      <c r="IR244" s="8"/>
      <c r="IS244" s="8"/>
      <c r="IT244" s="8"/>
      <c r="IU244" s="8"/>
      <c r="IV244" s="8"/>
      <c r="IW244" s="8"/>
      <c r="IX244" s="8"/>
      <c r="IY244" s="8"/>
      <c r="IZ244" s="8"/>
      <c r="JA244" s="8"/>
      <c r="JB244" s="8"/>
      <c r="JC244" s="8"/>
      <c r="JD244" s="8"/>
      <c r="JE244" s="8"/>
      <c r="JF244" s="8"/>
      <c r="JG244" s="8"/>
      <c r="JH244" s="8"/>
      <c r="JI244" s="8"/>
      <c r="JJ244" s="8"/>
      <c r="JK244" s="8"/>
      <c r="JL244" s="8"/>
      <c r="JM244" s="8"/>
      <c r="JN244" s="8"/>
      <c r="JO244" s="8"/>
      <c r="JP244" s="8"/>
      <c r="JQ244" s="8"/>
      <c r="JR244" s="8"/>
      <c r="JS244" s="8"/>
      <c r="JT244" s="8"/>
      <c r="JU244" s="8"/>
      <c r="JV244" s="8"/>
      <c r="JW244" s="8"/>
      <c r="JX244" s="8"/>
      <c r="JY244" s="8"/>
      <c r="JZ244" s="8"/>
      <c r="KA244" s="8"/>
      <c r="KB244" s="8"/>
      <c r="KC244" s="8"/>
      <c r="KD244" s="8"/>
      <c r="KE244" s="8"/>
      <c r="KF244" s="8"/>
      <c r="KG244" s="8"/>
      <c r="KH244" s="8"/>
      <c r="KI244" s="8"/>
      <c r="KJ244" s="8"/>
      <c r="KK244" s="8"/>
      <c r="KL244" s="8"/>
      <c r="KM244" s="8"/>
      <c r="KN244" s="8"/>
      <c r="KO244" s="8"/>
      <c r="KP244" s="8"/>
      <c r="KQ244" s="8"/>
      <c r="KR244" s="8"/>
      <c r="KS244" s="8"/>
      <c r="KT244" s="8"/>
      <c r="KU244" s="8"/>
      <c r="KV244" s="8"/>
      <c r="KW244" s="8"/>
      <c r="KX244" s="8"/>
      <c r="KY244" s="8"/>
      <c r="KZ244" s="8"/>
      <c r="LA244" s="8"/>
      <c r="LB244" s="8"/>
      <c r="LC244" s="8"/>
      <c r="LD244" s="8"/>
      <c r="LE244" s="8"/>
      <c r="LF244" s="8"/>
      <c r="LG244" s="8"/>
      <c r="LH244" s="8"/>
      <c r="LI244" s="8"/>
      <c r="LJ244" s="8"/>
      <c r="LK244" s="8"/>
      <c r="LL244" s="8"/>
      <c r="LM244" s="8"/>
      <c r="LN244" s="8"/>
      <c r="LO244" s="8"/>
      <c r="LP244" s="8"/>
      <c r="LQ244" s="8"/>
      <c r="LR244" s="8"/>
      <c r="LS244" s="8"/>
      <c r="LT244" s="8"/>
      <c r="LU244" s="8"/>
      <c r="LV244" s="8"/>
      <c r="LW244" s="8"/>
      <c r="LX244" s="8"/>
      <c r="LY244" s="8"/>
      <c r="LZ244" s="8"/>
      <c r="MA244" s="8"/>
      <c r="MB244" s="8"/>
      <c r="MC244" s="8"/>
      <c r="MD244" s="8"/>
      <c r="ME244" s="8"/>
      <c r="MF244" s="8"/>
      <c r="MG244" s="8"/>
      <c r="MH244" s="8"/>
      <c r="MI244" s="8"/>
      <c r="MJ244" s="8"/>
      <c r="MK244" s="8"/>
      <c r="ML244" s="8"/>
      <c r="MM244" s="8"/>
      <c r="MN244" s="8"/>
      <c r="MO244" s="8"/>
      <c r="MP244" s="8"/>
      <c r="MQ244" s="8"/>
      <c r="MR244" s="8"/>
      <c r="MS244" s="8"/>
      <c r="MT244" s="8"/>
      <c r="MU244" s="8"/>
      <c r="MV244" s="8"/>
      <c r="MW244" s="8"/>
      <c r="MX244" s="8"/>
      <c r="MY244" s="8"/>
      <c r="MZ244" s="8"/>
      <c r="NA244" s="8"/>
      <c r="NB244" s="8"/>
      <c r="NC244" s="8"/>
      <c r="ND244" s="8"/>
      <c r="NE244" s="8"/>
      <c r="NF244" s="8"/>
      <c r="NG244" s="8"/>
      <c r="NH244" s="8"/>
      <c r="NI244" s="8"/>
      <c r="NJ244" s="8"/>
      <c r="NK244" s="8"/>
      <c r="NL244" s="8"/>
      <c r="NM244" s="8"/>
      <c r="NN244" s="8"/>
      <c r="NO244" s="8"/>
      <c r="NP244" s="8"/>
      <c r="NQ244" s="8"/>
      <c r="NR244" s="8"/>
      <c r="NS244" s="8"/>
      <c r="NT244" s="8"/>
      <c r="NU244" s="8"/>
      <c r="NV244" s="8"/>
      <c r="NW244" s="8"/>
      <c r="NX244" s="8"/>
      <c r="NY244" s="8"/>
      <c r="NZ244" s="8"/>
      <c r="OA244" s="8"/>
      <c r="OB244" s="8"/>
      <c r="OC244" s="8"/>
      <c r="OD244" s="8"/>
      <c r="OE244" s="8"/>
      <c r="OF244" s="8"/>
      <c r="OG244" s="8"/>
      <c r="OH244" s="8"/>
      <c r="OI244" s="8"/>
      <c r="OJ244" s="8"/>
      <c r="OK244" s="8"/>
      <c r="OL244" s="8"/>
      <c r="OM244" s="8"/>
      <c r="ON244" s="8"/>
      <c r="OO244" s="8"/>
      <c r="OP244" s="8"/>
      <c r="OQ244" s="8"/>
      <c r="OR244" s="8"/>
      <c r="OS244" s="8"/>
      <c r="OT244" s="8"/>
      <c r="OU244" s="8"/>
      <c r="OV244" s="8"/>
      <c r="OW244" s="8"/>
      <c r="OX244" s="8"/>
      <c r="OY244" s="8"/>
      <c r="OZ244" s="8"/>
      <c r="PA244" s="8"/>
      <c r="PB244" s="8"/>
      <c r="PC244" s="8"/>
      <c r="PD244" s="8"/>
      <c r="PE244" s="8"/>
      <c r="PF244" s="8"/>
      <c r="PG244" s="8"/>
      <c r="PH244" s="8"/>
      <c r="PI244" s="8"/>
      <c r="PJ244" s="8"/>
      <c r="PK244" s="8"/>
      <c r="PL244" s="8"/>
      <c r="PM244" s="8"/>
      <c r="PN244" s="8"/>
      <c r="PO244" s="8"/>
      <c r="PP244" s="8"/>
      <c r="PQ244" s="8"/>
      <c r="PR244" s="8"/>
      <c r="PS244" s="8"/>
      <c r="PT244" s="8"/>
      <c r="PU244" s="8"/>
      <c r="PV244" s="8"/>
      <c r="PW244" s="8"/>
      <c r="PX244" s="8"/>
      <c r="PY244" s="8"/>
      <c r="PZ244" s="8"/>
      <c r="QA244" s="8"/>
      <c r="QB244" s="8"/>
      <c r="QC244" s="8"/>
      <c r="QD244" s="8"/>
      <c r="QE244" s="8"/>
      <c r="QF244" s="8"/>
      <c r="QG244" s="8"/>
      <c r="QH244" s="8"/>
      <c r="QI244" s="8"/>
      <c r="QJ244" s="8"/>
      <c r="QK244" s="8"/>
      <c r="QL244" s="8"/>
      <c r="QM244" s="8"/>
      <c r="QN244" s="8"/>
      <c r="QO244" s="8"/>
      <c r="QP244" s="8"/>
      <c r="QQ244" s="8"/>
      <c r="QR244" s="8"/>
      <c r="QS244" s="8"/>
      <c r="QT244" s="8"/>
      <c r="QU244" s="8"/>
      <c r="QV244" s="8"/>
      <c r="QW244" s="8"/>
      <c r="QX244" s="8"/>
      <c r="QY244" s="8"/>
      <c r="QZ244" s="8"/>
      <c r="RA244" s="8"/>
      <c r="RB244" s="8"/>
      <c r="RC244" s="8"/>
      <c r="RD244" s="8"/>
      <c r="RE244" s="8"/>
      <c r="RF244" s="8"/>
      <c r="RG244" s="8"/>
      <c r="RH244" s="8"/>
      <c r="RI244" s="8"/>
      <c r="RJ244" s="8"/>
      <c r="RK244" s="8"/>
      <c r="RL244" s="8"/>
      <c r="RM244" s="8"/>
      <c r="RN244" s="8"/>
      <c r="RO244" s="8"/>
      <c r="RP244" s="8"/>
      <c r="RQ244" s="8"/>
      <c r="RR244" s="8"/>
      <c r="RS244" s="8"/>
      <c r="RT244" s="8"/>
      <c r="RU244" s="8"/>
      <c r="RV244" s="8"/>
      <c r="RW244" s="8"/>
      <c r="RX244" s="8"/>
      <c r="RY244" s="8"/>
      <c r="RZ244" s="8"/>
      <c r="SA244" s="8"/>
      <c r="SB244" s="8"/>
      <c r="SC244" s="8"/>
      <c r="SD244" s="8"/>
      <c r="SE244" s="8"/>
      <c r="SF244" s="8"/>
      <c r="SG244" s="8"/>
      <c r="SH244" s="8"/>
      <c r="SI244" s="8"/>
      <c r="SJ244" s="8"/>
      <c r="SK244" s="8"/>
      <c r="SL244" s="8"/>
      <c r="SM244" s="8"/>
      <c r="SN244" s="8"/>
      <c r="SO244" s="8"/>
      <c r="SP244" s="8"/>
      <c r="SQ244" s="8"/>
      <c r="SR244" s="8"/>
      <c r="SS244" s="8"/>
      <c r="ST244" s="8"/>
      <c r="SU244" s="8"/>
      <c r="SV244" s="8"/>
      <c r="SW244" s="8"/>
      <c r="SX244" s="8"/>
      <c r="SY244" s="8"/>
      <c r="SZ244" s="8"/>
      <c r="TA244" s="8"/>
      <c r="TB244" s="8"/>
      <c r="TC244" s="8"/>
      <c r="TD244" s="8"/>
      <c r="TE244" s="8"/>
      <c r="TF244" s="8"/>
      <c r="TG244" s="8"/>
      <c r="TH244" s="8"/>
      <c r="TI244" s="8"/>
      <c r="TJ244" s="8"/>
      <c r="TK244" s="8"/>
      <c r="TL244" s="8"/>
      <c r="TM244" s="8"/>
      <c r="TN244" s="8"/>
      <c r="TO244" s="8"/>
      <c r="TP244" s="8"/>
      <c r="TQ244" s="8"/>
      <c r="TR244" s="8"/>
      <c r="TS244" s="8"/>
      <c r="TT244" s="8"/>
      <c r="TU244" s="8"/>
      <c r="TV244" s="8"/>
      <c r="TW244" s="8"/>
      <c r="TX244" s="8"/>
      <c r="TY244" s="8"/>
      <c r="TZ244" s="8"/>
      <c r="UA244" s="8"/>
      <c r="UB244" s="8"/>
      <c r="UC244" s="8"/>
      <c r="UD244" s="8"/>
      <c r="UE244" s="8"/>
      <c r="UF244" s="8"/>
      <c r="UG244" s="8"/>
      <c r="UH244" s="8"/>
      <c r="UI244" s="8"/>
      <c r="UJ244" s="8"/>
      <c r="UK244" s="8"/>
      <c r="UL244" s="8"/>
      <c r="UM244" s="8"/>
      <c r="UN244" s="8"/>
      <c r="UO244" s="8"/>
      <c r="UP244" s="8"/>
      <c r="UQ244" s="8"/>
      <c r="UR244" s="8"/>
      <c r="US244" s="8"/>
      <c r="UT244" s="8"/>
      <c r="UU244" s="8"/>
      <c r="UV244" s="8"/>
      <c r="UW244" s="8"/>
      <c r="UX244" s="8"/>
      <c r="UY244" s="8"/>
      <c r="UZ244" s="8"/>
      <c r="VA244" s="8"/>
      <c r="VB244" s="8"/>
      <c r="VC244" s="8"/>
      <c r="VD244" s="8"/>
      <c r="VE244" s="8"/>
      <c r="VF244" s="8"/>
      <c r="VG244" s="8"/>
      <c r="VH244" s="8"/>
      <c r="VI244" s="8"/>
      <c r="VJ244" s="8"/>
      <c r="VK244" s="8"/>
      <c r="VL244" s="8"/>
      <c r="VM244" s="8"/>
      <c r="VN244" s="8"/>
      <c r="VO244" s="8"/>
      <c r="VP244" s="8"/>
      <c r="VQ244" s="8"/>
      <c r="VR244" s="8"/>
      <c r="VS244" s="8"/>
      <c r="VT244" s="8"/>
      <c r="VU244" s="8"/>
      <c r="VV244" s="8"/>
      <c r="VW244" s="8"/>
      <c r="VX244" s="8"/>
      <c r="VY244" s="8"/>
      <c r="VZ244" s="8"/>
      <c r="WA244" s="8"/>
      <c r="WB244" s="8"/>
      <c r="WC244" s="8"/>
      <c r="WD244" s="8"/>
      <c r="WE244" s="8"/>
      <c r="WF244" s="8"/>
      <c r="WG244" s="8"/>
      <c r="WH244" s="8"/>
      <c r="WI244" s="8"/>
      <c r="WJ244" s="8"/>
      <c r="WK244" s="8"/>
      <c r="WL244" s="8"/>
      <c r="WM244" s="8"/>
      <c r="WN244" s="8"/>
      <c r="WO244" s="8"/>
      <c r="WP244" s="8"/>
      <c r="WQ244" s="8"/>
      <c r="WR244" s="8"/>
      <c r="WS244" s="8"/>
      <c r="WT244" s="8"/>
      <c r="WU244" s="8"/>
      <c r="WV244" s="8"/>
      <c r="WW244" s="8"/>
      <c r="WX244" s="8"/>
      <c r="WY244" s="8"/>
      <c r="WZ244" s="8"/>
      <c r="XA244" s="8"/>
      <c r="XB244" s="8"/>
      <c r="XC244" s="8"/>
      <c r="XD244" s="8"/>
      <c r="XE244" s="8"/>
      <c r="XF244" s="8"/>
      <c r="XG244" s="8"/>
      <c r="XH244" s="8"/>
      <c r="XI244" s="8"/>
      <c r="XJ244" s="8"/>
      <c r="XK244" s="8"/>
      <c r="XL244" s="8"/>
      <c r="XM244" s="8"/>
      <c r="XN244" s="8"/>
      <c r="XO244" s="8"/>
      <c r="XP244" s="8"/>
      <c r="XQ244" s="8"/>
      <c r="XR244" s="8"/>
      <c r="XS244" s="8"/>
      <c r="XT244" s="8"/>
      <c r="XU244" s="8"/>
      <c r="XV244" s="8"/>
      <c r="XW244" s="8"/>
      <c r="XX244" s="8"/>
      <c r="XY244" s="8"/>
      <c r="XZ244" s="8"/>
      <c r="YA244" s="8"/>
      <c r="YB244" s="8"/>
      <c r="YC244" s="8"/>
      <c r="YD244" s="8"/>
      <c r="YE244" s="8"/>
      <c r="YF244" s="8"/>
      <c r="YG244" s="8"/>
      <c r="YH244" s="8"/>
      <c r="YI244" s="8"/>
      <c r="YJ244" s="8"/>
      <c r="YK244" s="8"/>
      <c r="YL244" s="8"/>
      <c r="YM244" s="8"/>
      <c r="YN244" s="8"/>
      <c r="YO244" s="8"/>
      <c r="YP244" s="8"/>
      <c r="YQ244" s="8"/>
      <c r="YR244" s="8"/>
      <c r="YS244" s="8"/>
      <c r="YT244" s="8"/>
      <c r="YU244" s="8"/>
      <c r="YV244" s="8"/>
      <c r="YW244" s="8"/>
      <c r="YX244" s="8"/>
      <c r="YY244" s="8"/>
      <c r="YZ244" s="8"/>
      <c r="ZA244" s="8"/>
      <c r="ZB244" s="8"/>
      <c r="ZC244" s="8"/>
      <c r="ZD244" s="8"/>
      <c r="ZE244" s="8"/>
      <c r="ZF244" s="8"/>
      <c r="ZG244" s="8"/>
      <c r="ZH244" s="8"/>
      <c r="ZI244" s="8"/>
      <c r="ZJ244" s="8"/>
      <c r="ZK244" s="8"/>
      <c r="ZL244" s="8"/>
      <c r="ZM244" s="8"/>
      <c r="ZN244" s="8"/>
      <c r="ZO244" s="8"/>
      <c r="ZP244" s="8"/>
      <c r="ZQ244" s="8"/>
      <c r="ZR244" s="8"/>
      <c r="ZS244" s="8"/>
      <c r="ZT244" s="8"/>
      <c r="ZU244" s="8"/>
      <c r="ZV244" s="8"/>
      <c r="ZW244" s="8"/>
      <c r="ZX244" s="8"/>
      <c r="ZY244" s="8"/>
      <c r="ZZ244" s="8"/>
      <c r="AAA244" s="8"/>
      <c r="AAB244" s="8"/>
      <c r="AAC244" s="8"/>
      <c r="AAD244" s="8"/>
      <c r="AAE244" s="8"/>
      <c r="AAF244" s="8"/>
      <c r="AAG244" s="8"/>
      <c r="AAH244" s="8"/>
      <c r="AAI244" s="8"/>
      <c r="AAJ244" s="8"/>
      <c r="AAK244" s="8"/>
      <c r="AAL244" s="8"/>
      <c r="AAM244" s="8"/>
      <c r="AAN244" s="8"/>
      <c r="AAO244" s="8"/>
      <c r="AAP244" s="8"/>
      <c r="AAQ244" s="8"/>
      <c r="AAR244" s="8"/>
      <c r="AAS244" s="8"/>
      <c r="AAT244" s="8"/>
      <c r="AAU244" s="8"/>
      <c r="AAV244" s="8"/>
      <c r="AAW244" s="8"/>
      <c r="AAX244" s="8"/>
      <c r="AAY244" s="8"/>
      <c r="AAZ244" s="8"/>
      <c r="ABA244" s="8"/>
      <c r="ABB244" s="8"/>
      <c r="ABC244" s="8"/>
      <c r="ABD244" s="8"/>
      <c r="ABE244" s="8"/>
      <c r="ABF244" s="8"/>
      <c r="ABG244" s="8"/>
      <c r="ABH244" s="8"/>
      <c r="ABI244" s="8"/>
      <c r="ABJ244" s="8"/>
      <c r="ABK244" s="8"/>
      <c r="ABL244" s="8"/>
      <c r="ABM244" s="8"/>
      <c r="ABN244" s="8"/>
      <c r="ABO244" s="8"/>
      <c r="ABP244" s="8"/>
      <c r="ABQ244" s="8"/>
      <c r="ABR244" s="8"/>
      <c r="ABS244" s="8"/>
      <c r="ABT244" s="8"/>
      <c r="ABU244" s="8"/>
      <c r="ABV244" s="8"/>
      <c r="ABW244" s="8"/>
      <c r="ABX244" s="8"/>
      <c r="ABY244" s="8"/>
      <c r="ABZ244" s="8"/>
      <c r="ACA244" s="8"/>
      <c r="ACB244" s="8"/>
      <c r="ACC244" s="8"/>
      <c r="ACD244" s="8"/>
      <c r="ACE244" s="8"/>
      <c r="ACF244" s="8"/>
      <c r="ACG244" s="8"/>
      <c r="ACH244" s="8"/>
      <c r="ACI244" s="8"/>
      <c r="ACJ244" s="8"/>
      <c r="ACK244" s="8"/>
      <c r="ACL244" s="8"/>
      <c r="ACM244" s="8"/>
      <c r="ACN244" s="8"/>
      <c r="ACO244" s="8"/>
      <c r="ACP244" s="8"/>
      <c r="ACQ244" s="8"/>
      <c r="ACR244" s="8"/>
      <c r="ACS244" s="8"/>
      <c r="ACT244" s="8"/>
      <c r="ACU244" s="8"/>
      <c r="ACV244" s="8"/>
      <c r="ACW244" s="8"/>
      <c r="ACX244" s="8"/>
      <c r="ACY244" s="8"/>
      <c r="ACZ244" s="8"/>
      <c r="ADA244" s="8"/>
      <c r="ADB244" s="8"/>
      <c r="ADC244" s="8"/>
      <c r="ADD244" s="8"/>
      <c r="ADE244" s="8"/>
      <c r="ADF244" s="8"/>
      <c r="ADG244" s="8"/>
      <c r="ADH244" s="8"/>
      <c r="ADI244" s="8"/>
      <c r="ADJ244" s="8"/>
      <c r="ADK244" s="8"/>
      <c r="ADL244" s="8"/>
      <c r="ADM244" s="8"/>
      <c r="ADN244" s="8"/>
      <c r="ADO244" s="8"/>
      <c r="ADP244" s="8"/>
      <c r="ADQ244" s="8"/>
      <c r="ADR244" s="8"/>
      <c r="ADS244" s="8"/>
      <c r="ADT244" s="8"/>
      <c r="ADU244" s="8"/>
      <c r="ADV244" s="8"/>
      <c r="ADW244" s="8"/>
      <c r="ADX244" s="8"/>
      <c r="ADY244" s="8"/>
      <c r="ADZ244" s="8"/>
      <c r="AEA244" s="8"/>
      <c r="AEB244" s="8"/>
      <c r="AEC244" s="8"/>
      <c r="AED244" s="8"/>
      <c r="AEE244" s="8"/>
      <c r="AEF244" s="8"/>
      <c r="AEG244" s="8"/>
      <c r="AEH244" s="8"/>
      <c r="AEI244" s="8"/>
      <c r="AEJ244" s="8"/>
      <c r="AEK244" s="8"/>
      <c r="AEL244" s="8"/>
      <c r="AEM244" s="8"/>
      <c r="AEN244" s="8"/>
      <c r="AEO244" s="8"/>
      <c r="AEP244" s="8"/>
      <c r="AEQ244" s="8"/>
      <c r="AER244" s="8"/>
      <c r="AES244" s="8"/>
      <c r="AET244" s="8"/>
      <c r="AEU244" s="8"/>
      <c r="AEV244" s="8"/>
      <c r="AEW244" s="8"/>
      <c r="AEX244" s="8"/>
      <c r="AEY244" s="8"/>
      <c r="AEZ244" s="8"/>
      <c r="AFA244" s="8"/>
      <c r="AFB244" s="8"/>
      <c r="AFC244" s="8"/>
      <c r="AFD244" s="8"/>
      <c r="AFE244" s="8"/>
      <c r="AFF244" s="8"/>
      <c r="AFG244" s="8"/>
      <c r="AFH244" s="8"/>
      <c r="AFI244" s="8"/>
      <c r="AFJ244" s="8"/>
      <c r="AFK244" s="8"/>
      <c r="AFL244" s="8"/>
      <c r="AFM244" s="8"/>
      <c r="AFN244" s="8"/>
      <c r="AFO244" s="8"/>
      <c r="AFP244" s="8"/>
      <c r="AFQ244" s="8"/>
      <c r="AFR244" s="8"/>
      <c r="AFS244" s="8"/>
      <c r="AFT244" s="8"/>
      <c r="AFU244" s="8"/>
      <c r="AFV244" s="8"/>
      <c r="AFW244" s="8"/>
      <c r="AFX244" s="8"/>
      <c r="AFY244" s="8"/>
      <c r="AFZ244" s="8"/>
      <c r="AGA244" s="8"/>
      <c r="AGB244" s="8"/>
      <c r="AGC244" s="8"/>
      <c r="AGD244" s="8"/>
      <c r="AGE244" s="8"/>
      <c r="AGF244" s="8"/>
      <c r="AGG244" s="8"/>
      <c r="AGH244" s="8"/>
      <c r="AGI244" s="8"/>
      <c r="AGJ244" s="8"/>
      <c r="AGK244" s="8"/>
      <c r="AGL244" s="8"/>
      <c r="AGM244" s="8"/>
      <c r="AGN244" s="8"/>
      <c r="AGO244" s="8"/>
      <c r="AGP244" s="8"/>
      <c r="AGQ244" s="8"/>
      <c r="AGR244" s="8"/>
      <c r="AGS244" s="8"/>
      <c r="AGT244" s="8"/>
      <c r="AGU244" s="8"/>
      <c r="AGV244" s="8"/>
      <c r="AGW244" s="8"/>
      <c r="AGX244" s="8"/>
      <c r="AGY244" s="8"/>
      <c r="AGZ244" s="8"/>
      <c r="AHA244" s="8"/>
      <c r="AHB244" s="8"/>
      <c r="AHC244" s="8"/>
      <c r="AHD244" s="8"/>
      <c r="AHE244" s="8"/>
      <c r="AHF244" s="8"/>
      <c r="AHG244" s="8"/>
      <c r="AHH244" s="8"/>
      <c r="AHI244" s="8"/>
      <c r="AHJ244" s="8"/>
      <c r="AHK244" s="8"/>
      <c r="AHL244" s="8"/>
      <c r="AHM244" s="8"/>
      <c r="AHN244" s="8"/>
      <c r="AHO244" s="8"/>
      <c r="AHP244" s="8"/>
      <c r="AHQ244" s="8"/>
      <c r="AHR244" s="8"/>
      <c r="AHS244" s="8"/>
      <c r="AHT244" s="8"/>
      <c r="AHU244" s="8"/>
      <c r="AHV244" s="8"/>
      <c r="AHW244" s="8"/>
      <c r="AHX244" s="8"/>
      <c r="AHY244" s="8"/>
      <c r="AHZ244" s="8"/>
      <c r="AIA244" s="8"/>
      <c r="AIB244" s="8"/>
      <c r="AIC244" s="8"/>
      <c r="AID244" s="8"/>
      <c r="AIE244" s="8"/>
      <c r="AIF244" s="8"/>
      <c r="AIG244" s="8"/>
      <c r="AIH244" s="8"/>
      <c r="AII244" s="8"/>
      <c r="AIJ244" s="8"/>
      <c r="AIK244" s="8"/>
      <c r="AIL244" s="8"/>
      <c r="AIM244" s="8"/>
      <c r="AIN244" s="8"/>
      <c r="AIO244" s="8"/>
      <c r="AIP244" s="8"/>
      <c r="AIQ244" s="8"/>
      <c r="AIR244" s="8"/>
      <c r="AIS244" s="8"/>
      <c r="AIT244" s="8"/>
      <c r="AIU244" s="8"/>
      <c r="AIV244" s="8"/>
      <c r="AIW244" s="8"/>
      <c r="AIX244" s="8"/>
      <c r="AIY244" s="8"/>
      <c r="AIZ244" s="8"/>
      <c r="AJA244" s="8"/>
      <c r="AJB244" s="8"/>
      <c r="AJC244" s="8"/>
      <c r="AJD244" s="8"/>
      <c r="AJE244" s="8"/>
      <c r="AJF244" s="8"/>
      <c r="AJG244" s="8"/>
      <c r="AJH244" s="8"/>
      <c r="AJI244" s="8"/>
      <c r="AJJ244" s="8"/>
      <c r="AJK244" s="8"/>
      <c r="AJL244" s="8"/>
      <c r="AJM244" s="8"/>
      <c r="AJN244" s="8"/>
      <c r="AJO244" s="8"/>
      <c r="AJP244" s="8"/>
      <c r="AJQ244" s="8"/>
      <c r="AJR244" s="8"/>
      <c r="AJS244" s="8"/>
      <c r="AJT244" s="8"/>
      <c r="AJU244" s="8"/>
      <c r="AJV244" s="8"/>
      <c r="AJW244" s="8"/>
      <c r="AJX244" s="8"/>
      <c r="AJY244" s="8"/>
      <c r="AJZ244" s="8"/>
      <c r="AKA244" s="8"/>
      <c r="AKB244" s="8"/>
      <c r="AKC244" s="8"/>
      <c r="AKD244" s="8"/>
      <c r="AKE244" s="8"/>
      <c r="AKF244" s="8"/>
      <c r="AKG244" s="8"/>
      <c r="AKH244" s="8"/>
      <c r="AKI244" s="8"/>
      <c r="AKJ244" s="8"/>
      <c r="AKK244" s="8"/>
      <c r="AKL244" s="8"/>
      <c r="AKM244" s="8"/>
      <c r="AKN244" s="8"/>
      <c r="AKO244" s="8"/>
      <c r="AKP244" s="8"/>
      <c r="AKQ244" s="8"/>
      <c r="AKR244" s="8"/>
      <c r="AKS244" s="8"/>
      <c r="AKT244" s="8"/>
      <c r="AKU244" s="8"/>
      <c r="AKV244" s="8"/>
      <c r="AKW244" s="8"/>
      <c r="AKX244" s="8"/>
      <c r="AKY244" s="8"/>
      <c r="AKZ244" s="8"/>
      <c r="ALA244" s="8"/>
      <c r="ALB244" s="8"/>
      <c r="ALC244" s="8"/>
      <c r="ALD244" s="8"/>
      <c r="ALE244" s="8"/>
      <c r="ALF244" s="8"/>
      <c r="ALG244" s="8"/>
      <c r="ALH244" s="8"/>
      <c r="ALI244" s="8"/>
      <c r="ALJ244" s="8"/>
      <c r="ALK244" s="8"/>
      <c r="ALL244" s="8"/>
      <c r="ALM244" s="8"/>
      <c r="ALN244" s="8"/>
      <c r="ALO244" s="8"/>
      <c r="ALP244" s="8"/>
      <c r="ALQ244" s="8"/>
      <c r="ALR244" s="8"/>
      <c r="ALS244" s="8"/>
      <c r="ALT244" s="8"/>
      <c r="ALU244" s="8"/>
      <c r="ALV244" s="8"/>
      <c r="ALW244" s="8"/>
      <c r="ALX244" s="8"/>
      <c r="ALY244" s="8"/>
      <c r="ALZ244" s="8"/>
      <c r="AMA244" s="8"/>
      <c r="AMB244" s="8"/>
      <c r="AMC244" s="8"/>
      <c r="AMD244" s="8"/>
      <c r="AME244" s="8"/>
      <c r="AMF244" s="8"/>
      <c r="AMG244" s="8"/>
      <c r="AMH244" s="8"/>
      <c r="AMI244" s="8"/>
      <c r="AMJ244" s="8"/>
      <c r="AMK244" s="8"/>
      <c r="AML244" s="8"/>
      <c r="AMM244" s="8"/>
      <c r="AMN244" s="8"/>
      <c r="AMO244" s="8"/>
      <c r="AMP244" s="8"/>
      <c r="AMQ244" s="8"/>
      <c r="AMR244" s="8"/>
      <c r="AMS244" s="8"/>
      <c r="AMT244" s="8"/>
      <c r="AMU244" s="8"/>
      <c r="AMV244" s="8"/>
      <c r="AMW244" s="8"/>
      <c r="AMX244" s="8"/>
      <c r="AMY244" s="8"/>
      <c r="AMZ244" s="8"/>
      <c r="ANA244" s="8"/>
      <c r="ANB244" s="8"/>
      <c r="ANC244" s="8"/>
      <c r="AND244" s="8"/>
      <c r="ANE244" s="8"/>
      <c r="ANF244" s="8"/>
      <c r="ANG244" s="8"/>
      <c r="ANH244" s="8"/>
      <c r="ANI244" s="8"/>
      <c r="ANJ244" s="8"/>
      <c r="ANK244" s="8"/>
      <c r="ANL244" s="8"/>
      <c r="ANM244" s="8"/>
      <c r="ANN244" s="8"/>
      <c r="ANO244" s="8"/>
      <c r="ANP244" s="8"/>
      <c r="ANQ244" s="8"/>
      <c r="ANR244" s="8"/>
      <c r="ANS244" s="8"/>
      <c r="ANT244" s="8"/>
      <c r="ANU244" s="8"/>
      <c r="ANV244" s="8"/>
      <c r="ANW244" s="8"/>
      <c r="ANX244" s="8"/>
      <c r="ANY244" s="8"/>
      <c r="ANZ244" s="8"/>
      <c r="AOA244" s="8"/>
      <c r="AOB244" s="8"/>
      <c r="AOC244" s="8"/>
      <c r="AOD244" s="8"/>
      <c r="AOE244" s="8"/>
      <c r="AOF244" s="8"/>
      <c r="AOG244" s="8"/>
      <c r="AOH244" s="8"/>
      <c r="AOI244" s="8"/>
      <c r="AOJ244" s="8"/>
      <c r="AOK244" s="8"/>
      <c r="AOL244" s="8"/>
      <c r="AOM244" s="8"/>
      <c r="AON244" s="8"/>
      <c r="AOO244" s="8"/>
      <c r="AOP244" s="8"/>
      <c r="AOQ244" s="8"/>
      <c r="AOR244" s="8"/>
      <c r="AOS244" s="8"/>
      <c r="AOT244" s="8"/>
      <c r="AOU244" s="8"/>
      <c r="AOV244" s="8"/>
      <c r="AOW244" s="8"/>
      <c r="AOX244" s="8"/>
      <c r="AOY244" s="8"/>
      <c r="AOZ244" s="8"/>
      <c r="APA244" s="8"/>
      <c r="APB244" s="8"/>
      <c r="APC244" s="8"/>
      <c r="APD244" s="8"/>
      <c r="APE244" s="8"/>
      <c r="APF244" s="8"/>
      <c r="APG244" s="8"/>
      <c r="APH244" s="8"/>
      <c r="API244" s="8"/>
      <c r="APJ244" s="8"/>
      <c r="APK244" s="8"/>
      <c r="APL244" s="8"/>
      <c r="APM244" s="8"/>
      <c r="APN244" s="8"/>
      <c r="APO244" s="8"/>
      <c r="APP244" s="8"/>
      <c r="APQ244" s="8"/>
      <c r="APR244" s="8"/>
      <c r="APS244" s="8"/>
      <c r="APT244" s="8"/>
      <c r="APU244" s="8"/>
      <c r="APV244" s="8"/>
      <c r="APW244" s="8"/>
      <c r="APX244" s="8"/>
      <c r="APY244" s="8"/>
      <c r="APZ244" s="8"/>
      <c r="AQA244" s="8"/>
      <c r="AQB244" s="8"/>
      <c r="AQC244" s="8"/>
      <c r="AQD244" s="8"/>
      <c r="AQE244" s="8"/>
      <c r="AQF244" s="8"/>
      <c r="AQG244" s="8"/>
      <c r="AQH244" s="8"/>
      <c r="AQI244" s="8"/>
      <c r="AQJ244" s="8"/>
      <c r="AQK244" s="8"/>
      <c r="AQL244" s="8"/>
      <c r="AQM244" s="8"/>
      <c r="AQN244" s="8"/>
      <c r="AQO244" s="8"/>
      <c r="AQP244" s="8"/>
      <c r="AQQ244" s="8"/>
      <c r="AQR244" s="8"/>
      <c r="AQS244" s="8"/>
      <c r="AQT244" s="8"/>
      <c r="AQU244" s="8"/>
      <c r="AQV244" s="8"/>
      <c r="AQW244" s="8"/>
      <c r="AQX244" s="8"/>
      <c r="AQY244" s="8"/>
      <c r="AQZ244" s="8"/>
      <c r="ARA244" s="8"/>
      <c r="ARB244" s="8"/>
      <c r="ARC244" s="8"/>
      <c r="ARD244" s="8"/>
      <c r="ARE244" s="8"/>
      <c r="ARF244" s="8"/>
      <c r="ARG244" s="8"/>
      <c r="ARH244" s="8"/>
      <c r="ARI244" s="8"/>
      <c r="ARJ244" s="8"/>
      <c r="ARK244" s="8"/>
      <c r="ARL244" s="8"/>
      <c r="ARM244" s="8"/>
      <c r="ARN244" s="8"/>
      <c r="ARO244" s="8"/>
      <c r="ARP244" s="8"/>
      <c r="ARQ244" s="8"/>
      <c r="ARR244" s="8"/>
      <c r="ARS244" s="8"/>
      <c r="ART244" s="8"/>
      <c r="ARU244" s="8"/>
      <c r="ARV244" s="8"/>
      <c r="ARW244" s="8"/>
      <c r="ARX244" s="8"/>
      <c r="ARY244" s="8"/>
      <c r="ARZ244" s="8"/>
      <c r="ASA244" s="8"/>
      <c r="ASB244" s="8"/>
      <c r="ASC244" s="8"/>
      <c r="ASD244" s="8"/>
      <c r="ASE244" s="8"/>
      <c r="ASF244" s="8"/>
      <c r="ASG244" s="8"/>
      <c r="ASH244" s="8"/>
      <c r="ASI244" s="8"/>
      <c r="ASJ244" s="8"/>
      <c r="ASK244" s="8"/>
      <c r="ASL244" s="8"/>
      <c r="ASM244" s="8"/>
      <c r="ASN244" s="8"/>
      <c r="ASO244" s="8"/>
      <c r="ASP244" s="8"/>
      <c r="ASQ244" s="8"/>
      <c r="ASR244" s="8"/>
      <c r="ASS244" s="8"/>
      <c r="AST244" s="8"/>
      <c r="ASU244" s="8"/>
      <c r="ASV244" s="8"/>
      <c r="ASW244" s="8"/>
      <c r="ASX244" s="8"/>
      <c r="ASY244" s="8"/>
      <c r="ASZ244" s="8"/>
      <c r="ATA244" s="8"/>
      <c r="ATB244" s="8"/>
      <c r="ATC244" s="8"/>
      <c r="ATD244" s="8"/>
      <c r="ATE244" s="8"/>
      <c r="ATF244" s="8"/>
      <c r="ATG244" s="8"/>
      <c r="ATH244" s="8"/>
      <c r="ATI244" s="8"/>
      <c r="ATJ244" s="8"/>
      <c r="ATK244" s="8"/>
      <c r="ATL244" s="8"/>
      <c r="ATM244" s="8"/>
      <c r="ATN244" s="8"/>
      <c r="ATO244" s="8"/>
      <c r="ATP244" s="8"/>
      <c r="ATQ244" s="8"/>
      <c r="ATR244" s="8"/>
      <c r="ATS244" s="8"/>
      <c r="ATT244" s="8"/>
      <c r="ATU244" s="8"/>
      <c r="ATV244" s="8"/>
      <c r="ATW244" s="8"/>
      <c r="ATX244" s="8"/>
      <c r="ATY244" s="8"/>
      <c r="ATZ244" s="8"/>
      <c r="AUA244" s="8"/>
      <c r="AUB244" s="8"/>
      <c r="AUC244" s="8"/>
      <c r="AUD244" s="8"/>
      <c r="AUE244" s="8"/>
      <c r="AUF244" s="8"/>
      <c r="AUG244" s="8"/>
      <c r="AUH244" s="8"/>
      <c r="AUI244" s="8"/>
      <c r="AUJ244" s="8"/>
      <c r="AUK244" s="8"/>
      <c r="AUL244" s="8"/>
      <c r="AUM244" s="8"/>
      <c r="AUN244" s="8"/>
      <c r="AUO244" s="8"/>
      <c r="AUP244" s="8"/>
      <c r="AUQ244" s="8"/>
      <c r="AUR244" s="8"/>
      <c r="AUS244" s="8"/>
      <c r="AUT244" s="8"/>
      <c r="AUU244" s="8"/>
      <c r="AUV244" s="8"/>
      <c r="AUW244" s="8"/>
      <c r="AUX244" s="8"/>
      <c r="AUY244" s="8"/>
      <c r="AUZ244" s="8"/>
      <c r="AVA244" s="8"/>
      <c r="AVB244" s="8"/>
      <c r="AVC244" s="8"/>
      <c r="AVD244" s="8"/>
      <c r="AVE244" s="8"/>
      <c r="AVF244" s="8"/>
      <c r="AVG244" s="8"/>
      <c r="AVH244" s="8"/>
      <c r="AVI244" s="8"/>
      <c r="AVJ244" s="8"/>
      <c r="AVK244" s="8"/>
      <c r="AVL244" s="8"/>
      <c r="AVM244" s="8"/>
      <c r="AVN244" s="8"/>
      <c r="AVO244" s="8"/>
      <c r="AVP244" s="8"/>
      <c r="AVQ244" s="8"/>
      <c r="AVR244" s="8"/>
      <c r="AVS244" s="8"/>
      <c r="AVT244" s="8"/>
      <c r="AVU244" s="8"/>
      <c r="AVV244" s="8"/>
      <c r="AVW244" s="8"/>
      <c r="AVX244" s="8"/>
      <c r="AVY244" s="8"/>
      <c r="AVZ244" s="8"/>
      <c r="AWA244" s="8"/>
      <c r="AWB244" s="8"/>
      <c r="AWC244" s="8"/>
      <c r="AWD244" s="8"/>
      <c r="AWE244" s="8"/>
      <c r="AWF244" s="8"/>
      <c r="AWG244" s="8"/>
      <c r="AWH244" s="8"/>
      <c r="AWI244" s="8"/>
      <c r="AWJ244" s="8"/>
      <c r="AWK244" s="8"/>
      <c r="AWL244" s="8"/>
      <c r="AWM244" s="8"/>
      <c r="AWN244" s="8"/>
      <c r="AWO244" s="8"/>
      <c r="AWP244" s="8"/>
      <c r="AWQ244" s="8"/>
      <c r="AWR244" s="8"/>
      <c r="AWS244" s="8"/>
      <c r="AWT244" s="8"/>
      <c r="AWU244" s="8"/>
      <c r="AWV244" s="8"/>
      <c r="AWW244" s="8"/>
      <c r="AWX244" s="8"/>
      <c r="AWY244" s="8"/>
      <c r="AWZ244" s="8"/>
      <c r="AXA244" s="8"/>
      <c r="AXB244" s="8"/>
      <c r="AXC244" s="8"/>
      <c r="AXD244" s="8"/>
      <c r="AXE244" s="8"/>
      <c r="AXF244" s="8"/>
      <c r="AXG244" s="8"/>
      <c r="AXH244" s="8"/>
      <c r="AXI244" s="8"/>
      <c r="AXJ244" s="8"/>
      <c r="AXK244" s="8"/>
      <c r="AXL244" s="8"/>
      <c r="AXM244" s="8"/>
      <c r="AXN244" s="8"/>
      <c r="AXO244" s="8"/>
      <c r="AXP244" s="8"/>
      <c r="AXQ244" s="8"/>
      <c r="AXR244" s="8"/>
      <c r="AXS244" s="8"/>
      <c r="AXT244" s="8"/>
      <c r="AXU244" s="8"/>
      <c r="AXV244" s="8"/>
      <c r="AXW244" s="8"/>
      <c r="AXX244" s="8"/>
      <c r="AXY244" s="8"/>
      <c r="AXZ244" s="8"/>
      <c r="AYA244" s="8"/>
      <c r="AYB244" s="8"/>
      <c r="AYC244" s="8"/>
      <c r="AYD244" s="8"/>
      <c r="AYE244" s="8"/>
      <c r="AYF244" s="8"/>
      <c r="AYG244" s="8"/>
      <c r="AYH244" s="8"/>
      <c r="AYI244" s="8"/>
      <c r="AYJ244" s="8"/>
      <c r="AYK244" s="8"/>
      <c r="AYL244" s="8"/>
      <c r="AYM244" s="8"/>
      <c r="AYN244" s="8"/>
      <c r="AYO244" s="8"/>
      <c r="AYP244" s="8"/>
      <c r="AYQ244" s="8"/>
      <c r="AYR244" s="8"/>
      <c r="AYS244" s="8"/>
      <c r="AYT244" s="8"/>
      <c r="AYU244" s="8"/>
      <c r="AYV244" s="8"/>
      <c r="AYW244" s="8"/>
      <c r="AYX244" s="8"/>
      <c r="AYY244" s="8"/>
      <c r="AYZ244" s="8"/>
      <c r="AZA244" s="8"/>
      <c r="AZB244" s="8"/>
      <c r="AZC244" s="8"/>
      <c r="AZD244" s="8"/>
      <c r="AZE244" s="8"/>
      <c r="AZF244" s="8"/>
      <c r="AZG244" s="8"/>
      <c r="AZH244" s="8"/>
      <c r="AZI244" s="8"/>
      <c r="AZJ244" s="8"/>
      <c r="AZK244" s="8"/>
      <c r="AZL244" s="8"/>
      <c r="AZM244" s="8"/>
      <c r="AZN244" s="8"/>
      <c r="AZO244" s="8"/>
      <c r="AZP244" s="8"/>
      <c r="AZQ244" s="8"/>
      <c r="AZR244" s="8"/>
      <c r="AZS244" s="8"/>
      <c r="AZT244" s="8"/>
      <c r="AZU244" s="8"/>
      <c r="AZV244" s="8"/>
      <c r="AZW244" s="8"/>
      <c r="AZX244" s="8"/>
      <c r="AZY244" s="8"/>
      <c r="AZZ244" s="8"/>
      <c r="BAA244" s="8"/>
      <c r="BAB244" s="8"/>
      <c r="BAC244" s="8"/>
      <c r="BAD244" s="8"/>
      <c r="BAE244" s="8"/>
      <c r="BAF244" s="8"/>
      <c r="BAG244" s="8"/>
      <c r="BAH244" s="8"/>
      <c r="BAI244" s="8"/>
      <c r="BAJ244" s="8"/>
      <c r="BAK244" s="8"/>
      <c r="BAL244" s="8"/>
      <c r="BAM244" s="8"/>
      <c r="BAN244" s="8"/>
      <c r="BAO244" s="8"/>
      <c r="BAP244" s="8"/>
      <c r="BAQ244" s="8"/>
      <c r="BAR244" s="8"/>
      <c r="BAS244" s="8"/>
      <c r="BAT244" s="8"/>
      <c r="BAU244" s="8"/>
      <c r="BAV244" s="8"/>
      <c r="BAW244" s="8"/>
      <c r="BAX244" s="8"/>
      <c r="BAY244" s="8"/>
      <c r="BAZ244" s="8"/>
      <c r="BBA244" s="8"/>
      <c r="BBB244" s="8"/>
      <c r="BBC244" s="8"/>
      <c r="BBD244" s="8"/>
      <c r="BBE244" s="8"/>
      <c r="BBF244" s="8"/>
      <c r="BBG244" s="8"/>
      <c r="BBH244" s="8"/>
      <c r="BBI244" s="8"/>
      <c r="BBJ244" s="8"/>
      <c r="BBK244" s="8"/>
      <c r="BBL244" s="8"/>
      <c r="BBM244" s="8"/>
      <c r="BBN244" s="8"/>
      <c r="BBO244" s="8"/>
      <c r="BBP244" s="8"/>
      <c r="BBQ244" s="8"/>
      <c r="BBR244" s="8"/>
      <c r="BBS244" s="8"/>
      <c r="BBT244" s="8"/>
      <c r="BBU244" s="8"/>
      <c r="BBV244" s="8"/>
      <c r="BBW244" s="8"/>
      <c r="BBX244" s="8"/>
      <c r="BBY244" s="8"/>
      <c r="BBZ244" s="8"/>
      <c r="BCA244" s="8"/>
      <c r="BCB244" s="8"/>
      <c r="BCC244" s="8"/>
      <c r="BCD244" s="8"/>
      <c r="BCE244" s="8"/>
      <c r="BCF244" s="8"/>
      <c r="BCG244" s="8"/>
      <c r="BCH244" s="8"/>
      <c r="BCI244" s="8"/>
      <c r="BCJ244" s="8"/>
      <c r="BCK244" s="8"/>
      <c r="BCL244" s="8"/>
      <c r="BCM244" s="8"/>
      <c r="BCN244" s="8"/>
      <c r="BCO244" s="8"/>
      <c r="BCP244" s="8"/>
      <c r="BCQ244" s="8"/>
      <c r="BCR244" s="8"/>
      <c r="BCS244" s="8"/>
      <c r="BCT244" s="8"/>
      <c r="BCU244" s="8"/>
      <c r="BCV244" s="8"/>
      <c r="BCW244" s="8"/>
      <c r="BCX244" s="8"/>
      <c r="BCY244" s="8"/>
      <c r="BCZ244" s="8"/>
      <c r="BDA244" s="8"/>
      <c r="BDB244" s="8"/>
      <c r="BDC244" s="8"/>
      <c r="BDD244" s="8"/>
      <c r="BDE244" s="8"/>
      <c r="BDF244" s="8"/>
      <c r="BDG244" s="8"/>
      <c r="BDH244" s="8"/>
      <c r="BDI244" s="8"/>
      <c r="BDJ244" s="8"/>
      <c r="BDK244" s="8"/>
      <c r="BDL244" s="8"/>
      <c r="BDM244" s="8"/>
      <c r="BDN244" s="8"/>
      <c r="BDO244" s="8"/>
      <c r="BDP244" s="8"/>
      <c r="BDQ244" s="8"/>
      <c r="BDR244" s="8"/>
      <c r="BDS244" s="8"/>
      <c r="BDT244" s="8"/>
      <c r="BDU244" s="8"/>
      <c r="BDV244" s="8"/>
      <c r="BDW244" s="8"/>
      <c r="BDX244" s="8"/>
      <c r="BDY244" s="8"/>
      <c r="BDZ244" s="8"/>
      <c r="BEA244" s="8"/>
      <c r="BEB244" s="8"/>
      <c r="BEC244" s="8"/>
      <c r="BED244" s="8"/>
      <c r="BEE244" s="8"/>
      <c r="BEF244" s="8"/>
      <c r="BEG244" s="8"/>
      <c r="BEH244" s="8"/>
      <c r="BEI244" s="8"/>
      <c r="BEJ244" s="8"/>
      <c r="BEK244" s="8"/>
      <c r="BEL244" s="8"/>
      <c r="BEM244" s="8"/>
      <c r="BEN244" s="8"/>
      <c r="BEO244" s="8"/>
      <c r="BEP244" s="8"/>
      <c r="BEQ244" s="8"/>
      <c r="BER244" s="8"/>
      <c r="BES244" s="8"/>
      <c r="BET244" s="8"/>
      <c r="BEU244" s="8"/>
      <c r="BEV244" s="8"/>
      <c r="BEW244" s="8"/>
      <c r="BEX244" s="8"/>
      <c r="BEY244" s="8"/>
      <c r="BEZ244" s="8"/>
      <c r="BFA244" s="8"/>
      <c r="BFB244" s="8"/>
      <c r="BFC244" s="8"/>
      <c r="BFD244" s="8"/>
      <c r="BFE244" s="8"/>
      <c r="BFF244" s="8"/>
      <c r="BFG244" s="8"/>
      <c r="BFH244" s="8"/>
      <c r="BFI244" s="8"/>
      <c r="BFJ244" s="8"/>
      <c r="BFK244" s="8"/>
      <c r="BFL244" s="8"/>
      <c r="BFM244" s="8"/>
      <c r="BFN244" s="8"/>
      <c r="BFO244" s="8"/>
      <c r="BFP244" s="8"/>
      <c r="BFQ244" s="8"/>
      <c r="BFR244" s="8"/>
      <c r="BFS244" s="8"/>
      <c r="BFT244" s="8"/>
      <c r="BFU244" s="8"/>
      <c r="BFV244" s="8"/>
      <c r="BFW244" s="8"/>
      <c r="BFX244" s="8"/>
      <c r="BFY244" s="8"/>
      <c r="BFZ244" s="8"/>
      <c r="BGA244" s="8"/>
      <c r="BGB244" s="8"/>
      <c r="BGC244" s="8"/>
      <c r="BGD244" s="8"/>
      <c r="BGE244" s="8"/>
      <c r="BGF244" s="8"/>
      <c r="BGG244" s="8"/>
      <c r="BGH244" s="8"/>
      <c r="BGI244" s="8"/>
      <c r="BGJ244" s="8"/>
      <c r="BGK244" s="8"/>
      <c r="BGL244" s="8"/>
      <c r="BGM244" s="8"/>
      <c r="BGN244" s="8"/>
      <c r="BGO244" s="8"/>
      <c r="BGP244" s="8"/>
      <c r="BGQ244" s="8"/>
      <c r="BGR244" s="8"/>
      <c r="BGS244" s="8"/>
      <c r="BGT244" s="8"/>
      <c r="BGU244" s="8"/>
      <c r="BGV244" s="8"/>
      <c r="BGW244" s="8"/>
      <c r="BGX244" s="8"/>
      <c r="BGY244" s="8"/>
      <c r="BGZ244" s="8"/>
      <c r="BHA244" s="8"/>
      <c r="BHB244" s="8"/>
      <c r="BHC244" s="8"/>
      <c r="BHD244" s="8"/>
      <c r="BHE244" s="8"/>
      <c r="BHF244" s="8"/>
      <c r="BHG244" s="8"/>
      <c r="BHH244" s="8"/>
      <c r="BHI244" s="8"/>
      <c r="BHJ244" s="8"/>
      <c r="BHK244" s="8"/>
      <c r="BHL244" s="8"/>
      <c r="BHM244" s="8"/>
      <c r="BHN244" s="8"/>
      <c r="BHO244" s="8"/>
      <c r="BHP244" s="8"/>
      <c r="BHQ244" s="8"/>
      <c r="BHR244" s="8"/>
      <c r="BHS244" s="8"/>
      <c r="BHT244" s="8"/>
      <c r="BHU244" s="8"/>
      <c r="BHV244" s="8"/>
      <c r="BHW244" s="8"/>
      <c r="BHX244" s="8"/>
      <c r="BHY244" s="8"/>
      <c r="BHZ244" s="8"/>
      <c r="BIA244" s="8"/>
      <c r="BIB244" s="8"/>
      <c r="BIC244" s="8"/>
      <c r="BID244" s="8"/>
      <c r="BIE244" s="8"/>
      <c r="BIF244" s="8"/>
      <c r="BIG244" s="8"/>
      <c r="BIH244" s="8"/>
      <c r="BII244" s="8"/>
      <c r="BIJ244" s="8"/>
      <c r="BIK244" s="8"/>
      <c r="BIL244" s="8"/>
      <c r="BIM244" s="8"/>
      <c r="BIN244" s="8"/>
      <c r="BIO244" s="8"/>
      <c r="BIP244" s="8"/>
      <c r="BIQ244" s="8"/>
      <c r="BIR244" s="8"/>
      <c r="BIS244" s="8"/>
      <c r="BIT244" s="8"/>
      <c r="BIU244" s="8"/>
      <c r="BIV244" s="8"/>
      <c r="BIW244" s="8"/>
      <c r="BIX244" s="8"/>
      <c r="BIY244" s="8"/>
      <c r="BIZ244" s="8"/>
      <c r="BJA244" s="8"/>
      <c r="BJB244" s="8"/>
      <c r="BJC244" s="8"/>
      <c r="BJD244" s="8"/>
      <c r="BJE244" s="8"/>
      <c r="BJF244" s="8"/>
      <c r="BJG244" s="8"/>
      <c r="BJH244" s="8"/>
      <c r="BJI244" s="8"/>
      <c r="BJJ244" s="8"/>
      <c r="BJK244" s="8"/>
      <c r="BJL244" s="8"/>
      <c r="BJM244" s="8"/>
      <c r="BJN244" s="8"/>
      <c r="BJO244" s="8"/>
      <c r="BJP244" s="8"/>
      <c r="BJQ244" s="8"/>
      <c r="BJR244" s="8"/>
      <c r="BJS244" s="8"/>
      <c r="BJT244" s="8"/>
      <c r="BJU244" s="8"/>
      <c r="BJV244" s="8"/>
      <c r="BJW244" s="8"/>
      <c r="BJX244" s="8"/>
      <c r="BJY244" s="8"/>
      <c r="BJZ244" s="8"/>
      <c r="BKA244" s="8"/>
      <c r="BKB244" s="8"/>
      <c r="BKC244" s="8"/>
      <c r="BKD244" s="8"/>
      <c r="BKE244" s="8"/>
      <c r="BKF244" s="8"/>
      <c r="BKG244" s="8"/>
      <c r="BKH244" s="8"/>
      <c r="BKI244" s="8"/>
      <c r="BKJ244" s="8"/>
      <c r="BKK244" s="8"/>
      <c r="BKL244" s="8"/>
      <c r="BKM244" s="8"/>
      <c r="BKN244" s="8"/>
      <c r="BKO244" s="8"/>
      <c r="BKP244" s="8"/>
      <c r="BKQ244" s="8"/>
      <c r="BKR244" s="8"/>
      <c r="BKS244" s="8"/>
      <c r="BKT244" s="8"/>
      <c r="BKU244" s="8"/>
      <c r="BKV244" s="8"/>
      <c r="BKW244" s="8"/>
      <c r="BKX244" s="8"/>
      <c r="BKY244" s="8"/>
      <c r="BKZ244" s="8"/>
      <c r="BLA244" s="8"/>
      <c r="BLB244" s="8"/>
      <c r="BLC244" s="8"/>
      <c r="BLD244" s="8"/>
      <c r="BLE244" s="8"/>
      <c r="BLF244" s="8"/>
      <c r="BLG244" s="8"/>
      <c r="BLH244" s="8"/>
      <c r="BLI244" s="8"/>
      <c r="BLJ244" s="8"/>
      <c r="BLK244" s="8"/>
      <c r="BLL244" s="8"/>
      <c r="BLM244" s="8"/>
      <c r="BLN244" s="8"/>
      <c r="BLO244" s="8"/>
      <c r="BLP244" s="8"/>
      <c r="BLQ244" s="8"/>
      <c r="BLR244" s="8"/>
      <c r="BLS244" s="8"/>
      <c r="BLT244" s="8"/>
      <c r="BLU244" s="8"/>
      <c r="BLV244" s="8"/>
      <c r="BLW244" s="8"/>
      <c r="BLX244" s="8"/>
      <c r="BLY244" s="8"/>
      <c r="BLZ244" s="8"/>
      <c r="BMA244" s="8"/>
      <c r="BMB244" s="8"/>
      <c r="BMC244" s="8"/>
      <c r="BMD244" s="8"/>
      <c r="BME244" s="8"/>
      <c r="BMF244" s="8"/>
      <c r="BMG244" s="8"/>
      <c r="BMH244" s="8"/>
      <c r="BMI244" s="8"/>
      <c r="BMJ244" s="8"/>
      <c r="BMK244" s="8"/>
      <c r="BML244" s="8"/>
      <c r="BMM244" s="8"/>
      <c r="BMN244" s="8"/>
      <c r="BMO244" s="8"/>
      <c r="BMP244" s="8"/>
      <c r="BMQ244" s="8"/>
      <c r="BMR244" s="8"/>
      <c r="BMS244" s="8"/>
      <c r="BMT244" s="8"/>
      <c r="BMU244" s="8"/>
      <c r="BMV244" s="8"/>
      <c r="BMW244" s="8"/>
      <c r="BMX244" s="8"/>
      <c r="BMY244" s="8"/>
      <c r="BMZ244" s="8"/>
      <c r="BNA244" s="8"/>
      <c r="BNB244" s="8"/>
      <c r="BNC244" s="8"/>
      <c r="BND244" s="8"/>
      <c r="BNE244" s="8"/>
      <c r="BNF244" s="8"/>
      <c r="BNG244" s="8"/>
      <c r="BNH244" s="8"/>
      <c r="BNI244" s="8"/>
      <c r="BNJ244" s="8"/>
      <c r="BNK244" s="8"/>
      <c r="BNL244" s="8"/>
      <c r="BNM244" s="8"/>
      <c r="BNN244" s="8"/>
      <c r="BNO244" s="8"/>
      <c r="BNP244" s="8"/>
      <c r="BNQ244" s="8"/>
      <c r="BNR244" s="8"/>
      <c r="BNS244" s="8"/>
      <c r="BNT244" s="8"/>
      <c r="BNU244" s="8"/>
      <c r="BNV244" s="8"/>
      <c r="BNW244" s="8"/>
      <c r="BNX244" s="8"/>
      <c r="BNY244" s="8"/>
      <c r="BNZ244" s="8"/>
      <c r="BOA244" s="8"/>
      <c r="BOB244" s="8"/>
      <c r="BOC244" s="8"/>
      <c r="BOD244" s="8"/>
      <c r="BOE244" s="8"/>
      <c r="BOF244" s="8"/>
      <c r="BOG244" s="8"/>
      <c r="BOH244" s="8"/>
      <c r="BOI244" s="8"/>
      <c r="BOJ244" s="8"/>
      <c r="BOK244" s="8"/>
      <c r="BOL244" s="8"/>
      <c r="BOM244" s="8"/>
      <c r="BON244" s="8"/>
      <c r="BOO244" s="8"/>
      <c r="BOP244" s="8"/>
      <c r="BOQ244" s="8"/>
      <c r="BOR244" s="8"/>
      <c r="BOS244" s="8"/>
      <c r="BOT244" s="8"/>
      <c r="BOU244" s="8"/>
      <c r="BOV244" s="8"/>
      <c r="BOW244" s="8"/>
      <c r="BOX244" s="8"/>
      <c r="BOY244" s="8"/>
      <c r="BOZ244" s="8"/>
      <c r="BPA244" s="8"/>
      <c r="BPB244" s="8"/>
      <c r="BPC244" s="8"/>
      <c r="BPD244" s="8"/>
      <c r="BPE244" s="8"/>
      <c r="BPF244" s="8"/>
      <c r="BPG244" s="8"/>
      <c r="BPH244" s="8"/>
      <c r="BPI244" s="8"/>
      <c r="BPJ244" s="8"/>
      <c r="BPK244" s="8"/>
      <c r="BPL244" s="8"/>
      <c r="BPM244" s="8"/>
      <c r="BPN244" s="8"/>
      <c r="BPO244" s="8"/>
      <c r="BPP244" s="8"/>
      <c r="BPQ244" s="8"/>
      <c r="BPR244" s="8"/>
      <c r="BPS244" s="8"/>
      <c r="BPT244" s="8"/>
      <c r="BPU244" s="8"/>
      <c r="BPV244" s="8"/>
      <c r="BPW244" s="8"/>
      <c r="BPX244" s="8"/>
      <c r="BPY244" s="8"/>
      <c r="BPZ244" s="8"/>
      <c r="BQA244" s="8"/>
      <c r="BQB244" s="8"/>
      <c r="BQC244" s="8"/>
      <c r="BQD244" s="8"/>
      <c r="BQE244" s="8"/>
      <c r="BQF244" s="8"/>
      <c r="BQG244" s="8"/>
      <c r="BQH244" s="8"/>
      <c r="BQI244" s="8"/>
      <c r="BQJ244" s="8"/>
      <c r="BQK244" s="8"/>
      <c r="BQL244" s="8"/>
      <c r="BQM244" s="8"/>
      <c r="BQN244" s="8"/>
      <c r="BQO244" s="8"/>
      <c r="BQP244" s="8"/>
      <c r="BQQ244" s="8"/>
      <c r="BQR244" s="8"/>
      <c r="BQS244" s="8"/>
      <c r="BQT244" s="8"/>
      <c r="BQU244" s="8"/>
      <c r="BQV244" s="8"/>
      <c r="BQW244" s="8"/>
      <c r="BQX244" s="8"/>
      <c r="BQY244" s="8"/>
      <c r="BQZ244" s="8"/>
      <c r="BRA244" s="8"/>
      <c r="BRB244" s="8"/>
      <c r="BRC244" s="8"/>
      <c r="BRD244" s="8"/>
      <c r="BRE244" s="8"/>
      <c r="BRF244" s="8"/>
      <c r="BRG244" s="8"/>
      <c r="BRH244" s="8"/>
      <c r="BRI244" s="8"/>
      <c r="BRJ244" s="8"/>
      <c r="BRK244" s="8"/>
      <c r="BRL244" s="8"/>
      <c r="BRM244" s="8"/>
      <c r="BRN244" s="8"/>
      <c r="BRO244" s="8"/>
      <c r="BRP244" s="8"/>
      <c r="BRQ244" s="8"/>
      <c r="BRR244" s="8"/>
      <c r="BRS244" s="8"/>
      <c r="BRT244" s="8"/>
      <c r="BRU244" s="8"/>
      <c r="BRV244" s="8"/>
      <c r="BRW244" s="8"/>
      <c r="BRX244" s="8"/>
      <c r="BRY244" s="8"/>
      <c r="BRZ244" s="8"/>
      <c r="BSA244" s="8"/>
      <c r="BSB244" s="8"/>
      <c r="BSC244" s="8"/>
      <c r="BSD244" s="8"/>
      <c r="BSE244" s="8"/>
      <c r="BSF244" s="8"/>
      <c r="BSG244" s="8"/>
      <c r="BSH244" s="8"/>
      <c r="BSI244" s="8"/>
      <c r="BSJ244" s="8"/>
      <c r="BSK244" s="8"/>
      <c r="BSL244" s="8"/>
      <c r="BSM244" s="8"/>
      <c r="BSN244" s="8"/>
      <c r="BSO244" s="8"/>
      <c r="BSP244" s="8"/>
      <c r="BSQ244" s="8"/>
      <c r="BSR244" s="8"/>
      <c r="BSS244" s="8"/>
      <c r="BST244" s="8"/>
      <c r="BSU244" s="8"/>
      <c r="BSV244" s="8"/>
      <c r="BSW244" s="8"/>
      <c r="BSX244" s="8"/>
      <c r="BSY244" s="8"/>
      <c r="BSZ244" s="8"/>
      <c r="BTA244" s="8"/>
      <c r="BTB244" s="8"/>
      <c r="BTC244" s="8"/>
      <c r="BTD244" s="8"/>
      <c r="BTE244" s="8"/>
      <c r="BTF244" s="8"/>
      <c r="BTG244" s="8"/>
      <c r="BTH244" s="8"/>
      <c r="BTI244" s="8"/>
      <c r="BTJ244" s="8"/>
      <c r="BTK244" s="8"/>
      <c r="BTL244" s="8"/>
      <c r="BTM244" s="8"/>
      <c r="BTN244" s="8"/>
      <c r="BTO244" s="8"/>
      <c r="BTP244" s="8"/>
      <c r="BTQ244" s="8"/>
      <c r="BTR244" s="8"/>
      <c r="BTS244" s="8"/>
      <c r="BTT244" s="8"/>
      <c r="BTU244" s="8"/>
      <c r="BTV244" s="8"/>
      <c r="BTW244" s="8"/>
      <c r="BTX244" s="8"/>
      <c r="BTY244" s="8"/>
      <c r="BTZ244" s="8"/>
      <c r="BUA244" s="8"/>
      <c r="BUB244" s="8"/>
      <c r="BUC244" s="8"/>
      <c r="BUD244" s="8"/>
      <c r="BUE244" s="8"/>
      <c r="BUF244" s="8"/>
      <c r="BUG244" s="8"/>
      <c r="BUH244" s="8"/>
      <c r="BUI244" s="8"/>
      <c r="BUJ244" s="8"/>
      <c r="BUK244" s="8"/>
      <c r="BUL244" s="8"/>
      <c r="BUM244" s="8"/>
      <c r="BUN244" s="8"/>
      <c r="BUO244" s="8"/>
      <c r="BUP244" s="8"/>
      <c r="BUQ244" s="8"/>
      <c r="BUR244" s="8"/>
      <c r="BUS244" s="8"/>
      <c r="BUT244" s="8"/>
      <c r="BUU244" s="8"/>
      <c r="BUV244" s="8"/>
      <c r="BUW244" s="8"/>
      <c r="BUX244" s="8"/>
      <c r="BUY244" s="8"/>
      <c r="BUZ244" s="8"/>
      <c r="BVA244" s="8"/>
      <c r="BVB244" s="8"/>
      <c r="BVC244" s="8"/>
      <c r="BVD244" s="8"/>
      <c r="BVE244" s="8"/>
      <c r="BVF244" s="8"/>
      <c r="BVG244" s="8"/>
      <c r="BVH244" s="8"/>
      <c r="BVI244" s="8"/>
      <c r="BVJ244" s="8"/>
      <c r="BVK244" s="8"/>
      <c r="BVL244" s="8"/>
      <c r="BVM244" s="8"/>
      <c r="BVN244" s="8"/>
      <c r="BVO244" s="8"/>
      <c r="BVP244" s="8"/>
      <c r="BVQ244" s="8"/>
      <c r="BVR244" s="8"/>
      <c r="BVS244" s="8"/>
      <c r="BVT244" s="8"/>
      <c r="BVU244" s="8"/>
      <c r="BVV244" s="8"/>
      <c r="BVW244" s="8"/>
      <c r="BVX244" s="8"/>
      <c r="BVY244" s="8"/>
      <c r="BVZ244" s="8"/>
      <c r="BWA244" s="8"/>
      <c r="BWB244" s="8"/>
      <c r="BWC244" s="8"/>
      <c r="BWD244" s="8"/>
      <c r="BWE244" s="8"/>
      <c r="BWF244" s="8"/>
      <c r="BWG244" s="8"/>
      <c r="BWH244" s="8"/>
      <c r="BWI244" s="8"/>
      <c r="BWJ244" s="8"/>
      <c r="BWK244" s="8"/>
      <c r="BWL244" s="8"/>
      <c r="BWM244" s="8"/>
      <c r="BWN244" s="8"/>
      <c r="BWO244" s="8"/>
      <c r="BWP244" s="8"/>
      <c r="BWQ244" s="8"/>
    </row>
    <row r="245" spans="1:1967" s="586" customFormat="1" ht="102" customHeight="1">
      <c r="A245" s="9" t="s">
        <v>11630</v>
      </c>
      <c r="B245" s="100" t="s">
        <v>97</v>
      </c>
      <c r="C245" s="9" t="s">
        <v>747</v>
      </c>
      <c r="D245" s="3" t="s">
        <v>11631</v>
      </c>
      <c r="E245" s="3" t="s">
        <v>11632</v>
      </c>
      <c r="F245" s="3" t="s">
        <v>264</v>
      </c>
      <c r="G245" s="3" t="s">
        <v>385</v>
      </c>
      <c r="H245" s="20">
        <v>0.5</v>
      </c>
      <c r="I245" s="113" t="s">
        <v>1340</v>
      </c>
      <c r="J245" s="21" t="s">
        <v>1330</v>
      </c>
      <c r="K245" s="19" t="s">
        <v>11635</v>
      </c>
      <c r="L245" s="138" t="s">
        <v>11596</v>
      </c>
      <c r="M245" s="141" t="s">
        <v>383</v>
      </c>
      <c r="N245" s="360" t="s">
        <v>10809</v>
      </c>
      <c r="O245" s="3" t="s">
        <v>11155</v>
      </c>
      <c r="P245" s="7" t="s">
        <v>1354</v>
      </c>
      <c r="Q245" s="3" t="s">
        <v>1195</v>
      </c>
      <c r="R245" s="77">
        <v>500</v>
      </c>
      <c r="S245" s="92">
        <v>16926.47</v>
      </c>
      <c r="T245" s="83">
        <f>R245*S245</f>
        <v>8463235</v>
      </c>
      <c r="U245" s="318">
        <f t="shared" ref="U245" si="13">T245*1.12</f>
        <v>9478823.2000000011</v>
      </c>
      <c r="V245" s="9" t="s">
        <v>1341</v>
      </c>
      <c r="W245" s="148" t="s">
        <v>1410</v>
      </c>
      <c r="X245" s="9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  <c r="CS245" s="8"/>
      <c r="CT245" s="8"/>
      <c r="CU245" s="8"/>
      <c r="CV245" s="8"/>
      <c r="CW245" s="8"/>
      <c r="CX245" s="8"/>
      <c r="CY245" s="8"/>
      <c r="CZ245" s="8"/>
      <c r="DA245" s="8"/>
      <c r="DB245" s="8"/>
      <c r="DC245" s="8"/>
      <c r="DD245" s="8"/>
      <c r="DE245" s="8"/>
      <c r="DF245" s="8"/>
      <c r="DG245" s="8"/>
      <c r="DH245" s="8"/>
      <c r="DI245" s="8"/>
      <c r="DJ245" s="8"/>
      <c r="DK245" s="8"/>
      <c r="DL245" s="8"/>
      <c r="DM245" s="8"/>
      <c r="DN245" s="8"/>
      <c r="DO245" s="8"/>
      <c r="DP245" s="8"/>
      <c r="DQ245" s="8"/>
      <c r="DR245" s="8"/>
      <c r="DS245" s="8"/>
      <c r="DT245" s="8"/>
      <c r="DU245" s="8"/>
      <c r="DV245" s="8"/>
      <c r="DW245" s="8"/>
      <c r="DX245" s="8"/>
      <c r="DY245" s="8"/>
      <c r="DZ245" s="8"/>
      <c r="EA245" s="8"/>
      <c r="EB245" s="8"/>
      <c r="EC245" s="8"/>
      <c r="ED245" s="8"/>
      <c r="EE245" s="8"/>
      <c r="EF245" s="8"/>
      <c r="EG245" s="8"/>
      <c r="EH245" s="8"/>
      <c r="EI245" s="8"/>
      <c r="EJ245" s="8"/>
      <c r="EK245" s="8"/>
      <c r="EL245" s="8"/>
      <c r="EM245" s="8"/>
      <c r="EN245" s="8"/>
      <c r="EO245" s="8"/>
      <c r="EP245" s="8"/>
      <c r="EQ245" s="8"/>
      <c r="ER245" s="8"/>
      <c r="ES245" s="8"/>
      <c r="ET245" s="8"/>
      <c r="EU245" s="8"/>
      <c r="EV245" s="8"/>
      <c r="EW245" s="8"/>
      <c r="EX245" s="8"/>
      <c r="EY245" s="8"/>
      <c r="EZ245" s="8"/>
      <c r="FA245" s="8"/>
      <c r="FB245" s="8"/>
      <c r="FC245" s="8"/>
      <c r="FD245" s="8"/>
      <c r="FE245" s="8"/>
      <c r="FF245" s="8"/>
      <c r="FG245" s="8"/>
      <c r="FH245" s="8"/>
      <c r="FI245" s="8"/>
      <c r="FJ245" s="8"/>
      <c r="FK245" s="8"/>
      <c r="FL245" s="8"/>
      <c r="FM245" s="8"/>
      <c r="FN245" s="8"/>
      <c r="FO245" s="8"/>
      <c r="FP245" s="8"/>
      <c r="FQ245" s="8"/>
      <c r="FR245" s="8"/>
      <c r="FS245" s="8"/>
      <c r="FT245" s="8"/>
      <c r="FU245" s="8"/>
      <c r="FV245" s="8"/>
      <c r="FW245" s="8"/>
      <c r="FX245" s="8"/>
      <c r="FY245" s="8"/>
      <c r="FZ245" s="8"/>
      <c r="GA245" s="8"/>
      <c r="GB245" s="8"/>
      <c r="GC245" s="8"/>
      <c r="GD245" s="8"/>
      <c r="GE245" s="8"/>
      <c r="GF245" s="8"/>
      <c r="GG245" s="8"/>
      <c r="GH245" s="8"/>
      <c r="GI245" s="8"/>
      <c r="GJ245" s="8"/>
      <c r="GK245" s="8"/>
      <c r="GL245" s="8"/>
      <c r="GM245" s="8"/>
      <c r="GN245" s="8"/>
      <c r="GO245" s="8"/>
      <c r="GP245" s="8"/>
      <c r="GQ245" s="8"/>
      <c r="GR245" s="8"/>
      <c r="GS245" s="8"/>
      <c r="GT245" s="8"/>
      <c r="GU245" s="8"/>
      <c r="GV245" s="8"/>
      <c r="GW245" s="8"/>
      <c r="GX245" s="8"/>
      <c r="GY245" s="8"/>
      <c r="GZ245" s="8"/>
      <c r="HA245" s="8"/>
      <c r="HB245" s="8"/>
      <c r="HC245" s="8"/>
      <c r="HD245" s="8"/>
      <c r="HE245" s="8"/>
      <c r="HF245" s="8"/>
      <c r="HG245" s="8"/>
      <c r="HH245" s="8"/>
      <c r="HI245" s="8"/>
      <c r="HJ245" s="8"/>
      <c r="HK245" s="8"/>
      <c r="HL245" s="8"/>
      <c r="HM245" s="8"/>
      <c r="HN245" s="8"/>
      <c r="HO245" s="8"/>
      <c r="HP245" s="8"/>
      <c r="HQ245" s="8"/>
      <c r="HR245" s="8"/>
      <c r="HS245" s="8"/>
      <c r="HT245" s="8"/>
      <c r="HU245" s="8"/>
      <c r="HV245" s="8"/>
      <c r="HW245" s="8"/>
      <c r="HX245" s="8"/>
      <c r="HY245" s="8"/>
      <c r="HZ245" s="8"/>
      <c r="IA245" s="8"/>
      <c r="IB245" s="8"/>
      <c r="IC245" s="8"/>
      <c r="ID245" s="8"/>
      <c r="IE245" s="8"/>
      <c r="IF245" s="8"/>
      <c r="IG245" s="8"/>
      <c r="IH245" s="8"/>
      <c r="II245" s="8"/>
      <c r="IJ245" s="8"/>
      <c r="IK245" s="8"/>
      <c r="IL245" s="8"/>
      <c r="IM245" s="8"/>
      <c r="IN245" s="8"/>
      <c r="IO245" s="8"/>
      <c r="IP245" s="8"/>
      <c r="IQ245" s="8"/>
      <c r="IR245" s="8"/>
      <c r="IS245" s="8"/>
      <c r="IT245" s="8"/>
      <c r="IU245" s="8"/>
      <c r="IV245" s="8"/>
      <c r="IW245" s="8"/>
      <c r="IX245" s="8"/>
      <c r="IY245" s="8"/>
      <c r="IZ245" s="8"/>
      <c r="JA245" s="8"/>
      <c r="JB245" s="8"/>
      <c r="JC245" s="8"/>
      <c r="JD245" s="8"/>
      <c r="JE245" s="8"/>
      <c r="JF245" s="8"/>
      <c r="JG245" s="8"/>
      <c r="JH245" s="8"/>
      <c r="JI245" s="8"/>
      <c r="JJ245" s="8"/>
      <c r="JK245" s="8"/>
      <c r="JL245" s="8"/>
      <c r="JM245" s="8"/>
      <c r="JN245" s="8"/>
      <c r="JO245" s="8"/>
      <c r="JP245" s="8"/>
      <c r="JQ245" s="8"/>
      <c r="JR245" s="8"/>
      <c r="JS245" s="8"/>
      <c r="JT245" s="8"/>
      <c r="JU245" s="8"/>
      <c r="JV245" s="8"/>
      <c r="JW245" s="8"/>
      <c r="JX245" s="8"/>
      <c r="JY245" s="8"/>
      <c r="JZ245" s="8"/>
      <c r="KA245" s="8"/>
      <c r="KB245" s="8"/>
      <c r="KC245" s="8"/>
      <c r="KD245" s="8"/>
      <c r="KE245" s="8"/>
      <c r="KF245" s="8"/>
      <c r="KG245" s="8"/>
      <c r="KH245" s="8"/>
      <c r="KI245" s="8"/>
      <c r="KJ245" s="8"/>
      <c r="KK245" s="8"/>
      <c r="KL245" s="8"/>
      <c r="KM245" s="8"/>
      <c r="KN245" s="8"/>
      <c r="KO245" s="8"/>
      <c r="KP245" s="8"/>
      <c r="KQ245" s="8"/>
      <c r="KR245" s="8"/>
      <c r="KS245" s="8"/>
      <c r="KT245" s="8"/>
      <c r="KU245" s="8"/>
      <c r="KV245" s="8"/>
      <c r="KW245" s="8"/>
      <c r="KX245" s="8"/>
      <c r="KY245" s="8"/>
      <c r="KZ245" s="8"/>
      <c r="LA245" s="8"/>
      <c r="LB245" s="8"/>
      <c r="LC245" s="8"/>
      <c r="LD245" s="8"/>
      <c r="LE245" s="8"/>
      <c r="LF245" s="8"/>
      <c r="LG245" s="8"/>
      <c r="LH245" s="8"/>
      <c r="LI245" s="8"/>
      <c r="LJ245" s="8"/>
      <c r="LK245" s="8"/>
      <c r="LL245" s="8"/>
      <c r="LM245" s="8"/>
      <c r="LN245" s="8"/>
      <c r="LO245" s="8"/>
      <c r="LP245" s="8"/>
      <c r="LQ245" s="8"/>
      <c r="LR245" s="8"/>
      <c r="LS245" s="8"/>
      <c r="LT245" s="8"/>
      <c r="LU245" s="8"/>
      <c r="LV245" s="8"/>
      <c r="LW245" s="8"/>
      <c r="LX245" s="8"/>
      <c r="LY245" s="8"/>
      <c r="LZ245" s="8"/>
      <c r="MA245" s="8"/>
      <c r="MB245" s="8"/>
      <c r="MC245" s="8"/>
      <c r="MD245" s="8"/>
      <c r="ME245" s="8"/>
      <c r="MF245" s="8"/>
      <c r="MG245" s="8"/>
      <c r="MH245" s="8"/>
      <c r="MI245" s="8"/>
      <c r="MJ245" s="8"/>
      <c r="MK245" s="8"/>
      <c r="ML245" s="8"/>
      <c r="MM245" s="8"/>
      <c r="MN245" s="8"/>
      <c r="MO245" s="8"/>
      <c r="MP245" s="8"/>
      <c r="MQ245" s="8"/>
      <c r="MR245" s="8"/>
      <c r="MS245" s="8"/>
      <c r="MT245" s="8"/>
      <c r="MU245" s="8"/>
      <c r="MV245" s="8"/>
      <c r="MW245" s="8"/>
      <c r="MX245" s="8"/>
      <c r="MY245" s="8"/>
      <c r="MZ245" s="8"/>
      <c r="NA245" s="8"/>
      <c r="NB245" s="8"/>
      <c r="NC245" s="8"/>
      <c r="ND245" s="8"/>
      <c r="NE245" s="8"/>
      <c r="NF245" s="8"/>
      <c r="NG245" s="8"/>
      <c r="NH245" s="8"/>
      <c r="NI245" s="8"/>
      <c r="NJ245" s="8"/>
      <c r="NK245" s="8"/>
      <c r="NL245" s="8"/>
      <c r="NM245" s="8"/>
      <c r="NN245" s="8"/>
      <c r="NO245" s="8"/>
      <c r="NP245" s="8"/>
      <c r="NQ245" s="8"/>
      <c r="NR245" s="8"/>
      <c r="NS245" s="8"/>
      <c r="NT245" s="8"/>
      <c r="NU245" s="8"/>
      <c r="NV245" s="8"/>
      <c r="NW245" s="8"/>
      <c r="NX245" s="8"/>
      <c r="NY245" s="8"/>
      <c r="NZ245" s="8"/>
      <c r="OA245" s="8"/>
      <c r="OB245" s="8"/>
      <c r="OC245" s="8"/>
      <c r="OD245" s="8"/>
      <c r="OE245" s="8"/>
      <c r="OF245" s="8"/>
      <c r="OG245" s="8"/>
      <c r="OH245" s="8"/>
      <c r="OI245" s="8"/>
      <c r="OJ245" s="8"/>
      <c r="OK245" s="8"/>
      <c r="OL245" s="8"/>
      <c r="OM245" s="8"/>
      <c r="ON245" s="8"/>
      <c r="OO245" s="8"/>
      <c r="OP245" s="8"/>
      <c r="OQ245" s="8"/>
      <c r="OR245" s="8"/>
      <c r="OS245" s="8"/>
      <c r="OT245" s="8"/>
      <c r="OU245" s="8"/>
      <c r="OV245" s="8"/>
      <c r="OW245" s="8"/>
      <c r="OX245" s="8"/>
      <c r="OY245" s="8"/>
      <c r="OZ245" s="8"/>
      <c r="PA245" s="8"/>
      <c r="PB245" s="8"/>
      <c r="PC245" s="8"/>
      <c r="PD245" s="8"/>
      <c r="PE245" s="8"/>
      <c r="PF245" s="8"/>
      <c r="PG245" s="8"/>
      <c r="PH245" s="8"/>
      <c r="PI245" s="8"/>
      <c r="PJ245" s="8"/>
      <c r="PK245" s="8"/>
      <c r="PL245" s="8"/>
      <c r="PM245" s="8"/>
      <c r="PN245" s="8"/>
      <c r="PO245" s="8"/>
      <c r="PP245" s="8"/>
      <c r="PQ245" s="8"/>
      <c r="PR245" s="8"/>
      <c r="PS245" s="8"/>
      <c r="PT245" s="8"/>
      <c r="PU245" s="8"/>
      <c r="PV245" s="8"/>
      <c r="PW245" s="8"/>
      <c r="PX245" s="8"/>
      <c r="PY245" s="8"/>
      <c r="PZ245" s="8"/>
      <c r="QA245" s="8"/>
      <c r="QB245" s="8"/>
      <c r="QC245" s="8"/>
      <c r="QD245" s="8"/>
      <c r="QE245" s="8"/>
      <c r="QF245" s="8"/>
      <c r="QG245" s="8"/>
      <c r="QH245" s="8"/>
      <c r="QI245" s="8"/>
      <c r="QJ245" s="8"/>
      <c r="QK245" s="8"/>
      <c r="QL245" s="8"/>
      <c r="QM245" s="8"/>
      <c r="QN245" s="8"/>
      <c r="QO245" s="8"/>
      <c r="QP245" s="8"/>
      <c r="QQ245" s="8"/>
      <c r="QR245" s="8"/>
      <c r="QS245" s="8"/>
      <c r="QT245" s="8"/>
      <c r="QU245" s="8"/>
      <c r="QV245" s="8"/>
      <c r="QW245" s="8"/>
      <c r="QX245" s="8"/>
      <c r="QY245" s="8"/>
      <c r="QZ245" s="8"/>
      <c r="RA245" s="8"/>
      <c r="RB245" s="8"/>
      <c r="RC245" s="8"/>
      <c r="RD245" s="8"/>
      <c r="RE245" s="8"/>
      <c r="RF245" s="8"/>
      <c r="RG245" s="8"/>
      <c r="RH245" s="8"/>
      <c r="RI245" s="8"/>
      <c r="RJ245" s="8"/>
      <c r="RK245" s="8"/>
      <c r="RL245" s="8"/>
      <c r="RM245" s="8"/>
      <c r="RN245" s="8"/>
      <c r="RO245" s="8"/>
      <c r="RP245" s="8"/>
      <c r="RQ245" s="8"/>
      <c r="RR245" s="8"/>
      <c r="RS245" s="8"/>
      <c r="RT245" s="8"/>
      <c r="RU245" s="8"/>
      <c r="RV245" s="8"/>
      <c r="RW245" s="8"/>
      <c r="RX245" s="8"/>
      <c r="RY245" s="8"/>
      <c r="RZ245" s="8"/>
      <c r="SA245" s="8"/>
      <c r="SB245" s="8"/>
      <c r="SC245" s="8"/>
      <c r="SD245" s="8"/>
      <c r="SE245" s="8"/>
      <c r="SF245" s="8"/>
      <c r="SG245" s="8"/>
      <c r="SH245" s="8"/>
      <c r="SI245" s="8"/>
      <c r="SJ245" s="8"/>
      <c r="SK245" s="8"/>
      <c r="SL245" s="8"/>
      <c r="SM245" s="8"/>
      <c r="SN245" s="8"/>
      <c r="SO245" s="8"/>
      <c r="SP245" s="8"/>
      <c r="SQ245" s="8"/>
      <c r="SR245" s="8"/>
      <c r="SS245" s="8"/>
      <c r="ST245" s="8"/>
      <c r="SU245" s="8"/>
      <c r="SV245" s="8"/>
      <c r="SW245" s="8"/>
      <c r="SX245" s="8"/>
      <c r="SY245" s="8"/>
      <c r="SZ245" s="8"/>
      <c r="TA245" s="8"/>
      <c r="TB245" s="8"/>
      <c r="TC245" s="8"/>
      <c r="TD245" s="8"/>
      <c r="TE245" s="8"/>
      <c r="TF245" s="8"/>
      <c r="TG245" s="8"/>
      <c r="TH245" s="8"/>
      <c r="TI245" s="8"/>
      <c r="TJ245" s="8"/>
      <c r="TK245" s="8"/>
      <c r="TL245" s="8"/>
      <c r="TM245" s="8"/>
      <c r="TN245" s="8"/>
      <c r="TO245" s="8"/>
      <c r="TP245" s="8"/>
      <c r="TQ245" s="8"/>
      <c r="TR245" s="8"/>
      <c r="TS245" s="8"/>
      <c r="TT245" s="8"/>
      <c r="TU245" s="8"/>
      <c r="TV245" s="8"/>
      <c r="TW245" s="8"/>
      <c r="TX245" s="8"/>
      <c r="TY245" s="8"/>
      <c r="TZ245" s="8"/>
      <c r="UA245" s="8"/>
      <c r="UB245" s="8"/>
      <c r="UC245" s="8"/>
      <c r="UD245" s="8"/>
      <c r="UE245" s="8"/>
      <c r="UF245" s="8"/>
      <c r="UG245" s="8"/>
      <c r="UH245" s="8"/>
      <c r="UI245" s="8"/>
      <c r="UJ245" s="8"/>
      <c r="UK245" s="8"/>
      <c r="UL245" s="8"/>
      <c r="UM245" s="8"/>
      <c r="UN245" s="8"/>
      <c r="UO245" s="8"/>
      <c r="UP245" s="8"/>
      <c r="UQ245" s="8"/>
      <c r="UR245" s="8"/>
      <c r="US245" s="8"/>
      <c r="UT245" s="8"/>
      <c r="UU245" s="8"/>
      <c r="UV245" s="8"/>
      <c r="UW245" s="8"/>
      <c r="UX245" s="8"/>
      <c r="UY245" s="8"/>
      <c r="UZ245" s="8"/>
      <c r="VA245" s="8"/>
      <c r="VB245" s="8"/>
      <c r="VC245" s="8"/>
      <c r="VD245" s="8"/>
      <c r="VE245" s="8"/>
      <c r="VF245" s="8"/>
      <c r="VG245" s="8"/>
      <c r="VH245" s="8"/>
      <c r="VI245" s="8"/>
      <c r="VJ245" s="8"/>
      <c r="VK245" s="8"/>
      <c r="VL245" s="8"/>
      <c r="VM245" s="8"/>
      <c r="VN245" s="8"/>
      <c r="VO245" s="8"/>
      <c r="VP245" s="8"/>
      <c r="VQ245" s="8"/>
      <c r="VR245" s="8"/>
      <c r="VS245" s="8"/>
      <c r="VT245" s="8"/>
      <c r="VU245" s="8"/>
      <c r="VV245" s="8"/>
      <c r="VW245" s="8"/>
      <c r="VX245" s="8"/>
      <c r="VY245" s="8"/>
      <c r="VZ245" s="8"/>
      <c r="WA245" s="8"/>
      <c r="WB245" s="8"/>
      <c r="WC245" s="8"/>
      <c r="WD245" s="8"/>
      <c r="WE245" s="8"/>
      <c r="WF245" s="8"/>
      <c r="WG245" s="8"/>
      <c r="WH245" s="8"/>
      <c r="WI245" s="8"/>
      <c r="WJ245" s="8"/>
      <c r="WK245" s="8"/>
      <c r="WL245" s="8"/>
      <c r="WM245" s="8"/>
      <c r="WN245" s="8"/>
      <c r="WO245" s="8"/>
      <c r="WP245" s="8"/>
      <c r="WQ245" s="8"/>
      <c r="WR245" s="8"/>
      <c r="WS245" s="8"/>
      <c r="WT245" s="8"/>
      <c r="WU245" s="8"/>
      <c r="WV245" s="8"/>
      <c r="WW245" s="8"/>
      <c r="WX245" s="8"/>
      <c r="WY245" s="8"/>
      <c r="WZ245" s="8"/>
      <c r="XA245" s="8"/>
      <c r="XB245" s="8"/>
      <c r="XC245" s="8"/>
      <c r="XD245" s="8"/>
      <c r="XE245" s="8"/>
      <c r="XF245" s="8"/>
      <c r="XG245" s="8"/>
      <c r="XH245" s="8"/>
      <c r="XI245" s="8"/>
      <c r="XJ245" s="8"/>
      <c r="XK245" s="8"/>
      <c r="XL245" s="8"/>
      <c r="XM245" s="8"/>
      <c r="XN245" s="8"/>
      <c r="XO245" s="8"/>
      <c r="XP245" s="8"/>
      <c r="XQ245" s="8"/>
      <c r="XR245" s="8"/>
      <c r="XS245" s="8"/>
      <c r="XT245" s="8"/>
      <c r="XU245" s="8"/>
      <c r="XV245" s="8"/>
      <c r="XW245" s="8"/>
      <c r="XX245" s="8"/>
      <c r="XY245" s="8"/>
      <c r="XZ245" s="8"/>
      <c r="YA245" s="8"/>
      <c r="YB245" s="8"/>
      <c r="YC245" s="8"/>
      <c r="YD245" s="8"/>
      <c r="YE245" s="8"/>
      <c r="YF245" s="8"/>
      <c r="YG245" s="8"/>
      <c r="YH245" s="8"/>
      <c r="YI245" s="8"/>
      <c r="YJ245" s="8"/>
      <c r="YK245" s="8"/>
      <c r="YL245" s="8"/>
      <c r="YM245" s="8"/>
      <c r="YN245" s="8"/>
      <c r="YO245" s="8"/>
      <c r="YP245" s="8"/>
      <c r="YQ245" s="8"/>
      <c r="YR245" s="8"/>
      <c r="YS245" s="8"/>
      <c r="YT245" s="8"/>
      <c r="YU245" s="8"/>
      <c r="YV245" s="8"/>
      <c r="YW245" s="8"/>
      <c r="YX245" s="8"/>
      <c r="YY245" s="8"/>
      <c r="YZ245" s="8"/>
      <c r="ZA245" s="8"/>
      <c r="ZB245" s="8"/>
      <c r="ZC245" s="8"/>
      <c r="ZD245" s="8"/>
      <c r="ZE245" s="8"/>
      <c r="ZF245" s="8"/>
      <c r="ZG245" s="8"/>
      <c r="ZH245" s="8"/>
      <c r="ZI245" s="8"/>
      <c r="ZJ245" s="8"/>
      <c r="ZK245" s="8"/>
      <c r="ZL245" s="8"/>
      <c r="ZM245" s="8"/>
      <c r="ZN245" s="8"/>
      <c r="ZO245" s="8"/>
      <c r="ZP245" s="8"/>
      <c r="ZQ245" s="8"/>
      <c r="ZR245" s="8"/>
      <c r="ZS245" s="8"/>
      <c r="ZT245" s="8"/>
      <c r="ZU245" s="8"/>
      <c r="ZV245" s="8"/>
      <c r="ZW245" s="8"/>
      <c r="ZX245" s="8"/>
      <c r="ZY245" s="8"/>
      <c r="ZZ245" s="8"/>
      <c r="AAA245" s="8"/>
      <c r="AAB245" s="8"/>
      <c r="AAC245" s="8"/>
      <c r="AAD245" s="8"/>
      <c r="AAE245" s="8"/>
      <c r="AAF245" s="8"/>
      <c r="AAG245" s="8"/>
      <c r="AAH245" s="8"/>
      <c r="AAI245" s="8"/>
      <c r="AAJ245" s="8"/>
      <c r="AAK245" s="8"/>
      <c r="AAL245" s="8"/>
      <c r="AAM245" s="8"/>
      <c r="AAN245" s="8"/>
      <c r="AAO245" s="8"/>
      <c r="AAP245" s="8"/>
      <c r="AAQ245" s="8"/>
      <c r="AAR245" s="8"/>
      <c r="AAS245" s="8"/>
      <c r="AAT245" s="8"/>
      <c r="AAU245" s="8"/>
      <c r="AAV245" s="8"/>
      <c r="AAW245" s="8"/>
      <c r="AAX245" s="8"/>
      <c r="AAY245" s="8"/>
      <c r="AAZ245" s="8"/>
      <c r="ABA245" s="8"/>
      <c r="ABB245" s="8"/>
      <c r="ABC245" s="8"/>
      <c r="ABD245" s="8"/>
      <c r="ABE245" s="8"/>
      <c r="ABF245" s="8"/>
      <c r="ABG245" s="8"/>
      <c r="ABH245" s="8"/>
      <c r="ABI245" s="8"/>
      <c r="ABJ245" s="8"/>
      <c r="ABK245" s="8"/>
      <c r="ABL245" s="8"/>
      <c r="ABM245" s="8"/>
      <c r="ABN245" s="8"/>
      <c r="ABO245" s="8"/>
      <c r="ABP245" s="8"/>
      <c r="ABQ245" s="8"/>
      <c r="ABR245" s="8"/>
      <c r="ABS245" s="8"/>
      <c r="ABT245" s="8"/>
      <c r="ABU245" s="8"/>
      <c r="ABV245" s="8"/>
      <c r="ABW245" s="8"/>
      <c r="ABX245" s="8"/>
      <c r="ABY245" s="8"/>
      <c r="ABZ245" s="8"/>
      <c r="ACA245" s="8"/>
      <c r="ACB245" s="8"/>
      <c r="ACC245" s="8"/>
      <c r="ACD245" s="8"/>
      <c r="ACE245" s="8"/>
      <c r="ACF245" s="8"/>
      <c r="ACG245" s="8"/>
      <c r="ACH245" s="8"/>
      <c r="ACI245" s="8"/>
      <c r="ACJ245" s="8"/>
      <c r="ACK245" s="8"/>
      <c r="ACL245" s="8"/>
      <c r="ACM245" s="8"/>
      <c r="ACN245" s="8"/>
      <c r="ACO245" s="8"/>
      <c r="ACP245" s="8"/>
      <c r="ACQ245" s="8"/>
      <c r="ACR245" s="8"/>
      <c r="ACS245" s="8"/>
      <c r="ACT245" s="8"/>
      <c r="ACU245" s="8"/>
      <c r="ACV245" s="8"/>
      <c r="ACW245" s="8"/>
      <c r="ACX245" s="8"/>
      <c r="ACY245" s="8"/>
      <c r="ACZ245" s="8"/>
      <c r="ADA245" s="8"/>
      <c r="ADB245" s="8"/>
      <c r="ADC245" s="8"/>
      <c r="ADD245" s="8"/>
      <c r="ADE245" s="8"/>
      <c r="ADF245" s="8"/>
      <c r="ADG245" s="8"/>
      <c r="ADH245" s="8"/>
      <c r="ADI245" s="8"/>
      <c r="ADJ245" s="8"/>
      <c r="ADK245" s="8"/>
      <c r="ADL245" s="8"/>
      <c r="ADM245" s="8"/>
      <c r="ADN245" s="8"/>
      <c r="ADO245" s="8"/>
      <c r="ADP245" s="8"/>
      <c r="ADQ245" s="8"/>
      <c r="ADR245" s="8"/>
      <c r="ADS245" s="8"/>
      <c r="ADT245" s="8"/>
      <c r="ADU245" s="8"/>
      <c r="ADV245" s="8"/>
      <c r="ADW245" s="8"/>
      <c r="ADX245" s="8"/>
      <c r="ADY245" s="8"/>
      <c r="ADZ245" s="8"/>
      <c r="AEA245" s="8"/>
      <c r="AEB245" s="8"/>
      <c r="AEC245" s="8"/>
      <c r="AED245" s="8"/>
      <c r="AEE245" s="8"/>
      <c r="AEF245" s="8"/>
      <c r="AEG245" s="8"/>
      <c r="AEH245" s="8"/>
      <c r="AEI245" s="8"/>
      <c r="AEJ245" s="8"/>
      <c r="AEK245" s="8"/>
      <c r="AEL245" s="8"/>
      <c r="AEM245" s="8"/>
      <c r="AEN245" s="8"/>
      <c r="AEO245" s="8"/>
      <c r="AEP245" s="8"/>
      <c r="AEQ245" s="8"/>
      <c r="AER245" s="8"/>
      <c r="AES245" s="8"/>
      <c r="AET245" s="8"/>
      <c r="AEU245" s="8"/>
      <c r="AEV245" s="8"/>
      <c r="AEW245" s="8"/>
      <c r="AEX245" s="8"/>
      <c r="AEY245" s="8"/>
      <c r="AEZ245" s="8"/>
      <c r="AFA245" s="8"/>
      <c r="AFB245" s="8"/>
      <c r="AFC245" s="8"/>
      <c r="AFD245" s="8"/>
      <c r="AFE245" s="8"/>
      <c r="AFF245" s="8"/>
      <c r="AFG245" s="8"/>
      <c r="AFH245" s="8"/>
      <c r="AFI245" s="8"/>
      <c r="AFJ245" s="8"/>
      <c r="AFK245" s="8"/>
      <c r="AFL245" s="8"/>
      <c r="AFM245" s="8"/>
      <c r="AFN245" s="8"/>
      <c r="AFO245" s="8"/>
      <c r="AFP245" s="8"/>
      <c r="AFQ245" s="8"/>
      <c r="AFR245" s="8"/>
      <c r="AFS245" s="8"/>
      <c r="AFT245" s="8"/>
      <c r="AFU245" s="8"/>
      <c r="AFV245" s="8"/>
      <c r="AFW245" s="8"/>
      <c r="AFX245" s="8"/>
      <c r="AFY245" s="8"/>
      <c r="AFZ245" s="8"/>
      <c r="AGA245" s="8"/>
      <c r="AGB245" s="8"/>
      <c r="AGC245" s="8"/>
      <c r="AGD245" s="8"/>
      <c r="AGE245" s="8"/>
      <c r="AGF245" s="8"/>
      <c r="AGG245" s="8"/>
      <c r="AGH245" s="8"/>
      <c r="AGI245" s="8"/>
      <c r="AGJ245" s="8"/>
      <c r="AGK245" s="8"/>
      <c r="AGL245" s="8"/>
      <c r="AGM245" s="8"/>
      <c r="AGN245" s="8"/>
      <c r="AGO245" s="8"/>
      <c r="AGP245" s="8"/>
      <c r="AGQ245" s="8"/>
      <c r="AGR245" s="8"/>
      <c r="AGS245" s="8"/>
      <c r="AGT245" s="8"/>
      <c r="AGU245" s="8"/>
      <c r="AGV245" s="8"/>
      <c r="AGW245" s="8"/>
      <c r="AGX245" s="8"/>
      <c r="AGY245" s="8"/>
      <c r="AGZ245" s="8"/>
      <c r="AHA245" s="8"/>
      <c r="AHB245" s="8"/>
      <c r="AHC245" s="8"/>
      <c r="AHD245" s="8"/>
      <c r="AHE245" s="8"/>
      <c r="AHF245" s="8"/>
      <c r="AHG245" s="8"/>
      <c r="AHH245" s="8"/>
      <c r="AHI245" s="8"/>
      <c r="AHJ245" s="8"/>
      <c r="AHK245" s="8"/>
      <c r="AHL245" s="8"/>
      <c r="AHM245" s="8"/>
      <c r="AHN245" s="8"/>
      <c r="AHO245" s="8"/>
      <c r="AHP245" s="8"/>
      <c r="AHQ245" s="8"/>
      <c r="AHR245" s="8"/>
      <c r="AHS245" s="8"/>
      <c r="AHT245" s="8"/>
      <c r="AHU245" s="8"/>
      <c r="AHV245" s="8"/>
      <c r="AHW245" s="8"/>
      <c r="AHX245" s="8"/>
      <c r="AHY245" s="8"/>
      <c r="AHZ245" s="8"/>
      <c r="AIA245" s="8"/>
      <c r="AIB245" s="8"/>
      <c r="AIC245" s="8"/>
      <c r="AID245" s="8"/>
      <c r="AIE245" s="8"/>
      <c r="AIF245" s="8"/>
      <c r="AIG245" s="8"/>
      <c r="AIH245" s="8"/>
      <c r="AII245" s="8"/>
      <c r="AIJ245" s="8"/>
      <c r="AIK245" s="8"/>
      <c r="AIL245" s="8"/>
      <c r="AIM245" s="8"/>
      <c r="AIN245" s="8"/>
      <c r="AIO245" s="8"/>
      <c r="AIP245" s="8"/>
      <c r="AIQ245" s="8"/>
      <c r="AIR245" s="8"/>
      <c r="AIS245" s="8"/>
      <c r="AIT245" s="8"/>
      <c r="AIU245" s="8"/>
      <c r="AIV245" s="8"/>
      <c r="AIW245" s="8"/>
      <c r="AIX245" s="8"/>
      <c r="AIY245" s="8"/>
      <c r="AIZ245" s="8"/>
      <c r="AJA245" s="8"/>
      <c r="AJB245" s="8"/>
      <c r="AJC245" s="8"/>
      <c r="AJD245" s="8"/>
      <c r="AJE245" s="8"/>
      <c r="AJF245" s="8"/>
      <c r="AJG245" s="8"/>
      <c r="AJH245" s="8"/>
      <c r="AJI245" s="8"/>
      <c r="AJJ245" s="8"/>
      <c r="AJK245" s="8"/>
      <c r="AJL245" s="8"/>
      <c r="AJM245" s="8"/>
      <c r="AJN245" s="8"/>
      <c r="AJO245" s="8"/>
      <c r="AJP245" s="8"/>
      <c r="AJQ245" s="8"/>
      <c r="AJR245" s="8"/>
      <c r="AJS245" s="8"/>
      <c r="AJT245" s="8"/>
      <c r="AJU245" s="8"/>
      <c r="AJV245" s="8"/>
      <c r="AJW245" s="8"/>
      <c r="AJX245" s="8"/>
      <c r="AJY245" s="8"/>
      <c r="AJZ245" s="8"/>
      <c r="AKA245" s="8"/>
      <c r="AKB245" s="8"/>
      <c r="AKC245" s="8"/>
      <c r="AKD245" s="8"/>
      <c r="AKE245" s="8"/>
      <c r="AKF245" s="8"/>
      <c r="AKG245" s="8"/>
      <c r="AKH245" s="8"/>
      <c r="AKI245" s="8"/>
      <c r="AKJ245" s="8"/>
      <c r="AKK245" s="8"/>
      <c r="AKL245" s="8"/>
      <c r="AKM245" s="8"/>
      <c r="AKN245" s="8"/>
      <c r="AKO245" s="8"/>
      <c r="AKP245" s="8"/>
      <c r="AKQ245" s="8"/>
      <c r="AKR245" s="8"/>
      <c r="AKS245" s="8"/>
      <c r="AKT245" s="8"/>
      <c r="AKU245" s="8"/>
      <c r="AKV245" s="8"/>
      <c r="AKW245" s="8"/>
      <c r="AKX245" s="8"/>
      <c r="AKY245" s="8"/>
      <c r="AKZ245" s="8"/>
      <c r="ALA245" s="8"/>
      <c r="ALB245" s="8"/>
      <c r="ALC245" s="8"/>
      <c r="ALD245" s="8"/>
      <c r="ALE245" s="8"/>
      <c r="ALF245" s="8"/>
      <c r="ALG245" s="8"/>
      <c r="ALH245" s="8"/>
      <c r="ALI245" s="8"/>
      <c r="ALJ245" s="8"/>
      <c r="ALK245" s="8"/>
      <c r="ALL245" s="8"/>
      <c r="ALM245" s="8"/>
      <c r="ALN245" s="8"/>
      <c r="ALO245" s="8"/>
      <c r="ALP245" s="8"/>
      <c r="ALQ245" s="8"/>
      <c r="ALR245" s="8"/>
      <c r="ALS245" s="8"/>
      <c r="ALT245" s="8"/>
      <c r="ALU245" s="8"/>
      <c r="ALV245" s="8"/>
      <c r="ALW245" s="8"/>
      <c r="ALX245" s="8"/>
      <c r="ALY245" s="8"/>
      <c r="ALZ245" s="8"/>
      <c r="AMA245" s="8"/>
      <c r="AMB245" s="8"/>
      <c r="AMC245" s="8"/>
      <c r="AMD245" s="8"/>
      <c r="AME245" s="8"/>
      <c r="AMF245" s="8"/>
      <c r="AMG245" s="8"/>
      <c r="AMH245" s="8"/>
      <c r="AMI245" s="8"/>
      <c r="AMJ245" s="8"/>
      <c r="AMK245" s="8"/>
      <c r="AML245" s="8"/>
      <c r="AMM245" s="8"/>
      <c r="AMN245" s="8"/>
      <c r="AMO245" s="8"/>
      <c r="AMP245" s="8"/>
      <c r="AMQ245" s="8"/>
      <c r="AMR245" s="8"/>
      <c r="AMS245" s="8"/>
      <c r="AMT245" s="8"/>
      <c r="AMU245" s="8"/>
      <c r="AMV245" s="8"/>
      <c r="AMW245" s="8"/>
      <c r="AMX245" s="8"/>
      <c r="AMY245" s="8"/>
      <c r="AMZ245" s="8"/>
      <c r="ANA245" s="8"/>
      <c r="ANB245" s="8"/>
      <c r="ANC245" s="8"/>
      <c r="AND245" s="8"/>
      <c r="ANE245" s="8"/>
      <c r="ANF245" s="8"/>
      <c r="ANG245" s="8"/>
      <c r="ANH245" s="8"/>
      <c r="ANI245" s="8"/>
      <c r="ANJ245" s="8"/>
      <c r="ANK245" s="8"/>
      <c r="ANL245" s="8"/>
      <c r="ANM245" s="8"/>
      <c r="ANN245" s="8"/>
      <c r="ANO245" s="8"/>
      <c r="ANP245" s="8"/>
      <c r="ANQ245" s="8"/>
      <c r="ANR245" s="8"/>
      <c r="ANS245" s="8"/>
      <c r="ANT245" s="8"/>
      <c r="ANU245" s="8"/>
      <c r="ANV245" s="8"/>
      <c r="ANW245" s="8"/>
      <c r="ANX245" s="8"/>
      <c r="ANY245" s="8"/>
      <c r="ANZ245" s="8"/>
      <c r="AOA245" s="8"/>
      <c r="AOB245" s="8"/>
      <c r="AOC245" s="8"/>
      <c r="AOD245" s="8"/>
      <c r="AOE245" s="8"/>
      <c r="AOF245" s="8"/>
      <c r="AOG245" s="8"/>
      <c r="AOH245" s="8"/>
      <c r="AOI245" s="8"/>
      <c r="AOJ245" s="8"/>
      <c r="AOK245" s="8"/>
      <c r="AOL245" s="8"/>
      <c r="AOM245" s="8"/>
      <c r="AON245" s="8"/>
      <c r="AOO245" s="8"/>
      <c r="AOP245" s="8"/>
      <c r="AOQ245" s="8"/>
      <c r="AOR245" s="8"/>
      <c r="AOS245" s="8"/>
      <c r="AOT245" s="8"/>
      <c r="AOU245" s="8"/>
      <c r="AOV245" s="8"/>
      <c r="AOW245" s="8"/>
      <c r="AOX245" s="8"/>
      <c r="AOY245" s="8"/>
      <c r="AOZ245" s="8"/>
      <c r="APA245" s="8"/>
      <c r="APB245" s="8"/>
      <c r="APC245" s="8"/>
      <c r="APD245" s="8"/>
      <c r="APE245" s="8"/>
      <c r="APF245" s="8"/>
      <c r="APG245" s="8"/>
      <c r="APH245" s="8"/>
      <c r="API245" s="8"/>
      <c r="APJ245" s="8"/>
      <c r="APK245" s="8"/>
      <c r="APL245" s="8"/>
      <c r="APM245" s="8"/>
      <c r="APN245" s="8"/>
      <c r="APO245" s="8"/>
      <c r="APP245" s="8"/>
      <c r="APQ245" s="8"/>
      <c r="APR245" s="8"/>
      <c r="APS245" s="8"/>
      <c r="APT245" s="8"/>
      <c r="APU245" s="8"/>
      <c r="APV245" s="8"/>
      <c r="APW245" s="8"/>
      <c r="APX245" s="8"/>
      <c r="APY245" s="8"/>
      <c r="APZ245" s="8"/>
      <c r="AQA245" s="8"/>
      <c r="AQB245" s="8"/>
      <c r="AQC245" s="8"/>
      <c r="AQD245" s="8"/>
      <c r="AQE245" s="8"/>
      <c r="AQF245" s="8"/>
      <c r="AQG245" s="8"/>
      <c r="AQH245" s="8"/>
      <c r="AQI245" s="8"/>
      <c r="AQJ245" s="8"/>
      <c r="AQK245" s="8"/>
      <c r="AQL245" s="8"/>
      <c r="AQM245" s="8"/>
      <c r="AQN245" s="8"/>
      <c r="AQO245" s="8"/>
      <c r="AQP245" s="8"/>
      <c r="AQQ245" s="8"/>
      <c r="AQR245" s="8"/>
      <c r="AQS245" s="8"/>
      <c r="AQT245" s="8"/>
      <c r="AQU245" s="8"/>
      <c r="AQV245" s="8"/>
      <c r="AQW245" s="8"/>
      <c r="AQX245" s="8"/>
      <c r="AQY245" s="8"/>
      <c r="AQZ245" s="8"/>
      <c r="ARA245" s="8"/>
      <c r="ARB245" s="8"/>
      <c r="ARC245" s="8"/>
      <c r="ARD245" s="8"/>
      <c r="ARE245" s="8"/>
      <c r="ARF245" s="8"/>
      <c r="ARG245" s="8"/>
      <c r="ARH245" s="8"/>
      <c r="ARI245" s="8"/>
      <c r="ARJ245" s="8"/>
      <c r="ARK245" s="8"/>
      <c r="ARL245" s="8"/>
      <c r="ARM245" s="8"/>
      <c r="ARN245" s="8"/>
      <c r="ARO245" s="8"/>
      <c r="ARP245" s="8"/>
      <c r="ARQ245" s="8"/>
      <c r="ARR245" s="8"/>
      <c r="ARS245" s="8"/>
      <c r="ART245" s="8"/>
      <c r="ARU245" s="8"/>
      <c r="ARV245" s="8"/>
      <c r="ARW245" s="8"/>
      <c r="ARX245" s="8"/>
      <c r="ARY245" s="8"/>
      <c r="ARZ245" s="8"/>
      <c r="ASA245" s="8"/>
      <c r="ASB245" s="8"/>
      <c r="ASC245" s="8"/>
      <c r="ASD245" s="8"/>
      <c r="ASE245" s="8"/>
      <c r="ASF245" s="8"/>
      <c r="ASG245" s="8"/>
      <c r="ASH245" s="8"/>
      <c r="ASI245" s="8"/>
      <c r="ASJ245" s="8"/>
      <c r="ASK245" s="8"/>
      <c r="ASL245" s="8"/>
      <c r="ASM245" s="8"/>
      <c r="ASN245" s="8"/>
      <c r="ASO245" s="8"/>
      <c r="ASP245" s="8"/>
      <c r="ASQ245" s="8"/>
      <c r="ASR245" s="8"/>
      <c r="ASS245" s="8"/>
      <c r="AST245" s="8"/>
      <c r="ASU245" s="8"/>
      <c r="ASV245" s="8"/>
      <c r="ASW245" s="8"/>
      <c r="ASX245" s="8"/>
      <c r="ASY245" s="8"/>
      <c r="ASZ245" s="8"/>
      <c r="ATA245" s="8"/>
      <c r="ATB245" s="8"/>
      <c r="ATC245" s="8"/>
      <c r="ATD245" s="8"/>
      <c r="ATE245" s="8"/>
      <c r="ATF245" s="8"/>
      <c r="ATG245" s="8"/>
      <c r="ATH245" s="8"/>
      <c r="ATI245" s="8"/>
      <c r="ATJ245" s="8"/>
      <c r="ATK245" s="8"/>
      <c r="ATL245" s="8"/>
      <c r="ATM245" s="8"/>
      <c r="ATN245" s="8"/>
      <c r="ATO245" s="8"/>
      <c r="ATP245" s="8"/>
      <c r="ATQ245" s="8"/>
      <c r="ATR245" s="8"/>
      <c r="ATS245" s="8"/>
      <c r="ATT245" s="8"/>
      <c r="ATU245" s="8"/>
      <c r="ATV245" s="8"/>
      <c r="ATW245" s="8"/>
      <c r="ATX245" s="8"/>
      <c r="ATY245" s="8"/>
      <c r="ATZ245" s="8"/>
      <c r="AUA245" s="8"/>
      <c r="AUB245" s="8"/>
      <c r="AUC245" s="8"/>
      <c r="AUD245" s="8"/>
      <c r="AUE245" s="8"/>
      <c r="AUF245" s="8"/>
      <c r="AUG245" s="8"/>
      <c r="AUH245" s="8"/>
      <c r="AUI245" s="8"/>
      <c r="AUJ245" s="8"/>
      <c r="AUK245" s="8"/>
      <c r="AUL245" s="8"/>
      <c r="AUM245" s="8"/>
      <c r="AUN245" s="8"/>
      <c r="AUO245" s="8"/>
      <c r="AUP245" s="8"/>
      <c r="AUQ245" s="8"/>
      <c r="AUR245" s="8"/>
      <c r="AUS245" s="8"/>
      <c r="AUT245" s="8"/>
      <c r="AUU245" s="8"/>
      <c r="AUV245" s="8"/>
      <c r="AUW245" s="8"/>
      <c r="AUX245" s="8"/>
      <c r="AUY245" s="8"/>
      <c r="AUZ245" s="8"/>
      <c r="AVA245" s="8"/>
      <c r="AVB245" s="8"/>
      <c r="AVC245" s="8"/>
      <c r="AVD245" s="8"/>
      <c r="AVE245" s="8"/>
      <c r="AVF245" s="8"/>
      <c r="AVG245" s="8"/>
      <c r="AVH245" s="8"/>
      <c r="AVI245" s="8"/>
      <c r="AVJ245" s="8"/>
      <c r="AVK245" s="8"/>
      <c r="AVL245" s="8"/>
      <c r="AVM245" s="8"/>
      <c r="AVN245" s="8"/>
      <c r="AVO245" s="8"/>
      <c r="AVP245" s="8"/>
      <c r="AVQ245" s="8"/>
      <c r="AVR245" s="8"/>
      <c r="AVS245" s="8"/>
      <c r="AVT245" s="8"/>
      <c r="AVU245" s="8"/>
      <c r="AVV245" s="8"/>
      <c r="AVW245" s="8"/>
      <c r="AVX245" s="8"/>
      <c r="AVY245" s="8"/>
      <c r="AVZ245" s="8"/>
      <c r="AWA245" s="8"/>
      <c r="AWB245" s="8"/>
      <c r="AWC245" s="8"/>
      <c r="AWD245" s="8"/>
      <c r="AWE245" s="8"/>
      <c r="AWF245" s="8"/>
      <c r="AWG245" s="8"/>
      <c r="AWH245" s="8"/>
      <c r="AWI245" s="8"/>
      <c r="AWJ245" s="8"/>
      <c r="AWK245" s="8"/>
      <c r="AWL245" s="8"/>
      <c r="AWM245" s="8"/>
      <c r="AWN245" s="8"/>
      <c r="AWO245" s="8"/>
      <c r="AWP245" s="8"/>
      <c r="AWQ245" s="8"/>
      <c r="AWR245" s="8"/>
      <c r="AWS245" s="8"/>
      <c r="AWT245" s="8"/>
      <c r="AWU245" s="8"/>
      <c r="AWV245" s="8"/>
      <c r="AWW245" s="8"/>
      <c r="AWX245" s="8"/>
      <c r="AWY245" s="8"/>
      <c r="AWZ245" s="8"/>
      <c r="AXA245" s="8"/>
      <c r="AXB245" s="8"/>
      <c r="AXC245" s="8"/>
      <c r="AXD245" s="8"/>
      <c r="AXE245" s="8"/>
      <c r="AXF245" s="8"/>
      <c r="AXG245" s="8"/>
      <c r="AXH245" s="8"/>
      <c r="AXI245" s="8"/>
      <c r="AXJ245" s="8"/>
      <c r="AXK245" s="8"/>
      <c r="AXL245" s="8"/>
      <c r="AXM245" s="8"/>
      <c r="AXN245" s="8"/>
      <c r="AXO245" s="8"/>
      <c r="AXP245" s="8"/>
      <c r="AXQ245" s="8"/>
      <c r="AXR245" s="8"/>
      <c r="AXS245" s="8"/>
      <c r="AXT245" s="8"/>
      <c r="AXU245" s="8"/>
      <c r="AXV245" s="8"/>
      <c r="AXW245" s="8"/>
      <c r="AXX245" s="8"/>
      <c r="AXY245" s="8"/>
      <c r="AXZ245" s="8"/>
      <c r="AYA245" s="8"/>
      <c r="AYB245" s="8"/>
      <c r="AYC245" s="8"/>
      <c r="AYD245" s="8"/>
      <c r="AYE245" s="8"/>
      <c r="AYF245" s="8"/>
      <c r="AYG245" s="8"/>
      <c r="AYH245" s="8"/>
      <c r="AYI245" s="8"/>
      <c r="AYJ245" s="8"/>
      <c r="AYK245" s="8"/>
      <c r="AYL245" s="8"/>
      <c r="AYM245" s="8"/>
      <c r="AYN245" s="8"/>
      <c r="AYO245" s="8"/>
      <c r="AYP245" s="8"/>
      <c r="AYQ245" s="8"/>
      <c r="AYR245" s="8"/>
      <c r="AYS245" s="8"/>
      <c r="AYT245" s="8"/>
      <c r="AYU245" s="8"/>
      <c r="AYV245" s="8"/>
      <c r="AYW245" s="8"/>
      <c r="AYX245" s="8"/>
      <c r="AYY245" s="8"/>
      <c r="AYZ245" s="8"/>
      <c r="AZA245" s="8"/>
      <c r="AZB245" s="8"/>
      <c r="AZC245" s="8"/>
      <c r="AZD245" s="8"/>
      <c r="AZE245" s="8"/>
      <c r="AZF245" s="8"/>
      <c r="AZG245" s="8"/>
      <c r="AZH245" s="8"/>
      <c r="AZI245" s="8"/>
      <c r="AZJ245" s="8"/>
      <c r="AZK245" s="8"/>
      <c r="AZL245" s="8"/>
      <c r="AZM245" s="8"/>
      <c r="AZN245" s="8"/>
      <c r="AZO245" s="8"/>
      <c r="AZP245" s="8"/>
      <c r="AZQ245" s="8"/>
      <c r="AZR245" s="8"/>
      <c r="AZS245" s="8"/>
      <c r="AZT245" s="8"/>
      <c r="AZU245" s="8"/>
      <c r="AZV245" s="8"/>
      <c r="AZW245" s="8"/>
      <c r="AZX245" s="8"/>
      <c r="AZY245" s="8"/>
      <c r="AZZ245" s="8"/>
      <c r="BAA245" s="8"/>
      <c r="BAB245" s="8"/>
      <c r="BAC245" s="8"/>
      <c r="BAD245" s="8"/>
      <c r="BAE245" s="8"/>
      <c r="BAF245" s="8"/>
      <c r="BAG245" s="8"/>
      <c r="BAH245" s="8"/>
      <c r="BAI245" s="8"/>
      <c r="BAJ245" s="8"/>
      <c r="BAK245" s="8"/>
      <c r="BAL245" s="8"/>
      <c r="BAM245" s="8"/>
      <c r="BAN245" s="8"/>
      <c r="BAO245" s="8"/>
      <c r="BAP245" s="8"/>
      <c r="BAQ245" s="8"/>
      <c r="BAR245" s="8"/>
      <c r="BAS245" s="8"/>
      <c r="BAT245" s="8"/>
      <c r="BAU245" s="8"/>
      <c r="BAV245" s="8"/>
      <c r="BAW245" s="8"/>
      <c r="BAX245" s="8"/>
      <c r="BAY245" s="8"/>
      <c r="BAZ245" s="8"/>
      <c r="BBA245" s="8"/>
      <c r="BBB245" s="8"/>
      <c r="BBC245" s="8"/>
      <c r="BBD245" s="8"/>
      <c r="BBE245" s="8"/>
      <c r="BBF245" s="8"/>
      <c r="BBG245" s="8"/>
      <c r="BBH245" s="8"/>
      <c r="BBI245" s="8"/>
      <c r="BBJ245" s="8"/>
      <c r="BBK245" s="8"/>
      <c r="BBL245" s="8"/>
      <c r="BBM245" s="8"/>
      <c r="BBN245" s="8"/>
      <c r="BBO245" s="8"/>
      <c r="BBP245" s="8"/>
      <c r="BBQ245" s="8"/>
      <c r="BBR245" s="8"/>
      <c r="BBS245" s="8"/>
      <c r="BBT245" s="8"/>
      <c r="BBU245" s="8"/>
      <c r="BBV245" s="8"/>
      <c r="BBW245" s="8"/>
      <c r="BBX245" s="8"/>
      <c r="BBY245" s="8"/>
      <c r="BBZ245" s="8"/>
      <c r="BCA245" s="8"/>
      <c r="BCB245" s="8"/>
      <c r="BCC245" s="8"/>
      <c r="BCD245" s="8"/>
      <c r="BCE245" s="8"/>
      <c r="BCF245" s="8"/>
      <c r="BCG245" s="8"/>
      <c r="BCH245" s="8"/>
      <c r="BCI245" s="8"/>
      <c r="BCJ245" s="8"/>
      <c r="BCK245" s="8"/>
      <c r="BCL245" s="8"/>
      <c r="BCM245" s="8"/>
      <c r="BCN245" s="8"/>
      <c r="BCO245" s="8"/>
      <c r="BCP245" s="8"/>
      <c r="BCQ245" s="8"/>
      <c r="BCR245" s="8"/>
      <c r="BCS245" s="8"/>
      <c r="BCT245" s="8"/>
      <c r="BCU245" s="8"/>
      <c r="BCV245" s="8"/>
      <c r="BCW245" s="8"/>
      <c r="BCX245" s="8"/>
      <c r="BCY245" s="8"/>
      <c r="BCZ245" s="8"/>
      <c r="BDA245" s="8"/>
      <c r="BDB245" s="8"/>
      <c r="BDC245" s="8"/>
      <c r="BDD245" s="8"/>
      <c r="BDE245" s="8"/>
      <c r="BDF245" s="8"/>
      <c r="BDG245" s="8"/>
      <c r="BDH245" s="8"/>
      <c r="BDI245" s="8"/>
      <c r="BDJ245" s="8"/>
      <c r="BDK245" s="8"/>
      <c r="BDL245" s="8"/>
      <c r="BDM245" s="8"/>
      <c r="BDN245" s="8"/>
      <c r="BDO245" s="8"/>
      <c r="BDP245" s="8"/>
      <c r="BDQ245" s="8"/>
      <c r="BDR245" s="8"/>
      <c r="BDS245" s="8"/>
      <c r="BDT245" s="8"/>
      <c r="BDU245" s="8"/>
      <c r="BDV245" s="8"/>
      <c r="BDW245" s="8"/>
      <c r="BDX245" s="8"/>
      <c r="BDY245" s="8"/>
      <c r="BDZ245" s="8"/>
      <c r="BEA245" s="8"/>
      <c r="BEB245" s="8"/>
      <c r="BEC245" s="8"/>
      <c r="BED245" s="8"/>
      <c r="BEE245" s="8"/>
      <c r="BEF245" s="8"/>
      <c r="BEG245" s="8"/>
      <c r="BEH245" s="8"/>
      <c r="BEI245" s="8"/>
      <c r="BEJ245" s="8"/>
      <c r="BEK245" s="8"/>
      <c r="BEL245" s="8"/>
      <c r="BEM245" s="8"/>
      <c r="BEN245" s="8"/>
      <c r="BEO245" s="8"/>
      <c r="BEP245" s="8"/>
      <c r="BEQ245" s="8"/>
      <c r="BER245" s="8"/>
      <c r="BES245" s="8"/>
      <c r="BET245" s="8"/>
      <c r="BEU245" s="8"/>
      <c r="BEV245" s="8"/>
      <c r="BEW245" s="8"/>
      <c r="BEX245" s="8"/>
      <c r="BEY245" s="8"/>
      <c r="BEZ245" s="8"/>
      <c r="BFA245" s="8"/>
      <c r="BFB245" s="8"/>
      <c r="BFC245" s="8"/>
      <c r="BFD245" s="8"/>
      <c r="BFE245" s="8"/>
      <c r="BFF245" s="8"/>
      <c r="BFG245" s="8"/>
      <c r="BFH245" s="8"/>
      <c r="BFI245" s="8"/>
      <c r="BFJ245" s="8"/>
      <c r="BFK245" s="8"/>
      <c r="BFL245" s="8"/>
      <c r="BFM245" s="8"/>
      <c r="BFN245" s="8"/>
      <c r="BFO245" s="8"/>
      <c r="BFP245" s="8"/>
      <c r="BFQ245" s="8"/>
      <c r="BFR245" s="8"/>
      <c r="BFS245" s="8"/>
      <c r="BFT245" s="8"/>
      <c r="BFU245" s="8"/>
      <c r="BFV245" s="8"/>
      <c r="BFW245" s="8"/>
      <c r="BFX245" s="8"/>
      <c r="BFY245" s="8"/>
      <c r="BFZ245" s="8"/>
      <c r="BGA245" s="8"/>
      <c r="BGB245" s="8"/>
      <c r="BGC245" s="8"/>
      <c r="BGD245" s="8"/>
      <c r="BGE245" s="8"/>
      <c r="BGF245" s="8"/>
      <c r="BGG245" s="8"/>
      <c r="BGH245" s="8"/>
      <c r="BGI245" s="8"/>
      <c r="BGJ245" s="8"/>
      <c r="BGK245" s="8"/>
      <c r="BGL245" s="8"/>
      <c r="BGM245" s="8"/>
      <c r="BGN245" s="8"/>
      <c r="BGO245" s="8"/>
      <c r="BGP245" s="8"/>
      <c r="BGQ245" s="8"/>
      <c r="BGR245" s="8"/>
      <c r="BGS245" s="8"/>
      <c r="BGT245" s="8"/>
      <c r="BGU245" s="8"/>
      <c r="BGV245" s="8"/>
      <c r="BGW245" s="8"/>
      <c r="BGX245" s="8"/>
      <c r="BGY245" s="8"/>
      <c r="BGZ245" s="8"/>
      <c r="BHA245" s="8"/>
      <c r="BHB245" s="8"/>
      <c r="BHC245" s="8"/>
      <c r="BHD245" s="8"/>
      <c r="BHE245" s="8"/>
      <c r="BHF245" s="8"/>
      <c r="BHG245" s="8"/>
      <c r="BHH245" s="8"/>
      <c r="BHI245" s="8"/>
      <c r="BHJ245" s="8"/>
      <c r="BHK245" s="8"/>
      <c r="BHL245" s="8"/>
      <c r="BHM245" s="8"/>
      <c r="BHN245" s="8"/>
      <c r="BHO245" s="8"/>
      <c r="BHP245" s="8"/>
      <c r="BHQ245" s="8"/>
      <c r="BHR245" s="8"/>
      <c r="BHS245" s="8"/>
      <c r="BHT245" s="8"/>
      <c r="BHU245" s="8"/>
      <c r="BHV245" s="8"/>
      <c r="BHW245" s="8"/>
      <c r="BHX245" s="8"/>
      <c r="BHY245" s="8"/>
      <c r="BHZ245" s="8"/>
      <c r="BIA245" s="8"/>
      <c r="BIB245" s="8"/>
      <c r="BIC245" s="8"/>
      <c r="BID245" s="8"/>
      <c r="BIE245" s="8"/>
      <c r="BIF245" s="8"/>
      <c r="BIG245" s="8"/>
      <c r="BIH245" s="8"/>
      <c r="BII245" s="8"/>
      <c r="BIJ245" s="8"/>
      <c r="BIK245" s="8"/>
      <c r="BIL245" s="8"/>
      <c r="BIM245" s="8"/>
      <c r="BIN245" s="8"/>
      <c r="BIO245" s="8"/>
      <c r="BIP245" s="8"/>
      <c r="BIQ245" s="8"/>
      <c r="BIR245" s="8"/>
      <c r="BIS245" s="8"/>
      <c r="BIT245" s="8"/>
      <c r="BIU245" s="8"/>
      <c r="BIV245" s="8"/>
      <c r="BIW245" s="8"/>
      <c r="BIX245" s="8"/>
      <c r="BIY245" s="8"/>
      <c r="BIZ245" s="8"/>
      <c r="BJA245" s="8"/>
      <c r="BJB245" s="8"/>
      <c r="BJC245" s="8"/>
      <c r="BJD245" s="8"/>
      <c r="BJE245" s="8"/>
      <c r="BJF245" s="8"/>
      <c r="BJG245" s="8"/>
      <c r="BJH245" s="8"/>
      <c r="BJI245" s="8"/>
      <c r="BJJ245" s="8"/>
      <c r="BJK245" s="8"/>
      <c r="BJL245" s="8"/>
      <c r="BJM245" s="8"/>
      <c r="BJN245" s="8"/>
      <c r="BJO245" s="8"/>
      <c r="BJP245" s="8"/>
      <c r="BJQ245" s="8"/>
      <c r="BJR245" s="8"/>
      <c r="BJS245" s="8"/>
      <c r="BJT245" s="8"/>
      <c r="BJU245" s="8"/>
      <c r="BJV245" s="8"/>
      <c r="BJW245" s="8"/>
      <c r="BJX245" s="8"/>
      <c r="BJY245" s="8"/>
      <c r="BJZ245" s="8"/>
      <c r="BKA245" s="8"/>
      <c r="BKB245" s="8"/>
      <c r="BKC245" s="8"/>
      <c r="BKD245" s="8"/>
      <c r="BKE245" s="8"/>
      <c r="BKF245" s="8"/>
      <c r="BKG245" s="8"/>
      <c r="BKH245" s="8"/>
      <c r="BKI245" s="8"/>
      <c r="BKJ245" s="8"/>
      <c r="BKK245" s="8"/>
      <c r="BKL245" s="8"/>
      <c r="BKM245" s="8"/>
      <c r="BKN245" s="8"/>
      <c r="BKO245" s="8"/>
      <c r="BKP245" s="8"/>
      <c r="BKQ245" s="8"/>
      <c r="BKR245" s="8"/>
      <c r="BKS245" s="8"/>
      <c r="BKT245" s="8"/>
      <c r="BKU245" s="8"/>
      <c r="BKV245" s="8"/>
      <c r="BKW245" s="8"/>
      <c r="BKX245" s="8"/>
      <c r="BKY245" s="8"/>
      <c r="BKZ245" s="8"/>
      <c r="BLA245" s="8"/>
      <c r="BLB245" s="8"/>
      <c r="BLC245" s="8"/>
      <c r="BLD245" s="8"/>
      <c r="BLE245" s="8"/>
      <c r="BLF245" s="8"/>
      <c r="BLG245" s="8"/>
      <c r="BLH245" s="8"/>
      <c r="BLI245" s="8"/>
      <c r="BLJ245" s="8"/>
      <c r="BLK245" s="8"/>
      <c r="BLL245" s="8"/>
      <c r="BLM245" s="8"/>
      <c r="BLN245" s="8"/>
      <c r="BLO245" s="8"/>
      <c r="BLP245" s="8"/>
      <c r="BLQ245" s="8"/>
      <c r="BLR245" s="8"/>
      <c r="BLS245" s="8"/>
      <c r="BLT245" s="8"/>
      <c r="BLU245" s="8"/>
      <c r="BLV245" s="8"/>
      <c r="BLW245" s="8"/>
      <c r="BLX245" s="8"/>
      <c r="BLY245" s="8"/>
      <c r="BLZ245" s="8"/>
      <c r="BMA245" s="8"/>
      <c r="BMB245" s="8"/>
      <c r="BMC245" s="8"/>
      <c r="BMD245" s="8"/>
      <c r="BME245" s="8"/>
      <c r="BMF245" s="8"/>
      <c r="BMG245" s="8"/>
      <c r="BMH245" s="8"/>
      <c r="BMI245" s="8"/>
      <c r="BMJ245" s="8"/>
      <c r="BMK245" s="8"/>
      <c r="BML245" s="8"/>
      <c r="BMM245" s="8"/>
      <c r="BMN245" s="8"/>
      <c r="BMO245" s="8"/>
      <c r="BMP245" s="8"/>
      <c r="BMQ245" s="8"/>
      <c r="BMR245" s="8"/>
      <c r="BMS245" s="8"/>
      <c r="BMT245" s="8"/>
      <c r="BMU245" s="8"/>
      <c r="BMV245" s="8"/>
      <c r="BMW245" s="8"/>
      <c r="BMX245" s="8"/>
      <c r="BMY245" s="8"/>
      <c r="BMZ245" s="8"/>
      <c r="BNA245" s="8"/>
      <c r="BNB245" s="8"/>
      <c r="BNC245" s="8"/>
      <c r="BND245" s="8"/>
      <c r="BNE245" s="8"/>
      <c r="BNF245" s="8"/>
      <c r="BNG245" s="8"/>
      <c r="BNH245" s="8"/>
      <c r="BNI245" s="8"/>
      <c r="BNJ245" s="8"/>
      <c r="BNK245" s="8"/>
      <c r="BNL245" s="8"/>
      <c r="BNM245" s="8"/>
      <c r="BNN245" s="8"/>
      <c r="BNO245" s="8"/>
      <c r="BNP245" s="8"/>
      <c r="BNQ245" s="8"/>
      <c r="BNR245" s="8"/>
      <c r="BNS245" s="8"/>
      <c r="BNT245" s="8"/>
      <c r="BNU245" s="8"/>
      <c r="BNV245" s="8"/>
      <c r="BNW245" s="8"/>
      <c r="BNX245" s="8"/>
      <c r="BNY245" s="8"/>
      <c r="BNZ245" s="8"/>
      <c r="BOA245" s="8"/>
      <c r="BOB245" s="8"/>
      <c r="BOC245" s="8"/>
      <c r="BOD245" s="8"/>
      <c r="BOE245" s="8"/>
      <c r="BOF245" s="8"/>
      <c r="BOG245" s="8"/>
      <c r="BOH245" s="8"/>
      <c r="BOI245" s="8"/>
      <c r="BOJ245" s="8"/>
      <c r="BOK245" s="8"/>
      <c r="BOL245" s="8"/>
      <c r="BOM245" s="8"/>
      <c r="BON245" s="8"/>
      <c r="BOO245" s="8"/>
      <c r="BOP245" s="8"/>
      <c r="BOQ245" s="8"/>
      <c r="BOR245" s="8"/>
      <c r="BOS245" s="8"/>
      <c r="BOT245" s="8"/>
      <c r="BOU245" s="8"/>
      <c r="BOV245" s="8"/>
      <c r="BOW245" s="8"/>
      <c r="BOX245" s="8"/>
      <c r="BOY245" s="8"/>
      <c r="BOZ245" s="8"/>
      <c r="BPA245" s="8"/>
      <c r="BPB245" s="8"/>
      <c r="BPC245" s="8"/>
      <c r="BPD245" s="8"/>
      <c r="BPE245" s="8"/>
      <c r="BPF245" s="8"/>
      <c r="BPG245" s="8"/>
      <c r="BPH245" s="8"/>
      <c r="BPI245" s="8"/>
      <c r="BPJ245" s="8"/>
      <c r="BPK245" s="8"/>
      <c r="BPL245" s="8"/>
      <c r="BPM245" s="8"/>
      <c r="BPN245" s="8"/>
      <c r="BPO245" s="8"/>
      <c r="BPP245" s="8"/>
      <c r="BPQ245" s="8"/>
      <c r="BPR245" s="8"/>
      <c r="BPS245" s="8"/>
      <c r="BPT245" s="8"/>
      <c r="BPU245" s="8"/>
      <c r="BPV245" s="8"/>
      <c r="BPW245" s="8"/>
      <c r="BPX245" s="8"/>
      <c r="BPY245" s="8"/>
      <c r="BPZ245" s="8"/>
      <c r="BQA245" s="8"/>
      <c r="BQB245" s="8"/>
      <c r="BQC245" s="8"/>
      <c r="BQD245" s="8"/>
      <c r="BQE245" s="8"/>
      <c r="BQF245" s="8"/>
      <c r="BQG245" s="8"/>
      <c r="BQH245" s="8"/>
      <c r="BQI245" s="8"/>
      <c r="BQJ245" s="8"/>
      <c r="BQK245" s="8"/>
      <c r="BQL245" s="8"/>
      <c r="BQM245" s="8"/>
      <c r="BQN245" s="8"/>
      <c r="BQO245" s="8"/>
      <c r="BQP245" s="8"/>
      <c r="BQQ245" s="8"/>
      <c r="BQR245" s="8"/>
      <c r="BQS245" s="8"/>
      <c r="BQT245" s="8"/>
      <c r="BQU245" s="8"/>
      <c r="BQV245" s="8"/>
      <c r="BQW245" s="8"/>
      <c r="BQX245" s="8"/>
      <c r="BQY245" s="8"/>
      <c r="BQZ245" s="8"/>
      <c r="BRA245" s="8"/>
      <c r="BRB245" s="8"/>
      <c r="BRC245" s="8"/>
      <c r="BRD245" s="8"/>
      <c r="BRE245" s="8"/>
      <c r="BRF245" s="8"/>
      <c r="BRG245" s="8"/>
      <c r="BRH245" s="8"/>
      <c r="BRI245" s="8"/>
      <c r="BRJ245" s="8"/>
      <c r="BRK245" s="8"/>
      <c r="BRL245" s="8"/>
      <c r="BRM245" s="8"/>
      <c r="BRN245" s="8"/>
      <c r="BRO245" s="8"/>
      <c r="BRP245" s="8"/>
      <c r="BRQ245" s="8"/>
      <c r="BRR245" s="8"/>
      <c r="BRS245" s="8"/>
      <c r="BRT245" s="8"/>
      <c r="BRU245" s="8"/>
      <c r="BRV245" s="8"/>
      <c r="BRW245" s="8"/>
      <c r="BRX245" s="8"/>
      <c r="BRY245" s="8"/>
      <c r="BRZ245" s="8"/>
      <c r="BSA245" s="8"/>
      <c r="BSB245" s="8"/>
      <c r="BSC245" s="8"/>
      <c r="BSD245" s="8"/>
      <c r="BSE245" s="8"/>
      <c r="BSF245" s="8"/>
      <c r="BSG245" s="8"/>
      <c r="BSH245" s="8"/>
      <c r="BSI245" s="8"/>
      <c r="BSJ245" s="8"/>
      <c r="BSK245" s="8"/>
      <c r="BSL245" s="8"/>
      <c r="BSM245" s="8"/>
      <c r="BSN245" s="8"/>
      <c r="BSO245" s="8"/>
      <c r="BSP245" s="8"/>
      <c r="BSQ245" s="8"/>
      <c r="BSR245" s="8"/>
      <c r="BSS245" s="8"/>
      <c r="BST245" s="8"/>
      <c r="BSU245" s="8"/>
      <c r="BSV245" s="8"/>
      <c r="BSW245" s="8"/>
      <c r="BSX245" s="8"/>
      <c r="BSY245" s="8"/>
      <c r="BSZ245" s="8"/>
      <c r="BTA245" s="8"/>
      <c r="BTB245" s="8"/>
      <c r="BTC245" s="8"/>
      <c r="BTD245" s="8"/>
      <c r="BTE245" s="8"/>
      <c r="BTF245" s="8"/>
      <c r="BTG245" s="8"/>
      <c r="BTH245" s="8"/>
      <c r="BTI245" s="8"/>
      <c r="BTJ245" s="8"/>
      <c r="BTK245" s="8"/>
      <c r="BTL245" s="8"/>
      <c r="BTM245" s="8"/>
      <c r="BTN245" s="8"/>
      <c r="BTO245" s="8"/>
      <c r="BTP245" s="8"/>
      <c r="BTQ245" s="8"/>
      <c r="BTR245" s="8"/>
      <c r="BTS245" s="8"/>
      <c r="BTT245" s="8"/>
      <c r="BTU245" s="8"/>
      <c r="BTV245" s="8"/>
      <c r="BTW245" s="8"/>
      <c r="BTX245" s="8"/>
      <c r="BTY245" s="8"/>
      <c r="BTZ245" s="8"/>
      <c r="BUA245" s="8"/>
      <c r="BUB245" s="8"/>
      <c r="BUC245" s="8"/>
      <c r="BUD245" s="8"/>
      <c r="BUE245" s="8"/>
      <c r="BUF245" s="8"/>
      <c r="BUG245" s="8"/>
      <c r="BUH245" s="8"/>
      <c r="BUI245" s="8"/>
      <c r="BUJ245" s="8"/>
      <c r="BUK245" s="8"/>
      <c r="BUL245" s="8"/>
      <c r="BUM245" s="8"/>
      <c r="BUN245" s="8"/>
      <c r="BUO245" s="8"/>
      <c r="BUP245" s="8"/>
      <c r="BUQ245" s="8"/>
      <c r="BUR245" s="8"/>
      <c r="BUS245" s="8"/>
      <c r="BUT245" s="8"/>
      <c r="BUU245" s="8"/>
      <c r="BUV245" s="8"/>
      <c r="BUW245" s="8"/>
      <c r="BUX245" s="8"/>
      <c r="BUY245" s="8"/>
      <c r="BUZ245" s="8"/>
      <c r="BVA245" s="8"/>
      <c r="BVB245" s="8"/>
      <c r="BVC245" s="8"/>
      <c r="BVD245" s="8"/>
      <c r="BVE245" s="8"/>
      <c r="BVF245" s="8"/>
      <c r="BVG245" s="8"/>
      <c r="BVH245" s="8"/>
      <c r="BVI245" s="8"/>
      <c r="BVJ245" s="8"/>
      <c r="BVK245" s="8"/>
      <c r="BVL245" s="8"/>
      <c r="BVM245" s="8"/>
      <c r="BVN245" s="8"/>
      <c r="BVO245" s="8"/>
      <c r="BVP245" s="8"/>
      <c r="BVQ245" s="8"/>
      <c r="BVR245" s="8"/>
      <c r="BVS245" s="8"/>
      <c r="BVT245" s="8"/>
      <c r="BVU245" s="8"/>
      <c r="BVV245" s="8"/>
      <c r="BVW245" s="8"/>
      <c r="BVX245" s="8"/>
      <c r="BVY245" s="8"/>
      <c r="BVZ245" s="8"/>
      <c r="BWA245" s="8"/>
      <c r="BWB245" s="8"/>
      <c r="BWC245" s="8"/>
      <c r="BWD245" s="8"/>
      <c r="BWE245" s="8"/>
      <c r="BWF245" s="8"/>
      <c r="BWG245" s="8"/>
      <c r="BWH245" s="8"/>
      <c r="BWI245" s="8"/>
      <c r="BWJ245" s="8"/>
      <c r="BWK245" s="8"/>
      <c r="BWL245" s="8"/>
      <c r="BWM245" s="8"/>
      <c r="BWN245" s="8"/>
      <c r="BWO245" s="8"/>
      <c r="BWP245" s="8"/>
      <c r="BWQ245" s="8"/>
    </row>
    <row r="246" spans="1:1967" s="522" customFormat="1" ht="102" customHeight="1">
      <c r="A246" s="9" t="s">
        <v>6285</v>
      </c>
      <c r="B246" s="100" t="s">
        <v>97</v>
      </c>
      <c r="C246" s="9" t="s">
        <v>747</v>
      </c>
      <c r="D246" s="3" t="s">
        <v>265</v>
      </c>
      <c r="E246" s="3" t="s">
        <v>257</v>
      </c>
      <c r="F246" s="3"/>
      <c r="G246" s="3" t="s">
        <v>385</v>
      </c>
      <c r="H246" s="20">
        <v>0.5</v>
      </c>
      <c r="I246" s="113" t="s">
        <v>1340</v>
      </c>
      <c r="J246" s="21" t="s">
        <v>1330</v>
      </c>
      <c r="K246" s="19" t="s">
        <v>1947</v>
      </c>
      <c r="L246" s="138" t="s">
        <v>3426</v>
      </c>
      <c r="M246" s="141" t="s">
        <v>383</v>
      </c>
      <c r="N246" s="360" t="s">
        <v>8875</v>
      </c>
      <c r="O246" s="3" t="s">
        <v>1382</v>
      </c>
      <c r="P246" s="7" t="s">
        <v>1354</v>
      </c>
      <c r="Q246" s="3" t="s">
        <v>1195</v>
      </c>
      <c r="R246" s="77">
        <v>1098</v>
      </c>
      <c r="S246" s="92">
        <v>15387.7</v>
      </c>
      <c r="T246" s="83">
        <v>0</v>
      </c>
      <c r="U246" s="83">
        <f t="shared" si="8"/>
        <v>0</v>
      </c>
      <c r="V246" s="9" t="s">
        <v>1341</v>
      </c>
      <c r="W246" s="153" t="s">
        <v>1410</v>
      </c>
      <c r="X246" s="9" t="s">
        <v>9090</v>
      </c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  <c r="CV246" s="8"/>
      <c r="CW246" s="8"/>
      <c r="CX246" s="8"/>
      <c r="CY246" s="8"/>
      <c r="CZ246" s="8"/>
      <c r="DA246" s="8"/>
      <c r="DB246" s="8"/>
      <c r="DC246" s="8"/>
      <c r="DD246" s="8"/>
      <c r="DE246" s="8"/>
      <c r="DF246" s="8"/>
      <c r="DG246" s="8"/>
      <c r="DH246" s="8"/>
      <c r="DI246" s="8"/>
      <c r="DJ246" s="8"/>
      <c r="DK246" s="8"/>
      <c r="DL246" s="8"/>
      <c r="DM246" s="8"/>
      <c r="DN246" s="8"/>
      <c r="DO246" s="8"/>
      <c r="DP246" s="8"/>
      <c r="DQ246" s="8"/>
      <c r="DR246" s="8"/>
      <c r="DS246" s="8"/>
      <c r="DT246" s="8"/>
      <c r="DU246" s="8"/>
      <c r="DV246" s="8"/>
      <c r="DW246" s="8"/>
      <c r="DX246" s="8"/>
      <c r="DY246" s="8"/>
      <c r="DZ246" s="8"/>
      <c r="EA246" s="8"/>
      <c r="EB246" s="8"/>
      <c r="EC246" s="8"/>
      <c r="ED246" s="8"/>
      <c r="EE246" s="8"/>
      <c r="EF246" s="8"/>
      <c r="EG246" s="8"/>
      <c r="EH246" s="8"/>
      <c r="EI246" s="8"/>
      <c r="EJ246" s="8"/>
      <c r="EK246" s="8"/>
      <c r="EL246" s="8"/>
      <c r="EM246" s="8"/>
      <c r="EN246" s="8"/>
      <c r="EO246" s="8"/>
      <c r="EP246" s="8"/>
      <c r="EQ246" s="8"/>
      <c r="ER246" s="8"/>
      <c r="ES246" s="8"/>
      <c r="ET246" s="8"/>
      <c r="EU246" s="8"/>
      <c r="EV246" s="8"/>
      <c r="EW246" s="8"/>
      <c r="EX246" s="8"/>
      <c r="EY246" s="8"/>
      <c r="EZ246" s="8"/>
      <c r="FA246" s="8"/>
      <c r="FB246" s="8"/>
      <c r="FC246" s="8"/>
      <c r="FD246" s="8"/>
      <c r="FE246" s="8"/>
      <c r="FF246" s="8"/>
      <c r="FG246" s="8"/>
      <c r="FH246" s="8"/>
      <c r="FI246" s="8"/>
      <c r="FJ246" s="8"/>
      <c r="FK246" s="8"/>
      <c r="FL246" s="8"/>
      <c r="FM246" s="8"/>
      <c r="FN246" s="8"/>
      <c r="FO246" s="8"/>
      <c r="FP246" s="8"/>
      <c r="FQ246" s="8"/>
      <c r="FR246" s="8"/>
      <c r="FS246" s="8"/>
      <c r="FT246" s="8"/>
      <c r="FU246" s="8"/>
      <c r="FV246" s="8"/>
      <c r="FW246" s="8"/>
      <c r="FX246" s="8"/>
      <c r="FY246" s="8"/>
      <c r="FZ246" s="8"/>
      <c r="GA246" s="8"/>
      <c r="GB246" s="8"/>
      <c r="GC246" s="8"/>
      <c r="GD246" s="8"/>
      <c r="GE246" s="8"/>
      <c r="GF246" s="8"/>
      <c r="GG246" s="8"/>
      <c r="GH246" s="8"/>
      <c r="GI246" s="8"/>
      <c r="GJ246" s="8"/>
      <c r="GK246" s="8"/>
      <c r="GL246" s="8"/>
      <c r="GM246" s="8"/>
      <c r="GN246" s="8"/>
      <c r="GO246" s="8"/>
      <c r="GP246" s="8"/>
      <c r="GQ246" s="8"/>
      <c r="GR246" s="8"/>
      <c r="GS246" s="8"/>
      <c r="GT246" s="8"/>
      <c r="GU246" s="8"/>
      <c r="GV246" s="8"/>
      <c r="GW246" s="8"/>
      <c r="GX246" s="8"/>
      <c r="GY246" s="8"/>
      <c r="GZ246" s="8"/>
      <c r="HA246" s="8"/>
      <c r="HB246" s="8"/>
      <c r="HC246" s="8"/>
      <c r="HD246" s="8"/>
      <c r="HE246" s="8"/>
      <c r="HF246" s="8"/>
      <c r="HG246" s="8"/>
      <c r="HH246" s="8"/>
      <c r="HI246" s="8"/>
      <c r="HJ246" s="8"/>
      <c r="HK246" s="8"/>
      <c r="HL246" s="8"/>
      <c r="HM246" s="8"/>
      <c r="HN246" s="8"/>
      <c r="HO246" s="8"/>
      <c r="HP246" s="8"/>
      <c r="HQ246" s="8"/>
      <c r="HR246" s="8"/>
      <c r="HS246" s="8"/>
      <c r="HT246" s="8"/>
      <c r="HU246" s="8"/>
      <c r="HV246" s="8"/>
      <c r="HW246" s="8"/>
      <c r="HX246" s="8"/>
      <c r="HY246" s="8"/>
      <c r="HZ246" s="8"/>
      <c r="IA246" s="8"/>
      <c r="IB246" s="8"/>
      <c r="IC246" s="8"/>
      <c r="ID246" s="8"/>
      <c r="IE246" s="8"/>
      <c r="IF246" s="8"/>
      <c r="IG246" s="8"/>
      <c r="IH246" s="8"/>
      <c r="II246" s="8"/>
      <c r="IJ246" s="8"/>
      <c r="IK246" s="8"/>
      <c r="IL246" s="8"/>
      <c r="IM246" s="8"/>
      <c r="IN246" s="8"/>
      <c r="IO246" s="8"/>
      <c r="IP246" s="8"/>
      <c r="IQ246" s="8"/>
      <c r="IR246" s="8"/>
      <c r="IS246" s="8"/>
      <c r="IT246" s="8"/>
      <c r="IU246" s="8"/>
      <c r="IV246" s="8"/>
      <c r="IW246" s="8"/>
      <c r="IX246" s="8"/>
      <c r="IY246" s="8"/>
      <c r="IZ246" s="8"/>
      <c r="JA246" s="8"/>
      <c r="JB246" s="8"/>
      <c r="JC246" s="8"/>
      <c r="JD246" s="8"/>
      <c r="JE246" s="8"/>
      <c r="JF246" s="8"/>
      <c r="JG246" s="8"/>
      <c r="JH246" s="8"/>
      <c r="JI246" s="8"/>
      <c r="JJ246" s="8"/>
      <c r="JK246" s="8"/>
      <c r="JL246" s="8"/>
      <c r="JM246" s="8"/>
      <c r="JN246" s="8"/>
      <c r="JO246" s="8"/>
      <c r="JP246" s="8"/>
      <c r="JQ246" s="8"/>
      <c r="JR246" s="8"/>
      <c r="JS246" s="8"/>
      <c r="JT246" s="8"/>
      <c r="JU246" s="8"/>
      <c r="JV246" s="8"/>
      <c r="JW246" s="8"/>
      <c r="JX246" s="8"/>
      <c r="JY246" s="8"/>
      <c r="JZ246" s="8"/>
      <c r="KA246" s="8"/>
      <c r="KB246" s="8"/>
      <c r="KC246" s="8"/>
      <c r="KD246" s="8"/>
      <c r="KE246" s="8"/>
      <c r="KF246" s="8"/>
      <c r="KG246" s="8"/>
      <c r="KH246" s="8"/>
      <c r="KI246" s="8"/>
      <c r="KJ246" s="8"/>
      <c r="KK246" s="8"/>
      <c r="KL246" s="8"/>
      <c r="KM246" s="8"/>
      <c r="KN246" s="8"/>
      <c r="KO246" s="8"/>
      <c r="KP246" s="8"/>
      <c r="KQ246" s="8"/>
      <c r="KR246" s="8"/>
      <c r="KS246" s="8"/>
      <c r="KT246" s="8"/>
      <c r="KU246" s="8"/>
      <c r="KV246" s="8"/>
      <c r="KW246" s="8"/>
      <c r="KX246" s="8"/>
      <c r="KY246" s="8"/>
      <c r="KZ246" s="8"/>
      <c r="LA246" s="8"/>
      <c r="LB246" s="8"/>
      <c r="LC246" s="8"/>
      <c r="LD246" s="8"/>
      <c r="LE246" s="8"/>
      <c r="LF246" s="8"/>
      <c r="LG246" s="8"/>
      <c r="LH246" s="8"/>
      <c r="LI246" s="8"/>
      <c r="LJ246" s="8"/>
      <c r="LK246" s="8"/>
      <c r="LL246" s="8"/>
      <c r="LM246" s="8"/>
      <c r="LN246" s="8"/>
      <c r="LO246" s="8"/>
      <c r="LP246" s="8"/>
      <c r="LQ246" s="8"/>
      <c r="LR246" s="8"/>
      <c r="LS246" s="8"/>
      <c r="LT246" s="8"/>
      <c r="LU246" s="8"/>
      <c r="LV246" s="8"/>
      <c r="LW246" s="8"/>
      <c r="LX246" s="8"/>
      <c r="LY246" s="8"/>
      <c r="LZ246" s="8"/>
      <c r="MA246" s="8"/>
      <c r="MB246" s="8"/>
      <c r="MC246" s="8"/>
      <c r="MD246" s="8"/>
      <c r="ME246" s="8"/>
      <c r="MF246" s="8"/>
      <c r="MG246" s="8"/>
      <c r="MH246" s="8"/>
      <c r="MI246" s="8"/>
      <c r="MJ246" s="8"/>
      <c r="MK246" s="8"/>
      <c r="ML246" s="8"/>
      <c r="MM246" s="8"/>
      <c r="MN246" s="8"/>
      <c r="MO246" s="8"/>
      <c r="MP246" s="8"/>
      <c r="MQ246" s="8"/>
      <c r="MR246" s="8"/>
      <c r="MS246" s="8"/>
      <c r="MT246" s="8"/>
      <c r="MU246" s="8"/>
      <c r="MV246" s="8"/>
      <c r="MW246" s="8"/>
      <c r="MX246" s="8"/>
      <c r="MY246" s="8"/>
      <c r="MZ246" s="8"/>
      <c r="NA246" s="8"/>
      <c r="NB246" s="8"/>
      <c r="NC246" s="8"/>
      <c r="ND246" s="8"/>
      <c r="NE246" s="8"/>
      <c r="NF246" s="8"/>
      <c r="NG246" s="8"/>
      <c r="NH246" s="8"/>
      <c r="NI246" s="8"/>
      <c r="NJ246" s="8"/>
      <c r="NK246" s="8"/>
      <c r="NL246" s="8"/>
      <c r="NM246" s="8"/>
      <c r="NN246" s="8"/>
      <c r="NO246" s="8"/>
      <c r="NP246" s="8"/>
      <c r="NQ246" s="8"/>
      <c r="NR246" s="8"/>
      <c r="NS246" s="8"/>
      <c r="NT246" s="8"/>
      <c r="NU246" s="8"/>
      <c r="NV246" s="8"/>
      <c r="NW246" s="8"/>
      <c r="NX246" s="8"/>
      <c r="NY246" s="8"/>
      <c r="NZ246" s="8"/>
      <c r="OA246" s="8"/>
      <c r="OB246" s="8"/>
      <c r="OC246" s="8"/>
      <c r="OD246" s="8"/>
      <c r="OE246" s="8"/>
      <c r="OF246" s="8"/>
      <c r="OG246" s="8"/>
      <c r="OH246" s="8"/>
      <c r="OI246" s="8"/>
      <c r="OJ246" s="8"/>
      <c r="OK246" s="8"/>
      <c r="OL246" s="8"/>
      <c r="OM246" s="8"/>
      <c r="ON246" s="8"/>
      <c r="OO246" s="8"/>
      <c r="OP246" s="8"/>
      <c r="OQ246" s="8"/>
      <c r="OR246" s="8"/>
      <c r="OS246" s="8"/>
      <c r="OT246" s="8"/>
      <c r="OU246" s="8"/>
      <c r="OV246" s="8"/>
      <c r="OW246" s="8"/>
      <c r="OX246" s="8"/>
      <c r="OY246" s="8"/>
      <c r="OZ246" s="8"/>
      <c r="PA246" s="8"/>
      <c r="PB246" s="8"/>
      <c r="PC246" s="8"/>
      <c r="PD246" s="8"/>
      <c r="PE246" s="8"/>
      <c r="PF246" s="8"/>
      <c r="PG246" s="8"/>
      <c r="PH246" s="8"/>
      <c r="PI246" s="8"/>
      <c r="PJ246" s="8"/>
      <c r="PK246" s="8"/>
      <c r="PL246" s="8"/>
      <c r="PM246" s="8"/>
      <c r="PN246" s="8"/>
      <c r="PO246" s="8"/>
      <c r="PP246" s="8"/>
      <c r="PQ246" s="8"/>
      <c r="PR246" s="8"/>
      <c r="PS246" s="8"/>
      <c r="PT246" s="8"/>
      <c r="PU246" s="8"/>
      <c r="PV246" s="8"/>
      <c r="PW246" s="8"/>
      <c r="PX246" s="8"/>
      <c r="PY246" s="8"/>
      <c r="PZ246" s="8"/>
      <c r="QA246" s="8"/>
      <c r="QB246" s="8"/>
      <c r="QC246" s="8"/>
      <c r="QD246" s="8"/>
      <c r="QE246" s="8"/>
      <c r="QF246" s="8"/>
      <c r="QG246" s="8"/>
      <c r="QH246" s="8"/>
      <c r="QI246" s="8"/>
      <c r="QJ246" s="8"/>
      <c r="QK246" s="8"/>
      <c r="QL246" s="8"/>
      <c r="QM246" s="8"/>
      <c r="QN246" s="8"/>
      <c r="QO246" s="8"/>
      <c r="QP246" s="8"/>
      <c r="QQ246" s="8"/>
      <c r="QR246" s="8"/>
      <c r="QS246" s="8"/>
      <c r="QT246" s="8"/>
      <c r="QU246" s="8"/>
      <c r="QV246" s="8"/>
      <c r="QW246" s="8"/>
      <c r="QX246" s="8"/>
      <c r="QY246" s="8"/>
      <c r="QZ246" s="8"/>
      <c r="RA246" s="8"/>
      <c r="RB246" s="8"/>
      <c r="RC246" s="8"/>
      <c r="RD246" s="8"/>
      <c r="RE246" s="8"/>
      <c r="RF246" s="8"/>
      <c r="RG246" s="8"/>
      <c r="RH246" s="8"/>
      <c r="RI246" s="8"/>
      <c r="RJ246" s="8"/>
      <c r="RK246" s="8"/>
      <c r="RL246" s="8"/>
      <c r="RM246" s="8"/>
      <c r="RN246" s="8"/>
      <c r="RO246" s="8"/>
      <c r="RP246" s="8"/>
      <c r="RQ246" s="8"/>
      <c r="RR246" s="8"/>
      <c r="RS246" s="8"/>
      <c r="RT246" s="8"/>
      <c r="RU246" s="8"/>
      <c r="RV246" s="8"/>
      <c r="RW246" s="8"/>
      <c r="RX246" s="8"/>
      <c r="RY246" s="8"/>
      <c r="RZ246" s="8"/>
      <c r="SA246" s="8"/>
      <c r="SB246" s="8"/>
      <c r="SC246" s="8"/>
      <c r="SD246" s="8"/>
      <c r="SE246" s="8"/>
      <c r="SF246" s="8"/>
      <c r="SG246" s="8"/>
      <c r="SH246" s="8"/>
      <c r="SI246" s="8"/>
      <c r="SJ246" s="8"/>
      <c r="SK246" s="8"/>
      <c r="SL246" s="8"/>
      <c r="SM246" s="8"/>
      <c r="SN246" s="8"/>
      <c r="SO246" s="8"/>
      <c r="SP246" s="8"/>
      <c r="SQ246" s="8"/>
      <c r="SR246" s="8"/>
      <c r="SS246" s="8"/>
      <c r="ST246" s="8"/>
      <c r="SU246" s="8"/>
      <c r="SV246" s="8"/>
      <c r="SW246" s="8"/>
      <c r="SX246" s="8"/>
      <c r="SY246" s="8"/>
      <c r="SZ246" s="8"/>
      <c r="TA246" s="8"/>
      <c r="TB246" s="8"/>
      <c r="TC246" s="8"/>
      <c r="TD246" s="8"/>
      <c r="TE246" s="8"/>
      <c r="TF246" s="8"/>
      <c r="TG246" s="8"/>
      <c r="TH246" s="8"/>
      <c r="TI246" s="8"/>
      <c r="TJ246" s="8"/>
      <c r="TK246" s="8"/>
      <c r="TL246" s="8"/>
      <c r="TM246" s="8"/>
      <c r="TN246" s="8"/>
      <c r="TO246" s="8"/>
      <c r="TP246" s="8"/>
      <c r="TQ246" s="8"/>
      <c r="TR246" s="8"/>
      <c r="TS246" s="8"/>
      <c r="TT246" s="8"/>
      <c r="TU246" s="8"/>
      <c r="TV246" s="8"/>
      <c r="TW246" s="8"/>
      <c r="TX246" s="8"/>
      <c r="TY246" s="8"/>
      <c r="TZ246" s="8"/>
      <c r="UA246" s="8"/>
      <c r="UB246" s="8"/>
      <c r="UC246" s="8"/>
      <c r="UD246" s="8"/>
      <c r="UE246" s="8"/>
      <c r="UF246" s="8"/>
      <c r="UG246" s="8"/>
      <c r="UH246" s="8"/>
      <c r="UI246" s="8"/>
      <c r="UJ246" s="8"/>
      <c r="UK246" s="8"/>
      <c r="UL246" s="8"/>
      <c r="UM246" s="8"/>
      <c r="UN246" s="8"/>
      <c r="UO246" s="8"/>
      <c r="UP246" s="8"/>
      <c r="UQ246" s="8"/>
      <c r="UR246" s="8"/>
      <c r="US246" s="8"/>
      <c r="UT246" s="8"/>
      <c r="UU246" s="8"/>
      <c r="UV246" s="8"/>
      <c r="UW246" s="8"/>
      <c r="UX246" s="8"/>
      <c r="UY246" s="8"/>
      <c r="UZ246" s="8"/>
      <c r="VA246" s="8"/>
      <c r="VB246" s="8"/>
      <c r="VC246" s="8"/>
      <c r="VD246" s="8"/>
      <c r="VE246" s="8"/>
      <c r="VF246" s="8"/>
      <c r="VG246" s="8"/>
      <c r="VH246" s="8"/>
      <c r="VI246" s="8"/>
      <c r="VJ246" s="8"/>
      <c r="VK246" s="8"/>
      <c r="VL246" s="8"/>
      <c r="VM246" s="8"/>
      <c r="VN246" s="8"/>
      <c r="VO246" s="8"/>
      <c r="VP246" s="8"/>
      <c r="VQ246" s="8"/>
      <c r="VR246" s="8"/>
      <c r="VS246" s="8"/>
      <c r="VT246" s="8"/>
      <c r="VU246" s="8"/>
      <c r="VV246" s="8"/>
      <c r="VW246" s="8"/>
      <c r="VX246" s="8"/>
      <c r="VY246" s="8"/>
      <c r="VZ246" s="8"/>
      <c r="WA246" s="8"/>
      <c r="WB246" s="8"/>
      <c r="WC246" s="8"/>
      <c r="WD246" s="8"/>
      <c r="WE246" s="8"/>
      <c r="WF246" s="8"/>
      <c r="WG246" s="8"/>
      <c r="WH246" s="8"/>
      <c r="WI246" s="8"/>
      <c r="WJ246" s="8"/>
      <c r="WK246" s="8"/>
      <c r="WL246" s="8"/>
      <c r="WM246" s="8"/>
      <c r="WN246" s="8"/>
      <c r="WO246" s="8"/>
      <c r="WP246" s="8"/>
      <c r="WQ246" s="8"/>
      <c r="WR246" s="8"/>
      <c r="WS246" s="8"/>
      <c r="WT246" s="8"/>
      <c r="WU246" s="8"/>
      <c r="WV246" s="8"/>
      <c r="WW246" s="8"/>
      <c r="WX246" s="8"/>
      <c r="WY246" s="8"/>
      <c r="WZ246" s="8"/>
      <c r="XA246" s="8"/>
      <c r="XB246" s="8"/>
      <c r="XC246" s="8"/>
      <c r="XD246" s="8"/>
      <c r="XE246" s="8"/>
      <c r="XF246" s="8"/>
      <c r="XG246" s="8"/>
      <c r="XH246" s="8"/>
      <c r="XI246" s="8"/>
      <c r="XJ246" s="8"/>
      <c r="XK246" s="8"/>
      <c r="XL246" s="8"/>
      <c r="XM246" s="8"/>
      <c r="XN246" s="8"/>
      <c r="XO246" s="8"/>
      <c r="XP246" s="8"/>
      <c r="XQ246" s="8"/>
      <c r="XR246" s="8"/>
      <c r="XS246" s="8"/>
      <c r="XT246" s="8"/>
      <c r="XU246" s="8"/>
      <c r="XV246" s="8"/>
      <c r="XW246" s="8"/>
      <c r="XX246" s="8"/>
      <c r="XY246" s="8"/>
      <c r="XZ246" s="8"/>
      <c r="YA246" s="8"/>
      <c r="YB246" s="8"/>
      <c r="YC246" s="8"/>
      <c r="YD246" s="8"/>
      <c r="YE246" s="8"/>
      <c r="YF246" s="8"/>
      <c r="YG246" s="8"/>
      <c r="YH246" s="8"/>
      <c r="YI246" s="8"/>
      <c r="YJ246" s="8"/>
      <c r="YK246" s="8"/>
      <c r="YL246" s="8"/>
      <c r="YM246" s="8"/>
      <c r="YN246" s="8"/>
      <c r="YO246" s="8"/>
      <c r="YP246" s="8"/>
      <c r="YQ246" s="8"/>
      <c r="YR246" s="8"/>
      <c r="YS246" s="8"/>
      <c r="YT246" s="8"/>
      <c r="YU246" s="8"/>
      <c r="YV246" s="8"/>
      <c r="YW246" s="8"/>
      <c r="YX246" s="8"/>
      <c r="YY246" s="8"/>
      <c r="YZ246" s="8"/>
      <c r="ZA246" s="8"/>
      <c r="ZB246" s="8"/>
      <c r="ZC246" s="8"/>
      <c r="ZD246" s="8"/>
      <c r="ZE246" s="8"/>
      <c r="ZF246" s="8"/>
      <c r="ZG246" s="8"/>
      <c r="ZH246" s="8"/>
      <c r="ZI246" s="8"/>
      <c r="ZJ246" s="8"/>
      <c r="ZK246" s="8"/>
      <c r="ZL246" s="8"/>
      <c r="ZM246" s="8"/>
      <c r="ZN246" s="8"/>
      <c r="ZO246" s="8"/>
      <c r="ZP246" s="8"/>
      <c r="ZQ246" s="8"/>
      <c r="ZR246" s="8"/>
      <c r="ZS246" s="8"/>
      <c r="ZT246" s="8"/>
      <c r="ZU246" s="8"/>
      <c r="ZV246" s="8"/>
      <c r="ZW246" s="8"/>
      <c r="ZX246" s="8"/>
      <c r="ZY246" s="8"/>
      <c r="ZZ246" s="8"/>
      <c r="AAA246" s="8"/>
      <c r="AAB246" s="8"/>
      <c r="AAC246" s="8"/>
      <c r="AAD246" s="8"/>
      <c r="AAE246" s="8"/>
      <c r="AAF246" s="8"/>
      <c r="AAG246" s="8"/>
      <c r="AAH246" s="8"/>
      <c r="AAI246" s="8"/>
      <c r="AAJ246" s="8"/>
      <c r="AAK246" s="8"/>
      <c r="AAL246" s="8"/>
      <c r="AAM246" s="8"/>
      <c r="AAN246" s="8"/>
      <c r="AAO246" s="8"/>
      <c r="AAP246" s="8"/>
      <c r="AAQ246" s="8"/>
      <c r="AAR246" s="8"/>
      <c r="AAS246" s="8"/>
      <c r="AAT246" s="8"/>
      <c r="AAU246" s="8"/>
      <c r="AAV246" s="8"/>
      <c r="AAW246" s="8"/>
      <c r="AAX246" s="8"/>
      <c r="AAY246" s="8"/>
      <c r="AAZ246" s="8"/>
      <c r="ABA246" s="8"/>
      <c r="ABB246" s="8"/>
      <c r="ABC246" s="8"/>
      <c r="ABD246" s="8"/>
      <c r="ABE246" s="8"/>
      <c r="ABF246" s="8"/>
      <c r="ABG246" s="8"/>
      <c r="ABH246" s="8"/>
      <c r="ABI246" s="8"/>
      <c r="ABJ246" s="8"/>
      <c r="ABK246" s="8"/>
      <c r="ABL246" s="8"/>
      <c r="ABM246" s="8"/>
      <c r="ABN246" s="8"/>
      <c r="ABO246" s="8"/>
      <c r="ABP246" s="8"/>
      <c r="ABQ246" s="8"/>
      <c r="ABR246" s="8"/>
      <c r="ABS246" s="8"/>
      <c r="ABT246" s="8"/>
      <c r="ABU246" s="8"/>
      <c r="ABV246" s="8"/>
      <c r="ABW246" s="8"/>
      <c r="ABX246" s="8"/>
      <c r="ABY246" s="8"/>
      <c r="ABZ246" s="8"/>
      <c r="ACA246" s="8"/>
      <c r="ACB246" s="8"/>
      <c r="ACC246" s="8"/>
      <c r="ACD246" s="8"/>
      <c r="ACE246" s="8"/>
      <c r="ACF246" s="8"/>
      <c r="ACG246" s="8"/>
      <c r="ACH246" s="8"/>
      <c r="ACI246" s="8"/>
      <c r="ACJ246" s="8"/>
      <c r="ACK246" s="8"/>
      <c r="ACL246" s="8"/>
      <c r="ACM246" s="8"/>
      <c r="ACN246" s="8"/>
      <c r="ACO246" s="8"/>
      <c r="ACP246" s="8"/>
      <c r="ACQ246" s="8"/>
      <c r="ACR246" s="8"/>
      <c r="ACS246" s="8"/>
      <c r="ACT246" s="8"/>
      <c r="ACU246" s="8"/>
      <c r="ACV246" s="8"/>
      <c r="ACW246" s="8"/>
      <c r="ACX246" s="8"/>
      <c r="ACY246" s="8"/>
      <c r="ACZ246" s="8"/>
      <c r="ADA246" s="8"/>
      <c r="ADB246" s="8"/>
      <c r="ADC246" s="8"/>
      <c r="ADD246" s="8"/>
      <c r="ADE246" s="8"/>
      <c r="ADF246" s="8"/>
      <c r="ADG246" s="8"/>
      <c r="ADH246" s="8"/>
      <c r="ADI246" s="8"/>
      <c r="ADJ246" s="8"/>
      <c r="ADK246" s="8"/>
      <c r="ADL246" s="8"/>
      <c r="ADM246" s="8"/>
      <c r="ADN246" s="8"/>
      <c r="ADO246" s="8"/>
      <c r="ADP246" s="8"/>
      <c r="ADQ246" s="8"/>
      <c r="ADR246" s="8"/>
      <c r="ADS246" s="8"/>
      <c r="ADT246" s="8"/>
      <c r="ADU246" s="8"/>
      <c r="ADV246" s="8"/>
      <c r="ADW246" s="8"/>
      <c r="ADX246" s="8"/>
      <c r="ADY246" s="8"/>
      <c r="ADZ246" s="8"/>
      <c r="AEA246" s="8"/>
      <c r="AEB246" s="8"/>
      <c r="AEC246" s="8"/>
      <c r="AED246" s="8"/>
      <c r="AEE246" s="8"/>
      <c r="AEF246" s="8"/>
      <c r="AEG246" s="8"/>
      <c r="AEH246" s="8"/>
      <c r="AEI246" s="8"/>
      <c r="AEJ246" s="8"/>
      <c r="AEK246" s="8"/>
      <c r="AEL246" s="8"/>
      <c r="AEM246" s="8"/>
      <c r="AEN246" s="8"/>
      <c r="AEO246" s="8"/>
      <c r="AEP246" s="8"/>
      <c r="AEQ246" s="8"/>
      <c r="AER246" s="8"/>
      <c r="AES246" s="8"/>
      <c r="AET246" s="8"/>
      <c r="AEU246" s="8"/>
      <c r="AEV246" s="8"/>
      <c r="AEW246" s="8"/>
      <c r="AEX246" s="8"/>
      <c r="AEY246" s="8"/>
      <c r="AEZ246" s="8"/>
      <c r="AFA246" s="8"/>
      <c r="AFB246" s="8"/>
      <c r="AFC246" s="8"/>
      <c r="AFD246" s="8"/>
      <c r="AFE246" s="8"/>
      <c r="AFF246" s="8"/>
      <c r="AFG246" s="8"/>
      <c r="AFH246" s="8"/>
      <c r="AFI246" s="8"/>
      <c r="AFJ246" s="8"/>
      <c r="AFK246" s="8"/>
      <c r="AFL246" s="8"/>
      <c r="AFM246" s="8"/>
      <c r="AFN246" s="8"/>
      <c r="AFO246" s="8"/>
      <c r="AFP246" s="8"/>
      <c r="AFQ246" s="8"/>
      <c r="AFR246" s="8"/>
      <c r="AFS246" s="8"/>
      <c r="AFT246" s="8"/>
      <c r="AFU246" s="8"/>
      <c r="AFV246" s="8"/>
      <c r="AFW246" s="8"/>
      <c r="AFX246" s="8"/>
      <c r="AFY246" s="8"/>
      <c r="AFZ246" s="8"/>
      <c r="AGA246" s="8"/>
      <c r="AGB246" s="8"/>
      <c r="AGC246" s="8"/>
      <c r="AGD246" s="8"/>
      <c r="AGE246" s="8"/>
      <c r="AGF246" s="8"/>
      <c r="AGG246" s="8"/>
      <c r="AGH246" s="8"/>
      <c r="AGI246" s="8"/>
      <c r="AGJ246" s="8"/>
      <c r="AGK246" s="8"/>
      <c r="AGL246" s="8"/>
      <c r="AGM246" s="8"/>
      <c r="AGN246" s="8"/>
      <c r="AGO246" s="8"/>
      <c r="AGP246" s="8"/>
      <c r="AGQ246" s="8"/>
      <c r="AGR246" s="8"/>
      <c r="AGS246" s="8"/>
      <c r="AGT246" s="8"/>
      <c r="AGU246" s="8"/>
      <c r="AGV246" s="8"/>
      <c r="AGW246" s="8"/>
      <c r="AGX246" s="8"/>
      <c r="AGY246" s="8"/>
      <c r="AGZ246" s="8"/>
      <c r="AHA246" s="8"/>
      <c r="AHB246" s="8"/>
      <c r="AHC246" s="8"/>
      <c r="AHD246" s="8"/>
      <c r="AHE246" s="8"/>
      <c r="AHF246" s="8"/>
      <c r="AHG246" s="8"/>
      <c r="AHH246" s="8"/>
      <c r="AHI246" s="8"/>
      <c r="AHJ246" s="8"/>
      <c r="AHK246" s="8"/>
      <c r="AHL246" s="8"/>
      <c r="AHM246" s="8"/>
      <c r="AHN246" s="8"/>
      <c r="AHO246" s="8"/>
      <c r="AHP246" s="8"/>
      <c r="AHQ246" s="8"/>
      <c r="AHR246" s="8"/>
      <c r="AHS246" s="8"/>
      <c r="AHT246" s="8"/>
      <c r="AHU246" s="8"/>
      <c r="AHV246" s="8"/>
      <c r="AHW246" s="8"/>
      <c r="AHX246" s="8"/>
      <c r="AHY246" s="8"/>
      <c r="AHZ246" s="8"/>
      <c r="AIA246" s="8"/>
      <c r="AIB246" s="8"/>
      <c r="AIC246" s="8"/>
      <c r="AID246" s="8"/>
      <c r="AIE246" s="8"/>
      <c r="AIF246" s="8"/>
      <c r="AIG246" s="8"/>
      <c r="AIH246" s="8"/>
      <c r="AII246" s="8"/>
      <c r="AIJ246" s="8"/>
      <c r="AIK246" s="8"/>
      <c r="AIL246" s="8"/>
      <c r="AIM246" s="8"/>
      <c r="AIN246" s="8"/>
      <c r="AIO246" s="8"/>
      <c r="AIP246" s="8"/>
      <c r="AIQ246" s="8"/>
      <c r="AIR246" s="8"/>
      <c r="AIS246" s="8"/>
      <c r="AIT246" s="8"/>
      <c r="AIU246" s="8"/>
      <c r="AIV246" s="8"/>
      <c r="AIW246" s="8"/>
      <c r="AIX246" s="8"/>
      <c r="AIY246" s="8"/>
      <c r="AIZ246" s="8"/>
      <c r="AJA246" s="8"/>
      <c r="AJB246" s="8"/>
      <c r="AJC246" s="8"/>
      <c r="AJD246" s="8"/>
      <c r="AJE246" s="8"/>
      <c r="AJF246" s="8"/>
      <c r="AJG246" s="8"/>
      <c r="AJH246" s="8"/>
      <c r="AJI246" s="8"/>
      <c r="AJJ246" s="8"/>
      <c r="AJK246" s="8"/>
      <c r="AJL246" s="8"/>
      <c r="AJM246" s="8"/>
      <c r="AJN246" s="8"/>
      <c r="AJO246" s="8"/>
      <c r="AJP246" s="8"/>
      <c r="AJQ246" s="8"/>
      <c r="AJR246" s="8"/>
      <c r="AJS246" s="8"/>
      <c r="AJT246" s="8"/>
      <c r="AJU246" s="8"/>
      <c r="AJV246" s="8"/>
      <c r="AJW246" s="8"/>
      <c r="AJX246" s="8"/>
      <c r="AJY246" s="8"/>
      <c r="AJZ246" s="8"/>
      <c r="AKA246" s="8"/>
      <c r="AKB246" s="8"/>
      <c r="AKC246" s="8"/>
      <c r="AKD246" s="8"/>
      <c r="AKE246" s="8"/>
      <c r="AKF246" s="8"/>
      <c r="AKG246" s="8"/>
      <c r="AKH246" s="8"/>
      <c r="AKI246" s="8"/>
      <c r="AKJ246" s="8"/>
      <c r="AKK246" s="8"/>
      <c r="AKL246" s="8"/>
      <c r="AKM246" s="8"/>
      <c r="AKN246" s="8"/>
      <c r="AKO246" s="8"/>
      <c r="AKP246" s="8"/>
      <c r="AKQ246" s="8"/>
      <c r="AKR246" s="8"/>
      <c r="AKS246" s="8"/>
      <c r="AKT246" s="8"/>
      <c r="AKU246" s="8"/>
      <c r="AKV246" s="8"/>
      <c r="AKW246" s="8"/>
      <c r="AKX246" s="8"/>
      <c r="AKY246" s="8"/>
      <c r="AKZ246" s="8"/>
      <c r="ALA246" s="8"/>
      <c r="ALB246" s="8"/>
      <c r="ALC246" s="8"/>
      <c r="ALD246" s="8"/>
      <c r="ALE246" s="8"/>
      <c r="ALF246" s="8"/>
      <c r="ALG246" s="8"/>
      <c r="ALH246" s="8"/>
      <c r="ALI246" s="8"/>
      <c r="ALJ246" s="8"/>
      <c r="ALK246" s="8"/>
      <c r="ALL246" s="8"/>
      <c r="ALM246" s="8"/>
      <c r="ALN246" s="8"/>
      <c r="ALO246" s="8"/>
      <c r="ALP246" s="8"/>
      <c r="ALQ246" s="8"/>
      <c r="ALR246" s="8"/>
      <c r="ALS246" s="8"/>
      <c r="ALT246" s="8"/>
      <c r="ALU246" s="8"/>
      <c r="ALV246" s="8"/>
      <c r="ALW246" s="8"/>
      <c r="ALX246" s="8"/>
      <c r="ALY246" s="8"/>
      <c r="ALZ246" s="8"/>
      <c r="AMA246" s="8"/>
      <c r="AMB246" s="8"/>
      <c r="AMC246" s="8"/>
      <c r="AMD246" s="8"/>
      <c r="AME246" s="8"/>
      <c r="AMF246" s="8"/>
      <c r="AMG246" s="8"/>
      <c r="AMH246" s="8"/>
      <c r="AMI246" s="8"/>
      <c r="AMJ246" s="8"/>
      <c r="AMK246" s="8"/>
      <c r="AML246" s="8"/>
      <c r="AMM246" s="8"/>
      <c r="AMN246" s="8"/>
      <c r="AMO246" s="8"/>
      <c r="AMP246" s="8"/>
      <c r="AMQ246" s="8"/>
      <c r="AMR246" s="8"/>
      <c r="AMS246" s="8"/>
      <c r="AMT246" s="8"/>
      <c r="AMU246" s="8"/>
      <c r="AMV246" s="8"/>
      <c r="AMW246" s="8"/>
      <c r="AMX246" s="8"/>
      <c r="AMY246" s="8"/>
      <c r="AMZ246" s="8"/>
      <c r="ANA246" s="8"/>
      <c r="ANB246" s="8"/>
      <c r="ANC246" s="8"/>
      <c r="AND246" s="8"/>
      <c r="ANE246" s="8"/>
      <c r="ANF246" s="8"/>
      <c r="ANG246" s="8"/>
      <c r="ANH246" s="8"/>
      <c r="ANI246" s="8"/>
      <c r="ANJ246" s="8"/>
      <c r="ANK246" s="8"/>
      <c r="ANL246" s="8"/>
      <c r="ANM246" s="8"/>
      <c r="ANN246" s="8"/>
      <c r="ANO246" s="8"/>
      <c r="ANP246" s="8"/>
      <c r="ANQ246" s="8"/>
      <c r="ANR246" s="8"/>
      <c r="ANS246" s="8"/>
      <c r="ANT246" s="8"/>
      <c r="ANU246" s="8"/>
      <c r="ANV246" s="8"/>
      <c r="ANW246" s="8"/>
      <c r="ANX246" s="8"/>
      <c r="ANY246" s="8"/>
      <c r="ANZ246" s="8"/>
      <c r="AOA246" s="8"/>
      <c r="AOB246" s="8"/>
      <c r="AOC246" s="8"/>
      <c r="AOD246" s="8"/>
      <c r="AOE246" s="8"/>
      <c r="AOF246" s="8"/>
      <c r="AOG246" s="8"/>
      <c r="AOH246" s="8"/>
      <c r="AOI246" s="8"/>
      <c r="AOJ246" s="8"/>
      <c r="AOK246" s="8"/>
      <c r="AOL246" s="8"/>
      <c r="AOM246" s="8"/>
      <c r="AON246" s="8"/>
      <c r="AOO246" s="8"/>
      <c r="AOP246" s="8"/>
      <c r="AOQ246" s="8"/>
      <c r="AOR246" s="8"/>
      <c r="AOS246" s="8"/>
      <c r="AOT246" s="8"/>
      <c r="AOU246" s="8"/>
      <c r="AOV246" s="8"/>
      <c r="AOW246" s="8"/>
      <c r="AOX246" s="8"/>
      <c r="AOY246" s="8"/>
      <c r="AOZ246" s="8"/>
      <c r="APA246" s="8"/>
      <c r="APB246" s="8"/>
      <c r="APC246" s="8"/>
      <c r="APD246" s="8"/>
      <c r="APE246" s="8"/>
      <c r="APF246" s="8"/>
      <c r="APG246" s="8"/>
      <c r="APH246" s="8"/>
      <c r="API246" s="8"/>
      <c r="APJ246" s="8"/>
      <c r="APK246" s="8"/>
      <c r="APL246" s="8"/>
      <c r="APM246" s="8"/>
      <c r="APN246" s="8"/>
      <c r="APO246" s="8"/>
      <c r="APP246" s="8"/>
      <c r="APQ246" s="8"/>
      <c r="APR246" s="8"/>
      <c r="APS246" s="8"/>
      <c r="APT246" s="8"/>
      <c r="APU246" s="8"/>
      <c r="APV246" s="8"/>
      <c r="APW246" s="8"/>
      <c r="APX246" s="8"/>
      <c r="APY246" s="8"/>
      <c r="APZ246" s="8"/>
      <c r="AQA246" s="8"/>
      <c r="AQB246" s="8"/>
      <c r="AQC246" s="8"/>
      <c r="AQD246" s="8"/>
      <c r="AQE246" s="8"/>
      <c r="AQF246" s="8"/>
      <c r="AQG246" s="8"/>
      <c r="AQH246" s="8"/>
      <c r="AQI246" s="8"/>
      <c r="AQJ246" s="8"/>
      <c r="AQK246" s="8"/>
      <c r="AQL246" s="8"/>
      <c r="AQM246" s="8"/>
      <c r="AQN246" s="8"/>
      <c r="AQO246" s="8"/>
      <c r="AQP246" s="8"/>
      <c r="AQQ246" s="8"/>
      <c r="AQR246" s="8"/>
      <c r="AQS246" s="8"/>
      <c r="AQT246" s="8"/>
      <c r="AQU246" s="8"/>
      <c r="AQV246" s="8"/>
      <c r="AQW246" s="8"/>
      <c r="AQX246" s="8"/>
      <c r="AQY246" s="8"/>
      <c r="AQZ246" s="8"/>
      <c r="ARA246" s="8"/>
      <c r="ARB246" s="8"/>
      <c r="ARC246" s="8"/>
      <c r="ARD246" s="8"/>
      <c r="ARE246" s="8"/>
      <c r="ARF246" s="8"/>
      <c r="ARG246" s="8"/>
      <c r="ARH246" s="8"/>
      <c r="ARI246" s="8"/>
      <c r="ARJ246" s="8"/>
      <c r="ARK246" s="8"/>
      <c r="ARL246" s="8"/>
      <c r="ARM246" s="8"/>
      <c r="ARN246" s="8"/>
      <c r="ARO246" s="8"/>
      <c r="ARP246" s="8"/>
      <c r="ARQ246" s="8"/>
      <c r="ARR246" s="8"/>
      <c r="ARS246" s="8"/>
      <c r="ART246" s="8"/>
      <c r="ARU246" s="8"/>
      <c r="ARV246" s="8"/>
      <c r="ARW246" s="8"/>
      <c r="ARX246" s="8"/>
      <c r="ARY246" s="8"/>
      <c r="ARZ246" s="8"/>
      <c r="ASA246" s="8"/>
      <c r="ASB246" s="8"/>
      <c r="ASC246" s="8"/>
      <c r="ASD246" s="8"/>
      <c r="ASE246" s="8"/>
      <c r="ASF246" s="8"/>
      <c r="ASG246" s="8"/>
      <c r="ASH246" s="8"/>
      <c r="ASI246" s="8"/>
      <c r="ASJ246" s="8"/>
      <c r="ASK246" s="8"/>
      <c r="ASL246" s="8"/>
      <c r="ASM246" s="8"/>
      <c r="ASN246" s="8"/>
      <c r="ASO246" s="8"/>
      <c r="ASP246" s="8"/>
      <c r="ASQ246" s="8"/>
      <c r="ASR246" s="8"/>
      <c r="ASS246" s="8"/>
      <c r="AST246" s="8"/>
      <c r="ASU246" s="8"/>
      <c r="ASV246" s="8"/>
      <c r="ASW246" s="8"/>
      <c r="ASX246" s="8"/>
      <c r="ASY246" s="8"/>
      <c r="ASZ246" s="8"/>
      <c r="ATA246" s="8"/>
      <c r="ATB246" s="8"/>
      <c r="ATC246" s="8"/>
      <c r="ATD246" s="8"/>
      <c r="ATE246" s="8"/>
      <c r="ATF246" s="8"/>
      <c r="ATG246" s="8"/>
      <c r="ATH246" s="8"/>
      <c r="ATI246" s="8"/>
      <c r="ATJ246" s="8"/>
      <c r="ATK246" s="8"/>
      <c r="ATL246" s="8"/>
      <c r="ATM246" s="8"/>
      <c r="ATN246" s="8"/>
      <c r="ATO246" s="8"/>
      <c r="ATP246" s="8"/>
      <c r="ATQ246" s="8"/>
      <c r="ATR246" s="8"/>
      <c r="ATS246" s="8"/>
      <c r="ATT246" s="8"/>
      <c r="ATU246" s="8"/>
      <c r="ATV246" s="8"/>
      <c r="ATW246" s="8"/>
      <c r="ATX246" s="8"/>
      <c r="ATY246" s="8"/>
      <c r="ATZ246" s="8"/>
      <c r="AUA246" s="8"/>
      <c r="AUB246" s="8"/>
      <c r="AUC246" s="8"/>
      <c r="AUD246" s="8"/>
      <c r="AUE246" s="8"/>
      <c r="AUF246" s="8"/>
      <c r="AUG246" s="8"/>
      <c r="AUH246" s="8"/>
      <c r="AUI246" s="8"/>
      <c r="AUJ246" s="8"/>
      <c r="AUK246" s="8"/>
      <c r="AUL246" s="8"/>
      <c r="AUM246" s="8"/>
      <c r="AUN246" s="8"/>
      <c r="AUO246" s="8"/>
      <c r="AUP246" s="8"/>
      <c r="AUQ246" s="8"/>
      <c r="AUR246" s="8"/>
      <c r="AUS246" s="8"/>
      <c r="AUT246" s="8"/>
      <c r="AUU246" s="8"/>
      <c r="AUV246" s="8"/>
      <c r="AUW246" s="8"/>
      <c r="AUX246" s="8"/>
      <c r="AUY246" s="8"/>
      <c r="AUZ246" s="8"/>
      <c r="AVA246" s="8"/>
      <c r="AVB246" s="8"/>
      <c r="AVC246" s="8"/>
      <c r="AVD246" s="8"/>
      <c r="AVE246" s="8"/>
      <c r="AVF246" s="8"/>
      <c r="AVG246" s="8"/>
      <c r="AVH246" s="8"/>
      <c r="AVI246" s="8"/>
      <c r="AVJ246" s="8"/>
      <c r="AVK246" s="8"/>
      <c r="AVL246" s="8"/>
      <c r="AVM246" s="8"/>
      <c r="AVN246" s="8"/>
      <c r="AVO246" s="8"/>
      <c r="AVP246" s="8"/>
      <c r="AVQ246" s="8"/>
      <c r="AVR246" s="8"/>
      <c r="AVS246" s="8"/>
      <c r="AVT246" s="8"/>
      <c r="AVU246" s="8"/>
      <c r="AVV246" s="8"/>
      <c r="AVW246" s="8"/>
      <c r="AVX246" s="8"/>
      <c r="AVY246" s="8"/>
      <c r="AVZ246" s="8"/>
      <c r="AWA246" s="8"/>
      <c r="AWB246" s="8"/>
      <c r="AWC246" s="8"/>
      <c r="AWD246" s="8"/>
      <c r="AWE246" s="8"/>
      <c r="AWF246" s="8"/>
      <c r="AWG246" s="8"/>
      <c r="AWH246" s="8"/>
      <c r="AWI246" s="8"/>
      <c r="AWJ246" s="8"/>
      <c r="AWK246" s="8"/>
      <c r="AWL246" s="8"/>
      <c r="AWM246" s="8"/>
      <c r="AWN246" s="8"/>
      <c r="AWO246" s="8"/>
      <c r="AWP246" s="8"/>
      <c r="AWQ246" s="8"/>
      <c r="AWR246" s="8"/>
      <c r="AWS246" s="8"/>
      <c r="AWT246" s="8"/>
      <c r="AWU246" s="8"/>
      <c r="AWV246" s="8"/>
      <c r="AWW246" s="8"/>
      <c r="AWX246" s="8"/>
      <c r="AWY246" s="8"/>
      <c r="AWZ246" s="8"/>
      <c r="AXA246" s="8"/>
      <c r="AXB246" s="8"/>
      <c r="AXC246" s="8"/>
      <c r="AXD246" s="8"/>
      <c r="AXE246" s="8"/>
      <c r="AXF246" s="8"/>
      <c r="AXG246" s="8"/>
      <c r="AXH246" s="8"/>
      <c r="AXI246" s="8"/>
      <c r="AXJ246" s="8"/>
      <c r="AXK246" s="8"/>
      <c r="AXL246" s="8"/>
      <c r="AXM246" s="8"/>
      <c r="AXN246" s="8"/>
      <c r="AXO246" s="8"/>
      <c r="AXP246" s="8"/>
      <c r="AXQ246" s="8"/>
      <c r="AXR246" s="8"/>
      <c r="AXS246" s="8"/>
      <c r="AXT246" s="8"/>
      <c r="AXU246" s="8"/>
      <c r="AXV246" s="8"/>
      <c r="AXW246" s="8"/>
      <c r="AXX246" s="8"/>
      <c r="AXY246" s="8"/>
      <c r="AXZ246" s="8"/>
      <c r="AYA246" s="8"/>
      <c r="AYB246" s="8"/>
      <c r="AYC246" s="8"/>
      <c r="AYD246" s="8"/>
      <c r="AYE246" s="8"/>
      <c r="AYF246" s="8"/>
      <c r="AYG246" s="8"/>
      <c r="AYH246" s="8"/>
      <c r="AYI246" s="8"/>
      <c r="AYJ246" s="8"/>
      <c r="AYK246" s="8"/>
      <c r="AYL246" s="8"/>
      <c r="AYM246" s="8"/>
      <c r="AYN246" s="8"/>
      <c r="AYO246" s="8"/>
      <c r="AYP246" s="8"/>
      <c r="AYQ246" s="8"/>
      <c r="AYR246" s="8"/>
      <c r="AYS246" s="8"/>
      <c r="AYT246" s="8"/>
      <c r="AYU246" s="8"/>
      <c r="AYV246" s="8"/>
      <c r="AYW246" s="8"/>
      <c r="AYX246" s="8"/>
      <c r="AYY246" s="8"/>
      <c r="AYZ246" s="8"/>
      <c r="AZA246" s="8"/>
      <c r="AZB246" s="8"/>
      <c r="AZC246" s="8"/>
      <c r="AZD246" s="8"/>
      <c r="AZE246" s="8"/>
      <c r="AZF246" s="8"/>
      <c r="AZG246" s="8"/>
      <c r="AZH246" s="8"/>
      <c r="AZI246" s="8"/>
      <c r="AZJ246" s="8"/>
      <c r="AZK246" s="8"/>
      <c r="AZL246" s="8"/>
      <c r="AZM246" s="8"/>
      <c r="AZN246" s="8"/>
      <c r="AZO246" s="8"/>
      <c r="AZP246" s="8"/>
      <c r="AZQ246" s="8"/>
      <c r="AZR246" s="8"/>
      <c r="AZS246" s="8"/>
      <c r="AZT246" s="8"/>
      <c r="AZU246" s="8"/>
      <c r="AZV246" s="8"/>
      <c r="AZW246" s="8"/>
      <c r="AZX246" s="8"/>
      <c r="AZY246" s="8"/>
      <c r="AZZ246" s="8"/>
      <c r="BAA246" s="8"/>
      <c r="BAB246" s="8"/>
      <c r="BAC246" s="8"/>
      <c r="BAD246" s="8"/>
      <c r="BAE246" s="8"/>
      <c r="BAF246" s="8"/>
      <c r="BAG246" s="8"/>
      <c r="BAH246" s="8"/>
      <c r="BAI246" s="8"/>
      <c r="BAJ246" s="8"/>
      <c r="BAK246" s="8"/>
      <c r="BAL246" s="8"/>
      <c r="BAM246" s="8"/>
      <c r="BAN246" s="8"/>
      <c r="BAO246" s="8"/>
      <c r="BAP246" s="8"/>
      <c r="BAQ246" s="8"/>
      <c r="BAR246" s="8"/>
      <c r="BAS246" s="8"/>
      <c r="BAT246" s="8"/>
      <c r="BAU246" s="8"/>
      <c r="BAV246" s="8"/>
      <c r="BAW246" s="8"/>
      <c r="BAX246" s="8"/>
      <c r="BAY246" s="8"/>
      <c r="BAZ246" s="8"/>
      <c r="BBA246" s="8"/>
      <c r="BBB246" s="8"/>
      <c r="BBC246" s="8"/>
      <c r="BBD246" s="8"/>
      <c r="BBE246" s="8"/>
      <c r="BBF246" s="8"/>
      <c r="BBG246" s="8"/>
      <c r="BBH246" s="8"/>
      <c r="BBI246" s="8"/>
      <c r="BBJ246" s="8"/>
      <c r="BBK246" s="8"/>
      <c r="BBL246" s="8"/>
      <c r="BBM246" s="8"/>
      <c r="BBN246" s="8"/>
      <c r="BBO246" s="8"/>
      <c r="BBP246" s="8"/>
      <c r="BBQ246" s="8"/>
      <c r="BBR246" s="8"/>
      <c r="BBS246" s="8"/>
      <c r="BBT246" s="8"/>
      <c r="BBU246" s="8"/>
      <c r="BBV246" s="8"/>
      <c r="BBW246" s="8"/>
      <c r="BBX246" s="8"/>
      <c r="BBY246" s="8"/>
      <c r="BBZ246" s="8"/>
      <c r="BCA246" s="8"/>
      <c r="BCB246" s="8"/>
      <c r="BCC246" s="8"/>
      <c r="BCD246" s="8"/>
      <c r="BCE246" s="8"/>
      <c r="BCF246" s="8"/>
      <c r="BCG246" s="8"/>
      <c r="BCH246" s="8"/>
      <c r="BCI246" s="8"/>
      <c r="BCJ246" s="8"/>
      <c r="BCK246" s="8"/>
      <c r="BCL246" s="8"/>
      <c r="BCM246" s="8"/>
      <c r="BCN246" s="8"/>
      <c r="BCO246" s="8"/>
      <c r="BCP246" s="8"/>
      <c r="BCQ246" s="8"/>
      <c r="BCR246" s="8"/>
      <c r="BCS246" s="8"/>
      <c r="BCT246" s="8"/>
      <c r="BCU246" s="8"/>
      <c r="BCV246" s="8"/>
      <c r="BCW246" s="8"/>
      <c r="BCX246" s="8"/>
      <c r="BCY246" s="8"/>
      <c r="BCZ246" s="8"/>
      <c r="BDA246" s="8"/>
      <c r="BDB246" s="8"/>
      <c r="BDC246" s="8"/>
      <c r="BDD246" s="8"/>
      <c r="BDE246" s="8"/>
      <c r="BDF246" s="8"/>
      <c r="BDG246" s="8"/>
      <c r="BDH246" s="8"/>
      <c r="BDI246" s="8"/>
      <c r="BDJ246" s="8"/>
      <c r="BDK246" s="8"/>
      <c r="BDL246" s="8"/>
      <c r="BDM246" s="8"/>
      <c r="BDN246" s="8"/>
      <c r="BDO246" s="8"/>
      <c r="BDP246" s="8"/>
      <c r="BDQ246" s="8"/>
      <c r="BDR246" s="8"/>
      <c r="BDS246" s="8"/>
      <c r="BDT246" s="8"/>
      <c r="BDU246" s="8"/>
      <c r="BDV246" s="8"/>
      <c r="BDW246" s="8"/>
      <c r="BDX246" s="8"/>
      <c r="BDY246" s="8"/>
      <c r="BDZ246" s="8"/>
      <c r="BEA246" s="8"/>
      <c r="BEB246" s="8"/>
      <c r="BEC246" s="8"/>
      <c r="BED246" s="8"/>
      <c r="BEE246" s="8"/>
      <c r="BEF246" s="8"/>
      <c r="BEG246" s="8"/>
      <c r="BEH246" s="8"/>
      <c r="BEI246" s="8"/>
      <c r="BEJ246" s="8"/>
      <c r="BEK246" s="8"/>
      <c r="BEL246" s="8"/>
      <c r="BEM246" s="8"/>
      <c r="BEN246" s="8"/>
      <c r="BEO246" s="8"/>
      <c r="BEP246" s="8"/>
      <c r="BEQ246" s="8"/>
      <c r="BER246" s="8"/>
      <c r="BES246" s="8"/>
      <c r="BET246" s="8"/>
      <c r="BEU246" s="8"/>
      <c r="BEV246" s="8"/>
      <c r="BEW246" s="8"/>
      <c r="BEX246" s="8"/>
      <c r="BEY246" s="8"/>
      <c r="BEZ246" s="8"/>
      <c r="BFA246" s="8"/>
      <c r="BFB246" s="8"/>
      <c r="BFC246" s="8"/>
      <c r="BFD246" s="8"/>
      <c r="BFE246" s="8"/>
      <c r="BFF246" s="8"/>
      <c r="BFG246" s="8"/>
      <c r="BFH246" s="8"/>
      <c r="BFI246" s="8"/>
      <c r="BFJ246" s="8"/>
      <c r="BFK246" s="8"/>
      <c r="BFL246" s="8"/>
      <c r="BFM246" s="8"/>
      <c r="BFN246" s="8"/>
      <c r="BFO246" s="8"/>
      <c r="BFP246" s="8"/>
      <c r="BFQ246" s="8"/>
      <c r="BFR246" s="8"/>
      <c r="BFS246" s="8"/>
      <c r="BFT246" s="8"/>
      <c r="BFU246" s="8"/>
      <c r="BFV246" s="8"/>
      <c r="BFW246" s="8"/>
      <c r="BFX246" s="8"/>
      <c r="BFY246" s="8"/>
      <c r="BFZ246" s="8"/>
      <c r="BGA246" s="8"/>
      <c r="BGB246" s="8"/>
      <c r="BGC246" s="8"/>
      <c r="BGD246" s="8"/>
      <c r="BGE246" s="8"/>
      <c r="BGF246" s="8"/>
      <c r="BGG246" s="8"/>
      <c r="BGH246" s="8"/>
      <c r="BGI246" s="8"/>
      <c r="BGJ246" s="8"/>
      <c r="BGK246" s="8"/>
      <c r="BGL246" s="8"/>
      <c r="BGM246" s="8"/>
      <c r="BGN246" s="8"/>
      <c r="BGO246" s="8"/>
      <c r="BGP246" s="8"/>
      <c r="BGQ246" s="8"/>
      <c r="BGR246" s="8"/>
      <c r="BGS246" s="8"/>
      <c r="BGT246" s="8"/>
      <c r="BGU246" s="8"/>
      <c r="BGV246" s="8"/>
      <c r="BGW246" s="8"/>
      <c r="BGX246" s="8"/>
      <c r="BGY246" s="8"/>
      <c r="BGZ246" s="8"/>
      <c r="BHA246" s="8"/>
      <c r="BHB246" s="8"/>
      <c r="BHC246" s="8"/>
      <c r="BHD246" s="8"/>
      <c r="BHE246" s="8"/>
      <c r="BHF246" s="8"/>
      <c r="BHG246" s="8"/>
      <c r="BHH246" s="8"/>
      <c r="BHI246" s="8"/>
      <c r="BHJ246" s="8"/>
      <c r="BHK246" s="8"/>
      <c r="BHL246" s="8"/>
      <c r="BHM246" s="8"/>
      <c r="BHN246" s="8"/>
      <c r="BHO246" s="8"/>
      <c r="BHP246" s="8"/>
      <c r="BHQ246" s="8"/>
      <c r="BHR246" s="8"/>
      <c r="BHS246" s="8"/>
      <c r="BHT246" s="8"/>
      <c r="BHU246" s="8"/>
      <c r="BHV246" s="8"/>
      <c r="BHW246" s="8"/>
      <c r="BHX246" s="8"/>
      <c r="BHY246" s="8"/>
      <c r="BHZ246" s="8"/>
      <c r="BIA246" s="8"/>
      <c r="BIB246" s="8"/>
      <c r="BIC246" s="8"/>
      <c r="BID246" s="8"/>
      <c r="BIE246" s="8"/>
      <c r="BIF246" s="8"/>
      <c r="BIG246" s="8"/>
      <c r="BIH246" s="8"/>
      <c r="BII246" s="8"/>
      <c r="BIJ246" s="8"/>
      <c r="BIK246" s="8"/>
      <c r="BIL246" s="8"/>
      <c r="BIM246" s="8"/>
      <c r="BIN246" s="8"/>
      <c r="BIO246" s="8"/>
      <c r="BIP246" s="8"/>
      <c r="BIQ246" s="8"/>
      <c r="BIR246" s="8"/>
      <c r="BIS246" s="8"/>
      <c r="BIT246" s="8"/>
      <c r="BIU246" s="8"/>
      <c r="BIV246" s="8"/>
      <c r="BIW246" s="8"/>
      <c r="BIX246" s="8"/>
      <c r="BIY246" s="8"/>
      <c r="BIZ246" s="8"/>
      <c r="BJA246" s="8"/>
      <c r="BJB246" s="8"/>
      <c r="BJC246" s="8"/>
      <c r="BJD246" s="8"/>
      <c r="BJE246" s="8"/>
      <c r="BJF246" s="8"/>
      <c r="BJG246" s="8"/>
      <c r="BJH246" s="8"/>
      <c r="BJI246" s="8"/>
      <c r="BJJ246" s="8"/>
      <c r="BJK246" s="8"/>
      <c r="BJL246" s="8"/>
      <c r="BJM246" s="8"/>
      <c r="BJN246" s="8"/>
      <c r="BJO246" s="8"/>
      <c r="BJP246" s="8"/>
      <c r="BJQ246" s="8"/>
      <c r="BJR246" s="8"/>
      <c r="BJS246" s="8"/>
      <c r="BJT246" s="8"/>
      <c r="BJU246" s="8"/>
      <c r="BJV246" s="8"/>
      <c r="BJW246" s="8"/>
      <c r="BJX246" s="8"/>
      <c r="BJY246" s="8"/>
      <c r="BJZ246" s="8"/>
      <c r="BKA246" s="8"/>
      <c r="BKB246" s="8"/>
      <c r="BKC246" s="8"/>
      <c r="BKD246" s="8"/>
      <c r="BKE246" s="8"/>
      <c r="BKF246" s="8"/>
      <c r="BKG246" s="8"/>
      <c r="BKH246" s="8"/>
      <c r="BKI246" s="8"/>
      <c r="BKJ246" s="8"/>
      <c r="BKK246" s="8"/>
      <c r="BKL246" s="8"/>
      <c r="BKM246" s="8"/>
      <c r="BKN246" s="8"/>
      <c r="BKO246" s="8"/>
      <c r="BKP246" s="8"/>
      <c r="BKQ246" s="8"/>
      <c r="BKR246" s="8"/>
      <c r="BKS246" s="8"/>
      <c r="BKT246" s="8"/>
      <c r="BKU246" s="8"/>
      <c r="BKV246" s="8"/>
      <c r="BKW246" s="8"/>
      <c r="BKX246" s="8"/>
      <c r="BKY246" s="8"/>
      <c r="BKZ246" s="8"/>
      <c r="BLA246" s="8"/>
      <c r="BLB246" s="8"/>
      <c r="BLC246" s="8"/>
      <c r="BLD246" s="8"/>
      <c r="BLE246" s="8"/>
      <c r="BLF246" s="8"/>
      <c r="BLG246" s="8"/>
      <c r="BLH246" s="8"/>
      <c r="BLI246" s="8"/>
      <c r="BLJ246" s="8"/>
      <c r="BLK246" s="8"/>
      <c r="BLL246" s="8"/>
      <c r="BLM246" s="8"/>
      <c r="BLN246" s="8"/>
      <c r="BLO246" s="8"/>
      <c r="BLP246" s="8"/>
      <c r="BLQ246" s="8"/>
      <c r="BLR246" s="8"/>
      <c r="BLS246" s="8"/>
      <c r="BLT246" s="8"/>
      <c r="BLU246" s="8"/>
      <c r="BLV246" s="8"/>
      <c r="BLW246" s="8"/>
      <c r="BLX246" s="8"/>
      <c r="BLY246" s="8"/>
      <c r="BLZ246" s="8"/>
      <c r="BMA246" s="8"/>
      <c r="BMB246" s="8"/>
      <c r="BMC246" s="8"/>
      <c r="BMD246" s="8"/>
      <c r="BME246" s="8"/>
      <c r="BMF246" s="8"/>
      <c r="BMG246" s="8"/>
      <c r="BMH246" s="8"/>
      <c r="BMI246" s="8"/>
      <c r="BMJ246" s="8"/>
      <c r="BMK246" s="8"/>
      <c r="BML246" s="8"/>
      <c r="BMM246" s="8"/>
      <c r="BMN246" s="8"/>
      <c r="BMO246" s="8"/>
      <c r="BMP246" s="8"/>
      <c r="BMQ246" s="8"/>
      <c r="BMR246" s="8"/>
      <c r="BMS246" s="8"/>
      <c r="BMT246" s="8"/>
      <c r="BMU246" s="8"/>
      <c r="BMV246" s="8"/>
      <c r="BMW246" s="8"/>
      <c r="BMX246" s="8"/>
      <c r="BMY246" s="8"/>
      <c r="BMZ246" s="8"/>
      <c r="BNA246" s="8"/>
      <c r="BNB246" s="8"/>
      <c r="BNC246" s="8"/>
      <c r="BND246" s="8"/>
      <c r="BNE246" s="8"/>
      <c r="BNF246" s="8"/>
      <c r="BNG246" s="8"/>
      <c r="BNH246" s="8"/>
      <c r="BNI246" s="8"/>
      <c r="BNJ246" s="8"/>
      <c r="BNK246" s="8"/>
      <c r="BNL246" s="8"/>
      <c r="BNM246" s="8"/>
      <c r="BNN246" s="8"/>
      <c r="BNO246" s="8"/>
      <c r="BNP246" s="8"/>
      <c r="BNQ246" s="8"/>
      <c r="BNR246" s="8"/>
      <c r="BNS246" s="8"/>
      <c r="BNT246" s="8"/>
      <c r="BNU246" s="8"/>
      <c r="BNV246" s="8"/>
      <c r="BNW246" s="8"/>
      <c r="BNX246" s="8"/>
      <c r="BNY246" s="8"/>
      <c r="BNZ246" s="8"/>
      <c r="BOA246" s="8"/>
      <c r="BOB246" s="8"/>
      <c r="BOC246" s="8"/>
      <c r="BOD246" s="8"/>
      <c r="BOE246" s="8"/>
      <c r="BOF246" s="8"/>
      <c r="BOG246" s="8"/>
      <c r="BOH246" s="8"/>
      <c r="BOI246" s="8"/>
      <c r="BOJ246" s="8"/>
      <c r="BOK246" s="8"/>
      <c r="BOL246" s="8"/>
      <c r="BOM246" s="8"/>
      <c r="BON246" s="8"/>
      <c r="BOO246" s="8"/>
      <c r="BOP246" s="8"/>
      <c r="BOQ246" s="8"/>
      <c r="BOR246" s="8"/>
      <c r="BOS246" s="8"/>
      <c r="BOT246" s="8"/>
      <c r="BOU246" s="8"/>
      <c r="BOV246" s="8"/>
      <c r="BOW246" s="8"/>
      <c r="BOX246" s="8"/>
      <c r="BOY246" s="8"/>
      <c r="BOZ246" s="8"/>
      <c r="BPA246" s="8"/>
      <c r="BPB246" s="8"/>
      <c r="BPC246" s="8"/>
      <c r="BPD246" s="8"/>
      <c r="BPE246" s="8"/>
      <c r="BPF246" s="8"/>
      <c r="BPG246" s="8"/>
      <c r="BPH246" s="8"/>
      <c r="BPI246" s="8"/>
      <c r="BPJ246" s="8"/>
      <c r="BPK246" s="8"/>
      <c r="BPL246" s="8"/>
      <c r="BPM246" s="8"/>
      <c r="BPN246" s="8"/>
      <c r="BPO246" s="8"/>
      <c r="BPP246" s="8"/>
      <c r="BPQ246" s="8"/>
      <c r="BPR246" s="8"/>
      <c r="BPS246" s="8"/>
      <c r="BPT246" s="8"/>
      <c r="BPU246" s="8"/>
      <c r="BPV246" s="8"/>
      <c r="BPW246" s="8"/>
      <c r="BPX246" s="8"/>
      <c r="BPY246" s="8"/>
      <c r="BPZ246" s="8"/>
      <c r="BQA246" s="8"/>
      <c r="BQB246" s="8"/>
      <c r="BQC246" s="8"/>
      <c r="BQD246" s="8"/>
      <c r="BQE246" s="8"/>
      <c r="BQF246" s="8"/>
      <c r="BQG246" s="8"/>
      <c r="BQH246" s="8"/>
      <c r="BQI246" s="8"/>
      <c r="BQJ246" s="8"/>
      <c r="BQK246" s="8"/>
      <c r="BQL246" s="8"/>
      <c r="BQM246" s="8"/>
      <c r="BQN246" s="8"/>
      <c r="BQO246" s="8"/>
      <c r="BQP246" s="8"/>
      <c r="BQQ246" s="8"/>
      <c r="BQR246" s="8"/>
      <c r="BQS246" s="8"/>
      <c r="BQT246" s="8"/>
      <c r="BQU246" s="8"/>
      <c r="BQV246" s="8"/>
      <c r="BQW246" s="8"/>
      <c r="BQX246" s="8"/>
      <c r="BQY246" s="8"/>
      <c r="BQZ246" s="8"/>
      <c r="BRA246" s="8"/>
      <c r="BRB246" s="8"/>
      <c r="BRC246" s="8"/>
      <c r="BRD246" s="8"/>
      <c r="BRE246" s="8"/>
      <c r="BRF246" s="8"/>
      <c r="BRG246" s="8"/>
      <c r="BRH246" s="8"/>
      <c r="BRI246" s="8"/>
      <c r="BRJ246" s="8"/>
      <c r="BRK246" s="8"/>
      <c r="BRL246" s="8"/>
      <c r="BRM246" s="8"/>
      <c r="BRN246" s="8"/>
      <c r="BRO246" s="8"/>
      <c r="BRP246" s="8"/>
      <c r="BRQ246" s="8"/>
      <c r="BRR246" s="8"/>
      <c r="BRS246" s="8"/>
      <c r="BRT246" s="8"/>
      <c r="BRU246" s="8"/>
      <c r="BRV246" s="8"/>
      <c r="BRW246" s="8"/>
      <c r="BRX246" s="8"/>
      <c r="BRY246" s="8"/>
      <c r="BRZ246" s="8"/>
      <c r="BSA246" s="8"/>
      <c r="BSB246" s="8"/>
      <c r="BSC246" s="8"/>
      <c r="BSD246" s="8"/>
      <c r="BSE246" s="8"/>
      <c r="BSF246" s="8"/>
      <c r="BSG246" s="8"/>
      <c r="BSH246" s="8"/>
      <c r="BSI246" s="8"/>
      <c r="BSJ246" s="8"/>
      <c r="BSK246" s="8"/>
      <c r="BSL246" s="8"/>
      <c r="BSM246" s="8"/>
      <c r="BSN246" s="8"/>
      <c r="BSO246" s="8"/>
      <c r="BSP246" s="8"/>
      <c r="BSQ246" s="8"/>
      <c r="BSR246" s="8"/>
      <c r="BSS246" s="8"/>
      <c r="BST246" s="8"/>
      <c r="BSU246" s="8"/>
      <c r="BSV246" s="8"/>
      <c r="BSW246" s="8"/>
      <c r="BSX246" s="8"/>
      <c r="BSY246" s="8"/>
      <c r="BSZ246" s="8"/>
      <c r="BTA246" s="8"/>
      <c r="BTB246" s="8"/>
      <c r="BTC246" s="8"/>
      <c r="BTD246" s="8"/>
      <c r="BTE246" s="8"/>
      <c r="BTF246" s="8"/>
      <c r="BTG246" s="8"/>
      <c r="BTH246" s="8"/>
      <c r="BTI246" s="8"/>
      <c r="BTJ246" s="8"/>
      <c r="BTK246" s="8"/>
      <c r="BTL246" s="8"/>
      <c r="BTM246" s="8"/>
      <c r="BTN246" s="8"/>
      <c r="BTO246" s="8"/>
      <c r="BTP246" s="8"/>
      <c r="BTQ246" s="8"/>
      <c r="BTR246" s="8"/>
      <c r="BTS246" s="8"/>
      <c r="BTT246" s="8"/>
      <c r="BTU246" s="8"/>
      <c r="BTV246" s="8"/>
      <c r="BTW246" s="8"/>
      <c r="BTX246" s="8"/>
      <c r="BTY246" s="8"/>
      <c r="BTZ246" s="8"/>
      <c r="BUA246" s="8"/>
      <c r="BUB246" s="8"/>
      <c r="BUC246" s="8"/>
      <c r="BUD246" s="8"/>
      <c r="BUE246" s="8"/>
      <c r="BUF246" s="8"/>
      <c r="BUG246" s="8"/>
      <c r="BUH246" s="8"/>
      <c r="BUI246" s="8"/>
      <c r="BUJ246" s="8"/>
      <c r="BUK246" s="8"/>
      <c r="BUL246" s="8"/>
      <c r="BUM246" s="8"/>
      <c r="BUN246" s="8"/>
      <c r="BUO246" s="8"/>
      <c r="BUP246" s="8"/>
      <c r="BUQ246" s="8"/>
      <c r="BUR246" s="8"/>
      <c r="BUS246" s="8"/>
      <c r="BUT246" s="8"/>
      <c r="BUU246" s="8"/>
      <c r="BUV246" s="8"/>
      <c r="BUW246" s="8"/>
      <c r="BUX246" s="8"/>
      <c r="BUY246" s="8"/>
      <c r="BUZ246" s="8"/>
      <c r="BVA246" s="8"/>
      <c r="BVB246" s="8"/>
      <c r="BVC246" s="8"/>
      <c r="BVD246" s="8"/>
      <c r="BVE246" s="8"/>
      <c r="BVF246" s="8"/>
      <c r="BVG246" s="8"/>
      <c r="BVH246" s="8"/>
      <c r="BVI246" s="8"/>
      <c r="BVJ246" s="8"/>
      <c r="BVK246" s="8"/>
      <c r="BVL246" s="8"/>
      <c r="BVM246" s="8"/>
      <c r="BVN246" s="8"/>
      <c r="BVO246" s="8"/>
      <c r="BVP246" s="8"/>
      <c r="BVQ246" s="8"/>
      <c r="BVR246" s="8"/>
      <c r="BVS246" s="8"/>
      <c r="BVT246" s="8"/>
      <c r="BVU246" s="8"/>
      <c r="BVV246" s="8"/>
      <c r="BVW246" s="8"/>
      <c r="BVX246" s="8"/>
      <c r="BVY246" s="8"/>
      <c r="BVZ246" s="8"/>
      <c r="BWA246" s="8"/>
      <c r="BWB246" s="8"/>
      <c r="BWC246" s="8"/>
      <c r="BWD246" s="8"/>
      <c r="BWE246" s="8"/>
      <c r="BWF246" s="8"/>
      <c r="BWG246" s="8"/>
      <c r="BWH246" s="8"/>
      <c r="BWI246" s="8"/>
      <c r="BWJ246" s="8"/>
      <c r="BWK246" s="8"/>
      <c r="BWL246" s="8"/>
      <c r="BWM246" s="8"/>
      <c r="BWN246" s="8"/>
      <c r="BWO246" s="8"/>
      <c r="BWP246" s="8"/>
      <c r="BWQ246" s="8"/>
    </row>
    <row r="247" spans="1:1967" s="522" customFormat="1" ht="102" customHeight="1">
      <c r="A247" s="9" t="s">
        <v>10822</v>
      </c>
      <c r="B247" s="100" t="s">
        <v>97</v>
      </c>
      <c r="C247" s="9" t="s">
        <v>747</v>
      </c>
      <c r="D247" s="3" t="s">
        <v>265</v>
      </c>
      <c r="E247" s="3" t="s">
        <v>257</v>
      </c>
      <c r="F247" s="3"/>
      <c r="G247" s="3" t="s">
        <v>385</v>
      </c>
      <c r="H247" s="20">
        <v>0.5</v>
      </c>
      <c r="I247" s="113" t="s">
        <v>1340</v>
      </c>
      <c r="J247" s="21" t="s">
        <v>1330</v>
      </c>
      <c r="K247" s="19" t="s">
        <v>6115</v>
      </c>
      <c r="L247" s="138" t="s">
        <v>3426</v>
      </c>
      <c r="M247" s="141" t="s">
        <v>383</v>
      </c>
      <c r="N247" s="360" t="s">
        <v>8875</v>
      </c>
      <c r="O247" s="3" t="s">
        <v>1382</v>
      </c>
      <c r="P247" s="7" t="s">
        <v>1354</v>
      </c>
      <c r="Q247" s="3" t="s">
        <v>1195</v>
      </c>
      <c r="R247" s="77">
        <v>812</v>
      </c>
      <c r="S247" s="92">
        <v>15387.7</v>
      </c>
      <c r="T247" s="318">
        <f>R247*S247</f>
        <v>12494812.4</v>
      </c>
      <c r="U247" s="318">
        <f t="shared" si="8"/>
        <v>13994189.888000002</v>
      </c>
      <c r="V247" s="9" t="s">
        <v>1341</v>
      </c>
      <c r="W247" s="153" t="s">
        <v>1410</v>
      </c>
      <c r="X247" s="9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  <c r="CR247" s="8"/>
      <c r="CS247" s="8"/>
      <c r="CT247" s="8"/>
      <c r="CU247" s="8"/>
      <c r="CV247" s="8"/>
      <c r="CW247" s="8"/>
      <c r="CX247" s="8"/>
      <c r="CY247" s="8"/>
      <c r="CZ247" s="8"/>
      <c r="DA247" s="8"/>
      <c r="DB247" s="8"/>
      <c r="DC247" s="8"/>
      <c r="DD247" s="8"/>
      <c r="DE247" s="8"/>
      <c r="DF247" s="8"/>
      <c r="DG247" s="8"/>
      <c r="DH247" s="8"/>
      <c r="DI247" s="8"/>
      <c r="DJ247" s="8"/>
      <c r="DK247" s="8"/>
      <c r="DL247" s="8"/>
      <c r="DM247" s="8"/>
      <c r="DN247" s="8"/>
      <c r="DO247" s="8"/>
      <c r="DP247" s="8"/>
      <c r="DQ247" s="8"/>
      <c r="DR247" s="8"/>
      <c r="DS247" s="8"/>
      <c r="DT247" s="8"/>
      <c r="DU247" s="8"/>
      <c r="DV247" s="8"/>
      <c r="DW247" s="8"/>
      <c r="DX247" s="8"/>
      <c r="DY247" s="8"/>
      <c r="DZ247" s="8"/>
      <c r="EA247" s="8"/>
      <c r="EB247" s="8"/>
      <c r="EC247" s="8"/>
      <c r="ED247" s="8"/>
      <c r="EE247" s="8"/>
      <c r="EF247" s="8"/>
      <c r="EG247" s="8"/>
      <c r="EH247" s="8"/>
      <c r="EI247" s="8"/>
      <c r="EJ247" s="8"/>
      <c r="EK247" s="8"/>
      <c r="EL247" s="8"/>
      <c r="EM247" s="8"/>
      <c r="EN247" s="8"/>
      <c r="EO247" s="8"/>
      <c r="EP247" s="8"/>
      <c r="EQ247" s="8"/>
      <c r="ER247" s="8"/>
      <c r="ES247" s="8"/>
      <c r="ET247" s="8"/>
      <c r="EU247" s="8"/>
      <c r="EV247" s="8"/>
      <c r="EW247" s="8"/>
      <c r="EX247" s="8"/>
      <c r="EY247" s="8"/>
      <c r="EZ247" s="8"/>
      <c r="FA247" s="8"/>
      <c r="FB247" s="8"/>
      <c r="FC247" s="8"/>
      <c r="FD247" s="8"/>
      <c r="FE247" s="8"/>
      <c r="FF247" s="8"/>
      <c r="FG247" s="8"/>
      <c r="FH247" s="8"/>
      <c r="FI247" s="8"/>
      <c r="FJ247" s="8"/>
      <c r="FK247" s="8"/>
      <c r="FL247" s="8"/>
      <c r="FM247" s="8"/>
      <c r="FN247" s="8"/>
      <c r="FO247" s="8"/>
      <c r="FP247" s="8"/>
      <c r="FQ247" s="8"/>
      <c r="FR247" s="8"/>
      <c r="FS247" s="8"/>
      <c r="FT247" s="8"/>
      <c r="FU247" s="8"/>
      <c r="FV247" s="8"/>
      <c r="FW247" s="8"/>
      <c r="FX247" s="8"/>
      <c r="FY247" s="8"/>
      <c r="FZ247" s="8"/>
      <c r="GA247" s="8"/>
      <c r="GB247" s="8"/>
      <c r="GC247" s="8"/>
      <c r="GD247" s="8"/>
      <c r="GE247" s="8"/>
      <c r="GF247" s="8"/>
      <c r="GG247" s="8"/>
      <c r="GH247" s="8"/>
      <c r="GI247" s="8"/>
      <c r="GJ247" s="8"/>
      <c r="GK247" s="8"/>
      <c r="GL247" s="8"/>
      <c r="GM247" s="8"/>
      <c r="GN247" s="8"/>
      <c r="GO247" s="8"/>
      <c r="GP247" s="8"/>
      <c r="GQ247" s="8"/>
      <c r="GR247" s="8"/>
      <c r="GS247" s="8"/>
      <c r="GT247" s="8"/>
      <c r="GU247" s="8"/>
      <c r="GV247" s="8"/>
      <c r="GW247" s="8"/>
      <c r="GX247" s="8"/>
      <c r="GY247" s="8"/>
      <c r="GZ247" s="8"/>
      <c r="HA247" s="8"/>
      <c r="HB247" s="8"/>
      <c r="HC247" s="8"/>
      <c r="HD247" s="8"/>
      <c r="HE247" s="8"/>
      <c r="HF247" s="8"/>
      <c r="HG247" s="8"/>
      <c r="HH247" s="8"/>
      <c r="HI247" s="8"/>
      <c r="HJ247" s="8"/>
      <c r="HK247" s="8"/>
      <c r="HL247" s="8"/>
      <c r="HM247" s="8"/>
      <c r="HN247" s="8"/>
      <c r="HO247" s="8"/>
      <c r="HP247" s="8"/>
      <c r="HQ247" s="8"/>
      <c r="HR247" s="8"/>
      <c r="HS247" s="8"/>
      <c r="HT247" s="8"/>
      <c r="HU247" s="8"/>
      <c r="HV247" s="8"/>
      <c r="HW247" s="8"/>
      <c r="HX247" s="8"/>
      <c r="HY247" s="8"/>
      <c r="HZ247" s="8"/>
      <c r="IA247" s="8"/>
      <c r="IB247" s="8"/>
      <c r="IC247" s="8"/>
      <c r="ID247" s="8"/>
      <c r="IE247" s="8"/>
      <c r="IF247" s="8"/>
      <c r="IG247" s="8"/>
      <c r="IH247" s="8"/>
      <c r="II247" s="8"/>
      <c r="IJ247" s="8"/>
      <c r="IK247" s="8"/>
      <c r="IL247" s="8"/>
      <c r="IM247" s="8"/>
      <c r="IN247" s="8"/>
      <c r="IO247" s="8"/>
      <c r="IP247" s="8"/>
      <c r="IQ247" s="8"/>
      <c r="IR247" s="8"/>
      <c r="IS247" s="8"/>
      <c r="IT247" s="8"/>
      <c r="IU247" s="8"/>
      <c r="IV247" s="8"/>
      <c r="IW247" s="8"/>
      <c r="IX247" s="8"/>
      <c r="IY247" s="8"/>
      <c r="IZ247" s="8"/>
      <c r="JA247" s="8"/>
      <c r="JB247" s="8"/>
      <c r="JC247" s="8"/>
      <c r="JD247" s="8"/>
      <c r="JE247" s="8"/>
      <c r="JF247" s="8"/>
      <c r="JG247" s="8"/>
      <c r="JH247" s="8"/>
      <c r="JI247" s="8"/>
      <c r="JJ247" s="8"/>
      <c r="JK247" s="8"/>
      <c r="JL247" s="8"/>
      <c r="JM247" s="8"/>
      <c r="JN247" s="8"/>
      <c r="JO247" s="8"/>
      <c r="JP247" s="8"/>
      <c r="JQ247" s="8"/>
      <c r="JR247" s="8"/>
      <c r="JS247" s="8"/>
      <c r="JT247" s="8"/>
      <c r="JU247" s="8"/>
      <c r="JV247" s="8"/>
      <c r="JW247" s="8"/>
      <c r="JX247" s="8"/>
      <c r="JY247" s="8"/>
      <c r="JZ247" s="8"/>
      <c r="KA247" s="8"/>
      <c r="KB247" s="8"/>
      <c r="KC247" s="8"/>
      <c r="KD247" s="8"/>
      <c r="KE247" s="8"/>
      <c r="KF247" s="8"/>
      <c r="KG247" s="8"/>
      <c r="KH247" s="8"/>
      <c r="KI247" s="8"/>
      <c r="KJ247" s="8"/>
      <c r="KK247" s="8"/>
      <c r="KL247" s="8"/>
      <c r="KM247" s="8"/>
      <c r="KN247" s="8"/>
      <c r="KO247" s="8"/>
      <c r="KP247" s="8"/>
      <c r="KQ247" s="8"/>
      <c r="KR247" s="8"/>
      <c r="KS247" s="8"/>
      <c r="KT247" s="8"/>
      <c r="KU247" s="8"/>
      <c r="KV247" s="8"/>
      <c r="KW247" s="8"/>
      <c r="KX247" s="8"/>
      <c r="KY247" s="8"/>
      <c r="KZ247" s="8"/>
      <c r="LA247" s="8"/>
      <c r="LB247" s="8"/>
      <c r="LC247" s="8"/>
      <c r="LD247" s="8"/>
      <c r="LE247" s="8"/>
      <c r="LF247" s="8"/>
      <c r="LG247" s="8"/>
      <c r="LH247" s="8"/>
      <c r="LI247" s="8"/>
      <c r="LJ247" s="8"/>
      <c r="LK247" s="8"/>
      <c r="LL247" s="8"/>
      <c r="LM247" s="8"/>
      <c r="LN247" s="8"/>
      <c r="LO247" s="8"/>
      <c r="LP247" s="8"/>
      <c r="LQ247" s="8"/>
      <c r="LR247" s="8"/>
      <c r="LS247" s="8"/>
      <c r="LT247" s="8"/>
      <c r="LU247" s="8"/>
      <c r="LV247" s="8"/>
      <c r="LW247" s="8"/>
      <c r="LX247" s="8"/>
      <c r="LY247" s="8"/>
      <c r="LZ247" s="8"/>
      <c r="MA247" s="8"/>
      <c r="MB247" s="8"/>
      <c r="MC247" s="8"/>
      <c r="MD247" s="8"/>
      <c r="ME247" s="8"/>
      <c r="MF247" s="8"/>
      <c r="MG247" s="8"/>
      <c r="MH247" s="8"/>
      <c r="MI247" s="8"/>
      <c r="MJ247" s="8"/>
      <c r="MK247" s="8"/>
      <c r="ML247" s="8"/>
      <c r="MM247" s="8"/>
      <c r="MN247" s="8"/>
      <c r="MO247" s="8"/>
      <c r="MP247" s="8"/>
      <c r="MQ247" s="8"/>
      <c r="MR247" s="8"/>
      <c r="MS247" s="8"/>
      <c r="MT247" s="8"/>
      <c r="MU247" s="8"/>
      <c r="MV247" s="8"/>
      <c r="MW247" s="8"/>
      <c r="MX247" s="8"/>
      <c r="MY247" s="8"/>
      <c r="MZ247" s="8"/>
      <c r="NA247" s="8"/>
      <c r="NB247" s="8"/>
      <c r="NC247" s="8"/>
      <c r="ND247" s="8"/>
      <c r="NE247" s="8"/>
      <c r="NF247" s="8"/>
      <c r="NG247" s="8"/>
      <c r="NH247" s="8"/>
      <c r="NI247" s="8"/>
      <c r="NJ247" s="8"/>
      <c r="NK247" s="8"/>
      <c r="NL247" s="8"/>
      <c r="NM247" s="8"/>
      <c r="NN247" s="8"/>
      <c r="NO247" s="8"/>
      <c r="NP247" s="8"/>
      <c r="NQ247" s="8"/>
      <c r="NR247" s="8"/>
      <c r="NS247" s="8"/>
      <c r="NT247" s="8"/>
      <c r="NU247" s="8"/>
      <c r="NV247" s="8"/>
      <c r="NW247" s="8"/>
      <c r="NX247" s="8"/>
      <c r="NY247" s="8"/>
      <c r="NZ247" s="8"/>
      <c r="OA247" s="8"/>
      <c r="OB247" s="8"/>
      <c r="OC247" s="8"/>
      <c r="OD247" s="8"/>
      <c r="OE247" s="8"/>
      <c r="OF247" s="8"/>
      <c r="OG247" s="8"/>
      <c r="OH247" s="8"/>
      <c r="OI247" s="8"/>
      <c r="OJ247" s="8"/>
      <c r="OK247" s="8"/>
      <c r="OL247" s="8"/>
      <c r="OM247" s="8"/>
      <c r="ON247" s="8"/>
      <c r="OO247" s="8"/>
      <c r="OP247" s="8"/>
      <c r="OQ247" s="8"/>
      <c r="OR247" s="8"/>
      <c r="OS247" s="8"/>
      <c r="OT247" s="8"/>
      <c r="OU247" s="8"/>
      <c r="OV247" s="8"/>
      <c r="OW247" s="8"/>
      <c r="OX247" s="8"/>
      <c r="OY247" s="8"/>
      <c r="OZ247" s="8"/>
      <c r="PA247" s="8"/>
      <c r="PB247" s="8"/>
      <c r="PC247" s="8"/>
      <c r="PD247" s="8"/>
      <c r="PE247" s="8"/>
      <c r="PF247" s="8"/>
      <c r="PG247" s="8"/>
      <c r="PH247" s="8"/>
      <c r="PI247" s="8"/>
      <c r="PJ247" s="8"/>
      <c r="PK247" s="8"/>
      <c r="PL247" s="8"/>
      <c r="PM247" s="8"/>
      <c r="PN247" s="8"/>
      <c r="PO247" s="8"/>
      <c r="PP247" s="8"/>
      <c r="PQ247" s="8"/>
      <c r="PR247" s="8"/>
      <c r="PS247" s="8"/>
      <c r="PT247" s="8"/>
      <c r="PU247" s="8"/>
      <c r="PV247" s="8"/>
      <c r="PW247" s="8"/>
      <c r="PX247" s="8"/>
      <c r="PY247" s="8"/>
      <c r="PZ247" s="8"/>
      <c r="QA247" s="8"/>
      <c r="QB247" s="8"/>
      <c r="QC247" s="8"/>
      <c r="QD247" s="8"/>
      <c r="QE247" s="8"/>
      <c r="QF247" s="8"/>
      <c r="QG247" s="8"/>
      <c r="QH247" s="8"/>
      <c r="QI247" s="8"/>
      <c r="QJ247" s="8"/>
      <c r="QK247" s="8"/>
      <c r="QL247" s="8"/>
      <c r="QM247" s="8"/>
      <c r="QN247" s="8"/>
      <c r="QO247" s="8"/>
      <c r="QP247" s="8"/>
      <c r="QQ247" s="8"/>
      <c r="QR247" s="8"/>
      <c r="QS247" s="8"/>
      <c r="QT247" s="8"/>
      <c r="QU247" s="8"/>
      <c r="QV247" s="8"/>
      <c r="QW247" s="8"/>
      <c r="QX247" s="8"/>
      <c r="QY247" s="8"/>
      <c r="QZ247" s="8"/>
      <c r="RA247" s="8"/>
      <c r="RB247" s="8"/>
      <c r="RC247" s="8"/>
      <c r="RD247" s="8"/>
      <c r="RE247" s="8"/>
      <c r="RF247" s="8"/>
      <c r="RG247" s="8"/>
      <c r="RH247" s="8"/>
      <c r="RI247" s="8"/>
      <c r="RJ247" s="8"/>
      <c r="RK247" s="8"/>
      <c r="RL247" s="8"/>
      <c r="RM247" s="8"/>
      <c r="RN247" s="8"/>
      <c r="RO247" s="8"/>
      <c r="RP247" s="8"/>
      <c r="RQ247" s="8"/>
      <c r="RR247" s="8"/>
      <c r="RS247" s="8"/>
      <c r="RT247" s="8"/>
      <c r="RU247" s="8"/>
      <c r="RV247" s="8"/>
      <c r="RW247" s="8"/>
      <c r="RX247" s="8"/>
      <c r="RY247" s="8"/>
      <c r="RZ247" s="8"/>
      <c r="SA247" s="8"/>
      <c r="SB247" s="8"/>
      <c r="SC247" s="8"/>
      <c r="SD247" s="8"/>
      <c r="SE247" s="8"/>
      <c r="SF247" s="8"/>
      <c r="SG247" s="8"/>
      <c r="SH247" s="8"/>
      <c r="SI247" s="8"/>
      <c r="SJ247" s="8"/>
      <c r="SK247" s="8"/>
      <c r="SL247" s="8"/>
      <c r="SM247" s="8"/>
      <c r="SN247" s="8"/>
      <c r="SO247" s="8"/>
      <c r="SP247" s="8"/>
      <c r="SQ247" s="8"/>
      <c r="SR247" s="8"/>
      <c r="SS247" s="8"/>
      <c r="ST247" s="8"/>
      <c r="SU247" s="8"/>
      <c r="SV247" s="8"/>
      <c r="SW247" s="8"/>
      <c r="SX247" s="8"/>
      <c r="SY247" s="8"/>
      <c r="SZ247" s="8"/>
      <c r="TA247" s="8"/>
      <c r="TB247" s="8"/>
      <c r="TC247" s="8"/>
      <c r="TD247" s="8"/>
      <c r="TE247" s="8"/>
      <c r="TF247" s="8"/>
      <c r="TG247" s="8"/>
      <c r="TH247" s="8"/>
      <c r="TI247" s="8"/>
      <c r="TJ247" s="8"/>
      <c r="TK247" s="8"/>
      <c r="TL247" s="8"/>
      <c r="TM247" s="8"/>
      <c r="TN247" s="8"/>
      <c r="TO247" s="8"/>
      <c r="TP247" s="8"/>
      <c r="TQ247" s="8"/>
      <c r="TR247" s="8"/>
      <c r="TS247" s="8"/>
      <c r="TT247" s="8"/>
      <c r="TU247" s="8"/>
      <c r="TV247" s="8"/>
      <c r="TW247" s="8"/>
      <c r="TX247" s="8"/>
      <c r="TY247" s="8"/>
      <c r="TZ247" s="8"/>
      <c r="UA247" s="8"/>
      <c r="UB247" s="8"/>
      <c r="UC247" s="8"/>
      <c r="UD247" s="8"/>
      <c r="UE247" s="8"/>
      <c r="UF247" s="8"/>
      <c r="UG247" s="8"/>
      <c r="UH247" s="8"/>
      <c r="UI247" s="8"/>
      <c r="UJ247" s="8"/>
      <c r="UK247" s="8"/>
      <c r="UL247" s="8"/>
      <c r="UM247" s="8"/>
      <c r="UN247" s="8"/>
      <c r="UO247" s="8"/>
      <c r="UP247" s="8"/>
      <c r="UQ247" s="8"/>
      <c r="UR247" s="8"/>
      <c r="US247" s="8"/>
      <c r="UT247" s="8"/>
      <c r="UU247" s="8"/>
      <c r="UV247" s="8"/>
      <c r="UW247" s="8"/>
      <c r="UX247" s="8"/>
      <c r="UY247" s="8"/>
      <c r="UZ247" s="8"/>
      <c r="VA247" s="8"/>
      <c r="VB247" s="8"/>
      <c r="VC247" s="8"/>
      <c r="VD247" s="8"/>
      <c r="VE247" s="8"/>
      <c r="VF247" s="8"/>
      <c r="VG247" s="8"/>
      <c r="VH247" s="8"/>
      <c r="VI247" s="8"/>
      <c r="VJ247" s="8"/>
      <c r="VK247" s="8"/>
      <c r="VL247" s="8"/>
      <c r="VM247" s="8"/>
      <c r="VN247" s="8"/>
      <c r="VO247" s="8"/>
      <c r="VP247" s="8"/>
      <c r="VQ247" s="8"/>
      <c r="VR247" s="8"/>
      <c r="VS247" s="8"/>
      <c r="VT247" s="8"/>
      <c r="VU247" s="8"/>
      <c r="VV247" s="8"/>
      <c r="VW247" s="8"/>
      <c r="VX247" s="8"/>
      <c r="VY247" s="8"/>
      <c r="VZ247" s="8"/>
      <c r="WA247" s="8"/>
      <c r="WB247" s="8"/>
      <c r="WC247" s="8"/>
      <c r="WD247" s="8"/>
      <c r="WE247" s="8"/>
      <c r="WF247" s="8"/>
      <c r="WG247" s="8"/>
      <c r="WH247" s="8"/>
      <c r="WI247" s="8"/>
      <c r="WJ247" s="8"/>
      <c r="WK247" s="8"/>
      <c r="WL247" s="8"/>
      <c r="WM247" s="8"/>
      <c r="WN247" s="8"/>
      <c r="WO247" s="8"/>
      <c r="WP247" s="8"/>
      <c r="WQ247" s="8"/>
      <c r="WR247" s="8"/>
      <c r="WS247" s="8"/>
      <c r="WT247" s="8"/>
      <c r="WU247" s="8"/>
      <c r="WV247" s="8"/>
      <c r="WW247" s="8"/>
      <c r="WX247" s="8"/>
      <c r="WY247" s="8"/>
      <c r="WZ247" s="8"/>
      <c r="XA247" s="8"/>
      <c r="XB247" s="8"/>
      <c r="XC247" s="8"/>
      <c r="XD247" s="8"/>
      <c r="XE247" s="8"/>
      <c r="XF247" s="8"/>
      <c r="XG247" s="8"/>
      <c r="XH247" s="8"/>
      <c r="XI247" s="8"/>
      <c r="XJ247" s="8"/>
      <c r="XK247" s="8"/>
      <c r="XL247" s="8"/>
      <c r="XM247" s="8"/>
      <c r="XN247" s="8"/>
      <c r="XO247" s="8"/>
      <c r="XP247" s="8"/>
      <c r="XQ247" s="8"/>
      <c r="XR247" s="8"/>
      <c r="XS247" s="8"/>
      <c r="XT247" s="8"/>
      <c r="XU247" s="8"/>
      <c r="XV247" s="8"/>
      <c r="XW247" s="8"/>
      <c r="XX247" s="8"/>
      <c r="XY247" s="8"/>
      <c r="XZ247" s="8"/>
      <c r="YA247" s="8"/>
      <c r="YB247" s="8"/>
      <c r="YC247" s="8"/>
      <c r="YD247" s="8"/>
      <c r="YE247" s="8"/>
      <c r="YF247" s="8"/>
      <c r="YG247" s="8"/>
      <c r="YH247" s="8"/>
      <c r="YI247" s="8"/>
      <c r="YJ247" s="8"/>
      <c r="YK247" s="8"/>
      <c r="YL247" s="8"/>
      <c r="YM247" s="8"/>
      <c r="YN247" s="8"/>
      <c r="YO247" s="8"/>
      <c r="YP247" s="8"/>
      <c r="YQ247" s="8"/>
      <c r="YR247" s="8"/>
      <c r="YS247" s="8"/>
      <c r="YT247" s="8"/>
      <c r="YU247" s="8"/>
      <c r="YV247" s="8"/>
      <c r="YW247" s="8"/>
      <c r="YX247" s="8"/>
      <c r="YY247" s="8"/>
      <c r="YZ247" s="8"/>
      <c r="ZA247" s="8"/>
      <c r="ZB247" s="8"/>
      <c r="ZC247" s="8"/>
      <c r="ZD247" s="8"/>
      <c r="ZE247" s="8"/>
      <c r="ZF247" s="8"/>
      <c r="ZG247" s="8"/>
      <c r="ZH247" s="8"/>
      <c r="ZI247" s="8"/>
      <c r="ZJ247" s="8"/>
      <c r="ZK247" s="8"/>
      <c r="ZL247" s="8"/>
      <c r="ZM247" s="8"/>
      <c r="ZN247" s="8"/>
      <c r="ZO247" s="8"/>
      <c r="ZP247" s="8"/>
      <c r="ZQ247" s="8"/>
      <c r="ZR247" s="8"/>
      <c r="ZS247" s="8"/>
      <c r="ZT247" s="8"/>
      <c r="ZU247" s="8"/>
      <c r="ZV247" s="8"/>
      <c r="ZW247" s="8"/>
      <c r="ZX247" s="8"/>
      <c r="ZY247" s="8"/>
      <c r="ZZ247" s="8"/>
      <c r="AAA247" s="8"/>
      <c r="AAB247" s="8"/>
      <c r="AAC247" s="8"/>
      <c r="AAD247" s="8"/>
      <c r="AAE247" s="8"/>
      <c r="AAF247" s="8"/>
      <c r="AAG247" s="8"/>
      <c r="AAH247" s="8"/>
      <c r="AAI247" s="8"/>
      <c r="AAJ247" s="8"/>
      <c r="AAK247" s="8"/>
      <c r="AAL247" s="8"/>
      <c r="AAM247" s="8"/>
      <c r="AAN247" s="8"/>
      <c r="AAO247" s="8"/>
      <c r="AAP247" s="8"/>
      <c r="AAQ247" s="8"/>
      <c r="AAR247" s="8"/>
      <c r="AAS247" s="8"/>
      <c r="AAT247" s="8"/>
      <c r="AAU247" s="8"/>
      <c r="AAV247" s="8"/>
      <c r="AAW247" s="8"/>
      <c r="AAX247" s="8"/>
      <c r="AAY247" s="8"/>
      <c r="AAZ247" s="8"/>
      <c r="ABA247" s="8"/>
      <c r="ABB247" s="8"/>
      <c r="ABC247" s="8"/>
      <c r="ABD247" s="8"/>
      <c r="ABE247" s="8"/>
      <c r="ABF247" s="8"/>
      <c r="ABG247" s="8"/>
      <c r="ABH247" s="8"/>
      <c r="ABI247" s="8"/>
      <c r="ABJ247" s="8"/>
      <c r="ABK247" s="8"/>
      <c r="ABL247" s="8"/>
      <c r="ABM247" s="8"/>
      <c r="ABN247" s="8"/>
      <c r="ABO247" s="8"/>
      <c r="ABP247" s="8"/>
      <c r="ABQ247" s="8"/>
      <c r="ABR247" s="8"/>
      <c r="ABS247" s="8"/>
      <c r="ABT247" s="8"/>
      <c r="ABU247" s="8"/>
      <c r="ABV247" s="8"/>
      <c r="ABW247" s="8"/>
      <c r="ABX247" s="8"/>
      <c r="ABY247" s="8"/>
      <c r="ABZ247" s="8"/>
      <c r="ACA247" s="8"/>
      <c r="ACB247" s="8"/>
      <c r="ACC247" s="8"/>
      <c r="ACD247" s="8"/>
      <c r="ACE247" s="8"/>
      <c r="ACF247" s="8"/>
      <c r="ACG247" s="8"/>
      <c r="ACH247" s="8"/>
      <c r="ACI247" s="8"/>
      <c r="ACJ247" s="8"/>
      <c r="ACK247" s="8"/>
      <c r="ACL247" s="8"/>
      <c r="ACM247" s="8"/>
      <c r="ACN247" s="8"/>
      <c r="ACO247" s="8"/>
      <c r="ACP247" s="8"/>
      <c r="ACQ247" s="8"/>
      <c r="ACR247" s="8"/>
      <c r="ACS247" s="8"/>
      <c r="ACT247" s="8"/>
      <c r="ACU247" s="8"/>
      <c r="ACV247" s="8"/>
      <c r="ACW247" s="8"/>
      <c r="ACX247" s="8"/>
      <c r="ACY247" s="8"/>
      <c r="ACZ247" s="8"/>
      <c r="ADA247" s="8"/>
      <c r="ADB247" s="8"/>
      <c r="ADC247" s="8"/>
      <c r="ADD247" s="8"/>
      <c r="ADE247" s="8"/>
      <c r="ADF247" s="8"/>
      <c r="ADG247" s="8"/>
      <c r="ADH247" s="8"/>
      <c r="ADI247" s="8"/>
      <c r="ADJ247" s="8"/>
      <c r="ADK247" s="8"/>
      <c r="ADL247" s="8"/>
      <c r="ADM247" s="8"/>
      <c r="ADN247" s="8"/>
      <c r="ADO247" s="8"/>
      <c r="ADP247" s="8"/>
      <c r="ADQ247" s="8"/>
      <c r="ADR247" s="8"/>
      <c r="ADS247" s="8"/>
      <c r="ADT247" s="8"/>
      <c r="ADU247" s="8"/>
      <c r="ADV247" s="8"/>
      <c r="ADW247" s="8"/>
      <c r="ADX247" s="8"/>
      <c r="ADY247" s="8"/>
      <c r="ADZ247" s="8"/>
      <c r="AEA247" s="8"/>
      <c r="AEB247" s="8"/>
      <c r="AEC247" s="8"/>
      <c r="AED247" s="8"/>
      <c r="AEE247" s="8"/>
      <c r="AEF247" s="8"/>
      <c r="AEG247" s="8"/>
      <c r="AEH247" s="8"/>
      <c r="AEI247" s="8"/>
      <c r="AEJ247" s="8"/>
      <c r="AEK247" s="8"/>
      <c r="AEL247" s="8"/>
      <c r="AEM247" s="8"/>
      <c r="AEN247" s="8"/>
      <c r="AEO247" s="8"/>
      <c r="AEP247" s="8"/>
      <c r="AEQ247" s="8"/>
      <c r="AER247" s="8"/>
      <c r="AES247" s="8"/>
      <c r="AET247" s="8"/>
      <c r="AEU247" s="8"/>
      <c r="AEV247" s="8"/>
      <c r="AEW247" s="8"/>
      <c r="AEX247" s="8"/>
      <c r="AEY247" s="8"/>
      <c r="AEZ247" s="8"/>
      <c r="AFA247" s="8"/>
      <c r="AFB247" s="8"/>
      <c r="AFC247" s="8"/>
      <c r="AFD247" s="8"/>
      <c r="AFE247" s="8"/>
      <c r="AFF247" s="8"/>
      <c r="AFG247" s="8"/>
      <c r="AFH247" s="8"/>
      <c r="AFI247" s="8"/>
      <c r="AFJ247" s="8"/>
      <c r="AFK247" s="8"/>
      <c r="AFL247" s="8"/>
      <c r="AFM247" s="8"/>
      <c r="AFN247" s="8"/>
      <c r="AFO247" s="8"/>
      <c r="AFP247" s="8"/>
      <c r="AFQ247" s="8"/>
      <c r="AFR247" s="8"/>
      <c r="AFS247" s="8"/>
      <c r="AFT247" s="8"/>
      <c r="AFU247" s="8"/>
      <c r="AFV247" s="8"/>
      <c r="AFW247" s="8"/>
      <c r="AFX247" s="8"/>
      <c r="AFY247" s="8"/>
      <c r="AFZ247" s="8"/>
      <c r="AGA247" s="8"/>
      <c r="AGB247" s="8"/>
      <c r="AGC247" s="8"/>
      <c r="AGD247" s="8"/>
      <c r="AGE247" s="8"/>
      <c r="AGF247" s="8"/>
      <c r="AGG247" s="8"/>
      <c r="AGH247" s="8"/>
      <c r="AGI247" s="8"/>
      <c r="AGJ247" s="8"/>
      <c r="AGK247" s="8"/>
      <c r="AGL247" s="8"/>
      <c r="AGM247" s="8"/>
      <c r="AGN247" s="8"/>
      <c r="AGO247" s="8"/>
      <c r="AGP247" s="8"/>
      <c r="AGQ247" s="8"/>
      <c r="AGR247" s="8"/>
      <c r="AGS247" s="8"/>
      <c r="AGT247" s="8"/>
      <c r="AGU247" s="8"/>
      <c r="AGV247" s="8"/>
      <c r="AGW247" s="8"/>
      <c r="AGX247" s="8"/>
      <c r="AGY247" s="8"/>
      <c r="AGZ247" s="8"/>
      <c r="AHA247" s="8"/>
      <c r="AHB247" s="8"/>
      <c r="AHC247" s="8"/>
      <c r="AHD247" s="8"/>
      <c r="AHE247" s="8"/>
      <c r="AHF247" s="8"/>
      <c r="AHG247" s="8"/>
      <c r="AHH247" s="8"/>
      <c r="AHI247" s="8"/>
      <c r="AHJ247" s="8"/>
      <c r="AHK247" s="8"/>
      <c r="AHL247" s="8"/>
      <c r="AHM247" s="8"/>
      <c r="AHN247" s="8"/>
      <c r="AHO247" s="8"/>
      <c r="AHP247" s="8"/>
      <c r="AHQ247" s="8"/>
      <c r="AHR247" s="8"/>
      <c r="AHS247" s="8"/>
      <c r="AHT247" s="8"/>
      <c r="AHU247" s="8"/>
      <c r="AHV247" s="8"/>
      <c r="AHW247" s="8"/>
      <c r="AHX247" s="8"/>
      <c r="AHY247" s="8"/>
      <c r="AHZ247" s="8"/>
      <c r="AIA247" s="8"/>
      <c r="AIB247" s="8"/>
      <c r="AIC247" s="8"/>
      <c r="AID247" s="8"/>
      <c r="AIE247" s="8"/>
      <c r="AIF247" s="8"/>
      <c r="AIG247" s="8"/>
      <c r="AIH247" s="8"/>
      <c r="AII247" s="8"/>
      <c r="AIJ247" s="8"/>
      <c r="AIK247" s="8"/>
      <c r="AIL247" s="8"/>
      <c r="AIM247" s="8"/>
      <c r="AIN247" s="8"/>
      <c r="AIO247" s="8"/>
      <c r="AIP247" s="8"/>
      <c r="AIQ247" s="8"/>
      <c r="AIR247" s="8"/>
      <c r="AIS247" s="8"/>
      <c r="AIT247" s="8"/>
      <c r="AIU247" s="8"/>
      <c r="AIV247" s="8"/>
      <c r="AIW247" s="8"/>
      <c r="AIX247" s="8"/>
      <c r="AIY247" s="8"/>
      <c r="AIZ247" s="8"/>
      <c r="AJA247" s="8"/>
      <c r="AJB247" s="8"/>
      <c r="AJC247" s="8"/>
      <c r="AJD247" s="8"/>
      <c r="AJE247" s="8"/>
      <c r="AJF247" s="8"/>
      <c r="AJG247" s="8"/>
      <c r="AJH247" s="8"/>
      <c r="AJI247" s="8"/>
      <c r="AJJ247" s="8"/>
      <c r="AJK247" s="8"/>
      <c r="AJL247" s="8"/>
      <c r="AJM247" s="8"/>
      <c r="AJN247" s="8"/>
      <c r="AJO247" s="8"/>
      <c r="AJP247" s="8"/>
      <c r="AJQ247" s="8"/>
      <c r="AJR247" s="8"/>
      <c r="AJS247" s="8"/>
      <c r="AJT247" s="8"/>
      <c r="AJU247" s="8"/>
      <c r="AJV247" s="8"/>
      <c r="AJW247" s="8"/>
      <c r="AJX247" s="8"/>
      <c r="AJY247" s="8"/>
      <c r="AJZ247" s="8"/>
      <c r="AKA247" s="8"/>
      <c r="AKB247" s="8"/>
      <c r="AKC247" s="8"/>
      <c r="AKD247" s="8"/>
      <c r="AKE247" s="8"/>
      <c r="AKF247" s="8"/>
      <c r="AKG247" s="8"/>
      <c r="AKH247" s="8"/>
      <c r="AKI247" s="8"/>
      <c r="AKJ247" s="8"/>
      <c r="AKK247" s="8"/>
      <c r="AKL247" s="8"/>
      <c r="AKM247" s="8"/>
      <c r="AKN247" s="8"/>
      <c r="AKO247" s="8"/>
      <c r="AKP247" s="8"/>
      <c r="AKQ247" s="8"/>
      <c r="AKR247" s="8"/>
      <c r="AKS247" s="8"/>
      <c r="AKT247" s="8"/>
      <c r="AKU247" s="8"/>
      <c r="AKV247" s="8"/>
      <c r="AKW247" s="8"/>
      <c r="AKX247" s="8"/>
      <c r="AKY247" s="8"/>
      <c r="AKZ247" s="8"/>
      <c r="ALA247" s="8"/>
      <c r="ALB247" s="8"/>
      <c r="ALC247" s="8"/>
      <c r="ALD247" s="8"/>
      <c r="ALE247" s="8"/>
      <c r="ALF247" s="8"/>
      <c r="ALG247" s="8"/>
      <c r="ALH247" s="8"/>
      <c r="ALI247" s="8"/>
      <c r="ALJ247" s="8"/>
      <c r="ALK247" s="8"/>
      <c r="ALL247" s="8"/>
      <c r="ALM247" s="8"/>
      <c r="ALN247" s="8"/>
      <c r="ALO247" s="8"/>
      <c r="ALP247" s="8"/>
      <c r="ALQ247" s="8"/>
      <c r="ALR247" s="8"/>
      <c r="ALS247" s="8"/>
      <c r="ALT247" s="8"/>
      <c r="ALU247" s="8"/>
      <c r="ALV247" s="8"/>
      <c r="ALW247" s="8"/>
      <c r="ALX247" s="8"/>
      <c r="ALY247" s="8"/>
      <c r="ALZ247" s="8"/>
      <c r="AMA247" s="8"/>
      <c r="AMB247" s="8"/>
      <c r="AMC247" s="8"/>
      <c r="AMD247" s="8"/>
      <c r="AME247" s="8"/>
      <c r="AMF247" s="8"/>
      <c r="AMG247" s="8"/>
      <c r="AMH247" s="8"/>
      <c r="AMI247" s="8"/>
      <c r="AMJ247" s="8"/>
      <c r="AMK247" s="8"/>
      <c r="AML247" s="8"/>
      <c r="AMM247" s="8"/>
      <c r="AMN247" s="8"/>
      <c r="AMO247" s="8"/>
      <c r="AMP247" s="8"/>
      <c r="AMQ247" s="8"/>
      <c r="AMR247" s="8"/>
      <c r="AMS247" s="8"/>
      <c r="AMT247" s="8"/>
      <c r="AMU247" s="8"/>
      <c r="AMV247" s="8"/>
      <c r="AMW247" s="8"/>
      <c r="AMX247" s="8"/>
      <c r="AMY247" s="8"/>
      <c r="AMZ247" s="8"/>
      <c r="ANA247" s="8"/>
      <c r="ANB247" s="8"/>
      <c r="ANC247" s="8"/>
      <c r="AND247" s="8"/>
      <c r="ANE247" s="8"/>
      <c r="ANF247" s="8"/>
      <c r="ANG247" s="8"/>
      <c r="ANH247" s="8"/>
      <c r="ANI247" s="8"/>
      <c r="ANJ247" s="8"/>
      <c r="ANK247" s="8"/>
      <c r="ANL247" s="8"/>
      <c r="ANM247" s="8"/>
      <c r="ANN247" s="8"/>
      <c r="ANO247" s="8"/>
      <c r="ANP247" s="8"/>
      <c r="ANQ247" s="8"/>
      <c r="ANR247" s="8"/>
      <c r="ANS247" s="8"/>
      <c r="ANT247" s="8"/>
      <c r="ANU247" s="8"/>
      <c r="ANV247" s="8"/>
      <c r="ANW247" s="8"/>
      <c r="ANX247" s="8"/>
      <c r="ANY247" s="8"/>
      <c r="ANZ247" s="8"/>
      <c r="AOA247" s="8"/>
      <c r="AOB247" s="8"/>
      <c r="AOC247" s="8"/>
      <c r="AOD247" s="8"/>
      <c r="AOE247" s="8"/>
      <c r="AOF247" s="8"/>
      <c r="AOG247" s="8"/>
      <c r="AOH247" s="8"/>
      <c r="AOI247" s="8"/>
      <c r="AOJ247" s="8"/>
      <c r="AOK247" s="8"/>
      <c r="AOL247" s="8"/>
      <c r="AOM247" s="8"/>
      <c r="AON247" s="8"/>
      <c r="AOO247" s="8"/>
      <c r="AOP247" s="8"/>
      <c r="AOQ247" s="8"/>
      <c r="AOR247" s="8"/>
      <c r="AOS247" s="8"/>
      <c r="AOT247" s="8"/>
      <c r="AOU247" s="8"/>
      <c r="AOV247" s="8"/>
      <c r="AOW247" s="8"/>
      <c r="AOX247" s="8"/>
      <c r="AOY247" s="8"/>
      <c r="AOZ247" s="8"/>
      <c r="APA247" s="8"/>
      <c r="APB247" s="8"/>
      <c r="APC247" s="8"/>
      <c r="APD247" s="8"/>
      <c r="APE247" s="8"/>
      <c r="APF247" s="8"/>
      <c r="APG247" s="8"/>
      <c r="APH247" s="8"/>
      <c r="API247" s="8"/>
      <c r="APJ247" s="8"/>
      <c r="APK247" s="8"/>
      <c r="APL247" s="8"/>
      <c r="APM247" s="8"/>
      <c r="APN247" s="8"/>
      <c r="APO247" s="8"/>
      <c r="APP247" s="8"/>
      <c r="APQ247" s="8"/>
      <c r="APR247" s="8"/>
      <c r="APS247" s="8"/>
      <c r="APT247" s="8"/>
      <c r="APU247" s="8"/>
      <c r="APV247" s="8"/>
      <c r="APW247" s="8"/>
      <c r="APX247" s="8"/>
      <c r="APY247" s="8"/>
      <c r="APZ247" s="8"/>
      <c r="AQA247" s="8"/>
      <c r="AQB247" s="8"/>
      <c r="AQC247" s="8"/>
      <c r="AQD247" s="8"/>
      <c r="AQE247" s="8"/>
      <c r="AQF247" s="8"/>
      <c r="AQG247" s="8"/>
      <c r="AQH247" s="8"/>
      <c r="AQI247" s="8"/>
      <c r="AQJ247" s="8"/>
      <c r="AQK247" s="8"/>
      <c r="AQL247" s="8"/>
      <c r="AQM247" s="8"/>
      <c r="AQN247" s="8"/>
      <c r="AQO247" s="8"/>
      <c r="AQP247" s="8"/>
      <c r="AQQ247" s="8"/>
      <c r="AQR247" s="8"/>
      <c r="AQS247" s="8"/>
      <c r="AQT247" s="8"/>
      <c r="AQU247" s="8"/>
      <c r="AQV247" s="8"/>
      <c r="AQW247" s="8"/>
      <c r="AQX247" s="8"/>
      <c r="AQY247" s="8"/>
      <c r="AQZ247" s="8"/>
      <c r="ARA247" s="8"/>
      <c r="ARB247" s="8"/>
      <c r="ARC247" s="8"/>
      <c r="ARD247" s="8"/>
      <c r="ARE247" s="8"/>
      <c r="ARF247" s="8"/>
      <c r="ARG247" s="8"/>
      <c r="ARH247" s="8"/>
      <c r="ARI247" s="8"/>
      <c r="ARJ247" s="8"/>
      <c r="ARK247" s="8"/>
      <c r="ARL247" s="8"/>
      <c r="ARM247" s="8"/>
      <c r="ARN247" s="8"/>
      <c r="ARO247" s="8"/>
      <c r="ARP247" s="8"/>
      <c r="ARQ247" s="8"/>
      <c r="ARR247" s="8"/>
      <c r="ARS247" s="8"/>
      <c r="ART247" s="8"/>
      <c r="ARU247" s="8"/>
      <c r="ARV247" s="8"/>
      <c r="ARW247" s="8"/>
      <c r="ARX247" s="8"/>
      <c r="ARY247" s="8"/>
      <c r="ARZ247" s="8"/>
      <c r="ASA247" s="8"/>
      <c r="ASB247" s="8"/>
      <c r="ASC247" s="8"/>
      <c r="ASD247" s="8"/>
      <c r="ASE247" s="8"/>
      <c r="ASF247" s="8"/>
      <c r="ASG247" s="8"/>
      <c r="ASH247" s="8"/>
      <c r="ASI247" s="8"/>
      <c r="ASJ247" s="8"/>
      <c r="ASK247" s="8"/>
      <c r="ASL247" s="8"/>
      <c r="ASM247" s="8"/>
      <c r="ASN247" s="8"/>
      <c r="ASO247" s="8"/>
      <c r="ASP247" s="8"/>
      <c r="ASQ247" s="8"/>
      <c r="ASR247" s="8"/>
      <c r="ASS247" s="8"/>
      <c r="AST247" s="8"/>
      <c r="ASU247" s="8"/>
      <c r="ASV247" s="8"/>
      <c r="ASW247" s="8"/>
      <c r="ASX247" s="8"/>
      <c r="ASY247" s="8"/>
      <c r="ASZ247" s="8"/>
      <c r="ATA247" s="8"/>
      <c r="ATB247" s="8"/>
      <c r="ATC247" s="8"/>
      <c r="ATD247" s="8"/>
      <c r="ATE247" s="8"/>
      <c r="ATF247" s="8"/>
      <c r="ATG247" s="8"/>
      <c r="ATH247" s="8"/>
      <c r="ATI247" s="8"/>
      <c r="ATJ247" s="8"/>
      <c r="ATK247" s="8"/>
      <c r="ATL247" s="8"/>
      <c r="ATM247" s="8"/>
      <c r="ATN247" s="8"/>
      <c r="ATO247" s="8"/>
      <c r="ATP247" s="8"/>
      <c r="ATQ247" s="8"/>
      <c r="ATR247" s="8"/>
      <c r="ATS247" s="8"/>
      <c r="ATT247" s="8"/>
      <c r="ATU247" s="8"/>
      <c r="ATV247" s="8"/>
      <c r="ATW247" s="8"/>
      <c r="ATX247" s="8"/>
      <c r="ATY247" s="8"/>
      <c r="ATZ247" s="8"/>
      <c r="AUA247" s="8"/>
      <c r="AUB247" s="8"/>
      <c r="AUC247" s="8"/>
      <c r="AUD247" s="8"/>
      <c r="AUE247" s="8"/>
      <c r="AUF247" s="8"/>
      <c r="AUG247" s="8"/>
      <c r="AUH247" s="8"/>
      <c r="AUI247" s="8"/>
      <c r="AUJ247" s="8"/>
      <c r="AUK247" s="8"/>
      <c r="AUL247" s="8"/>
      <c r="AUM247" s="8"/>
      <c r="AUN247" s="8"/>
      <c r="AUO247" s="8"/>
      <c r="AUP247" s="8"/>
      <c r="AUQ247" s="8"/>
      <c r="AUR247" s="8"/>
      <c r="AUS247" s="8"/>
      <c r="AUT247" s="8"/>
      <c r="AUU247" s="8"/>
      <c r="AUV247" s="8"/>
      <c r="AUW247" s="8"/>
      <c r="AUX247" s="8"/>
      <c r="AUY247" s="8"/>
      <c r="AUZ247" s="8"/>
      <c r="AVA247" s="8"/>
      <c r="AVB247" s="8"/>
      <c r="AVC247" s="8"/>
      <c r="AVD247" s="8"/>
      <c r="AVE247" s="8"/>
      <c r="AVF247" s="8"/>
      <c r="AVG247" s="8"/>
      <c r="AVH247" s="8"/>
      <c r="AVI247" s="8"/>
      <c r="AVJ247" s="8"/>
      <c r="AVK247" s="8"/>
      <c r="AVL247" s="8"/>
      <c r="AVM247" s="8"/>
      <c r="AVN247" s="8"/>
      <c r="AVO247" s="8"/>
      <c r="AVP247" s="8"/>
      <c r="AVQ247" s="8"/>
      <c r="AVR247" s="8"/>
      <c r="AVS247" s="8"/>
      <c r="AVT247" s="8"/>
      <c r="AVU247" s="8"/>
      <c r="AVV247" s="8"/>
      <c r="AVW247" s="8"/>
      <c r="AVX247" s="8"/>
      <c r="AVY247" s="8"/>
      <c r="AVZ247" s="8"/>
      <c r="AWA247" s="8"/>
      <c r="AWB247" s="8"/>
      <c r="AWC247" s="8"/>
      <c r="AWD247" s="8"/>
      <c r="AWE247" s="8"/>
      <c r="AWF247" s="8"/>
      <c r="AWG247" s="8"/>
      <c r="AWH247" s="8"/>
      <c r="AWI247" s="8"/>
      <c r="AWJ247" s="8"/>
      <c r="AWK247" s="8"/>
      <c r="AWL247" s="8"/>
      <c r="AWM247" s="8"/>
      <c r="AWN247" s="8"/>
      <c r="AWO247" s="8"/>
      <c r="AWP247" s="8"/>
      <c r="AWQ247" s="8"/>
      <c r="AWR247" s="8"/>
      <c r="AWS247" s="8"/>
      <c r="AWT247" s="8"/>
      <c r="AWU247" s="8"/>
      <c r="AWV247" s="8"/>
      <c r="AWW247" s="8"/>
      <c r="AWX247" s="8"/>
      <c r="AWY247" s="8"/>
      <c r="AWZ247" s="8"/>
      <c r="AXA247" s="8"/>
      <c r="AXB247" s="8"/>
      <c r="AXC247" s="8"/>
      <c r="AXD247" s="8"/>
      <c r="AXE247" s="8"/>
      <c r="AXF247" s="8"/>
      <c r="AXG247" s="8"/>
      <c r="AXH247" s="8"/>
      <c r="AXI247" s="8"/>
      <c r="AXJ247" s="8"/>
      <c r="AXK247" s="8"/>
      <c r="AXL247" s="8"/>
      <c r="AXM247" s="8"/>
      <c r="AXN247" s="8"/>
      <c r="AXO247" s="8"/>
      <c r="AXP247" s="8"/>
      <c r="AXQ247" s="8"/>
      <c r="AXR247" s="8"/>
      <c r="AXS247" s="8"/>
      <c r="AXT247" s="8"/>
      <c r="AXU247" s="8"/>
      <c r="AXV247" s="8"/>
      <c r="AXW247" s="8"/>
      <c r="AXX247" s="8"/>
      <c r="AXY247" s="8"/>
      <c r="AXZ247" s="8"/>
      <c r="AYA247" s="8"/>
      <c r="AYB247" s="8"/>
      <c r="AYC247" s="8"/>
      <c r="AYD247" s="8"/>
      <c r="AYE247" s="8"/>
      <c r="AYF247" s="8"/>
      <c r="AYG247" s="8"/>
      <c r="AYH247" s="8"/>
      <c r="AYI247" s="8"/>
      <c r="AYJ247" s="8"/>
      <c r="AYK247" s="8"/>
      <c r="AYL247" s="8"/>
      <c r="AYM247" s="8"/>
      <c r="AYN247" s="8"/>
      <c r="AYO247" s="8"/>
      <c r="AYP247" s="8"/>
      <c r="AYQ247" s="8"/>
      <c r="AYR247" s="8"/>
      <c r="AYS247" s="8"/>
      <c r="AYT247" s="8"/>
      <c r="AYU247" s="8"/>
      <c r="AYV247" s="8"/>
      <c r="AYW247" s="8"/>
      <c r="AYX247" s="8"/>
      <c r="AYY247" s="8"/>
      <c r="AYZ247" s="8"/>
      <c r="AZA247" s="8"/>
      <c r="AZB247" s="8"/>
      <c r="AZC247" s="8"/>
      <c r="AZD247" s="8"/>
      <c r="AZE247" s="8"/>
      <c r="AZF247" s="8"/>
      <c r="AZG247" s="8"/>
      <c r="AZH247" s="8"/>
      <c r="AZI247" s="8"/>
      <c r="AZJ247" s="8"/>
      <c r="AZK247" s="8"/>
      <c r="AZL247" s="8"/>
      <c r="AZM247" s="8"/>
      <c r="AZN247" s="8"/>
      <c r="AZO247" s="8"/>
      <c r="AZP247" s="8"/>
      <c r="AZQ247" s="8"/>
      <c r="AZR247" s="8"/>
      <c r="AZS247" s="8"/>
      <c r="AZT247" s="8"/>
      <c r="AZU247" s="8"/>
      <c r="AZV247" s="8"/>
      <c r="AZW247" s="8"/>
      <c r="AZX247" s="8"/>
      <c r="AZY247" s="8"/>
      <c r="AZZ247" s="8"/>
      <c r="BAA247" s="8"/>
      <c r="BAB247" s="8"/>
      <c r="BAC247" s="8"/>
      <c r="BAD247" s="8"/>
      <c r="BAE247" s="8"/>
      <c r="BAF247" s="8"/>
      <c r="BAG247" s="8"/>
      <c r="BAH247" s="8"/>
      <c r="BAI247" s="8"/>
      <c r="BAJ247" s="8"/>
      <c r="BAK247" s="8"/>
      <c r="BAL247" s="8"/>
      <c r="BAM247" s="8"/>
      <c r="BAN247" s="8"/>
      <c r="BAO247" s="8"/>
      <c r="BAP247" s="8"/>
      <c r="BAQ247" s="8"/>
      <c r="BAR247" s="8"/>
      <c r="BAS247" s="8"/>
      <c r="BAT247" s="8"/>
      <c r="BAU247" s="8"/>
      <c r="BAV247" s="8"/>
      <c r="BAW247" s="8"/>
      <c r="BAX247" s="8"/>
      <c r="BAY247" s="8"/>
      <c r="BAZ247" s="8"/>
      <c r="BBA247" s="8"/>
      <c r="BBB247" s="8"/>
      <c r="BBC247" s="8"/>
      <c r="BBD247" s="8"/>
      <c r="BBE247" s="8"/>
      <c r="BBF247" s="8"/>
      <c r="BBG247" s="8"/>
      <c r="BBH247" s="8"/>
      <c r="BBI247" s="8"/>
      <c r="BBJ247" s="8"/>
      <c r="BBK247" s="8"/>
      <c r="BBL247" s="8"/>
      <c r="BBM247" s="8"/>
      <c r="BBN247" s="8"/>
      <c r="BBO247" s="8"/>
      <c r="BBP247" s="8"/>
      <c r="BBQ247" s="8"/>
      <c r="BBR247" s="8"/>
      <c r="BBS247" s="8"/>
      <c r="BBT247" s="8"/>
      <c r="BBU247" s="8"/>
      <c r="BBV247" s="8"/>
      <c r="BBW247" s="8"/>
      <c r="BBX247" s="8"/>
      <c r="BBY247" s="8"/>
      <c r="BBZ247" s="8"/>
      <c r="BCA247" s="8"/>
      <c r="BCB247" s="8"/>
      <c r="BCC247" s="8"/>
      <c r="BCD247" s="8"/>
      <c r="BCE247" s="8"/>
      <c r="BCF247" s="8"/>
      <c r="BCG247" s="8"/>
      <c r="BCH247" s="8"/>
      <c r="BCI247" s="8"/>
      <c r="BCJ247" s="8"/>
      <c r="BCK247" s="8"/>
      <c r="BCL247" s="8"/>
      <c r="BCM247" s="8"/>
      <c r="BCN247" s="8"/>
      <c r="BCO247" s="8"/>
      <c r="BCP247" s="8"/>
      <c r="BCQ247" s="8"/>
      <c r="BCR247" s="8"/>
      <c r="BCS247" s="8"/>
      <c r="BCT247" s="8"/>
      <c r="BCU247" s="8"/>
      <c r="BCV247" s="8"/>
      <c r="BCW247" s="8"/>
      <c r="BCX247" s="8"/>
      <c r="BCY247" s="8"/>
      <c r="BCZ247" s="8"/>
      <c r="BDA247" s="8"/>
      <c r="BDB247" s="8"/>
      <c r="BDC247" s="8"/>
      <c r="BDD247" s="8"/>
      <c r="BDE247" s="8"/>
      <c r="BDF247" s="8"/>
      <c r="BDG247" s="8"/>
      <c r="BDH247" s="8"/>
      <c r="BDI247" s="8"/>
      <c r="BDJ247" s="8"/>
      <c r="BDK247" s="8"/>
      <c r="BDL247" s="8"/>
      <c r="BDM247" s="8"/>
      <c r="BDN247" s="8"/>
      <c r="BDO247" s="8"/>
      <c r="BDP247" s="8"/>
      <c r="BDQ247" s="8"/>
      <c r="BDR247" s="8"/>
      <c r="BDS247" s="8"/>
      <c r="BDT247" s="8"/>
      <c r="BDU247" s="8"/>
      <c r="BDV247" s="8"/>
      <c r="BDW247" s="8"/>
      <c r="BDX247" s="8"/>
      <c r="BDY247" s="8"/>
      <c r="BDZ247" s="8"/>
      <c r="BEA247" s="8"/>
      <c r="BEB247" s="8"/>
      <c r="BEC247" s="8"/>
      <c r="BED247" s="8"/>
      <c r="BEE247" s="8"/>
      <c r="BEF247" s="8"/>
      <c r="BEG247" s="8"/>
      <c r="BEH247" s="8"/>
      <c r="BEI247" s="8"/>
      <c r="BEJ247" s="8"/>
      <c r="BEK247" s="8"/>
      <c r="BEL247" s="8"/>
      <c r="BEM247" s="8"/>
      <c r="BEN247" s="8"/>
      <c r="BEO247" s="8"/>
      <c r="BEP247" s="8"/>
      <c r="BEQ247" s="8"/>
      <c r="BER247" s="8"/>
      <c r="BES247" s="8"/>
      <c r="BET247" s="8"/>
      <c r="BEU247" s="8"/>
      <c r="BEV247" s="8"/>
      <c r="BEW247" s="8"/>
      <c r="BEX247" s="8"/>
      <c r="BEY247" s="8"/>
      <c r="BEZ247" s="8"/>
      <c r="BFA247" s="8"/>
      <c r="BFB247" s="8"/>
      <c r="BFC247" s="8"/>
      <c r="BFD247" s="8"/>
      <c r="BFE247" s="8"/>
      <c r="BFF247" s="8"/>
      <c r="BFG247" s="8"/>
      <c r="BFH247" s="8"/>
      <c r="BFI247" s="8"/>
      <c r="BFJ247" s="8"/>
      <c r="BFK247" s="8"/>
      <c r="BFL247" s="8"/>
      <c r="BFM247" s="8"/>
      <c r="BFN247" s="8"/>
      <c r="BFO247" s="8"/>
      <c r="BFP247" s="8"/>
      <c r="BFQ247" s="8"/>
      <c r="BFR247" s="8"/>
      <c r="BFS247" s="8"/>
      <c r="BFT247" s="8"/>
      <c r="BFU247" s="8"/>
      <c r="BFV247" s="8"/>
      <c r="BFW247" s="8"/>
      <c r="BFX247" s="8"/>
      <c r="BFY247" s="8"/>
      <c r="BFZ247" s="8"/>
      <c r="BGA247" s="8"/>
      <c r="BGB247" s="8"/>
      <c r="BGC247" s="8"/>
      <c r="BGD247" s="8"/>
      <c r="BGE247" s="8"/>
      <c r="BGF247" s="8"/>
      <c r="BGG247" s="8"/>
      <c r="BGH247" s="8"/>
      <c r="BGI247" s="8"/>
      <c r="BGJ247" s="8"/>
      <c r="BGK247" s="8"/>
      <c r="BGL247" s="8"/>
      <c r="BGM247" s="8"/>
      <c r="BGN247" s="8"/>
      <c r="BGO247" s="8"/>
      <c r="BGP247" s="8"/>
      <c r="BGQ247" s="8"/>
      <c r="BGR247" s="8"/>
      <c r="BGS247" s="8"/>
      <c r="BGT247" s="8"/>
      <c r="BGU247" s="8"/>
      <c r="BGV247" s="8"/>
      <c r="BGW247" s="8"/>
      <c r="BGX247" s="8"/>
      <c r="BGY247" s="8"/>
      <c r="BGZ247" s="8"/>
      <c r="BHA247" s="8"/>
      <c r="BHB247" s="8"/>
      <c r="BHC247" s="8"/>
      <c r="BHD247" s="8"/>
      <c r="BHE247" s="8"/>
      <c r="BHF247" s="8"/>
      <c r="BHG247" s="8"/>
      <c r="BHH247" s="8"/>
      <c r="BHI247" s="8"/>
      <c r="BHJ247" s="8"/>
      <c r="BHK247" s="8"/>
      <c r="BHL247" s="8"/>
      <c r="BHM247" s="8"/>
      <c r="BHN247" s="8"/>
      <c r="BHO247" s="8"/>
      <c r="BHP247" s="8"/>
      <c r="BHQ247" s="8"/>
      <c r="BHR247" s="8"/>
      <c r="BHS247" s="8"/>
      <c r="BHT247" s="8"/>
      <c r="BHU247" s="8"/>
      <c r="BHV247" s="8"/>
      <c r="BHW247" s="8"/>
      <c r="BHX247" s="8"/>
      <c r="BHY247" s="8"/>
      <c r="BHZ247" s="8"/>
      <c r="BIA247" s="8"/>
      <c r="BIB247" s="8"/>
      <c r="BIC247" s="8"/>
      <c r="BID247" s="8"/>
      <c r="BIE247" s="8"/>
      <c r="BIF247" s="8"/>
      <c r="BIG247" s="8"/>
      <c r="BIH247" s="8"/>
      <c r="BII247" s="8"/>
      <c r="BIJ247" s="8"/>
      <c r="BIK247" s="8"/>
      <c r="BIL247" s="8"/>
      <c r="BIM247" s="8"/>
      <c r="BIN247" s="8"/>
      <c r="BIO247" s="8"/>
      <c r="BIP247" s="8"/>
      <c r="BIQ247" s="8"/>
      <c r="BIR247" s="8"/>
      <c r="BIS247" s="8"/>
      <c r="BIT247" s="8"/>
      <c r="BIU247" s="8"/>
      <c r="BIV247" s="8"/>
      <c r="BIW247" s="8"/>
      <c r="BIX247" s="8"/>
      <c r="BIY247" s="8"/>
      <c r="BIZ247" s="8"/>
      <c r="BJA247" s="8"/>
      <c r="BJB247" s="8"/>
      <c r="BJC247" s="8"/>
      <c r="BJD247" s="8"/>
      <c r="BJE247" s="8"/>
      <c r="BJF247" s="8"/>
      <c r="BJG247" s="8"/>
      <c r="BJH247" s="8"/>
      <c r="BJI247" s="8"/>
      <c r="BJJ247" s="8"/>
      <c r="BJK247" s="8"/>
      <c r="BJL247" s="8"/>
      <c r="BJM247" s="8"/>
      <c r="BJN247" s="8"/>
      <c r="BJO247" s="8"/>
      <c r="BJP247" s="8"/>
      <c r="BJQ247" s="8"/>
      <c r="BJR247" s="8"/>
      <c r="BJS247" s="8"/>
      <c r="BJT247" s="8"/>
      <c r="BJU247" s="8"/>
      <c r="BJV247" s="8"/>
      <c r="BJW247" s="8"/>
      <c r="BJX247" s="8"/>
      <c r="BJY247" s="8"/>
      <c r="BJZ247" s="8"/>
      <c r="BKA247" s="8"/>
      <c r="BKB247" s="8"/>
      <c r="BKC247" s="8"/>
      <c r="BKD247" s="8"/>
      <c r="BKE247" s="8"/>
      <c r="BKF247" s="8"/>
      <c r="BKG247" s="8"/>
      <c r="BKH247" s="8"/>
      <c r="BKI247" s="8"/>
      <c r="BKJ247" s="8"/>
      <c r="BKK247" s="8"/>
      <c r="BKL247" s="8"/>
      <c r="BKM247" s="8"/>
      <c r="BKN247" s="8"/>
      <c r="BKO247" s="8"/>
      <c r="BKP247" s="8"/>
      <c r="BKQ247" s="8"/>
      <c r="BKR247" s="8"/>
      <c r="BKS247" s="8"/>
      <c r="BKT247" s="8"/>
      <c r="BKU247" s="8"/>
      <c r="BKV247" s="8"/>
      <c r="BKW247" s="8"/>
      <c r="BKX247" s="8"/>
      <c r="BKY247" s="8"/>
      <c r="BKZ247" s="8"/>
      <c r="BLA247" s="8"/>
      <c r="BLB247" s="8"/>
      <c r="BLC247" s="8"/>
      <c r="BLD247" s="8"/>
      <c r="BLE247" s="8"/>
      <c r="BLF247" s="8"/>
      <c r="BLG247" s="8"/>
      <c r="BLH247" s="8"/>
      <c r="BLI247" s="8"/>
      <c r="BLJ247" s="8"/>
      <c r="BLK247" s="8"/>
      <c r="BLL247" s="8"/>
      <c r="BLM247" s="8"/>
      <c r="BLN247" s="8"/>
      <c r="BLO247" s="8"/>
      <c r="BLP247" s="8"/>
      <c r="BLQ247" s="8"/>
      <c r="BLR247" s="8"/>
      <c r="BLS247" s="8"/>
      <c r="BLT247" s="8"/>
      <c r="BLU247" s="8"/>
      <c r="BLV247" s="8"/>
      <c r="BLW247" s="8"/>
      <c r="BLX247" s="8"/>
      <c r="BLY247" s="8"/>
      <c r="BLZ247" s="8"/>
      <c r="BMA247" s="8"/>
      <c r="BMB247" s="8"/>
      <c r="BMC247" s="8"/>
      <c r="BMD247" s="8"/>
      <c r="BME247" s="8"/>
      <c r="BMF247" s="8"/>
      <c r="BMG247" s="8"/>
      <c r="BMH247" s="8"/>
      <c r="BMI247" s="8"/>
      <c r="BMJ247" s="8"/>
      <c r="BMK247" s="8"/>
      <c r="BML247" s="8"/>
      <c r="BMM247" s="8"/>
      <c r="BMN247" s="8"/>
      <c r="BMO247" s="8"/>
      <c r="BMP247" s="8"/>
      <c r="BMQ247" s="8"/>
      <c r="BMR247" s="8"/>
      <c r="BMS247" s="8"/>
      <c r="BMT247" s="8"/>
      <c r="BMU247" s="8"/>
      <c r="BMV247" s="8"/>
      <c r="BMW247" s="8"/>
      <c r="BMX247" s="8"/>
      <c r="BMY247" s="8"/>
      <c r="BMZ247" s="8"/>
      <c r="BNA247" s="8"/>
      <c r="BNB247" s="8"/>
      <c r="BNC247" s="8"/>
      <c r="BND247" s="8"/>
      <c r="BNE247" s="8"/>
      <c r="BNF247" s="8"/>
      <c r="BNG247" s="8"/>
      <c r="BNH247" s="8"/>
      <c r="BNI247" s="8"/>
      <c r="BNJ247" s="8"/>
      <c r="BNK247" s="8"/>
      <c r="BNL247" s="8"/>
      <c r="BNM247" s="8"/>
      <c r="BNN247" s="8"/>
      <c r="BNO247" s="8"/>
      <c r="BNP247" s="8"/>
      <c r="BNQ247" s="8"/>
      <c r="BNR247" s="8"/>
      <c r="BNS247" s="8"/>
      <c r="BNT247" s="8"/>
      <c r="BNU247" s="8"/>
      <c r="BNV247" s="8"/>
      <c r="BNW247" s="8"/>
      <c r="BNX247" s="8"/>
      <c r="BNY247" s="8"/>
      <c r="BNZ247" s="8"/>
      <c r="BOA247" s="8"/>
      <c r="BOB247" s="8"/>
      <c r="BOC247" s="8"/>
      <c r="BOD247" s="8"/>
      <c r="BOE247" s="8"/>
      <c r="BOF247" s="8"/>
      <c r="BOG247" s="8"/>
      <c r="BOH247" s="8"/>
      <c r="BOI247" s="8"/>
      <c r="BOJ247" s="8"/>
      <c r="BOK247" s="8"/>
      <c r="BOL247" s="8"/>
      <c r="BOM247" s="8"/>
      <c r="BON247" s="8"/>
      <c r="BOO247" s="8"/>
      <c r="BOP247" s="8"/>
      <c r="BOQ247" s="8"/>
      <c r="BOR247" s="8"/>
      <c r="BOS247" s="8"/>
      <c r="BOT247" s="8"/>
      <c r="BOU247" s="8"/>
      <c r="BOV247" s="8"/>
      <c r="BOW247" s="8"/>
      <c r="BOX247" s="8"/>
      <c r="BOY247" s="8"/>
      <c r="BOZ247" s="8"/>
      <c r="BPA247" s="8"/>
      <c r="BPB247" s="8"/>
      <c r="BPC247" s="8"/>
      <c r="BPD247" s="8"/>
      <c r="BPE247" s="8"/>
      <c r="BPF247" s="8"/>
      <c r="BPG247" s="8"/>
      <c r="BPH247" s="8"/>
      <c r="BPI247" s="8"/>
      <c r="BPJ247" s="8"/>
      <c r="BPK247" s="8"/>
      <c r="BPL247" s="8"/>
      <c r="BPM247" s="8"/>
      <c r="BPN247" s="8"/>
      <c r="BPO247" s="8"/>
      <c r="BPP247" s="8"/>
      <c r="BPQ247" s="8"/>
      <c r="BPR247" s="8"/>
      <c r="BPS247" s="8"/>
      <c r="BPT247" s="8"/>
      <c r="BPU247" s="8"/>
      <c r="BPV247" s="8"/>
      <c r="BPW247" s="8"/>
      <c r="BPX247" s="8"/>
      <c r="BPY247" s="8"/>
      <c r="BPZ247" s="8"/>
      <c r="BQA247" s="8"/>
      <c r="BQB247" s="8"/>
      <c r="BQC247" s="8"/>
      <c r="BQD247" s="8"/>
      <c r="BQE247" s="8"/>
      <c r="BQF247" s="8"/>
      <c r="BQG247" s="8"/>
      <c r="BQH247" s="8"/>
      <c r="BQI247" s="8"/>
      <c r="BQJ247" s="8"/>
      <c r="BQK247" s="8"/>
      <c r="BQL247" s="8"/>
      <c r="BQM247" s="8"/>
      <c r="BQN247" s="8"/>
      <c r="BQO247" s="8"/>
      <c r="BQP247" s="8"/>
      <c r="BQQ247" s="8"/>
      <c r="BQR247" s="8"/>
      <c r="BQS247" s="8"/>
      <c r="BQT247" s="8"/>
      <c r="BQU247" s="8"/>
      <c r="BQV247" s="8"/>
      <c r="BQW247" s="8"/>
      <c r="BQX247" s="8"/>
      <c r="BQY247" s="8"/>
      <c r="BQZ247" s="8"/>
      <c r="BRA247" s="8"/>
      <c r="BRB247" s="8"/>
      <c r="BRC247" s="8"/>
      <c r="BRD247" s="8"/>
      <c r="BRE247" s="8"/>
      <c r="BRF247" s="8"/>
      <c r="BRG247" s="8"/>
      <c r="BRH247" s="8"/>
      <c r="BRI247" s="8"/>
      <c r="BRJ247" s="8"/>
      <c r="BRK247" s="8"/>
      <c r="BRL247" s="8"/>
      <c r="BRM247" s="8"/>
      <c r="BRN247" s="8"/>
      <c r="BRO247" s="8"/>
      <c r="BRP247" s="8"/>
      <c r="BRQ247" s="8"/>
      <c r="BRR247" s="8"/>
      <c r="BRS247" s="8"/>
      <c r="BRT247" s="8"/>
      <c r="BRU247" s="8"/>
      <c r="BRV247" s="8"/>
      <c r="BRW247" s="8"/>
      <c r="BRX247" s="8"/>
      <c r="BRY247" s="8"/>
      <c r="BRZ247" s="8"/>
      <c r="BSA247" s="8"/>
      <c r="BSB247" s="8"/>
      <c r="BSC247" s="8"/>
      <c r="BSD247" s="8"/>
      <c r="BSE247" s="8"/>
      <c r="BSF247" s="8"/>
      <c r="BSG247" s="8"/>
      <c r="BSH247" s="8"/>
      <c r="BSI247" s="8"/>
      <c r="BSJ247" s="8"/>
      <c r="BSK247" s="8"/>
      <c r="BSL247" s="8"/>
      <c r="BSM247" s="8"/>
      <c r="BSN247" s="8"/>
      <c r="BSO247" s="8"/>
      <c r="BSP247" s="8"/>
      <c r="BSQ247" s="8"/>
      <c r="BSR247" s="8"/>
      <c r="BSS247" s="8"/>
      <c r="BST247" s="8"/>
      <c r="BSU247" s="8"/>
      <c r="BSV247" s="8"/>
      <c r="BSW247" s="8"/>
      <c r="BSX247" s="8"/>
      <c r="BSY247" s="8"/>
      <c r="BSZ247" s="8"/>
      <c r="BTA247" s="8"/>
      <c r="BTB247" s="8"/>
      <c r="BTC247" s="8"/>
      <c r="BTD247" s="8"/>
      <c r="BTE247" s="8"/>
      <c r="BTF247" s="8"/>
      <c r="BTG247" s="8"/>
      <c r="BTH247" s="8"/>
      <c r="BTI247" s="8"/>
      <c r="BTJ247" s="8"/>
      <c r="BTK247" s="8"/>
      <c r="BTL247" s="8"/>
      <c r="BTM247" s="8"/>
      <c r="BTN247" s="8"/>
      <c r="BTO247" s="8"/>
      <c r="BTP247" s="8"/>
      <c r="BTQ247" s="8"/>
      <c r="BTR247" s="8"/>
      <c r="BTS247" s="8"/>
      <c r="BTT247" s="8"/>
      <c r="BTU247" s="8"/>
      <c r="BTV247" s="8"/>
      <c r="BTW247" s="8"/>
      <c r="BTX247" s="8"/>
      <c r="BTY247" s="8"/>
      <c r="BTZ247" s="8"/>
      <c r="BUA247" s="8"/>
      <c r="BUB247" s="8"/>
      <c r="BUC247" s="8"/>
      <c r="BUD247" s="8"/>
      <c r="BUE247" s="8"/>
      <c r="BUF247" s="8"/>
      <c r="BUG247" s="8"/>
      <c r="BUH247" s="8"/>
      <c r="BUI247" s="8"/>
      <c r="BUJ247" s="8"/>
      <c r="BUK247" s="8"/>
      <c r="BUL247" s="8"/>
      <c r="BUM247" s="8"/>
      <c r="BUN247" s="8"/>
      <c r="BUO247" s="8"/>
      <c r="BUP247" s="8"/>
      <c r="BUQ247" s="8"/>
      <c r="BUR247" s="8"/>
      <c r="BUS247" s="8"/>
      <c r="BUT247" s="8"/>
      <c r="BUU247" s="8"/>
      <c r="BUV247" s="8"/>
      <c r="BUW247" s="8"/>
      <c r="BUX247" s="8"/>
      <c r="BUY247" s="8"/>
      <c r="BUZ247" s="8"/>
      <c r="BVA247" s="8"/>
      <c r="BVB247" s="8"/>
      <c r="BVC247" s="8"/>
      <c r="BVD247" s="8"/>
      <c r="BVE247" s="8"/>
      <c r="BVF247" s="8"/>
      <c r="BVG247" s="8"/>
      <c r="BVH247" s="8"/>
      <c r="BVI247" s="8"/>
      <c r="BVJ247" s="8"/>
      <c r="BVK247" s="8"/>
      <c r="BVL247" s="8"/>
      <c r="BVM247" s="8"/>
      <c r="BVN247" s="8"/>
      <c r="BVO247" s="8"/>
      <c r="BVP247" s="8"/>
      <c r="BVQ247" s="8"/>
      <c r="BVR247" s="8"/>
      <c r="BVS247" s="8"/>
      <c r="BVT247" s="8"/>
      <c r="BVU247" s="8"/>
      <c r="BVV247" s="8"/>
      <c r="BVW247" s="8"/>
      <c r="BVX247" s="8"/>
      <c r="BVY247" s="8"/>
      <c r="BVZ247" s="8"/>
      <c r="BWA247" s="8"/>
      <c r="BWB247" s="8"/>
      <c r="BWC247" s="8"/>
      <c r="BWD247" s="8"/>
      <c r="BWE247" s="8"/>
      <c r="BWF247" s="8"/>
      <c r="BWG247" s="8"/>
      <c r="BWH247" s="8"/>
      <c r="BWI247" s="8"/>
      <c r="BWJ247" s="8"/>
      <c r="BWK247" s="8"/>
      <c r="BWL247" s="8"/>
      <c r="BWM247" s="8"/>
      <c r="BWN247" s="8"/>
      <c r="BWO247" s="8"/>
      <c r="BWP247" s="8"/>
      <c r="BWQ247" s="8"/>
    </row>
    <row r="248" spans="1:1967" s="522" customFormat="1" ht="102" customHeight="1">
      <c r="A248" s="9" t="s">
        <v>6286</v>
      </c>
      <c r="B248" s="100" t="s">
        <v>97</v>
      </c>
      <c r="C248" s="9" t="s">
        <v>747</v>
      </c>
      <c r="D248" s="3" t="s">
        <v>266</v>
      </c>
      <c r="E248" s="3" t="s">
        <v>257</v>
      </c>
      <c r="F248" s="3"/>
      <c r="G248" s="3" t="s">
        <v>385</v>
      </c>
      <c r="H248" s="20">
        <v>0.5</v>
      </c>
      <c r="I248" s="113" t="s">
        <v>1340</v>
      </c>
      <c r="J248" s="21" t="s">
        <v>1330</v>
      </c>
      <c r="K248" s="19" t="s">
        <v>1947</v>
      </c>
      <c r="L248" s="138" t="s">
        <v>3426</v>
      </c>
      <c r="M248" s="141" t="s">
        <v>383</v>
      </c>
      <c r="N248" s="360" t="s">
        <v>8875</v>
      </c>
      <c r="O248" s="3" t="s">
        <v>1382</v>
      </c>
      <c r="P248" s="7" t="s">
        <v>1354</v>
      </c>
      <c r="Q248" s="3" t="s">
        <v>1195</v>
      </c>
      <c r="R248" s="77">
        <v>88</v>
      </c>
      <c r="S248" s="19">
        <v>14105.39</v>
      </c>
      <c r="T248" s="83">
        <v>0</v>
      </c>
      <c r="U248" s="83">
        <f t="shared" si="8"/>
        <v>0</v>
      </c>
      <c r="V248" s="9" t="s">
        <v>1341</v>
      </c>
      <c r="W248" s="148" t="s">
        <v>1410</v>
      </c>
      <c r="X248" s="9">
        <v>11</v>
      </c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  <c r="CS248" s="8"/>
      <c r="CT248" s="8"/>
      <c r="CU248" s="8"/>
      <c r="CV248" s="8"/>
      <c r="CW248" s="8"/>
      <c r="CX248" s="8"/>
      <c r="CY248" s="8"/>
      <c r="CZ248" s="8"/>
      <c r="DA248" s="8"/>
      <c r="DB248" s="8"/>
      <c r="DC248" s="8"/>
      <c r="DD248" s="8"/>
      <c r="DE248" s="8"/>
      <c r="DF248" s="8"/>
      <c r="DG248" s="8"/>
      <c r="DH248" s="8"/>
      <c r="DI248" s="8"/>
      <c r="DJ248" s="8"/>
      <c r="DK248" s="8"/>
      <c r="DL248" s="8"/>
      <c r="DM248" s="8"/>
      <c r="DN248" s="8"/>
      <c r="DO248" s="8"/>
      <c r="DP248" s="8"/>
      <c r="DQ248" s="8"/>
      <c r="DR248" s="8"/>
      <c r="DS248" s="8"/>
      <c r="DT248" s="8"/>
      <c r="DU248" s="8"/>
      <c r="DV248" s="8"/>
      <c r="DW248" s="8"/>
      <c r="DX248" s="8"/>
      <c r="DY248" s="8"/>
      <c r="DZ248" s="8"/>
      <c r="EA248" s="8"/>
      <c r="EB248" s="8"/>
      <c r="EC248" s="8"/>
      <c r="ED248" s="8"/>
      <c r="EE248" s="8"/>
      <c r="EF248" s="8"/>
      <c r="EG248" s="8"/>
      <c r="EH248" s="8"/>
      <c r="EI248" s="8"/>
      <c r="EJ248" s="8"/>
      <c r="EK248" s="8"/>
      <c r="EL248" s="8"/>
      <c r="EM248" s="8"/>
      <c r="EN248" s="8"/>
      <c r="EO248" s="8"/>
      <c r="EP248" s="8"/>
      <c r="EQ248" s="8"/>
      <c r="ER248" s="8"/>
      <c r="ES248" s="8"/>
      <c r="ET248" s="8"/>
      <c r="EU248" s="8"/>
      <c r="EV248" s="8"/>
      <c r="EW248" s="8"/>
      <c r="EX248" s="8"/>
      <c r="EY248" s="8"/>
      <c r="EZ248" s="8"/>
      <c r="FA248" s="8"/>
      <c r="FB248" s="8"/>
      <c r="FC248" s="8"/>
      <c r="FD248" s="8"/>
      <c r="FE248" s="8"/>
      <c r="FF248" s="8"/>
      <c r="FG248" s="8"/>
      <c r="FH248" s="8"/>
      <c r="FI248" s="8"/>
      <c r="FJ248" s="8"/>
      <c r="FK248" s="8"/>
      <c r="FL248" s="8"/>
      <c r="FM248" s="8"/>
      <c r="FN248" s="8"/>
      <c r="FO248" s="8"/>
      <c r="FP248" s="8"/>
      <c r="FQ248" s="8"/>
      <c r="FR248" s="8"/>
      <c r="FS248" s="8"/>
      <c r="FT248" s="8"/>
      <c r="FU248" s="8"/>
      <c r="FV248" s="8"/>
      <c r="FW248" s="8"/>
      <c r="FX248" s="8"/>
      <c r="FY248" s="8"/>
      <c r="FZ248" s="8"/>
      <c r="GA248" s="8"/>
      <c r="GB248" s="8"/>
      <c r="GC248" s="8"/>
      <c r="GD248" s="8"/>
      <c r="GE248" s="8"/>
      <c r="GF248" s="8"/>
      <c r="GG248" s="8"/>
      <c r="GH248" s="8"/>
      <c r="GI248" s="8"/>
      <c r="GJ248" s="8"/>
      <c r="GK248" s="8"/>
      <c r="GL248" s="8"/>
      <c r="GM248" s="8"/>
      <c r="GN248" s="8"/>
      <c r="GO248" s="8"/>
      <c r="GP248" s="8"/>
      <c r="GQ248" s="8"/>
      <c r="GR248" s="8"/>
      <c r="GS248" s="8"/>
      <c r="GT248" s="8"/>
      <c r="GU248" s="8"/>
      <c r="GV248" s="8"/>
      <c r="GW248" s="8"/>
      <c r="GX248" s="8"/>
      <c r="GY248" s="8"/>
      <c r="GZ248" s="8"/>
      <c r="HA248" s="8"/>
      <c r="HB248" s="8"/>
      <c r="HC248" s="8"/>
      <c r="HD248" s="8"/>
      <c r="HE248" s="8"/>
      <c r="HF248" s="8"/>
      <c r="HG248" s="8"/>
      <c r="HH248" s="8"/>
      <c r="HI248" s="8"/>
      <c r="HJ248" s="8"/>
      <c r="HK248" s="8"/>
      <c r="HL248" s="8"/>
      <c r="HM248" s="8"/>
      <c r="HN248" s="8"/>
      <c r="HO248" s="8"/>
      <c r="HP248" s="8"/>
      <c r="HQ248" s="8"/>
      <c r="HR248" s="8"/>
      <c r="HS248" s="8"/>
      <c r="HT248" s="8"/>
      <c r="HU248" s="8"/>
      <c r="HV248" s="8"/>
      <c r="HW248" s="8"/>
      <c r="HX248" s="8"/>
      <c r="HY248" s="8"/>
      <c r="HZ248" s="8"/>
      <c r="IA248" s="8"/>
      <c r="IB248" s="8"/>
      <c r="IC248" s="8"/>
      <c r="ID248" s="8"/>
      <c r="IE248" s="8"/>
      <c r="IF248" s="8"/>
      <c r="IG248" s="8"/>
      <c r="IH248" s="8"/>
      <c r="II248" s="8"/>
      <c r="IJ248" s="8"/>
      <c r="IK248" s="8"/>
      <c r="IL248" s="8"/>
      <c r="IM248" s="8"/>
      <c r="IN248" s="8"/>
      <c r="IO248" s="8"/>
      <c r="IP248" s="8"/>
      <c r="IQ248" s="8"/>
      <c r="IR248" s="8"/>
      <c r="IS248" s="8"/>
      <c r="IT248" s="8"/>
      <c r="IU248" s="8"/>
      <c r="IV248" s="8"/>
      <c r="IW248" s="8"/>
      <c r="IX248" s="8"/>
      <c r="IY248" s="8"/>
      <c r="IZ248" s="8"/>
      <c r="JA248" s="8"/>
      <c r="JB248" s="8"/>
      <c r="JC248" s="8"/>
      <c r="JD248" s="8"/>
      <c r="JE248" s="8"/>
      <c r="JF248" s="8"/>
      <c r="JG248" s="8"/>
      <c r="JH248" s="8"/>
      <c r="JI248" s="8"/>
      <c r="JJ248" s="8"/>
      <c r="JK248" s="8"/>
      <c r="JL248" s="8"/>
      <c r="JM248" s="8"/>
      <c r="JN248" s="8"/>
      <c r="JO248" s="8"/>
      <c r="JP248" s="8"/>
      <c r="JQ248" s="8"/>
      <c r="JR248" s="8"/>
      <c r="JS248" s="8"/>
      <c r="JT248" s="8"/>
      <c r="JU248" s="8"/>
      <c r="JV248" s="8"/>
      <c r="JW248" s="8"/>
      <c r="JX248" s="8"/>
      <c r="JY248" s="8"/>
      <c r="JZ248" s="8"/>
      <c r="KA248" s="8"/>
      <c r="KB248" s="8"/>
      <c r="KC248" s="8"/>
      <c r="KD248" s="8"/>
      <c r="KE248" s="8"/>
      <c r="KF248" s="8"/>
      <c r="KG248" s="8"/>
      <c r="KH248" s="8"/>
      <c r="KI248" s="8"/>
      <c r="KJ248" s="8"/>
      <c r="KK248" s="8"/>
      <c r="KL248" s="8"/>
      <c r="KM248" s="8"/>
      <c r="KN248" s="8"/>
      <c r="KO248" s="8"/>
      <c r="KP248" s="8"/>
      <c r="KQ248" s="8"/>
      <c r="KR248" s="8"/>
      <c r="KS248" s="8"/>
      <c r="KT248" s="8"/>
      <c r="KU248" s="8"/>
      <c r="KV248" s="8"/>
      <c r="KW248" s="8"/>
      <c r="KX248" s="8"/>
      <c r="KY248" s="8"/>
      <c r="KZ248" s="8"/>
      <c r="LA248" s="8"/>
      <c r="LB248" s="8"/>
      <c r="LC248" s="8"/>
      <c r="LD248" s="8"/>
      <c r="LE248" s="8"/>
      <c r="LF248" s="8"/>
      <c r="LG248" s="8"/>
      <c r="LH248" s="8"/>
      <c r="LI248" s="8"/>
      <c r="LJ248" s="8"/>
      <c r="LK248" s="8"/>
      <c r="LL248" s="8"/>
      <c r="LM248" s="8"/>
      <c r="LN248" s="8"/>
      <c r="LO248" s="8"/>
      <c r="LP248" s="8"/>
      <c r="LQ248" s="8"/>
      <c r="LR248" s="8"/>
      <c r="LS248" s="8"/>
      <c r="LT248" s="8"/>
      <c r="LU248" s="8"/>
      <c r="LV248" s="8"/>
      <c r="LW248" s="8"/>
      <c r="LX248" s="8"/>
      <c r="LY248" s="8"/>
      <c r="LZ248" s="8"/>
      <c r="MA248" s="8"/>
      <c r="MB248" s="8"/>
      <c r="MC248" s="8"/>
      <c r="MD248" s="8"/>
      <c r="ME248" s="8"/>
      <c r="MF248" s="8"/>
      <c r="MG248" s="8"/>
      <c r="MH248" s="8"/>
      <c r="MI248" s="8"/>
      <c r="MJ248" s="8"/>
      <c r="MK248" s="8"/>
      <c r="ML248" s="8"/>
      <c r="MM248" s="8"/>
      <c r="MN248" s="8"/>
      <c r="MO248" s="8"/>
      <c r="MP248" s="8"/>
      <c r="MQ248" s="8"/>
      <c r="MR248" s="8"/>
      <c r="MS248" s="8"/>
      <c r="MT248" s="8"/>
      <c r="MU248" s="8"/>
      <c r="MV248" s="8"/>
      <c r="MW248" s="8"/>
      <c r="MX248" s="8"/>
      <c r="MY248" s="8"/>
      <c r="MZ248" s="8"/>
      <c r="NA248" s="8"/>
      <c r="NB248" s="8"/>
      <c r="NC248" s="8"/>
      <c r="ND248" s="8"/>
      <c r="NE248" s="8"/>
      <c r="NF248" s="8"/>
      <c r="NG248" s="8"/>
      <c r="NH248" s="8"/>
      <c r="NI248" s="8"/>
      <c r="NJ248" s="8"/>
      <c r="NK248" s="8"/>
      <c r="NL248" s="8"/>
      <c r="NM248" s="8"/>
      <c r="NN248" s="8"/>
      <c r="NO248" s="8"/>
      <c r="NP248" s="8"/>
      <c r="NQ248" s="8"/>
      <c r="NR248" s="8"/>
      <c r="NS248" s="8"/>
      <c r="NT248" s="8"/>
      <c r="NU248" s="8"/>
      <c r="NV248" s="8"/>
      <c r="NW248" s="8"/>
      <c r="NX248" s="8"/>
      <c r="NY248" s="8"/>
      <c r="NZ248" s="8"/>
      <c r="OA248" s="8"/>
      <c r="OB248" s="8"/>
      <c r="OC248" s="8"/>
      <c r="OD248" s="8"/>
      <c r="OE248" s="8"/>
      <c r="OF248" s="8"/>
      <c r="OG248" s="8"/>
      <c r="OH248" s="8"/>
      <c r="OI248" s="8"/>
      <c r="OJ248" s="8"/>
      <c r="OK248" s="8"/>
      <c r="OL248" s="8"/>
      <c r="OM248" s="8"/>
      <c r="ON248" s="8"/>
      <c r="OO248" s="8"/>
      <c r="OP248" s="8"/>
      <c r="OQ248" s="8"/>
      <c r="OR248" s="8"/>
      <c r="OS248" s="8"/>
      <c r="OT248" s="8"/>
      <c r="OU248" s="8"/>
      <c r="OV248" s="8"/>
      <c r="OW248" s="8"/>
      <c r="OX248" s="8"/>
      <c r="OY248" s="8"/>
      <c r="OZ248" s="8"/>
      <c r="PA248" s="8"/>
      <c r="PB248" s="8"/>
      <c r="PC248" s="8"/>
      <c r="PD248" s="8"/>
      <c r="PE248" s="8"/>
      <c r="PF248" s="8"/>
      <c r="PG248" s="8"/>
      <c r="PH248" s="8"/>
      <c r="PI248" s="8"/>
      <c r="PJ248" s="8"/>
      <c r="PK248" s="8"/>
      <c r="PL248" s="8"/>
      <c r="PM248" s="8"/>
      <c r="PN248" s="8"/>
      <c r="PO248" s="8"/>
      <c r="PP248" s="8"/>
      <c r="PQ248" s="8"/>
      <c r="PR248" s="8"/>
      <c r="PS248" s="8"/>
      <c r="PT248" s="8"/>
      <c r="PU248" s="8"/>
      <c r="PV248" s="8"/>
      <c r="PW248" s="8"/>
      <c r="PX248" s="8"/>
      <c r="PY248" s="8"/>
      <c r="PZ248" s="8"/>
      <c r="QA248" s="8"/>
      <c r="QB248" s="8"/>
      <c r="QC248" s="8"/>
      <c r="QD248" s="8"/>
      <c r="QE248" s="8"/>
      <c r="QF248" s="8"/>
      <c r="QG248" s="8"/>
      <c r="QH248" s="8"/>
      <c r="QI248" s="8"/>
      <c r="QJ248" s="8"/>
      <c r="QK248" s="8"/>
      <c r="QL248" s="8"/>
      <c r="QM248" s="8"/>
      <c r="QN248" s="8"/>
      <c r="QO248" s="8"/>
      <c r="QP248" s="8"/>
      <c r="QQ248" s="8"/>
      <c r="QR248" s="8"/>
      <c r="QS248" s="8"/>
      <c r="QT248" s="8"/>
      <c r="QU248" s="8"/>
      <c r="QV248" s="8"/>
      <c r="QW248" s="8"/>
      <c r="QX248" s="8"/>
      <c r="QY248" s="8"/>
      <c r="QZ248" s="8"/>
      <c r="RA248" s="8"/>
      <c r="RB248" s="8"/>
      <c r="RC248" s="8"/>
      <c r="RD248" s="8"/>
      <c r="RE248" s="8"/>
      <c r="RF248" s="8"/>
      <c r="RG248" s="8"/>
      <c r="RH248" s="8"/>
      <c r="RI248" s="8"/>
      <c r="RJ248" s="8"/>
      <c r="RK248" s="8"/>
      <c r="RL248" s="8"/>
      <c r="RM248" s="8"/>
      <c r="RN248" s="8"/>
      <c r="RO248" s="8"/>
      <c r="RP248" s="8"/>
      <c r="RQ248" s="8"/>
      <c r="RR248" s="8"/>
      <c r="RS248" s="8"/>
      <c r="RT248" s="8"/>
      <c r="RU248" s="8"/>
      <c r="RV248" s="8"/>
      <c r="RW248" s="8"/>
      <c r="RX248" s="8"/>
      <c r="RY248" s="8"/>
      <c r="RZ248" s="8"/>
      <c r="SA248" s="8"/>
      <c r="SB248" s="8"/>
      <c r="SC248" s="8"/>
      <c r="SD248" s="8"/>
      <c r="SE248" s="8"/>
      <c r="SF248" s="8"/>
      <c r="SG248" s="8"/>
      <c r="SH248" s="8"/>
      <c r="SI248" s="8"/>
      <c r="SJ248" s="8"/>
      <c r="SK248" s="8"/>
      <c r="SL248" s="8"/>
      <c r="SM248" s="8"/>
      <c r="SN248" s="8"/>
      <c r="SO248" s="8"/>
      <c r="SP248" s="8"/>
      <c r="SQ248" s="8"/>
      <c r="SR248" s="8"/>
      <c r="SS248" s="8"/>
      <c r="ST248" s="8"/>
      <c r="SU248" s="8"/>
      <c r="SV248" s="8"/>
      <c r="SW248" s="8"/>
      <c r="SX248" s="8"/>
      <c r="SY248" s="8"/>
      <c r="SZ248" s="8"/>
      <c r="TA248" s="8"/>
      <c r="TB248" s="8"/>
      <c r="TC248" s="8"/>
      <c r="TD248" s="8"/>
      <c r="TE248" s="8"/>
      <c r="TF248" s="8"/>
      <c r="TG248" s="8"/>
      <c r="TH248" s="8"/>
      <c r="TI248" s="8"/>
      <c r="TJ248" s="8"/>
      <c r="TK248" s="8"/>
      <c r="TL248" s="8"/>
      <c r="TM248" s="8"/>
      <c r="TN248" s="8"/>
      <c r="TO248" s="8"/>
      <c r="TP248" s="8"/>
      <c r="TQ248" s="8"/>
      <c r="TR248" s="8"/>
      <c r="TS248" s="8"/>
      <c r="TT248" s="8"/>
      <c r="TU248" s="8"/>
      <c r="TV248" s="8"/>
      <c r="TW248" s="8"/>
      <c r="TX248" s="8"/>
      <c r="TY248" s="8"/>
      <c r="TZ248" s="8"/>
      <c r="UA248" s="8"/>
      <c r="UB248" s="8"/>
      <c r="UC248" s="8"/>
      <c r="UD248" s="8"/>
      <c r="UE248" s="8"/>
      <c r="UF248" s="8"/>
      <c r="UG248" s="8"/>
      <c r="UH248" s="8"/>
      <c r="UI248" s="8"/>
      <c r="UJ248" s="8"/>
      <c r="UK248" s="8"/>
      <c r="UL248" s="8"/>
      <c r="UM248" s="8"/>
      <c r="UN248" s="8"/>
      <c r="UO248" s="8"/>
      <c r="UP248" s="8"/>
      <c r="UQ248" s="8"/>
      <c r="UR248" s="8"/>
      <c r="US248" s="8"/>
      <c r="UT248" s="8"/>
      <c r="UU248" s="8"/>
      <c r="UV248" s="8"/>
      <c r="UW248" s="8"/>
      <c r="UX248" s="8"/>
      <c r="UY248" s="8"/>
      <c r="UZ248" s="8"/>
      <c r="VA248" s="8"/>
      <c r="VB248" s="8"/>
      <c r="VC248" s="8"/>
      <c r="VD248" s="8"/>
      <c r="VE248" s="8"/>
      <c r="VF248" s="8"/>
      <c r="VG248" s="8"/>
      <c r="VH248" s="8"/>
      <c r="VI248" s="8"/>
      <c r="VJ248" s="8"/>
      <c r="VK248" s="8"/>
      <c r="VL248" s="8"/>
      <c r="VM248" s="8"/>
      <c r="VN248" s="8"/>
      <c r="VO248" s="8"/>
      <c r="VP248" s="8"/>
      <c r="VQ248" s="8"/>
      <c r="VR248" s="8"/>
      <c r="VS248" s="8"/>
      <c r="VT248" s="8"/>
      <c r="VU248" s="8"/>
      <c r="VV248" s="8"/>
      <c r="VW248" s="8"/>
      <c r="VX248" s="8"/>
      <c r="VY248" s="8"/>
      <c r="VZ248" s="8"/>
      <c r="WA248" s="8"/>
      <c r="WB248" s="8"/>
      <c r="WC248" s="8"/>
      <c r="WD248" s="8"/>
      <c r="WE248" s="8"/>
      <c r="WF248" s="8"/>
      <c r="WG248" s="8"/>
      <c r="WH248" s="8"/>
      <c r="WI248" s="8"/>
      <c r="WJ248" s="8"/>
      <c r="WK248" s="8"/>
      <c r="WL248" s="8"/>
      <c r="WM248" s="8"/>
      <c r="WN248" s="8"/>
      <c r="WO248" s="8"/>
      <c r="WP248" s="8"/>
      <c r="WQ248" s="8"/>
      <c r="WR248" s="8"/>
      <c r="WS248" s="8"/>
      <c r="WT248" s="8"/>
      <c r="WU248" s="8"/>
      <c r="WV248" s="8"/>
      <c r="WW248" s="8"/>
      <c r="WX248" s="8"/>
      <c r="WY248" s="8"/>
      <c r="WZ248" s="8"/>
      <c r="XA248" s="8"/>
      <c r="XB248" s="8"/>
      <c r="XC248" s="8"/>
      <c r="XD248" s="8"/>
      <c r="XE248" s="8"/>
      <c r="XF248" s="8"/>
      <c r="XG248" s="8"/>
      <c r="XH248" s="8"/>
      <c r="XI248" s="8"/>
      <c r="XJ248" s="8"/>
      <c r="XK248" s="8"/>
      <c r="XL248" s="8"/>
      <c r="XM248" s="8"/>
      <c r="XN248" s="8"/>
      <c r="XO248" s="8"/>
      <c r="XP248" s="8"/>
      <c r="XQ248" s="8"/>
      <c r="XR248" s="8"/>
      <c r="XS248" s="8"/>
      <c r="XT248" s="8"/>
      <c r="XU248" s="8"/>
      <c r="XV248" s="8"/>
      <c r="XW248" s="8"/>
      <c r="XX248" s="8"/>
      <c r="XY248" s="8"/>
      <c r="XZ248" s="8"/>
      <c r="YA248" s="8"/>
      <c r="YB248" s="8"/>
      <c r="YC248" s="8"/>
      <c r="YD248" s="8"/>
      <c r="YE248" s="8"/>
      <c r="YF248" s="8"/>
      <c r="YG248" s="8"/>
      <c r="YH248" s="8"/>
      <c r="YI248" s="8"/>
      <c r="YJ248" s="8"/>
      <c r="YK248" s="8"/>
      <c r="YL248" s="8"/>
      <c r="YM248" s="8"/>
      <c r="YN248" s="8"/>
      <c r="YO248" s="8"/>
      <c r="YP248" s="8"/>
      <c r="YQ248" s="8"/>
      <c r="YR248" s="8"/>
      <c r="YS248" s="8"/>
      <c r="YT248" s="8"/>
      <c r="YU248" s="8"/>
      <c r="YV248" s="8"/>
      <c r="YW248" s="8"/>
      <c r="YX248" s="8"/>
      <c r="YY248" s="8"/>
      <c r="YZ248" s="8"/>
      <c r="ZA248" s="8"/>
      <c r="ZB248" s="8"/>
      <c r="ZC248" s="8"/>
      <c r="ZD248" s="8"/>
      <c r="ZE248" s="8"/>
      <c r="ZF248" s="8"/>
      <c r="ZG248" s="8"/>
      <c r="ZH248" s="8"/>
      <c r="ZI248" s="8"/>
      <c r="ZJ248" s="8"/>
      <c r="ZK248" s="8"/>
      <c r="ZL248" s="8"/>
      <c r="ZM248" s="8"/>
      <c r="ZN248" s="8"/>
      <c r="ZO248" s="8"/>
      <c r="ZP248" s="8"/>
      <c r="ZQ248" s="8"/>
      <c r="ZR248" s="8"/>
      <c r="ZS248" s="8"/>
      <c r="ZT248" s="8"/>
      <c r="ZU248" s="8"/>
      <c r="ZV248" s="8"/>
      <c r="ZW248" s="8"/>
      <c r="ZX248" s="8"/>
      <c r="ZY248" s="8"/>
      <c r="ZZ248" s="8"/>
      <c r="AAA248" s="8"/>
      <c r="AAB248" s="8"/>
      <c r="AAC248" s="8"/>
      <c r="AAD248" s="8"/>
      <c r="AAE248" s="8"/>
      <c r="AAF248" s="8"/>
      <c r="AAG248" s="8"/>
      <c r="AAH248" s="8"/>
      <c r="AAI248" s="8"/>
      <c r="AAJ248" s="8"/>
      <c r="AAK248" s="8"/>
      <c r="AAL248" s="8"/>
      <c r="AAM248" s="8"/>
      <c r="AAN248" s="8"/>
      <c r="AAO248" s="8"/>
      <c r="AAP248" s="8"/>
      <c r="AAQ248" s="8"/>
      <c r="AAR248" s="8"/>
      <c r="AAS248" s="8"/>
      <c r="AAT248" s="8"/>
      <c r="AAU248" s="8"/>
      <c r="AAV248" s="8"/>
      <c r="AAW248" s="8"/>
      <c r="AAX248" s="8"/>
      <c r="AAY248" s="8"/>
      <c r="AAZ248" s="8"/>
      <c r="ABA248" s="8"/>
      <c r="ABB248" s="8"/>
      <c r="ABC248" s="8"/>
      <c r="ABD248" s="8"/>
      <c r="ABE248" s="8"/>
      <c r="ABF248" s="8"/>
      <c r="ABG248" s="8"/>
      <c r="ABH248" s="8"/>
      <c r="ABI248" s="8"/>
      <c r="ABJ248" s="8"/>
      <c r="ABK248" s="8"/>
      <c r="ABL248" s="8"/>
      <c r="ABM248" s="8"/>
      <c r="ABN248" s="8"/>
      <c r="ABO248" s="8"/>
      <c r="ABP248" s="8"/>
      <c r="ABQ248" s="8"/>
      <c r="ABR248" s="8"/>
      <c r="ABS248" s="8"/>
      <c r="ABT248" s="8"/>
      <c r="ABU248" s="8"/>
      <c r="ABV248" s="8"/>
      <c r="ABW248" s="8"/>
      <c r="ABX248" s="8"/>
      <c r="ABY248" s="8"/>
      <c r="ABZ248" s="8"/>
      <c r="ACA248" s="8"/>
      <c r="ACB248" s="8"/>
      <c r="ACC248" s="8"/>
      <c r="ACD248" s="8"/>
      <c r="ACE248" s="8"/>
      <c r="ACF248" s="8"/>
      <c r="ACG248" s="8"/>
      <c r="ACH248" s="8"/>
      <c r="ACI248" s="8"/>
      <c r="ACJ248" s="8"/>
      <c r="ACK248" s="8"/>
      <c r="ACL248" s="8"/>
      <c r="ACM248" s="8"/>
      <c r="ACN248" s="8"/>
      <c r="ACO248" s="8"/>
      <c r="ACP248" s="8"/>
      <c r="ACQ248" s="8"/>
      <c r="ACR248" s="8"/>
      <c r="ACS248" s="8"/>
      <c r="ACT248" s="8"/>
      <c r="ACU248" s="8"/>
      <c r="ACV248" s="8"/>
      <c r="ACW248" s="8"/>
      <c r="ACX248" s="8"/>
      <c r="ACY248" s="8"/>
      <c r="ACZ248" s="8"/>
      <c r="ADA248" s="8"/>
      <c r="ADB248" s="8"/>
      <c r="ADC248" s="8"/>
      <c r="ADD248" s="8"/>
      <c r="ADE248" s="8"/>
      <c r="ADF248" s="8"/>
      <c r="ADG248" s="8"/>
      <c r="ADH248" s="8"/>
      <c r="ADI248" s="8"/>
      <c r="ADJ248" s="8"/>
      <c r="ADK248" s="8"/>
      <c r="ADL248" s="8"/>
      <c r="ADM248" s="8"/>
      <c r="ADN248" s="8"/>
      <c r="ADO248" s="8"/>
      <c r="ADP248" s="8"/>
      <c r="ADQ248" s="8"/>
      <c r="ADR248" s="8"/>
      <c r="ADS248" s="8"/>
      <c r="ADT248" s="8"/>
      <c r="ADU248" s="8"/>
      <c r="ADV248" s="8"/>
      <c r="ADW248" s="8"/>
      <c r="ADX248" s="8"/>
      <c r="ADY248" s="8"/>
      <c r="ADZ248" s="8"/>
      <c r="AEA248" s="8"/>
      <c r="AEB248" s="8"/>
      <c r="AEC248" s="8"/>
      <c r="AED248" s="8"/>
      <c r="AEE248" s="8"/>
      <c r="AEF248" s="8"/>
      <c r="AEG248" s="8"/>
      <c r="AEH248" s="8"/>
      <c r="AEI248" s="8"/>
      <c r="AEJ248" s="8"/>
      <c r="AEK248" s="8"/>
      <c r="AEL248" s="8"/>
      <c r="AEM248" s="8"/>
      <c r="AEN248" s="8"/>
      <c r="AEO248" s="8"/>
      <c r="AEP248" s="8"/>
      <c r="AEQ248" s="8"/>
      <c r="AER248" s="8"/>
      <c r="AES248" s="8"/>
      <c r="AET248" s="8"/>
      <c r="AEU248" s="8"/>
      <c r="AEV248" s="8"/>
      <c r="AEW248" s="8"/>
      <c r="AEX248" s="8"/>
      <c r="AEY248" s="8"/>
      <c r="AEZ248" s="8"/>
      <c r="AFA248" s="8"/>
      <c r="AFB248" s="8"/>
      <c r="AFC248" s="8"/>
      <c r="AFD248" s="8"/>
      <c r="AFE248" s="8"/>
      <c r="AFF248" s="8"/>
      <c r="AFG248" s="8"/>
      <c r="AFH248" s="8"/>
      <c r="AFI248" s="8"/>
      <c r="AFJ248" s="8"/>
      <c r="AFK248" s="8"/>
      <c r="AFL248" s="8"/>
      <c r="AFM248" s="8"/>
      <c r="AFN248" s="8"/>
      <c r="AFO248" s="8"/>
      <c r="AFP248" s="8"/>
      <c r="AFQ248" s="8"/>
      <c r="AFR248" s="8"/>
      <c r="AFS248" s="8"/>
      <c r="AFT248" s="8"/>
      <c r="AFU248" s="8"/>
      <c r="AFV248" s="8"/>
      <c r="AFW248" s="8"/>
      <c r="AFX248" s="8"/>
      <c r="AFY248" s="8"/>
      <c r="AFZ248" s="8"/>
      <c r="AGA248" s="8"/>
      <c r="AGB248" s="8"/>
      <c r="AGC248" s="8"/>
      <c r="AGD248" s="8"/>
      <c r="AGE248" s="8"/>
      <c r="AGF248" s="8"/>
      <c r="AGG248" s="8"/>
      <c r="AGH248" s="8"/>
      <c r="AGI248" s="8"/>
      <c r="AGJ248" s="8"/>
      <c r="AGK248" s="8"/>
      <c r="AGL248" s="8"/>
      <c r="AGM248" s="8"/>
      <c r="AGN248" s="8"/>
      <c r="AGO248" s="8"/>
      <c r="AGP248" s="8"/>
      <c r="AGQ248" s="8"/>
      <c r="AGR248" s="8"/>
      <c r="AGS248" s="8"/>
      <c r="AGT248" s="8"/>
      <c r="AGU248" s="8"/>
      <c r="AGV248" s="8"/>
      <c r="AGW248" s="8"/>
      <c r="AGX248" s="8"/>
      <c r="AGY248" s="8"/>
      <c r="AGZ248" s="8"/>
      <c r="AHA248" s="8"/>
      <c r="AHB248" s="8"/>
      <c r="AHC248" s="8"/>
      <c r="AHD248" s="8"/>
      <c r="AHE248" s="8"/>
      <c r="AHF248" s="8"/>
      <c r="AHG248" s="8"/>
      <c r="AHH248" s="8"/>
      <c r="AHI248" s="8"/>
      <c r="AHJ248" s="8"/>
      <c r="AHK248" s="8"/>
      <c r="AHL248" s="8"/>
      <c r="AHM248" s="8"/>
      <c r="AHN248" s="8"/>
      <c r="AHO248" s="8"/>
      <c r="AHP248" s="8"/>
      <c r="AHQ248" s="8"/>
      <c r="AHR248" s="8"/>
      <c r="AHS248" s="8"/>
      <c r="AHT248" s="8"/>
      <c r="AHU248" s="8"/>
      <c r="AHV248" s="8"/>
      <c r="AHW248" s="8"/>
      <c r="AHX248" s="8"/>
      <c r="AHY248" s="8"/>
      <c r="AHZ248" s="8"/>
      <c r="AIA248" s="8"/>
      <c r="AIB248" s="8"/>
      <c r="AIC248" s="8"/>
      <c r="AID248" s="8"/>
      <c r="AIE248" s="8"/>
      <c r="AIF248" s="8"/>
      <c r="AIG248" s="8"/>
      <c r="AIH248" s="8"/>
      <c r="AII248" s="8"/>
      <c r="AIJ248" s="8"/>
      <c r="AIK248" s="8"/>
      <c r="AIL248" s="8"/>
      <c r="AIM248" s="8"/>
      <c r="AIN248" s="8"/>
      <c r="AIO248" s="8"/>
      <c r="AIP248" s="8"/>
      <c r="AIQ248" s="8"/>
      <c r="AIR248" s="8"/>
      <c r="AIS248" s="8"/>
      <c r="AIT248" s="8"/>
      <c r="AIU248" s="8"/>
      <c r="AIV248" s="8"/>
      <c r="AIW248" s="8"/>
      <c r="AIX248" s="8"/>
      <c r="AIY248" s="8"/>
      <c r="AIZ248" s="8"/>
      <c r="AJA248" s="8"/>
      <c r="AJB248" s="8"/>
      <c r="AJC248" s="8"/>
      <c r="AJD248" s="8"/>
      <c r="AJE248" s="8"/>
      <c r="AJF248" s="8"/>
      <c r="AJG248" s="8"/>
      <c r="AJH248" s="8"/>
      <c r="AJI248" s="8"/>
      <c r="AJJ248" s="8"/>
      <c r="AJK248" s="8"/>
      <c r="AJL248" s="8"/>
      <c r="AJM248" s="8"/>
      <c r="AJN248" s="8"/>
      <c r="AJO248" s="8"/>
      <c r="AJP248" s="8"/>
      <c r="AJQ248" s="8"/>
      <c r="AJR248" s="8"/>
      <c r="AJS248" s="8"/>
      <c r="AJT248" s="8"/>
      <c r="AJU248" s="8"/>
      <c r="AJV248" s="8"/>
      <c r="AJW248" s="8"/>
      <c r="AJX248" s="8"/>
      <c r="AJY248" s="8"/>
      <c r="AJZ248" s="8"/>
      <c r="AKA248" s="8"/>
      <c r="AKB248" s="8"/>
      <c r="AKC248" s="8"/>
      <c r="AKD248" s="8"/>
      <c r="AKE248" s="8"/>
      <c r="AKF248" s="8"/>
      <c r="AKG248" s="8"/>
      <c r="AKH248" s="8"/>
      <c r="AKI248" s="8"/>
      <c r="AKJ248" s="8"/>
      <c r="AKK248" s="8"/>
      <c r="AKL248" s="8"/>
      <c r="AKM248" s="8"/>
      <c r="AKN248" s="8"/>
      <c r="AKO248" s="8"/>
      <c r="AKP248" s="8"/>
      <c r="AKQ248" s="8"/>
      <c r="AKR248" s="8"/>
      <c r="AKS248" s="8"/>
      <c r="AKT248" s="8"/>
      <c r="AKU248" s="8"/>
      <c r="AKV248" s="8"/>
      <c r="AKW248" s="8"/>
      <c r="AKX248" s="8"/>
      <c r="AKY248" s="8"/>
      <c r="AKZ248" s="8"/>
      <c r="ALA248" s="8"/>
      <c r="ALB248" s="8"/>
      <c r="ALC248" s="8"/>
      <c r="ALD248" s="8"/>
      <c r="ALE248" s="8"/>
      <c r="ALF248" s="8"/>
      <c r="ALG248" s="8"/>
      <c r="ALH248" s="8"/>
      <c r="ALI248" s="8"/>
      <c r="ALJ248" s="8"/>
      <c r="ALK248" s="8"/>
      <c r="ALL248" s="8"/>
      <c r="ALM248" s="8"/>
      <c r="ALN248" s="8"/>
      <c r="ALO248" s="8"/>
      <c r="ALP248" s="8"/>
      <c r="ALQ248" s="8"/>
      <c r="ALR248" s="8"/>
      <c r="ALS248" s="8"/>
      <c r="ALT248" s="8"/>
      <c r="ALU248" s="8"/>
      <c r="ALV248" s="8"/>
      <c r="ALW248" s="8"/>
      <c r="ALX248" s="8"/>
      <c r="ALY248" s="8"/>
      <c r="ALZ248" s="8"/>
      <c r="AMA248" s="8"/>
      <c r="AMB248" s="8"/>
      <c r="AMC248" s="8"/>
      <c r="AMD248" s="8"/>
      <c r="AME248" s="8"/>
      <c r="AMF248" s="8"/>
      <c r="AMG248" s="8"/>
      <c r="AMH248" s="8"/>
      <c r="AMI248" s="8"/>
      <c r="AMJ248" s="8"/>
      <c r="AMK248" s="8"/>
      <c r="AML248" s="8"/>
      <c r="AMM248" s="8"/>
      <c r="AMN248" s="8"/>
      <c r="AMO248" s="8"/>
      <c r="AMP248" s="8"/>
      <c r="AMQ248" s="8"/>
      <c r="AMR248" s="8"/>
      <c r="AMS248" s="8"/>
      <c r="AMT248" s="8"/>
      <c r="AMU248" s="8"/>
      <c r="AMV248" s="8"/>
      <c r="AMW248" s="8"/>
      <c r="AMX248" s="8"/>
      <c r="AMY248" s="8"/>
      <c r="AMZ248" s="8"/>
      <c r="ANA248" s="8"/>
      <c r="ANB248" s="8"/>
      <c r="ANC248" s="8"/>
      <c r="AND248" s="8"/>
      <c r="ANE248" s="8"/>
      <c r="ANF248" s="8"/>
      <c r="ANG248" s="8"/>
      <c r="ANH248" s="8"/>
      <c r="ANI248" s="8"/>
      <c r="ANJ248" s="8"/>
      <c r="ANK248" s="8"/>
      <c r="ANL248" s="8"/>
      <c r="ANM248" s="8"/>
      <c r="ANN248" s="8"/>
      <c r="ANO248" s="8"/>
      <c r="ANP248" s="8"/>
      <c r="ANQ248" s="8"/>
      <c r="ANR248" s="8"/>
      <c r="ANS248" s="8"/>
      <c r="ANT248" s="8"/>
      <c r="ANU248" s="8"/>
      <c r="ANV248" s="8"/>
      <c r="ANW248" s="8"/>
      <c r="ANX248" s="8"/>
      <c r="ANY248" s="8"/>
      <c r="ANZ248" s="8"/>
      <c r="AOA248" s="8"/>
      <c r="AOB248" s="8"/>
      <c r="AOC248" s="8"/>
      <c r="AOD248" s="8"/>
      <c r="AOE248" s="8"/>
      <c r="AOF248" s="8"/>
      <c r="AOG248" s="8"/>
      <c r="AOH248" s="8"/>
      <c r="AOI248" s="8"/>
      <c r="AOJ248" s="8"/>
      <c r="AOK248" s="8"/>
      <c r="AOL248" s="8"/>
      <c r="AOM248" s="8"/>
      <c r="AON248" s="8"/>
      <c r="AOO248" s="8"/>
      <c r="AOP248" s="8"/>
      <c r="AOQ248" s="8"/>
      <c r="AOR248" s="8"/>
      <c r="AOS248" s="8"/>
      <c r="AOT248" s="8"/>
      <c r="AOU248" s="8"/>
      <c r="AOV248" s="8"/>
      <c r="AOW248" s="8"/>
      <c r="AOX248" s="8"/>
      <c r="AOY248" s="8"/>
      <c r="AOZ248" s="8"/>
      <c r="APA248" s="8"/>
      <c r="APB248" s="8"/>
      <c r="APC248" s="8"/>
      <c r="APD248" s="8"/>
      <c r="APE248" s="8"/>
      <c r="APF248" s="8"/>
      <c r="APG248" s="8"/>
      <c r="APH248" s="8"/>
      <c r="API248" s="8"/>
      <c r="APJ248" s="8"/>
      <c r="APK248" s="8"/>
      <c r="APL248" s="8"/>
      <c r="APM248" s="8"/>
      <c r="APN248" s="8"/>
      <c r="APO248" s="8"/>
      <c r="APP248" s="8"/>
      <c r="APQ248" s="8"/>
      <c r="APR248" s="8"/>
      <c r="APS248" s="8"/>
      <c r="APT248" s="8"/>
      <c r="APU248" s="8"/>
      <c r="APV248" s="8"/>
      <c r="APW248" s="8"/>
      <c r="APX248" s="8"/>
      <c r="APY248" s="8"/>
      <c r="APZ248" s="8"/>
      <c r="AQA248" s="8"/>
      <c r="AQB248" s="8"/>
      <c r="AQC248" s="8"/>
      <c r="AQD248" s="8"/>
      <c r="AQE248" s="8"/>
      <c r="AQF248" s="8"/>
      <c r="AQG248" s="8"/>
      <c r="AQH248" s="8"/>
      <c r="AQI248" s="8"/>
      <c r="AQJ248" s="8"/>
      <c r="AQK248" s="8"/>
      <c r="AQL248" s="8"/>
      <c r="AQM248" s="8"/>
      <c r="AQN248" s="8"/>
      <c r="AQO248" s="8"/>
      <c r="AQP248" s="8"/>
      <c r="AQQ248" s="8"/>
      <c r="AQR248" s="8"/>
      <c r="AQS248" s="8"/>
      <c r="AQT248" s="8"/>
      <c r="AQU248" s="8"/>
      <c r="AQV248" s="8"/>
      <c r="AQW248" s="8"/>
      <c r="AQX248" s="8"/>
      <c r="AQY248" s="8"/>
      <c r="AQZ248" s="8"/>
      <c r="ARA248" s="8"/>
      <c r="ARB248" s="8"/>
      <c r="ARC248" s="8"/>
      <c r="ARD248" s="8"/>
      <c r="ARE248" s="8"/>
      <c r="ARF248" s="8"/>
      <c r="ARG248" s="8"/>
      <c r="ARH248" s="8"/>
      <c r="ARI248" s="8"/>
      <c r="ARJ248" s="8"/>
      <c r="ARK248" s="8"/>
      <c r="ARL248" s="8"/>
      <c r="ARM248" s="8"/>
      <c r="ARN248" s="8"/>
      <c r="ARO248" s="8"/>
      <c r="ARP248" s="8"/>
      <c r="ARQ248" s="8"/>
      <c r="ARR248" s="8"/>
      <c r="ARS248" s="8"/>
      <c r="ART248" s="8"/>
      <c r="ARU248" s="8"/>
      <c r="ARV248" s="8"/>
      <c r="ARW248" s="8"/>
      <c r="ARX248" s="8"/>
      <c r="ARY248" s="8"/>
      <c r="ARZ248" s="8"/>
      <c r="ASA248" s="8"/>
      <c r="ASB248" s="8"/>
      <c r="ASC248" s="8"/>
      <c r="ASD248" s="8"/>
      <c r="ASE248" s="8"/>
      <c r="ASF248" s="8"/>
      <c r="ASG248" s="8"/>
      <c r="ASH248" s="8"/>
      <c r="ASI248" s="8"/>
      <c r="ASJ248" s="8"/>
      <c r="ASK248" s="8"/>
      <c r="ASL248" s="8"/>
      <c r="ASM248" s="8"/>
      <c r="ASN248" s="8"/>
      <c r="ASO248" s="8"/>
      <c r="ASP248" s="8"/>
      <c r="ASQ248" s="8"/>
      <c r="ASR248" s="8"/>
      <c r="ASS248" s="8"/>
      <c r="AST248" s="8"/>
      <c r="ASU248" s="8"/>
      <c r="ASV248" s="8"/>
      <c r="ASW248" s="8"/>
      <c r="ASX248" s="8"/>
      <c r="ASY248" s="8"/>
      <c r="ASZ248" s="8"/>
      <c r="ATA248" s="8"/>
      <c r="ATB248" s="8"/>
      <c r="ATC248" s="8"/>
      <c r="ATD248" s="8"/>
      <c r="ATE248" s="8"/>
      <c r="ATF248" s="8"/>
      <c r="ATG248" s="8"/>
      <c r="ATH248" s="8"/>
      <c r="ATI248" s="8"/>
      <c r="ATJ248" s="8"/>
      <c r="ATK248" s="8"/>
      <c r="ATL248" s="8"/>
      <c r="ATM248" s="8"/>
      <c r="ATN248" s="8"/>
      <c r="ATO248" s="8"/>
      <c r="ATP248" s="8"/>
      <c r="ATQ248" s="8"/>
      <c r="ATR248" s="8"/>
      <c r="ATS248" s="8"/>
      <c r="ATT248" s="8"/>
      <c r="ATU248" s="8"/>
      <c r="ATV248" s="8"/>
      <c r="ATW248" s="8"/>
      <c r="ATX248" s="8"/>
      <c r="ATY248" s="8"/>
      <c r="ATZ248" s="8"/>
      <c r="AUA248" s="8"/>
      <c r="AUB248" s="8"/>
      <c r="AUC248" s="8"/>
      <c r="AUD248" s="8"/>
      <c r="AUE248" s="8"/>
      <c r="AUF248" s="8"/>
      <c r="AUG248" s="8"/>
      <c r="AUH248" s="8"/>
      <c r="AUI248" s="8"/>
      <c r="AUJ248" s="8"/>
      <c r="AUK248" s="8"/>
      <c r="AUL248" s="8"/>
      <c r="AUM248" s="8"/>
      <c r="AUN248" s="8"/>
      <c r="AUO248" s="8"/>
      <c r="AUP248" s="8"/>
      <c r="AUQ248" s="8"/>
      <c r="AUR248" s="8"/>
      <c r="AUS248" s="8"/>
      <c r="AUT248" s="8"/>
      <c r="AUU248" s="8"/>
      <c r="AUV248" s="8"/>
      <c r="AUW248" s="8"/>
      <c r="AUX248" s="8"/>
      <c r="AUY248" s="8"/>
      <c r="AUZ248" s="8"/>
      <c r="AVA248" s="8"/>
      <c r="AVB248" s="8"/>
      <c r="AVC248" s="8"/>
      <c r="AVD248" s="8"/>
      <c r="AVE248" s="8"/>
      <c r="AVF248" s="8"/>
      <c r="AVG248" s="8"/>
      <c r="AVH248" s="8"/>
      <c r="AVI248" s="8"/>
      <c r="AVJ248" s="8"/>
      <c r="AVK248" s="8"/>
      <c r="AVL248" s="8"/>
      <c r="AVM248" s="8"/>
      <c r="AVN248" s="8"/>
      <c r="AVO248" s="8"/>
      <c r="AVP248" s="8"/>
      <c r="AVQ248" s="8"/>
      <c r="AVR248" s="8"/>
      <c r="AVS248" s="8"/>
      <c r="AVT248" s="8"/>
      <c r="AVU248" s="8"/>
      <c r="AVV248" s="8"/>
      <c r="AVW248" s="8"/>
      <c r="AVX248" s="8"/>
      <c r="AVY248" s="8"/>
      <c r="AVZ248" s="8"/>
      <c r="AWA248" s="8"/>
      <c r="AWB248" s="8"/>
      <c r="AWC248" s="8"/>
      <c r="AWD248" s="8"/>
      <c r="AWE248" s="8"/>
      <c r="AWF248" s="8"/>
      <c r="AWG248" s="8"/>
      <c r="AWH248" s="8"/>
      <c r="AWI248" s="8"/>
      <c r="AWJ248" s="8"/>
      <c r="AWK248" s="8"/>
      <c r="AWL248" s="8"/>
      <c r="AWM248" s="8"/>
      <c r="AWN248" s="8"/>
      <c r="AWO248" s="8"/>
      <c r="AWP248" s="8"/>
      <c r="AWQ248" s="8"/>
      <c r="AWR248" s="8"/>
      <c r="AWS248" s="8"/>
      <c r="AWT248" s="8"/>
      <c r="AWU248" s="8"/>
      <c r="AWV248" s="8"/>
      <c r="AWW248" s="8"/>
      <c r="AWX248" s="8"/>
      <c r="AWY248" s="8"/>
      <c r="AWZ248" s="8"/>
      <c r="AXA248" s="8"/>
      <c r="AXB248" s="8"/>
      <c r="AXC248" s="8"/>
      <c r="AXD248" s="8"/>
      <c r="AXE248" s="8"/>
      <c r="AXF248" s="8"/>
      <c r="AXG248" s="8"/>
      <c r="AXH248" s="8"/>
      <c r="AXI248" s="8"/>
      <c r="AXJ248" s="8"/>
      <c r="AXK248" s="8"/>
      <c r="AXL248" s="8"/>
      <c r="AXM248" s="8"/>
      <c r="AXN248" s="8"/>
      <c r="AXO248" s="8"/>
      <c r="AXP248" s="8"/>
      <c r="AXQ248" s="8"/>
      <c r="AXR248" s="8"/>
      <c r="AXS248" s="8"/>
      <c r="AXT248" s="8"/>
      <c r="AXU248" s="8"/>
      <c r="AXV248" s="8"/>
      <c r="AXW248" s="8"/>
      <c r="AXX248" s="8"/>
      <c r="AXY248" s="8"/>
      <c r="AXZ248" s="8"/>
      <c r="AYA248" s="8"/>
      <c r="AYB248" s="8"/>
      <c r="AYC248" s="8"/>
      <c r="AYD248" s="8"/>
      <c r="AYE248" s="8"/>
      <c r="AYF248" s="8"/>
      <c r="AYG248" s="8"/>
      <c r="AYH248" s="8"/>
      <c r="AYI248" s="8"/>
      <c r="AYJ248" s="8"/>
      <c r="AYK248" s="8"/>
      <c r="AYL248" s="8"/>
      <c r="AYM248" s="8"/>
      <c r="AYN248" s="8"/>
      <c r="AYO248" s="8"/>
      <c r="AYP248" s="8"/>
      <c r="AYQ248" s="8"/>
      <c r="AYR248" s="8"/>
      <c r="AYS248" s="8"/>
      <c r="AYT248" s="8"/>
      <c r="AYU248" s="8"/>
      <c r="AYV248" s="8"/>
      <c r="AYW248" s="8"/>
      <c r="AYX248" s="8"/>
      <c r="AYY248" s="8"/>
      <c r="AYZ248" s="8"/>
      <c r="AZA248" s="8"/>
      <c r="AZB248" s="8"/>
      <c r="AZC248" s="8"/>
      <c r="AZD248" s="8"/>
      <c r="AZE248" s="8"/>
      <c r="AZF248" s="8"/>
      <c r="AZG248" s="8"/>
      <c r="AZH248" s="8"/>
      <c r="AZI248" s="8"/>
      <c r="AZJ248" s="8"/>
      <c r="AZK248" s="8"/>
      <c r="AZL248" s="8"/>
      <c r="AZM248" s="8"/>
      <c r="AZN248" s="8"/>
      <c r="AZO248" s="8"/>
      <c r="AZP248" s="8"/>
      <c r="AZQ248" s="8"/>
      <c r="AZR248" s="8"/>
      <c r="AZS248" s="8"/>
      <c r="AZT248" s="8"/>
      <c r="AZU248" s="8"/>
      <c r="AZV248" s="8"/>
      <c r="AZW248" s="8"/>
      <c r="AZX248" s="8"/>
      <c r="AZY248" s="8"/>
      <c r="AZZ248" s="8"/>
      <c r="BAA248" s="8"/>
      <c r="BAB248" s="8"/>
      <c r="BAC248" s="8"/>
      <c r="BAD248" s="8"/>
      <c r="BAE248" s="8"/>
      <c r="BAF248" s="8"/>
      <c r="BAG248" s="8"/>
      <c r="BAH248" s="8"/>
      <c r="BAI248" s="8"/>
      <c r="BAJ248" s="8"/>
      <c r="BAK248" s="8"/>
      <c r="BAL248" s="8"/>
      <c r="BAM248" s="8"/>
      <c r="BAN248" s="8"/>
      <c r="BAO248" s="8"/>
      <c r="BAP248" s="8"/>
      <c r="BAQ248" s="8"/>
      <c r="BAR248" s="8"/>
      <c r="BAS248" s="8"/>
      <c r="BAT248" s="8"/>
      <c r="BAU248" s="8"/>
      <c r="BAV248" s="8"/>
      <c r="BAW248" s="8"/>
      <c r="BAX248" s="8"/>
      <c r="BAY248" s="8"/>
      <c r="BAZ248" s="8"/>
      <c r="BBA248" s="8"/>
      <c r="BBB248" s="8"/>
      <c r="BBC248" s="8"/>
      <c r="BBD248" s="8"/>
      <c r="BBE248" s="8"/>
      <c r="BBF248" s="8"/>
      <c r="BBG248" s="8"/>
      <c r="BBH248" s="8"/>
      <c r="BBI248" s="8"/>
      <c r="BBJ248" s="8"/>
      <c r="BBK248" s="8"/>
      <c r="BBL248" s="8"/>
      <c r="BBM248" s="8"/>
      <c r="BBN248" s="8"/>
      <c r="BBO248" s="8"/>
      <c r="BBP248" s="8"/>
      <c r="BBQ248" s="8"/>
      <c r="BBR248" s="8"/>
      <c r="BBS248" s="8"/>
      <c r="BBT248" s="8"/>
      <c r="BBU248" s="8"/>
      <c r="BBV248" s="8"/>
      <c r="BBW248" s="8"/>
      <c r="BBX248" s="8"/>
      <c r="BBY248" s="8"/>
      <c r="BBZ248" s="8"/>
      <c r="BCA248" s="8"/>
      <c r="BCB248" s="8"/>
      <c r="BCC248" s="8"/>
      <c r="BCD248" s="8"/>
      <c r="BCE248" s="8"/>
      <c r="BCF248" s="8"/>
      <c r="BCG248" s="8"/>
      <c r="BCH248" s="8"/>
      <c r="BCI248" s="8"/>
      <c r="BCJ248" s="8"/>
      <c r="BCK248" s="8"/>
      <c r="BCL248" s="8"/>
      <c r="BCM248" s="8"/>
      <c r="BCN248" s="8"/>
      <c r="BCO248" s="8"/>
      <c r="BCP248" s="8"/>
      <c r="BCQ248" s="8"/>
      <c r="BCR248" s="8"/>
      <c r="BCS248" s="8"/>
      <c r="BCT248" s="8"/>
      <c r="BCU248" s="8"/>
      <c r="BCV248" s="8"/>
      <c r="BCW248" s="8"/>
      <c r="BCX248" s="8"/>
      <c r="BCY248" s="8"/>
      <c r="BCZ248" s="8"/>
      <c r="BDA248" s="8"/>
      <c r="BDB248" s="8"/>
      <c r="BDC248" s="8"/>
      <c r="BDD248" s="8"/>
      <c r="BDE248" s="8"/>
      <c r="BDF248" s="8"/>
      <c r="BDG248" s="8"/>
      <c r="BDH248" s="8"/>
      <c r="BDI248" s="8"/>
      <c r="BDJ248" s="8"/>
      <c r="BDK248" s="8"/>
      <c r="BDL248" s="8"/>
      <c r="BDM248" s="8"/>
      <c r="BDN248" s="8"/>
      <c r="BDO248" s="8"/>
      <c r="BDP248" s="8"/>
      <c r="BDQ248" s="8"/>
      <c r="BDR248" s="8"/>
      <c r="BDS248" s="8"/>
      <c r="BDT248" s="8"/>
      <c r="BDU248" s="8"/>
      <c r="BDV248" s="8"/>
      <c r="BDW248" s="8"/>
      <c r="BDX248" s="8"/>
      <c r="BDY248" s="8"/>
      <c r="BDZ248" s="8"/>
      <c r="BEA248" s="8"/>
      <c r="BEB248" s="8"/>
      <c r="BEC248" s="8"/>
      <c r="BED248" s="8"/>
      <c r="BEE248" s="8"/>
      <c r="BEF248" s="8"/>
      <c r="BEG248" s="8"/>
      <c r="BEH248" s="8"/>
      <c r="BEI248" s="8"/>
      <c r="BEJ248" s="8"/>
      <c r="BEK248" s="8"/>
      <c r="BEL248" s="8"/>
      <c r="BEM248" s="8"/>
      <c r="BEN248" s="8"/>
      <c r="BEO248" s="8"/>
      <c r="BEP248" s="8"/>
      <c r="BEQ248" s="8"/>
      <c r="BER248" s="8"/>
      <c r="BES248" s="8"/>
      <c r="BET248" s="8"/>
      <c r="BEU248" s="8"/>
      <c r="BEV248" s="8"/>
      <c r="BEW248" s="8"/>
      <c r="BEX248" s="8"/>
      <c r="BEY248" s="8"/>
      <c r="BEZ248" s="8"/>
      <c r="BFA248" s="8"/>
      <c r="BFB248" s="8"/>
      <c r="BFC248" s="8"/>
      <c r="BFD248" s="8"/>
      <c r="BFE248" s="8"/>
      <c r="BFF248" s="8"/>
      <c r="BFG248" s="8"/>
      <c r="BFH248" s="8"/>
      <c r="BFI248" s="8"/>
      <c r="BFJ248" s="8"/>
      <c r="BFK248" s="8"/>
      <c r="BFL248" s="8"/>
      <c r="BFM248" s="8"/>
      <c r="BFN248" s="8"/>
      <c r="BFO248" s="8"/>
      <c r="BFP248" s="8"/>
      <c r="BFQ248" s="8"/>
      <c r="BFR248" s="8"/>
      <c r="BFS248" s="8"/>
      <c r="BFT248" s="8"/>
      <c r="BFU248" s="8"/>
      <c r="BFV248" s="8"/>
      <c r="BFW248" s="8"/>
      <c r="BFX248" s="8"/>
      <c r="BFY248" s="8"/>
      <c r="BFZ248" s="8"/>
      <c r="BGA248" s="8"/>
      <c r="BGB248" s="8"/>
      <c r="BGC248" s="8"/>
      <c r="BGD248" s="8"/>
      <c r="BGE248" s="8"/>
      <c r="BGF248" s="8"/>
      <c r="BGG248" s="8"/>
      <c r="BGH248" s="8"/>
      <c r="BGI248" s="8"/>
      <c r="BGJ248" s="8"/>
      <c r="BGK248" s="8"/>
      <c r="BGL248" s="8"/>
      <c r="BGM248" s="8"/>
      <c r="BGN248" s="8"/>
      <c r="BGO248" s="8"/>
      <c r="BGP248" s="8"/>
      <c r="BGQ248" s="8"/>
      <c r="BGR248" s="8"/>
      <c r="BGS248" s="8"/>
      <c r="BGT248" s="8"/>
      <c r="BGU248" s="8"/>
      <c r="BGV248" s="8"/>
      <c r="BGW248" s="8"/>
      <c r="BGX248" s="8"/>
      <c r="BGY248" s="8"/>
      <c r="BGZ248" s="8"/>
      <c r="BHA248" s="8"/>
      <c r="BHB248" s="8"/>
      <c r="BHC248" s="8"/>
      <c r="BHD248" s="8"/>
      <c r="BHE248" s="8"/>
      <c r="BHF248" s="8"/>
      <c r="BHG248" s="8"/>
      <c r="BHH248" s="8"/>
      <c r="BHI248" s="8"/>
      <c r="BHJ248" s="8"/>
      <c r="BHK248" s="8"/>
      <c r="BHL248" s="8"/>
      <c r="BHM248" s="8"/>
      <c r="BHN248" s="8"/>
      <c r="BHO248" s="8"/>
      <c r="BHP248" s="8"/>
      <c r="BHQ248" s="8"/>
      <c r="BHR248" s="8"/>
      <c r="BHS248" s="8"/>
      <c r="BHT248" s="8"/>
      <c r="BHU248" s="8"/>
      <c r="BHV248" s="8"/>
      <c r="BHW248" s="8"/>
      <c r="BHX248" s="8"/>
      <c r="BHY248" s="8"/>
      <c r="BHZ248" s="8"/>
      <c r="BIA248" s="8"/>
      <c r="BIB248" s="8"/>
      <c r="BIC248" s="8"/>
      <c r="BID248" s="8"/>
      <c r="BIE248" s="8"/>
      <c r="BIF248" s="8"/>
      <c r="BIG248" s="8"/>
      <c r="BIH248" s="8"/>
      <c r="BII248" s="8"/>
      <c r="BIJ248" s="8"/>
      <c r="BIK248" s="8"/>
      <c r="BIL248" s="8"/>
      <c r="BIM248" s="8"/>
      <c r="BIN248" s="8"/>
      <c r="BIO248" s="8"/>
      <c r="BIP248" s="8"/>
      <c r="BIQ248" s="8"/>
      <c r="BIR248" s="8"/>
      <c r="BIS248" s="8"/>
      <c r="BIT248" s="8"/>
      <c r="BIU248" s="8"/>
      <c r="BIV248" s="8"/>
      <c r="BIW248" s="8"/>
      <c r="BIX248" s="8"/>
      <c r="BIY248" s="8"/>
      <c r="BIZ248" s="8"/>
      <c r="BJA248" s="8"/>
      <c r="BJB248" s="8"/>
      <c r="BJC248" s="8"/>
      <c r="BJD248" s="8"/>
      <c r="BJE248" s="8"/>
      <c r="BJF248" s="8"/>
      <c r="BJG248" s="8"/>
      <c r="BJH248" s="8"/>
      <c r="BJI248" s="8"/>
      <c r="BJJ248" s="8"/>
      <c r="BJK248" s="8"/>
      <c r="BJL248" s="8"/>
      <c r="BJM248" s="8"/>
      <c r="BJN248" s="8"/>
      <c r="BJO248" s="8"/>
      <c r="BJP248" s="8"/>
      <c r="BJQ248" s="8"/>
      <c r="BJR248" s="8"/>
      <c r="BJS248" s="8"/>
      <c r="BJT248" s="8"/>
      <c r="BJU248" s="8"/>
      <c r="BJV248" s="8"/>
      <c r="BJW248" s="8"/>
      <c r="BJX248" s="8"/>
      <c r="BJY248" s="8"/>
      <c r="BJZ248" s="8"/>
      <c r="BKA248" s="8"/>
      <c r="BKB248" s="8"/>
      <c r="BKC248" s="8"/>
      <c r="BKD248" s="8"/>
      <c r="BKE248" s="8"/>
      <c r="BKF248" s="8"/>
      <c r="BKG248" s="8"/>
      <c r="BKH248" s="8"/>
      <c r="BKI248" s="8"/>
      <c r="BKJ248" s="8"/>
      <c r="BKK248" s="8"/>
      <c r="BKL248" s="8"/>
      <c r="BKM248" s="8"/>
      <c r="BKN248" s="8"/>
      <c r="BKO248" s="8"/>
      <c r="BKP248" s="8"/>
      <c r="BKQ248" s="8"/>
      <c r="BKR248" s="8"/>
      <c r="BKS248" s="8"/>
      <c r="BKT248" s="8"/>
      <c r="BKU248" s="8"/>
      <c r="BKV248" s="8"/>
      <c r="BKW248" s="8"/>
      <c r="BKX248" s="8"/>
      <c r="BKY248" s="8"/>
      <c r="BKZ248" s="8"/>
      <c r="BLA248" s="8"/>
      <c r="BLB248" s="8"/>
      <c r="BLC248" s="8"/>
      <c r="BLD248" s="8"/>
      <c r="BLE248" s="8"/>
      <c r="BLF248" s="8"/>
      <c r="BLG248" s="8"/>
      <c r="BLH248" s="8"/>
      <c r="BLI248" s="8"/>
      <c r="BLJ248" s="8"/>
      <c r="BLK248" s="8"/>
      <c r="BLL248" s="8"/>
      <c r="BLM248" s="8"/>
      <c r="BLN248" s="8"/>
      <c r="BLO248" s="8"/>
      <c r="BLP248" s="8"/>
      <c r="BLQ248" s="8"/>
      <c r="BLR248" s="8"/>
      <c r="BLS248" s="8"/>
      <c r="BLT248" s="8"/>
      <c r="BLU248" s="8"/>
      <c r="BLV248" s="8"/>
      <c r="BLW248" s="8"/>
      <c r="BLX248" s="8"/>
      <c r="BLY248" s="8"/>
      <c r="BLZ248" s="8"/>
      <c r="BMA248" s="8"/>
      <c r="BMB248" s="8"/>
      <c r="BMC248" s="8"/>
      <c r="BMD248" s="8"/>
      <c r="BME248" s="8"/>
      <c r="BMF248" s="8"/>
      <c r="BMG248" s="8"/>
      <c r="BMH248" s="8"/>
      <c r="BMI248" s="8"/>
      <c r="BMJ248" s="8"/>
      <c r="BMK248" s="8"/>
      <c r="BML248" s="8"/>
      <c r="BMM248" s="8"/>
      <c r="BMN248" s="8"/>
      <c r="BMO248" s="8"/>
      <c r="BMP248" s="8"/>
      <c r="BMQ248" s="8"/>
      <c r="BMR248" s="8"/>
      <c r="BMS248" s="8"/>
      <c r="BMT248" s="8"/>
      <c r="BMU248" s="8"/>
      <c r="BMV248" s="8"/>
      <c r="BMW248" s="8"/>
      <c r="BMX248" s="8"/>
      <c r="BMY248" s="8"/>
      <c r="BMZ248" s="8"/>
      <c r="BNA248" s="8"/>
      <c r="BNB248" s="8"/>
      <c r="BNC248" s="8"/>
      <c r="BND248" s="8"/>
      <c r="BNE248" s="8"/>
      <c r="BNF248" s="8"/>
      <c r="BNG248" s="8"/>
      <c r="BNH248" s="8"/>
      <c r="BNI248" s="8"/>
      <c r="BNJ248" s="8"/>
      <c r="BNK248" s="8"/>
      <c r="BNL248" s="8"/>
      <c r="BNM248" s="8"/>
      <c r="BNN248" s="8"/>
      <c r="BNO248" s="8"/>
      <c r="BNP248" s="8"/>
      <c r="BNQ248" s="8"/>
      <c r="BNR248" s="8"/>
      <c r="BNS248" s="8"/>
      <c r="BNT248" s="8"/>
      <c r="BNU248" s="8"/>
      <c r="BNV248" s="8"/>
      <c r="BNW248" s="8"/>
      <c r="BNX248" s="8"/>
      <c r="BNY248" s="8"/>
      <c r="BNZ248" s="8"/>
      <c r="BOA248" s="8"/>
      <c r="BOB248" s="8"/>
      <c r="BOC248" s="8"/>
      <c r="BOD248" s="8"/>
      <c r="BOE248" s="8"/>
      <c r="BOF248" s="8"/>
      <c r="BOG248" s="8"/>
      <c r="BOH248" s="8"/>
      <c r="BOI248" s="8"/>
      <c r="BOJ248" s="8"/>
      <c r="BOK248" s="8"/>
      <c r="BOL248" s="8"/>
      <c r="BOM248" s="8"/>
      <c r="BON248" s="8"/>
      <c r="BOO248" s="8"/>
      <c r="BOP248" s="8"/>
      <c r="BOQ248" s="8"/>
      <c r="BOR248" s="8"/>
      <c r="BOS248" s="8"/>
      <c r="BOT248" s="8"/>
      <c r="BOU248" s="8"/>
      <c r="BOV248" s="8"/>
      <c r="BOW248" s="8"/>
      <c r="BOX248" s="8"/>
      <c r="BOY248" s="8"/>
      <c r="BOZ248" s="8"/>
      <c r="BPA248" s="8"/>
      <c r="BPB248" s="8"/>
      <c r="BPC248" s="8"/>
      <c r="BPD248" s="8"/>
      <c r="BPE248" s="8"/>
      <c r="BPF248" s="8"/>
      <c r="BPG248" s="8"/>
      <c r="BPH248" s="8"/>
      <c r="BPI248" s="8"/>
      <c r="BPJ248" s="8"/>
      <c r="BPK248" s="8"/>
      <c r="BPL248" s="8"/>
      <c r="BPM248" s="8"/>
      <c r="BPN248" s="8"/>
      <c r="BPO248" s="8"/>
      <c r="BPP248" s="8"/>
      <c r="BPQ248" s="8"/>
      <c r="BPR248" s="8"/>
      <c r="BPS248" s="8"/>
      <c r="BPT248" s="8"/>
      <c r="BPU248" s="8"/>
      <c r="BPV248" s="8"/>
      <c r="BPW248" s="8"/>
      <c r="BPX248" s="8"/>
      <c r="BPY248" s="8"/>
      <c r="BPZ248" s="8"/>
      <c r="BQA248" s="8"/>
      <c r="BQB248" s="8"/>
      <c r="BQC248" s="8"/>
      <c r="BQD248" s="8"/>
      <c r="BQE248" s="8"/>
      <c r="BQF248" s="8"/>
      <c r="BQG248" s="8"/>
      <c r="BQH248" s="8"/>
      <c r="BQI248" s="8"/>
      <c r="BQJ248" s="8"/>
      <c r="BQK248" s="8"/>
      <c r="BQL248" s="8"/>
      <c r="BQM248" s="8"/>
      <c r="BQN248" s="8"/>
      <c r="BQO248" s="8"/>
      <c r="BQP248" s="8"/>
      <c r="BQQ248" s="8"/>
      <c r="BQR248" s="8"/>
      <c r="BQS248" s="8"/>
      <c r="BQT248" s="8"/>
      <c r="BQU248" s="8"/>
      <c r="BQV248" s="8"/>
      <c r="BQW248" s="8"/>
      <c r="BQX248" s="8"/>
      <c r="BQY248" s="8"/>
      <c r="BQZ248" s="8"/>
      <c r="BRA248" s="8"/>
      <c r="BRB248" s="8"/>
      <c r="BRC248" s="8"/>
      <c r="BRD248" s="8"/>
      <c r="BRE248" s="8"/>
      <c r="BRF248" s="8"/>
      <c r="BRG248" s="8"/>
      <c r="BRH248" s="8"/>
      <c r="BRI248" s="8"/>
      <c r="BRJ248" s="8"/>
      <c r="BRK248" s="8"/>
      <c r="BRL248" s="8"/>
      <c r="BRM248" s="8"/>
      <c r="BRN248" s="8"/>
      <c r="BRO248" s="8"/>
      <c r="BRP248" s="8"/>
      <c r="BRQ248" s="8"/>
      <c r="BRR248" s="8"/>
      <c r="BRS248" s="8"/>
      <c r="BRT248" s="8"/>
      <c r="BRU248" s="8"/>
      <c r="BRV248" s="8"/>
      <c r="BRW248" s="8"/>
      <c r="BRX248" s="8"/>
      <c r="BRY248" s="8"/>
      <c r="BRZ248" s="8"/>
      <c r="BSA248" s="8"/>
      <c r="BSB248" s="8"/>
      <c r="BSC248" s="8"/>
      <c r="BSD248" s="8"/>
      <c r="BSE248" s="8"/>
      <c r="BSF248" s="8"/>
      <c r="BSG248" s="8"/>
      <c r="BSH248" s="8"/>
      <c r="BSI248" s="8"/>
      <c r="BSJ248" s="8"/>
      <c r="BSK248" s="8"/>
      <c r="BSL248" s="8"/>
      <c r="BSM248" s="8"/>
      <c r="BSN248" s="8"/>
      <c r="BSO248" s="8"/>
      <c r="BSP248" s="8"/>
      <c r="BSQ248" s="8"/>
      <c r="BSR248" s="8"/>
      <c r="BSS248" s="8"/>
      <c r="BST248" s="8"/>
      <c r="BSU248" s="8"/>
      <c r="BSV248" s="8"/>
      <c r="BSW248" s="8"/>
      <c r="BSX248" s="8"/>
      <c r="BSY248" s="8"/>
      <c r="BSZ248" s="8"/>
      <c r="BTA248" s="8"/>
      <c r="BTB248" s="8"/>
      <c r="BTC248" s="8"/>
      <c r="BTD248" s="8"/>
      <c r="BTE248" s="8"/>
      <c r="BTF248" s="8"/>
      <c r="BTG248" s="8"/>
      <c r="BTH248" s="8"/>
      <c r="BTI248" s="8"/>
      <c r="BTJ248" s="8"/>
      <c r="BTK248" s="8"/>
      <c r="BTL248" s="8"/>
      <c r="BTM248" s="8"/>
      <c r="BTN248" s="8"/>
      <c r="BTO248" s="8"/>
      <c r="BTP248" s="8"/>
      <c r="BTQ248" s="8"/>
      <c r="BTR248" s="8"/>
      <c r="BTS248" s="8"/>
      <c r="BTT248" s="8"/>
      <c r="BTU248" s="8"/>
      <c r="BTV248" s="8"/>
      <c r="BTW248" s="8"/>
      <c r="BTX248" s="8"/>
      <c r="BTY248" s="8"/>
      <c r="BTZ248" s="8"/>
      <c r="BUA248" s="8"/>
      <c r="BUB248" s="8"/>
      <c r="BUC248" s="8"/>
      <c r="BUD248" s="8"/>
      <c r="BUE248" s="8"/>
      <c r="BUF248" s="8"/>
      <c r="BUG248" s="8"/>
      <c r="BUH248" s="8"/>
      <c r="BUI248" s="8"/>
      <c r="BUJ248" s="8"/>
      <c r="BUK248" s="8"/>
      <c r="BUL248" s="8"/>
      <c r="BUM248" s="8"/>
      <c r="BUN248" s="8"/>
      <c r="BUO248" s="8"/>
      <c r="BUP248" s="8"/>
      <c r="BUQ248" s="8"/>
      <c r="BUR248" s="8"/>
      <c r="BUS248" s="8"/>
      <c r="BUT248" s="8"/>
      <c r="BUU248" s="8"/>
      <c r="BUV248" s="8"/>
      <c r="BUW248" s="8"/>
      <c r="BUX248" s="8"/>
      <c r="BUY248" s="8"/>
      <c r="BUZ248" s="8"/>
      <c r="BVA248" s="8"/>
      <c r="BVB248" s="8"/>
      <c r="BVC248" s="8"/>
      <c r="BVD248" s="8"/>
      <c r="BVE248" s="8"/>
      <c r="BVF248" s="8"/>
      <c r="BVG248" s="8"/>
      <c r="BVH248" s="8"/>
      <c r="BVI248" s="8"/>
      <c r="BVJ248" s="8"/>
      <c r="BVK248" s="8"/>
      <c r="BVL248" s="8"/>
      <c r="BVM248" s="8"/>
      <c r="BVN248" s="8"/>
      <c r="BVO248" s="8"/>
      <c r="BVP248" s="8"/>
      <c r="BVQ248" s="8"/>
      <c r="BVR248" s="8"/>
      <c r="BVS248" s="8"/>
      <c r="BVT248" s="8"/>
      <c r="BVU248" s="8"/>
      <c r="BVV248" s="8"/>
      <c r="BVW248" s="8"/>
      <c r="BVX248" s="8"/>
      <c r="BVY248" s="8"/>
      <c r="BVZ248" s="8"/>
      <c r="BWA248" s="8"/>
      <c r="BWB248" s="8"/>
      <c r="BWC248" s="8"/>
      <c r="BWD248" s="8"/>
      <c r="BWE248" s="8"/>
      <c r="BWF248" s="8"/>
      <c r="BWG248" s="8"/>
      <c r="BWH248" s="8"/>
      <c r="BWI248" s="8"/>
      <c r="BWJ248" s="8"/>
      <c r="BWK248" s="8"/>
      <c r="BWL248" s="8"/>
      <c r="BWM248" s="8"/>
      <c r="BWN248" s="8"/>
      <c r="BWO248" s="8"/>
      <c r="BWP248" s="8"/>
      <c r="BWQ248" s="8"/>
    </row>
    <row r="249" spans="1:1967" s="522" customFormat="1" ht="102" customHeight="1">
      <c r="A249" s="9" t="s">
        <v>11139</v>
      </c>
      <c r="B249" s="100" t="s">
        <v>97</v>
      </c>
      <c r="C249" s="9" t="s">
        <v>747</v>
      </c>
      <c r="D249" s="3" t="s">
        <v>266</v>
      </c>
      <c r="E249" s="3" t="s">
        <v>257</v>
      </c>
      <c r="F249" s="3"/>
      <c r="G249" s="3" t="s">
        <v>385</v>
      </c>
      <c r="H249" s="20">
        <v>0.5</v>
      </c>
      <c r="I249" s="113" t="s">
        <v>1340</v>
      </c>
      <c r="J249" s="21" t="s">
        <v>1330</v>
      </c>
      <c r="K249" s="19" t="s">
        <v>6115</v>
      </c>
      <c r="L249" s="138" t="s">
        <v>3426</v>
      </c>
      <c r="M249" s="141" t="s">
        <v>383</v>
      </c>
      <c r="N249" s="360" t="s">
        <v>8875</v>
      </c>
      <c r="O249" s="3" t="s">
        <v>1382</v>
      </c>
      <c r="P249" s="7" t="s">
        <v>1354</v>
      </c>
      <c r="Q249" s="3" t="s">
        <v>1195</v>
      </c>
      <c r="R249" s="77">
        <v>88</v>
      </c>
      <c r="S249" s="19">
        <v>14105.39</v>
      </c>
      <c r="T249" s="83">
        <f>R249*S249</f>
        <v>1241274.3199999998</v>
      </c>
      <c r="U249" s="83">
        <f>T249*1.12</f>
        <v>1390227.2383999999</v>
      </c>
      <c r="V249" s="9" t="s">
        <v>1341</v>
      </c>
      <c r="W249" s="148" t="s">
        <v>1410</v>
      </c>
      <c r="X249" s="9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8"/>
      <c r="DC249" s="8"/>
      <c r="DD249" s="8"/>
      <c r="DE249" s="8"/>
      <c r="DF249" s="8"/>
      <c r="DG249" s="8"/>
      <c r="DH249" s="8"/>
      <c r="DI249" s="8"/>
      <c r="DJ249" s="8"/>
      <c r="DK249" s="8"/>
      <c r="DL249" s="8"/>
      <c r="DM249" s="8"/>
      <c r="DN249" s="8"/>
      <c r="DO249" s="8"/>
      <c r="DP249" s="8"/>
      <c r="DQ249" s="8"/>
      <c r="DR249" s="8"/>
      <c r="DS249" s="8"/>
      <c r="DT249" s="8"/>
      <c r="DU249" s="8"/>
      <c r="DV249" s="8"/>
      <c r="DW249" s="8"/>
      <c r="DX249" s="8"/>
      <c r="DY249" s="8"/>
      <c r="DZ249" s="8"/>
      <c r="EA249" s="8"/>
      <c r="EB249" s="8"/>
      <c r="EC249" s="8"/>
      <c r="ED249" s="8"/>
      <c r="EE249" s="8"/>
      <c r="EF249" s="8"/>
      <c r="EG249" s="8"/>
      <c r="EH249" s="8"/>
      <c r="EI249" s="8"/>
      <c r="EJ249" s="8"/>
      <c r="EK249" s="8"/>
      <c r="EL249" s="8"/>
      <c r="EM249" s="8"/>
      <c r="EN249" s="8"/>
      <c r="EO249" s="8"/>
      <c r="EP249" s="8"/>
      <c r="EQ249" s="8"/>
      <c r="ER249" s="8"/>
      <c r="ES249" s="8"/>
      <c r="ET249" s="8"/>
      <c r="EU249" s="8"/>
      <c r="EV249" s="8"/>
      <c r="EW249" s="8"/>
      <c r="EX249" s="8"/>
      <c r="EY249" s="8"/>
      <c r="EZ249" s="8"/>
      <c r="FA249" s="8"/>
      <c r="FB249" s="8"/>
      <c r="FC249" s="8"/>
      <c r="FD249" s="8"/>
      <c r="FE249" s="8"/>
      <c r="FF249" s="8"/>
      <c r="FG249" s="8"/>
      <c r="FH249" s="8"/>
      <c r="FI249" s="8"/>
      <c r="FJ249" s="8"/>
      <c r="FK249" s="8"/>
      <c r="FL249" s="8"/>
      <c r="FM249" s="8"/>
      <c r="FN249" s="8"/>
      <c r="FO249" s="8"/>
      <c r="FP249" s="8"/>
      <c r="FQ249" s="8"/>
      <c r="FR249" s="8"/>
      <c r="FS249" s="8"/>
      <c r="FT249" s="8"/>
      <c r="FU249" s="8"/>
      <c r="FV249" s="8"/>
      <c r="FW249" s="8"/>
      <c r="FX249" s="8"/>
      <c r="FY249" s="8"/>
      <c r="FZ249" s="8"/>
      <c r="GA249" s="8"/>
      <c r="GB249" s="8"/>
      <c r="GC249" s="8"/>
      <c r="GD249" s="8"/>
      <c r="GE249" s="8"/>
      <c r="GF249" s="8"/>
      <c r="GG249" s="8"/>
      <c r="GH249" s="8"/>
      <c r="GI249" s="8"/>
      <c r="GJ249" s="8"/>
      <c r="GK249" s="8"/>
      <c r="GL249" s="8"/>
      <c r="GM249" s="8"/>
      <c r="GN249" s="8"/>
      <c r="GO249" s="8"/>
      <c r="GP249" s="8"/>
      <c r="GQ249" s="8"/>
      <c r="GR249" s="8"/>
      <c r="GS249" s="8"/>
      <c r="GT249" s="8"/>
      <c r="GU249" s="8"/>
      <c r="GV249" s="8"/>
      <c r="GW249" s="8"/>
      <c r="GX249" s="8"/>
      <c r="GY249" s="8"/>
      <c r="GZ249" s="8"/>
      <c r="HA249" s="8"/>
      <c r="HB249" s="8"/>
      <c r="HC249" s="8"/>
      <c r="HD249" s="8"/>
      <c r="HE249" s="8"/>
      <c r="HF249" s="8"/>
      <c r="HG249" s="8"/>
      <c r="HH249" s="8"/>
      <c r="HI249" s="8"/>
      <c r="HJ249" s="8"/>
      <c r="HK249" s="8"/>
      <c r="HL249" s="8"/>
      <c r="HM249" s="8"/>
      <c r="HN249" s="8"/>
      <c r="HO249" s="8"/>
      <c r="HP249" s="8"/>
      <c r="HQ249" s="8"/>
      <c r="HR249" s="8"/>
      <c r="HS249" s="8"/>
      <c r="HT249" s="8"/>
      <c r="HU249" s="8"/>
      <c r="HV249" s="8"/>
      <c r="HW249" s="8"/>
      <c r="HX249" s="8"/>
      <c r="HY249" s="8"/>
      <c r="HZ249" s="8"/>
      <c r="IA249" s="8"/>
      <c r="IB249" s="8"/>
      <c r="IC249" s="8"/>
      <c r="ID249" s="8"/>
      <c r="IE249" s="8"/>
      <c r="IF249" s="8"/>
      <c r="IG249" s="8"/>
      <c r="IH249" s="8"/>
      <c r="II249" s="8"/>
      <c r="IJ249" s="8"/>
      <c r="IK249" s="8"/>
      <c r="IL249" s="8"/>
      <c r="IM249" s="8"/>
      <c r="IN249" s="8"/>
      <c r="IO249" s="8"/>
      <c r="IP249" s="8"/>
      <c r="IQ249" s="8"/>
      <c r="IR249" s="8"/>
      <c r="IS249" s="8"/>
      <c r="IT249" s="8"/>
      <c r="IU249" s="8"/>
      <c r="IV249" s="8"/>
      <c r="IW249" s="8"/>
      <c r="IX249" s="8"/>
      <c r="IY249" s="8"/>
      <c r="IZ249" s="8"/>
      <c r="JA249" s="8"/>
      <c r="JB249" s="8"/>
      <c r="JC249" s="8"/>
      <c r="JD249" s="8"/>
      <c r="JE249" s="8"/>
      <c r="JF249" s="8"/>
      <c r="JG249" s="8"/>
      <c r="JH249" s="8"/>
      <c r="JI249" s="8"/>
      <c r="JJ249" s="8"/>
      <c r="JK249" s="8"/>
      <c r="JL249" s="8"/>
      <c r="JM249" s="8"/>
      <c r="JN249" s="8"/>
      <c r="JO249" s="8"/>
      <c r="JP249" s="8"/>
      <c r="JQ249" s="8"/>
      <c r="JR249" s="8"/>
      <c r="JS249" s="8"/>
      <c r="JT249" s="8"/>
      <c r="JU249" s="8"/>
      <c r="JV249" s="8"/>
      <c r="JW249" s="8"/>
      <c r="JX249" s="8"/>
      <c r="JY249" s="8"/>
      <c r="JZ249" s="8"/>
      <c r="KA249" s="8"/>
      <c r="KB249" s="8"/>
      <c r="KC249" s="8"/>
      <c r="KD249" s="8"/>
      <c r="KE249" s="8"/>
      <c r="KF249" s="8"/>
      <c r="KG249" s="8"/>
      <c r="KH249" s="8"/>
      <c r="KI249" s="8"/>
      <c r="KJ249" s="8"/>
      <c r="KK249" s="8"/>
      <c r="KL249" s="8"/>
      <c r="KM249" s="8"/>
      <c r="KN249" s="8"/>
      <c r="KO249" s="8"/>
      <c r="KP249" s="8"/>
      <c r="KQ249" s="8"/>
      <c r="KR249" s="8"/>
      <c r="KS249" s="8"/>
      <c r="KT249" s="8"/>
      <c r="KU249" s="8"/>
      <c r="KV249" s="8"/>
      <c r="KW249" s="8"/>
      <c r="KX249" s="8"/>
      <c r="KY249" s="8"/>
      <c r="KZ249" s="8"/>
      <c r="LA249" s="8"/>
      <c r="LB249" s="8"/>
      <c r="LC249" s="8"/>
      <c r="LD249" s="8"/>
      <c r="LE249" s="8"/>
      <c r="LF249" s="8"/>
      <c r="LG249" s="8"/>
      <c r="LH249" s="8"/>
      <c r="LI249" s="8"/>
      <c r="LJ249" s="8"/>
      <c r="LK249" s="8"/>
      <c r="LL249" s="8"/>
      <c r="LM249" s="8"/>
      <c r="LN249" s="8"/>
      <c r="LO249" s="8"/>
      <c r="LP249" s="8"/>
      <c r="LQ249" s="8"/>
      <c r="LR249" s="8"/>
      <c r="LS249" s="8"/>
      <c r="LT249" s="8"/>
      <c r="LU249" s="8"/>
      <c r="LV249" s="8"/>
      <c r="LW249" s="8"/>
      <c r="LX249" s="8"/>
      <c r="LY249" s="8"/>
      <c r="LZ249" s="8"/>
      <c r="MA249" s="8"/>
      <c r="MB249" s="8"/>
      <c r="MC249" s="8"/>
      <c r="MD249" s="8"/>
      <c r="ME249" s="8"/>
      <c r="MF249" s="8"/>
      <c r="MG249" s="8"/>
      <c r="MH249" s="8"/>
      <c r="MI249" s="8"/>
      <c r="MJ249" s="8"/>
      <c r="MK249" s="8"/>
      <c r="ML249" s="8"/>
      <c r="MM249" s="8"/>
      <c r="MN249" s="8"/>
      <c r="MO249" s="8"/>
      <c r="MP249" s="8"/>
      <c r="MQ249" s="8"/>
      <c r="MR249" s="8"/>
      <c r="MS249" s="8"/>
      <c r="MT249" s="8"/>
      <c r="MU249" s="8"/>
      <c r="MV249" s="8"/>
      <c r="MW249" s="8"/>
      <c r="MX249" s="8"/>
      <c r="MY249" s="8"/>
      <c r="MZ249" s="8"/>
      <c r="NA249" s="8"/>
      <c r="NB249" s="8"/>
      <c r="NC249" s="8"/>
      <c r="ND249" s="8"/>
      <c r="NE249" s="8"/>
      <c r="NF249" s="8"/>
      <c r="NG249" s="8"/>
      <c r="NH249" s="8"/>
      <c r="NI249" s="8"/>
      <c r="NJ249" s="8"/>
      <c r="NK249" s="8"/>
      <c r="NL249" s="8"/>
      <c r="NM249" s="8"/>
      <c r="NN249" s="8"/>
      <c r="NO249" s="8"/>
      <c r="NP249" s="8"/>
      <c r="NQ249" s="8"/>
      <c r="NR249" s="8"/>
      <c r="NS249" s="8"/>
      <c r="NT249" s="8"/>
      <c r="NU249" s="8"/>
      <c r="NV249" s="8"/>
      <c r="NW249" s="8"/>
      <c r="NX249" s="8"/>
      <c r="NY249" s="8"/>
      <c r="NZ249" s="8"/>
      <c r="OA249" s="8"/>
      <c r="OB249" s="8"/>
      <c r="OC249" s="8"/>
      <c r="OD249" s="8"/>
      <c r="OE249" s="8"/>
      <c r="OF249" s="8"/>
      <c r="OG249" s="8"/>
      <c r="OH249" s="8"/>
      <c r="OI249" s="8"/>
      <c r="OJ249" s="8"/>
      <c r="OK249" s="8"/>
      <c r="OL249" s="8"/>
      <c r="OM249" s="8"/>
      <c r="ON249" s="8"/>
      <c r="OO249" s="8"/>
      <c r="OP249" s="8"/>
      <c r="OQ249" s="8"/>
      <c r="OR249" s="8"/>
      <c r="OS249" s="8"/>
      <c r="OT249" s="8"/>
      <c r="OU249" s="8"/>
      <c r="OV249" s="8"/>
      <c r="OW249" s="8"/>
      <c r="OX249" s="8"/>
      <c r="OY249" s="8"/>
      <c r="OZ249" s="8"/>
      <c r="PA249" s="8"/>
      <c r="PB249" s="8"/>
      <c r="PC249" s="8"/>
      <c r="PD249" s="8"/>
      <c r="PE249" s="8"/>
      <c r="PF249" s="8"/>
      <c r="PG249" s="8"/>
      <c r="PH249" s="8"/>
      <c r="PI249" s="8"/>
      <c r="PJ249" s="8"/>
      <c r="PK249" s="8"/>
      <c r="PL249" s="8"/>
      <c r="PM249" s="8"/>
      <c r="PN249" s="8"/>
      <c r="PO249" s="8"/>
      <c r="PP249" s="8"/>
      <c r="PQ249" s="8"/>
      <c r="PR249" s="8"/>
      <c r="PS249" s="8"/>
      <c r="PT249" s="8"/>
      <c r="PU249" s="8"/>
      <c r="PV249" s="8"/>
      <c r="PW249" s="8"/>
      <c r="PX249" s="8"/>
      <c r="PY249" s="8"/>
      <c r="PZ249" s="8"/>
      <c r="QA249" s="8"/>
      <c r="QB249" s="8"/>
      <c r="QC249" s="8"/>
      <c r="QD249" s="8"/>
      <c r="QE249" s="8"/>
      <c r="QF249" s="8"/>
      <c r="QG249" s="8"/>
      <c r="QH249" s="8"/>
      <c r="QI249" s="8"/>
      <c r="QJ249" s="8"/>
      <c r="QK249" s="8"/>
      <c r="QL249" s="8"/>
      <c r="QM249" s="8"/>
      <c r="QN249" s="8"/>
      <c r="QO249" s="8"/>
      <c r="QP249" s="8"/>
      <c r="QQ249" s="8"/>
      <c r="QR249" s="8"/>
      <c r="QS249" s="8"/>
      <c r="QT249" s="8"/>
      <c r="QU249" s="8"/>
      <c r="QV249" s="8"/>
      <c r="QW249" s="8"/>
      <c r="QX249" s="8"/>
      <c r="QY249" s="8"/>
      <c r="QZ249" s="8"/>
      <c r="RA249" s="8"/>
      <c r="RB249" s="8"/>
      <c r="RC249" s="8"/>
      <c r="RD249" s="8"/>
      <c r="RE249" s="8"/>
      <c r="RF249" s="8"/>
      <c r="RG249" s="8"/>
      <c r="RH249" s="8"/>
      <c r="RI249" s="8"/>
      <c r="RJ249" s="8"/>
      <c r="RK249" s="8"/>
      <c r="RL249" s="8"/>
      <c r="RM249" s="8"/>
      <c r="RN249" s="8"/>
      <c r="RO249" s="8"/>
      <c r="RP249" s="8"/>
      <c r="RQ249" s="8"/>
      <c r="RR249" s="8"/>
      <c r="RS249" s="8"/>
      <c r="RT249" s="8"/>
      <c r="RU249" s="8"/>
      <c r="RV249" s="8"/>
      <c r="RW249" s="8"/>
      <c r="RX249" s="8"/>
      <c r="RY249" s="8"/>
      <c r="RZ249" s="8"/>
      <c r="SA249" s="8"/>
      <c r="SB249" s="8"/>
      <c r="SC249" s="8"/>
      <c r="SD249" s="8"/>
      <c r="SE249" s="8"/>
      <c r="SF249" s="8"/>
      <c r="SG249" s="8"/>
      <c r="SH249" s="8"/>
      <c r="SI249" s="8"/>
      <c r="SJ249" s="8"/>
      <c r="SK249" s="8"/>
      <c r="SL249" s="8"/>
      <c r="SM249" s="8"/>
      <c r="SN249" s="8"/>
      <c r="SO249" s="8"/>
      <c r="SP249" s="8"/>
      <c r="SQ249" s="8"/>
      <c r="SR249" s="8"/>
      <c r="SS249" s="8"/>
      <c r="ST249" s="8"/>
      <c r="SU249" s="8"/>
      <c r="SV249" s="8"/>
      <c r="SW249" s="8"/>
      <c r="SX249" s="8"/>
      <c r="SY249" s="8"/>
      <c r="SZ249" s="8"/>
      <c r="TA249" s="8"/>
      <c r="TB249" s="8"/>
      <c r="TC249" s="8"/>
      <c r="TD249" s="8"/>
      <c r="TE249" s="8"/>
      <c r="TF249" s="8"/>
      <c r="TG249" s="8"/>
      <c r="TH249" s="8"/>
      <c r="TI249" s="8"/>
      <c r="TJ249" s="8"/>
      <c r="TK249" s="8"/>
      <c r="TL249" s="8"/>
      <c r="TM249" s="8"/>
      <c r="TN249" s="8"/>
      <c r="TO249" s="8"/>
      <c r="TP249" s="8"/>
      <c r="TQ249" s="8"/>
      <c r="TR249" s="8"/>
      <c r="TS249" s="8"/>
      <c r="TT249" s="8"/>
      <c r="TU249" s="8"/>
      <c r="TV249" s="8"/>
      <c r="TW249" s="8"/>
      <c r="TX249" s="8"/>
      <c r="TY249" s="8"/>
      <c r="TZ249" s="8"/>
      <c r="UA249" s="8"/>
      <c r="UB249" s="8"/>
      <c r="UC249" s="8"/>
      <c r="UD249" s="8"/>
      <c r="UE249" s="8"/>
      <c r="UF249" s="8"/>
      <c r="UG249" s="8"/>
      <c r="UH249" s="8"/>
      <c r="UI249" s="8"/>
      <c r="UJ249" s="8"/>
      <c r="UK249" s="8"/>
      <c r="UL249" s="8"/>
      <c r="UM249" s="8"/>
      <c r="UN249" s="8"/>
      <c r="UO249" s="8"/>
      <c r="UP249" s="8"/>
      <c r="UQ249" s="8"/>
      <c r="UR249" s="8"/>
      <c r="US249" s="8"/>
      <c r="UT249" s="8"/>
      <c r="UU249" s="8"/>
      <c r="UV249" s="8"/>
      <c r="UW249" s="8"/>
      <c r="UX249" s="8"/>
      <c r="UY249" s="8"/>
      <c r="UZ249" s="8"/>
      <c r="VA249" s="8"/>
      <c r="VB249" s="8"/>
      <c r="VC249" s="8"/>
      <c r="VD249" s="8"/>
      <c r="VE249" s="8"/>
      <c r="VF249" s="8"/>
      <c r="VG249" s="8"/>
      <c r="VH249" s="8"/>
      <c r="VI249" s="8"/>
      <c r="VJ249" s="8"/>
      <c r="VK249" s="8"/>
      <c r="VL249" s="8"/>
      <c r="VM249" s="8"/>
      <c r="VN249" s="8"/>
      <c r="VO249" s="8"/>
      <c r="VP249" s="8"/>
      <c r="VQ249" s="8"/>
      <c r="VR249" s="8"/>
      <c r="VS249" s="8"/>
      <c r="VT249" s="8"/>
      <c r="VU249" s="8"/>
      <c r="VV249" s="8"/>
      <c r="VW249" s="8"/>
      <c r="VX249" s="8"/>
      <c r="VY249" s="8"/>
      <c r="VZ249" s="8"/>
      <c r="WA249" s="8"/>
      <c r="WB249" s="8"/>
      <c r="WC249" s="8"/>
      <c r="WD249" s="8"/>
      <c r="WE249" s="8"/>
      <c r="WF249" s="8"/>
      <c r="WG249" s="8"/>
      <c r="WH249" s="8"/>
      <c r="WI249" s="8"/>
      <c r="WJ249" s="8"/>
      <c r="WK249" s="8"/>
      <c r="WL249" s="8"/>
      <c r="WM249" s="8"/>
      <c r="WN249" s="8"/>
      <c r="WO249" s="8"/>
      <c r="WP249" s="8"/>
      <c r="WQ249" s="8"/>
      <c r="WR249" s="8"/>
      <c r="WS249" s="8"/>
      <c r="WT249" s="8"/>
      <c r="WU249" s="8"/>
      <c r="WV249" s="8"/>
      <c r="WW249" s="8"/>
      <c r="WX249" s="8"/>
      <c r="WY249" s="8"/>
      <c r="WZ249" s="8"/>
      <c r="XA249" s="8"/>
      <c r="XB249" s="8"/>
      <c r="XC249" s="8"/>
      <c r="XD249" s="8"/>
      <c r="XE249" s="8"/>
      <c r="XF249" s="8"/>
      <c r="XG249" s="8"/>
      <c r="XH249" s="8"/>
      <c r="XI249" s="8"/>
      <c r="XJ249" s="8"/>
      <c r="XK249" s="8"/>
      <c r="XL249" s="8"/>
      <c r="XM249" s="8"/>
      <c r="XN249" s="8"/>
      <c r="XO249" s="8"/>
      <c r="XP249" s="8"/>
      <c r="XQ249" s="8"/>
      <c r="XR249" s="8"/>
      <c r="XS249" s="8"/>
      <c r="XT249" s="8"/>
      <c r="XU249" s="8"/>
      <c r="XV249" s="8"/>
      <c r="XW249" s="8"/>
      <c r="XX249" s="8"/>
      <c r="XY249" s="8"/>
      <c r="XZ249" s="8"/>
      <c r="YA249" s="8"/>
      <c r="YB249" s="8"/>
      <c r="YC249" s="8"/>
      <c r="YD249" s="8"/>
      <c r="YE249" s="8"/>
      <c r="YF249" s="8"/>
      <c r="YG249" s="8"/>
      <c r="YH249" s="8"/>
      <c r="YI249" s="8"/>
      <c r="YJ249" s="8"/>
      <c r="YK249" s="8"/>
      <c r="YL249" s="8"/>
      <c r="YM249" s="8"/>
      <c r="YN249" s="8"/>
      <c r="YO249" s="8"/>
      <c r="YP249" s="8"/>
      <c r="YQ249" s="8"/>
      <c r="YR249" s="8"/>
      <c r="YS249" s="8"/>
      <c r="YT249" s="8"/>
      <c r="YU249" s="8"/>
      <c r="YV249" s="8"/>
      <c r="YW249" s="8"/>
      <c r="YX249" s="8"/>
      <c r="YY249" s="8"/>
      <c r="YZ249" s="8"/>
      <c r="ZA249" s="8"/>
      <c r="ZB249" s="8"/>
      <c r="ZC249" s="8"/>
      <c r="ZD249" s="8"/>
      <c r="ZE249" s="8"/>
      <c r="ZF249" s="8"/>
      <c r="ZG249" s="8"/>
      <c r="ZH249" s="8"/>
      <c r="ZI249" s="8"/>
      <c r="ZJ249" s="8"/>
      <c r="ZK249" s="8"/>
      <c r="ZL249" s="8"/>
      <c r="ZM249" s="8"/>
      <c r="ZN249" s="8"/>
      <c r="ZO249" s="8"/>
      <c r="ZP249" s="8"/>
      <c r="ZQ249" s="8"/>
      <c r="ZR249" s="8"/>
      <c r="ZS249" s="8"/>
      <c r="ZT249" s="8"/>
      <c r="ZU249" s="8"/>
      <c r="ZV249" s="8"/>
      <c r="ZW249" s="8"/>
      <c r="ZX249" s="8"/>
      <c r="ZY249" s="8"/>
      <c r="ZZ249" s="8"/>
      <c r="AAA249" s="8"/>
      <c r="AAB249" s="8"/>
      <c r="AAC249" s="8"/>
      <c r="AAD249" s="8"/>
      <c r="AAE249" s="8"/>
      <c r="AAF249" s="8"/>
      <c r="AAG249" s="8"/>
      <c r="AAH249" s="8"/>
      <c r="AAI249" s="8"/>
      <c r="AAJ249" s="8"/>
      <c r="AAK249" s="8"/>
      <c r="AAL249" s="8"/>
      <c r="AAM249" s="8"/>
      <c r="AAN249" s="8"/>
      <c r="AAO249" s="8"/>
      <c r="AAP249" s="8"/>
      <c r="AAQ249" s="8"/>
      <c r="AAR249" s="8"/>
      <c r="AAS249" s="8"/>
      <c r="AAT249" s="8"/>
      <c r="AAU249" s="8"/>
      <c r="AAV249" s="8"/>
      <c r="AAW249" s="8"/>
      <c r="AAX249" s="8"/>
      <c r="AAY249" s="8"/>
      <c r="AAZ249" s="8"/>
      <c r="ABA249" s="8"/>
      <c r="ABB249" s="8"/>
      <c r="ABC249" s="8"/>
      <c r="ABD249" s="8"/>
      <c r="ABE249" s="8"/>
      <c r="ABF249" s="8"/>
      <c r="ABG249" s="8"/>
      <c r="ABH249" s="8"/>
      <c r="ABI249" s="8"/>
      <c r="ABJ249" s="8"/>
      <c r="ABK249" s="8"/>
      <c r="ABL249" s="8"/>
      <c r="ABM249" s="8"/>
      <c r="ABN249" s="8"/>
      <c r="ABO249" s="8"/>
      <c r="ABP249" s="8"/>
      <c r="ABQ249" s="8"/>
      <c r="ABR249" s="8"/>
      <c r="ABS249" s="8"/>
      <c r="ABT249" s="8"/>
      <c r="ABU249" s="8"/>
      <c r="ABV249" s="8"/>
      <c r="ABW249" s="8"/>
      <c r="ABX249" s="8"/>
      <c r="ABY249" s="8"/>
      <c r="ABZ249" s="8"/>
      <c r="ACA249" s="8"/>
      <c r="ACB249" s="8"/>
      <c r="ACC249" s="8"/>
      <c r="ACD249" s="8"/>
      <c r="ACE249" s="8"/>
      <c r="ACF249" s="8"/>
      <c r="ACG249" s="8"/>
      <c r="ACH249" s="8"/>
      <c r="ACI249" s="8"/>
      <c r="ACJ249" s="8"/>
      <c r="ACK249" s="8"/>
      <c r="ACL249" s="8"/>
      <c r="ACM249" s="8"/>
      <c r="ACN249" s="8"/>
      <c r="ACO249" s="8"/>
      <c r="ACP249" s="8"/>
      <c r="ACQ249" s="8"/>
      <c r="ACR249" s="8"/>
      <c r="ACS249" s="8"/>
      <c r="ACT249" s="8"/>
      <c r="ACU249" s="8"/>
      <c r="ACV249" s="8"/>
      <c r="ACW249" s="8"/>
      <c r="ACX249" s="8"/>
      <c r="ACY249" s="8"/>
      <c r="ACZ249" s="8"/>
      <c r="ADA249" s="8"/>
      <c r="ADB249" s="8"/>
      <c r="ADC249" s="8"/>
      <c r="ADD249" s="8"/>
      <c r="ADE249" s="8"/>
      <c r="ADF249" s="8"/>
      <c r="ADG249" s="8"/>
      <c r="ADH249" s="8"/>
      <c r="ADI249" s="8"/>
      <c r="ADJ249" s="8"/>
      <c r="ADK249" s="8"/>
      <c r="ADL249" s="8"/>
      <c r="ADM249" s="8"/>
      <c r="ADN249" s="8"/>
      <c r="ADO249" s="8"/>
      <c r="ADP249" s="8"/>
      <c r="ADQ249" s="8"/>
      <c r="ADR249" s="8"/>
      <c r="ADS249" s="8"/>
      <c r="ADT249" s="8"/>
      <c r="ADU249" s="8"/>
      <c r="ADV249" s="8"/>
      <c r="ADW249" s="8"/>
      <c r="ADX249" s="8"/>
      <c r="ADY249" s="8"/>
      <c r="ADZ249" s="8"/>
      <c r="AEA249" s="8"/>
      <c r="AEB249" s="8"/>
      <c r="AEC249" s="8"/>
      <c r="AED249" s="8"/>
      <c r="AEE249" s="8"/>
      <c r="AEF249" s="8"/>
      <c r="AEG249" s="8"/>
      <c r="AEH249" s="8"/>
      <c r="AEI249" s="8"/>
      <c r="AEJ249" s="8"/>
      <c r="AEK249" s="8"/>
      <c r="AEL249" s="8"/>
      <c r="AEM249" s="8"/>
      <c r="AEN249" s="8"/>
      <c r="AEO249" s="8"/>
      <c r="AEP249" s="8"/>
      <c r="AEQ249" s="8"/>
      <c r="AER249" s="8"/>
      <c r="AES249" s="8"/>
      <c r="AET249" s="8"/>
      <c r="AEU249" s="8"/>
      <c r="AEV249" s="8"/>
      <c r="AEW249" s="8"/>
      <c r="AEX249" s="8"/>
      <c r="AEY249" s="8"/>
      <c r="AEZ249" s="8"/>
      <c r="AFA249" s="8"/>
      <c r="AFB249" s="8"/>
      <c r="AFC249" s="8"/>
      <c r="AFD249" s="8"/>
      <c r="AFE249" s="8"/>
      <c r="AFF249" s="8"/>
      <c r="AFG249" s="8"/>
      <c r="AFH249" s="8"/>
      <c r="AFI249" s="8"/>
      <c r="AFJ249" s="8"/>
      <c r="AFK249" s="8"/>
      <c r="AFL249" s="8"/>
      <c r="AFM249" s="8"/>
      <c r="AFN249" s="8"/>
      <c r="AFO249" s="8"/>
      <c r="AFP249" s="8"/>
      <c r="AFQ249" s="8"/>
      <c r="AFR249" s="8"/>
      <c r="AFS249" s="8"/>
      <c r="AFT249" s="8"/>
      <c r="AFU249" s="8"/>
      <c r="AFV249" s="8"/>
      <c r="AFW249" s="8"/>
      <c r="AFX249" s="8"/>
      <c r="AFY249" s="8"/>
      <c r="AFZ249" s="8"/>
      <c r="AGA249" s="8"/>
      <c r="AGB249" s="8"/>
      <c r="AGC249" s="8"/>
      <c r="AGD249" s="8"/>
      <c r="AGE249" s="8"/>
      <c r="AGF249" s="8"/>
      <c r="AGG249" s="8"/>
      <c r="AGH249" s="8"/>
      <c r="AGI249" s="8"/>
      <c r="AGJ249" s="8"/>
      <c r="AGK249" s="8"/>
      <c r="AGL249" s="8"/>
      <c r="AGM249" s="8"/>
      <c r="AGN249" s="8"/>
      <c r="AGO249" s="8"/>
      <c r="AGP249" s="8"/>
      <c r="AGQ249" s="8"/>
      <c r="AGR249" s="8"/>
      <c r="AGS249" s="8"/>
      <c r="AGT249" s="8"/>
      <c r="AGU249" s="8"/>
      <c r="AGV249" s="8"/>
      <c r="AGW249" s="8"/>
      <c r="AGX249" s="8"/>
      <c r="AGY249" s="8"/>
      <c r="AGZ249" s="8"/>
      <c r="AHA249" s="8"/>
      <c r="AHB249" s="8"/>
      <c r="AHC249" s="8"/>
      <c r="AHD249" s="8"/>
      <c r="AHE249" s="8"/>
      <c r="AHF249" s="8"/>
      <c r="AHG249" s="8"/>
      <c r="AHH249" s="8"/>
      <c r="AHI249" s="8"/>
      <c r="AHJ249" s="8"/>
      <c r="AHK249" s="8"/>
      <c r="AHL249" s="8"/>
      <c r="AHM249" s="8"/>
      <c r="AHN249" s="8"/>
      <c r="AHO249" s="8"/>
      <c r="AHP249" s="8"/>
      <c r="AHQ249" s="8"/>
      <c r="AHR249" s="8"/>
      <c r="AHS249" s="8"/>
      <c r="AHT249" s="8"/>
      <c r="AHU249" s="8"/>
      <c r="AHV249" s="8"/>
      <c r="AHW249" s="8"/>
      <c r="AHX249" s="8"/>
      <c r="AHY249" s="8"/>
      <c r="AHZ249" s="8"/>
      <c r="AIA249" s="8"/>
      <c r="AIB249" s="8"/>
      <c r="AIC249" s="8"/>
      <c r="AID249" s="8"/>
      <c r="AIE249" s="8"/>
      <c r="AIF249" s="8"/>
      <c r="AIG249" s="8"/>
      <c r="AIH249" s="8"/>
      <c r="AII249" s="8"/>
      <c r="AIJ249" s="8"/>
      <c r="AIK249" s="8"/>
      <c r="AIL249" s="8"/>
      <c r="AIM249" s="8"/>
      <c r="AIN249" s="8"/>
      <c r="AIO249" s="8"/>
      <c r="AIP249" s="8"/>
      <c r="AIQ249" s="8"/>
      <c r="AIR249" s="8"/>
      <c r="AIS249" s="8"/>
      <c r="AIT249" s="8"/>
      <c r="AIU249" s="8"/>
      <c r="AIV249" s="8"/>
      <c r="AIW249" s="8"/>
      <c r="AIX249" s="8"/>
      <c r="AIY249" s="8"/>
      <c r="AIZ249" s="8"/>
      <c r="AJA249" s="8"/>
      <c r="AJB249" s="8"/>
      <c r="AJC249" s="8"/>
      <c r="AJD249" s="8"/>
      <c r="AJE249" s="8"/>
      <c r="AJF249" s="8"/>
      <c r="AJG249" s="8"/>
      <c r="AJH249" s="8"/>
      <c r="AJI249" s="8"/>
      <c r="AJJ249" s="8"/>
      <c r="AJK249" s="8"/>
      <c r="AJL249" s="8"/>
      <c r="AJM249" s="8"/>
      <c r="AJN249" s="8"/>
      <c r="AJO249" s="8"/>
      <c r="AJP249" s="8"/>
      <c r="AJQ249" s="8"/>
      <c r="AJR249" s="8"/>
      <c r="AJS249" s="8"/>
      <c r="AJT249" s="8"/>
      <c r="AJU249" s="8"/>
      <c r="AJV249" s="8"/>
      <c r="AJW249" s="8"/>
      <c r="AJX249" s="8"/>
      <c r="AJY249" s="8"/>
      <c r="AJZ249" s="8"/>
      <c r="AKA249" s="8"/>
      <c r="AKB249" s="8"/>
      <c r="AKC249" s="8"/>
      <c r="AKD249" s="8"/>
      <c r="AKE249" s="8"/>
      <c r="AKF249" s="8"/>
      <c r="AKG249" s="8"/>
      <c r="AKH249" s="8"/>
      <c r="AKI249" s="8"/>
      <c r="AKJ249" s="8"/>
      <c r="AKK249" s="8"/>
      <c r="AKL249" s="8"/>
      <c r="AKM249" s="8"/>
      <c r="AKN249" s="8"/>
      <c r="AKO249" s="8"/>
      <c r="AKP249" s="8"/>
      <c r="AKQ249" s="8"/>
      <c r="AKR249" s="8"/>
      <c r="AKS249" s="8"/>
      <c r="AKT249" s="8"/>
      <c r="AKU249" s="8"/>
      <c r="AKV249" s="8"/>
      <c r="AKW249" s="8"/>
      <c r="AKX249" s="8"/>
      <c r="AKY249" s="8"/>
      <c r="AKZ249" s="8"/>
      <c r="ALA249" s="8"/>
      <c r="ALB249" s="8"/>
      <c r="ALC249" s="8"/>
      <c r="ALD249" s="8"/>
      <c r="ALE249" s="8"/>
      <c r="ALF249" s="8"/>
      <c r="ALG249" s="8"/>
      <c r="ALH249" s="8"/>
      <c r="ALI249" s="8"/>
      <c r="ALJ249" s="8"/>
      <c r="ALK249" s="8"/>
      <c r="ALL249" s="8"/>
      <c r="ALM249" s="8"/>
      <c r="ALN249" s="8"/>
      <c r="ALO249" s="8"/>
      <c r="ALP249" s="8"/>
      <c r="ALQ249" s="8"/>
      <c r="ALR249" s="8"/>
      <c r="ALS249" s="8"/>
      <c r="ALT249" s="8"/>
      <c r="ALU249" s="8"/>
      <c r="ALV249" s="8"/>
      <c r="ALW249" s="8"/>
      <c r="ALX249" s="8"/>
      <c r="ALY249" s="8"/>
      <c r="ALZ249" s="8"/>
      <c r="AMA249" s="8"/>
      <c r="AMB249" s="8"/>
      <c r="AMC249" s="8"/>
      <c r="AMD249" s="8"/>
      <c r="AME249" s="8"/>
      <c r="AMF249" s="8"/>
      <c r="AMG249" s="8"/>
      <c r="AMH249" s="8"/>
      <c r="AMI249" s="8"/>
      <c r="AMJ249" s="8"/>
      <c r="AMK249" s="8"/>
      <c r="AML249" s="8"/>
      <c r="AMM249" s="8"/>
      <c r="AMN249" s="8"/>
      <c r="AMO249" s="8"/>
      <c r="AMP249" s="8"/>
      <c r="AMQ249" s="8"/>
      <c r="AMR249" s="8"/>
      <c r="AMS249" s="8"/>
      <c r="AMT249" s="8"/>
      <c r="AMU249" s="8"/>
      <c r="AMV249" s="8"/>
      <c r="AMW249" s="8"/>
      <c r="AMX249" s="8"/>
      <c r="AMY249" s="8"/>
      <c r="AMZ249" s="8"/>
      <c r="ANA249" s="8"/>
      <c r="ANB249" s="8"/>
      <c r="ANC249" s="8"/>
      <c r="AND249" s="8"/>
      <c r="ANE249" s="8"/>
      <c r="ANF249" s="8"/>
      <c r="ANG249" s="8"/>
      <c r="ANH249" s="8"/>
      <c r="ANI249" s="8"/>
      <c r="ANJ249" s="8"/>
      <c r="ANK249" s="8"/>
      <c r="ANL249" s="8"/>
      <c r="ANM249" s="8"/>
      <c r="ANN249" s="8"/>
      <c r="ANO249" s="8"/>
      <c r="ANP249" s="8"/>
      <c r="ANQ249" s="8"/>
      <c r="ANR249" s="8"/>
      <c r="ANS249" s="8"/>
      <c r="ANT249" s="8"/>
      <c r="ANU249" s="8"/>
      <c r="ANV249" s="8"/>
      <c r="ANW249" s="8"/>
      <c r="ANX249" s="8"/>
      <c r="ANY249" s="8"/>
      <c r="ANZ249" s="8"/>
      <c r="AOA249" s="8"/>
      <c r="AOB249" s="8"/>
      <c r="AOC249" s="8"/>
      <c r="AOD249" s="8"/>
      <c r="AOE249" s="8"/>
      <c r="AOF249" s="8"/>
      <c r="AOG249" s="8"/>
      <c r="AOH249" s="8"/>
      <c r="AOI249" s="8"/>
      <c r="AOJ249" s="8"/>
      <c r="AOK249" s="8"/>
      <c r="AOL249" s="8"/>
      <c r="AOM249" s="8"/>
      <c r="AON249" s="8"/>
      <c r="AOO249" s="8"/>
      <c r="AOP249" s="8"/>
      <c r="AOQ249" s="8"/>
      <c r="AOR249" s="8"/>
      <c r="AOS249" s="8"/>
      <c r="AOT249" s="8"/>
      <c r="AOU249" s="8"/>
      <c r="AOV249" s="8"/>
      <c r="AOW249" s="8"/>
      <c r="AOX249" s="8"/>
      <c r="AOY249" s="8"/>
      <c r="AOZ249" s="8"/>
      <c r="APA249" s="8"/>
      <c r="APB249" s="8"/>
      <c r="APC249" s="8"/>
      <c r="APD249" s="8"/>
      <c r="APE249" s="8"/>
      <c r="APF249" s="8"/>
      <c r="APG249" s="8"/>
      <c r="APH249" s="8"/>
      <c r="API249" s="8"/>
      <c r="APJ249" s="8"/>
      <c r="APK249" s="8"/>
      <c r="APL249" s="8"/>
      <c r="APM249" s="8"/>
      <c r="APN249" s="8"/>
      <c r="APO249" s="8"/>
      <c r="APP249" s="8"/>
      <c r="APQ249" s="8"/>
      <c r="APR249" s="8"/>
      <c r="APS249" s="8"/>
      <c r="APT249" s="8"/>
      <c r="APU249" s="8"/>
      <c r="APV249" s="8"/>
      <c r="APW249" s="8"/>
      <c r="APX249" s="8"/>
      <c r="APY249" s="8"/>
      <c r="APZ249" s="8"/>
      <c r="AQA249" s="8"/>
      <c r="AQB249" s="8"/>
      <c r="AQC249" s="8"/>
      <c r="AQD249" s="8"/>
      <c r="AQE249" s="8"/>
      <c r="AQF249" s="8"/>
      <c r="AQG249" s="8"/>
      <c r="AQH249" s="8"/>
      <c r="AQI249" s="8"/>
      <c r="AQJ249" s="8"/>
      <c r="AQK249" s="8"/>
      <c r="AQL249" s="8"/>
      <c r="AQM249" s="8"/>
      <c r="AQN249" s="8"/>
      <c r="AQO249" s="8"/>
      <c r="AQP249" s="8"/>
      <c r="AQQ249" s="8"/>
      <c r="AQR249" s="8"/>
      <c r="AQS249" s="8"/>
      <c r="AQT249" s="8"/>
      <c r="AQU249" s="8"/>
      <c r="AQV249" s="8"/>
      <c r="AQW249" s="8"/>
      <c r="AQX249" s="8"/>
      <c r="AQY249" s="8"/>
      <c r="AQZ249" s="8"/>
      <c r="ARA249" s="8"/>
      <c r="ARB249" s="8"/>
      <c r="ARC249" s="8"/>
      <c r="ARD249" s="8"/>
      <c r="ARE249" s="8"/>
      <c r="ARF249" s="8"/>
      <c r="ARG249" s="8"/>
      <c r="ARH249" s="8"/>
      <c r="ARI249" s="8"/>
      <c r="ARJ249" s="8"/>
      <c r="ARK249" s="8"/>
      <c r="ARL249" s="8"/>
      <c r="ARM249" s="8"/>
      <c r="ARN249" s="8"/>
      <c r="ARO249" s="8"/>
      <c r="ARP249" s="8"/>
      <c r="ARQ249" s="8"/>
      <c r="ARR249" s="8"/>
      <c r="ARS249" s="8"/>
      <c r="ART249" s="8"/>
      <c r="ARU249" s="8"/>
      <c r="ARV249" s="8"/>
      <c r="ARW249" s="8"/>
      <c r="ARX249" s="8"/>
      <c r="ARY249" s="8"/>
      <c r="ARZ249" s="8"/>
      <c r="ASA249" s="8"/>
      <c r="ASB249" s="8"/>
      <c r="ASC249" s="8"/>
      <c r="ASD249" s="8"/>
      <c r="ASE249" s="8"/>
      <c r="ASF249" s="8"/>
      <c r="ASG249" s="8"/>
      <c r="ASH249" s="8"/>
      <c r="ASI249" s="8"/>
      <c r="ASJ249" s="8"/>
      <c r="ASK249" s="8"/>
      <c r="ASL249" s="8"/>
      <c r="ASM249" s="8"/>
      <c r="ASN249" s="8"/>
      <c r="ASO249" s="8"/>
      <c r="ASP249" s="8"/>
      <c r="ASQ249" s="8"/>
      <c r="ASR249" s="8"/>
      <c r="ASS249" s="8"/>
      <c r="AST249" s="8"/>
      <c r="ASU249" s="8"/>
      <c r="ASV249" s="8"/>
      <c r="ASW249" s="8"/>
      <c r="ASX249" s="8"/>
      <c r="ASY249" s="8"/>
      <c r="ASZ249" s="8"/>
      <c r="ATA249" s="8"/>
      <c r="ATB249" s="8"/>
      <c r="ATC249" s="8"/>
      <c r="ATD249" s="8"/>
      <c r="ATE249" s="8"/>
      <c r="ATF249" s="8"/>
      <c r="ATG249" s="8"/>
      <c r="ATH249" s="8"/>
      <c r="ATI249" s="8"/>
      <c r="ATJ249" s="8"/>
      <c r="ATK249" s="8"/>
      <c r="ATL249" s="8"/>
      <c r="ATM249" s="8"/>
      <c r="ATN249" s="8"/>
      <c r="ATO249" s="8"/>
      <c r="ATP249" s="8"/>
      <c r="ATQ249" s="8"/>
      <c r="ATR249" s="8"/>
      <c r="ATS249" s="8"/>
      <c r="ATT249" s="8"/>
      <c r="ATU249" s="8"/>
      <c r="ATV249" s="8"/>
      <c r="ATW249" s="8"/>
      <c r="ATX249" s="8"/>
      <c r="ATY249" s="8"/>
      <c r="ATZ249" s="8"/>
      <c r="AUA249" s="8"/>
      <c r="AUB249" s="8"/>
      <c r="AUC249" s="8"/>
      <c r="AUD249" s="8"/>
      <c r="AUE249" s="8"/>
      <c r="AUF249" s="8"/>
      <c r="AUG249" s="8"/>
      <c r="AUH249" s="8"/>
      <c r="AUI249" s="8"/>
      <c r="AUJ249" s="8"/>
      <c r="AUK249" s="8"/>
      <c r="AUL249" s="8"/>
      <c r="AUM249" s="8"/>
      <c r="AUN249" s="8"/>
      <c r="AUO249" s="8"/>
      <c r="AUP249" s="8"/>
      <c r="AUQ249" s="8"/>
      <c r="AUR249" s="8"/>
      <c r="AUS249" s="8"/>
      <c r="AUT249" s="8"/>
      <c r="AUU249" s="8"/>
      <c r="AUV249" s="8"/>
      <c r="AUW249" s="8"/>
      <c r="AUX249" s="8"/>
      <c r="AUY249" s="8"/>
      <c r="AUZ249" s="8"/>
      <c r="AVA249" s="8"/>
      <c r="AVB249" s="8"/>
      <c r="AVC249" s="8"/>
      <c r="AVD249" s="8"/>
      <c r="AVE249" s="8"/>
      <c r="AVF249" s="8"/>
      <c r="AVG249" s="8"/>
      <c r="AVH249" s="8"/>
      <c r="AVI249" s="8"/>
      <c r="AVJ249" s="8"/>
      <c r="AVK249" s="8"/>
      <c r="AVL249" s="8"/>
      <c r="AVM249" s="8"/>
      <c r="AVN249" s="8"/>
      <c r="AVO249" s="8"/>
      <c r="AVP249" s="8"/>
      <c r="AVQ249" s="8"/>
      <c r="AVR249" s="8"/>
      <c r="AVS249" s="8"/>
      <c r="AVT249" s="8"/>
      <c r="AVU249" s="8"/>
      <c r="AVV249" s="8"/>
      <c r="AVW249" s="8"/>
      <c r="AVX249" s="8"/>
      <c r="AVY249" s="8"/>
      <c r="AVZ249" s="8"/>
      <c r="AWA249" s="8"/>
      <c r="AWB249" s="8"/>
      <c r="AWC249" s="8"/>
      <c r="AWD249" s="8"/>
      <c r="AWE249" s="8"/>
      <c r="AWF249" s="8"/>
      <c r="AWG249" s="8"/>
      <c r="AWH249" s="8"/>
      <c r="AWI249" s="8"/>
      <c r="AWJ249" s="8"/>
      <c r="AWK249" s="8"/>
      <c r="AWL249" s="8"/>
      <c r="AWM249" s="8"/>
      <c r="AWN249" s="8"/>
      <c r="AWO249" s="8"/>
      <c r="AWP249" s="8"/>
      <c r="AWQ249" s="8"/>
      <c r="AWR249" s="8"/>
      <c r="AWS249" s="8"/>
      <c r="AWT249" s="8"/>
      <c r="AWU249" s="8"/>
      <c r="AWV249" s="8"/>
      <c r="AWW249" s="8"/>
      <c r="AWX249" s="8"/>
      <c r="AWY249" s="8"/>
      <c r="AWZ249" s="8"/>
      <c r="AXA249" s="8"/>
      <c r="AXB249" s="8"/>
      <c r="AXC249" s="8"/>
      <c r="AXD249" s="8"/>
      <c r="AXE249" s="8"/>
      <c r="AXF249" s="8"/>
      <c r="AXG249" s="8"/>
      <c r="AXH249" s="8"/>
      <c r="AXI249" s="8"/>
      <c r="AXJ249" s="8"/>
      <c r="AXK249" s="8"/>
      <c r="AXL249" s="8"/>
      <c r="AXM249" s="8"/>
      <c r="AXN249" s="8"/>
      <c r="AXO249" s="8"/>
      <c r="AXP249" s="8"/>
      <c r="AXQ249" s="8"/>
      <c r="AXR249" s="8"/>
      <c r="AXS249" s="8"/>
      <c r="AXT249" s="8"/>
      <c r="AXU249" s="8"/>
      <c r="AXV249" s="8"/>
      <c r="AXW249" s="8"/>
      <c r="AXX249" s="8"/>
      <c r="AXY249" s="8"/>
      <c r="AXZ249" s="8"/>
      <c r="AYA249" s="8"/>
      <c r="AYB249" s="8"/>
      <c r="AYC249" s="8"/>
      <c r="AYD249" s="8"/>
      <c r="AYE249" s="8"/>
      <c r="AYF249" s="8"/>
      <c r="AYG249" s="8"/>
      <c r="AYH249" s="8"/>
      <c r="AYI249" s="8"/>
      <c r="AYJ249" s="8"/>
      <c r="AYK249" s="8"/>
      <c r="AYL249" s="8"/>
      <c r="AYM249" s="8"/>
      <c r="AYN249" s="8"/>
      <c r="AYO249" s="8"/>
      <c r="AYP249" s="8"/>
      <c r="AYQ249" s="8"/>
      <c r="AYR249" s="8"/>
      <c r="AYS249" s="8"/>
      <c r="AYT249" s="8"/>
      <c r="AYU249" s="8"/>
      <c r="AYV249" s="8"/>
      <c r="AYW249" s="8"/>
      <c r="AYX249" s="8"/>
      <c r="AYY249" s="8"/>
      <c r="AYZ249" s="8"/>
      <c r="AZA249" s="8"/>
      <c r="AZB249" s="8"/>
      <c r="AZC249" s="8"/>
      <c r="AZD249" s="8"/>
      <c r="AZE249" s="8"/>
      <c r="AZF249" s="8"/>
      <c r="AZG249" s="8"/>
      <c r="AZH249" s="8"/>
      <c r="AZI249" s="8"/>
      <c r="AZJ249" s="8"/>
      <c r="AZK249" s="8"/>
      <c r="AZL249" s="8"/>
      <c r="AZM249" s="8"/>
      <c r="AZN249" s="8"/>
      <c r="AZO249" s="8"/>
      <c r="AZP249" s="8"/>
      <c r="AZQ249" s="8"/>
      <c r="AZR249" s="8"/>
      <c r="AZS249" s="8"/>
      <c r="AZT249" s="8"/>
      <c r="AZU249" s="8"/>
      <c r="AZV249" s="8"/>
      <c r="AZW249" s="8"/>
      <c r="AZX249" s="8"/>
      <c r="AZY249" s="8"/>
      <c r="AZZ249" s="8"/>
      <c r="BAA249" s="8"/>
      <c r="BAB249" s="8"/>
      <c r="BAC249" s="8"/>
      <c r="BAD249" s="8"/>
      <c r="BAE249" s="8"/>
      <c r="BAF249" s="8"/>
      <c r="BAG249" s="8"/>
      <c r="BAH249" s="8"/>
      <c r="BAI249" s="8"/>
      <c r="BAJ249" s="8"/>
      <c r="BAK249" s="8"/>
      <c r="BAL249" s="8"/>
      <c r="BAM249" s="8"/>
      <c r="BAN249" s="8"/>
      <c r="BAO249" s="8"/>
      <c r="BAP249" s="8"/>
      <c r="BAQ249" s="8"/>
      <c r="BAR249" s="8"/>
      <c r="BAS249" s="8"/>
      <c r="BAT249" s="8"/>
      <c r="BAU249" s="8"/>
      <c r="BAV249" s="8"/>
      <c r="BAW249" s="8"/>
      <c r="BAX249" s="8"/>
      <c r="BAY249" s="8"/>
      <c r="BAZ249" s="8"/>
      <c r="BBA249" s="8"/>
      <c r="BBB249" s="8"/>
      <c r="BBC249" s="8"/>
      <c r="BBD249" s="8"/>
      <c r="BBE249" s="8"/>
      <c r="BBF249" s="8"/>
      <c r="BBG249" s="8"/>
      <c r="BBH249" s="8"/>
      <c r="BBI249" s="8"/>
      <c r="BBJ249" s="8"/>
      <c r="BBK249" s="8"/>
      <c r="BBL249" s="8"/>
      <c r="BBM249" s="8"/>
      <c r="BBN249" s="8"/>
      <c r="BBO249" s="8"/>
      <c r="BBP249" s="8"/>
      <c r="BBQ249" s="8"/>
      <c r="BBR249" s="8"/>
      <c r="BBS249" s="8"/>
      <c r="BBT249" s="8"/>
      <c r="BBU249" s="8"/>
      <c r="BBV249" s="8"/>
      <c r="BBW249" s="8"/>
      <c r="BBX249" s="8"/>
      <c r="BBY249" s="8"/>
      <c r="BBZ249" s="8"/>
      <c r="BCA249" s="8"/>
      <c r="BCB249" s="8"/>
      <c r="BCC249" s="8"/>
      <c r="BCD249" s="8"/>
      <c r="BCE249" s="8"/>
      <c r="BCF249" s="8"/>
      <c r="BCG249" s="8"/>
      <c r="BCH249" s="8"/>
      <c r="BCI249" s="8"/>
      <c r="BCJ249" s="8"/>
      <c r="BCK249" s="8"/>
      <c r="BCL249" s="8"/>
      <c r="BCM249" s="8"/>
      <c r="BCN249" s="8"/>
      <c r="BCO249" s="8"/>
      <c r="BCP249" s="8"/>
      <c r="BCQ249" s="8"/>
      <c r="BCR249" s="8"/>
      <c r="BCS249" s="8"/>
      <c r="BCT249" s="8"/>
      <c r="BCU249" s="8"/>
      <c r="BCV249" s="8"/>
      <c r="BCW249" s="8"/>
      <c r="BCX249" s="8"/>
      <c r="BCY249" s="8"/>
      <c r="BCZ249" s="8"/>
      <c r="BDA249" s="8"/>
      <c r="BDB249" s="8"/>
      <c r="BDC249" s="8"/>
      <c r="BDD249" s="8"/>
      <c r="BDE249" s="8"/>
      <c r="BDF249" s="8"/>
      <c r="BDG249" s="8"/>
      <c r="BDH249" s="8"/>
      <c r="BDI249" s="8"/>
      <c r="BDJ249" s="8"/>
      <c r="BDK249" s="8"/>
      <c r="BDL249" s="8"/>
      <c r="BDM249" s="8"/>
      <c r="BDN249" s="8"/>
      <c r="BDO249" s="8"/>
      <c r="BDP249" s="8"/>
      <c r="BDQ249" s="8"/>
      <c r="BDR249" s="8"/>
      <c r="BDS249" s="8"/>
      <c r="BDT249" s="8"/>
      <c r="BDU249" s="8"/>
      <c r="BDV249" s="8"/>
      <c r="BDW249" s="8"/>
      <c r="BDX249" s="8"/>
      <c r="BDY249" s="8"/>
      <c r="BDZ249" s="8"/>
      <c r="BEA249" s="8"/>
      <c r="BEB249" s="8"/>
      <c r="BEC249" s="8"/>
      <c r="BED249" s="8"/>
      <c r="BEE249" s="8"/>
      <c r="BEF249" s="8"/>
      <c r="BEG249" s="8"/>
      <c r="BEH249" s="8"/>
      <c r="BEI249" s="8"/>
      <c r="BEJ249" s="8"/>
      <c r="BEK249" s="8"/>
      <c r="BEL249" s="8"/>
      <c r="BEM249" s="8"/>
      <c r="BEN249" s="8"/>
      <c r="BEO249" s="8"/>
      <c r="BEP249" s="8"/>
      <c r="BEQ249" s="8"/>
      <c r="BER249" s="8"/>
      <c r="BES249" s="8"/>
      <c r="BET249" s="8"/>
      <c r="BEU249" s="8"/>
      <c r="BEV249" s="8"/>
      <c r="BEW249" s="8"/>
      <c r="BEX249" s="8"/>
      <c r="BEY249" s="8"/>
      <c r="BEZ249" s="8"/>
      <c r="BFA249" s="8"/>
      <c r="BFB249" s="8"/>
      <c r="BFC249" s="8"/>
      <c r="BFD249" s="8"/>
      <c r="BFE249" s="8"/>
      <c r="BFF249" s="8"/>
      <c r="BFG249" s="8"/>
      <c r="BFH249" s="8"/>
      <c r="BFI249" s="8"/>
      <c r="BFJ249" s="8"/>
      <c r="BFK249" s="8"/>
      <c r="BFL249" s="8"/>
      <c r="BFM249" s="8"/>
      <c r="BFN249" s="8"/>
      <c r="BFO249" s="8"/>
      <c r="BFP249" s="8"/>
      <c r="BFQ249" s="8"/>
      <c r="BFR249" s="8"/>
      <c r="BFS249" s="8"/>
      <c r="BFT249" s="8"/>
      <c r="BFU249" s="8"/>
      <c r="BFV249" s="8"/>
      <c r="BFW249" s="8"/>
      <c r="BFX249" s="8"/>
      <c r="BFY249" s="8"/>
      <c r="BFZ249" s="8"/>
      <c r="BGA249" s="8"/>
      <c r="BGB249" s="8"/>
      <c r="BGC249" s="8"/>
      <c r="BGD249" s="8"/>
      <c r="BGE249" s="8"/>
      <c r="BGF249" s="8"/>
      <c r="BGG249" s="8"/>
      <c r="BGH249" s="8"/>
      <c r="BGI249" s="8"/>
      <c r="BGJ249" s="8"/>
      <c r="BGK249" s="8"/>
      <c r="BGL249" s="8"/>
      <c r="BGM249" s="8"/>
      <c r="BGN249" s="8"/>
      <c r="BGO249" s="8"/>
      <c r="BGP249" s="8"/>
      <c r="BGQ249" s="8"/>
      <c r="BGR249" s="8"/>
      <c r="BGS249" s="8"/>
      <c r="BGT249" s="8"/>
      <c r="BGU249" s="8"/>
      <c r="BGV249" s="8"/>
      <c r="BGW249" s="8"/>
      <c r="BGX249" s="8"/>
      <c r="BGY249" s="8"/>
      <c r="BGZ249" s="8"/>
      <c r="BHA249" s="8"/>
      <c r="BHB249" s="8"/>
      <c r="BHC249" s="8"/>
      <c r="BHD249" s="8"/>
      <c r="BHE249" s="8"/>
      <c r="BHF249" s="8"/>
      <c r="BHG249" s="8"/>
      <c r="BHH249" s="8"/>
      <c r="BHI249" s="8"/>
      <c r="BHJ249" s="8"/>
      <c r="BHK249" s="8"/>
      <c r="BHL249" s="8"/>
      <c r="BHM249" s="8"/>
      <c r="BHN249" s="8"/>
      <c r="BHO249" s="8"/>
      <c r="BHP249" s="8"/>
      <c r="BHQ249" s="8"/>
      <c r="BHR249" s="8"/>
      <c r="BHS249" s="8"/>
      <c r="BHT249" s="8"/>
      <c r="BHU249" s="8"/>
      <c r="BHV249" s="8"/>
      <c r="BHW249" s="8"/>
      <c r="BHX249" s="8"/>
      <c r="BHY249" s="8"/>
      <c r="BHZ249" s="8"/>
      <c r="BIA249" s="8"/>
      <c r="BIB249" s="8"/>
      <c r="BIC249" s="8"/>
      <c r="BID249" s="8"/>
      <c r="BIE249" s="8"/>
      <c r="BIF249" s="8"/>
      <c r="BIG249" s="8"/>
      <c r="BIH249" s="8"/>
      <c r="BII249" s="8"/>
      <c r="BIJ249" s="8"/>
      <c r="BIK249" s="8"/>
      <c r="BIL249" s="8"/>
      <c r="BIM249" s="8"/>
      <c r="BIN249" s="8"/>
      <c r="BIO249" s="8"/>
      <c r="BIP249" s="8"/>
      <c r="BIQ249" s="8"/>
      <c r="BIR249" s="8"/>
      <c r="BIS249" s="8"/>
      <c r="BIT249" s="8"/>
      <c r="BIU249" s="8"/>
      <c r="BIV249" s="8"/>
      <c r="BIW249" s="8"/>
      <c r="BIX249" s="8"/>
      <c r="BIY249" s="8"/>
      <c r="BIZ249" s="8"/>
      <c r="BJA249" s="8"/>
      <c r="BJB249" s="8"/>
      <c r="BJC249" s="8"/>
      <c r="BJD249" s="8"/>
      <c r="BJE249" s="8"/>
      <c r="BJF249" s="8"/>
      <c r="BJG249" s="8"/>
      <c r="BJH249" s="8"/>
      <c r="BJI249" s="8"/>
      <c r="BJJ249" s="8"/>
      <c r="BJK249" s="8"/>
      <c r="BJL249" s="8"/>
      <c r="BJM249" s="8"/>
      <c r="BJN249" s="8"/>
      <c r="BJO249" s="8"/>
      <c r="BJP249" s="8"/>
      <c r="BJQ249" s="8"/>
      <c r="BJR249" s="8"/>
      <c r="BJS249" s="8"/>
      <c r="BJT249" s="8"/>
      <c r="BJU249" s="8"/>
      <c r="BJV249" s="8"/>
      <c r="BJW249" s="8"/>
      <c r="BJX249" s="8"/>
      <c r="BJY249" s="8"/>
      <c r="BJZ249" s="8"/>
      <c r="BKA249" s="8"/>
      <c r="BKB249" s="8"/>
      <c r="BKC249" s="8"/>
      <c r="BKD249" s="8"/>
      <c r="BKE249" s="8"/>
      <c r="BKF249" s="8"/>
      <c r="BKG249" s="8"/>
      <c r="BKH249" s="8"/>
      <c r="BKI249" s="8"/>
      <c r="BKJ249" s="8"/>
      <c r="BKK249" s="8"/>
      <c r="BKL249" s="8"/>
      <c r="BKM249" s="8"/>
      <c r="BKN249" s="8"/>
      <c r="BKO249" s="8"/>
      <c r="BKP249" s="8"/>
      <c r="BKQ249" s="8"/>
      <c r="BKR249" s="8"/>
      <c r="BKS249" s="8"/>
      <c r="BKT249" s="8"/>
      <c r="BKU249" s="8"/>
      <c r="BKV249" s="8"/>
      <c r="BKW249" s="8"/>
      <c r="BKX249" s="8"/>
      <c r="BKY249" s="8"/>
      <c r="BKZ249" s="8"/>
      <c r="BLA249" s="8"/>
      <c r="BLB249" s="8"/>
      <c r="BLC249" s="8"/>
      <c r="BLD249" s="8"/>
      <c r="BLE249" s="8"/>
      <c r="BLF249" s="8"/>
      <c r="BLG249" s="8"/>
      <c r="BLH249" s="8"/>
      <c r="BLI249" s="8"/>
      <c r="BLJ249" s="8"/>
      <c r="BLK249" s="8"/>
      <c r="BLL249" s="8"/>
      <c r="BLM249" s="8"/>
      <c r="BLN249" s="8"/>
      <c r="BLO249" s="8"/>
      <c r="BLP249" s="8"/>
      <c r="BLQ249" s="8"/>
      <c r="BLR249" s="8"/>
      <c r="BLS249" s="8"/>
      <c r="BLT249" s="8"/>
      <c r="BLU249" s="8"/>
      <c r="BLV249" s="8"/>
      <c r="BLW249" s="8"/>
      <c r="BLX249" s="8"/>
      <c r="BLY249" s="8"/>
      <c r="BLZ249" s="8"/>
      <c r="BMA249" s="8"/>
      <c r="BMB249" s="8"/>
      <c r="BMC249" s="8"/>
      <c r="BMD249" s="8"/>
      <c r="BME249" s="8"/>
      <c r="BMF249" s="8"/>
      <c r="BMG249" s="8"/>
      <c r="BMH249" s="8"/>
      <c r="BMI249" s="8"/>
      <c r="BMJ249" s="8"/>
      <c r="BMK249" s="8"/>
      <c r="BML249" s="8"/>
      <c r="BMM249" s="8"/>
      <c r="BMN249" s="8"/>
      <c r="BMO249" s="8"/>
      <c r="BMP249" s="8"/>
      <c r="BMQ249" s="8"/>
      <c r="BMR249" s="8"/>
      <c r="BMS249" s="8"/>
      <c r="BMT249" s="8"/>
      <c r="BMU249" s="8"/>
      <c r="BMV249" s="8"/>
      <c r="BMW249" s="8"/>
      <c r="BMX249" s="8"/>
      <c r="BMY249" s="8"/>
      <c r="BMZ249" s="8"/>
      <c r="BNA249" s="8"/>
      <c r="BNB249" s="8"/>
      <c r="BNC249" s="8"/>
      <c r="BND249" s="8"/>
      <c r="BNE249" s="8"/>
      <c r="BNF249" s="8"/>
      <c r="BNG249" s="8"/>
      <c r="BNH249" s="8"/>
      <c r="BNI249" s="8"/>
      <c r="BNJ249" s="8"/>
      <c r="BNK249" s="8"/>
      <c r="BNL249" s="8"/>
      <c r="BNM249" s="8"/>
      <c r="BNN249" s="8"/>
      <c r="BNO249" s="8"/>
      <c r="BNP249" s="8"/>
      <c r="BNQ249" s="8"/>
      <c r="BNR249" s="8"/>
      <c r="BNS249" s="8"/>
      <c r="BNT249" s="8"/>
      <c r="BNU249" s="8"/>
      <c r="BNV249" s="8"/>
      <c r="BNW249" s="8"/>
      <c r="BNX249" s="8"/>
      <c r="BNY249" s="8"/>
      <c r="BNZ249" s="8"/>
      <c r="BOA249" s="8"/>
      <c r="BOB249" s="8"/>
      <c r="BOC249" s="8"/>
      <c r="BOD249" s="8"/>
      <c r="BOE249" s="8"/>
      <c r="BOF249" s="8"/>
      <c r="BOG249" s="8"/>
      <c r="BOH249" s="8"/>
      <c r="BOI249" s="8"/>
      <c r="BOJ249" s="8"/>
      <c r="BOK249" s="8"/>
      <c r="BOL249" s="8"/>
      <c r="BOM249" s="8"/>
      <c r="BON249" s="8"/>
      <c r="BOO249" s="8"/>
      <c r="BOP249" s="8"/>
      <c r="BOQ249" s="8"/>
      <c r="BOR249" s="8"/>
      <c r="BOS249" s="8"/>
      <c r="BOT249" s="8"/>
      <c r="BOU249" s="8"/>
      <c r="BOV249" s="8"/>
      <c r="BOW249" s="8"/>
      <c r="BOX249" s="8"/>
      <c r="BOY249" s="8"/>
      <c r="BOZ249" s="8"/>
      <c r="BPA249" s="8"/>
      <c r="BPB249" s="8"/>
      <c r="BPC249" s="8"/>
      <c r="BPD249" s="8"/>
      <c r="BPE249" s="8"/>
      <c r="BPF249" s="8"/>
      <c r="BPG249" s="8"/>
      <c r="BPH249" s="8"/>
      <c r="BPI249" s="8"/>
      <c r="BPJ249" s="8"/>
      <c r="BPK249" s="8"/>
      <c r="BPL249" s="8"/>
      <c r="BPM249" s="8"/>
      <c r="BPN249" s="8"/>
      <c r="BPO249" s="8"/>
      <c r="BPP249" s="8"/>
      <c r="BPQ249" s="8"/>
      <c r="BPR249" s="8"/>
      <c r="BPS249" s="8"/>
      <c r="BPT249" s="8"/>
      <c r="BPU249" s="8"/>
      <c r="BPV249" s="8"/>
      <c r="BPW249" s="8"/>
      <c r="BPX249" s="8"/>
      <c r="BPY249" s="8"/>
      <c r="BPZ249" s="8"/>
      <c r="BQA249" s="8"/>
      <c r="BQB249" s="8"/>
      <c r="BQC249" s="8"/>
      <c r="BQD249" s="8"/>
      <c r="BQE249" s="8"/>
      <c r="BQF249" s="8"/>
      <c r="BQG249" s="8"/>
      <c r="BQH249" s="8"/>
      <c r="BQI249" s="8"/>
      <c r="BQJ249" s="8"/>
      <c r="BQK249" s="8"/>
      <c r="BQL249" s="8"/>
      <c r="BQM249" s="8"/>
      <c r="BQN249" s="8"/>
      <c r="BQO249" s="8"/>
      <c r="BQP249" s="8"/>
      <c r="BQQ249" s="8"/>
      <c r="BQR249" s="8"/>
      <c r="BQS249" s="8"/>
      <c r="BQT249" s="8"/>
      <c r="BQU249" s="8"/>
      <c r="BQV249" s="8"/>
      <c r="BQW249" s="8"/>
      <c r="BQX249" s="8"/>
      <c r="BQY249" s="8"/>
      <c r="BQZ249" s="8"/>
      <c r="BRA249" s="8"/>
      <c r="BRB249" s="8"/>
      <c r="BRC249" s="8"/>
      <c r="BRD249" s="8"/>
      <c r="BRE249" s="8"/>
      <c r="BRF249" s="8"/>
      <c r="BRG249" s="8"/>
      <c r="BRH249" s="8"/>
      <c r="BRI249" s="8"/>
      <c r="BRJ249" s="8"/>
      <c r="BRK249" s="8"/>
      <c r="BRL249" s="8"/>
      <c r="BRM249" s="8"/>
      <c r="BRN249" s="8"/>
      <c r="BRO249" s="8"/>
      <c r="BRP249" s="8"/>
      <c r="BRQ249" s="8"/>
      <c r="BRR249" s="8"/>
      <c r="BRS249" s="8"/>
      <c r="BRT249" s="8"/>
      <c r="BRU249" s="8"/>
      <c r="BRV249" s="8"/>
      <c r="BRW249" s="8"/>
      <c r="BRX249" s="8"/>
      <c r="BRY249" s="8"/>
      <c r="BRZ249" s="8"/>
      <c r="BSA249" s="8"/>
      <c r="BSB249" s="8"/>
      <c r="BSC249" s="8"/>
      <c r="BSD249" s="8"/>
      <c r="BSE249" s="8"/>
      <c r="BSF249" s="8"/>
      <c r="BSG249" s="8"/>
      <c r="BSH249" s="8"/>
      <c r="BSI249" s="8"/>
      <c r="BSJ249" s="8"/>
      <c r="BSK249" s="8"/>
      <c r="BSL249" s="8"/>
      <c r="BSM249" s="8"/>
      <c r="BSN249" s="8"/>
      <c r="BSO249" s="8"/>
      <c r="BSP249" s="8"/>
      <c r="BSQ249" s="8"/>
      <c r="BSR249" s="8"/>
      <c r="BSS249" s="8"/>
      <c r="BST249" s="8"/>
      <c r="BSU249" s="8"/>
      <c r="BSV249" s="8"/>
      <c r="BSW249" s="8"/>
      <c r="BSX249" s="8"/>
      <c r="BSY249" s="8"/>
      <c r="BSZ249" s="8"/>
      <c r="BTA249" s="8"/>
      <c r="BTB249" s="8"/>
      <c r="BTC249" s="8"/>
      <c r="BTD249" s="8"/>
      <c r="BTE249" s="8"/>
      <c r="BTF249" s="8"/>
      <c r="BTG249" s="8"/>
      <c r="BTH249" s="8"/>
      <c r="BTI249" s="8"/>
      <c r="BTJ249" s="8"/>
      <c r="BTK249" s="8"/>
      <c r="BTL249" s="8"/>
      <c r="BTM249" s="8"/>
      <c r="BTN249" s="8"/>
      <c r="BTO249" s="8"/>
      <c r="BTP249" s="8"/>
      <c r="BTQ249" s="8"/>
      <c r="BTR249" s="8"/>
      <c r="BTS249" s="8"/>
      <c r="BTT249" s="8"/>
      <c r="BTU249" s="8"/>
      <c r="BTV249" s="8"/>
      <c r="BTW249" s="8"/>
      <c r="BTX249" s="8"/>
      <c r="BTY249" s="8"/>
      <c r="BTZ249" s="8"/>
      <c r="BUA249" s="8"/>
      <c r="BUB249" s="8"/>
      <c r="BUC249" s="8"/>
      <c r="BUD249" s="8"/>
      <c r="BUE249" s="8"/>
      <c r="BUF249" s="8"/>
      <c r="BUG249" s="8"/>
      <c r="BUH249" s="8"/>
      <c r="BUI249" s="8"/>
      <c r="BUJ249" s="8"/>
      <c r="BUK249" s="8"/>
      <c r="BUL249" s="8"/>
      <c r="BUM249" s="8"/>
      <c r="BUN249" s="8"/>
      <c r="BUO249" s="8"/>
      <c r="BUP249" s="8"/>
      <c r="BUQ249" s="8"/>
      <c r="BUR249" s="8"/>
      <c r="BUS249" s="8"/>
      <c r="BUT249" s="8"/>
      <c r="BUU249" s="8"/>
      <c r="BUV249" s="8"/>
      <c r="BUW249" s="8"/>
      <c r="BUX249" s="8"/>
      <c r="BUY249" s="8"/>
      <c r="BUZ249" s="8"/>
      <c r="BVA249" s="8"/>
      <c r="BVB249" s="8"/>
      <c r="BVC249" s="8"/>
      <c r="BVD249" s="8"/>
      <c r="BVE249" s="8"/>
      <c r="BVF249" s="8"/>
      <c r="BVG249" s="8"/>
      <c r="BVH249" s="8"/>
      <c r="BVI249" s="8"/>
      <c r="BVJ249" s="8"/>
      <c r="BVK249" s="8"/>
      <c r="BVL249" s="8"/>
      <c r="BVM249" s="8"/>
      <c r="BVN249" s="8"/>
      <c r="BVO249" s="8"/>
      <c r="BVP249" s="8"/>
      <c r="BVQ249" s="8"/>
      <c r="BVR249" s="8"/>
      <c r="BVS249" s="8"/>
      <c r="BVT249" s="8"/>
      <c r="BVU249" s="8"/>
      <c r="BVV249" s="8"/>
      <c r="BVW249" s="8"/>
      <c r="BVX249" s="8"/>
      <c r="BVY249" s="8"/>
      <c r="BVZ249" s="8"/>
      <c r="BWA249" s="8"/>
      <c r="BWB249" s="8"/>
      <c r="BWC249" s="8"/>
      <c r="BWD249" s="8"/>
      <c r="BWE249" s="8"/>
      <c r="BWF249" s="8"/>
      <c r="BWG249" s="8"/>
      <c r="BWH249" s="8"/>
      <c r="BWI249" s="8"/>
      <c r="BWJ249" s="8"/>
      <c r="BWK249" s="8"/>
      <c r="BWL249" s="8"/>
      <c r="BWM249" s="8"/>
      <c r="BWN249" s="8"/>
      <c r="BWO249" s="8"/>
      <c r="BWP249" s="8"/>
      <c r="BWQ249" s="8"/>
    </row>
    <row r="250" spans="1:1967" s="522" customFormat="1" ht="102" customHeight="1">
      <c r="A250" s="9" t="s">
        <v>6287</v>
      </c>
      <c r="B250" s="100" t="s">
        <v>97</v>
      </c>
      <c r="C250" s="9" t="s">
        <v>747</v>
      </c>
      <c r="D250" s="3" t="s">
        <v>267</v>
      </c>
      <c r="E250" s="3" t="s">
        <v>257</v>
      </c>
      <c r="F250" s="3"/>
      <c r="G250" s="3" t="s">
        <v>385</v>
      </c>
      <c r="H250" s="20">
        <v>0.5</v>
      </c>
      <c r="I250" s="113" t="s">
        <v>1340</v>
      </c>
      <c r="J250" s="21" t="s">
        <v>1330</v>
      </c>
      <c r="K250" s="19" t="s">
        <v>1947</v>
      </c>
      <c r="L250" s="138" t="s">
        <v>3426</v>
      </c>
      <c r="M250" s="141" t="s">
        <v>383</v>
      </c>
      <c r="N250" s="360" t="s">
        <v>8875</v>
      </c>
      <c r="O250" s="3" t="s">
        <v>1382</v>
      </c>
      <c r="P250" s="7" t="s">
        <v>1354</v>
      </c>
      <c r="Q250" s="3" t="s">
        <v>1195</v>
      </c>
      <c r="R250" s="77">
        <v>315</v>
      </c>
      <c r="S250" s="19">
        <v>8508.0300000000007</v>
      </c>
      <c r="T250" s="83">
        <v>0</v>
      </c>
      <c r="U250" s="83">
        <f t="shared" si="8"/>
        <v>0</v>
      </c>
      <c r="V250" s="9" t="s">
        <v>1341</v>
      </c>
      <c r="W250" s="153" t="s">
        <v>1410</v>
      </c>
      <c r="X250" s="9">
        <v>11</v>
      </c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  <c r="CR250" s="8"/>
      <c r="CS250" s="8"/>
      <c r="CT250" s="8"/>
      <c r="CU250" s="8"/>
      <c r="CV250" s="8"/>
      <c r="CW250" s="8"/>
      <c r="CX250" s="8"/>
      <c r="CY250" s="8"/>
      <c r="CZ250" s="8"/>
      <c r="DA250" s="8"/>
      <c r="DB250" s="8"/>
      <c r="DC250" s="8"/>
      <c r="DD250" s="8"/>
      <c r="DE250" s="8"/>
      <c r="DF250" s="8"/>
      <c r="DG250" s="8"/>
      <c r="DH250" s="8"/>
      <c r="DI250" s="8"/>
      <c r="DJ250" s="8"/>
      <c r="DK250" s="8"/>
      <c r="DL250" s="8"/>
      <c r="DM250" s="8"/>
      <c r="DN250" s="8"/>
      <c r="DO250" s="8"/>
      <c r="DP250" s="8"/>
      <c r="DQ250" s="8"/>
      <c r="DR250" s="8"/>
      <c r="DS250" s="8"/>
      <c r="DT250" s="8"/>
      <c r="DU250" s="8"/>
      <c r="DV250" s="8"/>
      <c r="DW250" s="8"/>
      <c r="DX250" s="8"/>
      <c r="DY250" s="8"/>
      <c r="DZ250" s="8"/>
      <c r="EA250" s="8"/>
      <c r="EB250" s="8"/>
      <c r="EC250" s="8"/>
      <c r="ED250" s="8"/>
      <c r="EE250" s="8"/>
      <c r="EF250" s="8"/>
      <c r="EG250" s="8"/>
      <c r="EH250" s="8"/>
      <c r="EI250" s="8"/>
      <c r="EJ250" s="8"/>
      <c r="EK250" s="8"/>
      <c r="EL250" s="8"/>
      <c r="EM250" s="8"/>
      <c r="EN250" s="8"/>
      <c r="EO250" s="8"/>
      <c r="EP250" s="8"/>
      <c r="EQ250" s="8"/>
      <c r="ER250" s="8"/>
      <c r="ES250" s="8"/>
      <c r="ET250" s="8"/>
      <c r="EU250" s="8"/>
      <c r="EV250" s="8"/>
      <c r="EW250" s="8"/>
      <c r="EX250" s="8"/>
      <c r="EY250" s="8"/>
      <c r="EZ250" s="8"/>
      <c r="FA250" s="8"/>
      <c r="FB250" s="8"/>
      <c r="FC250" s="8"/>
      <c r="FD250" s="8"/>
      <c r="FE250" s="8"/>
      <c r="FF250" s="8"/>
      <c r="FG250" s="8"/>
      <c r="FH250" s="8"/>
      <c r="FI250" s="8"/>
      <c r="FJ250" s="8"/>
      <c r="FK250" s="8"/>
      <c r="FL250" s="8"/>
      <c r="FM250" s="8"/>
      <c r="FN250" s="8"/>
      <c r="FO250" s="8"/>
      <c r="FP250" s="8"/>
      <c r="FQ250" s="8"/>
      <c r="FR250" s="8"/>
      <c r="FS250" s="8"/>
      <c r="FT250" s="8"/>
      <c r="FU250" s="8"/>
      <c r="FV250" s="8"/>
      <c r="FW250" s="8"/>
      <c r="FX250" s="8"/>
      <c r="FY250" s="8"/>
      <c r="FZ250" s="8"/>
      <c r="GA250" s="8"/>
      <c r="GB250" s="8"/>
      <c r="GC250" s="8"/>
      <c r="GD250" s="8"/>
      <c r="GE250" s="8"/>
      <c r="GF250" s="8"/>
      <c r="GG250" s="8"/>
      <c r="GH250" s="8"/>
      <c r="GI250" s="8"/>
      <c r="GJ250" s="8"/>
      <c r="GK250" s="8"/>
      <c r="GL250" s="8"/>
      <c r="GM250" s="8"/>
      <c r="GN250" s="8"/>
      <c r="GO250" s="8"/>
      <c r="GP250" s="8"/>
      <c r="GQ250" s="8"/>
      <c r="GR250" s="8"/>
      <c r="GS250" s="8"/>
      <c r="GT250" s="8"/>
      <c r="GU250" s="8"/>
      <c r="GV250" s="8"/>
      <c r="GW250" s="8"/>
      <c r="GX250" s="8"/>
      <c r="GY250" s="8"/>
      <c r="GZ250" s="8"/>
      <c r="HA250" s="8"/>
      <c r="HB250" s="8"/>
      <c r="HC250" s="8"/>
      <c r="HD250" s="8"/>
      <c r="HE250" s="8"/>
      <c r="HF250" s="8"/>
      <c r="HG250" s="8"/>
      <c r="HH250" s="8"/>
      <c r="HI250" s="8"/>
      <c r="HJ250" s="8"/>
      <c r="HK250" s="8"/>
      <c r="HL250" s="8"/>
      <c r="HM250" s="8"/>
      <c r="HN250" s="8"/>
      <c r="HO250" s="8"/>
      <c r="HP250" s="8"/>
      <c r="HQ250" s="8"/>
      <c r="HR250" s="8"/>
      <c r="HS250" s="8"/>
      <c r="HT250" s="8"/>
      <c r="HU250" s="8"/>
      <c r="HV250" s="8"/>
      <c r="HW250" s="8"/>
      <c r="HX250" s="8"/>
      <c r="HY250" s="8"/>
      <c r="HZ250" s="8"/>
      <c r="IA250" s="8"/>
      <c r="IB250" s="8"/>
      <c r="IC250" s="8"/>
      <c r="ID250" s="8"/>
      <c r="IE250" s="8"/>
      <c r="IF250" s="8"/>
      <c r="IG250" s="8"/>
      <c r="IH250" s="8"/>
      <c r="II250" s="8"/>
      <c r="IJ250" s="8"/>
      <c r="IK250" s="8"/>
      <c r="IL250" s="8"/>
      <c r="IM250" s="8"/>
      <c r="IN250" s="8"/>
      <c r="IO250" s="8"/>
      <c r="IP250" s="8"/>
      <c r="IQ250" s="8"/>
      <c r="IR250" s="8"/>
      <c r="IS250" s="8"/>
      <c r="IT250" s="8"/>
      <c r="IU250" s="8"/>
      <c r="IV250" s="8"/>
      <c r="IW250" s="8"/>
      <c r="IX250" s="8"/>
      <c r="IY250" s="8"/>
      <c r="IZ250" s="8"/>
      <c r="JA250" s="8"/>
      <c r="JB250" s="8"/>
      <c r="JC250" s="8"/>
      <c r="JD250" s="8"/>
      <c r="JE250" s="8"/>
      <c r="JF250" s="8"/>
      <c r="JG250" s="8"/>
      <c r="JH250" s="8"/>
      <c r="JI250" s="8"/>
      <c r="JJ250" s="8"/>
      <c r="JK250" s="8"/>
      <c r="JL250" s="8"/>
      <c r="JM250" s="8"/>
      <c r="JN250" s="8"/>
      <c r="JO250" s="8"/>
      <c r="JP250" s="8"/>
      <c r="JQ250" s="8"/>
      <c r="JR250" s="8"/>
      <c r="JS250" s="8"/>
      <c r="JT250" s="8"/>
      <c r="JU250" s="8"/>
      <c r="JV250" s="8"/>
      <c r="JW250" s="8"/>
      <c r="JX250" s="8"/>
      <c r="JY250" s="8"/>
      <c r="JZ250" s="8"/>
      <c r="KA250" s="8"/>
      <c r="KB250" s="8"/>
      <c r="KC250" s="8"/>
      <c r="KD250" s="8"/>
      <c r="KE250" s="8"/>
      <c r="KF250" s="8"/>
      <c r="KG250" s="8"/>
      <c r="KH250" s="8"/>
      <c r="KI250" s="8"/>
      <c r="KJ250" s="8"/>
      <c r="KK250" s="8"/>
      <c r="KL250" s="8"/>
      <c r="KM250" s="8"/>
      <c r="KN250" s="8"/>
      <c r="KO250" s="8"/>
      <c r="KP250" s="8"/>
      <c r="KQ250" s="8"/>
      <c r="KR250" s="8"/>
      <c r="KS250" s="8"/>
      <c r="KT250" s="8"/>
      <c r="KU250" s="8"/>
      <c r="KV250" s="8"/>
      <c r="KW250" s="8"/>
      <c r="KX250" s="8"/>
      <c r="KY250" s="8"/>
      <c r="KZ250" s="8"/>
      <c r="LA250" s="8"/>
      <c r="LB250" s="8"/>
      <c r="LC250" s="8"/>
      <c r="LD250" s="8"/>
      <c r="LE250" s="8"/>
      <c r="LF250" s="8"/>
      <c r="LG250" s="8"/>
      <c r="LH250" s="8"/>
      <c r="LI250" s="8"/>
      <c r="LJ250" s="8"/>
      <c r="LK250" s="8"/>
      <c r="LL250" s="8"/>
      <c r="LM250" s="8"/>
      <c r="LN250" s="8"/>
      <c r="LO250" s="8"/>
      <c r="LP250" s="8"/>
      <c r="LQ250" s="8"/>
      <c r="LR250" s="8"/>
      <c r="LS250" s="8"/>
      <c r="LT250" s="8"/>
      <c r="LU250" s="8"/>
      <c r="LV250" s="8"/>
      <c r="LW250" s="8"/>
      <c r="LX250" s="8"/>
      <c r="LY250" s="8"/>
      <c r="LZ250" s="8"/>
      <c r="MA250" s="8"/>
      <c r="MB250" s="8"/>
      <c r="MC250" s="8"/>
      <c r="MD250" s="8"/>
      <c r="ME250" s="8"/>
      <c r="MF250" s="8"/>
      <c r="MG250" s="8"/>
      <c r="MH250" s="8"/>
      <c r="MI250" s="8"/>
      <c r="MJ250" s="8"/>
      <c r="MK250" s="8"/>
      <c r="ML250" s="8"/>
      <c r="MM250" s="8"/>
      <c r="MN250" s="8"/>
      <c r="MO250" s="8"/>
      <c r="MP250" s="8"/>
      <c r="MQ250" s="8"/>
      <c r="MR250" s="8"/>
      <c r="MS250" s="8"/>
      <c r="MT250" s="8"/>
      <c r="MU250" s="8"/>
      <c r="MV250" s="8"/>
      <c r="MW250" s="8"/>
      <c r="MX250" s="8"/>
      <c r="MY250" s="8"/>
      <c r="MZ250" s="8"/>
      <c r="NA250" s="8"/>
      <c r="NB250" s="8"/>
      <c r="NC250" s="8"/>
      <c r="ND250" s="8"/>
      <c r="NE250" s="8"/>
      <c r="NF250" s="8"/>
      <c r="NG250" s="8"/>
      <c r="NH250" s="8"/>
      <c r="NI250" s="8"/>
      <c r="NJ250" s="8"/>
      <c r="NK250" s="8"/>
      <c r="NL250" s="8"/>
      <c r="NM250" s="8"/>
      <c r="NN250" s="8"/>
      <c r="NO250" s="8"/>
      <c r="NP250" s="8"/>
      <c r="NQ250" s="8"/>
      <c r="NR250" s="8"/>
      <c r="NS250" s="8"/>
      <c r="NT250" s="8"/>
      <c r="NU250" s="8"/>
      <c r="NV250" s="8"/>
      <c r="NW250" s="8"/>
      <c r="NX250" s="8"/>
      <c r="NY250" s="8"/>
      <c r="NZ250" s="8"/>
      <c r="OA250" s="8"/>
      <c r="OB250" s="8"/>
      <c r="OC250" s="8"/>
      <c r="OD250" s="8"/>
      <c r="OE250" s="8"/>
      <c r="OF250" s="8"/>
      <c r="OG250" s="8"/>
      <c r="OH250" s="8"/>
      <c r="OI250" s="8"/>
      <c r="OJ250" s="8"/>
      <c r="OK250" s="8"/>
      <c r="OL250" s="8"/>
      <c r="OM250" s="8"/>
      <c r="ON250" s="8"/>
      <c r="OO250" s="8"/>
      <c r="OP250" s="8"/>
      <c r="OQ250" s="8"/>
      <c r="OR250" s="8"/>
      <c r="OS250" s="8"/>
      <c r="OT250" s="8"/>
      <c r="OU250" s="8"/>
      <c r="OV250" s="8"/>
      <c r="OW250" s="8"/>
      <c r="OX250" s="8"/>
      <c r="OY250" s="8"/>
      <c r="OZ250" s="8"/>
      <c r="PA250" s="8"/>
      <c r="PB250" s="8"/>
      <c r="PC250" s="8"/>
      <c r="PD250" s="8"/>
      <c r="PE250" s="8"/>
      <c r="PF250" s="8"/>
      <c r="PG250" s="8"/>
      <c r="PH250" s="8"/>
      <c r="PI250" s="8"/>
      <c r="PJ250" s="8"/>
      <c r="PK250" s="8"/>
      <c r="PL250" s="8"/>
      <c r="PM250" s="8"/>
      <c r="PN250" s="8"/>
      <c r="PO250" s="8"/>
      <c r="PP250" s="8"/>
      <c r="PQ250" s="8"/>
      <c r="PR250" s="8"/>
      <c r="PS250" s="8"/>
      <c r="PT250" s="8"/>
      <c r="PU250" s="8"/>
      <c r="PV250" s="8"/>
      <c r="PW250" s="8"/>
      <c r="PX250" s="8"/>
      <c r="PY250" s="8"/>
      <c r="PZ250" s="8"/>
      <c r="QA250" s="8"/>
      <c r="QB250" s="8"/>
      <c r="QC250" s="8"/>
      <c r="QD250" s="8"/>
      <c r="QE250" s="8"/>
      <c r="QF250" s="8"/>
      <c r="QG250" s="8"/>
      <c r="QH250" s="8"/>
      <c r="QI250" s="8"/>
      <c r="QJ250" s="8"/>
      <c r="QK250" s="8"/>
      <c r="QL250" s="8"/>
      <c r="QM250" s="8"/>
      <c r="QN250" s="8"/>
      <c r="QO250" s="8"/>
      <c r="QP250" s="8"/>
      <c r="QQ250" s="8"/>
      <c r="QR250" s="8"/>
      <c r="QS250" s="8"/>
      <c r="QT250" s="8"/>
      <c r="QU250" s="8"/>
      <c r="QV250" s="8"/>
      <c r="QW250" s="8"/>
      <c r="QX250" s="8"/>
      <c r="QY250" s="8"/>
      <c r="QZ250" s="8"/>
      <c r="RA250" s="8"/>
      <c r="RB250" s="8"/>
      <c r="RC250" s="8"/>
      <c r="RD250" s="8"/>
      <c r="RE250" s="8"/>
      <c r="RF250" s="8"/>
      <c r="RG250" s="8"/>
      <c r="RH250" s="8"/>
      <c r="RI250" s="8"/>
      <c r="RJ250" s="8"/>
      <c r="RK250" s="8"/>
      <c r="RL250" s="8"/>
      <c r="RM250" s="8"/>
      <c r="RN250" s="8"/>
      <c r="RO250" s="8"/>
      <c r="RP250" s="8"/>
      <c r="RQ250" s="8"/>
      <c r="RR250" s="8"/>
      <c r="RS250" s="8"/>
      <c r="RT250" s="8"/>
      <c r="RU250" s="8"/>
      <c r="RV250" s="8"/>
      <c r="RW250" s="8"/>
      <c r="RX250" s="8"/>
      <c r="RY250" s="8"/>
      <c r="RZ250" s="8"/>
      <c r="SA250" s="8"/>
      <c r="SB250" s="8"/>
      <c r="SC250" s="8"/>
      <c r="SD250" s="8"/>
      <c r="SE250" s="8"/>
      <c r="SF250" s="8"/>
      <c r="SG250" s="8"/>
      <c r="SH250" s="8"/>
      <c r="SI250" s="8"/>
      <c r="SJ250" s="8"/>
      <c r="SK250" s="8"/>
      <c r="SL250" s="8"/>
      <c r="SM250" s="8"/>
      <c r="SN250" s="8"/>
      <c r="SO250" s="8"/>
      <c r="SP250" s="8"/>
      <c r="SQ250" s="8"/>
      <c r="SR250" s="8"/>
      <c r="SS250" s="8"/>
      <c r="ST250" s="8"/>
      <c r="SU250" s="8"/>
      <c r="SV250" s="8"/>
      <c r="SW250" s="8"/>
      <c r="SX250" s="8"/>
      <c r="SY250" s="8"/>
      <c r="SZ250" s="8"/>
      <c r="TA250" s="8"/>
      <c r="TB250" s="8"/>
      <c r="TC250" s="8"/>
      <c r="TD250" s="8"/>
      <c r="TE250" s="8"/>
      <c r="TF250" s="8"/>
      <c r="TG250" s="8"/>
      <c r="TH250" s="8"/>
      <c r="TI250" s="8"/>
      <c r="TJ250" s="8"/>
      <c r="TK250" s="8"/>
      <c r="TL250" s="8"/>
      <c r="TM250" s="8"/>
      <c r="TN250" s="8"/>
      <c r="TO250" s="8"/>
      <c r="TP250" s="8"/>
      <c r="TQ250" s="8"/>
      <c r="TR250" s="8"/>
      <c r="TS250" s="8"/>
      <c r="TT250" s="8"/>
      <c r="TU250" s="8"/>
      <c r="TV250" s="8"/>
      <c r="TW250" s="8"/>
      <c r="TX250" s="8"/>
      <c r="TY250" s="8"/>
      <c r="TZ250" s="8"/>
      <c r="UA250" s="8"/>
      <c r="UB250" s="8"/>
      <c r="UC250" s="8"/>
      <c r="UD250" s="8"/>
      <c r="UE250" s="8"/>
      <c r="UF250" s="8"/>
      <c r="UG250" s="8"/>
      <c r="UH250" s="8"/>
      <c r="UI250" s="8"/>
      <c r="UJ250" s="8"/>
      <c r="UK250" s="8"/>
      <c r="UL250" s="8"/>
      <c r="UM250" s="8"/>
      <c r="UN250" s="8"/>
      <c r="UO250" s="8"/>
      <c r="UP250" s="8"/>
      <c r="UQ250" s="8"/>
      <c r="UR250" s="8"/>
      <c r="US250" s="8"/>
      <c r="UT250" s="8"/>
      <c r="UU250" s="8"/>
      <c r="UV250" s="8"/>
      <c r="UW250" s="8"/>
      <c r="UX250" s="8"/>
      <c r="UY250" s="8"/>
      <c r="UZ250" s="8"/>
      <c r="VA250" s="8"/>
      <c r="VB250" s="8"/>
      <c r="VC250" s="8"/>
      <c r="VD250" s="8"/>
      <c r="VE250" s="8"/>
      <c r="VF250" s="8"/>
      <c r="VG250" s="8"/>
      <c r="VH250" s="8"/>
      <c r="VI250" s="8"/>
      <c r="VJ250" s="8"/>
      <c r="VK250" s="8"/>
      <c r="VL250" s="8"/>
      <c r="VM250" s="8"/>
      <c r="VN250" s="8"/>
      <c r="VO250" s="8"/>
      <c r="VP250" s="8"/>
      <c r="VQ250" s="8"/>
      <c r="VR250" s="8"/>
      <c r="VS250" s="8"/>
      <c r="VT250" s="8"/>
      <c r="VU250" s="8"/>
      <c r="VV250" s="8"/>
      <c r="VW250" s="8"/>
      <c r="VX250" s="8"/>
      <c r="VY250" s="8"/>
      <c r="VZ250" s="8"/>
      <c r="WA250" s="8"/>
      <c r="WB250" s="8"/>
      <c r="WC250" s="8"/>
      <c r="WD250" s="8"/>
      <c r="WE250" s="8"/>
      <c r="WF250" s="8"/>
      <c r="WG250" s="8"/>
      <c r="WH250" s="8"/>
      <c r="WI250" s="8"/>
      <c r="WJ250" s="8"/>
      <c r="WK250" s="8"/>
      <c r="WL250" s="8"/>
      <c r="WM250" s="8"/>
      <c r="WN250" s="8"/>
      <c r="WO250" s="8"/>
      <c r="WP250" s="8"/>
      <c r="WQ250" s="8"/>
      <c r="WR250" s="8"/>
      <c r="WS250" s="8"/>
      <c r="WT250" s="8"/>
      <c r="WU250" s="8"/>
      <c r="WV250" s="8"/>
      <c r="WW250" s="8"/>
      <c r="WX250" s="8"/>
      <c r="WY250" s="8"/>
      <c r="WZ250" s="8"/>
      <c r="XA250" s="8"/>
      <c r="XB250" s="8"/>
      <c r="XC250" s="8"/>
      <c r="XD250" s="8"/>
      <c r="XE250" s="8"/>
      <c r="XF250" s="8"/>
      <c r="XG250" s="8"/>
      <c r="XH250" s="8"/>
      <c r="XI250" s="8"/>
      <c r="XJ250" s="8"/>
      <c r="XK250" s="8"/>
      <c r="XL250" s="8"/>
      <c r="XM250" s="8"/>
      <c r="XN250" s="8"/>
      <c r="XO250" s="8"/>
      <c r="XP250" s="8"/>
      <c r="XQ250" s="8"/>
      <c r="XR250" s="8"/>
      <c r="XS250" s="8"/>
      <c r="XT250" s="8"/>
      <c r="XU250" s="8"/>
      <c r="XV250" s="8"/>
      <c r="XW250" s="8"/>
      <c r="XX250" s="8"/>
      <c r="XY250" s="8"/>
      <c r="XZ250" s="8"/>
      <c r="YA250" s="8"/>
      <c r="YB250" s="8"/>
      <c r="YC250" s="8"/>
      <c r="YD250" s="8"/>
      <c r="YE250" s="8"/>
      <c r="YF250" s="8"/>
      <c r="YG250" s="8"/>
      <c r="YH250" s="8"/>
      <c r="YI250" s="8"/>
      <c r="YJ250" s="8"/>
      <c r="YK250" s="8"/>
      <c r="YL250" s="8"/>
      <c r="YM250" s="8"/>
      <c r="YN250" s="8"/>
      <c r="YO250" s="8"/>
      <c r="YP250" s="8"/>
      <c r="YQ250" s="8"/>
      <c r="YR250" s="8"/>
      <c r="YS250" s="8"/>
      <c r="YT250" s="8"/>
      <c r="YU250" s="8"/>
      <c r="YV250" s="8"/>
      <c r="YW250" s="8"/>
      <c r="YX250" s="8"/>
      <c r="YY250" s="8"/>
      <c r="YZ250" s="8"/>
      <c r="ZA250" s="8"/>
      <c r="ZB250" s="8"/>
      <c r="ZC250" s="8"/>
      <c r="ZD250" s="8"/>
      <c r="ZE250" s="8"/>
      <c r="ZF250" s="8"/>
      <c r="ZG250" s="8"/>
      <c r="ZH250" s="8"/>
      <c r="ZI250" s="8"/>
      <c r="ZJ250" s="8"/>
      <c r="ZK250" s="8"/>
      <c r="ZL250" s="8"/>
      <c r="ZM250" s="8"/>
      <c r="ZN250" s="8"/>
      <c r="ZO250" s="8"/>
      <c r="ZP250" s="8"/>
      <c r="ZQ250" s="8"/>
      <c r="ZR250" s="8"/>
      <c r="ZS250" s="8"/>
      <c r="ZT250" s="8"/>
      <c r="ZU250" s="8"/>
      <c r="ZV250" s="8"/>
      <c r="ZW250" s="8"/>
      <c r="ZX250" s="8"/>
      <c r="ZY250" s="8"/>
      <c r="ZZ250" s="8"/>
      <c r="AAA250" s="8"/>
      <c r="AAB250" s="8"/>
      <c r="AAC250" s="8"/>
      <c r="AAD250" s="8"/>
      <c r="AAE250" s="8"/>
      <c r="AAF250" s="8"/>
      <c r="AAG250" s="8"/>
      <c r="AAH250" s="8"/>
      <c r="AAI250" s="8"/>
      <c r="AAJ250" s="8"/>
      <c r="AAK250" s="8"/>
      <c r="AAL250" s="8"/>
      <c r="AAM250" s="8"/>
      <c r="AAN250" s="8"/>
      <c r="AAO250" s="8"/>
      <c r="AAP250" s="8"/>
      <c r="AAQ250" s="8"/>
      <c r="AAR250" s="8"/>
      <c r="AAS250" s="8"/>
      <c r="AAT250" s="8"/>
      <c r="AAU250" s="8"/>
      <c r="AAV250" s="8"/>
      <c r="AAW250" s="8"/>
      <c r="AAX250" s="8"/>
      <c r="AAY250" s="8"/>
      <c r="AAZ250" s="8"/>
      <c r="ABA250" s="8"/>
      <c r="ABB250" s="8"/>
      <c r="ABC250" s="8"/>
      <c r="ABD250" s="8"/>
      <c r="ABE250" s="8"/>
      <c r="ABF250" s="8"/>
      <c r="ABG250" s="8"/>
      <c r="ABH250" s="8"/>
      <c r="ABI250" s="8"/>
      <c r="ABJ250" s="8"/>
      <c r="ABK250" s="8"/>
      <c r="ABL250" s="8"/>
      <c r="ABM250" s="8"/>
      <c r="ABN250" s="8"/>
      <c r="ABO250" s="8"/>
      <c r="ABP250" s="8"/>
      <c r="ABQ250" s="8"/>
      <c r="ABR250" s="8"/>
      <c r="ABS250" s="8"/>
      <c r="ABT250" s="8"/>
      <c r="ABU250" s="8"/>
      <c r="ABV250" s="8"/>
      <c r="ABW250" s="8"/>
      <c r="ABX250" s="8"/>
      <c r="ABY250" s="8"/>
      <c r="ABZ250" s="8"/>
      <c r="ACA250" s="8"/>
      <c r="ACB250" s="8"/>
      <c r="ACC250" s="8"/>
      <c r="ACD250" s="8"/>
      <c r="ACE250" s="8"/>
      <c r="ACF250" s="8"/>
      <c r="ACG250" s="8"/>
      <c r="ACH250" s="8"/>
      <c r="ACI250" s="8"/>
      <c r="ACJ250" s="8"/>
      <c r="ACK250" s="8"/>
      <c r="ACL250" s="8"/>
      <c r="ACM250" s="8"/>
      <c r="ACN250" s="8"/>
      <c r="ACO250" s="8"/>
      <c r="ACP250" s="8"/>
      <c r="ACQ250" s="8"/>
      <c r="ACR250" s="8"/>
      <c r="ACS250" s="8"/>
      <c r="ACT250" s="8"/>
      <c r="ACU250" s="8"/>
      <c r="ACV250" s="8"/>
      <c r="ACW250" s="8"/>
      <c r="ACX250" s="8"/>
      <c r="ACY250" s="8"/>
      <c r="ACZ250" s="8"/>
      <c r="ADA250" s="8"/>
      <c r="ADB250" s="8"/>
      <c r="ADC250" s="8"/>
      <c r="ADD250" s="8"/>
      <c r="ADE250" s="8"/>
      <c r="ADF250" s="8"/>
      <c r="ADG250" s="8"/>
      <c r="ADH250" s="8"/>
      <c r="ADI250" s="8"/>
      <c r="ADJ250" s="8"/>
      <c r="ADK250" s="8"/>
      <c r="ADL250" s="8"/>
      <c r="ADM250" s="8"/>
      <c r="ADN250" s="8"/>
      <c r="ADO250" s="8"/>
      <c r="ADP250" s="8"/>
      <c r="ADQ250" s="8"/>
      <c r="ADR250" s="8"/>
      <c r="ADS250" s="8"/>
      <c r="ADT250" s="8"/>
      <c r="ADU250" s="8"/>
      <c r="ADV250" s="8"/>
      <c r="ADW250" s="8"/>
      <c r="ADX250" s="8"/>
      <c r="ADY250" s="8"/>
      <c r="ADZ250" s="8"/>
      <c r="AEA250" s="8"/>
      <c r="AEB250" s="8"/>
      <c r="AEC250" s="8"/>
      <c r="AED250" s="8"/>
      <c r="AEE250" s="8"/>
      <c r="AEF250" s="8"/>
      <c r="AEG250" s="8"/>
      <c r="AEH250" s="8"/>
      <c r="AEI250" s="8"/>
      <c r="AEJ250" s="8"/>
      <c r="AEK250" s="8"/>
      <c r="AEL250" s="8"/>
      <c r="AEM250" s="8"/>
      <c r="AEN250" s="8"/>
      <c r="AEO250" s="8"/>
      <c r="AEP250" s="8"/>
      <c r="AEQ250" s="8"/>
      <c r="AER250" s="8"/>
      <c r="AES250" s="8"/>
      <c r="AET250" s="8"/>
      <c r="AEU250" s="8"/>
      <c r="AEV250" s="8"/>
      <c r="AEW250" s="8"/>
      <c r="AEX250" s="8"/>
      <c r="AEY250" s="8"/>
      <c r="AEZ250" s="8"/>
      <c r="AFA250" s="8"/>
      <c r="AFB250" s="8"/>
      <c r="AFC250" s="8"/>
      <c r="AFD250" s="8"/>
      <c r="AFE250" s="8"/>
      <c r="AFF250" s="8"/>
      <c r="AFG250" s="8"/>
      <c r="AFH250" s="8"/>
      <c r="AFI250" s="8"/>
      <c r="AFJ250" s="8"/>
      <c r="AFK250" s="8"/>
      <c r="AFL250" s="8"/>
      <c r="AFM250" s="8"/>
      <c r="AFN250" s="8"/>
      <c r="AFO250" s="8"/>
      <c r="AFP250" s="8"/>
      <c r="AFQ250" s="8"/>
      <c r="AFR250" s="8"/>
      <c r="AFS250" s="8"/>
      <c r="AFT250" s="8"/>
      <c r="AFU250" s="8"/>
      <c r="AFV250" s="8"/>
      <c r="AFW250" s="8"/>
      <c r="AFX250" s="8"/>
      <c r="AFY250" s="8"/>
      <c r="AFZ250" s="8"/>
      <c r="AGA250" s="8"/>
      <c r="AGB250" s="8"/>
      <c r="AGC250" s="8"/>
      <c r="AGD250" s="8"/>
      <c r="AGE250" s="8"/>
      <c r="AGF250" s="8"/>
      <c r="AGG250" s="8"/>
      <c r="AGH250" s="8"/>
      <c r="AGI250" s="8"/>
      <c r="AGJ250" s="8"/>
      <c r="AGK250" s="8"/>
      <c r="AGL250" s="8"/>
      <c r="AGM250" s="8"/>
      <c r="AGN250" s="8"/>
      <c r="AGO250" s="8"/>
      <c r="AGP250" s="8"/>
      <c r="AGQ250" s="8"/>
      <c r="AGR250" s="8"/>
      <c r="AGS250" s="8"/>
      <c r="AGT250" s="8"/>
      <c r="AGU250" s="8"/>
      <c r="AGV250" s="8"/>
      <c r="AGW250" s="8"/>
      <c r="AGX250" s="8"/>
      <c r="AGY250" s="8"/>
      <c r="AGZ250" s="8"/>
      <c r="AHA250" s="8"/>
      <c r="AHB250" s="8"/>
      <c r="AHC250" s="8"/>
      <c r="AHD250" s="8"/>
      <c r="AHE250" s="8"/>
      <c r="AHF250" s="8"/>
      <c r="AHG250" s="8"/>
      <c r="AHH250" s="8"/>
      <c r="AHI250" s="8"/>
      <c r="AHJ250" s="8"/>
      <c r="AHK250" s="8"/>
      <c r="AHL250" s="8"/>
      <c r="AHM250" s="8"/>
      <c r="AHN250" s="8"/>
      <c r="AHO250" s="8"/>
      <c r="AHP250" s="8"/>
      <c r="AHQ250" s="8"/>
      <c r="AHR250" s="8"/>
      <c r="AHS250" s="8"/>
      <c r="AHT250" s="8"/>
      <c r="AHU250" s="8"/>
      <c r="AHV250" s="8"/>
      <c r="AHW250" s="8"/>
      <c r="AHX250" s="8"/>
      <c r="AHY250" s="8"/>
      <c r="AHZ250" s="8"/>
      <c r="AIA250" s="8"/>
      <c r="AIB250" s="8"/>
      <c r="AIC250" s="8"/>
      <c r="AID250" s="8"/>
      <c r="AIE250" s="8"/>
      <c r="AIF250" s="8"/>
      <c r="AIG250" s="8"/>
      <c r="AIH250" s="8"/>
      <c r="AII250" s="8"/>
      <c r="AIJ250" s="8"/>
      <c r="AIK250" s="8"/>
      <c r="AIL250" s="8"/>
      <c r="AIM250" s="8"/>
      <c r="AIN250" s="8"/>
      <c r="AIO250" s="8"/>
      <c r="AIP250" s="8"/>
      <c r="AIQ250" s="8"/>
      <c r="AIR250" s="8"/>
      <c r="AIS250" s="8"/>
      <c r="AIT250" s="8"/>
      <c r="AIU250" s="8"/>
      <c r="AIV250" s="8"/>
      <c r="AIW250" s="8"/>
      <c r="AIX250" s="8"/>
      <c r="AIY250" s="8"/>
      <c r="AIZ250" s="8"/>
      <c r="AJA250" s="8"/>
      <c r="AJB250" s="8"/>
      <c r="AJC250" s="8"/>
      <c r="AJD250" s="8"/>
      <c r="AJE250" s="8"/>
      <c r="AJF250" s="8"/>
      <c r="AJG250" s="8"/>
      <c r="AJH250" s="8"/>
      <c r="AJI250" s="8"/>
      <c r="AJJ250" s="8"/>
      <c r="AJK250" s="8"/>
      <c r="AJL250" s="8"/>
      <c r="AJM250" s="8"/>
      <c r="AJN250" s="8"/>
      <c r="AJO250" s="8"/>
      <c r="AJP250" s="8"/>
      <c r="AJQ250" s="8"/>
      <c r="AJR250" s="8"/>
      <c r="AJS250" s="8"/>
      <c r="AJT250" s="8"/>
      <c r="AJU250" s="8"/>
      <c r="AJV250" s="8"/>
      <c r="AJW250" s="8"/>
      <c r="AJX250" s="8"/>
      <c r="AJY250" s="8"/>
      <c r="AJZ250" s="8"/>
      <c r="AKA250" s="8"/>
      <c r="AKB250" s="8"/>
      <c r="AKC250" s="8"/>
      <c r="AKD250" s="8"/>
      <c r="AKE250" s="8"/>
      <c r="AKF250" s="8"/>
      <c r="AKG250" s="8"/>
      <c r="AKH250" s="8"/>
      <c r="AKI250" s="8"/>
      <c r="AKJ250" s="8"/>
      <c r="AKK250" s="8"/>
      <c r="AKL250" s="8"/>
      <c r="AKM250" s="8"/>
      <c r="AKN250" s="8"/>
      <c r="AKO250" s="8"/>
      <c r="AKP250" s="8"/>
      <c r="AKQ250" s="8"/>
      <c r="AKR250" s="8"/>
      <c r="AKS250" s="8"/>
      <c r="AKT250" s="8"/>
      <c r="AKU250" s="8"/>
      <c r="AKV250" s="8"/>
      <c r="AKW250" s="8"/>
      <c r="AKX250" s="8"/>
      <c r="AKY250" s="8"/>
      <c r="AKZ250" s="8"/>
      <c r="ALA250" s="8"/>
      <c r="ALB250" s="8"/>
      <c r="ALC250" s="8"/>
      <c r="ALD250" s="8"/>
      <c r="ALE250" s="8"/>
      <c r="ALF250" s="8"/>
      <c r="ALG250" s="8"/>
      <c r="ALH250" s="8"/>
      <c r="ALI250" s="8"/>
      <c r="ALJ250" s="8"/>
      <c r="ALK250" s="8"/>
      <c r="ALL250" s="8"/>
      <c r="ALM250" s="8"/>
      <c r="ALN250" s="8"/>
      <c r="ALO250" s="8"/>
      <c r="ALP250" s="8"/>
      <c r="ALQ250" s="8"/>
      <c r="ALR250" s="8"/>
      <c r="ALS250" s="8"/>
      <c r="ALT250" s="8"/>
      <c r="ALU250" s="8"/>
      <c r="ALV250" s="8"/>
      <c r="ALW250" s="8"/>
      <c r="ALX250" s="8"/>
      <c r="ALY250" s="8"/>
      <c r="ALZ250" s="8"/>
      <c r="AMA250" s="8"/>
      <c r="AMB250" s="8"/>
      <c r="AMC250" s="8"/>
      <c r="AMD250" s="8"/>
      <c r="AME250" s="8"/>
      <c r="AMF250" s="8"/>
      <c r="AMG250" s="8"/>
      <c r="AMH250" s="8"/>
      <c r="AMI250" s="8"/>
      <c r="AMJ250" s="8"/>
      <c r="AMK250" s="8"/>
      <c r="AML250" s="8"/>
      <c r="AMM250" s="8"/>
      <c r="AMN250" s="8"/>
      <c r="AMO250" s="8"/>
      <c r="AMP250" s="8"/>
      <c r="AMQ250" s="8"/>
      <c r="AMR250" s="8"/>
      <c r="AMS250" s="8"/>
      <c r="AMT250" s="8"/>
      <c r="AMU250" s="8"/>
      <c r="AMV250" s="8"/>
      <c r="AMW250" s="8"/>
      <c r="AMX250" s="8"/>
      <c r="AMY250" s="8"/>
      <c r="AMZ250" s="8"/>
      <c r="ANA250" s="8"/>
      <c r="ANB250" s="8"/>
      <c r="ANC250" s="8"/>
      <c r="AND250" s="8"/>
      <c r="ANE250" s="8"/>
      <c r="ANF250" s="8"/>
      <c r="ANG250" s="8"/>
      <c r="ANH250" s="8"/>
      <c r="ANI250" s="8"/>
      <c r="ANJ250" s="8"/>
      <c r="ANK250" s="8"/>
      <c r="ANL250" s="8"/>
      <c r="ANM250" s="8"/>
      <c r="ANN250" s="8"/>
      <c r="ANO250" s="8"/>
      <c r="ANP250" s="8"/>
      <c r="ANQ250" s="8"/>
      <c r="ANR250" s="8"/>
      <c r="ANS250" s="8"/>
      <c r="ANT250" s="8"/>
      <c r="ANU250" s="8"/>
      <c r="ANV250" s="8"/>
      <c r="ANW250" s="8"/>
      <c r="ANX250" s="8"/>
      <c r="ANY250" s="8"/>
      <c r="ANZ250" s="8"/>
      <c r="AOA250" s="8"/>
      <c r="AOB250" s="8"/>
      <c r="AOC250" s="8"/>
      <c r="AOD250" s="8"/>
      <c r="AOE250" s="8"/>
      <c r="AOF250" s="8"/>
      <c r="AOG250" s="8"/>
      <c r="AOH250" s="8"/>
      <c r="AOI250" s="8"/>
      <c r="AOJ250" s="8"/>
      <c r="AOK250" s="8"/>
      <c r="AOL250" s="8"/>
      <c r="AOM250" s="8"/>
      <c r="AON250" s="8"/>
      <c r="AOO250" s="8"/>
      <c r="AOP250" s="8"/>
      <c r="AOQ250" s="8"/>
      <c r="AOR250" s="8"/>
      <c r="AOS250" s="8"/>
      <c r="AOT250" s="8"/>
      <c r="AOU250" s="8"/>
      <c r="AOV250" s="8"/>
      <c r="AOW250" s="8"/>
      <c r="AOX250" s="8"/>
      <c r="AOY250" s="8"/>
      <c r="AOZ250" s="8"/>
      <c r="APA250" s="8"/>
      <c r="APB250" s="8"/>
      <c r="APC250" s="8"/>
      <c r="APD250" s="8"/>
      <c r="APE250" s="8"/>
      <c r="APF250" s="8"/>
      <c r="APG250" s="8"/>
      <c r="APH250" s="8"/>
      <c r="API250" s="8"/>
      <c r="APJ250" s="8"/>
      <c r="APK250" s="8"/>
      <c r="APL250" s="8"/>
      <c r="APM250" s="8"/>
      <c r="APN250" s="8"/>
      <c r="APO250" s="8"/>
      <c r="APP250" s="8"/>
      <c r="APQ250" s="8"/>
      <c r="APR250" s="8"/>
      <c r="APS250" s="8"/>
      <c r="APT250" s="8"/>
      <c r="APU250" s="8"/>
      <c r="APV250" s="8"/>
      <c r="APW250" s="8"/>
      <c r="APX250" s="8"/>
      <c r="APY250" s="8"/>
      <c r="APZ250" s="8"/>
      <c r="AQA250" s="8"/>
      <c r="AQB250" s="8"/>
      <c r="AQC250" s="8"/>
      <c r="AQD250" s="8"/>
      <c r="AQE250" s="8"/>
      <c r="AQF250" s="8"/>
      <c r="AQG250" s="8"/>
      <c r="AQH250" s="8"/>
      <c r="AQI250" s="8"/>
      <c r="AQJ250" s="8"/>
      <c r="AQK250" s="8"/>
      <c r="AQL250" s="8"/>
      <c r="AQM250" s="8"/>
      <c r="AQN250" s="8"/>
      <c r="AQO250" s="8"/>
      <c r="AQP250" s="8"/>
      <c r="AQQ250" s="8"/>
      <c r="AQR250" s="8"/>
      <c r="AQS250" s="8"/>
      <c r="AQT250" s="8"/>
      <c r="AQU250" s="8"/>
      <c r="AQV250" s="8"/>
      <c r="AQW250" s="8"/>
      <c r="AQX250" s="8"/>
      <c r="AQY250" s="8"/>
      <c r="AQZ250" s="8"/>
      <c r="ARA250" s="8"/>
      <c r="ARB250" s="8"/>
      <c r="ARC250" s="8"/>
      <c r="ARD250" s="8"/>
      <c r="ARE250" s="8"/>
      <c r="ARF250" s="8"/>
      <c r="ARG250" s="8"/>
      <c r="ARH250" s="8"/>
      <c r="ARI250" s="8"/>
      <c r="ARJ250" s="8"/>
      <c r="ARK250" s="8"/>
      <c r="ARL250" s="8"/>
      <c r="ARM250" s="8"/>
      <c r="ARN250" s="8"/>
      <c r="ARO250" s="8"/>
      <c r="ARP250" s="8"/>
      <c r="ARQ250" s="8"/>
      <c r="ARR250" s="8"/>
      <c r="ARS250" s="8"/>
      <c r="ART250" s="8"/>
      <c r="ARU250" s="8"/>
      <c r="ARV250" s="8"/>
      <c r="ARW250" s="8"/>
      <c r="ARX250" s="8"/>
      <c r="ARY250" s="8"/>
      <c r="ARZ250" s="8"/>
      <c r="ASA250" s="8"/>
      <c r="ASB250" s="8"/>
      <c r="ASC250" s="8"/>
      <c r="ASD250" s="8"/>
      <c r="ASE250" s="8"/>
      <c r="ASF250" s="8"/>
      <c r="ASG250" s="8"/>
      <c r="ASH250" s="8"/>
      <c r="ASI250" s="8"/>
      <c r="ASJ250" s="8"/>
      <c r="ASK250" s="8"/>
      <c r="ASL250" s="8"/>
      <c r="ASM250" s="8"/>
      <c r="ASN250" s="8"/>
      <c r="ASO250" s="8"/>
      <c r="ASP250" s="8"/>
      <c r="ASQ250" s="8"/>
      <c r="ASR250" s="8"/>
      <c r="ASS250" s="8"/>
      <c r="AST250" s="8"/>
      <c r="ASU250" s="8"/>
      <c r="ASV250" s="8"/>
      <c r="ASW250" s="8"/>
      <c r="ASX250" s="8"/>
      <c r="ASY250" s="8"/>
      <c r="ASZ250" s="8"/>
      <c r="ATA250" s="8"/>
      <c r="ATB250" s="8"/>
      <c r="ATC250" s="8"/>
      <c r="ATD250" s="8"/>
      <c r="ATE250" s="8"/>
      <c r="ATF250" s="8"/>
      <c r="ATG250" s="8"/>
      <c r="ATH250" s="8"/>
      <c r="ATI250" s="8"/>
      <c r="ATJ250" s="8"/>
      <c r="ATK250" s="8"/>
      <c r="ATL250" s="8"/>
      <c r="ATM250" s="8"/>
      <c r="ATN250" s="8"/>
      <c r="ATO250" s="8"/>
      <c r="ATP250" s="8"/>
      <c r="ATQ250" s="8"/>
      <c r="ATR250" s="8"/>
      <c r="ATS250" s="8"/>
      <c r="ATT250" s="8"/>
      <c r="ATU250" s="8"/>
      <c r="ATV250" s="8"/>
      <c r="ATW250" s="8"/>
      <c r="ATX250" s="8"/>
      <c r="ATY250" s="8"/>
      <c r="ATZ250" s="8"/>
      <c r="AUA250" s="8"/>
      <c r="AUB250" s="8"/>
      <c r="AUC250" s="8"/>
      <c r="AUD250" s="8"/>
      <c r="AUE250" s="8"/>
      <c r="AUF250" s="8"/>
      <c r="AUG250" s="8"/>
      <c r="AUH250" s="8"/>
      <c r="AUI250" s="8"/>
      <c r="AUJ250" s="8"/>
      <c r="AUK250" s="8"/>
      <c r="AUL250" s="8"/>
      <c r="AUM250" s="8"/>
      <c r="AUN250" s="8"/>
      <c r="AUO250" s="8"/>
      <c r="AUP250" s="8"/>
      <c r="AUQ250" s="8"/>
      <c r="AUR250" s="8"/>
      <c r="AUS250" s="8"/>
      <c r="AUT250" s="8"/>
      <c r="AUU250" s="8"/>
      <c r="AUV250" s="8"/>
      <c r="AUW250" s="8"/>
      <c r="AUX250" s="8"/>
      <c r="AUY250" s="8"/>
      <c r="AUZ250" s="8"/>
      <c r="AVA250" s="8"/>
      <c r="AVB250" s="8"/>
      <c r="AVC250" s="8"/>
      <c r="AVD250" s="8"/>
      <c r="AVE250" s="8"/>
      <c r="AVF250" s="8"/>
      <c r="AVG250" s="8"/>
      <c r="AVH250" s="8"/>
      <c r="AVI250" s="8"/>
      <c r="AVJ250" s="8"/>
      <c r="AVK250" s="8"/>
      <c r="AVL250" s="8"/>
      <c r="AVM250" s="8"/>
      <c r="AVN250" s="8"/>
      <c r="AVO250" s="8"/>
      <c r="AVP250" s="8"/>
      <c r="AVQ250" s="8"/>
      <c r="AVR250" s="8"/>
      <c r="AVS250" s="8"/>
      <c r="AVT250" s="8"/>
      <c r="AVU250" s="8"/>
      <c r="AVV250" s="8"/>
      <c r="AVW250" s="8"/>
      <c r="AVX250" s="8"/>
      <c r="AVY250" s="8"/>
      <c r="AVZ250" s="8"/>
      <c r="AWA250" s="8"/>
      <c r="AWB250" s="8"/>
      <c r="AWC250" s="8"/>
      <c r="AWD250" s="8"/>
      <c r="AWE250" s="8"/>
      <c r="AWF250" s="8"/>
      <c r="AWG250" s="8"/>
      <c r="AWH250" s="8"/>
      <c r="AWI250" s="8"/>
      <c r="AWJ250" s="8"/>
      <c r="AWK250" s="8"/>
      <c r="AWL250" s="8"/>
      <c r="AWM250" s="8"/>
      <c r="AWN250" s="8"/>
      <c r="AWO250" s="8"/>
      <c r="AWP250" s="8"/>
      <c r="AWQ250" s="8"/>
      <c r="AWR250" s="8"/>
      <c r="AWS250" s="8"/>
      <c r="AWT250" s="8"/>
      <c r="AWU250" s="8"/>
      <c r="AWV250" s="8"/>
      <c r="AWW250" s="8"/>
      <c r="AWX250" s="8"/>
      <c r="AWY250" s="8"/>
      <c r="AWZ250" s="8"/>
      <c r="AXA250" s="8"/>
      <c r="AXB250" s="8"/>
      <c r="AXC250" s="8"/>
      <c r="AXD250" s="8"/>
      <c r="AXE250" s="8"/>
      <c r="AXF250" s="8"/>
      <c r="AXG250" s="8"/>
      <c r="AXH250" s="8"/>
      <c r="AXI250" s="8"/>
      <c r="AXJ250" s="8"/>
      <c r="AXK250" s="8"/>
      <c r="AXL250" s="8"/>
      <c r="AXM250" s="8"/>
      <c r="AXN250" s="8"/>
      <c r="AXO250" s="8"/>
      <c r="AXP250" s="8"/>
      <c r="AXQ250" s="8"/>
      <c r="AXR250" s="8"/>
      <c r="AXS250" s="8"/>
      <c r="AXT250" s="8"/>
      <c r="AXU250" s="8"/>
      <c r="AXV250" s="8"/>
      <c r="AXW250" s="8"/>
      <c r="AXX250" s="8"/>
      <c r="AXY250" s="8"/>
      <c r="AXZ250" s="8"/>
      <c r="AYA250" s="8"/>
      <c r="AYB250" s="8"/>
      <c r="AYC250" s="8"/>
      <c r="AYD250" s="8"/>
      <c r="AYE250" s="8"/>
      <c r="AYF250" s="8"/>
      <c r="AYG250" s="8"/>
      <c r="AYH250" s="8"/>
      <c r="AYI250" s="8"/>
      <c r="AYJ250" s="8"/>
      <c r="AYK250" s="8"/>
      <c r="AYL250" s="8"/>
      <c r="AYM250" s="8"/>
      <c r="AYN250" s="8"/>
      <c r="AYO250" s="8"/>
      <c r="AYP250" s="8"/>
      <c r="AYQ250" s="8"/>
      <c r="AYR250" s="8"/>
      <c r="AYS250" s="8"/>
      <c r="AYT250" s="8"/>
      <c r="AYU250" s="8"/>
      <c r="AYV250" s="8"/>
      <c r="AYW250" s="8"/>
      <c r="AYX250" s="8"/>
      <c r="AYY250" s="8"/>
      <c r="AYZ250" s="8"/>
      <c r="AZA250" s="8"/>
      <c r="AZB250" s="8"/>
      <c r="AZC250" s="8"/>
      <c r="AZD250" s="8"/>
      <c r="AZE250" s="8"/>
      <c r="AZF250" s="8"/>
      <c r="AZG250" s="8"/>
      <c r="AZH250" s="8"/>
      <c r="AZI250" s="8"/>
      <c r="AZJ250" s="8"/>
      <c r="AZK250" s="8"/>
      <c r="AZL250" s="8"/>
      <c r="AZM250" s="8"/>
      <c r="AZN250" s="8"/>
      <c r="AZO250" s="8"/>
      <c r="AZP250" s="8"/>
      <c r="AZQ250" s="8"/>
      <c r="AZR250" s="8"/>
      <c r="AZS250" s="8"/>
      <c r="AZT250" s="8"/>
      <c r="AZU250" s="8"/>
      <c r="AZV250" s="8"/>
      <c r="AZW250" s="8"/>
      <c r="AZX250" s="8"/>
      <c r="AZY250" s="8"/>
      <c r="AZZ250" s="8"/>
      <c r="BAA250" s="8"/>
      <c r="BAB250" s="8"/>
      <c r="BAC250" s="8"/>
      <c r="BAD250" s="8"/>
      <c r="BAE250" s="8"/>
      <c r="BAF250" s="8"/>
      <c r="BAG250" s="8"/>
      <c r="BAH250" s="8"/>
      <c r="BAI250" s="8"/>
      <c r="BAJ250" s="8"/>
      <c r="BAK250" s="8"/>
      <c r="BAL250" s="8"/>
      <c r="BAM250" s="8"/>
      <c r="BAN250" s="8"/>
      <c r="BAO250" s="8"/>
      <c r="BAP250" s="8"/>
      <c r="BAQ250" s="8"/>
      <c r="BAR250" s="8"/>
      <c r="BAS250" s="8"/>
      <c r="BAT250" s="8"/>
      <c r="BAU250" s="8"/>
      <c r="BAV250" s="8"/>
      <c r="BAW250" s="8"/>
      <c r="BAX250" s="8"/>
      <c r="BAY250" s="8"/>
      <c r="BAZ250" s="8"/>
      <c r="BBA250" s="8"/>
      <c r="BBB250" s="8"/>
      <c r="BBC250" s="8"/>
      <c r="BBD250" s="8"/>
      <c r="BBE250" s="8"/>
      <c r="BBF250" s="8"/>
      <c r="BBG250" s="8"/>
      <c r="BBH250" s="8"/>
      <c r="BBI250" s="8"/>
      <c r="BBJ250" s="8"/>
      <c r="BBK250" s="8"/>
      <c r="BBL250" s="8"/>
      <c r="BBM250" s="8"/>
      <c r="BBN250" s="8"/>
      <c r="BBO250" s="8"/>
      <c r="BBP250" s="8"/>
      <c r="BBQ250" s="8"/>
      <c r="BBR250" s="8"/>
      <c r="BBS250" s="8"/>
      <c r="BBT250" s="8"/>
      <c r="BBU250" s="8"/>
      <c r="BBV250" s="8"/>
      <c r="BBW250" s="8"/>
      <c r="BBX250" s="8"/>
      <c r="BBY250" s="8"/>
      <c r="BBZ250" s="8"/>
      <c r="BCA250" s="8"/>
      <c r="BCB250" s="8"/>
      <c r="BCC250" s="8"/>
      <c r="BCD250" s="8"/>
      <c r="BCE250" s="8"/>
      <c r="BCF250" s="8"/>
      <c r="BCG250" s="8"/>
      <c r="BCH250" s="8"/>
      <c r="BCI250" s="8"/>
      <c r="BCJ250" s="8"/>
      <c r="BCK250" s="8"/>
      <c r="BCL250" s="8"/>
      <c r="BCM250" s="8"/>
      <c r="BCN250" s="8"/>
      <c r="BCO250" s="8"/>
      <c r="BCP250" s="8"/>
      <c r="BCQ250" s="8"/>
      <c r="BCR250" s="8"/>
      <c r="BCS250" s="8"/>
      <c r="BCT250" s="8"/>
      <c r="BCU250" s="8"/>
      <c r="BCV250" s="8"/>
      <c r="BCW250" s="8"/>
      <c r="BCX250" s="8"/>
      <c r="BCY250" s="8"/>
      <c r="BCZ250" s="8"/>
      <c r="BDA250" s="8"/>
      <c r="BDB250" s="8"/>
      <c r="BDC250" s="8"/>
      <c r="BDD250" s="8"/>
      <c r="BDE250" s="8"/>
      <c r="BDF250" s="8"/>
      <c r="BDG250" s="8"/>
      <c r="BDH250" s="8"/>
      <c r="BDI250" s="8"/>
      <c r="BDJ250" s="8"/>
      <c r="BDK250" s="8"/>
      <c r="BDL250" s="8"/>
      <c r="BDM250" s="8"/>
      <c r="BDN250" s="8"/>
      <c r="BDO250" s="8"/>
      <c r="BDP250" s="8"/>
      <c r="BDQ250" s="8"/>
      <c r="BDR250" s="8"/>
      <c r="BDS250" s="8"/>
      <c r="BDT250" s="8"/>
      <c r="BDU250" s="8"/>
      <c r="BDV250" s="8"/>
      <c r="BDW250" s="8"/>
      <c r="BDX250" s="8"/>
      <c r="BDY250" s="8"/>
      <c r="BDZ250" s="8"/>
      <c r="BEA250" s="8"/>
      <c r="BEB250" s="8"/>
      <c r="BEC250" s="8"/>
      <c r="BED250" s="8"/>
      <c r="BEE250" s="8"/>
      <c r="BEF250" s="8"/>
      <c r="BEG250" s="8"/>
      <c r="BEH250" s="8"/>
      <c r="BEI250" s="8"/>
      <c r="BEJ250" s="8"/>
      <c r="BEK250" s="8"/>
      <c r="BEL250" s="8"/>
      <c r="BEM250" s="8"/>
      <c r="BEN250" s="8"/>
      <c r="BEO250" s="8"/>
      <c r="BEP250" s="8"/>
      <c r="BEQ250" s="8"/>
      <c r="BER250" s="8"/>
      <c r="BES250" s="8"/>
      <c r="BET250" s="8"/>
      <c r="BEU250" s="8"/>
      <c r="BEV250" s="8"/>
      <c r="BEW250" s="8"/>
      <c r="BEX250" s="8"/>
      <c r="BEY250" s="8"/>
      <c r="BEZ250" s="8"/>
      <c r="BFA250" s="8"/>
      <c r="BFB250" s="8"/>
      <c r="BFC250" s="8"/>
      <c r="BFD250" s="8"/>
      <c r="BFE250" s="8"/>
      <c r="BFF250" s="8"/>
      <c r="BFG250" s="8"/>
      <c r="BFH250" s="8"/>
      <c r="BFI250" s="8"/>
      <c r="BFJ250" s="8"/>
      <c r="BFK250" s="8"/>
      <c r="BFL250" s="8"/>
      <c r="BFM250" s="8"/>
      <c r="BFN250" s="8"/>
      <c r="BFO250" s="8"/>
      <c r="BFP250" s="8"/>
      <c r="BFQ250" s="8"/>
      <c r="BFR250" s="8"/>
      <c r="BFS250" s="8"/>
      <c r="BFT250" s="8"/>
      <c r="BFU250" s="8"/>
      <c r="BFV250" s="8"/>
      <c r="BFW250" s="8"/>
      <c r="BFX250" s="8"/>
      <c r="BFY250" s="8"/>
      <c r="BFZ250" s="8"/>
      <c r="BGA250" s="8"/>
      <c r="BGB250" s="8"/>
      <c r="BGC250" s="8"/>
      <c r="BGD250" s="8"/>
      <c r="BGE250" s="8"/>
      <c r="BGF250" s="8"/>
      <c r="BGG250" s="8"/>
      <c r="BGH250" s="8"/>
      <c r="BGI250" s="8"/>
      <c r="BGJ250" s="8"/>
      <c r="BGK250" s="8"/>
      <c r="BGL250" s="8"/>
      <c r="BGM250" s="8"/>
      <c r="BGN250" s="8"/>
      <c r="BGO250" s="8"/>
      <c r="BGP250" s="8"/>
      <c r="BGQ250" s="8"/>
      <c r="BGR250" s="8"/>
      <c r="BGS250" s="8"/>
      <c r="BGT250" s="8"/>
      <c r="BGU250" s="8"/>
      <c r="BGV250" s="8"/>
      <c r="BGW250" s="8"/>
      <c r="BGX250" s="8"/>
      <c r="BGY250" s="8"/>
      <c r="BGZ250" s="8"/>
      <c r="BHA250" s="8"/>
      <c r="BHB250" s="8"/>
      <c r="BHC250" s="8"/>
      <c r="BHD250" s="8"/>
      <c r="BHE250" s="8"/>
      <c r="BHF250" s="8"/>
      <c r="BHG250" s="8"/>
      <c r="BHH250" s="8"/>
      <c r="BHI250" s="8"/>
      <c r="BHJ250" s="8"/>
      <c r="BHK250" s="8"/>
      <c r="BHL250" s="8"/>
      <c r="BHM250" s="8"/>
      <c r="BHN250" s="8"/>
      <c r="BHO250" s="8"/>
      <c r="BHP250" s="8"/>
      <c r="BHQ250" s="8"/>
      <c r="BHR250" s="8"/>
      <c r="BHS250" s="8"/>
      <c r="BHT250" s="8"/>
      <c r="BHU250" s="8"/>
      <c r="BHV250" s="8"/>
      <c r="BHW250" s="8"/>
      <c r="BHX250" s="8"/>
      <c r="BHY250" s="8"/>
      <c r="BHZ250" s="8"/>
      <c r="BIA250" s="8"/>
      <c r="BIB250" s="8"/>
      <c r="BIC250" s="8"/>
      <c r="BID250" s="8"/>
      <c r="BIE250" s="8"/>
      <c r="BIF250" s="8"/>
      <c r="BIG250" s="8"/>
      <c r="BIH250" s="8"/>
      <c r="BII250" s="8"/>
      <c r="BIJ250" s="8"/>
      <c r="BIK250" s="8"/>
      <c r="BIL250" s="8"/>
      <c r="BIM250" s="8"/>
      <c r="BIN250" s="8"/>
      <c r="BIO250" s="8"/>
      <c r="BIP250" s="8"/>
      <c r="BIQ250" s="8"/>
      <c r="BIR250" s="8"/>
      <c r="BIS250" s="8"/>
      <c r="BIT250" s="8"/>
      <c r="BIU250" s="8"/>
      <c r="BIV250" s="8"/>
      <c r="BIW250" s="8"/>
      <c r="BIX250" s="8"/>
      <c r="BIY250" s="8"/>
      <c r="BIZ250" s="8"/>
      <c r="BJA250" s="8"/>
      <c r="BJB250" s="8"/>
      <c r="BJC250" s="8"/>
      <c r="BJD250" s="8"/>
      <c r="BJE250" s="8"/>
      <c r="BJF250" s="8"/>
      <c r="BJG250" s="8"/>
      <c r="BJH250" s="8"/>
      <c r="BJI250" s="8"/>
      <c r="BJJ250" s="8"/>
      <c r="BJK250" s="8"/>
      <c r="BJL250" s="8"/>
      <c r="BJM250" s="8"/>
      <c r="BJN250" s="8"/>
      <c r="BJO250" s="8"/>
      <c r="BJP250" s="8"/>
      <c r="BJQ250" s="8"/>
      <c r="BJR250" s="8"/>
      <c r="BJS250" s="8"/>
      <c r="BJT250" s="8"/>
      <c r="BJU250" s="8"/>
      <c r="BJV250" s="8"/>
      <c r="BJW250" s="8"/>
      <c r="BJX250" s="8"/>
      <c r="BJY250" s="8"/>
      <c r="BJZ250" s="8"/>
      <c r="BKA250" s="8"/>
      <c r="BKB250" s="8"/>
      <c r="BKC250" s="8"/>
      <c r="BKD250" s="8"/>
      <c r="BKE250" s="8"/>
      <c r="BKF250" s="8"/>
      <c r="BKG250" s="8"/>
      <c r="BKH250" s="8"/>
      <c r="BKI250" s="8"/>
      <c r="BKJ250" s="8"/>
      <c r="BKK250" s="8"/>
      <c r="BKL250" s="8"/>
      <c r="BKM250" s="8"/>
      <c r="BKN250" s="8"/>
      <c r="BKO250" s="8"/>
      <c r="BKP250" s="8"/>
      <c r="BKQ250" s="8"/>
      <c r="BKR250" s="8"/>
      <c r="BKS250" s="8"/>
      <c r="BKT250" s="8"/>
      <c r="BKU250" s="8"/>
      <c r="BKV250" s="8"/>
      <c r="BKW250" s="8"/>
      <c r="BKX250" s="8"/>
      <c r="BKY250" s="8"/>
      <c r="BKZ250" s="8"/>
      <c r="BLA250" s="8"/>
      <c r="BLB250" s="8"/>
      <c r="BLC250" s="8"/>
      <c r="BLD250" s="8"/>
      <c r="BLE250" s="8"/>
      <c r="BLF250" s="8"/>
      <c r="BLG250" s="8"/>
      <c r="BLH250" s="8"/>
      <c r="BLI250" s="8"/>
      <c r="BLJ250" s="8"/>
      <c r="BLK250" s="8"/>
      <c r="BLL250" s="8"/>
      <c r="BLM250" s="8"/>
      <c r="BLN250" s="8"/>
      <c r="BLO250" s="8"/>
      <c r="BLP250" s="8"/>
      <c r="BLQ250" s="8"/>
      <c r="BLR250" s="8"/>
      <c r="BLS250" s="8"/>
      <c r="BLT250" s="8"/>
      <c r="BLU250" s="8"/>
      <c r="BLV250" s="8"/>
      <c r="BLW250" s="8"/>
      <c r="BLX250" s="8"/>
      <c r="BLY250" s="8"/>
      <c r="BLZ250" s="8"/>
      <c r="BMA250" s="8"/>
      <c r="BMB250" s="8"/>
      <c r="BMC250" s="8"/>
      <c r="BMD250" s="8"/>
      <c r="BME250" s="8"/>
      <c r="BMF250" s="8"/>
      <c r="BMG250" s="8"/>
      <c r="BMH250" s="8"/>
      <c r="BMI250" s="8"/>
      <c r="BMJ250" s="8"/>
      <c r="BMK250" s="8"/>
      <c r="BML250" s="8"/>
      <c r="BMM250" s="8"/>
      <c r="BMN250" s="8"/>
      <c r="BMO250" s="8"/>
      <c r="BMP250" s="8"/>
      <c r="BMQ250" s="8"/>
      <c r="BMR250" s="8"/>
      <c r="BMS250" s="8"/>
      <c r="BMT250" s="8"/>
      <c r="BMU250" s="8"/>
      <c r="BMV250" s="8"/>
      <c r="BMW250" s="8"/>
      <c r="BMX250" s="8"/>
      <c r="BMY250" s="8"/>
      <c r="BMZ250" s="8"/>
      <c r="BNA250" s="8"/>
      <c r="BNB250" s="8"/>
      <c r="BNC250" s="8"/>
      <c r="BND250" s="8"/>
      <c r="BNE250" s="8"/>
      <c r="BNF250" s="8"/>
      <c r="BNG250" s="8"/>
      <c r="BNH250" s="8"/>
      <c r="BNI250" s="8"/>
      <c r="BNJ250" s="8"/>
      <c r="BNK250" s="8"/>
      <c r="BNL250" s="8"/>
      <c r="BNM250" s="8"/>
      <c r="BNN250" s="8"/>
      <c r="BNO250" s="8"/>
      <c r="BNP250" s="8"/>
      <c r="BNQ250" s="8"/>
      <c r="BNR250" s="8"/>
      <c r="BNS250" s="8"/>
      <c r="BNT250" s="8"/>
      <c r="BNU250" s="8"/>
      <c r="BNV250" s="8"/>
      <c r="BNW250" s="8"/>
      <c r="BNX250" s="8"/>
      <c r="BNY250" s="8"/>
      <c r="BNZ250" s="8"/>
      <c r="BOA250" s="8"/>
      <c r="BOB250" s="8"/>
      <c r="BOC250" s="8"/>
      <c r="BOD250" s="8"/>
      <c r="BOE250" s="8"/>
      <c r="BOF250" s="8"/>
      <c r="BOG250" s="8"/>
      <c r="BOH250" s="8"/>
      <c r="BOI250" s="8"/>
      <c r="BOJ250" s="8"/>
      <c r="BOK250" s="8"/>
      <c r="BOL250" s="8"/>
      <c r="BOM250" s="8"/>
      <c r="BON250" s="8"/>
      <c r="BOO250" s="8"/>
      <c r="BOP250" s="8"/>
      <c r="BOQ250" s="8"/>
      <c r="BOR250" s="8"/>
      <c r="BOS250" s="8"/>
      <c r="BOT250" s="8"/>
      <c r="BOU250" s="8"/>
      <c r="BOV250" s="8"/>
      <c r="BOW250" s="8"/>
      <c r="BOX250" s="8"/>
      <c r="BOY250" s="8"/>
      <c r="BOZ250" s="8"/>
      <c r="BPA250" s="8"/>
      <c r="BPB250" s="8"/>
      <c r="BPC250" s="8"/>
      <c r="BPD250" s="8"/>
      <c r="BPE250" s="8"/>
      <c r="BPF250" s="8"/>
      <c r="BPG250" s="8"/>
      <c r="BPH250" s="8"/>
      <c r="BPI250" s="8"/>
      <c r="BPJ250" s="8"/>
      <c r="BPK250" s="8"/>
      <c r="BPL250" s="8"/>
      <c r="BPM250" s="8"/>
      <c r="BPN250" s="8"/>
      <c r="BPO250" s="8"/>
      <c r="BPP250" s="8"/>
      <c r="BPQ250" s="8"/>
      <c r="BPR250" s="8"/>
      <c r="BPS250" s="8"/>
      <c r="BPT250" s="8"/>
      <c r="BPU250" s="8"/>
      <c r="BPV250" s="8"/>
      <c r="BPW250" s="8"/>
      <c r="BPX250" s="8"/>
      <c r="BPY250" s="8"/>
      <c r="BPZ250" s="8"/>
      <c r="BQA250" s="8"/>
      <c r="BQB250" s="8"/>
      <c r="BQC250" s="8"/>
      <c r="BQD250" s="8"/>
      <c r="BQE250" s="8"/>
      <c r="BQF250" s="8"/>
      <c r="BQG250" s="8"/>
      <c r="BQH250" s="8"/>
      <c r="BQI250" s="8"/>
      <c r="BQJ250" s="8"/>
      <c r="BQK250" s="8"/>
      <c r="BQL250" s="8"/>
      <c r="BQM250" s="8"/>
      <c r="BQN250" s="8"/>
      <c r="BQO250" s="8"/>
      <c r="BQP250" s="8"/>
      <c r="BQQ250" s="8"/>
      <c r="BQR250" s="8"/>
      <c r="BQS250" s="8"/>
      <c r="BQT250" s="8"/>
      <c r="BQU250" s="8"/>
      <c r="BQV250" s="8"/>
      <c r="BQW250" s="8"/>
      <c r="BQX250" s="8"/>
      <c r="BQY250" s="8"/>
      <c r="BQZ250" s="8"/>
      <c r="BRA250" s="8"/>
      <c r="BRB250" s="8"/>
      <c r="BRC250" s="8"/>
      <c r="BRD250" s="8"/>
      <c r="BRE250" s="8"/>
      <c r="BRF250" s="8"/>
      <c r="BRG250" s="8"/>
      <c r="BRH250" s="8"/>
      <c r="BRI250" s="8"/>
      <c r="BRJ250" s="8"/>
      <c r="BRK250" s="8"/>
      <c r="BRL250" s="8"/>
      <c r="BRM250" s="8"/>
      <c r="BRN250" s="8"/>
      <c r="BRO250" s="8"/>
      <c r="BRP250" s="8"/>
      <c r="BRQ250" s="8"/>
      <c r="BRR250" s="8"/>
      <c r="BRS250" s="8"/>
      <c r="BRT250" s="8"/>
      <c r="BRU250" s="8"/>
      <c r="BRV250" s="8"/>
      <c r="BRW250" s="8"/>
      <c r="BRX250" s="8"/>
      <c r="BRY250" s="8"/>
      <c r="BRZ250" s="8"/>
      <c r="BSA250" s="8"/>
      <c r="BSB250" s="8"/>
      <c r="BSC250" s="8"/>
      <c r="BSD250" s="8"/>
      <c r="BSE250" s="8"/>
      <c r="BSF250" s="8"/>
      <c r="BSG250" s="8"/>
      <c r="BSH250" s="8"/>
      <c r="BSI250" s="8"/>
      <c r="BSJ250" s="8"/>
      <c r="BSK250" s="8"/>
      <c r="BSL250" s="8"/>
      <c r="BSM250" s="8"/>
      <c r="BSN250" s="8"/>
      <c r="BSO250" s="8"/>
      <c r="BSP250" s="8"/>
      <c r="BSQ250" s="8"/>
      <c r="BSR250" s="8"/>
      <c r="BSS250" s="8"/>
      <c r="BST250" s="8"/>
      <c r="BSU250" s="8"/>
      <c r="BSV250" s="8"/>
      <c r="BSW250" s="8"/>
      <c r="BSX250" s="8"/>
      <c r="BSY250" s="8"/>
      <c r="BSZ250" s="8"/>
      <c r="BTA250" s="8"/>
      <c r="BTB250" s="8"/>
      <c r="BTC250" s="8"/>
      <c r="BTD250" s="8"/>
      <c r="BTE250" s="8"/>
      <c r="BTF250" s="8"/>
      <c r="BTG250" s="8"/>
      <c r="BTH250" s="8"/>
      <c r="BTI250" s="8"/>
      <c r="BTJ250" s="8"/>
      <c r="BTK250" s="8"/>
      <c r="BTL250" s="8"/>
      <c r="BTM250" s="8"/>
      <c r="BTN250" s="8"/>
      <c r="BTO250" s="8"/>
      <c r="BTP250" s="8"/>
      <c r="BTQ250" s="8"/>
      <c r="BTR250" s="8"/>
      <c r="BTS250" s="8"/>
      <c r="BTT250" s="8"/>
      <c r="BTU250" s="8"/>
      <c r="BTV250" s="8"/>
      <c r="BTW250" s="8"/>
      <c r="BTX250" s="8"/>
      <c r="BTY250" s="8"/>
      <c r="BTZ250" s="8"/>
      <c r="BUA250" s="8"/>
      <c r="BUB250" s="8"/>
      <c r="BUC250" s="8"/>
      <c r="BUD250" s="8"/>
      <c r="BUE250" s="8"/>
      <c r="BUF250" s="8"/>
      <c r="BUG250" s="8"/>
      <c r="BUH250" s="8"/>
      <c r="BUI250" s="8"/>
      <c r="BUJ250" s="8"/>
      <c r="BUK250" s="8"/>
      <c r="BUL250" s="8"/>
      <c r="BUM250" s="8"/>
      <c r="BUN250" s="8"/>
      <c r="BUO250" s="8"/>
      <c r="BUP250" s="8"/>
      <c r="BUQ250" s="8"/>
      <c r="BUR250" s="8"/>
      <c r="BUS250" s="8"/>
      <c r="BUT250" s="8"/>
      <c r="BUU250" s="8"/>
      <c r="BUV250" s="8"/>
      <c r="BUW250" s="8"/>
      <c r="BUX250" s="8"/>
      <c r="BUY250" s="8"/>
      <c r="BUZ250" s="8"/>
      <c r="BVA250" s="8"/>
      <c r="BVB250" s="8"/>
      <c r="BVC250" s="8"/>
      <c r="BVD250" s="8"/>
      <c r="BVE250" s="8"/>
      <c r="BVF250" s="8"/>
      <c r="BVG250" s="8"/>
      <c r="BVH250" s="8"/>
      <c r="BVI250" s="8"/>
      <c r="BVJ250" s="8"/>
      <c r="BVK250" s="8"/>
      <c r="BVL250" s="8"/>
      <c r="BVM250" s="8"/>
      <c r="BVN250" s="8"/>
      <c r="BVO250" s="8"/>
      <c r="BVP250" s="8"/>
      <c r="BVQ250" s="8"/>
      <c r="BVR250" s="8"/>
      <c r="BVS250" s="8"/>
      <c r="BVT250" s="8"/>
      <c r="BVU250" s="8"/>
      <c r="BVV250" s="8"/>
      <c r="BVW250" s="8"/>
      <c r="BVX250" s="8"/>
      <c r="BVY250" s="8"/>
      <c r="BVZ250" s="8"/>
      <c r="BWA250" s="8"/>
      <c r="BWB250" s="8"/>
      <c r="BWC250" s="8"/>
      <c r="BWD250" s="8"/>
      <c r="BWE250" s="8"/>
      <c r="BWF250" s="8"/>
      <c r="BWG250" s="8"/>
      <c r="BWH250" s="8"/>
      <c r="BWI250" s="8"/>
      <c r="BWJ250" s="8"/>
      <c r="BWK250" s="8"/>
      <c r="BWL250" s="8"/>
      <c r="BWM250" s="8"/>
      <c r="BWN250" s="8"/>
      <c r="BWO250" s="8"/>
      <c r="BWP250" s="8"/>
      <c r="BWQ250" s="8"/>
    </row>
    <row r="251" spans="1:1967" s="522" customFormat="1" ht="102" customHeight="1">
      <c r="A251" s="9" t="s">
        <v>11140</v>
      </c>
      <c r="B251" s="100" t="s">
        <v>97</v>
      </c>
      <c r="C251" s="9" t="s">
        <v>747</v>
      </c>
      <c r="D251" s="3" t="s">
        <v>267</v>
      </c>
      <c r="E251" s="3" t="s">
        <v>257</v>
      </c>
      <c r="F251" s="3"/>
      <c r="G251" s="3" t="s">
        <v>385</v>
      </c>
      <c r="H251" s="20">
        <v>0.5</v>
      </c>
      <c r="I251" s="113" t="s">
        <v>1340</v>
      </c>
      <c r="J251" s="21" t="s">
        <v>1330</v>
      </c>
      <c r="K251" s="19" t="s">
        <v>6115</v>
      </c>
      <c r="L251" s="138" t="s">
        <v>3426</v>
      </c>
      <c r="M251" s="141" t="s">
        <v>383</v>
      </c>
      <c r="N251" s="360" t="s">
        <v>8875</v>
      </c>
      <c r="O251" s="3" t="s">
        <v>1382</v>
      </c>
      <c r="P251" s="7" t="s">
        <v>1354</v>
      </c>
      <c r="Q251" s="3" t="s">
        <v>1195</v>
      </c>
      <c r="R251" s="77">
        <v>315</v>
      </c>
      <c r="S251" s="19">
        <v>8508.0300000000007</v>
      </c>
      <c r="T251" s="83">
        <f>R251*S251</f>
        <v>2680029.4500000002</v>
      </c>
      <c r="U251" s="83">
        <f>T251*1.12</f>
        <v>3001632.9840000006</v>
      </c>
      <c r="V251" s="9" t="s">
        <v>1341</v>
      </c>
      <c r="W251" s="153" t="s">
        <v>1410</v>
      </c>
      <c r="X251" s="9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  <c r="CV251" s="8"/>
      <c r="CW251" s="8"/>
      <c r="CX251" s="8"/>
      <c r="CY251" s="8"/>
      <c r="CZ251" s="8"/>
      <c r="DA251" s="8"/>
      <c r="DB251" s="8"/>
      <c r="DC251" s="8"/>
      <c r="DD251" s="8"/>
      <c r="DE251" s="8"/>
      <c r="DF251" s="8"/>
      <c r="DG251" s="8"/>
      <c r="DH251" s="8"/>
      <c r="DI251" s="8"/>
      <c r="DJ251" s="8"/>
      <c r="DK251" s="8"/>
      <c r="DL251" s="8"/>
      <c r="DM251" s="8"/>
      <c r="DN251" s="8"/>
      <c r="DO251" s="8"/>
      <c r="DP251" s="8"/>
      <c r="DQ251" s="8"/>
      <c r="DR251" s="8"/>
      <c r="DS251" s="8"/>
      <c r="DT251" s="8"/>
      <c r="DU251" s="8"/>
      <c r="DV251" s="8"/>
      <c r="DW251" s="8"/>
      <c r="DX251" s="8"/>
      <c r="DY251" s="8"/>
      <c r="DZ251" s="8"/>
      <c r="EA251" s="8"/>
      <c r="EB251" s="8"/>
      <c r="EC251" s="8"/>
      <c r="ED251" s="8"/>
      <c r="EE251" s="8"/>
      <c r="EF251" s="8"/>
      <c r="EG251" s="8"/>
      <c r="EH251" s="8"/>
      <c r="EI251" s="8"/>
      <c r="EJ251" s="8"/>
      <c r="EK251" s="8"/>
      <c r="EL251" s="8"/>
      <c r="EM251" s="8"/>
      <c r="EN251" s="8"/>
      <c r="EO251" s="8"/>
      <c r="EP251" s="8"/>
      <c r="EQ251" s="8"/>
      <c r="ER251" s="8"/>
      <c r="ES251" s="8"/>
      <c r="ET251" s="8"/>
      <c r="EU251" s="8"/>
      <c r="EV251" s="8"/>
      <c r="EW251" s="8"/>
      <c r="EX251" s="8"/>
      <c r="EY251" s="8"/>
      <c r="EZ251" s="8"/>
      <c r="FA251" s="8"/>
      <c r="FB251" s="8"/>
      <c r="FC251" s="8"/>
      <c r="FD251" s="8"/>
      <c r="FE251" s="8"/>
      <c r="FF251" s="8"/>
      <c r="FG251" s="8"/>
      <c r="FH251" s="8"/>
      <c r="FI251" s="8"/>
      <c r="FJ251" s="8"/>
      <c r="FK251" s="8"/>
      <c r="FL251" s="8"/>
      <c r="FM251" s="8"/>
      <c r="FN251" s="8"/>
      <c r="FO251" s="8"/>
      <c r="FP251" s="8"/>
      <c r="FQ251" s="8"/>
      <c r="FR251" s="8"/>
      <c r="FS251" s="8"/>
      <c r="FT251" s="8"/>
      <c r="FU251" s="8"/>
      <c r="FV251" s="8"/>
      <c r="FW251" s="8"/>
      <c r="FX251" s="8"/>
      <c r="FY251" s="8"/>
      <c r="FZ251" s="8"/>
      <c r="GA251" s="8"/>
      <c r="GB251" s="8"/>
      <c r="GC251" s="8"/>
      <c r="GD251" s="8"/>
      <c r="GE251" s="8"/>
      <c r="GF251" s="8"/>
      <c r="GG251" s="8"/>
      <c r="GH251" s="8"/>
      <c r="GI251" s="8"/>
      <c r="GJ251" s="8"/>
      <c r="GK251" s="8"/>
      <c r="GL251" s="8"/>
      <c r="GM251" s="8"/>
      <c r="GN251" s="8"/>
      <c r="GO251" s="8"/>
      <c r="GP251" s="8"/>
      <c r="GQ251" s="8"/>
      <c r="GR251" s="8"/>
      <c r="GS251" s="8"/>
      <c r="GT251" s="8"/>
      <c r="GU251" s="8"/>
      <c r="GV251" s="8"/>
      <c r="GW251" s="8"/>
      <c r="GX251" s="8"/>
      <c r="GY251" s="8"/>
      <c r="GZ251" s="8"/>
      <c r="HA251" s="8"/>
      <c r="HB251" s="8"/>
      <c r="HC251" s="8"/>
      <c r="HD251" s="8"/>
      <c r="HE251" s="8"/>
      <c r="HF251" s="8"/>
      <c r="HG251" s="8"/>
      <c r="HH251" s="8"/>
      <c r="HI251" s="8"/>
      <c r="HJ251" s="8"/>
      <c r="HK251" s="8"/>
      <c r="HL251" s="8"/>
      <c r="HM251" s="8"/>
      <c r="HN251" s="8"/>
      <c r="HO251" s="8"/>
      <c r="HP251" s="8"/>
      <c r="HQ251" s="8"/>
      <c r="HR251" s="8"/>
      <c r="HS251" s="8"/>
      <c r="HT251" s="8"/>
      <c r="HU251" s="8"/>
      <c r="HV251" s="8"/>
      <c r="HW251" s="8"/>
      <c r="HX251" s="8"/>
      <c r="HY251" s="8"/>
      <c r="HZ251" s="8"/>
      <c r="IA251" s="8"/>
      <c r="IB251" s="8"/>
      <c r="IC251" s="8"/>
      <c r="ID251" s="8"/>
      <c r="IE251" s="8"/>
      <c r="IF251" s="8"/>
      <c r="IG251" s="8"/>
      <c r="IH251" s="8"/>
      <c r="II251" s="8"/>
      <c r="IJ251" s="8"/>
      <c r="IK251" s="8"/>
      <c r="IL251" s="8"/>
      <c r="IM251" s="8"/>
      <c r="IN251" s="8"/>
      <c r="IO251" s="8"/>
      <c r="IP251" s="8"/>
      <c r="IQ251" s="8"/>
      <c r="IR251" s="8"/>
      <c r="IS251" s="8"/>
      <c r="IT251" s="8"/>
      <c r="IU251" s="8"/>
      <c r="IV251" s="8"/>
      <c r="IW251" s="8"/>
      <c r="IX251" s="8"/>
      <c r="IY251" s="8"/>
      <c r="IZ251" s="8"/>
      <c r="JA251" s="8"/>
      <c r="JB251" s="8"/>
      <c r="JC251" s="8"/>
      <c r="JD251" s="8"/>
      <c r="JE251" s="8"/>
      <c r="JF251" s="8"/>
      <c r="JG251" s="8"/>
      <c r="JH251" s="8"/>
      <c r="JI251" s="8"/>
      <c r="JJ251" s="8"/>
      <c r="JK251" s="8"/>
      <c r="JL251" s="8"/>
      <c r="JM251" s="8"/>
      <c r="JN251" s="8"/>
      <c r="JO251" s="8"/>
      <c r="JP251" s="8"/>
      <c r="JQ251" s="8"/>
      <c r="JR251" s="8"/>
      <c r="JS251" s="8"/>
      <c r="JT251" s="8"/>
      <c r="JU251" s="8"/>
      <c r="JV251" s="8"/>
      <c r="JW251" s="8"/>
      <c r="JX251" s="8"/>
      <c r="JY251" s="8"/>
      <c r="JZ251" s="8"/>
      <c r="KA251" s="8"/>
      <c r="KB251" s="8"/>
      <c r="KC251" s="8"/>
      <c r="KD251" s="8"/>
      <c r="KE251" s="8"/>
      <c r="KF251" s="8"/>
      <c r="KG251" s="8"/>
      <c r="KH251" s="8"/>
      <c r="KI251" s="8"/>
      <c r="KJ251" s="8"/>
      <c r="KK251" s="8"/>
      <c r="KL251" s="8"/>
      <c r="KM251" s="8"/>
      <c r="KN251" s="8"/>
      <c r="KO251" s="8"/>
      <c r="KP251" s="8"/>
      <c r="KQ251" s="8"/>
      <c r="KR251" s="8"/>
      <c r="KS251" s="8"/>
      <c r="KT251" s="8"/>
      <c r="KU251" s="8"/>
      <c r="KV251" s="8"/>
      <c r="KW251" s="8"/>
      <c r="KX251" s="8"/>
      <c r="KY251" s="8"/>
      <c r="KZ251" s="8"/>
      <c r="LA251" s="8"/>
      <c r="LB251" s="8"/>
      <c r="LC251" s="8"/>
      <c r="LD251" s="8"/>
      <c r="LE251" s="8"/>
      <c r="LF251" s="8"/>
      <c r="LG251" s="8"/>
      <c r="LH251" s="8"/>
      <c r="LI251" s="8"/>
      <c r="LJ251" s="8"/>
      <c r="LK251" s="8"/>
      <c r="LL251" s="8"/>
      <c r="LM251" s="8"/>
      <c r="LN251" s="8"/>
      <c r="LO251" s="8"/>
      <c r="LP251" s="8"/>
      <c r="LQ251" s="8"/>
      <c r="LR251" s="8"/>
      <c r="LS251" s="8"/>
      <c r="LT251" s="8"/>
      <c r="LU251" s="8"/>
      <c r="LV251" s="8"/>
      <c r="LW251" s="8"/>
      <c r="LX251" s="8"/>
      <c r="LY251" s="8"/>
      <c r="LZ251" s="8"/>
      <c r="MA251" s="8"/>
      <c r="MB251" s="8"/>
      <c r="MC251" s="8"/>
      <c r="MD251" s="8"/>
      <c r="ME251" s="8"/>
      <c r="MF251" s="8"/>
      <c r="MG251" s="8"/>
      <c r="MH251" s="8"/>
      <c r="MI251" s="8"/>
      <c r="MJ251" s="8"/>
      <c r="MK251" s="8"/>
      <c r="ML251" s="8"/>
      <c r="MM251" s="8"/>
      <c r="MN251" s="8"/>
      <c r="MO251" s="8"/>
      <c r="MP251" s="8"/>
      <c r="MQ251" s="8"/>
      <c r="MR251" s="8"/>
      <c r="MS251" s="8"/>
      <c r="MT251" s="8"/>
      <c r="MU251" s="8"/>
      <c r="MV251" s="8"/>
      <c r="MW251" s="8"/>
      <c r="MX251" s="8"/>
      <c r="MY251" s="8"/>
      <c r="MZ251" s="8"/>
      <c r="NA251" s="8"/>
      <c r="NB251" s="8"/>
      <c r="NC251" s="8"/>
      <c r="ND251" s="8"/>
      <c r="NE251" s="8"/>
      <c r="NF251" s="8"/>
      <c r="NG251" s="8"/>
      <c r="NH251" s="8"/>
      <c r="NI251" s="8"/>
      <c r="NJ251" s="8"/>
      <c r="NK251" s="8"/>
      <c r="NL251" s="8"/>
      <c r="NM251" s="8"/>
      <c r="NN251" s="8"/>
      <c r="NO251" s="8"/>
      <c r="NP251" s="8"/>
      <c r="NQ251" s="8"/>
      <c r="NR251" s="8"/>
      <c r="NS251" s="8"/>
      <c r="NT251" s="8"/>
      <c r="NU251" s="8"/>
      <c r="NV251" s="8"/>
      <c r="NW251" s="8"/>
      <c r="NX251" s="8"/>
      <c r="NY251" s="8"/>
      <c r="NZ251" s="8"/>
      <c r="OA251" s="8"/>
      <c r="OB251" s="8"/>
      <c r="OC251" s="8"/>
      <c r="OD251" s="8"/>
      <c r="OE251" s="8"/>
      <c r="OF251" s="8"/>
      <c r="OG251" s="8"/>
      <c r="OH251" s="8"/>
      <c r="OI251" s="8"/>
      <c r="OJ251" s="8"/>
      <c r="OK251" s="8"/>
      <c r="OL251" s="8"/>
      <c r="OM251" s="8"/>
      <c r="ON251" s="8"/>
      <c r="OO251" s="8"/>
      <c r="OP251" s="8"/>
      <c r="OQ251" s="8"/>
      <c r="OR251" s="8"/>
      <c r="OS251" s="8"/>
      <c r="OT251" s="8"/>
      <c r="OU251" s="8"/>
      <c r="OV251" s="8"/>
      <c r="OW251" s="8"/>
      <c r="OX251" s="8"/>
      <c r="OY251" s="8"/>
      <c r="OZ251" s="8"/>
      <c r="PA251" s="8"/>
      <c r="PB251" s="8"/>
      <c r="PC251" s="8"/>
      <c r="PD251" s="8"/>
      <c r="PE251" s="8"/>
      <c r="PF251" s="8"/>
      <c r="PG251" s="8"/>
      <c r="PH251" s="8"/>
      <c r="PI251" s="8"/>
      <c r="PJ251" s="8"/>
      <c r="PK251" s="8"/>
      <c r="PL251" s="8"/>
      <c r="PM251" s="8"/>
      <c r="PN251" s="8"/>
      <c r="PO251" s="8"/>
      <c r="PP251" s="8"/>
      <c r="PQ251" s="8"/>
      <c r="PR251" s="8"/>
      <c r="PS251" s="8"/>
      <c r="PT251" s="8"/>
      <c r="PU251" s="8"/>
      <c r="PV251" s="8"/>
      <c r="PW251" s="8"/>
      <c r="PX251" s="8"/>
      <c r="PY251" s="8"/>
      <c r="PZ251" s="8"/>
      <c r="QA251" s="8"/>
      <c r="QB251" s="8"/>
      <c r="QC251" s="8"/>
      <c r="QD251" s="8"/>
      <c r="QE251" s="8"/>
      <c r="QF251" s="8"/>
      <c r="QG251" s="8"/>
      <c r="QH251" s="8"/>
      <c r="QI251" s="8"/>
      <c r="QJ251" s="8"/>
      <c r="QK251" s="8"/>
      <c r="QL251" s="8"/>
      <c r="QM251" s="8"/>
      <c r="QN251" s="8"/>
      <c r="QO251" s="8"/>
      <c r="QP251" s="8"/>
      <c r="QQ251" s="8"/>
      <c r="QR251" s="8"/>
      <c r="QS251" s="8"/>
      <c r="QT251" s="8"/>
      <c r="QU251" s="8"/>
      <c r="QV251" s="8"/>
      <c r="QW251" s="8"/>
      <c r="QX251" s="8"/>
      <c r="QY251" s="8"/>
      <c r="QZ251" s="8"/>
      <c r="RA251" s="8"/>
      <c r="RB251" s="8"/>
      <c r="RC251" s="8"/>
      <c r="RD251" s="8"/>
      <c r="RE251" s="8"/>
      <c r="RF251" s="8"/>
      <c r="RG251" s="8"/>
      <c r="RH251" s="8"/>
      <c r="RI251" s="8"/>
      <c r="RJ251" s="8"/>
      <c r="RK251" s="8"/>
      <c r="RL251" s="8"/>
      <c r="RM251" s="8"/>
      <c r="RN251" s="8"/>
      <c r="RO251" s="8"/>
      <c r="RP251" s="8"/>
      <c r="RQ251" s="8"/>
      <c r="RR251" s="8"/>
      <c r="RS251" s="8"/>
      <c r="RT251" s="8"/>
      <c r="RU251" s="8"/>
      <c r="RV251" s="8"/>
      <c r="RW251" s="8"/>
      <c r="RX251" s="8"/>
      <c r="RY251" s="8"/>
      <c r="RZ251" s="8"/>
      <c r="SA251" s="8"/>
      <c r="SB251" s="8"/>
      <c r="SC251" s="8"/>
      <c r="SD251" s="8"/>
      <c r="SE251" s="8"/>
      <c r="SF251" s="8"/>
      <c r="SG251" s="8"/>
      <c r="SH251" s="8"/>
      <c r="SI251" s="8"/>
      <c r="SJ251" s="8"/>
      <c r="SK251" s="8"/>
      <c r="SL251" s="8"/>
      <c r="SM251" s="8"/>
      <c r="SN251" s="8"/>
      <c r="SO251" s="8"/>
      <c r="SP251" s="8"/>
      <c r="SQ251" s="8"/>
      <c r="SR251" s="8"/>
      <c r="SS251" s="8"/>
      <c r="ST251" s="8"/>
      <c r="SU251" s="8"/>
      <c r="SV251" s="8"/>
      <c r="SW251" s="8"/>
      <c r="SX251" s="8"/>
      <c r="SY251" s="8"/>
      <c r="SZ251" s="8"/>
      <c r="TA251" s="8"/>
      <c r="TB251" s="8"/>
      <c r="TC251" s="8"/>
      <c r="TD251" s="8"/>
      <c r="TE251" s="8"/>
      <c r="TF251" s="8"/>
      <c r="TG251" s="8"/>
      <c r="TH251" s="8"/>
      <c r="TI251" s="8"/>
      <c r="TJ251" s="8"/>
      <c r="TK251" s="8"/>
      <c r="TL251" s="8"/>
      <c r="TM251" s="8"/>
      <c r="TN251" s="8"/>
      <c r="TO251" s="8"/>
      <c r="TP251" s="8"/>
      <c r="TQ251" s="8"/>
      <c r="TR251" s="8"/>
      <c r="TS251" s="8"/>
      <c r="TT251" s="8"/>
      <c r="TU251" s="8"/>
      <c r="TV251" s="8"/>
      <c r="TW251" s="8"/>
      <c r="TX251" s="8"/>
      <c r="TY251" s="8"/>
      <c r="TZ251" s="8"/>
      <c r="UA251" s="8"/>
      <c r="UB251" s="8"/>
      <c r="UC251" s="8"/>
      <c r="UD251" s="8"/>
      <c r="UE251" s="8"/>
      <c r="UF251" s="8"/>
      <c r="UG251" s="8"/>
      <c r="UH251" s="8"/>
      <c r="UI251" s="8"/>
      <c r="UJ251" s="8"/>
      <c r="UK251" s="8"/>
      <c r="UL251" s="8"/>
      <c r="UM251" s="8"/>
      <c r="UN251" s="8"/>
      <c r="UO251" s="8"/>
      <c r="UP251" s="8"/>
      <c r="UQ251" s="8"/>
      <c r="UR251" s="8"/>
      <c r="US251" s="8"/>
      <c r="UT251" s="8"/>
      <c r="UU251" s="8"/>
      <c r="UV251" s="8"/>
      <c r="UW251" s="8"/>
      <c r="UX251" s="8"/>
      <c r="UY251" s="8"/>
      <c r="UZ251" s="8"/>
      <c r="VA251" s="8"/>
      <c r="VB251" s="8"/>
      <c r="VC251" s="8"/>
      <c r="VD251" s="8"/>
      <c r="VE251" s="8"/>
      <c r="VF251" s="8"/>
      <c r="VG251" s="8"/>
      <c r="VH251" s="8"/>
      <c r="VI251" s="8"/>
      <c r="VJ251" s="8"/>
      <c r="VK251" s="8"/>
      <c r="VL251" s="8"/>
      <c r="VM251" s="8"/>
      <c r="VN251" s="8"/>
      <c r="VO251" s="8"/>
      <c r="VP251" s="8"/>
      <c r="VQ251" s="8"/>
      <c r="VR251" s="8"/>
      <c r="VS251" s="8"/>
      <c r="VT251" s="8"/>
      <c r="VU251" s="8"/>
      <c r="VV251" s="8"/>
      <c r="VW251" s="8"/>
      <c r="VX251" s="8"/>
      <c r="VY251" s="8"/>
      <c r="VZ251" s="8"/>
      <c r="WA251" s="8"/>
      <c r="WB251" s="8"/>
      <c r="WC251" s="8"/>
      <c r="WD251" s="8"/>
      <c r="WE251" s="8"/>
      <c r="WF251" s="8"/>
      <c r="WG251" s="8"/>
      <c r="WH251" s="8"/>
      <c r="WI251" s="8"/>
      <c r="WJ251" s="8"/>
      <c r="WK251" s="8"/>
      <c r="WL251" s="8"/>
      <c r="WM251" s="8"/>
      <c r="WN251" s="8"/>
      <c r="WO251" s="8"/>
      <c r="WP251" s="8"/>
      <c r="WQ251" s="8"/>
      <c r="WR251" s="8"/>
      <c r="WS251" s="8"/>
      <c r="WT251" s="8"/>
      <c r="WU251" s="8"/>
      <c r="WV251" s="8"/>
      <c r="WW251" s="8"/>
      <c r="WX251" s="8"/>
      <c r="WY251" s="8"/>
      <c r="WZ251" s="8"/>
      <c r="XA251" s="8"/>
      <c r="XB251" s="8"/>
      <c r="XC251" s="8"/>
      <c r="XD251" s="8"/>
      <c r="XE251" s="8"/>
      <c r="XF251" s="8"/>
      <c r="XG251" s="8"/>
      <c r="XH251" s="8"/>
      <c r="XI251" s="8"/>
      <c r="XJ251" s="8"/>
      <c r="XK251" s="8"/>
      <c r="XL251" s="8"/>
      <c r="XM251" s="8"/>
      <c r="XN251" s="8"/>
      <c r="XO251" s="8"/>
      <c r="XP251" s="8"/>
      <c r="XQ251" s="8"/>
      <c r="XR251" s="8"/>
      <c r="XS251" s="8"/>
      <c r="XT251" s="8"/>
      <c r="XU251" s="8"/>
      <c r="XV251" s="8"/>
      <c r="XW251" s="8"/>
      <c r="XX251" s="8"/>
      <c r="XY251" s="8"/>
      <c r="XZ251" s="8"/>
      <c r="YA251" s="8"/>
      <c r="YB251" s="8"/>
      <c r="YC251" s="8"/>
      <c r="YD251" s="8"/>
      <c r="YE251" s="8"/>
      <c r="YF251" s="8"/>
      <c r="YG251" s="8"/>
      <c r="YH251" s="8"/>
      <c r="YI251" s="8"/>
      <c r="YJ251" s="8"/>
      <c r="YK251" s="8"/>
      <c r="YL251" s="8"/>
      <c r="YM251" s="8"/>
      <c r="YN251" s="8"/>
      <c r="YO251" s="8"/>
      <c r="YP251" s="8"/>
      <c r="YQ251" s="8"/>
      <c r="YR251" s="8"/>
      <c r="YS251" s="8"/>
      <c r="YT251" s="8"/>
      <c r="YU251" s="8"/>
      <c r="YV251" s="8"/>
      <c r="YW251" s="8"/>
      <c r="YX251" s="8"/>
      <c r="YY251" s="8"/>
      <c r="YZ251" s="8"/>
      <c r="ZA251" s="8"/>
      <c r="ZB251" s="8"/>
      <c r="ZC251" s="8"/>
      <c r="ZD251" s="8"/>
      <c r="ZE251" s="8"/>
      <c r="ZF251" s="8"/>
      <c r="ZG251" s="8"/>
      <c r="ZH251" s="8"/>
      <c r="ZI251" s="8"/>
      <c r="ZJ251" s="8"/>
      <c r="ZK251" s="8"/>
      <c r="ZL251" s="8"/>
      <c r="ZM251" s="8"/>
      <c r="ZN251" s="8"/>
      <c r="ZO251" s="8"/>
      <c r="ZP251" s="8"/>
      <c r="ZQ251" s="8"/>
      <c r="ZR251" s="8"/>
      <c r="ZS251" s="8"/>
      <c r="ZT251" s="8"/>
      <c r="ZU251" s="8"/>
      <c r="ZV251" s="8"/>
      <c r="ZW251" s="8"/>
      <c r="ZX251" s="8"/>
      <c r="ZY251" s="8"/>
      <c r="ZZ251" s="8"/>
      <c r="AAA251" s="8"/>
      <c r="AAB251" s="8"/>
      <c r="AAC251" s="8"/>
      <c r="AAD251" s="8"/>
      <c r="AAE251" s="8"/>
      <c r="AAF251" s="8"/>
      <c r="AAG251" s="8"/>
      <c r="AAH251" s="8"/>
      <c r="AAI251" s="8"/>
      <c r="AAJ251" s="8"/>
      <c r="AAK251" s="8"/>
      <c r="AAL251" s="8"/>
      <c r="AAM251" s="8"/>
      <c r="AAN251" s="8"/>
      <c r="AAO251" s="8"/>
      <c r="AAP251" s="8"/>
      <c r="AAQ251" s="8"/>
      <c r="AAR251" s="8"/>
      <c r="AAS251" s="8"/>
      <c r="AAT251" s="8"/>
      <c r="AAU251" s="8"/>
      <c r="AAV251" s="8"/>
      <c r="AAW251" s="8"/>
      <c r="AAX251" s="8"/>
      <c r="AAY251" s="8"/>
      <c r="AAZ251" s="8"/>
      <c r="ABA251" s="8"/>
      <c r="ABB251" s="8"/>
      <c r="ABC251" s="8"/>
      <c r="ABD251" s="8"/>
      <c r="ABE251" s="8"/>
      <c r="ABF251" s="8"/>
      <c r="ABG251" s="8"/>
      <c r="ABH251" s="8"/>
      <c r="ABI251" s="8"/>
      <c r="ABJ251" s="8"/>
      <c r="ABK251" s="8"/>
      <c r="ABL251" s="8"/>
      <c r="ABM251" s="8"/>
      <c r="ABN251" s="8"/>
      <c r="ABO251" s="8"/>
      <c r="ABP251" s="8"/>
      <c r="ABQ251" s="8"/>
      <c r="ABR251" s="8"/>
      <c r="ABS251" s="8"/>
      <c r="ABT251" s="8"/>
      <c r="ABU251" s="8"/>
      <c r="ABV251" s="8"/>
      <c r="ABW251" s="8"/>
      <c r="ABX251" s="8"/>
      <c r="ABY251" s="8"/>
      <c r="ABZ251" s="8"/>
      <c r="ACA251" s="8"/>
      <c r="ACB251" s="8"/>
      <c r="ACC251" s="8"/>
      <c r="ACD251" s="8"/>
      <c r="ACE251" s="8"/>
      <c r="ACF251" s="8"/>
      <c r="ACG251" s="8"/>
      <c r="ACH251" s="8"/>
      <c r="ACI251" s="8"/>
      <c r="ACJ251" s="8"/>
      <c r="ACK251" s="8"/>
      <c r="ACL251" s="8"/>
      <c r="ACM251" s="8"/>
      <c r="ACN251" s="8"/>
      <c r="ACO251" s="8"/>
      <c r="ACP251" s="8"/>
      <c r="ACQ251" s="8"/>
      <c r="ACR251" s="8"/>
      <c r="ACS251" s="8"/>
      <c r="ACT251" s="8"/>
      <c r="ACU251" s="8"/>
      <c r="ACV251" s="8"/>
      <c r="ACW251" s="8"/>
      <c r="ACX251" s="8"/>
      <c r="ACY251" s="8"/>
      <c r="ACZ251" s="8"/>
      <c r="ADA251" s="8"/>
      <c r="ADB251" s="8"/>
      <c r="ADC251" s="8"/>
      <c r="ADD251" s="8"/>
      <c r="ADE251" s="8"/>
      <c r="ADF251" s="8"/>
      <c r="ADG251" s="8"/>
      <c r="ADH251" s="8"/>
      <c r="ADI251" s="8"/>
      <c r="ADJ251" s="8"/>
      <c r="ADK251" s="8"/>
      <c r="ADL251" s="8"/>
      <c r="ADM251" s="8"/>
      <c r="ADN251" s="8"/>
      <c r="ADO251" s="8"/>
      <c r="ADP251" s="8"/>
      <c r="ADQ251" s="8"/>
      <c r="ADR251" s="8"/>
      <c r="ADS251" s="8"/>
      <c r="ADT251" s="8"/>
      <c r="ADU251" s="8"/>
      <c r="ADV251" s="8"/>
      <c r="ADW251" s="8"/>
      <c r="ADX251" s="8"/>
      <c r="ADY251" s="8"/>
      <c r="ADZ251" s="8"/>
      <c r="AEA251" s="8"/>
      <c r="AEB251" s="8"/>
      <c r="AEC251" s="8"/>
      <c r="AED251" s="8"/>
      <c r="AEE251" s="8"/>
      <c r="AEF251" s="8"/>
      <c r="AEG251" s="8"/>
      <c r="AEH251" s="8"/>
      <c r="AEI251" s="8"/>
      <c r="AEJ251" s="8"/>
      <c r="AEK251" s="8"/>
      <c r="AEL251" s="8"/>
      <c r="AEM251" s="8"/>
      <c r="AEN251" s="8"/>
      <c r="AEO251" s="8"/>
      <c r="AEP251" s="8"/>
      <c r="AEQ251" s="8"/>
      <c r="AER251" s="8"/>
      <c r="AES251" s="8"/>
      <c r="AET251" s="8"/>
      <c r="AEU251" s="8"/>
      <c r="AEV251" s="8"/>
      <c r="AEW251" s="8"/>
      <c r="AEX251" s="8"/>
      <c r="AEY251" s="8"/>
      <c r="AEZ251" s="8"/>
      <c r="AFA251" s="8"/>
      <c r="AFB251" s="8"/>
      <c r="AFC251" s="8"/>
      <c r="AFD251" s="8"/>
      <c r="AFE251" s="8"/>
      <c r="AFF251" s="8"/>
      <c r="AFG251" s="8"/>
      <c r="AFH251" s="8"/>
      <c r="AFI251" s="8"/>
      <c r="AFJ251" s="8"/>
      <c r="AFK251" s="8"/>
      <c r="AFL251" s="8"/>
      <c r="AFM251" s="8"/>
      <c r="AFN251" s="8"/>
      <c r="AFO251" s="8"/>
      <c r="AFP251" s="8"/>
      <c r="AFQ251" s="8"/>
      <c r="AFR251" s="8"/>
      <c r="AFS251" s="8"/>
      <c r="AFT251" s="8"/>
      <c r="AFU251" s="8"/>
      <c r="AFV251" s="8"/>
      <c r="AFW251" s="8"/>
      <c r="AFX251" s="8"/>
      <c r="AFY251" s="8"/>
      <c r="AFZ251" s="8"/>
      <c r="AGA251" s="8"/>
      <c r="AGB251" s="8"/>
      <c r="AGC251" s="8"/>
      <c r="AGD251" s="8"/>
      <c r="AGE251" s="8"/>
      <c r="AGF251" s="8"/>
      <c r="AGG251" s="8"/>
      <c r="AGH251" s="8"/>
      <c r="AGI251" s="8"/>
      <c r="AGJ251" s="8"/>
      <c r="AGK251" s="8"/>
      <c r="AGL251" s="8"/>
      <c r="AGM251" s="8"/>
      <c r="AGN251" s="8"/>
      <c r="AGO251" s="8"/>
      <c r="AGP251" s="8"/>
      <c r="AGQ251" s="8"/>
      <c r="AGR251" s="8"/>
      <c r="AGS251" s="8"/>
      <c r="AGT251" s="8"/>
      <c r="AGU251" s="8"/>
      <c r="AGV251" s="8"/>
      <c r="AGW251" s="8"/>
      <c r="AGX251" s="8"/>
      <c r="AGY251" s="8"/>
      <c r="AGZ251" s="8"/>
      <c r="AHA251" s="8"/>
      <c r="AHB251" s="8"/>
      <c r="AHC251" s="8"/>
      <c r="AHD251" s="8"/>
      <c r="AHE251" s="8"/>
      <c r="AHF251" s="8"/>
      <c r="AHG251" s="8"/>
      <c r="AHH251" s="8"/>
      <c r="AHI251" s="8"/>
      <c r="AHJ251" s="8"/>
      <c r="AHK251" s="8"/>
      <c r="AHL251" s="8"/>
      <c r="AHM251" s="8"/>
      <c r="AHN251" s="8"/>
      <c r="AHO251" s="8"/>
      <c r="AHP251" s="8"/>
      <c r="AHQ251" s="8"/>
      <c r="AHR251" s="8"/>
      <c r="AHS251" s="8"/>
      <c r="AHT251" s="8"/>
      <c r="AHU251" s="8"/>
      <c r="AHV251" s="8"/>
      <c r="AHW251" s="8"/>
      <c r="AHX251" s="8"/>
      <c r="AHY251" s="8"/>
      <c r="AHZ251" s="8"/>
      <c r="AIA251" s="8"/>
      <c r="AIB251" s="8"/>
      <c r="AIC251" s="8"/>
      <c r="AID251" s="8"/>
      <c r="AIE251" s="8"/>
      <c r="AIF251" s="8"/>
      <c r="AIG251" s="8"/>
      <c r="AIH251" s="8"/>
      <c r="AII251" s="8"/>
      <c r="AIJ251" s="8"/>
      <c r="AIK251" s="8"/>
      <c r="AIL251" s="8"/>
      <c r="AIM251" s="8"/>
      <c r="AIN251" s="8"/>
      <c r="AIO251" s="8"/>
      <c r="AIP251" s="8"/>
      <c r="AIQ251" s="8"/>
      <c r="AIR251" s="8"/>
      <c r="AIS251" s="8"/>
      <c r="AIT251" s="8"/>
      <c r="AIU251" s="8"/>
      <c r="AIV251" s="8"/>
      <c r="AIW251" s="8"/>
      <c r="AIX251" s="8"/>
      <c r="AIY251" s="8"/>
      <c r="AIZ251" s="8"/>
      <c r="AJA251" s="8"/>
      <c r="AJB251" s="8"/>
      <c r="AJC251" s="8"/>
      <c r="AJD251" s="8"/>
      <c r="AJE251" s="8"/>
      <c r="AJF251" s="8"/>
      <c r="AJG251" s="8"/>
      <c r="AJH251" s="8"/>
      <c r="AJI251" s="8"/>
      <c r="AJJ251" s="8"/>
      <c r="AJK251" s="8"/>
      <c r="AJL251" s="8"/>
      <c r="AJM251" s="8"/>
      <c r="AJN251" s="8"/>
      <c r="AJO251" s="8"/>
      <c r="AJP251" s="8"/>
      <c r="AJQ251" s="8"/>
      <c r="AJR251" s="8"/>
      <c r="AJS251" s="8"/>
      <c r="AJT251" s="8"/>
      <c r="AJU251" s="8"/>
      <c r="AJV251" s="8"/>
      <c r="AJW251" s="8"/>
      <c r="AJX251" s="8"/>
      <c r="AJY251" s="8"/>
      <c r="AJZ251" s="8"/>
      <c r="AKA251" s="8"/>
      <c r="AKB251" s="8"/>
      <c r="AKC251" s="8"/>
      <c r="AKD251" s="8"/>
      <c r="AKE251" s="8"/>
      <c r="AKF251" s="8"/>
      <c r="AKG251" s="8"/>
      <c r="AKH251" s="8"/>
      <c r="AKI251" s="8"/>
      <c r="AKJ251" s="8"/>
      <c r="AKK251" s="8"/>
      <c r="AKL251" s="8"/>
      <c r="AKM251" s="8"/>
      <c r="AKN251" s="8"/>
      <c r="AKO251" s="8"/>
      <c r="AKP251" s="8"/>
      <c r="AKQ251" s="8"/>
      <c r="AKR251" s="8"/>
      <c r="AKS251" s="8"/>
      <c r="AKT251" s="8"/>
      <c r="AKU251" s="8"/>
      <c r="AKV251" s="8"/>
      <c r="AKW251" s="8"/>
      <c r="AKX251" s="8"/>
      <c r="AKY251" s="8"/>
      <c r="AKZ251" s="8"/>
      <c r="ALA251" s="8"/>
      <c r="ALB251" s="8"/>
      <c r="ALC251" s="8"/>
      <c r="ALD251" s="8"/>
      <c r="ALE251" s="8"/>
      <c r="ALF251" s="8"/>
      <c r="ALG251" s="8"/>
      <c r="ALH251" s="8"/>
      <c r="ALI251" s="8"/>
      <c r="ALJ251" s="8"/>
      <c r="ALK251" s="8"/>
      <c r="ALL251" s="8"/>
      <c r="ALM251" s="8"/>
      <c r="ALN251" s="8"/>
      <c r="ALO251" s="8"/>
      <c r="ALP251" s="8"/>
      <c r="ALQ251" s="8"/>
      <c r="ALR251" s="8"/>
      <c r="ALS251" s="8"/>
      <c r="ALT251" s="8"/>
      <c r="ALU251" s="8"/>
      <c r="ALV251" s="8"/>
      <c r="ALW251" s="8"/>
      <c r="ALX251" s="8"/>
      <c r="ALY251" s="8"/>
      <c r="ALZ251" s="8"/>
      <c r="AMA251" s="8"/>
      <c r="AMB251" s="8"/>
      <c r="AMC251" s="8"/>
      <c r="AMD251" s="8"/>
      <c r="AME251" s="8"/>
      <c r="AMF251" s="8"/>
      <c r="AMG251" s="8"/>
      <c r="AMH251" s="8"/>
      <c r="AMI251" s="8"/>
      <c r="AMJ251" s="8"/>
      <c r="AMK251" s="8"/>
      <c r="AML251" s="8"/>
      <c r="AMM251" s="8"/>
      <c r="AMN251" s="8"/>
      <c r="AMO251" s="8"/>
      <c r="AMP251" s="8"/>
      <c r="AMQ251" s="8"/>
      <c r="AMR251" s="8"/>
      <c r="AMS251" s="8"/>
      <c r="AMT251" s="8"/>
      <c r="AMU251" s="8"/>
      <c r="AMV251" s="8"/>
      <c r="AMW251" s="8"/>
      <c r="AMX251" s="8"/>
      <c r="AMY251" s="8"/>
      <c r="AMZ251" s="8"/>
      <c r="ANA251" s="8"/>
      <c r="ANB251" s="8"/>
      <c r="ANC251" s="8"/>
      <c r="AND251" s="8"/>
      <c r="ANE251" s="8"/>
      <c r="ANF251" s="8"/>
      <c r="ANG251" s="8"/>
      <c r="ANH251" s="8"/>
      <c r="ANI251" s="8"/>
      <c r="ANJ251" s="8"/>
      <c r="ANK251" s="8"/>
      <c r="ANL251" s="8"/>
      <c r="ANM251" s="8"/>
      <c r="ANN251" s="8"/>
      <c r="ANO251" s="8"/>
      <c r="ANP251" s="8"/>
      <c r="ANQ251" s="8"/>
      <c r="ANR251" s="8"/>
      <c r="ANS251" s="8"/>
      <c r="ANT251" s="8"/>
      <c r="ANU251" s="8"/>
      <c r="ANV251" s="8"/>
      <c r="ANW251" s="8"/>
      <c r="ANX251" s="8"/>
      <c r="ANY251" s="8"/>
      <c r="ANZ251" s="8"/>
      <c r="AOA251" s="8"/>
      <c r="AOB251" s="8"/>
      <c r="AOC251" s="8"/>
      <c r="AOD251" s="8"/>
      <c r="AOE251" s="8"/>
      <c r="AOF251" s="8"/>
      <c r="AOG251" s="8"/>
      <c r="AOH251" s="8"/>
      <c r="AOI251" s="8"/>
      <c r="AOJ251" s="8"/>
      <c r="AOK251" s="8"/>
      <c r="AOL251" s="8"/>
      <c r="AOM251" s="8"/>
      <c r="AON251" s="8"/>
      <c r="AOO251" s="8"/>
      <c r="AOP251" s="8"/>
      <c r="AOQ251" s="8"/>
      <c r="AOR251" s="8"/>
      <c r="AOS251" s="8"/>
      <c r="AOT251" s="8"/>
      <c r="AOU251" s="8"/>
      <c r="AOV251" s="8"/>
      <c r="AOW251" s="8"/>
      <c r="AOX251" s="8"/>
      <c r="AOY251" s="8"/>
      <c r="AOZ251" s="8"/>
      <c r="APA251" s="8"/>
      <c r="APB251" s="8"/>
      <c r="APC251" s="8"/>
      <c r="APD251" s="8"/>
      <c r="APE251" s="8"/>
      <c r="APF251" s="8"/>
      <c r="APG251" s="8"/>
      <c r="APH251" s="8"/>
      <c r="API251" s="8"/>
      <c r="APJ251" s="8"/>
      <c r="APK251" s="8"/>
      <c r="APL251" s="8"/>
      <c r="APM251" s="8"/>
      <c r="APN251" s="8"/>
      <c r="APO251" s="8"/>
      <c r="APP251" s="8"/>
      <c r="APQ251" s="8"/>
      <c r="APR251" s="8"/>
      <c r="APS251" s="8"/>
      <c r="APT251" s="8"/>
      <c r="APU251" s="8"/>
      <c r="APV251" s="8"/>
      <c r="APW251" s="8"/>
      <c r="APX251" s="8"/>
      <c r="APY251" s="8"/>
      <c r="APZ251" s="8"/>
      <c r="AQA251" s="8"/>
      <c r="AQB251" s="8"/>
      <c r="AQC251" s="8"/>
      <c r="AQD251" s="8"/>
      <c r="AQE251" s="8"/>
      <c r="AQF251" s="8"/>
      <c r="AQG251" s="8"/>
      <c r="AQH251" s="8"/>
      <c r="AQI251" s="8"/>
      <c r="AQJ251" s="8"/>
      <c r="AQK251" s="8"/>
      <c r="AQL251" s="8"/>
      <c r="AQM251" s="8"/>
      <c r="AQN251" s="8"/>
      <c r="AQO251" s="8"/>
      <c r="AQP251" s="8"/>
      <c r="AQQ251" s="8"/>
      <c r="AQR251" s="8"/>
      <c r="AQS251" s="8"/>
      <c r="AQT251" s="8"/>
      <c r="AQU251" s="8"/>
      <c r="AQV251" s="8"/>
      <c r="AQW251" s="8"/>
      <c r="AQX251" s="8"/>
      <c r="AQY251" s="8"/>
      <c r="AQZ251" s="8"/>
      <c r="ARA251" s="8"/>
      <c r="ARB251" s="8"/>
      <c r="ARC251" s="8"/>
      <c r="ARD251" s="8"/>
      <c r="ARE251" s="8"/>
      <c r="ARF251" s="8"/>
      <c r="ARG251" s="8"/>
      <c r="ARH251" s="8"/>
      <c r="ARI251" s="8"/>
      <c r="ARJ251" s="8"/>
      <c r="ARK251" s="8"/>
      <c r="ARL251" s="8"/>
      <c r="ARM251" s="8"/>
      <c r="ARN251" s="8"/>
      <c r="ARO251" s="8"/>
      <c r="ARP251" s="8"/>
      <c r="ARQ251" s="8"/>
      <c r="ARR251" s="8"/>
      <c r="ARS251" s="8"/>
      <c r="ART251" s="8"/>
      <c r="ARU251" s="8"/>
      <c r="ARV251" s="8"/>
      <c r="ARW251" s="8"/>
      <c r="ARX251" s="8"/>
      <c r="ARY251" s="8"/>
      <c r="ARZ251" s="8"/>
      <c r="ASA251" s="8"/>
      <c r="ASB251" s="8"/>
      <c r="ASC251" s="8"/>
      <c r="ASD251" s="8"/>
      <c r="ASE251" s="8"/>
      <c r="ASF251" s="8"/>
      <c r="ASG251" s="8"/>
      <c r="ASH251" s="8"/>
      <c r="ASI251" s="8"/>
      <c r="ASJ251" s="8"/>
      <c r="ASK251" s="8"/>
      <c r="ASL251" s="8"/>
      <c r="ASM251" s="8"/>
      <c r="ASN251" s="8"/>
      <c r="ASO251" s="8"/>
      <c r="ASP251" s="8"/>
      <c r="ASQ251" s="8"/>
      <c r="ASR251" s="8"/>
      <c r="ASS251" s="8"/>
      <c r="AST251" s="8"/>
      <c r="ASU251" s="8"/>
      <c r="ASV251" s="8"/>
      <c r="ASW251" s="8"/>
      <c r="ASX251" s="8"/>
      <c r="ASY251" s="8"/>
      <c r="ASZ251" s="8"/>
      <c r="ATA251" s="8"/>
      <c r="ATB251" s="8"/>
      <c r="ATC251" s="8"/>
      <c r="ATD251" s="8"/>
      <c r="ATE251" s="8"/>
      <c r="ATF251" s="8"/>
      <c r="ATG251" s="8"/>
      <c r="ATH251" s="8"/>
      <c r="ATI251" s="8"/>
      <c r="ATJ251" s="8"/>
      <c r="ATK251" s="8"/>
      <c r="ATL251" s="8"/>
      <c r="ATM251" s="8"/>
      <c r="ATN251" s="8"/>
      <c r="ATO251" s="8"/>
      <c r="ATP251" s="8"/>
      <c r="ATQ251" s="8"/>
      <c r="ATR251" s="8"/>
      <c r="ATS251" s="8"/>
      <c r="ATT251" s="8"/>
      <c r="ATU251" s="8"/>
      <c r="ATV251" s="8"/>
      <c r="ATW251" s="8"/>
      <c r="ATX251" s="8"/>
      <c r="ATY251" s="8"/>
      <c r="ATZ251" s="8"/>
      <c r="AUA251" s="8"/>
      <c r="AUB251" s="8"/>
      <c r="AUC251" s="8"/>
      <c r="AUD251" s="8"/>
      <c r="AUE251" s="8"/>
      <c r="AUF251" s="8"/>
      <c r="AUG251" s="8"/>
      <c r="AUH251" s="8"/>
      <c r="AUI251" s="8"/>
      <c r="AUJ251" s="8"/>
      <c r="AUK251" s="8"/>
      <c r="AUL251" s="8"/>
      <c r="AUM251" s="8"/>
      <c r="AUN251" s="8"/>
      <c r="AUO251" s="8"/>
      <c r="AUP251" s="8"/>
      <c r="AUQ251" s="8"/>
      <c r="AUR251" s="8"/>
      <c r="AUS251" s="8"/>
      <c r="AUT251" s="8"/>
      <c r="AUU251" s="8"/>
      <c r="AUV251" s="8"/>
      <c r="AUW251" s="8"/>
      <c r="AUX251" s="8"/>
      <c r="AUY251" s="8"/>
      <c r="AUZ251" s="8"/>
      <c r="AVA251" s="8"/>
      <c r="AVB251" s="8"/>
      <c r="AVC251" s="8"/>
      <c r="AVD251" s="8"/>
      <c r="AVE251" s="8"/>
      <c r="AVF251" s="8"/>
      <c r="AVG251" s="8"/>
      <c r="AVH251" s="8"/>
      <c r="AVI251" s="8"/>
      <c r="AVJ251" s="8"/>
      <c r="AVK251" s="8"/>
      <c r="AVL251" s="8"/>
      <c r="AVM251" s="8"/>
      <c r="AVN251" s="8"/>
      <c r="AVO251" s="8"/>
      <c r="AVP251" s="8"/>
      <c r="AVQ251" s="8"/>
      <c r="AVR251" s="8"/>
      <c r="AVS251" s="8"/>
      <c r="AVT251" s="8"/>
      <c r="AVU251" s="8"/>
      <c r="AVV251" s="8"/>
      <c r="AVW251" s="8"/>
      <c r="AVX251" s="8"/>
      <c r="AVY251" s="8"/>
      <c r="AVZ251" s="8"/>
      <c r="AWA251" s="8"/>
      <c r="AWB251" s="8"/>
      <c r="AWC251" s="8"/>
      <c r="AWD251" s="8"/>
      <c r="AWE251" s="8"/>
      <c r="AWF251" s="8"/>
      <c r="AWG251" s="8"/>
      <c r="AWH251" s="8"/>
      <c r="AWI251" s="8"/>
      <c r="AWJ251" s="8"/>
      <c r="AWK251" s="8"/>
      <c r="AWL251" s="8"/>
      <c r="AWM251" s="8"/>
      <c r="AWN251" s="8"/>
      <c r="AWO251" s="8"/>
      <c r="AWP251" s="8"/>
      <c r="AWQ251" s="8"/>
      <c r="AWR251" s="8"/>
      <c r="AWS251" s="8"/>
      <c r="AWT251" s="8"/>
      <c r="AWU251" s="8"/>
      <c r="AWV251" s="8"/>
      <c r="AWW251" s="8"/>
      <c r="AWX251" s="8"/>
      <c r="AWY251" s="8"/>
      <c r="AWZ251" s="8"/>
      <c r="AXA251" s="8"/>
      <c r="AXB251" s="8"/>
      <c r="AXC251" s="8"/>
      <c r="AXD251" s="8"/>
      <c r="AXE251" s="8"/>
      <c r="AXF251" s="8"/>
      <c r="AXG251" s="8"/>
      <c r="AXH251" s="8"/>
      <c r="AXI251" s="8"/>
      <c r="AXJ251" s="8"/>
      <c r="AXK251" s="8"/>
      <c r="AXL251" s="8"/>
      <c r="AXM251" s="8"/>
      <c r="AXN251" s="8"/>
      <c r="AXO251" s="8"/>
      <c r="AXP251" s="8"/>
      <c r="AXQ251" s="8"/>
      <c r="AXR251" s="8"/>
      <c r="AXS251" s="8"/>
      <c r="AXT251" s="8"/>
      <c r="AXU251" s="8"/>
      <c r="AXV251" s="8"/>
      <c r="AXW251" s="8"/>
      <c r="AXX251" s="8"/>
      <c r="AXY251" s="8"/>
      <c r="AXZ251" s="8"/>
      <c r="AYA251" s="8"/>
      <c r="AYB251" s="8"/>
      <c r="AYC251" s="8"/>
      <c r="AYD251" s="8"/>
      <c r="AYE251" s="8"/>
      <c r="AYF251" s="8"/>
      <c r="AYG251" s="8"/>
      <c r="AYH251" s="8"/>
      <c r="AYI251" s="8"/>
      <c r="AYJ251" s="8"/>
      <c r="AYK251" s="8"/>
      <c r="AYL251" s="8"/>
      <c r="AYM251" s="8"/>
      <c r="AYN251" s="8"/>
      <c r="AYO251" s="8"/>
      <c r="AYP251" s="8"/>
      <c r="AYQ251" s="8"/>
      <c r="AYR251" s="8"/>
      <c r="AYS251" s="8"/>
      <c r="AYT251" s="8"/>
      <c r="AYU251" s="8"/>
      <c r="AYV251" s="8"/>
      <c r="AYW251" s="8"/>
      <c r="AYX251" s="8"/>
      <c r="AYY251" s="8"/>
      <c r="AYZ251" s="8"/>
      <c r="AZA251" s="8"/>
      <c r="AZB251" s="8"/>
      <c r="AZC251" s="8"/>
      <c r="AZD251" s="8"/>
      <c r="AZE251" s="8"/>
      <c r="AZF251" s="8"/>
      <c r="AZG251" s="8"/>
      <c r="AZH251" s="8"/>
      <c r="AZI251" s="8"/>
      <c r="AZJ251" s="8"/>
      <c r="AZK251" s="8"/>
      <c r="AZL251" s="8"/>
      <c r="AZM251" s="8"/>
      <c r="AZN251" s="8"/>
      <c r="AZO251" s="8"/>
      <c r="AZP251" s="8"/>
      <c r="AZQ251" s="8"/>
      <c r="AZR251" s="8"/>
      <c r="AZS251" s="8"/>
      <c r="AZT251" s="8"/>
      <c r="AZU251" s="8"/>
      <c r="AZV251" s="8"/>
      <c r="AZW251" s="8"/>
      <c r="AZX251" s="8"/>
      <c r="AZY251" s="8"/>
      <c r="AZZ251" s="8"/>
      <c r="BAA251" s="8"/>
      <c r="BAB251" s="8"/>
      <c r="BAC251" s="8"/>
      <c r="BAD251" s="8"/>
      <c r="BAE251" s="8"/>
      <c r="BAF251" s="8"/>
      <c r="BAG251" s="8"/>
      <c r="BAH251" s="8"/>
      <c r="BAI251" s="8"/>
      <c r="BAJ251" s="8"/>
      <c r="BAK251" s="8"/>
      <c r="BAL251" s="8"/>
      <c r="BAM251" s="8"/>
      <c r="BAN251" s="8"/>
      <c r="BAO251" s="8"/>
      <c r="BAP251" s="8"/>
      <c r="BAQ251" s="8"/>
      <c r="BAR251" s="8"/>
      <c r="BAS251" s="8"/>
      <c r="BAT251" s="8"/>
      <c r="BAU251" s="8"/>
      <c r="BAV251" s="8"/>
      <c r="BAW251" s="8"/>
      <c r="BAX251" s="8"/>
      <c r="BAY251" s="8"/>
      <c r="BAZ251" s="8"/>
      <c r="BBA251" s="8"/>
      <c r="BBB251" s="8"/>
      <c r="BBC251" s="8"/>
      <c r="BBD251" s="8"/>
      <c r="BBE251" s="8"/>
      <c r="BBF251" s="8"/>
      <c r="BBG251" s="8"/>
      <c r="BBH251" s="8"/>
      <c r="BBI251" s="8"/>
      <c r="BBJ251" s="8"/>
      <c r="BBK251" s="8"/>
      <c r="BBL251" s="8"/>
      <c r="BBM251" s="8"/>
      <c r="BBN251" s="8"/>
      <c r="BBO251" s="8"/>
      <c r="BBP251" s="8"/>
      <c r="BBQ251" s="8"/>
      <c r="BBR251" s="8"/>
      <c r="BBS251" s="8"/>
      <c r="BBT251" s="8"/>
      <c r="BBU251" s="8"/>
      <c r="BBV251" s="8"/>
      <c r="BBW251" s="8"/>
      <c r="BBX251" s="8"/>
      <c r="BBY251" s="8"/>
      <c r="BBZ251" s="8"/>
      <c r="BCA251" s="8"/>
      <c r="BCB251" s="8"/>
      <c r="BCC251" s="8"/>
      <c r="BCD251" s="8"/>
      <c r="BCE251" s="8"/>
      <c r="BCF251" s="8"/>
      <c r="BCG251" s="8"/>
      <c r="BCH251" s="8"/>
      <c r="BCI251" s="8"/>
      <c r="BCJ251" s="8"/>
      <c r="BCK251" s="8"/>
      <c r="BCL251" s="8"/>
      <c r="BCM251" s="8"/>
      <c r="BCN251" s="8"/>
      <c r="BCO251" s="8"/>
      <c r="BCP251" s="8"/>
      <c r="BCQ251" s="8"/>
      <c r="BCR251" s="8"/>
      <c r="BCS251" s="8"/>
      <c r="BCT251" s="8"/>
      <c r="BCU251" s="8"/>
      <c r="BCV251" s="8"/>
      <c r="BCW251" s="8"/>
      <c r="BCX251" s="8"/>
      <c r="BCY251" s="8"/>
      <c r="BCZ251" s="8"/>
      <c r="BDA251" s="8"/>
      <c r="BDB251" s="8"/>
      <c r="BDC251" s="8"/>
      <c r="BDD251" s="8"/>
      <c r="BDE251" s="8"/>
      <c r="BDF251" s="8"/>
      <c r="BDG251" s="8"/>
      <c r="BDH251" s="8"/>
      <c r="BDI251" s="8"/>
      <c r="BDJ251" s="8"/>
      <c r="BDK251" s="8"/>
      <c r="BDL251" s="8"/>
      <c r="BDM251" s="8"/>
      <c r="BDN251" s="8"/>
      <c r="BDO251" s="8"/>
      <c r="BDP251" s="8"/>
      <c r="BDQ251" s="8"/>
      <c r="BDR251" s="8"/>
      <c r="BDS251" s="8"/>
      <c r="BDT251" s="8"/>
      <c r="BDU251" s="8"/>
      <c r="BDV251" s="8"/>
      <c r="BDW251" s="8"/>
      <c r="BDX251" s="8"/>
      <c r="BDY251" s="8"/>
      <c r="BDZ251" s="8"/>
      <c r="BEA251" s="8"/>
      <c r="BEB251" s="8"/>
      <c r="BEC251" s="8"/>
      <c r="BED251" s="8"/>
      <c r="BEE251" s="8"/>
      <c r="BEF251" s="8"/>
      <c r="BEG251" s="8"/>
      <c r="BEH251" s="8"/>
      <c r="BEI251" s="8"/>
      <c r="BEJ251" s="8"/>
      <c r="BEK251" s="8"/>
      <c r="BEL251" s="8"/>
      <c r="BEM251" s="8"/>
      <c r="BEN251" s="8"/>
      <c r="BEO251" s="8"/>
      <c r="BEP251" s="8"/>
      <c r="BEQ251" s="8"/>
      <c r="BER251" s="8"/>
      <c r="BES251" s="8"/>
      <c r="BET251" s="8"/>
      <c r="BEU251" s="8"/>
      <c r="BEV251" s="8"/>
      <c r="BEW251" s="8"/>
      <c r="BEX251" s="8"/>
      <c r="BEY251" s="8"/>
      <c r="BEZ251" s="8"/>
      <c r="BFA251" s="8"/>
      <c r="BFB251" s="8"/>
      <c r="BFC251" s="8"/>
      <c r="BFD251" s="8"/>
      <c r="BFE251" s="8"/>
      <c r="BFF251" s="8"/>
      <c r="BFG251" s="8"/>
      <c r="BFH251" s="8"/>
      <c r="BFI251" s="8"/>
      <c r="BFJ251" s="8"/>
      <c r="BFK251" s="8"/>
      <c r="BFL251" s="8"/>
      <c r="BFM251" s="8"/>
      <c r="BFN251" s="8"/>
      <c r="BFO251" s="8"/>
      <c r="BFP251" s="8"/>
      <c r="BFQ251" s="8"/>
      <c r="BFR251" s="8"/>
      <c r="BFS251" s="8"/>
      <c r="BFT251" s="8"/>
      <c r="BFU251" s="8"/>
      <c r="BFV251" s="8"/>
      <c r="BFW251" s="8"/>
      <c r="BFX251" s="8"/>
      <c r="BFY251" s="8"/>
      <c r="BFZ251" s="8"/>
      <c r="BGA251" s="8"/>
      <c r="BGB251" s="8"/>
      <c r="BGC251" s="8"/>
      <c r="BGD251" s="8"/>
      <c r="BGE251" s="8"/>
      <c r="BGF251" s="8"/>
      <c r="BGG251" s="8"/>
      <c r="BGH251" s="8"/>
      <c r="BGI251" s="8"/>
      <c r="BGJ251" s="8"/>
      <c r="BGK251" s="8"/>
      <c r="BGL251" s="8"/>
      <c r="BGM251" s="8"/>
      <c r="BGN251" s="8"/>
      <c r="BGO251" s="8"/>
      <c r="BGP251" s="8"/>
      <c r="BGQ251" s="8"/>
      <c r="BGR251" s="8"/>
      <c r="BGS251" s="8"/>
      <c r="BGT251" s="8"/>
      <c r="BGU251" s="8"/>
      <c r="BGV251" s="8"/>
      <c r="BGW251" s="8"/>
      <c r="BGX251" s="8"/>
      <c r="BGY251" s="8"/>
      <c r="BGZ251" s="8"/>
      <c r="BHA251" s="8"/>
      <c r="BHB251" s="8"/>
      <c r="BHC251" s="8"/>
      <c r="BHD251" s="8"/>
      <c r="BHE251" s="8"/>
      <c r="BHF251" s="8"/>
      <c r="BHG251" s="8"/>
      <c r="BHH251" s="8"/>
      <c r="BHI251" s="8"/>
      <c r="BHJ251" s="8"/>
      <c r="BHK251" s="8"/>
      <c r="BHL251" s="8"/>
      <c r="BHM251" s="8"/>
      <c r="BHN251" s="8"/>
      <c r="BHO251" s="8"/>
      <c r="BHP251" s="8"/>
      <c r="BHQ251" s="8"/>
      <c r="BHR251" s="8"/>
      <c r="BHS251" s="8"/>
      <c r="BHT251" s="8"/>
      <c r="BHU251" s="8"/>
      <c r="BHV251" s="8"/>
      <c r="BHW251" s="8"/>
      <c r="BHX251" s="8"/>
      <c r="BHY251" s="8"/>
      <c r="BHZ251" s="8"/>
      <c r="BIA251" s="8"/>
      <c r="BIB251" s="8"/>
      <c r="BIC251" s="8"/>
      <c r="BID251" s="8"/>
      <c r="BIE251" s="8"/>
      <c r="BIF251" s="8"/>
      <c r="BIG251" s="8"/>
      <c r="BIH251" s="8"/>
      <c r="BII251" s="8"/>
      <c r="BIJ251" s="8"/>
      <c r="BIK251" s="8"/>
      <c r="BIL251" s="8"/>
      <c r="BIM251" s="8"/>
      <c r="BIN251" s="8"/>
      <c r="BIO251" s="8"/>
      <c r="BIP251" s="8"/>
      <c r="BIQ251" s="8"/>
      <c r="BIR251" s="8"/>
      <c r="BIS251" s="8"/>
      <c r="BIT251" s="8"/>
      <c r="BIU251" s="8"/>
      <c r="BIV251" s="8"/>
      <c r="BIW251" s="8"/>
      <c r="BIX251" s="8"/>
      <c r="BIY251" s="8"/>
      <c r="BIZ251" s="8"/>
      <c r="BJA251" s="8"/>
      <c r="BJB251" s="8"/>
      <c r="BJC251" s="8"/>
      <c r="BJD251" s="8"/>
      <c r="BJE251" s="8"/>
      <c r="BJF251" s="8"/>
      <c r="BJG251" s="8"/>
      <c r="BJH251" s="8"/>
      <c r="BJI251" s="8"/>
      <c r="BJJ251" s="8"/>
      <c r="BJK251" s="8"/>
      <c r="BJL251" s="8"/>
      <c r="BJM251" s="8"/>
      <c r="BJN251" s="8"/>
      <c r="BJO251" s="8"/>
      <c r="BJP251" s="8"/>
      <c r="BJQ251" s="8"/>
      <c r="BJR251" s="8"/>
      <c r="BJS251" s="8"/>
      <c r="BJT251" s="8"/>
      <c r="BJU251" s="8"/>
      <c r="BJV251" s="8"/>
      <c r="BJW251" s="8"/>
      <c r="BJX251" s="8"/>
      <c r="BJY251" s="8"/>
      <c r="BJZ251" s="8"/>
      <c r="BKA251" s="8"/>
      <c r="BKB251" s="8"/>
      <c r="BKC251" s="8"/>
      <c r="BKD251" s="8"/>
      <c r="BKE251" s="8"/>
      <c r="BKF251" s="8"/>
      <c r="BKG251" s="8"/>
      <c r="BKH251" s="8"/>
      <c r="BKI251" s="8"/>
      <c r="BKJ251" s="8"/>
      <c r="BKK251" s="8"/>
      <c r="BKL251" s="8"/>
      <c r="BKM251" s="8"/>
      <c r="BKN251" s="8"/>
      <c r="BKO251" s="8"/>
      <c r="BKP251" s="8"/>
      <c r="BKQ251" s="8"/>
      <c r="BKR251" s="8"/>
      <c r="BKS251" s="8"/>
      <c r="BKT251" s="8"/>
      <c r="BKU251" s="8"/>
      <c r="BKV251" s="8"/>
      <c r="BKW251" s="8"/>
      <c r="BKX251" s="8"/>
      <c r="BKY251" s="8"/>
      <c r="BKZ251" s="8"/>
      <c r="BLA251" s="8"/>
      <c r="BLB251" s="8"/>
      <c r="BLC251" s="8"/>
      <c r="BLD251" s="8"/>
      <c r="BLE251" s="8"/>
      <c r="BLF251" s="8"/>
      <c r="BLG251" s="8"/>
      <c r="BLH251" s="8"/>
      <c r="BLI251" s="8"/>
      <c r="BLJ251" s="8"/>
      <c r="BLK251" s="8"/>
      <c r="BLL251" s="8"/>
      <c r="BLM251" s="8"/>
      <c r="BLN251" s="8"/>
      <c r="BLO251" s="8"/>
      <c r="BLP251" s="8"/>
      <c r="BLQ251" s="8"/>
      <c r="BLR251" s="8"/>
      <c r="BLS251" s="8"/>
      <c r="BLT251" s="8"/>
      <c r="BLU251" s="8"/>
      <c r="BLV251" s="8"/>
      <c r="BLW251" s="8"/>
      <c r="BLX251" s="8"/>
      <c r="BLY251" s="8"/>
      <c r="BLZ251" s="8"/>
      <c r="BMA251" s="8"/>
      <c r="BMB251" s="8"/>
      <c r="BMC251" s="8"/>
      <c r="BMD251" s="8"/>
      <c r="BME251" s="8"/>
      <c r="BMF251" s="8"/>
      <c r="BMG251" s="8"/>
      <c r="BMH251" s="8"/>
      <c r="BMI251" s="8"/>
      <c r="BMJ251" s="8"/>
      <c r="BMK251" s="8"/>
      <c r="BML251" s="8"/>
      <c r="BMM251" s="8"/>
      <c r="BMN251" s="8"/>
      <c r="BMO251" s="8"/>
      <c r="BMP251" s="8"/>
      <c r="BMQ251" s="8"/>
      <c r="BMR251" s="8"/>
      <c r="BMS251" s="8"/>
      <c r="BMT251" s="8"/>
      <c r="BMU251" s="8"/>
      <c r="BMV251" s="8"/>
      <c r="BMW251" s="8"/>
      <c r="BMX251" s="8"/>
      <c r="BMY251" s="8"/>
      <c r="BMZ251" s="8"/>
      <c r="BNA251" s="8"/>
      <c r="BNB251" s="8"/>
      <c r="BNC251" s="8"/>
      <c r="BND251" s="8"/>
      <c r="BNE251" s="8"/>
      <c r="BNF251" s="8"/>
      <c r="BNG251" s="8"/>
      <c r="BNH251" s="8"/>
      <c r="BNI251" s="8"/>
      <c r="BNJ251" s="8"/>
      <c r="BNK251" s="8"/>
      <c r="BNL251" s="8"/>
      <c r="BNM251" s="8"/>
      <c r="BNN251" s="8"/>
      <c r="BNO251" s="8"/>
      <c r="BNP251" s="8"/>
      <c r="BNQ251" s="8"/>
      <c r="BNR251" s="8"/>
      <c r="BNS251" s="8"/>
      <c r="BNT251" s="8"/>
      <c r="BNU251" s="8"/>
      <c r="BNV251" s="8"/>
      <c r="BNW251" s="8"/>
      <c r="BNX251" s="8"/>
      <c r="BNY251" s="8"/>
      <c r="BNZ251" s="8"/>
      <c r="BOA251" s="8"/>
      <c r="BOB251" s="8"/>
      <c r="BOC251" s="8"/>
      <c r="BOD251" s="8"/>
      <c r="BOE251" s="8"/>
      <c r="BOF251" s="8"/>
      <c r="BOG251" s="8"/>
      <c r="BOH251" s="8"/>
      <c r="BOI251" s="8"/>
      <c r="BOJ251" s="8"/>
      <c r="BOK251" s="8"/>
      <c r="BOL251" s="8"/>
      <c r="BOM251" s="8"/>
      <c r="BON251" s="8"/>
      <c r="BOO251" s="8"/>
      <c r="BOP251" s="8"/>
      <c r="BOQ251" s="8"/>
      <c r="BOR251" s="8"/>
      <c r="BOS251" s="8"/>
      <c r="BOT251" s="8"/>
      <c r="BOU251" s="8"/>
      <c r="BOV251" s="8"/>
      <c r="BOW251" s="8"/>
      <c r="BOX251" s="8"/>
      <c r="BOY251" s="8"/>
      <c r="BOZ251" s="8"/>
      <c r="BPA251" s="8"/>
      <c r="BPB251" s="8"/>
      <c r="BPC251" s="8"/>
      <c r="BPD251" s="8"/>
      <c r="BPE251" s="8"/>
      <c r="BPF251" s="8"/>
      <c r="BPG251" s="8"/>
      <c r="BPH251" s="8"/>
      <c r="BPI251" s="8"/>
      <c r="BPJ251" s="8"/>
      <c r="BPK251" s="8"/>
      <c r="BPL251" s="8"/>
      <c r="BPM251" s="8"/>
      <c r="BPN251" s="8"/>
      <c r="BPO251" s="8"/>
      <c r="BPP251" s="8"/>
      <c r="BPQ251" s="8"/>
      <c r="BPR251" s="8"/>
      <c r="BPS251" s="8"/>
      <c r="BPT251" s="8"/>
      <c r="BPU251" s="8"/>
      <c r="BPV251" s="8"/>
      <c r="BPW251" s="8"/>
      <c r="BPX251" s="8"/>
      <c r="BPY251" s="8"/>
      <c r="BPZ251" s="8"/>
      <c r="BQA251" s="8"/>
      <c r="BQB251" s="8"/>
      <c r="BQC251" s="8"/>
      <c r="BQD251" s="8"/>
      <c r="BQE251" s="8"/>
      <c r="BQF251" s="8"/>
      <c r="BQG251" s="8"/>
      <c r="BQH251" s="8"/>
      <c r="BQI251" s="8"/>
      <c r="BQJ251" s="8"/>
      <c r="BQK251" s="8"/>
      <c r="BQL251" s="8"/>
      <c r="BQM251" s="8"/>
      <c r="BQN251" s="8"/>
      <c r="BQO251" s="8"/>
      <c r="BQP251" s="8"/>
      <c r="BQQ251" s="8"/>
      <c r="BQR251" s="8"/>
      <c r="BQS251" s="8"/>
      <c r="BQT251" s="8"/>
      <c r="BQU251" s="8"/>
      <c r="BQV251" s="8"/>
      <c r="BQW251" s="8"/>
      <c r="BQX251" s="8"/>
      <c r="BQY251" s="8"/>
      <c r="BQZ251" s="8"/>
      <c r="BRA251" s="8"/>
      <c r="BRB251" s="8"/>
      <c r="BRC251" s="8"/>
      <c r="BRD251" s="8"/>
      <c r="BRE251" s="8"/>
      <c r="BRF251" s="8"/>
      <c r="BRG251" s="8"/>
      <c r="BRH251" s="8"/>
      <c r="BRI251" s="8"/>
      <c r="BRJ251" s="8"/>
      <c r="BRK251" s="8"/>
      <c r="BRL251" s="8"/>
      <c r="BRM251" s="8"/>
      <c r="BRN251" s="8"/>
      <c r="BRO251" s="8"/>
      <c r="BRP251" s="8"/>
      <c r="BRQ251" s="8"/>
      <c r="BRR251" s="8"/>
      <c r="BRS251" s="8"/>
      <c r="BRT251" s="8"/>
      <c r="BRU251" s="8"/>
      <c r="BRV251" s="8"/>
      <c r="BRW251" s="8"/>
      <c r="BRX251" s="8"/>
      <c r="BRY251" s="8"/>
      <c r="BRZ251" s="8"/>
      <c r="BSA251" s="8"/>
      <c r="BSB251" s="8"/>
      <c r="BSC251" s="8"/>
      <c r="BSD251" s="8"/>
      <c r="BSE251" s="8"/>
      <c r="BSF251" s="8"/>
      <c r="BSG251" s="8"/>
      <c r="BSH251" s="8"/>
      <c r="BSI251" s="8"/>
      <c r="BSJ251" s="8"/>
      <c r="BSK251" s="8"/>
      <c r="BSL251" s="8"/>
      <c r="BSM251" s="8"/>
      <c r="BSN251" s="8"/>
      <c r="BSO251" s="8"/>
      <c r="BSP251" s="8"/>
      <c r="BSQ251" s="8"/>
      <c r="BSR251" s="8"/>
      <c r="BSS251" s="8"/>
      <c r="BST251" s="8"/>
      <c r="BSU251" s="8"/>
      <c r="BSV251" s="8"/>
      <c r="BSW251" s="8"/>
      <c r="BSX251" s="8"/>
      <c r="BSY251" s="8"/>
      <c r="BSZ251" s="8"/>
      <c r="BTA251" s="8"/>
      <c r="BTB251" s="8"/>
      <c r="BTC251" s="8"/>
      <c r="BTD251" s="8"/>
      <c r="BTE251" s="8"/>
      <c r="BTF251" s="8"/>
      <c r="BTG251" s="8"/>
      <c r="BTH251" s="8"/>
      <c r="BTI251" s="8"/>
      <c r="BTJ251" s="8"/>
      <c r="BTK251" s="8"/>
      <c r="BTL251" s="8"/>
      <c r="BTM251" s="8"/>
      <c r="BTN251" s="8"/>
      <c r="BTO251" s="8"/>
      <c r="BTP251" s="8"/>
      <c r="BTQ251" s="8"/>
      <c r="BTR251" s="8"/>
      <c r="BTS251" s="8"/>
      <c r="BTT251" s="8"/>
      <c r="BTU251" s="8"/>
      <c r="BTV251" s="8"/>
      <c r="BTW251" s="8"/>
      <c r="BTX251" s="8"/>
      <c r="BTY251" s="8"/>
      <c r="BTZ251" s="8"/>
      <c r="BUA251" s="8"/>
      <c r="BUB251" s="8"/>
      <c r="BUC251" s="8"/>
      <c r="BUD251" s="8"/>
      <c r="BUE251" s="8"/>
      <c r="BUF251" s="8"/>
      <c r="BUG251" s="8"/>
      <c r="BUH251" s="8"/>
      <c r="BUI251" s="8"/>
      <c r="BUJ251" s="8"/>
      <c r="BUK251" s="8"/>
      <c r="BUL251" s="8"/>
      <c r="BUM251" s="8"/>
      <c r="BUN251" s="8"/>
      <c r="BUO251" s="8"/>
      <c r="BUP251" s="8"/>
      <c r="BUQ251" s="8"/>
      <c r="BUR251" s="8"/>
      <c r="BUS251" s="8"/>
      <c r="BUT251" s="8"/>
      <c r="BUU251" s="8"/>
      <c r="BUV251" s="8"/>
      <c r="BUW251" s="8"/>
      <c r="BUX251" s="8"/>
      <c r="BUY251" s="8"/>
      <c r="BUZ251" s="8"/>
      <c r="BVA251" s="8"/>
      <c r="BVB251" s="8"/>
      <c r="BVC251" s="8"/>
      <c r="BVD251" s="8"/>
      <c r="BVE251" s="8"/>
      <c r="BVF251" s="8"/>
      <c r="BVG251" s="8"/>
      <c r="BVH251" s="8"/>
      <c r="BVI251" s="8"/>
      <c r="BVJ251" s="8"/>
      <c r="BVK251" s="8"/>
      <c r="BVL251" s="8"/>
      <c r="BVM251" s="8"/>
      <c r="BVN251" s="8"/>
      <c r="BVO251" s="8"/>
      <c r="BVP251" s="8"/>
      <c r="BVQ251" s="8"/>
      <c r="BVR251" s="8"/>
      <c r="BVS251" s="8"/>
      <c r="BVT251" s="8"/>
      <c r="BVU251" s="8"/>
      <c r="BVV251" s="8"/>
      <c r="BVW251" s="8"/>
      <c r="BVX251" s="8"/>
      <c r="BVY251" s="8"/>
      <c r="BVZ251" s="8"/>
      <c r="BWA251" s="8"/>
      <c r="BWB251" s="8"/>
      <c r="BWC251" s="8"/>
      <c r="BWD251" s="8"/>
      <c r="BWE251" s="8"/>
      <c r="BWF251" s="8"/>
      <c r="BWG251" s="8"/>
      <c r="BWH251" s="8"/>
      <c r="BWI251" s="8"/>
      <c r="BWJ251" s="8"/>
      <c r="BWK251" s="8"/>
      <c r="BWL251" s="8"/>
      <c r="BWM251" s="8"/>
      <c r="BWN251" s="8"/>
      <c r="BWO251" s="8"/>
      <c r="BWP251" s="8"/>
      <c r="BWQ251" s="8"/>
    </row>
    <row r="252" spans="1:1967" s="522" customFormat="1" ht="102" customHeight="1">
      <c r="A252" s="9" t="s">
        <v>6288</v>
      </c>
      <c r="B252" s="100" t="s">
        <v>97</v>
      </c>
      <c r="C252" s="9" t="s">
        <v>747</v>
      </c>
      <c r="D252" s="3" t="s">
        <v>268</v>
      </c>
      <c r="E252" s="3" t="s">
        <v>257</v>
      </c>
      <c r="F252" s="3"/>
      <c r="G252" s="3" t="s">
        <v>385</v>
      </c>
      <c r="H252" s="20">
        <v>0.5</v>
      </c>
      <c r="I252" s="113" t="s">
        <v>1340</v>
      </c>
      <c r="J252" s="21" t="s">
        <v>1330</v>
      </c>
      <c r="K252" s="19" t="s">
        <v>1947</v>
      </c>
      <c r="L252" s="138" t="s">
        <v>3426</v>
      </c>
      <c r="M252" s="141" t="s">
        <v>383</v>
      </c>
      <c r="N252" s="360" t="s">
        <v>8875</v>
      </c>
      <c r="O252" s="3" t="s">
        <v>1382</v>
      </c>
      <c r="P252" s="7" t="s">
        <v>1354</v>
      </c>
      <c r="Q252" s="3" t="s">
        <v>1195</v>
      </c>
      <c r="R252" s="77">
        <v>213</v>
      </c>
      <c r="S252" s="19">
        <v>6806.4</v>
      </c>
      <c r="T252" s="83">
        <v>0</v>
      </c>
      <c r="U252" s="83">
        <f>T252*1.12</f>
        <v>0</v>
      </c>
      <c r="V252" s="9" t="s">
        <v>1341</v>
      </c>
      <c r="W252" s="148" t="s">
        <v>1410</v>
      </c>
      <c r="X252" s="9" t="s">
        <v>11153</v>
      </c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  <c r="CS252" s="8"/>
      <c r="CT252" s="8"/>
      <c r="CU252" s="8"/>
      <c r="CV252" s="8"/>
      <c r="CW252" s="8"/>
      <c r="CX252" s="8"/>
      <c r="CY252" s="8"/>
      <c r="CZ252" s="8"/>
      <c r="DA252" s="8"/>
      <c r="DB252" s="8"/>
      <c r="DC252" s="8"/>
      <c r="DD252" s="8"/>
      <c r="DE252" s="8"/>
      <c r="DF252" s="8"/>
      <c r="DG252" s="8"/>
      <c r="DH252" s="8"/>
      <c r="DI252" s="8"/>
      <c r="DJ252" s="8"/>
      <c r="DK252" s="8"/>
      <c r="DL252" s="8"/>
      <c r="DM252" s="8"/>
      <c r="DN252" s="8"/>
      <c r="DO252" s="8"/>
      <c r="DP252" s="8"/>
      <c r="DQ252" s="8"/>
      <c r="DR252" s="8"/>
      <c r="DS252" s="8"/>
      <c r="DT252" s="8"/>
      <c r="DU252" s="8"/>
      <c r="DV252" s="8"/>
      <c r="DW252" s="8"/>
      <c r="DX252" s="8"/>
      <c r="DY252" s="8"/>
      <c r="DZ252" s="8"/>
      <c r="EA252" s="8"/>
      <c r="EB252" s="8"/>
      <c r="EC252" s="8"/>
      <c r="ED252" s="8"/>
      <c r="EE252" s="8"/>
      <c r="EF252" s="8"/>
      <c r="EG252" s="8"/>
      <c r="EH252" s="8"/>
      <c r="EI252" s="8"/>
      <c r="EJ252" s="8"/>
      <c r="EK252" s="8"/>
      <c r="EL252" s="8"/>
      <c r="EM252" s="8"/>
      <c r="EN252" s="8"/>
      <c r="EO252" s="8"/>
      <c r="EP252" s="8"/>
      <c r="EQ252" s="8"/>
      <c r="ER252" s="8"/>
      <c r="ES252" s="8"/>
      <c r="ET252" s="8"/>
      <c r="EU252" s="8"/>
      <c r="EV252" s="8"/>
      <c r="EW252" s="8"/>
      <c r="EX252" s="8"/>
      <c r="EY252" s="8"/>
      <c r="EZ252" s="8"/>
      <c r="FA252" s="8"/>
      <c r="FB252" s="8"/>
      <c r="FC252" s="8"/>
      <c r="FD252" s="8"/>
      <c r="FE252" s="8"/>
      <c r="FF252" s="8"/>
      <c r="FG252" s="8"/>
      <c r="FH252" s="8"/>
      <c r="FI252" s="8"/>
      <c r="FJ252" s="8"/>
      <c r="FK252" s="8"/>
      <c r="FL252" s="8"/>
      <c r="FM252" s="8"/>
      <c r="FN252" s="8"/>
      <c r="FO252" s="8"/>
      <c r="FP252" s="8"/>
      <c r="FQ252" s="8"/>
      <c r="FR252" s="8"/>
      <c r="FS252" s="8"/>
      <c r="FT252" s="8"/>
      <c r="FU252" s="8"/>
      <c r="FV252" s="8"/>
      <c r="FW252" s="8"/>
      <c r="FX252" s="8"/>
      <c r="FY252" s="8"/>
      <c r="FZ252" s="8"/>
      <c r="GA252" s="8"/>
      <c r="GB252" s="8"/>
      <c r="GC252" s="8"/>
      <c r="GD252" s="8"/>
      <c r="GE252" s="8"/>
      <c r="GF252" s="8"/>
      <c r="GG252" s="8"/>
      <c r="GH252" s="8"/>
      <c r="GI252" s="8"/>
      <c r="GJ252" s="8"/>
      <c r="GK252" s="8"/>
      <c r="GL252" s="8"/>
      <c r="GM252" s="8"/>
      <c r="GN252" s="8"/>
      <c r="GO252" s="8"/>
      <c r="GP252" s="8"/>
      <c r="GQ252" s="8"/>
      <c r="GR252" s="8"/>
      <c r="GS252" s="8"/>
      <c r="GT252" s="8"/>
      <c r="GU252" s="8"/>
      <c r="GV252" s="8"/>
      <c r="GW252" s="8"/>
      <c r="GX252" s="8"/>
      <c r="GY252" s="8"/>
      <c r="GZ252" s="8"/>
      <c r="HA252" s="8"/>
      <c r="HB252" s="8"/>
      <c r="HC252" s="8"/>
      <c r="HD252" s="8"/>
      <c r="HE252" s="8"/>
      <c r="HF252" s="8"/>
      <c r="HG252" s="8"/>
      <c r="HH252" s="8"/>
      <c r="HI252" s="8"/>
      <c r="HJ252" s="8"/>
      <c r="HK252" s="8"/>
      <c r="HL252" s="8"/>
      <c r="HM252" s="8"/>
      <c r="HN252" s="8"/>
      <c r="HO252" s="8"/>
      <c r="HP252" s="8"/>
      <c r="HQ252" s="8"/>
      <c r="HR252" s="8"/>
      <c r="HS252" s="8"/>
      <c r="HT252" s="8"/>
      <c r="HU252" s="8"/>
      <c r="HV252" s="8"/>
      <c r="HW252" s="8"/>
      <c r="HX252" s="8"/>
      <c r="HY252" s="8"/>
      <c r="HZ252" s="8"/>
      <c r="IA252" s="8"/>
      <c r="IB252" s="8"/>
      <c r="IC252" s="8"/>
      <c r="ID252" s="8"/>
      <c r="IE252" s="8"/>
      <c r="IF252" s="8"/>
      <c r="IG252" s="8"/>
      <c r="IH252" s="8"/>
      <c r="II252" s="8"/>
      <c r="IJ252" s="8"/>
      <c r="IK252" s="8"/>
      <c r="IL252" s="8"/>
      <c r="IM252" s="8"/>
      <c r="IN252" s="8"/>
      <c r="IO252" s="8"/>
      <c r="IP252" s="8"/>
      <c r="IQ252" s="8"/>
      <c r="IR252" s="8"/>
      <c r="IS252" s="8"/>
      <c r="IT252" s="8"/>
      <c r="IU252" s="8"/>
      <c r="IV252" s="8"/>
      <c r="IW252" s="8"/>
      <c r="IX252" s="8"/>
      <c r="IY252" s="8"/>
      <c r="IZ252" s="8"/>
      <c r="JA252" s="8"/>
      <c r="JB252" s="8"/>
      <c r="JC252" s="8"/>
      <c r="JD252" s="8"/>
      <c r="JE252" s="8"/>
      <c r="JF252" s="8"/>
      <c r="JG252" s="8"/>
      <c r="JH252" s="8"/>
      <c r="JI252" s="8"/>
      <c r="JJ252" s="8"/>
      <c r="JK252" s="8"/>
      <c r="JL252" s="8"/>
      <c r="JM252" s="8"/>
      <c r="JN252" s="8"/>
      <c r="JO252" s="8"/>
      <c r="JP252" s="8"/>
      <c r="JQ252" s="8"/>
      <c r="JR252" s="8"/>
      <c r="JS252" s="8"/>
      <c r="JT252" s="8"/>
      <c r="JU252" s="8"/>
      <c r="JV252" s="8"/>
      <c r="JW252" s="8"/>
      <c r="JX252" s="8"/>
      <c r="JY252" s="8"/>
      <c r="JZ252" s="8"/>
      <c r="KA252" s="8"/>
      <c r="KB252" s="8"/>
      <c r="KC252" s="8"/>
      <c r="KD252" s="8"/>
      <c r="KE252" s="8"/>
      <c r="KF252" s="8"/>
      <c r="KG252" s="8"/>
      <c r="KH252" s="8"/>
      <c r="KI252" s="8"/>
      <c r="KJ252" s="8"/>
      <c r="KK252" s="8"/>
      <c r="KL252" s="8"/>
      <c r="KM252" s="8"/>
      <c r="KN252" s="8"/>
      <c r="KO252" s="8"/>
      <c r="KP252" s="8"/>
      <c r="KQ252" s="8"/>
      <c r="KR252" s="8"/>
      <c r="KS252" s="8"/>
      <c r="KT252" s="8"/>
      <c r="KU252" s="8"/>
      <c r="KV252" s="8"/>
      <c r="KW252" s="8"/>
      <c r="KX252" s="8"/>
      <c r="KY252" s="8"/>
      <c r="KZ252" s="8"/>
      <c r="LA252" s="8"/>
      <c r="LB252" s="8"/>
      <c r="LC252" s="8"/>
      <c r="LD252" s="8"/>
      <c r="LE252" s="8"/>
      <c r="LF252" s="8"/>
      <c r="LG252" s="8"/>
      <c r="LH252" s="8"/>
      <c r="LI252" s="8"/>
      <c r="LJ252" s="8"/>
      <c r="LK252" s="8"/>
      <c r="LL252" s="8"/>
      <c r="LM252" s="8"/>
      <c r="LN252" s="8"/>
      <c r="LO252" s="8"/>
      <c r="LP252" s="8"/>
      <c r="LQ252" s="8"/>
      <c r="LR252" s="8"/>
      <c r="LS252" s="8"/>
      <c r="LT252" s="8"/>
      <c r="LU252" s="8"/>
      <c r="LV252" s="8"/>
      <c r="LW252" s="8"/>
      <c r="LX252" s="8"/>
      <c r="LY252" s="8"/>
      <c r="LZ252" s="8"/>
      <c r="MA252" s="8"/>
      <c r="MB252" s="8"/>
      <c r="MC252" s="8"/>
      <c r="MD252" s="8"/>
      <c r="ME252" s="8"/>
      <c r="MF252" s="8"/>
      <c r="MG252" s="8"/>
      <c r="MH252" s="8"/>
      <c r="MI252" s="8"/>
      <c r="MJ252" s="8"/>
      <c r="MK252" s="8"/>
      <c r="ML252" s="8"/>
      <c r="MM252" s="8"/>
      <c r="MN252" s="8"/>
      <c r="MO252" s="8"/>
      <c r="MP252" s="8"/>
      <c r="MQ252" s="8"/>
      <c r="MR252" s="8"/>
      <c r="MS252" s="8"/>
      <c r="MT252" s="8"/>
      <c r="MU252" s="8"/>
      <c r="MV252" s="8"/>
      <c r="MW252" s="8"/>
      <c r="MX252" s="8"/>
      <c r="MY252" s="8"/>
      <c r="MZ252" s="8"/>
      <c r="NA252" s="8"/>
      <c r="NB252" s="8"/>
      <c r="NC252" s="8"/>
      <c r="ND252" s="8"/>
      <c r="NE252" s="8"/>
      <c r="NF252" s="8"/>
      <c r="NG252" s="8"/>
      <c r="NH252" s="8"/>
      <c r="NI252" s="8"/>
      <c r="NJ252" s="8"/>
      <c r="NK252" s="8"/>
      <c r="NL252" s="8"/>
      <c r="NM252" s="8"/>
      <c r="NN252" s="8"/>
      <c r="NO252" s="8"/>
      <c r="NP252" s="8"/>
      <c r="NQ252" s="8"/>
      <c r="NR252" s="8"/>
      <c r="NS252" s="8"/>
      <c r="NT252" s="8"/>
      <c r="NU252" s="8"/>
      <c r="NV252" s="8"/>
      <c r="NW252" s="8"/>
      <c r="NX252" s="8"/>
      <c r="NY252" s="8"/>
      <c r="NZ252" s="8"/>
      <c r="OA252" s="8"/>
      <c r="OB252" s="8"/>
      <c r="OC252" s="8"/>
      <c r="OD252" s="8"/>
      <c r="OE252" s="8"/>
      <c r="OF252" s="8"/>
      <c r="OG252" s="8"/>
      <c r="OH252" s="8"/>
      <c r="OI252" s="8"/>
      <c r="OJ252" s="8"/>
      <c r="OK252" s="8"/>
      <c r="OL252" s="8"/>
      <c r="OM252" s="8"/>
      <c r="ON252" s="8"/>
      <c r="OO252" s="8"/>
      <c r="OP252" s="8"/>
      <c r="OQ252" s="8"/>
      <c r="OR252" s="8"/>
      <c r="OS252" s="8"/>
      <c r="OT252" s="8"/>
      <c r="OU252" s="8"/>
      <c r="OV252" s="8"/>
      <c r="OW252" s="8"/>
      <c r="OX252" s="8"/>
      <c r="OY252" s="8"/>
      <c r="OZ252" s="8"/>
      <c r="PA252" s="8"/>
      <c r="PB252" s="8"/>
      <c r="PC252" s="8"/>
      <c r="PD252" s="8"/>
      <c r="PE252" s="8"/>
      <c r="PF252" s="8"/>
      <c r="PG252" s="8"/>
      <c r="PH252" s="8"/>
      <c r="PI252" s="8"/>
      <c r="PJ252" s="8"/>
      <c r="PK252" s="8"/>
      <c r="PL252" s="8"/>
      <c r="PM252" s="8"/>
      <c r="PN252" s="8"/>
      <c r="PO252" s="8"/>
      <c r="PP252" s="8"/>
      <c r="PQ252" s="8"/>
      <c r="PR252" s="8"/>
      <c r="PS252" s="8"/>
      <c r="PT252" s="8"/>
      <c r="PU252" s="8"/>
      <c r="PV252" s="8"/>
      <c r="PW252" s="8"/>
      <c r="PX252" s="8"/>
      <c r="PY252" s="8"/>
      <c r="PZ252" s="8"/>
      <c r="QA252" s="8"/>
      <c r="QB252" s="8"/>
      <c r="QC252" s="8"/>
      <c r="QD252" s="8"/>
      <c r="QE252" s="8"/>
      <c r="QF252" s="8"/>
      <c r="QG252" s="8"/>
      <c r="QH252" s="8"/>
      <c r="QI252" s="8"/>
      <c r="QJ252" s="8"/>
      <c r="QK252" s="8"/>
      <c r="QL252" s="8"/>
      <c r="QM252" s="8"/>
      <c r="QN252" s="8"/>
      <c r="QO252" s="8"/>
      <c r="QP252" s="8"/>
      <c r="QQ252" s="8"/>
      <c r="QR252" s="8"/>
      <c r="QS252" s="8"/>
      <c r="QT252" s="8"/>
      <c r="QU252" s="8"/>
      <c r="QV252" s="8"/>
      <c r="QW252" s="8"/>
      <c r="QX252" s="8"/>
      <c r="QY252" s="8"/>
      <c r="QZ252" s="8"/>
      <c r="RA252" s="8"/>
      <c r="RB252" s="8"/>
      <c r="RC252" s="8"/>
      <c r="RD252" s="8"/>
      <c r="RE252" s="8"/>
      <c r="RF252" s="8"/>
      <c r="RG252" s="8"/>
      <c r="RH252" s="8"/>
      <c r="RI252" s="8"/>
      <c r="RJ252" s="8"/>
      <c r="RK252" s="8"/>
      <c r="RL252" s="8"/>
      <c r="RM252" s="8"/>
      <c r="RN252" s="8"/>
      <c r="RO252" s="8"/>
      <c r="RP252" s="8"/>
      <c r="RQ252" s="8"/>
      <c r="RR252" s="8"/>
      <c r="RS252" s="8"/>
      <c r="RT252" s="8"/>
      <c r="RU252" s="8"/>
      <c r="RV252" s="8"/>
      <c r="RW252" s="8"/>
      <c r="RX252" s="8"/>
      <c r="RY252" s="8"/>
      <c r="RZ252" s="8"/>
      <c r="SA252" s="8"/>
      <c r="SB252" s="8"/>
      <c r="SC252" s="8"/>
      <c r="SD252" s="8"/>
      <c r="SE252" s="8"/>
      <c r="SF252" s="8"/>
      <c r="SG252" s="8"/>
      <c r="SH252" s="8"/>
      <c r="SI252" s="8"/>
      <c r="SJ252" s="8"/>
      <c r="SK252" s="8"/>
      <c r="SL252" s="8"/>
      <c r="SM252" s="8"/>
      <c r="SN252" s="8"/>
      <c r="SO252" s="8"/>
      <c r="SP252" s="8"/>
      <c r="SQ252" s="8"/>
      <c r="SR252" s="8"/>
      <c r="SS252" s="8"/>
      <c r="ST252" s="8"/>
      <c r="SU252" s="8"/>
      <c r="SV252" s="8"/>
      <c r="SW252" s="8"/>
      <c r="SX252" s="8"/>
      <c r="SY252" s="8"/>
      <c r="SZ252" s="8"/>
      <c r="TA252" s="8"/>
      <c r="TB252" s="8"/>
      <c r="TC252" s="8"/>
      <c r="TD252" s="8"/>
      <c r="TE252" s="8"/>
      <c r="TF252" s="8"/>
      <c r="TG252" s="8"/>
      <c r="TH252" s="8"/>
      <c r="TI252" s="8"/>
      <c r="TJ252" s="8"/>
      <c r="TK252" s="8"/>
      <c r="TL252" s="8"/>
      <c r="TM252" s="8"/>
      <c r="TN252" s="8"/>
      <c r="TO252" s="8"/>
      <c r="TP252" s="8"/>
      <c r="TQ252" s="8"/>
      <c r="TR252" s="8"/>
      <c r="TS252" s="8"/>
      <c r="TT252" s="8"/>
      <c r="TU252" s="8"/>
      <c r="TV252" s="8"/>
      <c r="TW252" s="8"/>
      <c r="TX252" s="8"/>
      <c r="TY252" s="8"/>
      <c r="TZ252" s="8"/>
      <c r="UA252" s="8"/>
      <c r="UB252" s="8"/>
      <c r="UC252" s="8"/>
      <c r="UD252" s="8"/>
      <c r="UE252" s="8"/>
      <c r="UF252" s="8"/>
      <c r="UG252" s="8"/>
      <c r="UH252" s="8"/>
      <c r="UI252" s="8"/>
      <c r="UJ252" s="8"/>
      <c r="UK252" s="8"/>
      <c r="UL252" s="8"/>
      <c r="UM252" s="8"/>
      <c r="UN252" s="8"/>
      <c r="UO252" s="8"/>
      <c r="UP252" s="8"/>
      <c r="UQ252" s="8"/>
      <c r="UR252" s="8"/>
      <c r="US252" s="8"/>
      <c r="UT252" s="8"/>
      <c r="UU252" s="8"/>
      <c r="UV252" s="8"/>
      <c r="UW252" s="8"/>
      <c r="UX252" s="8"/>
      <c r="UY252" s="8"/>
      <c r="UZ252" s="8"/>
      <c r="VA252" s="8"/>
      <c r="VB252" s="8"/>
      <c r="VC252" s="8"/>
      <c r="VD252" s="8"/>
      <c r="VE252" s="8"/>
      <c r="VF252" s="8"/>
      <c r="VG252" s="8"/>
      <c r="VH252" s="8"/>
      <c r="VI252" s="8"/>
      <c r="VJ252" s="8"/>
      <c r="VK252" s="8"/>
      <c r="VL252" s="8"/>
      <c r="VM252" s="8"/>
      <c r="VN252" s="8"/>
      <c r="VO252" s="8"/>
      <c r="VP252" s="8"/>
      <c r="VQ252" s="8"/>
      <c r="VR252" s="8"/>
      <c r="VS252" s="8"/>
      <c r="VT252" s="8"/>
      <c r="VU252" s="8"/>
      <c r="VV252" s="8"/>
      <c r="VW252" s="8"/>
      <c r="VX252" s="8"/>
      <c r="VY252" s="8"/>
      <c r="VZ252" s="8"/>
      <c r="WA252" s="8"/>
      <c r="WB252" s="8"/>
      <c r="WC252" s="8"/>
      <c r="WD252" s="8"/>
      <c r="WE252" s="8"/>
      <c r="WF252" s="8"/>
      <c r="WG252" s="8"/>
      <c r="WH252" s="8"/>
      <c r="WI252" s="8"/>
      <c r="WJ252" s="8"/>
      <c r="WK252" s="8"/>
      <c r="WL252" s="8"/>
      <c r="WM252" s="8"/>
      <c r="WN252" s="8"/>
      <c r="WO252" s="8"/>
      <c r="WP252" s="8"/>
      <c r="WQ252" s="8"/>
      <c r="WR252" s="8"/>
      <c r="WS252" s="8"/>
      <c r="WT252" s="8"/>
      <c r="WU252" s="8"/>
      <c r="WV252" s="8"/>
      <c r="WW252" s="8"/>
      <c r="WX252" s="8"/>
      <c r="WY252" s="8"/>
      <c r="WZ252" s="8"/>
      <c r="XA252" s="8"/>
      <c r="XB252" s="8"/>
      <c r="XC252" s="8"/>
      <c r="XD252" s="8"/>
      <c r="XE252" s="8"/>
      <c r="XF252" s="8"/>
      <c r="XG252" s="8"/>
      <c r="XH252" s="8"/>
      <c r="XI252" s="8"/>
      <c r="XJ252" s="8"/>
      <c r="XK252" s="8"/>
      <c r="XL252" s="8"/>
      <c r="XM252" s="8"/>
      <c r="XN252" s="8"/>
      <c r="XO252" s="8"/>
      <c r="XP252" s="8"/>
      <c r="XQ252" s="8"/>
      <c r="XR252" s="8"/>
      <c r="XS252" s="8"/>
      <c r="XT252" s="8"/>
      <c r="XU252" s="8"/>
      <c r="XV252" s="8"/>
      <c r="XW252" s="8"/>
      <c r="XX252" s="8"/>
      <c r="XY252" s="8"/>
      <c r="XZ252" s="8"/>
      <c r="YA252" s="8"/>
      <c r="YB252" s="8"/>
      <c r="YC252" s="8"/>
      <c r="YD252" s="8"/>
      <c r="YE252" s="8"/>
      <c r="YF252" s="8"/>
      <c r="YG252" s="8"/>
      <c r="YH252" s="8"/>
      <c r="YI252" s="8"/>
      <c r="YJ252" s="8"/>
      <c r="YK252" s="8"/>
      <c r="YL252" s="8"/>
      <c r="YM252" s="8"/>
      <c r="YN252" s="8"/>
      <c r="YO252" s="8"/>
      <c r="YP252" s="8"/>
      <c r="YQ252" s="8"/>
      <c r="YR252" s="8"/>
      <c r="YS252" s="8"/>
      <c r="YT252" s="8"/>
      <c r="YU252" s="8"/>
      <c r="YV252" s="8"/>
      <c r="YW252" s="8"/>
      <c r="YX252" s="8"/>
      <c r="YY252" s="8"/>
      <c r="YZ252" s="8"/>
      <c r="ZA252" s="8"/>
      <c r="ZB252" s="8"/>
      <c r="ZC252" s="8"/>
      <c r="ZD252" s="8"/>
      <c r="ZE252" s="8"/>
      <c r="ZF252" s="8"/>
      <c r="ZG252" s="8"/>
      <c r="ZH252" s="8"/>
      <c r="ZI252" s="8"/>
      <c r="ZJ252" s="8"/>
      <c r="ZK252" s="8"/>
      <c r="ZL252" s="8"/>
      <c r="ZM252" s="8"/>
      <c r="ZN252" s="8"/>
      <c r="ZO252" s="8"/>
      <c r="ZP252" s="8"/>
      <c r="ZQ252" s="8"/>
      <c r="ZR252" s="8"/>
      <c r="ZS252" s="8"/>
      <c r="ZT252" s="8"/>
      <c r="ZU252" s="8"/>
      <c r="ZV252" s="8"/>
      <c r="ZW252" s="8"/>
      <c r="ZX252" s="8"/>
      <c r="ZY252" s="8"/>
      <c r="ZZ252" s="8"/>
      <c r="AAA252" s="8"/>
      <c r="AAB252" s="8"/>
      <c r="AAC252" s="8"/>
      <c r="AAD252" s="8"/>
      <c r="AAE252" s="8"/>
      <c r="AAF252" s="8"/>
      <c r="AAG252" s="8"/>
      <c r="AAH252" s="8"/>
      <c r="AAI252" s="8"/>
      <c r="AAJ252" s="8"/>
      <c r="AAK252" s="8"/>
      <c r="AAL252" s="8"/>
      <c r="AAM252" s="8"/>
      <c r="AAN252" s="8"/>
      <c r="AAO252" s="8"/>
      <c r="AAP252" s="8"/>
      <c r="AAQ252" s="8"/>
      <c r="AAR252" s="8"/>
      <c r="AAS252" s="8"/>
      <c r="AAT252" s="8"/>
      <c r="AAU252" s="8"/>
      <c r="AAV252" s="8"/>
      <c r="AAW252" s="8"/>
      <c r="AAX252" s="8"/>
      <c r="AAY252" s="8"/>
      <c r="AAZ252" s="8"/>
      <c r="ABA252" s="8"/>
      <c r="ABB252" s="8"/>
      <c r="ABC252" s="8"/>
      <c r="ABD252" s="8"/>
      <c r="ABE252" s="8"/>
      <c r="ABF252" s="8"/>
      <c r="ABG252" s="8"/>
      <c r="ABH252" s="8"/>
      <c r="ABI252" s="8"/>
      <c r="ABJ252" s="8"/>
      <c r="ABK252" s="8"/>
      <c r="ABL252" s="8"/>
      <c r="ABM252" s="8"/>
      <c r="ABN252" s="8"/>
      <c r="ABO252" s="8"/>
      <c r="ABP252" s="8"/>
      <c r="ABQ252" s="8"/>
      <c r="ABR252" s="8"/>
      <c r="ABS252" s="8"/>
      <c r="ABT252" s="8"/>
      <c r="ABU252" s="8"/>
      <c r="ABV252" s="8"/>
      <c r="ABW252" s="8"/>
      <c r="ABX252" s="8"/>
      <c r="ABY252" s="8"/>
      <c r="ABZ252" s="8"/>
      <c r="ACA252" s="8"/>
      <c r="ACB252" s="8"/>
      <c r="ACC252" s="8"/>
      <c r="ACD252" s="8"/>
      <c r="ACE252" s="8"/>
      <c r="ACF252" s="8"/>
      <c r="ACG252" s="8"/>
      <c r="ACH252" s="8"/>
      <c r="ACI252" s="8"/>
      <c r="ACJ252" s="8"/>
      <c r="ACK252" s="8"/>
      <c r="ACL252" s="8"/>
      <c r="ACM252" s="8"/>
      <c r="ACN252" s="8"/>
      <c r="ACO252" s="8"/>
      <c r="ACP252" s="8"/>
      <c r="ACQ252" s="8"/>
      <c r="ACR252" s="8"/>
      <c r="ACS252" s="8"/>
      <c r="ACT252" s="8"/>
      <c r="ACU252" s="8"/>
      <c r="ACV252" s="8"/>
      <c r="ACW252" s="8"/>
      <c r="ACX252" s="8"/>
      <c r="ACY252" s="8"/>
      <c r="ACZ252" s="8"/>
      <c r="ADA252" s="8"/>
      <c r="ADB252" s="8"/>
      <c r="ADC252" s="8"/>
      <c r="ADD252" s="8"/>
      <c r="ADE252" s="8"/>
      <c r="ADF252" s="8"/>
      <c r="ADG252" s="8"/>
      <c r="ADH252" s="8"/>
      <c r="ADI252" s="8"/>
      <c r="ADJ252" s="8"/>
      <c r="ADK252" s="8"/>
      <c r="ADL252" s="8"/>
      <c r="ADM252" s="8"/>
      <c r="ADN252" s="8"/>
      <c r="ADO252" s="8"/>
      <c r="ADP252" s="8"/>
      <c r="ADQ252" s="8"/>
      <c r="ADR252" s="8"/>
      <c r="ADS252" s="8"/>
      <c r="ADT252" s="8"/>
      <c r="ADU252" s="8"/>
      <c r="ADV252" s="8"/>
      <c r="ADW252" s="8"/>
      <c r="ADX252" s="8"/>
      <c r="ADY252" s="8"/>
      <c r="ADZ252" s="8"/>
      <c r="AEA252" s="8"/>
      <c r="AEB252" s="8"/>
      <c r="AEC252" s="8"/>
      <c r="AED252" s="8"/>
      <c r="AEE252" s="8"/>
      <c r="AEF252" s="8"/>
      <c r="AEG252" s="8"/>
      <c r="AEH252" s="8"/>
      <c r="AEI252" s="8"/>
      <c r="AEJ252" s="8"/>
      <c r="AEK252" s="8"/>
      <c r="AEL252" s="8"/>
      <c r="AEM252" s="8"/>
      <c r="AEN252" s="8"/>
      <c r="AEO252" s="8"/>
      <c r="AEP252" s="8"/>
      <c r="AEQ252" s="8"/>
      <c r="AER252" s="8"/>
      <c r="AES252" s="8"/>
      <c r="AET252" s="8"/>
      <c r="AEU252" s="8"/>
      <c r="AEV252" s="8"/>
      <c r="AEW252" s="8"/>
      <c r="AEX252" s="8"/>
      <c r="AEY252" s="8"/>
      <c r="AEZ252" s="8"/>
      <c r="AFA252" s="8"/>
      <c r="AFB252" s="8"/>
      <c r="AFC252" s="8"/>
      <c r="AFD252" s="8"/>
      <c r="AFE252" s="8"/>
      <c r="AFF252" s="8"/>
      <c r="AFG252" s="8"/>
      <c r="AFH252" s="8"/>
      <c r="AFI252" s="8"/>
      <c r="AFJ252" s="8"/>
      <c r="AFK252" s="8"/>
      <c r="AFL252" s="8"/>
      <c r="AFM252" s="8"/>
      <c r="AFN252" s="8"/>
      <c r="AFO252" s="8"/>
      <c r="AFP252" s="8"/>
      <c r="AFQ252" s="8"/>
      <c r="AFR252" s="8"/>
      <c r="AFS252" s="8"/>
      <c r="AFT252" s="8"/>
      <c r="AFU252" s="8"/>
      <c r="AFV252" s="8"/>
      <c r="AFW252" s="8"/>
      <c r="AFX252" s="8"/>
      <c r="AFY252" s="8"/>
      <c r="AFZ252" s="8"/>
      <c r="AGA252" s="8"/>
      <c r="AGB252" s="8"/>
      <c r="AGC252" s="8"/>
      <c r="AGD252" s="8"/>
      <c r="AGE252" s="8"/>
      <c r="AGF252" s="8"/>
      <c r="AGG252" s="8"/>
      <c r="AGH252" s="8"/>
      <c r="AGI252" s="8"/>
      <c r="AGJ252" s="8"/>
      <c r="AGK252" s="8"/>
      <c r="AGL252" s="8"/>
      <c r="AGM252" s="8"/>
      <c r="AGN252" s="8"/>
      <c r="AGO252" s="8"/>
      <c r="AGP252" s="8"/>
      <c r="AGQ252" s="8"/>
      <c r="AGR252" s="8"/>
      <c r="AGS252" s="8"/>
      <c r="AGT252" s="8"/>
      <c r="AGU252" s="8"/>
      <c r="AGV252" s="8"/>
      <c r="AGW252" s="8"/>
      <c r="AGX252" s="8"/>
      <c r="AGY252" s="8"/>
      <c r="AGZ252" s="8"/>
      <c r="AHA252" s="8"/>
      <c r="AHB252" s="8"/>
      <c r="AHC252" s="8"/>
      <c r="AHD252" s="8"/>
      <c r="AHE252" s="8"/>
      <c r="AHF252" s="8"/>
      <c r="AHG252" s="8"/>
      <c r="AHH252" s="8"/>
      <c r="AHI252" s="8"/>
      <c r="AHJ252" s="8"/>
      <c r="AHK252" s="8"/>
      <c r="AHL252" s="8"/>
      <c r="AHM252" s="8"/>
      <c r="AHN252" s="8"/>
      <c r="AHO252" s="8"/>
      <c r="AHP252" s="8"/>
      <c r="AHQ252" s="8"/>
      <c r="AHR252" s="8"/>
      <c r="AHS252" s="8"/>
      <c r="AHT252" s="8"/>
      <c r="AHU252" s="8"/>
      <c r="AHV252" s="8"/>
      <c r="AHW252" s="8"/>
      <c r="AHX252" s="8"/>
      <c r="AHY252" s="8"/>
      <c r="AHZ252" s="8"/>
      <c r="AIA252" s="8"/>
      <c r="AIB252" s="8"/>
      <c r="AIC252" s="8"/>
      <c r="AID252" s="8"/>
      <c r="AIE252" s="8"/>
      <c r="AIF252" s="8"/>
      <c r="AIG252" s="8"/>
      <c r="AIH252" s="8"/>
      <c r="AII252" s="8"/>
      <c r="AIJ252" s="8"/>
      <c r="AIK252" s="8"/>
      <c r="AIL252" s="8"/>
      <c r="AIM252" s="8"/>
      <c r="AIN252" s="8"/>
      <c r="AIO252" s="8"/>
      <c r="AIP252" s="8"/>
      <c r="AIQ252" s="8"/>
      <c r="AIR252" s="8"/>
      <c r="AIS252" s="8"/>
      <c r="AIT252" s="8"/>
      <c r="AIU252" s="8"/>
      <c r="AIV252" s="8"/>
      <c r="AIW252" s="8"/>
      <c r="AIX252" s="8"/>
      <c r="AIY252" s="8"/>
      <c r="AIZ252" s="8"/>
      <c r="AJA252" s="8"/>
      <c r="AJB252" s="8"/>
      <c r="AJC252" s="8"/>
      <c r="AJD252" s="8"/>
      <c r="AJE252" s="8"/>
      <c r="AJF252" s="8"/>
      <c r="AJG252" s="8"/>
      <c r="AJH252" s="8"/>
      <c r="AJI252" s="8"/>
      <c r="AJJ252" s="8"/>
      <c r="AJK252" s="8"/>
      <c r="AJL252" s="8"/>
      <c r="AJM252" s="8"/>
      <c r="AJN252" s="8"/>
      <c r="AJO252" s="8"/>
      <c r="AJP252" s="8"/>
      <c r="AJQ252" s="8"/>
      <c r="AJR252" s="8"/>
      <c r="AJS252" s="8"/>
      <c r="AJT252" s="8"/>
      <c r="AJU252" s="8"/>
      <c r="AJV252" s="8"/>
      <c r="AJW252" s="8"/>
      <c r="AJX252" s="8"/>
      <c r="AJY252" s="8"/>
      <c r="AJZ252" s="8"/>
      <c r="AKA252" s="8"/>
      <c r="AKB252" s="8"/>
      <c r="AKC252" s="8"/>
      <c r="AKD252" s="8"/>
      <c r="AKE252" s="8"/>
      <c r="AKF252" s="8"/>
      <c r="AKG252" s="8"/>
      <c r="AKH252" s="8"/>
      <c r="AKI252" s="8"/>
      <c r="AKJ252" s="8"/>
      <c r="AKK252" s="8"/>
      <c r="AKL252" s="8"/>
      <c r="AKM252" s="8"/>
      <c r="AKN252" s="8"/>
      <c r="AKO252" s="8"/>
      <c r="AKP252" s="8"/>
      <c r="AKQ252" s="8"/>
      <c r="AKR252" s="8"/>
      <c r="AKS252" s="8"/>
      <c r="AKT252" s="8"/>
      <c r="AKU252" s="8"/>
      <c r="AKV252" s="8"/>
      <c r="AKW252" s="8"/>
      <c r="AKX252" s="8"/>
      <c r="AKY252" s="8"/>
      <c r="AKZ252" s="8"/>
      <c r="ALA252" s="8"/>
      <c r="ALB252" s="8"/>
      <c r="ALC252" s="8"/>
      <c r="ALD252" s="8"/>
      <c r="ALE252" s="8"/>
      <c r="ALF252" s="8"/>
      <c r="ALG252" s="8"/>
      <c r="ALH252" s="8"/>
      <c r="ALI252" s="8"/>
      <c r="ALJ252" s="8"/>
      <c r="ALK252" s="8"/>
      <c r="ALL252" s="8"/>
      <c r="ALM252" s="8"/>
      <c r="ALN252" s="8"/>
      <c r="ALO252" s="8"/>
      <c r="ALP252" s="8"/>
      <c r="ALQ252" s="8"/>
      <c r="ALR252" s="8"/>
      <c r="ALS252" s="8"/>
      <c r="ALT252" s="8"/>
      <c r="ALU252" s="8"/>
      <c r="ALV252" s="8"/>
      <c r="ALW252" s="8"/>
      <c r="ALX252" s="8"/>
      <c r="ALY252" s="8"/>
      <c r="ALZ252" s="8"/>
      <c r="AMA252" s="8"/>
      <c r="AMB252" s="8"/>
      <c r="AMC252" s="8"/>
      <c r="AMD252" s="8"/>
      <c r="AME252" s="8"/>
      <c r="AMF252" s="8"/>
      <c r="AMG252" s="8"/>
      <c r="AMH252" s="8"/>
      <c r="AMI252" s="8"/>
      <c r="AMJ252" s="8"/>
      <c r="AMK252" s="8"/>
      <c r="AML252" s="8"/>
      <c r="AMM252" s="8"/>
      <c r="AMN252" s="8"/>
      <c r="AMO252" s="8"/>
      <c r="AMP252" s="8"/>
      <c r="AMQ252" s="8"/>
      <c r="AMR252" s="8"/>
      <c r="AMS252" s="8"/>
      <c r="AMT252" s="8"/>
      <c r="AMU252" s="8"/>
      <c r="AMV252" s="8"/>
      <c r="AMW252" s="8"/>
      <c r="AMX252" s="8"/>
      <c r="AMY252" s="8"/>
      <c r="AMZ252" s="8"/>
      <c r="ANA252" s="8"/>
      <c r="ANB252" s="8"/>
      <c r="ANC252" s="8"/>
      <c r="AND252" s="8"/>
      <c r="ANE252" s="8"/>
      <c r="ANF252" s="8"/>
      <c r="ANG252" s="8"/>
      <c r="ANH252" s="8"/>
      <c r="ANI252" s="8"/>
      <c r="ANJ252" s="8"/>
      <c r="ANK252" s="8"/>
      <c r="ANL252" s="8"/>
      <c r="ANM252" s="8"/>
      <c r="ANN252" s="8"/>
      <c r="ANO252" s="8"/>
      <c r="ANP252" s="8"/>
      <c r="ANQ252" s="8"/>
      <c r="ANR252" s="8"/>
      <c r="ANS252" s="8"/>
      <c r="ANT252" s="8"/>
      <c r="ANU252" s="8"/>
      <c r="ANV252" s="8"/>
      <c r="ANW252" s="8"/>
      <c r="ANX252" s="8"/>
      <c r="ANY252" s="8"/>
      <c r="ANZ252" s="8"/>
      <c r="AOA252" s="8"/>
      <c r="AOB252" s="8"/>
      <c r="AOC252" s="8"/>
      <c r="AOD252" s="8"/>
      <c r="AOE252" s="8"/>
      <c r="AOF252" s="8"/>
      <c r="AOG252" s="8"/>
      <c r="AOH252" s="8"/>
      <c r="AOI252" s="8"/>
      <c r="AOJ252" s="8"/>
      <c r="AOK252" s="8"/>
      <c r="AOL252" s="8"/>
      <c r="AOM252" s="8"/>
      <c r="AON252" s="8"/>
      <c r="AOO252" s="8"/>
      <c r="AOP252" s="8"/>
      <c r="AOQ252" s="8"/>
      <c r="AOR252" s="8"/>
      <c r="AOS252" s="8"/>
      <c r="AOT252" s="8"/>
      <c r="AOU252" s="8"/>
      <c r="AOV252" s="8"/>
      <c r="AOW252" s="8"/>
      <c r="AOX252" s="8"/>
      <c r="AOY252" s="8"/>
      <c r="AOZ252" s="8"/>
      <c r="APA252" s="8"/>
      <c r="APB252" s="8"/>
      <c r="APC252" s="8"/>
      <c r="APD252" s="8"/>
      <c r="APE252" s="8"/>
      <c r="APF252" s="8"/>
      <c r="APG252" s="8"/>
      <c r="APH252" s="8"/>
      <c r="API252" s="8"/>
      <c r="APJ252" s="8"/>
      <c r="APK252" s="8"/>
      <c r="APL252" s="8"/>
      <c r="APM252" s="8"/>
      <c r="APN252" s="8"/>
      <c r="APO252" s="8"/>
      <c r="APP252" s="8"/>
      <c r="APQ252" s="8"/>
      <c r="APR252" s="8"/>
      <c r="APS252" s="8"/>
      <c r="APT252" s="8"/>
      <c r="APU252" s="8"/>
      <c r="APV252" s="8"/>
      <c r="APW252" s="8"/>
      <c r="APX252" s="8"/>
      <c r="APY252" s="8"/>
      <c r="APZ252" s="8"/>
      <c r="AQA252" s="8"/>
      <c r="AQB252" s="8"/>
      <c r="AQC252" s="8"/>
      <c r="AQD252" s="8"/>
      <c r="AQE252" s="8"/>
      <c r="AQF252" s="8"/>
      <c r="AQG252" s="8"/>
      <c r="AQH252" s="8"/>
      <c r="AQI252" s="8"/>
      <c r="AQJ252" s="8"/>
      <c r="AQK252" s="8"/>
      <c r="AQL252" s="8"/>
      <c r="AQM252" s="8"/>
      <c r="AQN252" s="8"/>
      <c r="AQO252" s="8"/>
      <c r="AQP252" s="8"/>
      <c r="AQQ252" s="8"/>
      <c r="AQR252" s="8"/>
      <c r="AQS252" s="8"/>
      <c r="AQT252" s="8"/>
      <c r="AQU252" s="8"/>
      <c r="AQV252" s="8"/>
      <c r="AQW252" s="8"/>
      <c r="AQX252" s="8"/>
      <c r="AQY252" s="8"/>
      <c r="AQZ252" s="8"/>
      <c r="ARA252" s="8"/>
      <c r="ARB252" s="8"/>
      <c r="ARC252" s="8"/>
      <c r="ARD252" s="8"/>
      <c r="ARE252" s="8"/>
      <c r="ARF252" s="8"/>
      <c r="ARG252" s="8"/>
      <c r="ARH252" s="8"/>
      <c r="ARI252" s="8"/>
      <c r="ARJ252" s="8"/>
      <c r="ARK252" s="8"/>
      <c r="ARL252" s="8"/>
      <c r="ARM252" s="8"/>
      <c r="ARN252" s="8"/>
      <c r="ARO252" s="8"/>
      <c r="ARP252" s="8"/>
      <c r="ARQ252" s="8"/>
      <c r="ARR252" s="8"/>
      <c r="ARS252" s="8"/>
      <c r="ART252" s="8"/>
      <c r="ARU252" s="8"/>
      <c r="ARV252" s="8"/>
      <c r="ARW252" s="8"/>
      <c r="ARX252" s="8"/>
      <c r="ARY252" s="8"/>
      <c r="ARZ252" s="8"/>
      <c r="ASA252" s="8"/>
      <c r="ASB252" s="8"/>
      <c r="ASC252" s="8"/>
      <c r="ASD252" s="8"/>
      <c r="ASE252" s="8"/>
      <c r="ASF252" s="8"/>
      <c r="ASG252" s="8"/>
      <c r="ASH252" s="8"/>
      <c r="ASI252" s="8"/>
      <c r="ASJ252" s="8"/>
      <c r="ASK252" s="8"/>
      <c r="ASL252" s="8"/>
      <c r="ASM252" s="8"/>
      <c r="ASN252" s="8"/>
      <c r="ASO252" s="8"/>
      <c r="ASP252" s="8"/>
      <c r="ASQ252" s="8"/>
      <c r="ASR252" s="8"/>
      <c r="ASS252" s="8"/>
      <c r="AST252" s="8"/>
      <c r="ASU252" s="8"/>
      <c r="ASV252" s="8"/>
      <c r="ASW252" s="8"/>
      <c r="ASX252" s="8"/>
      <c r="ASY252" s="8"/>
      <c r="ASZ252" s="8"/>
      <c r="ATA252" s="8"/>
      <c r="ATB252" s="8"/>
      <c r="ATC252" s="8"/>
      <c r="ATD252" s="8"/>
      <c r="ATE252" s="8"/>
      <c r="ATF252" s="8"/>
      <c r="ATG252" s="8"/>
      <c r="ATH252" s="8"/>
      <c r="ATI252" s="8"/>
      <c r="ATJ252" s="8"/>
      <c r="ATK252" s="8"/>
      <c r="ATL252" s="8"/>
      <c r="ATM252" s="8"/>
      <c r="ATN252" s="8"/>
      <c r="ATO252" s="8"/>
      <c r="ATP252" s="8"/>
      <c r="ATQ252" s="8"/>
      <c r="ATR252" s="8"/>
      <c r="ATS252" s="8"/>
      <c r="ATT252" s="8"/>
      <c r="ATU252" s="8"/>
      <c r="ATV252" s="8"/>
      <c r="ATW252" s="8"/>
      <c r="ATX252" s="8"/>
      <c r="ATY252" s="8"/>
      <c r="ATZ252" s="8"/>
      <c r="AUA252" s="8"/>
      <c r="AUB252" s="8"/>
      <c r="AUC252" s="8"/>
      <c r="AUD252" s="8"/>
      <c r="AUE252" s="8"/>
      <c r="AUF252" s="8"/>
      <c r="AUG252" s="8"/>
      <c r="AUH252" s="8"/>
      <c r="AUI252" s="8"/>
      <c r="AUJ252" s="8"/>
      <c r="AUK252" s="8"/>
      <c r="AUL252" s="8"/>
      <c r="AUM252" s="8"/>
      <c r="AUN252" s="8"/>
      <c r="AUO252" s="8"/>
      <c r="AUP252" s="8"/>
      <c r="AUQ252" s="8"/>
      <c r="AUR252" s="8"/>
      <c r="AUS252" s="8"/>
      <c r="AUT252" s="8"/>
      <c r="AUU252" s="8"/>
      <c r="AUV252" s="8"/>
      <c r="AUW252" s="8"/>
      <c r="AUX252" s="8"/>
      <c r="AUY252" s="8"/>
      <c r="AUZ252" s="8"/>
      <c r="AVA252" s="8"/>
      <c r="AVB252" s="8"/>
      <c r="AVC252" s="8"/>
      <c r="AVD252" s="8"/>
      <c r="AVE252" s="8"/>
      <c r="AVF252" s="8"/>
      <c r="AVG252" s="8"/>
      <c r="AVH252" s="8"/>
      <c r="AVI252" s="8"/>
      <c r="AVJ252" s="8"/>
      <c r="AVK252" s="8"/>
      <c r="AVL252" s="8"/>
      <c r="AVM252" s="8"/>
      <c r="AVN252" s="8"/>
      <c r="AVO252" s="8"/>
      <c r="AVP252" s="8"/>
      <c r="AVQ252" s="8"/>
      <c r="AVR252" s="8"/>
      <c r="AVS252" s="8"/>
      <c r="AVT252" s="8"/>
      <c r="AVU252" s="8"/>
      <c r="AVV252" s="8"/>
      <c r="AVW252" s="8"/>
      <c r="AVX252" s="8"/>
      <c r="AVY252" s="8"/>
      <c r="AVZ252" s="8"/>
      <c r="AWA252" s="8"/>
      <c r="AWB252" s="8"/>
      <c r="AWC252" s="8"/>
      <c r="AWD252" s="8"/>
      <c r="AWE252" s="8"/>
      <c r="AWF252" s="8"/>
      <c r="AWG252" s="8"/>
      <c r="AWH252" s="8"/>
      <c r="AWI252" s="8"/>
      <c r="AWJ252" s="8"/>
      <c r="AWK252" s="8"/>
      <c r="AWL252" s="8"/>
      <c r="AWM252" s="8"/>
      <c r="AWN252" s="8"/>
      <c r="AWO252" s="8"/>
      <c r="AWP252" s="8"/>
      <c r="AWQ252" s="8"/>
      <c r="AWR252" s="8"/>
      <c r="AWS252" s="8"/>
      <c r="AWT252" s="8"/>
      <c r="AWU252" s="8"/>
      <c r="AWV252" s="8"/>
      <c r="AWW252" s="8"/>
      <c r="AWX252" s="8"/>
      <c r="AWY252" s="8"/>
      <c r="AWZ252" s="8"/>
      <c r="AXA252" s="8"/>
      <c r="AXB252" s="8"/>
      <c r="AXC252" s="8"/>
      <c r="AXD252" s="8"/>
      <c r="AXE252" s="8"/>
      <c r="AXF252" s="8"/>
      <c r="AXG252" s="8"/>
      <c r="AXH252" s="8"/>
      <c r="AXI252" s="8"/>
      <c r="AXJ252" s="8"/>
      <c r="AXK252" s="8"/>
      <c r="AXL252" s="8"/>
      <c r="AXM252" s="8"/>
      <c r="AXN252" s="8"/>
      <c r="AXO252" s="8"/>
      <c r="AXP252" s="8"/>
      <c r="AXQ252" s="8"/>
      <c r="AXR252" s="8"/>
      <c r="AXS252" s="8"/>
      <c r="AXT252" s="8"/>
      <c r="AXU252" s="8"/>
      <c r="AXV252" s="8"/>
      <c r="AXW252" s="8"/>
      <c r="AXX252" s="8"/>
      <c r="AXY252" s="8"/>
      <c r="AXZ252" s="8"/>
      <c r="AYA252" s="8"/>
      <c r="AYB252" s="8"/>
      <c r="AYC252" s="8"/>
      <c r="AYD252" s="8"/>
      <c r="AYE252" s="8"/>
      <c r="AYF252" s="8"/>
      <c r="AYG252" s="8"/>
      <c r="AYH252" s="8"/>
      <c r="AYI252" s="8"/>
      <c r="AYJ252" s="8"/>
      <c r="AYK252" s="8"/>
      <c r="AYL252" s="8"/>
      <c r="AYM252" s="8"/>
      <c r="AYN252" s="8"/>
      <c r="AYO252" s="8"/>
      <c r="AYP252" s="8"/>
      <c r="AYQ252" s="8"/>
      <c r="AYR252" s="8"/>
      <c r="AYS252" s="8"/>
      <c r="AYT252" s="8"/>
      <c r="AYU252" s="8"/>
      <c r="AYV252" s="8"/>
      <c r="AYW252" s="8"/>
      <c r="AYX252" s="8"/>
      <c r="AYY252" s="8"/>
      <c r="AYZ252" s="8"/>
      <c r="AZA252" s="8"/>
      <c r="AZB252" s="8"/>
      <c r="AZC252" s="8"/>
      <c r="AZD252" s="8"/>
      <c r="AZE252" s="8"/>
      <c r="AZF252" s="8"/>
      <c r="AZG252" s="8"/>
      <c r="AZH252" s="8"/>
      <c r="AZI252" s="8"/>
      <c r="AZJ252" s="8"/>
      <c r="AZK252" s="8"/>
      <c r="AZL252" s="8"/>
      <c r="AZM252" s="8"/>
      <c r="AZN252" s="8"/>
      <c r="AZO252" s="8"/>
      <c r="AZP252" s="8"/>
      <c r="AZQ252" s="8"/>
      <c r="AZR252" s="8"/>
      <c r="AZS252" s="8"/>
      <c r="AZT252" s="8"/>
      <c r="AZU252" s="8"/>
      <c r="AZV252" s="8"/>
      <c r="AZW252" s="8"/>
      <c r="AZX252" s="8"/>
      <c r="AZY252" s="8"/>
      <c r="AZZ252" s="8"/>
      <c r="BAA252" s="8"/>
      <c r="BAB252" s="8"/>
      <c r="BAC252" s="8"/>
      <c r="BAD252" s="8"/>
      <c r="BAE252" s="8"/>
      <c r="BAF252" s="8"/>
      <c r="BAG252" s="8"/>
      <c r="BAH252" s="8"/>
      <c r="BAI252" s="8"/>
      <c r="BAJ252" s="8"/>
      <c r="BAK252" s="8"/>
      <c r="BAL252" s="8"/>
      <c r="BAM252" s="8"/>
      <c r="BAN252" s="8"/>
      <c r="BAO252" s="8"/>
      <c r="BAP252" s="8"/>
      <c r="BAQ252" s="8"/>
      <c r="BAR252" s="8"/>
      <c r="BAS252" s="8"/>
      <c r="BAT252" s="8"/>
      <c r="BAU252" s="8"/>
      <c r="BAV252" s="8"/>
      <c r="BAW252" s="8"/>
      <c r="BAX252" s="8"/>
      <c r="BAY252" s="8"/>
      <c r="BAZ252" s="8"/>
      <c r="BBA252" s="8"/>
      <c r="BBB252" s="8"/>
      <c r="BBC252" s="8"/>
      <c r="BBD252" s="8"/>
      <c r="BBE252" s="8"/>
      <c r="BBF252" s="8"/>
      <c r="BBG252" s="8"/>
      <c r="BBH252" s="8"/>
      <c r="BBI252" s="8"/>
      <c r="BBJ252" s="8"/>
      <c r="BBK252" s="8"/>
      <c r="BBL252" s="8"/>
      <c r="BBM252" s="8"/>
      <c r="BBN252" s="8"/>
      <c r="BBO252" s="8"/>
      <c r="BBP252" s="8"/>
      <c r="BBQ252" s="8"/>
      <c r="BBR252" s="8"/>
      <c r="BBS252" s="8"/>
      <c r="BBT252" s="8"/>
      <c r="BBU252" s="8"/>
      <c r="BBV252" s="8"/>
      <c r="BBW252" s="8"/>
      <c r="BBX252" s="8"/>
      <c r="BBY252" s="8"/>
      <c r="BBZ252" s="8"/>
      <c r="BCA252" s="8"/>
      <c r="BCB252" s="8"/>
      <c r="BCC252" s="8"/>
      <c r="BCD252" s="8"/>
      <c r="BCE252" s="8"/>
      <c r="BCF252" s="8"/>
      <c r="BCG252" s="8"/>
      <c r="BCH252" s="8"/>
      <c r="BCI252" s="8"/>
      <c r="BCJ252" s="8"/>
      <c r="BCK252" s="8"/>
      <c r="BCL252" s="8"/>
      <c r="BCM252" s="8"/>
      <c r="BCN252" s="8"/>
      <c r="BCO252" s="8"/>
      <c r="BCP252" s="8"/>
      <c r="BCQ252" s="8"/>
      <c r="BCR252" s="8"/>
      <c r="BCS252" s="8"/>
      <c r="BCT252" s="8"/>
      <c r="BCU252" s="8"/>
      <c r="BCV252" s="8"/>
      <c r="BCW252" s="8"/>
      <c r="BCX252" s="8"/>
      <c r="BCY252" s="8"/>
      <c r="BCZ252" s="8"/>
      <c r="BDA252" s="8"/>
      <c r="BDB252" s="8"/>
      <c r="BDC252" s="8"/>
      <c r="BDD252" s="8"/>
      <c r="BDE252" s="8"/>
      <c r="BDF252" s="8"/>
      <c r="BDG252" s="8"/>
      <c r="BDH252" s="8"/>
      <c r="BDI252" s="8"/>
      <c r="BDJ252" s="8"/>
      <c r="BDK252" s="8"/>
      <c r="BDL252" s="8"/>
      <c r="BDM252" s="8"/>
      <c r="BDN252" s="8"/>
      <c r="BDO252" s="8"/>
      <c r="BDP252" s="8"/>
      <c r="BDQ252" s="8"/>
      <c r="BDR252" s="8"/>
      <c r="BDS252" s="8"/>
      <c r="BDT252" s="8"/>
      <c r="BDU252" s="8"/>
      <c r="BDV252" s="8"/>
      <c r="BDW252" s="8"/>
      <c r="BDX252" s="8"/>
      <c r="BDY252" s="8"/>
      <c r="BDZ252" s="8"/>
      <c r="BEA252" s="8"/>
      <c r="BEB252" s="8"/>
      <c r="BEC252" s="8"/>
      <c r="BED252" s="8"/>
      <c r="BEE252" s="8"/>
      <c r="BEF252" s="8"/>
      <c r="BEG252" s="8"/>
      <c r="BEH252" s="8"/>
      <c r="BEI252" s="8"/>
      <c r="BEJ252" s="8"/>
      <c r="BEK252" s="8"/>
      <c r="BEL252" s="8"/>
      <c r="BEM252" s="8"/>
      <c r="BEN252" s="8"/>
      <c r="BEO252" s="8"/>
      <c r="BEP252" s="8"/>
      <c r="BEQ252" s="8"/>
      <c r="BER252" s="8"/>
      <c r="BES252" s="8"/>
      <c r="BET252" s="8"/>
      <c r="BEU252" s="8"/>
      <c r="BEV252" s="8"/>
      <c r="BEW252" s="8"/>
      <c r="BEX252" s="8"/>
      <c r="BEY252" s="8"/>
      <c r="BEZ252" s="8"/>
      <c r="BFA252" s="8"/>
      <c r="BFB252" s="8"/>
      <c r="BFC252" s="8"/>
      <c r="BFD252" s="8"/>
      <c r="BFE252" s="8"/>
      <c r="BFF252" s="8"/>
      <c r="BFG252" s="8"/>
      <c r="BFH252" s="8"/>
      <c r="BFI252" s="8"/>
      <c r="BFJ252" s="8"/>
      <c r="BFK252" s="8"/>
      <c r="BFL252" s="8"/>
      <c r="BFM252" s="8"/>
      <c r="BFN252" s="8"/>
      <c r="BFO252" s="8"/>
      <c r="BFP252" s="8"/>
      <c r="BFQ252" s="8"/>
      <c r="BFR252" s="8"/>
      <c r="BFS252" s="8"/>
      <c r="BFT252" s="8"/>
      <c r="BFU252" s="8"/>
      <c r="BFV252" s="8"/>
      <c r="BFW252" s="8"/>
      <c r="BFX252" s="8"/>
      <c r="BFY252" s="8"/>
      <c r="BFZ252" s="8"/>
      <c r="BGA252" s="8"/>
      <c r="BGB252" s="8"/>
      <c r="BGC252" s="8"/>
      <c r="BGD252" s="8"/>
      <c r="BGE252" s="8"/>
      <c r="BGF252" s="8"/>
      <c r="BGG252" s="8"/>
      <c r="BGH252" s="8"/>
      <c r="BGI252" s="8"/>
      <c r="BGJ252" s="8"/>
      <c r="BGK252" s="8"/>
      <c r="BGL252" s="8"/>
      <c r="BGM252" s="8"/>
      <c r="BGN252" s="8"/>
      <c r="BGO252" s="8"/>
      <c r="BGP252" s="8"/>
      <c r="BGQ252" s="8"/>
      <c r="BGR252" s="8"/>
      <c r="BGS252" s="8"/>
      <c r="BGT252" s="8"/>
      <c r="BGU252" s="8"/>
      <c r="BGV252" s="8"/>
      <c r="BGW252" s="8"/>
      <c r="BGX252" s="8"/>
      <c r="BGY252" s="8"/>
      <c r="BGZ252" s="8"/>
      <c r="BHA252" s="8"/>
      <c r="BHB252" s="8"/>
      <c r="BHC252" s="8"/>
      <c r="BHD252" s="8"/>
      <c r="BHE252" s="8"/>
      <c r="BHF252" s="8"/>
      <c r="BHG252" s="8"/>
      <c r="BHH252" s="8"/>
      <c r="BHI252" s="8"/>
      <c r="BHJ252" s="8"/>
      <c r="BHK252" s="8"/>
      <c r="BHL252" s="8"/>
      <c r="BHM252" s="8"/>
      <c r="BHN252" s="8"/>
      <c r="BHO252" s="8"/>
      <c r="BHP252" s="8"/>
      <c r="BHQ252" s="8"/>
      <c r="BHR252" s="8"/>
      <c r="BHS252" s="8"/>
      <c r="BHT252" s="8"/>
      <c r="BHU252" s="8"/>
      <c r="BHV252" s="8"/>
      <c r="BHW252" s="8"/>
      <c r="BHX252" s="8"/>
      <c r="BHY252" s="8"/>
      <c r="BHZ252" s="8"/>
      <c r="BIA252" s="8"/>
      <c r="BIB252" s="8"/>
      <c r="BIC252" s="8"/>
      <c r="BID252" s="8"/>
      <c r="BIE252" s="8"/>
      <c r="BIF252" s="8"/>
      <c r="BIG252" s="8"/>
      <c r="BIH252" s="8"/>
      <c r="BII252" s="8"/>
      <c r="BIJ252" s="8"/>
      <c r="BIK252" s="8"/>
      <c r="BIL252" s="8"/>
      <c r="BIM252" s="8"/>
      <c r="BIN252" s="8"/>
      <c r="BIO252" s="8"/>
      <c r="BIP252" s="8"/>
      <c r="BIQ252" s="8"/>
      <c r="BIR252" s="8"/>
      <c r="BIS252" s="8"/>
      <c r="BIT252" s="8"/>
      <c r="BIU252" s="8"/>
      <c r="BIV252" s="8"/>
      <c r="BIW252" s="8"/>
      <c r="BIX252" s="8"/>
      <c r="BIY252" s="8"/>
      <c r="BIZ252" s="8"/>
      <c r="BJA252" s="8"/>
      <c r="BJB252" s="8"/>
      <c r="BJC252" s="8"/>
      <c r="BJD252" s="8"/>
      <c r="BJE252" s="8"/>
      <c r="BJF252" s="8"/>
      <c r="BJG252" s="8"/>
      <c r="BJH252" s="8"/>
      <c r="BJI252" s="8"/>
      <c r="BJJ252" s="8"/>
      <c r="BJK252" s="8"/>
      <c r="BJL252" s="8"/>
      <c r="BJM252" s="8"/>
      <c r="BJN252" s="8"/>
      <c r="BJO252" s="8"/>
      <c r="BJP252" s="8"/>
      <c r="BJQ252" s="8"/>
      <c r="BJR252" s="8"/>
      <c r="BJS252" s="8"/>
      <c r="BJT252" s="8"/>
      <c r="BJU252" s="8"/>
      <c r="BJV252" s="8"/>
      <c r="BJW252" s="8"/>
      <c r="BJX252" s="8"/>
      <c r="BJY252" s="8"/>
      <c r="BJZ252" s="8"/>
      <c r="BKA252" s="8"/>
      <c r="BKB252" s="8"/>
      <c r="BKC252" s="8"/>
      <c r="BKD252" s="8"/>
      <c r="BKE252" s="8"/>
      <c r="BKF252" s="8"/>
      <c r="BKG252" s="8"/>
      <c r="BKH252" s="8"/>
      <c r="BKI252" s="8"/>
      <c r="BKJ252" s="8"/>
      <c r="BKK252" s="8"/>
      <c r="BKL252" s="8"/>
      <c r="BKM252" s="8"/>
      <c r="BKN252" s="8"/>
      <c r="BKO252" s="8"/>
      <c r="BKP252" s="8"/>
      <c r="BKQ252" s="8"/>
      <c r="BKR252" s="8"/>
      <c r="BKS252" s="8"/>
      <c r="BKT252" s="8"/>
      <c r="BKU252" s="8"/>
      <c r="BKV252" s="8"/>
      <c r="BKW252" s="8"/>
      <c r="BKX252" s="8"/>
      <c r="BKY252" s="8"/>
      <c r="BKZ252" s="8"/>
      <c r="BLA252" s="8"/>
      <c r="BLB252" s="8"/>
      <c r="BLC252" s="8"/>
      <c r="BLD252" s="8"/>
      <c r="BLE252" s="8"/>
      <c r="BLF252" s="8"/>
      <c r="BLG252" s="8"/>
      <c r="BLH252" s="8"/>
      <c r="BLI252" s="8"/>
      <c r="BLJ252" s="8"/>
      <c r="BLK252" s="8"/>
      <c r="BLL252" s="8"/>
      <c r="BLM252" s="8"/>
      <c r="BLN252" s="8"/>
      <c r="BLO252" s="8"/>
      <c r="BLP252" s="8"/>
      <c r="BLQ252" s="8"/>
      <c r="BLR252" s="8"/>
      <c r="BLS252" s="8"/>
      <c r="BLT252" s="8"/>
      <c r="BLU252" s="8"/>
      <c r="BLV252" s="8"/>
      <c r="BLW252" s="8"/>
      <c r="BLX252" s="8"/>
      <c r="BLY252" s="8"/>
      <c r="BLZ252" s="8"/>
      <c r="BMA252" s="8"/>
      <c r="BMB252" s="8"/>
      <c r="BMC252" s="8"/>
      <c r="BMD252" s="8"/>
      <c r="BME252" s="8"/>
      <c r="BMF252" s="8"/>
      <c r="BMG252" s="8"/>
      <c r="BMH252" s="8"/>
      <c r="BMI252" s="8"/>
      <c r="BMJ252" s="8"/>
      <c r="BMK252" s="8"/>
      <c r="BML252" s="8"/>
      <c r="BMM252" s="8"/>
      <c r="BMN252" s="8"/>
      <c r="BMO252" s="8"/>
      <c r="BMP252" s="8"/>
      <c r="BMQ252" s="8"/>
      <c r="BMR252" s="8"/>
      <c r="BMS252" s="8"/>
      <c r="BMT252" s="8"/>
      <c r="BMU252" s="8"/>
      <c r="BMV252" s="8"/>
      <c r="BMW252" s="8"/>
      <c r="BMX252" s="8"/>
      <c r="BMY252" s="8"/>
      <c r="BMZ252" s="8"/>
      <c r="BNA252" s="8"/>
      <c r="BNB252" s="8"/>
      <c r="BNC252" s="8"/>
      <c r="BND252" s="8"/>
      <c r="BNE252" s="8"/>
      <c r="BNF252" s="8"/>
      <c r="BNG252" s="8"/>
      <c r="BNH252" s="8"/>
      <c r="BNI252" s="8"/>
      <c r="BNJ252" s="8"/>
      <c r="BNK252" s="8"/>
      <c r="BNL252" s="8"/>
      <c r="BNM252" s="8"/>
      <c r="BNN252" s="8"/>
      <c r="BNO252" s="8"/>
      <c r="BNP252" s="8"/>
      <c r="BNQ252" s="8"/>
      <c r="BNR252" s="8"/>
      <c r="BNS252" s="8"/>
      <c r="BNT252" s="8"/>
      <c r="BNU252" s="8"/>
      <c r="BNV252" s="8"/>
      <c r="BNW252" s="8"/>
      <c r="BNX252" s="8"/>
      <c r="BNY252" s="8"/>
      <c r="BNZ252" s="8"/>
      <c r="BOA252" s="8"/>
      <c r="BOB252" s="8"/>
      <c r="BOC252" s="8"/>
      <c r="BOD252" s="8"/>
      <c r="BOE252" s="8"/>
      <c r="BOF252" s="8"/>
      <c r="BOG252" s="8"/>
      <c r="BOH252" s="8"/>
      <c r="BOI252" s="8"/>
      <c r="BOJ252" s="8"/>
      <c r="BOK252" s="8"/>
      <c r="BOL252" s="8"/>
      <c r="BOM252" s="8"/>
      <c r="BON252" s="8"/>
      <c r="BOO252" s="8"/>
      <c r="BOP252" s="8"/>
      <c r="BOQ252" s="8"/>
      <c r="BOR252" s="8"/>
      <c r="BOS252" s="8"/>
      <c r="BOT252" s="8"/>
      <c r="BOU252" s="8"/>
      <c r="BOV252" s="8"/>
      <c r="BOW252" s="8"/>
      <c r="BOX252" s="8"/>
      <c r="BOY252" s="8"/>
      <c r="BOZ252" s="8"/>
      <c r="BPA252" s="8"/>
      <c r="BPB252" s="8"/>
      <c r="BPC252" s="8"/>
      <c r="BPD252" s="8"/>
      <c r="BPE252" s="8"/>
      <c r="BPF252" s="8"/>
      <c r="BPG252" s="8"/>
      <c r="BPH252" s="8"/>
      <c r="BPI252" s="8"/>
      <c r="BPJ252" s="8"/>
      <c r="BPK252" s="8"/>
      <c r="BPL252" s="8"/>
      <c r="BPM252" s="8"/>
      <c r="BPN252" s="8"/>
      <c r="BPO252" s="8"/>
      <c r="BPP252" s="8"/>
      <c r="BPQ252" s="8"/>
      <c r="BPR252" s="8"/>
      <c r="BPS252" s="8"/>
      <c r="BPT252" s="8"/>
      <c r="BPU252" s="8"/>
      <c r="BPV252" s="8"/>
      <c r="BPW252" s="8"/>
      <c r="BPX252" s="8"/>
      <c r="BPY252" s="8"/>
      <c r="BPZ252" s="8"/>
      <c r="BQA252" s="8"/>
      <c r="BQB252" s="8"/>
      <c r="BQC252" s="8"/>
      <c r="BQD252" s="8"/>
      <c r="BQE252" s="8"/>
      <c r="BQF252" s="8"/>
      <c r="BQG252" s="8"/>
      <c r="BQH252" s="8"/>
      <c r="BQI252" s="8"/>
      <c r="BQJ252" s="8"/>
      <c r="BQK252" s="8"/>
      <c r="BQL252" s="8"/>
      <c r="BQM252" s="8"/>
      <c r="BQN252" s="8"/>
      <c r="BQO252" s="8"/>
      <c r="BQP252" s="8"/>
      <c r="BQQ252" s="8"/>
      <c r="BQR252" s="8"/>
      <c r="BQS252" s="8"/>
      <c r="BQT252" s="8"/>
      <c r="BQU252" s="8"/>
      <c r="BQV252" s="8"/>
      <c r="BQW252" s="8"/>
      <c r="BQX252" s="8"/>
      <c r="BQY252" s="8"/>
      <c r="BQZ252" s="8"/>
      <c r="BRA252" s="8"/>
      <c r="BRB252" s="8"/>
      <c r="BRC252" s="8"/>
      <c r="BRD252" s="8"/>
      <c r="BRE252" s="8"/>
      <c r="BRF252" s="8"/>
      <c r="BRG252" s="8"/>
      <c r="BRH252" s="8"/>
      <c r="BRI252" s="8"/>
      <c r="BRJ252" s="8"/>
      <c r="BRK252" s="8"/>
      <c r="BRL252" s="8"/>
      <c r="BRM252" s="8"/>
      <c r="BRN252" s="8"/>
      <c r="BRO252" s="8"/>
      <c r="BRP252" s="8"/>
      <c r="BRQ252" s="8"/>
      <c r="BRR252" s="8"/>
      <c r="BRS252" s="8"/>
      <c r="BRT252" s="8"/>
      <c r="BRU252" s="8"/>
      <c r="BRV252" s="8"/>
      <c r="BRW252" s="8"/>
      <c r="BRX252" s="8"/>
      <c r="BRY252" s="8"/>
      <c r="BRZ252" s="8"/>
      <c r="BSA252" s="8"/>
      <c r="BSB252" s="8"/>
      <c r="BSC252" s="8"/>
      <c r="BSD252" s="8"/>
      <c r="BSE252" s="8"/>
      <c r="BSF252" s="8"/>
      <c r="BSG252" s="8"/>
      <c r="BSH252" s="8"/>
      <c r="BSI252" s="8"/>
      <c r="BSJ252" s="8"/>
      <c r="BSK252" s="8"/>
      <c r="BSL252" s="8"/>
      <c r="BSM252" s="8"/>
      <c r="BSN252" s="8"/>
      <c r="BSO252" s="8"/>
      <c r="BSP252" s="8"/>
      <c r="BSQ252" s="8"/>
      <c r="BSR252" s="8"/>
      <c r="BSS252" s="8"/>
      <c r="BST252" s="8"/>
      <c r="BSU252" s="8"/>
      <c r="BSV252" s="8"/>
      <c r="BSW252" s="8"/>
      <c r="BSX252" s="8"/>
      <c r="BSY252" s="8"/>
      <c r="BSZ252" s="8"/>
      <c r="BTA252" s="8"/>
      <c r="BTB252" s="8"/>
      <c r="BTC252" s="8"/>
      <c r="BTD252" s="8"/>
      <c r="BTE252" s="8"/>
      <c r="BTF252" s="8"/>
      <c r="BTG252" s="8"/>
      <c r="BTH252" s="8"/>
      <c r="BTI252" s="8"/>
      <c r="BTJ252" s="8"/>
      <c r="BTK252" s="8"/>
      <c r="BTL252" s="8"/>
      <c r="BTM252" s="8"/>
      <c r="BTN252" s="8"/>
      <c r="BTO252" s="8"/>
      <c r="BTP252" s="8"/>
      <c r="BTQ252" s="8"/>
      <c r="BTR252" s="8"/>
      <c r="BTS252" s="8"/>
      <c r="BTT252" s="8"/>
      <c r="BTU252" s="8"/>
      <c r="BTV252" s="8"/>
      <c r="BTW252" s="8"/>
      <c r="BTX252" s="8"/>
      <c r="BTY252" s="8"/>
      <c r="BTZ252" s="8"/>
      <c r="BUA252" s="8"/>
      <c r="BUB252" s="8"/>
      <c r="BUC252" s="8"/>
      <c r="BUD252" s="8"/>
      <c r="BUE252" s="8"/>
      <c r="BUF252" s="8"/>
      <c r="BUG252" s="8"/>
      <c r="BUH252" s="8"/>
      <c r="BUI252" s="8"/>
      <c r="BUJ252" s="8"/>
      <c r="BUK252" s="8"/>
      <c r="BUL252" s="8"/>
      <c r="BUM252" s="8"/>
      <c r="BUN252" s="8"/>
      <c r="BUO252" s="8"/>
      <c r="BUP252" s="8"/>
      <c r="BUQ252" s="8"/>
      <c r="BUR252" s="8"/>
      <c r="BUS252" s="8"/>
      <c r="BUT252" s="8"/>
      <c r="BUU252" s="8"/>
      <c r="BUV252" s="8"/>
      <c r="BUW252" s="8"/>
      <c r="BUX252" s="8"/>
      <c r="BUY252" s="8"/>
      <c r="BUZ252" s="8"/>
      <c r="BVA252" s="8"/>
      <c r="BVB252" s="8"/>
      <c r="BVC252" s="8"/>
      <c r="BVD252" s="8"/>
      <c r="BVE252" s="8"/>
      <c r="BVF252" s="8"/>
      <c r="BVG252" s="8"/>
      <c r="BVH252" s="8"/>
      <c r="BVI252" s="8"/>
      <c r="BVJ252" s="8"/>
      <c r="BVK252" s="8"/>
      <c r="BVL252" s="8"/>
      <c r="BVM252" s="8"/>
      <c r="BVN252" s="8"/>
      <c r="BVO252" s="8"/>
      <c r="BVP252" s="8"/>
      <c r="BVQ252" s="8"/>
      <c r="BVR252" s="8"/>
      <c r="BVS252" s="8"/>
      <c r="BVT252" s="8"/>
      <c r="BVU252" s="8"/>
      <c r="BVV252" s="8"/>
      <c r="BVW252" s="8"/>
      <c r="BVX252" s="8"/>
      <c r="BVY252" s="8"/>
      <c r="BVZ252" s="8"/>
      <c r="BWA252" s="8"/>
      <c r="BWB252" s="8"/>
      <c r="BWC252" s="8"/>
      <c r="BWD252" s="8"/>
      <c r="BWE252" s="8"/>
      <c r="BWF252" s="8"/>
      <c r="BWG252" s="8"/>
      <c r="BWH252" s="8"/>
      <c r="BWI252" s="8"/>
      <c r="BWJ252" s="8"/>
      <c r="BWK252" s="8"/>
      <c r="BWL252" s="8"/>
      <c r="BWM252" s="8"/>
      <c r="BWN252" s="8"/>
      <c r="BWO252" s="8"/>
      <c r="BWP252" s="8"/>
      <c r="BWQ252" s="8"/>
    </row>
    <row r="253" spans="1:1967" s="522" customFormat="1" ht="102" customHeight="1">
      <c r="A253" s="9" t="s">
        <v>11240</v>
      </c>
      <c r="B253" s="100" t="s">
        <v>97</v>
      </c>
      <c r="C253" s="9" t="s">
        <v>747</v>
      </c>
      <c r="D253" s="3" t="s">
        <v>268</v>
      </c>
      <c r="E253" s="3" t="s">
        <v>257</v>
      </c>
      <c r="F253" s="3"/>
      <c r="G253" s="3" t="s">
        <v>385</v>
      </c>
      <c r="H253" s="20">
        <v>0.5</v>
      </c>
      <c r="I253" s="113" t="s">
        <v>1340</v>
      </c>
      <c r="J253" s="21" t="s">
        <v>1330</v>
      </c>
      <c r="K253" s="19" t="s">
        <v>11241</v>
      </c>
      <c r="L253" s="138" t="s">
        <v>3426</v>
      </c>
      <c r="M253" s="141" t="s">
        <v>383</v>
      </c>
      <c r="N253" s="360" t="s">
        <v>9789</v>
      </c>
      <c r="O253" s="3" t="s">
        <v>9769</v>
      </c>
      <c r="P253" s="7" t="s">
        <v>1354</v>
      </c>
      <c r="Q253" s="3" t="s">
        <v>1195</v>
      </c>
      <c r="R253" s="77">
        <v>213</v>
      </c>
      <c r="S253" s="19">
        <v>6806.4</v>
      </c>
      <c r="T253" s="83">
        <v>0</v>
      </c>
      <c r="U253" s="83">
        <f>T253*1.12</f>
        <v>0</v>
      </c>
      <c r="V253" s="9" t="s">
        <v>1341</v>
      </c>
      <c r="W253" s="148" t="s">
        <v>1410</v>
      </c>
      <c r="X253" s="9" t="s">
        <v>11633</v>
      </c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  <c r="CR253" s="8"/>
      <c r="CS253" s="8"/>
      <c r="CT253" s="8"/>
      <c r="CU253" s="8"/>
      <c r="CV253" s="8"/>
      <c r="CW253" s="8"/>
      <c r="CX253" s="8"/>
      <c r="CY253" s="8"/>
      <c r="CZ253" s="8"/>
      <c r="DA253" s="8"/>
      <c r="DB253" s="8"/>
      <c r="DC253" s="8"/>
      <c r="DD253" s="8"/>
      <c r="DE253" s="8"/>
      <c r="DF253" s="8"/>
      <c r="DG253" s="8"/>
      <c r="DH253" s="8"/>
      <c r="DI253" s="8"/>
      <c r="DJ253" s="8"/>
      <c r="DK253" s="8"/>
      <c r="DL253" s="8"/>
      <c r="DM253" s="8"/>
      <c r="DN253" s="8"/>
      <c r="DO253" s="8"/>
      <c r="DP253" s="8"/>
      <c r="DQ253" s="8"/>
      <c r="DR253" s="8"/>
      <c r="DS253" s="8"/>
      <c r="DT253" s="8"/>
      <c r="DU253" s="8"/>
      <c r="DV253" s="8"/>
      <c r="DW253" s="8"/>
      <c r="DX253" s="8"/>
      <c r="DY253" s="8"/>
      <c r="DZ253" s="8"/>
      <c r="EA253" s="8"/>
      <c r="EB253" s="8"/>
      <c r="EC253" s="8"/>
      <c r="ED253" s="8"/>
      <c r="EE253" s="8"/>
      <c r="EF253" s="8"/>
      <c r="EG253" s="8"/>
      <c r="EH253" s="8"/>
      <c r="EI253" s="8"/>
      <c r="EJ253" s="8"/>
      <c r="EK253" s="8"/>
      <c r="EL253" s="8"/>
      <c r="EM253" s="8"/>
      <c r="EN253" s="8"/>
      <c r="EO253" s="8"/>
      <c r="EP253" s="8"/>
      <c r="EQ253" s="8"/>
      <c r="ER253" s="8"/>
      <c r="ES253" s="8"/>
      <c r="ET253" s="8"/>
      <c r="EU253" s="8"/>
      <c r="EV253" s="8"/>
      <c r="EW253" s="8"/>
      <c r="EX253" s="8"/>
      <c r="EY253" s="8"/>
      <c r="EZ253" s="8"/>
      <c r="FA253" s="8"/>
      <c r="FB253" s="8"/>
      <c r="FC253" s="8"/>
      <c r="FD253" s="8"/>
      <c r="FE253" s="8"/>
      <c r="FF253" s="8"/>
      <c r="FG253" s="8"/>
      <c r="FH253" s="8"/>
      <c r="FI253" s="8"/>
      <c r="FJ253" s="8"/>
      <c r="FK253" s="8"/>
      <c r="FL253" s="8"/>
      <c r="FM253" s="8"/>
      <c r="FN253" s="8"/>
      <c r="FO253" s="8"/>
      <c r="FP253" s="8"/>
      <c r="FQ253" s="8"/>
      <c r="FR253" s="8"/>
      <c r="FS253" s="8"/>
      <c r="FT253" s="8"/>
      <c r="FU253" s="8"/>
      <c r="FV253" s="8"/>
      <c r="FW253" s="8"/>
      <c r="FX253" s="8"/>
      <c r="FY253" s="8"/>
      <c r="FZ253" s="8"/>
      <c r="GA253" s="8"/>
      <c r="GB253" s="8"/>
      <c r="GC253" s="8"/>
      <c r="GD253" s="8"/>
      <c r="GE253" s="8"/>
      <c r="GF253" s="8"/>
      <c r="GG253" s="8"/>
      <c r="GH253" s="8"/>
      <c r="GI253" s="8"/>
      <c r="GJ253" s="8"/>
      <c r="GK253" s="8"/>
      <c r="GL253" s="8"/>
      <c r="GM253" s="8"/>
      <c r="GN253" s="8"/>
      <c r="GO253" s="8"/>
      <c r="GP253" s="8"/>
      <c r="GQ253" s="8"/>
      <c r="GR253" s="8"/>
      <c r="GS253" s="8"/>
      <c r="GT253" s="8"/>
      <c r="GU253" s="8"/>
      <c r="GV253" s="8"/>
      <c r="GW253" s="8"/>
      <c r="GX253" s="8"/>
      <c r="GY253" s="8"/>
      <c r="GZ253" s="8"/>
      <c r="HA253" s="8"/>
      <c r="HB253" s="8"/>
      <c r="HC253" s="8"/>
      <c r="HD253" s="8"/>
      <c r="HE253" s="8"/>
      <c r="HF253" s="8"/>
      <c r="HG253" s="8"/>
      <c r="HH253" s="8"/>
      <c r="HI253" s="8"/>
      <c r="HJ253" s="8"/>
      <c r="HK253" s="8"/>
      <c r="HL253" s="8"/>
      <c r="HM253" s="8"/>
      <c r="HN253" s="8"/>
      <c r="HO253" s="8"/>
      <c r="HP253" s="8"/>
      <c r="HQ253" s="8"/>
      <c r="HR253" s="8"/>
      <c r="HS253" s="8"/>
      <c r="HT253" s="8"/>
      <c r="HU253" s="8"/>
      <c r="HV253" s="8"/>
      <c r="HW253" s="8"/>
      <c r="HX253" s="8"/>
      <c r="HY253" s="8"/>
      <c r="HZ253" s="8"/>
      <c r="IA253" s="8"/>
      <c r="IB253" s="8"/>
      <c r="IC253" s="8"/>
      <c r="ID253" s="8"/>
      <c r="IE253" s="8"/>
      <c r="IF253" s="8"/>
      <c r="IG253" s="8"/>
      <c r="IH253" s="8"/>
      <c r="II253" s="8"/>
      <c r="IJ253" s="8"/>
      <c r="IK253" s="8"/>
      <c r="IL253" s="8"/>
      <c r="IM253" s="8"/>
      <c r="IN253" s="8"/>
      <c r="IO253" s="8"/>
      <c r="IP253" s="8"/>
      <c r="IQ253" s="8"/>
      <c r="IR253" s="8"/>
      <c r="IS253" s="8"/>
      <c r="IT253" s="8"/>
      <c r="IU253" s="8"/>
      <c r="IV253" s="8"/>
      <c r="IW253" s="8"/>
      <c r="IX253" s="8"/>
      <c r="IY253" s="8"/>
      <c r="IZ253" s="8"/>
      <c r="JA253" s="8"/>
      <c r="JB253" s="8"/>
      <c r="JC253" s="8"/>
      <c r="JD253" s="8"/>
      <c r="JE253" s="8"/>
      <c r="JF253" s="8"/>
      <c r="JG253" s="8"/>
      <c r="JH253" s="8"/>
      <c r="JI253" s="8"/>
      <c r="JJ253" s="8"/>
      <c r="JK253" s="8"/>
      <c r="JL253" s="8"/>
      <c r="JM253" s="8"/>
      <c r="JN253" s="8"/>
      <c r="JO253" s="8"/>
      <c r="JP253" s="8"/>
      <c r="JQ253" s="8"/>
      <c r="JR253" s="8"/>
      <c r="JS253" s="8"/>
      <c r="JT253" s="8"/>
      <c r="JU253" s="8"/>
      <c r="JV253" s="8"/>
      <c r="JW253" s="8"/>
      <c r="JX253" s="8"/>
      <c r="JY253" s="8"/>
      <c r="JZ253" s="8"/>
      <c r="KA253" s="8"/>
      <c r="KB253" s="8"/>
      <c r="KC253" s="8"/>
      <c r="KD253" s="8"/>
      <c r="KE253" s="8"/>
      <c r="KF253" s="8"/>
      <c r="KG253" s="8"/>
      <c r="KH253" s="8"/>
      <c r="KI253" s="8"/>
      <c r="KJ253" s="8"/>
      <c r="KK253" s="8"/>
      <c r="KL253" s="8"/>
      <c r="KM253" s="8"/>
      <c r="KN253" s="8"/>
      <c r="KO253" s="8"/>
      <c r="KP253" s="8"/>
      <c r="KQ253" s="8"/>
      <c r="KR253" s="8"/>
      <c r="KS253" s="8"/>
      <c r="KT253" s="8"/>
      <c r="KU253" s="8"/>
      <c r="KV253" s="8"/>
      <c r="KW253" s="8"/>
      <c r="KX253" s="8"/>
      <c r="KY253" s="8"/>
      <c r="KZ253" s="8"/>
      <c r="LA253" s="8"/>
      <c r="LB253" s="8"/>
      <c r="LC253" s="8"/>
      <c r="LD253" s="8"/>
      <c r="LE253" s="8"/>
      <c r="LF253" s="8"/>
      <c r="LG253" s="8"/>
      <c r="LH253" s="8"/>
      <c r="LI253" s="8"/>
      <c r="LJ253" s="8"/>
      <c r="LK253" s="8"/>
      <c r="LL253" s="8"/>
      <c r="LM253" s="8"/>
      <c r="LN253" s="8"/>
      <c r="LO253" s="8"/>
      <c r="LP253" s="8"/>
      <c r="LQ253" s="8"/>
      <c r="LR253" s="8"/>
      <c r="LS253" s="8"/>
      <c r="LT253" s="8"/>
      <c r="LU253" s="8"/>
      <c r="LV253" s="8"/>
      <c r="LW253" s="8"/>
      <c r="LX253" s="8"/>
      <c r="LY253" s="8"/>
      <c r="LZ253" s="8"/>
      <c r="MA253" s="8"/>
      <c r="MB253" s="8"/>
      <c r="MC253" s="8"/>
      <c r="MD253" s="8"/>
      <c r="ME253" s="8"/>
      <c r="MF253" s="8"/>
      <c r="MG253" s="8"/>
      <c r="MH253" s="8"/>
      <c r="MI253" s="8"/>
      <c r="MJ253" s="8"/>
      <c r="MK253" s="8"/>
      <c r="ML253" s="8"/>
      <c r="MM253" s="8"/>
      <c r="MN253" s="8"/>
      <c r="MO253" s="8"/>
      <c r="MP253" s="8"/>
      <c r="MQ253" s="8"/>
      <c r="MR253" s="8"/>
      <c r="MS253" s="8"/>
      <c r="MT253" s="8"/>
      <c r="MU253" s="8"/>
      <c r="MV253" s="8"/>
      <c r="MW253" s="8"/>
      <c r="MX253" s="8"/>
      <c r="MY253" s="8"/>
      <c r="MZ253" s="8"/>
      <c r="NA253" s="8"/>
      <c r="NB253" s="8"/>
      <c r="NC253" s="8"/>
      <c r="ND253" s="8"/>
      <c r="NE253" s="8"/>
      <c r="NF253" s="8"/>
      <c r="NG253" s="8"/>
      <c r="NH253" s="8"/>
      <c r="NI253" s="8"/>
      <c r="NJ253" s="8"/>
      <c r="NK253" s="8"/>
      <c r="NL253" s="8"/>
      <c r="NM253" s="8"/>
      <c r="NN253" s="8"/>
      <c r="NO253" s="8"/>
      <c r="NP253" s="8"/>
      <c r="NQ253" s="8"/>
      <c r="NR253" s="8"/>
      <c r="NS253" s="8"/>
      <c r="NT253" s="8"/>
      <c r="NU253" s="8"/>
      <c r="NV253" s="8"/>
      <c r="NW253" s="8"/>
      <c r="NX253" s="8"/>
      <c r="NY253" s="8"/>
      <c r="NZ253" s="8"/>
      <c r="OA253" s="8"/>
      <c r="OB253" s="8"/>
      <c r="OC253" s="8"/>
      <c r="OD253" s="8"/>
      <c r="OE253" s="8"/>
      <c r="OF253" s="8"/>
      <c r="OG253" s="8"/>
      <c r="OH253" s="8"/>
      <c r="OI253" s="8"/>
      <c r="OJ253" s="8"/>
      <c r="OK253" s="8"/>
      <c r="OL253" s="8"/>
      <c r="OM253" s="8"/>
      <c r="ON253" s="8"/>
      <c r="OO253" s="8"/>
      <c r="OP253" s="8"/>
      <c r="OQ253" s="8"/>
      <c r="OR253" s="8"/>
      <c r="OS253" s="8"/>
      <c r="OT253" s="8"/>
      <c r="OU253" s="8"/>
      <c r="OV253" s="8"/>
      <c r="OW253" s="8"/>
      <c r="OX253" s="8"/>
      <c r="OY253" s="8"/>
      <c r="OZ253" s="8"/>
      <c r="PA253" s="8"/>
      <c r="PB253" s="8"/>
      <c r="PC253" s="8"/>
      <c r="PD253" s="8"/>
      <c r="PE253" s="8"/>
      <c r="PF253" s="8"/>
      <c r="PG253" s="8"/>
      <c r="PH253" s="8"/>
      <c r="PI253" s="8"/>
      <c r="PJ253" s="8"/>
      <c r="PK253" s="8"/>
      <c r="PL253" s="8"/>
      <c r="PM253" s="8"/>
      <c r="PN253" s="8"/>
      <c r="PO253" s="8"/>
      <c r="PP253" s="8"/>
      <c r="PQ253" s="8"/>
      <c r="PR253" s="8"/>
      <c r="PS253" s="8"/>
      <c r="PT253" s="8"/>
      <c r="PU253" s="8"/>
      <c r="PV253" s="8"/>
      <c r="PW253" s="8"/>
      <c r="PX253" s="8"/>
      <c r="PY253" s="8"/>
      <c r="PZ253" s="8"/>
      <c r="QA253" s="8"/>
      <c r="QB253" s="8"/>
      <c r="QC253" s="8"/>
      <c r="QD253" s="8"/>
      <c r="QE253" s="8"/>
      <c r="QF253" s="8"/>
      <c r="QG253" s="8"/>
      <c r="QH253" s="8"/>
      <c r="QI253" s="8"/>
      <c r="QJ253" s="8"/>
      <c r="QK253" s="8"/>
      <c r="QL253" s="8"/>
      <c r="QM253" s="8"/>
      <c r="QN253" s="8"/>
      <c r="QO253" s="8"/>
      <c r="QP253" s="8"/>
      <c r="QQ253" s="8"/>
      <c r="QR253" s="8"/>
      <c r="QS253" s="8"/>
      <c r="QT253" s="8"/>
      <c r="QU253" s="8"/>
      <c r="QV253" s="8"/>
      <c r="QW253" s="8"/>
      <c r="QX253" s="8"/>
      <c r="QY253" s="8"/>
      <c r="QZ253" s="8"/>
      <c r="RA253" s="8"/>
      <c r="RB253" s="8"/>
      <c r="RC253" s="8"/>
      <c r="RD253" s="8"/>
      <c r="RE253" s="8"/>
      <c r="RF253" s="8"/>
      <c r="RG253" s="8"/>
      <c r="RH253" s="8"/>
      <c r="RI253" s="8"/>
      <c r="RJ253" s="8"/>
      <c r="RK253" s="8"/>
      <c r="RL253" s="8"/>
      <c r="RM253" s="8"/>
      <c r="RN253" s="8"/>
      <c r="RO253" s="8"/>
      <c r="RP253" s="8"/>
      <c r="RQ253" s="8"/>
      <c r="RR253" s="8"/>
      <c r="RS253" s="8"/>
      <c r="RT253" s="8"/>
      <c r="RU253" s="8"/>
      <c r="RV253" s="8"/>
      <c r="RW253" s="8"/>
      <c r="RX253" s="8"/>
      <c r="RY253" s="8"/>
      <c r="RZ253" s="8"/>
      <c r="SA253" s="8"/>
      <c r="SB253" s="8"/>
      <c r="SC253" s="8"/>
      <c r="SD253" s="8"/>
      <c r="SE253" s="8"/>
      <c r="SF253" s="8"/>
      <c r="SG253" s="8"/>
      <c r="SH253" s="8"/>
      <c r="SI253" s="8"/>
      <c r="SJ253" s="8"/>
      <c r="SK253" s="8"/>
      <c r="SL253" s="8"/>
      <c r="SM253" s="8"/>
      <c r="SN253" s="8"/>
      <c r="SO253" s="8"/>
      <c r="SP253" s="8"/>
      <c r="SQ253" s="8"/>
      <c r="SR253" s="8"/>
      <c r="SS253" s="8"/>
      <c r="ST253" s="8"/>
      <c r="SU253" s="8"/>
      <c r="SV253" s="8"/>
      <c r="SW253" s="8"/>
      <c r="SX253" s="8"/>
      <c r="SY253" s="8"/>
      <c r="SZ253" s="8"/>
      <c r="TA253" s="8"/>
      <c r="TB253" s="8"/>
      <c r="TC253" s="8"/>
      <c r="TD253" s="8"/>
      <c r="TE253" s="8"/>
      <c r="TF253" s="8"/>
      <c r="TG253" s="8"/>
      <c r="TH253" s="8"/>
      <c r="TI253" s="8"/>
      <c r="TJ253" s="8"/>
      <c r="TK253" s="8"/>
      <c r="TL253" s="8"/>
      <c r="TM253" s="8"/>
      <c r="TN253" s="8"/>
      <c r="TO253" s="8"/>
      <c r="TP253" s="8"/>
      <c r="TQ253" s="8"/>
      <c r="TR253" s="8"/>
      <c r="TS253" s="8"/>
      <c r="TT253" s="8"/>
      <c r="TU253" s="8"/>
      <c r="TV253" s="8"/>
      <c r="TW253" s="8"/>
      <c r="TX253" s="8"/>
      <c r="TY253" s="8"/>
      <c r="TZ253" s="8"/>
      <c r="UA253" s="8"/>
      <c r="UB253" s="8"/>
      <c r="UC253" s="8"/>
      <c r="UD253" s="8"/>
      <c r="UE253" s="8"/>
      <c r="UF253" s="8"/>
      <c r="UG253" s="8"/>
      <c r="UH253" s="8"/>
      <c r="UI253" s="8"/>
      <c r="UJ253" s="8"/>
      <c r="UK253" s="8"/>
      <c r="UL253" s="8"/>
      <c r="UM253" s="8"/>
      <c r="UN253" s="8"/>
      <c r="UO253" s="8"/>
      <c r="UP253" s="8"/>
      <c r="UQ253" s="8"/>
      <c r="UR253" s="8"/>
      <c r="US253" s="8"/>
      <c r="UT253" s="8"/>
      <c r="UU253" s="8"/>
      <c r="UV253" s="8"/>
      <c r="UW253" s="8"/>
      <c r="UX253" s="8"/>
      <c r="UY253" s="8"/>
      <c r="UZ253" s="8"/>
      <c r="VA253" s="8"/>
      <c r="VB253" s="8"/>
      <c r="VC253" s="8"/>
      <c r="VD253" s="8"/>
      <c r="VE253" s="8"/>
      <c r="VF253" s="8"/>
      <c r="VG253" s="8"/>
      <c r="VH253" s="8"/>
      <c r="VI253" s="8"/>
      <c r="VJ253" s="8"/>
      <c r="VK253" s="8"/>
      <c r="VL253" s="8"/>
      <c r="VM253" s="8"/>
      <c r="VN253" s="8"/>
      <c r="VO253" s="8"/>
      <c r="VP253" s="8"/>
      <c r="VQ253" s="8"/>
      <c r="VR253" s="8"/>
      <c r="VS253" s="8"/>
      <c r="VT253" s="8"/>
      <c r="VU253" s="8"/>
      <c r="VV253" s="8"/>
      <c r="VW253" s="8"/>
      <c r="VX253" s="8"/>
      <c r="VY253" s="8"/>
      <c r="VZ253" s="8"/>
      <c r="WA253" s="8"/>
      <c r="WB253" s="8"/>
      <c r="WC253" s="8"/>
      <c r="WD253" s="8"/>
      <c r="WE253" s="8"/>
      <c r="WF253" s="8"/>
      <c r="WG253" s="8"/>
      <c r="WH253" s="8"/>
      <c r="WI253" s="8"/>
      <c r="WJ253" s="8"/>
      <c r="WK253" s="8"/>
      <c r="WL253" s="8"/>
      <c r="WM253" s="8"/>
      <c r="WN253" s="8"/>
      <c r="WO253" s="8"/>
      <c r="WP253" s="8"/>
      <c r="WQ253" s="8"/>
      <c r="WR253" s="8"/>
      <c r="WS253" s="8"/>
      <c r="WT253" s="8"/>
      <c r="WU253" s="8"/>
      <c r="WV253" s="8"/>
      <c r="WW253" s="8"/>
      <c r="WX253" s="8"/>
      <c r="WY253" s="8"/>
      <c r="WZ253" s="8"/>
      <c r="XA253" s="8"/>
      <c r="XB253" s="8"/>
      <c r="XC253" s="8"/>
      <c r="XD253" s="8"/>
      <c r="XE253" s="8"/>
      <c r="XF253" s="8"/>
      <c r="XG253" s="8"/>
      <c r="XH253" s="8"/>
      <c r="XI253" s="8"/>
      <c r="XJ253" s="8"/>
      <c r="XK253" s="8"/>
      <c r="XL253" s="8"/>
      <c r="XM253" s="8"/>
      <c r="XN253" s="8"/>
      <c r="XO253" s="8"/>
      <c r="XP253" s="8"/>
      <c r="XQ253" s="8"/>
      <c r="XR253" s="8"/>
      <c r="XS253" s="8"/>
      <c r="XT253" s="8"/>
      <c r="XU253" s="8"/>
      <c r="XV253" s="8"/>
      <c r="XW253" s="8"/>
      <c r="XX253" s="8"/>
      <c r="XY253" s="8"/>
      <c r="XZ253" s="8"/>
      <c r="YA253" s="8"/>
      <c r="YB253" s="8"/>
      <c r="YC253" s="8"/>
      <c r="YD253" s="8"/>
      <c r="YE253" s="8"/>
      <c r="YF253" s="8"/>
      <c r="YG253" s="8"/>
      <c r="YH253" s="8"/>
      <c r="YI253" s="8"/>
      <c r="YJ253" s="8"/>
      <c r="YK253" s="8"/>
      <c r="YL253" s="8"/>
      <c r="YM253" s="8"/>
      <c r="YN253" s="8"/>
      <c r="YO253" s="8"/>
      <c r="YP253" s="8"/>
      <c r="YQ253" s="8"/>
      <c r="YR253" s="8"/>
      <c r="YS253" s="8"/>
      <c r="YT253" s="8"/>
      <c r="YU253" s="8"/>
      <c r="YV253" s="8"/>
      <c r="YW253" s="8"/>
      <c r="YX253" s="8"/>
      <c r="YY253" s="8"/>
      <c r="YZ253" s="8"/>
      <c r="ZA253" s="8"/>
      <c r="ZB253" s="8"/>
      <c r="ZC253" s="8"/>
      <c r="ZD253" s="8"/>
      <c r="ZE253" s="8"/>
      <c r="ZF253" s="8"/>
      <c r="ZG253" s="8"/>
      <c r="ZH253" s="8"/>
      <c r="ZI253" s="8"/>
      <c r="ZJ253" s="8"/>
      <c r="ZK253" s="8"/>
      <c r="ZL253" s="8"/>
      <c r="ZM253" s="8"/>
      <c r="ZN253" s="8"/>
      <c r="ZO253" s="8"/>
      <c r="ZP253" s="8"/>
      <c r="ZQ253" s="8"/>
      <c r="ZR253" s="8"/>
      <c r="ZS253" s="8"/>
      <c r="ZT253" s="8"/>
      <c r="ZU253" s="8"/>
      <c r="ZV253" s="8"/>
      <c r="ZW253" s="8"/>
      <c r="ZX253" s="8"/>
      <c r="ZY253" s="8"/>
      <c r="ZZ253" s="8"/>
      <c r="AAA253" s="8"/>
      <c r="AAB253" s="8"/>
      <c r="AAC253" s="8"/>
      <c r="AAD253" s="8"/>
      <c r="AAE253" s="8"/>
      <c r="AAF253" s="8"/>
      <c r="AAG253" s="8"/>
      <c r="AAH253" s="8"/>
      <c r="AAI253" s="8"/>
      <c r="AAJ253" s="8"/>
      <c r="AAK253" s="8"/>
      <c r="AAL253" s="8"/>
      <c r="AAM253" s="8"/>
      <c r="AAN253" s="8"/>
      <c r="AAO253" s="8"/>
      <c r="AAP253" s="8"/>
      <c r="AAQ253" s="8"/>
      <c r="AAR253" s="8"/>
      <c r="AAS253" s="8"/>
      <c r="AAT253" s="8"/>
      <c r="AAU253" s="8"/>
      <c r="AAV253" s="8"/>
      <c r="AAW253" s="8"/>
      <c r="AAX253" s="8"/>
      <c r="AAY253" s="8"/>
      <c r="AAZ253" s="8"/>
      <c r="ABA253" s="8"/>
      <c r="ABB253" s="8"/>
      <c r="ABC253" s="8"/>
      <c r="ABD253" s="8"/>
      <c r="ABE253" s="8"/>
      <c r="ABF253" s="8"/>
      <c r="ABG253" s="8"/>
      <c r="ABH253" s="8"/>
      <c r="ABI253" s="8"/>
      <c r="ABJ253" s="8"/>
      <c r="ABK253" s="8"/>
      <c r="ABL253" s="8"/>
      <c r="ABM253" s="8"/>
      <c r="ABN253" s="8"/>
      <c r="ABO253" s="8"/>
      <c r="ABP253" s="8"/>
      <c r="ABQ253" s="8"/>
      <c r="ABR253" s="8"/>
      <c r="ABS253" s="8"/>
      <c r="ABT253" s="8"/>
      <c r="ABU253" s="8"/>
      <c r="ABV253" s="8"/>
      <c r="ABW253" s="8"/>
      <c r="ABX253" s="8"/>
      <c r="ABY253" s="8"/>
      <c r="ABZ253" s="8"/>
      <c r="ACA253" s="8"/>
      <c r="ACB253" s="8"/>
      <c r="ACC253" s="8"/>
      <c r="ACD253" s="8"/>
      <c r="ACE253" s="8"/>
      <c r="ACF253" s="8"/>
      <c r="ACG253" s="8"/>
      <c r="ACH253" s="8"/>
      <c r="ACI253" s="8"/>
      <c r="ACJ253" s="8"/>
      <c r="ACK253" s="8"/>
      <c r="ACL253" s="8"/>
      <c r="ACM253" s="8"/>
      <c r="ACN253" s="8"/>
      <c r="ACO253" s="8"/>
      <c r="ACP253" s="8"/>
      <c r="ACQ253" s="8"/>
      <c r="ACR253" s="8"/>
      <c r="ACS253" s="8"/>
      <c r="ACT253" s="8"/>
      <c r="ACU253" s="8"/>
      <c r="ACV253" s="8"/>
      <c r="ACW253" s="8"/>
      <c r="ACX253" s="8"/>
      <c r="ACY253" s="8"/>
      <c r="ACZ253" s="8"/>
      <c r="ADA253" s="8"/>
      <c r="ADB253" s="8"/>
      <c r="ADC253" s="8"/>
      <c r="ADD253" s="8"/>
      <c r="ADE253" s="8"/>
      <c r="ADF253" s="8"/>
      <c r="ADG253" s="8"/>
      <c r="ADH253" s="8"/>
      <c r="ADI253" s="8"/>
      <c r="ADJ253" s="8"/>
      <c r="ADK253" s="8"/>
      <c r="ADL253" s="8"/>
      <c r="ADM253" s="8"/>
      <c r="ADN253" s="8"/>
      <c r="ADO253" s="8"/>
      <c r="ADP253" s="8"/>
      <c r="ADQ253" s="8"/>
      <c r="ADR253" s="8"/>
      <c r="ADS253" s="8"/>
      <c r="ADT253" s="8"/>
      <c r="ADU253" s="8"/>
      <c r="ADV253" s="8"/>
      <c r="ADW253" s="8"/>
      <c r="ADX253" s="8"/>
      <c r="ADY253" s="8"/>
      <c r="ADZ253" s="8"/>
      <c r="AEA253" s="8"/>
      <c r="AEB253" s="8"/>
      <c r="AEC253" s="8"/>
      <c r="AED253" s="8"/>
      <c r="AEE253" s="8"/>
      <c r="AEF253" s="8"/>
      <c r="AEG253" s="8"/>
      <c r="AEH253" s="8"/>
      <c r="AEI253" s="8"/>
      <c r="AEJ253" s="8"/>
      <c r="AEK253" s="8"/>
      <c r="AEL253" s="8"/>
      <c r="AEM253" s="8"/>
      <c r="AEN253" s="8"/>
      <c r="AEO253" s="8"/>
      <c r="AEP253" s="8"/>
      <c r="AEQ253" s="8"/>
      <c r="AER253" s="8"/>
      <c r="AES253" s="8"/>
      <c r="AET253" s="8"/>
      <c r="AEU253" s="8"/>
      <c r="AEV253" s="8"/>
      <c r="AEW253" s="8"/>
      <c r="AEX253" s="8"/>
      <c r="AEY253" s="8"/>
      <c r="AEZ253" s="8"/>
      <c r="AFA253" s="8"/>
      <c r="AFB253" s="8"/>
      <c r="AFC253" s="8"/>
      <c r="AFD253" s="8"/>
      <c r="AFE253" s="8"/>
      <c r="AFF253" s="8"/>
      <c r="AFG253" s="8"/>
      <c r="AFH253" s="8"/>
      <c r="AFI253" s="8"/>
      <c r="AFJ253" s="8"/>
      <c r="AFK253" s="8"/>
      <c r="AFL253" s="8"/>
      <c r="AFM253" s="8"/>
      <c r="AFN253" s="8"/>
      <c r="AFO253" s="8"/>
      <c r="AFP253" s="8"/>
      <c r="AFQ253" s="8"/>
      <c r="AFR253" s="8"/>
      <c r="AFS253" s="8"/>
      <c r="AFT253" s="8"/>
      <c r="AFU253" s="8"/>
      <c r="AFV253" s="8"/>
      <c r="AFW253" s="8"/>
      <c r="AFX253" s="8"/>
      <c r="AFY253" s="8"/>
      <c r="AFZ253" s="8"/>
      <c r="AGA253" s="8"/>
      <c r="AGB253" s="8"/>
      <c r="AGC253" s="8"/>
      <c r="AGD253" s="8"/>
      <c r="AGE253" s="8"/>
      <c r="AGF253" s="8"/>
      <c r="AGG253" s="8"/>
      <c r="AGH253" s="8"/>
      <c r="AGI253" s="8"/>
      <c r="AGJ253" s="8"/>
      <c r="AGK253" s="8"/>
      <c r="AGL253" s="8"/>
      <c r="AGM253" s="8"/>
      <c r="AGN253" s="8"/>
      <c r="AGO253" s="8"/>
      <c r="AGP253" s="8"/>
      <c r="AGQ253" s="8"/>
      <c r="AGR253" s="8"/>
      <c r="AGS253" s="8"/>
      <c r="AGT253" s="8"/>
      <c r="AGU253" s="8"/>
      <c r="AGV253" s="8"/>
      <c r="AGW253" s="8"/>
      <c r="AGX253" s="8"/>
      <c r="AGY253" s="8"/>
      <c r="AGZ253" s="8"/>
      <c r="AHA253" s="8"/>
      <c r="AHB253" s="8"/>
      <c r="AHC253" s="8"/>
      <c r="AHD253" s="8"/>
      <c r="AHE253" s="8"/>
      <c r="AHF253" s="8"/>
      <c r="AHG253" s="8"/>
      <c r="AHH253" s="8"/>
      <c r="AHI253" s="8"/>
      <c r="AHJ253" s="8"/>
      <c r="AHK253" s="8"/>
      <c r="AHL253" s="8"/>
      <c r="AHM253" s="8"/>
      <c r="AHN253" s="8"/>
      <c r="AHO253" s="8"/>
      <c r="AHP253" s="8"/>
      <c r="AHQ253" s="8"/>
      <c r="AHR253" s="8"/>
      <c r="AHS253" s="8"/>
      <c r="AHT253" s="8"/>
      <c r="AHU253" s="8"/>
      <c r="AHV253" s="8"/>
      <c r="AHW253" s="8"/>
      <c r="AHX253" s="8"/>
      <c r="AHY253" s="8"/>
      <c r="AHZ253" s="8"/>
      <c r="AIA253" s="8"/>
      <c r="AIB253" s="8"/>
      <c r="AIC253" s="8"/>
      <c r="AID253" s="8"/>
      <c r="AIE253" s="8"/>
      <c r="AIF253" s="8"/>
      <c r="AIG253" s="8"/>
      <c r="AIH253" s="8"/>
      <c r="AII253" s="8"/>
      <c r="AIJ253" s="8"/>
      <c r="AIK253" s="8"/>
      <c r="AIL253" s="8"/>
      <c r="AIM253" s="8"/>
      <c r="AIN253" s="8"/>
      <c r="AIO253" s="8"/>
      <c r="AIP253" s="8"/>
      <c r="AIQ253" s="8"/>
      <c r="AIR253" s="8"/>
      <c r="AIS253" s="8"/>
      <c r="AIT253" s="8"/>
      <c r="AIU253" s="8"/>
      <c r="AIV253" s="8"/>
      <c r="AIW253" s="8"/>
      <c r="AIX253" s="8"/>
      <c r="AIY253" s="8"/>
      <c r="AIZ253" s="8"/>
      <c r="AJA253" s="8"/>
      <c r="AJB253" s="8"/>
      <c r="AJC253" s="8"/>
      <c r="AJD253" s="8"/>
      <c r="AJE253" s="8"/>
      <c r="AJF253" s="8"/>
      <c r="AJG253" s="8"/>
      <c r="AJH253" s="8"/>
      <c r="AJI253" s="8"/>
      <c r="AJJ253" s="8"/>
      <c r="AJK253" s="8"/>
      <c r="AJL253" s="8"/>
      <c r="AJM253" s="8"/>
      <c r="AJN253" s="8"/>
      <c r="AJO253" s="8"/>
      <c r="AJP253" s="8"/>
      <c r="AJQ253" s="8"/>
      <c r="AJR253" s="8"/>
      <c r="AJS253" s="8"/>
      <c r="AJT253" s="8"/>
      <c r="AJU253" s="8"/>
      <c r="AJV253" s="8"/>
      <c r="AJW253" s="8"/>
      <c r="AJX253" s="8"/>
      <c r="AJY253" s="8"/>
      <c r="AJZ253" s="8"/>
      <c r="AKA253" s="8"/>
      <c r="AKB253" s="8"/>
      <c r="AKC253" s="8"/>
      <c r="AKD253" s="8"/>
      <c r="AKE253" s="8"/>
      <c r="AKF253" s="8"/>
      <c r="AKG253" s="8"/>
      <c r="AKH253" s="8"/>
      <c r="AKI253" s="8"/>
      <c r="AKJ253" s="8"/>
      <c r="AKK253" s="8"/>
      <c r="AKL253" s="8"/>
      <c r="AKM253" s="8"/>
      <c r="AKN253" s="8"/>
      <c r="AKO253" s="8"/>
      <c r="AKP253" s="8"/>
      <c r="AKQ253" s="8"/>
      <c r="AKR253" s="8"/>
      <c r="AKS253" s="8"/>
      <c r="AKT253" s="8"/>
      <c r="AKU253" s="8"/>
      <c r="AKV253" s="8"/>
      <c r="AKW253" s="8"/>
      <c r="AKX253" s="8"/>
      <c r="AKY253" s="8"/>
      <c r="AKZ253" s="8"/>
      <c r="ALA253" s="8"/>
      <c r="ALB253" s="8"/>
      <c r="ALC253" s="8"/>
      <c r="ALD253" s="8"/>
      <c r="ALE253" s="8"/>
      <c r="ALF253" s="8"/>
      <c r="ALG253" s="8"/>
      <c r="ALH253" s="8"/>
      <c r="ALI253" s="8"/>
      <c r="ALJ253" s="8"/>
      <c r="ALK253" s="8"/>
      <c r="ALL253" s="8"/>
      <c r="ALM253" s="8"/>
      <c r="ALN253" s="8"/>
      <c r="ALO253" s="8"/>
      <c r="ALP253" s="8"/>
      <c r="ALQ253" s="8"/>
      <c r="ALR253" s="8"/>
      <c r="ALS253" s="8"/>
      <c r="ALT253" s="8"/>
      <c r="ALU253" s="8"/>
      <c r="ALV253" s="8"/>
      <c r="ALW253" s="8"/>
      <c r="ALX253" s="8"/>
      <c r="ALY253" s="8"/>
      <c r="ALZ253" s="8"/>
      <c r="AMA253" s="8"/>
      <c r="AMB253" s="8"/>
      <c r="AMC253" s="8"/>
      <c r="AMD253" s="8"/>
      <c r="AME253" s="8"/>
      <c r="AMF253" s="8"/>
      <c r="AMG253" s="8"/>
      <c r="AMH253" s="8"/>
      <c r="AMI253" s="8"/>
      <c r="AMJ253" s="8"/>
      <c r="AMK253" s="8"/>
      <c r="AML253" s="8"/>
      <c r="AMM253" s="8"/>
      <c r="AMN253" s="8"/>
      <c r="AMO253" s="8"/>
      <c r="AMP253" s="8"/>
      <c r="AMQ253" s="8"/>
      <c r="AMR253" s="8"/>
      <c r="AMS253" s="8"/>
      <c r="AMT253" s="8"/>
      <c r="AMU253" s="8"/>
      <c r="AMV253" s="8"/>
      <c r="AMW253" s="8"/>
      <c r="AMX253" s="8"/>
      <c r="AMY253" s="8"/>
      <c r="AMZ253" s="8"/>
      <c r="ANA253" s="8"/>
      <c r="ANB253" s="8"/>
      <c r="ANC253" s="8"/>
      <c r="AND253" s="8"/>
      <c r="ANE253" s="8"/>
      <c r="ANF253" s="8"/>
      <c r="ANG253" s="8"/>
      <c r="ANH253" s="8"/>
      <c r="ANI253" s="8"/>
      <c r="ANJ253" s="8"/>
      <c r="ANK253" s="8"/>
      <c r="ANL253" s="8"/>
      <c r="ANM253" s="8"/>
      <c r="ANN253" s="8"/>
      <c r="ANO253" s="8"/>
      <c r="ANP253" s="8"/>
      <c r="ANQ253" s="8"/>
      <c r="ANR253" s="8"/>
      <c r="ANS253" s="8"/>
      <c r="ANT253" s="8"/>
      <c r="ANU253" s="8"/>
      <c r="ANV253" s="8"/>
      <c r="ANW253" s="8"/>
      <c r="ANX253" s="8"/>
      <c r="ANY253" s="8"/>
      <c r="ANZ253" s="8"/>
      <c r="AOA253" s="8"/>
      <c r="AOB253" s="8"/>
      <c r="AOC253" s="8"/>
      <c r="AOD253" s="8"/>
      <c r="AOE253" s="8"/>
      <c r="AOF253" s="8"/>
      <c r="AOG253" s="8"/>
      <c r="AOH253" s="8"/>
      <c r="AOI253" s="8"/>
      <c r="AOJ253" s="8"/>
      <c r="AOK253" s="8"/>
      <c r="AOL253" s="8"/>
      <c r="AOM253" s="8"/>
      <c r="AON253" s="8"/>
      <c r="AOO253" s="8"/>
      <c r="AOP253" s="8"/>
      <c r="AOQ253" s="8"/>
      <c r="AOR253" s="8"/>
      <c r="AOS253" s="8"/>
      <c r="AOT253" s="8"/>
      <c r="AOU253" s="8"/>
      <c r="AOV253" s="8"/>
      <c r="AOW253" s="8"/>
      <c r="AOX253" s="8"/>
      <c r="AOY253" s="8"/>
      <c r="AOZ253" s="8"/>
      <c r="APA253" s="8"/>
      <c r="APB253" s="8"/>
      <c r="APC253" s="8"/>
      <c r="APD253" s="8"/>
      <c r="APE253" s="8"/>
      <c r="APF253" s="8"/>
      <c r="APG253" s="8"/>
      <c r="APH253" s="8"/>
      <c r="API253" s="8"/>
      <c r="APJ253" s="8"/>
      <c r="APK253" s="8"/>
      <c r="APL253" s="8"/>
      <c r="APM253" s="8"/>
      <c r="APN253" s="8"/>
      <c r="APO253" s="8"/>
      <c r="APP253" s="8"/>
      <c r="APQ253" s="8"/>
      <c r="APR253" s="8"/>
      <c r="APS253" s="8"/>
      <c r="APT253" s="8"/>
      <c r="APU253" s="8"/>
      <c r="APV253" s="8"/>
      <c r="APW253" s="8"/>
      <c r="APX253" s="8"/>
      <c r="APY253" s="8"/>
      <c r="APZ253" s="8"/>
      <c r="AQA253" s="8"/>
      <c r="AQB253" s="8"/>
      <c r="AQC253" s="8"/>
      <c r="AQD253" s="8"/>
      <c r="AQE253" s="8"/>
      <c r="AQF253" s="8"/>
      <c r="AQG253" s="8"/>
      <c r="AQH253" s="8"/>
      <c r="AQI253" s="8"/>
      <c r="AQJ253" s="8"/>
      <c r="AQK253" s="8"/>
      <c r="AQL253" s="8"/>
      <c r="AQM253" s="8"/>
      <c r="AQN253" s="8"/>
      <c r="AQO253" s="8"/>
      <c r="AQP253" s="8"/>
      <c r="AQQ253" s="8"/>
      <c r="AQR253" s="8"/>
      <c r="AQS253" s="8"/>
      <c r="AQT253" s="8"/>
      <c r="AQU253" s="8"/>
      <c r="AQV253" s="8"/>
      <c r="AQW253" s="8"/>
      <c r="AQX253" s="8"/>
      <c r="AQY253" s="8"/>
      <c r="AQZ253" s="8"/>
      <c r="ARA253" s="8"/>
      <c r="ARB253" s="8"/>
      <c r="ARC253" s="8"/>
      <c r="ARD253" s="8"/>
      <c r="ARE253" s="8"/>
      <c r="ARF253" s="8"/>
      <c r="ARG253" s="8"/>
      <c r="ARH253" s="8"/>
      <c r="ARI253" s="8"/>
      <c r="ARJ253" s="8"/>
      <c r="ARK253" s="8"/>
      <c r="ARL253" s="8"/>
      <c r="ARM253" s="8"/>
      <c r="ARN253" s="8"/>
      <c r="ARO253" s="8"/>
      <c r="ARP253" s="8"/>
      <c r="ARQ253" s="8"/>
      <c r="ARR253" s="8"/>
      <c r="ARS253" s="8"/>
      <c r="ART253" s="8"/>
      <c r="ARU253" s="8"/>
      <c r="ARV253" s="8"/>
      <c r="ARW253" s="8"/>
      <c r="ARX253" s="8"/>
      <c r="ARY253" s="8"/>
      <c r="ARZ253" s="8"/>
      <c r="ASA253" s="8"/>
      <c r="ASB253" s="8"/>
      <c r="ASC253" s="8"/>
      <c r="ASD253" s="8"/>
      <c r="ASE253" s="8"/>
      <c r="ASF253" s="8"/>
      <c r="ASG253" s="8"/>
      <c r="ASH253" s="8"/>
      <c r="ASI253" s="8"/>
      <c r="ASJ253" s="8"/>
      <c r="ASK253" s="8"/>
      <c r="ASL253" s="8"/>
      <c r="ASM253" s="8"/>
      <c r="ASN253" s="8"/>
      <c r="ASO253" s="8"/>
      <c r="ASP253" s="8"/>
      <c r="ASQ253" s="8"/>
      <c r="ASR253" s="8"/>
      <c r="ASS253" s="8"/>
      <c r="AST253" s="8"/>
      <c r="ASU253" s="8"/>
      <c r="ASV253" s="8"/>
      <c r="ASW253" s="8"/>
      <c r="ASX253" s="8"/>
      <c r="ASY253" s="8"/>
      <c r="ASZ253" s="8"/>
      <c r="ATA253" s="8"/>
      <c r="ATB253" s="8"/>
      <c r="ATC253" s="8"/>
      <c r="ATD253" s="8"/>
      <c r="ATE253" s="8"/>
      <c r="ATF253" s="8"/>
      <c r="ATG253" s="8"/>
      <c r="ATH253" s="8"/>
      <c r="ATI253" s="8"/>
      <c r="ATJ253" s="8"/>
      <c r="ATK253" s="8"/>
      <c r="ATL253" s="8"/>
      <c r="ATM253" s="8"/>
      <c r="ATN253" s="8"/>
      <c r="ATO253" s="8"/>
      <c r="ATP253" s="8"/>
      <c r="ATQ253" s="8"/>
      <c r="ATR253" s="8"/>
      <c r="ATS253" s="8"/>
      <c r="ATT253" s="8"/>
      <c r="ATU253" s="8"/>
      <c r="ATV253" s="8"/>
      <c r="ATW253" s="8"/>
      <c r="ATX253" s="8"/>
      <c r="ATY253" s="8"/>
      <c r="ATZ253" s="8"/>
      <c r="AUA253" s="8"/>
      <c r="AUB253" s="8"/>
      <c r="AUC253" s="8"/>
      <c r="AUD253" s="8"/>
      <c r="AUE253" s="8"/>
      <c r="AUF253" s="8"/>
      <c r="AUG253" s="8"/>
      <c r="AUH253" s="8"/>
      <c r="AUI253" s="8"/>
      <c r="AUJ253" s="8"/>
      <c r="AUK253" s="8"/>
      <c r="AUL253" s="8"/>
      <c r="AUM253" s="8"/>
      <c r="AUN253" s="8"/>
      <c r="AUO253" s="8"/>
      <c r="AUP253" s="8"/>
      <c r="AUQ253" s="8"/>
      <c r="AUR253" s="8"/>
      <c r="AUS253" s="8"/>
      <c r="AUT253" s="8"/>
      <c r="AUU253" s="8"/>
      <c r="AUV253" s="8"/>
      <c r="AUW253" s="8"/>
      <c r="AUX253" s="8"/>
      <c r="AUY253" s="8"/>
      <c r="AUZ253" s="8"/>
      <c r="AVA253" s="8"/>
      <c r="AVB253" s="8"/>
      <c r="AVC253" s="8"/>
      <c r="AVD253" s="8"/>
      <c r="AVE253" s="8"/>
      <c r="AVF253" s="8"/>
      <c r="AVG253" s="8"/>
      <c r="AVH253" s="8"/>
      <c r="AVI253" s="8"/>
      <c r="AVJ253" s="8"/>
      <c r="AVK253" s="8"/>
      <c r="AVL253" s="8"/>
      <c r="AVM253" s="8"/>
      <c r="AVN253" s="8"/>
      <c r="AVO253" s="8"/>
      <c r="AVP253" s="8"/>
      <c r="AVQ253" s="8"/>
      <c r="AVR253" s="8"/>
      <c r="AVS253" s="8"/>
      <c r="AVT253" s="8"/>
      <c r="AVU253" s="8"/>
      <c r="AVV253" s="8"/>
      <c r="AVW253" s="8"/>
      <c r="AVX253" s="8"/>
      <c r="AVY253" s="8"/>
      <c r="AVZ253" s="8"/>
      <c r="AWA253" s="8"/>
      <c r="AWB253" s="8"/>
      <c r="AWC253" s="8"/>
      <c r="AWD253" s="8"/>
      <c r="AWE253" s="8"/>
      <c r="AWF253" s="8"/>
      <c r="AWG253" s="8"/>
      <c r="AWH253" s="8"/>
      <c r="AWI253" s="8"/>
      <c r="AWJ253" s="8"/>
      <c r="AWK253" s="8"/>
      <c r="AWL253" s="8"/>
      <c r="AWM253" s="8"/>
      <c r="AWN253" s="8"/>
      <c r="AWO253" s="8"/>
      <c r="AWP253" s="8"/>
      <c r="AWQ253" s="8"/>
      <c r="AWR253" s="8"/>
      <c r="AWS253" s="8"/>
      <c r="AWT253" s="8"/>
      <c r="AWU253" s="8"/>
      <c r="AWV253" s="8"/>
      <c r="AWW253" s="8"/>
      <c r="AWX253" s="8"/>
      <c r="AWY253" s="8"/>
      <c r="AWZ253" s="8"/>
      <c r="AXA253" s="8"/>
      <c r="AXB253" s="8"/>
      <c r="AXC253" s="8"/>
      <c r="AXD253" s="8"/>
      <c r="AXE253" s="8"/>
      <c r="AXF253" s="8"/>
      <c r="AXG253" s="8"/>
      <c r="AXH253" s="8"/>
      <c r="AXI253" s="8"/>
      <c r="AXJ253" s="8"/>
      <c r="AXK253" s="8"/>
      <c r="AXL253" s="8"/>
      <c r="AXM253" s="8"/>
      <c r="AXN253" s="8"/>
      <c r="AXO253" s="8"/>
      <c r="AXP253" s="8"/>
      <c r="AXQ253" s="8"/>
      <c r="AXR253" s="8"/>
      <c r="AXS253" s="8"/>
      <c r="AXT253" s="8"/>
      <c r="AXU253" s="8"/>
      <c r="AXV253" s="8"/>
      <c r="AXW253" s="8"/>
      <c r="AXX253" s="8"/>
      <c r="AXY253" s="8"/>
      <c r="AXZ253" s="8"/>
      <c r="AYA253" s="8"/>
      <c r="AYB253" s="8"/>
      <c r="AYC253" s="8"/>
      <c r="AYD253" s="8"/>
      <c r="AYE253" s="8"/>
      <c r="AYF253" s="8"/>
      <c r="AYG253" s="8"/>
      <c r="AYH253" s="8"/>
      <c r="AYI253" s="8"/>
      <c r="AYJ253" s="8"/>
      <c r="AYK253" s="8"/>
      <c r="AYL253" s="8"/>
      <c r="AYM253" s="8"/>
      <c r="AYN253" s="8"/>
      <c r="AYO253" s="8"/>
      <c r="AYP253" s="8"/>
      <c r="AYQ253" s="8"/>
      <c r="AYR253" s="8"/>
      <c r="AYS253" s="8"/>
      <c r="AYT253" s="8"/>
      <c r="AYU253" s="8"/>
      <c r="AYV253" s="8"/>
      <c r="AYW253" s="8"/>
      <c r="AYX253" s="8"/>
      <c r="AYY253" s="8"/>
      <c r="AYZ253" s="8"/>
      <c r="AZA253" s="8"/>
      <c r="AZB253" s="8"/>
      <c r="AZC253" s="8"/>
      <c r="AZD253" s="8"/>
      <c r="AZE253" s="8"/>
      <c r="AZF253" s="8"/>
      <c r="AZG253" s="8"/>
      <c r="AZH253" s="8"/>
      <c r="AZI253" s="8"/>
      <c r="AZJ253" s="8"/>
      <c r="AZK253" s="8"/>
      <c r="AZL253" s="8"/>
      <c r="AZM253" s="8"/>
      <c r="AZN253" s="8"/>
      <c r="AZO253" s="8"/>
      <c r="AZP253" s="8"/>
      <c r="AZQ253" s="8"/>
      <c r="AZR253" s="8"/>
      <c r="AZS253" s="8"/>
      <c r="AZT253" s="8"/>
      <c r="AZU253" s="8"/>
      <c r="AZV253" s="8"/>
      <c r="AZW253" s="8"/>
      <c r="AZX253" s="8"/>
      <c r="AZY253" s="8"/>
      <c r="AZZ253" s="8"/>
      <c r="BAA253" s="8"/>
      <c r="BAB253" s="8"/>
      <c r="BAC253" s="8"/>
      <c r="BAD253" s="8"/>
      <c r="BAE253" s="8"/>
      <c r="BAF253" s="8"/>
      <c r="BAG253" s="8"/>
      <c r="BAH253" s="8"/>
      <c r="BAI253" s="8"/>
      <c r="BAJ253" s="8"/>
      <c r="BAK253" s="8"/>
      <c r="BAL253" s="8"/>
      <c r="BAM253" s="8"/>
      <c r="BAN253" s="8"/>
      <c r="BAO253" s="8"/>
      <c r="BAP253" s="8"/>
      <c r="BAQ253" s="8"/>
      <c r="BAR253" s="8"/>
      <c r="BAS253" s="8"/>
      <c r="BAT253" s="8"/>
      <c r="BAU253" s="8"/>
      <c r="BAV253" s="8"/>
      <c r="BAW253" s="8"/>
      <c r="BAX253" s="8"/>
      <c r="BAY253" s="8"/>
      <c r="BAZ253" s="8"/>
      <c r="BBA253" s="8"/>
      <c r="BBB253" s="8"/>
      <c r="BBC253" s="8"/>
      <c r="BBD253" s="8"/>
      <c r="BBE253" s="8"/>
      <c r="BBF253" s="8"/>
      <c r="BBG253" s="8"/>
      <c r="BBH253" s="8"/>
      <c r="BBI253" s="8"/>
      <c r="BBJ253" s="8"/>
      <c r="BBK253" s="8"/>
      <c r="BBL253" s="8"/>
      <c r="BBM253" s="8"/>
      <c r="BBN253" s="8"/>
      <c r="BBO253" s="8"/>
      <c r="BBP253" s="8"/>
      <c r="BBQ253" s="8"/>
      <c r="BBR253" s="8"/>
      <c r="BBS253" s="8"/>
      <c r="BBT253" s="8"/>
      <c r="BBU253" s="8"/>
      <c r="BBV253" s="8"/>
      <c r="BBW253" s="8"/>
      <c r="BBX253" s="8"/>
      <c r="BBY253" s="8"/>
      <c r="BBZ253" s="8"/>
      <c r="BCA253" s="8"/>
      <c r="BCB253" s="8"/>
      <c r="BCC253" s="8"/>
      <c r="BCD253" s="8"/>
      <c r="BCE253" s="8"/>
      <c r="BCF253" s="8"/>
      <c r="BCG253" s="8"/>
      <c r="BCH253" s="8"/>
      <c r="BCI253" s="8"/>
      <c r="BCJ253" s="8"/>
      <c r="BCK253" s="8"/>
      <c r="BCL253" s="8"/>
      <c r="BCM253" s="8"/>
      <c r="BCN253" s="8"/>
      <c r="BCO253" s="8"/>
      <c r="BCP253" s="8"/>
      <c r="BCQ253" s="8"/>
      <c r="BCR253" s="8"/>
      <c r="BCS253" s="8"/>
      <c r="BCT253" s="8"/>
      <c r="BCU253" s="8"/>
      <c r="BCV253" s="8"/>
      <c r="BCW253" s="8"/>
      <c r="BCX253" s="8"/>
      <c r="BCY253" s="8"/>
      <c r="BCZ253" s="8"/>
      <c r="BDA253" s="8"/>
      <c r="BDB253" s="8"/>
      <c r="BDC253" s="8"/>
      <c r="BDD253" s="8"/>
      <c r="BDE253" s="8"/>
      <c r="BDF253" s="8"/>
      <c r="BDG253" s="8"/>
      <c r="BDH253" s="8"/>
      <c r="BDI253" s="8"/>
      <c r="BDJ253" s="8"/>
      <c r="BDK253" s="8"/>
      <c r="BDL253" s="8"/>
      <c r="BDM253" s="8"/>
      <c r="BDN253" s="8"/>
      <c r="BDO253" s="8"/>
      <c r="BDP253" s="8"/>
      <c r="BDQ253" s="8"/>
      <c r="BDR253" s="8"/>
      <c r="BDS253" s="8"/>
      <c r="BDT253" s="8"/>
      <c r="BDU253" s="8"/>
      <c r="BDV253" s="8"/>
      <c r="BDW253" s="8"/>
      <c r="BDX253" s="8"/>
      <c r="BDY253" s="8"/>
      <c r="BDZ253" s="8"/>
      <c r="BEA253" s="8"/>
      <c r="BEB253" s="8"/>
      <c r="BEC253" s="8"/>
      <c r="BED253" s="8"/>
      <c r="BEE253" s="8"/>
      <c r="BEF253" s="8"/>
      <c r="BEG253" s="8"/>
      <c r="BEH253" s="8"/>
      <c r="BEI253" s="8"/>
      <c r="BEJ253" s="8"/>
      <c r="BEK253" s="8"/>
      <c r="BEL253" s="8"/>
      <c r="BEM253" s="8"/>
      <c r="BEN253" s="8"/>
      <c r="BEO253" s="8"/>
      <c r="BEP253" s="8"/>
      <c r="BEQ253" s="8"/>
      <c r="BER253" s="8"/>
      <c r="BES253" s="8"/>
      <c r="BET253" s="8"/>
      <c r="BEU253" s="8"/>
      <c r="BEV253" s="8"/>
      <c r="BEW253" s="8"/>
      <c r="BEX253" s="8"/>
      <c r="BEY253" s="8"/>
      <c r="BEZ253" s="8"/>
      <c r="BFA253" s="8"/>
      <c r="BFB253" s="8"/>
      <c r="BFC253" s="8"/>
      <c r="BFD253" s="8"/>
      <c r="BFE253" s="8"/>
      <c r="BFF253" s="8"/>
      <c r="BFG253" s="8"/>
      <c r="BFH253" s="8"/>
      <c r="BFI253" s="8"/>
      <c r="BFJ253" s="8"/>
      <c r="BFK253" s="8"/>
      <c r="BFL253" s="8"/>
      <c r="BFM253" s="8"/>
      <c r="BFN253" s="8"/>
      <c r="BFO253" s="8"/>
      <c r="BFP253" s="8"/>
      <c r="BFQ253" s="8"/>
      <c r="BFR253" s="8"/>
      <c r="BFS253" s="8"/>
      <c r="BFT253" s="8"/>
      <c r="BFU253" s="8"/>
      <c r="BFV253" s="8"/>
      <c r="BFW253" s="8"/>
      <c r="BFX253" s="8"/>
      <c r="BFY253" s="8"/>
      <c r="BFZ253" s="8"/>
      <c r="BGA253" s="8"/>
      <c r="BGB253" s="8"/>
      <c r="BGC253" s="8"/>
      <c r="BGD253" s="8"/>
      <c r="BGE253" s="8"/>
      <c r="BGF253" s="8"/>
      <c r="BGG253" s="8"/>
      <c r="BGH253" s="8"/>
      <c r="BGI253" s="8"/>
      <c r="BGJ253" s="8"/>
      <c r="BGK253" s="8"/>
      <c r="BGL253" s="8"/>
      <c r="BGM253" s="8"/>
      <c r="BGN253" s="8"/>
      <c r="BGO253" s="8"/>
      <c r="BGP253" s="8"/>
      <c r="BGQ253" s="8"/>
      <c r="BGR253" s="8"/>
      <c r="BGS253" s="8"/>
      <c r="BGT253" s="8"/>
      <c r="BGU253" s="8"/>
      <c r="BGV253" s="8"/>
      <c r="BGW253" s="8"/>
      <c r="BGX253" s="8"/>
      <c r="BGY253" s="8"/>
      <c r="BGZ253" s="8"/>
      <c r="BHA253" s="8"/>
      <c r="BHB253" s="8"/>
      <c r="BHC253" s="8"/>
      <c r="BHD253" s="8"/>
      <c r="BHE253" s="8"/>
      <c r="BHF253" s="8"/>
      <c r="BHG253" s="8"/>
      <c r="BHH253" s="8"/>
      <c r="BHI253" s="8"/>
      <c r="BHJ253" s="8"/>
      <c r="BHK253" s="8"/>
      <c r="BHL253" s="8"/>
      <c r="BHM253" s="8"/>
      <c r="BHN253" s="8"/>
      <c r="BHO253" s="8"/>
      <c r="BHP253" s="8"/>
      <c r="BHQ253" s="8"/>
      <c r="BHR253" s="8"/>
      <c r="BHS253" s="8"/>
      <c r="BHT253" s="8"/>
      <c r="BHU253" s="8"/>
      <c r="BHV253" s="8"/>
      <c r="BHW253" s="8"/>
      <c r="BHX253" s="8"/>
      <c r="BHY253" s="8"/>
      <c r="BHZ253" s="8"/>
      <c r="BIA253" s="8"/>
      <c r="BIB253" s="8"/>
      <c r="BIC253" s="8"/>
      <c r="BID253" s="8"/>
      <c r="BIE253" s="8"/>
      <c r="BIF253" s="8"/>
      <c r="BIG253" s="8"/>
      <c r="BIH253" s="8"/>
      <c r="BII253" s="8"/>
      <c r="BIJ253" s="8"/>
      <c r="BIK253" s="8"/>
      <c r="BIL253" s="8"/>
      <c r="BIM253" s="8"/>
      <c r="BIN253" s="8"/>
      <c r="BIO253" s="8"/>
      <c r="BIP253" s="8"/>
      <c r="BIQ253" s="8"/>
      <c r="BIR253" s="8"/>
      <c r="BIS253" s="8"/>
      <c r="BIT253" s="8"/>
      <c r="BIU253" s="8"/>
      <c r="BIV253" s="8"/>
      <c r="BIW253" s="8"/>
      <c r="BIX253" s="8"/>
      <c r="BIY253" s="8"/>
      <c r="BIZ253" s="8"/>
      <c r="BJA253" s="8"/>
      <c r="BJB253" s="8"/>
      <c r="BJC253" s="8"/>
      <c r="BJD253" s="8"/>
      <c r="BJE253" s="8"/>
      <c r="BJF253" s="8"/>
      <c r="BJG253" s="8"/>
      <c r="BJH253" s="8"/>
      <c r="BJI253" s="8"/>
      <c r="BJJ253" s="8"/>
      <c r="BJK253" s="8"/>
      <c r="BJL253" s="8"/>
      <c r="BJM253" s="8"/>
      <c r="BJN253" s="8"/>
      <c r="BJO253" s="8"/>
      <c r="BJP253" s="8"/>
      <c r="BJQ253" s="8"/>
      <c r="BJR253" s="8"/>
      <c r="BJS253" s="8"/>
      <c r="BJT253" s="8"/>
      <c r="BJU253" s="8"/>
      <c r="BJV253" s="8"/>
      <c r="BJW253" s="8"/>
      <c r="BJX253" s="8"/>
      <c r="BJY253" s="8"/>
      <c r="BJZ253" s="8"/>
      <c r="BKA253" s="8"/>
      <c r="BKB253" s="8"/>
      <c r="BKC253" s="8"/>
      <c r="BKD253" s="8"/>
      <c r="BKE253" s="8"/>
      <c r="BKF253" s="8"/>
      <c r="BKG253" s="8"/>
      <c r="BKH253" s="8"/>
      <c r="BKI253" s="8"/>
      <c r="BKJ253" s="8"/>
      <c r="BKK253" s="8"/>
      <c r="BKL253" s="8"/>
      <c r="BKM253" s="8"/>
      <c r="BKN253" s="8"/>
      <c r="BKO253" s="8"/>
      <c r="BKP253" s="8"/>
      <c r="BKQ253" s="8"/>
      <c r="BKR253" s="8"/>
      <c r="BKS253" s="8"/>
      <c r="BKT253" s="8"/>
      <c r="BKU253" s="8"/>
      <c r="BKV253" s="8"/>
      <c r="BKW253" s="8"/>
      <c r="BKX253" s="8"/>
      <c r="BKY253" s="8"/>
      <c r="BKZ253" s="8"/>
      <c r="BLA253" s="8"/>
      <c r="BLB253" s="8"/>
      <c r="BLC253" s="8"/>
      <c r="BLD253" s="8"/>
      <c r="BLE253" s="8"/>
      <c r="BLF253" s="8"/>
      <c r="BLG253" s="8"/>
      <c r="BLH253" s="8"/>
      <c r="BLI253" s="8"/>
      <c r="BLJ253" s="8"/>
      <c r="BLK253" s="8"/>
      <c r="BLL253" s="8"/>
      <c r="BLM253" s="8"/>
      <c r="BLN253" s="8"/>
      <c r="BLO253" s="8"/>
      <c r="BLP253" s="8"/>
      <c r="BLQ253" s="8"/>
      <c r="BLR253" s="8"/>
      <c r="BLS253" s="8"/>
      <c r="BLT253" s="8"/>
      <c r="BLU253" s="8"/>
      <c r="BLV253" s="8"/>
      <c r="BLW253" s="8"/>
      <c r="BLX253" s="8"/>
      <c r="BLY253" s="8"/>
      <c r="BLZ253" s="8"/>
      <c r="BMA253" s="8"/>
      <c r="BMB253" s="8"/>
      <c r="BMC253" s="8"/>
      <c r="BMD253" s="8"/>
      <c r="BME253" s="8"/>
      <c r="BMF253" s="8"/>
      <c r="BMG253" s="8"/>
      <c r="BMH253" s="8"/>
      <c r="BMI253" s="8"/>
      <c r="BMJ253" s="8"/>
      <c r="BMK253" s="8"/>
      <c r="BML253" s="8"/>
      <c r="BMM253" s="8"/>
      <c r="BMN253" s="8"/>
      <c r="BMO253" s="8"/>
      <c r="BMP253" s="8"/>
      <c r="BMQ253" s="8"/>
      <c r="BMR253" s="8"/>
      <c r="BMS253" s="8"/>
      <c r="BMT253" s="8"/>
      <c r="BMU253" s="8"/>
      <c r="BMV253" s="8"/>
      <c r="BMW253" s="8"/>
      <c r="BMX253" s="8"/>
      <c r="BMY253" s="8"/>
      <c r="BMZ253" s="8"/>
      <c r="BNA253" s="8"/>
      <c r="BNB253" s="8"/>
      <c r="BNC253" s="8"/>
      <c r="BND253" s="8"/>
      <c r="BNE253" s="8"/>
      <c r="BNF253" s="8"/>
      <c r="BNG253" s="8"/>
      <c r="BNH253" s="8"/>
      <c r="BNI253" s="8"/>
      <c r="BNJ253" s="8"/>
      <c r="BNK253" s="8"/>
      <c r="BNL253" s="8"/>
      <c r="BNM253" s="8"/>
      <c r="BNN253" s="8"/>
      <c r="BNO253" s="8"/>
      <c r="BNP253" s="8"/>
      <c r="BNQ253" s="8"/>
      <c r="BNR253" s="8"/>
      <c r="BNS253" s="8"/>
      <c r="BNT253" s="8"/>
      <c r="BNU253" s="8"/>
      <c r="BNV253" s="8"/>
      <c r="BNW253" s="8"/>
      <c r="BNX253" s="8"/>
      <c r="BNY253" s="8"/>
      <c r="BNZ253" s="8"/>
      <c r="BOA253" s="8"/>
      <c r="BOB253" s="8"/>
      <c r="BOC253" s="8"/>
      <c r="BOD253" s="8"/>
      <c r="BOE253" s="8"/>
      <c r="BOF253" s="8"/>
      <c r="BOG253" s="8"/>
      <c r="BOH253" s="8"/>
      <c r="BOI253" s="8"/>
      <c r="BOJ253" s="8"/>
      <c r="BOK253" s="8"/>
      <c r="BOL253" s="8"/>
      <c r="BOM253" s="8"/>
      <c r="BON253" s="8"/>
      <c r="BOO253" s="8"/>
      <c r="BOP253" s="8"/>
      <c r="BOQ253" s="8"/>
      <c r="BOR253" s="8"/>
      <c r="BOS253" s="8"/>
      <c r="BOT253" s="8"/>
      <c r="BOU253" s="8"/>
      <c r="BOV253" s="8"/>
      <c r="BOW253" s="8"/>
      <c r="BOX253" s="8"/>
      <c r="BOY253" s="8"/>
      <c r="BOZ253" s="8"/>
      <c r="BPA253" s="8"/>
      <c r="BPB253" s="8"/>
      <c r="BPC253" s="8"/>
      <c r="BPD253" s="8"/>
      <c r="BPE253" s="8"/>
      <c r="BPF253" s="8"/>
      <c r="BPG253" s="8"/>
      <c r="BPH253" s="8"/>
      <c r="BPI253" s="8"/>
      <c r="BPJ253" s="8"/>
      <c r="BPK253" s="8"/>
      <c r="BPL253" s="8"/>
      <c r="BPM253" s="8"/>
      <c r="BPN253" s="8"/>
      <c r="BPO253" s="8"/>
      <c r="BPP253" s="8"/>
      <c r="BPQ253" s="8"/>
      <c r="BPR253" s="8"/>
      <c r="BPS253" s="8"/>
      <c r="BPT253" s="8"/>
      <c r="BPU253" s="8"/>
      <c r="BPV253" s="8"/>
      <c r="BPW253" s="8"/>
      <c r="BPX253" s="8"/>
      <c r="BPY253" s="8"/>
      <c r="BPZ253" s="8"/>
      <c r="BQA253" s="8"/>
      <c r="BQB253" s="8"/>
      <c r="BQC253" s="8"/>
      <c r="BQD253" s="8"/>
      <c r="BQE253" s="8"/>
      <c r="BQF253" s="8"/>
      <c r="BQG253" s="8"/>
      <c r="BQH253" s="8"/>
      <c r="BQI253" s="8"/>
      <c r="BQJ253" s="8"/>
      <c r="BQK253" s="8"/>
      <c r="BQL253" s="8"/>
      <c r="BQM253" s="8"/>
      <c r="BQN253" s="8"/>
      <c r="BQO253" s="8"/>
      <c r="BQP253" s="8"/>
      <c r="BQQ253" s="8"/>
      <c r="BQR253" s="8"/>
      <c r="BQS253" s="8"/>
      <c r="BQT253" s="8"/>
      <c r="BQU253" s="8"/>
      <c r="BQV253" s="8"/>
      <c r="BQW253" s="8"/>
      <c r="BQX253" s="8"/>
      <c r="BQY253" s="8"/>
      <c r="BQZ253" s="8"/>
      <c r="BRA253" s="8"/>
      <c r="BRB253" s="8"/>
      <c r="BRC253" s="8"/>
      <c r="BRD253" s="8"/>
      <c r="BRE253" s="8"/>
      <c r="BRF253" s="8"/>
      <c r="BRG253" s="8"/>
      <c r="BRH253" s="8"/>
      <c r="BRI253" s="8"/>
      <c r="BRJ253" s="8"/>
      <c r="BRK253" s="8"/>
      <c r="BRL253" s="8"/>
      <c r="BRM253" s="8"/>
      <c r="BRN253" s="8"/>
      <c r="BRO253" s="8"/>
      <c r="BRP253" s="8"/>
      <c r="BRQ253" s="8"/>
      <c r="BRR253" s="8"/>
      <c r="BRS253" s="8"/>
      <c r="BRT253" s="8"/>
      <c r="BRU253" s="8"/>
      <c r="BRV253" s="8"/>
      <c r="BRW253" s="8"/>
      <c r="BRX253" s="8"/>
      <c r="BRY253" s="8"/>
      <c r="BRZ253" s="8"/>
      <c r="BSA253" s="8"/>
      <c r="BSB253" s="8"/>
      <c r="BSC253" s="8"/>
      <c r="BSD253" s="8"/>
      <c r="BSE253" s="8"/>
      <c r="BSF253" s="8"/>
      <c r="BSG253" s="8"/>
      <c r="BSH253" s="8"/>
      <c r="BSI253" s="8"/>
      <c r="BSJ253" s="8"/>
      <c r="BSK253" s="8"/>
      <c r="BSL253" s="8"/>
      <c r="BSM253" s="8"/>
      <c r="BSN253" s="8"/>
      <c r="BSO253" s="8"/>
      <c r="BSP253" s="8"/>
      <c r="BSQ253" s="8"/>
      <c r="BSR253" s="8"/>
      <c r="BSS253" s="8"/>
      <c r="BST253" s="8"/>
      <c r="BSU253" s="8"/>
      <c r="BSV253" s="8"/>
      <c r="BSW253" s="8"/>
      <c r="BSX253" s="8"/>
      <c r="BSY253" s="8"/>
      <c r="BSZ253" s="8"/>
      <c r="BTA253" s="8"/>
      <c r="BTB253" s="8"/>
      <c r="BTC253" s="8"/>
      <c r="BTD253" s="8"/>
      <c r="BTE253" s="8"/>
      <c r="BTF253" s="8"/>
      <c r="BTG253" s="8"/>
      <c r="BTH253" s="8"/>
      <c r="BTI253" s="8"/>
      <c r="BTJ253" s="8"/>
      <c r="BTK253" s="8"/>
      <c r="BTL253" s="8"/>
      <c r="BTM253" s="8"/>
      <c r="BTN253" s="8"/>
      <c r="BTO253" s="8"/>
      <c r="BTP253" s="8"/>
      <c r="BTQ253" s="8"/>
      <c r="BTR253" s="8"/>
      <c r="BTS253" s="8"/>
      <c r="BTT253" s="8"/>
      <c r="BTU253" s="8"/>
      <c r="BTV253" s="8"/>
      <c r="BTW253" s="8"/>
      <c r="BTX253" s="8"/>
      <c r="BTY253" s="8"/>
      <c r="BTZ253" s="8"/>
      <c r="BUA253" s="8"/>
      <c r="BUB253" s="8"/>
      <c r="BUC253" s="8"/>
      <c r="BUD253" s="8"/>
      <c r="BUE253" s="8"/>
      <c r="BUF253" s="8"/>
      <c r="BUG253" s="8"/>
      <c r="BUH253" s="8"/>
      <c r="BUI253" s="8"/>
      <c r="BUJ253" s="8"/>
      <c r="BUK253" s="8"/>
      <c r="BUL253" s="8"/>
      <c r="BUM253" s="8"/>
      <c r="BUN253" s="8"/>
      <c r="BUO253" s="8"/>
      <c r="BUP253" s="8"/>
      <c r="BUQ253" s="8"/>
      <c r="BUR253" s="8"/>
      <c r="BUS253" s="8"/>
      <c r="BUT253" s="8"/>
      <c r="BUU253" s="8"/>
      <c r="BUV253" s="8"/>
      <c r="BUW253" s="8"/>
      <c r="BUX253" s="8"/>
      <c r="BUY253" s="8"/>
      <c r="BUZ253" s="8"/>
      <c r="BVA253" s="8"/>
      <c r="BVB253" s="8"/>
      <c r="BVC253" s="8"/>
      <c r="BVD253" s="8"/>
      <c r="BVE253" s="8"/>
      <c r="BVF253" s="8"/>
      <c r="BVG253" s="8"/>
      <c r="BVH253" s="8"/>
      <c r="BVI253" s="8"/>
      <c r="BVJ253" s="8"/>
      <c r="BVK253" s="8"/>
      <c r="BVL253" s="8"/>
      <c r="BVM253" s="8"/>
      <c r="BVN253" s="8"/>
      <c r="BVO253" s="8"/>
      <c r="BVP253" s="8"/>
      <c r="BVQ253" s="8"/>
      <c r="BVR253" s="8"/>
      <c r="BVS253" s="8"/>
      <c r="BVT253" s="8"/>
      <c r="BVU253" s="8"/>
      <c r="BVV253" s="8"/>
      <c r="BVW253" s="8"/>
      <c r="BVX253" s="8"/>
      <c r="BVY253" s="8"/>
      <c r="BVZ253" s="8"/>
      <c r="BWA253" s="8"/>
      <c r="BWB253" s="8"/>
      <c r="BWC253" s="8"/>
      <c r="BWD253" s="8"/>
      <c r="BWE253" s="8"/>
      <c r="BWF253" s="8"/>
      <c r="BWG253" s="8"/>
      <c r="BWH253" s="8"/>
      <c r="BWI253" s="8"/>
      <c r="BWJ253" s="8"/>
      <c r="BWK253" s="8"/>
      <c r="BWL253" s="8"/>
      <c r="BWM253" s="8"/>
      <c r="BWN253" s="8"/>
      <c r="BWO253" s="8"/>
      <c r="BWP253" s="8"/>
      <c r="BWQ253" s="8"/>
    </row>
    <row r="254" spans="1:1967" s="586" customFormat="1" ht="102" customHeight="1">
      <c r="A254" s="9" t="s">
        <v>11634</v>
      </c>
      <c r="B254" s="100" t="s">
        <v>97</v>
      </c>
      <c r="C254" s="9" t="s">
        <v>747</v>
      </c>
      <c r="D254" s="3" t="s">
        <v>11631</v>
      </c>
      <c r="E254" s="3" t="s">
        <v>11632</v>
      </c>
      <c r="F254" s="3" t="s">
        <v>268</v>
      </c>
      <c r="G254" s="3" t="s">
        <v>385</v>
      </c>
      <c r="H254" s="20">
        <v>0.5</v>
      </c>
      <c r="I254" s="113" t="s">
        <v>1340</v>
      </c>
      <c r="J254" s="21" t="s">
        <v>1330</v>
      </c>
      <c r="K254" s="19" t="s">
        <v>11635</v>
      </c>
      <c r="L254" s="138" t="s">
        <v>11596</v>
      </c>
      <c r="M254" s="141" t="s">
        <v>383</v>
      </c>
      <c r="N254" s="360" t="s">
        <v>10809</v>
      </c>
      <c r="O254" s="3" t="s">
        <v>11155</v>
      </c>
      <c r="P254" s="7" t="s">
        <v>1354</v>
      </c>
      <c r="Q254" s="3" t="s">
        <v>1195</v>
      </c>
      <c r="R254" s="77">
        <v>213</v>
      </c>
      <c r="S254" s="19">
        <v>6806.4</v>
      </c>
      <c r="T254" s="83">
        <f>R254*S254</f>
        <v>1449763.2</v>
      </c>
      <c r="U254" s="83">
        <f>T254*1.12</f>
        <v>1623734.7840000002</v>
      </c>
      <c r="V254" s="9" t="s">
        <v>1341</v>
      </c>
      <c r="W254" s="148" t="s">
        <v>1410</v>
      </c>
      <c r="X254" s="9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  <c r="CR254" s="8"/>
      <c r="CS254" s="8"/>
      <c r="CT254" s="8"/>
      <c r="CU254" s="8"/>
      <c r="CV254" s="8"/>
      <c r="CW254" s="8"/>
      <c r="CX254" s="8"/>
      <c r="CY254" s="8"/>
      <c r="CZ254" s="8"/>
      <c r="DA254" s="8"/>
      <c r="DB254" s="8"/>
      <c r="DC254" s="8"/>
      <c r="DD254" s="8"/>
      <c r="DE254" s="8"/>
      <c r="DF254" s="8"/>
      <c r="DG254" s="8"/>
      <c r="DH254" s="8"/>
      <c r="DI254" s="8"/>
      <c r="DJ254" s="8"/>
      <c r="DK254" s="8"/>
      <c r="DL254" s="8"/>
      <c r="DM254" s="8"/>
      <c r="DN254" s="8"/>
      <c r="DO254" s="8"/>
      <c r="DP254" s="8"/>
      <c r="DQ254" s="8"/>
      <c r="DR254" s="8"/>
      <c r="DS254" s="8"/>
      <c r="DT254" s="8"/>
      <c r="DU254" s="8"/>
      <c r="DV254" s="8"/>
      <c r="DW254" s="8"/>
      <c r="DX254" s="8"/>
      <c r="DY254" s="8"/>
      <c r="DZ254" s="8"/>
      <c r="EA254" s="8"/>
      <c r="EB254" s="8"/>
      <c r="EC254" s="8"/>
      <c r="ED254" s="8"/>
      <c r="EE254" s="8"/>
      <c r="EF254" s="8"/>
      <c r="EG254" s="8"/>
      <c r="EH254" s="8"/>
      <c r="EI254" s="8"/>
      <c r="EJ254" s="8"/>
      <c r="EK254" s="8"/>
      <c r="EL254" s="8"/>
      <c r="EM254" s="8"/>
      <c r="EN254" s="8"/>
      <c r="EO254" s="8"/>
      <c r="EP254" s="8"/>
      <c r="EQ254" s="8"/>
      <c r="ER254" s="8"/>
      <c r="ES254" s="8"/>
      <c r="ET254" s="8"/>
      <c r="EU254" s="8"/>
      <c r="EV254" s="8"/>
      <c r="EW254" s="8"/>
      <c r="EX254" s="8"/>
      <c r="EY254" s="8"/>
      <c r="EZ254" s="8"/>
      <c r="FA254" s="8"/>
      <c r="FB254" s="8"/>
      <c r="FC254" s="8"/>
      <c r="FD254" s="8"/>
      <c r="FE254" s="8"/>
      <c r="FF254" s="8"/>
      <c r="FG254" s="8"/>
      <c r="FH254" s="8"/>
      <c r="FI254" s="8"/>
      <c r="FJ254" s="8"/>
      <c r="FK254" s="8"/>
      <c r="FL254" s="8"/>
      <c r="FM254" s="8"/>
      <c r="FN254" s="8"/>
      <c r="FO254" s="8"/>
      <c r="FP254" s="8"/>
      <c r="FQ254" s="8"/>
      <c r="FR254" s="8"/>
      <c r="FS254" s="8"/>
      <c r="FT254" s="8"/>
      <c r="FU254" s="8"/>
      <c r="FV254" s="8"/>
      <c r="FW254" s="8"/>
      <c r="FX254" s="8"/>
      <c r="FY254" s="8"/>
      <c r="FZ254" s="8"/>
      <c r="GA254" s="8"/>
      <c r="GB254" s="8"/>
      <c r="GC254" s="8"/>
      <c r="GD254" s="8"/>
      <c r="GE254" s="8"/>
      <c r="GF254" s="8"/>
      <c r="GG254" s="8"/>
      <c r="GH254" s="8"/>
      <c r="GI254" s="8"/>
      <c r="GJ254" s="8"/>
      <c r="GK254" s="8"/>
      <c r="GL254" s="8"/>
      <c r="GM254" s="8"/>
      <c r="GN254" s="8"/>
      <c r="GO254" s="8"/>
      <c r="GP254" s="8"/>
      <c r="GQ254" s="8"/>
      <c r="GR254" s="8"/>
      <c r="GS254" s="8"/>
      <c r="GT254" s="8"/>
      <c r="GU254" s="8"/>
      <c r="GV254" s="8"/>
      <c r="GW254" s="8"/>
      <c r="GX254" s="8"/>
      <c r="GY254" s="8"/>
      <c r="GZ254" s="8"/>
      <c r="HA254" s="8"/>
      <c r="HB254" s="8"/>
      <c r="HC254" s="8"/>
      <c r="HD254" s="8"/>
      <c r="HE254" s="8"/>
      <c r="HF254" s="8"/>
      <c r="HG254" s="8"/>
      <c r="HH254" s="8"/>
      <c r="HI254" s="8"/>
      <c r="HJ254" s="8"/>
      <c r="HK254" s="8"/>
      <c r="HL254" s="8"/>
      <c r="HM254" s="8"/>
      <c r="HN254" s="8"/>
      <c r="HO254" s="8"/>
      <c r="HP254" s="8"/>
      <c r="HQ254" s="8"/>
      <c r="HR254" s="8"/>
      <c r="HS254" s="8"/>
      <c r="HT254" s="8"/>
      <c r="HU254" s="8"/>
      <c r="HV254" s="8"/>
      <c r="HW254" s="8"/>
      <c r="HX254" s="8"/>
      <c r="HY254" s="8"/>
      <c r="HZ254" s="8"/>
      <c r="IA254" s="8"/>
      <c r="IB254" s="8"/>
      <c r="IC254" s="8"/>
      <c r="ID254" s="8"/>
      <c r="IE254" s="8"/>
      <c r="IF254" s="8"/>
      <c r="IG254" s="8"/>
      <c r="IH254" s="8"/>
      <c r="II254" s="8"/>
      <c r="IJ254" s="8"/>
      <c r="IK254" s="8"/>
      <c r="IL254" s="8"/>
      <c r="IM254" s="8"/>
      <c r="IN254" s="8"/>
      <c r="IO254" s="8"/>
      <c r="IP254" s="8"/>
      <c r="IQ254" s="8"/>
      <c r="IR254" s="8"/>
      <c r="IS254" s="8"/>
      <c r="IT254" s="8"/>
      <c r="IU254" s="8"/>
      <c r="IV254" s="8"/>
      <c r="IW254" s="8"/>
      <c r="IX254" s="8"/>
      <c r="IY254" s="8"/>
      <c r="IZ254" s="8"/>
      <c r="JA254" s="8"/>
      <c r="JB254" s="8"/>
      <c r="JC254" s="8"/>
      <c r="JD254" s="8"/>
      <c r="JE254" s="8"/>
      <c r="JF254" s="8"/>
      <c r="JG254" s="8"/>
      <c r="JH254" s="8"/>
      <c r="JI254" s="8"/>
      <c r="JJ254" s="8"/>
      <c r="JK254" s="8"/>
      <c r="JL254" s="8"/>
      <c r="JM254" s="8"/>
      <c r="JN254" s="8"/>
      <c r="JO254" s="8"/>
      <c r="JP254" s="8"/>
      <c r="JQ254" s="8"/>
      <c r="JR254" s="8"/>
      <c r="JS254" s="8"/>
      <c r="JT254" s="8"/>
      <c r="JU254" s="8"/>
      <c r="JV254" s="8"/>
      <c r="JW254" s="8"/>
      <c r="JX254" s="8"/>
      <c r="JY254" s="8"/>
      <c r="JZ254" s="8"/>
      <c r="KA254" s="8"/>
      <c r="KB254" s="8"/>
      <c r="KC254" s="8"/>
      <c r="KD254" s="8"/>
      <c r="KE254" s="8"/>
      <c r="KF254" s="8"/>
      <c r="KG254" s="8"/>
      <c r="KH254" s="8"/>
      <c r="KI254" s="8"/>
      <c r="KJ254" s="8"/>
      <c r="KK254" s="8"/>
      <c r="KL254" s="8"/>
      <c r="KM254" s="8"/>
      <c r="KN254" s="8"/>
      <c r="KO254" s="8"/>
      <c r="KP254" s="8"/>
      <c r="KQ254" s="8"/>
      <c r="KR254" s="8"/>
      <c r="KS254" s="8"/>
      <c r="KT254" s="8"/>
      <c r="KU254" s="8"/>
      <c r="KV254" s="8"/>
      <c r="KW254" s="8"/>
      <c r="KX254" s="8"/>
      <c r="KY254" s="8"/>
      <c r="KZ254" s="8"/>
      <c r="LA254" s="8"/>
      <c r="LB254" s="8"/>
      <c r="LC254" s="8"/>
      <c r="LD254" s="8"/>
      <c r="LE254" s="8"/>
      <c r="LF254" s="8"/>
      <c r="LG254" s="8"/>
      <c r="LH254" s="8"/>
      <c r="LI254" s="8"/>
      <c r="LJ254" s="8"/>
      <c r="LK254" s="8"/>
      <c r="LL254" s="8"/>
      <c r="LM254" s="8"/>
      <c r="LN254" s="8"/>
      <c r="LO254" s="8"/>
      <c r="LP254" s="8"/>
      <c r="LQ254" s="8"/>
      <c r="LR254" s="8"/>
      <c r="LS254" s="8"/>
      <c r="LT254" s="8"/>
      <c r="LU254" s="8"/>
      <c r="LV254" s="8"/>
      <c r="LW254" s="8"/>
      <c r="LX254" s="8"/>
      <c r="LY254" s="8"/>
      <c r="LZ254" s="8"/>
      <c r="MA254" s="8"/>
      <c r="MB254" s="8"/>
      <c r="MC254" s="8"/>
      <c r="MD254" s="8"/>
      <c r="ME254" s="8"/>
      <c r="MF254" s="8"/>
      <c r="MG254" s="8"/>
      <c r="MH254" s="8"/>
      <c r="MI254" s="8"/>
      <c r="MJ254" s="8"/>
      <c r="MK254" s="8"/>
      <c r="ML254" s="8"/>
      <c r="MM254" s="8"/>
      <c r="MN254" s="8"/>
      <c r="MO254" s="8"/>
      <c r="MP254" s="8"/>
      <c r="MQ254" s="8"/>
      <c r="MR254" s="8"/>
      <c r="MS254" s="8"/>
      <c r="MT254" s="8"/>
      <c r="MU254" s="8"/>
      <c r="MV254" s="8"/>
      <c r="MW254" s="8"/>
      <c r="MX254" s="8"/>
      <c r="MY254" s="8"/>
      <c r="MZ254" s="8"/>
      <c r="NA254" s="8"/>
      <c r="NB254" s="8"/>
      <c r="NC254" s="8"/>
      <c r="ND254" s="8"/>
      <c r="NE254" s="8"/>
      <c r="NF254" s="8"/>
      <c r="NG254" s="8"/>
      <c r="NH254" s="8"/>
      <c r="NI254" s="8"/>
      <c r="NJ254" s="8"/>
      <c r="NK254" s="8"/>
      <c r="NL254" s="8"/>
      <c r="NM254" s="8"/>
      <c r="NN254" s="8"/>
      <c r="NO254" s="8"/>
      <c r="NP254" s="8"/>
      <c r="NQ254" s="8"/>
      <c r="NR254" s="8"/>
      <c r="NS254" s="8"/>
      <c r="NT254" s="8"/>
      <c r="NU254" s="8"/>
      <c r="NV254" s="8"/>
      <c r="NW254" s="8"/>
      <c r="NX254" s="8"/>
      <c r="NY254" s="8"/>
      <c r="NZ254" s="8"/>
      <c r="OA254" s="8"/>
      <c r="OB254" s="8"/>
      <c r="OC254" s="8"/>
      <c r="OD254" s="8"/>
      <c r="OE254" s="8"/>
      <c r="OF254" s="8"/>
      <c r="OG254" s="8"/>
      <c r="OH254" s="8"/>
      <c r="OI254" s="8"/>
      <c r="OJ254" s="8"/>
      <c r="OK254" s="8"/>
      <c r="OL254" s="8"/>
      <c r="OM254" s="8"/>
      <c r="ON254" s="8"/>
      <c r="OO254" s="8"/>
      <c r="OP254" s="8"/>
      <c r="OQ254" s="8"/>
      <c r="OR254" s="8"/>
      <c r="OS254" s="8"/>
      <c r="OT254" s="8"/>
      <c r="OU254" s="8"/>
      <c r="OV254" s="8"/>
      <c r="OW254" s="8"/>
      <c r="OX254" s="8"/>
      <c r="OY254" s="8"/>
      <c r="OZ254" s="8"/>
      <c r="PA254" s="8"/>
      <c r="PB254" s="8"/>
      <c r="PC254" s="8"/>
      <c r="PD254" s="8"/>
      <c r="PE254" s="8"/>
      <c r="PF254" s="8"/>
      <c r="PG254" s="8"/>
      <c r="PH254" s="8"/>
      <c r="PI254" s="8"/>
      <c r="PJ254" s="8"/>
      <c r="PK254" s="8"/>
      <c r="PL254" s="8"/>
      <c r="PM254" s="8"/>
      <c r="PN254" s="8"/>
      <c r="PO254" s="8"/>
      <c r="PP254" s="8"/>
      <c r="PQ254" s="8"/>
      <c r="PR254" s="8"/>
      <c r="PS254" s="8"/>
      <c r="PT254" s="8"/>
      <c r="PU254" s="8"/>
      <c r="PV254" s="8"/>
      <c r="PW254" s="8"/>
      <c r="PX254" s="8"/>
      <c r="PY254" s="8"/>
      <c r="PZ254" s="8"/>
      <c r="QA254" s="8"/>
      <c r="QB254" s="8"/>
      <c r="QC254" s="8"/>
      <c r="QD254" s="8"/>
      <c r="QE254" s="8"/>
      <c r="QF254" s="8"/>
      <c r="QG254" s="8"/>
      <c r="QH254" s="8"/>
      <c r="QI254" s="8"/>
      <c r="QJ254" s="8"/>
      <c r="QK254" s="8"/>
      <c r="QL254" s="8"/>
      <c r="QM254" s="8"/>
      <c r="QN254" s="8"/>
      <c r="QO254" s="8"/>
      <c r="QP254" s="8"/>
      <c r="QQ254" s="8"/>
      <c r="QR254" s="8"/>
      <c r="QS254" s="8"/>
      <c r="QT254" s="8"/>
      <c r="QU254" s="8"/>
      <c r="QV254" s="8"/>
      <c r="QW254" s="8"/>
      <c r="QX254" s="8"/>
      <c r="QY254" s="8"/>
      <c r="QZ254" s="8"/>
      <c r="RA254" s="8"/>
      <c r="RB254" s="8"/>
      <c r="RC254" s="8"/>
      <c r="RD254" s="8"/>
      <c r="RE254" s="8"/>
      <c r="RF254" s="8"/>
      <c r="RG254" s="8"/>
      <c r="RH254" s="8"/>
      <c r="RI254" s="8"/>
      <c r="RJ254" s="8"/>
      <c r="RK254" s="8"/>
      <c r="RL254" s="8"/>
      <c r="RM254" s="8"/>
      <c r="RN254" s="8"/>
      <c r="RO254" s="8"/>
      <c r="RP254" s="8"/>
      <c r="RQ254" s="8"/>
      <c r="RR254" s="8"/>
      <c r="RS254" s="8"/>
      <c r="RT254" s="8"/>
      <c r="RU254" s="8"/>
      <c r="RV254" s="8"/>
      <c r="RW254" s="8"/>
      <c r="RX254" s="8"/>
      <c r="RY254" s="8"/>
      <c r="RZ254" s="8"/>
      <c r="SA254" s="8"/>
      <c r="SB254" s="8"/>
      <c r="SC254" s="8"/>
      <c r="SD254" s="8"/>
      <c r="SE254" s="8"/>
      <c r="SF254" s="8"/>
      <c r="SG254" s="8"/>
      <c r="SH254" s="8"/>
      <c r="SI254" s="8"/>
      <c r="SJ254" s="8"/>
      <c r="SK254" s="8"/>
      <c r="SL254" s="8"/>
      <c r="SM254" s="8"/>
      <c r="SN254" s="8"/>
      <c r="SO254" s="8"/>
      <c r="SP254" s="8"/>
      <c r="SQ254" s="8"/>
      <c r="SR254" s="8"/>
      <c r="SS254" s="8"/>
      <c r="ST254" s="8"/>
      <c r="SU254" s="8"/>
      <c r="SV254" s="8"/>
      <c r="SW254" s="8"/>
      <c r="SX254" s="8"/>
      <c r="SY254" s="8"/>
      <c r="SZ254" s="8"/>
      <c r="TA254" s="8"/>
      <c r="TB254" s="8"/>
      <c r="TC254" s="8"/>
      <c r="TD254" s="8"/>
      <c r="TE254" s="8"/>
      <c r="TF254" s="8"/>
      <c r="TG254" s="8"/>
      <c r="TH254" s="8"/>
      <c r="TI254" s="8"/>
      <c r="TJ254" s="8"/>
      <c r="TK254" s="8"/>
      <c r="TL254" s="8"/>
      <c r="TM254" s="8"/>
      <c r="TN254" s="8"/>
      <c r="TO254" s="8"/>
      <c r="TP254" s="8"/>
      <c r="TQ254" s="8"/>
      <c r="TR254" s="8"/>
      <c r="TS254" s="8"/>
      <c r="TT254" s="8"/>
      <c r="TU254" s="8"/>
      <c r="TV254" s="8"/>
      <c r="TW254" s="8"/>
      <c r="TX254" s="8"/>
      <c r="TY254" s="8"/>
      <c r="TZ254" s="8"/>
      <c r="UA254" s="8"/>
      <c r="UB254" s="8"/>
      <c r="UC254" s="8"/>
      <c r="UD254" s="8"/>
      <c r="UE254" s="8"/>
      <c r="UF254" s="8"/>
      <c r="UG254" s="8"/>
      <c r="UH254" s="8"/>
      <c r="UI254" s="8"/>
      <c r="UJ254" s="8"/>
      <c r="UK254" s="8"/>
      <c r="UL254" s="8"/>
      <c r="UM254" s="8"/>
      <c r="UN254" s="8"/>
      <c r="UO254" s="8"/>
      <c r="UP254" s="8"/>
      <c r="UQ254" s="8"/>
      <c r="UR254" s="8"/>
      <c r="US254" s="8"/>
      <c r="UT254" s="8"/>
      <c r="UU254" s="8"/>
      <c r="UV254" s="8"/>
      <c r="UW254" s="8"/>
      <c r="UX254" s="8"/>
      <c r="UY254" s="8"/>
      <c r="UZ254" s="8"/>
      <c r="VA254" s="8"/>
      <c r="VB254" s="8"/>
      <c r="VC254" s="8"/>
      <c r="VD254" s="8"/>
      <c r="VE254" s="8"/>
      <c r="VF254" s="8"/>
      <c r="VG254" s="8"/>
      <c r="VH254" s="8"/>
      <c r="VI254" s="8"/>
      <c r="VJ254" s="8"/>
      <c r="VK254" s="8"/>
      <c r="VL254" s="8"/>
      <c r="VM254" s="8"/>
      <c r="VN254" s="8"/>
      <c r="VO254" s="8"/>
      <c r="VP254" s="8"/>
      <c r="VQ254" s="8"/>
      <c r="VR254" s="8"/>
      <c r="VS254" s="8"/>
      <c r="VT254" s="8"/>
      <c r="VU254" s="8"/>
      <c r="VV254" s="8"/>
      <c r="VW254" s="8"/>
      <c r="VX254" s="8"/>
      <c r="VY254" s="8"/>
      <c r="VZ254" s="8"/>
      <c r="WA254" s="8"/>
      <c r="WB254" s="8"/>
      <c r="WC254" s="8"/>
      <c r="WD254" s="8"/>
      <c r="WE254" s="8"/>
      <c r="WF254" s="8"/>
      <c r="WG254" s="8"/>
      <c r="WH254" s="8"/>
      <c r="WI254" s="8"/>
      <c r="WJ254" s="8"/>
      <c r="WK254" s="8"/>
      <c r="WL254" s="8"/>
      <c r="WM254" s="8"/>
      <c r="WN254" s="8"/>
      <c r="WO254" s="8"/>
      <c r="WP254" s="8"/>
      <c r="WQ254" s="8"/>
      <c r="WR254" s="8"/>
      <c r="WS254" s="8"/>
      <c r="WT254" s="8"/>
      <c r="WU254" s="8"/>
      <c r="WV254" s="8"/>
      <c r="WW254" s="8"/>
      <c r="WX254" s="8"/>
      <c r="WY254" s="8"/>
      <c r="WZ254" s="8"/>
      <c r="XA254" s="8"/>
      <c r="XB254" s="8"/>
      <c r="XC254" s="8"/>
      <c r="XD254" s="8"/>
      <c r="XE254" s="8"/>
      <c r="XF254" s="8"/>
      <c r="XG254" s="8"/>
      <c r="XH254" s="8"/>
      <c r="XI254" s="8"/>
      <c r="XJ254" s="8"/>
      <c r="XK254" s="8"/>
      <c r="XL254" s="8"/>
      <c r="XM254" s="8"/>
      <c r="XN254" s="8"/>
      <c r="XO254" s="8"/>
      <c r="XP254" s="8"/>
      <c r="XQ254" s="8"/>
      <c r="XR254" s="8"/>
      <c r="XS254" s="8"/>
      <c r="XT254" s="8"/>
      <c r="XU254" s="8"/>
      <c r="XV254" s="8"/>
      <c r="XW254" s="8"/>
      <c r="XX254" s="8"/>
      <c r="XY254" s="8"/>
      <c r="XZ254" s="8"/>
      <c r="YA254" s="8"/>
      <c r="YB254" s="8"/>
      <c r="YC254" s="8"/>
      <c r="YD254" s="8"/>
      <c r="YE254" s="8"/>
      <c r="YF254" s="8"/>
      <c r="YG254" s="8"/>
      <c r="YH254" s="8"/>
      <c r="YI254" s="8"/>
      <c r="YJ254" s="8"/>
      <c r="YK254" s="8"/>
      <c r="YL254" s="8"/>
      <c r="YM254" s="8"/>
      <c r="YN254" s="8"/>
      <c r="YO254" s="8"/>
      <c r="YP254" s="8"/>
      <c r="YQ254" s="8"/>
      <c r="YR254" s="8"/>
      <c r="YS254" s="8"/>
      <c r="YT254" s="8"/>
      <c r="YU254" s="8"/>
      <c r="YV254" s="8"/>
      <c r="YW254" s="8"/>
      <c r="YX254" s="8"/>
      <c r="YY254" s="8"/>
      <c r="YZ254" s="8"/>
      <c r="ZA254" s="8"/>
      <c r="ZB254" s="8"/>
      <c r="ZC254" s="8"/>
      <c r="ZD254" s="8"/>
      <c r="ZE254" s="8"/>
      <c r="ZF254" s="8"/>
      <c r="ZG254" s="8"/>
      <c r="ZH254" s="8"/>
      <c r="ZI254" s="8"/>
      <c r="ZJ254" s="8"/>
      <c r="ZK254" s="8"/>
      <c r="ZL254" s="8"/>
      <c r="ZM254" s="8"/>
      <c r="ZN254" s="8"/>
      <c r="ZO254" s="8"/>
      <c r="ZP254" s="8"/>
      <c r="ZQ254" s="8"/>
      <c r="ZR254" s="8"/>
      <c r="ZS254" s="8"/>
      <c r="ZT254" s="8"/>
      <c r="ZU254" s="8"/>
      <c r="ZV254" s="8"/>
      <c r="ZW254" s="8"/>
      <c r="ZX254" s="8"/>
      <c r="ZY254" s="8"/>
      <c r="ZZ254" s="8"/>
      <c r="AAA254" s="8"/>
      <c r="AAB254" s="8"/>
      <c r="AAC254" s="8"/>
      <c r="AAD254" s="8"/>
      <c r="AAE254" s="8"/>
      <c r="AAF254" s="8"/>
      <c r="AAG254" s="8"/>
      <c r="AAH254" s="8"/>
      <c r="AAI254" s="8"/>
      <c r="AAJ254" s="8"/>
      <c r="AAK254" s="8"/>
      <c r="AAL254" s="8"/>
      <c r="AAM254" s="8"/>
      <c r="AAN254" s="8"/>
      <c r="AAO254" s="8"/>
      <c r="AAP254" s="8"/>
      <c r="AAQ254" s="8"/>
      <c r="AAR254" s="8"/>
      <c r="AAS254" s="8"/>
      <c r="AAT254" s="8"/>
      <c r="AAU254" s="8"/>
      <c r="AAV254" s="8"/>
      <c r="AAW254" s="8"/>
      <c r="AAX254" s="8"/>
      <c r="AAY254" s="8"/>
      <c r="AAZ254" s="8"/>
      <c r="ABA254" s="8"/>
      <c r="ABB254" s="8"/>
      <c r="ABC254" s="8"/>
      <c r="ABD254" s="8"/>
      <c r="ABE254" s="8"/>
      <c r="ABF254" s="8"/>
      <c r="ABG254" s="8"/>
      <c r="ABH254" s="8"/>
      <c r="ABI254" s="8"/>
      <c r="ABJ254" s="8"/>
      <c r="ABK254" s="8"/>
      <c r="ABL254" s="8"/>
      <c r="ABM254" s="8"/>
      <c r="ABN254" s="8"/>
      <c r="ABO254" s="8"/>
      <c r="ABP254" s="8"/>
      <c r="ABQ254" s="8"/>
      <c r="ABR254" s="8"/>
      <c r="ABS254" s="8"/>
      <c r="ABT254" s="8"/>
      <c r="ABU254" s="8"/>
      <c r="ABV254" s="8"/>
      <c r="ABW254" s="8"/>
      <c r="ABX254" s="8"/>
      <c r="ABY254" s="8"/>
      <c r="ABZ254" s="8"/>
      <c r="ACA254" s="8"/>
      <c r="ACB254" s="8"/>
      <c r="ACC254" s="8"/>
      <c r="ACD254" s="8"/>
      <c r="ACE254" s="8"/>
      <c r="ACF254" s="8"/>
      <c r="ACG254" s="8"/>
      <c r="ACH254" s="8"/>
      <c r="ACI254" s="8"/>
      <c r="ACJ254" s="8"/>
      <c r="ACK254" s="8"/>
      <c r="ACL254" s="8"/>
      <c r="ACM254" s="8"/>
      <c r="ACN254" s="8"/>
      <c r="ACO254" s="8"/>
      <c r="ACP254" s="8"/>
      <c r="ACQ254" s="8"/>
      <c r="ACR254" s="8"/>
      <c r="ACS254" s="8"/>
      <c r="ACT254" s="8"/>
      <c r="ACU254" s="8"/>
      <c r="ACV254" s="8"/>
      <c r="ACW254" s="8"/>
      <c r="ACX254" s="8"/>
      <c r="ACY254" s="8"/>
      <c r="ACZ254" s="8"/>
      <c r="ADA254" s="8"/>
      <c r="ADB254" s="8"/>
      <c r="ADC254" s="8"/>
      <c r="ADD254" s="8"/>
      <c r="ADE254" s="8"/>
      <c r="ADF254" s="8"/>
      <c r="ADG254" s="8"/>
      <c r="ADH254" s="8"/>
      <c r="ADI254" s="8"/>
      <c r="ADJ254" s="8"/>
      <c r="ADK254" s="8"/>
      <c r="ADL254" s="8"/>
      <c r="ADM254" s="8"/>
      <c r="ADN254" s="8"/>
      <c r="ADO254" s="8"/>
      <c r="ADP254" s="8"/>
      <c r="ADQ254" s="8"/>
      <c r="ADR254" s="8"/>
      <c r="ADS254" s="8"/>
      <c r="ADT254" s="8"/>
      <c r="ADU254" s="8"/>
      <c r="ADV254" s="8"/>
      <c r="ADW254" s="8"/>
      <c r="ADX254" s="8"/>
      <c r="ADY254" s="8"/>
      <c r="ADZ254" s="8"/>
      <c r="AEA254" s="8"/>
      <c r="AEB254" s="8"/>
      <c r="AEC254" s="8"/>
      <c r="AED254" s="8"/>
      <c r="AEE254" s="8"/>
      <c r="AEF254" s="8"/>
      <c r="AEG254" s="8"/>
      <c r="AEH254" s="8"/>
      <c r="AEI254" s="8"/>
      <c r="AEJ254" s="8"/>
      <c r="AEK254" s="8"/>
      <c r="AEL254" s="8"/>
      <c r="AEM254" s="8"/>
      <c r="AEN254" s="8"/>
      <c r="AEO254" s="8"/>
      <c r="AEP254" s="8"/>
      <c r="AEQ254" s="8"/>
      <c r="AER254" s="8"/>
      <c r="AES254" s="8"/>
      <c r="AET254" s="8"/>
      <c r="AEU254" s="8"/>
      <c r="AEV254" s="8"/>
      <c r="AEW254" s="8"/>
      <c r="AEX254" s="8"/>
      <c r="AEY254" s="8"/>
      <c r="AEZ254" s="8"/>
      <c r="AFA254" s="8"/>
      <c r="AFB254" s="8"/>
      <c r="AFC254" s="8"/>
      <c r="AFD254" s="8"/>
      <c r="AFE254" s="8"/>
      <c r="AFF254" s="8"/>
      <c r="AFG254" s="8"/>
      <c r="AFH254" s="8"/>
      <c r="AFI254" s="8"/>
      <c r="AFJ254" s="8"/>
      <c r="AFK254" s="8"/>
      <c r="AFL254" s="8"/>
      <c r="AFM254" s="8"/>
      <c r="AFN254" s="8"/>
      <c r="AFO254" s="8"/>
      <c r="AFP254" s="8"/>
      <c r="AFQ254" s="8"/>
      <c r="AFR254" s="8"/>
      <c r="AFS254" s="8"/>
      <c r="AFT254" s="8"/>
      <c r="AFU254" s="8"/>
      <c r="AFV254" s="8"/>
      <c r="AFW254" s="8"/>
      <c r="AFX254" s="8"/>
      <c r="AFY254" s="8"/>
      <c r="AFZ254" s="8"/>
      <c r="AGA254" s="8"/>
      <c r="AGB254" s="8"/>
      <c r="AGC254" s="8"/>
      <c r="AGD254" s="8"/>
      <c r="AGE254" s="8"/>
      <c r="AGF254" s="8"/>
      <c r="AGG254" s="8"/>
      <c r="AGH254" s="8"/>
      <c r="AGI254" s="8"/>
      <c r="AGJ254" s="8"/>
      <c r="AGK254" s="8"/>
      <c r="AGL254" s="8"/>
      <c r="AGM254" s="8"/>
      <c r="AGN254" s="8"/>
      <c r="AGO254" s="8"/>
      <c r="AGP254" s="8"/>
      <c r="AGQ254" s="8"/>
      <c r="AGR254" s="8"/>
      <c r="AGS254" s="8"/>
      <c r="AGT254" s="8"/>
      <c r="AGU254" s="8"/>
      <c r="AGV254" s="8"/>
      <c r="AGW254" s="8"/>
      <c r="AGX254" s="8"/>
      <c r="AGY254" s="8"/>
      <c r="AGZ254" s="8"/>
      <c r="AHA254" s="8"/>
      <c r="AHB254" s="8"/>
      <c r="AHC254" s="8"/>
      <c r="AHD254" s="8"/>
      <c r="AHE254" s="8"/>
      <c r="AHF254" s="8"/>
      <c r="AHG254" s="8"/>
      <c r="AHH254" s="8"/>
      <c r="AHI254" s="8"/>
      <c r="AHJ254" s="8"/>
      <c r="AHK254" s="8"/>
      <c r="AHL254" s="8"/>
      <c r="AHM254" s="8"/>
      <c r="AHN254" s="8"/>
      <c r="AHO254" s="8"/>
      <c r="AHP254" s="8"/>
      <c r="AHQ254" s="8"/>
      <c r="AHR254" s="8"/>
      <c r="AHS254" s="8"/>
      <c r="AHT254" s="8"/>
      <c r="AHU254" s="8"/>
      <c r="AHV254" s="8"/>
      <c r="AHW254" s="8"/>
      <c r="AHX254" s="8"/>
      <c r="AHY254" s="8"/>
      <c r="AHZ254" s="8"/>
      <c r="AIA254" s="8"/>
      <c r="AIB254" s="8"/>
      <c r="AIC254" s="8"/>
      <c r="AID254" s="8"/>
      <c r="AIE254" s="8"/>
      <c r="AIF254" s="8"/>
      <c r="AIG254" s="8"/>
      <c r="AIH254" s="8"/>
      <c r="AII254" s="8"/>
      <c r="AIJ254" s="8"/>
      <c r="AIK254" s="8"/>
      <c r="AIL254" s="8"/>
      <c r="AIM254" s="8"/>
      <c r="AIN254" s="8"/>
      <c r="AIO254" s="8"/>
      <c r="AIP254" s="8"/>
      <c r="AIQ254" s="8"/>
      <c r="AIR254" s="8"/>
      <c r="AIS254" s="8"/>
      <c r="AIT254" s="8"/>
      <c r="AIU254" s="8"/>
      <c r="AIV254" s="8"/>
      <c r="AIW254" s="8"/>
      <c r="AIX254" s="8"/>
      <c r="AIY254" s="8"/>
      <c r="AIZ254" s="8"/>
      <c r="AJA254" s="8"/>
      <c r="AJB254" s="8"/>
      <c r="AJC254" s="8"/>
      <c r="AJD254" s="8"/>
      <c r="AJE254" s="8"/>
      <c r="AJF254" s="8"/>
      <c r="AJG254" s="8"/>
      <c r="AJH254" s="8"/>
      <c r="AJI254" s="8"/>
      <c r="AJJ254" s="8"/>
      <c r="AJK254" s="8"/>
      <c r="AJL254" s="8"/>
      <c r="AJM254" s="8"/>
      <c r="AJN254" s="8"/>
      <c r="AJO254" s="8"/>
      <c r="AJP254" s="8"/>
      <c r="AJQ254" s="8"/>
      <c r="AJR254" s="8"/>
      <c r="AJS254" s="8"/>
      <c r="AJT254" s="8"/>
      <c r="AJU254" s="8"/>
      <c r="AJV254" s="8"/>
      <c r="AJW254" s="8"/>
      <c r="AJX254" s="8"/>
      <c r="AJY254" s="8"/>
      <c r="AJZ254" s="8"/>
      <c r="AKA254" s="8"/>
      <c r="AKB254" s="8"/>
      <c r="AKC254" s="8"/>
      <c r="AKD254" s="8"/>
      <c r="AKE254" s="8"/>
      <c r="AKF254" s="8"/>
      <c r="AKG254" s="8"/>
      <c r="AKH254" s="8"/>
      <c r="AKI254" s="8"/>
      <c r="AKJ254" s="8"/>
      <c r="AKK254" s="8"/>
      <c r="AKL254" s="8"/>
      <c r="AKM254" s="8"/>
      <c r="AKN254" s="8"/>
      <c r="AKO254" s="8"/>
      <c r="AKP254" s="8"/>
      <c r="AKQ254" s="8"/>
      <c r="AKR254" s="8"/>
      <c r="AKS254" s="8"/>
      <c r="AKT254" s="8"/>
      <c r="AKU254" s="8"/>
      <c r="AKV254" s="8"/>
      <c r="AKW254" s="8"/>
      <c r="AKX254" s="8"/>
      <c r="AKY254" s="8"/>
      <c r="AKZ254" s="8"/>
      <c r="ALA254" s="8"/>
      <c r="ALB254" s="8"/>
      <c r="ALC254" s="8"/>
      <c r="ALD254" s="8"/>
      <c r="ALE254" s="8"/>
      <c r="ALF254" s="8"/>
      <c r="ALG254" s="8"/>
      <c r="ALH254" s="8"/>
      <c r="ALI254" s="8"/>
      <c r="ALJ254" s="8"/>
      <c r="ALK254" s="8"/>
      <c r="ALL254" s="8"/>
      <c r="ALM254" s="8"/>
      <c r="ALN254" s="8"/>
      <c r="ALO254" s="8"/>
      <c r="ALP254" s="8"/>
      <c r="ALQ254" s="8"/>
      <c r="ALR254" s="8"/>
      <c r="ALS254" s="8"/>
      <c r="ALT254" s="8"/>
      <c r="ALU254" s="8"/>
      <c r="ALV254" s="8"/>
      <c r="ALW254" s="8"/>
      <c r="ALX254" s="8"/>
      <c r="ALY254" s="8"/>
      <c r="ALZ254" s="8"/>
      <c r="AMA254" s="8"/>
      <c r="AMB254" s="8"/>
      <c r="AMC254" s="8"/>
      <c r="AMD254" s="8"/>
      <c r="AME254" s="8"/>
      <c r="AMF254" s="8"/>
      <c r="AMG254" s="8"/>
      <c r="AMH254" s="8"/>
      <c r="AMI254" s="8"/>
      <c r="AMJ254" s="8"/>
      <c r="AMK254" s="8"/>
      <c r="AML254" s="8"/>
      <c r="AMM254" s="8"/>
      <c r="AMN254" s="8"/>
      <c r="AMO254" s="8"/>
      <c r="AMP254" s="8"/>
      <c r="AMQ254" s="8"/>
      <c r="AMR254" s="8"/>
      <c r="AMS254" s="8"/>
      <c r="AMT254" s="8"/>
      <c r="AMU254" s="8"/>
      <c r="AMV254" s="8"/>
      <c r="AMW254" s="8"/>
      <c r="AMX254" s="8"/>
      <c r="AMY254" s="8"/>
      <c r="AMZ254" s="8"/>
      <c r="ANA254" s="8"/>
      <c r="ANB254" s="8"/>
      <c r="ANC254" s="8"/>
      <c r="AND254" s="8"/>
      <c r="ANE254" s="8"/>
      <c r="ANF254" s="8"/>
      <c r="ANG254" s="8"/>
      <c r="ANH254" s="8"/>
      <c r="ANI254" s="8"/>
      <c r="ANJ254" s="8"/>
      <c r="ANK254" s="8"/>
      <c r="ANL254" s="8"/>
      <c r="ANM254" s="8"/>
      <c r="ANN254" s="8"/>
      <c r="ANO254" s="8"/>
      <c r="ANP254" s="8"/>
      <c r="ANQ254" s="8"/>
      <c r="ANR254" s="8"/>
      <c r="ANS254" s="8"/>
      <c r="ANT254" s="8"/>
      <c r="ANU254" s="8"/>
      <c r="ANV254" s="8"/>
      <c r="ANW254" s="8"/>
      <c r="ANX254" s="8"/>
      <c r="ANY254" s="8"/>
      <c r="ANZ254" s="8"/>
      <c r="AOA254" s="8"/>
      <c r="AOB254" s="8"/>
      <c r="AOC254" s="8"/>
      <c r="AOD254" s="8"/>
      <c r="AOE254" s="8"/>
      <c r="AOF254" s="8"/>
      <c r="AOG254" s="8"/>
      <c r="AOH254" s="8"/>
      <c r="AOI254" s="8"/>
      <c r="AOJ254" s="8"/>
      <c r="AOK254" s="8"/>
      <c r="AOL254" s="8"/>
      <c r="AOM254" s="8"/>
      <c r="AON254" s="8"/>
      <c r="AOO254" s="8"/>
      <c r="AOP254" s="8"/>
      <c r="AOQ254" s="8"/>
      <c r="AOR254" s="8"/>
      <c r="AOS254" s="8"/>
      <c r="AOT254" s="8"/>
      <c r="AOU254" s="8"/>
      <c r="AOV254" s="8"/>
      <c r="AOW254" s="8"/>
      <c r="AOX254" s="8"/>
      <c r="AOY254" s="8"/>
      <c r="AOZ254" s="8"/>
      <c r="APA254" s="8"/>
      <c r="APB254" s="8"/>
      <c r="APC254" s="8"/>
      <c r="APD254" s="8"/>
      <c r="APE254" s="8"/>
      <c r="APF254" s="8"/>
      <c r="APG254" s="8"/>
      <c r="APH254" s="8"/>
      <c r="API254" s="8"/>
      <c r="APJ254" s="8"/>
      <c r="APK254" s="8"/>
      <c r="APL254" s="8"/>
      <c r="APM254" s="8"/>
      <c r="APN254" s="8"/>
      <c r="APO254" s="8"/>
      <c r="APP254" s="8"/>
      <c r="APQ254" s="8"/>
      <c r="APR254" s="8"/>
      <c r="APS254" s="8"/>
      <c r="APT254" s="8"/>
      <c r="APU254" s="8"/>
      <c r="APV254" s="8"/>
      <c r="APW254" s="8"/>
      <c r="APX254" s="8"/>
      <c r="APY254" s="8"/>
      <c r="APZ254" s="8"/>
      <c r="AQA254" s="8"/>
      <c r="AQB254" s="8"/>
      <c r="AQC254" s="8"/>
      <c r="AQD254" s="8"/>
      <c r="AQE254" s="8"/>
      <c r="AQF254" s="8"/>
      <c r="AQG254" s="8"/>
      <c r="AQH254" s="8"/>
      <c r="AQI254" s="8"/>
      <c r="AQJ254" s="8"/>
      <c r="AQK254" s="8"/>
      <c r="AQL254" s="8"/>
      <c r="AQM254" s="8"/>
      <c r="AQN254" s="8"/>
      <c r="AQO254" s="8"/>
      <c r="AQP254" s="8"/>
      <c r="AQQ254" s="8"/>
      <c r="AQR254" s="8"/>
      <c r="AQS254" s="8"/>
      <c r="AQT254" s="8"/>
      <c r="AQU254" s="8"/>
      <c r="AQV254" s="8"/>
      <c r="AQW254" s="8"/>
      <c r="AQX254" s="8"/>
      <c r="AQY254" s="8"/>
      <c r="AQZ254" s="8"/>
      <c r="ARA254" s="8"/>
      <c r="ARB254" s="8"/>
      <c r="ARC254" s="8"/>
      <c r="ARD254" s="8"/>
      <c r="ARE254" s="8"/>
      <c r="ARF254" s="8"/>
      <c r="ARG254" s="8"/>
      <c r="ARH254" s="8"/>
      <c r="ARI254" s="8"/>
      <c r="ARJ254" s="8"/>
      <c r="ARK254" s="8"/>
      <c r="ARL254" s="8"/>
      <c r="ARM254" s="8"/>
      <c r="ARN254" s="8"/>
      <c r="ARO254" s="8"/>
      <c r="ARP254" s="8"/>
      <c r="ARQ254" s="8"/>
      <c r="ARR254" s="8"/>
      <c r="ARS254" s="8"/>
      <c r="ART254" s="8"/>
      <c r="ARU254" s="8"/>
      <c r="ARV254" s="8"/>
      <c r="ARW254" s="8"/>
      <c r="ARX254" s="8"/>
      <c r="ARY254" s="8"/>
      <c r="ARZ254" s="8"/>
      <c r="ASA254" s="8"/>
      <c r="ASB254" s="8"/>
      <c r="ASC254" s="8"/>
      <c r="ASD254" s="8"/>
      <c r="ASE254" s="8"/>
      <c r="ASF254" s="8"/>
      <c r="ASG254" s="8"/>
      <c r="ASH254" s="8"/>
      <c r="ASI254" s="8"/>
      <c r="ASJ254" s="8"/>
      <c r="ASK254" s="8"/>
      <c r="ASL254" s="8"/>
      <c r="ASM254" s="8"/>
      <c r="ASN254" s="8"/>
      <c r="ASO254" s="8"/>
      <c r="ASP254" s="8"/>
      <c r="ASQ254" s="8"/>
      <c r="ASR254" s="8"/>
      <c r="ASS254" s="8"/>
      <c r="AST254" s="8"/>
      <c r="ASU254" s="8"/>
      <c r="ASV254" s="8"/>
      <c r="ASW254" s="8"/>
      <c r="ASX254" s="8"/>
      <c r="ASY254" s="8"/>
      <c r="ASZ254" s="8"/>
      <c r="ATA254" s="8"/>
      <c r="ATB254" s="8"/>
      <c r="ATC254" s="8"/>
      <c r="ATD254" s="8"/>
      <c r="ATE254" s="8"/>
      <c r="ATF254" s="8"/>
      <c r="ATG254" s="8"/>
      <c r="ATH254" s="8"/>
      <c r="ATI254" s="8"/>
      <c r="ATJ254" s="8"/>
      <c r="ATK254" s="8"/>
      <c r="ATL254" s="8"/>
      <c r="ATM254" s="8"/>
      <c r="ATN254" s="8"/>
      <c r="ATO254" s="8"/>
      <c r="ATP254" s="8"/>
      <c r="ATQ254" s="8"/>
      <c r="ATR254" s="8"/>
      <c r="ATS254" s="8"/>
      <c r="ATT254" s="8"/>
      <c r="ATU254" s="8"/>
      <c r="ATV254" s="8"/>
      <c r="ATW254" s="8"/>
      <c r="ATX254" s="8"/>
      <c r="ATY254" s="8"/>
      <c r="ATZ254" s="8"/>
      <c r="AUA254" s="8"/>
      <c r="AUB254" s="8"/>
      <c r="AUC254" s="8"/>
      <c r="AUD254" s="8"/>
      <c r="AUE254" s="8"/>
      <c r="AUF254" s="8"/>
      <c r="AUG254" s="8"/>
      <c r="AUH254" s="8"/>
      <c r="AUI254" s="8"/>
      <c r="AUJ254" s="8"/>
      <c r="AUK254" s="8"/>
      <c r="AUL254" s="8"/>
      <c r="AUM254" s="8"/>
      <c r="AUN254" s="8"/>
      <c r="AUO254" s="8"/>
      <c r="AUP254" s="8"/>
      <c r="AUQ254" s="8"/>
      <c r="AUR254" s="8"/>
      <c r="AUS254" s="8"/>
      <c r="AUT254" s="8"/>
      <c r="AUU254" s="8"/>
      <c r="AUV254" s="8"/>
      <c r="AUW254" s="8"/>
      <c r="AUX254" s="8"/>
      <c r="AUY254" s="8"/>
      <c r="AUZ254" s="8"/>
      <c r="AVA254" s="8"/>
      <c r="AVB254" s="8"/>
      <c r="AVC254" s="8"/>
      <c r="AVD254" s="8"/>
      <c r="AVE254" s="8"/>
      <c r="AVF254" s="8"/>
      <c r="AVG254" s="8"/>
      <c r="AVH254" s="8"/>
      <c r="AVI254" s="8"/>
      <c r="AVJ254" s="8"/>
      <c r="AVK254" s="8"/>
      <c r="AVL254" s="8"/>
      <c r="AVM254" s="8"/>
      <c r="AVN254" s="8"/>
      <c r="AVO254" s="8"/>
      <c r="AVP254" s="8"/>
      <c r="AVQ254" s="8"/>
      <c r="AVR254" s="8"/>
      <c r="AVS254" s="8"/>
      <c r="AVT254" s="8"/>
      <c r="AVU254" s="8"/>
      <c r="AVV254" s="8"/>
      <c r="AVW254" s="8"/>
      <c r="AVX254" s="8"/>
      <c r="AVY254" s="8"/>
      <c r="AVZ254" s="8"/>
      <c r="AWA254" s="8"/>
      <c r="AWB254" s="8"/>
      <c r="AWC254" s="8"/>
      <c r="AWD254" s="8"/>
      <c r="AWE254" s="8"/>
      <c r="AWF254" s="8"/>
      <c r="AWG254" s="8"/>
      <c r="AWH254" s="8"/>
      <c r="AWI254" s="8"/>
      <c r="AWJ254" s="8"/>
      <c r="AWK254" s="8"/>
      <c r="AWL254" s="8"/>
      <c r="AWM254" s="8"/>
      <c r="AWN254" s="8"/>
      <c r="AWO254" s="8"/>
      <c r="AWP254" s="8"/>
      <c r="AWQ254" s="8"/>
      <c r="AWR254" s="8"/>
      <c r="AWS254" s="8"/>
      <c r="AWT254" s="8"/>
      <c r="AWU254" s="8"/>
      <c r="AWV254" s="8"/>
      <c r="AWW254" s="8"/>
      <c r="AWX254" s="8"/>
      <c r="AWY254" s="8"/>
      <c r="AWZ254" s="8"/>
      <c r="AXA254" s="8"/>
      <c r="AXB254" s="8"/>
      <c r="AXC254" s="8"/>
      <c r="AXD254" s="8"/>
      <c r="AXE254" s="8"/>
      <c r="AXF254" s="8"/>
      <c r="AXG254" s="8"/>
      <c r="AXH254" s="8"/>
      <c r="AXI254" s="8"/>
      <c r="AXJ254" s="8"/>
      <c r="AXK254" s="8"/>
      <c r="AXL254" s="8"/>
      <c r="AXM254" s="8"/>
      <c r="AXN254" s="8"/>
      <c r="AXO254" s="8"/>
      <c r="AXP254" s="8"/>
      <c r="AXQ254" s="8"/>
      <c r="AXR254" s="8"/>
      <c r="AXS254" s="8"/>
      <c r="AXT254" s="8"/>
      <c r="AXU254" s="8"/>
      <c r="AXV254" s="8"/>
      <c r="AXW254" s="8"/>
      <c r="AXX254" s="8"/>
      <c r="AXY254" s="8"/>
      <c r="AXZ254" s="8"/>
      <c r="AYA254" s="8"/>
      <c r="AYB254" s="8"/>
      <c r="AYC254" s="8"/>
      <c r="AYD254" s="8"/>
      <c r="AYE254" s="8"/>
      <c r="AYF254" s="8"/>
      <c r="AYG254" s="8"/>
      <c r="AYH254" s="8"/>
      <c r="AYI254" s="8"/>
      <c r="AYJ254" s="8"/>
      <c r="AYK254" s="8"/>
      <c r="AYL254" s="8"/>
      <c r="AYM254" s="8"/>
      <c r="AYN254" s="8"/>
      <c r="AYO254" s="8"/>
      <c r="AYP254" s="8"/>
      <c r="AYQ254" s="8"/>
      <c r="AYR254" s="8"/>
      <c r="AYS254" s="8"/>
      <c r="AYT254" s="8"/>
      <c r="AYU254" s="8"/>
      <c r="AYV254" s="8"/>
      <c r="AYW254" s="8"/>
      <c r="AYX254" s="8"/>
      <c r="AYY254" s="8"/>
      <c r="AYZ254" s="8"/>
      <c r="AZA254" s="8"/>
      <c r="AZB254" s="8"/>
      <c r="AZC254" s="8"/>
      <c r="AZD254" s="8"/>
      <c r="AZE254" s="8"/>
      <c r="AZF254" s="8"/>
      <c r="AZG254" s="8"/>
      <c r="AZH254" s="8"/>
      <c r="AZI254" s="8"/>
      <c r="AZJ254" s="8"/>
      <c r="AZK254" s="8"/>
      <c r="AZL254" s="8"/>
      <c r="AZM254" s="8"/>
      <c r="AZN254" s="8"/>
      <c r="AZO254" s="8"/>
      <c r="AZP254" s="8"/>
      <c r="AZQ254" s="8"/>
      <c r="AZR254" s="8"/>
      <c r="AZS254" s="8"/>
      <c r="AZT254" s="8"/>
      <c r="AZU254" s="8"/>
      <c r="AZV254" s="8"/>
      <c r="AZW254" s="8"/>
      <c r="AZX254" s="8"/>
      <c r="AZY254" s="8"/>
      <c r="AZZ254" s="8"/>
      <c r="BAA254" s="8"/>
      <c r="BAB254" s="8"/>
      <c r="BAC254" s="8"/>
      <c r="BAD254" s="8"/>
      <c r="BAE254" s="8"/>
      <c r="BAF254" s="8"/>
      <c r="BAG254" s="8"/>
      <c r="BAH254" s="8"/>
      <c r="BAI254" s="8"/>
      <c r="BAJ254" s="8"/>
      <c r="BAK254" s="8"/>
      <c r="BAL254" s="8"/>
      <c r="BAM254" s="8"/>
      <c r="BAN254" s="8"/>
      <c r="BAO254" s="8"/>
      <c r="BAP254" s="8"/>
      <c r="BAQ254" s="8"/>
      <c r="BAR254" s="8"/>
      <c r="BAS254" s="8"/>
      <c r="BAT254" s="8"/>
      <c r="BAU254" s="8"/>
      <c r="BAV254" s="8"/>
      <c r="BAW254" s="8"/>
      <c r="BAX254" s="8"/>
      <c r="BAY254" s="8"/>
      <c r="BAZ254" s="8"/>
      <c r="BBA254" s="8"/>
      <c r="BBB254" s="8"/>
      <c r="BBC254" s="8"/>
      <c r="BBD254" s="8"/>
      <c r="BBE254" s="8"/>
      <c r="BBF254" s="8"/>
      <c r="BBG254" s="8"/>
      <c r="BBH254" s="8"/>
      <c r="BBI254" s="8"/>
      <c r="BBJ254" s="8"/>
      <c r="BBK254" s="8"/>
      <c r="BBL254" s="8"/>
      <c r="BBM254" s="8"/>
      <c r="BBN254" s="8"/>
      <c r="BBO254" s="8"/>
      <c r="BBP254" s="8"/>
      <c r="BBQ254" s="8"/>
      <c r="BBR254" s="8"/>
      <c r="BBS254" s="8"/>
      <c r="BBT254" s="8"/>
      <c r="BBU254" s="8"/>
      <c r="BBV254" s="8"/>
      <c r="BBW254" s="8"/>
      <c r="BBX254" s="8"/>
      <c r="BBY254" s="8"/>
      <c r="BBZ254" s="8"/>
      <c r="BCA254" s="8"/>
      <c r="BCB254" s="8"/>
      <c r="BCC254" s="8"/>
      <c r="BCD254" s="8"/>
      <c r="BCE254" s="8"/>
      <c r="BCF254" s="8"/>
      <c r="BCG254" s="8"/>
      <c r="BCH254" s="8"/>
      <c r="BCI254" s="8"/>
      <c r="BCJ254" s="8"/>
      <c r="BCK254" s="8"/>
      <c r="BCL254" s="8"/>
      <c r="BCM254" s="8"/>
      <c r="BCN254" s="8"/>
      <c r="BCO254" s="8"/>
      <c r="BCP254" s="8"/>
      <c r="BCQ254" s="8"/>
      <c r="BCR254" s="8"/>
      <c r="BCS254" s="8"/>
      <c r="BCT254" s="8"/>
      <c r="BCU254" s="8"/>
      <c r="BCV254" s="8"/>
      <c r="BCW254" s="8"/>
      <c r="BCX254" s="8"/>
      <c r="BCY254" s="8"/>
      <c r="BCZ254" s="8"/>
      <c r="BDA254" s="8"/>
      <c r="BDB254" s="8"/>
      <c r="BDC254" s="8"/>
      <c r="BDD254" s="8"/>
      <c r="BDE254" s="8"/>
      <c r="BDF254" s="8"/>
      <c r="BDG254" s="8"/>
      <c r="BDH254" s="8"/>
      <c r="BDI254" s="8"/>
      <c r="BDJ254" s="8"/>
      <c r="BDK254" s="8"/>
      <c r="BDL254" s="8"/>
      <c r="BDM254" s="8"/>
      <c r="BDN254" s="8"/>
      <c r="BDO254" s="8"/>
      <c r="BDP254" s="8"/>
      <c r="BDQ254" s="8"/>
      <c r="BDR254" s="8"/>
      <c r="BDS254" s="8"/>
      <c r="BDT254" s="8"/>
      <c r="BDU254" s="8"/>
      <c r="BDV254" s="8"/>
      <c r="BDW254" s="8"/>
      <c r="BDX254" s="8"/>
      <c r="BDY254" s="8"/>
      <c r="BDZ254" s="8"/>
      <c r="BEA254" s="8"/>
      <c r="BEB254" s="8"/>
      <c r="BEC254" s="8"/>
      <c r="BED254" s="8"/>
      <c r="BEE254" s="8"/>
      <c r="BEF254" s="8"/>
      <c r="BEG254" s="8"/>
      <c r="BEH254" s="8"/>
      <c r="BEI254" s="8"/>
      <c r="BEJ254" s="8"/>
      <c r="BEK254" s="8"/>
      <c r="BEL254" s="8"/>
      <c r="BEM254" s="8"/>
      <c r="BEN254" s="8"/>
      <c r="BEO254" s="8"/>
      <c r="BEP254" s="8"/>
      <c r="BEQ254" s="8"/>
      <c r="BER254" s="8"/>
      <c r="BES254" s="8"/>
      <c r="BET254" s="8"/>
      <c r="BEU254" s="8"/>
      <c r="BEV254" s="8"/>
      <c r="BEW254" s="8"/>
      <c r="BEX254" s="8"/>
      <c r="BEY254" s="8"/>
      <c r="BEZ254" s="8"/>
      <c r="BFA254" s="8"/>
      <c r="BFB254" s="8"/>
      <c r="BFC254" s="8"/>
      <c r="BFD254" s="8"/>
      <c r="BFE254" s="8"/>
      <c r="BFF254" s="8"/>
      <c r="BFG254" s="8"/>
      <c r="BFH254" s="8"/>
      <c r="BFI254" s="8"/>
      <c r="BFJ254" s="8"/>
      <c r="BFK254" s="8"/>
      <c r="BFL254" s="8"/>
      <c r="BFM254" s="8"/>
      <c r="BFN254" s="8"/>
      <c r="BFO254" s="8"/>
      <c r="BFP254" s="8"/>
      <c r="BFQ254" s="8"/>
      <c r="BFR254" s="8"/>
      <c r="BFS254" s="8"/>
      <c r="BFT254" s="8"/>
      <c r="BFU254" s="8"/>
      <c r="BFV254" s="8"/>
      <c r="BFW254" s="8"/>
      <c r="BFX254" s="8"/>
      <c r="BFY254" s="8"/>
      <c r="BFZ254" s="8"/>
      <c r="BGA254" s="8"/>
      <c r="BGB254" s="8"/>
      <c r="BGC254" s="8"/>
      <c r="BGD254" s="8"/>
      <c r="BGE254" s="8"/>
      <c r="BGF254" s="8"/>
      <c r="BGG254" s="8"/>
      <c r="BGH254" s="8"/>
      <c r="BGI254" s="8"/>
      <c r="BGJ254" s="8"/>
      <c r="BGK254" s="8"/>
      <c r="BGL254" s="8"/>
      <c r="BGM254" s="8"/>
      <c r="BGN254" s="8"/>
      <c r="BGO254" s="8"/>
      <c r="BGP254" s="8"/>
      <c r="BGQ254" s="8"/>
      <c r="BGR254" s="8"/>
      <c r="BGS254" s="8"/>
      <c r="BGT254" s="8"/>
      <c r="BGU254" s="8"/>
      <c r="BGV254" s="8"/>
      <c r="BGW254" s="8"/>
      <c r="BGX254" s="8"/>
      <c r="BGY254" s="8"/>
      <c r="BGZ254" s="8"/>
      <c r="BHA254" s="8"/>
      <c r="BHB254" s="8"/>
      <c r="BHC254" s="8"/>
      <c r="BHD254" s="8"/>
      <c r="BHE254" s="8"/>
      <c r="BHF254" s="8"/>
      <c r="BHG254" s="8"/>
      <c r="BHH254" s="8"/>
      <c r="BHI254" s="8"/>
      <c r="BHJ254" s="8"/>
      <c r="BHK254" s="8"/>
      <c r="BHL254" s="8"/>
      <c r="BHM254" s="8"/>
      <c r="BHN254" s="8"/>
      <c r="BHO254" s="8"/>
      <c r="BHP254" s="8"/>
      <c r="BHQ254" s="8"/>
      <c r="BHR254" s="8"/>
      <c r="BHS254" s="8"/>
      <c r="BHT254" s="8"/>
      <c r="BHU254" s="8"/>
      <c r="BHV254" s="8"/>
      <c r="BHW254" s="8"/>
      <c r="BHX254" s="8"/>
      <c r="BHY254" s="8"/>
      <c r="BHZ254" s="8"/>
      <c r="BIA254" s="8"/>
      <c r="BIB254" s="8"/>
      <c r="BIC254" s="8"/>
      <c r="BID254" s="8"/>
      <c r="BIE254" s="8"/>
      <c r="BIF254" s="8"/>
      <c r="BIG254" s="8"/>
      <c r="BIH254" s="8"/>
      <c r="BII254" s="8"/>
      <c r="BIJ254" s="8"/>
      <c r="BIK254" s="8"/>
      <c r="BIL254" s="8"/>
      <c r="BIM254" s="8"/>
      <c r="BIN254" s="8"/>
      <c r="BIO254" s="8"/>
      <c r="BIP254" s="8"/>
      <c r="BIQ254" s="8"/>
      <c r="BIR254" s="8"/>
      <c r="BIS254" s="8"/>
      <c r="BIT254" s="8"/>
      <c r="BIU254" s="8"/>
      <c r="BIV254" s="8"/>
      <c r="BIW254" s="8"/>
      <c r="BIX254" s="8"/>
      <c r="BIY254" s="8"/>
      <c r="BIZ254" s="8"/>
      <c r="BJA254" s="8"/>
      <c r="BJB254" s="8"/>
      <c r="BJC254" s="8"/>
      <c r="BJD254" s="8"/>
      <c r="BJE254" s="8"/>
      <c r="BJF254" s="8"/>
      <c r="BJG254" s="8"/>
      <c r="BJH254" s="8"/>
      <c r="BJI254" s="8"/>
      <c r="BJJ254" s="8"/>
      <c r="BJK254" s="8"/>
      <c r="BJL254" s="8"/>
      <c r="BJM254" s="8"/>
      <c r="BJN254" s="8"/>
      <c r="BJO254" s="8"/>
      <c r="BJP254" s="8"/>
      <c r="BJQ254" s="8"/>
      <c r="BJR254" s="8"/>
      <c r="BJS254" s="8"/>
      <c r="BJT254" s="8"/>
      <c r="BJU254" s="8"/>
      <c r="BJV254" s="8"/>
      <c r="BJW254" s="8"/>
      <c r="BJX254" s="8"/>
      <c r="BJY254" s="8"/>
      <c r="BJZ254" s="8"/>
      <c r="BKA254" s="8"/>
      <c r="BKB254" s="8"/>
      <c r="BKC254" s="8"/>
      <c r="BKD254" s="8"/>
      <c r="BKE254" s="8"/>
      <c r="BKF254" s="8"/>
      <c r="BKG254" s="8"/>
      <c r="BKH254" s="8"/>
      <c r="BKI254" s="8"/>
      <c r="BKJ254" s="8"/>
      <c r="BKK254" s="8"/>
      <c r="BKL254" s="8"/>
      <c r="BKM254" s="8"/>
      <c r="BKN254" s="8"/>
      <c r="BKO254" s="8"/>
      <c r="BKP254" s="8"/>
      <c r="BKQ254" s="8"/>
      <c r="BKR254" s="8"/>
      <c r="BKS254" s="8"/>
      <c r="BKT254" s="8"/>
      <c r="BKU254" s="8"/>
      <c r="BKV254" s="8"/>
      <c r="BKW254" s="8"/>
      <c r="BKX254" s="8"/>
      <c r="BKY254" s="8"/>
      <c r="BKZ254" s="8"/>
      <c r="BLA254" s="8"/>
      <c r="BLB254" s="8"/>
      <c r="BLC254" s="8"/>
      <c r="BLD254" s="8"/>
      <c r="BLE254" s="8"/>
      <c r="BLF254" s="8"/>
      <c r="BLG254" s="8"/>
      <c r="BLH254" s="8"/>
      <c r="BLI254" s="8"/>
      <c r="BLJ254" s="8"/>
      <c r="BLK254" s="8"/>
      <c r="BLL254" s="8"/>
      <c r="BLM254" s="8"/>
      <c r="BLN254" s="8"/>
      <c r="BLO254" s="8"/>
      <c r="BLP254" s="8"/>
      <c r="BLQ254" s="8"/>
      <c r="BLR254" s="8"/>
      <c r="BLS254" s="8"/>
      <c r="BLT254" s="8"/>
      <c r="BLU254" s="8"/>
      <c r="BLV254" s="8"/>
      <c r="BLW254" s="8"/>
      <c r="BLX254" s="8"/>
      <c r="BLY254" s="8"/>
      <c r="BLZ254" s="8"/>
      <c r="BMA254" s="8"/>
      <c r="BMB254" s="8"/>
      <c r="BMC254" s="8"/>
      <c r="BMD254" s="8"/>
      <c r="BME254" s="8"/>
      <c r="BMF254" s="8"/>
      <c r="BMG254" s="8"/>
      <c r="BMH254" s="8"/>
      <c r="BMI254" s="8"/>
      <c r="BMJ254" s="8"/>
      <c r="BMK254" s="8"/>
      <c r="BML254" s="8"/>
      <c r="BMM254" s="8"/>
      <c r="BMN254" s="8"/>
      <c r="BMO254" s="8"/>
      <c r="BMP254" s="8"/>
      <c r="BMQ254" s="8"/>
      <c r="BMR254" s="8"/>
      <c r="BMS254" s="8"/>
      <c r="BMT254" s="8"/>
      <c r="BMU254" s="8"/>
      <c r="BMV254" s="8"/>
      <c r="BMW254" s="8"/>
      <c r="BMX254" s="8"/>
      <c r="BMY254" s="8"/>
      <c r="BMZ254" s="8"/>
      <c r="BNA254" s="8"/>
      <c r="BNB254" s="8"/>
      <c r="BNC254" s="8"/>
      <c r="BND254" s="8"/>
      <c r="BNE254" s="8"/>
      <c r="BNF254" s="8"/>
      <c r="BNG254" s="8"/>
      <c r="BNH254" s="8"/>
      <c r="BNI254" s="8"/>
      <c r="BNJ254" s="8"/>
      <c r="BNK254" s="8"/>
      <c r="BNL254" s="8"/>
      <c r="BNM254" s="8"/>
      <c r="BNN254" s="8"/>
      <c r="BNO254" s="8"/>
      <c r="BNP254" s="8"/>
      <c r="BNQ254" s="8"/>
      <c r="BNR254" s="8"/>
      <c r="BNS254" s="8"/>
      <c r="BNT254" s="8"/>
      <c r="BNU254" s="8"/>
      <c r="BNV254" s="8"/>
      <c r="BNW254" s="8"/>
      <c r="BNX254" s="8"/>
      <c r="BNY254" s="8"/>
      <c r="BNZ254" s="8"/>
      <c r="BOA254" s="8"/>
      <c r="BOB254" s="8"/>
      <c r="BOC254" s="8"/>
      <c r="BOD254" s="8"/>
      <c r="BOE254" s="8"/>
      <c r="BOF254" s="8"/>
      <c r="BOG254" s="8"/>
      <c r="BOH254" s="8"/>
      <c r="BOI254" s="8"/>
      <c r="BOJ254" s="8"/>
      <c r="BOK254" s="8"/>
      <c r="BOL254" s="8"/>
      <c r="BOM254" s="8"/>
      <c r="BON254" s="8"/>
      <c r="BOO254" s="8"/>
      <c r="BOP254" s="8"/>
      <c r="BOQ254" s="8"/>
      <c r="BOR254" s="8"/>
      <c r="BOS254" s="8"/>
      <c r="BOT254" s="8"/>
      <c r="BOU254" s="8"/>
      <c r="BOV254" s="8"/>
      <c r="BOW254" s="8"/>
      <c r="BOX254" s="8"/>
      <c r="BOY254" s="8"/>
      <c r="BOZ254" s="8"/>
      <c r="BPA254" s="8"/>
      <c r="BPB254" s="8"/>
      <c r="BPC254" s="8"/>
      <c r="BPD254" s="8"/>
      <c r="BPE254" s="8"/>
      <c r="BPF254" s="8"/>
      <c r="BPG254" s="8"/>
      <c r="BPH254" s="8"/>
      <c r="BPI254" s="8"/>
      <c r="BPJ254" s="8"/>
      <c r="BPK254" s="8"/>
      <c r="BPL254" s="8"/>
      <c r="BPM254" s="8"/>
      <c r="BPN254" s="8"/>
      <c r="BPO254" s="8"/>
      <c r="BPP254" s="8"/>
      <c r="BPQ254" s="8"/>
      <c r="BPR254" s="8"/>
      <c r="BPS254" s="8"/>
      <c r="BPT254" s="8"/>
      <c r="BPU254" s="8"/>
      <c r="BPV254" s="8"/>
      <c r="BPW254" s="8"/>
      <c r="BPX254" s="8"/>
      <c r="BPY254" s="8"/>
      <c r="BPZ254" s="8"/>
      <c r="BQA254" s="8"/>
      <c r="BQB254" s="8"/>
      <c r="BQC254" s="8"/>
      <c r="BQD254" s="8"/>
      <c r="BQE254" s="8"/>
      <c r="BQF254" s="8"/>
      <c r="BQG254" s="8"/>
      <c r="BQH254" s="8"/>
      <c r="BQI254" s="8"/>
      <c r="BQJ254" s="8"/>
      <c r="BQK254" s="8"/>
      <c r="BQL254" s="8"/>
      <c r="BQM254" s="8"/>
      <c r="BQN254" s="8"/>
      <c r="BQO254" s="8"/>
      <c r="BQP254" s="8"/>
      <c r="BQQ254" s="8"/>
      <c r="BQR254" s="8"/>
      <c r="BQS254" s="8"/>
      <c r="BQT254" s="8"/>
      <c r="BQU254" s="8"/>
      <c r="BQV254" s="8"/>
      <c r="BQW254" s="8"/>
      <c r="BQX254" s="8"/>
      <c r="BQY254" s="8"/>
      <c r="BQZ254" s="8"/>
      <c r="BRA254" s="8"/>
      <c r="BRB254" s="8"/>
      <c r="BRC254" s="8"/>
      <c r="BRD254" s="8"/>
      <c r="BRE254" s="8"/>
      <c r="BRF254" s="8"/>
      <c r="BRG254" s="8"/>
      <c r="BRH254" s="8"/>
      <c r="BRI254" s="8"/>
      <c r="BRJ254" s="8"/>
      <c r="BRK254" s="8"/>
      <c r="BRL254" s="8"/>
      <c r="BRM254" s="8"/>
      <c r="BRN254" s="8"/>
      <c r="BRO254" s="8"/>
      <c r="BRP254" s="8"/>
      <c r="BRQ254" s="8"/>
      <c r="BRR254" s="8"/>
      <c r="BRS254" s="8"/>
      <c r="BRT254" s="8"/>
      <c r="BRU254" s="8"/>
      <c r="BRV254" s="8"/>
      <c r="BRW254" s="8"/>
      <c r="BRX254" s="8"/>
      <c r="BRY254" s="8"/>
      <c r="BRZ254" s="8"/>
      <c r="BSA254" s="8"/>
      <c r="BSB254" s="8"/>
      <c r="BSC254" s="8"/>
      <c r="BSD254" s="8"/>
      <c r="BSE254" s="8"/>
      <c r="BSF254" s="8"/>
      <c r="BSG254" s="8"/>
      <c r="BSH254" s="8"/>
      <c r="BSI254" s="8"/>
      <c r="BSJ254" s="8"/>
      <c r="BSK254" s="8"/>
      <c r="BSL254" s="8"/>
      <c r="BSM254" s="8"/>
      <c r="BSN254" s="8"/>
      <c r="BSO254" s="8"/>
      <c r="BSP254" s="8"/>
      <c r="BSQ254" s="8"/>
      <c r="BSR254" s="8"/>
      <c r="BSS254" s="8"/>
      <c r="BST254" s="8"/>
      <c r="BSU254" s="8"/>
      <c r="BSV254" s="8"/>
      <c r="BSW254" s="8"/>
      <c r="BSX254" s="8"/>
      <c r="BSY254" s="8"/>
      <c r="BSZ254" s="8"/>
      <c r="BTA254" s="8"/>
      <c r="BTB254" s="8"/>
      <c r="BTC254" s="8"/>
      <c r="BTD254" s="8"/>
      <c r="BTE254" s="8"/>
      <c r="BTF254" s="8"/>
      <c r="BTG254" s="8"/>
      <c r="BTH254" s="8"/>
      <c r="BTI254" s="8"/>
      <c r="BTJ254" s="8"/>
      <c r="BTK254" s="8"/>
      <c r="BTL254" s="8"/>
      <c r="BTM254" s="8"/>
      <c r="BTN254" s="8"/>
      <c r="BTO254" s="8"/>
      <c r="BTP254" s="8"/>
      <c r="BTQ254" s="8"/>
      <c r="BTR254" s="8"/>
      <c r="BTS254" s="8"/>
      <c r="BTT254" s="8"/>
      <c r="BTU254" s="8"/>
      <c r="BTV254" s="8"/>
      <c r="BTW254" s="8"/>
      <c r="BTX254" s="8"/>
      <c r="BTY254" s="8"/>
      <c r="BTZ254" s="8"/>
      <c r="BUA254" s="8"/>
      <c r="BUB254" s="8"/>
      <c r="BUC254" s="8"/>
      <c r="BUD254" s="8"/>
      <c r="BUE254" s="8"/>
      <c r="BUF254" s="8"/>
      <c r="BUG254" s="8"/>
      <c r="BUH254" s="8"/>
      <c r="BUI254" s="8"/>
      <c r="BUJ254" s="8"/>
      <c r="BUK254" s="8"/>
      <c r="BUL254" s="8"/>
      <c r="BUM254" s="8"/>
      <c r="BUN254" s="8"/>
      <c r="BUO254" s="8"/>
      <c r="BUP254" s="8"/>
      <c r="BUQ254" s="8"/>
      <c r="BUR254" s="8"/>
      <c r="BUS254" s="8"/>
      <c r="BUT254" s="8"/>
      <c r="BUU254" s="8"/>
      <c r="BUV254" s="8"/>
      <c r="BUW254" s="8"/>
      <c r="BUX254" s="8"/>
      <c r="BUY254" s="8"/>
      <c r="BUZ254" s="8"/>
      <c r="BVA254" s="8"/>
      <c r="BVB254" s="8"/>
      <c r="BVC254" s="8"/>
      <c r="BVD254" s="8"/>
      <c r="BVE254" s="8"/>
      <c r="BVF254" s="8"/>
      <c r="BVG254" s="8"/>
      <c r="BVH254" s="8"/>
      <c r="BVI254" s="8"/>
      <c r="BVJ254" s="8"/>
      <c r="BVK254" s="8"/>
      <c r="BVL254" s="8"/>
      <c r="BVM254" s="8"/>
      <c r="BVN254" s="8"/>
      <c r="BVO254" s="8"/>
      <c r="BVP254" s="8"/>
      <c r="BVQ254" s="8"/>
      <c r="BVR254" s="8"/>
      <c r="BVS254" s="8"/>
      <c r="BVT254" s="8"/>
      <c r="BVU254" s="8"/>
      <c r="BVV254" s="8"/>
      <c r="BVW254" s="8"/>
      <c r="BVX254" s="8"/>
      <c r="BVY254" s="8"/>
      <c r="BVZ254" s="8"/>
      <c r="BWA254" s="8"/>
      <c r="BWB254" s="8"/>
      <c r="BWC254" s="8"/>
      <c r="BWD254" s="8"/>
      <c r="BWE254" s="8"/>
      <c r="BWF254" s="8"/>
      <c r="BWG254" s="8"/>
      <c r="BWH254" s="8"/>
      <c r="BWI254" s="8"/>
      <c r="BWJ254" s="8"/>
      <c r="BWK254" s="8"/>
      <c r="BWL254" s="8"/>
      <c r="BWM254" s="8"/>
      <c r="BWN254" s="8"/>
      <c r="BWO254" s="8"/>
      <c r="BWP254" s="8"/>
      <c r="BWQ254" s="8"/>
    </row>
    <row r="255" spans="1:1967" s="522" customFormat="1" ht="102" customHeight="1">
      <c r="A255" s="9" t="s">
        <v>6289</v>
      </c>
      <c r="B255" s="100" t="s">
        <v>97</v>
      </c>
      <c r="C255" s="9" t="s">
        <v>747</v>
      </c>
      <c r="D255" s="3" t="s">
        <v>269</v>
      </c>
      <c r="E255" s="3" t="s">
        <v>270</v>
      </c>
      <c r="F255" s="3"/>
      <c r="G255" s="3" t="s">
        <v>385</v>
      </c>
      <c r="H255" s="20">
        <v>0.5</v>
      </c>
      <c r="I255" s="113" t="s">
        <v>1340</v>
      </c>
      <c r="J255" s="21" t="s">
        <v>1330</v>
      </c>
      <c r="K255" s="19" t="s">
        <v>1947</v>
      </c>
      <c r="L255" s="138" t="s">
        <v>3426</v>
      </c>
      <c r="M255" s="141" t="s">
        <v>383</v>
      </c>
      <c r="N255" s="360" t="s">
        <v>8875</v>
      </c>
      <c r="O255" s="3" t="s">
        <v>1382</v>
      </c>
      <c r="P255" s="7" t="s">
        <v>1354</v>
      </c>
      <c r="Q255" s="3" t="s">
        <v>1195</v>
      </c>
      <c r="R255" s="77">
        <v>1</v>
      </c>
      <c r="S255" s="19">
        <v>3183.1</v>
      </c>
      <c r="T255" s="83">
        <f>R255*S255</f>
        <v>3183.1</v>
      </c>
      <c r="U255" s="83">
        <f t="shared" si="8"/>
        <v>3565.0720000000001</v>
      </c>
      <c r="V255" s="9" t="s">
        <v>1341</v>
      </c>
      <c r="W255" s="153" t="s">
        <v>1410</v>
      </c>
      <c r="X255" s="9"/>
    </row>
    <row r="256" spans="1:1967" s="522" customFormat="1" ht="102" customHeight="1">
      <c r="A256" s="9" t="s">
        <v>6290</v>
      </c>
      <c r="B256" s="100" t="s">
        <v>97</v>
      </c>
      <c r="C256" s="9" t="s">
        <v>747</v>
      </c>
      <c r="D256" s="3" t="s">
        <v>271</v>
      </c>
      <c r="E256" s="3" t="s">
        <v>270</v>
      </c>
      <c r="F256" s="3"/>
      <c r="G256" s="3" t="s">
        <v>385</v>
      </c>
      <c r="H256" s="20">
        <v>0.5</v>
      </c>
      <c r="I256" s="113" t="s">
        <v>1340</v>
      </c>
      <c r="J256" s="21" t="s">
        <v>1330</v>
      </c>
      <c r="K256" s="19" t="s">
        <v>1947</v>
      </c>
      <c r="L256" s="138" t="s">
        <v>3426</v>
      </c>
      <c r="M256" s="141" t="s">
        <v>383</v>
      </c>
      <c r="N256" s="360" t="s">
        <v>8875</v>
      </c>
      <c r="O256" s="3" t="s">
        <v>1382</v>
      </c>
      <c r="P256" s="7" t="s">
        <v>1354</v>
      </c>
      <c r="Q256" s="3" t="s">
        <v>1195</v>
      </c>
      <c r="R256" s="77">
        <v>462</v>
      </c>
      <c r="S256" s="19">
        <v>2652.57</v>
      </c>
      <c r="T256" s="83">
        <v>0</v>
      </c>
      <c r="U256" s="83">
        <f t="shared" si="8"/>
        <v>0</v>
      </c>
      <c r="V256" s="9" t="s">
        <v>1341</v>
      </c>
      <c r="W256" s="148" t="s">
        <v>1410</v>
      </c>
      <c r="X256" s="9">
        <v>11</v>
      </c>
    </row>
    <row r="257" spans="1:24" s="522" customFormat="1" ht="102" customHeight="1">
      <c r="A257" s="9" t="s">
        <v>11141</v>
      </c>
      <c r="B257" s="100" t="s">
        <v>97</v>
      </c>
      <c r="C257" s="9" t="s">
        <v>747</v>
      </c>
      <c r="D257" s="3" t="s">
        <v>271</v>
      </c>
      <c r="E257" s="3" t="s">
        <v>270</v>
      </c>
      <c r="F257" s="3"/>
      <c r="G257" s="3" t="s">
        <v>385</v>
      </c>
      <c r="H257" s="20">
        <v>0.5</v>
      </c>
      <c r="I257" s="113" t="s">
        <v>1340</v>
      </c>
      <c r="J257" s="21" t="s">
        <v>1330</v>
      </c>
      <c r="K257" s="19" t="s">
        <v>6115</v>
      </c>
      <c r="L257" s="138" t="s">
        <v>3426</v>
      </c>
      <c r="M257" s="141" t="s">
        <v>383</v>
      </c>
      <c r="N257" s="360" t="s">
        <v>8875</v>
      </c>
      <c r="O257" s="3" t="s">
        <v>1382</v>
      </c>
      <c r="P257" s="7" t="s">
        <v>1354</v>
      </c>
      <c r="Q257" s="3" t="s">
        <v>1195</v>
      </c>
      <c r="R257" s="77">
        <v>462</v>
      </c>
      <c r="S257" s="19">
        <v>2652.57</v>
      </c>
      <c r="T257" s="83">
        <v>0</v>
      </c>
      <c r="U257" s="83">
        <f>T257*1.12</f>
        <v>0</v>
      </c>
      <c r="V257" s="9" t="s">
        <v>1341</v>
      </c>
      <c r="W257" s="148" t="s">
        <v>1410</v>
      </c>
      <c r="X257" s="9">
        <v>14.15</v>
      </c>
    </row>
    <row r="258" spans="1:24" s="522" customFormat="1" ht="102" customHeight="1">
      <c r="A258" s="9" t="s">
        <v>11242</v>
      </c>
      <c r="B258" s="100" t="s">
        <v>97</v>
      </c>
      <c r="C258" s="9" t="s">
        <v>747</v>
      </c>
      <c r="D258" s="3" t="s">
        <v>271</v>
      </c>
      <c r="E258" s="3" t="s">
        <v>270</v>
      </c>
      <c r="F258" s="3"/>
      <c r="G258" s="3" t="s">
        <v>385</v>
      </c>
      <c r="H258" s="20">
        <v>0.5</v>
      </c>
      <c r="I258" s="113" t="s">
        <v>1340</v>
      </c>
      <c r="J258" s="21" t="s">
        <v>1330</v>
      </c>
      <c r="K258" s="19" t="s">
        <v>6115</v>
      </c>
      <c r="L258" s="138" t="s">
        <v>3426</v>
      </c>
      <c r="M258" s="141" t="s">
        <v>383</v>
      </c>
      <c r="N258" s="360" t="s">
        <v>9789</v>
      </c>
      <c r="O258" s="3" t="s">
        <v>9769</v>
      </c>
      <c r="P258" s="7" t="s">
        <v>1354</v>
      </c>
      <c r="Q258" s="3" t="s">
        <v>1195</v>
      </c>
      <c r="R258" s="77">
        <v>462</v>
      </c>
      <c r="S258" s="19">
        <v>2652.57</v>
      </c>
      <c r="T258" s="83">
        <v>0</v>
      </c>
      <c r="U258" s="83">
        <f>T258*1.12</f>
        <v>0</v>
      </c>
      <c r="V258" s="9" t="s">
        <v>1341</v>
      </c>
      <c r="W258" s="148" t="s">
        <v>1410</v>
      </c>
      <c r="X258" s="9" t="s">
        <v>11633</v>
      </c>
    </row>
    <row r="259" spans="1:24" s="586" customFormat="1" ht="102" customHeight="1">
      <c r="A259" s="9" t="s">
        <v>11636</v>
      </c>
      <c r="B259" s="100" t="s">
        <v>97</v>
      </c>
      <c r="C259" s="9" t="s">
        <v>747</v>
      </c>
      <c r="D259" s="3" t="s">
        <v>11631</v>
      </c>
      <c r="E259" s="3" t="s">
        <v>11632</v>
      </c>
      <c r="F259" s="3" t="s">
        <v>271</v>
      </c>
      <c r="G259" s="3" t="s">
        <v>385</v>
      </c>
      <c r="H259" s="20">
        <v>0.5</v>
      </c>
      <c r="I259" s="113" t="s">
        <v>1340</v>
      </c>
      <c r="J259" s="21" t="s">
        <v>1330</v>
      </c>
      <c r="K259" s="19" t="s">
        <v>11635</v>
      </c>
      <c r="L259" s="138" t="s">
        <v>11596</v>
      </c>
      <c r="M259" s="141" t="s">
        <v>383</v>
      </c>
      <c r="N259" s="360" t="s">
        <v>10809</v>
      </c>
      <c r="O259" s="3" t="s">
        <v>11155</v>
      </c>
      <c r="P259" s="7" t="s">
        <v>1354</v>
      </c>
      <c r="Q259" s="3" t="s">
        <v>1195</v>
      </c>
      <c r="R259" s="77">
        <v>462</v>
      </c>
      <c r="S259" s="19">
        <v>2652.57</v>
      </c>
      <c r="T259" s="83">
        <f>R259*S259</f>
        <v>1225487.3400000001</v>
      </c>
      <c r="U259" s="83">
        <f>T259*1.12</f>
        <v>1372545.8208000003</v>
      </c>
      <c r="V259" s="9" t="s">
        <v>1341</v>
      </c>
      <c r="W259" s="148" t="s">
        <v>1410</v>
      </c>
      <c r="X259" s="9"/>
    </row>
    <row r="260" spans="1:24" s="522" customFormat="1" ht="102" customHeight="1">
      <c r="A260" s="9" t="s">
        <v>6291</v>
      </c>
      <c r="B260" s="100" t="s">
        <v>97</v>
      </c>
      <c r="C260" s="9" t="s">
        <v>749</v>
      </c>
      <c r="D260" s="3" t="s">
        <v>272</v>
      </c>
      <c r="E260" s="3" t="s">
        <v>273</v>
      </c>
      <c r="F260" s="3"/>
      <c r="G260" s="3" t="s">
        <v>385</v>
      </c>
      <c r="H260" s="20">
        <v>0.5</v>
      </c>
      <c r="I260" s="113" t="s">
        <v>1340</v>
      </c>
      <c r="J260" s="21" t="s">
        <v>1330</v>
      </c>
      <c r="K260" s="19" t="s">
        <v>1947</v>
      </c>
      <c r="L260" s="138" t="s">
        <v>3426</v>
      </c>
      <c r="M260" s="141" t="s">
        <v>383</v>
      </c>
      <c r="N260" s="360" t="s">
        <v>8875</v>
      </c>
      <c r="O260" s="3" t="s">
        <v>1382</v>
      </c>
      <c r="P260" s="7" t="s">
        <v>1349</v>
      </c>
      <c r="Q260" s="3" t="s">
        <v>1348</v>
      </c>
      <c r="R260" s="77">
        <v>3</v>
      </c>
      <c r="S260" s="18">
        <v>35546.879999999997</v>
      </c>
      <c r="T260" s="83">
        <v>0</v>
      </c>
      <c r="U260" s="83">
        <f t="shared" si="8"/>
        <v>0</v>
      </c>
      <c r="V260" s="9" t="s">
        <v>1341</v>
      </c>
      <c r="W260" s="153" t="s">
        <v>1410</v>
      </c>
      <c r="X260" s="9">
        <v>11</v>
      </c>
    </row>
    <row r="261" spans="1:24" s="522" customFormat="1" ht="102" customHeight="1">
      <c r="A261" s="9" t="s">
        <v>11142</v>
      </c>
      <c r="B261" s="100" t="s">
        <v>97</v>
      </c>
      <c r="C261" s="9" t="s">
        <v>749</v>
      </c>
      <c r="D261" s="3" t="s">
        <v>272</v>
      </c>
      <c r="E261" s="3" t="s">
        <v>273</v>
      </c>
      <c r="F261" s="3"/>
      <c r="G261" s="3" t="s">
        <v>385</v>
      </c>
      <c r="H261" s="20">
        <v>0.5</v>
      </c>
      <c r="I261" s="113" t="s">
        <v>1340</v>
      </c>
      <c r="J261" s="21" t="s">
        <v>1330</v>
      </c>
      <c r="K261" s="19" t="s">
        <v>6115</v>
      </c>
      <c r="L261" s="138" t="s">
        <v>3426</v>
      </c>
      <c r="M261" s="141" t="s">
        <v>383</v>
      </c>
      <c r="N261" s="360" t="s">
        <v>8875</v>
      </c>
      <c r="O261" s="3" t="s">
        <v>1382</v>
      </c>
      <c r="P261" s="7" t="s">
        <v>1349</v>
      </c>
      <c r="Q261" s="3" t="s">
        <v>1348</v>
      </c>
      <c r="R261" s="77">
        <v>3</v>
      </c>
      <c r="S261" s="18">
        <v>35546.879999999997</v>
      </c>
      <c r="T261" s="83">
        <v>0</v>
      </c>
      <c r="U261" s="83">
        <f>T261*1.12</f>
        <v>0</v>
      </c>
      <c r="V261" s="9" t="s">
        <v>1341</v>
      </c>
      <c r="W261" s="153" t="s">
        <v>1410</v>
      </c>
      <c r="X261" s="9">
        <v>14.15</v>
      </c>
    </row>
    <row r="262" spans="1:24" s="522" customFormat="1" ht="102" customHeight="1">
      <c r="A262" s="9" t="s">
        <v>11243</v>
      </c>
      <c r="B262" s="100" t="s">
        <v>97</v>
      </c>
      <c r="C262" s="9" t="s">
        <v>749</v>
      </c>
      <c r="D262" s="3" t="s">
        <v>272</v>
      </c>
      <c r="E262" s="3" t="s">
        <v>273</v>
      </c>
      <c r="F262" s="3"/>
      <c r="G262" s="3" t="s">
        <v>385</v>
      </c>
      <c r="H262" s="20">
        <v>0.5</v>
      </c>
      <c r="I262" s="113" t="s">
        <v>1340</v>
      </c>
      <c r="J262" s="21" t="s">
        <v>1330</v>
      </c>
      <c r="K262" s="19" t="s">
        <v>6115</v>
      </c>
      <c r="L262" s="138" t="s">
        <v>3426</v>
      </c>
      <c r="M262" s="141" t="s">
        <v>383</v>
      </c>
      <c r="N262" s="360" t="s">
        <v>9789</v>
      </c>
      <c r="O262" s="3" t="s">
        <v>9769</v>
      </c>
      <c r="P262" s="7" t="s">
        <v>1349</v>
      </c>
      <c r="Q262" s="3" t="s">
        <v>1348</v>
      </c>
      <c r="R262" s="77">
        <v>3</v>
      </c>
      <c r="S262" s="18">
        <v>35546.879999999997</v>
      </c>
      <c r="T262" s="83">
        <v>0</v>
      </c>
      <c r="U262" s="83">
        <f>T262*1.12</f>
        <v>0</v>
      </c>
      <c r="V262" s="9" t="s">
        <v>1341</v>
      </c>
      <c r="W262" s="153" t="s">
        <v>1410</v>
      </c>
      <c r="X262" s="9" t="s">
        <v>11639</v>
      </c>
    </row>
    <row r="263" spans="1:24" s="586" customFormat="1" ht="102" customHeight="1">
      <c r="A263" s="9" t="s">
        <v>11637</v>
      </c>
      <c r="B263" s="100" t="s">
        <v>97</v>
      </c>
      <c r="C263" s="9" t="s">
        <v>749</v>
      </c>
      <c r="D263" s="3" t="s">
        <v>11631</v>
      </c>
      <c r="E263" s="3" t="s">
        <v>11638</v>
      </c>
      <c r="F263" s="3"/>
      <c r="G263" s="3" t="s">
        <v>385</v>
      </c>
      <c r="H263" s="20">
        <v>0.5</v>
      </c>
      <c r="I263" s="113" t="s">
        <v>1340</v>
      </c>
      <c r="J263" s="21" t="s">
        <v>1330</v>
      </c>
      <c r="K263" s="19" t="s">
        <v>11635</v>
      </c>
      <c r="L263" s="138" t="s">
        <v>11596</v>
      </c>
      <c r="M263" s="141" t="s">
        <v>383</v>
      </c>
      <c r="N263" s="360" t="s">
        <v>10809</v>
      </c>
      <c r="O263" s="3" t="s">
        <v>11155</v>
      </c>
      <c r="P263" s="7" t="s">
        <v>1354</v>
      </c>
      <c r="Q263" s="3" t="s">
        <v>1195</v>
      </c>
      <c r="R263" s="77">
        <v>3</v>
      </c>
      <c r="S263" s="18">
        <v>35546.879999999997</v>
      </c>
      <c r="T263" s="83">
        <f>R263*S263</f>
        <v>106640.63999999998</v>
      </c>
      <c r="U263" s="83">
        <f>T263*1.12</f>
        <v>119437.5168</v>
      </c>
      <c r="V263" s="9" t="s">
        <v>1341</v>
      </c>
      <c r="W263" s="153" t="s">
        <v>1410</v>
      </c>
      <c r="X263" s="9"/>
    </row>
    <row r="264" spans="1:24" s="522" customFormat="1" ht="102" customHeight="1">
      <c r="A264" s="9" t="s">
        <v>6292</v>
      </c>
      <c r="B264" s="100" t="s">
        <v>97</v>
      </c>
      <c r="C264" s="9" t="s">
        <v>749</v>
      </c>
      <c r="D264" s="3" t="s">
        <v>274</v>
      </c>
      <c r="E264" s="3" t="s">
        <v>273</v>
      </c>
      <c r="F264" s="3"/>
      <c r="G264" s="3" t="s">
        <v>385</v>
      </c>
      <c r="H264" s="20">
        <v>0.5</v>
      </c>
      <c r="I264" s="113" t="s">
        <v>1340</v>
      </c>
      <c r="J264" s="21" t="s">
        <v>1330</v>
      </c>
      <c r="K264" s="19" t="s">
        <v>1947</v>
      </c>
      <c r="L264" s="138" t="s">
        <v>3426</v>
      </c>
      <c r="M264" s="141" t="s">
        <v>383</v>
      </c>
      <c r="N264" s="360" t="s">
        <v>8875</v>
      </c>
      <c r="O264" s="3" t="s">
        <v>1382</v>
      </c>
      <c r="P264" s="7" t="s">
        <v>1349</v>
      </c>
      <c r="Q264" s="3" t="s">
        <v>1348</v>
      </c>
      <c r="R264" s="77">
        <v>11</v>
      </c>
      <c r="S264" s="18">
        <v>28437.5</v>
      </c>
      <c r="T264" s="83">
        <v>0</v>
      </c>
      <c r="U264" s="83">
        <f t="shared" si="8"/>
        <v>0</v>
      </c>
      <c r="V264" s="9" t="s">
        <v>1341</v>
      </c>
      <c r="W264" s="148" t="s">
        <v>1410</v>
      </c>
      <c r="X264" s="9">
        <v>11</v>
      </c>
    </row>
    <row r="265" spans="1:24" s="522" customFormat="1" ht="102" customHeight="1">
      <c r="A265" s="9" t="s">
        <v>11143</v>
      </c>
      <c r="B265" s="100" t="s">
        <v>97</v>
      </c>
      <c r="C265" s="9" t="s">
        <v>749</v>
      </c>
      <c r="D265" s="3" t="s">
        <v>274</v>
      </c>
      <c r="E265" s="3" t="s">
        <v>273</v>
      </c>
      <c r="F265" s="3"/>
      <c r="G265" s="3" t="s">
        <v>385</v>
      </c>
      <c r="H265" s="20">
        <v>0.5</v>
      </c>
      <c r="I265" s="113" t="s">
        <v>1340</v>
      </c>
      <c r="J265" s="21" t="s">
        <v>1330</v>
      </c>
      <c r="K265" s="19" t="s">
        <v>6115</v>
      </c>
      <c r="L265" s="138" t="s">
        <v>3426</v>
      </c>
      <c r="M265" s="141" t="s">
        <v>383</v>
      </c>
      <c r="N265" s="360" t="s">
        <v>8875</v>
      </c>
      <c r="O265" s="3" t="s">
        <v>1382</v>
      </c>
      <c r="P265" s="7" t="s">
        <v>1349</v>
      </c>
      <c r="Q265" s="3" t="s">
        <v>1348</v>
      </c>
      <c r="R265" s="77">
        <v>11</v>
      </c>
      <c r="S265" s="18">
        <v>28437.5</v>
      </c>
      <c r="T265" s="83">
        <v>0</v>
      </c>
      <c r="U265" s="83">
        <f>T265*1.12</f>
        <v>0</v>
      </c>
      <c r="V265" s="9" t="s">
        <v>1341</v>
      </c>
      <c r="W265" s="148" t="s">
        <v>1410</v>
      </c>
      <c r="X265" s="9">
        <v>14.15</v>
      </c>
    </row>
    <row r="266" spans="1:24" s="522" customFormat="1" ht="102" customHeight="1">
      <c r="A266" s="9" t="s">
        <v>11244</v>
      </c>
      <c r="B266" s="100" t="s">
        <v>97</v>
      </c>
      <c r="C266" s="9" t="s">
        <v>749</v>
      </c>
      <c r="D266" s="3" t="s">
        <v>274</v>
      </c>
      <c r="E266" s="3" t="s">
        <v>273</v>
      </c>
      <c r="F266" s="3"/>
      <c r="G266" s="3" t="s">
        <v>385</v>
      </c>
      <c r="H266" s="20">
        <v>0.5</v>
      </c>
      <c r="I266" s="113" t="s">
        <v>1340</v>
      </c>
      <c r="J266" s="21" t="s">
        <v>1330</v>
      </c>
      <c r="K266" s="19" t="s">
        <v>6115</v>
      </c>
      <c r="L266" s="138" t="s">
        <v>3426</v>
      </c>
      <c r="M266" s="141" t="s">
        <v>383</v>
      </c>
      <c r="N266" s="360" t="s">
        <v>9789</v>
      </c>
      <c r="O266" s="3" t="s">
        <v>9769</v>
      </c>
      <c r="P266" s="7" t="s">
        <v>1349</v>
      </c>
      <c r="Q266" s="3" t="s">
        <v>1348</v>
      </c>
      <c r="R266" s="77">
        <v>11</v>
      </c>
      <c r="S266" s="18">
        <v>28437.5</v>
      </c>
      <c r="T266" s="83">
        <v>0</v>
      </c>
      <c r="U266" s="83">
        <f>T266*1.12</f>
        <v>0</v>
      </c>
      <c r="V266" s="9" t="s">
        <v>1341</v>
      </c>
      <c r="W266" s="148" t="s">
        <v>1410</v>
      </c>
      <c r="X266" s="9" t="s">
        <v>11639</v>
      </c>
    </row>
    <row r="267" spans="1:24" s="586" customFormat="1" ht="102" customHeight="1">
      <c r="A267" s="9" t="s">
        <v>11640</v>
      </c>
      <c r="B267" s="100" t="s">
        <v>97</v>
      </c>
      <c r="C267" s="9" t="s">
        <v>749</v>
      </c>
      <c r="D267" s="3" t="s">
        <v>11631</v>
      </c>
      <c r="E267" s="3" t="s">
        <v>11638</v>
      </c>
      <c r="F267" s="3"/>
      <c r="G267" s="3" t="s">
        <v>385</v>
      </c>
      <c r="H267" s="20">
        <v>0.5</v>
      </c>
      <c r="I267" s="113" t="s">
        <v>1340</v>
      </c>
      <c r="J267" s="21" t="s">
        <v>1330</v>
      </c>
      <c r="K267" s="19" t="s">
        <v>11635</v>
      </c>
      <c r="L267" s="138" t="s">
        <v>11596</v>
      </c>
      <c r="M267" s="141" t="s">
        <v>383</v>
      </c>
      <c r="N267" s="360" t="s">
        <v>10809</v>
      </c>
      <c r="O267" s="3" t="s">
        <v>11155</v>
      </c>
      <c r="P267" s="7" t="s">
        <v>1354</v>
      </c>
      <c r="Q267" s="3" t="s">
        <v>1195</v>
      </c>
      <c r="R267" s="77">
        <v>11</v>
      </c>
      <c r="S267" s="18">
        <v>28437.5</v>
      </c>
      <c r="T267" s="83">
        <f>R267*S267</f>
        <v>312812.5</v>
      </c>
      <c r="U267" s="83">
        <f>T267*1.12</f>
        <v>350350.00000000006</v>
      </c>
      <c r="V267" s="9" t="s">
        <v>1341</v>
      </c>
      <c r="W267" s="148" t="s">
        <v>1410</v>
      </c>
      <c r="X267" s="9"/>
    </row>
    <row r="268" spans="1:24" s="522" customFormat="1" ht="102" customHeight="1">
      <c r="A268" s="9" t="s">
        <v>6293</v>
      </c>
      <c r="B268" s="100" t="s">
        <v>97</v>
      </c>
      <c r="C268" s="9" t="s">
        <v>749</v>
      </c>
      <c r="D268" s="3" t="s">
        <v>275</v>
      </c>
      <c r="E268" s="3" t="s">
        <v>273</v>
      </c>
      <c r="F268" s="3"/>
      <c r="G268" s="3" t="s">
        <v>385</v>
      </c>
      <c r="H268" s="20">
        <v>0.5</v>
      </c>
      <c r="I268" s="113" t="s">
        <v>1340</v>
      </c>
      <c r="J268" s="21" t="s">
        <v>1330</v>
      </c>
      <c r="K268" s="19" t="s">
        <v>1947</v>
      </c>
      <c r="L268" s="138" t="s">
        <v>3426</v>
      </c>
      <c r="M268" s="141" t="s">
        <v>383</v>
      </c>
      <c r="N268" s="360" t="s">
        <v>8875</v>
      </c>
      <c r="O268" s="3" t="s">
        <v>1382</v>
      </c>
      <c r="P268" s="7" t="s">
        <v>1349</v>
      </c>
      <c r="Q268" s="3" t="s">
        <v>1348</v>
      </c>
      <c r="R268" s="77">
        <v>1</v>
      </c>
      <c r="S268" s="18">
        <v>11375</v>
      </c>
      <c r="T268" s="83">
        <v>0</v>
      </c>
      <c r="U268" s="83">
        <f t="shared" si="8"/>
        <v>0</v>
      </c>
      <c r="V268" s="9" t="s">
        <v>1341</v>
      </c>
      <c r="W268" s="153" t="s">
        <v>1410</v>
      </c>
      <c r="X268" s="9">
        <v>11</v>
      </c>
    </row>
    <row r="269" spans="1:24" s="522" customFormat="1" ht="102" customHeight="1">
      <c r="A269" s="9" t="s">
        <v>11144</v>
      </c>
      <c r="B269" s="100" t="s">
        <v>97</v>
      </c>
      <c r="C269" s="9" t="s">
        <v>749</v>
      </c>
      <c r="D269" s="3" t="s">
        <v>275</v>
      </c>
      <c r="E269" s="3" t="s">
        <v>273</v>
      </c>
      <c r="F269" s="3"/>
      <c r="G269" s="3" t="s">
        <v>385</v>
      </c>
      <c r="H269" s="20">
        <v>0.5</v>
      </c>
      <c r="I269" s="113" t="s">
        <v>1340</v>
      </c>
      <c r="J269" s="21" t="s">
        <v>1330</v>
      </c>
      <c r="K269" s="19" t="s">
        <v>6115</v>
      </c>
      <c r="L269" s="138" t="s">
        <v>3426</v>
      </c>
      <c r="M269" s="141" t="s">
        <v>383</v>
      </c>
      <c r="N269" s="360" t="s">
        <v>8875</v>
      </c>
      <c r="O269" s="3" t="s">
        <v>1382</v>
      </c>
      <c r="P269" s="7" t="s">
        <v>1349</v>
      </c>
      <c r="Q269" s="3" t="s">
        <v>1348</v>
      </c>
      <c r="R269" s="77">
        <v>1</v>
      </c>
      <c r="S269" s="18">
        <v>11375</v>
      </c>
      <c r="T269" s="83">
        <v>0</v>
      </c>
      <c r="U269" s="83">
        <f>T269*1.12</f>
        <v>0</v>
      </c>
      <c r="V269" s="9" t="s">
        <v>1341</v>
      </c>
      <c r="W269" s="153" t="s">
        <v>1410</v>
      </c>
      <c r="X269" s="9">
        <v>14.15</v>
      </c>
    </row>
    <row r="270" spans="1:24" s="522" customFormat="1" ht="102" customHeight="1">
      <c r="A270" s="9" t="s">
        <v>11245</v>
      </c>
      <c r="B270" s="100" t="s">
        <v>97</v>
      </c>
      <c r="C270" s="9" t="s">
        <v>749</v>
      </c>
      <c r="D270" s="3" t="s">
        <v>275</v>
      </c>
      <c r="E270" s="3" t="s">
        <v>273</v>
      </c>
      <c r="F270" s="3"/>
      <c r="G270" s="3" t="s">
        <v>385</v>
      </c>
      <c r="H270" s="20">
        <v>0.5</v>
      </c>
      <c r="I270" s="113" t="s">
        <v>1340</v>
      </c>
      <c r="J270" s="21" t="s">
        <v>1330</v>
      </c>
      <c r="K270" s="19" t="s">
        <v>6115</v>
      </c>
      <c r="L270" s="138" t="s">
        <v>3426</v>
      </c>
      <c r="M270" s="141" t="s">
        <v>383</v>
      </c>
      <c r="N270" s="360" t="s">
        <v>9789</v>
      </c>
      <c r="O270" s="3" t="s">
        <v>9769</v>
      </c>
      <c r="P270" s="7" t="s">
        <v>1349</v>
      </c>
      <c r="Q270" s="3" t="s">
        <v>1348</v>
      </c>
      <c r="R270" s="77">
        <v>1</v>
      </c>
      <c r="S270" s="18">
        <v>11375</v>
      </c>
      <c r="T270" s="83">
        <v>0</v>
      </c>
      <c r="U270" s="83">
        <f>T270*1.12</f>
        <v>0</v>
      </c>
      <c r="V270" s="9" t="s">
        <v>1341</v>
      </c>
      <c r="W270" s="153" t="s">
        <v>1410</v>
      </c>
      <c r="X270" s="9" t="s">
        <v>11639</v>
      </c>
    </row>
    <row r="271" spans="1:24" s="586" customFormat="1" ht="102" customHeight="1">
      <c r="A271" s="9" t="s">
        <v>11641</v>
      </c>
      <c r="B271" s="100" t="s">
        <v>97</v>
      </c>
      <c r="C271" s="9" t="s">
        <v>749</v>
      </c>
      <c r="D271" s="3" t="s">
        <v>11631</v>
      </c>
      <c r="E271" s="3" t="s">
        <v>11638</v>
      </c>
      <c r="F271" s="3"/>
      <c r="G271" s="3" t="s">
        <v>385</v>
      </c>
      <c r="H271" s="20">
        <v>0.5</v>
      </c>
      <c r="I271" s="113" t="s">
        <v>1340</v>
      </c>
      <c r="J271" s="21" t="s">
        <v>1330</v>
      </c>
      <c r="K271" s="19" t="s">
        <v>11635</v>
      </c>
      <c r="L271" s="138" t="s">
        <v>11596</v>
      </c>
      <c r="M271" s="141" t="s">
        <v>383</v>
      </c>
      <c r="N271" s="360" t="s">
        <v>10809</v>
      </c>
      <c r="O271" s="3" t="s">
        <v>11155</v>
      </c>
      <c r="P271" s="7" t="s">
        <v>1354</v>
      </c>
      <c r="Q271" s="3" t="s">
        <v>1195</v>
      </c>
      <c r="R271" s="77">
        <v>1</v>
      </c>
      <c r="S271" s="18">
        <v>11375</v>
      </c>
      <c r="T271" s="83">
        <f>R271*S271</f>
        <v>11375</v>
      </c>
      <c r="U271" s="83">
        <f>T271*1.12</f>
        <v>12740.000000000002</v>
      </c>
      <c r="V271" s="9" t="s">
        <v>1341</v>
      </c>
      <c r="W271" s="153" t="s">
        <v>1410</v>
      </c>
      <c r="X271" s="9"/>
    </row>
    <row r="272" spans="1:24" s="522" customFormat="1" ht="102" customHeight="1">
      <c r="A272" s="9" t="s">
        <v>6294</v>
      </c>
      <c r="B272" s="100" t="s">
        <v>97</v>
      </c>
      <c r="C272" s="9" t="s">
        <v>749</v>
      </c>
      <c r="D272" s="3" t="s">
        <v>276</v>
      </c>
      <c r="E272" s="3" t="s">
        <v>273</v>
      </c>
      <c r="F272" s="3"/>
      <c r="G272" s="3" t="s">
        <v>385</v>
      </c>
      <c r="H272" s="20">
        <v>0.5</v>
      </c>
      <c r="I272" s="113" t="s">
        <v>1340</v>
      </c>
      <c r="J272" s="21" t="s">
        <v>1330</v>
      </c>
      <c r="K272" s="19" t="s">
        <v>1947</v>
      </c>
      <c r="L272" s="138" t="s">
        <v>3426</v>
      </c>
      <c r="M272" s="141" t="s">
        <v>383</v>
      </c>
      <c r="N272" s="360" t="s">
        <v>8875</v>
      </c>
      <c r="O272" s="3" t="s">
        <v>1382</v>
      </c>
      <c r="P272" s="7" t="s">
        <v>1349</v>
      </c>
      <c r="Q272" s="3" t="s">
        <v>1348</v>
      </c>
      <c r="R272" s="77">
        <v>13</v>
      </c>
      <c r="S272" s="18">
        <v>7109.38</v>
      </c>
      <c r="T272" s="83">
        <v>0</v>
      </c>
      <c r="U272" s="83">
        <f t="shared" si="8"/>
        <v>0</v>
      </c>
      <c r="V272" s="9" t="s">
        <v>1341</v>
      </c>
      <c r="W272" s="148" t="s">
        <v>1410</v>
      </c>
      <c r="X272" s="9" t="s">
        <v>9383</v>
      </c>
    </row>
    <row r="273" spans="1:24" s="522" customFormat="1" ht="102" customHeight="1">
      <c r="A273" s="9" t="s">
        <v>9505</v>
      </c>
      <c r="B273" s="100" t="s">
        <v>97</v>
      </c>
      <c r="C273" s="9" t="s">
        <v>749</v>
      </c>
      <c r="D273" s="3" t="s">
        <v>276</v>
      </c>
      <c r="E273" s="3" t="s">
        <v>273</v>
      </c>
      <c r="F273" s="3"/>
      <c r="G273" s="3" t="s">
        <v>385</v>
      </c>
      <c r="H273" s="20">
        <v>0.5</v>
      </c>
      <c r="I273" s="113" t="s">
        <v>1340</v>
      </c>
      <c r="J273" s="21" t="s">
        <v>1330</v>
      </c>
      <c r="K273" s="19" t="s">
        <v>1947</v>
      </c>
      <c r="L273" s="138" t="s">
        <v>3426</v>
      </c>
      <c r="M273" s="141" t="s">
        <v>383</v>
      </c>
      <c r="N273" s="360" t="s">
        <v>8875</v>
      </c>
      <c r="O273" s="3" t="s">
        <v>1382</v>
      </c>
      <c r="P273" s="7" t="s">
        <v>1349</v>
      </c>
      <c r="Q273" s="3" t="s">
        <v>1348</v>
      </c>
      <c r="R273" s="77">
        <v>143</v>
      </c>
      <c r="S273" s="18">
        <v>7109.38</v>
      </c>
      <c r="T273" s="83">
        <v>0</v>
      </c>
      <c r="U273" s="83">
        <f t="shared" si="8"/>
        <v>0</v>
      </c>
      <c r="V273" s="9" t="s">
        <v>1341</v>
      </c>
      <c r="W273" s="148" t="s">
        <v>1410</v>
      </c>
      <c r="X273" s="9">
        <v>11</v>
      </c>
    </row>
    <row r="274" spans="1:24" s="522" customFormat="1" ht="102" customHeight="1">
      <c r="A274" s="9" t="s">
        <v>11145</v>
      </c>
      <c r="B274" s="100" t="s">
        <v>97</v>
      </c>
      <c r="C274" s="9" t="s">
        <v>749</v>
      </c>
      <c r="D274" s="3" t="s">
        <v>276</v>
      </c>
      <c r="E274" s="3" t="s">
        <v>273</v>
      </c>
      <c r="F274" s="3"/>
      <c r="G274" s="3" t="s">
        <v>385</v>
      </c>
      <c r="H274" s="20">
        <v>0.5</v>
      </c>
      <c r="I274" s="113" t="s">
        <v>1340</v>
      </c>
      <c r="J274" s="21" t="s">
        <v>1330</v>
      </c>
      <c r="K274" s="19" t="s">
        <v>6115</v>
      </c>
      <c r="L274" s="138" t="s">
        <v>3426</v>
      </c>
      <c r="M274" s="141" t="s">
        <v>383</v>
      </c>
      <c r="N274" s="360" t="s">
        <v>8875</v>
      </c>
      <c r="O274" s="3" t="s">
        <v>1382</v>
      </c>
      <c r="P274" s="7" t="s">
        <v>1349</v>
      </c>
      <c r="Q274" s="3" t="s">
        <v>1348</v>
      </c>
      <c r="R274" s="77">
        <v>143</v>
      </c>
      <c r="S274" s="18">
        <v>7109.38</v>
      </c>
      <c r="T274" s="83">
        <v>0</v>
      </c>
      <c r="U274" s="83">
        <f>T274*1.12</f>
        <v>0</v>
      </c>
      <c r="V274" s="9" t="s">
        <v>1341</v>
      </c>
      <c r="W274" s="148" t="s">
        <v>1410</v>
      </c>
      <c r="X274" s="9">
        <v>14.15</v>
      </c>
    </row>
    <row r="275" spans="1:24" s="522" customFormat="1" ht="102" customHeight="1">
      <c r="A275" s="9" t="s">
        <v>11246</v>
      </c>
      <c r="B275" s="100" t="s">
        <v>97</v>
      </c>
      <c r="C275" s="9" t="s">
        <v>749</v>
      </c>
      <c r="D275" s="3" t="s">
        <v>276</v>
      </c>
      <c r="E275" s="3" t="s">
        <v>273</v>
      </c>
      <c r="F275" s="3"/>
      <c r="G275" s="3" t="s">
        <v>385</v>
      </c>
      <c r="H275" s="20">
        <v>0.5</v>
      </c>
      <c r="I275" s="113" t="s">
        <v>1340</v>
      </c>
      <c r="J275" s="21" t="s">
        <v>1330</v>
      </c>
      <c r="K275" s="19" t="s">
        <v>6115</v>
      </c>
      <c r="L275" s="138" t="s">
        <v>3426</v>
      </c>
      <c r="M275" s="141" t="s">
        <v>383</v>
      </c>
      <c r="N275" s="360" t="s">
        <v>9789</v>
      </c>
      <c r="O275" s="3" t="s">
        <v>9769</v>
      </c>
      <c r="P275" s="7" t="s">
        <v>1349</v>
      </c>
      <c r="Q275" s="3" t="s">
        <v>1348</v>
      </c>
      <c r="R275" s="77">
        <v>143</v>
      </c>
      <c r="S275" s="18">
        <v>7109.38</v>
      </c>
      <c r="T275" s="83">
        <v>0</v>
      </c>
      <c r="U275" s="83">
        <f>T275*1.12</f>
        <v>0</v>
      </c>
      <c r="V275" s="9" t="s">
        <v>1341</v>
      </c>
      <c r="W275" s="148" t="s">
        <v>1410</v>
      </c>
      <c r="X275" s="9" t="s">
        <v>11639</v>
      </c>
    </row>
    <row r="276" spans="1:24" s="586" customFormat="1" ht="102" customHeight="1">
      <c r="A276" s="9" t="s">
        <v>11642</v>
      </c>
      <c r="B276" s="100" t="s">
        <v>97</v>
      </c>
      <c r="C276" s="9" t="s">
        <v>749</v>
      </c>
      <c r="D276" s="3" t="s">
        <v>11631</v>
      </c>
      <c r="E276" s="3" t="s">
        <v>11638</v>
      </c>
      <c r="F276" s="3"/>
      <c r="G276" s="3" t="s">
        <v>385</v>
      </c>
      <c r="H276" s="20">
        <v>0.5</v>
      </c>
      <c r="I276" s="113" t="s">
        <v>1340</v>
      </c>
      <c r="J276" s="21" t="s">
        <v>1330</v>
      </c>
      <c r="K276" s="19" t="s">
        <v>11635</v>
      </c>
      <c r="L276" s="138" t="s">
        <v>11596</v>
      </c>
      <c r="M276" s="141" t="s">
        <v>383</v>
      </c>
      <c r="N276" s="360" t="s">
        <v>10809</v>
      </c>
      <c r="O276" s="3" t="s">
        <v>11155</v>
      </c>
      <c r="P276" s="7" t="s">
        <v>1354</v>
      </c>
      <c r="Q276" s="3" t="s">
        <v>1195</v>
      </c>
      <c r="R276" s="77">
        <v>143</v>
      </c>
      <c r="S276" s="18">
        <v>7109.38</v>
      </c>
      <c r="T276" s="83">
        <f>R276*S276</f>
        <v>1016641.34</v>
      </c>
      <c r="U276" s="83">
        <f>T276*1.12</f>
        <v>1138638.3008000001</v>
      </c>
      <c r="V276" s="9" t="s">
        <v>1341</v>
      </c>
      <c r="W276" s="148" t="s">
        <v>1410</v>
      </c>
      <c r="X276" s="9"/>
    </row>
    <row r="277" spans="1:24" s="522" customFormat="1" ht="102" customHeight="1">
      <c r="A277" s="9" t="s">
        <v>6295</v>
      </c>
      <c r="B277" s="100" t="s">
        <v>97</v>
      </c>
      <c r="C277" s="9" t="s">
        <v>748</v>
      </c>
      <c r="D277" s="3" t="s">
        <v>278</v>
      </c>
      <c r="E277" s="3" t="s">
        <v>277</v>
      </c>
      <c r="F277" s="3"/>
      <c r="G277" s="3" t="s">
        <v>384</v>
      </c>
      <c r="H277" s="20">
        <v>0.5</v>
      </c>
      <c r="I277" s="113" t="s">
        <v>1340</v>
      </c>
      <c r="J277" s="21" t="s">
        <v>1330</v>
      </c>
      <c r="K277" s="19" t="s">
        <v>1947</v>
      </c>
      <c r="L277" s="138" t="s">
        <v>3426</v>
      </c>
      <c r="M277" s="141" t="s">
        <v>383</v>
      </c>
      <c r="N277" s="360" t="s">
        <v>8875</v>
      </c>
      <c r="O277" s="3" t="s">
        <v>1382</v>
      </c>
      <c r="P277" s="7" t="s">
        <v>1354</v>
      </c>
      <c r="Q277" s="3" t="s">
        <v>1195</v>
      </c>
      <c r="R277" s="77">
        <v>4</v>
      </c>
      <c r="S277" s="18">
        <v>11828.26</v>
      </c>
      <c r="T277" s="83">
        <f t="shared" ref="T277:T294" si="14">R277*S277</f>
        <v>47313.04</v>
      </c>
      <c r="U277" s="83">
        <f t="shared" si="8"/>
        <v>52990.604800000008</v>
      </c>
      <c r="V277" s="9" t="s">
        <v>1341</v>
      </c>
      <c r="W277" s="153" t="s">
        <v>1410</v>
      </c>
      <c r="X277" s="9"/>
    </row>
    <row r="278" spans="1:24" s="522" customFormat="1" ht="102" customHeight="1">
      <c r="A278" s="446" t="s">
        <v>6296</v>
      </c>
      <c r="B278" s="447" t="s">
        <v>97</v>
      </c>
      <c r="C278" s="446" t="s">
        <v>748</v>
      </c>
      <c r="D278" s="448" t="s">
        <v>279</v>
      </c>
      <c r="E278" s="448" t="s">
        <v>277</v>
      </c>
      <c r="F278" s="448"/>
      <c r="G278" s="448" t="s">
        <v>384</v>
      </c>
      <c r="H278" s="450">
        <v>0.5</v>
      </c>
      <c r="I278" s="476" t="s">
        <v>1340</v>
      </c>
      <c r="J278" s="452" t="s">
        <v>1330</v>
      </c>
      <c r="K278" s="465" t="s">
        <v>1947</v>
      </c>
      <c r="L278" s="453" t="s">
        <v>3426</v>
      </c>
      <c r="M278" s="454" t="s">
        <v>383</v>
      </c>
      <c r="N278" s="466" t="s">
        <v>8875</v>
      </c>
      <c r="O278" s="448" t="s">
        <v>1382</v>
      </c>
      <c r="P278" s="456" t="s">
        <v>1354</v>
      </c>
      <c r="Q278" s="448" t="s">
        <v>1195</v>
      </c>
      <c r="R278" s="473">
        <v>16</v>
      </c>
      <c r="S278" s="468">
        <v>4960.25</v>
      </c>
      <c r="T278" s="459">
        <v>0</v>
      </c>
      <c r="U278" s="459">
        <f>T278*1.12</f>
        <v>0</v>
      </c>
      <c r="V278" s="446" t="s">
        <v>1341</v>
      </c>
      <c r="W278" s="469" t="s">
        <v>1410</v>
      </c>
      <c r="X278" s="446" t="s">
        <v>9090</v>
      </c>
    </row>
    <row r="279" spans="1:24" s="522" customFormat="1" ht="102" customHeight="1">
      <c r="A279" s="446" t="s">
        <v>10823</v>
      </c>
      <c r="B279" s="447" t="s">
        <v>97</v>
      </c>
      <c r="C279" s="446" t="s">
        <v>748</v>
      </c>
      <c r="D279" s="448" t="s">
        <v>279</v>
      </c>
      <c r="E279" s="448" t="s">
        <v>277</v>
      </c>
      <c r="F279" s="448"/>
      <c r="G279" s="448" t="s">
        <v>384</v>
      </c>
      <c r="H279" s="450">
        <v>0.5</v>
      </c>
      <c r="I279" s="476" t="s">
        <v>1340</v>
      </c>
      <c r="J279" s="452" t="s">
        <v>1330</v>
      </c>
      <c r="K279" s="465" t="s">
        <v>10529</v>
      </c>
      <c r="L279" s="453" t="s">
        <v>3426</v>
      </c>
      <c r="M279" s="454" t="s">
        <v>383</v>
      </c>
      <c r="N279" s="466" t="s">
        <v>10809</v>
      </c>
      <c r="O279" s="448" t="s">
        <v>1382</v>
      </c>
      <c r="P279" s="456" t="s">
        <v>1354</v>
      </c>
      <c r="Q279" s="448" t="s">
        <v>1195</v>
      </c>
      <c r="R279" s="473">
        <v>20</v>
      </c>
      <c r="S279" s="468">
        <v>4960.25</v>
      </c>
      <c r="T279" s="459">
        <f>R279*S279</f>
        <v>99205</v>
      </c>
      <c r="U279" s="459">
        <f>T279*1.12</f>
        <v>111109.6</v>
      </c>
      <c r="V279" s="446" t="s">
        <v>1341</v>
      </c>
      <c r="W279" s="469" t="s">
        <v>1410</v>
      </c>
      <c r="X279" s="446"/>
    </row>
    <row r="280" spans="1:24" s="522" customFormat="1" ht="102" customHeight="1">
      <c r="A280" s="9" t="s">
        <v>6297</v>
      </c>
      <c r="B280" s="100" t="s">
        <v>97</v>
      </c>
      <c r="C280" s="9" t="s">
        <v>748</v>
      </c>
      <c r="D280" s="3" t="s">
        <v>280</v>
      </c>
      <c r="E280" s="3" t="s">
        <v>277</v>
      </c>
      <c r="F280" s="3"/>
      <c r="G280" s="3" t="s">
        <v>384</v>
      </c>
      <c r="H280" s="20">
        <v>0.5</v>
      </c>
      <c r="I280" s="113" t="s">
        <v>1340</v>
      </c>
      <c r="J280" s="21" t="s">
        <v>1330</v>
      </c>
      <c r="K280" s="19" t="s">
        <v>1947</v>
      </c>
      <c r="L280" s="138" t="s">
        <v>3426</v>
      </c>
      <c r="M280" s="141" t="s">
        <v>383</v>
      </c>
      <c r="N280" s="360" t="s">
        <v>8875</v>
      </c>
      <c r="O280" s="3" t="s">
        <v>1382</v>
      </c>
      <c r="P280" s="7" t="s">
        <v>1354</v>
      </c>
      <c r="Q280" s="3" t="s">
        <v>1195</v>
      </c>
      <c r="R280" s="77">
        <v>8</v>
      </c>
      <c r="S280" s="18">
        <v>5914.13</v>
      </c>
      <c r="T280" s="83">
        <f t="shared" si="14"/>
        <v>47313.04</v>
      </c>
      <c r="U280" s="83">
        <f t="shared" ref="U280:U346" si="15">T280*1.12</f>
        <v>52990.604800000008</v>
      </c>
      <c r="V280" s="9" t="s">
        <v>1341</v>
      </c>
      <c r="W280" s="153" t="s">
        <v>1410</v>
      </c>
      <c r="X280" s="9"/>
    </row>
    <row r="281" spans="1:24" s="522" customFormat="1" ht="102" customHeight="1">
      <c r="A281" s="9" t="s">
        <v>6298</v>
      </c>
      <c r="B281" s="100" t="s">
        <v>97</v>
      </c>
      <c r="C281" s="9" t="s">
        <v>748</v>
      </c>
      <c r="D281" s="3" t="s">
        <v>281</v>
      </c>
      <c r="E281" s="3" t="s">
        <v>277</v>
      </c>
      <c r="F281" s="3"/>
      <c r="G281" s="3" t="s">
        <v>384</v>
      </c>
      <c r="H281" s="20">
        <v>0.5</v>
      </c>
      <c r="I281" s="113" t="s">
        <v>1340</v>
      </c>
      <c r="J281" s="21" t="s">
        <v>1330</v>
      </c>
      <c r="K281" s="19" t="s">
        <v>1947</v>
      </c>
      <c r="L281" s="138" t="s">
        <v>3426</v>
      </c>
      <c r="M281" s="141" t="s">
        <v>383</v>
      </c>
      <c r="N281" s="360" t="s">
        <v>8875</v>
      </c>
      <c r="O281" s="3" t="s">
        <v>1382</v>
      </c>
      <c r="P281" s="7" t="s">
        <v>1354</v>
      </c>
      <c r="Q281" s="3" t="s">
        <v>1195</v>
      </c>
      <c r="R281" s="77">
        <v>12</v>
      </c>
      <c r="S281" s="18">
        <v>3934.8</v>
      </c>
      <c r="T281" s="83">
        <f t="shared" si="14"/>
        <v>47217.600000000006</v>
      </c>
      <c r="U281" s="83">
        <f t="shared" si="15"/>
        <v>52883.712000000014</v>
      </c>
      <c r="V281" s="9" t="s">
        <v>1341</v>
      </c>
      <c r="W281" s="148" t="s">
        <v>1410</v>
      </c>
      <c r="X281" s="9"/>
    </row>
    <row r="282" spans="1:24" s="522" customFormat="1" ht="102" customHeight="1">
      <c r="A282" s="9" t="s">
        <v>6299</v>
      </c>
      <c r="B282" s="100" t="s">
        <v>97</v>
      </c>
      <c r="C282" s="9" t="s">
        <v>748</v>
      </c>
      <c r="D282" s="3" t="s">
        <v>282</v>
      </c>
      <c r="E282" s="3" t="s">
        <v>277</v>
      </c>
      <c r="F282" s="3"/>
      <c r="G282" s="3" t="s">
        <v>384</v>
      </c>
      <c r="H282" s="20">
        <v>0.5</v>
      </c>
      <c r="I282" s="113" t="s">
        <v>1340</v>
      </c>
      <c r="J282" s="21" t="s">
        <v>1330</v>
      </c>
      <c r="K282" s="19" t="s">
        <v>1947</v>
      </c>
      <c r="L282" s="138" t="s">
        <v>3426</v>
      </c>
      <c r="M282" s="141" t="s">
        <v>383</v>
      </c>
      <c r="N282" s="360" t="s">
        <v>8875</v>
      </c>
      <c r="O282" s="3" t="s">
        <v>1382</v>
      </c>
      <c r="P282" s="7" t="s">
        <v>1354</v>
      </c>
      <c r="Q282" s="3" t="s">
        <v>1195</v>
      </c>
      <c r="R282" s="77">
        <v>14</v>
      </c>
      <c r="S282" s="18">
        <v>3147.87</v>
      </c>
      <c r="T282" s="83">
        <f t="shared" si="14"/>
        <v>44070.18</v>
      </c>
      <c r="U282" s="83">
        <f t="shared" si="15"/>
        <v>49358.601600000002</v>
      </c>
      <c r="V282" s="9" t="s">
        <v>1341</v>
      </c>
      <c r="W282" s="153" t="s">
        <v>1410</v>
      </c>
      <c r="X282" s="9"/>
    </row>
    <row r="283" spans="1:24" s="522" customFormat="1" ht="102" customHeight="1">
      <c r="A283" s="9" t="s">
        <v>6300</v>
      </c>
      <c r="B283" s="100" t="s">
        <v>97</v>
      </c>
      <c r="C283" s="9" t="s">
        <v>748</v>
      </c>
      <c r="D283" s="3" t="s">
        <v>283</v>
      </c>
      <c r="E283" s="3" t="s">
        <v>277</v>
      </c>
      <c r="F283" s="3"/>
      <c r="G283" s="3" t="s">
        <v>384</v>
      </c>
      <c r="H283" s="20">
        <v>0.5</v>
      </c>
      <c r="I283" s="113" t="s">
        <v>1340</v>
      </c>
      <c r="J283" s="21" t="s">
        <v>1330</v>
      </c>
      <c r="K283" s="19" t="s">
        <v>1947</v>
      </c>
      <c r="L283" s="138" t="s">
        <v>3426</v>
      </c>
      <c r="M283" s="141" t="s">
        <v>383</v>
      </c>
      <c r="N283" s="360" t="s">
        <v>8875</v>
      </c>
      <c r="O283" s="3" t="s">
        <v>1382</v>
      </c>
      <c r="P283" s="7" t="s">
        <v>1354</v>
      </c>
      <c r="Q283" s="3" t="s">
        <v>1195</v>
      </c>
      <c r="R283" s="78">
        <v>4</v>
      </c>
      <c r="S283" s="18">
        <v>3147.87</v>
      </c>
      <c r="T283" s="83">
        <f t="shared" si="14"/>
        <v>12591.48</v>
      </c>
      <c r="U283" s="83">
        <f t="shared" si="15"/>
        <v>14102.457600000002</v>
      </c>
      <c r="V283" s="9" t="s">
        <v>1341</v>
      </c>
      <c r="W283" s="148" t="s">
        <v>1410</v>
      </c>
      <c r="X283" s="9"/>
    </row>
    <row r="284" spans="1:24" s="522" customFormat="1" ht="102" customHeight="1">
      <c r="A284" s="9" t="s">
        <v>6301</v>
      </c>
      <c r="B284" s="100" t="s">
        <v>97</v>
      </c>
      <c r="C284" s="9" t="s">
        <v>748</v>
      </c>
      <c r="D284" s="3" t="s">
        <v>284</v>
      </c>
      <c r="E284" s="3" t="s">
        <v>277</v>
      </c>
      <c r="F284" s="3"/>
      <c r="G284" s="3" t="s">
        <v>384</v>
      </c>
      <c r="H284" s="20">
        <v>0.5</v>
      </c>
      <c r="I284" s="113" t="s">
        <v>1340</v>
      </c>
      <c r="J284" s="21" t="s">
        <v>1330</v>
      </c>
      <c r="K284" s="19" t="s">
        <v>1947</v>
      </c>
      <c r="L284" s="138" t="s">
        <v>3426</v>
      </c>
      <c r="M284" s="141" t="s">
        <v>383</v>
      </c>
      <c r="N284" s="360" t="s">
        <v>8875</v>
      </c>
      <c r="O284" s="3" t="s">
        <v>1382</v>
      </c>
      <c r="P284" s="7" t="s">
        <v>1354</v>
      </c>
      <c r="Q284" s="3" t="s">
        <v>1195</v>
      </c>
      <c r="R284" s="78">
        <v>370</v>
      </c>
      <c r="S284" s="18">
        <v>2300.6999999999998</v>
      </c>
      <c r="T284" s="83">
        <v>0</v>
      </c>
      <c r="U284" s="83">
        <f t="shared" si="15"/>
        <v>0</v>
      </c>
      <c r="V284" s="9" t="s">
        <v>1341</v>
      </c>
      <c r="W284" s="148" t="s">
        <v>1410</v>
      </c>
      <c r="X284" s="9" t="s">
        <v>9706</v>
      </c>
    </row>
    <row r="285" spans="1:24" s="522" customFormat="1" ht="102" customHeight="1">
      <c r="A285" s="9" t="s">
        <v>10824</v>
      </c>
      <c r="B285" s="100" t="s">
        <v>97</v>
      </c>
      <c r="C285" s="9" t="s">
        <v>748</v>
      </c>
      <c r="D285" s="3" t="s">
        <v>284</v>
      </c>
      <c r="E285" s="3" t="s">
        <v>277</v>
      </c>
      <c r="F285" s="3"/>
      <c r="G285" s="3" t="s">
        <v>384</v>
      </c>
      <c r="H285" s="20">
        <v>0.5</v>
      </c>
      <c r="I285" s="113" t="s">
        <v>1340</v>
      </c>
      <c r="J285" s="21" t="s">
        <v>1330</v>
      </c>
      <c r="K285" s="19" t="s">
        <v>10529</v>
      </c>
      <c r="L285" s="138" t="s">
        <v>3426</v>
      </c>
      <c r="M285" s="141" t="s">
        <v>383</v>
      </c>
      <c r="N285" s="360" t="s">
        <v>10809</v>
      </c>
      <c r="O285" s="3" t="s">
        <v>1382</v>
      </c>
      <c r="P285" s="7" t="s">
        <v>1354</v>
      </c>
      <c r="Q285" s="3" t="s">
        <v>1195</v>
      </c>
      <c r="R285" s="78">
        <v>371</v>
      </c>
      <c r="S285" s="18">
        <v>2300.6999999999998</v>
      </c>
      <c r="T285" s="83">
        <f>R285*S285</f>
        <v>853559.7</v>
      </c>
      <c r="U285" s="83">
        <f t="shared" si="15"/>
        <v>955986.86400000006</v>
      </c>
      <c r="V285" s="9" t="s">
        <v>1341</v>
      </c>
      <c r="W285" s="148" t="s">
        <v>1410</v>
      </c>
      <c r="X285" s="9"/>
    </row>
    <row r="286" spans="1:24" s="522" customFormat="1" ht="102" customHeight="1">
      <c r="A286" s="9" t="s">
        <v>6302</v>
      </c>
      <c r="B286" s="100" t="s">
        <v>97</v>
      </c>
      <c r="C286" s="9" t="s">
        <v>748</v>
      </c>
      <c r="D286" s="3" t="s">
        <v>285</v>
      </c>
      <c r="E286" s="3" t="s">
        <v>277</v>
      </c>
      <c r="F286" s="3"/>
      <c r="G286" s="3" t="s">
        <v>384</v>
      </c>
      <c r="H286" s="20">
        <v>0.5</v>
      </c>
      <c r="I286" s="113" t="s">
        <v>1340</v>
      </c>
      <c r="J286" s="21" t="s">
        <v>1330</v>
      </c>
      <c r="K286" s="19" t="s">
        <v>1947</v>
      </c>
      <c r="L286" s="138" t="s">
        <v>3426</v>
      </c>
      <c r="M286" s="141" t="s">
        <v>383</v>
      </c>
      <c r="N286" s="360" t="s">
        <v>8875</v>
      </c>
      <c r="O286" s="3" t="s">
        <v>1382</v>
      </c>
      <c r="P286" s="7" t="s">
        <v>1354</v>
      </c>
      <c r="Q286" s="3" t="s">
        <v>1195</v>
      </c>
      <c r="R286" s="78">
        <v>4</v>
      </c>
      <c r="S286" s="18">
        <v>887.12</v>
      </c>
      <c r="T286" s="83">
        <v>0</v>
      </c>
      <c r="U286" s="83">
        <f t="shared" si="15"/>
        <v>0</v>
      </c>
      <c r="V286" s="9" t="s">
        <v>1341</v>
      </c>
      <c r="W286" s="148" t="s">
        <v>1410</v>
      </c>
      <c r="X286" s="9" t="s">
        <v>9090</v>
      </c>
    </row>
    <row r="287" spans="1:24" s="522" customFormat="1" ht="102" customHeight="1">
      <c r="A287" s="9" t="s">
        <v>10825</v>
      </c>
      <c r="B287" s="100" t="s">
        <v>97</v>
      </c>
      <c r="C287" s="9" t="s">
        <v>748</v>
      </c>
      <c r="D287" s="3" t="s">
        <v>285</v>
      </c>
      <c r="E287" s="3" t="s">
        <v>277</v>
      </c>
      <c r="F287" s="3"/>
      <c r="G287" s="3" t="s">
        <v>384</v>
      </c>
      <c r="H287" s="20">
        <v>0.5</v>
      </c>
      <c r="I287" s="113" t="s">
        <v>1340</v>
      </c>
      <c r="J287" s="21" t="s">
        <v>1330</v>
      </c>
      <c r="K287" s="19" t="s">
        <v>10529</v>
      </c>
      <c r="L287" s="138" t="s">
        <v>3426</v>
      </c>
      <c r="M287" s="141" t="s">
        <v>383</v>
      </c>
      <c r="N287" s="360" t="s">
        <v>10809</v>
      </c>
      <c r="O287" s="3" t="s">
        <v>1382</v>
      </c>
      <c r="P287" s="7" t="s">
        <v>1354</v>
      </c>
      <c r="Q287" s="3" t="s">
        <v>1195</v>
      </c>
      <c r="R287" s="78">
        <v>6</v>
      </c>
      <c r="S287" s="18">
        <v>887.12</v>
      </c>
      <c r="T287" s="83">
        <f>R287*S287</f>
        <v>5322.72</v>
      </c>
      <c r="U287" s="83">
        <f t="shared" si="15"/>
        <v>5961.4464000000007</v>
      </c>
      <c r="V287" s="9" t="s">
        <v>1341</v>
      </c>
      <c r="W287" s="148" t="s">
        <v>1410</v>
      </c>
      <c r="X287" s="9"/>
    </row>
    <row r="288" spans="1:24" s="522" customFormat="1" ht="102" customHeight="1">
      <c r="A288" s="9" t="s">
        <v>6303</v>
      </c>
      <c r="B288" s="100" t="s">
        <v>97</v>
      </c>
      <c r="C288" s="9" t="s">
        <v>748</v>
      </c>
      <c r="D288" s="3" t="s">
        <v>286</v>
      </c>
      <c r="E288" s="3" t="s">
        <v>277</v>
      </c>
      <c r="F288" s="3"/>
      <c r="G288" s="3" t="s">
        <v>384</v>
      </c>
      <c r="H288" s="20">
        <v>0.5</v>
      </c>
      <c r="I288" s="113" t="s">
        <v>1340</v>
      </c>
      <c r="J288" s="21" t="s">
        <v>1330</v>
      </c>
      <c r="K288" s="19" t="s">
        <v>1947</v>
      </c>
      <c r="L288" s="138" t="s">
        <v>3426</v>
      </c>
      <c r="M288" s="141" t="s">
        <v>383</v>
      </c>
      <c r="N288" s="360" t="s">
        <v>8875</v>
      </c>
      <c r="O288" s="3" t="s">
        <v>1382</v>
      </c>
      <c r="P288" s="7" t="s">
        <v>1354</v>
      </c>
      <c r="Q288" s="3" t="s">
        <v>1195</v>
      </c>
      <c r="R288" s="77">
        <v>6</v>
      </c>
      <c r="S288" s="18">
        <v>887.12</v>
      </c>
      <c r="T288" s="83">
        <f t="shared" si="14"/>
        <v>5322.72</v>
      </c>
      <c r="U288" s="83">
        <f t="shared" si="15"/>
        <v>5961.4464000000007</v>
      </c>
      <c r="V288" s="9" t="s">
        <v>1341</v>
      </c>
      <c r="W288" s="153" t="s">
        <v>1410</v>
      </c>
      <c r="X288" s="9"/>
    </row>
    <row r="289" spans="1:24" s="522" customFormat="1" ht="102" customHeight="1">
      <c r="A289" s="9" t="s">
        <v>6304</v>
      </c>
      <c r="B289" s="100" t="s">
        <v>97</v>
      </c>
      <c r="C289" s="9" t="s">
        <v>746</v>
      </c>
      <c r="D289" s="3" t="s">
        <v>288</v>
      </c>
      <c r="E289" s="3" t="s">
        <v>287</v>
      </c>
      <c r="F289" s="3"/>
      <c r="G289" s="3" t="s">
        <v>384</v>
      </c>
      <c r="H289" s="20">
        <v>0.5</v>
      </c>
      <c r="I289" s="113" t="s">
        <v>1340</v>
      </c>
      <c r="J289" s="21" t="s">
        <v>1330</v>
      </c>
      <c r="K289" s="19" t="s">
        <v>1947</v>
      </c>
      <c r="L289" s="138" t="s">
        <v>3426</v>
      </c>
      <c r="M289" s="141" t="s">
        <v>383</v>
      </c>
      <c r="N289" s="360" t="s">
        <v>8875</v>
      </c>
      <c r="O289" s="3" t="s">
        <v>1382</v>
      </c>
      <c r="P289" s="7" t="s">
        <v>1354</v>
      </c>
      <c r="Q289" s="3" t="s">
        <v>1195</v>
      </c>
      <c r="R289" s="77">
        <v>1</v>
      </c>
      <c r="S289" s="18">
        <v>4690</v>
      </c>
      <c r="T289" s="83">
        <f t="shared" si="14"/>
        <v>4690</v>
      </c>
      <c r="U289" s="83">
        <f t="shared" si="15"/>
        <v>5252.8</v>
      </c>
      <c r="V289" s="9" t="s">
        <v>1341</v>
      </c>
      <c r="W289" s="148" t="s">
        <v>1410</v>
      </c>
      <c r="X289" s="9"/>
    </row>
    <row r="290" spans="1:24" s="522" customFormat="1" ht="102" customHeight="1">
      <c r="A290" s="9" t="s">
        <v>6305</v>
      </c>
      <c r="B290" s="100" t="s">
        <v>97</v>
      </c>
      <c r="C290" s="9" t="s">
        <v>746</v>
      </c>
      <c r="D290" s="3" t="s">
        <v>289</v>
      </c>
      <c r="E290" s="3" t="s">
        <v>287</v>
      </c>
      <c r="F290" s="3"/>
      <c r="G290" s="3" t="s">
        <v>384</v>
      </c>
      <c r="H290" s="20">
        <v>0.5</v>
      </c>
      <c r="I290" s="113" t="s">
        <v>1340</v>
      </c>
      <c r="J290" s="21" t="s">
        <v>1330</v>
      </c>
      <c r="K290" s="19" t="s">
        <v>1947</v>
      </c>
      <c r="L290" s="138" t="s">
        <v>3426</v>
      </c>
      <c r="M290" s="141" t="s">
        <v>383</v>
      </c>
      <c r="N290" s="360" t="s">
        <v>8875</v>
      </c>
      <c r="O290" s="3" t="s">
        <v>1382</v>
      </c>
      <c r="P290" s="7" t="s">
        <v>1354</v>
      </c>
      <c r="Q290" s="3" t="s">
        <v>1195</v>
      </c>
      <c r="R290" s="77">
        <v>132</v>
      </c>
      <c r="S290" s="18">
        <v>2814</v>
      </c>
      <c r="T290" s="83">
        <f t="shared" si="14"/>
        <v>371448</v>
      </c>
      <c r="U290" s="83">
        <f t="shared" si="15"/>
        <v>416021.76000000007</v>
      </c>
      <c r="V290" s="9" t="s">
        <v>1341</v>
      </c>
      <c r="W290" s="153" t="s">
        <v>1410</v>
      </c>
      <c r="X290" s="9"/>
    </row>
    <row r="291" spans="1:24" s="522" customFormat="1" ht="102" customHeight="1">
      <c r="A291" s="9" t="s">
        <v>6306</v>
      </c>
      <c r="B291" s="100" t="s">
        <v>97</v>
      </c>
      <c r="C291" s="9" t="s">
        <v>905</v>
      </c>
      <c r="D291" s="3" t="s">
        <v>290</v>
      </c>
      <c r="E291" s="3" t="s">
        <v>291</v>
      </c>
      <c r="F291" s="3"/>
      <c r="G291" s="3" t="s">
        <v>384</v>
      </c>
      <c r="H291" s="20">
        <v>0</v>
      </c>
      <c r="I291" s="113" t="s">
        <v>1340</v>
      </c>
      <c r="J291" s="21" t="s">
        <v>1330</v>
      </c>
      <c r="K291" s="19" t="s">
        <v>1383</v>
      </c>
      <c r="L291" s="138" t="s">
        <v>3426</v>
      </c>
      <c r="M291" s="141" t="s">
        <v>383</v>
      </c>
      <c r="N291" s="360" t="s">
        <v>8875</v>
      </c>
      <c r="O291" s="3" t="s">
        <v>1382</v>
      </c>
      <c r="P291" s="7" t="s">
        <v>1352</v>
      </c>
      <c r="Q291" s="3" t="s">
        <v>1351</v>
      </c>
      <c r="R291" s="134">
        <v>5.2329999999999997</v>
      </c>
      <c r="S291" s="19">
        <v>145535.71</v>
      </c>
      <c r="T291" s="83">
        <f t="shared" si="14"/>
        <v>761588.37042999989</v>
      </c>
      <c r="U291" s="83">
        <f t="shared" si="15"/>
        <v>852978.97488160001</v>
      </c>
      <c r="V291" s="9" t="s">
        <v>1341</v>
      </c>
      <c r="W291" s="148" t="s">
        <v>1410</v>
      </c>
      <c r="X291" s="9"/>
    </row>
    <row r="292" spans="1:24" s="522" customFormat="1" ht="102" customHeight="1">
      <c r="A292" s="9" t="s">
        <v>6307</v>
      </c>
      <c r="B292" s="100" t="s">
        <v>97</v>
      </c>
      <c r="C292" s="9" t="s">
        <v>906</v>
      </c>
      <c r="D292" s="3" t="s">
        <v>292</v>
      </c>
      <c r="E292" s="3" t="s">
        <v>291</v>
      </c>
      <c r="F292" s="3"/>
      <c r="G292" s="3" t="s">
        <v>384</v>
      </c>
      <c r="H292" s="20">
        <v>0</v>
      </c>
      <c r="I292" s="113" t="s">
        <v>1340</v>
      </c>
      <c r="J292" s="21" t="s">
        <v>1330</v>
      </c>
      <c r="K292" s="19" t="s">
        <v>1383</v>
      </c>
      <c r="L292" s="138" t="s">
        <v>3426</v>
      </c>
      <c r="M292" s="141" t="s">
        <v>383</v>
      </c>
      <c r="N292" s="360" t="s">
        <v>8875</v>
      </c>
      <c r="O292" s="3" t="s">
        <v>1382</v>
      </c>
      <c r="P292" s="7" t="s">
        <v>1352</v>
      </c>
      <c r="Q292" s="3" t="s">
        <v>1351</v>
      </c>
      <c r="R292" s="134">
        <v>1.3</v>
      </c>
      <c r="S292" s="19">
        <v>147321.43</v>
      </c>
      <c r="T292" s="83">
        <f t="shared" si="14"/>
        <v>191517.859</v>
      </c>
      <c r="U292" s="83">
        <f t="shared" si="15"/>
        <v>214500.00208000001</v>
      </c>
      <c r="V292" s="9" t="s">
        <v>1341</v>
      </c>
      <c r="W292" s="153" t="s">
        <v>1410</v>
      </c>
      <c r="X292" s="9"/>
    </row>
    <row r="293" spans="1:24" s="522" customFormat="1" ht="102" customHeight="1">
      <c r="A293" s="9" t="s">
        <v>6308</v>
      </c>
      <c r="B293" s="100" t="s">
        <v>97</v>
      </c>
      <c r="C293" s="9" t="s">
        <v>750</v>
      </c>
      <c r="D293" s="3" t="s">
        <v>293</v>
      </c>
      <c r="E293" s="3" t="s">
        <v>294</v>
      </c>
      <c r="F293" s="3"/>
      <c r="G293" s="3" t="s">
        <v>384</v>
      </c>
      <c r="H293" s="20">
        <v>0</v>
      </c>
      <c r="I293" s="114">
        <v>470000000</v>
      </c>
      <c r="J293" s="21" t="s">
        <v>1330</v>
      </c>
      <c r="K293" s="19" t="s">
        <v>1387</v>
      </c>
      <c r="L293" s="138" t="s">
        <v>3426</v>
      </c>
      <c r="M293" s="141" t="s">
        <v>383</v>
      </c>
      <c r="N293" s="360" t="s">
        <v>8875</v>
      </c>
      <c r="O293" s="3" t="s">
        <v>1382</v>
      </c>
      <c r="P293" s="7" t="s">
        <v>1354</v>
      </c>
      <c r="Q293" s="3" t="s">
        <v>1195</v>
      </c>
      <c r="R293" s="77">
        <v>12</v>
      </c>
      <c r="S293" s="19">
        <v>34748.400000000001</v>
      </c>
      <c r="T293" s="83">
        <f t="shared" si="14"/>
        <v>416980.80000000005</v>
      </c>
      <c r="U293" s="83">
        <f t="shared" si="15"/>
        <v>467018.4960000001</v>
      </c>
      <c r="V293" s="9" t="s">
        <v>1341</v>
      </c>
      <c r="W293" s="148" t="s">
        <v>1410</v>
      </c>
      <c r="X293" s="9"/>
    </row>
    <row r="294" spans="1:24" s="522" customFormat="1" ht="102" customHeight="1">
      <c r="A294" s="9" t="s">
        <v>6309</v>
      </c>
      <c r="B294" s="100" t="s">
        <v>97</v>
      </c>
      <c r="C294" s="9" t="s">
        <v>750</v>
      </c>
      <c r="D294" s="3" t="s">
        <v>295</v>
      </c>
      <c r="E294" s="3" t="s">
        <v>296</v>
      </c>
      <c r="F294" s="3"/>
      <c r="G294" s="3" t="s">
        <v>384</v>
      </c>
      <c r="H294" s="20">
        <v>0</v>
      </c>
      <c r="I294" s="114">
        <v>470000000</v>
      </c>
      <c r="J294" s="21" t="s">
        <v>1330</v>
      </c>
      <c r="K294" s="19" t="s">
        <v>1387</v>
      </c>
      <c r="L294" s="138" t="s">
        <v>3426</v>
      </c>
      <c r="M294" s="141" t="s">
        <v>383</v>
      </c>
      <c r="N294" s="360" t="s">
        <v>8875</v>
      </c>
      <c r="O294" s="3" t="s">
        <v>1382</v>
      </c>
      <c r="P294" s="7" t="s">
        <v>1354</v>
      </c>
      <c r="Q294" s="3" t="s">
        <v>1195</v>
      </c>
      <c r="R294" s="77">
        <v>4</v>
      </c>
      <c r="S294" s="19">
        <v>37614.370000000003</v>
      </c>
      <c r="T294" s="83">
        <f t="shared" si="14"/>
        <v>150457.48000000001</v>
      </c>
      <c r="U294" s="83">
        <f t="shared" si="15"/>
        <v>168512.37760000004</v>
      </c>
      <c r="V294" s="9" t="s">
        <v>1341</v>
      </c>
      <c r="W294" s="153" t="s">
        <v>1410</v>
      </c>
      <c r="X294" s="9"/>
    </row>
    <row r="295" spans="1:24" s="522" customFormat="1" ht="102" customHeight="1">
      <c r="A295" s="9" t="s">
        <v>6310</v>
      </c>
      <c r="B295" s="100" t="s">
        <v>97</v>
      </c>
      <c r="C295" s="9" t="s">
        <v>750</v>
      </c>
      <c r="D295" s="3" t="s">
        <v>297</v>
      </c>
      <c r="E295" s="3" t="s">
        <v>298</v>
      </c>
      <c r="F295" s="3"/>
      <c r="G295" s="3" t="s">
        <v>384</v>
      </c>
      <c r="H295" s="20">
        <v>0</v>
      </c>
      <c r="I295" s="114">
        <v>470000000</v>
      </c>
      <c r="J295" s="21" t="s">
        <v>1330</v>
      </c>
      <c r="K295" s="19" t="s">
        <v>1387</v>
      </c>
      <c r="L295" s="138" t="s">
        <v>3426</v>
      </c>
      <c r="M295" s="141" t="s">
        <v>383</v>
      </c>
      <c r="N295" s="360" t="s">
        <v>8875</v>
      </c>
      <c r="O295" s="3" t="s">
        <v>1382</v>
      </c>
      <c r="P295" s="7" t="s">
        <v>1354</v>
      </c>
      <c r="Q295" s="3" t="s">
        <v>1195</v>
      </c>
      <c r="R295" s="77">
        <v>86</v>
      </c>
      <c r="S295" s="19">
        <v>30476.83</v>
      </c>
      <c r="T295" s="83">
        <v>0</v>
      </c>
      <c r="U295" s="83">
        <f t="shared" si="15"/>
        <v>0</v>
      </c>
      <c r="V295" s="9" t="s">
        <v>1341</v>
      </c>
      <c r="W295" s="148" t="s">
        <v>1410</v>
      </c>
      <c r="X295" s="9" t="s">
        <v>9577</v>
      </c>
    </row>
    <row r="296" spans="1:24" s="522" customFormat="1" ht="102" customHeight="1">
      <c r="A296" s="446" t="s">
        <v>9825</v>
      </c>
      <c r="B296" s="447" t="s">
        <v>97</v>
      </c>
      <c r="C296" s="446" t="s">
        <v>750</v>
      </c>
      <c r="D296" s="448" t="s">
        <v>297</v>
      </c>
      <c r="E296" s="448" t="s">
        <v>298</v>
      </c>
      <c r="F296" s="448"/>
      <c r="G296" s="448" t="s">
        <v>384</v>
      </c>
      <c r="H296" s="450">
        <v>0</v>
      </c>
      <c r="I296" s="477">
        <v>470000000</v>
      </c>
      <c r="J296" s="452" t="s">
        <v>1330</v>
      </c>
      <c r="K296" s="465" t="s">
        <v>1412</v>
      </c>
      <c r="L296" s="453" t="s">
        <v>3426</v>
      </c>
      <c r="M296" s="454" t="s">
        <v>383</v>
      </c>
      <c r="N296" s="466" t="s">
        <v>9826</v>
      </c>
      <c r="O296" s="448" t="s">
        <v>1382</v>
      </c>
      <c r="P296" s="456" t="s">
        <v>1354</v>
      </c>
      <c r="Q296" s="448" t="s">
        <v>1195</v>
      </c>
      <c r="R296" s="473">
        <v>73</v>
      </c>
      <c r="S296" s="458">
        <v>27400</v>
      </c>
      <c r="T296" s="83">
        <v>0</v>
      </c>
      <c r="U296" s="83">
        <f t="shared" si="15"/>
        <v>0</v>
      </c>
      <c r="V296" s="446" t="s">
        <v>1341</v>
      </c>
      <c r="W296" s="469" t="s">
        <v>1410</v>
      </c>
      <c r="X296" s="446" t="s">
        <v>9453</v>
      </c>
    </row>
    <row r="297" spans="1:24" s="522" customFormat="1" ht="102" customHeight="1">
      <c r="A297" s="446" t="s">
        <v>10826</v>
      </c>
      <c r="B297" s="447" t="s">
        <v>97</v>
      </c>
      <c r="C297" s="446" t="s">
        <v>750</v>
      </c>
      <c r="D297" s="448" t="s">
        <v>297</v>
      </c>
      <c r="E297" s="448" t="s">
        <v>298</v>
      </c>
      <c r="F297" s="448"/>
      <c r="G297" s="448" t="s">
        <v>384</v>
      </c>
      <c r="H297" s="450">
        <v>0</v>
      </c>
      <c r="I297" s="477">
        <v>470000000</v>
      </c>
      <c r="J297" s="452" t="s">
        <v>1330</v>
      </c>
      <c r="K297" s="465" t="s">
        <v>10529</v>
      </c>
      <c r="L297" s="453" t="s">
        <v>3426</v>
      </c>
      <c r="M297" s="454" t="s">
        <v>383</v>
      </c>
      <c r="N297" s="466" t="s">
        <v>9826</v>
      </c>
      <c r="O297" s="448" t="s">
        <v>1382</v>
      </c>
      <c r="P297" s="456" t="s">
        <v>1354</v>
      </c>
      <c r="Q297" s="448" t="s">
        <v>1195</v>
      </c>
      <c r="R297" s="473">
        <v>75</v>
      </c>
      <c r="S297" s="458">
        <v>27400</v>
      </c>
      <c r="T297" s="459">
        <f>R297*S297</f>
        <v>2055000</v>
      </c>
      <c r="U297" s="459">
        <f t="shared" si="15"/>
        <v>2301600</v>
      </c>
      <c r="V297" s="446" t="s">
        <v>1341</v>
      </c>
      <c r="W297" s="469" t="s">
        <v>1410</v>
      </c>
      <c r="X297" s="446"/>
    </row>
    <row r="298" spans="1:24" s="522" customFormat="1" ht="102" customHeight="1">
      <c r="A298" s="9" t="s">
        <v>6311</v>
      </c>
      <c r="B298" s="100" t="s">
        <v>97</v>
      </c>
      <c r="C298" s="9" t="s">
        <v>750</v>
      </c>
      <c r="D298" s="3" t="s">
        <v>299</v>
      </c>
      <c r="E298" s="3" t="s">
        <v>300</v>
      </c>
      <c r="F298" s="3"/>
      <c r="G298" s="3" t="s">
        <v>384</v>
      </c>
      <c r="H298" s="20">
        <v>0</v>
      </c>
      <c r="I298" s="114">
        <v>470000000</v>
      </c>
      <c r="J298" s="21" t="s">
        <v>1330</v>
      </c>
      <c r="K298" s="19" t="s">
        <v>1387</v>
      </c>
      <c r="L298" s="138" t="s">
        <v>3426</v>
      </c>
      <c r="M298" s="141" t="s">
        <v>383</v>
      </c>
      <c r="N298" s="360" t="s">
        <v>8875</v>
      </c>
      <c r="O298" s="3" t="s">
        <v>1382</v>
      </c>
      <c r="P298" s="7" t="s">
        <v>1354</v>
      </c>
      <c r="Q298" s="3" t="s">
        <v>1195</v>
      </c>
      <c r="R298" s="77">
        <v>17</v>
      </c>
      <c r="S298" s="19">
        <v>33149.15</v>
      </c>
      <c r="T298" s="83">
        <f>R298*S298</f>
        <v>563535.55000000005</v>
      </c>
      <c r="U298" s="83">
        <f t="shared" si="15"/>
        <v>631159.81600000011</v>
      </c>
      <c r="V298" s="9" t="s">
        <v>1341</v>
      </c>
      <c r="W298" s="153" t="s">
        <v>1410</v>
      </c>
      <c r="X298" s="9"/>
    </row>
    <row r="299" spans="1:24" s="522" customFormat="1" ht="102" customHeight="1">
      <c r="A299" s="9" t="s">
        <v>6312</v>
      </c>
      <c r="B299" s="100" t="s">
        <v>97</v>
      </c>
      <c r="C299" s="9" t="s">
        <v>900</v>
      </c>
      <c r="D299" s="3" t="s">
        <v>301</v>
      </c>
      <c r="E299" s="3" t="s">
        <v>302</v>
      </c>
      <c r="F299" s="3"/>
      <c r="G299" s="3" t="s">
        <v>385</v>
      </c>
      <c r="H299" s="20">
        <v>0</v>
      </c>
      <c r="I299" s="114">
        <v>470000000</v>
      </c>
      <c r="J299" s="21" t="s">
        <v>1330</v>
      </c>
      <c r="K299" s="19" t="s">
        <v>1387</v>
      </c>
      <c r="L299" s="138" t="s">
        <v>3426</v>
      </c>
      <c r="M299" s="141" t="s">
        <v>383</v>
      </c>
      <c r="N299" s="360" t="s">
        <v>8875</v>
      </c>
      <c r="O299" s="3" t="s">
        <v>1382</v>
      </c>
      <c r="P299" s="7" t="s">
        <v>1354</v>
      </c>
      <c r="Q299" s="3" t="s">
        <v>1195</v>
      </c>
      <c r="R299" s="77">
        <v>4</v>
      </c>
      <c r="S299" s="19">
        <v>280296.95</v>
      </c>
      <c r="T299" s="83">
        <v>0</v>
      </c>
      <c r="U299" s="83">
        <f t="shared" si="15"/>
        <v>0</v>
      </c>
      <c r="V299" s="9" t="s">
        <v>1341</v>
      </c>
      <c r="W299" s="148" t="s">
        <v>1410</v>
      </c>
      <c r="X299" s="9" t="s">
        <v>9101</v>
      </c>
    </row>
    <row r="300" spans="1:24" s="522" customFormat="1" ht="102" customHeight="1">
      <c r="A300" s="9" t="s">
        <v>6313</v>
      </c>
      <c r="B300" s="100" t="s">
        <v>97</v>
      </c>
      <c r="C300" s="9" t="s">
        <v>899</v>
      </c>
      <c r="D300" s="3" t="s">
        <v>303</v>
      </c>
      <c r="E300" s="3" t="s">
        <v>304</v>
      </c>
      <c r="F300" s="3"/>
      <c r="G300" s="3" t="s">
        <v>385</v>
      </c>
      <c r="H300" s="20">
        <v>0</v>
      </c>
      <c r="I300" s="114">
        <v>470000000</v>
      </c>
      <c r="J300" s="21" t="s">
        <v>1330</v>
      </c>
      <c r="K300" s="19" t="s">
        <v>1387</v>
      </c>
      <c r="L300" s="138" t="s">
        <v>3426</v>
      </c>
      <c r="M300" s="141" t="s">
        <v>383</v>
      </c>
      <c r="N300" s="360" t="s">
        <v>8875</v>
      </c>
      <c r="O300" s="3" t="s">
        <v>1382</v>
      </c>
      <c r="P300" s="7" t="s">
        <v>1354</v>
      </c>
      <c r="Q300" s="3" t="s">
        <v>1195</v>
      </c>
      <c r="R300" s="77">
        <v>15</v>
      </c>
      <c r="S300" s="19">
        <v>148309.68</v>
      </c>
      <c r="T300" s="83">
        <v>0</v>
      </c>
      <c r="U300" s="83">
        <f t="shared" si="15"/>
        <v>0</v>
      </c>
      <c r="V300" s="9" t="s">
        <v>1341</v>
      </c>
      <c r="W300" s="153" t="s">
        <v>1410</v>
      </c>
      <c r="X300" s="9" t="s">
        <v>9814</v>
      </c>
    </row>
    <row r="301" spans="1:24" s="522" customFormat="1" ht="102" customHeight="1">
      <c r="A301" s="9" t="s">
        <v>9788</v>
      </c>
      <c r="B301" s="100" t="s">
        <v>97</v>
      </c>
      <c r="C301" s="100" t="s">
        <v>9790</v>
      </c>
      <c r="D301" s="9" t="s">
        <v>9791</v>
      </c>
      <c r="E301" s="379" t="s">
        <v>9792</v>
      </c>
      <c r="F301" s="1" t="s">
        <v>304</v>
      </c>
      <c r="G301" s="3" t="s">
        <v>385</v>
      </c>
      <c r="H301" s="20">
        <v>0</v>
      </c>
      <c r="I301" s="114">
        <v>470000000</v>
      </c>
      <c r="J301" s="21" t="s">
        <v>1330</v>
      </c>
      <c r="K301" s="19" t="s">
        <v>1387</v>
      </c>
      <c r="L301" s="138" t="s">
        <v>3426</v>
      </c>
      <c r="M301" s="141" t="s">
        <v>383</v>
      </c>
      <c r="N301" s="360" t="s">
        <v>9789</v>
      </c>
      <c r="O301" s="3" t="s">
        <v>1382</v>
      </c>
      <c r="P301" s="7" t="s">
        <v>1354</v>
      </c>
      <c r="Q301" s="3" t="s">
        <v>1195</v>
      </c>
      <c r="R301" s="77">
        <v>13</v>
      </c>
      <c r="S301" s="19">
        <v>239400</v>
      </c>
      <c r="T301" s="83">
        <f>R301*S301</f>
        <v>3112200</v>
      </c>
      <c r="U301" s="83">
        <f t="shared" si="15"/>
        <v>3485664.0000000005</v>
      </c>
      <c r="V301" s="9" t="s">
        <v>1341</v>
      </c>
      <c r="W301" s="153" t="s">
        <v>1410</v>
      </c>
      <c r="X301" s="9"/>
    </row>
    <row r="302" spans="1:24" s="522" customFormat="1" ht="102" customHeight="1">
      <c r="A302" s="9" t="s">
        <v>6314</v>
      </c>
      <c r="B302" s="100" t="s">
        <v>97</v>
      </c>
      <c r="C302" s="9" t="s">
        <v>899</v>
      </c>
      <c r="D302" s="3" t="s">
        <v>305</v>
      </c>
      <c r="E302" s="3" t="s">
        <v>306</v>
      </c>
      <c r="F302" s="3"/>
      <c r="G302" s="3" t="s">
        <v>385</v>
      </c>
      <c r="H302" s="20">
        <v>0</v>
      </c>
      <c r="I302" s="114">
        <v>470000000</v>
      </c>
      <c r="J302" s="21" t="s">
        <v>1330</v>
      </c>
      <c r="K302" s="19" t="s">
        <v>1387</v>
      </c>
      <c r="L302" s="138" t="s">
        <v>3426</v>
      </c>
      <c r="M302" s="141" t="s">
        <v>383</v>
      </c>
      <c r="N302" s="360" t="s">
        <v>8875</v>
      </c>
      <c r="O302" s="3" t="s">
        <v>1382</v>
      </c>
      <c r="P302" s="7" t="s">
        <v>1354</v>
      </c>
      <c r="Q302" s="3" t="s">
        <v>1195</v>
      </c>
      <c r="R302" s="77">
        <v>46</v>
      </c>
      <c r="S302" s="19">
        <v>101698.07</v>
      </c>
      <c r="T302" s="83">
        <v>0</v>
      </c>
      <c r="U302" s="83">
        <f t="shared" si="15"/>
        <v>0</v>
      </c>
      <c r="V302" s="9" t="s">
        <v>1341</v>
      </c>
      <c r="W302" s="148" t="s">
        <v>1410</v>
      </c>
      <c r="X302" s="9" t="s">
        <v>9814</v>
      </c>
    </row>
    <row r="303" spans="1:24" s="522" customFormat="1" ht="102" customHeight="1">
      <c r="A303" s="9" t="s">
        <v>9794</v>
      </c>
      <c r="B303" s="100" t="s">
        <v>97</v>
      </c>
      <c r="C303" s="100" t="s">
        <v>9790</v>
      </c>
      <c r="D303" s="9" t="s">
        <v>9791</v>
      </c>
      <c r="E303" s="379" t="s">
        <v>9792</v>
      </c>
      <c r="F303" s="3" t="s">
        <v>9795</v>
      </c>
      <c r="G303" s="3" t="s">
        <v>385</v>
      </c>
      <c r="H303" s="20">
        <v>0</v>
      </c>
      <c r="I303" s="114">
        <v>470000000</v>
      </c>
      <c r="J303" s="21" t="s">
        <v>1330</v>
      </c>
      <c r="K303" s="19" t="s">
        <v>1387</v>
      </c>
      <c r="L303" s="138" t="s">
        <v>3426</v>
      </c>
      <c r="M303" s="141" t="s">
        <v>383</v>
      </c>
      <c r="N303" s="360" t="s">
        <v>9789</v>
      </c>
      <c r="O303" s="3" t="s">
        <v>1382</v>
      </c>
      <c r="P303" s="7" t="s">
        <v>1354</v>
      </c>
      <c r="Q303" s="3" t="s">
        <v>1195</v>
      </c>
      <c r="R303" s="77">
        <v>40</v>
      </c>
      <c r="S303" s="19">
        <v>93500</v>
      </c>
      <c r="T303" s="83">
        <f>R303*S303</f>
        <v>3740000</v>
      </c>
      <c r="U303" s="83">
        <f t="shared" si="15"/>
        <v>4188800.0000000005</v>
      </c>
      <c r="V303" s="9" t="s">
        <v>1341</v>
      </c>
      <c r="W303" s="148" t="s">
        <v>1410</v>
      </c>
      <c r="X303" s="9"/>
    </row>
    <row r="304" spans="1:24" s="522" customFormat="1" ht="102" customHeight="1">
      <c r="A304" s="9" t="s">
        <v>6315</v>
      </c>
      <c r="B304" s="100" t="s">
        <v>97</v>
      </c>
      <c r="C304" s="9" t="s">
        <v>898</v>
      </c>
      <c r="D304" s="3" t="s">
        <v>307</v>
      </c>
      <c r="E304" s="3" t="s">
        <v>308</v>
      </c>
      <c r="F304" s="3"/>
      <c r="G304" s="3" t="s">
        <v>385</v>
      </c>
      <c r="H304" s="20">
        <v>0</v>
      </c>
      <c r="I304" s="114">
        <v>470000000</v>
      </c>
      <c r="J304" s="21" t="s">
        <v>1330</v>
      </c>
      <c r="K304" s="19" t="s">
        <v>1387</v>
      </c>
      <c r="L304" s="138" t="s">
        <v>3426</v>
      </c>
      <c r="M304" s="141" t="s">
        <v>383</v>
      </c>
      <c r="N304" s="360" t="s">
        <v>8875</v>
      </c>
      <c r="O304" s="3" t="s">
        <v>1382</v>
      </c>
      <c r="P304" s="7" t="s">
        <v>1354</v>
      </c>
      <c r="Q304" s="3" t="s">
        <v>1195</v>
      </c>
      <c r="R304" s="77">
        <v>4</v>
      </c>
      <c r="S304" s="19">
        <v>244440</v>
      </c>
      <c r="T304" s="83">
        <v>0</v>
      </c>
      <c r="U304" s="83">
        <f t="shared" si="15"/>
        <v>0</v>
      </c>
      <c r="V304" s="9" t="s">
        <v>1341</v>
      </c>
      <c r="W304" s="153" t="s">
        <v>1410</v>
      </c>
      <c r="X304" s="9" t="s">
        <v>9101</v>
      </c>
    </row>
    <row r="305" spans="1:24" s="522" customFormat="1" ht="102" customHeight="1">
      <c r="A305" s="9" t="s">
        <v>6316</v>
      </c>
      <c r="B305" s="100" t="s">
        <v>97</v>
      </c>
      <c r="C305" s="9" t="s">
        <v>898</v>
      </c>
      <c r="D305" s="3" t="s">
        <v>309</v>
      </c>
      <c r="E305" s="3" t="s">
        <v>308</v>
      </c>
      <c r="F305" s="3"/>
      <c r="G305" s="3" t="s">
        <v>385</v>
      </c>
      <c r="H305" s="20">
        <v>0</v>
      </c>
      <c r="I305" s="114">
        <v>470000000</v>
      </c>
      <c r="J305" s="21" t="s">
        <v>1330</v>
      </c>
      <c r="K305" s="19" t="s">
        <v>1387</v>
      </c>
      <c r="L305" s="138" t="s">
        <v>3426</v>
      </c>
      <c r="M305" s="141" t="s">
        <v>383</v>
      </c>
      <c r="N305" s="360" t="s">
        <v>8875</v>
      </c>
      <c r="O305" s="3" t="s">
        <v>1382</v>
      </c>
      <c r="P305" s="7" t="s">
        <v>1354</v>
      </c>
      <c r="Q305" s="3" t="s">
        <v>1195</v>
      </c>
      <c r="R305" s="77">
        <v>4</v>
      </c>
      <c r="S305" s="19">
        <v>166285.87</v>
      </c>
      <c r="T305" s="83">
        <v>0</v>
      </c>
      <c r="U305" s="83">
        <f t="shared" si="15"/>
        <v>0</v>
      </c>
      <c r="V305" s="9" t="s">
        <v>1341</v>
      </c>
      <c r="W305" s="148" t="s">
        <v>1410</v>
      </c>
      <c r="X305" s="9" t="s">
        <v>9101</v>
      </c>
    </row>
    <row r="306" spans="1:24" s="522" customFormat="1" ht="102" customHeight="1">
      <c r="A306" s="9" t="s">
        <v>6317</v>
      </c>
      <c r="B306" s="100" t="s">
        <v>97</v>
      </c>
      <c r="C306" s="9" t="s">
        <v>898</v>
      </c>
      <c r="D306" s="3" t="s">
        <v>897</v>
      </c>
      <c r="E306" s="3" t="s">
        <v>387</v>
      </c>
      <c r="F306" s="3"/>
      <c r="G306" s="3" t="s">
        <v>385</v>
      </c>
      <c r="H306" s="20">
        <v>0</v>
      </c>
      <c r="I306" s="114">
        <v>470000000</v>
      </c>
      <c r="J306" s="21" t="s">
        <v>1330</v>
      </c>
      <c r="K306" s="19" t="s">
        <v>1387</v>
      </c>
      <c r="L306" s="138" t="s">
        <v>3426</v>
      </c>
      <c r="M306" s="141" t="s">
        <v>383</v>
      </c>
      <c r="N306" s="360" t="s">
        <v>8875</v>
      </c>
      <c r="O306" s="3" t="s">
        <v>1382</v>
      </c>
      <c r="P306" s="7" t="s">
        <v>1354</v>
      </c>
      <c r="Q306" s="3" t="s">
        <v>1195</v>
      </c>
      <c r="R306" s="77">
        <v>8</v>
      </c>
      <c r="S306" s="19">
        <v>178860</v>
      </c>
      <c r="T306" s="83">
        <v>0</v>
      </c>
      <c r="U306" s="83">
        <f t="shared" si="15"/>
        <v>0</v>
      </c>
      <c r="V306" s="9" t="s">
        <v>1341</v>
      </c>
      <c r="W306" s="153" t="s">
        <v>1410</v>
      </c>
      <c r="X306" s="9" t="s">
        <v>9793</v>
      </c>
    </row>
    <row r="307" spans="1:24" s="522" customFormat="1" ht="102" customHeight="1">
      <c r="A307" s="9" t="s">
        <v>9796</v>
      </c>
      <c r="B307" s="100" t="s">
        <v>97</v>
      </c>
      <c r="C307" s="391" t="s">
        <v>9797</v>
      </c>
      <c r="D307" s="392" t="s">
        <v>9798</v>
      </c>
      <c r="E307" s="379" t="s">
        <v>9799</v>
      </c>
      <c r="F307" s="3"/>
      <c r="G307" s="3" t="s">
        <v>385</v>
      </c>
      <c r="H307" s="20">
        <v>0</v>
      </c>
      <c r="I307" s="114">
        <v>470000000</v>
      </c>
      <c r="J307" s="21" t="s">
        <v>1330</v>
      </c>
      <c r="K307" s="19" t="s">
        <v>1387</v>
      </c>
      <c r="L307" s="138" t="s">
        <v>3426</v>
      </c>
      <c r="M307" s="141" t="s">
        <v>383</v>
      </c>
      <c r="N307" s="360" t="s">
        <v>9789</v>
      </c>
      <c r="O307" s="3" t="s">
        <v>1382</v>
      </c>
      <c r="P307" s="7" t="s">
        <v>1349</v>
      </c>
      <c r="Q307" s="3" t="s">
        <v>1348</v>
      </c>
      <c r="R307" s="77">
        <v>22</v>
      </c>
      <c r="S307" s="19">
        <v>147300</v>
      </c>
      <c r="T307" s="83">
        <f>R307*S307</f>
        <v>3240600</v>
      </c>
      <c r="U307" s="83">
        <f t="shared" si="15"/>
        <v>3629472.0000000005</v>
      </c>
      <c r="V307" s="9" t="s">
        <v>1341</v>
      </c>
      <c r="W307" s="153" t="s">
        <v>1410</v>
      </c>
      <c r="X307" s="9"/>
    </row>
    <row r="308" spans="1:24" s="522" customFormat="1" ht="102" customHeight="1">
      <c r="A308" s="9" t="s">
        <v>6318</v>
      </c>
      <c r="B308" s="100" t="s">
        <v>97</v>
      </c>
      <c r="C308" s="9" t="s">
        <v>898</v>
      </c>
      <c r="D308" s="3" t="s">
        <v>388</v>
      </c>
      <c r="E308" s="3" t="s">
        <v>389</v>
      </c>
      <c r="F308" s="3"/>
      <c r="G308" s="3" t="s">
        <v>385</v>
      </c>
      <c r="H308" s="20">
        <v>0</v>
      </c>
      <c r="I308" s="114">
        <v>470000000</v>
      </c>
      <c r="J308" s="21" t="s">
        <v>1330</v>
      </c>
      <c r="K308" s="19" t="s">
        <v>1387</v>
      </c>
      <c r="L308" s="138" t="s">
        <v>3426</v>
      </c>
      <c r="M308" s="141" t="s">
        <v>383</v>
      </c>
      <c r="N308" s="360" t="s">
        <v>8875</v>
      </c>
      <c r="O308" s="3" t="s">
        <v>1382</v>
      </c>
      <c r="P308" s="7" t="s">
        <v>1354</v>
      </c>
      <c r="Q308" s="3" t="s">
        <v>1195</v>
      </c>
      <c r="R308" s="77">
        <v>8</v>
      </c>
      <c r="S308" s="19">
        <v>288090</v>
      </c>
      <c r="T308" s="83">
        <v>0</v>
      </c>
      <c r="U308" s="83">
        <f t="shared" si="15"/>
        <v>0</v>
      </c>
      <c r="V308" s="9" t="s">
        <v>1341</v>
      </c>
      <c r="W308" s="148" t="s">
        <v>1410</v>
      </c>
      <c r="X308" s="9" t="s">
        <v>9804</v>
      </c>
    </row>
    <row r="309" spans="1:24" s="522" customFormat="1" ht="102" customHeight="1">
      <c r="A309" s="9" t="s">
        <v>9803</v>
      </c>
      <c r="B309" s="100" t="s">
        <v>97</v>
      </c>
      <c r="C309" s="391" t="s">
        <v>9805</v>
      </c>
      <c r="D309" s="392" t="s">
        <v>9806</v>
      </c>
      <c r="E309" s="379" t="s">
        <v>9807</v>
      </c>
      <c r="F309" s="3" t="s">
        <v>9808</v>
      </c>
      <c r="G309" s="3" t="s">
        <v>385</v>
      </c>
      <c r="H309" s="20">
        <v>0</v>
      </c>
      <c r="I309" s="114">
        <v>470000000</v>
      </c>
      <c r="J309" s="21" t="s">
        <v>1330</v>
      </c>
      <c r="K309" s="19" t="s">
        <v>1387</v>
      </c>
      <c r="L309" s="138" t="s">
        <v>3426</v>
      </c>
      <c r="M309" s="141" t="s">
        <v>383</v>
      </c>
      <c r="N309" s="3" t="s">
        <v>9789</v>
      </c>
      <c r="O309" s="3" t="s">
        <v>1382</v>
      </c>
      <c r="P309" s="7" t="s">
        <v>1349</v>
      </c>
      <c r="Q309" s="3" t="s">
        <v>1348</v>
      </c>
      <c r="R309" s="15">
        <v>10</v>
      </c>
      <c r="S309" s="332">
        <v>347700</v>
      </c>
      <c r="T309" s="377">
        <f>R309*S309</f>
        <v>3477000</v>
      </c>
      <c r="U309" s="83">
        <f t="shared" si="15"/>
        <v>3894240.0000000005</v>
      </c>
      <c r="V309" s="9" t="s">
        <v>1341</v>
      </c>
      <c r="W309" s="148" t="s">
        <v>1410</v>
      </c>
      <c r="X309" s="148"/>
    </row>
    <row r="310" spans="1:24" s="522" customFormat="1" ht="102" customHeight="1">
      <c r="A310" s="9" t="s">
        <v>6319</v>
      </c>
      <c r="B310" s="100" t="s">
        <v>97</v>
      </c>
      <c r="C310" s="9" t="s">
        <v>898</v>
      </c>
      <c r="D310" s="3" t="s">
        <v>390</v>
      </c>
      <c r="E310" s="3" t="s">
        <v>391</v>
      </c>
      <c r="F310" s="3"/>
      <c r="G310" s="3" t="s">
        <v>385</v>
      </c>
      <c r="H310" s="20">
        <v>0</v>
      </c>
      <c r="I310" s="114">
        <v>470000000</v>
      </c>
      <c r="J310" s="21" t="s">
        <v>1330</v>
      </c>
      <c r="K310" s="19" t="s">
        <v>1387</v>
      </c>
      <c r="L310" s="138" t="s">
        <v>3426</v>
      </c>
      <c r="M310" s="141" t="s">
        <v>383</v>
      </c>
      <c r="N310" s="360" t="s">
        <v>8875</v>
      </c>
      <c r="O310" s="3" t="s">
        <v>1382</v>
      </c>
      <c r="P310" s="7" t="s">
        <v>1354</v>
      </c>
      <c r="Q310" s="3" t="s">
        <v>1195</v>
      </c>
      <c r="R310" s="77">
        <v>12</v>
      </c>
      <c r="S310" s="19">
        <v>44830.5</v>
      </c>
      <c r="T310" s="83">
        <v>0</v>
      </c>
      <c r="U310" s="83">
        <f t="shared" si="15"/>
        <v>0</v>
      </c>
      <c r="V310" s="9" t="s">
        <v>1341</v>
      </c>
      <c r="W310" s="153" t="s">
        <v>1410</v>
      </c>
      <c r="X310" s="9" t="s">
        <v>9101</v>
      </c>
    </row>
    <row r="311" spans="1:24" s="522" customFormat="1" ht="102" customHeight="1">
      <c r="A311" s="9" t="s">
        <v>6320</v>
      </c>
      <c r="B311" s="100" t="s">
        <v>97</v>
      </c>
      <c r="C311" s="9" t="s">
        <v>902</v>
      </c>
      <c r="D311" s="3" t="s">
        <v>310</v>
      </c>
      <c r="E311" s="3" t="s">
        <v>311</v>
      </c>
      <c r="F311" s="3"/>
      <c r="G311" s="3" t="s">
        <v>384</v>
      </c>
      <c r="H311" s="20">
        <v>0</v>
      </c>
      <c r="I311" s="114">
        <v>470000000</v>
      </c>
      <c r="J311" s="21" t="s">
        <v>1330</v>
      </c>
      <c r="K311" s="19" t="s">
        <v>1387</v>
      </c>
      <c r="L311" s="138" t="s">
        <v>3426</v>
      </c>
      <c r="M311" s="141" t="s">
        <v>383</v>
      </c>
      <c r="N311" s="360" t="s">
        <v>8875</v>
      </c>
      <c r="O311" s="3" t="s">
        <v>1382</v>
      </c>
      <c r="P311" s="7" t="s">
        <v>1354</v>
      </c>
      <c r="Q311" s="3" t="s">
        <v>1195</v>
      </c>
      <c r="R311" s="77">
        <v>4</v>
      </c>
      <c r="S311" s="19">
        <v>51585.43</v>
      </c>
      <c r="T311" s="83">
        <v>0</v>
      </c>
      <c r="U311" s="83">
        <f t="shared" si="15"/>
        <v>0</v>
      </c>
      <c r="V311" s="9" t="s">
        <v>1341</v>
      </c>
      <c r="W311" s="148" t="s">
        <v>1410</v>
      </c>
      <c r="X311" s="9" t="s">
        <v>9813</v>
      </c>
    </row>
    <row r="312" spans="1:24" s="522" customFormat="1" ht="102" customHeight="1">
      <c r="A312" s="9" t="s">
        <v>9809</v>
      </c>
      <c r="B312" s="100" t="s">
        <v>97</v>
      </c>
      <c r="C312" s="1" t="s">
        <v>902</v>
      </c>
      <c r="D312" s="1" t="s">
        <v>9810</v>
      </c>
      <c r="E312" s="1" t="s">
        <v>9811</v>
      </c>
      <c r="F312" s="3" t="s">
        <v>9812</v>
      </c>
      <c r="G312" s="3" t="s">
        <v>384</v>
      </c>
      <c r="H312" s="20">
        <v>0</v>
      </c>
      <c r="I312" s="114">
        <v>470000000</v>
      </c>
      <c r="J312" s="21" t="s">
        <v>1330</v>
      </c>
      <c r="K312" s="19" t="s">
        <v>1387</v>
      </c>
      <c r="L312" s="138" t="s">
        <v>3426</v>
      </c>
      <c r="M312" s="141" t="s">
        <v>383</v>
      </c>
      <c r="N312" s="360" t="s">
        <v>8875</v>
      </c>
      <c r="O312" s="3" t="s">
        <v>1382</v>
      </c>
      <c r="P312" s="7" t="s">
        <v>1354</v>
      </c>
      <c r="Q312" s="3" t="s">
        <v>1195</v>
      </c>
      <c r="R312" s="77">
        <v>8</v>
      </c>
      <c r="S312" s="19">
        <v>62300</v>
      </c>
      <c r="T312" s="83">
        <f>R312*S312</f>
        <v>498400</v>
      </c>
      <c r="U312" s="83">
        <f t="shared" si="15"/>
        <v>558208</v>
      </c>
      <c r="V312" s="9" t="s">
        <v>1341</v>
      </c>
      <c r="W312" s="148" t="s">
        <v>1410</v>
      </c>
      <c r="X312" s="9"/>
    </row>
    <row r="313" spans="1:24" s="522" customFormat="1" ht="102" customHeight="1">
      <c r="A313" s="9" t="s">
        <v>6321</v>
      </c>
      <c r="B313" s="100" t="s">
        <v>97</v>
      </c>
      <c r="C313" s="9" t="s">
        <v>901</v>
      </c>
      <c r="D313" s="3" t="s">
        <v>312</v>
      </c>
      <c r="E313" s="3" t="s">
        <v>313</v>
      </c>
      <c r="F313" s="3"/>
      <c r="G313" s="3" t="s">
        <v>384</v>
      </c>
      <c r="H313" s="20">
        <v>0</v>
      </c>
      <c r="I313" s="114">
        <v>470000000</v>
      </c>
      <c r="J313" s="21" t="s">
        <v>1330</v>
      </c>
      <c r="K313" s="19" t="s">
        <v>1387</v>
      </c>
      <c r="L313" s="138" t="s">
        <v>3426</v>
      </c>
      <c r="M313" s="141" t="s">
        <v>383</v>
      </c>
      <c r="N313" s="360" t="s">
        <v>8873</v>
      </c>
      <c r="O313" s="3" t="s">
        <v>1382</v>
      </c>
      <c r="P313" s="7" t="s">
        <v>1354</v>
      </c>
      <c r="Q313" s="3" t="s">
        <v>1195</v>
      </c>
      <c r="R313" s="77">
        <v>8</v>
      </c>
      <c r="S313" s="19">
        <v>18900</v>
      </c>
      <c r="T313" s="83">
        <v>0</v>
      </c>
      <c r="U313" s="83">
        <f t="shared" si="15"/>
        <v>0</v>
      </c>
      <c r="V313" s="9" t="s">
        <v>1341</v>
      </c>
      <c r="W313" s="153" t="s">
        <v>1410</v>
      </c>
      <c r="X313" s="9" t="s">
        <v>9101</v>
      </c>
    </row>
    <row r="314" spans="1:24" s="522" customFormat="1" ht="102" customHeight="1">
      <c r="A314" s="9" t="s">
        <v>6322</v>
      </c>
      <c r="B314" s="100" t="s">
        <v>97</v>
      </c>
      <c r="C314" s="9" t="s">
        <v>901</v>
      </c>
      <c r="D314" s="3" t="s">
        <v>314</v>
      </c>
      <c r="E314" s="3" t="s">
        <v>313</v>
      </c>
      <c r="F314" s="3"/>
      <c r="G314" s="3" t="s">
        <v>384</v>
      </c>
      <c r="H314" s="20">
        <v>0</v>
      </c>
      <c r="I314" s="114">
        <v>470000000</v>
      </c>
      <c r="J314" s="21" t="s">
        <v>1330</v>
      </c>
      <c r="K314" s="19" t="s">
        <v>1387</v>
      </c>
      <c r="L314" s="138" t="s">
        <v>3426</v>
      </c>
      <c r="M314" s="141" t="s">
        <v>383</v>
      </c>
      <c r="N314" s="360" t="s">
        <v>8873</v>
      </c>
      <c r="O314" s="3" t="s">
        <v>1382</v>
      </c>
      <c r="P314" s="7" t="s">
        <v>1354</v>
      </c>
      <c r="Q314" s="3" t="s">
        <v>1195</v>
      </c>
      <c r="R314" s="77">
        <v>1</v>
      </c>
      <c r="S314" s="19">
        <v>42000</v>
      </c>
      <c r="T314" s="83">
        <v>0</v>
      </c>
      <c r="U314" s="83">
        <f t="shared" si="15"/>
        <v>0</v>
      </c>
      <c r="V314" s="9" t="s">
        <v>1341</v>
      </c>
      <c r="W314" s="148" t="s">
        <v>1410</v>
      </c>
      <c r="X314" s="9" t="s">
        <v>9818</v>
      </c>
    </row>
    <row r="315" spans="1:24" s="522" customFormat="1" ht="102" customHeight="1">
      <c r="A315" s="9" t="s">
        <v>9815</v>
      </c>
      <c r="B315" s="100" t="s">
        <v>97</v>
      </c>
      <c r="C315" s="9" t="s">
        <v>901</v>
      </c>
      <c r="D315" s="3" t="s">
        <v>5386</v>
      </c>
      <c r="E315" s="3" t="s">
        <v>9817</v>
      </c>
      <c r="F315" s="3" t="s">
        <v>9816</v>
      </c>
      <c r="G315" s="3" t="s">
        <v>384</v>
      </c>
      <c r="H315" s="20">
        <v>0</v>
      </c>
      <c r="I315" s="114">
        <v>470000000</v>
      </c>
      <c r="J315" s="21" t="s">
        <v>1330</v>
      </c>
      <c r="K315" s="19" t="s">
        <v>1387</v>
      </c>
      <c r="L315" s="138" t="s">
        <v>3426</v>
      </c>
      <c r="M315" s="141" t="s">
        <v>383</v>
      </c>
      <c r="N315" s="360" t="s">
        <v>8874</v>
      </c>
      <c r="O315" s="3" t="s">
        <v>1382</v>
      </c>
      <c r="P315" s="7" t="s">
        <v>1354</v>
      </c>
      <c r="Q315" s="3" t="s">
        <v>1195</v>
      </c>
      <c r="R315" s="77">
        <v>14</v>
      </c>
      <c r="S315" s="19">
        <v>107800</v>
      </c>
      <c r="T315" s="83">
        <v>0</v>
      </c>
      <c r="U315" s="83">
        <f t="shared" si="15"/>
        <v>0</v>
      </c>
      <c r="V315" s="9" t="s">
        <v>1341</v>
      </c>
      <c r="W315" s="148" t="s">
        <v>1410</v>
      </c>
      <c r="X315" s="9" t="s">
        <v>9453</v>
      </c>
    </row>
    <row r="316" spans="1:24" s="522" customFormat="1" ht="102" customHeight="1">
      <c r="A316" s="9" t="s">
        <v>10827</v>
      </c>
      <c r="B316" s="100" t="s">
        <v>97</v>
      </c>
      <c r="C316" s="9" t="s">
        <v>901</v>
      </c>
      <c r="D316" s="3" t="s">
        <v>5386</v>
      </c>
      <c r="E316" s="3" t="s">
        <v>9817</v>
      </c>
      <c r="F316" s="3" t="s">
        <v>9816</v>
      </c>
      <c r="G316" s="3" t="s">
        <v>384</v>
      </c>
      <c r="H316" s="20">
        <v>0</v>
      </c>
      <c r="I316" s="114">
        <v>470000000</v>
      </c>
      <c r="J316" s="21" t="s">
        <v>1330</v>
      </c>
      <c r="K316" s="19" t="s">
        <v>10529</v>
      </c>
      <c r="L316" s="138" t="s">
        <v>3426</v>
      </c>
      <c r="M316" s="141" t="s">
        <v>383</v>
      </c>
      <c r="N316" s="360" t="s">
        <v>8874</v>
      </c>
      <c r="O316" s="3" t="s">
        <v>1382</v>
      </c>
      <c r="P316" s="7" t="s">
        <v>1354</v>
      </c>
      <c r="Q316" s="3" t="s">
        <v>1195</v>
      </c>
      <c r="R316" s="77">
        <v>16</v>
      </c>
      <c r="S316" s="19">
        <v>107800</v>
      </c>
      <c r="T316" s="83">
        <f>R316*S316</f>
        <v>1724800</v>
      </c>
      <c r="U316" s="83">
        <f t="shared" si="15"/>
        <v>1931776.0000000002</v>
      </c>
      <c r="V316" s="9" t="s">
        <v>1341</v>
      </c>
      <c r="W316" s="148" t="s">
        <v>1410</v>
      </c>
      <c r="X316" s="9"/>
    </row>
    <row r="317" spans="1:24" s="522" customFormat="1" ht="102" customHeight="1">
      <c r="A317" s="9" t="s">
        <v>6323</v>
      </c>
      <c r="B317" s="100" t="s">
        <v>97</v>
      </c>
      <c r="C317" s="9" t="s">
        <v>904</v>
      </c>
      <c r="D317" s="3" t="s">
        <v>315</v>
      </c>
      <c r="E317" s="3" t="s">
        <v>316</v>
      </c>
      <c r="F317" s="115"/>
      <c r="G317" s="3" t="s">
        <v>384</v>
      </c>
      <c r="H317" s="20">
        <v>0</v>
      </c>
      <c r="I317" s="114">
        <v>470000000</v>
      </c>
      <c r="J317" s="21" t="s">
        <v>1330</v>
      </c>
      <c r="K317" s="19" t="s">
        <v>1387</v>
      </c>
      <c r="L317" s="138" t="s">
        <v>3426</v>
      </c>
      <c r="M317" s="141" t="s">
        <v>383</v>
      </c>
      <c r="N317" s="360" t="s">
        <v>8873</v>
      </c>
      <c r="O317" s="3" t="s">
        <v>1382</v>
      </c>
      <c r="P317" s="7" t="s">
        <v>1354</v>
      </c>
      <c r="Q317" s="3" t="s">
        <v>1195</v>
      </c>
      <c r="R317" s="24">
        <v>1</v>
      </c>
      <c r="S317" s="19">
        <v>818254</v>
      </c>
      <c r="T317" s="83">
        <f>R317*S317</f>
        <v>818254</v>
      </c>
      <c r="U317" s="83">
        <f t="shared" si="15"/>
        <v>916444.4800000001</v>
      </c>
      <c r="V317" s="9" t="s">
        <v>1341</v>
      </c>
      <c r="W317" s="153" t="s">
        <v>1410</v>
      </c>
      <c r="X317" s="9"/>
    </row>
    <row r="318" spans="1:24" s="522" customFormat="1" ht="102" customHeight="1">
      <c r="A318" s="9" t="s">
        <v>6324</v>
      </c>
      <c r="B318" s="100" t="s">
        <v>97</v>
      </c>
      <c r="C318" s="9" t="s">
        <v>903</v>
      </c>
      <c r="D318" s="3" t="s">
        <v>317</v>
      </c>
      <c r="E318" s="3" t="s">
        <v>318</v>
      </c>
      <c r="F318" s="3"/>
      <c r="G318" s="3" t="s">
        <v>384</v>
      </c>
      <c r="H318" s="20">
        <v>0</v>
      </c>
      <c r="I318" s="114">
        <v>470000000</v>
      </c>
      <c r="J318" s="21" t="s">
        <v>1330</v>
      </c>
      <c r="K318" s="19" t="s">
        <v>1387</v>
      </c>
      <c r="L318" s="138" t="s">
        <v>3426</v>
      </c>
      <c r="M318" s="141" t="s">
        <v>383</v>
      </c>
      <c r="N318" s="360" t="s">
        <v>8873</v>
      </c>
      <c r="O318" s="3" t="s">
        <v>1382</v>
      </c>
      <c r="P318" s="7" t="s">
        <v>1354</v>
      </c>
      <c r="Q318" s="3" t="s">
        <v>1195</v>
      </c>
      <c r="R318" s="42">
        <v>1</v>
      </c>
      <c r="S318" s="19">
        <v>7411.38</v>
      </c>
      <c r="T318" s="83">
        <v>0</v>
      </c>
      <c r="U318" s="83">
        <f t="shared" si="15"/>
        <v>0</v>
      </c>
      <c r="V318" s="9" t="s">
        <v>1341</v>
      </c>
      <c r="W318" s="148" t="s">
        <v>1410</v>
      </c>
      <c r="X318" s="9" t="s">
        <v>9824</v>
      </c>
    </row>
    <row r="319" spans="1:24" s="522" customFormat="1" ht="102" customHeight="1">
      <c r="A319" s="9" t="s">
        <v>9819</v>
      </c>
      <c r="B319" s="100" t="s">
        <v>97</v>
      </c>
      <c r="C319" s="323" t="s">
        <v>9821</v>
      </c>
      <c r="D319" s="11" t="s">
        <v>9822</v>
      </c>
      <c r="E319" s="11" t="s">
        <v>9823</v>
      </c>
      <c r="F319" s="3" t="s">
        <v>9820</v>
      </c>
      <c r="G319" s="3" t="s">
        <v>384</v>
      </c>
      <c r="H319" s="20">
        <v>0</v>
      </c>
      <c r="I319" s="114">
        <v>470000000</v>
      </c>
      <c r="J319" s="21" t="s">
        <v>1330</v>
      </c>
      <c r="K319" s="19" t="s">
        <v>1387</v>
      </c>
      <c r="L319" s="138" t="s">
        <v>3426</v>
      </c>
      <c r="M319" s="141" t="s">
        <v>383</v>
      </c>
      <c r="N319" s="360" t="s">
        <v>8874</v>
      </c>
      <c r="O319" s="3" t="s">
        <v>1382</v>
      </c>
      <c r="P319" s="7" t="s">
        <v>1354</v>
      </c>
      <c r="Q319" s="3" t="s">
        <v>1195</v>
      </c>
      <c r="R319" s="42">
        <v>1</v>
      </c>
      <c r="S319" s="19">
        <v>7400</v>
      </c>
      <c r="T319" s="83">
        <f t="shared" ref="T319:T337" si="16">R319*S319</f>
        <v>7400</v>
      </c>
      <c r="U319" s="83">
        <f t="shared" si="15"/>
        <v>8288</v>
      </c>
      <c r="V319" s="9" t="s">
        <v>1341</v>
      </c>
      <c r="W319" s="148" t="s">
        <v>1410</v>
      </c>
      <c r="X319" s="9"/>
    </row>
    <row r="320" spans="1:24" s="522" customFormat="1" ht="102" customHeight="1">
      <c r="A320" s="9" t="s">
        <v>6325</v>
      </c>
      <c r="B320" s="100" t="s">
        <v>97</v>
      </c>
      <c r="C320" s="93" t="s">
        <v>1299</v>
      </c>
      <c r="D320" s="3" t="s">
        <v>319</v>
      </c>
      <c r="E320" s="3" t="s">
        <v>392</v>
      </c>
      <c r="F320" s="3"/>
      <c r="G320" s="3" t="s">
        <v>384</v>
      </c>
      <c r="H320" s="20">
        <v>0</v>
      </c>
      <c r="I320" s="114">
        <v>470000000</v>
      </c>
      <c r="J320" s="21" t="s">
        <v>1330</v>
      </c>
      <c r="K320" s="19" t="s">
        <v>1387</v>
      </c>
      <c r="L320" s="138" t="s">
        <v>3426</v>
      </c>
      <c r="M320" s="141" t="s">
        <v>383</v>
      </c>
      <c r="N320" s="360" t="s">
        <v>8873</v>
      </c>
      <c r="O320" s="3" t="s">
        <v>1382</v>
      </c>
      <c r="P320" s="7" t="s">
        <v>1354</v>
      </c>
      <c r="Q320" s="3" t="s">
        <v>1195</v>
      </c>
      <c r="R320" s="77">
        <v>18</v>
      </c>
      <c r="S320" s="19">
        <v>3500</v>
      </c>
      <c r="T320" s="83">
        <f t="shared" si="16"/>
        <v>63000</v>
      </c>
      <c r="U320" s="83">
        <f t="shared" si="15"/>
        <v>70560</v>
      </c>
      <c r="V320" s="9" t="s">
        <v>1341</v>
      </c>
      <c r="W320" s="153" t="s">
        <v>1410</v>
      </c>
      <c r="X320" s="9"/>
    </row>
    <row r="321" spans="1:24" s="522" customFormat="1" ht="102" customHeight="1">
      <c r="A321" s="9" t="s">
        <v>6326</v>
      </c>
      <c r="B321" s="100" t="s">
        <v>97</v>
      </c>
      <c r="C321" s="93" t="s">
        <v>1300</v>
      </c>
      <c r="D321" s="3" t="s">
        <v>320</v>
      </c>
      <c r="E321" s="3" t="s">
        <v>321</v>
      </c>
      <c r="F321" s="3"/>
      <c r="G321" s="3" t="s">
        <v>384</v>
      </c>
      <c r="H321" s="20">
        <v>0</v>
      </c>
      <c r="I321" s="114">
        <v>470000000</v>
      </c>
      <c r="J321" s="21" t="s">
        <v>1330</v>
      </c>
      <c r="K321" s="19" t="s">
        <v>1387</v>
      </c>
      <c r="L321" s="138" t="s">
        <v>3426</v>
      </c>
      <c r="M321" s="141" t="s">
        <v>383</v>
      </c>
      <c r="N321" s="360" t="s">
        <v>8873</v>
      </c>
      <c r="O321" s="3" t="s">
        <v>1382</v>
      </c>
      <c r="P321" s="7" t="s">
        <v>1354</v>
      </c>
      <c r="Q321" s="3" t="s">
        <v>1195</v>
      </c>
      <c r="R321" s="77">
        <v>1</v>
      </c>
      <c r="S321" s="19">
        <v>7341.81</v>
      </c>
      <c r="T321" s="83">
        <f t="shared" si="16"/>
        <v>7341.81</v>
      </c>
      <c r="U321" s="83">
        <f t="shared" si="15"/>
        <v>8222.8272000000015</v>
      </c>
      <c r="V321" s="9" t="s">
        <v>1341</v>
      </c>
      <c r="W321" s="148" t="s">
        <v>1410</v>
      </c>
      <c r="X321" s="9"/>
    </row>
    <row r="322" spans="1:24" s="522" customFormat="1" ht="102" customHeight="1">
      <c r="A322" s="9" t="s">
        <v>6327</v>
      </c>
      <c r="B322" s="100" t="s">
        <v>97</v>
      </c>
      <c r="C322" s="93" t="s">
        <v>1301</v>
      </c>
      <c r="D322" s="3" t="s">
        <v>322</v>
      </c>
      <c r="E322" s="3" t="s">
        <v>321</v>
      </c>
      <c r="F322" s="3"/>
      <c r="G322" s="3" t="s">
        <v>384</v>
      </c>
      <c r="H322" s="20">
        <v>0</v>
      </c>
      <c r="I322" s="114">
        <v>470000000</v>
      </c>
      <c r="J322" s="21" t="s">
        <v>1330</v>
      </c>
      <c r="K322" s="19" t="s">
        <v>1387</v>
      </c>
      <c r="L322" s="138" t="s">
        <v>3426</v>
      </c>
      <c r="M322" s="141" t="s">
        <v>383</v>
      </c>
      <c r="N322" s="360" t="s">
        <v>8873</v>
      </c>
      <c r="O322" s="3" t="s">
        <v>1382</v>
      </c>
      <c r="P322" s="7" t="s">
        <v>1354</v>
      </c>
      <c r="Q322" s="3" t="s">
        <v>1195</v>
      </c>
      <c r="R322" s="77">
        <v>66</v>
      </c>
      <c r="S322" s="19">
        <v>5873.45</v>
      </c>
      <c r="T322" s="83">
        <f t="shared" si="16"/>
        <v>387647.7</v>
      </c>
      <c r="U322" s="83">
        <f t="shared" si="15"/>
        <v>434165.42400000006</v>
      </c>
      <c r="V322" s="9" t="s">
        <v>1341</v>
      </c>
      <c r="W322" s="153" t="s">
        <v>1410</v>
      </c>
      <c r="X322" s="9"/>
    </row>
    <row r="323" spans="1:24" s="522" customFormat="1" ht="102" customHeight="1">
      <c r="A323" s="9" t="s">
        <v>6328</v>
      </c>
      <c r="B323" s="100" t="s">
        <v>97</v>
      </c>
      <c r="C323" s="93" t="s">
        <v>1302</v>
      </c>
      <c r="D323" s="3" t="s">
        <v>323</v>
      </c>
      <c r="E323" s="3" t="s">
        <v>324</v>
      </c>
      <c r="F323" s="3"/>
      <c r="G323" s="3" t="s">
        <v>384</v>
      </c>
      <c r="H323" s="20">
        <v>0</v>
      </c>
      <c r="I323" s="114">
        <v>470000000</v>
      </c>
      <c r="J323" s="21" t="s">
        <v>1330</v>
      </c>
      <c r="K323" s="19" t="s">
        <v>1387</v>
      </c>
      <c r="L323" s="138" t="s">
        <v>3426</v>
      </c>
      <c r="M323" s="141" t="s">
        <v>383</v>
      </c>
      <c r="N323" s="360" t="s">
        <v>8873</v>
      </c>
      <c r="O323" s="3" t="s">
        <v>1382</v>
      </c>
      <c r="P323" s="7" t="s">
        <v>1354</v>
      </c>
      <c r="Q323" s="3" t="s">
        <v>1195</v>
      </c>
      <c r="R323" s="77">
        <v>1</v>
      </c>
      <c r="S323" s="19">
        <v>4307.12</v>
      </c>
      <c r="T323" s="83">
        <f t="shared" si="16"/>
        <v>4307.12</v>
      </c>
      <c r="U323" s="83">
        <f t="shared" si="15"/>
        <v>4823.9744000000001</v>
      </c>
      <c r="V323" s="9" t="s">
        <v>1341</v>
      </c>
      <c r="W323" s="148" t="s">
        <v>1410</v>
      </c>
      <c r="X323" s="9"/>
    </row>
    <row r="324" spans="1:24" s="522" customFormat="1" ht="102" customHeight="1">
      <c r="A324" s="9" t="s">
        <v>6329</v>
      </c>
      <c r="B324" s="100" t="s">
        <v>97</v>
      </c>
      <c r="C324" s="93" t="s">
        <v>1303</v>
      </c>
      <c r="D324" s="3" t="s">
        <v>325</v>
      </c>
      <c r="E324" s="3" t="s">
        <v>324</v>
      </c>
      <c r="F324" s="3"/>
      <c r="G324" s="3" t="s">
        <v>384</v>
      </c>
      <c r="H324" s="20">
        <v>0</v>
      </c>
      <c r="I324" s="114">
        <v>470000000</v>
      </c>
      <c r="J324" s="21" t="s">
        <v>1330</v>
      </c>
      <c r="K324" s="19" t="s">
        <v>1387</v>
      </c>
      <c r="L324" s="138" t="s">
        <v>3426</v>
      </c>
      <c r="M324" s="141" t="s">
        <v>383</v>
      </c>
      <c r="N324" s="360" t="s">
        <v>8873</v>
      </c>
      <c r="O324" s="3" t="s">
        <v>1382</v>
      </c>
      <c r="P324" s="7" t="s">
        <v>1354</v>
      </c>
      <c r="Q324" s="3" t="s">
        <v>1195</v>
      </c>
      <c r="R324" s="77">
        <v>4</v>
      </c>
      <c r="S324" s="19">
        <v>3696.85</v>
      </c>
      <c r="T324" s="83">
        <f t="shared" si="16"/>
        <v>14787.4</v>
      </c>
      <c r="U324" s="83">
        <f t="shared" si="15"/>
        <v>16561.888000000003</v>
      </c>
      <c r="V324" s="9" t="s">
        <v>1341</v>
      </c>
      <c r="W324" s="153" t="s">
        <v>1410</v>
      </c>
      <c r="X324" s="9"/>
    </row>
    <row r="325" spans="1:24" s="522" customFormat="1" ht="102" customHeight="1">
      <c r="A325" s="9" t="s">
        <v>6330</v>
      </c>
      <c r="B325" s="100" t="s">
        <v>97</v>
      </c>
      <c r="C325" s="93" t="s">
        <v>1304</v>
      </c>
      <c r="D325" s="3" t="s">
        <v>326</v>
      </c>
      <c r="E325" s="3" t="s">
        <v>324</v>
      </c>
      <c r="F325" s="3"/>
      <c r="G325" s="3" t="s">
        <v>384</v>
      </c>
      <c r="H325" s="20">
        <v>0</v>
      </c>
      <c r="I325" s="114">
        <v>470000000</v>
      </c>
      <c r="J325" s="21" t="s">
        <v>1330</v>
      </c>
      <c r="K325" s="19" t="s">
        <v>1387</v>
      </c>
      <c r="L325" s="138" t="s">
        <v>3426</v>
      </c>
      <c r="M325" s="141" t="s">
        <v>383</v>
      </c>
      <c r="N325" s="360" t="s">
        <v>8873</v>
      </c>
      <c r="O325" s="3" t="s">
        <v>1382</v>
      </c>
      <c r="P325" s="7" t="s">
        <v>1354</v>
      </c>
      <c r="Q325" s="3" t="s">
        <v>1195</v>
      </c>
      <c r="R325" s="77">
        <v>32</v>
      </c>
      <c r="S325" s="19">
        <v>2632.59</v>
      </c>
      <c r="T325" s="83">
        <f t="shared" si="16"/>
        <v>84242.880000000005</v>
      </c>
      <c r="U325" s="83">
        <f t="shared" si="15"/>
        <v>94352.025600000008</v>
      </c>
      <c r="V325" s="9" t="s">
        <v>1341</v>
      </c>
      <c r="W325" s="148" t="s">
        <v>1410</v>
      </c>
      <c r="X325" s="9"/>
    </row>
    <row r="326" spans="1:24" s="522" customFormat="1" ht="102" customHeight="1">
      <c r="A326" s="9" t="s">
        <v>6331</v>
      </c>
      <c r="B326" s="100" t="s">
        <v>97</v>
      </c>
      <c r="C326" s="93" t="s">
        <v>1305</v>
      </c>
      <c r="D326" s="3" t="s">
        <v>327</v>
      </c>
      <c r="E326" s="3" t="s">
        <v>324</v>
      </c>
      <c r="F326" s="3"/>
      <c r="G326" s="3" t="s">
        <v>384</v>
      </c>
      <c r="H326" s="20">
        <v>0</v>
      </c>
      <c r="I326" s="114">
        <v>470000000</v>
      </c>
      <c r="J326" s="21" t="s">
        <v>1330</v>
      </c>
      <c r="K326" s="19" t="s">
        <v>1387</v>
      </c>
      <c r="L326" s="138" t="s">
        <v>3426</v>
      </c>
      <c r="M326" s="141" t="s">
        <v>383</v>
      </c>
      <c r="N326" s="360" t="s">
        <v>8873</v>
      </c>
      <c r="O326" s="3" t="s">
        <v>1382</v>
      </c>
      <c r="P326" s="7" t="s">
        <v>1354</v>
      </c>
      <c r="Q326" s="3" t="s">
        <v>1195</v>
      </c>
      <c r="R326" s="77">
        <v>100</v>
      </c>
      <c r="S326" s="19">
        <v>1289.68</v>
      </c>
      <c r="T326" s="83">
        <f t="shared" si="16"/>
        <v>128968</v>
      </c>
      <c r="U326" s="83">
        <f t="shared" si="15"/>
        <v>144444.16</v>
      </c>
      <c r="V326" s="9" t="s">
        <v>1341</v>
      </c>
      <c r="W326" s="153" t="s">
        <v>1410</v>
      </c>
      <c r="X326" s="9"/>
    </row>
    <row r="327" spans="1:24" s="522" customFormat="1" ht="102" customHeight="1">
      <c r="A327" s="9" t="s">
        <v>6332</v>
      </c>
      <c r="B327" s="100" t="s">
        <v>97</v>
      </c>
      <c r="C327" s="93" t="s">
        <v>1306</v>
      </c>
      <c r="D327" s="3" t="s">
        <v>328</v>
      </c>
      <c r="E327" s="3" t="s">
        <v>324</v>
      </c>
      <c r="F327" s="3"/>
      <c r="G327" s="3" t="s">
        <v>384</v>
      </c>
      <c r="H327" s="20">
        <v>0</v>
      </c>
      <c r="I327" s="114">
        <v>470000000</v>
      </c>
      <c r="J327" s="21" t="s">
        <v>1330</v>
      </c>
      <c r="K327" s="19" t="s">
        <v>1387</v>
      </c>
      <c r="L327" s="138" t="s">
        <v>3426</v>
      </c>
      <c r="M327" s="141" t="s">
        <v>383</v>
      </c>
      <c r="N327" s="360" t="s">
        <v>8873</v>
      </c>
      <c r="O327" s="3" t="s">
        <v>1382</v>
      </c>
      <c r="P327" s="7" t="s">
        <v>1354</v>
      </c>
      <c r="Q327" s="3" t="s">
        <v>1195</v>
      </c>
      <c r="R327" s="77">
        <v>171</v>
      </c>
      <c r="S327" s="19">
        <v>862.19</v>
      </c>
      <c r="T327" s="83">
        <f t="shared" si="16"/>
        <v>147434.49000000002</v>
      </c>
      <c r="U327" s="83">
        <f t="shared" si="15"/>
        <v>165126.62880000003</v>
      </c>
      <c r="V327" s="9" t="s">
        <v>1341</v>
      </c>
      <c r="W327" s="148" t="s">
        <v>1410</v>
      </c>
      <c r="X327" s="9"/>
    </row>
    <row r="328" spans="1:24" s="522" customFormat="1" ht="102" customHeight="1">
      <c r="A328" s="9" t="s">
        <v>6333</v>
      </c>
      <c r="B328" s="100" t="s">
        <v>97</v>
      </c>
      <c r="C328" s="93" t="s">
        <v>1307</v>
      </c>
      <c r="D328" s="3" t="s">
        <v>329</v>
      </c>
      <c r="E328" s="3" t="s">
        <v>324</v>
      </c>
      <c r="F328" s="3"/>
      <c r="G328" s="3" t="s">
        <v>384</v>
      </c>
      <c r="H328" s="20">
        <v>0</v>
      </c>
      <c r="I328" s="114">
        <v>470000000</v>
      </c>
      <c r="J328" s="21" t="s">
        <v>1330</v>
      </c>
      <c r="K328" s="19" t="s">
        <v>1387</v>
      </c>
      <c r="L328" s="138" t="s">
        <v>3426</v>
      </c>
      <c r="M328" s="141" t="s">
        <v>383</v>
      </c>
      <c r="N328" s="360" t="s">
        <v>8873</v>
      </c>
      <c r="O328" s="3" t="s">
        <v>1382</v>
      </c>
      <c r="P328" s="7" t="s">
        <v>1354</v>
      </c>
      <c r="Q328" s="3" t="s">
        <v>1195</v>
      </c>
      <c r="R328" s="77">
        <v>228</v>
      </c>
      <c r="S328" s="19">
        <v>732.75</v>
      </c>
      <c r="T328" s="83">
        <f t="shared" si="16"/>
        <v>167067</v>
      </c>
      <c r="U328" s="83">
        <f t="shared" si="15"/>
        <v>187115.04</v>
      </c>
      <c r="V328" s="9" t="s">
        <v>1341</v>
      </c>
      <c r="W328" s="153" t="s">
        <v>1410</v>
      </c>
      <c r="X328" s="9"/>
    </row>
    <row r="329" spans="1:24" s="522" customFormat="1" ht="102" customHeight="1">
      <c r="A329" s="9" t="s">
        <v>6334</v>
      </c>
      <c r="B329" s="100" t="s">
        <v>97</v>
      </c>
      <c r="C329" s="93" t="s">
        <v>1308</v>
      </c>
      <c r="D329" s="111" t="s">
        <v>1309</v>
      </c>
      <c r="E329" s="116" t="s">
        <v>1310</v>
      </c>
      <c r="F329" s="3"/>
      <c r="G329" s="3" t="s">
        <v>384</v>
      </c>
      <c r="H329" s="20">
        <v>0</v>
      </c>
      <c r="I329" s="114">
        <v>470000000</v>
      </c>
      <c r="J329" s="21" t="s">
        <v>1330</v>
      </c>
      <c r="K329" s="19" t="s">
        <v>1387</v>
      </c>
      <c r="L329" s="138" t="s">
        <v>3426</v>
      </c>
      <c r="M329" s="141" t="s">
        <v>383</v>
      </c>
      <c r="N329" s="360" t="s">
        <v>8873</v>
      </c>
      <c r="O329" s="3" t="s">
        <v>1382</v>
      </c>
      <c r="P329" s="7" t="s">
        <v>1354</v>
      </c>
      <c r="Q329" s="3" t="s">
        <v>1195</v>
      </c>
      <c r="R329" s="77">
        <v>10</v>
      </c>
      <c r="S329" s="19">
        <v>486.48</v>
      </c>
      <c r="T329" s="83">
        <f t="shared" si="16"/>
        <v>4864.8</v>
      </c>
      <c r="U329" s="83">
        <f t="shared" si="15"/>
        <v>5448.5760000000009</v>
      </c>
      <c r="V329" s="9" t="s">
        <v>1341</v>
      </c>
      <c r="W329" s="148" t="s">
        <v>1410</v>
      </c>
      <c r="X329" s="9"/>
    </row>
    <row r="330" spans="1:24" s="522" customFormat="1" ht="102" customHeight="1">
      <c r="A330" s="9" t="s">
        <v>6335</v>
      </c>
      <c r="B330" s="100" t="s">
        <v>97</v>
      </c>
      <c r="C330" s="93" t="s">
        <v>1311</v>
      </c>
      <c r="D330" s="111" t="s">
        <v>1309</v>
      </c>
      <c r="E330" s="116" t="s">
        <v>1312</v>
      </c>
      <c r="F330" s="3"/>
      <c r="G330" s="3" t="s">
        <v>384</v>
      </c>
      <c r="H330" s="20">
        <v>0</v>
      </c>
      <c r="I330" s="114">
        <v>470000000</v>
      </c>
      <c r="J330" s="21" t="s">
        <v>1330</v>
      </c>
      <c r="K330" s="19" t="s">
        <v>1387</v>
      </c>
      <c r="L330" s="138" t="s">
        <v>3426</v>
      </c>
      <c r="M330" s="141" t="s">
        <v>383</v>
      </c>
      <c r="N330" s="360" t="s">
        <v>8873</v>
      </c>
      <c r="O330" s="3" t="s">
        <v>1382</v>
      </c>
      <c r="P330" s="7" t="s">
        <v>1354</v>
      </c>
      <c r="Q330" s="3" t="s">
        <v>1195</v>
      </c>
      <c r="R330" s="77">
        <v>195</v>
      </c>
      <c r="S330" s="19">
        <v>648.64</v>
      </c>
      <c r="T330" s="83">
        <f t="shared" si="16"/>
        <v>126484.8</v>
      </c>
      <c r="U330" s="83">
        <f t="shared" si="15"/>
        <v>141662.97600000002</v>
      </c>
      <c r="V330" s="9" t="s">
        <v>1341</v>
      </c>
      <c r="W330" s="153" t="s">
        <v>1410</v>
      </c>
      <c r="X330" s="9"/>
    </row>
    <row r="331" spans="1:24" s="522" customFormat="1" ht="102" customHeight="1">
      <c r="A331" s="9" t="s">
        <v>6336</v>
      </c>
      <c r="B331" s="100" t="s">
        <v>97</v>
      </c>
      <c r="C331" s="93" t="s">
        <v>1313</v>
      </c>
      <c r="D331" s="111" t="s">
        <v>1309</v>
      </c>
      <c r="E331" s="116" t="s">
        <v>1314</v>
      </c>
      <c r="F331" s="3"/>
      <c r="G331" s="3" t="s">
        <v>384</v>
      </c>
      <c r="H331" s="20">
        <v>0</v>
      </c>
      <c r="I331" s="114">
        <v>470000000</v>
      </c>
      <c r="J331" s="21" t="s">
        <v>1330</v>
      </c>
      <c r="K331" s="19" t="s">
        <v>1387</v>
      </c>
      <c r="L331" s="138" t="s">
        <v>3426</v>
      </c>
      <c r="M331" s="141" t="s">
        <v>383</v>
      </c>
      <c r="N331" s="360" t="s">
        <v>8873</v>
      </c>
      <c r="O331" s="3" t="s">
        <v>1382</v>
      </c>
      <c r="P331" s="7" t="s">
        <v>1354</v>
      </c>
      <c r="Q331" s="3" t="s">
        <v>1195</v>
      </c>
      <c r="R331" s="77">
        <v>6</v>
      </c>
      <c r="S331" s="19">
        <v>701.2</v>
      </c>
      <c r="T331" s="83">
        <f t="shared" si="16"/>
        <v>4207.2000000000007</v>
      </c>
      <c r="U331" s="83">
        <f t="shared" si="15"/>
        <v>4712.0640000000012</v>
      </c>
      <c r="V331" s="9" t="s">
        <v>1341</v>
      </c>
      <c r="W331" s="148" t="s">
        <v>1410</v>
      </c>
      <c r="X331" s="9"/>
    </row>
    <row r="332" spans="1:24" s="522" customFormat="1" ht="102" customHeight="1">
      <c r="A332" s="9" t="s">
        <v>6337</v>
      </c>
      <c r="B332" s="100" t="s">
        <v>97</v>
      </c>
      <c r="C332" s="93" t="s">
        <v>1315</v>
      </c>
      <c r="D332" s="111" t="s">
        <v>1309</v>
      </c>
      <c r="E332" s="116" t="s">
        <v>1316</v>
      </c>
      <c r="F332" s="3"/>
      <c r="G332" s="3" t="s">
        <v>384</v>
      </c>
      <c r="H332" s="20">
        <v>0</v>
      </c>
      <c r="I332" s="114">
        <v>470000000</v>
      </c>
      <c r="J332" s="21" t="s">
        <v>1330</v>
      </c>
      <c r="K332" s="19" t="s">
        <v>1387</v>
      </c>
      <c r="L332" s="138" t="s">
        <v>3426</v>
      </c>
      <c r="M332" s="141" t="s">
        <v>383</v>
      </c>
      <c r="N332" s="360" t="s">
        <v>8873</v>
      </c>
      <c r="O332" s="3" t="s">
        <v>1382</v>
      </c>
      <c r="P332" s="7" t="s">
        <v>1354</v>
      </c>
      <c r="Q332" s="3" t="s">
        <v>1195</v>
      </c>
      <c r="R332" s="77">
        <v>18</v>
      </c>
      <c r="S332" s="19">
        <v>984.03</v>
      </c>
      <c r="T332" s="83">
        <f t="shared" si="16"/>
        <v>17712.54</v>
      </c>
      <c r="U332" s="83">
        <f t="shared" si="15"/>
        <v>19838.044800000003</v>
      </c>
      <c r="V332" s="9" t="s">
        <v>1341</v>
      </c>
      <c r="W332" s="153" t="s">
        <v>1410</v>
      </c>
      <c r="X332" s="9"/>
    </row>
    <row r="333" spans="1:24" s="522" customFormat="1" ht="102" customHeight="1">
      <c r="A333" s="9" t="s">
        <v>6338</v>
      </c>
      <c r="B333" s="100" t="s">
        <v>97</v>
      </c>
      <c r="C333" s="93" t="s">
        <v>1317</v>
      </c>
      <c r="D333" s="111" t="s">
        <v>1309</v>
      </c>
      <c r="E333" s="116" t="s">
        <v>1318</v>
      </c>
      <c r="F333" s="3"/>
      <c r="G333" s="3" t="s">
        <v>384</v>
      </c>
      <c r="H333" s="20">
        <v>0</v>
      </c>
      <c r="I333" s="114">
        <v>470000000</v>
      </c>
      <c r="J333" s="21" t="s">
        <v>1330</v>
      </c>
      <c r="K333" s="19" t="s">
        <v>1387</v>
      </c>
      <c r="L333" s="138" t="s">
        <v>3426</v>
      </c>
      <c r="M333" s="141" t="s">
        <v>383</v>
      </c>
      <c r="N333" s="360" t="s">
        <v>8873</v>
      </c>
      <c r="O333" s="3" t="s">
        <v>1382</v>
      </c>
      <c r="P333" s="7" t="s">
        <v>1354</v>
      </c>
      <c r="Q333" s="3" t="s">
        <v>1195</v>
      </c>
      <c r="R333" s="77">
        <v>5</v>
      </c>
      <c r="S333" s="19">
        <v>1927.02</v>
      </c>
      <c r="T333" s="83">
        <f t="shared" si="16"/>
        <v>9635.1</v>
      </c>
      <c r="U333" s="83">
        <f t="shared" si="15"/>
        <v>10791.312000000002</v>
      </c>
      <c r="V333" s="9" t="s">
        <v>1341</v>
      </c>
      <c r="W333" s="148" t="s">
        <v>1410</v>
      </c>
      <c r="X333" s="9"/>
    </row>
    <row r="334" spans="1:24" s="522" customFormat="1" ht="102" customHeight="1">
      <c r="A334" s="9" t="s">
        <v>6339</v>
      </c>
      <c r="B334" s="100" t="s">
        <v>97</v>
      </c>
      <c r="C334" s="93" t="s">
        <v>1319</v>
      </c>
      <c r="D334" s="111" t="s">
        <v>1309</v>
      </c>
      <c r="E334" s="116" t="s">
        <v>1320</v>
      </c>
      <c r="F334" s="3"/>
      <c r="G334" s="3" t="s">
        <v>384</v>
      </c>
      <c r="H334" s="20">
        <v>0</v>
      </c>
      <c r="I334" s="114">
        <v>470000000</v>
      </c>
      <c r="J334" s="21" t="s">
        <v>1330</v>
      </c>
      <c r="K334" s="19" t="s">
        <v>1387</v>
      </c>
      <c r="L334" s="138" t="s">
        <v>3426</v>
      </c>
      <c r="M334" s="141" t="s">
        <v>383</v>
      </c>
      <c r="N334" s="360" t="s">
        <v>8873</v>
      </c>
      <c r="O334" s="3" t="s">
        <v>1382</v>
      </c>
      <c r="P334" s="7" t="s">
        <v>1354</v>
      </c>
      <c r="Q334" s="3" t="s">
        <v>1195</v>
      </c>
      <c r="R334" s="77">
        <v>6</v>
      </c>
      <c r="S334" s="19">
        <v>3268.6</v>
      </c>
      <c r="T334" s="83">
        <f t="shared" si="16"/>
        <v>19611.599999999999</v>
      </c>
      <c r="U334" s="83">
        <f t="shared" si="15"/>
        <v>21964.992000000002</v>
      </c>
      <c r="V334" s="9" t="s">
        <v>1341</v>
      </c>
      <c r="W334" s="153" t="s">
        <v>1410</v>
      </c>
      <c r="X334" s="9"/>
    </row>
    <row r="335" spans="1:24" s="522" customFormat="1" ht="102" customHeight="1">
      <c r="A335" s="9" t="s">
        <v>6340</v>
      </c>
      <c r="B335" s="100" t="s">
        <v>97</v>
      </c>
      <c r="C335" s="93" t="s">
        <v>1321</v>
      </c>
      <c r="D335" s="116" t="s">
        <v>1322</v>
      </c>
      <c r="E335" s="116" t="s">
        <v>1323</v>
      </c>
      <c r="F335" s="3"/>
      <c r="G335" s="3" t="s">
        <v>384</v>
      </c>
      <c r="H335" s="20">
        <v>0</v>
      </c>
      <c r="I335" s="114">
        <v>470000000</v>
      </c>
      <c r="J335" s="21" t="s">
        <v>1330</v>
      </c>
      <c r="K335" s="19" t="s">
        <v>1387</v>
      </c>
      <c r="L335" s="138" t="s">
        <v>3426</v>
      </c>
      <c r="M335" s="141" t="s">
        <v>383</v>
      </c>
      <c r="N335" s="360" t="s">
        <v>8873</v>
      </c>
      <c r="O335" s="3" t="s">
        <v>1382</v>
      </c>
      <c r="P335" s="7" t="s">
        <v>1354</v>
      </c>
      <c r="Q335" s="3" t="s">
        <v>1195</v>
      </c>
      <c r="R335" s="77">
        <v>300</v>
      </c>
      <c r="S335" s="19">
        <v>171.41</v>
      </c>
      <c r="T335" s="83">
        <f t="shared" si="16"/>
        <v>51423</v>
      </c>
      <c r="U335" s="83">
        <f t="shared" si="15"/>
        <v>57593.760000000002</v>
      </c>
      <c r="V335" s="9" t="s">
        <v>1341</v>
      </c>
      <c r="W335" s="148" t="s">
        <v>1410</v>
      </c>
      <c r="X335" s="9"/>
    </row>
    <row r="336" spans="1:24" s="522" customFormat="1" ht="102" customHeight="1">
      <c r="A336" s="9" t="s">
        <v>6341</v>
      </c>
      <c r="B336" s="100" t="s">
        <v>97</v>
      </c>
      <c r="C336" s="93" t="s">
        <v>1324</v>
      </c>
      <c r="D336" s="116" t="s">
        <v>1325</v>
      </c>
      <c r="E336" s="116" t="s">
        <v>1326</v>
      </c>
      <c r="F336" s="3"/>
      <c r="G336" s="3" t="s">
        <v>384</v>
      </c>
      <c r="H336" s="20">
        <v>0</v>
      </c>
      <c r="I336" s="114">
        <v>470000000</v>
      </c>
      <c r="J336" s="21" t="s">
        <v>1330</v>
      </c>
      <c r="K336" s="19" t="s">
        <v>1387</v>
      </c>
      <c r="L336" s="138" t="s">
        <v>3426</v>
      </c>
      <c r="M336" s="141" t="s">
        <v>383</v>
      </c>
      <c r="N336" s="360" t="s">
        <v>8873</v>
      </c>
      <c r="O336" s="3" t="s">
        <v>1382</v>
      </c>
      <c r="P336" s="7" t="s">
        <v>1354</v>
      </c>
      <c r="Q336" s="3" t="s">
        <v>1195</v>
      </c>
      <c r="R336" s="77">
        <v>45</v>
      </c>
      <c r="S336" s="19">
        <v>982.15</v>
      </c>
      <c r="T336" s="83">
        <f t="shared" si="16"/>
        <v>44196.75</v>
      </c>
      <c r="U336" s="83">
        <f t="shared" si="15"/>
        <v>49500.360000000008</v>
      </c>
      <c r="V336" s="9" t="s">
        <v>1341</v>
      </c>
      <c r="W336" s="153" t="s">
        <v>1410</v>
      </c>
      <c r="X336" s="9"/>
    </row>
    <row r="337" spans="1:24" s="522" customFormat="1" ht="102" customHeight="1">
      <c r="A337" s="9" t="s">
        <v>6342</v>
      </c>
      <c r="B337" s="100" t="s">
        <v>97</v>
      </c>
      <c r="C337" s="93" t="s">
        <v>1327</v>
      </c>
      <c r="D337" s="116" t="s">
        <v>1325</v>
      </c>
      <c r="E337" s="116" t="s">
        <v>1328</v>
      </c>
      <c r="F337" s="3"/>
      <c r="G337" s="3" t="s">
        <v>384</v>
      </c>
      <c r="H337" s="20">
        <v>0</v>
      </c>
      <c r="I337" s="114">
        <v>470000000</v>
      </c>
      <c r="J337" s="21" t="s">
        <v>1330</v>
      </c>
      <c r="K337" s="19" t="s">
        <v>1387</v>
      </c>
      <c r="L337" s="138" t="s">
        <v>3426</v>
      </c>
      <c r="M337" s="141" t="s">
        <v>383</v>
      </c>
      <c r="N337" s="360" t="s">
        <v>8873</v>
      </c>
      <c r="O337" s="3" t="s">
        <v>1382</v>
      </c>
      <c r="P337" s="7" t="s">
        <v>1354</v>
      </c>
      <c r="Q337" s="3" t="s">
        <v>1195</v>
      </c>
      <c r="R337" s="77">
        <v>6</v>
      </c>
      <c r="S337" s="19">
        <v>1500</v>
      </c>
      <c r="T337" s="83">
        <f t="shared" si="16"/>
        <v>9000</v>
      </c>
      <c r="U337" s="83">
        <f t="shared" si="15"/>
        <v>10080.000000000002</v>
      </c>
      <c r="V337" s="9" t="s">
        <v>1341</v>
      </c>
      <c r="W337" s="148" t="s">
        <v>1410</v>
      </c>
      <c r="X337" s="9"/>
    </row>
    <row r="338" spans="1:24" s="522" customFormat="1" ht="102" customHeight="1">
      <c r="A338" s="9" t="s">
        <v>6343</v>
      </c>
      <c r="B338" s="100" t="s">
        <v>97</v>
      </c>
      <c r="C338" s="93" t="s">
        <v>1976</v>
      </c>
      <c r="D338" s="51" t="s">
        <v>1977</v>
      </c>
      <c r="E338" s="51" t="s">
        <v>1978</v>
      </c>
      <c r="F338" s="3" t="s">
        <v>330</v>
      </c>
      <c r="G338" s="3" t="s">
        <v>384</v>
      </c>
      <c r="H338" s="20">
        <v>0</v>
      </c>
      <c r="I338" s="114">
        <v>470000000</v>
      </c>
      <c r="J338" s="21" t="s">
        <v>1330</v>
      </c>
      <c r="K338" s="19" t="s">
        <v>1387</v>
      </c>
      <c r="L338" s="138" t="s">
        <v>3426</v>
      </c>
      <c r="M338" s="141" t="s">
        <v>383</v>
      </c>
      <c r="N338" s="360" t="s">
        <v>8873</v>
      </c>
      <c r="O338" s="3" t="s">
        <v>1382</v>
      </c>
      <c r="P338" s="7" t="s">
        <v>1349</v>
      </c>
      <c r="Q338" s="3" t="s">
        <v>1348</v>
      </c>
      <c r="R338" s="77">
        <v>57</v>
      </c>
      <c r="S338" s="92">
        <v>40000</v>
      </c>
      <c r="T338" s="83">
        <v>0</v>
      </c>
      <c r="U338" s="83">
        <f t="shared" si="15"/>
        <v>0</v>
      </c>
      <c r="V338" s="9" t="s">
        <v>1341</v>
      </c>
      <c r="W338" s="153" t="s">
        <v>1410</v>
      </c>
      <c r="X338" s="9" t="s">
        <v>9083</v>
      </c>
    </row>
    <row r="339" spans="1:24" s="522" customFormat="1" ht="102" customHeight="1">
      <c r="A339" s="9" t="s">
        <v>9079</v>
      </c>
      <c r="B339" s="100" t="s">
        <v>97</v>
      </c>
      <c r="C339" s="323" t="s">
        <v>9080</v>
      </c>
      <c r="D339" s="11" t="s">
        <v>9081</v>
      </c>
      <c r="E339" s="11" t="s">
        <v>9082</v>
      </c>
      <c r="F339" s="3" t="s">
        <v>330</v>
      </c>
      <c r="G339" s="3" t="s">
        <v>384</v>
      </c>
      <c r="H339" s="20">
        <v>0</v>
      </c>
      <c r="I339" s="114">
        <v>470000000</v>
      </c>
      <c r="J339" s="21" t="s">
        <v>1330</v>
      </c>
      <c r="K339" s="19" t="s">
        <v>1387</v>
      </c>
      <c r="L339" s="138" t="s">
        <v>3426</v>
      </c>
      <c r="M339" s="141" t="s">
        <v>383</v>
      </c>
      <c r="N339" s="360" t="s">
        <v>8873</v>
      </c>
      <c r="O339" s="3" t="s">
        <v>1382</v>
      </c>
      <c r="P339" s="7" t="s">
        <v>1349</v>
      </c>
      <c r="Q339" s="3" t="s">
        <v>1348</v>
      </c>
      <c r="R339" s="77">
        <v>57</v>
      </c>
      <c r="S339" s="92">
        <v>40000</v>
      </c>
      <c r="T339" s="83">
        <f>R339*S339</f>
        <v>2280000</v>
      </c>
      <c r="U339" s="83">
        <f t="shared" si="15"/>
        <v>2553600.0000000005</v>
      </c>
      <c r="V339" s="9" t="s">
        <v>1341</v>
      </c>
      <c r="W339" s="153" t="s">
        <v>1410</v>
      </c>
      <c r="X339" s="9"/>
    </row>
    <row r="340" spans="1:24" s="522" customFormat="1" ht="102" customHeight="1">
      <c r="A340" s="9" t="s">
        <v>6344</v>
      </c>
      <c r="B340" s="100" t="s">
        <v>97</v>
      </c>
      <c r="C340" s="93" t="s">
        <v>1976</v>
      </c>
      <c r="D340" s="51" t="s">
        <v>1977</v>
      </c>
      <c r="E340" s="51" t="s">
        <v>1978</v>
      </c>
      <c r="F340" s="3" t="s">
        <v>331</v>
      </c>
      <c r="G340" s="3" t="s">
        <v>384</v>
      </c>
      <c r="H340" s="20">
        <v>0</v>
      </c>
      <c r="I340" s="114">
        <v>470000000</v>
      </c>
      <c r="J340" s="21" t="s">
        <v>1330</v>
      </c>
      <c r="K340" s="19" t="s">
        <v>1387</v>
      </c>
      <c r="L340" s="138" t="s">
        <v>3426</v>
      </c>
      <c r="M340" s="141" t="s">
        <v>383</v>
      </c>
      <c r="N340" s="360" t="s">
        <v>8873</v>
      </c>
      <c r="O340" s="3" t="s">
        <v>1382</v>
      </c>
      <c r="P340" s="7" t="s">
        <v>1349</v>
      </c>
      <c r="Q340" s="3" t="s">
        <v>1348</v>
      </c>
      <c r="R340" s="78">
        <v>4</v>
      </c>
      <c r="S340" s="92">
        <v>40625</v>
      </c>
      <c r="T340" s="83">
        <v>0</v>
      </c>
      <c r="U340" s="83">
        <f t="shared" si="15"/>
        <v>0</v>
      </c>
      <c r="V340" s="9" t="s">
        <v>1341</v>
      </c>
      <c r="W340" s="148" t="s">
        <v>1410</v>
      </c>
      <c r="X340" s="9" t="s">
        <v>9083</v>
      </c>
    </row>
    <row r="341" spans="1:24" s="522" customFormat="1" ht="102" customHeight="1">
      <c r="A341" s="9" t="s">
        <v>9084</v>
      </c>
      <c r="B341" s="100" t="s">
        <v>97</v>
      </c>
      <c r="C341" s="323" t="s">
        <v>9080</v>
      </c>
      <c r="D341" s="11" t="s">
        <v>9081</v>
      </c>
      <c r="E341" s="11" t="s">
        <v>9082</v>
      </c>
      <c r="F341" s="3" t="s">
        <v>331</v>
      </c>
      <c r="G341" s="3" t="s">
        <v>384</v>
      </c>
      <c r="H341" s="20">
        <v>0</v>
      </c>
      <c r="I341" s="114">
        <v>470000000</v>
      </c>
      <c r="J341" s="21" t="s">
        <v>1330</v>
      </c>
      <c r="K341" s="19" t="s">
        <v>1387</v>
      </c>
      <c r="L341" s="138" t="s">
        <v>3426</v>
      </c>
      <c r="M341" s="141" t="s">
        <v>383</v>
      </c>
      <c r="N341" s="360" t="s">
        <v>8873</v>
      </c>
      <c r="O341" s="3" t="s">
        <v>1382</v>
      </c>
      <c r="P341" s="7" t="s">
        <v>1349</v>
      </c>
      <c r="Q341" s="3" t="s">
        <v>1348</v>
      </c>
      <c r="R341" s="78">
        <v>4</v>
      </c>
      <c r="S341" s="92">
        <v>40625</v>
      </c>
      <c r="T341" s="83">
        <f t="shared" ref="T341:T360" si="17">R341*S341</f>
        <v>162500</v>
      </c>
      <c r="U341" s="83">
        <f t="shared" si="15"/>
        <v>182000.00000000003</v>
      </c>
      <c r="V341" s="9" t="s">
        <v>1341</v>
      </c>
      <c r="W341" s="148" t="s">
        <v>1410</v>
      </c>
      <c r="X341" s="9"/>
    </row>
    <row r="342" spans="1:24" s="522" customFormat="1" ht="102" customHeight="1">
      <c r="A342" s="9" t="s">
        <v>6345</v>
      </c>
      <c r="B342" s="100" t="s">
        <v>97</v>
      </c>
      <c r="C342" s="9" t="s">
        <v>758</v>
      </c>
      <c r="D342" s="3" t="s">
        <v>332</v>
      </c>
      <c r="E342" s="3" t="s">
        <v>333</v>
      </c>
      <c r="F342" s="3"/>
      <c r="G342" s="3" t="s">
        <v>384</v>
      </c>
      <c r="H342" s="20">
        <v>0.5</v>
      </c>
      <c r="I342" s="114">
        <v>470000000</v>
      </c>
      <c r="J342" s="21" t="s">
        <v>1330</v>
      </c>
      <c r="K342" s="19" t="s">
        <v>1383</v>
      </c>
      <c r="L342" s="138" t="s">
        <v>3426</v>
      </c>
      <c r="M342" s="141" t="s">
        <v>383</v>
      </c>
      <c r="N342" s="360" t="s">
        <v>8873</v>
      </c>
      <c r="O342" s="3" t="s">
        <v>1382</v>
      </c>
      <c r="P342" s="7" t="s">
        <v>1350</v>
      </c>
      <c r="Q342" s="3" t="s">
        <v>1335</v>
      </c>
      <c r="R342" s="78">
        <v>70</v>
      </c>
      <c r="S342" s="19">
        <v>1378</v>
      </c>
      <c r="T342" s="83">
        <f t="shared" si="17"/>
        <v>96460</v>
      </c>
      <c r="U342" s="83">
        <f t="shared" si="15"/>
        <v>108035.20000000001</v>
      </c>
      <c r="V342" s="9" t="s">
        <v>1341</v>
      </c>
      <c r="W342" s="153" t="s">
        <v>1410</v>
      </c>
      <c r="X342" s="9"/>
    </row>
    <row r="343" spans="1:24" s="522" customFormat="1" ht="102" customHeight="1">
      <c r="A343" s="9" t="s">
        <v>6346</v>
      </c>
      <c r="B343" s="100" t="s">
        <v>97</v>
      </c>
      <c r="C343" s="9" t="s">
        <v>761</v>
      </c>
      <c r="D343" s="3" t="s">
        <v>334</v>
      </c>
      <c r="E343" s="3" t="s">
        <v>335</v>
      </c>
      <c r="F343" s="3"/>
      <c r="G343" s="3" t="s">
        <v>384</v>
      </c>
      <c r="H343" s="20">
        <v>0.5</v>
      </c>
      <c r="I343" s="114">
        <v>470000000</v>
      </c>
      <c r="J343" s="21" t="s">
        <v>1330</v>
      </c>
      <c r="K343" s="19" t="s">
        <v>1383</v>
      </c>
      <c r="L343" s="138" t="s">
        <v>3426</v>
      </c>
      <c r="M343" s="141" t="s">
        <v>383</v>
      </c>
      <c r="N343" s="360" t="s">
        <v>8873</v>
      </c>
      <c r="O343" s="3" t="s">
        <v>1382</v>
      </c>
      <c r="P343" s="7" t="s">
        <v>1350</v>
      </c>
      <c r="Q343" s="3" t="s">
        <v>1335</v>
      </c>
      <c r="R343" s="78">
        <v>500</v>
      </c>
      <c r="S343" s="19">
        <v>236</v>
      </c>
      <c r="T343" s="83">
        <f t="shared" si="17"/>
        <v>118000</v>
      </c>
      <c r="U343" s="83">
        <f t="shared" si="15"/>
        <v>132160</v>
      </c>
      <c r="V343" s="9" t="s">
        <v>1341</v>
      </c>
      <c r="W343" s="148" t="s">
        <v>1410</v>
      </c>
      <c r="X343" s="9"/>
    </row>
    <row r="344" spans="1:24" s="522" customFormat="1" ht="102" customHeight="1">
      <c r="A344" s="9" t="s">
        <v>6347</v>
      </c>
      <c r="B344" s="100" t="s">
        <v>97</v>
      </c>
      <c r="C344" s="9" t="s">
        <v>761</v>
      </c>
      <c r="D344" s="3" t="s">
        <v>336</v>
      </c>
      <c r="E344" s="3" t="s">
        <v>335</v>
      </c>
      <c r="F344" s="3"/>
      <c r="G344" s="3" t="s">
        <v>384</v>
      </c>
      <c r="H344" s="20">
        <v>0.5</v>
      </c>
      <c r="I344" s="114">
        <v>470000000</v>
      </c>
      <c r="J344" s="21" t="s">
        <v>1330</v>
      </c>
      <c r="K344" s="19" t="s">
        <v>1383</v>
      </c>
      <c r="L344" s="138" t="s">
        <v>3426</v>
      </c>
      <c r="M344" s="141" t="s">
        <v>383</v>
      </c>
      <c r="N344" s="360" t="s">
        <v>8873</v>
      </c>
      <c r="O344" s="3" t="s">
        <v>1382</v>
      </c>
      <c r="P344" s="7" t="s">
        <v>1350</v>
      </c>
      <c r="Q344" s="3" t="s">
        <v>1335</v>
      </c>
      <c r="R344" s="78">
        <v>1200</v>
      </c>
      <c r="S344" s="19">
        <v>680</v>
      </c>
      <c r="T344" s="83">
        <f t="shared" si="17"/>
        <v>816000</v>
      </c>
      <c r="U344" s="83">
        <f t="shared" si="15"/>
        <v>913920.00000000012</v>
      </c>
      <c r="V344" s="9" t="s">
        <v>1341</v>
      </c>
      <c r="W344" s="153" t="s">
        <v>1410</v>
      </c>
      <c r="X344" s="9"/>
    </row>
    <row r="345" spans="1:24" s="522" customFormat="1" ht="102" customHeight="1">
      <c r="A345" s="9" t="s">
        <v>6348</v>
      </c>
      <c r="B345" s="100" t="s">
        <v>97</v>
      </c>
      <c r="C345" s="9" t="s">
        <v>762</v>
      </c>
      <c r="D345" s="3" t="s">
        <v>337</v>
      </c>
      <c r="E345" s="3" t="s">
        <v>393</v>
      </c>
      <c r="F345" s="3"/>
      <c r="G345" s="3" t="s">
        <v>384</v>
      </c>
      <c r="H345" s="20">
        <v>0.5</v>
      </c>
      <c r="I345" s="114">
        <v>470000000</v>
      </c>
      <c r="J345" s="21" t="s">
        <v>1330</v>
      </c>
      <c r="K345" s="19" t="s">
        <v>1383</v>
      </c>
      <c r="L345" s="138" t="s">
        <v>3426</v>
      </c>
      <c r="M345" s="141" t="s">
        <v>383</v>
      </c>
      <c r="N345" s="360" t="s">
        <v>8873</v>
      </c>
      <c r="O345" s="3" t="s">
        <v>1382</v>
      </c>
      <c r="P345" s="7" t="s">
        <v>1354</v>
      </c>
      <c r="Q345" s="3" t="s">
        <v>1195</v>
      </c>
      <c r="R345" s="78">
        <v>24</v>
      </c>
      <c r="S345" s="19">
        <v>10983</v>
      </c>
      <c r="T345" s="83">
        <f t="shared" si="17"/>
        <v>263592</v>
      </c>
      <c r="U345" s="83">
        <f t="shared" si="15"/>
        <v>295223.04000000004</v>
      </c>
      <c r="V345" s="9" t="s">
        <v>1341</v>
      </c>
      <c r="W345" s="153" t="s">
        <v>1410</v>
      </c>
      <c r="X345" s="9"/>
    </row>
    <row r="346" spans="1:24" s="522" customFormat="1" ht="102" customHeight="1">
      <c r="A346" s="9" t="s">
        <v>6349</v>
      </c>
      <c r="B346" s="100" t="s">
        <v>97</v>
      </c>
      <c r="C346" s="9" t="s">
        <v>762</v>
      </c>
      <c r="D346" s="3" t="s">
        <v>338</v>
      </c>
      <c r="E346" s="3" t="s">
        <v>335</v>
      </c>
      <c r="F346" s="3"/>
      <c r="G346" s="3" t="s">
        <v>384</v>
      </c>
      <c r="H346" s="20">
        <v>0.5</v>
      </c>
      <c r="I346" s="114">
        <v>470000000</v>
      </c>
      <c r="J346" s="21" t="s">
        <v>1330</v>
      </c>
      <c r="K346" s="19" t="s">
        <v>1383</v>
      </c>
      <c r="L346" s="138" t="s">
        <v>3426</v>
      </c>
      <c r="M346" s="141" t="s">
        <v>383</v>
      </c>
      <c r="N346" s="360" t="s">
        <v>8873</v>
      </c>
      <c r="O346" s="3" t="s">
        <v>1382</v>
      </c>
      <c r="P346" s="7" t="s">
        <v>1354</v>
      </c>
      <c r="Q346" s="3" t="s">
        <v>1195</v>
      </c>
      <c r="R346" s="78">
        <v>239</v>
      </c>
      <c r="S346" s="19">
        <v>309.24</v>
      </c>
      <c r="T346" s="83">
        <f t="shared" si="17"/>
        <v>73908.36</v>
      </c>
      <c r="U346" s="83">
        <f t="shared" si="15"/>
        <v>82777.363200000007</v>
      </c>
      <c r="V346" s="9" t="s">
        <v>1341</v>
      </c>
      <c r="W346" s="153" t="s">
        <v>1410</v>
      </c>
      <c r="X346" s="9"/>
    </row>
    <row r="347" spans="1:24" s="522" customFormat="1" ht="102" customHeight="1">
      <c r="A347" s="9" t="s">
        <v>6350</v>
      </c>
      <c r="B347" s="100" t="s">
        <v>97</v>
      </c>
      <c r="C347" s="9" t="s">
        <v>762</v>
      </c>
      <c r="D347" s="3" t="s">
        <v>339</v>
      </c>
      <c r="E347" s="3" t="s">
        <v>335</v>
      </c>
      <c r="F347" s="3"/>
      <c r="G347" s="3" t="s">
        <v>384</v>
      </c>
      <c r="H347" s="20">
        <v>0.5</v>
      </c>
      <c r="I347" s="114">
        <v>470000000</v>
      </c>
      <c r="J347" s="21" t="s">
        <v>1330</v>
      </c>
      <c r="K347" s="19" t="s">
        <v>1383</v>
      </c>
      <c r="L347" s="138" t="s">
        <v>3426</v>
      </c>
      <c r="M347" s="141" t="s">
        <v>383</v>
      </c>
      <c r="N347" s="360" t="s">
        <v>8873</v>
      </c>
      <c r="O347" s="3" t="s">
        <v>1382</v>
      </c>
      <c r="P347" s="7" t="s">
        <v>1354</v>
      </c>
      <c r="Q347" s="3" t="s">
        <v>1195</v>
      </c>
      <c r="R347" s="78">
        <v>546</v>
      </c>
      <c r="S347" s="19">
        <v>86.25</v>
      </c>
      <c r="T347" s="83">
        <f t="shared" si="17"/>
        <v>47092.5</v>
      </c>
      <c r="U347" s="83">
        <f t="shared" ref="U347:U433" si="18">T347*1.12</f>
        <v>52743.600000000006</v>
      </c>
      <c r="V347" s="9" t="s">
        <v>1341</v>
      </c>
      <c r="W347" s="153" t="s">
        <v>1410</v>
      </c>
      <c r="X347" s="9"/>
    </row>
    <row r="348" spans="1:24" s="522" customFormat="1" ht="102" customHeight="1">
      <c r="A348" s="9" t="s">
        <v>6351</v>
      </c>
      <c r="B348" s="100" t="s">
        <v>97</v>
      </c>
      <c r="C348" s="9" t="s">
        <v>763</v>
      </c>
      <c r="D348" s="3" t="s">
        <v>340</v>
      </c>
      <c r="E348" s="3" t="s">
        <v>335</v>
      </c>
      <c r="F348" s="3"/>
      <c r="G348" s="3" t="s">
        <v>384</v>
      </c>
      <c r="H348" s="20">
        <v>0.5</v>
      </c>
      <c r="I348" s="114">
        <v>470000000</v>
      </c>
      <c r="J348" s="21" t="s">
        <v>1330</v>
      </c>
      <c r="K348" s="19" t="s">
        <v>1383</v>
      </c>
      <c r="L348" s="138" t="s">
        <v>3426</v>
      </c>
      <c r="M348" s="141" t="s">
        <v>383</v>
      </c>
      <c r="N348" s="360" t="s">
        <v>8873</v>
      </c>
      <c r="O348" s="3" t="s">
        <v>1382</v>
      </c>
      <c r="P348" s="7" t="s">
        <v>1354</v>
      </c>
      <c r="Q348" s="3" t="s">
        <v>1195</v>
      </c>
      <c r="R348" s="78">
        <v>12</v>
      </c>
      <c r="S348" s="19">
        <v>249.11</v>
      </c>
      <c r="T348" s="83">
        <f t="shared" si="17"/>
        <v>2989.32</v>
      </c>
      <c r="U348" s="83">
        <f t="shared" si="18"/>
        <v>3348.0384000000004</v>
      </c>
      <c r="V348" s="9" t="s">
        <v>1341</v>
      </c>
      <c r="W348" s="153" t="s">
        <v>1410</v>
      </c>
      <c r="X348" s="9"/>
    </row>
    <row r="349" spans="1:24" s="522" customFormat="1" ht="102" customHeight="1">
      <c r="A349" s="9" t="s">
        <v>6352</v>
      </c>
      <c r="B349" s="100" t="s">
        <v>97</v>
      </c>
      <c r="C349" s="9" t="s">
        <v>764</v>
      </c>
      <c r="D349" s="3" t="s">
        <v>341</v>
      </c>
      <c r="E349" s="3" t="s">
        <v>335</v>
      </c>
      <c r="F349" s="3"/>
      <c r="G349" s="3" t="s">
        <v>384</v>
      </c>
      <c r="H349" s="20">
        <v>0.5</v>
      </c>
      <c r="I349" s="114">
        <v>470000000</v>
      </c>
      <c r="J349" s="21" t="s">
        <v>1330</v>
      </c>
      <c r="K349" s="19" t="s">
        <v>1383</v>
      </c>
      <c r="L349" s="138" t="s">
        <v>3426</v>
      </c>
      <c r="M349" s="141" t="s">
        <v>383</v>
      </c>
      <c r="N349" s="360" t="s">
        <v>8873</v>
      </c>
      <c r="O349" s="3" t="s">
        <v>1382</v>
      </c>
      <c r="P349" s="7" t="s">
        <v>1354</v>
      </c>
      <c r="Q349" s="3" t="s">
        <v>1195</v>
      </c>
      <c r="R349" s="78">
        <v>75</v>
      </c>
      <c r="S349" s="19">
        <v>182.14</v>
      </c>
      <c r="T349" s="83">
        <f t="shared" si="17"/>
        <v>13660.499999999998</v>
      </c>
      <c r="U349" s="83">
        <f t="shared" si="18"/>
        <v>15299.76</v>
      </c>
      <c r="V349" s="9" t="s">
        <v>1341</v>
      </c>
      <c r="W349" s="153" t="s">
        <v>1410</v>
      </c>
      <c r="X349" s="9"/>
    </row>
    <row r="350" spans="1:24" s="522" customFormat="1" ht="102" customHeight="1">
      <c r="A350" s="9" t="s">
        <v>6353</v>
      </c>
      <c r="B350" s="100" t="s">
        <v>97</v>
      </c>
      <c r="C350" s="9" t="s">
        <v>759</v>
      </c>
      <c r="D350" s="3" t="s">
        <v>342</v>
      </c>
      <c r="E350" s="3" t="s">
        <v>335</v>
      </c>
      <c r="F350" s="3"/>
      <c r="G350" s="3" t="s">
        <v>384</v>
      </c>
      <c r="H350" s="20">
        <v>0.5</v>
      </c>
      <c r="I350" s="114">
        <v>470000000</v>
      </c>
      <c r="J350" s="21" t="s">
        <v>1330</v>
      </c>
      <c r="K350" s="19" t="s">
        <v>1383</v>
      </c>
      <c r="L350" s="138" t="s">
        <v>3426</v>
      </c>
      <c r="M350" s="141" t="s">
        <v>383</v>
      </c>
      <c r="N350" s="360" t="s">
        <v>8873</v>
      </c>
      <c r="O350" s="3" t="s">
        <v>1382</v>
      </c>
      <c r="P350" s="7" t="s">
        <v>1354</v>
      </c>
      <c r="Q350" s="3" t="s">
        <v>1195</v>
      </c>
      <c r="R350" s="78">
        <v>146</v>
      </c>
      <c r="S350" s="19">
        <v>152</v>
      </c>
      <c r="T350" s="83">
        <f t="shared" si="17"/>
        <v>22192</v>
      </c>
      <c r="U350" s="83">
        <f t="shared" si="18"/>
        <v>24855.040000000001</v>
      </c>
      <c r="V350" s="9" t="s">
        <v>1341</v>
      </c>
      <c r="W350" s="153" t="s">
        <v>1410</v>
      </c>
      <c r="X350" s="9"/>
    </row>
    <row r="351" spans="1:24" s="522" customFormat="1" ht="102" customHeight="1">
      <c r="A351" s="9" t="s">
        <v>6354</v>
      </c>
      <c r="B351" s="100" t="s">
        <v>97</v>
      </c>
      <c r="C351" s="9" t="s">
        <v>630</v>
      </c>
      <c r="D351" s="3" t="s">
        <v>343</v>
      </c>
      <c r="E351" s="3" t="s">
        <v>335</v>
      </c>
      <c r="F351" s="3"/>
      <c r="G351" s="3" t="s">
        <v>384</v>
      </c>
      <c r="H351" s="20">
        <v>0.5</v>
      </c>
      <c r="I351" s="114">
        <v>470000000</v>
      </c>
      <c r="J351" s="21" t="s">
        <v>1330</v>
      </c>
      <c r="K351" s="19" t="s">
        <v>1383</v>
      </c>
      <c r="L351" s="138" t="s">
        <v>3426</v>
      </c>
      <c r="M351" s="141" t="s">
        <v>383</v>
      </c>
      <c r="N351" s="360" t="s">
        <v>8873</v>
      </c>
      <c r="O351" s="3" t="s">
        <v>1382</v>
      </c>
      <c r="P351" s="7" t="s">
        <v>1354</v>
      </c>
      <c r="Q351" s="3" t="s">
        <v>1195</v>
      </c>
      <c r="R351" s="78">
        <v>2</v>
      </c>
      <c r="S351" s="19">
        <v>320</v>
      </c>
      <c r="T351" s="83">
        <f t="shared" si="17"/>
        <v>640</v>
      </c>
      <c r="U351" s="83">
        <f t="shared" si="18"/>
        <v>716.80000000000007</v>
      </c>
      <c r="V351" s="9" t="s">
        <v>1341</v>
      </c>
      <c r="W351" s="153" t="s">
        <v>1410</v>
      </c>
      <c r="X351" s="9"/>
    </row>
    <row r="352" spans="1:24" s="522" customFormat="1" ht="102" customHeight="1">
      <c r="A352" s="9" t="s">
        <v>6355</v>
      </c>
      <c r="B352" s="100" t="s">
        <v>97</v>
      </c>
      <c r="C352" s="9" t="s">
        <v>630</v>
      </c>
      <c r="D352" s="3" t="s">
        <v>344</v>
      </c>
      <c r="E352" s="3" t="s">
        <v>335</v>
      </c>
      <c r="F352" s="3"/>
      <c r="G352" s="3" t="s">
        <v>384</v>
      </c>
      <c r="H352" s="20">
        <v>0.5</v>
      </c>
      <c r="I352" s="114">
        <v>470000000</v>
      </c>
      <c r="J352" s="21" t="s">
        <v>1330</v>
      </c>
      <c r="K352" s="19" t="s">
        <v>1383</v>
      </c>
      <c r="L352" s="138" t="s">
        <v>3426</v>
      </c>
      <c r="M352" s="141" t="s">
        <v>383</v>
      </c>
      <c r="N352" s="360" t="s">
        <v>8873</v>
      </c>
      <c r="O352" s="3" t="s">
        <v>1382</v>
      </c>
      <c r="P352" s="7" t="s">
        <v>1354</v>
      </c>
      <c r="Q352" s="3" t="s">
        <v>1195</v>
      </c>
      <c r="R352" s="78">
        <v>14</v>
      </c>
      <c r="S352" s="19">
        <v>490</v>
      </c>
      <c r="T352" s="83">
        <f t="shared" si="17"/>
        <v>6860</v>
      </c>
      <c r="U352" s="83">
        <f t="shared" si="18"/>
        <v>7683.2000000000007</v>
      </c>
      <c r="V352" s="9" t="s">
        <v>1341</v>
      </c>
      <c r="W352" s="153" t="s">
        <v>1410</v>
      </c>
      <c r="X352" s="9"/>
    </row>
    <row r="353" spans="1:24" s="522" customFormat="1" ht="102" customHeight="1">
      <c r="A353" s="9" t="s">
        <v>6356</v>
      </c>
      <c r="B353" s="100" t="s">
        <v>97</v>
      </c>
      <c r="C353" s="9" t="s">
        <v>630</v>
      </c>
      <c r="D353" s="3" t="s">
        <v>345</v>
      </c>
      <c r="E353" s="3" t="s">
        <v>335</v>
      </c>
      <c r="F353" s="3"/>
      <c r="G353" s="3" t="s">
        <v>384</v>
      </c>
      <c r="H353" s="20">
        <v>0.5</v>
      </c>
      <c r="I353" s="114">
        <v>470000000</v>
      </c>
      <c r="J353" s="21" t="s">
        <v>1330</v>
      </c>
      <c r="K353" s="19" t="s">
        <v>1383</v>
      </c>
      <c r="L353" s="138" t="s">
        <v>3426</v>
      </c>
      <c r="M353" s="141" t="s">
        <v>383</v>
      </c>
      <c r="N353" s="360" t="s">
        <v>8873</v>
      </c>
      <c r="O353" s="3" t="s">
        <v>1382</v>
      </c>
      <c r="P353" s="7" t="s">
        <v>1354</v>
      </c>
      <c r="Q353" s="3" t="s">
        <v>1195</v>
      </c>
      <c r="R353" s="78">
        <v>2</v>
      </c>
      <c r="S353" s="19">
        <v>490</v>
      </c>
      <c r="T353" s="83">
        <f t="shared" si="17"/>
        <v>980</v>
      </c>
      <c r="U353" s="83">
        <f t="shared" si="18"/>
        <v>1097.6000000000001</v>
      </c>
      <c r="V353" s="9" t="s">
        <v>1341</v>
      </c>
      <c r="W353" s="153" t="s">
        <v>1410</v>
      </c>
      <c r="X353" s="9"/>
    </row>
    <row r="354" spans="1:24" s="522" customFormat="1" ht="102" customHeight="1">
      <c r="A354" s="9" t="s">
        <v>6357</v>
      </c>
      <c r="B354" s="100" t="s">
        <v>97</v>
      </c>
      <c r="C354" s="9" t="s">
        <v>760</v>
      </c>
      <c r="D354" s="3" t="s">
        <v>346</v>
      </c>
      <c r="E354" s="3" t="s">
        <v>335</v>
      </c>
      <c r="F354" s="3"/>
      <c r="G354" s="3" t="s">
        <v>384</v>
      </c>
      <c r="H354" s="20">
        <v>0.5</v>
      </c>
      <c r="I354" s="114">
        <v>470000000</v>
      </c>
      <c r="J354" s="21" t="s">
        <v>1330</v>
      </c>
      <c r="K354" s="19" t="s">
        <v>1383</v>
      </c>
      <c r="L354" s="138" t="s">
        <v>3426</v>
      </c>
      <c r="M354" s="141" t="s">
        <v>383</v>
      </c>
      <c r="N354" s="360" t="s">
        <v>8873</v>
      </c>
      <c r="O354" s="3" t="s">
        <v>1382</v>
      </c>
      <c r="P354" s="7" t="s">
        <v>1354</v>
      </c>
      <c r="Q354" s="3" t="s">
        <v>1195</v>
      </c>
      <c r="R354" s="78">
        <v>115</v>
      </c>
      <c r="S354" s="19">
        <v>2379</v>
      </c>
      <c r="T354" s="83">
        <f t="shared" si="17"/>
        <v>273585</v>
      </c>
      <c r="U354" s="83">
        <f t="shared" si="18"/>
        <v>306415.2</v>
      </c>
      <c r="V354" s="9" t="s">
        <v>1341</v>
      </c>
      <c r="W354" s="153" t="s">
        <v>1410</v>
      </c>
      <c r="X354" s="9"/>
    </row>
    <row r="355" spans="1:24" s="522" customFormat="1" ht="102" customHeight="1">
      <c r="A355" s="9" t="s">
        <v>6358</v>
      </c>
      <c r="B355" s="100" t="s">
        <v>97</v>
      </c>
      <c r="C355" s="9" t="s">
        <v>771</v>
      </c>
      <c r="D355" s="3" t="s">
        <v>347</v>
      </c>
      <c r="E355" s="3" t="s">
        <v>335</v>
      </c>
      <c r="F355" s="3"/>
      <c r="G355" s="3" t="s">
        <v>384</v>
      </c>
      <c r="H355" s="20">
        <v>0.5</v>
      </c>
      <c r="I355" s="114">
        <v>470000000</v>
      </c>
      <c r="J355" s="21" t="s">
        <v>1330</v>
      </c>
      <c r="K355" s="19" t="s">
        <v>1383</v>
      </c>
      <c r="L355" s="138" t="s">
        <v>3426</v>
      </c>
      <c r="M355" s="141" t="s">
        <v>383</v>
      </c>
      <c r="N355" s="360" t="s">
        <v>8873</v>
      </c>
      <c r="O355" s="3" t="s">
        <v>1382</v>
      </c>
      <c r="P355" s="7" t="s">
        <v>1354</v>
      </c>
      <c r="Q355" s="3" t="s">
        <v>1195</v>
      </c>
      <c r="R355" s="78">
        <v>6</v>
      </c>
      <c r="S355" s="19">
        <v>139.29</v>
      </c>
      <c r="T355" s="83">
        <f t="shared" si="17"/>
        <v>835.74</v>
      </c>
      <c r="U355" s="83">
        <f t="shared" si="18"/>
        <v>936.02880000000005</v>
      </c>
      <c r="V355" s="9" t="s">
        <v>1341</v>
      </c>
      <c r="W355" s="153" t="s">
        <v>1410</v>
      </c>
      <c r="X355" s="9"/>
    </row>
    <row r="356" spans="1:24" s="522" customFormat="1" ht="102" customHeight="1">
      <c r="A356" s="9" t="s">
        <v>6359</v>
      </c>
      <c r="B356" s="100" t="s">
        <v>97</v>
      </c>
      <c r="C356" s="9" t="s">
        <v>772</v>
      </c>
      <c r="D356" s="3" t="s">
        <v>348</v>
      </c>
      <c r="E356" s="3" t="s">
        <v>335</v>
      </c>
      <c r="F356" s="3"/>
      <c r="G356" s="3" t="s">
        <v>384</v>
      </c>
      <c r="H356" s="20">
        <v>0.5</v>
      </c>
      <c r="I356" s="114">
        <v>470000000</v>
      </c>
      <c r="J356" s="21" t="s">
        <v>1330</v>
      </c>
      <c r="K356" s="19" t="s">
        <v>1383</v>
      </c>
      <c r="L356" s="138" t="s">
        <v>3426</v>
      </c>
      <c r="M356" s="141" t="s">
        <v>383</v>
      </c>
      <c r="N356" s="360" t="s">
        <v>8873</v>
      </c>
      <c r="O356" s="3" t="s">
        <v>1382</v>
      </c>
      <c r="P356" s="7" t="s">
        <v>1354</v>
      </c>
      <c r="Q356" s="3" t="s">
        <v>1195</v>
      </c>
      <c r="R356" s="78">
        <v>2</v>
      </c>
      <c r="S356" s="19">
        <v>719.64</v>
      </c>
      <c r="T356" s="83">
        <f t="shared" si="17"/>
        <v>1439.28</v>
      </c>
      <c r="U356" s="83">
        <f t="shared" si="18"/>
        <v>1611.9936</v>
      </c>
      <c r="V356" s="9" t="s">
        <v>1341</v>
      </c>
      <c r="W356" s="153" t="s">
        <v>1410</v>
      </c>
      <c r="X356" s="9"/>
    </row>
    <row r="357" spans="1:24" s="522" customFormat="1" ht="102" customHeight="1">
      <c r="A357" s="9" t="s">
        <v>6360</v>
      </c>
      <c r="B357" s="100" t="s">
        <v>97</v>
      </c>
      <c r="C357" s="9" t="s">
        <v>772</v>
      </c>
      <c r="D357" s="3" t="s">
        <v>349</v>
      </c>
      <c r="E357" s="3" t="s">
        <v>335</v>
      </c>
      <c r="F357" s="3"/>
      <c r="G357" s="3" t="s">
        <v>384</v>
      </c>
      <c r="H357" s="20">
        <v>0.5</v>
      </c>
      <c r="I357" s="114">
        <v>470000000</v>
      </c>
      <c r="J357" s="21" t="s">
        <v>1330</v>
      </c>
      <c r="K357" s="19" t="s">
        <v>1383</v>
      </c>
      <c r="L357" s="138" t="s">
        <v>3426</v>
      </c>
      <c r="M357" s="141" t="s">
        <v>383</v>
      </c>
      <c r="N357" s="360" t="s">
        <v>8873</v>
      </c>
      <c r="O357" s="3" t="s">
        <v>1382</v>
      </c>
      <c r="P357" s="7" t="s">
        <v>1354</v>
      </c>
      <c r="Q357" s="3" t="s">
        <v>1195</v>
      </c>
      <c r="R357" s="78">
        <v>102</v>
      </c>
      <c r="S357" s="19">
        <v>673.9</v>
      </c>
      <c r="T357" s="83">
        <f t="shared" si="17"/>
        <v>68737.8</v>
      </c>
      <c r="U357" s="83">
        <f t="shared" si="18"/>
        <v>76986.33600000001</v>
      </c>
      <c r="V357" s="9" t="s">
        <v>1341</v>
      </c>
      <c r="W357" s="153" t="s">
        <v>1410</v>
      </c>
      <c r="X357" s="9"/>
    </row>
    <row r="358" spans="1:24" s="522" customFormat="1" ht="102" customHeight="1">
      <c r="A358" s="9" t="s">
        <v>6361</v>
      </c>
      <c r="B358" s="100" t="s">
        <v>97</v>
      </c>
      <c r="C358" s="9" t="s">
        <v>773</v>
      </c>
      <c r="D358" s="3" t="s">
        <v>350</v>
      </c>
      <c r="E358" s="3" t="s">
        <v>351</v>
      </c>
      <c r="F358" s="3"/>
      <c r="G358" s="3" t="s">
        <v>384</v>
      </c>
      <c r="H358" s="20">
        <v>0.5</v>
      </c>
      <c r="I358" s="114">
        <v>470000000</v>
      </c>
      <c r="J358" s="21" t="s">
        <v>1330</v>
      </c>
      <c r="K358" s="19" t="s">
        <v>1383</v>
      </c>
      <c r="L358" s="138" t="s">
        <v>3426</v>
      </c>
      <c r="M358" s="141" t="s">
        <v>383</v>
      </c>
      <c r="N358" s="360" t="s">
        <v>8873</v>
      </c>
      <c r="O358" s="3" t="s">
        <v>1382</v>
      </c>
      <c r="P358" s="7" t="s">
        <v>1354</v>
      </c>
      <c r="Q358" s="3" t="s">
        <v>1195</v>
      </c>
      <c r="R358" s="78">
        <v>84</v>
      </c>
      <c r="S358" s="19">
        <v>3650</v>
      </c>
      <c r="T358" s="83">
        <f t="shared" si="17"/>
        <v>306600</v>
      </c>
      <c r="U358" s="83">
        <f t="shared" si="18"/>
        <v>343392.00000000006</v>
      </c>
      <c r="V358" s="9" t="s">
        <v>1341</v>
      </c>
      <c r="W358" s="153" t="s">
        <v>1410</v>
      </c>
      <c r="X358" s="9"/>
    </row>
    <row r="359" spans="1:24" s="522" customFormat="1" ht="102" customHeight="1">
      <c r="A359" s="9" t="s">
        <v>6362</v>
      </c>
      <c r="B359" s="100" t="s">
        <v>97</v>
      </c>
      <c r="C359" s="9" t="s">
        <v>773</v>
      </c>
      <c r="D359" s="3" t="s">
        <v>352</v>
      </c>
      <c r="E359" s="3" t="s">
        <v>351</v>
      </c>
      <c r="F359" s="3"/>
      <c r="G359" s="3" t="s">
        <v>384</v>
      </c>
      <c r="H359" s="20">
        <v>0.5</v>
      </c>
      <c r="I359" s="114">
        <v>470000000</v>
      </c>
      <c r="J359" s="21" t="s">
        <v>1330</v>
      </c>
      <c r="K359" s="19" t="s">
        <v>1383</v>
      </c>
      <c r="L359" s="138" t="s">
        <v>3426</v>
      </c>
      <c r="M359" s="141" t="s">
        <v>383</v>
      </c>
      <c r="N359" s="360" t="s">
        <v>8873</v>
      </c>
      <c r="O359" s="3" t="s">
        <v>1382</v>
      </c>
      <c r="P359" s="7" t="s">
        <v>1354</v>
      </c>
      <c r="Q359" s="3" t="s">
        <v>1195</v>
      </c>
      <c r="R359" s="78">
        <v>9</v>
      </c>
      <c r="S359" s="19">
        <v>5550</v>
      </c>
      <c r="T359" s="83">
        <f t="shared" si="17"/>
        <v>49950</v>
      </c>
      <c r="U359" s="83">
        <f t="shared" si="18"/>
        <v>55944.000000000007</v>
      </c>
      <c r="V359" s="9" t="s">
        <v>1341</v>
      </c>
      <c r="W359" s="153" t="s">
        <v>1410</v>
      </c>
      <c r="X359" s="9"/>
    </row>
    <row r="360" spans="1:24" s="522" customFormat="1" ht="102" customHeight="1">
      <c r="A360" s="9" t="s">
        <v>6363</v>
      </c>
      <c r="B360" s="100" t="s">
        <v>97</v>
      </c>
      <c r="C360" s="9" t="s">
        <v>773</v>
      </c>
      <c r="D360" s="3" t="s">
        <v>353</v>
      </c>
      <c r="E360" s="3" t="s">
        <v>351</v>
      </c>
      <c r="F360" s="3"/>
      <c r="G360" s="3" t="s">
        <v>384</v>
      </c>
      <c r="H360" s="20">
        <v>0.5</v>
      </c>
      <c r="I360" s="114">
        <v>470000000</v>
      </c>
      <c r="J360" s="21" t="s">
        <v>1330</v>
      </c>
      <c r="K360" s="19" t="s">
        <v>1383</v>
      </c>
      <c r="L360" s="138" t="s">
        <v>3426</v>
      </c>
      <c r="M360" s="141" t="s">
        <v>383</v>
      </c>
      <c r="N360" s="360" t="s">
        <v>8873</v>
      </c>
      <c r="O360" s="3" t="s">
        <v>1382</v>
      </c>
      <c r="P360" s="7" t="s">
        <v>1354</v>
      </c>
      <c r="Q360" s="3" t="s">
        <v>1195</v>
      </c>
      <c r="R360" s="78">
        <v>12</v>
      </c>
      <c r="S360" s="19">
        <v>2750</v>
      </c>
      <c r="T360" s="83">
        <f t="shared" si="17"/>
        <v>33000</v>
      </c>
      <c r="U360" s="83">
        <f t="shared" si="18"/>
        <v>36960</v>
      </c>
      <c r="V360" s="9" t="s">
        <v>1341</v>
      </c>
      <c r="W360" s="153" t="s">
        <v>1410</v>
      </c>
      <c r="X360" s="9"/>
    </row>
    <row r="361" spans="1:24" s="522" customFormat="1" ht="102" customHeight="1">
      <c r="A361" s="9" t="s">
        <v>6364</v>
      </c>
      <c r="B361" s="100" t="s">
        <v>97</v>
      </c>
      <c r="C361" s="3" t="s">
        <v>753</v>
      </c>
      <c r="D361" s="3" t="s">
        <v>354</v>
      </c>
      <c r="E361" s="3" t="s">
        <v>394</v>
      </c>
      <c r="F361" s="3"/>
      <c r="G361" s="3" t="s">
        <v>384</v>
      </c>
      <c r="H361" s="20">
        <v>0.5</v>
      </c>
      <c r="I361" s="114">
        <v>470000000</v>
      </c>
      <c r="J361" s="21" t="s">
        <v>1330</v>
      </c>
      <c r="K361" s="19" t="s">
        <v>1383</v>
      </c>
      <c r="L361" s="138" t="s">
        <v>3426</v>
      </c>
      <c r="M361" s="141" t="s">
        <v>383</v>
      </c>
      <c r="N361" s="360" t="s">
        <v>8873</v>
      </c>
      <c r="O361" s="3" t="s">
        <v>1382</v>
      </c>
      <c r="P361" s="7" t="s">
        <v>1350</v>
      </c>
      <c r="Q361" s="3" t="s">
        <v>1335</v>
      </c>
      <c r="R361" s="78">
        <v>500</v>
      </c>
      <c r="S361" s="19">
        <v>123.22</v>
      </c>
      <c r="T361" s="83">
        <v>0</v>
      </c>
      <c r="U361" s="83">
        <f t="shared" si="18"/>
        <v>0</v>
      </c>
      <c r="V361" s="9" t="s">
        <v>1341</v>
      </c>
      <c r="W361" s="153" t="s">
        <v>1410</v>
      </c>
      <c r="X361" s="9">
        <v>11.15</v>
      </c>
    </row>
    <row r="362" spans="1:24" s="522" customFormat="1" ht="102" customHeight="1">
      <c r="A362" s="9" t="s">
        <v>11267</v>
      </c>
      <c r="B362" s="100" t="s">
        <v>97</v>
      </c>
      <c r="C362" s="3" t="s">
        <v>753</v>
      </c>
      <c r="D362" s="3" t="s">
        <v>354</v>
      </c>
      <c r="E362" s="3" t="s">
        <v>394</v>
      </c>
      <c r="F362" s="3"/>
      <c r="G362" s="3" t="s">
        <v>384</v>
      </c>
      <c r="H362" s="20">
        <v>0.5</v>
      </c>
      <c r="I362" s="114">
        <v>470000000</v>
      </c>
      <c r="J362" s="21" t="s">
        <v>1330</v>
      </c>
      <c r="K362" s="19" t="s">
        <v>11268</v>
      </c>
      <c r="L362" s="138" t="s">
        <v>3426</v>
      </c>
      <c r="M362" s="141" t="s">
        <v>383</v>
      </c>
      <c r="N362" s="360" t="s">
        <v>8873</v>
      </c>
      <c r="O362" s="3" t="s">
        <v>11155</v>
      </c>
      <c r="P362" s="7" t="s">
        <v>1350</v>
      </c>
      <c r="Q362" s="3" t="s">
        <v>1335</v>
      </c>
      <c r="R362" s="78">
        <v>500</v>
      </c>
      <c r="S362" s="19">
        <v>123.22</v>
      </c>
      <c r="T362" s="83">
        <f>R362*S362</f>
        <v>61610</v>
      </c>
      <c r="U362" s="83">
        <f>T362*1.12</f>
        <v>69003.200000000012</v>
      </c>
      <c r="V362" s="9" t="s">
        <v>1341</v>
      </c>
      <c r="W362" s="153" t="s">
        <v>1410</v>
      </c>
      <c r="X362" s="9"/>
    </row>
    <row r="363" spans="1:24" s="522" customFormat="1" ht="102" customHeight="1">
      <c r="A363" s="9" t="s">
        <v>6365</v>
      </c>
      <c r="B363" s="100" t="s">
        <v>97</v>
      </c>
      <c r="C363" s="3" t="s">
        <v>753</v>
      </c>
      <c r="D363" s="3" t="s">
        <v>1955</v>
      </c>
      <c r="E363" s="3" t="s">
        <v>1956</v>
      </c>
      <c r="F363" s="3"/>
      <c r="G363" s="3" t="s">
        <v>384</v>
      </c>
      <c r="H363" s="20">
        <v>0.5</v>
      </c>
      <c r="I363" s="114">
        <v>470000000</v>
      </c>
      <c r="J363" s="21" t="s">
        <v>1330</v>
      </c>
      <c r="K363" s="19" t="s">
        <v>1383</v>
      </c>
      <c r="L363" s="138" t="s">
        <v>3426</v>
      </c>
      <c r="M363" s="141" t="s">
        <v>383</v>
      </c>
      <c r="N363" s="360" t="s">
        <v>8873</v>
      </c>
      <c r="O363" s="3" t="s">
        <v>1382</v>
      </c>
      <c r="P363" s="7" t="s">
        <v>1350</v>
      </c>
      <c r="Q363" s="3" t="s">
        <v>1335</v>
      </c>
      <c r="R363" s="78">
        <v>300</v>
      </c>
      <c r="S363" s="19">
        <v>215.63</v>
      </c>
      <c r="T363" s="83">
        <v>0</v>
      </c>
      <c r="U363" s="83">
        <f t="shared" si="18"/>
        <v>0</v>
      </c>
      <c r="V363" s="9" t="s">
        <v>1341</v>
      </c>
      <c r="W363" s="153" t="s">
        <v>1410</v>
      </c>
      <c r="X363" s="9">
        <v>11.15</v>
      </c>
    </row>
    <row r="364" spans="1:24" s="522" customFormat="1" ht="102" customHeight="1">
      <c r="A364" s="9" t="s">
        <v>11269</v>
      </c>
      <c r="B364" s="100" t="s">
        <v>97</v>
      </c>
      <c r="C364" s="3" t="s">
        <v>753</v>
      </c>
      <c r="D364" s="3" t="s">
        <v>1955</v>
      </c>
      <c r="E364" s="3" t="s">
        <v>1956</v>
      </c>
      <c r="F364" s="3"/>
      <c r="G364" s="3" t="s">
        <v>384</v>
      </c>
      <c r="H364" s="20">
        <v>0.5</v>
      </c>
      <c r="I364" s="114">
        <v>470000000</v>
      </c>
      <c r="J364" s="21" t="s">
        <v>1330</v>
      </c>
      <c r="K364" s="19" t="s">
        <v>11268</v>
      </c>
      <c r="L364" s="138" t="s">
        <v>3426</v>
      </c>
      <c r="M364" s="141" t="s">
        <v>383</v>
      </c>
      <c r="N364" s="360" t="s">
        <v>8873</v>
      </c>
      <c r="O364" s="3" t="s">
        <v>11155</v>
      </c>
      <c r="P364" s="7" t="s">
        <v>1350</v>
      </c>
      <c r="Q364" s="3" t="s">
        <v>1335</v>
      </c>
      <c r="R364" s="78">
        <v>300</v>
      </c>
      <c r="S364" s="19">
        <v>215.63</v>
      </c>
      <c r="T364" s="83">
        <f>R364*S364</f>
        <v>64689</v>
      </c>
      <c r="U364" s="83">
        <f>T364*1.12</f>
        <v>72451.680000000008</v>
      </c>
      <c r="V364" s="9" t="s">
        <v>1341</v>
      </c>
      <c r="W364" s="153" t="s">
        <v>1410</v>
      </c>
      <c r="X364" s="9"/>
    </row>
    <row r="365" spans="1:24" s="522" customFormat="1" ht="102" customHeight="1">
      <c r="A365" s="9" t="s">
        <v>6366</v>
      </c>
      <c r="B365" s="100" t="s">
        <v>97</v>
      </c>
      <c r="C365" s="3" t="s">
        <v>754</v>
      </c>
      <c r="D365" s="3" t="s">
        <v>1957</v>
      </c>
      <c r="E365" s="3" t="s">
        <v>1958</v>
      </c>
      <c r="F365" s="3"/>
      <c r="G365" s="3" t="s">
        <v>384</v>
      </c>
      <c r="H365" s="20">
        <v>0.5</v>
      </c>
      <c r="I365" s="114">
        <v>470000000</v>
      </c>
      <c r="J365" s="21" t="s">
        <v>1330</v>
      </c>
      <c r="K365" s="19" t="s">
        <v>1383</v>
      </c>
      <c r="L365" s="138" t="s">
        <v>3426</v>
      </c>
      <c r="M365" s="141" t="s">
        <v>383</v>
      </c>
      <c r="N365" s="360" t="s">
        <v>8873</v>
      </c>
      <c r="O365" s="3" t="s">
        <v>1382</v>
      </c>
      <c r="P365" s="7" t="s">
        <v>1350</v>
      </c>
      <c r="Q365" s="3" t="s">
        <v>1335</v>
      </c>
      <c r="R365" s="78">
        <v>80</v>
      </c>
      <c r="S365" s="19">
        <v>369.61</v>
      </c>
      <c r="T365" s="83">
        <v>0</v>
      </c>
      <c r="U365" s="83">
        <f t="shared" si="18"/>
        <v>0</v>
      </c>
      <c r="V365" s="9" t="s">
        <v>1341</v>
      </c>
      <c r="W365" s="153" t="s">
        <v>1410</v>
      </c>
      <c r="X365" s="9">
        <v>11.15</v>
      </c>
    </row>
    <row r="366" spans="1:24" s="522" customFormat="1" ht="102" customHeight="1">
      <c r="A366" s="9" t="s">
        <v>11270</v>
      </c>
      <c r="B366" s="100" t="s">
        <v>97</v>
      </c>
      <c r="C366" s="3" t="s">
        <v>754</v>
      </c>
      <c r="D366" s="3" t="s">
        <v>1957</v>
      </c>
      <c r="E366" s="3" t="s">
        <v>1958</v>
      </c>
      <c r="F366" s="3"/>
      <c r="G366" s="3" t="s">
        <v>384</v>
      </c>
      <c r="H366" s="20">
        <v>0.5</v>
      </c>
      <c r="I366" s="114">
        <v>470000000</v>
      </c>
      <c r="J366" s="21" t="s">
        <v>1330</v>
      </c>
      <c r="K366" s="19" t="s">
        <v>11268</v>
      </c>
      <c r="L366" s="138" t="s">
        <v>3426</v>
      </c>
      <c r="M366" s="141" t="s">
        <v>383</v>
      </c>
      <c r="N366" s="360" t="s">
        <v>8873</v>
      </c>
      <c r="O366" s="3" t="s">
        <v>11155</v>
      </c>
      <c r="P366" s="7" t="s">
        <v>1350</v>
      </c>
      <c r="Q366" s="3" t="s">
        <v>1335</v>
      </c>
      <c r="R366" s="78">
        <v>80</v>
      </c>
      <c r="S366" s="19">
        <v>369.61</v>
      </c>
      <c r="T366" s="83">
        <f>R366*S366</f>
        <v>29568.800000000003</v>
      </c>
      <c r="U366" s="83">
        <f>T366*1.12</f>
        <v>33117.056000000004</v>
      </c>
      <c r="V366" s="9" t="s">
        <v>1341</v>
      </c>
      <c r="W366" s="153" t="s">
        <v>1410</v>
      </c>
      <c r="X366" s="9"/>
    </row>
    <row r="367" spans="1:24" s="522" customFormat="1" ht="102" customHeight="1">
      <c r="A367" s="9" t="s">
        <v>6367</v>
      </c>
      <c r="B367" s="100" t="s">
        <v>97</v>
      </c>
      <c r="C367" s="3" t="s">
        <v>755</v>
      </c>
      <c r="D367" s="3" t="s">
        <v>1957</v>
      </c>
      <c r="E367" s="3" t="s">
        <v>1959</v>
      </c>
      <c r="F367" s="3"/>
      <c r="G367" s="3" t="s">
        <v>384</v>
      </c>
      <c r="H367" s="20">
        <v>0.5</v>
      </c>
      <c r="I367" s="114">
        <v>470000000</v>
      </c>
      <c r="J367" s="21" t="s">
        <v>1330</v>
      </c>
      <c r="K367" s="19" t="s">
        <v>1383</v>
      </c>
      <c r="L367" s="138" t="s">
        <v>3426</v>
      </c>
      <c r="M367" s="141" t="s">
        <v>383</v>
      </c>
      <c r="N367" s="360" t="s">
        <v>8873</v>
      </c>
      <c r="O367" s="3" t="s">
        <v>1382</v>
      </c>
      <c r="P367" s="7" t="s">
        <v>1350</v>
      </c>
      <c r="Q367" s="3" t="s">
        <v>1335</v>
      </c>
      <c r="R367" s="78">
        <v>310</v>
      </c>
      <c r="S367" s="19">
        <v>490</v>
      </c>
      <c r="T367" s="83">
        <v>0</v>
      </c>
      <c r="U367" s="83">
        <f t="shared" si="18"/>
        <v>0</v>
      </c>
      <c r="V367" s="9" t="s">
        <v>1341</v>
      </c>
      <c r="W367" s="153" t="s">
        <v>1410</v>
      </c>
      <c r="X367" s="9">
        <v>11.15</v>
      </c>
    </row>
    <row r="368" spans="1:24" s="522" customFormat="1" ht="102" customHeight="1">
      <c r="A368" s="9" t="s">
        <v>11271</v>
      </c>
      <c r="B368" s="100" t="s">
        <v>97</v>
      </c>
      <c r="C368" s="3" t="s">
        <v>755</v>
      </c>
      <c r="D368" s="3" t="s">
        <v>1957</v>
      </c>
      <c r="E368" s="3" t="s">
        <v>1959</v>
      </c>
      <c r="F368" s="3"/>
      <c r="G368" s="3" t="s">
        <v>384</v>
      </c>
      <c r="H368" s="20">
        <v>0.5</v>
      </c>
      <c r="I368" s="114">
        <v>470000000</v>
      </c>
      <c r="J368" s="21" t="s">
        <v>1330</v>
      </c>
      <c r="K368" s="19" t="s">
        <v>11268</v>
      </c>
      <c r="L368" s="138" t="s">
        <v>3426</v>
      </c>
      <c r="M368" s="141" t="s">
        <v>383</v>
      </c>
      <c r="N368" s="360" t="s">
        <v>8873</v>
      </c>
      <c r="O368" s="3" t="s">
        <v>11155</v>
      </c>
      <c r="P368" s="7" t="s">
        <v>1350</v>
      </c>
      <c r="Q368" s="3" t="s">
        <v>1335</v>
      </c>
      <c r="R368" s="78">
        <v>310</v>
      </c>
      <c r="S368" s="19">
        <v>490</v>
      </c>
      <c r="T368" s="83">
        <f>R368*S368</f>
        <v>151900</v>
      </c>
      <c r="U368" s="83">
        <f>T368*1.12</f>
        <v>170128.00000000003</v>
      </c>
      <c r="V368" s="9" t="s">
        <v>1341</v>
      </c>
      <c r="W368" s="153" t="s">
        <v>1410</v>
      </c>
      <c r="X368" s="9"/>
    </row>
    <row r="369" spans="1:24" s="522" customFormat="1" ht="102" customHeight="1">
      <c r="A369" s="9" t="s">
        <v>6368</v>
      </c>
      <c r="B369" s="100" t="s">
        <v>97</v>
      </c>
      <c r="C369" s="3" t="s">
        <v>756</v>
      </c>
      <c r="D369" s="3" t="s">
        <v>1957</v>
      </c>
      <c r="E369" s="3" t="s">
        <v>1960</v>
      </c>
      <c r="F369" s="3"/>
      <c r="G369" s="3" t="s">
        <v>384</v>
      </c>
      <c r="H369" s="20">
        <v>0.5</v>
      </c>
      <c r="I369" s="114">
        <v>470000000</v>
      </c>
      <c r="J369" s="21" t="s">
        <v>1330</v>
      </c>
      <c r="K369" s="19" t="s">
        <v>1383</v>
      </c>
      <c r="L369" s="138" t="s">
        <v>3426</v>
      </c>
      <c r="M369" s="141" t="s">
        <v>383</v>
      </c>
      <c r="N369" s="360" t="s">
        <v>8873</v>
      </c>
      <c r="O369" s="3" t="s">
        <v>1382</v>
      </c>
      <c r="P369" s="7" t="s">
        <v>1350</v>
      </c>
      <c r="Q369" s="3" t="s">
        <v>1335</v>
      </c>
      <c r="R369" s="78">
        <v>30</v>
      </c>
      <c r="S369" s="19">
        <v>1024.73</v>
      </c>
      <c r="T369" s="83">
        <v>0</v>
      </c>
      <c r="U369" s="83">
        <f t="shared" si="18"/>
        <v>0</v>
      </c>
      <c r="V369" s="9" t="s">
        <v>1341</v>
      </c>
      <c r="W369" s="153" t="s">
        <v>1410</v>
      </c>
      <c r="X369" s="9">
        <v>11.15</v>
      </c>
    </row>
    <row r="370" spans="1:24" s="522" customFormat="1" ht="102" customHeight="1">
      <c r="A370" s="9" t="s">
        <v>11272</v>
      </c>
      <c r="B370" s="100" t="s">
        <v>97</v>
      </c>
      <c r="C370" s="3" t="s">
        <v>756</v>
      </c>
      <c r="D370" s="3" t="s">
        <v>1957</v>
      </c>
      <c r="E370" s="3" t="s">
        <v>1960</v>
      </c>
      <c r="F370" s="3"/>
      <c r="G370" s="3" t="s">
        <v>384</v>
      </c>
      <c r="H370" s="20">
        <v>0.5</v>
      </c>
      <c r="I370" s="114">
        <v>470000000</v>
      </c>
      <c r="J370" s="21" t="s">
        <v>1330</v>
      </c>
      <c r="K370" s="19" t="s">
        <v>11268</v>
      </c>
      <c r="L370" s="138" t="s">
        <v>3426</v>
      </c>
      <c r="M370" s="141" t="s">
        <v>383</v>
      </c>
      <c r="N370" s="360" t="s">
        <v>8873</v>
      </c>
      <c r="O370" s="3" t="s">
        <v>11155</v>
      </c>
      <c r="P370" s="7" t="s">
        <v>1350</v>
      </c>
      <c r="Q370" s="3" t="s">
        <v>1335</v>
      </c>
      <c r="R370" s="78">
        <v>30</v>
      </c>
      <c r="S370" s="19">
        <v>1024.73</v>
      </c>
      <c r="T370" s="83">
        <f>R370*S370</f>
        <v>30741.9</v>
      </c>
      <c r="U370" s="83">
        <f>T370*1.12</f>
        <v>34430.928000000007</v>
      </c>
      <c r="V370" s="9" t="s">
        <v>1341</v>
      </c>
      <c r="W370" s="153" t="s">
        <v>1410</v>
      </c>
      <c r="X370" s="9"/>
    </row>
    <row r="371" spans="1:24" s="522" customFormat="1" ht="102" customHeight="1">
      <c r="A371" s="9" t="s">
        <v>6369</v>
      </c>
      <c r="B371" s="100" t="s">
        <v>97</v>
      </c>
      <c r="C371" s="9" t="s">
        <v>765</v>
      </c>
      <c r="D371" s="3" t="s">
        <v>1961</v>
      </c>
      <c r="E371" s="3" t="s">
        <v>1962</v>
      </c>
      <c r="F371" s="3"/>
      <c r="G371" s="3" t="s">
        <v>384</v>
      </c>
      <c r="H371" s="20">
        <v>0.5</v>
      </c>
      <c r="I371" s="114">
        <v>470000000</v>
      </c>
      <c r="J371" s="21" t="s">
        <v>1330</v>
      </c>
      <c r="K371" s="19" t="s">
        <v>1383</v>
      </c>
      <c r="L371" s="138" t="s">
        <v>3426</v>
      </c>
      <c r="M371" s="141" t="s">
        <v>383</v>
      </c>
      <c r="N371" s="360" t="s">
        <v>8873</v>
      </c>
      <c r="O371" s="3" t="s">
        <v>1382</v>
      </c>
      <c r="P371" s="7" t="s">
        <v>1354</v>
      </c>
      <c r="Q371" s="3" t="s">
        <v>1195</v>
      </c>
      <c r="R371" s="78">
        <v>145</v>
      </c>
      <c r="S371" s="19">
        <v>27</v>
      </c>
      <c r="T371" s="83">
        <v>0</v>
      </c>
      <c r="U371" s="83">
        <f t="shared" si="18"/>
        <v>0</v>
      </c>
      <c r="V371" s="9" t="s">
        <v>1341</v>
      </c>
      <c r="W371" s="153" t="s">
        <v>1410</v>
      </c>
      <c r="X371" s="9">
        <v>11.15</v>
      </c>
    </row>
    <row r="372" spans="1:24" s="522" customFormat="1" ht="102" customHeight="1">
      <c r="A372" s="9" t="s">
        <v>11273</v>
      </c>
      <c r="B372" s="100" t="s">
        <v>97</v>
      </c>
      <c r="C372" s="9" t="s">
        <v>765</v>
      </c>
      <c r="D372" s="3" t="s">
        <v>1961</v>
      </c>
      <c r="E372" s="3" t="s">
        <v>1962</v>
      </c>
      <c r="F372" s="3"/>
      <c r="G372" s="3" t="s">
        <v>384</v>
      </c>
      <c r="H372" s="20">
        <v>0.5</v>
      </c>
      <c r="I372" s="114">
        <v>470000000</v>
      </c>
      <c r="J372" s="21" t="s">
        <v>1330</v>
      </c>
      <c r="K372" s="19" t="s">
        <v>11268</v>
      </c>
      <c r="L372" s="138" t="s">
        <v>3426</v>
      </c>
      <c r="M372" s="141" t="s">
        <v>383</v>
      </c>
      <c r="N372" s="360" t="s">
        <v>8873</v>
      </c>
      <c r="O372" s="3" t="s">
        <v>11155</v>
      </c>
      <c r="P372" s="7" t="s">
        <v>1354</v>
      </c>
      <c r="Q372" s="3" t="s">
        <v>1195</v>
      </c>
      <c r="R372" s="78">
        <v>145</v>
      </c>
      <c r="S372" s="19">
        <v>27</v>
      </c>
      <c r="T372" s="83">
        <f>R372*S372</f>
        <v>3915</v>
      </c>
      <c r="U372" s="83">
        <f>T372*1.12</f>
        <v>4384.8</v>
      </c>
      <c r="V372" s="9" t="s">
        <v>1341</v>
      </c>
      <c r="W372" s="153" t="s">
        <v>1410</v>
      </c>
      <c r="X372" s="9"/>
    </row>
    <row r="373" spans="1:24" s="522" customFormat="1" ht="102" customHeight="1">
      <c r="A373" s="9" t="s">
        <v>6370</v>
      </c>
      <c r="B373" s="100" t="s">
        <v>97</v>
      </c>
      <c r="C373" s="3" t="s">
        <v>766</v>
      </c>
      <c r="D373" s="3" t="s">
        <v>1963</v>
      </c>
      <c r="E373" s="3" t="s">
        <v>1964</v>
      </c>
      <c r="F373" s="3"/>
      <c r="G373" s="3" t="s">
        <v>384</v>
      </c>
      <c r="H373" s="20">
        <v>0.5</v>
      </c>
      <c r="I373" s="114">
        <v>470000000</v>
      </c>
      <c r="J373" s="21" t="s">
        <v>1330</v>
      </c>
      <c r="K373" s="19" t="s">
        <v>1383</v>
      </c>
      <c r="L373" s="138" t="s">
        <v>3426</v>
      </c>
      <c r="M373" s="141" t="s">
        <v>383</v>
      </c>
      <c r="N373" s="360" t="s">
        <v>8873</v>
      </c>
      <c r="O373" s="3" t="s">
        <v>1382</v>
      </c>
      <c r="P373" s="7" t="s">
        <v>1354</v>
      </c>
      <c r="Q373" s="3" t="s">
        <v>1195</v>
      </c>
      <c r="R373" s="78">
        <v>22</v>
      </c>
      <c r="S373" s="19">
        <v>38</v>
      </c>
      <c r="T373" s="83">
        <v>0</v>
      </c>
      <c r="U373" s="83">
        <f t="shared" si="18"/>
        <v>0</v>
      </c>
      <c r="V373" s="9" t="s">
        <v>1341</v>
      </c>
      <c r="W373" s="153" t="s">
        <v>1410</v>
      </c>
      <c r="X373" s="9">
        <v>11.15</v>
      </c>
    </row>
    <row r="374" spans="1:24" s="522" customFormat="1" ht="102" customHeight="1">
      <c r="A374" s="9" t="s">
        <v>11274</v>
      </c>
      <c r="B374" s="100" t="s">
        <v>97</v>
      </c>
      <c r="C374" s="3" t="s">
        <v>766</v>
      </c>
      <c r="D374" s="3" t="s">
        <v>1963</v>
      </c>
      <c r="E374" s="3" t="s">
        <v>1964</v>
      </c>
      <c r="F374" s="3"/>
      <c r="G374" s="3" t="s">
        <v>384</v>
      </c>
      <c r="H374" s="20">
        <v>0.5</v>
      </c>
      <c r="I374" s="114">
        <v>470000000</v>
      </c>
      <c r="J374" s="21" t="s">
        <v>1330</v>
      </c>
      <c r="K374" s="19" t="s">
        <v>11268</v>
      </c>
      <c r="L374" s="138" t="s">
        <v>3426</v>
      </c>
      <c r="M374" s="141" t="s">
        <v>383</v>
      </c>
      <c r="N374" s="360" t="s">
        <v>8873</v>
      </c>
      <c r="O374" s="3" t="s">
        <v>11155</v>
      </c>
      <c r="P374" s="7" t="s">
        <v>1354</v>
      </c>
      <c r="Q374" s="3" t="s">
        <v>1195</v>
      </c>
      <c r="R374" s="78">
        <v>22</v>
      </c>
      <c r="S374" s="19">
        <v>38</v>
      </c>
      <c r="T374" s="83">
        <f>R374*S374</f>
        <v>836</v>
      </c>
      <c r="U374" s="83">
        <f>T374*1.12</f>
        <v>936.32</v>
      </c>
      <c r="V374" s="9" t="s">
        <v>1341</v>
      </c>
      <c r="W374" s="153" t="s">
        <v>1410</v>
      </c>
      <c r="X374" s="9"/>
    </row>
    <row r="375" spans="1:24" s="522" customFormat="1" ht="102" customHeight="1">
      <c r="A375" s="9" t="s">
        <v>6371</v>
      </c>
      <c r="B375" s="100" t="s">
        <v>97</v>
      </c>
      <c r="C375" s="3" t="s">
        <v>767</v>
      </c>
      <c r="D375" s="3" t="s">
        <v>1961</v>
      </c>
      <c r="E375" s="3" t="s">
        <v>1965</v>
      </c>
      <c r="F375" s="3"/>
      <c r="G375" s="3" t="s">
        <v>384</v>
      </c>
      <c r="H375" s="20">
        <v>0.5</v>
      </c>
      <c r="I375" s="114">
        <v>470000000</v>
      </c>
      <c r="J375" s="21" t="s">
        <v>1330</v>
      </c>
      <c r="K375" s="19" t="s">
        <v>1383</v>
      </c>
      <c r="L375" s="138" t="s">
        <v>3426</v>
      </c>
      <c r="M375" s="141" t="s">
        <v>383</v>
      </c>
      <c r="N375" s="360" t="s">
        <v>8873</v>
      </c>
      <c r="O375" s="3" t="s">
        <v>1382</v>
      </c>
      <c r="P375" s="7" t="s">
        <v>1354</v>
      </c>
      <c r="Q375" s="3" t="s">
        <v>1195</v>
      </c>
      <c r="R375" s="78">
        <v>18</v>
      </c>
      <c r="S375" s="19">
        <v>59</v>
      </c>
      <c r="T375" s="83">
        <v>0</v>
      </c>
      <c r="U375" s="83">
        <f t="shared" si="18"/>
        <v>0</v>
      </c>
      <c r="V375" s="9" t="s">
        <v>1341</v>
      </c>
      <c r="W375" s="153" t="s">
        <v>1410</v>
      </c>
      <c r="X375" s="9">
        <v>11.15</v>
      </c>
    </row>
    <row r="376" spans="1:24" s="522" customFormat="1" ht="102" customHeight="1">
      <c r="A376" s="9" t="s">
        <v>11275</v>
      </c>
      <c r="B376" s="100" t="s">
        <v>97</v>
      </c>
      <c r="C376" s="3" t="s">
        <v>767</v>
      </c>
      <c r="D376" s="3" t="s">
        <v>1961</v>
      </c>
      <c r="E376" s="3" t="s">
        <v>1965</v>
      </c>
      <c r="F376" s="3"/>
      <c r="G376" s="3" t="s">
        <v>384</v>
      </c>
      <c r="H376" s="20">
        <v>0.5</v>
      </c>
      <c r="I376" s="114">
        <v>470000000</v>
      </c>
      <c r="J376" s="21" t="s">
        <v>1330</v>
      </c>
      <c r="K376" s="19" t="s">
        <v>11268</v>
      </c>
      <c r="L376" s="138" t="s">
        <v>3426</v>
      </c>
      <c r="M376" s="141" t="s">
        <v>383</v>
      </c>
      <c r="N376" s="360" t="s">
        <v>8873</v>
      </c>
      <c r="O376" s="3" t="s">
        <v>11155</v>
      </c>
      <c r="P376" s="7" t="s">
        <v>1354</v>
      </c>
      <c r="Q376" s="3" t="s">
        <v>1195</v>
      </c>
      <c r="R376" s="78">
        <v>18</v>
      </c>
      <c r="S376" s="19">
        <v>59</v>
      </c>
      <c r="T376" s="83">
        <f>R376*S376</f>
        <v>1062</v>
      </c>
      <c r="U376" s="83">
        <f>T376*1.12</f>
        <v>1189.44</v>
      </c>
      <c r="V376" s="9" t="s">
        <v>1341</v>
      </c>
      <c r="W376" s="153" t="s">
        <v>1410</v>
      </c>
      <c r="X376" s="9"/>
    </row>
    <row r="377" spans="1:24" s="522" customFormat="1" ht="102" customHeight="1">
      <c r="A377" s="9" t="s">
        <v>6372</v>
      </c>
      <c r="B377" s="100" t="s">
        <v>97</v>
      </c>
      <c r="C377" s="3" t="s">
        <v>768</v>
      </c>
      <c r="D377" s="3" t="s">
        <v>1963</v>
      </c>
      <c r="E377" s="3" t="s">
        <v>1966</v>
      </c>
      <c r="F377" s="3"/>
      <c r="G377" s="3" t="s">
        <v>384</v>
      </c>
      <c r="H377" s="20">
        <v>0.5</v>
      </c>
      <c r="I377" s="114">
        <v>470000000</v>
      </c>
      <c r="J377" s="21" t="s">
        <v>1330</v>
      </c>
      <c r="K377" s="19" t="s">
        <v>1383</v>
      </c>
      <c r="L377" s="138" t="s">
        <v>3426</v>
      </c>
      <c r="M377" s="141" t="s">
        <v>383</v>
      </c>
      <c r="N377" s="360" t="s">
        <v>8873</v>
      </c>
      <c r="O377" s="3" t="s">
        <v>1382</v>
      </c>
      <c r="P377" s="7" t="s">
        <v>1354</v>
      </c>
      <c r="Q377" s="3" t="s">
        <v>1195</v>
      </c>
      <c r="R377" s="78">
        <v>9</v>
      </c>
      <c r="S377" s="19">
        <v>110</v>
      </c>
      <c r="T377" s="83">
        <v>0</v>
      </c>
      <c r="U377" s="83">
        <f t="shared" si="18"/>
        <v>0</v>
      </c>
      <c r="V377" s="9" t="s">
        <v>1341</v>
      </c>
      <c r="W377" s="153" t="s">
        <v>1410</v>
      </c>
      <c r="X377" s="9">
        <v>11.15</v>
      </c>
    </row>
    <row r="378" spans="1:24" s="522" customFormat="1" ht="102" customHeight="1">
      <c r="A378" s="9" t="s">
        <v>11276</v>
      </c>
      <c r="B378" s="100" t="s">
        <v>97</v>
      </c>
      <c r="C378" s="3" t="s">
        <v>768</v>
      </c>
      <c r="D378" s="3" t="s">
        <v>1963</v>
      </c>
      <c r="E378" s="3" t="s">
        <v>1966</v>
      </c>
      <c r="F378" s="3"/>
      <c r="G378" s="3" t="s">
        <v>384</v>
      </c>
      <c r="H378" s="20">
        <v>0.5</v>
      </c>
      <c r="I378" s="114">
        <v>470000000</v>
      </c>
      <c r="J378" s="21" t="s">
        <v>1330</v>
      </c>
      <c r="K378" s="19" t="s">
        <v>11268</v>
      </c>
      <c r="L378" s="138" t="s">
        <v>3426</v>
      </c>
      <c r="M378" s="141" t="s">
        <v>383</v>
      </c>
      <c r="N378" s="360" t="s">
        <v>8873</v>
      </c>
      <c r="O378" s="3" t="s">
        <v>11155</v>
      </c>
      <c r="P378" s="7" t="s">
        <v>1354</v>
      </c>
      <c r="Q378" s="3" t="s">
        <v>1195</v>
      </c>
      <c r="R378" s="78">
        <v>9</v>
      </c>
      <c r="S378" s="19">
        <v>110</v>
      </c>
      <c r="T378" s="83">
        <f>R378*S378</f>
        <v>990</v>
      </c>
      <c r="U378" s="83">
        <f>T378*1.12</f>
        <v>1108.8000000000002</v>
      </c>
      <c r="V378" s="9" t="s">
        <v>1341</v>
      </c>
      <c r="W378" s="153" t="s">
        <v>1410</v>
      </c>
      <c r="X378" s="9"/>
    </row>
    <row r="379" spans="1:24" s="522" customFormat="1" ht="102" customHeight="1">
      <c r="A379" s="9" t="s">
        <v>6373</v>
      </c>
      <c r="B379" s="100" t="s">
        <v>97</v>
      </c>
      <c r="C379" s="3" t="s">
        <v>769</v>
      </c>
      <c r="D379" s="3" t="s">
        <v>1963</v>
      </c>
      <c r="E379" s="3" t="s">
        <v>1967</v>
      </c>
      <c r="F379" s="3"/>
      <c r="G379" s="3" t="s">
        <v>384</v>
      </c>
      <c r="H379" s="20">
        <v>0.5</v>
      </c>
      <c r="I379" s="114">
        <v>470000000</v>
      </c>
      <c r="J379" s="21" t="s">
        <v>1330</v>
      </c>
      <c r="K379" s="19" t="s">
        <v>1383</v>
      </c>
      <c r="L379" s="138" t="s">
        <v>3426</v>
      </c>
      <c r="M379" s="141" t="s">
        <v>383</v>
      </c>
      <c r="N379" s="360" t="s">
        <v>8873</v>
      </c>
      <c r="O379" s="3" t="s">
        <v>1382</v>
      </c>
      <c r="P379" s="7" t="s">
        <v>1354</v>
      </c>
      <c r="Q379" s="3" t="s">
        <v>1195</v>
      </c>
      <c r="R379" s="78">
        <v>33</v>
      </c>
      <c r="S379" s="19">
        <v>172</v>
      </c>
      <c r="T379" s="83">
        <v>0</v>
      </c>
      <c r="U379" s="83">
        <f t="shared" si="18"/>
        <v>0</v>
      </c>
      <c r="V379" s="9" t="s">
        <v>1341</v>
      </c>
      <c r="W379" s="153" t="s">
        <v>1410</v>
      </c>
      <c r="X379" s="9">
        <v>11.15</v>
      </c>
    </row>
    <row r="380" spans="1:24" s="522" customFormat="1" ht="102" customHeight="1">
      <c r="A380" s="9" t="s">
        <v>11277</v>
      </c>
      <c r="B380" s="100" t="s">
        <v>97</v>
      </c>
      <c r="C380" s="3" t="s">
        <v>769</v>
      </c>
      <c r="D380" s="3" t="s">
        <v>1963</v>
      </c>
      <c r="E380" s="3" t="s">
        <v>1967</v>
      </c>
      <c r="F380" s="3"/>
      <c r="G380" s="3" t="s">
        <v>384</v>
      </c>
      <c r="H380" s="20">
        <v>0.5</v>
      </c>
      <c r="I380" s="114">
        <v>470000000</v>
      </c>
      <c r="J380" s="21" t="s">
        <v>1330</v>
      </c>
      <c r="K380" s="19" t="s">
        <v>11268</v>
      </c>
      <c r="L380" s="138" t="s">
        <v>3426</v>
      </c>
      <c r="M380" s="141" t="s">
        <v>383</v>
      </c>
      <c r="N380" s="360" t="s">
        <v>8873</v>
      </c>
      <c r="O380" s="3" t="s">
        <v>11155</v>
      </c>
      <c r="P380" s="7" t="s">
        <v>1354</v>
      </c>
      <c r="Q380" s="3" t="s">
        <v>1195</v>
      </c>
      <c r="R380" s="78">
        <v>33</v>
      </c>
      <c r="S380" s="19">
        <v>172</v>
      </c>
      <c r="T380" s="83">
        <f>R380*S380</f>
        <v>5676</v>
      </c>
      <c r="U380" s="83">
        <f>T380*1.12</f>
        <v>6357.1200000000008</v>
      </c>
      <c r="V380" s="9" t="s">
        <v>1341</v>
      </c>
      <c r="W380" s="153" t="s">
        <v>1410</v>
      </c>
      <c r="X380" s="9"/>
    </row>
    <row r="381" spans="1:24" s="522" customFormat="1" ht="102" customHeight="1">
      <c r="A381" s="9" t="s">
        <v>6374</v>
      </c>
      <c r="B381" s="100" t="s">
        <v>97</v>
      </c>
      <c r="C381" s="9" t="s">
        <v>770</v>
      </c>
      <c r="D381" s="3" t="s">
        <v>1968</v>
      </c>
      <c r="E381" s="3" t="s">
        <v>1969</v>
      </c>
      <c r="F381" s="3"/>
      <c r="G381" s="3" t="s">
        <v>384</v>
      </c>
      <c r="H381" s="20">
        <v>0.5</v>
      </c>
      <c r="I381" s="114">
        <v>470000000</v>
      </c>
      <c r="J381" s="21" t="s">
        <v>1330</v>
      </c>
      <c r="K381" s="19" t="s">
        <v>1383</v>
      </c>
      <c r="L381" s="138" t="s">
        <v>3426</v>
      </c>
      <c r="M381" s="141" t="s">
        <v>383</v>
      </c>
      <c r="N381" s="360" t="s">
        <v>8873</v>
      </c>
      <c r="O381" s="3" t="s">
        <v>1382</v>
      </c>
      <c r="P381" s="7" t="s">
        <v>1354</v>
      </c>
      <c r="Q381" s="3" t="s">
        <v>1195</v>
      </c>
      <c r="R381" s="78">
        <v>90</v>
      </c>
      <c r="S381" s="19">
        <v>300</v>
      </c>
      <c r="T381" s="83">
        <v>0</v>
      </c>
      <c r="U381" s="83">
        <f t="shared" si="18"/>
        <v>0</v>
      </c>
      <c r="V381" s="9" t="s">
        <v>1341</v>
      </c>
      <c r="W381" s="153" t="s">
        <v>1410</v>
      </c>
      <c r="X381" s="9">
        <v>11.15</v>
      </c>
    </row>
    <row r="382" spans="1:24" s="522" customFormat="1" ht="102" customHeight="1">
      <c r="A382" s="9" t="s">
        <v>11278</v>
      </c>
      <c r="B382" s="100" t="s">
        <v>97</v>
      </c>
      <c r="C382" s="9" t="s">
        <v>770</v>
      </c>
      <c r="D382" s="3" t="s">
        <v>1968</v>
      </c>
      <c r="E382" s="3" t="s">
        <v>1969</v>
      </c>
      <c r="F382" s="3"/>
      <c r="G382" s="3" t="s">
        <v>384</v>
      </c>
      <c r="H382" s="20">
        <v>0.5</v>
      </c>
      <c r="I382" s="114">
        <v>470000000</v>
      </c>
      <c r="J382" s="21" t="s">
        <v>1330</v>
      </c>
      <c r="K382" s="19" t="s">
        <v>11268</v>
      </c>
      <c r="L382" s="138" t="s">
        <v>3426</v>
      </c>
      <c r="M382" s="141" t="s">
        <v>383</v>
      </c>
      <c r="N382" s="360" t="s">
        <v>8873</v>
      </c>
      <c r="O382" s="3" t="s">
        <v>11155</v>
      </c>
      <c r="P382" s="7" t="s">
        <v>1354</v>
      </c>
      <c r="Q382" s="3" t="s">
        <v>1195</v>
      </c>
      <c r="R382" s="78">
        <v>90</v>
      </c>
      <c r="S382" s="19">
        <v>300</v>
      </c>
      <c r="T382" s="83">
        <f>R382*S382</f>
        <v>27000</v>
      </c>
      <c r="U382" s="83">
        <f>T382*1.12</f>
        <v>30240.000000000004</v>
      </c>
      <c r="V382" s="9" t="s">
        <v>1341</v>
      </c>
      <c r="W382" s="153" t="s">
        <v>1410</v>
      </c>
      <c r="X382" s="9"/>
    </row>
    <row r="383" spans="1:24" s="522" customFormat="1" ht="102" customHeight="1">
      <c r="A383" s="9" t="s">
        <v>6375</v>
      </c>
      <c r="B383" s="100" t="s">
        <v>97</v>
      </c>
      <c r="C383" s="9" t="s">
        <v>770</v>
      </c>
      <c r="D383" s="3" t="s">
        <v>1968</v>
      </c>
      <c r="E383" s="3" t="s">
        <v>1970</v>
      </c>
      <c r="F383" s="3"/>
      <c r="G383" s="3" t="s">
        <v>384</v>
      </c>
      <c r="H383" s="20">
        <v>0.5</v>
      </c>
      <c r="I383" s="114">
        <v>470000000</v>
      </c>
      <c r="J383" s="21" t="s">
        <v>1330</v>
      </c>
      <c r="K383" s="19" t="s">
        <v>1383</v>
      </c>
      <c r="L383" s="138" t="s">
        <v>3426</v>
      </c>
      <c r="M383" s="141" t="s">
        <v>383</v>
      </c>
      <c r="N383" s="360" t="s">
        <v>8873</v>
      </c>
      <c r="O383" s="3" t="s">
        <v>1382</v>
      </c>
      <c r="P383" s="7" t="s">
        <v>1354</v>
      </c>
      <c r="Q383" s="3" t="s">
        <v>1195</v>
      </c>
      <c r="R383" s="78">
        <v>6</v>
      </c>
      <c r="S383" s="19">
        <v>450</v>
      </c>
      <c r="T383" s="83">
        <v>0</v>
      </c>
      <c r="U383" s="83">
        <f t="shared" si="18"/>
        <v>0</v>
      </c>
      <c r="V383" s="9" t="s">
        <v>1341</v>
      </c>
      <c r="W383" s="153" t="s">
        <v>1410</v>
      </c>
      <c r="X383" s="9">
        <v>11.15</v>
      </c>
    </row>
    <row r="384" spans="1:24" s="522" customFormat="1" ht="102" customHeight="1">
      <c r="A384" s="9" t="s">
        <v>11279</v>
      </c>
      <c r="B384" s="100" t="s">
        <v>97</v>
      </c>
      <c r="C384" s="9" t="s">
        <v>770</v>
      </c>
      <c r="D384" s="3" t="s">
        <v>1968</v>
      </c>
      <c r="E384" s="3" t="s">
        <v>1970</v>
      </c>
      <c r="F384" s="3"/>
      <c r="G384" s="3" t="s">
        <v>384</v>
      </c>
      <c r="H384" s="20">
        <v>0.5</v>
      </c>
      <c r="I384" s="114">
        <v>470000000</v>
      </c>
      <c r="J384" s="21" t="s">
        <v>1330</v>
      </c>
      <c r="K384" s="19" t="s">
        <v>11268</v>
      </c>
      <c r="L384" s="138" t="s">
        <v>3426</v>
      </c>
      <c r="M384" s="141" t="s">
        <v>383</v>
      </c>
      <c r="N384" s="360" t="s">
        <v>8873</v>
      </c>
      <c r="O384" s="3" t="s">
        <v>11155</v>
      </c>
      <c r="P384" s="7" t="s">
        <v>1354</v>
      </c>
      <c r="Q384" s="3" t="s">
        <v>1195</v>
      </c>
      <c r="R384" s="78">
        <v>6</v>
      </c>
      <c r="S384" s="19">
        <v>450</v>
      </c>
      <c r="T384" s="83">
        <f>R384*S384</f>
        <v>2700</v>
      </c>
      <c r="U384" s="83">
        <f>T384*1.12</f>
        <v>3024.0000000000005</v>
      </c>
      <c r="V384" s="9" t="s">
        <v>1341</v>
      </c>
      <c r="W384" s="153" t="s">
        <v>1410</v>
      </c>
      <c r="X384" s="9"/>
    </row>
    <row r="385" spans="1:24" s="522" customFormat="1" ht="102" customHeight="1">
      <c r="A385" s="9" t="s">
        <v>6376</v>
      </c>
      <c r="B385" s="100" t="s">
        <v>97</v>
      </c>
      <c r="C385" s="9" t="s">
        <v>770</v>
      </c>
      <c r="D385" s="3" t="s">
        <v>1968</v>
      </c>
      <c r="E385" s="3" t="s">
        <v>1971</v>
      </c>
      <c r="F385" s="3"/>
      <c r="G385" s="3" t="s">
        <v>384</v>
      </c>
      <c r="H385" s="20">
        <v>0.5</v>
      </c>
      <c r="I385" s="114">
        <v>470000000</v>
      </c>
      <c r="J385" s="21" t="s">
        <v>1330</v>
      </c>
      <c r="K385" s="19" t="s">
        <v>1383</v>
      </c>
      <c r="L385" s="138" t="s">
        <v>3426</v>
      </c>
      <c r="M385" s="141" t="s">
        <v>383</v>
      </c>
      <c r="N385" s="360" t="s">
        <v>8873</v>
      </c>
      <c r="O385" s="3" t="s">
        <v>1382</v>
      </c>
      <c r="P385" s="7" t="s">
        <v>1354</v>
      </c>
      <c r="Q385" s="3" t="s">
        <v>1195</v>
      </c>
      <c r="R385" s="78">
        <v>6</v>
      </c>
      <c r="S385" s="19">
        <v>1750</v>
      </c>
      <c r="T385" s="83">
        <v>0</v>
      </c>
      <c r="U385" s="83">
        <f t="shared" si="18"/>
        <v>0</v>
      </c>
      <c r="V385" s="9" t="s">
        <v>1341</v>
      </c>
      <c r="W385" s="153" t="s">
        <v>1410</v>
      </c>
      <c r="X385" s="9">
        <v>11.15</v>
      </c>
    </row>
    <row r="386" spans="1:24" s="522" customFormat="1" ht="102" customHeight="1">
      <c r="A386" s="9" t="s">
        <v>11280</v>
      </c>
      <c r="B386" s="100" t="s">
        <v>97</v>
      </c>
      <c r="C386" s="9" t="s">
        <v>770</v>
      </c>
      <c r="D386" s="3" t="s">
        <v>1968</v>
      </c>
      <c r="E386" s="3" t="s">
        <v>1971</v>
      </c>
      <c r="F386" s="3"/>
      <c r="G386" s="3" t="s">
        <v>384</v>
      </c>
      <c r="H386" s="20">
        <v>0.5</v>
      </c>
      <c r="I386" s="114">
        <v>470000000</v>
      </c>
      <c r="J386" s="21" t="s">
        <v>1330</v>
      </c>
      <c r="K386" s="19" t="s">
        <v>11268</v>
      </c>
      <c r="L386" s="138" t="s">
        <v>3426</v>
      </c>
      <c r="M386" s="141" t="s">
        <v>383</v>
      </c>
      <c r="N386" s="360" t="s">
        <v>8873</v>
      </c>
      <c r="O386" s="3" t="s">
        <v>11155</v>
      </c>
      <c r="P386" s="7" t="s">
        <v>1354</v>
      </c>
      <c r="Q386" s="3" t="s">
        <v>1195</v>
      </c>
      <c r="R386" s="78">
        <v>6</v>
      </c>
      <c r="S386" s="19">
        <v>1750</v>
      </c>
      <c r="T386" s="83">
        <f>R386*S386</f>
        <v>10500</v>
      </c>
      <c r="U386" s="83">
        <f>T386*1.12</f>
        <v>11760.000000000002</v>
      </c>
      <c r="V386" s="9" t="s">
        <v>1341</v>
      </c>
      <c r="W386" s="153" t="s">
        <v>1410</v>
      </c>
      <c r="X386" s="9"/>
    </row>
    <row r="387" spans="1:24" s="522" customFormat="1" ht="102" customHeight="1">
      <c r="A387" s="9" t="s">
        <v>6377</v>
      </c>
      <c r="B387" s="100" t="s">
        <v>97</v>
      </c>
      <c r="C387" s="3" t="s">
        <v>774</v>
      </c>
      <c r="D387" s="3" t="s">
        <v>1972</v>
      </c>
      <c r="E387" s="3" t="s">
        <v>1973</v>
      </c>
      <c r="F387" s="3"/>
      <c r="G387" s="3" t="s">
        <v>384</v>
      </c>
      <c r="H387" s="20">
        <v>0.5</v>
      </c>
      <c r="I387" s="114">
        <v>470000000</v>
      </c>
      <c r="J387" s="21" t="s">
        <v>1330</v>
      </c>
      <c r="K387" s="19" t="s">
        <v>1383</v>
      </c>
      <c r="L387" s="138" t="s">
        <v>3426</v>
      </c>
      <c r="M387" s="141" t="s">
        <v>383</v>
      </c>
      <c r="N387" s="360" t="s">
        <v>8873</v>
      </c>
      <c r="O387" s="3" t="s">
        <v>1382</v>
      </c>
      <c r="P387" s="7" t="s">
        <v>1350</v>
      </c>
      <c r="Q387" s="3" t="s">
        <v>1335</v>
      </c>
      <c r="R387" s="78">
        <v>150</v>
      </c>
      <c r="S387" s="19">
        <v>1639.57</v>
      </c>
      <c r="T387" s="83">
        <f>R387*S387</f>
        <v>245935.5</v>
      </c>
      <c r="U387" s="83">
        <f t="shared" si="18"/>
        <v>275447.76</v>
      </c>
      <c r="V387" s="9" t="s">
        <v>1341</v>
      </c>
      <c r="W387" s="153" t="s">
        <v>1410</v>
      </c>
      <c r="X387" s="9"/>
    </row>
    <row r="388" spans="1:24" s="522" customFormat="1" ht="102" customHeight="1">
      <c r="A388" s="9" t="s">
        <v>6378</v>
      </c>
      <c r="B388" s="100" t="s">
        <v>97</v>
      </c>
      <c r="C388" s="9" t="s">
        <v>757</v>
      </c>
      <c r="D388" s="3" t="s">
        <v>1974</v>
      </c>
      <c r="E388" s="3" t="s">
        <v>1975</v>
      </c>
      <c r="F388" s="3"/>
      <c r="G388" s="3" t="s">
        <v>384</v>
      </c>
      <c r="H388" s="20">
        <v>0.5</v>
      </c>
      <c r="I388" s="114">
        <v>470000000</v>
      </c>
      <c r="J388" s="21" t="s">
        <v>1330</v>
      </c>
      <c r="K388" s="19" t="s">
        <v>1383</v>
      </c>
      <c r="L388" s="138" t="s">
        <v>3426</v>
      </c>
      <c r="M388" s="141" t="s">
        <v>383</v>
      </c>
      <c r="N388" s="360" t="s">
        <v>8873</v>
      </c>
      <c r="O388" s="3" t="s">
        <v>1382</v>
      </c>
      <c r="P388" s="7" t="s">
        <v>1350</v>
      </c>
      <c r="Q388" s="3" t="s">
        <v>1335</v>
      </c>
      <c r="R388" s="78">
        <v>290</v>
      </c>
      <c r="S388" s="19">
        <v>1291.1600000000001</v>
      </c>
      <c r="T388" s="83">
        <f>R388*S388</f>
        <v>374436.4</v>
      </c>
      <c r="U388" s="83">
        <f t="shared" si="18"/>
        <v>419368.76800000004</v>
      </c>
      <c r="V388" s="9" t="s">
        <v>1341</v>
      </c>
      <c r="W388" s="153" t="s">
        <v>1410</v>
      </c>
      <c r="X388" s="9"/>
    </row>
    <row r="389" spans="1:24" s="522" customFormat="1" ht="102" customHeight="1">
      <c r="A389" s="9" t="s">
        <v>6379</v>
      </c>
      <c r="B389" s="100" t="s">
        <v>97</v>
      </c>
      <c r="C389" s="9" t="s">
        <v>775</v>
      </c>
      <c r="D389" s="3" t="s">
        <v>1</v>
      </c>
      <c r="E389" s="3" t="s">
        <v>2</v>
      </c>
      <c r="F389" s="3"/>
      <c r="G389" s="3" t="s">
        <v>385</v>
      </c>
      <c r="H389" s="20">
        <v>0.2</v>
      </c>
      <c r="I389" s="114">
        <v>470000000</v>
      </c>
      <c r="J389" s="21" t="s">
        <v>1330</v>
      </c>
      <c r="K389" s="19" t="s">
        <v>1949</v>
      </c>
      <c r="L389" s="138" t="s">
        <v>3426</v>
      </c>
      <c r="M389" s="141" t="s">
        <v>383</v>
      </c>
      <c r="N389" s="360" t="s">
        <v>8873</v>
      </c>
      <c r="O389" s="3" t="s">
        <v>1382</v>
      </c>
      <c r="P389" s="7" t="s">
        <v>1354</v>
      </c>
      <c r="Q389" s="3" t="s">
        <v>1195</v>
      </c>
      <c r="R389" s="78">
        <v>428</v>
      </c>
      <c r="S389" s="19">
        <v>12000.04</v>
      </c>
      <c r="T389" s="83">
        <v>0</v>
      </c>
      <c r="U389" s="83">
        <f t="shared" si="18"/>
        <v>0</v>
      </c>
      <c r="V389" s="9" t="s">
        <v>1341</v>
      </c>
      <c r="W389" s="153" t="s">
        <v>1410</v>
      </c>
      <c r="X389" s="9" t="s">
        <v>11153</v>
      </c>
    </row>
    <row r="390" spans="1:24" s="522" customFormat="1" ht="102" customHeight="1">
      <c r="A390" s="9" t="s">
        <v>11247</v>
      </c>
      <c r="B390" s="100" t="s">
        <v>97</v>
      </c>
      <c r="C390" s="9" t="s">
        <v>775</v>
      </c>
      <c r="D390" s="3" t="s">
        <v>1</v>
      </c>
      <c r="E390" s="3" t="s">
        <v>2</v>
      </c>
      <c r="F390" s="3"/>
      <c r="G390" s="3" t="s">
        <v>385</v>
      </c>
      <c r="H390" s="20">
        <v>0.2</v>
      </c>
      <c r="I390" s="114">
        <v>470000000</v>
      </c>
      <c r="J390" s="21" t="s">
        <v>1330</v>
      </c>
      <c r="K390" s="19" t="s">
        <v>11248</v>
      </c>
      <c r="L390" s="138" t="s">
        <v>3426</v>
      </c>
      <c r="M390" s="141" t="s">
        <v>383</v>
      </c>
      <c r="N390" s="360" t="s">
        <v>8879</v>
      </c>
      <c r="O390" s="1" t="s">
        <v>11155</v>
      </c>
      <c r="P390" s="7" t="s">
        <v>1354</v>
      </c>
      <c r="Q390" s="3" t="s">
        <v>1195</v>
      </c>
      <c r="R390" s="78">
        <v>428</v>
      </c>
      <c r="S390" s="19">
        <v>12000.04</v>
      </c>
      <c r="T390" s="83">
        <v>0</v>
      </c>
      <c r="U390" s="83">
        <f>T390*1.12</f>
        <v>0</v>
      </c>
      <c r="V390" s="9" t="s">
        <v>1341</v>
      </c>
      <c r="W390" s="153" t="s">
        <v>1410</v>
      </c>
      <c r="X390" s="9" t="s">
        <v>11688</v>
      </c>
    </row>
    <row r="391" spans="1:24" s="586" customFormat="1" ht="102" customHeight="1">
      <c r="A391" s="9" t="s">
        <v>11672</v>
      </c>
      <c r="B391" s="100" t="s">
        <v>97</v>
      </c>
      <c r="C391" s="9" t="s">
        <v>11673</v>
      </c>
      <c r="D391" s="3" t="s">
        <v>2366</v>
      </c>
      <c r="E391" s="3" t="s">
        <v>11674</v>
      </c>
      <c r="F391" s="3" t="s">
        <v>1</v>
      </c>
      <c r="G391" s="3" t="s">
        <v>385</v>
      </c>
      <c r="H391" s="20">
        <v>0.2</v>
      </c>
      <c r="I391" s="114">
        <v>470000000</v>
      </c>
      <c r="J391" s="21" t="s">
        <v>1330</v>
      </c>
      <c r="K391" s="19" t="s">
        <v>11497</v>
      </c>
      <c r="L391" s="138" t="s">
        <v>11596</v>
      </c>
      <c r="M391" s="141" t="s">
        <v>383</v>
      </c>
      <c r="N391" s="360" t="s">
        <v>8879</v>
      </c>
      <c r="O391" s="1" t="s">
        <v>11155</v>
      </c>
      <c r="P391" s="7" t="s">
        <v>1354</v>
      </c>
      <c r="Q391" s="3" t="s">
        <v>1195</v>
      </c>
      <c r="R391" s="78">
        <v>428</v>
      </c>
      <c r="S391" s="19">
        <v>12000.04</v>
      </c>
      <c r="T391" s="83">
        <f>R391*S391</f>
        <v>5136017.12</v>
      </c>
      <c r="U391" s="83">
        <f>T391*1.12</f>
        <v>5752339.1744000008</v>
      </c>
      <c r="V391" s="9" t="s">
        <v>1341</v>
      </c>
      <c r="W391" s="153" t="s">
        <v>1410</v>
      </c>
      <c r="X391" s="9"/>
    </row>
    <row r="392" spans="1:24" s="522" customFormat="1" ht="102" customHeight="1">
      <c r="A392" s="9" t="s">
        <v>6380</v>
      </c>
      <c r="B392" s="100" t="s">
        <v>97</v>
      </c>
      <c r="C392" s="9" t="s">
        <v>776</v>
      </c>
      <c r="D392" s="3" t="s">
        <v>3</v>
      </c>
      <c r="E392" s="3" t="s">
        <v>4</v>
      </c>
      <c r="F392" s="3"/>
      <c r="G392" s="3" t="s">
        <v>385</v>
      </c>
      <c r="H392" s="20">
        <v>0.2</v>
      </c>
      <c r="I392" s="114">
        <v>470000000</v>
      </c>
      <c r="J392" s="21" t="s">
        <v>1330</v>
      </c>
      <c r="K392" s="19" t="s">
        <v>1949</v>
      </c>
      <c r="L392" s="138" t="s">
        <v>3426</v>
      </c>
      <c r="M392" s="141" t="s">
        <v>383</v>
      </c>
      <c r="N392" s="360" t="s">
        <v>8873</v>
      </c>
      <c r="O392" s="3" t="s">
        <v>1382</v>
      </c>
      <c r="P392" s="7" t="s">
        <v>1354</v>
      </c>
      <c r="Q392" s="3" t="s">
        <v>1195</v>
      </c>
      <c r="R392" s="78">
        <v>40</v>
      </c>
      <c r="S392" s="19">
        <v>17678.54</v>
      </c>
      <c r="T392" s="83">
        <f>R392*S392</f>
        <v>707141.60000000009</v>
      </c>
      <c r="U392" s="83">
        <f t="shared" si="18"/>
        <v>791998.59200000018</v>
      </c>
      <c r="V392" s="9" t="s">
        <v>1341</v>
      </c>
      <c r="W392" s="153" t="s">
        <v>1410</v>
      </c>
      <c r="X392" s="9"/>
    </row>
    <row r="393" spans="1:24" s="522" customFormat="1" ht="102" customHeight="1">
      <c r="A393" s="9" t="s">
        <v>6381</v>
      </c>
      <c r="B393" s="100" t="s">
        <v>97</v>
      </c>
      <c r="C393" s="9" t="s">
        <v>777</v>
      </c>
      <c r="D393" s="3" t="s">
        <v>5</v>
      </c>
      <c r="E393" s="3" t="s">
        <v>6</v>
      </c>
      <c r="F393" s="3"/>
      <c r="G393" s="3" t="s">
        <v>385</v>
      </c>
      <c r="H393" s="20">
        <v>0</v>
      </c>
      <c r="I393" s="114">
        <v>470000000</v>
      </c>
      <c r="J393" s="21" t="s">
        <v>1330</v>
      </c>
      <c r="K393" s="19" t="s">
        <v>1949</v>
      </c>
      <c r="L393" s="138" t="s">
        <v>3426</v>
      </c>
      <c r="M393" s="141" t="s">
        <v>383</v>
      </c>
      <c r="N393" s="360" t="s">
        <v>8873</v>
      </c>
      <c r="O393" s="3" t="s">
        <v>1382</v>
      </c>
      <c r="P393" s="7" t="s">
        <v>1349</v>
      </c>
      <c r="Q393" s="3" t="s">
        <v>1348</v>
      </c>
      <c r="R393" s="78">
        <v>94</v>
      </c>
      <c r="S393" s="19">
        <v>12979.01</v>
      </c>
      <c r="T393" s="83">
        <f>R393*S393</f>
        <v>1220026.94</v>
      </c>
      <c r="U393" s="83">
        <f t="shared" si="18"/>
        <v>1366430.1728000001</v>
      </c>
      <c r="V393" s="9" t="s">
        <v>1341</v>
      </c>
      <c r="W393" s="153" t="s">
        <v>1410</v>
      </c>
      <c r="X393" s="9"/>
    </row>
    <row r="394" spans="1:24" s="522" customFormat="1" ht="102" customHeight="1">
      <c r="A394" s="9" t="s">
        <v>6382</v>
      </c>
      <c r="B394" s="100" t="s">
        <v>97</v>
      </c>
      <c r="C394" s="9" t="s">
        <v>778</v>
      </c>
      <c r="D394" s="3" t="s">
        <v>7</v>
      </c>
      <c r="E394" s="3" t="s">
        <v>8</v>
      </c>
      <c r="F394" s="3"/>
      <c r="G394" s="3" t="s">
        <v>385</v>
      </c>
      <c r="H394" s="20">
        <v>0</v>
      </c>
      <c r="I394" s="114">
        <v>470000000</v>
      </c>
      <c r="J394" s="21" t="s">
        <v>1330</v>
      </c>
      <c r="K394" s="19" t="s">
        <v>1949</v>
      </c>
      <c r="L394" s="138" t="s">
        <v>3426</v>
      </c>
      <c r="M394" s="141" t="s">
        <v>383</v>
      </c>
      <c r="N394" s="360" t="s">
        <v>8873</v>
      </c>
      <c r="O394" s="3" t="s">
        <v>1382</v>
      </c>
      <c r="P394" s="7" t="s">
        <v>1349</v>
      </c>
      <c r="Q394" s="3" t="s">
        <v>1348</v>
      </c>
      <c r="R394" s="78">
        <v>32</v>
      </c>
      <c r="S394" s="19">
        <v>11956.89</v>
      </c>
      <c r="T394" s="83">
        <f>R394*S394</f>
        <v>382620.48</v>
      </c>
      <c r="U394" s="83">
        <f t="shared" si="18"/>
        <v>428534.9376</v>
      </c>
      <c r="V394" s="9" t="s">
        <v>1341</v>
      </c>
      <c r="W394" s="153" t="s">
        <v>1410</v>
      </c>
      <c r="X394" s="9"/>
    </row>
    <row r="395" spans="1:24" s="522" customFormat="1" ht="102" customHeight="1">
      <c r="A395" s="9" t="s">
        <v>6383</v>
      </c>
      <c r="B395" s="100" t="s">
        <v>97</v>
      </c>
      <c r="C395" s="40" t="s">
        <v>868</v>
      </c>
      <c r="D395" s="3" t="s">
        <v>9</v>
      </c>
      <c r="E395" s="3" t="s">
        <v>10</v>
      </c>
      <c r="F395" s="3"/>
      <c r="G395" s="3" t="s">
        <v>385</v>
      </c>
      <c r="H395" s="20">
        <v>0</v>
      </c>
      <c r="I395" s="114">
        <v>470000000</v>
      </c>
      <c r="J395" s="21" t="s">
        <v>1330</v>
      </c>
      <c r="K395" s="19" t="s">
        <v>1949</v>
      </c>
      <c r="L395" s="138" t="s">
        <v>3426</v>
      </c>
      <c r="M395" s="141" t="s">
        <v>383</v>
      </c>
      <c r="N395" s="360" t="s">
        <v>8873</v>
      </c>
      <c r="O395" s="3" t="s">
        <v>1382</v>
      </c>
      <c r="P395" s="7" t="s">
        <v>1349</v>
      </c>
      <c r="Q395" s="3" t="s">
        <v>1348</v>
      </c>
      <c r="R395" s="78">
        <v>125</v>
      </c>
      <c r="S395" s="19">
        <v>10491.37</v>
      </c>
      <c r="T395" s="83">
        <v>0</v>
      </c>
      <c r="U395" s="83">
        <f t="shared" si="18"/>
        <v>0</v>
      </c>
      <c r="V395" s="9" t="s">
        <v>1341</v>
      </c>
      <c r="W395" s="153" t="s">
        <v>1410</v>
      </c>
      <c r="X395" s="9" t="s">
        <v>11153</v>
      </c>
    </row>
    <row r="396" spans="1:24" s="522" customFormat="1" ht="102" customHeight="1">
      <c r="A396" s="9" t="s">
        <v>11249</v>
      </c>
      <c r="B396" s="100" t="s">
        <v>97</v>
      </c>
      <c r="C396" s="40" t="s">
        <v>868</v>
      </c>
      <c r="D396" s="3" t="s">
        <v>9</v>
      </c>
      <c r="E396" s="3" t="s">
        <v>10</v>
      </c>
      <c r="F396" s="3"/>
      <c r="G396" s="3" t="s">
        <v>385</v>
      </c>
      <c r="H396" s="20">
        <v>0</v>
      </c>
      <c r="I396" s="114">
        <v>470000000</v>
      </c>
      <c r="J396" s="21" t="s">
        <v>1330</v>
      </c>
      <c r="K396" s="19" t="s">
        <v>11248</v>
      </c>
      <c r="L396" s="138" t="s">
        <v>3426</v>
      </c>
      <c r="M396" s="141" t="s">
        <v>383</v>
      </c>
      <c r="N396" s="360" t="s">
        <v>8879</v>
      </c>
      <c r="O396" s="1" t="s">
        <v>11155</v>
      </c>
      <c r="P396" s="7" t="s">
        <v>1349</v>
      </c>
      <c r="Q396" s="3" t="s">
        <v>1348</v>
      </c>
      <c r="R396" s="78">
        <v>125</v>
      </c>
      <c r="S396" s="19">
        <v>10491.37</v>
      </c>
      <c r="T396" s="83">
        <v>0</v>
      </c>
      <c r="U396" s="83">
        <f>T396*1.12</f>
        <v>0</v>
      </c>
      <c r="V396" s="9" t="s">
        <v>1341</v>
      </c>
      <c r="W396" s="153" t="s">
        <v>1410</v>
      </c>
      <c r="X396" s="9" t="s">
        <v>11695</v>
      </c>
    </row>
    <row r="397" spans="1:24" s="587" customFormat="1" ht="102" customHeight="1">
      <c r="A397" s="9" t="s">
        <v>11689</v>
      </c>
      <c r="B397" s="100" t="s">
        <v>97</v>
      </c>
      <c r="C397" s="9" t="s">
        <v>868</v>
      </c>
      <c r="D397" s="3" t="s">
        <v>11690</v>
      </c>
      <c r="E397" s="3" t="s">
        <v>11691</v>
      </c>
      <c r="F397" s="3"/>
      <c r="G397" s="3" t="s">
        <v>385</v>
      </c>
      <c r="H397" s="20">
        <v>0</v>
      </c>
      <c r="I397" s="114">
        <v>470000000</v>
      </c>
      <c r="J397" s="21" t="s">
        <v>1330</v>
      </c>
      <c r="K397" s="19" t="s">
        <v>11248</v>
      </c>
      <c r="L397" s="138" t="s">
        <v>11596</v>
      </c>
      <c r="M397" s="141" t="s">
        <v>383</v>
      </c>
      <c r="N397" s="360" t="s">
        <v>8879</v>
      </c>
      <c r="O397" s="1" t="s">
        <v>11155</v>
      </c>
      <c r="P397" s="7" t="s">
        <v>1354</v>
      </c>
      <c r="Q397" s="3" t="s">
        <v>1195</v>
      </c>
      <c r="R397" s="78">
        <v>125</v>
      </c>
      <c r="S397" s="19">
        <v>10491.37</v>
      </c>
      <c r="T397" s="83">
        <f>R397*S397</f>
        <v>1311421.25</v>
      </c>
      <c r="U397" s="83">
        <f>T397*1.12</f>
        <v>1468791.8</v>
      </c>
      <c r="V397" s="9" t="s">
        <v>1341</v>
      </c>
      <c r="W397" s="153" t="s">
        <v>1410</v>
      </c>
      <c r="X397" s="9"/>
    </row>
    <row r="398" spans="1:24" s="522" customFormat="1" ht="102" customHeight="1">
      <c r="A398" s="9" t="s">
        <v>6384</v>
      </c>
      <c r="B398" s="100" t="s">
        <v>97</v>
      </c>
      <c r="C398" s="9" t="s">
        <v>779</v>
      </c>
      <c r="D398" s="3" t="s">
        <v>11</v>
      </c>
      <c r="E398" s="3" t="s">
        <v>12</v>
      </c>
      <c r="F398" s="3"/>
      <c r="G398" s="3" t="s">
        <v>385</v>
      </c>
      <c r="H398" s="20">
        <v>0</v>
      </c>
      <c r="I398" s="114">
        <v>470000000</v>
      </c>
      <c r="J398" s="21" t="s">
        <v>1330</v>
      </c>
      <c r="K398" s="19" t="s">
        <v>1949</v>
      </c>
      <c r="L398" s="138" t="s">
        <v>3426</v>
      </c>
      <c r="M398" s="141" t="s">
        <v>383</v>
      </c>
      <c r="N398" s="360" t="s">
        <v>8873</v>
      </c>
      <c r="O398" s="3" t="s">
        <v>1382</v>
      </c>
      <c r="P398" s="7" t="s">
        <v>1349</v>
      </c>
      <c r="Q398" s="3" t="s">
        <v>1348</v>
      </c>
      <c r="R398" s="78">
        <v>61</v>
      </c>
      <c r="S398" s="19">
        <v>7787.41</v>
      </c>
      <c r="T398" s="83">
        <v>0</v>
      </c>
      <c r="U398" s="83">
        <f t="shared" si="18"/>
        <v>0</v>
      </c>
      <c r="V398" s="9" t="s">
        <v>1341</v>
      </c>
      <c r="W398" s="153" t="s">
        <v>1410</v>
      </c>
      <c r="X398" s="9" t="s">
        <v>11153</v>
      </c>
    </row>
    <row r="399" spans="1:24" s="522" customFormat="1" ht="102" customHeight="1">
      <c r="A399" s="9" t="s">
        <v>11250</v>
      </c>
      <c r="B399" s="100" t="s">
        <v>97</v>
      </c>
      <c r="C399" s="9" t="s">
        <v>779</v>
      </c>
      <c r="D399" s="3" t="s">
        <v>11</v>
      </c>
      <c r="E399" s="3" t="s">
        <v>12</v>
      </c>
      <c r="F399" s="3"/>
      <c r="G399" s="3" t="s">
        <v>385</v>
      </c>
      <c r="H399" s="20">
        <v>0</v>
      </c>
      <c r="I399" s="114">
        <v>470000000</v>
      </c>
      <c r="J399" s="21" t="s">
        <v>1330</v>
      </c>
      <c r="K399" s="19" t="s">
        <v>11248</v>
      </c>
      <c r="L399" s="138" t="s">
        <v>3426</v>
      </c>
      <c r="M399" s="141" t="s">
        <v>383</v>
      </c>
      <c r="N399" s="360" t="s">
        <v>8879</v>
      </c>
      <c r="O399" s="1" t="s">
        <v>11155</v>
      </c>
      <c r="P399" s="7" t="s">
        <v>1349</v>
      </c>
      <c r="Q399" s="3" t="s">
        <v>1348</v>
      </c>
      <c r="R399" s="78">
        <v>61</v>
      </c>
      <c r="S399" s="19">
        <v>7787.41</v>
      </c>
      <c r="T399" s="83">
        <v>0</v>
      </c>
      <c r="U399" s="83">
        <f>T399*1.12</f>
        <v>0</v>
      </c>
      <c r="V399" s="9" t="s">
        <v>1341</v>
      </c>
      <c r="W399" s="153" t="s">
        <v>1410</v>
      </c>
      <c r="X399" s="9" t="s">
        <v>11695</v>
      </c>
    </row>
    <row r="400" spans="1:24" s="587" customFormat="1" ht="102" customHeight="1">
      <c r="A400" s="9" t="s">
        <v>11692</v>
      </c>
      <c r="B400" s="100" t="s">
        <v>97</v>
      </c>
      <c r="C400" s="9" t="s">
        <v>779</v>
      </c>
      <c r="D400" s="3" t="s">
        <v>11693</v>
      </c>
      <c r="E400" s="3" t="s">
        <v>11694</v>
      </c>
      <c r="F400" s="3"/>
      <c r="G400" s="3" t="s">
        <v>385</v>
      </c>
      <c r="H400" s="20">
        <v>0</v>
      </c>
      <c r="I400" s="114">
        <v>470000000</v>
      </c>
      <c r="J400" s="21" t="s">
        <v>1330</v>
      </c>
      <c r="K400" s="19" t="s">
        <v>11248</v>
      </c>
      <c r="L400" s="138" t="s">
        <v>11596</v>
      </c>
      <c r="M400" s="141" t="s">
        <v>383</v>
      </c>
      <c r="N400" s="360" t="s">
        <v>8879</v>
      </c>
      <c r="O400" s="1" t="s">
        <v>11155</v>
      </c>
      <c r="P400" s="7" t="s">
        <v>1354</v>
      </c>
      <c r="Q400" s="3" t="s">
        <v>1195</v>
      </c>
      <c r="R400" s="78">
        <v>61</v>
      </c>
      <c r="S400" s="19">
        <v>7787.41</v>
      </c>
      <c r="T400" s="83">
        <f>R400*S400</f>
        <v>475032.01</v>
      </c>
      <c r="U400" s="83">
        <f>T400*1.12</f>
        <v>532035.85120000003</v>
      </c>
      <c r="V400" s="9" t="s">
        <v>1341</v>
      </c>
      <c r="W400" s="153" t="s">
        <v>1410</v>
      </c>
      <c r="X400" s="9"/>
    </row>
    <row r="401" spans="1:1967" s="522" customFormat="1" ht="102" customHeight="1">
      <c r="A401" s="9" t="s">
        <v>6385</v>
      </c>
      <c r="B401" s="100" t="s">
        <v>97</v>
      </c>
      <c r="C401" s="9" t="s">
        <v>779</v>
      </c>
      <c r="D401" s="3" t="s">
        <v>13</v>
      </c>
      <c r="E401" s="3" t="s">
        <v>14</v>
      </c>
      <c r="F401" s="3"/>
      <c r="G401" s="3" t="s">
        <v>385</v>
      </c>
      <c r="H401" s="20">
        <v>0</v>
      </c>
      <c r="I401" s="114">
        <v>470000000</v>
      </c>
      <c r="J401" s="21" t="s">
        <v>1330</v>
      </c>
      <c r="K401" s="19" t="s">
        <v>1949</v>
      </c>
      <c r="L401" s="138" t="s">
        <v>3426</v>
      </c>
      <c r="M401" s="141" t="s">
        <v>383</v>
      </c>
      <c r="N401" s="360" t="s">
        <v>8873</v>
      </c>
      <c r="O401" s="3" t="s">
        <v>1382</v>
      </c>
      <c r="P401" s="7" t="s">
        <v>1349</v>
      </c>
      <c r="Q401" s="3" t="s">
        <v>1348</v>
      </c>
      <c r="R401" s="78">
        <v>31</v>
      </c>
      <c r="S401" s="19">
        <v>7787.41</v>
      </c>
      <c r="T401" s="83">
        <f>R401*S401</f>
        <v>241409.71</v>
      </c>
      <c r="U401" s="83">
        <f t="shared" si="18"/>
        <v>270378.87520000001</v>
      </c>
      <c r="V401" s="9" t="s">
        <v>1341</v>
      </c>
      <c r="W401" s="153" t="s">
        <v>1410</v>
      </c>
      <c r="X401" s="9"/>
    </row>
    <row r="402" spans="1:1967" s="522" customFormat="1" ht="102" customHeight="1">
      <c r="A402" s="9" t="s">
        <v>6386</v>
      </c>
      <c r="B402" s="100" t="s">
        <v>97</v>
      </c>
      <c r="C402" s="9" t="s">
        <v>780</v>
      </c>
      <c r="D402" s="3" t="s">
        <v>15</v>
      </c>
      <c r="E402" s="3" t="s">
        <v>16</v>
      </c>
      <c r="F402" s="3"/>
      <c r="G402" s="3" t="s">
        <v>385</v>
      </c>
      <c r="H402" s="20">
        <v>0</v>
      </c>
      <c r="I402" s="114">
        <v>470000000</v>
      </c>
      <c r="J402" s="21" t="s">
        <v>1330</v>
      </c>
      <c r="K402" s="19" t="s">
        <v>1949</v>
      </c>
      <c r="L402" s="138" t="s">
        <v>3426</v>
      </c>
      <c r="M402" s="141" t="s">
        <v>383</v>
      </c>
      <c r="N402" s="360" t="s">
        <v>8873</v>
      </c>
      <c r="O402" s="3" t="s">
        <v>1382</v>
      </c>
      <c r="P402" s="7" t="s">
        <v>1354</v>
      </c>
      <c r="Q402" s="3" t="s">
        <v>1195</v>
      </c>
      <c r="R402" s="78">
        <v>160</v>
      </c>
      <c r="S402" s="19">
        <v>2703.97</v>
      </c>
      <c r="T402" s="83">
        <v>0</v>
      </c>
      <c r="U402" s="83">
        <f t="shared" si="18"/>
        <v>0</v>
      </c>
      <c r="V402" s="9" t="s">
        <v>1341</v>
      </c>
      <c r="W402" s="153" t="s">
        <v>1410</v>
      </c>
      <c r="X402" s="9" t="s">
        <v>11153</v>
      </c>
    </row>
    <row r="403" spans="1:1967" s="522" customFormat="1" ht="102" customHeight="1">
      <c r="A403" s="9" t="s">
        <v>11251</v>
      </c>
      <c r="B403" s="100" t="s">
        <v>97</v>
      </c>
      <c r="C403" s="9" t="s">
        <v>780</v>
      </c>
      <c r="D403" s="3" t="s">
        <v>15</v>
      </c>
      <c r="E403" s="3" t="s">
        <v>16</v>
      </c>
      <c r="F403" s="3"/>
      <c r="G403" s="3" t="s">
        <v>385</v>
      </c>
      <c r="H403" s="20">
        <v>0</v>
      </c>
      <c r="I403" s="114">
        <v>470000000</v>
      </c>
      <c r="J403" s="21" t="s">
        <v>1330</v>
      </c>
      <c r="K403" s="19" t="s">
        <v>11248</v>
      </c>
      <c r="L403" s="138" t="s">
        <v>3426</v>
      </c>
      <c r="M403" s="141" t="s">
        <v>383</v>
      </c>
      <c r="N403" s="360" t="s">
        <v>8879</v>
      </c>
      <c r="O403" s="1" t="s">
        <v>11155</v>
      </c>
      <c r="P403" s="7" t="s">
        <v>1354</v>
      </c>
      <c r="Q403" s="3" t="s">
        <v>1195</v>
      </c>
      <c r="R403" s="78">
        <v>160</v>
      </c>
      <c r="S403" s="19">
        <v>2703.97</v>
      </c>
      <c r="T403" s="83">
        <v>0</v>
      </c>
      <c r="U403" s="83">
        <f>T403*1.12</f>
        <v>0</v>
      </c>
      <c r="V403" s="9" t="s">
        <v>1341</v>
      </c>
      <c r="W403" s="153" t="s">
        <v>1410</v>
      </c>
      <c r="X403" s="9" t="s">
        <v>11695</v>
      </c>
    </row>
    <row r="404" spans="1:1967" s="587" customFormat="1" ht="102" customHeight="1">
      <c r="A404" s="9" t="s">
        <v>11696</v>
      </c>
      <c r="B404" s="100" t="s">
        <v>97</v>
      </c>
      <c r="C404" s="9" t="s">
        <v>780</v>
      </c>
      <c r="D404" s="3" t="s">
        <v>11697</v>
      </c>
      <c r="E404" s="3" t="s">
        <v>11697</v>
      </c>
      <c r="F404" s="3"/>
      <c r="G404" s="3" t="s">
        <v>385</v>
      </c>
      <c r="H404" s="20">
        <v>0</v>
      </c>
      <c r="I404" s="114">
        <v>470000000</v>
      </c>
      <c r="J404" s="21" t="s">
        <v>1330</v>
      </c>
      <c r="K404" s="19" t="s">
        <v>11248</v>
      </c>
      <c r="L404" s="138" t="s">
        <v>11596</v>
      </c>
      <c r="M404" s="141" t="s">
        <v>383</v>
      </c>
      <c r="N404" s="360" t="s">
        <v>8879</v>
      </c>
      <c r="O404" s="1" t="s">
        <v>11155</v>
      </c>
      <c r="P404" s="7" t="s">
        <v>1349</v>
      </c>
      <c r="Q404" s="3" t="s">
        <v>1348</v>
      </c>
      <c r="R404" s="78">
        <v>160</v>
      </c>
      <c r="S404" s="19">
        <v>2703.97</v>
      </c>
      <c r="T404" s="83">
        <f>R404*S404</f>
        <v>432635.19999999995</v>
      </c>
      <c r="U404" s="83">
        <f>T404*1.12</f>
        <v>484551.424</v>
      </c>
      <c r="V404" s="9" t="s">
        <v>1341</v>
      </c>
      <c r="W404" s="153" t="s">
        <v>1410</v>
      </c>
      <c r="X404" s="9"/>
    </row>
    <row r="405" spans="1:1967" s="522" customFormat="1" ht="102" customHeight="1">
      <c r="A405" s="9" t="s">
        <v>6387</v>
      </c>
      <c r="B405" s="100" t="s">
        <v>97</v>
      </c>
      <c r="C405" s="9" t="s">
        <v>781</v>
      </c>
      <c r="D405" s="3" t="s">
        <v>17</v>
      </c>
      <c r="E405" s="3" t="s">
        <v>18</v>
      </c>
      <c r="F405" s="3"/>
      <c r="G405" s="3" t="s">
        <v>385</v>
      </c>
      <c r="H405" s="20">
        <v>0</v>
      </c>
      <c r="I405" s="114">
        <v>470000000</v>
      </c>
      <c r="J405" s="21" t="s">
        <v>1330</v>
      </c>
      <c r="K405" s="19" t="s">
        <v>1949</v>
      </c>
      <c r="L405" s="138" t="s">
        <v>3426</v>
      </c>
      <c r="M405" s="141" t="s">
        <v>383</v>
      </c>
      <c r="N405" s="360" t="s">
        <v>8873</v>
      </c>
      <c r="O405" s="3" t="s">
        <v>1382</v>
      </c>
      <c r="P405" s="7" t="s">
        <v>1354</v>
      </c>
      <c r="Q405" s="3" t="s">
        <v>1195</v>
      </c>
      <c r="R405" s="78">
        <v>28</v>
      </c>
      <c r="S405" s="19">
        <v>3964.6</v>
      </c>
      <c r="T405" s="83">
        <f>R405*S405</f>
        <v>111008.8</v>
      </c>
      <c r="U405" s="83">
        <f t="shared" si="18"/>
        <v>124329.85600000001</v>
      </c>
      <c r="V405" s="9" t="s">
        <v>1341</v>
      </c>
      <c r="W405" s="153" t="s">
        <v>1410</v>
      </c>
      <c r="X405" s="9"/>
    </row>
    <row r="406" spans="1:1967" s="522" customFormat="1" ht="102" customHeight="1">
      <c r="A406" s="9" t="s">
        <v>6388</v>
      </c>
      <c r="B406" s="100" t="s">
        <v>97</v>
      </c>
      <c r="C406" s="9" t="s">
        <v>782</v>
      </c>
      <c r="D406" s="3" t="s">
        <v>19</v>
      </c>
      <c r="E406" s="3" t="s">
        <v>20</v>
      </c>
      <c r="F406" s="3"/>
      <c r="G406" s="3" t="s">
        <v>385</v>
      </c>
      <c r="H406" s="20">
        <v>0</v>
      </c>
      <c r="I406" s="114">
        <v>470000000</v>
      </c>
      <c r="J406" s="21" t="s">
        <v>1330</v>
      </c>
      <c r="K406" s="19" t="s">
        <v>1949</v>
      </c>
      <c r="L406" s="138" t="s">
        <v>3426</v>
      </c>
      <c r="M406" s="141" t="s">
        <v>383</v>
      </c>
      <c r="N406" s="360" t="s">
        <v>8873</v>
      </c>
      <c r="O406" s="3" t="s">
        <v>1382</v>
      </c>
      <c r="P406" s="7" t="s">
        <v>1354</v>
      </c>
      <c r="Q406" s="3" t="s">
        <v>1195</v>
      </c>
      <c r="R406" s="78">
        <v>79</v>
      </c>
      <c r="S406" s="19">
        <v>4867.13</v>
      </c>
      <c r="T406" s="83">
        <f>R406*S406</f>
        <v>384503.27</v>
      </c>
      <c r="U406" s="83">
        <f t="shared" si="18"/>
        <v>430643.66240000009</v>
      </c>
      <c r="V406" s="9" t="s">
        <v>1341</v>
      </c>
      <c r="W406" s="153" t="s">
        <v>1410</v>
      </c>
      <c r="X406" s="9"/>
    </row>
    <row r="407" spans="1:1967" s="522" customFormat="1" ht="102" customHeight="1">
      <c r="A407" s="9" t="s">
        <v>6389</v>
      </c>
      <c r="B407" s="100" t="s">
        <v>97</v>
      </c>
      <c r="C407" s="111" t="s">
        <v>783</v>
      </c>
      <c r="D407" s="111" t="s">
        <v>1979</v>
      </c>
      <c r="E407" s="111" t="s">
        <v>1980</v>
      </c>
      <c r="F407" s="3"/>
      <c r="G407" s="3" t="s">
        <v>385</v>
      </c>
      <c r="H407" s="20">
        <v>0</v>
      </c>
      <c r="I407" s="114">
        <v>470000000</v>
      </c>
      <c r="J407" s="21" t="s">
        <v>1330</v>
      </c>
      <c r="K407" s="19" t="s">
        <v>1949</v>
      </c>
      <c r="L407" s="138" t="s">
        <v>3426</v>
      </c>
      <c r="M407" s="141" t="s">
        <v>383</v>
      </c>
      <c r="N407" s="360" t="s">
        <v>8873</v>
      </c>
      <c r="O407" s="3" t="s">
        <v>1382</v>
      </c>
      <c r="P407" s="7" t="s">
        <v>1354</v>
      </c>
      <c r="Q407" s="3" t="s">
        <v>1195</v>
      </c>
      <c r="R407" s="78">
        <v>55</v>
      </c>
      <c r="S407" s="19">
        <v>10714.29</v>
      </c>
      <c r="T407" s="83">
        <v>0</v>
      </c>
      <c r="U407" s="83">
        <f t="shared" si="18"/>
        <v>0</v>
      </c>
      <c r="V407" s="9" t="s">
        <v>1341</v>
      </c>
      <c r="W407" s="153" t="s">
        <v>1410</v>
      </c>
      <c r="X407" s="9" t="s">
        <v>11153</v>
      </c>
    </row>
    <row r="408" spans="1:1967" s="522" customFormat="1" ht="102" customHeight="1">
      <c r="A408" s="9" t="s">
        <v>11254</v>
      </c>
      <c r="B408" s="100" t="s">
        <v>97</v>
      </c>
      <c r="C408" s="111" t="s">
        <v>783</v>
      </c>
      <c r="D408" s="111" t="s">
        <v>1979</v>
      </c>
      <c r="E408" s="111" t="s">
        <v>1980</v>
      </c>
      <c r="F408" s="3"/>
      <c r="G408" s="3" t="s">
        <v>385</v>
      </c>
      <c r="H408" s="20">
        <v>0</v>
      </c>
      <c r="I408" s="114">
        <v>470000000</v>
      </c>
      <c r="J408" s="21" t="s">
        <v>1330</v>
      </c>
      <c r="K408" s="19" t="s">
        <v>11248</v>
      </c>
      <c r="L408" s="138" t="s">
        <v>3426</v>
      </c>
      <c r="M408" s="141" t="s">
        <v>383</v>
      </c>
      <c r="N408" s="360" t="s">
        <v>8879</v>
      </c>
      <c r="O408" s="1" t="s">
        <v>11155</v>
      </c>
      <c r="P408" s="7" t="s">
        <v>1354</v>
      </c>
      <c r="Q408" s="3" t="s">
        <v>1195</v>
      </c>
      <c r="R408" s="78">
        <v>55</v>
      </c>
      <c r="S408" s="19">
        <v>10714.29</v>
      </c>
      <c r="T408" s="83">
        <f>R408*S408</f>
        <v>589285.95000000007</v>
      </c>
      <c r="U408" s="83">
        <f>T408*1.12</f>
        <v>660000.26400000008</v>
      </c>
      <c r="V408" s="9" t="s">
        <v>1341</v>
      </c>
      <c r="W408" s="153" t="s">
        <v>1410</v>
      </c>
      <c r="X408" s="9"/>
    </row>
    <row r="409" spans="1:1967" s="522" customFormat="1" ht="102" customHeight="1">
      <c r="A409" s="9" t="s">
        <v>6390</v>
      </c>
      <c r="B409" s="100" t="s">
        <v>97</v>
      </c>
      <c r="C409" s="9" t="s">
        <v>807</v>
      </c>
      <c r="D409" s="30" t="s">
        <v>2065</v>
      </c>
      <c r="E409" s="3" t="s">
        <v>379</v>
      </c>
      <c r="F409" s="3" t="s">
        <v>39</v>
      </c>
      <c r="G409" s="3" t="s">
        <v>385</v>
      </c>
      <c r="H409" s="20">
        <v>0</v>
      </c>
      <c r="I409" s="114">
        <v>470000000</v>
      </c>
      <c r="J409" s="21" t="s">
        <v>1330</v>
      </c>
      <c r="K409" s="19" t="s">
        <v>1949</v>
      </c>
      <c r="L409" s="138" t="s">
        <v>3426</v>
      </c>
      <c r="M409" s="141" t="s">
        <v>383</v>
      </c>
      <c r="N409" s="360" t="s">
        <v>8873</v>
      </c>
      <c r="O409" s="3" t="s">
        <v>1382</v>
      </c>
      <c r="P409" s="7" t="s">
        <v>1354</v>
      </c>
      <c r="Q409" s="3" t="s">
        <v>1195</v>
      </c>
      <c r="R409" s="81">
        <v>50</v>
      </c>
      <c r="S409" s="94">
        <v>160</v>
      </c>
      <c r="T409" s="83">
        <f>R409*S409</f>
        <v>8000</v>
      </c>
      <c r="U409" s="83">
        <f t="shared" si="18"/>
        <v>8960</v>
      </c>
      <c r="V409" s="9" t="s">
        <v>1341</v>
      </c>
      <c r="W409" s="153" t="s">
        <v>1410</v>
      </c>
      <c r="X409" s="9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  <c r="BX409" s="8"/>
      <c r="BY409" s="8"/>
      <c r="BZ409" s="8"/>
      <c r="CA409" s="8"/>
      <c r="CB409" s="8"/>
      <c r="CC409" s="8"/>
      <c r="CD409" s="8"/>
      <c r="CE409" s="8"/>
      <c r="CF409" s="8"/>
      <c r="CG409" s="8"/>
      <c r="CH409" s="8"/>
      <c r="CI409" s="8"/>
      <c r="CJ409" s="8"/>
      <c r="CK409" s="8"/>
      <c r="CL409" s="8"/>
      <c r="CM409" s="8"/>
      <c r="CN409" s="8"/>
      <c r="CO409" s="8"/>
      <c r="CP409" s="8"/>
      <c r="CQ409" s="8"/>
      <c r="CR409" s="8"/>
      <c r="CS409" s="8"/>
      <c r="CT409" s="8"/>
      <c r="CU409" s="8"/>
      <c r="CV409" s="8"/>
      <c r="CW409" s="8"/>
      <c r="CX409" s="8"/>
      <c r="CY409" s="8"/>
      <c r="CZ409" s="8"/>
      <c r="DA409" s="8"/>
      <c r="DB409" s="8"/>
      <c r="DC409" s="8"/>
      <c r="DD409" s="8"/>
      <c r="DE409" s="8"/>
      <c r="DF409" s="8"/>
      <c r="DG409" s="8"/>
      <c r="DH409" s="8"/>
      <c r="DI409" s="8"/>
      <c r="DJ409" s="8"/>
      <c r="DK409" s="8"/>
      <c r="DL409" s="8"/>
      <c r="DM409" s="8"/>
      <c r="DN409" s="8"/>
      <c r="DO409" s="8"/>
      <c r="DP409" s="8"/>
      <c r="DQ409" s="8"/>
      <c r="DR409" s="8"/>
      <c r="DS409" s="8"/>
      <c r="DT409" s="8"/>
      <c r="DU409" s="8"/>
      <c r="DV409" s="8"/>
      <c r="DW409" s="8"/>
      <c r="DX409" s="8"/>
      <c r="DY409" s="8"/>
      <c r="DZ409" s="8"/>
      <c r="EA409" s="8"/>
      <c r="EB409" s="8"/>
      <c r="EC409" s="8"/>
      <c r="ED409" s="8"/>
      <c r="EE409" s="8"/>
      <c r="EF409" s="8"/>
      <c r="EG409" s="8"/>
      <c r="EH409" s="8"/>
      <c r="EI409" s="8"/>
      <c r="EJ409" s="8"/>
      <c r="EK409" s="8"/>
      <c r="EL409" s="8"/>
      <c r="EM409" s="8"/>
      <c r="EN409" s="8"/>
      <c r="EO409" s="8"/>
      <c r="EP409" s="8"/>
      <c r="EQ409" s="8"/>
      <c r="ER409" s="8"/>
      <c r="ES409" s="8"/>
      <c r="ET409" s="8"/>
      <c r="EU409" s="8"/>
      <c r="EV409" s="8"/>
      <c r="EW409" s="8"/>
      <c r="EX409" s="8"/>
      <c r="EY409" s="8"/>
      <c r="EZ409" s="8"/>
      <c r="FA409" s="8"/>
      <c r="FB409" s="8"/>
      <c r="FC409" s="8"/>
      <c r="FD409" s="8"/>
      <c r="FE409" s="8"/>
      <c r="FF409" s="8"/>
      <c r="FG409" s="8"/>
      <c r="FH409" s="8"/>
      <c r="FI409" s="8"/>
      <c r="FJ409" s="8"/>
      <c r="FK409" s="8"/>
      <c r="FL409" s="8"/>
      <c r="FM409" s="8"/>
      <c r="FN409" s="8"/>
      <c r="FO409" s="8"/>
      <c r="FP409" s="8"/>
      <c r="FQ409" s="8"/>
      <c r="FR409" s="8"/>
      <c r="FS409" s="8"/>
      <c r="FT409" s="8"/>
      <c r="FU409" s="8"/>
      <c r="FV409" s="8"/>
      <c r="FW409" s="8"/>
      <c r="FX409" s="8"/>
      <c r="FY409" s="8"/>
      <c r="FZ409" s="8"/>
      <c r="GA409" s="8"/>
      <c r="GB409" s="8"/>
      <c r="GC409" s="8"/>
      <c r="GD409" s="8"/>
      <c r="GE409" s="8"/>
      <c r="GF409" s="8"/>
      <c r="GG409" s="8"/>
      <c r="GH409" s="8"/>
      <c r="GI409" s="8"/>
      <c r="GJ409" s="8"/>
      <c r="GK409" s="8"/>
      <c r="GL409" s="8"/>
      <c r="GM409" s="8"/>
      <c r="GN409" s="8"/>
      <c r="GO409" s="8"/>
      <c r="GP409" s="8"/>
      <c r="GQ409" s="8"/>
      <c r="GR409" s="8"/>
      <c r="GS409" s="8"/>
      <c r="GT409" s="8"/>
      <c r="GU409" s="8"/>
      <c r="GV409" s="8"/>
      <c r="GW409" s="8"/>
      <c r="GX409" s="8"/>
      <c r="GY409" s="8"/>
      <c r="GZ409" s="8"/>
      <c r="HA409" s="8"/>
      <c r="HB409" s="8"/>
      <c r="HC409" s="8"/>
      <c r="HD409" s="8"/>
      <c r="HE409" s="8"/>
      <c r="HF409" s="8"/>
      <c r="HG409" s="8"/>
      <c r="HH409" s="8"/>
      <c r="HI409" s="8"/>
      <c r="HJ409" s="8"/>
      <c r="HK409" s="8"/>
      <c r="HL409" s="8"/>
      <c r="HM409" s="8"/>
      <c r="HN409" s="8"/>
      <c r="HO409" s="8"/>
      <c r="HP409" s="8"/>
      <c r="HQ409" s="8"/>
      <c r="HR409" s="8"/>
      <c r="HS409" s="8"/>
      <c r="HT409" s="8"/>
      <c r="HU409" s="8"/>
      <c r="HV409" s="8"/>
      <c r="HW409" s="8"/>
      <c r="HX409" s="8"/>
      <c r="HY409" s="8"/>
      <c r="HZ409" s="8"/>
      <c r="IA409" s="8"/>
      <c r="IB409" s="8"/>
      <c r="IC409" s="8"/>
      <c r="ID409" s="8"/>
      <c r="IE409" s="8"/>
      <c r="IF409" s="8"/>
      <c r="IG409" s="8"/>
      <c r="IH409" s="8"/>
      <c r="II409" s="8"/>
      <c r="IJ409" s="8"/>
      <c r="IK409" s="8"/>
      <c r="IL409" s="8"/>
      <c r="IM409" s="8"/>
      <c r="IN409" s="8"/>
      <c r="IO409" s="8"/>
      <c r="IP409" s="8"/>
      <c r="IQ409" s="8"/>
      <c r="IR409" s="8"/>
      <c r="IS409" s="8"/>
      <c r="IT409" s="8"/>
      <c r="IU409" s="8"/>
      <c r="IV409" s="8"/>
      <c r="IW409" s="8"/>
      <c r="IX409" s="8"/>
      <c r="IY409" s="8"/>
      <c r="IZ409" s="8"/>
      <c r="JA409" s="8"/>
      <c r="JB409" s="8"/>
      <c r="JC409" s="8"/>
      <c r="JD409" s="8"/>
      <c r="JE409" s="8"/>
      <c r="JF409" s="8"/>
      <c r="JG409" s="8"/>
      <c r="JH409" s="8"/>
      <c r="JI409" s="8"/>
      <c r="JJ409" s="8"/>
      <c r="JK409" s="8"/>
      <c r="JL409" s="8"/>
      <c r="JM409" s="8"/>
      <c r="JN409" s="8"/>
      <c r="JO409" s="8"/>
      <c r="JP409" s="8"/>
      <c r="JQ409" s="8"/>
      <c r="JR409" s="8"/>
      <c r="JS409" s="8"/>
      <c r="JT409" s="8"/>
      <c r="JU409" s="8"/>
      <c r="JV409" s="8"/>
      <c r="JW409" s="8"/>
      <c r="JX409" s="8"/>
      <c r="JY409" s="8"/>
      <c r="JZ409" s="8"/>
      <c r="KA409" s="8"/>
      <c r="KB409" s="8"/>
      <c r="KC409" s="8"/>
      <c r="KD409" s="8"/>
      <c r="KE409" s="8"/>
      <c r="KF409" s="8"/>
      <c r="KG409" s="8"/>
      <c r="KH409" s="8"/>
      <c r="KI409" s="8"/>
      <c r="KJ409" s="8"/>
      <c r="KK409" s="8"/>
      <c r="KL409" s="8"/>
      <c r="KM409" s="8"/>
      <c r="KN409" s="8"/>
      <c r="KO409" s="8"/>
      <c r="KP409" s="8"/>
      <c r="KQ409" s="8"/>
      <c r="KR409" s="8"/>
      <c r="KS409" s="8"/>
      <c r="KT409" s="8"/>
      <c r="KU409" s="8"/>
      <c r="KV409" s="8"/>
      <c r="KW409" s="8"/>
      <c r="KX409" s="8"/>
      <c r="KY409" s="8"/>
      <c r="KZ409" s="8"/>
      <c r="LA409" s="8"/>
      <c r="LB409" s="8"/>
      <c r="LC409" s="8"/>
      <c r="LD409" s="8"/>
      <c r="LE409" s="8"/>
      <c r="LF409" s="8"/>
      <c r="LG409" s="8"/>
      <c r="LH409" s="8"/>
      <c r="LI409" s="8"/>
      <c r="LJ409" s="8"/>
      <c r="LK409" s="8"/>
      <c r="LL409" s="8"/>
      <c r="LM409" s="8"/>
      <c r="LN409" s="8"/>
      <c r="LO409" s="8"/>
      <c r="LP409" s="8"/>
      <c r="LQ409" s="8"/>
      <c r="LR409" s="8"/>
      <c r="LS409" s="8"/>
      <c r="LT409" s="8"/>
      <c r="LU409" s="8"/>
      <c r="LV409" s="8"/>
      <c r="LW409" s="8"/>
      <c r="LX409" s="8"/>
      <c r="LY409" s="8"/>
      <c r="LZ409" s="8"/>
      <c r="MA409" s="8"/>
      <c r="MB409" s="8"/>
      <c r="MC409" s="8"/>
      <c r="MD409" s="8"/>
      <c r="ME409" s="8"/>
      <c r="MF409" s="8"/>
      <c r="MG409" s="8"/>
      <c r="MH409" s="8"/>
      <c r="MI409" s="8"/>
      <c r="MJ409" s="8"/>
      <c r="MK409" s="8"/>
      <c r="ML409" s="8"/>
      <c r="MM409" s="8"/>
      <c r="MN409" s="8"/>
      <c r="MO409" s="8"/>
      <c r="MP409" s="8"/>
      <c r="MQ409" s="8"/>
      <c r="MR409" s="8"/>
      <c r="MS409" s="8"/>
      <c r="MT409" s="8"/>
      <c r="MU409" s="8"/>
      <c r="MV409" s="8"/>
      <c r="MW409" s="8"/>
      <c r="MX409" s="8"/>
      <c r="MY409" s="8"/>
      <c r="MZ409" s="8"/>
      <c r="NA409" s="8"/>
      <c r="NB409" s="8"/>
      <c r="NC409" s="8"/>
      <c r="ND409" s="8"/>
      <c r="NE409" s="8"/>
      <c r="NF409" s="8"/>
      <c r="NG409" s="8"/>
      <c r="NH409" s="8"/>
      <c r="NI409" s="8"/>
      <c r="NJ409" s="8"/>
      <c r="NK409" s="8"/>
      <c r="NL409" s="8"/>
      <c r="NM409" s="8"/>
      <c r="NN409" s="8"/>
      <c r="NO409" s="8"/>
      <c r="NP409" s="8"/>
      <c r="NQ409" s="8"/>
      <c r="NR409" s="8"/>
      <c r="NS409" s="8"/>
      <c r="NT409" s="8"/>
      <c r="NU409" s="8"/>
      <c r="NV409" s="8"/>
      <c r="NW409" s="8"/>
      <c r="NX409" s="8"/>
      <c r="NY409" s="8"/>
      <c r="NZ409" s="8"/>
      <c r="OA409" s="8"/>
      <c r="OB409" s="8"/>
      <c r="OC409" s="8"/>
      <c r="OD409" s="8"/>
      <c r="OE409" s="8"/>
      <c r="OF409" s="8"/>
      <c r="OG409" s="8"/>
      <c r="OH409" s="8"/>
      <c r="OI409" s="8"/>
      <c r="OJ409" s="8"/>
      <c r="OK409" s="8"/>
      <c r="OL409" s="8"/>
      <c r="OM409" s="8"/>
      <c r="ON409" s="8"/>
      <c r="OO409" s="8"/>
      <c r="OP409" s="8"/>
      <c r="OQ409" s="8"/>
      <c r="OR409" s="8"/>
      <c r="OS409" s="8"/>
      <c r="OT409" s="8"/>
      <c r="OU409" s="8"/>
      <c r="OV409" s="8"/>
      <c r="OW409" s="8"/>
      <c r="OX409" s="8"/>
      <c r="OY409" s="8"/>
      <c r="OZ409" s="8"/>
      <c r="PA409" s="8"/>
      <c r="PB409" s="8"/>
      <c r="PC409" s="8"/>
      <c r="PD409" s="8"/>
      <c r="PE409" s="8"/>
      <c r="PF409" s="8"/>
      <c r="PG409" s="8"/>
      <c r="PH409" s="8"/>
      <c r="PI409" s="8"/>
      <c r="PJ409" s="8"/>
      <c r="PK409" s="8"/>
      <c r="PL409" s="8"/>
      <c r="PM409" s="8"/>
      <c r="PN409" s="8"/>
      <c r="PO409" s="8"/>
      <c r="PP409" s="8"/>
      <c r="PQ409" s="8"/>
      <c r="PR409" s="8"/>
      <c r="PS409" s="8"/>
      <c r="PT409" s="8"/>
      <c r="PU409" s="8"/>
      <c r="PV409" s="8"/>
      <c r="PW409" s="8"/>
      <c r="PX409" s="8"/>
      <c r="PY409" s="8"/>
      <c r="PZ409" s="8"/>
      <c r="QA409" s="8"/>
      <c r="QB409" s="8"/>
      <c r="QC409" s="8"/>
      <c r="QD409" s="8"/>
      <c r="QE409" s="8"/>
      <c r="QF409" s="8"/>
      <c r="QG409" s="8"/>
      <c r="QH409" s="8"/>
      <c r="QI409" s="8"/>
      <c r="QJ409" s="8"/>
      <c r="QK409" s="8"/>
      <c r="QL409" s="8"/>
      <c r="QM409" s="8"/>
      <c r="QN409" s="8"/>
      <c r="QO409" s="8"/>
      <c r="QP409" s="8"/>
      <c r="QQ409" s="8"/>
      <c r="QR409" s="8"/>
      <c r="QS409" s="8"/>
      <c r="QT409" s="8"/>
      <c r="QU409" s="8"/>
      <c r="QV409" s="8"/>
      <c r="QW409" s="8"/>
      <c r="QX409" s="8"/>
      <c r="QY409" s="8"/>
      <c r="QZ409" s="8"/>
      <c r="RA409" s="8"/>
      <c r="RB409" s="8"/>
      <c r="RC409" s="8"/>
      <c r="RD409" s="8"/>
      <c r="RE409" s="8"/>
      <c r="RF409" s="8"/>
      <c r="RG409" s="8"/>
      <c r="RH409" s="8"/>
      <c r="RI409" s="8"/>
      <c r="RJ409" s="8"/>
      <c r="RK409" s="8"/>
      <c r="RL409" s="8"/>
      <c r="RM409" s="8"/>
      <c r="RN409" s="8"/>
      <c r="RO409" s="8"/>
      <c r="RP409" s="8"/>
      <c r="RQ409" s="8"/>
      <c r="RR409" s="8"/>
      <c r="RS409" s="8"/>
      <c r="RT409" s="8"/>
      <c r="RU409" s="8"/>
      <c r="RV409" s="8"/>
      <c r="RW409" s="8"/>
      <c r="RX409" s="8"/>
      <c r="RY409" s="8"/>
      <c r="RZ409" s="8"/>
      <c r="SA409" s="8"/>
      <c r="SB409" s="8"/>
      <c r="SC409" s="8"/>
      <c r="SD409" s="8"/>
      <c r="SE409" s="8"/>
      <c r="SF409" s="8"/>
      <c r="SG409" s="8"/>
      <c r="SH409" s="8"/>
      <c r="SI409" s="8"/>
      <c r="SJ409" s="8"/>
      <c r="SK409" s="8"/>
      <c r="SL409" s="8"/>
      <c r="SM409" s="8"/>
      <c r="SN409" s="8"/>
      <c r="SO409" s="8"/>
      <c r="SP409" s="8"/>
      <c r="SQ409" s="8"/>
      <c r="SR409" s="8"/>
      <c r="SS409" s="8"/>
      <c r="ST409" s="8"/>
      <c r="SU409" s="8"/>
      <c r="SV409" s="8"/>
      <c r="SW409" s="8"/>
      <c r="SX409" s="8"/>
      <c r="SY409" s="8"/>
      <c r="SZ409" s="8"/>
      <c r="TA409" s="8"/>
      <c r="TB409" s="8"/>
      <c r="TC409" s="8"/>
      <c r="TD409" s="8"/>
      <c r="TE409" s="8"/>
      <c r="TF409" s="8"/>
      <c r="TG409" s="8"/>
      <c r="TH409" s="8"/>
      <c r="TI409" s="8"/>
      <c r="TJ409" s="8"/>
      <c r="TK409" s="8"/>
      <c r="TL409" s="8"/>
      <c r="TM409" s="8"/>
      <c r="TN409" s="8"/>
      <c r="TO409" s="8"/>
      <c r="TP409" s="8"/>
      <c r="TQ409" s="8"/>
      <c r="TR409" s="8"/>
      <c r="TS409" s="8"/>
      <c r="TT409" s="8"/>
      <c r="TU409" s="8"/>
      <c r="TV409" s="8"/>
      <c r="TW409" s="8"/>
      <c r="TX409" s="8"/>
      <c r="TY409" s="8"/>
      <c r="TZ409" s="8"/>
      <c r="UA409" s="8"/>
      <c r="UB409" s="8"/>
      <c r="UC409" s="8"/>
      <c r="UD409" s="8"/>
      <c r="UE409" s="8"/>
      <c r="UF409" s="8"/>
      <c r="UG409" s="8"/>
      <c r="UH409" s="8"/>
      <c r="UI409" s="8"/>
      <c r="UJ409" s="8"/>
      <c r="UK409" s="8"/>
      <c r="UL409" s="8"/>
      <c r="UM409" s="8"/>
      <c r="UN409" s="8"/>
      <c r="UO409" s="8"/>
      <c r="UP409" s="8"/>
      <c r="UQ409" s="8"/>
      <c r="UR409" s="8"/>
      <c r="US409" s="8"/>
      <c r="UT409" s="8"/>
      <c r="UU409" s="8"/>
      <c r="UV409" s="8"/>
      <c r="UW409" s="8"/>
      <c r="UX409" s="8"/>
      <c r="UY409" s="8"/>
      <c r="UZ409" s="8"/>
      <c r="VA409" s="8"/>
      <c r="VB409" s="8"/>
      <c r="VC409" s="8"/>
      <c r="VD409" s="8"/>
      <c r="VE409" s="8"/>
      <c r="VF409" s="8"/>
      <c r="VG409" s="8"/>
      <c r="VH409" s="8"/>
      <c r="VI409" s="8"/>
      <c r="VJ409" s="8"/>
      <c r="VK409" s="8"/>
      <c r="VL409" s="8"/>
      <c r="VM409" s="8"/>
      <c r="VN409" s="8"/>
      <c r="VO409" s="8"/>
      <c r="VP409" s="8"/>
      <c r="VQ409" s="8"/>
      <c r="VR409" s="8"/>
      <c r="VS409" s="8"/>
      <c r="VT409" s="8"/>
      <c r="VU409" s="8"/>
      <c r="VV409" s="8"/>
      <c r="VW409" s="8"/>
      <c r="VX409" s="8"/>
      <c r="VY409" s="8"/>
      <c r="VZ409" s="8"/>
      <c r="WA409" s="8"/>
      <c r="WB409" s="8"/>
      <c r="WC409" s="8"/>
      <c r="WD409" s="8"/>
      <c r="WE409" s="8"/>
      <c r="WF409" s="8"/>
      <c r="WG409" s="8"/>
      <c r="WH409" s="8"/>
      <c r="WI409" s="8"/>
      <c r="WJ409" s="8"/>
      <c r="WK409" s="8"/>
      <c r="WL409" s="8"/>
      <c r="WM409" s="8"/>
      <c r="WN409" s="8"/>
      <c r="WO409" s="8"/>
      <c r="WP409" s="8"/>
      <c r="WQ409" s="8"/>
      <c r="WR409" s="8"/>
      <c r="WS409" s="8"/>
      <c r="WT409" s="8"/>
      <c r="WU409" s="8"/>
      <c r="WV409" s="8"/>
      <c r="WW409" s="8"/>
      <c r="WX409" s="8"/>
      <c r="WY409" s="8"/>
      <c r="WZ409" s="8"/>
      <c r="XA409" s="8"/>
      <c r="XB409" s="8"/>
      <c r="XC409" s="8"/>
      <c r="XD409" s="8"/>
      <c r="XE409" s="8"/>
      <c r="XF409" s="8"/>
      <c r="XG409" s="8"/>
      <c r="XH409" s="8"/>
      <c r="XI409" s="8"/>
      <c r="XJ409" s="8"/>
      <c r="XK409" s="8"/>
      <c r="XL409" s="8"/>
      <c r="XM409" s="8"/>
      <c r="XN409" s="8"/>
      <c r="XO409" s="8"/>
      <c r="XP409" s="8"/>
      <c r="XQ409" s="8"/>
      <c r="XR409" s="8"/>
      <c r="XS409" s="8"/>
      <c r="XT409" s="8"/>
      <c r="XU409" s="8"/>
      <c r="XV409" s="8"/>
      <c r="XW409" s="8"/>
      <c r="XX409" s="8"/>
      <c r="XY409" s="8"/>
      <c r="XZ409" s="8"/>
      <c r="YA409" s="8"/>
      <c r="YB409" s="8"/>
      <c r="YC409" s="8"/>
      <c r="YD409" s="8"/>
      <c r="YE409" s="8"/>
      <c r="YF409" s="8"/>
      <c r="YG409" s="8"/>
      <c r="YH409" s="8"/>
      <c r="YI409" s="8"/>
      <c r="YJ409" s="8"/>
      <c r="YK409" s="8"/>
      <c r="YL409" s="8"/>
      <c r="YM409" s="8"/>
      <c r="YN409" s="8"/>
      <c r="YO409" s="8"/>
      <c r="YP409" s="8"/>
      <c r="YQ409" s="8"/>
      <c r="YR409" s="8"/>
      <c r="YS409" s="8"/>
      <c r="YT409" s="8"/>
      <c r="YU409" s="8"/>
      <c r="YV409" s="8"/>
      <c r="YW409" s="8"/>
      <c r="YX409" s="8"/>
      <c r="YY409" s="8"/>
      <c r="YZ409" s="8"/>
      <c r="ZA409" s="8"/>
      <c r="ZB409" s="8"/>
      <c r="ZC409" s="8"/>
      <c r="ZD409" s="8"/>
      <c r="ZE409" s="8"/>
      <c r="ZF409" s="8"/>
      <c r="ZG409" s="8"/>
      <c r="ZH409" s="8"/>
      <c r="ZI409" s="8"/>
      <c r="ZJ409" s="8"/>
      <c r="ZK409" s="8"/>
      <c r="ZL409" s="8"/>
      <c r="ZM409" s="8"/>
      <c r="ZN409" s="8"/>
      <c r="ZO409" s="8"/>
      <c r="ZP409" s="8"/>
      <c r="ZQ409" s="8"/>
      <c r="ZR409" s="8"/>
      <c r="ZS409" s="8"/>
      <c r="ZT409" s="8"/>
      <c r="ZU409" s="8"/>
      <c r="ZV409" s="8"/>
      <c r="ZW409" s="8"/>
      <c r="ZX409" s="8"/>
      <c r="ZY409" s="8"/>
      <c r="ZZ409" s="8"/>
      <c r="AAA409" s="8"/>
      <c r="AAB409" s="8"/>
      <c r="AAC409" s="8"/>
      <c r="AAD409" s="8"/>
      <c r="AAE409" s="8"/>
      <c r="AAF409" s="8"/>
      <c r="AAG409" s="8"/>
      <c r="AAH409" s="8"/>
      <c r="AAI409" s="8"/>
      <c r="AAJ409" s="8"/>
      <c r="AAK409" s="8"/>
      <c r="AAL409" s="8"/>
      <c r="AAM409" s="8"/>
      <c r="AAN409" s="8"/>
      <c r="AAO409" s="8"/>
      <c r="AAP409" s="8"/>
      <c r="AAQ409" s="8"/>
      <c r="AAR409" s="8"/>
      <c r="AAS409" s="8"/>
      <c r="AAT409" s="8"/>
      <c r="AAU409" s="8"/>
      <c r="AAV409" s="8"/>
      <c r="AAW409" s="8"/>
      <c r="AAX409" s="8"/>
      <c r="AAY409" s="8"/>
      <c r="AAZ409" s="8"/>
      <c r="ABA409" s="8"/>
      <c r="ABB409" s="8"/>
      <c r="ABC409" s="8"/>
      <c r="ABD409" s="8"/>
      <c r="ABE409" s="8"/>
      <c r="ABF409" s="8"/>
      <c r="ABG409" s="8"/>
      <c r="ABH409" s="8"/>
      <c r="ABI409" s="8"/>
      <c r="ABJ409" s="8"/>
      <c r="ABK409" s="8"/>
      <c r="ABL409" s="8"/>
      <c r="ABM409" s="8"/>
      <c r="ABN409" s="8"/>
      <c r="ABO409" s="8"/>
      <c r="ABP409" s="8"/>
      <c r="ABQ409" s="8"/>
      <c r="ABR409" s="8"/>
      <c r="ABS409" s="8"/>
      <c r="ABT409" s="8"/>
      <c r="ABU409" s="8"/>
      <c r="ABV409" s="8"/>
      <c r="ABW409" s="8"/>
      <c r="ABX409" s="8"/>
      <c r="ABY409" s="8"/>
      <c r="ABZ409" s="8"/>
      <c r="ACA409" s="8"/>
      <c r="ACB409" s="8"/>
      <c r="ACC409" s="8"/>
      <c r="ACD409" s="8"/>
      <c r="ACE409" s="8"/>
      <c r="ACF409" s="8"/>
      <c r="ACG409" s="8"/>
      <c r="ACH409" s="8"/>
      <c r="ACI409" s="8"/>
      <c r="ACJ409" s="8"/>
      <c r="ACK409" s="8"/>
      <c r="ACL409" s="8"/>
      <c r="ACM409" s="8"/>
      <c r="ACN409" s="8"/>
      <c r="ACO409" s="8"/>
      <c r="ACP409" s="8"/>
      <c r="ACQ409" s="8"/>
      <c r="ACR409" s="8"/>
      <c r="ACS409" s="8"/>
      <c r="ACT409" s="8"/>
      <c r="ACU409" s="8"/>
      <c r="ACV409" s="8"/>
      <c r="ACW409" s="8"/>
      <c r="ACX409" s="8"/>
      <c r="ACY409" s="8"/>
      <c r="ACZ409" s="8"/>
      <c r="ADA409" s="8"/>
      <c r="ADB409" s="8"/>
      <c r="ADC409" s="8"/>
      <c r="ADD409" s="8"/>
      <c r="ADE409" s="8"/>
      <c r="ADF409" s="8"/>
      <c r="ADG409" s="8"/>
      <c r="ADH409" s="8"/>
      <c r="ADI409" s="8"/>
      <c r="ADJ409" s="8"/>
      <c r="ADK409" s="8"/>
      <c r="ADL409" s="8"/>
      <c r="ADM409" s="8"/>
      <c r="ADN409" s="8"/>
      <c r="ADO409" s="8"/>
      <c r="ADP409" s="8"/>
      <c r="ADQ409" s="8"/>
      <c r="ADR409" s="8"/>
      <c r="ADS409" s="8"/>
      <c r="ADT409" s="8"/>
      <c r="ADU409" s="8"/>
      <c r="ADV409" s="8"/>
      <c r="ADW409" s="8"/>
      <c r="ADX409" s="8"/>
      <c r="ADY409" s="8"/>
      <c r="ADZ409" s="8"/>
      <c r="AEA409" s="8"/>
      <c r="AEB409" s="8"/>
      <c r="AEC409" s="8"/>
      <c r="AED409" s="8"/>
      <c r="AEE409" s="8"/>
      <c r="AEF409" s="8"/>
      <c r="AEG409" s="8"/>
      <c r="AEH409" s="8"/>
      <c r="AEI409" s="8"/>
      <c r="AEJ409" s="8"/>
      <c r="AEK409" s="8"/>
      <c r="AEL409" s="8"/>
      <c r="AEM409" s="8"/>
      <c r="AEN409" s="8"/>
      <c r="AEO409" s="8"/>
      <c r="AEP409" s="8"/>
      <c r="AEQ409" s="8"/>
      <c r="AER409" s="8"/>
      <c r="AES409" s="8"/>
      <c r="AET409" s="8"/>
      <c r="AEU409" s="8"/>
      <c r="AEV409" s="8"/>
      <c r="AEW409" s="8"/>
      <c r="AEX409" s="8"/>
      <c r="AEY409" s="8"/>
      <c r="AEZ409" s="8"/>
      <c r="AFA409" s="8"/>
      <c r="AFB409" s="8"/>
      <c r="AFC409" s="8"/>
      <c r="AFD409" s="8"/>
      <c r="AFE409" s="8"/>
      <c r="AFF409" s="8"/>
      <c r="AFG409" s="8"/>
      <c r="AFH409" s="8"/>
      <c r="AFI409" s="8"/>
      <c r="AFJ409" s="8"/>
      <c r="AFK409" s="8"/>
      <c r="AFL409" s="8"/>
      <c r="AFM409" s="8"/>
      <c r="AFN409" s="8"/>
      <c r="AFO409" s="8"/>
      <c r="AFP409" s="8"/>
      <c r="AFQ409" s="8"/>
      <c r="AFR409" s="8"/>
      <c r="AFS409" s="8"/>
      <c r="AFT409" s="8"/>
      <c r="AFU409" s="8"/>
      <c r="AFV409" s="8"/>
      <c r="AFW409" s="8"/>
      <c r="AFX409" s="8"/>
      <c r="AFY409" s="8"/>
      <c r="AFZ409" s="8"/>
      <c r="AGA409" s="8"/>
      <c r="AGB409" s="8"/>
      <c r="AGC409" s="8"/>
      <c r="AGD409" s="8"/>
      <c r="AGE409" s="8"/>
      <c r="AGF409" s="8"/>
      <c r="AGG409" s="8"/>
      <c r="AGH409" s="8"/>
      <c r="AGI409" s="8"/>
      <c r="AGJ409" s="8"/>
      <c r="AGK409" s="8"/>
      <c r="AGL409" s="8"/>
      <c r="AGM409" s="8"/>
      <c r="AGN409" s="8"/>
      <c r="AGO409" s="8"/>
      <c r="AGP409" s="8"/>
      <c r="AGQ409" s="8"/>
      <c r="AGR409" s="8"/>
      <c r="AGS409" s="8"/>
      <c r="AGT409" s="8"/>
      <c r="AGU409" s="8"/>
      <c r="AGV409" s="8"/>
      <c r="AGW409" s="8"/>
      <c r="AGX409" s="8"/>
      <c r="AGY409" s="8"/>
      <c r="AGZ409" s="8"/>
      <c r="AHA409" s="8"/>
      <c r="AHB409" s="8"/>
      <c r="AHC409" s="8"/>
      <c r="AHD409" s="8"/>
      <c r="AHE409" s="8"/>
      <c r="AHF409" s="8"/>
      <c r="AHG409" s="8"/>
      <c r="AHH409" s="8"/>
      <c r="AHI409" s="8"/>
      <c r="AHJ409" s="8"/>
      <c r="AHK409" s="8"/>
      <c r="AHL409" s="8"/>
      <c r="AHM409" s="8"/>
      <c r="AHN409" s="8"/>
      <c r="AHO409" s="8"/>
      <c r="AHP409" s="8"/>
      <c r="AHQ409" s="8"/>
      <c r="AHR409" s="8"/>
      <c r="AHS409" s="8"/>
      <c r="AHT409" s="8"/>
      <c r="AHU409" s="8"/>
      <c r="AHV409" s="8"/>
      <c r="AHW409" s="8"/>
      <c r="AHX409" s="8"/>
      <c r="AHY409" s="8"/>
      <c r="AHZ409" s="8"/>
      <c r="AIA409" s="8"/>
      <c r="AIB409" s="8"/>
      <c r="AIC409" s="8"/>
      <c r="AID409" s="8"/>
      <c r="AIE409" s="8"/>
      <c r="AIF409" s="8"/>
      <c r="AIG409" s="8"/>
      <c r="AIH409" s="8"/>
      <c r="AII409" s="8"/>
      <c r="AIJ409" s="8"/>
      <c r="AIK409" s="8"/>
      <c r="AIL409" s="8"/>
      <c r="AIM409" s="8"/>
      <c r="AIN409" s="8"/>
      <c r="AIO409" s="8"/>
      <c r="AIP409" s="8"/>
      <c r="AIQ409" s="8"/>
      <c r="AIR409" s="8"/>
      <c r="AIS409" s="8"/>
      <c r="AIT409" s="8"/>
      <c r="AIU409" s="8"/>
      <c r="AIV409" s="8"/>
      <c r="AIW409" s="8"/>
      <c r="AIX409" s="8"/>
      <c r="AIY409" s="8"/>
      <c r="AIZ409" s="8"/>
      <c r="AJA409" s="8"/>
      <c r="AJB409" s="8"/>
      <c r="AJC409" s="8"/>
      <c r="AJD409" s="8"/>
      <c r="AJE409" s="8"/>
      <c r="AJF409" s="8"/>
      <c r="AJG409" s="8"/>
      <c r="AJH409" s="8"/>
      <c r="AJI409" s="8"/>
      <c r="AJJ409" s="8"/>
      <c r="AJK409" s="8"/>
      <c r="AJL409" s="8"/>
      <c r="AJM409" s="8"/>
      <c r="AJN409" s="8"/>
      <c r="AJO409" s="8"/>
      <c r="AJP409" s="8"/>
      <c r="AJQ409" s="8"/>
      <c r="AJR409" s="8"/>
      <c r="AJS409" s="8"/>
      <c r="AJT409" s="8"/>
      <c r="AJU409" s="8"/>
      <c r="AJV409" s="8"/>
      <c r="AJW409" s="8"/>
      <c r="AJX409" s="8"/>
      <c r="AJY409" s="8"/>
      <c r="AJZ409" s="8"/>
      <c r="AKA409" s="8"/>
      <c r="AKB409" s="8"/>
      <c r="AKC409" s="8"/>
      <c r="AKD409" s="8"/>
      <c r="AKE409" s="8"/>
      <c r="AKF409" s="8"/>
      <c r="AKG409" s="8"/>
      <c r="AKH409" s="8"/>
      <c r="AKI409" s="8"/>
      <c r="AKJ409" s="8"/>
      <c r="AKK409" s="8"/>
      <c r="AKL409" s="8"/>
      <c r="AKM409" s="8"/>
      <c r="AKN409" s="8"/>
      <c r="AKO409" s="8"/>
      <c r="AKP409" s="8"/>
      <c r="AKQ409" s="8"/>
      <c r="AKR409" s="8"/>
      <c r="AKS409" s="8"/>
      <c r="AKT409" s="8"/>
      <c r="AKU409" s="8"/>
      <c r="AKV409" s="8"/>
      <c r="AKW409" s="8"/>
      <c r="AKX409" s="8"/>
      <c r="AKY409" s="8"/>
      <c r="AKZ409" s="8"/>
      <c r="ALA409" s="8"/>
      <c r="ALB409" s="8"/>
      <c r="ALC409" s="8"/>
      <c r="ALD409" s="8"/>
      <c r="ALE409" s="8"/>
      <c r="ALF409" s="8"/>
      <c r="ALG409" s="8"/>
      <c r="ALH409" s="8"/>
      <c r="ALI409" s="8"/>
      <c r="ALJ409" s="8"/>
      <c r="ALK409" s="8"/>
      <c r="ALL409" s="8"/>
      <c r="ALM409" s="8"/>
      <c r="ALN409" s="8"/>
      <c r="ALO409" s="8"/>
      <c r="ALP409" s="8"/>
      <c r="ALQ409" s="8"/>
      <c r="ALR409" s="8"/>
      <c r="ALS409" s="8"/>
      <c r="ALT409" s="8"/>
      <c r="ALU409" s="8"/>
      <c r="ALV409" s="8"/>
      <c r="ALW409" s="8"/>
      <c r="ALX409" s="8"/>
      <c r="ALY409" s="8"/>
      <c r="ALZ409" s="8"/>
      <c r="AMA409" s="8"/>
      <c r="AMB409" s="8"/>
      <c r="AMC409" s="8"/>
      <c r="AMD409" s="8"/>
      <c r="AME409" s="8"/>
      <c r="AMF409" s="8"/>
      <c r="AMG409" s="8"/>
      <c r="AMH409" s="8"/>
      <c r="AMI409" s="8"/>
      <c r="AMJ409" s="8"/>
      <c r="AMK409" s="8"/>
      <c r="AML409" s="8"/>
      <c r="AMM409" s="8"/>
      <c r="AMN409" s="8"/>
      <c r="AMO409" s="8"/>
      <c r="AMP409" s="8"/>
      <c r="AMQ409" s="8"/>
      <c r="AMR409" s="8"/>
      <c r="AMS409" s="8"/>
      <c r="AMT409" s="8"/>
      <c r="AMU409" s="8"/>
      <c r="AMV409" s="8"/>
      <c r="AMW409" s="8"/>
      <c r="AMX409" s="8"/>
      <c r="AMY409" s="8"/>
      <c r="AMZ409" s="8"/>
      <c r="ANA409" s="8"/>
      <c r="ANB409" s="8"/>
      <c r="ANC409" s="8"/>
      <c r="AND409" s="8"/>
      <c r="ANE409" s="8"/>
      <c r="ANF409" s="8"/>
      <c r="ANG409" s="8"/>
      <c r="ANH409" s="8"/>
      <c r="ANI409" s="8"/>
      <c r="ANJ409" s="8"/>
      <c r="ANK409" s="8"/>
      <c r="ANL409" s="8"/>
      <c r="ANM409" s="8"/>
      <c r="ANN409" s="8"/>
      <c r="ANO409" s="8"/>
      <c r="ANP409" s="8"/>
      <c r="ANQ409" s="8"/>
      <c r="ANR409" s="8"/>
      <c r="ANS409" s="8"/>
      <c r="ANT409" s="8"/>
      <c r="ANU409" s="8"/>
      <c r="ANV409" s="8"/>
      <c r="ANW409" s="8"/>
      <c r="ANX409" s="8"/>
      <c r="ANY409" s="8"/>
      <c r="ANZ409" s="8"/>
      <c r="AOA409" s="8"/>
      <c r="AOB409" s="8"/>
      <c r="AOC409" s="8"/>
      <c r="AOD409" s="8"/>
      <c r="AOE409" s="8"/>
      <c r="AOF409" s="8"/>
      <c r="AOG409" s="8"/>
      <c r="AOH409" s="8"/>
      <c r="AOI409" s="8"/>
      <c r="AOJ409" s="8"/>
      <c r="AOK409" s="8"/>
      <c r="AOL409" s="8"/>
      <c r="AOM409" s="8"/>
      <c r="AON409" s="8"/>
      <c r="AOO409" s="8"/>
      <c r="AOP409" s="8"/>
      <c r="AOQ409" s="8"/>
      <c r="AOR409" s="8"/>
      <c r="AOS409" s="8"/>
      <c r="AOT409" s="8"/>
      <c r="AOU409" s="8"/>
      <c r="AOV409" s="8"/>
      <c r="AOW409" s="8"/>
      <c r="AOX409" s="8"/>
      <c r="AOY409" s="8"/>
      <c r="AOZ409" s="8"/>
      <c r="APA409" s="8"/>
      <c r="APB409" s="8"/>
      <c r="APC409" s="8"/>
      <c r="APD409" s="8"/>
      <c r="APE409" s="8"/>
      <c r="APF409" s="8"/>
      <c r="APG409" s="8"/>
      <c r="APH409" s="8"/>
      <c r="API409" s="8"/>
      <c r="APJ409" s="8"/>
      <c r="APK409" s="8"/>
      <c r="APL409" s="8"/>
      <c r="APM409" s="8"/>
      <c r="APN409" s="8"/>
      <c r="APO409" s="8"/>
      <c r="APP409" s="8"/>
      <c r="APQ409" s="8"/>
      <c r="APR409" s="8"/>
      <c r="APS409" s="8"/>
      <c r="APT409" s="8"/>
      <c r="APU409" s="8"/>
      <c r="APV409" s="8"/>
      <c r="APW409" s="8"/>
      <c r="APX409" s="8"/>
      <c r="APY409" s="8"/>
      <c r="APZ409" s="8"/>
      <c r="AQA409" s="8"/>
      <c r="AQB409" s="8"/>
      <c r="AQC409" s="8"/>
      <c r="AQD409" s="8"/>
      <c r="AQE409" s="8"/>
      <c r="AQF409" s="8"/>
      <c r="AQG409" s="8"/>
      <c r="AQH409" s="8"/>
      <c r="AQI409" s="8"/>
      <c r="AQJ409" s="8"/>
      <c r="AQK409" s="8"/>
      <c r="AQL409" s="8"/>
      <c r="AQM409" s="8"/>
      <c r="AQN409" s="8"/>
      <c r="AQO409" s="8"/>
      <c r="AQP409" s="8"/>
      <c r="AQQ409" s="8"/>
      <c r="AQR409" s="8"/>
      <c r="AQS409" s="8"/>
      <c r="AQT409" s="8"/>
      <c r="AQU409" s="8"/>
      <c r="AQV409" s="8"/>
      <c r="AQW409" s="8"/>
      <c r="AQX409" s="8"/>
      <c r="AQY409" s="8"/>
      <c r="AQZ409" s="8"/>
      <c r="ARA409" s="8"/>
      <c r="ARB409" s="8"/>
      <c r="ARC409" s="8"/>
      <c r="ARD409" s="8"/>
      <c r="ARE409" s="8"/>
      <c r="ARF409" s="8"/>
      <c r="ARG409" s="8"/>
      <c r="ARH409" s="8"/>
      <c r="ARI409" s="8"/>
      <c r="ARJ409" s="8"/>
      <c r="ARK409" s="8"/>
      <c r="ARL409" s="8"/>
      <c r="ARM409" s="8"/>
      <c r="ARN409" s="8"/>
      <c r="ARO409" s="8"/>
      <c r="ARP409" s="8"/>
      <c r="ARQ409" s="8"/>
      <c r="ARR409" s="8"/>
      <c r="ARS409" s="8"/>
      <c r="ART409" s="8"/>
      <c r="ARU409" s="8"/>
      <c r="ARV409" s="8"/>
      <c r="ARW409" s="8"/>
      <c r="ARX409" s="8"/>
      <c r="ARY409" s="8"/>
      <c r="ARZ409" s="8"/>
      <c r="ASA409" s="8"/>
      <c r="ASB409" s="8"/>
      <c r="ASC409" s="8"/>
      <c r="ASD409" s="8"/>
      <c r="ASE409" s="8"/>
      <c r="ASF409" s="8"/>
      <c r="ASG409" s="8"/>
      <c r="ASH409" s="8"/>
      <c r="ASI409" s="8"/>
      <c r="ASJ409" s="8"/>
      <c r="ASK409" s="8"/>
      <c r="ASL409" s="8"/>
      <c r="ASM409" s="8"/>
      <c r="ASN409" s="8"/>
      <c r="ASO409" s="8"/>
      <c r="ASP409" s="8"/>
      <c r="ASQ409" s="8"/>
      <c r="ASR409" s="8"/>
      <c r="ASS409" s="8"/>
      <c r="AST409" s="8"/>
      <c r="ASU409" s="8"/>
      <c r="ASV409" s="8"/>
      <c r="ASW409" s="8"/>
      <c r="ASX409" s="8"/>
      <c r="ASY409" s="8"/>
      <c r="ASZ409" s="8"/>
      <c r="ATA409" s="8"/>
      <c r="ATB409" s="8"/>
      <c r="ATC409" s="8"/>
      <c r="ATD409" s="8"/>
      <c r="ATE409" s="8"/>
      <c r="ATF409" s="8"/>
      <c r="ATG409" s="8"/>
      <c r="ATH409" s="8"/>
      <c r="ATI409" s="8"/>
      <c r="ATJ409" s="8"/>
      <c r="ATK409" s="8"/>
      <c r="ATL409" s="8"/>
      <c r="ATM409" s="8"/>
      <c r="ATN409" s="8"/>
      <c r="ATO409" s="8"/>
      <c r="ATP409" s="8"/>
      <c r="ATQ409" s="8"/>
      <c r="ATR409" s="8"/>
      <c r="ATS409" s="8"/>
      <c r="ATT409" s="8"/>
      <c r="ATU409" s="8"/>
      <c r="ATV409" s="8"/>
      <c r="ATW409" s="8"/>
      <c r="ATX409" s="8"/>
      <c r="ATY409" s="8"/>
      <c r="ATZ409" s="8"/>
      <c r="AUA409" s="8"/>
      <c r="AUB409" s="8"/>
      <c r="AUC409" s="8"/>
      <c r="AUD409" s="8"/>
      <c r="AUE409" s="8"/>
      <c r="AUF409" s="8"/>
      <c r="AUG409" s="8"/>
      <c r="AUH409" s="8"/>
      <c r="AUI409" s="8"/>
      <c r="AUJ409" s="8"/>
      <c r="AUK409" s="8"/>
      <c r="AUL409" s="8"/>
      <c r="AUM409" s="8"/>
      <c r="AUN409" s="8"/>
      <c r="AUO409" s="8"/>
      <c r="AUP409" s="8"/>
      <c r="AUQ409" s="8"/>
      <c r="AUR409" s="8"/>
      <c r="AUS409" s="8"/>
      <c r="AUT409" s="8"/>
      <c r="AUU409" s="8"/>
      <c r="AUV409" s="8"/>
      <c r="AUW409" s="8"/>
      <c r="AUX409" s="8"/>
      <c r="AUY409" s="8"/>
      <c r="AUZ409" s="8"/>
      <c r="AVA409" s="8"/>
      <c r="AVB409" s="8"/>
      <c r="AVC409" s="8"/>
      <c r="AVD409" s="8"/>
      <c r="AVE409" s="8"/>
      <c r="AVF409" s="8"/>
      <c r="AVG409" s="8"/>
      <c r="AVH409" s="8"/>
      <c r="AVI409" s="8"/>
      <c r="AVJ409" s="8"/>
      <c r="AVK409" s="8"/>
      <c r="AVL409" s="8"/>
      <c r="AVM409" s="8"/>
      <c r="AVN409" s="8"/>
      <c r="AVO409" s="8"/>
      <c r="AVP409" s="8"/>
      <c r="AVQ409" s="8"/>
      <c r="AVR409" s="8"/>
      <c r="AVS409" s="8"/>
      <c r="AVT409" s="8"/>
      <c r="AVU409" s="8"/>
      <c r="AVV409" s="8"/>
      <c r="AVW409" s="8"/>
      <c r="AVX409" s="8"/>
      <c r="AVY409" s="8"/>
      <c r="AVZ409" s="8"/>
      <c r="AWA409" s="8"/>
      <c r="AWB409" s="8"/>
      <c r="AWC409" s="8"/>
      <c r="AWD409" s="8"/>
      <c r="AWE409" s="8"/>
      <c r="AWF409" s="8"/>
      <c r="AWG409" s="8"/>
      <c r="AWH409" s="8"/>
      <c r="AWI409" s="8"/>
      <c r="AWJ409" s="8"/>
      <c r="AWK409" s="8"/>
      <c r="AWL409" s="8"/>
      <c r="AWM409" s="8"/>
      <c r="AWN409" s="8"/>
      <c r="AWO409" s="8"/>
      <c r="AWP409" s="8"/>
      <c r="AWQ409" s="8"/>
      <c r="AWR409" s="8"/>
      <c r="AWS409" s="8"/>
      <c r="AWT409" s="8"/>
      <c r="AWU409" s="8"/>
      <c r="AWV409" s="8"/>
      <c r="AWW409" s="8"/>
      <c r="AWX409" s="8"/>
      <c r="AWY409" s="8"/>
      <c r="AWZ409" s="8"/>
      <c r="AXA409" s="8"/>
      <c r="AXB409" s="8"/>
      <c r="AXC409" s="8"/>
      <c r="AXD409" s="8"/>
      <c r="AXE409" s="8"/>
      <c r="AXF409" s="8"/>
      <c r="AXG409" s="8"/>
      <c r="AXH409" s="8"/>
      <c r="AXI409" s="8"/>
      <c r="AXJ409" s="8"/>
      <c r="AXK409" s="8"/>
      <c r="AXL409" s="8"/>
      <c r="AXM409" s="8"/>
      <c r="AXN409" s="8"/>
      <c r="AXO409" s="8"/>
      <c r="AXP409" s="8"/>
      <c r="AXQ409" s="8"/>
      <c r="AXR409" s="8"/>
      <c r="AXS409" s="8"/>
      <c r="AXT409" s="8"/>
      <c r="AXU409" s="8"/>
      <c r="AXV409" s="8"/>
      <c r="AXW409" s="8"/>
      <c r="AXX409" s="8"/>
      <c r="AXY409" s="8"/>
      <c r="AXZ409" s="8"/>
      <c r="AYA409" s="8"/>
      <c r="AYB409" s="8"/>
      <c r="AYC409" s="8"/>
      <c r="AYD409" s="8"/>
      <c r="AYE409" s="8"/>
      <c r="AYF409" s="8"/>
      <c r="AYG409" s="8"/>
      <c r="AYH409" s="8"/>
      <c r="AYI409" s="8"/>
      <c r="AYJ409" s="8"/>
      <c r="AYK409" s="8"/>
      <c r="AYL409" s="8"/>
      <c r="AYM409" s="8"/>
      <c r="AYN409" s="8"/>
      <c r="AYO409" s="8"/>
      <c r="AYP409" s="8"/>
      <c r="AYQ409" s="8"/>
      <c r="AYR409" s="8"/>
      <c r="AYS409" s="8"/>
      <c r="AYT409" s="8"/>
      <c r="AYU409" s="8"/>
      <c r="AYV409" s="8"/>
      <c r="AYW409" s="8"/>
      <c r="AYX409" s="8"/>
      <c r="AYY409" s="8"/>
      <c r="AYZ409" s="8"/>
      <c r="AZA409" s="8"/>
      <c r="AZB409" s="8"/>
      <c r="AZC409" s="8"/>
      <c r="AZD409" s="8"/>
      <c r="AZE409" s="8"/>
      <c r="AZF409" s="8"/>
      <c r="AZG409" s="8"/>
      <c r="AZH409" s="8"/>
      <c r="AZI409" s="8"/>
      <c r="AZJ409" s="8"/>
      <c r="AZK409" s="8"/>
      <c r="AZL409" s="8"/>
      <c r="AZM409" s="8"/>
      <c r="AZN409" s="8"/>
      <c r="AZO409" s="8"/>
      <c r="AZP409" s="8"/>
      <c r="AZQ409" s="8"/>
      <c r="AZR409" s="8"/>
      <c r="AZS409" s="8"/>
      <c r="AZT409" s="8"/>
      <c r="AZU409" s="8"/>
      <c r="AZV409" s="8"/>
      <c r="AZW409" s="8"/>
      <c r="AZX409" s="8"/>
      <c r="AZY409" s="8"/>
      <c r="AZZ409" s="8"/>
      <c r="BAA409" s="8"/>
      <c r="BAB409" s="8"/>
      <c r="BAC409" s="8"/>
      <c r="BAD409" s="8"/>
      <c r="BAE409" s="8"/>
      <c r="BAF409" s="8"/>
      <c r="BAG409" s="8"/>
      <c r="BAH409" s="8"/>
      <c r="BAI409" s="8"/>
      <c r="BAJ409" s="8"/>
      <c r="BAK409" s="8"/>
      <c r="BAL409" s="8"/>
      <c r="BAM409" s="8"/>
      <c r="BAN409" s="8"/>
      <c r="BAO409" s="8"/>
      <c r="BAP409" s="8"/>
      <c r="BAQ409" s="8"/>
      <c r="BAR409" s="8"/>
      <c r="BAS409" s="8"/>
      <c r="BAT409" s="8"/>
      <c r="BAU409" s="8"/>
      <c r="BAV409" s="8"/>
      <c r="BAW409" s="8"/>
      <c r="BAX409" s="8"/>
      <c r="BAY409" s="8"/>
      <c r="BAZ409" s="8"/>
      <c r="BBA409" s="8"/>
      <c r="BBB409" s="8"/>
      <c r="BBC409" s="8"/>
      <c r="BBD409" s="8"/>
      <c r="BBE409" s="8"/>
      <c r="BBF409" s="8"/>
      <c r="BBG409" s="8"/>
      <c r="BBH409" s="8"/>
      <c r="BBI409" s="8"/>
      <c r="BBJ409" s="8"/>
      <c r="BBK409" s="8"/>
      <c r="BBL409" s="8"/>
      <c r="BBM409" s="8"/>
      <c r="BBN409" s="8"/>
      <c r="BBO409" s="8"/>
      <c r="BBP409" s="8"/>
      <c r="BBQ409" s="8"/>
      <c r="BBR409" s="8"/>
      <c r="BBS409" s="8"/>
      <c r="BBT409" s="8"/>
      <c r="BBU409" s="8"/>
      <c r="BBV409" s="8"/>
      <c r="BBW409" s="8"/>
      <c r="BBX409" s="8"/>
      <c r="BBY409" s="8"/>
      <c r="BBZ409" s="8"/>
      <c r="BCA409" s="8"/>
      <c r="BCB409" s="8"/>
      <c r="BCC409" s="8"/>
      <c r="BCD409" s="8"/>
      <c r="BCE409" s="8"/>
      <c r="BCF409" s="8"/>
      <c r="BCG409" s="8"/>
      <c r="BCH409" s="8"/>
      <c r="BCI409" s="8"/>
      <c r="BCJ409" s="8"/>
      <c r="BCK409" s="8"/>
      <c r="BCL409" s="8"/>
      <c r="BCM409" s="8"/>
      <c r="BCN409" s="8"/>
      <c r="BCO409" s="8"/>
      <c r="BCP409" s="8"/>
      <c r="BCQ409" s="8"/>
      <c r="BCR409" s="8"/>
      <c r="BCS409" s="8"/>
      <c r="BCT409" s="8"/>
      <c r="BCU409" s="8"/>
      <c r="BCV409" s="8"/>
      <c r="BCW409" s="8"/>
      <c r="BCX409" s="8"/>
      <c r="BCY409" s="8"/>
      <c r="BCZ409" s="8"/>
      <c r="BDA409" s="8"/>
      <c r="BDB409" s="8"/>
      <c r="BDC409" s="8"/>
      <c r="BDD409" s="8"/>
      <c r="BDE409" s="8"/>
      <c r="BDF409" s="8"/>
      <c r="BDG409" s="8"/>
      <c r="BDH409" s="8"/>
      <c r="BDI409" s="8"/>
      <c r="BDJ409" s="8"/>
      <c r="BDK409" s="8"/>
      <c r="BDL409" s="8"/>
      <c r="BDM409" s="8"/>
      <c r="BDN409" s="8"/>
      <c r="BDO409" s="8"/>
      <c r="BDP409" s="8"/>
      <c r="BDQ409" s="8"/>
      <c r="BDR409" s="8"/>
      <c r="BDS409" s="8"/>
      <c r="BDT409" s="8"/>
      <c r="BDU409" s="8"/>
      <c r="BDV409" s="8"/>
      <c r="BDW409" s="8"/>
      <c r="BDX409" s="8"/>
      <c r="BDY409" s="8"/>
      <c r="BDZ409" s="8"/>
      <c r="BEA409" s="8"/>
      <c r="BEB409" s="8"/>
      <c r="BEC409" s="8"/>
      <c r="BED409" s="8"/>
      <c r="BEE409" s="8"/>
      <c r="BEF409" s="8"/>
      <c r="BEG409" s="8"/>
      <c r="BEH409" s="8"/>
      <c r="BEI409" s="8"/>
      <c r="BEJ409" s="8"/>
      <c r="BEK409" s="8"/>
      <c r="BEL409" s="8"/>
      <c r="BEM409" s="8"/>
      <c r="BEN409" s="8"/>
      <c r="BEO409" s="8"/>
      <c r="BEP409" s="8"/>
      <c r="BEQ409" s="8"/>
      <c r="BER409" s="8"/>
      <c r="BES409" s="8"/>
      <c r="BET409" s="8"/>
      <c r="BEU409" s="8"/>
      <c r="BEV409" s="8"/>
      <c r="BEW409" s="8"/>
      <c r="BEX409" s="8"/>
      <c r="BEY409" s="8"/>
      <c r="BEZ409" s="8"/>
      <c r="BFA409" s="8"/>
      <c r="BFB409" s="8"/>
      <c r="BFC409" s="8"/>
      <c r="BFD409" s="8"/>
      <c r="BFE409" s="8"/>
      <c r="BFF409" s="8"/>
      <c r="BFG409" s="8"/>
      <c r="BFH409" s="8"/>
      <c r="BFI409" s="8"/>
      <c r="BFJ409" s="8"/>
      <c r="BFK409" s="8"/>
      <c r="BFL409" s="8"/>
      <c r="BFM409" s="8"/>
      <c r="BFN409" s="8"/>
      <c r="BFO409" s="8"/>
      <c r="BFP409" s="8"/>
      <c r="BFQ409" s="8"/>
      <c r="BFR409" s="8"/>
      <c r="BFS409" s="8"/>
      <c r="BFT409" s="8"/>
      <c r="BFU409" s="8"/>
      <c r="BFV409" s="8"/>
      <c r="BFW409" s="8"/>
      <c r="BFX409" s="8"/>
      <c r="BFY409" s="8"/>
      <c r="BFZ409" s="8"/>
      <c r="BGA409" s="8"/>
      <c r="BGB409" s="8"/>
      <c r="BGC409" s="8"/>
      <c r="BGD409" s="8"/>
      <c r="BGE409" s="8"/>
      <c r="BGF409" s="8"/>
      <c r="BGG409" s="8"/>
      <c r="BGH409" s="8"/>
      <c r="BGI409" s="8"/>
      <c r="BGJ409" s="8"/>
      <c r="BGK409" s="8"/>
      <c r="BGL409" s="8"/>
      <c r="BGM409" s="8"/>
      <c r="BGN409" s="8"/>
      <c r="BGO409" s="8"/>
      <c r="BGP409" s="8"/>
      <c r="BGQ409" s="8"/>
      <c r="BGR409" s="8"/>
      <c r="BGS409" s="8"/>
      <c r="BGT409" s="8"/>
      <c r="BGU409" s="8"/>
      <c r="BGV409" s="8"/>
      <c r="BGW409" s="8"/>
      <c r="BGX409" s="8"/>
      <c r="BGY409" s="8"/>
      <c r="BGZ409" s="8"/>
      <c r="BHA409" s="8"/>
      <c r="BHB409" s="8"/>
      <c r="BHC409" s="8"/>
      <c r="BHD409" s="8"/>
      <c r="BHE409" s="8"/>
      <c r="BHF409" s="8"/>
      <c r="BHG409" s="8"/>
      <c r="BHH409" s="8"/>
      <c r="BHI409" s="8"/>
      <c r="BHJ409" s="8"/>
      <c r="BHK409" s="8"/>
      <c r="BHL409" s="8"/>
      <c r="BHM409" s="8"/>
      <c r="BHN409" s="8"/>
      <c r="BHO409" s="8"/>
      <c r="BHP409" s="8"/>
      <c r="BHQ409" s="8"/>
      <c r="BHR409" s="8"/>
      <c r="BHS409" s="8"/>
      <c r="BHT409" s="8"/>
      <c r="BHU409" s="8"/>
      <c r="BHV409" s="8"/>
      <c r="BHW409" s="8"/>
      <c r="BHX409" s="8"/>
      <c r="BHY409" s="8"/>
      <c r="BHZ409" s="8"/>
      <c r="BIA409" s="8"/>
      <c r="BIB409" s="8"/>
      <c r="BIC409" s="8"/>
      <c r="BID409" s="8"/>
      <c r="BIE409" s="8"/>
      <c r="BIF409" s="8"/>
      <c r="BIG409" s="8"/>
      <c r="BIH409" s="8"/>
      <c r="BII409" s="8"/>
      <c r="BIJ409" s="8"/>
      <c r="BIK409" s="8"/>
      <c r="BIL409" s="8"/>
      <c r="BIM409" s="8"/>
      <c r="BIN409" s="8"/>
      <c r="BIO409" s="8"/>
      <c r="BIP409" s="8"/>
      <c r="BIQ409" s="8"/>
      <c r="BIR409" s="8"/>
      <c r="BIS409" s="8"/>
      <c r="BIT409" s="8"/>
      <c r="BIU409" s="8"/>
      <c r="BIV409" s="8"/>
      <c r="BIW409" s="8"/>
      <c r="BIX409" s="8"/>
      <c r="BIY409" s="8"/>
      <c r="BIZ409" s="8"/>
      <c r="BJA409" s="8"/>
      <c r="BJB409" s="8"/>
      <c r="BJC409" s="8"/>
      <c r="BJD409" s="8"/>
      <c r="BJE409" s="8"/>
      <c r="BJF409" s="8"/>
      <c r="BJG409" s="8"/>
      <c r="BJH409" s="8"/>
      <c r="BJI409" s="8"/>
      <c r="BJJ409" s="8"/>
      <c r="BJK409" s="8"/>
      <c r="BJL409" s="8"/>
      <c r="BJM409" s="8"/>
      <c r="BJN409" s="8"/>
      <c r="BJO409" s="8"/>
      <c r="BJP409" s="8"/>
      <c r="BJQ409" s="8"/>
      <c r="BJR409" s="8"/>
      <c r="BJS409" s="8"/>
      <c r="BJT409" s="8"/>
      <c r="BJU409" s="8"/>
      <c r="BJV409" s="8"/>
      <c r="BJW409" s="8"/>
      <c r="BJX409" s="8"/>
      <c r="BJY409" s="8"/>
      <c r="BJZ409" s="8"/>
      <c r="BKA409" s="8"/>
      <c r="BKB409" s="8"/>
      <c r="BKC409" s="8"/>
      <c r="BKD409" s="8"/>
      <c r="BKE409" s="8"/>
      <c r="BKF409" s="8"/>
      <c r="BKG409" s="8"/>
      <c r="BKH409" s="8"/>
      <c r="BKI409" s="8"/>
      <c r="BKJ409" s="8"/>
      <c r="BKK409" s="8"/>
      <c r="BKL409" s="8"/>
      <c r="BKM409" s="8"/>
      <c r="BKN409" s="8"/>
      <c r="BKO409" s="8"/>
      <c r="BKP409" s="8"/>
      <c r="BKQ409" s="8"/>
      <c r="BKR409" s="8"/>
      <c r="BKS409" s="8"/>
      <c r="BKT409" s="8"/>
      <c r="BKU409" s="8"/>
      <c r="BKV409" s="8"/>
      <c r="BKW409" s="8"/>
      <c r="BKX409" s="8"/>
      <c r="BKY409" s="8"/>
      <c r="BKZ409" s="8"/>
      <c r="BLA409" s="8"/>
      <c r="BLB409" s="8"/>
      <c r="BLC409" s="8"/>
      <c r="BLD409" s="8"/>
      <c r="BLE409" s="8"/>
      <c r="BLF409" s="8"/>
      <c r="BLG409" s="8"/>
      <c r="BLH409" s="8"/>
      <c r="BLI409" s="8"/>
      <c r="BLJ409" s="8"/>
      <c r="BLK409" s="8"/>
      <c r="BLL409" s="8"/>
      <c r="BLM409" s="8"/>
      <c r="BLN409" s="8"/>
      <c r="BLO409" s="8"/>
      <c r="BLP409" s="8"/>
      <c r="BLQ409" s="8"/>
      <c r="BLR409" s="8"/>
      <c r="BLS409" s="8"/>
      <c r="BLT409" s="8"/>
      <c r="BLU409" s="8"/>
      <c r="BLV409" s="8"/>
      <c r="BLW409" s="8"/>
      <c r="BLX409" s="8"/>
      <c r="BLY409" s="8"/>
      <c r="BLZ409" s="8"/>
      <c r="BMA409" s="8"/>
      <c r="BMB409" s="8"/>
      <c r="BMC409" s="8"/>
      <c r="BMD409" s="8"/>
      <c r="BME409" s="8"/>
      <c r="BMF409" s="8"/>
      <c r="BMG409" s="8"/>
      <c r="BMH409" s="8"/>
      <c r="BMI409" s="8"/>
      <c r="BMJ409" s="8"/>
      <c r="BMK409" s="8"/>
      <c r="BML409" s="8"/>
      <c r="BMM409" s="8"/>
      <c r="BMN409" s="8"/>
      <c r="BMO409" s="8"/>
      <c r="BMP409" s="8"/>
      <c r="BMQ409" s="8"/>
      <c r="BMR409" s="8"/>
      <c r="BMS409" s="8"/>
      <c r="BMT409" s="8"/>
      <c r="BMU409" s="8"/>
      <c r="BMV409" s="8"/>
      <c r="BMW409" s="8"/>
      <c r="BMX409" s="8"/>
      <c r="BMY409" s="8"/>
      <c r="BMZ409" s="8"/>
      <c r="BNA409" s="8"/>
      <c r="BNB409" s="8"/>
      <c r="BNC409" s="8"/>
      <c r="BND409" s="8"/>
      <c r="BNE409" s="8"/>
      <c r="BNF409" s="8"/>
      <c r="BNG409" s="8"/>
      <c r="BNH409" s="8"/>
      <c r="BNI409" s="8"/>
      <c r="BNJ409" s="8"/>
      <c r="BNK409" s="8"/>
      <c r="BNL409" s="8"/>
      <c r="BNM409" s="8"/>
      <c r="BNN409" s="8"/>
      <c r="BNO409" s="8"/>
      <c r="BNP409" s="8"/>
      <c r="BNQ409" s="8"/>
      <c r="BNR409" s="8"/>
      <c r="BNS409" s="8"/>
      <c r="BNT409" s="8"/>
      <c r="BNU409" s="8"/>
      <c r="BNV409" s="8"/>
      <c r="BNW409" s="8"/>
      <c r="BNX409" s="8"/>
      <c r="BNY409" s="8"/>
      <c r="BNZ409" s="8"/>
      <c r="BOA409" s="8"/>
      <c r="BOB409" s="8"/>
      <c r="BOC409" s="8"/>
      <c r="BOD409" s="8"/>
      <c r="BOE409" s="8"/>
      <c r="BOF409" s="8"/>
      <c r="BOG409" s="8"/>
      <c r="BOH409" s="8"/>
      <c r="BOI409" s="8"/>
      <c r="BOJ409" s="8"/>
      <c r="BOK409" s="8"/>
      <c r="BOL409" s="8"/>
      <c r="BOM409" s="8"/>
      <c r="BON409" s="8"/>
      <c r="BOO409" s="8"/>
      <c r="BOP409" s="8"/>
      <c r="BOQ409" s="8"/>
      <c r="BOR409" s="8"/>
      <c r="BOS409" s="8"/>
      <c r="BOT409" s="8"/>
      <c r="BOU409" s="8"/>
      <c r="BOV409" s="8"/>
      <c r="BOW409" s="8"/>
      <c r="BOX409" s="8"/>
      <c r="BOY409" s="8"/>
      <c r="BOZ409" s="8"/>
      <c r="BPA409" s="8"/>
      <c r="BPB409" s="8"/>
      <c r="BPC409" s="8"/>
      <c r="BPD409" s="8"/>
      <c r="BPE409" s="8"/>
      <c r="BPF409" s="8"/>
      <c r="BPG409" s="8"/>
      <c r="BPH409" s="8"/>
      <c r="BPI409" s="8"/>
      <c r="BPJ409" s="8"/>
      <c r="BPK409" s="8"/>
      <c r="BPL409" s="8"/>
      <c r="BPM409" s="8"/>
      <c r="BPN409" s="8"/>
      <c r="BPO409" s="8"/>
      <c r="BPP409" s="8"/>
      <c r="BPQ409" s="8"/>
      <c r="BPR409" s="8"/>
      <c r="BPS409" s="8"/>
      <c r="BPT409" s="8"/>
      <c r="BPU409" s="8"/>
      <c r="BPV409" s="8"/>
      <c r="BPW409" s="8"/>
      <c r="BPX409" s="8"/>
      <c r="BPY409" s="8"/>
      <c r="BPZ409" s="8"/>
      <c r="BQA409" s="8"/>
      <c r="BQB409" s="8"/>
      <c r="BQC409" s="8"/>
      <c r="BQD409" s="8"/>
      <c r="BQE409" s="8"/>
      <c r="BQF409" s="8"/>
      <c r="BQG409" s="8"/>
      <c r="BQH409" s="8"/>
      <c r="BQI409" s="8"/>
      <c r="BQJ409" s="8"/>
      <c r="BQK409" s="8"/>
      <c r="BQL409" s="8"/>
      <c r="BQM409" s="8"/>
      <c r="BQN409" s="8"/>
      <c r="BQO409" s="8"/>
      <c r="BQP409" s="8"/>
      <c r="BQQ409" s="8"/>
      <c r="BQR409" s="8"/>
      <c r="BQS409" s="8"/>
      <c r="BQT409" s="8"/>
      <c r="BQU409" s="8"/>
      <c r="BQV409" s="8"/>
      <c r="BQW409" s="8"/>
      <c r="BQX409" s="8"/>
      <c r="BQY409" s="8"/>
      <c r="BQZ409" s="8"/>
      <c r="BRA409" s="8"/>
      <c r="BRB409" s="8"/>
      <c r="BRC409" s="8"/>
      <c r="BRD409" s="8"/>
      <c r="BRE409" s="8"/>
      <c r="BRF409" s="8"/>
      <c r="BRG409" s="8"/>
      <c r="BRH409" s="8"/>
      <c r="BRI409" s="8"/>
      <c r="BRJ409" s="8"/>
      <c r="BRK409" s="8"/>
      <c r="BRL409" s="8"/>
      <c r="BRM409" s="8"/>
      <c r="BRN409" s="8"/>
      <c r="BRO409" s="8"/>
      <c r="BRP409" s="8"/>
      <c r="BRQ409" s="8"/>
      <c r="BRR409" s="8"/>
      <c r="BRS409" s="8"/>
      <c r="BRT409" s="8"/>
      <c r="BRU409" s="8"/>
      <c r="BRV409" s="8"/>
      <c r="BRW409" s="8"/>
      <c r="BRX409" s="8"/>
      <c r="BRY409" s="8"/>
      <c r="BRZ409" s="8"/>
      <c r="BSA409" s="8"/>
      <c r="BSB409" s="8"/>
      <c r="BSC409" s="8"/>
      <c r="BSD409" s="8"/>
      <c r="BSE409" s="8"/>
      <c r="BSF409" s="8"/>
      <c r="BSG409" s="8"/>
      <c r="BSH409" s="8"/>
      <c r="BSI409" s="8"/>
      <c r="BSJ409" s="8"/>
      <c r="BSK409" s="8"/>
      <c r="BSL409" s="8"/>
      <c r="BSM409" s="8"/>
      <c r="BSN409" s="8"/>
      <c r="BSO409" s="8"/>
      <c r="BSP409" s="8"/>
      <c r="BSQ409" s="8"/>
      <c r="BSR409" s="8"/>
      <c r="BSS409" s="8"/>
      <c r="BST409" s="8"/>
      <c r="BSU409" s="8"/>
      <c r="BSV409" s="8"/>
      <c r="BSW409" s="8"/>
      <c r="BSX409" s="8"/>
      <c r="BSY409" s="8"/>
      <c r="BSZ409" s="8"/>
      <c r="BTA409" s="8"/>
      <c r="BTB409" s="8"/>
      <c r="BTC409" s="8"/>
      <c r="BTD409" s="8"/>
      <c r="BTE409" s="8"/>
      <c r="BTF409" s="8"/>
      <c r="BTG409" s="8"/>
      <c r="BTH409" s="8"/>
      <c r="BTI409" s="8"/>
      <c r="BTJ409" s="8"/>
      <c r="BTK409" s="8"/>
      <c r="BTL409" s="8"/>
      <c r="BTM409" s="8"/>
      <c r="BTN409" s="8"/>
      <c r="BTO409" s="8"/>
      <c r="BTP409" s="8"/>
      <c r="BTQ409" s="8"/>
      <c r="BTR409" s="8"/>
      <c r="BTS409" s="8"/>
      <c r="BTT409" s="8"/>
      <c r="BTU409" s="8"/>
      <c r="BTV409" s="8"/>
      <c r="BTW409" s="8"/>
      <c r="BTX409" s="8"/>
      <c r="BTY409" s="8"/>
      <c r="BTZ409" s="8"/>
      <c r="BUA409" s="8"/>
      <c r="BUB409" s="8"/>
      <c r="BUC409" s="8"/>
      <c r="BUD409" s="8"/>
      <c r="BUE409" s="8"/>
      <c r="BUF409" s="8"/>
      <c r="BUG409" s="8"/>
      <c r="BUH409" s="8"/>
      <c r="BUI409" s="8"/>
      <c r="BUJ409" s="8"/>
      <c r="BUK409" s="8"/>
      <c r="BUL409" s="8"/>
      <c r="BUM409" s="8"/>
      <c r="BUN409" s="8"/>
      <c r="BUO409" s="8"/>
      <c r="BUP409" s="8"/>
      <c r="BUQ409" s="8"/>
      <c r="BUR409" s="8"/>
      <c r="BUS409" s="8"/>
      <c r="BUT409" s="8"/>
      <c r="BUU409" s="8"/>
      <c r="BUV409" s="8"/>
      <c r="BUW409" s="8"/>
      <c r="BUX409" s="8"/>
      <c r="BUY409" s="8"/>
      <c r="BUZ409" s="8"/>
      <c r="BVA409" s="8"/>
      <c r="BVB409" s="8"/>
      <c r="BVC409" s="8"/>
      <c r="BVD409" s="8"/>
      <c r="BVE409" s="8"/>
      <c r="BVF409" s="8"/>
      <c r="BVG409" s="8"/>
      <c r="BVH409" s="8"/>
      <c r="BVI409" s="8"/>
      <c r="BVJ409" s="8"/>
      <c r="BVK409" s="8"/>
      <c r="BVL409" s="8"/>
      <c r="BVM409" s="8"/>
      <c r="BVN409" s="8"/>
      <c r="BVO409" s="8"/>
      <c r="BVP409" s="8"/>
      <c r="BVQ409" s="8"/>
      <c r="BVR409" s="8"/>
      <c r="BVS409" s="8"/>
      <c r="BVT409" s="8"/>
      <c r="BVU409" s="8"/>
      <c r="BVV409" s="8"/>
      <c r="BVW409" s="8"/>
      <c r="BVX409" s="8"/>
      <c r="BVY409" s="8"/>
      <c r="BVZ409" s="8"/>
      <c r="BWA409" s="8"/>
      <c r="BWB409" s="8"/>
      <c r="BWC409" s="8"/>
      <c r="BWD409" s="8"/>
      <c r="BWE409" s="8"/>
      <c r="BWF409" s="8"/>
      <c r="BWG409" s="8"/>
      <c r="BWH409" s="8"/>
      <c r="BWI409" s="8"/>
      <c r="BWJ409" s="8"/>
      <c r="BWK409" s="8"/>
      <c r="BWL409" s="8"/>
      <c r="BWM409" s="8"/>
      <c r="BWN409" s="8"/>
      <c r="BWO409" s="8"/>
      <c r="BWP409" s="8"/>
      <c r="BWQ409" s="8"/>
    </row>
    <row r="410" spans="1:1967" s="522" customFormat="1" ht="102" customHeight="1">
      <c r="A410" s="9" t="s">
        <v>6391</v>
      </c>
      <c r="B410" s="100" t="s">
        <v>97</v>
      </c>
      <c r="C410" s="9" t="s">
        <v>807</v>
      </c>
      <c r="D410" s="30" t="s">
        <v>2065</v>
      </c>
      <c r="E410" s="3" t="s">
        <v>381</v>
      </c>
      <c r="F410" s="3" t="s">
        <v>39</v>
      </c>
      <c r="G410" s="3" t="s">
        <v>385</v>
      </c>
      <c r="H410" s="20">
        <v>0</v>
      </c>
      <c r="I410" s="114">
        <v>470000000</v>
      </c>
      <c r="J410" s="21" t="s">
        <v>1330</v>
      </c>
      <c r="K410" s="19" t="s">
        <v>1949</v>
      </c>
      <c r="L410" s="138" t="s">
        <v>3426</v>
      </c>
      <c r="M410" s="141" t="s">
        <v>383</v>
      </c>
      <c r="N410" s="360" t="s">
        <v>8873</v>
      </c>
      <c r="O410" s="3" t="s">
        <v>1382</v>
      </c>
      <c r="P410" s="7" t="s">
        <v>1354</v>
      </c>
      <c r="Q410" s="3" t="s">
        <v>1195</v>
      </c>
      <c r="R410" s="81">
        <v>48</v>
      </c>
      <c r="S410" s="94">
        <v>180</v>
      </c>
      <c r="T410" s="83">
        <f>R410*S410</f>
        <v>8640</v>
      </c>
      <c r="U410" s="83">
        <f t="shared" si="18"/>
        <v>9676.8000000000011</v>
      </c>
      <c r="V410" s="9" t="s">
        <v>1341</v>
      </c>
      <c r="W410" s="153" t="s">
        <v>1410</v>
      </c>
      <c r="X410" s="9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G410" s="8"/>
      <c r="CH410" s="8"/>
      <c r="CI410" s="8"/>
      <c r="CJ410" s="8"/>
      <c r="CK410" s="8"/>
      <c r="CL410" s="8"/>
      <c r="CM410" s="8"/>
      <c r="CN410" s="8"/>
      <c r="CO410" s="8"/>
      <c r="CP410" s="8"/>
      <c r="CQ410" s="8"/>
      <c r="CR410" s="8"/>
      <c r="CS410" s="8"/>
      <c r="CT410" s="8"/>
      <c r="CU410" s="8"/>
      <c r="CV410" s="8"/>
      <c r="CW410" s="8"/>
      <c r="CX410" s="8"/>
      <c r="CY410" s="8"/>
      <c r="CZ410" s="8"/>
      <c r="DA410" s="8"/>
      <c r="DB410" s="8"/>
      <c r="DC410" s="8"/>
      <c r="DD410" s="8"/>
      <c r="DE410" s="8"/>
      <c r="DF410" s="8"/>
      <c r="DG410" s="8"/>
      <c r="DH410" s="8"/>
      <c r="DI410" s="8"/>
      <c r="DJ410" s="8"/>
      <c r="DK410" s="8"/>
      <c r="DL410" s="8"/>
      <c r="DM410" s="8"/>
      <c r="DN410" s="8"/>
      <c r="DO410" s="8"/>
      <c r="DP410" s="8"/>
      <c r="DQ410" s="8"/>
      <c r="DR410" s="8"/>
      <c r="DS410" s="8"/>
      <c r="DT410" s="8"/>
      <c r="DU410" s="8"/>
      <c r="DV410" s="8"/>
      <c r="DW410" s="8"/>
      <c r="DX410" s="8"/>
      <c r="DY410" s="8"/>
      <c r="DZ410" s="8"/>
      <c r="EA410" s="8"/>
      <c r="EB410" s="8"/>
      <c r="EC410" s="8"/>
      <c r="ED410" s="8"/>
      <c r="EE410" s="8"/>
      <c r="EF410" s="8"/>
      <c r="EG410" s="8"/>
      <c r="EH410" s="8"/>
      <c r="EI410" s="8"/>
      <c r="EJ410" s="8"/>
      <c r="EK410" s="8"/>
      <c r="EL410" s="8"/>
      <c r="EM410" s="8"/>
      <c r="EN410" s="8"/>
      <c r="EO410" s="8"/>
      <c r="EP410" s="8"/>
      <c r="EQ410" s="8"/>
      <c r="ER410" s="8"/>
      <c r="ES410" s="8"/>
      <c r="ET410" s="8"/>
      <c r="EU410" s="8"/>
      <c r="EV410" s="8"/>
      <c r="EW410" s="8"/>
      <c r="EX410" s="8"/>
      <c r="EY410" s="8"/>
      <c r="EZ410" s="8"/>
      <c r="FA410" s="8"/>
      <c r="FB410" s="8"/>
      <c r="FC410" s="8"/>
      <c r="FD410" s="8"/>
      <c r="FE410" s="8"/>
      <c r="FF410" s="8"/>
      <c r="FG410" s="8"/>
      <c r="FH410" s="8"/>
      <c r="FI410" s="8"/>
      <c r="FJ410" s="8"/>
      <c r="FK410" s="8"/>
      <c r="FL410" s="8"/>
      <c r="FM410" s="8"/>
      <c r="FN410" s="8"/>
      <c r="FO410" s="8"/>
      <c r="FP410" s="8"/>
      <c r="FQ410" s="8"/>
      <c r="FR410" s="8"/>
      <c r="FS410" s="8"/>
      <c r="FT410" s="8"/>
      <c r="FU410" s="8"/>
      <c r="FV410" s="8"/>
      <c r="FW410" s="8"/>
      <c r="FX410" s="8"/>
      <c r="FY410" s="8"/>
      <c r="FZ410" s="8"/>
      <c r="GA410" s="8"/>
      <c r="GB410" s="8"/>
      <c r="GC410" s="8"/>
      <c r="GD410" s="8"/>
      <c r="GE410" s="8"/>
      <c r="GF410" s="8"/>
      <c r="GG410" s="8"/>
      <c r="GH410" s="8"/>
      <c r="GI410" s="8"/>
      <c r="GJ410" s="8"/>
      <c r="GK410" s="8"/>
      <c r="GL410" s="8"/>
      <c r="GM410" s="8"/>
      <c r="GN410" s="8"/>
      <c r="GO410" s="8"/>
      <c r="GP410" s="8"/>
      <c r="GQ410" s="8"/>
      <c r="GR410" s="8"/>
      <c r="GS410" s="8"/>
      <c r="GT410" s="8"/>
      <c r="GU410" s="8"/>
      <c r="GV410" s="8"/>
      <c r="GW410" s="8"/>
      <c r="GX410" s="8"/>
      <c r="GY410" s="8"/>
      <c r="GZ410" s="8"/>
      <c r="HA410" s="8"/>
      <c r="HB410" s="8"/>
      <c r="HC410" s="8"/>
      <c r="HD410" s="8"/>
      <c r="HE410" s="8"/>
      <c r="HF410" s="8"/>
      <c r="HG410" s="8"/>
      <c r="HH410" s="8"/>
      <c r="HI410" s="8"/>
      <c r="HJ410" s="8"/>
      <c r="HK410" s="8"/>
      <c r="HL410" s="8"/>
      <c r="HM410" s="8"/>
      <c r="HN410" s="8"/>
      <c r="HO410" s="8"/>
      <c r="HP410" s="8"/>
      <c r="HQ410" s="8"/>
      <c r="HR410" s="8"/>
      <c r="HS410" s="8"/>
      <c r="HT410" s="8"/>
      <c r="HU410" s="8"/>
      <c r="HV410" s="8"/>
      <c r="HW410" s="8"/>
      <c r="HX410" s="8"/>
      <c r="HY410" s="8"/>
      <c r="HZ410" s="8"/>
      <c r="IA410" s="8"/>
      <c r="IB410" s="8"/>
      <c r="IC410" s="8"/>
      <c r="ID410" s="8"/>
      <c r="IE410" s="8"/>
      <c r="IF410" s="8"/>
      <c r="IG410" s="8"/>
      <c r="IH410" s="8"/>
      <c r="II410" s="8"/>
      <c r="IJ410" s="8"/>
      <c r="IK410" s="8"/>
      <c r="IL410" s="8"/>
      <c r="IM410" s="8"/>
      <c r="IN410" s="8"/>
      <c r="IO410" s="8"/>
      <c r="IP410" s="8"/>
      <c r="IQ410" s="8"/>
      <c r="IR410" s="8"/>
      <c r="IS410" s="8"/>
      <c r="IT410" s="8"/>
      <c r="IU410" s="8"/>
      <c r="IV410" s="8"/>
      <c r="IW410" s="8"/>
      <c r="IX410" s="8"/>
      <c r="IY410" s="8"/>
      <c r="IZ410" s="8"/>
      <c r="JA410" s="8"/>
      <c r="JB410" s="8"/>
      <c r="JC410" s="8"/>
      <c r="JD410" s="8"/>
      <c r="JE410" s="8"/>
      <c r="JF410" s="8"/>
      <c r="JG410" s="8"/>
      <c r="JH410" s="8"/>
      <c r="JI410" s="8"/>
      <c r="JJ410" s="8"/>
      <c r="JK410" s="8"/>
      <c r="JL410" s="8"/>
      <c r="JM410" s="8"/>
      <c r="JN410" s="8"/>
      <c r="JO410" s="8"/>
      <c r="JP410" s="8"/>
      <c r="JQ410" s="8"/>
      <c r="JR410" s="8"/>
      <c r="JS410" s="8"/>
      <c r="JT410" s="8"/>
      <c r="JU410" s="8"/>
      <c r="JV410" s="8"/>
      <c r="JW410" s="8"/>
      <c r="JX410" s="8"/>
      <c r="JY410" s="8"/>
      <c r="JZ410" s="8"/>
      <c r="KA410" s="8"/>
      <c r="KB410" s="8"/>
      <c r="KC410" s="8"/>
      <c r="KD410" s="8"/>
      <c r="KE410" s="8"/>
      <c r="KF410" s="8"/>
      <c r="KG410" s="8"/>
      <c r="KH410" s="8"/>
      <c r="KI410" s="8"/>
      <c r="KJ410" s="8"/>
      <c r="KK410" s="8"/>
      <c r="KL410" s="8"/>
      <c r="KM410" s="8"/>
      <c r="KN410" s="8"/>
      <c r="KO410" s="8"/>
      <c r="KP410" s="8"/>
      <c r="KQ410" s="8"/>
      <c r="KR410" s="8"/>
      <c r="KS410" s="8"/>
      <c r="KT410" s="8"/>
      <c r="KU410" s="8"/>
      <c r="KV410" s="8"/>
      <c r="KW410" s="8"/>
      <c r="KX410" s="8"/>
      <c r="KY410" s="8"/>
      <c r="KZ410" s="8"/>
      <c r="LA410" s="8"/>
      <c r="LB410" s="8"/>
      <c r="LC410" s="8"/>
      <c r="LD410" s="8"/>
      <c r="LE410" s="8"/>
      <c r="LF410" s="8"/>
      <c r="LG410" s="8"/>
      <c r="LH410" s="8"/>
      <c r="LI410" s="8"/>
      <c r="LJ410" s="8"/>
      <c r="LK410" s="8"/>
      <c r="LL410" s="8"/>
      <c r="LM410" s="8"/>
      <c r="LN410" s="8"/>
      <c r="LO410" s="8"/>
      <c r="LP410" s="8"/>
      <c r="LQ410" s="8"/>
      <c r="LR410" s="8"/>
      <c r="LS410" s="8"/>
      <c r="LT410" s="8"/>
      <c r="LU410" s="8"/>
      <c r="LV410" s="8"/>
      <c r="LW410" s="8"/>
      <c r="LX410" s="8"/>
      <c r="LY410" s="8"/>
      <c r="LZ410" s="8"/>
      <c r="MA410" s="8"/>
      <c r="MB410" s="8"/>
      <c r="MC410" s="8"/>
      <c r="MD410" s="8"/>
      <c r="ME410" s="8"/>
      <c r="MF410" s="8"/>
      <c r="MG410" s="8"/>
      <c r="MH410" s="8"/>
      <c r="MI410" s="8"/>
      <c r="MJ410" s="8"/>
      <c r="MK410" s="8"/>
      <c r="ML410" s="8"/>
      <c r="MM410" s="8"/>
      <c r="MN410" s="8"/>
      <c r="MO410" s="8"/>
      <c r="MP410" s="8"/>
      <c r="MQ410" s="8"/>
      <c r="MR410" s="8"/>
      <c r="MS410" s="8"/>
      <c r="MT410" s="8"/>
      <c r="MU410" s="8"/>
      <c r="MV410" s="8"/>
      <c r="MW410" s="8"/>
      <c r="MX410" s="8"/>
      <c r="MY410" s="8"/>
      <c r="MZ410" s="8"/>
      <c r="NA410" s="8"/>
      <c r="NB410" s="8"/>
      <c r="NC410" s="8"/>
      <c r="ND410" s="8"/>
      <c r="NE410" s="8"/>
      <c r="NF410" s="8"/>
      <c r="NG410" s="8"/>
      <c r="NH410" s="8"/>
      <c r="NI410" s="8"/>
      <c r="NJ410" s="8"/>
      <c r="NK410" s="8"/>
      <c r="NL410" s="8"/>
      <c r="NM410" s="8"/>
      <c r="NN410" s="8"/>
      <c r="NO410" s="8"/>
      <c r="NP410" s="8"/>
      <c r="NQ410" s="8"/>
      <c r="NR410" s="8"/>
      <c r="NS410" s="8"/>
      <c r="NT410" s="8"/>
      <c r="NU410" s="8"/>
      <c r="NV410" s="8"/>
      <c r="NW410" s="8"/>
      <c r="NX410" s="8"/>
      <c r="NY410" s="8"/>
      <c r="NZ410" s="8"/>
      <c r="OA410" s="8"/>
      <c r="OB410" s="8"/>
      <c r="OC410" s="8"/>
      <c r="OD410" s="8"/>
      <c r="OE410" s="8"/>
      <c r="OF410" s="8"/>
      <c r="OG410" s="8"/>
      <c r="OH410" s="8"/>
      <c r="OI410" s="8"/>
      <c r="OJ410" s="8"/>
      <c r="OK410" s="8"/>
      <c r="OL410" s="8"/>
      <c r="OM410" s="8"/>
      <c r="ON410" s="8"/>
      <c r="OO410" s="8"/>
      <c r="OP410" s="8"/>
      <c r="OQ410" s="8"/>
      <c r="OR410" s="8"/>
      <c r="OS410" s="8"/>
      <c r="OT410" s="8"/>
      <c r="OU410" s="8"/>
      <c r="OV410" s="8"/>
      <c r="OW410" s="8"/>
      <c r="OX410" s="8"/>
      <c r="OY410" s="8"/>
      <c r="OZ410" s="8"/>
      <c r="PA410" s="8"/>
      <c r="PB410" s="8"/>
      <c r="PC410" s="8"/>
      <c r="PD410" s="8"/>
      <c r="PE410" s="8"/>
      <c r="PF410" s="8"/>
      <c r="PG410" s="8"/>
      <c r="PH410" s="8"/>
      <c r="PI410" s="8"/>
      <c r="PJ410" s="8"/>
      <c r="PK410" s="8"/>
      <c r="PL410" s="8"/>
      <c r="PM410" s="8"/>
      <c r="PN410" s="8"/>
      <c r="PO410" s="8"/>
      <c r="PP410" s="8"/>
      <c r="PQ410" s="8"/>
      <c r="PR410" s="8"/>
      <c r="PS410" s="8"/>
      <c r="PT410" s="8"/>
      <c r="PU410" s="8"/>
      <c r="PV410" s="8"/>
      <c r="PW410" s="8"/>
      <c r="PX410" s="8"/>
      <c r="PY410" s="8"/>
      <c r="PZ410" s="8"/>
      <c r="QA410" s="8"/>
      <c r="QB410" s="8"/>
      <c r="QC410" s="8"/>
      <c r="QD410" s="8"/>
      <c r="QE410" s="8"/>
      <c r="QF410" s="8"/>
      <c r="QG410" s="8"/>
      <c r="QH410" s="8"/>
      <c r="QI410" s="8"/>
      <c r="QJ410" s="8"/>
      <c r="QK410" s="8"/>
      <c r="QL410" s="8"/>
      <c r="QM410" s="8"/>
      <c r="QN410" s="8"/>
      <c r="QO410" s="8"/>
      <c r="QP410" s="8"/>
      <c r="QQ410" s="8"/>
      <c r="QR410" s="8"/>
      <c r="QS410" s="8"/>
      <c r="QT410" s="8"/>
      <c r="QU410" s="8"/>
      <c r="QV410" s="8"/>
      <c r="QW410" s="8"/>
      <c r="QX410" s="8"/>
      <c r="QY410" s="8"/>
      <c r="QZ410" s="8"/>
      <c r="RA410" s="8"/>
      <c r="RB410" s="8"/>
      <c r="RC410" s="8"/>
      <c r="RD410" s="8"/>
      <c r="RE410" s="8"/>
      <c r="RF410" s="8"/>
      <c r="RG410" s="8"/>
      <c r="RH410" s="8"/>
      <c r="RI410" s="8"/>
      <c r="RJ410" s="8"/>
      <c r="RK410" s="8"/>
      <c r="RL410" s="8"/>
      <c r="RM410" s="8"/>
      <c r="RN410" s="8"/>
      <c r="RO410" s="8"/>
      <c r="RP410" s="8"/>
      <c r="RQ410" s="8"/>
      <c r="RR410" s="8"/>
      <c r="RS410" s="8"/>
      <c r="RT410" s="8"/>
      <c r="RU410" s="8"/>
      <c r="RV410" s="8"/>
      <c r="RW410" s="8"/>
      <c r="RX410" s="8"/>
      <c r="RY410" s="8"/>
      <c r="RZ410" s="8"/>
      <c r="SA410" s="8"/>
      <c r="SB410" s="8"/>
      <c r="SC410" s="8"/>
      <c r="SD410" s="8"/>
      <c r="SE410" s="8"/>
      <c r="SF410" s="8"/>
      <c r="SG410" s="8"/>
      <c r="SH410" s="8"/>
      <c r="SI410" s="8"/>
      <c r="SJ410" s="8"/>
      <c r="SK410" s="8"/>
      <c r="SL410" s="8"/>
      <c r="SM410" s="8"/>
      <c r="SN410" s="8"/>
      <c r="SO410" s="8"/>
      <c r="SP410" s="8"/>
      <c r="SQ410" s="8"/>
      <c r="SR410" s="8"/>
      <c r="SS410" s="8"/>
      <c r="ST410" s="8"/>
      <c r="SU410" s="8"/>
      <c r="SV410" s="8"/>
      <c r="SW410" s="8"/>
      <c r="SX410" s="8"/>
      <c r="SY410" s="8"/>
      <c r="SZ410" s="8"/>
      <c r="TA410" s="8"/>
      <c r="TB410" s="8"/>
      <c r="TC410" s="8"/>
      <c r="TD410" s="8"/>
      <c r="TE410" s="8"/>
      <c r="TF410" s="8"/>
      <c r="TG410" s="8"/>
      <c r="TH410" s="8"/>
      <c r="TI410" s="8"/>
      <c r="TJ410" s="8"/>
      <c r="TK410" s="8"/>
      <c r="TL410" s="8"/>
      <c r="TM410" s="8"/>
      <c r="TN410" s="8"/>
      <c r="TO410" s="8"/>
      <c r="TP410" s="8"/>
      <c r="TQ410" s="8"/>
      <c r="TR410" s="8"/>
      <c r="TS410" s="8"/>
      <c r="TT410" s="8"/>
      <c r="TU410" s="8"/>
      <c r="TV410" s="8"/>
      <c r="TW410" s="8"/>
      <c r="TX410" s="8"/>
      <c r="TY410" s="8"/>
      <c r="TZ410" s="8"/>
      <c r="UA410" s="8"/>
      <c r="UB410" s="8"/>
      <c r="UC410" s="8"/>
      <c r="UD410" s="8"/>
      <c r="UE410" s="8"/>
      <c r="UF410" s="8"/>
      <c r="UG410" s="8"/>
      <c r="UH410" s="8"/>
      <c r="UI410" s="8"/>
      <c r="UJ410" s="8"/>
      <c r="UK410" s="8"/>
      <c r="UL410" s="8"/>
      <c r="UM410" s="8"/>
      <c r="UN410" s="8"/>
      <c r="UO410" s="8"/>
      <c r="UP410" s="8"/>
      <c r="UQ410" s="8"/>
      <c r="UR410" s="8"/>
      <c r="US410" s="8"/>
      <c r="UT410" s="8"/>
      <c r="UU410" s="8"/>
      <c r="UV410" s="8"/>
      <c r="UW410" s="8"/>
      <c r="UX410" s="8"/>
      <c r="UY410" s="8"/>
      <c r="UZ410" s="8"/>
      <c r="VA410" s="8"/>
      <c r="VB410" s="8"/>
      <c r="VC410" s="8"/>
      <c r="VD410" s="8"/>
      <c r="VE410" s="8"/>
      <c r="VF410" s="8"/>
      <c r="VG410" s="8"/>
      <c r="VH410" s="8"/>
      <c r="VI410" s="8"/>
      <c r="VJ410" s="8"/>
      <c r="VK410" s="8"/>
      <c r="VL410" s="8"/>
      <c r="VM410" s="8"/>
      <c r="VN410" s="8"/>
      <c r="VO410" s="8"/>
      <c r="VP410" s="8"/>
      <c r="VQ410" s="8"/>
      <c r="VR410" s="8"/>
      <c r="VS410" s="8"/>
      <c r="VT410" s="8"/>
      <c r="VU410" s="8"/>
      <c r="VV410" s="8"/>
      <c r="VW410" s="8"/>
      <c r="VX410" s="8"/>
      <c r="VY410" s="8"/>
      <c r="VZ410" s="8"/>
      <c r="WA410" s="8"/>
      <c r="WB410" s="8"/>
      <c r="WC410" s="8"/>
      <c r="WD410" s="8"/>
      <c r="WE410" s="8"/>
      <c r="WF410" s="8"/>
      <c r="WG410" s="8"/>
      <c r="WH410" s="8"/>
      <c r="WI410" s="8"/>
      <c r="WJ410" s="8"/>
      <c r="WK410" s="8"/>
      <c r="WL410" s="8"/>
      <c r="WM410" s="8"/>
      <c r="WN410" s="8"/>
      <c r="WO410" s="8"/>
      <c r="WP410" s="8"/>
      <c r="WQ410" s="8"/>
      <c r="WR410" s="8"/>
      <c r="WS410" s="8"/>
      <c r="WT410" s="8"/>
      <c r="WU410" s="8"/>
      <c r="WV410" s="8"/>
      <c r="WW410" s="8"/>
      <c r="WX410" s="8"/>
      <c r="WY410" s="8"/>
      <c r="WZ410" s="8"/>
      <c r="XA410" s="8"/>
      <c r="XB410" s="8"/>
      <c r="XC410" s="8"/>
      <c r="XD410" s="8"/>
      <c r="XE410" s="8"/>
      <c r="XF410" s="8"/>
      <c r="XG410" s="8"/>
      <c r="XH410" s="8"/>
      <c r="XI410" s="8"/>
      <c r="XJ410" s="8"/>
      <c r="XK410" s="8"/>
      <c r="XL410" s="8"/>
      <c r="XM410" s="8"/>
      <c r="XN410" s="8"/>
      <c r="XO410" s="8"/>
      <c r="XP410" s="8"/>
      <c r="XQ410" s="8"/>
      <c r="XR410" s="8"/>
      <c r="XS410" s="8"/>
      <c r="XT410" s="8"/>
      <c r="XU410" s="8"/>
      <c r="XV410" s="8"/>
      <c r="XW410" s="8"/>
      <c r="XX410" s="8"/>
      <c r="XY410" s="8"/>
      <c r="XZ410" s="8"/>
      <c r="YA410" s="8"/>
      <c r="YB410" s="8"/>
      <c r="YC410" s="8"/>
      <c r="YD410" s="8"/>
      <c r="YE410" s="8"/>
      <c r="YF410" s="8"/>
      <c r="YG410" s="8"/>
      <c r="YH410" s="8"/>
      <c r="YI410" s="8"/>
      <c r="YJ410" s="8"/>
      <c r="YK410" s="8"/>
      <c r="YL410" s="8"/>
      <c r="YM410" s="8"/>
      <c r="YN410" s="8"/>
      <c r="YO410" s="8"/>
      <c r="YP410" s="8"/>
      <c r="YQ410" s="8"/>
      <c r="YR410" s="8"/>
      <c r="YS410" s="8"/>
      <c r="YT410" s="8"/>
      <c r="YU410" s="8"/>
      <c r="YV410" s="8"/>
      <c r="YW410" s="8"/>
      <c r="YX410" s="8"/>
      <c r="YY410" s="8"/>
      <c r="YZ410" s="8"/>
      <c r="ZA410" s="8"/>
      <c r="ZB410" s="8"/>
      <c r="ZC410" s="8"/>
      <c r="ZD410" s="8"/>
      <c r="ZE410" s="8"/>
      <c r="ZF410" s="8"/>
      <c r="ZG410" s="8"/>
      <c r="ZH410" s="8"/>
      <c r="ZI410" s="8"/>
      <c r="ZJ410" s="8"/>
      <c r="ZK410" s="8"/>
      <c r="ZL410" s="8"/>
      <c r="ZM410" s="8"/>
      <c r="ZN410" s="8"/>
      <c r="ZO410" s="8"/>
      <c r="ZP410" s="8"/>
      <c r="ZQ410" s="8"/>
      <c r="ZR410" s="8"/>
      <c r="ZS410" s="8"/>
      <c r="ZT410" s="8"/>
      <c r="ZU410" s="8"/>
      <c r="ZV410" s="8"/>
      <c r="ZW410" s="8"/>
      <c r="ZX410" s="8"/>
      <c r="ZY410" s="8"/>
      <c r="ZZ410" s="8"/>
      <c r="AAA410" s="8"/>
      <c r="AAB410" s="8"/>
      <c r="AAC410" s="8"/>
      <c r="AAD410" s="8"/>
      <c r="AAE410" s="8"/>
      <c r="AAF410" s="8"/>
      <c r="AAG410" s="8"/>
      <c r="AAH410" s="8"/>
      <c r="AAI410" s="8"/>
      <c r="AAJ410" s="8"/>
      <c r="AAK410" s="8"/>
      <c r="AAL410" s="8"/>
      <c r="AAM410" s="8"/>
      <c r="AAN410" s="8"/>
      <c r="AAO410" s="8"/>
      <c r="AAP410" s="8"/>
      <c r="AAQ410" s="8"/>
      <c r="AAR410" s="8"/>
      <c r="AAS410" s="8"/>
      <c r="AAT410" s="8"/>
      <c r="AAU410" s="8"/>
      <c r="AAV410" s="8"/>
      <c r="AAW410" s="8"/>
      <c r="AAX410" s="8"/>
      <c r="AAY410" s="8"/>
      <c r="AAZ410" s="8"/>
      <c r="ABA410" s="8"/>
      <c r="ABB410" s="8"/>
      <c r="ABC410" s="8"/>
      <c r="ABD410" s="8"/>
      <c r="ABE410" s="8"/>
      <c r="ABF410" s="8"/>
      <c r="ABG410" s="8"/>
      <c r="ABH410" s="8"/>
      <c r="ABI410" s="8"/>
      <c r="ABJ410" s="8"/>
      <c r="ABK410" s="8"/>
      <c r="ABL410" s="8"/>
      <c r="ABM410" s="8"/>
      <c r="ABN410" s="8"/>
      <c r="ABO410" s="8"/>
      <c r="ABP410" s="8"/>
      <c r="ABQ410" s="8"/>
      <c r="ABR410" s="8"/>
      <c r="ABS410" s="8"/>
      <c r="ABT410" s="8"/>
      <c r="ABU410" s="8"/>
      <c r="ABV410" s="8"/>
      <c r="ABW410" s="8"/>
      <c r="ABX410" s="8"/>
      <c r="ABY410" s="8"/>
      <c r="ABZ410" s="8"/>
      <c r="ACA410" s="8"/>
      <c r="ACB410" s="8"/>
      <c r="ACC410" s="8"/>
      <c r="ACD410" s="8"/>
      <c r="ACE410" s="8"/>
      <c r="ACF410" s="8"/>
      <c r="ACG410" s="8"/>
      <c r="ACH410" s="8"/>
      <c r="ACI410" s="8"/>
      <c r="ACJ410" s="8"/>
      <c r="ACK410" s="8"/>
      <c r="ACL410" s="8"/>
      <c r="ACM410" s="8"/>
      <c r="ACN410" s="8"/>
      <c r="ACO410" s="8"/>
      <c r="ACP410" s="8"/>
      <c r="ACQ410" s="8"/>
      <c r="ACR410" s="8"/>
      <c r="ACS410" s="8"/>
      <c r="ACT410" s="8"/>
      <c r="ACU410" s="8"/>
      <c r="ACV410" s="8"/>
      <c r="ACW410" s="8"/>
      <c r="ACX410" s="8"/>
      <c r="ACY410" s="8"/>
      <c r="ACZ410" s="8"/>
      <c r="ADA410" s="8"/>
      <c r="ADB410" s="8"/>
      <c r="ADC410" s="8"/>
      <c r="ADD410" s="8"/>
      <c r="ADE410" s="8"/>
      <c r="ADF410" s="8"/>
      <c r="ADG410" s="8"/>
      <c r="ADH410" s="8"/>
      <c r="ADI410" s="8"/>
      <c r="ADJ410" s="8"/>
      <c r="ADK410" s="8"/>
      <c r="ADL410" s="8"/>
      <c r="ADM410" s="8"/>
      <c r="ADN410" s="8"/>
      <c r="ADO410" s="8"/>
      <c r="ADP410" s="8"/>
      <c r="ADQ410" s="8"/>
      <c r="ADR410" s="8"/>
      <c r="ADS410" s="8"/>
      <c r="ADT410" s="8"/>
      <c r="ADU410" s="8"/>
      <c r="ADV410" s="8"/>
      <c r="ADW410" s="8"/>
      <c r="ADX410" s="8"/>
      <c r="ADY410" s="8"/>
      <c r="ADZ410" s="8"/>
      <c r="AEA410" s="8"/>
      <c r="AEB410" s="8"/>
      <c r="AEC410" s="8"/>
      <c r="AED410" s="8"/>
      <c r="AEE410" s="8"/>
      <c r="AEF410" s="8"/>
      <c r="AEG410" s="8"/>
      <c r="AEH410" s="8"/>
      <c r="AEI410" s="8"/>
      <c r="AEJ410" s="8"/>
      <c r="AEK410" s="8"/>
      <c r="AEL410" s="8"/>
      <c r="AEM410" s="8"/>
      <c r="AEN410" s="8"/>
      <c r="AEO410" s="8"/>
      <c r="AEP410" s="8"/>
      <c r="AEQ410" s="8"/>
      <c r="AER410" s="8"/>
      <c r="AES410" s="8"/>
      <c r="AET410" s="8"/>
      <c r="AEU410" s="8"/>
      <c r="AEV410" s="8"/>
      <c r="AEW410" s="8"/>
      <c r="AEX410" s="8"/>
      <c r="AEY410" s="8"/>
      <c r="AEZ410" s="8"/>
      <c r="AFA410" s="8"/>
      <c r="AFB410" s="8"/>
      <c r="AFC410" s="8"/>
      <c r="AFD410" s="8"/>
      <c r="AFE410" s="8"/>
      <c r="AFF410" s="8"/>
      <c r="AFG410" s="8"/>
      <c r="AFH410" s="8"/>
      <c r="AFI410" s="8"/>
      <c r="AFJ410" s="8"/>
      <c r="AFK410" s="8"/>
      <c r="AFL410" s="8"/>
      <c r="AFM410" s="8"/>
      <c r="AFN410" s="8"/>
      <c r="AFO410" s="8"/>
      <c r="AFP410" s="8"/>
      <c r="AFQ410" s="8"/>
      <c r="AFR410" s="8"/>
      <c r="AFS410" s="8"/>
      <c r="AFT410" s="8"/>
      <c r="AFU410" s="8"/>
      <c r="AFV410" s="8"/>
      <c r="AFW410" s="8"/>
      <c r="AFX410" s="8"/>
      <c r="AFY410" s="8"/>
      <c r="AFZ410" s="8"/>
      <c r="AGA410" s="8"/>
      <c r="AGB410" s="8"/>
      <c r="AGC410" s="8"/>
      <c r="AGD410" s="8"/>
      <c r="AGE410" s="8"/>
      <c r="AGF410" s="8"/>
      <c r="AGG410" s="8"/>
      <c r="AGH410" s="8"/>
      <c r="AGI410" s="8"/>
      <c r="AGJ410" s="8"/>
      <c r="AGK410" s="8"/>
      <c r="AGL410" s="8"/>
      <c r="AGM410" s="8"/>
      <c r="AGN410" s="8"/>
      <c r="AGO410" s="8"/>
      <c r="AGP410" s="8"/>
      <c r="AGQ410" s="8"/>
      <c r="AGR410" s="8"/>
      <c r="AGS410" s="8"/>
      <c r="AGT410" s="8"/>
      <c r="AGU410" s="8"/>
      <c r="AGV410" s="8"/>
      <c r="AGW410" s="8"/>
      <c r="AGX410" s="8"/>
      <c r="AGY410" s="8"/>
      <c r="AGZ410" s="8"/>
      <c r="AHA410" s="8"/>
      <c r="AHB410" s="8"/>
      <c r="AHC410" s="8"/>
      <c r="AHD410" s="8"/>
      <c r="AHE410" s="8"/>
      <c r="AHF410" s="8"/>
      <c r="AHG410" s="8"/>
      <c r="AHH410" s="8"/>
      <c r="AHI410" s="8"/>
      <c r="AHJ410" s="8"/>
      <c r="AHK410" s="8"/>
      <c r="AHL410" s="8"/>
      <c r="AHM410" s="8"/>
      <c r="AHN410" s="8"/>
      <c r="AHO410" s="8"/>
      <c r="AHP410" s="8"/>
      <c r="AHQ410" s="8"/>
      <c r="AHR410" s="8"/>
      <c r="AHS410" s="8"/>
      <c r="AHT410" s="8"/>
      <c r="AHU410" s="8"/>
      <c r="AHV410" s="8"/>
      <c r="AHW410" s="8"/>
      <c r="AHX410" s="8"/>
      <c r="AHY410" s="8"/>
      <c r="AHZ410" s="8"/>
      <c r="AIA410" s="8"/>
      <c r="AIB410" s="8"/>
      <c r="AIC410" s="8"/>
      <c r="AID410" s="8"/>
      <c r="AIE410" s="8"/>
      <c r="AIF410" s="8"/>
      <c r="AIG410" s="8"/>
      <c r="AIH410" s="8"/>
      <c r="AII410" s="8"/>
      <c r="AIJ410" s="8"/>
      <c r="AIK410" s="8"/>
      <c r="AIL410" s="8"/>
      <c r="AIM410" s="8"/>
      <c r="AIN410" s="8"/>
      <c r="AIO410" s="8"/>
      <c r="AIP410" s="8"/>
      <c r="AIQ410" s="8"/>
      <c r="AIR410" s="8"/>
      <c r="AIS410" s="8"/>
      <c r="AIT410" s="8"/>
      <c r="AIU410" s="8"/>
      <c r="AIV410" s="8"/>
      <c r="AIW410" s="8"/>
      <c r="AIX410" s="8"/>
      <c r="AIY410" s="8"/>
      <c r="AIZ410" s="8"/>
      <c r="AJA410" s="8"/>
      <c r="AJB410" s="8"/>
      <c r="AJC410" s="8"/>
      <c r="AJD410" s="8"/>
      <c r="AJE410" s="8"/>
      <c r="AJF410" s="8"/>
      <c r="AJG410" s="8"/>
      <c r="AJH410" s="8"/>
      <c r="AJI410" s="8"/>
      <c r="AJJ410" s="8"/>
      <c r="AJK410" s="8"/>
      <c r="AJL410" s="8"/>
      <c r="AJM410" s="8"/>
      <c r="AJN410" s="8"/>
      <c r="AJO410" s="8"/>
      <c r="AJP410" s="8"/>
      <c r="AJQ410" s="8"/>
      <c r="AJR410" s="8"/>
      <c r="AJS410" s="8"/>
      <c r="AJT410" s="8"/>
      <c r="AJU410" s="8"/>
      <c r="AJV410" s="8"/>
      <c r="AJW410" s="8"/>
      <c r="AJX410" s="8"/>
      <c r="AJY410" s="8"/>
      <c r="AJZ410" s="8"/>
      <c r="AKA410" s="8"/>
      <c r="AKB410" s="8"/>
      <c r="AKC410" s="8"/>
      <c r="AKD410" s="8"/>
      <c r="AKE410" s="8"/>
      <c r="AKF410" s="8"/>
      <c r="AKG410" s="8"/>
      <c r="AKH410" s="8"/>
      <c r="AKI410" s="8"/>
      <c r="AKJ410" s="8"/>
      <c r="AKK410" s="8"/>
      <c r="AKL410" s="8"/>
      <c r="AKM410" s="8"/>
      <c r="AKN410" s="8"/>
      <c r="AKO410" s="8"/>
      <c r="AKP410" s="8"/>
      <c r="AKQ410" s="8"/>
      <c r="AKR410" s="8"/>
      <c r="AKS410" s="8"/>
      <c r="AKT410" s="8"/>
      <c r="AKU410" s="8"/>
      <c r="AKV410" s="8"/>
      <c r="AKW410" s="8"/>
      <c r="AKX410" s="8"/>
      <c r="AKY410" s="8"/>
      <c r="AKZ410" s="8"/>
      <c r="ALA410" s="8"/>
      <c r="ALB410" s="8"/>
      <c r="ALC410" s="8"/>
      <c r="ALD410" s="8"/>
      <c r="ALE410" s="8"/>
      <c r="ALF410" s="8"/>
      <c r="ALG410" s="8"/>
      <c r="ALH410" s="8"/>
      <c r="ALI410" s="8"/>
      <c r="ALJ410" s="8"/>
      <c r="ALK410" s="8"/>
      <c r="ALL410" s="8"/>
      <c r="ALM410" s="8"/>
      <c r="ALN410" s="8"/>
      <c r="ALO410" s="8"/>
      <c r="ALP410" s="8"/>
      <c r="ALQ410" s="8"/>
      <c r="ALR410" s="8"/>
      <c r="ALS410" s="8"/>
      <c r="ALT410" s="8"/>
      <c r="ALU410" s="8"/>
      <c r="ALV410" s="8"/>
      <c r="ALW410" s="8"/>
      <c r="ALX410" s="8"/>
      <c r="ALY410" s="8"/>
      <c r="ALZ410" s="8"/>
      <c r="AMA410" s="8"/>
      <c r="AMB410" s="8"/>
      <c r="AMC410" s="8"/>
      <c r="AMD410" s="8"/>
      <c r="AME410" s="8"/>
      <c r="AMF410" s="8"/>
      <c r="AMG410" s="8"/>
      <c r="AMH410" s="8"/>
      <c r="AMI410" s="8"/>
      <c r="AMJ410" s="8"/>
      <c r="AMK410" s="8"/>
      <c r="AML410" s="8"/>
      <c r="AMM410" s="8"/>
      <c r="AMN410" s="8"/>
      <c r="AMO410" s="8"/>
      <c r="AMP410" s="8"/>
      <c r="AMQ410" s="8"/>
      <c r="AMR410" s="8"/>
      <c r="AMS410" s="8"/>
      <c r="AMT410" s="8"/>
      <c r="AMU410" s="8"/>
      <c r="AMV410" s="8"/>
      <c r="AMW410" s="8"/>
      <c r="AMX410" s="8"/>
      <c r="AMY410" s="8"/>
      <c r="AMZ410" s="8"/>
      <c r="ANA410" s="8"/>
      <c r="ANB410" s="8"/>
      <c r="ANC410" s="8"/>
      <c r="AND410" s="8"/>
      <c r="ANE410" s="8"/>
      <c r="ANF410" s="8"/>
      <c r="ANG410" s="8"/>
      <c r="ANH410" s="8"/>
      <c r="ANI410" s="8"/>
      <c r="ANJ410" s="8"/>
      <c r="ANK410" s="8"/>
      <c r="ANL410" s="8"/>
      <c r="ANM410" s="8"/>
      <c r="ANN410" s="8"/>
      <c r="ANO410" s="8"/>
      <c r="ANP410" s="8"/>
      <c r="ANQ410" s="8"/>
      <c r="ANR410" s="8"/>
      <c r="ANS410" s="8"/>
      <c r="ANT410" s="8"/>
      <c r="ANU410" s="8"/>
      <c r="ANV410" s="8"/>
      <c r="ANW410" s="8"/>
      <c r="ANX410" s="8"/>
      <c r="ANY410" s="8"/>
      <c r="ANZ410" s="8"/>
      <c r="AOA410" s="8"/>
      <c r="AOB410" s="8"/>
      <c r="AOC410" s="8"/>
      <c r="AOD410" s="8"/>
      <c r="AOE410" s="8"/>
      <c r="AOF410" s="8"/>
      <c r="AOG410" s="8"/>
      <c r="AOH410" s="8"/>
      <c r="AOI410" s="8"/>
      <c r="AOJ410" s="8"/>
      <c r="AOK410" s="8"/>
      <c r="AOL410" s="8"/>
      <c r="AOM410" s="8"/>
      <c r="AON410" s="8"/>
      <c r="AOO410" s="8"/>
      <c r="AOP410" s="8"/>
      <c r="AOQ410" s="8"/>
      <c r="AOR410" s="8"/>
      <c r="AOS410" s="8"/>
      <c r="AOT410" s="8"/>
      <c r="AOU410" s="8"/>
      <c r="AOV410" s="8"/>
      <c r="AOW410" s="8"/>
      <c r="AOX410" s="8"/>
      <c r="AOY410" s="8"/>
      <c r="AOZ410" s="8"/>
      <c r="APA410" s="8"/>
      <c r="APB410" s="8"/>
      <c r="APC410" s="8"/>
      <c r="APD410" s="8"/>
      <c r="APE410" s="8"/>
      <c r="APF410" s="8"/>
      <c r="APG410" s="8"/>
      <c r="APH410" s="8"/>
      <c r="API410" s="8"/>
      <c r="APJ410" s="8"/>
      <c r="APK410" s="8"/>
      <c r="APL410" s="8"/>
      <c r="APM410" s="8"/>
      <c r="APN410" s="8"/>
      <c r="APO410" s="8"/>
      <c r="APP410" s="8"/>
      <c r="APQ410" s="8"/>
      <c r="APR410" s="8"/>
      <c r="APS410" s="8"/>
      <c r="APT410" s="8"/>
      <c r="APU410" s="8"/>
      <c r="APV410" s="8"/>
      <c r="APW410" s="8"/>
      <c r="APX410" s="8"/>
      <c r="APY410" s="8"/>
      <c r="APZ410" s="8"/>
      <c r="AQA410" s="8"/>
      <c r="AQB410" s="8"/>
      <c r="AQC410" s="8"/>
      <c r="AQD410" s="8"/>
      <c r="AQE410" s="8"/>
      <c r="AQF410" s="8"/>
      <c r="AQG410" s="8"/>
      <c r="AQH410" s="8"/>
      <c r="AQI410" s="8"/>
      <c r="AQJ410" s="8"/>
      <c r="AQK410" s="8"/>
      <c r="AQL410" s="8"/>
      <c r="AQM410" s="8"/>
      <c r="AQN410" s="8"/>
      <c r="AQO410" s="8"/>
      <c r="AQP410" s="8"/>
      <c r="AQQ410" s="8"/>
      <c r="AQR410" s="8"/>
      <c r="AQS410" s="8"/>
      <c r="AQT410" s="8"/>
      <c r="AQU410" s="8"/>
      <c r="AQV410" s="8"/>
      <c r="AQW410" s="8"/>
      <c r="AQX410" s="8"/>
      <c r="AQY410" s="8"/>
      <c r="AQZ410" s="8"/>
      <c r="ARA410" s="8"/>
      <c r="ARB410" s="8"/>
      <c r="ARC410" s="8"/>
      <c r="ARD410" s="8"/>
      <c r="ARE410" s="8"/>
      <c r="ARF410" s="8"/>
      <c r="ARG410" s="8"/>
      <c r="ARH410" s="8"/>
      <c r="ARI410" s="8"/>
      <c r="ARJ410" s="8"/>
      <c r="ARK410" s="8"/>
      <c r="ARL410" s="8"/>
      <c r="ARM410" s="8"/>
      <c r="ARN410" s="8"/>
      <c r="ARO410" s="8"/>
      <c r="ARP410" s="8"/>
      <c r="ARQ410" s="8"/>
      <c r="ARR410" s="8"/>
      <c r="ARS410" s="8"/>
      <c r="ART410" s="8"/>
      <c r="ARU410" s="8"/>
      <c r="ARV410" s="8"/>
      <c r="ARW410" s="8"/>
      <c r="ARX410" s="8"/>
      <c r="ARY410" s="8"/>
      <c r="ARZ410" s="8"/>
      <c r="ASA410" s="8"/>
      <c r="ASB410" s="8"/>
      <c r="ASC410" s="8"/>
      <c r="ASD410" s="8"/>
      <c r="ASE410" s="8"/>
      <c r="ASF410" s="8"/>
      <c r="ASG410" s="8"/>
      <c r="ASH410" s="8"/>
      <c r="ASI410" s="8"/>
      <c r="ASJ410" s="8"/>
      <c r="ASK410" s="8"/>
      <c r="ASL410" s="8"/>
      <c r="ASM410" s="8"/>
      <c r="ASN410" s="8"/>
      <c r="ASO410" s="8"/>
      <c r="ASP410" s="8"/>
      <c r="ASQ410" s="8"/>
      <c r="ASR410" s="8"/>
      <c r="ASS410" s="8"/>
      <c r="AST410" s="8"/>
      <c r="ASU410" s="8"/>
      <c r="ASV410" s="8"/>
      <c r="ASW410" s="8"/>
      <c r="ASX410" s="8"/>
      <c r="ASY410" s="8"/>
      <c r="ASZ410" s="8"/>
      <c r="ATA410" s="8"/>
      <c r="ATB410" s="8"/>
      <c r="ATC410" s="8"/>
      <c r="ATD410" s="8"/>
      <c r="ATE410" s="8"/>
      <c r="ATF410" s="8"/>
      <c r="ATG410" s="8"/>
      <c r="ATH410" s="8"/>
      <c r="ATI410" s="8"/>
      <c r="ATJ410" s="8"/>
      <c r="ATK410" s="8"/>
      <c r="ATL410" s="8"/>
      <c r="ATM410" s="8"/>
      <c r="ATN410" s="8"/>
      <c r="ATO410" s="8"/>
      <c r="ATP410" s="8"/>
      <c r="ATQ410" s="8"/>
      <c r="ATR410" s="8"/>
      <c r="ATS410" s="8"/>
      <c r="ATT410" s="8"/>
      <c r="ATU410" s="8"/>
      <c r="ATV410" s="8"/>
      <c r="ATW410" s="8"/>
      <c r="ATX410" s="8"/>
      <c r="ATY410" s="8"/>
      <c r="ATZ410" s="8"/>
      <c r="AUA410" s="8"/>
      <c r="AUB410" s="8"/>
      <c r="AUC410" s="8"/>
      <c r="AUD410" s="8"/>
      <c r="AUE410" s="8"/>
      <c r="AUF410" s="8"/>
      <c r="AUG410" s="8"/>
      <c r="AUH410" s="8"/>
      <c r="AUI410" s="8"/>
      <c r="AUJ410" s="8"/>
      <c r="AUK410" s="8"/>
      <c r="AUL410" s="8"/>
      <c r="AUM410" s="8"/>
      <c r="AUN410" s="8"/>
      <c r="AUO410" s="8"/>
      <c r="AUP410" s="8"/>
      <c r="AUQ410" s="8"/>
      <c r="AUR410" s="8"/>
      <c r="AUS410" s="8"/>
      <c r="AUT410" s="8"/>
      <c r="AUU410" s="8"/>
      <c r="AUV410" s="8"/>
      <c r="AUW410" s="8"/>
      <c r="AUX410" s="8"/>
      <c r="AUY410" s="8"/>
      <c r="AUZ410" s="8"/>
      <c r="AVA410" s="8"/>
      <c r="AVB410" s="8"/>
      <c r="AVC410" s="8"/>
      <c r="AVD410" s="8"/>
      <c r="AVE410" s="8"/>
      <c r="AVF410" s="8"/>
      <c r="AVG410" s="8"/>
      <c r="AVH410" s="8"/>
      <c r="AVI410" s="8"/>
      <c r="AVJ410" s="8"/>
      <c r="AVK410" s="8"/>
      <c r="AVL410" s="8"/>
      <c r="AVM410" s="8"/>
      <c r="AVN410" s="8"/>
      <c r="AVO410" s="8"/>
      <c r="AVP410" s="8"/>
      <c r="AVQ410" s="8"/>
      <c r="AVR410" s="8"/>
      <c r="AVS410" s="8"/>
      <c r="AVT410" s="8"/>
      <c r="AVU410" s="8"/>
      <c r="AVV410" s="8"/>
      <c r="AVW410" s="8"/>
      <c r="AVX410" s="8"/>
      <c r="AVY410" s="8"/>
      <c r="AVZ410" s="8"/>
      <c r="AWA410" s="8"/>
      <c r="AWB410" s="8"/>
      <c r="AWC410" s="8"/>
      <c r="AWD410" s="8"/>
      <c r="AWE410" s="8"/>
      <c r="AWF410" s="8"/>
      <c r="AWG410" s="8"/>
      <c r="AWH410" s="8"/>
      <c r="AWI410" s="8"/>
      <c r="AWJ410" s="8"/>
      <c r="AWK410" s="8"/>
      <c r="AWL410" s="8"/>
      <c r="AWM410" s="8"/>
      <c r="AWN410" s="8"/>
      <c r="AWO410" s="8"/>
      <c r="AWP410" s="8"/>
      <c r="AWQ410" s="8"/>
      <c r="AWR410" s="8"/>
      <c r="AWS410" s="8"/>
      <c r="AWT410" s="8"/>
      <c r="AWU410" s="8"/>
      <c r="AWV410" s="8"/>
      <c r="AWW410" s="8"/>
      <c r="AWX410" s="8"/>
      <c r="AWY410" s="8"/>
      <c r="AWZ410" s="8"/>
      <c r="AXA410" s="8"/>
      <c r="AXB410" s="8"/>
      <c r="AXC410" s="8"/>
      <c r="AXD410" s="8"/>
      <c r="AXE410" s="8"/>
      <c r="AXF410" s="8"/>
      <c r="AXG410" s="8"/>
      <c r="AXH410" s="8"/>
      <c r="AXI410" s="8"/>
      <c r="AXJ410" s="8"/>
      <c r="AXK410" s="8"/>
      <c r="AXL410" s="8"/>
      <c r="AXM410" s="8"/>
      <c r="AXN410" s="8"/>
      <c r="AXO410" s="8"/>
      <c r="AXP410" s="8"/>
      <c r="AXQ410" s="8"/>
      <c r="AXR410" s="8"/>
      <c r="AXS410" s="8"/>
      <c r="AXT410" s="8"/>
      <c r="AXU410" s="8"/>
      <c r="AXV410" s="8"/>
      <c r="AXW410" s="8"/>
      <c r="AXX410" s="8"/>
      <c r="AXY410" s="8"/>
      <c r="AXZ410" s="8"/>
      <c r="AYA410" s="8"/>
      <c r="AYB410" s="8"/>
      <c r="AYC410" s="8"/>
      <c r="AYD410" s="8"/>
      <c r="AYE410" s="8"/>
      <c r="AYF410" s="8"/>
      <c r="AYG410" s="8"/>
      <c r="AYH410" s="8"/>
      <c r="AYI410" s="8"/>
      <c r="AYJ410" s="8"/>
      <c r="AYK410" s="8"/>
      <c r="AYL410" s="8"/>
      <c r="AYM410" s="8"/>
      <c r="AYN410" s="8"/>
      <c r="AYO410" s="8"/>
      <c r="AYP410" s="8"/>
      <c r="AYQ410" s="8"/>
      <c r="AYR410" s="8"/>
      <c r="AYS410" s="8"/>
      <c r="AYT410" s="8"/>
      <c r="AYU410" s="8"/>
      <c r="AYV410" s="8"/>
      <c r="AYW410" s="8"/>
      <c r="AYX410" s="8"/>
      <c r="AYY410" s="8"/>
      <c r="AYZ410" s="8"/>
      <c r="AZA410" s="8"/>
      <c r="AZB410" s="8"/>
      <c r="AZC410" s="8"/>
      <c r="AZD410" s="8"/>
      <c r="AZE410" s="8"/>
      <c r="AZF410" s="8"/>
      <c r="AZG410" s="8"/>
      <c r="AZH410" s="8"/>
      <c r="AZI410" s="8"/>
      <c r="AZJ410" s="8"/>
      <c r="AZK410" s="8"/>
      <c r="AZL410" s="8"/>
      <c r="AZM410" s="8"/>
      <c r="AZN410" s="8"/>
      <c r="AZO410" s="8"/>
      <c r="AZP410" s="8"/>
      <c r="AZQ410" s="8"/>
      <c r="AZR410" s="8"/>
      <c r="AZS410" s="8"/>
      <c r="AZT410" s="8"/>
      <c r="AZU410" s="8"/>
      <c r="AZV410" s="8"/>
      <c r="AZW410" s="8"/>
      <c r="AZX410" s="8"/>
      <c r="AZY410" s="8"/>
      <c r="AZZ410" s="8"/>
      <c r="BAA410" s="8"/>
      <c r="BAB410" s="8"/>
      <c r="BAC410" s="8"/>
      <c r="BAD410" s="8"/>
      <c r="BAE410" s="8"/>
      <c r="BAF410" s="8"/>
      <c r="BAG410" s="8"/>
      <c r="BAH410" s="8"/>
      <c r="BAI410" s="8"/>
      <c r="BAJ410" s="8"/>
      <c r="BAK410" s="8"/>
      <c r="BAL410" s="8"/>
      <c r="BAM410" s="8"/>
      <c r="BAN410" s="8"/>
      <c r="BAO410" s="8"/>
      <c r="BAP410" s="8"/>
      <c r="BAQ410" s="8"/>
      <c r="BAR410" s="8"/>
      <c r="BAS410" s="8"/>
      <c r="BAT410" s="8"/>
      <c r="BAU410" s="8"/>
      <c r="BAV410" s="8"/>
      <c r="BAW410" s="8"/>
      <c r="BAX410" s="8"/>
      <c r="BAY410" s="8"/>
      <c r="BAZ410" s="8"/>
      <c r="BBA410" s="8"/>
      <c r="BBB410" s="8"/>
      <c r="BBC410" s="8"/>
      <c r="BBD410" s="8"/>
      <c r="BBE410" s="8"/>
      <c r="BBF410" s="8"/>
      <c r="BBG410" s="8"/>
      <c r="BBH410" s="8"/>
      <c r="BBI410" s="8"/>
      <c r="BBJ410" s="8"/>
      <c r="BBK410" s="8"/>
      <c r="BBL410" s="8"/>
      <c r="BBM410" s="8"/>
      <c r="BBN410" s="8"/>
      <c r="BBO410" s="8"/>
      <c r="BBP410" s="8"/>
      <c r="BBQ410" s="8"/>
      <c r="BBR410" s="8"/>
      <c r="BBS410" s="8"/>
      <c r="BBT410" s="8"/>
      <c r="BBU410" s="8"/>
      <c r="BBV410" s="8"/>
      <c r="BBW410" s="8"/>
      <c r="BBX410" s="8"/>
      <c r="BBY410" s="8"/>
      <c r="BBZ410" s="8"/>
      <c r="BCA410" s="8"/>
      <c r="BCB410" s="8"/>
      <c r="BCC410" s="8"/>
      <c r="BCD410" s="8"/>
      <c r="BCE410" s="8"/>
      <c r="BCF410" s="8"/>
      <c r="BCG410" s="8"/>
      <c r="BCH410" s="8"/>
      <c r="BCI410" s="8"/>
      <c r="BCJ410" s="8"/>
      <c r="BCK410" s="8"/>
      <c r="BCL410" s="8"/>
      <c r="BCM410" s="8"/>
      <c r="BCN410" s="8"/>
      <c r="BCO410" s="8"/>
      <c r="BCP410" s="8"/>
      <c r="BCQ410" s="8"/>
      <c r="BCR410" s="8"/>
      <c r="BCS410" s="8"/>
      <c r="BCT410" s="8"/>
      <c r="BCU410" s="8"/>
      <c r="BCV410" s="8"/>
      <c r="BCW410" s="8"/>
      <c r="BCX410" s="8"/>
      <c r="BCY410" s="8"/>
      <c r="BCZ410" s="8"/>
      <c r="BDA410" s="8"/>
      <c r="BDB410" s="8"/>
      <c r="BDC410" s="8"/>
      <c r="BDD410" s="8"/>
      <c r="BDE410" s="8"/>
      <c r="BDF410" s="8"/>
      <c r="BDG410" s="8"/>
      <c r="BDH410" s="8"/>
      <c r="BDI410" s="8"/>
      <c r="BDJ410" s="8"/>
      <c r="BDK410" s="8"/>
      <c r="BDL410" s="8"/>
      <c r="BDM410" s="8"/>
      <c r="BDN410" s="8"/>
      <c r="BDO410" s="8"/>
      <c r="BDP410" s="8"/>
      <c r="BDQ410" s="8"/>
      <c r="BDR410" s="8"/>
      <c r="BDS410" s="8"/>
      <c r="BDT410" s="8"/>
      <c r="BDU410" s="8"/>
      <c r="BDV410" s="8"/>
      <c r="BDW410" s="8"/>
      <c r="BDX410" s="8"/>
      <c r="BDY410" s="8"/>
      <c r="BDZ410" s="8"/>
      <c r="BEA410" s="8"/>
      <c r="BEB410" s="8"/>
      <c r="BEC410" s="8"/>
      <c r="BED410" s="8"/>
      <c r="BEE410" s="8"/>
      <c r="BEF410" s="8"/>
      <c r="BEG410" s="8"/>
      <c r="BEH410" s="8"/>
      <c r="BEI410" s="8"/>
      <c r="BEJ410" s="8"/>
      <c r="BEK410" s="8"/>
      <c r="BEL410" s="8"/>
      <c r="BEM410" s="8"/>
      <c r="BEN410" s="8"/>
      <c r="BEO410" s="8"/>
      <c r="BEP410" s="8"/>
      <c r="BEQ410" s="8"/>
      <c r="BER410" s="8"/>
      <c r="BES410" s="8"/>
      <c r="BET410" s="8"/>
      <c r="BEU410" s="8"/>
      <c r="BEV410" s="8"/>
      <c r="BEW410" s="8"/>
      <c r="BEX410" s="8"/>
      <c r="BEY410" s="8"/>
      <c r="BEZ410" s="8"/>
      <c r="BFA410" s="8"/>
      <c r="BFB410" s="8"/>
      <c r="BFC410" s="8"/>
      <c r="BFD410" s="8"/>
      <c r="BFE410" s="8"/>
      <c r="BFF410" s="8"/>
      <c r="BFG410" s="8"/>
      <c r="BFH410" s="8"/>
      <c r="BFI410" s="8"/>
      <c r="BFJ410" s="8"/>
      <c r="BFK410" s="8"/>
      <c r="BFL410" s="8"/>
      <c r="BFM410" s="8"/>
      <c r="BFN410" s="8"/>
      <c r="BFO410" s="8"/>
      <c r="BFP410" s="8"/>
      <c r="BFQ410" s="8"/>
      <c r="BFR410" s="8"/>
      <c r="BFS410" s="8"/>
      <c r="BFT410" s="8"/>
      <c r="BFU410" s="8"/>
      <c r="BFV410" s="8"/>
      <c r="BFW410" s="8"/>
      <c r="BFX410" s="8"/>
      <c r="BFY410" s="8"/>
      <c r="BFZ410" s="8"/>
      <c r="BGA410" s="8"/>
      <c r="BGB410" s="8"/>
      <c r="BGC410" s="8"/>
      <c r="BGD410" s="8"/>
      <c r="BGE410" s="8"/>
      <c r="BGF410" s="8"/>
      <c r="BGG410" s="8"/>
      <c r="BGH410" s="8"/>
      <c r="BGI410" s="8"/>
      <c r="BGJ410" s="8"/>
      <c r="BGK410" s="8"/>
      <c r="BGL410" s="8"/>
      <c r="BGM410" s="8"/>
      <c r="BGN410" s="8"/>
      <c r="BGO410" s="8"/>
      <c r="BGP410" s="8"/>
      <c r="BGQ410" s="8"/>
      <c r="BGR410" s="8"/>
      <c r="BGS410" s="8"/>
      <c r="BGT410" s="8"/>
      <c r="BGU410" s="8"/>
      <c r="BGV410" s="8"/>
      <c r="BGW410" s="8"/>
      <c r="BGX410" s="8"/>
      <c r="BGY410" s="8"/>
      <c r="BGZ410" s="8"/>
      <c r="BHA410" s="8"/>
      <c r="BHB410" s="8"/>
      <c r="BHC410" s="8"/>
      <c r="BHD410" s="8"/>
      <c r="BHE410" s="8"/>
      <c r="BHF410" s="8"/>
      <c r="BHG410" s="8"/>
      <c r="BHH410" s="8"/>
      <c r="BHI410" s="8"/>
      <c r="BHJ410" s="8"/>
      <c r="BHK410" s="8"/>
      <c r="BHL410" s="8"/>
      <c r="BHM410" s="8"/>
      <c r="BHN410" s="8"/>
      <c r="BHO410" s="8"/>
      <c r="BHP410" s="8"/>
      <c r="BHQ410" s="8"/>
      <c r="BHR410" s="8"/>
      <c r="BHS410" s="8"/>
      <c r="BHT410" s="8"/>
      <c r="BHU410" s="8"/>
      <c r="BHV410" s="8"/>
      <c r="BHW410" s="8"/>
      <c r="BHX410" s="8"/>
      <c r="BHY410" s="8"/>
      <c r="BHZ410" s="8"/>
      <c r="BIA410" s="8"/>
      <c r="BIB410" s="8"/>
      <c r="BIC410" s="8"/>
      <c r="BID410" s="8"/>
      <c r="BIE410" s="8"/>
      <c r="BIF410" s="8"/>
      <c r="BIG410" s="8"/>
      <c r="BIH410" s="8"/>
      <c r="BII410" s="8"/>
      <c r="BIJ410" s="8"/>
      <c r="BIK410" s="8"/>
      <c r="BIL410" s="8"/>
      <c r="BIM410" s="8"/>
      <c r="BIN410" s="8"/>
      <c r="BIO410" s="8"/>
      <c r="BIP410" s="8"/>
      <c r="BIQ410" s="8"/>
      <c r="BIR410" s="8"/>
      <c r="BIS410" s="8"/>
      <c r="BIT410" s="8"/>
      <c r="BIU410" s="8"/>
      <c r="BIV410" s="8"/>
      <c r="BIW410" s="8"/>
      <c r="BIX410" s="8"/>
      <c r="BIY410" s="8"/>
      <c r="BIZ410" s="8"/>
      <c r="BJA410" s="8"/>
      <c r="BJB410" s="8"/>
      <c r="BJC410" s="8"/>
      <c r="BJD410" s="8"/>
      <c r="BJE410" s="8"/>
      <c r="BJF410" s="8"/>
      <c r="BJG410" s="8"/>
      <c r="BJH410" s="8"/>
      <c r="BJI410" s="8"/>
      <c r="BJJ410" s="8"/>
      <c r="BJK410" s="8"/>
      <c r="BJL410" s="8"/>
      <c r="BJM410" s="8"/>
      <c r="BJN410" s="8"/>
      <c r="BJO410" s="8"/>
      <c r="BJP410" s="8"/>
      <c r="BJQ410" s="8"/>
      <c r="BJR410" s="8"/>
      <c r="BJS410" s="8"/>
      <c r="BJT410" s="8"/>
      <c r="BJU410" s="8"/>
      <c r="BJV410" s="8"/>
      <c r="BJW410" s="8"/>
      <c r="BJX410" s="8"/>
      <c r="BJY410" s="8"/>
      <c r="BJZ410" s="8"/>
      <c r="BKA410" s="8"/>
      <c r="BKB410" s="8"/>
      <c r="BKC410" s="8"/>
      <c r="BKD410" s="8"/>
      <c r="BKE410" s="8"/>
      <c r="BKF410" s="8"/>
      <c r="BKG410" s="8"/>
      <c r="BKH410" s="8"/>
      <c r="BKI410" s="8"/>
      <c r="BKJ410" s="8"/>
      <c r="BKK410" s="8"/>
      <c r="BKL410" s="8"/>
      <c r="BKM410" s="8"/>
      <c r="BKN410" s="8"/>
      <c r="BKO410" s="8"/>
      <c r="BKP410" s="8"/>
      <c r="BKQ410" s="8"/>
      <c r="BKR410" s="8"/>
      <c r="BKS410" s="8"/>
      <c r="BKT410" s="8"/>
      <c r="BKU410" s="8"/>
      <c r="BKV410" s="8"/>
      <c r="BKW410" s="8"/>
      <c r="BKX410" s="8"/>
      <c r="BKY410" s="8"/>
      <c r="BKZ410" s="8"/>
      <c r="BLA410" s="8"/>
      <c r="BLB410" s="8"/>
      <c r="BLC410" s="8"/>
      <c r="BLD410" s="8"/>
      <c r="BLE410" s="8"/>
      <c r="BLF410" s="8"/>
      <c r="BLG410" s="8"/>
      <c r="BLH410" s="8"/>
      <c r="BLI410" s="8"/>
      <c r="BLJ410" s="8"/>
      <c r="BLK410" s="8"/>
      <c r="BLL410" s="8"/>
      <c r="BLM410" s="8"/>
      <c r="BLN410" s="8"/>
      <c r="BLO410" s="8"/>
      <c r="BLP410" s="8"/>
      <c r="BLQ410" s="8"/>
      <c r="BLR410" s="8"/>
      <c r="BLS410" s="8"/>
      <c r="BLT410" s="8"/>
      <c r="BLU410" s="8"/>
      <c r="BLV410" s="8"/>
      <c r="BLW410" s="8"/>
      <c r="BLX410" s="8"/>
      <c r="BLY410" s="8"/>
      <c r="BLZ410" s="8"/>
      <c r="BMA410" s="8"/>
      <c r="BMB410" s="8"/>
      <c r="BMC410" s="8"/>
      <c r="BMD410" s="8"/>
      <c r="BME410" s="8"/>
      <c r="BMF410" s="8"/>
      <c r="BMG410" s="8"/>
      <c r="BMH410" s="8"/>
      <c r="BMI410" s="8"/>
      <c r="BMJ410" s="8"/>
      <c r="BMK410" s="8"/>
      <c r="BML410" s="8"/>
      <c r="BMM410" s="8"/>
      <c r="BMN410" s="8"/>
      <c r="BMO410" s="8"/>
      <c r="BMP410" s="8"/>
      <c r="BMQ410" s="8"/>
      <c r="BMR410" s="8"/>
      <c r="BMS410" s="8"/>
      <c r="BMT410" s="8"/>
      <c r="BMU410" s="8"/>
      <c r="BMV410" s="8"/>
      <c r="BMW410" s="8"/>
      <c r="BMX410" s="8"/>
      <c r="BMY410" s="8"/>
      <c r="BMZ410" s="8"/>
      <c r="BNA410" s="8"/>
      <c r="BNB410" s="8"/>
      <c r="BNC410" s="8"/>
      <c r="BND410" s="8"/>
      <c r="BNE410" s="8"/>
      <c r="BNF410" s="8"/>
      <c r="BNG410" s="8"/>
      <c r="BNH410" s="8"/>
      <c r="BNI410" s="8"/>
      <c r="BNJ410" s="8"/>
      <c r="BNK410" s="8"/>
      <c r="BNL410" s="8"/>
      <c r="BNM410" s="8"/>
      <c r="BNN410" s="8"/>
      <c r="BNO410" s="8"/>
      <c r="BNP410" s="8"/>
      <c r="BNQ410" s="8"/>
      <c r="BNR410" s="8"/>
      <c r="BNS410" s="8"/>
      <c r="BNT410" s="8"/>
      <c r="BNU410" s="8"/>
      <c r="BNV410" s="8"/>
      <c r="BNW410" s="8"/>
      <c r="BNX410" s="8"/>
      <c r="BNY410" s="8"/>
      <c r="BNZ410" s="8"/>
      <c r="BOA410" s="8"/>
      <c r="BOB410" s="8"/>
      <c r="BOC410" s="8"/>
      <c r="BOD410" s="8"/>
      <c r="BOE410" s="8"/>
      <c r="BOF410" s="8"/>
      <c r="BOG410" s="8"/>
      <c r="BOH410" s="8"/>
      <c r="BOI410" s="8"/>
      <c r="BOJ410" s="8"/>
      <c r="BOK410" s="8"/>
      <c r="BOL410" s="8"/>
      <c r="BOM410" s="8"/>
      <c r="BON410" s="8"/>
      <c r="BOO410" s="8"/>
      <c r="BOP410" s="8"/>
      <c r="BOQ410" s="8"/>
      <c r="BOR410" s="8"/>
      <c r="BOS410" s="8"/>
      <c r="BOT410" s="8"/>
      <c r="BOU410" s="8"/>
      <c r="BOV410" s="8"/>
      <c r="BOW410" s="8"/>
      <c r="BOX410" s="8"/>
      <c r="BOY410" s="8"/>
      <c r="BOZ410" s="8"/>
      <c r="BPA410" s="8"/>
      <c r="BPB410" s="8"/>
      <c r="BPC410" s="8"/>
      <c r="BPD410" s="8"/>
      <c r="BPE410" s="8"/>
      <c r="BPF410" s="8"/>
      <c r="BPG410" s="8"/>
      <c r="BPH410" s="8"/>
      <c r="BPI410" s="8"/>
      <c r="BPJ410" s="8"/>
      <c r="BPK410" s="8"/>
      <c r="BPL410" s="8"/>
      <c r="BPM410" s="8"/>
      <c r="BPN410" s="8"/>
      <c r="BPO410" s="8"/>
      <c r="BPP410" s="8"/>
      <c r="BPQ410" s="8"/>
      <c r="BPR410" s="8"/>
      <c r="BPS410" s="8"/>
      <c r="BPT410" s="8"/>
      <c r="BPU410" s="8"/>
      <c r="BPV410" s="8"/>
      <c r="BPW410" s="8"/>
      <c r="BPX410" s="8"/>
      <c r="BPY410" s="8"/>
      <c r="BPZ410" s="8"/>
      <c r="BQA410" s="8"/>
      <c r="BQB410" s="8"/>
      <c r="BQC410" s="8"/>
      <c r="BQD410" s="8"/>
      <c r="BQE410" s="8"/>
      <c r="BQF410" s="8"/>
      <c r="BQG410" s="8"/>
      <c r="BQH410" s="8"/>
      <c r="BQI410" s="8"/>
      <c r="BQJ410" s="8"/>
      <c r="BQK410" s="8"/>
      <c r="BQL410" s="8"/>
      <c r="BQM410" s="8"/>
      <c r="BQN410" s="8"/>
      <c r="BQO410" s="8"/>
      <c r="BQP410" s="8"/>
      <c r="BQQ410" s="8"/>
      <c r="BQR410" s="8"/>
      <c r="BQS410" s="8"/>
      <c r="BQT410" s="8"/>
      <c r="BQU410" s="8"/>
      <c r="BQV410" s="8"/>
      <c r="BQW410" s="8"/>
      <c r="BQX410" s="8"/>
      <c r="BQY410" s="8"/>
      <c r="BQZ410" s="8"/>
      <c r="BRA410" s="8"/>
      <c r="BRB410" s="8"/>
      <c r="BRC410" s="8"/>
      <c r="BRD410" s="8"/>
      <c r="BRE410" s="8"/>
      <c r="BRF410" s="8"/>
      <c r="BRG410" s="8"/>
      <c r="BRH410" s="8"/>
      <c r="BRI410" s="8"/>
      <c r="BRJ410" s="8"/>
      <c r="BRK410" s="8"/>
      <c r="BRL410" s="8"/>
      <c r="BRM410" s="8"/>
      <c r="BRN410" s="8"/>
      <c r="BRO410" s="8"/>
      <c r="BRP410" s="8"/>
      <c r="BRQ410" s="8"/>
      <c r="BRR410" s="8"/>
      <c r="BRS410" s="8"/>
      <c r="BRT410" s="8"/>
      <c r="BRU410" s="8"/>
      <c r="BRV410" s="8"/>
      <c r="BRW410" s="8"/>
      <c r="BRX410" s="8"/>
      <c r="BRY410" s="8"/>
      <c r="BRZ410" s="8"/>
      <c r="BSA410" s="8"/>
      <c r="BSB410" s="8"/>
      <c r="BSC410" s="8"/>
      <c r="BSD410" s="8"/>
      <c r="BSE410" s="8"/>
      <c r="BSF410" s="8"/>
      <c r="BSG410" s="8"/>
      <c r="BSH410" s="8"/>
      <c r="BSI410" s="8"/>
      <c r="BSJ410" s="8"/>
      <c r="BSK410" s="8"/>
      <c r="BSL410" s="8"/>
      <c r="BSM410" s="8"/>
      <c r="BSN410" s="8"/>
      <c r="BSO410" s="8"/>
      <c r="BSP410" s="8"/>
      <c r="BSQ410" s="8"/>
      <c r="BSR410" s="8"/>
      <c r="BSS410" s="8"/>
      <c r="BST410" s="8"/>
      <c r="BSU410" s="8"/>
      <c r="BSV410" s="8"/>
      <c r="BSW410" s="8"/>
      <c r="BSX410" s="8"/>
      <c r="BSY410" s="8"/>
      <c r="BSZ410" s="8"/>
      <c r="BTA410" s="8"/>
      <c r="BTB410" s="8"/>
      <c r="BTC410" s="8"/>
      <c r="BTD410" s="8"/>
      <c r="BTE410" s="8"/>
      <c r="BTF410" s="8"/>
      <c r="BTG410" s="8"/>
      <c r="BTH410" s="8"/>
      <c r="BTI410" s="8"/>
      <c r="BTJ410" s="8"/>
      <c r="BTK410" s="8"/>
      <c r="BTL410" s="8"/>
      <c r="BTM410" s="8"/>
      <c r="BTN410" s="8"/>
      <c r="BTO410" s="8"/>
      <c r="BTP410" s="8"/>
      <c r="BTQ410" s="8"/>
      <c r="BTR410" s="8"/>
      <c r="BTS410" s="8"/>
      <c r="BTT410" s="8"/>
      <c r="BTU410" s="8"/>
      <c r="BTV410" s="8"/>
      <c r="BTW410" s="8"/>
      <c r="BTX410" s="8"/>
      <c r="BTY410" s="8"/>
      <c r="BTZ410" s="8"/>
      <c r="BUA410" s="8"/>
      <c r="BUB410" s="8"/>
      <c r="BUC410" s="8"/>
      <c r="BUD410" s="8"/>
      <c r="BUE410" s="8"/>
      <c r="BUF410" s="8"/>
      <c r="BUG410" s="8"/>
      <c r="BUH410" s="8"/>
      <c r="BUI410" s="8"/>
      <c r="BUJ410" s="8"/>
      <c r="BUK410" s="8"/>
      <c r="BUL410" s="8"/>
      <c r="BUM410" s="8"/>
      <c r="BUN410" s="8"/>
      <c r="BUO410" s="8"/>
      <c r="BUP410" s="8"/>
      <c r="BUQ410" s="8"/>
      <c r="BUR410" s="8"/>
      <c r="BUS410" s="8"/>
      <c r="BUT410" s="8"/>
      <c r="BUU410" s="8"/>
      <c r="BUV410" s="8"/>
      <c r="BUW410" s="8"/>
      <c r="BUX410" s="8"/>
      <c r="BUY410" s="8"/>
      <c r="BUZ410" s="8"/>
      <c r="BVA410" s="8"/>
      <c r="BVB410" s="8"/>
      <c r="BVC410" s="8"/>
      <c r="BVD410" s="8"/>
      <c r="BVE410" s="8"/>
      <c r="BVF410" s="8"/>
      <c r="BVG410" s="8"/>
      <c r="BVH410" s="8"/>
      <c r="BVI410" s="8"/>
      <c r="BVJ410" s="8"/>
      <c r="BVK410" s="8"/>
      <c r="BVL410" s="8"/>
      <c r="BVM410" s="8"/>
      <c r="BVN410" s="8"/>
      <c r="BVO410" s="8"/>
      <c r="BVP410" s="8"/>
      <c r="BVQ410" s="8"/>
      <c r="BVR410" s="8"/>
      <c r="BVS410" s="8"/>
      <c r="BVT410" s="8"/>
      <c r="BVU410" s="8"/>
      <c r="BVV410" s="8"/>
      <c r="BVW410" s="8"/>
      <c r="BVX410" s="8"/>
      <c r="BVY410" s="8"/>
      <c r="BVZ410" s="8"/>
      <c r="BWA410" s="8"/>
      <c r="BWB410" s="8"/>
      <c r="BWC410" s="8"/>
      <c r="BWD410" s="8"/>
      <c r="BWE410" s="8"/>
      <c r="BWF410" s="8"/>
      <c r="BWG410" s="8"/>
      <c r="BWH410" s="8"/>
      <c r="BWI410" s="8"/>
      <c r="BWJ410" s="8"/>
      <c r="BWK410" s="8"/>
      <c r="BWL410" s="8"/>
      <c r="BWM410" s="8"/>
      <c r="BWN410" s="8"/>
      <c r="BWO410" s="8"/>
      <c r="BWP410" s="8"/>
      <c r="BWQ410" s="8"/>
    </row>
    <row r="411" spans="1:1967" s="522" customFormat="1" ht="102" customHeight="1">
      <c r="A411" s="9" t="s">
        <v>6392</v>
      </c>
      <c r="B411" s="100" t="s">
        <v>97</v>
      </c>
      <c r="C411" s="7" t="s">
        <v>773</v>
      </c>
      <c r="D411" s="30" t="s">
        <v>1377</v>
      </c>
      <c r="E411" s="30" t="s">
        <v>1378</v>
      </c>
      <c r="F411" s="29"/>
      <c r="G411" s="3" t="s">
        <v>384</v>
      </c>
      <c r="H411" s="20">
        <v>0</v>
      </c>
      <c r="I411" s="114">
        <v>470000000</v>
      </c>
      <c r="J411" s="21" t="s">
        <v>1330</v>
      </c>
      <c r="K411" s="19" t="s">
        <v>1949</v>
      </c>
      <c r="L411" s="138" t="s">
        <v>3426</v>
      </c>
      <c r="M411" s="141" t="s">
        <v>383</v>
      </c>
      <c r="N411" s="360" t="s">
        <v>8873</v>
      </c>
      <c r="O411" s="3" t="s">
        <v>1382</v>
      </c>
      <c r="P411" s="7" t="s">
        <v>1354</v>
      </c>
      <c r="Q411" s="3" t="s">
        <v>1195</v>
      </c>
      <c r="R411" s="4">
        <v>206</v>
      </c>
      <c r="S411" s="96">
        <v>437.5</v>
      </c>
      <c r="T411" s="83">
        <v>0</v>
      </c>
      <c r="U411" s="83">
        <f t="shared" si="18"/>
        <v>0</v>
      </c>
      <c r="V411" s="9" t="s">
        <v>1341</v>
      </c>
      <c r="W411" s="153" t="s">
        <v>1410</v>
      </c>
      <c r="X411" s="9">
        <v>7</v>
      </c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8"/>
      <c r="CC411" s="8"/>
      <c r="CD411" s="8"/>
      <c r="CE411" s="8"/>
      <c r="CF411" s="8"/>
      <c r="CG411" s="8"/>
      <c r="CH411" s="8"/>
      <c r="CI411" s="8"/>
      <c r="CJ411" s="8"/>
      <c r="CK411" s="8"/>
      <c r="CL411" s="8"/>
      <c r="CM411" s="8"/>
      <c r="CN411" s="8"/>
      <c r="CO411" s="8"/>
      <c r="CP411" s="8"/>
      <c r="CQ411" s="8"/>
      <c r="CR411" s="8"/>
      <c r="CS411" s="8"/>
      <c r="CT411" s="8"/>
      <c r="CU411" s="8"/>
      <c r="CV411" s="8"/>
      <c r="CW411" s="8"/>
      <c r="CX411" s="8"/>
      <c r="CY411" s="8"/>
      <c r="CZ411" s="8"/>
      <c r="DA411" s="8"/>
      <c r="DB411" s="8"/>
      <c r="DC411" s="8"/>
      <c r="DD411" s="8"/>
      <c r="DE411" s="8"/>
      <c r="DF411" s="8"/>
      <c r="DG411" s="8"/>
      <c r="DH411" s="8"/>
      <c r="DI411" s="8"/>
      <c r="DJ411" s="8"/>
      <c r="DK411" s="8"/>
      <c r="DL411" s="8"/>
      <c r="DM411" s="8"/>
      <c r="DN411" s="8"/>
      <c r="DO411" s="8"/>
      <c r="DP411" s="8"/>
      <c r="DQ411" s="8"/>
      <c r="DR411" s="8"/>
      <c r="DS411" s="8"/>
      <c r="DT411" s="8"/>
      <c r="DU411" s="8"/>
      <c r="DV411" s="8"/>
      <c r="DW411" s="8"/>
      <c r="DX411" s="8"/>
      <c r="DY411" s="8"/>
      <c r="DZ411" s="8"/>
      <c r="EA411" s="8"/>
      <c r="EB411" s="8"/>
      <c r="EC411" s="8"/>
      <c r="ED411" s="8"/>
      <c r="EE411" s="8"/>
      <c r="EF411" s="8"/>
      <c r="EG411" s="8"/>
      <c r="EH411" s="8"/>
      <c r="EI411" s="8"/>
      <c r="EJ411" s="8"/>
      <c r="EK411" s="8"/>
      <c r="EL411" s="8"/>
      <c r="EM411" s="8"/>
      <c r="EN411" s="8"/>
      <c r="EO411" s="8"/>
      <c r="EP411" s="8"/>
      <c r="EQ411" s="8"/>
      <c r="ER411" s="8"/>
      <c r="ES411" s="8"/>
      <c r="ET411" s="8"/>
      <c r="EU411" s="8"/>
      <c r="EV411" s="8"/>
      <c r="EW411" s="8"/>
      <c r="EX411" s="8"/>
      <c r="EY411" s="8"/>
      <c r="EZ411" s="8"/>
      <c r="FA411" s="8"/>
      <c r="FB411" s="8"/>
      <c r="FC411" s="8"/>
      <c r="FD411" s="8"/>
      <c r="FE411" s="8"/>
      <c r="FF411" s="8"/>
      <c r="FG411" s="8"/>
      <c r="FH411" s="8"/>
      <c r="FI411" s="8"/>
      <c r="FJ411" s="8"/>
      <c r="FK411" s="8"/>
      <c r="FL411" s="8"/>
      <c r="FM411" s="8"/>
      <c r="FN411" s="8"/>
      <c r="FO411" s="8"/>
      <c r="FP411" s="8"/>
      <c r="FQ411" s="8"/>
      <c r="FR411" s="8"/>
      <c r="FS411" s="8"/>
      <c r="FT411" s="8"/>
      <c r="FU411" s="8"/>
      <c r="FV411" s="8"/>
      <c r="FW411" s="8"/>
      <c r="FX411" s="8"/>
      <c r="FY411" s="8"/>
      <c r="FZ411" s="8"/>
      <c r="GA411" s="8"/>
      <c r="GB411" s="8"/>
      <c r="GC411" s="8"/>
      <c r="GD411" s="8"/>
      <c r="GE411" s="8"/>
      <c r="GF411" s="8"/>
      <c r="GG411" s="8"/>
      <c r="GH411" s="8"/>
      <c r="GI411" s="8"/>
      <c r="GJ411" s="8"/>
      <c r="GK411" s="8"/>
      <c r="GL411" s="8"/>
      <c r="GM411" s="8"/>
      <c r="GN411" s="8"/>
      <c r="GO411" s="8"/>
      <c r="GP411" s="8"/>
      <c r="GQ411" s="8"/>
      <c r="GR411" s="8"/>
      <c r="GS411" s="8"/>
      <c r="GT411" s="8"/>
      <c r="GU411" s="8"/>
      <c r="GV411" s="8"/>
      <c r="GW411" s="8"/>
      <c r="GX411" s="8"/>
      <c r="GY411" s="8"/>
      <c r="GZ411" s="8"/>
      <c r="HA411" s="8"/>
      <c r="HB411" s="8"/>
      <c r="HC411" s="8"/>
      <c r="HD411" s="8"/>
      <c r="HE411" s="8"/>
      <c r="HF411" s="8"/>
      <c r="HG411" s="8"/>
      <c r="HH411" s="8"/>
      <c r="HI411" s="8"/>
      <c r="HJ411" s="8"/>
      <c r="HK411" s="8"/>
      <c r="HL411" s="8"/>
      <c r="HM411" s="8"/>
      <c r="HN411" s="8"/>
      <c r="HO411" s="8"/>
      <c r="HP411" s="8"/>
      <c r="HQ411" s="8"/>
      <c r="HR411" s="8"/>
      <c r="HS411" s="8"/>
      <c r="HT411" s="8"/>
      <c r="HU411" s="8"/>
      <c r="HV411" s="8"/>
      <c r="HW411" s="8"/>
      <c r="HX411" s="8"/>
      <c r="HY411" s="8"/>
      <c r="HZ411" s="8"/>
      <c r="IA411" s="8"/>
      <c r="IB411" s="8"/>
      <c r="IC411" s="8"/>
      <c r="ID411" s="8"/>
      <c r="IE411" s="8"/>
      <c r="IF411" s="8"/>
      <c r="IG411" s="8"/>
      <c r="IH411" s="8"/>
      <c r="II411" s="8"/>
      <c r="IJ411" s="8"/>
      <c r="IK411" s="8"/>
      <c r="IL411" s="8"/>
      <c r="IM411" s="8"/>
      <c r="IN411" s="8"/>
      <c r="IO411" s="8"/>
      <c r="IP411" s="8"/>
      <c r="IQ411" s="8"/>
      <c r="IR411" s="8"/>
      <c r="IS411" s="8"/>
      <c r="IT411" s="8"/>
      <c r="IU411" s="8"/>
      <c r="IV411" s="8"/>
      <c r="IW411" s="8"/>
      <c r="IX411" s="8"/>
      <c r="IY411" s="8"/>
      <c r="IZ411" s="8"/>
      <c r="JA411" s="8"/>
      <c r="JB411" s="8"/>
      <c r="JC411" s="8"/>
      <c r="JD411" s="8"/>
      <c r="JE411" s="8"/>
      <c r="JF411" s="8"/>
      <c r="JG411" s="8"/>
      <c r="JH411" s="8"/>
      <c r="JI411" s="8"/>
      <c r="JJ411" s="8"/>
      <c r="JK411" s="8"/>
      <c r="JL411" s="8"/>
      <c r="JM411" s="8"/>
      <c r="JN411" s="8"/>
      <c r="JO411" s="8"/>
      <c r="JP411" s="8"/>
      <c r="JQ411" s="8"/>
      <c r="JR411" s="8"/>
      <c r="JS411" s="8"/>
      <c r="JT411" s="8"/>
      <c r="JU411" s="8"/>
      <c r="JV411" s="8"/>
      <c r="JW411" s="8"/>
      <c r="JX411" s="8"/>
      <c r="JY411" s="8"/>
      <c r="JZ411" s="8"/>
      <c r="KA411" s="8"/>
      <c r="KB411" s="8"/>
      <c r="KC411" s="8"/>
      <c r="KD411" s="8"/>
      <c r="KE411" s="8"/>
      <c r="KF411" s="8"/>
      <c r="KG411" s="8"/>
      <c r="KH411" s="8"/>
      <c r="KI411" s="8"/>
      <c r="KJ411" s="8"/>
      <c r="KK411" s="8"/>
      <c r="KL411" s="8"/>
      <c r="KM411" s="8"/>
      <c r="KN411" s="8"/>
      <c r="KO411" s="8"/>
      <c r="KP411" s="8"/>
      <c r="KQ411" s="8"/>
      <c r="KR411" s="8"/>
      <c r="KS411" s="8"/>
      <c r="KT411" s="8"/>
      <c r="KU411" s="8"/>
      <c r="KV411" s="8"/>
      <c r="KW411" s="8"/>
      <c r="KX411" s="8"/>
      <c r="KY411" s="8"/>
      <c r="KZ411" s="8"/>
      <c r="LA411" s="8"/>
      <c r="LB411" s="8"/>
      <c r="LC411" s="8"/>
      <c r="LD411" s="8"/>
      <c r="LE411" s="8"/>
      <c r="LF411" s="8"/>
      <c r="LG411" s="8"/>
      <c r="LH411" s="8"/>
      <c r="LI411" s="8"/>
      <c r="LJ411" s="8"/>
      <c r="LK411" s="8"/>
      <c r="LL411" s="8"/>
      <c r="LM411" s="8"/>
      <c r="LN411" s="8"/>
      <c r="LO411" s="8"/>
      <c r="LP411" s="8"/>
      <c r="LQ411" s="8"/>
      <c r="LR411" s="8"/>
      <c r="LS411" s="8"/>
      <c r="LT411" s="8"/>
      <c r="LU411" s="8"/>
      <c r="LV411" s="8"/>
      <c r="LW411" s="8"/>
      <c r="LX411" s="8"/>
      <c r="LY411" s="8"/>
      <c r="LZ411" s="8"/>
      <c r="MA411" s="8"/>
      <c r="MB411" s="8"/>
      <c r="MC411" s="8"/>
      <c r="MD411" s="8"/>
      <c r="ME411" s="8"/>
      <c r="MF411" s="8"/>
      <c r="MG411" s="8"/>
      <c r="MH411" s="8"/>
      <c r="MI411" s="8"/>
      <c r="MJ411" s="8"/>
      <c r="MK411" s="8"/>
      <c r="ML411" s="8"/>
      <c r="MM411" s="8"/>
      <c r="MN411" s="8"/>
      <c r="MO411" s="8"/>
      <c r="MP411" s="8"/>
      <c r="MQ411" s="8"/>
      <c r="MR411" s="8"/>
      <c r="MS411" s="8"/>
      <c r="MT411" s="8"/>
      <c r="MU411" s="8"/>
      <c r="MV411" s="8"/>
      <c r="MW411" s="8"/>
      <c r="MX411" s="8"/>
      <c r="MY411" s="8"/>
      <c r="MZ411" s="8"/>
      <c r="NA411" s="8"/>
      <c r="NB411" s="8"/>
      <c r="NC411" s="8"/>
      <c r="ND411" s="8"/>
      <c r="NE411" s="8"/>
      <c r="NF411" s="8"/>
      <c r="NG411" s="8"/>
      <c r="NH411" s="8"/>
      <c r="NI411" s="8"/>
      <c r="NJ411" s="8"/>
      <c r="NK411" s="8"/>
      <c r="NL411" s="8"/>
      <c r="NM411" s="8"/>
      <c r="NN411" s="8"/>
      <c r="NO411" s="8"/>
      <c r="NP411" s="8"/>
      <c r="NQ411" s="8"/>
      <c r="NR411" s="8"/>
      <c r="NS411" s="8"/>
      <c r="NT411" s="8"/>
      <c r="NU411" s="8"/>
      <c r="NV411" s="8"/>
      <c r="NW411" s="8"/>
      <c r="NX411" s="8"/>
      <c r="NY411" s="8"/>
      <c r="NZ411" s="8"/>
      <c r="OA411" s="8"/>
      <c r="OB411" s="8"/>
      <c r="OC411" s="8"/>
      <c r="OD411" s="8"/>
      <c r="OE411" s="8"/>
      <c r="OF411" s="8"/>
      <c r="OG411" s="8"/>
      <c r="OH411" s="8"/>
      <c r="OI411" s="8"/>
      <c r="OJ411" s="8"/>
      <c r="OK411" s="8"/>
      <c r="OL411" s="8"/>
      <c r="OM411" s="8"/>
      <c r="ON411" s="8"/>
      <c r="OO411" s="8"/>
      <c r="OP411" s="8"/>
      <c r="OQ411" s="8"/>
      <c r="OR411" s="8"/>
      <c r="OS411" s="8"/>
      <c r="OT411" s="8"/>
      <c r="OU411" s="8"/>
      <c r="OV411" s="8"/>
      <c r="OW411" s="8"/>
      <c r="OX411" s="8"/>
      <c r="OY411" s="8"/>
      <c r="OZ411" s="8"/>
      <c r="PA411" s="8"/>
      <c r="PB411" s="8"/>
      <c r="PC411" s="8"/>
      <c r="PD411" s="8"/>
      <c r="PE411" s="8"/>
      <c r="PF411" s="8"/>
      <c r="PG411" s="8"/>
      <c r="PH411" s="8"/>
      <c r="PI411" s="8"/>
      <c r="PJ411" s="8"/>
      <c r="PK411" s="8"/>
      <c r="PL411" s="8"/>
      <c r="PM411" s="8"/>
      <c r="PN411" s="8"/>
      <c r="PO411" s="8"/>
      <c r="PP411" s="8"/>
      <c r="PQ411" s="8"/>
      <c r="PR411" s="8"/>
      <c r="PS411" s="8"/>
      <c r="PT411" s="8"/>
      <c r="PU411" s="8"/>
      <c r="PV411" s="8"/>
      <c r="PW411" s="8"/>
      <c r="PX411" s="8"/>
      <c r="PY411" s="8"/>
      <c r="PZ411" s="8"/>
      <c r="QA411" s="8"/>
      <c r="QB411" s="8"/>
      <c r="QC411" s="8"/>
      <c r="QD411" s="8"/>
      <c r="QE411" s="8"/>
      <c r="QF411" s="8"/>
      <c r="QG411" s="8"/>
      <c r="QH411" s="8"/>
      <c r="QI411" s="8"/>
      <c r="QJ411" s="8"/>
      <c r="QK411" s="8"/>
      <c r="QL411" s="8"/>
      <c r="QM411" s="8"/>
      <c r="QN411" s="8"/>
      <c r="QO411" s="8"/>
      <c r="QP411" s="8"/>
      <c r="QQ411" s="8"/>
      <c r="QR411" s="8"/>
      <c r="QS411" s="8"/>
      <c r="QT411" s="8"/>
      <c r="QU411" s="8"/>
      <c r="QV411" s="8"/>
      <c r="QW411" s="8"/>
      <c r="QX411" s="8"/>
      <c r="QY411" s="8"/>
      <c r="QZ411" s="8"/>
      <c r="RA411" s="8"/>
      <c r="RB411" s="8"/>
      <c r="RC411" s="8"/>
      <c r="RD411" s="8"/>
      <c r="RE411" s="8"/>
      <c r="RF411" s="8"/>
      <c r="RG411" s="8"/>
      <c r="RH411" s="8"/>
      <c r="RI411" s="8"/>
      <c r="RJ411" s="8"/>
      <c r="RK411" s="8"/>
      <c r="RL411" s="8"/>
      <c r="RM411" s="8"/>
      <c r="RN411" s="8"/>
      <c r="RO411" s="8"/>
      <c r="RP411" s="8"/>
      <c r="RQ411" s="8"/>
      <c r="RR411" s="8"/>
      <c r="RS411" s="8"/>
      <c r="RT411" s="8"/>
      <c r="RU411" s="8"/>
      <c r="RV411" s="8"/>
      <c r="RW411" s="8"/>
      <c r="RX411" s="8"/>
      <c r="RY411" s="8"/>
      <c r="RZ411" s="8"/>
      <c r="SA411" s="8"/>
      <c r="SB411" s="8"/>
      <c r="SC411" s="8"/>
      <c r="SD411" s="8"/>
      <c r="SE411" s="8"/>
      <c r="SF411" s="8"/>
      <c r="SG411" s="8"/>
      <c r="SH411" s="8"/>
      <c r="SI411" s="8"/>
      <c r="SJ411" s="8"/>
      <c r="SK411" s="8"/>
      <c r="SL411" s="8"/>
      <c r="SM411" s="8"/>
      <c r="SN411" s="8"/>
      <c r="SO411" s="8"/>
      <c r="SP411" s="8"/>
      <c r="SQ411" s="8"/>
      <c r="SR411" s="8"/>
      <c r="SS411" s="8"/>
      <c r="ST411" s="8"/>
      <c r="SU411" s="8"/>
      <c r="SV411" s="8"/>
      <c r="SW411" s="8"/>
      <c r="SX411" s="8"/>
      <c r="SY411" s="8"/>
      <c r="SZ411" s="8"/>
      <c r="TA411" s="8"/>
      <c r="TB411" s="8"/>
      <c r="TC411" s="8"/>
      <c r="TD411" s="8"/>
      <c r="TE411" s="8"/>
      <c r="TF411" s="8"/>
      <c r="TG411" s="8"/>
      <c r="TH411" s="8"/>
      <c r="TI411" s="8"/>
      <c r="TJ411" s="8"/>
      <c r="TK411" s="8"/>
      <c r="TL411" s="8"/>
      <c r="TM411" s="8"/>
      <c r="TN411" s="8"/>
      <c r="TO411" s="8"/>
      <c r="TP411" s="8"/>
      <c r="TQ411" s="8"/>
      <c r="TR411" s="8"/>
      <c r="TS411" s="8"/>
      <c r="TT411" s="8"/>
      <c r="TU411" s="8"/>
      <c r="TV411" s="8"/>
      <c r="TW411" s="8"/>
      <c r="TX411" s="8"/>
      <c r="TY411" s="8"/>
      <c r="TZ411" s="8"/>
      <c r="UA411" s="8"/>
      <c r="UB411" s="8"/>
      <c r="UC411" s="8"/>
      <c r="UD411" s="8"/>
      <c r="UE411" s="8"/>
      <c r="UF411" s="8"/>
      <c r="UG411" s="8"/>
      <c r="UH411" s="8"/>
      <c r="UI411" s="8"/>
      <c r="UJ411" s="8"/>
      <c r="UK411" s="8"/>
      <c r="UL411" s="8"/>
      <c r="UM411" s="8"/>
      <c r="UN411" s="8"/>
      <c r="UO411" s="8"/>
      <c r="UP411" s="8"/>
      <c r="UQ411" s="8"/>
      <c r="UR411" s="8"/>
      <c r="US411" s="8"/>
      <c r="UT411" s="8"/>
      <c r="UU411" s="8"/>
      <c r="UV411" s="8"/>
      <c r="UW411" s="8"/>
      <c r="UX411" s="8"/>
      <c r="UY411" s="8"/>
      <c r="UZ411" s="8"/>
      <c r="VA411" s="8"/>
      <c r="VB411" s="8"/>
      <c r="VC411" s="8"/>
      <c r="VD411" s="8"/>
      <c r="VE411" s="8"/>
      <c r="VF411" s="8"/>
      <c r="VG411" s="8"/>
      <c r="VH411" s="8"/>
      <c r="VI411" s="8"/>
      <c r="VJ411" s="8"/>
      <c r="VK411" s="8"/>
      <c r="VL411" s="8"/>
      <c r="VM411" s="8"/>
      <c r="VN411" s="8"/>
      <c r="VO411" s="8"/>
      <c r="VP411" s="8"/>
      <c r="VQ411" s="8"/>
      <c r="VR411" s="8"/>
      <c r="VS411" s="8"/>
      <c r="VT411" s="8"/>
      <c r="VU411" s="8"/>
      <c r="VV411" s="8"/>
      <c r="VW411" s="8"/>
      <c r="VX411" s="8"/>
      <c r="VY411" s="8"/>
      <c r="VZ411" s="8"/>
      <c r="WA411" s="8"/>
      <c r="WB411" s="8"/>
      <c r="WC411" s="8"/>
      <c r="WD411" s="8"/>
      <c r="WE411" s="8"/>
      <c r="WF411" s="8"/>
      <c r="WG411" s="8"/>
      <c r="WH411" s="8"/>
      <c r="WI411" s="8"/>
      <c r="WJ411" s="8"/>
      <c r="WK411" s="8"/>
      <c r="WL411" s="8"/>
      <c r="WM411" s="8"/>
      <c r="WN411" s="8"/>
      <c r="WO411" s="8"/>
      <c r="WP411" s="8"/>
      <c r="WQ411" s="8"/>
      <c r="WR411" s="8"/>
      <c r="WS411" s="8"/>
      <c r="WT411" s="8"/>
      <c r="WU411" s="8"/>
      <c r="WV411" s="8"/>
      <c r="WW411" s="8"/>
      <c r="WX411" s="8"/>
      <c r="WY411" s="8"/>
      <c r="WZ411" s="8"/>
      <c r="XA411" s="8"/>
      <c r="XB411" s="8"/>
      <c r="XC411" s="8"/>
      <c r="XD411" s="8"/>
      <c r="XE411" s="8"/>
      <c r="XF411" s="8"/>
      <c r="XG411" s="8"/>
      <c r="XH411" s="8"/>
      <c r="XI411" s="8"/>
      <c r="XJ411" s="8"/>
      <c r="XK411" s="8"/>
      <c r="XL411" s="8"/>
      <c r="XM411" s="8"/>
      <c r="XN411" s="8"/>
      <c r="XO411" s="8"/>
      <c r="XP411" s="8"/>
      <c r="XQ411" s="8"/>
      <c r="XR411" s="8"/>
      <c r="XS411" s="8"/>
      <c r="XT411" s="8"/>
      <c r="XU411" s="8"/>
      <c r="XV411" s="8"/>
      <c r="XW411" s="8"/>
      <c r="XX411" s="8"/>
      <c r="XY411" s="8"/>
      <c r="XZ411" s="8"/>
      <c r="YA411" s="8"/>
      <c r="YB411" s="8"/>
      <c r="YC411" s="8"/>
      <c r="YD411" s="8"/>
      <c r="YE411" s="8"/>
      <c r="YF411" s="8"/>
      <c r="YG411" s="8"/>
      <c r="YH411" s="8"/>
      <c r="YI411" s="8"/>
      <c r="YJ411" s="8"/>
      <c r="YK411" s="8"/>
      <c r="YL411" s="8"/>
      <c r="YM411" s="8"/>
      <c r="YN411" s="8"/>
      <c r="YO411" s="8"/>
      <c r="YP411" s="8"/>
      <c r="YQ411" s="8"/>
      <c r="YR411" s="8"/>
      <c r="YS411" s="8"/>
      <c r="YT411" s="8"/>
      <c r="YU411" s="8"/>
      <c r="YV411" s="8"/>
      <c r="YW411" s="8"/>
      <c r="YX411" s="8"/>
      <c r="YY411" s="8"/>
      <c r="YZ411" s="8"/>
      <c r="ZA411" s="8"/>
      <c r="ZB411" s="8"/>
      <c r="ZC411" s="8"/>
      <c r="ZD411" s="8"/>
      <c r="ZE411" s="8"/>
      <c r="ZF411" s="8"/>
      <c r="ZG411" s="8"/>
      <c r="ZH411" s="8"/>
      <c r="ZI411" s="8"/>
      <c r="ZJ411" s="8"/>
      <c r="ZK411" s="8"/>
      <c r="ZL411" s="8"/>
      <c r="ZM411" s="8"/>
      <c r="ZN411" s="8"/>
      <c r="ZO411" s="8"/>
      <c r="ZP411" s="8"/>
      <c r="ZQ411" s="8"/>
      <c r="ZR411" s="8"/>
      <c r="ZS411" s="8"/>
      <c r="ZT411" s="8"/>
      <c r="ZU411" s="8"/>
      <c r="ZV411" s="8"/>
      <c r="ZW411" s="8"/>
      <c r="ZX411" s="8"/>
      <c r="ZY411" s="8"/>
      <c r="ZZ411" s="8"/>
      <c r="AAA411" s="8"/>
      <c r="AAB411" s="8"/>
      <c r="AAC411" s="8"/>
      <c r="AAD411" s="8"/>
      <c r="AAE411" s="8"/>
      <c r="AAF411" s="8"/>
      <c r="AAG411" s="8"/>
      <c r="AAH411" s="8"/>
      <c r="AAI411" s="8"/>
      <c r="AAJ411" s="8"/>
      <c r="AAK411" s="8"/>
      <c r="AAL411" s="8"/>
      <c r="AAM411" s="8"/>
      <c r="AAN411" s="8"/>
      <c r="AAO411" s="8"/>
      <c r="AAP411" s="8"/>
      <c r="AAQ411" s="8"/>
      <c r="AAR411" s="8"/>
      <c r="AAS411" s="8"/>
      <c r="AAT411" s="8"/>
      <c r="AAU411" s="8"/>
      <c r="AAV411" s="8"/>
      <c r="AAW411" s="8"/>
      <c r="AAX411" s="8"/>
      <c r="AAY411" s="8"/>
      <c r="AAZ411" s="8"/>
      <c r="ABA411" s="8"/>
      <c r="ABB411" s="8"/>
      <c r="ABC411" s="8"/>
      <c r="ABD411" s="8"/>
      <c r="ABE411" s="8"/>
      <c r="ABF411" s="8"/>
      <c r="ABG411" s="8"/>
      <c r="ABH411" s="8"/>
      <c r="ABI411" s="8"/>
      <c r="ABJ411" s="8"/>
      <c r="ABK411" s="8"/>
      <c r="ABL411" s="8"/>
      <c r="ABM411" s="8"/>
      <c r="ABN411" s="8"/>
      <c r="ABO411" s="8"/>
      <c r="ABP411" s="8"/>
      <c r="ABQ411" s="8"/>
      <c r="ABR411" s="8"/>
      <c r="ABS411" s="8"/>
      <c r="ABT411" s="8"/>
      <c r="ABU411" s="8"/>
      <c r="ABV411" s="8"/>
      <c r="ABW411" s="8"/>
      <c r="ABX411" s="8"/>
      <c r="ABY411" s="8"/>
      <c r="ABZ411" s="8"/>
      <c r="ACA411" s="8"/>
      <c r="ACB411" s="8"/>
      <c r="ACC411" s="8"/>
      <c r="ACD411" s="8"/>
      <c r="ACE411" s="8"/>
      <c r="ACF411" s="8"/>
      <c r="ACG411" s="8"/>
      <c r="ACH411" s="8"/>
      <c r="ACI411" s="8"/>
      <c r="ACJ411" s="8"/>
      <c r="ACK411" s="8"/>
      <c r="ACL411" s="8"/>
      <c r="ACM411" s="8"/>
      <c r="ACN411" s="8"/>
      <c r="ACO411" s="8"/>
      <c r="ACP411" s="8"/>
      <c r="ACQ411" s="8"/>
      <c r="ACR411" s="8"/>
      <c r="ACS411" s="8"/>
      <c r="ACT411" s="8"/>
      <c r="ACU411" s="8"/>
      <c r="ACV411" s="8"/>
      <c r="ACW411" s="8"/>
      <c r="ACX411" s="8"/>
      <c r="ACY411" s="8"/>
      <c r="ACZ411" s="8"/>
      <c r="ADA411" s="8"/>
      <c r="ADB411" s="8"/>
      <c r="ADC411" s="8"/>
      <c r="ADD411" s="8"/>
      <c r="ADE411" s="8"/>
      <c r="ADF411" s="8"/>
      <c r="ADG411" s="8"/>
      <c r="ADH411" s="8"/>
      <c r="ADI411" s="8"/>
      <c r="ADJ411" s="8"/>
      <c r="ADK411" s="8"/>
      <c r="ADL411" s="8"/>
      <c r="ADM411" s="8"/>
      <c r="ADN411" s="8"/>
      <c r="ADO411" s="8"/>
      <c r="ADP411" s="8"/>
      <c r="ADQ411" s="8"/>
      <c r="ADR411" s="8"/>
      <c r="ADS411" s="8"/>
      <c r="ADT411" s="8"/>
      <c r="ADU411" s="8"/>
      <c r="ADV411" s="8"/>
      <c r="ADW411" s="8"/>
      <c r="ADX411" s="8"/>
      <c r="ADY411" s="8"/>
      <c r="ADZ411" s="8"/>
      <c r="AEA411" s="8"/>
      <c r="AEB411" s="8"/>
      <c r="AEC411" s="8"/>
      <c r="AED411" s="8"/>
      <c r="AEE411" s="8"/>
      <c r="AEF411" s="8"/>
      <c r="AEG411" s="8"/>
      <c r="AEH411" s="8"/>
      <c r="AEI411" s="8"/>
      <c r="AEJ411" s="8"/>
      <c r="AEK411" s="8"/>
      <c r="AEL411" s="8"/>
      <c r="AEM411" s="8"/>
      <c r="AEN411" s="8"/>
      <c r="AEO411" s="8"/>
      <c r="AEP411" s="8"/>
      <c r="AEQ411" s="8"/>
      <c r="AER411" s="8"/>
      <c r="AES411" s="8"/>
      <c r="AET411" s="8"/>
      <c r="AEU411" s="8"/>
      <c r="AEV411" s="8"/>
      <c r="AEW411" s="8"/>
      <c r="AEX411" s="8"/>
      <c r="AEY411" s="8"/>
      <c r="AEZ411" s="8"/>
      <c r="AFA411" s="8"/>
      <c r="AFB411" s="8"/>
      <c r="AFC411" s="8"/>
      <c r="AFD411" s="8"/>
      <c r="AFE411" s="8"/>
      <c r="AFF411" s="8"/>
      <c r="AFG411" s="8"/>
      <c r="AFH411" s="8"/>
      <c r="AFI411" s="8"/>
      <c r="AFJ411" s="8"/>
      <c r="AFK411" s="8"/>
      <c r="AFL411" s="8"/>
      <c r="AFM411" s="8"/>
      <c r="AFN411" s="8"/>
      <c r="AFO411" s="8"/>
      <c r="AFP411" s="8"/>
      <c r="AFQ411" s="8"/>
      <c r="AFR411" s="8"/>
      <c r="AFS411" s="8"/>
      <c r="AFT411" s="8"/>
      <c r="AFU411" s="8"/>
      <c r="AFV411" s="8"/>
      <c r="AFW411" s="8"/>
      <c r="AFX411" s="8"/>
      <c r="AFY411" s="8"/>
      <c r="AFZ411" s="8"/>
      <c r="AGA411" s="8"/>
      <c r="AGB411" s="8"/>
      <c r="AGC411" s="8"/>
      <c r="AGD411" s="8"/>
      <c r="AGE411" s="8"/>
      <c r="AGF411" s="8"/>
      <c r="AGG411" s="8"/>
      <c r="AGH411" s="8"/>
      <c r="AGI411" s="8"/>
      <c r="AGJ411" s="8"/>
      <c r="AGK411" s="8"/>
      <c r="AGL411" s="8"/>
      <c r="AGM411" s="8"/>
      <c r="AGN411" s="8"/>
      <c r="AGO411" s="8"/>
      <c r="AGP411" s="8"/>
      <c r="AGQ411" s="8"/>
      <c r="AGR411" s="8"/>
      <c r="AGS411" s="8"/>
      <c r="AGT411" s="8"/>
      <c r="AGU411" s="8"/>
      <c r="AGV411" s="8"/>
      <c r="AGW411" s="8"/>
      <c r="AGX411" s="8"/>
      <c r="AGY411" s="8"/>
      <c r="AGZ411" s="8"/>
      <c r="AHA411" s="8"/>
      <c r="AHB411" s="8"/>
      <c r="AHC411" s="8"/>
      <c r="AHD411" s="8"/>
      <c r="AHE411" s="8"/>
      <c r="AHF411" s="8"/>
      <c r="AHG411" s="8"/>
      <c r="AHH411" s="8"/>
      <c r="AHI411" s="8"/>
      <c r="AHJ411" s="8"/>
      <c r="AHK411" s="8"/>
      <c r="AHL411" s="8"/>
      <c r="AHM411" s="8"/>
      <c r="AHN411" s="8"/>
      <c r="AHO411" s="8"/>
      <c r="AHP411" s="8"/>
      <c r="AHQ411" s="8"/>
      <c r="AHR411" s="8"/>
      <c r="AHS411" s="8"/>
      <c r="AHT411" s="8"/>
      <c r="AHU411" s="8"/>
      <c r="AHV411" s="8"/>
      <c r="AHW411" s="8"/>
      <c r="AHX411" s="8"/>
      <c r="AHY411" s="8"/>
      <c r="AHZ411" s="8"/>
      <c r="AIA411" s="8"/>
      <c r="AIB411" s="8"/>
      <c r="AIC411" s="8"/>
      <c r="AID411" s="8"/>
      <c r="AIE411" s="8"/>
      <c r="AIF411" s="8"/>
      <c r="AIG411" s="8"/>
      <c r="AIH411" s="8"/>
      <c r="AII411" s="8"/>
      <c r="AIJ411" s="8"/>
      <c r="AIK411" s="8"/>
      <c r="AIL411" s="8"/>
      <c r="AIM411" s="8"/>
      <c r="AIN411" s="8"/>
      <c r="AIO411" s="8"/>
      <c r="AIP411" s="8"/>
      <c r="AIQ411" s="8"/>
      <c r="AIR411" s="8"/>
      <c r="AIS411" s="8"/>
      <c r="AIT411" s="8"/>
      <c r="AIU411" s="8"/>
      <c r="AIV411" s="8"/>
      <c r="AIW411" s="8"/>
      <c r="AIX411" s="8"/>
      <c r="AIY411" s="8"/>
      <c r="AIZ411" s="8"/>
      <c r="AJA411" s="8"/>
      <c r="AJB411" s="8"/>
      <c r="AJC411" s="8"/>
      <c r="AJD411" s="8"/>
      <c r="AJE411" s="8"/>
      <c r="AJF411" s="8"/>
      <c r="AJG411" s="8"/>
      <c r="AJH411" s="8"/>
      <c r="AJI411" s="8"/>
      <c r="AJJ411" s="8"/>
      <c r="AJK411" s="8"/>
      <c r="AJL411" s="8"/>
      <c r="AJM411" s="8"/>
      <c r="AJN411" s="8"/>
      <c r="AJO411" s="8"/>
      <c r="AJP411" s="8"/>
      <c r="AJQ411" s="8"/>
      <c r="AJR411" s="8"/>
      <c r="AJS411" s="8"/>
      <c r="AJT411" s="8"/>
      <c r="AJU411" s="8"/>
      <c r="AJV411" s="8"/>
      <c r="AJW411" s="8"/>
      <c r="AJX411" s="8"/>
      <c r="AJY411" s="8"/>
      <c r="AJZ411" s="8"/>
      <c r="AKA411" s="8"/>
      <c r="AKB411" s="8"/>
      <c r="AKC411" s="8"/>
      <c r="AKD411" s="8"/>
      <c r="AKE411" s="8"/>
      <c r="AKF411" s="8"/>
      <c r="AKG411" s="8"/>
      <c r="AKH411" s="8"/>
      <c r="AKI411" s="8"/>
      <c r="AKJ411" s="8"/>
      <c r="AKK411" s="8"/>
      <c r="AKL411" s="8"/>
      <c r="AKM411" s="8"/>
      <c r="AKN411" s="8"/>
      <c r="AKO411" s="8"/>
      <c r="AKP411" s="8"/>
      <c r="AKQ411" s="8"/>
      <c r="AKR411" s="8"/>
      <c r="AKS411" s="8"/>
      <c r="AKT411" s="8"/>
      <c r="AKU411" s="8"/>
      <c r="AKV411" s="8"/>
      <c r="AKW411" s="8"/>
      <c r="AKX411" s="8"/>
      <c r="AKY411" s="8"/>
      <c r="AKZ411" s="8"/>
      <c r="ALA411" s="8"/>
      <c r="ALB411" s="8"/>
      <c r="ALC411" s="8"/>
      <c r="ALD411" s="8"/>
      <c r="ALE411" s="8"/>
      <c r="ALF411" s="8"/>
      <c r="ALG411" s="8"/>
      <c r="ALH411" s="8"/>
      <c r="ALI411" s="8"/>
      <c r="ALJ411" s="8"/>
      <c r="ALK411" s="8"/>
      <c r="ALL411" s="8"/>
      <c r="ALM411" s="8"/>
      <c r="ALN411" s="8"/>
      <c r="ALO411" s="8"/>
      <c r="ALP411" s="8"/>
      <c r="ALQ411" s="8"/>
      <c r="ALR411" s="8"/>
      <c r="ALS411" s="8"/>
      <c r="ALT411" s="8"/>
      <c r="ALU411" s="8"/>
      <c r="ALV411" s="8"/>
      <c r="ALW411" s="8"/>
      <c r="ALX411" s="8"/>
      <c r="ALY411" s="8"/>
      <c r="ALZ411" s="8"/>
      <c r="AMA411" s="8"/>
      <c r="AMB411" s="8"/>
      <c r="AMC411" s="8"/>
      <c r="AMD411" s="8"/>
      <c r="AME411" s="8"/>
      <c r="AMF411" s="8"/>
      <c r="AMG411" s="8"/>
      <c r="AMH411" s="8"/>
      <c r="AMI411" s="8"/>
      <c r="AMJ411" s="8"/>
      <c r="AMK411" s="8"/>
      <c r="AML411" s="8"/>
      <c r="AMM411" s="8"/>
      <c r="AMN411" s="8"/>
      <c r="AMO411" s="8"/>
      <c r="AMP411" s="8"/>
      <c r="AMQ411" s="8"/>
      <c r="AMR411" s="8"/>
      <c r="AMS411" s="8"/>
      <c r="AMT411" s="8"/>
      <c r="AMU411" s="8"/>
      <c r="AMV411" s="8"/>
      <c r="AMW411" s="8"/>
      <c r="AMX411" s="8"/>
      <c r="AMY411" s="8"/>
      <c r="AMZ411" s="8"/>
      <c r="ANA411" s="8"/>
      <c r="ANB411" s="8"/>
      <c r="ANC411" s="8"/>
      <c r="AND411" s="8"/>
      <c r="ANE411" s="8"/>
      <c r="ANF411" s="8"/>
      <c r="ANG411" s="8"/>
      <c r="ANH411" s="8"/>
      <c r="ANI411" s="8"/>
      <c r="ANJ411" s="8"/>
      <c r="ANK411" s="8"/>
      <c r="ANL411" s="8"/>
      <c r="ANM411" s="8"/>
      <c r="ANN411" s="8"/>
      <c r="ANO411" s="8"/>
      <c r="ANP411" s="8"/>
      <c r="ANQ411" s="8"/>
      <c r="ANR411" s="8"/>
      <c r="ANS411" s="8"/>
      <c r="ANT411" s="8"/>
      <c r="ANU411" s="8"/>
      <c r="ANV411" s="8"/>
      <c r="ANW411" s="8"/>
      <c r="ANX411" s="8"/>
      <c r="ANY411" s="8"/>
      <c r="ANZ411" s="8"/>
      <c r="AOA411" s="8"/>
      <c r="AOB411" s="8"/>
      <c r="AOC411" s="8"/>
      <c r="AOD411" s="8"/>
      <c r="AOE411" s="8"/>
      <c r="AOF411" s="8"/>
      <c r="AOG411" s="8"/>
      <c r="AOH411" s="8"/>
      <c r="AOI411" s="8"/>
      <c r="AOJ411" s="8"/>
      <c r="AOK411" s="8"/>
      <c r="AOL411" s="8"/>
      <c r="AOM411" s="8"/>
      <c r="AON411" s="8"/>
      <c r="AOO411" s="8"/>
      <c r="AOP411" s="8"/>
      <c r="AOQ411" s="8"/>
      <c r="AOR411" s="8"/>
      <c r="AOS411" s="8"/>
      <c r="AOT411" s="8"/>
      <c r="AOU411" s="8"/>
      <c r="AOV411" s="8"/>
      <c r="AOW411" s="8"/>
      <c r="AOX411" s="8"/>
      <c r="AOY411" s="8"/>
      <c r="AOZ411" s="8"/>
      <c r="APA411" s="8"/>
      <c r="APB411" s="8"/>
      <c r="APC411" s="8"/>
      <c r="APD411" s="8"/>
      <c r="APE411" s="8"/>
      <c r="APF411" s="8"/>
      <c r="APG411" s="8"/>
      <c r="APH411" s="8"/>
      <c r="API411" s="8"/>
      <c r="APJ411" s="8"/>
      <c r="APK411" s="8"/>
      <c r="APL411" s="8"/>
      <c r="APM411" s="8"/>
      <c r="APN411" s="8"/>
      <c r="APO411" s="8"/>
      <c r="APP411" s="8"/>
      <c r="APQ411" s="8"/>
      <c r="APR411" s="8"/>
      <c r="APS411" s="8"/>
      <c r="APT411" s="8"/>
      <c r="APU411" s="8"/>
      <c r="APV411" s="8"/>
      <c r="APW411" s="8"/>
      <c r="APX411" s="8"/>
      <c r="APY411" s="8"/>
      <c r="APZ411" s="8"/>
      <c r="AQA411" s="8"/>
      <c r="AQB411" s="8"/>
      <c r="AQC411" s="8"/>
      <c r="AQD411" s="8"/>
      <c r="AQE411" s="8"/>
      <c r="AQF411" s="8"/>
      <c r="AQG411" s="8"/>
      <c r="AQH411" s="8"/>
      <c r="AQI411" s="8"/>
      <c r="AQJ411" s="8"/>
      <c r="AQK411" s="8"/>
      <c r="AQL411" s="8"/>
      <c r="AQM411" s="8"/>
      <c r="AQN411" s="8"/>
      <c r="AQO411" s="8"/>
      <c r="AQP411" s="8"/>
      <c r="AQQ411" s="8"/>
      <c r="AQR411" s="8"/>
      <c r="AQS411" s="8"/>
      <c r="AQT411" s="8"/>
      <c r="AQU411" s="8"/>
      <c r="AQV411" s="8"/>
      <c r="AQW411" s="8"/>
      <c r="AQX411" s="8"/>
      <c r="AQY411" s="8"/>
      <c r="AQZ411" s="8"/>
      <c r="ARA411" s="8"/>
      <c r="ARB411" s="8"/>
      <c r="ARC411" s="8"/>
      <c r="ARD411" s="8"/>
      <c r="ARE411" s="8"/>
      <c r="ARF411" s="8"/>
      <c r="ARG411" s="8"/>
      <c r="ARH411" s="8"/>
      <c r="ARI411" s="8"/>
      <c r="ARJ411" s="8"/>
      <c r="ARK411" s="8"/>
      <c r="ARL411" s="8"/>
      <c r="ARM411" s="8"/>
      <c r="ARN411" s="8"/>
      <c r="ARO411" s="8"/>
      <c r="ARP411" s="8"/>
      <c r="ARQ411" s="8"/>
      <c r="ARR411" s="8"/>
      <c r="ARS411" s="8"/>
      <c r="ART411" s="8"/>
      <c r="ARU411" s="8"/>
      <c r="ARV411" s="8"/>
      <c r="ARW411" s="8"/>
      <c r="ARX411" s="8"/>
      <c r="ARY411" s="8"/>
      <c r="ARZ411" s="8"/>
      <c r="ASA411" s="8"/>
      <c r="ASB411" s="8"/>
      <c r="ASC411" s="8"/>
      <c r="ASD411" s="8"/>
      <c r="ASE411" s="8"/>
      <c r="ASF411" s="8"/>
      <c r="ASG411" s="8"/>
      <c r="ASH411" s="8"/>
      <c r="ASI411" s="8"/>
      <c r="ASJ411" s="8"/>
      <c r="ASK411" s="8"/>
      <c r="ASL411" s="8"/>
      <c r="ASM411" s="8"/>
      <c r="ASN411" s="8"/>
      <c r="ASO411" s="8"/>
      <c r="ASP411" s="8"/>
      <c r="ASQ411" s="8"/>
      <c r="ASR411" s="8"/>
      <c r="ASS411" s="8"/>
      <c r="AST411" s="8"/>
      <c r="ASU411" s="8"/>
      <c r="ASV411" s="8"/>
      <c r="ASW411" s="8"/>
      <c r="ASX411" s="8"/>
      <c r="ASY411" s="8"/>
      <c r="ASZ411" s="8"/>
      <c r="ATA411" s="8"/>
      <c r="ATB411" s="8"/>
      <c r="ATC411" s="8"/>
      <c r="ATD411" s="8"/>
      <c r="ATE411" s="8"/>
      <c r="ATF411" s="8"/>
      <c r="ATG411" s="8"/>
      <c r="ATH411" s="8"/>
      <c r="ATI411" s="8"/>
      <c r="ATJ411" s="8"/>
      <c r="ATK411" s="8"/>
      <c r="ATL411" s="8"/>
      <c r="ATM411" s="8"/>
      <c r="ATN411" s="8"/>
      <c r="ATO411" s="8"/>
      <c r="ATP411" s="8"/>
      <c r="ATQ411" s="8"/>
      <c r="ATR411" s="8"/>
      <c r="ATS411" s="8"/>
      <c r="ATT411" s="8"/>
      <c r="ATU411" s="8"/>
      <c r="ATV411" s="8"/>
      <c r="ATW411" s="8"/>
      <c r="ATX411" s="8"/>
      <c r="ATY411" s="8"/>
      <c r="ATZ411" s="8"/>
      <c r="AUA411" s="8"/>
      <c r="AUB411" s="8"/>
      <c r="AUC411" s="8"/>
      <c r="AUD411" s="8"/>
      <c r="AUE411" s="8"/>
      <c r="AUF411" s="8"/>
      <c r="AUG411" s="8"/>
      <c r="AUH411" s="8"/>
      <c r="AUI411" s="8"/>
      <c r="AUJ411" s="8"/>
      <c r="AUK411" s="8"/>
      <c r="AUL411" s="8"/>
      <c r="AUM411" s="8"/>
      <c r="AUN411" s="8"/>
      <c r="AUO411" s="8"/>
      <c r="AUP411" s="8"/>
      <c r="AUQ411" s="8"/>
      <c r="AUR411" s="8"/>
      <c r="AUS411" s="8"/>
      <c r="AUT411" s="8"/>
      <c r="AUU411" s="8"/>
      <c r="AUV411" s="8"/>
      <c r="AUW411" s="8"/>
      <c r="AUX411" s="8"/>
      <c r="AUY411" s="8"/>
      <c r="AUZ411" s="8"/>
      <c r="AVA411" s="8"/>
      <c r="AVB411" s="8"/>
      <c r="AVC411" s="8"/>
      <c r="AVD411" s="8"/>
      <c r="AVE411" s="8"/>
      <c r="AVF411" s="8"/>
      <c r="AVG411" s="8"/>
      <c r="AVH411" s="8"/>
      <c r="AVI411" s="8"/>
      <c r="AVJ411" s="8"/>
      <c r="AVK411" s="8"/>
      <c r="AVL411" s="8"/>
      <c r="AVM411" s="8"/>
      <c r="AVN411" s="8"/>
      <c r="AVO411" s="8"/>
      <c r="AVP411" s="8"/>
      <c r="AVQ411" s="8"/>
      <c r="AVR411" s="8"/>
      <c r="AVS411" s="8"/>
      <c r="AVT411" s="8"/>
      <c r="AVU411" s="8"/>
      <c r="AVV411" s="8"/>
      <c r="AVW411" s="8"/>
      <c r="AVX411" s="8"/>
      <c r="AVY411" s="8"/>
      <c r="AVZ411" s="8"/>
      <c r="AWA411" s="8"/>
      <c r="AWB411" s="8"/>
      <c r="AWC411" s="8"/>
      <c r="AWD411" s="8"/>
      <c r="AWE411" s="8"/>
      <c r="AWF411" s="8"/>
      <c r="AWG411" s="8"/>
      <c r="AWH411" s="8"/>
      <c r="AWI411" s="8"/>
      <c r="AWJ411" s="8"/>
      <c r="AWK411" s="8"/>
      <c r="AWL411" s="8"/>
      <c r="AWM411" s="8"/>
      <c r="AWN411" s="8"/>
      <c r="AWO411" s="8"/>
      <c r="AWP411" s="8"/>
      <c r="AWQ411" s="8"/>
      <c r="AWR411" s="8"/>
      <c r="AWS411" s="8"/>
      <c r="AWT411" s="8"/>
      <c r="AWU411" s="8"/>
      <c r="AWV411" s="8"/>
      <c r="AWW411" s="8"/>
      <c r="AWX411" s="8"/>
      <c r="AWY411" s="8"/>
      <c r="AWZ411" s="8"/>
      <c r="AXA411" s="8"/>
      <c r="AXB411" s="8"/>
      <c r="AXC411" s="8"/>
      <c r="AXD411" s="8"/>
      <c r="AXE411" s="8"/>
      <c r="AXF411" s="8"/>
      <c r="AXG411" s="8"/>
      <c r="AXH411" s="8"/>
      <c r="AXI411" s="8"/>
      <c r="AXJ411" s="8"/>
      <c r="AXK411" s="8"/>
      <c r="AXL411" s="8"/>
      <c r="AXM411" s="8"/>
      <c r="AXN411" s="8"/>
      <c r="AXO411" s="8"/>
      <c r="AXP411" s="8"/>
      <c r="AXQ411" s="8"/>
      <c r="AXR411" s="8"/>
      <c r="AXS411" s="8"/>
      <c r="AXT411" s="8"/>
      <c r="AXU411" s="8"/>
      <c r="AXV411" s="8"/>
      <c r="AXW411" s="8"/>
      <c r="AXX411" s="8"/>
      <c r="AXY411" s="8"/>
      <c r="AXZ411" s="8"/>
      <c r="AYA411" s="8"/>
      <c r="AYB411" s="8"/>
      <c r="AYC411" s="8"/>
      <c r="AYD411" s="8"/>
      <c r="AYE411" s="8"/>
      <c r="AYF411" s="8"/>
      <c r="AYG411" s="8"/>
      <c r="AYH411" s="8"/>
      <c r="AYI411" s="8"/>
      <c r="AYJ411" s="8"/>
      <c r="AYK411" s="8"/>
      <c r="AYL411" s="8"/>
      <c r="AYM411" s="8"/>
      <c r="AYN411" s="8"/>
      <c r="AYO411" s="8"/>
      <c r="AYP411" s="8"/>
      <c r="AYQ411" s="8"/>
      <c r="AYR411" s="8"/>
      <c r="AYS411" s="8"/>
      <c r="AYT411" s="8"/>
      <c r="AYU411" s="8"/>
      <c r="AYV411" s="8"/>
      <c r="AYW411" s="8"/>
      <c r="AYX411" s="8"/>
      <c r="AYY411" s="8"/>
      <c r="AYZ411" s="8"/>
      <c r="AZA411" s="8"/>
      <c r="AZB411" s="8"/>
      <c r="AZC411" s="8"/>
      <c r="AZD411" s="8"/>
      <c r="AZE411" s="8"/>
      <c r="AZF411" s="8"/>
      <c r="AZG411" s="8"/>
      <c r="AZH411" s="8"/>
      <c r="AZI411" s="8"/>
      <c r="AZJ411" s="8"/>
      <c r="AZK411" s="8"/>
      <c r="AZL411" s="8"/>
      <c r="AZM411" s="8"/>
      <c r="AZN411" s="8"/>
      <c r="AZO411" s="8"/>
      <c r="AZP411" s="8"/>
      <c r="AZQ411" s="8"/>
      <c r="AZR411" s="8"/>
      <c r="AZS411" s="8"/>
      <c r="AZT411" s="8"/>
      <c r="AZU411" s="8"/>
      <c r="AZV411" s="8"/>
      <c r="AZW411" s="8"/>
      <c r="AZX411" s="8"/>
      <c r="AZY411" s="8"/>
      <c r="AZZ411" s="8"/>
      <c r="BAA411" s="8"/>
      <c r="BAB411" s="8"/>
      <c r="BAC411" s="8"/>
      <c r="BAD411" s="8"/>
      <c r="BAE411" s="8"/>
      <c r="BAF411" s="8"/>
      <c r="BAG411" s="8"/>
      <c r="BAH411" s="8"/>
      <c r="BAI411" s="8"/>
      <c r="BAJ411" s="8"/>
      <c r="BAK411" s="8"/>
      <c r="BAL411" s="8"/>
      <c r="BAM411" s="8"/>
      <c r="BAN411" s="8"/>
      <c r="BAO411" s="8"/>
      <c r="BAP411" s="8"/>
      <c r="BAQ411" s="8"/>
      <c r="BAR411" s="8"/>
      <c r="BAS411" s="8"/>
      <c r="BAT411" s="8"/>
      <c r="BAU411" s="8"/>
      <c r="BAV411" s="8"/>
      <c r="BAW411" s="8"/>
      <c r="BAX411" s="8"/>
      <c r="BAY411" s="8"/>
      <c r="BAZ411" s="8"/>
      <c r="BBA411" s="8"/>
      <c r="BBB411" s="8"/>
      <c r="BBC411" s="8"/>
      <c r="BBD411" s="8"/>
      <c r="BBE411" s="8"/>
      <c r="BBF411" s="8"/>
      <c r="BBG411" s="8"/>
      <c r="BBH411" s="8"/>
      <c r="BBI411" s="8"/>
      <c r="BBJ411" s="8"/>
      <c r="BBK411" s="8"/>
      <c r="BBL411" s="8"/>
      <c r="BBM411" s="8"/>
      <c r="BBN411" s="8"/>
      <c r="BBO411" s="8"/>
      <c r="BBP411" s="8"/>
      <c r="BBQ411" s="8"/>
      <c r="BBR411" s="8"/>
      <c r="BBS411" s="8"/>
      <c r="BBT411" s="8"/>
      <c r="BBU411" s="8"/>
      <c r="BBV411" s="8"/>
      <c r="BBW411" s="8"/>
      <c r="BBX411" s="8"/>
      <c r="BBY411" s="8"/>
      <c r="BBZ411" s="8"/>
      <c r="BCA411" s="8"/>
      <c r="BCB411" s="8"/>
      <c r="BCC411" s="8"/>
      <c r="BCD411" s="8"/>
      <c r="BCE411" s="8"/>
      <c r="BCF411" s="8"/>
      <c r="BCG411" s="8"/>
      <c r="BCH411" s="8"/>
      <c r="BCI411" s="8"/>
      <c r="BCJ411" s="8"/>
      <c r="BCK411" s="8"/>
      <c r="BCL411" s="8"/>
      <c r="BCM411" s="8"/>
      <c r="BCN411" s="8"/>
      <c r="BCO411" s="8"/>
      <c r="BCP411" s="8"/>
      <c r="BCQ411" s="8"/>
      <c r="BCR411" s="8"/>
      <c r="BCS411" s="8"/>
      <c r="BCT411" s="8"/>
      <c r="BCU411" s="8"/>
      <c r="BCV411" s="8"/>
      <c r="BCW411" s="8"/>
      <c r="BCX411" s="8"/>
      <c r="BCY411" s="8"/>
      <c r="BCZ411" s="8"/>
      <c r="BDA411" s="8"/>
      <c r="BDB411" s="8"/>
      <c r="BDC411" s="8"/>
      <c r="BDD411" s="8"/>
      <c r="BDE411" s="8"/>
      <c r="BDF411" s="8"/>
      <c r="BDG411" s="8"/>
      <c r="BDH411" s="8"/>
      <c r="BDI411" s="8"/>
      <c r="BDJ411" s="8"/>
      <c r="BDK411" s="8"/>
      <c r="BDL411" s="8"/>
      <c r="BDM411" s="8"/>
      <c r="BDN411" s="8"/>
      <c r="BDO411" s="8"/>
      <c r="BDP411" s="8"/>
      <c r="BDQ411" s="8"/>
      <c r="BDR411" s="8"/>
      <c r="BDS411" s="8"/>
      <c r="BDT411" s="8"/>
      <c r="BDU411" s="8"/>
      <c r="BDV411" s="8"/>
      <c r="BDW411" s="8"/>
      <c r="BDX411" s="8"/>
      <c r="BDY411" s="8"/>
      <c r="BDZ411" s="8"/>
      <c r="BEA411" s="8"/>
      <c r="BEB411" s="8"/>
      <c r="BEC411" s="8"/>
      <c r="BED411" s="8"/>
      <c r="BEE411" s="8"/>
      <c r="BEF411" s="8"/>
      <c r="BEG411" s="8"/>
      <c r="BEH411" s="8"/>
      <c r="BEI411" s="8"/>
      <c r="BEJ411" s="8"/>
      <c r="BEK411" s="8"/>
      <c r="BEL411" s="8"/>
      <c r="BEM411" s="8"/>
      <c r="BEN411" s="8"/>
      <c r="BEO411" s="8"/>
      <c r="BEP411" s="8"/>
      <c r="BEQ411" s="8"/>
      <c r="BER411" s="8"/>
      <c r="BES411" s="8"/>
      <c r="BET411" s="8"/>
      <c r="BEU411" s="8"/>
      <c r="BEV411" s="8"/>
      <c r="BEW411" s="8"/>
      <c r="BEX411" s="8"/>
      <c r="BEY411" s="8"/>
      <c r="BEZ411" s="8"/>
      <c r="BFA411" s="8"/>
      <c r="BFB411" s="8"/>
      <c r="BFC411" s="8"/>
      <c r="BFD411" s="8"/>
      <c r="BFE411" s="8"/>
      <c r="BFF411" s="8"/>
      <c r="BFG411" s="8"/>
      <c r="BFH411" s="8"/>
      <c r="BFI411" s="8"/>
      <c r="BFJ411" s="8"/>
      <c r="BFK411" s="8"/>
      <c r="BFL411" s="8"/>
      <c r="BFM411" s="8"/>
      <c r="BFN411" s="8"/>
      <c r="BFO411" s="8"/>
      <c r="BFP411" s="8"/>
      <c r="BFQ411" s="8"/>
      <c r="BFR411" s="8"/>
      <c r="BFS411" s="8"/>
      <c r="BFT411" s="8"/>
      <c r="BFU411" s="8"/>
      <c r="BFV411" s="8"/>
      <c r="BFW411" s="8"/>
      <c r="BFX411" s="8"/>
      <c r="BFY411" s="8"/>
      <c r="BFZ411" s="8"/>
      <c r="BGA411" s="8"/>
      <c r="BGB411" s="8"/>
      <c r="BGC411" s="8"/>
      <c r="BGD411" s="8"/>
      <c r="BGE411" s="8"/>
      <c r="BGF411" s="8"/>
      <c r="BGG411" s="8"/>
      <c r="BGH411" s="8"/>
      <c r="BGI411" s="8"/>
      <c r="BGJ411" s="8"/>
      <c r="BGK411" s="8"/>
      <c r="BGL411" s="8"/>
      <c r="BGM411" s="8"/>
      <c r="BGN411" s="8"/>
      <c r="BGO411" s="8"/>
      <c r="BGP411" s="8"/>
      <c r="BGQ411" s="8"/>
      <c r="BGR411" s="8"/>
      <c r="BGS411" s="8"/>
      <c r="BGT411" s="8"/>
      <c r="BGU411" s="8"/>
      <c r="BGV411" s="8"/>
      <c r="BGW411" s="8"/>
      <c r="BGX411" s="8"/>
      <c r="BGY411" s="8"/>
      <c r="BGZ411" s="8"/>
      <c r="BHA411" s="8"/>
      <c r="BHB411" s="8"/>
      <c r="BHC411" s="8"/>
      <c r="BHD411" s="8"/>
      <c r="BHE411" s="8"/>
      <c r="BHF411" s="8"/>
      <c r="BHG411" s="8"/>
      <c r="BHH411" s="8"/>
      <c r="BHI411" s="8"/>
      <c r="BHJ411" s="8"/>
      <c r="BHK411" s="8"/>
      <c r="BHL411" s="8"/>
      <c r="BHM411" s="8"/>
      <c r="BHN411" s="8"/>
      <c r="BHO411" s="8"/>
      <c r="BHP411" s="8"/>
      <c r="BHQ411" s="8"/>
      <c r="BHR411" s="8"/>
      <c r="BHS411" s="8"/>
      <c r="BHT411" s="8"/>
      <c r="BHU411" s="8"/>
      <c r="BHV411" s="8"/>
      <c r="BHW411" s="8"/>
      <c r="BHX411" s="8"/>
      <c r="BHY411" s="8"/>
      <c r="BHZ411" s="8"/>
      <c r="BIA411" s="8"/>
      <c r="BIB411" s="8"/>
      <c r="BIC411" s="8"/>
      <c r="BID411" s="8"/>
      <c r="BIE411" s="8"/>
      <c r="BIF411" s="8"/>
      <c r="BIG411" s="8"/>
      <c r="BIH411" s="8"/>
      <c r="BII411" s="8"/>
      <c r="BIJ411" s="8"/>
      <c r="BIK411" s="8"/>
      <c r="BIL411" s="8"/>
      <c r="BIM411" s="8"/>
      <c r="BIN411" s="8"/>
      <c r="BIO411" s="8"/>
      <c r="BIP411" s="8"/>
      <c r="BIQ411" s="8"/>
      <c r="BIR411" s="8"/>
      <c r="BIS411" s="8"/>
      <c r="BIT411" s="8"/>
      <c r="BIU411" s="8"/>
      <c r="BIV411" s="8"/>
      <c r="BIW411" s="8"/>
      <c r="BIX411" s="8"/>
      <c r="BIY411" s="8"/>
      <c r="BIZ411" s="8"/>
      <c r="BJA411" s="8"/>
      <c r="BJB411" s="8"/>
      <c r="BJC411" s="8"/>
      <c r="BJD411" s="8"/>
      <c r="BJE411" s="8"/>
      <c r="BJF411" s="8"/>
      <c r="BJG411" s="8"/>
      <c r="BJH411" s="8"/>
      <c r="BJI411" s="8"/>
      <c r="BJJ411" s="8"/>
      <c r="BJK411" s="8"/>
      <c r="BJL411" s="8"/>
      <c r="BJM411" s="8"/>
      <c r="BJN411" s="8"/>
      <c r="BJO411" s="8"/>
      <c r="BJP411" s="8"/>
      <c r="BJQ411" s="8"/>
      <c r="BJR411" s="8"/>
      <c r="BJS411" s="8"/>
      <c r="BJT411" s="8"/>
      <c r="BJU411" s="8"/>
      <c r="BJV411" s="8"/>
      <c r="BJW411" s="8"/>
      <c r="BJX411" s="8"/>
      <c r="BJY411" s="8"/>
      <c r="BJZ411" s="8"/>
      <c r="BKA411" s="8"/>
      <c r="BKB411" s="8"/>
      <c r="BKC411" s="8"/>
      <c r="BKD411" s="8"/>
      <c r="BKE411" s="8"/>
      <c r="BKF411" s="8"/>
      <c r="BKG411" s="8"/>
      <c r="BKH411" s="8"/>
      <c r="BKI411" s="8"/>
      <c r="BKJ411" s="8"/>
      <c r="BKK411" s="8"/>
      <c r="BKL411" s="8"/>
      <c r="BKM411" s="8"/>
      <c r="BKN411" s="8"/>
      <c r="BKO411" s="8"/>
      <c r="BKP411" s="8"/>
      <c r="BKQ411" s="8"/>
      <c r="BKR411" s="8"/>
      <c r="BKS411" s="8"/>
      <c r="BKT411" s="8"/>
      <c r="BKU411" s="8"/>
      <c r="BKV411" s="8"/>
      <c r="BKW411" s="8"/>
      <c r="BKX411" s="8"/>
      <c r="BKY411" s="8"/>
      <c r="BKZ411" s="8"/>
      <c r="BLA411" s="8"/>
      <c r="BLB411" s="8"/>
      <c r="BLC411" s="8"/>
      <c r="BLD411" s="8"/>
      <c r="BLE411" s="8"/>
      <c r="BLF411" s="8"/>
      <c r="BLG411" s="8"/>
      <c r="BLH411" s="8"/>
      <c r="BLI411" s="8"/>
      <c r="BLJ411" s="8"/>
      <c r="BLK411" s="8"/>
      <c r="BLL411" s="8"/>
      <c r="BLM411" s="8"/>
      <c r="BLN411" s="8"/>
      <c r="BLO411" s="8"/>
      <c r="BLP411" s="8"/>
      <c r="BLQ411" s="8"/>
      <c r="BLR411" s="8"/>
      <c r="BLS411" s="8"/>
      <c r="BLT411" s="8"/>
      <c r="BLU411" s="8"/>
      <c r="BLV411" s="8"/>
      <c r="BLW411" s="8"/>
      <c r="BLX411" s="8"/>
      <c r="BLY411" s="8"/>
      <c r="BLZ411" s="8"/>
      <c r="BMA411" s="8"/>
      <c r="BMB411" s="8"/>
      <c r="BMC411" s="8"/>
      <c r="BMD411" s="8"/>
      <c r="BME411" s="8"/>
      <c r="BMF411" s="8"/>
      <c r="BMG411" s="8"/>
      <c r="BMH411" s="8"/>
      <c r="BMI411" s="8"/>
      <c r="BMJ411" s="8"/>
      <c r="BMK411" s="8"/>
      <c r="BML411" s="8"/>
      <c r="BMM411" s="8"/>
      <c r="BMN411" s="8"/>
      <c r="BMO411" s="8"/>
      <c r="BMP411" s="8"/>
      <c r="BMQ411" s="8"/>
      <c r="BMR411" s="8"/>
      <c r="BMS411" s="8"/>
      <c r="BMT411" s="8"/>
      <c r="BMU411" s="8"/>
      <c r="BMV411" s="8"/>
      <c r="BMW411" s="8"/>
      <c r="BMX411" s="8"/>
      <c r="BMY411" s="8"/>
      <c r="BMZ411" s="8"/>
      <c r="BNA411" s="8"/>
      <c r="BNB411" s="8"/>
      <c r="BNC411" s="8"/>
      <c r="BND411" s="8"/>
      <c r="BNE411" s="8"/>
      <c r="BNF411" s="8"/>
      <c r="BNG411" s="8"/>
      <c r="BNH411" s="8"/>
      <c r="BNI411" s="8"/>
      <c r="BNJ411" s="8"/>
      <c r="BNK411" s="8"/>
      <c r="BNL411" s="8"/>
      <c r="BNM411" s="8"/>
      <c r="BNN411" s="8"/>
      <c r="BNO411" s="8"/>
      <c r="BNP411" s="8"/>
      <c r="BNQ411" s="8"/>
      <c r="BNR411" s="8"/>
      <c r="BNS411" s="8"/>
      <c r="BNT411" s="8"/>
      <c r="BNU411" s="8"/>
      <c r="BNV411" s="8"/>
      <c r="BNW411" s="8"/>
      <c r="BNX411" s="8"/>
      <c r="BNY411" s="8"/>
      <c r="BNZ411" s="8"/>
      <c r="BOA411" s="8"/>
      <c r="BOB411" s="8"/>
      <c r="BOC411" s="8"/>
      <c r="BOD411" s="8"/>
      <c r="BOE411" s="8"/>
      <c r="BOF411" s="8"/>
      <c r="BOG411" s="8"/>
      <c r="BOH411" s="8"/>
      <c r="BOI411" s="8"/>
      <c r="BOJ411" s="8"/>
      <c r="BOK411" s="8"/>
      <c r="BOL411" s="8"/>
      <c r="BOM411" s="8"/>
      <c r="BON411" s="8"/>
      <c r="BOO411" s="8"/>
      <c r="BOP411" s="8"/>
      <c r="BOQ411" s="8"/>
      <c r="BOR411" s="8"/>
      <c r="BOS411" s="8"/>
      <c r="BOT411" s="8"/>
      <c r="BOU411" s="8"/>
      <c r="BOV411" s="8"/>
      <c r="BOW411" s="8"/>
      <c r="BOX411" s="8"/>
      <c r="BOY411" s="8"/>
      <c r="BOZ411" s="8"/>
      <c r="BPA411" s="8"/>
      <c r="BPB411" s="8"/>
      <c r="BPC411" s="8"/>
      <c r="BPD411" s="8"/>
      <c r="BPE411" s="8"/>
      <c r="BPF411" s="8"/>
      <c r="BPG411" s="8"/>
      <c r="BPH411" s="8"/>
      <c r="BPI411" s="8"/>
      <c r="BPJ411" s="8"/>
      <c r="BPK411" s="8"/>
      <c r="BPL411" s="8"/>
      <c r="BPM411" s="8"/>
      <c r="BPN411" s="8"/>
      <c r="BPO411" s="8"/>
      <c r="BPP411" s="8"/>
      <c r="BPQ411" s="8"/>
      <c r="BPR411" s="8"/>
      <c r="BPS411" s="8"/>
      <c r="BPT411" s="8"/>
      <c r="BPU411" s="8"/>
      <c r="BPV411" s="8"/>
      <c r="BPW411" s="8"/>
      <c r="BPX411" s="8"/>
      <c r="BPY411" s="8"/>
      <c r="BPZ411" s="8"/>
      <c r="BQA411" s="8"/>
      <c r="BQB411" s="8"/>
      <c r="BQC411" s="8"/>
      <c r="BQD411" s="8"/>
      <c r="BQE411" s="8"/>
      <c r="BQF411" s="8"/>
      <c r="BQG411" s="8"/>
      <c r="BQH411" s="8"/>
      <c r="BQI411" s="8"/>
      <c r="BQJ411" s="8"/>
      <c r="BQK411" s="8"/>
      <c r="BQL411" s="8"/>
      <c r="BQM411" s="8"/>
      <c r="BQN411" s="8"/>
      <c r="BQO411" s="8"/>
      <c r="BQP411" s="8"/>
      <c r="BQQ411" s="8"/>
      <c r="BQR411" s="8"/>
      <c r="BQS411" s="8"/>
      <c r="BQT411" s="8"/>
      <c r="BQU411" s="8"/>
      <c r="BQV411" s="8"/>
      <c r="BQW411" s="8"/>
      <c r="BQX411" s="8"/>
      <c r="BQY411" s="8"/>
      <c r="BQZ411" s="8"/>
      <c r="BRA411" s="8"/>
      <c r="BRB411" s="8"/>
      <c r="BRC411" s="8"/>
      <c r="BRD411" s="8"/>
      <c r="BRE411" s="8"/>
      <c r="BRF411" s="8"/>
      <c r="BRG411" s="8"/>
      <c r="BRH411" s="8"/>
      <c r="BRI411" s="8"/>
      <c r="BRJ411" s="8"/>
      <c r="BRK411" s="8"/>
      <c r="BRL411" s="8"/>
      <c r="BRM411" s="8"/>
      <c r="BRN411" s="8"/>
      <c r="BRO411" s="8"/>
      <c r="BRP411" s="8"/>
      <c r="BRQ411" s="8"/>
      <c r="BRR411" s="8"/>
      <c r="BRS411" s="8"/>
      <c r="BRT411" s="8"/>
      <c r="BRU411" s="8"/>
      <c r="BRV411" s="8"/>
      <c r="BRW411" s="8"/>
      <c r="BRX411" s="8"/>
      <c r="BRY411" s="8"/>
      <c r="BRZ411" s="8"/>
      <c r="BSA411" s="8"/>
      <c r="BSB411" s="8"/>
      <c r="BSC411" s="8"/>
      <c r="BSD411" s="8"/>
      <c r="BSE411" s="8"/>
      <c r="BSF411" s="8"/>
      <c r="BSG411" s="8"/>
      <c r="BSH411" s="8"/>
      <c r="BSI411" s="8"/>
      <c r="BSJ411" s="8"/>
      <c r="BSK411" s="8"/>
      <c r="BSL411" s="8"/>
      <c r="BSM411" s="8"/>
      <c r="BSN411" s="8"/>
      <c r="BSO411" s="8"/>
      <c r="BSP411" s="8"/>
      <c r="BSQ411" s="8"/>
      <c r="BSR411" s="8"/>
      <c r="BSS411" s="8"/>
      <c r="BST411" s="8"/>
      <c r="BSU411" s="8"/>
      <c r="BSV411" s="8"/>
      <c r="BSW411" s="8"/>
      <c r="BSX411" s="8"/>
      <c r="BSY411" s="8"/>
      <c r="BSZ411" s="8"/>
      <c r="BTA411" s="8"/>
      <c r="BTB411" s="8"/>
      <c r="BTC411" s="8"/>
      <c r="BTD411" s="8"/>
      <c r="BTE411" s="8"/>
      <c r="BTF411" s="8"/>
      <c r="BTG411" s="8"/>
      <c r="BTH411" s="8"/>
      <c r="BTI411" s="8"/>
      <c r="BTJ411" s="8"/>
      <c r="BTK411" s="8"/>
      <c r="BTL411" s="8"/>
      <c r="BTM411" s="8"/>
      <c r="BTN411" s="8"/>
      <c r="BTO411" s="8"/>
      <c r="BTP411" s="8"/>
      <c r="BTQ411" s="8"/>
      <c r="BTR411" s="8"/>
      <c r="BTS411" s="8"/>
      <c r="BTT411" s="8"/>
      <c r="BTU411" s="8"/>
      <c r="BTV411" s="8"/>
      <c r="BTW411" s="8"/>
      <c r="BTX411" s="8"/>
      <c r="BTY411" s="8"/>
      <c r="BTZ411" s="8"/>
      <c r="BUA411" s="8"/>
      <c r="BUB411" s="8"/>
      <c r="BUC411" s="8"/>
      <c r="BUD411" s="8"/>
      <c r="BUE411" s="8"/>
      <c r="BUF411" s="8"/>
      <c r="BUG411" s="8"/>
      <c r="BUH411" s="8"/>
      <c r="BUI411" s="8"/>
      <c r="BUJ411" s="8"/>
      <c r="BUK411" s="8"/>
      <c r="BUL411" s="8"/>
      <c r="BUM411" s="8"/>
      <c r="BUN411" s="8"/>
      <c r="BUO411" s="8"/>
      <c r="BUP411" s="8"/>
      <c r="BUQ411" s="8"/>
      <c r="BUR411" s="8"/>
      <c r="BUS411" s="8"/>
      <c r="BUT411" s="8"/>
      <c r="BUU411" s="8"/>
      <c r="BUV411" s="8"/>
      <c r="BUW411" s="8"/>
      <c r="BUX411" s="8"/>
      <c r="BUY411" s="8"/>
      <c r="BUZ411" s="8"/>
      <c r="BVA411" s="8"/>
      <c r="BVB411" s="8"/>
      <c r="BVC411" s="8"/>
      <c r="BVD411" s="8"/>
      <c r="BVE411" s="8"/>
      <c r="BVF411" s="8"/>
      <c r="BVG411" s="8"/>
      <c r="BVH411" s="8"/>
      <c r="BVI411" s="8"/>
      <c r="BVJ411" s="8"/>
      <c r="BVK411" s="8"/>
      <c r="BVL411" s="8"/>
      <c r="BVM411" s="8"/>
      <c r="BVN411" s="8"/>
      <c r="BVO411" s="8"/>
      <c r="BVP411" s="8"/>
      <c r="BVQ411" s="8"/>
      <c r="BVR411" s="8"/>
      <c r="BVS411" s="8"/>
      <c r="BVT411" s="8"/>
      <c r="BVU411" s="8"/>
      <c r="BVV411" s="8"/>
      <c r="BVW411" s="8"/>
      <c r="BVX411" s="8"/>
      <c r="BVY411" s="8"/>
      <c r="BVZ411" s="8"/>
      <c r="BWA411" s="8"/>
      <c r="BWB411" s="8"/>
      <c r="BWC411" s="8"/>
      <c r="BWD411" s="8"/>
      <c r="BWE411" s="8"/>
      <c r="BWF411" s="8"/>
      <c r="BWG411" s="8"/>
      <c r="BWH411" s="8"/>
      <c r="BWI411" s="8"/>
      <c r="BWJ411" s="8"/>
      <c r="BWK411" s="8"/>
      <c r="BWL411" s="8"/>
      <c r="BWM411" s="8"/>
      <c r="BWN411" s="8"/>
      <c r="BWO411" s="8"/>
      <c r="BWP411" s="8"/>
      <c r="BWQ411" s="8"/>
    </row>
    <row r="412" spans="1:1967" s="522" customFormat="1" ht="102" customHeight="1">
      <c r="A412" s="9" t="s">
        <v>9071</v>
      </c>
      <c r="B412" s="100" t="s">
        <v>97</v>
      </c>
      <c r="C412" s="7" t="s">
        <v>773</v>
      </c>
      <c r="D412" s="30" t="s">
        <v>1377</v>
      </c>
      <c r="E412" s="30" t="s">
        <v>1378</v>
      </c>
      <c r="F412" s="29"/>
      <c r="G412" s="3" t="s">
        <v>385</v>
      </c>
      <c r="H412" s="20">
        <v>0</v>
      </c>
      <c r="I412" s="114">
        <v>470000000</v>
      </c>
      <c r="J412" s="21" t="s">
        <v>1330</v>
      </c>
      <c r="K412" s="19" t="s">
        <v>1949</v>
      </c>
      <c r="L412" s="138" t="s">
        <v>11596</v>
      </c>
      <c r="M412" s="141" t="s">
        <v>383</v>
      </c>
      <c r="N412" s="360" t="s">
        <v>8877</v>
      </c>
      <c r="O412" s="3" t="s">
        <v>9769</v>
      </c>
      <c r="P412" s="7" t="s">
        <v>1354</v>
      </c>
      <c r="Q412" s="3" t="s">
        <v>1195</v>
      </c>
      <c r="R412" s="4">
        <v>206</v>
      </c>
      <c r="S412" s="96">
        <v>437.5</v>
      </c>
      <c r="T412" s="83">
        <v>0</v>
      </c>
      <c r="U412" s="83">
        <f t="shared" si="18"/>
        <v>0</v>
      </c>
      <c r="V412" s="9" t="s">
        <v>1341</v>
      </c>
      <c r="W412" s="153" t="s">
        <v>1410</v>
      </c>
      <c r="X412" s="9" t="s">
        <v>11603</v>
      </c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  <c r="CD412" s="8"/>
      <c r="CE412" s="8"/>
      <c r="CF412" s="8"/>
      <c r="CG412" s="8"/>
      <c r="CH412" s="8"/>
      <c r="CI412" s="8"/>
      <c r="CJ412" s="8"/>
      <c r="CK412" s="8"/>
      <c r="CL412" s="8"/>
      <c r="CM412" s="8"/>
      <c r="CN412" s="8"/>
      <c r="CO412" s="8"/>
      <c r="CP412" s="8"/>
      <c r="CQ412" s="8"/>
      <c r="CR412" s="8"/>
      <c r="CS412" s="8"/>
      <c r="CT412" s="8"/>
      <c r="CU412" s="8"/>
      <c r="CV412" s="8"/>
      <c r="CW412" s="8"/>
      <c r="CX412" s="8"/>
      <c r="CY412" s="8"/>
      <c r="CZ412" s="8"/>
      <c r="DA412" s="8"/>
      <c r="DB412" s="8"/>
      <c r="DC412" s="8"/>
      <c r="DD412" s="8"/>
      <c r="DE412" s="8"/>
      <c r="DF412" s="8"/>
      <c r="DG412" s="8"/>
      <c r="DH412" s="8"/>
      <c r="DI412" s="8"/>
      <c r="DJ412" s="8"/>
      <c r="DK412" s="8"/>
      <c r="DL412" s="8"/>
      <c r="DM412" s="8"/>
      <c r="DN412" s="8"/>
      <c r="DO412" s="8"/>
      <c r="DP412" s="8"/>
      <c r="DQ412" s="8"/>
      <c r="DR412" s="8"/>
      <c r="DS412" s="8"/>
      <c r="DT412" s="8"/>
      <c r="DU412" s="8"/>
      <c r="DV412" s="8"/>
      <c r="DW412" s="8"/>
      <c r="DX412" s="8"/>
      <c r="DY412" s="8"/>
      <c r="DZ412" s="8"/>
      <c r="EA412" s="8"/>
      <c r="EB412" s="8"/>
      <c r="EC412" s="8"/>
      <c r="ED412" s="8"/>
      <c r="EE412" s="8"/>
      <c r="EF412" s="8"/>
      <c r="EG412" s="8"/>
      <c r="EH412" s="8"/>
      <c r="EI412" s="8"/>
      <c r="EJ412" s="8"/>
      <c r="EK412" s="8"/>
      <c r="EL412" s="8"/>
      <c r="EM412" s="8"/>
      <c r="EN412" s="8"/>
      <c r="EO412" s="8"/>
      <c r="EP412" s="8"/>
      <c r="EQ412" s="8"/>
      <c r="ER412" s="8"/>
      <c r="ES412" s="8"/>
      <c r="ET412" s="8"/>
      <c r="EU412" s="8"/>
      <c r="EV412" s="8"/>
      <c r="EW412" s="8"/>
      <c r="EX412" s="8"/>
      <c r="EY412" s="8"/>
      <c r="EZ412" s="8"/>
      <c r="FA412" s="8"/>
      <c r="FB412" s="8"/>
      <c r="FC412" s="8"/>
      <c r="FD412" s="8"/>
      <c r="FE412" s="8"/>
      <c r="FF412" s="8"/>
      <c r="FG412" s="8"/>
      <c r="FH412" s="8"/>
      <c r="FI412" s="8"/>
      <c r="FJ412" s="8"/>
      <c r="FK412" s="8"/>
      <c r="FL412" s="8"/>
      <c r="FM412" s="8"/>
      <c r="FN412" s="8"/>
      <c r="FO412" s="8"/>
      <c r="FP412" s="8"/>
      <c r="FQ412" s="8"/>
      <c r="FR412" s="8"/>
      <c r="FS412" s="8"/>
      <c r="FT412" s="8"/>
      <c r="FU412" s="8"/>
      <c r="FV412" s="8"/>
      <c r="FW412" s="8"/>
      <c r="FX412" s="8"/>
      <c r="FY412" s="8"/>
      <c r="FZ412" s="8"/>
      <c r="GA412" s="8"/>
      <c r="GB412" s="8"/>
      <c r="GC412" s="8"/>
      <c r="GD412" s="8"/>
      <c r="GE412" s="8"/>
      <c r="GF412" s="8"/>
      <c r="GG412" s="8"/>
      <c r="GH412" s="8"/>
      <c r="GI412" s="8"/>
      <c r="GJ412" s="8"/>
      <c r="GK412" s="8"/>
      <c r="GL412" s="8"/>
      <c r="GM412" s="8"/>
      <c r="GN412" s="8"/>
      <c r="GO412" s="8"/>
      <c r="GP412" s="8"/>
      <c r="GQ412" s="8"/>
      <c r="GR412" s="8"/>
      <c r="GS412" s="8"/>
      <c r="GT412" s="8"/>
      <c r="GU412" s="8"/>
      <c r="GV412" s="8"/>
      <c r="GW412" s="8"/>
      <c r="GX412" s="8"/>
      <c r="GY412" s="8"/>
      <c r="GZ412" s="8"/>
      <c r="HA412" s="8"/>
      <c r="HB412" s="8"/>
      <c r="HC412" s="8"/>
      <c r="HD412" s="8"/>
      <c r="HE412" s="8"/>
      <c r="HF412" s="8"/>
      <c r="HG412" s="8"/>
      <c r="HH412" s="8"/>
      <c r="HI412" s="8"/>
      <c r="HJ412" s="8"/>
      <c r="HK412" s="8"/>
      <c r="HL412" s="8"/>
      <c r="HM412" s="8"/>
      <c r="HN412" s="8"/>
      <c r="HO412" s="8"/>
      <c r="HP412" s="8"/>
      <c r="HQ412" s="8"/>
      <c r="HR412" s="8"/>
      <c r="HS412" s="8"/>
      <c r="HT412" s="8"/>
      <c r="HU412" s="8"/>
      <c r="HV412" s="8"/>
      <c r="HW412" s="8"/>
      <c r="HX412" s="8"/>
      <c r="HY412" s="8"/>
      <c r="HZ412" s="8"/>
      <c r="IA412" s="8"/>
      <c r="IB412" s="8"/>
      <c r="IC412" s="8"/>
      <c r="ID412" s="8"/>
      <c r="IE412" s="8"/>
      <c r="IF412" s="8"/>
      <c r="IG412" s="8"/>
      <c r="IH412" s="8"/>
      <c r="II412" s="8"/>
      <c r="IJ412" s="8"/>
      <c r="IK412" s="8"/>
      <c r="IL412" s="8"/>
      <c r="IM412" s="8"/>
      <c r="IN412" s="8"/>
      <c r="IO412" s="8"/>
      <c r="IP412" s="8"/>
      <c r="IQ412" s="8"/>
      <c r="IR412" s="8"/>
      <c r="IS412" s="8"/>
      <c r="IT412" s="8"/>
      <c r="IU412" s="8"/>
      <c r="IV412" s="8"/>
      <c r="IW412" s="8"/>
      <c r="IX412" s="8"/>
      <c r="IY412" s="8"/>
      <c r="IZ412" s="8"/>
      <c r="JA412" s="8"/>
      <c r="JB412" s="8"/>
      <c r="JC412" s="8"/>
      <c r="JD412" s="8"/>
      <c r="JE412" s="8"/>
      <c r="JF412" s="8"/>
      <c r="JG412" s="8"/>
      <c r="JH412" s="8"/>
      <c r="JI412" s="8"/>
      <c r="JJ412" s="8"/>
      <c r="JK412" s="8"/>
      <c r="JL412" s="8"/>
      <c r="JM412" s="8"/>
      <c r="JN412" s="8"/>
      <c r="JO412" s="8"/>
      <c r="JP412" s="8"/>
      <c r="JQ412" s="8"/>
      <c r="JR412" s="8"/>
      <c r="JS412" s="8"/>
      <c r="JT412" s="8"/>
      <c r="JU412" s="8"/>
      <c r="JV412" s="8"/>
      <c r="JW412" s="8"/>
      <c r="JX412" s="8"/>
      <c r="JY412" s="8"/>
      <c r="JZ412" s="8"/>
      <c r="KA412" s="8"/>
      <c r="KB412" s="8"/>
      <c r="KC412" s="8"/>
      <c r="KD412" s="8"/>
      <c r="KE412" s="8"/>
      <c r="KF412" s="8"/>
      <c r="KG412" s="8"/>
      <c r="KH412" s="8"/>
      <c r="KI412" s="8"/>
      <c r="KJ412" s="8"/>
      <c r="KK412" s="8"/>
      <c r="KL412" s="8"/>
      <c r="KM412" s="8"/>
      <c r="KN412" s="8"/>
      <c r="KO412" s="8"/>
      <c r="KP412" s="8"/>
      <c r="KQ412" s="8"/>
      <c r="KR412" s="8"/>
      <c r="KS412" s="8"/>
      <c r="KT412" s="8"/>
      <c r="KU412" s="8"/>
      <c r="KV412" s="8"/>
      <c r="KW412" s="8"/>
      <c r="KX412" s="8"/>
      <c r="KY412" s="8"/>
      <c r="KZ412" s="8"/>
      <c r="LA412" s="8"/>
      <c r="LB412" s="8"/>
      <c r="LC412" s="8"/>
      <c r="LD412" s="8"/>
      <c r="LE412" s="8"/>
      <c r="LF412" s="8"/>
      <c r="LG412" s="8"/>
      <c r="LH412" s="8"/>
      <c r="LI412" s="8"/>
      <c r="LJ412" s="8"/>
      <c r="LK412" s="8"/>
      <c r="LL412" s="8"/>
      <c r="LM412" s="8"/>
      <c r="LN412" s="8"/>
      <c r="LO412" s="8"/>
      <c r="LP412" s="8"/>
      <c r="LQ412" s="8"/>
      <c r="LR412" s="8"/>
      <c r="LS412" s="8"/>
      <c r="LT412" s="8"/>
      <c r="LU412" s="8"/>
      <c r="LV412" s="8"/>
      <c r="LW412" s="8"/>
      <c r="LX412" s="8"/>
      <c r="LY412" s="8"/>
      <c r="LZ412" s="8"/>
      <c r="MA412" s="8"/>
      <c r="MB412" s="8"/>
      <c r="MC412" s="8"/>
      <c r="MD412" s="8"/>
      <c r="ME412" s="8"/>
      <c r="MF412" s="8"/>
      <c r="MG412" s="8"/>
      <c r="MH412" s="8"/>
      <c r="MI412" s="8"/>
      <c r="MJ412" s="8"/>
      <c r="MK412" s="8"/>
      <c r="ML412" s="8"/>
      <c r="MM412" s="8"/>
      <c r="MN412" s="8"/>
      <c r="MO412" s="8"/>
      <c r="MP412" s="8"/>
      <c r="MQ412" s="8"/>
      <c r="MR412" s="8"/>
      <c r="MS412" s="8"/>
      <c r="MT412" s="8"/>
      <c r="MU412" s="8"/>
      <c r="MV412" s="8"/>
      <c r="MW412" s="8"/>
      <c r="MX412" s="8"/>
      <c r="MY412" s="8"/>
      <c r="MZ412" s="8"/>
      <c r="NA412" s="8"/>
      <c r="NB412" s="8"/>
      <c r="NC412" s="8"/>
      <c r="ND412" s="8"/>
      <c r="NE412" s="8"/>
      <c r="NF412" s="8"/>
      <c r="NG412" s="8"/>
      <c r="NH412" s="8"/>
      <c r="NI412" s="8"/>
      <c r="NJ412" s="8"/>
      <c r="NK412" s="8"/>
      <c r="NL412" s="8"/>
      <c r="NM412" s="8"/>
      <c r="NN412" s="8"/>
      <c r="NO412" s="8"/>
      <c r="NP412" s="8"/>
      <c r="NQ412" s="8"/>
      <c r="NR412" s="8"/>
      <c r="NS412" s="8"/>
      <c r="NT412" s="8"/>
      <c r="NU412" s="8"/>
      <c r="NV412" s="8"/>
      <c r="NW412" s="8"/>
      <c r="NX412" s="8"/>
      <c r="NY412" s="8"/>
      <c r="NZ412" s="8"/>
      <c r="OA412" s="8"/>
      <c r="OB412" s="8"/>
      <c r="OC412" s="8"/>
      <c r="OD412" s="8"/>
      <c r="OE412" s="8"/>
      <c r="OF412" s="8"/>
      <c r="OG412" s="8"/>
      <c r="OH412" s="8"/>
      <c r="OI412" s="8"/>
      <c r="OJ412" s="8"/>
      <c r="OK412" s="8"/>
      <c r="OL412" s="8"/>
      <c r="OM412" s="8"/>
      <c r="ON412" s="8"/>
      <c r="OO412" s="8"/>
      <c r="OP412" s="8"/>
      <c r="OQ412" s="8"/>
      <c r="OR412" s="8"/>
      <c r="OS412" s="8"/>
      <c r="OT412" s="8"/>
      <c r="OU412" s="8"/>
      <c r="OV412" s="8"/>
      <c r="OW412" s="8"/>
      <c r="OX412" s="8"/>
      <c r="OY412" s="8"/>
      <c r="OZ412" s="8"/>
      <c r="PA412" s="8"/>
      <c r="PB412" s="8"/>
      <c r="PC412" s="8"/>
      <c r="PD412" s="8"/>
      <c r="PE412" s="8"/>
      <c r="PF412" s="8"/>
      <c r="PG412" s="8"/>
      <c r="PH412" s="8"/>
      <c r="PI412" s="8"/>
      <c r="PJ412" s="8"/>
      <c r="PK412" s="8"/>
      <c r="PL412" s="8"/>
      <c r="PM412" s="8"/>
      <c r="PN412" s="8"/>
      <c r="PO412" s="8"/>
      <c r="PP412" s="8"/>
      <c r="PQ412" s="8"/>
      <c r="PR412" s="8"/>
      <c r="PS412" s="8"/>
      <c r="PT412" s="8"/>
      <c r="PU412" s="8"/>
      <c r="PV412" s="8"/>
      <c r="PW412" s="8"/>
      <c r="PX412" s="8"/>
      <c r="PY412" s="8"/>
      <c r="PZ412" s="8"/>
      <c r="QA412" s="8"/>
      <c r="QB412" s="8"/>
      <c r="QC412" s="8"/>
      <c r="QD412" s="8"/>
      <c r="QE412" s="8"/>
      <c r="QF412" s="8"/>
      <c r="QG412" s="8"/>
      <c r="QH412" s="8"/>
      <c r="QI412" s="8"/>
      <c r="QJ412" s="8"/>
      <c r="QK412" s="8"/>
      <c r="QL412" s="8"/>
      <c r="QM412" s="8"/>
      <c r="QN412" s="8"/>
      <c r="QO412" s="8"/>
      <c r="QP412" s="8"/>
      <c r="QQ412" s="8"/>
      <c r="QR412" s="8"/>
      <c r="QS412" s="8"/>
      <c r="QT412" s="8"/>
      <c r="QU412" s="8"/>
      <c r="QV412" s="8"/>
      <c r="QW412" s="8"/>
      <c r="QX412" s="8"/>
      <c r="QY412" s="8"/>
      <c r="QZ412" s="8"/>
      <c r="RA412" s="8"/>
      <c r="RB412" s="8"/>
      <c r="RC412" s="8"/>
      <c r="RD412" s="8"/>
      <c r="RE412" s="8"/>
      <c r="RF412" s="8"/>
      <c r="RG412" s="8"/>
      <c r="RH412" s="8"/>
      <c r="RI412" s="8"/>
      <c r="RJ412" s="8"/>
      <c r="RK412" s="8"/>
      <c r="RL412" s="8"/>
      <c r="RM412" s="8"/>
      <c r="RN412" s="8"/>
      <c r="RO412" s="8"/>
      <c r="RP412" s="8"/>
      <c r="RQ412" s="8"/>
      <c r="RR412" s="8"/>
      <c r="RS412" s="8"/>
      <c r="RT412" s="8"/>
      <c r="RU412" s="8"/>
      <c r="RV412" s="8"/>
      <c r="RW412" s="8"/>
      <c r="RX412" s="8"/>
      <c r="RY412" s="8"/>
      <c r="RZ412" s="8"/>
      <c r="SA412" s="8"/>
      <c r="SB412" s="8"/>
      <c r="SC412" s="8"/>
      <c r="SD412" s="8"/>
      <c r="SE412" s="8"/>
      <c r="SF412" s="8"/>
      <c r="SG412" s="8"/>
      <c r="SH412" s="8"/>
      <c r="SI412" s="8"/>
      <c r="SJ412" s="8"/>
      <c r="SK412" s="8"/>
      <c r="SL412" s="8"/>
      <c r="SM412" s="8"/>
      <c r="SN412" s="8"/>
      <c r="SO412" s="8"/>
      <c r="SP412" s="8"/>
      <c r="SQ412" s="8"/>
      <c r="SR412" s="8"/>
      <c r="SS412" s="8"/>
      <c r="ST412" s="8"/>
      <c r="SU412" s="8"/>
      <c r="SV412" s="8"/>
      <c r="SW412" s="8"/>
      <c r="SX412" s="8"/>
      <c r="SY412" s="8"/>
      <c r="SZ412" s="8"/>
      <c r="TA412" s="8"/>
      <c r="TB412" s="8"/>
      <c r="TC412" s="8"/>
      <c r="TD412" s="8"/>
      <c r="TE412" s="8"/>
      <c r="TF412" s="8"/>
      <c r="TG412" s="8"/>
      <c r="TH412" s="8"/>
      <c r="TI412" s="8"/>
      <c r="TJ412" s="8"/>
      <c r="TK412" s="8"/>
      <c r="TL412" s="8"/>
      <c r="TM412" s="8"/>
      <c r="TN412" s="8"/>
      <c r="TO412" s="8"/>
      <c r="TP412" s="8"/>
      <c r="TQ412" s="8"/>
      <c r="TR412" s="8"/>
      <c r="TS412" s="8"/>
      <c r="TT412" s="8"/>
      <c r="TU412" s="8"/>
      <c r="TV412" s="8"/>
      <c r="TW412" s="8"/>
      <c r="TX412" s="8"/>
      <c r="TY412" s="8"/>
      <c r="TZ412" s="8"/>
      <c r="UA412" s="8"/>
      <c r="UB412" s="8"/>
      <c r="UC412" s="8"/>
      <c r="UD412" s="8"/>
      <c r="UE412" s="8"/>
      <c r="UF412" s="8"/>
      <c r="UG412" s="8"/>
      <c r="UH412" s="8"/>
      <c r="UI412" s="8"/>
      <c r="UJ412" s="8"/>
      <c r="UK412" s="8"/>
      <c r="UL412" s="8"/>
      <c r="UM412" s="8"/>
      <c r="UN412" s="8"/>
      <c r="UO412" s="8"/>
      <c r="UP412" s="8"/>
      <c r="UQ412" s="8"/>
      <c r="UR412" s="8"/>
      <c r="US412" s="8"/>
      <c r="UT412" s="8"/>
      <c r="UU412" s="8"/>
      <c r="UV412" s="8"/>
      <c r="UW412" s="8"/>
      <c r="UX412" s="8"/>
      <c r="UY412" s="8"/>
      <c r="UZ412" s="8"/>
      <c r="VA412" s="8"/>
      <c r="VB412" s="8"/>
      <c r="VC412" s="8"/>
      <c r="VD412" s="8"/>
      <c r="VE412" s="8"/>
      <c r="VF412" s="8"/>
      <c r="VG412" s="8"/>
      <c r="VH412" s="8"/>
      <c r="VI412" s="8"/>
      <c r="VJ412" s="8"/>
      <c r="VK412" s="8"/>
      <c r="VL412" s="8"/>
      <c r="VM412" s="8"/>
      <c r="VN412" s="8"/>
      <c r="VO412" s="8"/>
      <c r="VP412" s="8"/>
      <c r="VQ412" s="8"/>
      <c r="VR412" s="8"/>
      <c r="VS412" s="8"/>
      <c r="VT412" s="8"/>
      <c r="VU412" s="8"/>
      <c r="VV412" s="8"/>
      <c r="VW412" s="8"/>
      <c r="VX412" s="8"/>
      <c r="VY412" s="8"/>
      <c r="VZ412" s="8"/>
      <c r="WA412" s="8"/>
      <c r="WB412" s="8"/>
      <c r="WC412" s="8"/>
      <c r="WD412" s="8"/>
      <c r="WE412" s="8"/>
      <c r="WF412" s="8"/>
      <c r="WG412" s="8"/>
      <c r="WH412" s="8"/>
      <c r="WI412" s="8"/>
      <c r="WJ412" s="8"/>
      <c r="WK412" s="8"/>
      <c r="WL412" s="8"/>
      <c r="WM412" s="8"/>
      <c r="WN412" s="8"/>
      <c r="WO412" s="8"/>
      <c r="WP412" s="8"/>
      <c r="WQ412" s="8"/>
      <c r="WR412" s="8"/>
      <c r="WS412" s="8"/>
      <c r="WT412" s="8"/>
      <c r="WU412" s="8"/>
      <c r="WV412" s="8"/>
      <c r="WW412" s="8"/>
      <c r="WX412" s="8"/>
      <c r="WY412" s="8"/>
      <c r="WZ412" s="8"/>
      <c r="XA412" s="8"/>
      <c r="XB412" s="8"/>
      <c r="XC412" s="8"/>
      <c r="XD412" s="8"/>
      <c r="XE412" s="8"/>
      <c r="XF412" s="8"/>
      <c r="XG412" s="8"/>
      <c r="XH412" s="8"/>
      <c r="XI412" s="8"/>
      <c r="XJ412" s="8"/>
      <c r="XK412" s="8"/>
      <c r="XL412" s="8"/>
      <c r="XM412" s="8"/>
      <c r="XN412" s="8"/>
      <c r="XO412" s="8"/>
      <c r="XP412" s="8"/>
      <c r="XQ412" s="8"/>
      <c r="XR412" s="8"/>
      <c r="XS412" s="8"/>
      <c r="XT412" s="8"/>
      <c r="XU412" s="8"/>
      <c r="XV412" s="8"/>
      <c r="XW412" s="8"/>
      <c r="XX412" s="8"/>
      <c r="XY412" s="8"/>
      <c r="XZ412" s="8"/>
      <c r="YA412" s="8"/>
      <c r="YB412" s="8"/>
      <c r="YC412" s="8"/>
      <c r="YD412" s="8"/>
      <c r="YE412" s="8"/>
      <c r="YF412" s="8"/>
      <c r="YG412" s="8"/>
      <c r="YH412" s="8"/>
      <c r="YI412" s="8"/>
      <c r="YJ412" s="8"/>
      <c r="YK412" s="8"/>
      <c r="YL412" s="8"/>
      <c r="YM412" s="8"/>
      <c r="YN412" s="8"/>
      <c r="YO412" s="8"/>
      <c r="YP412" s="8"/>
      <c r="YQ412" s="8"/>
      <c r="YR412" s="8"/>
      <c r="YS412" s="8"/>
      <c r="YT412" s="8"/>
      <c r="YU412" s="8"/>
      <c r="YV412" s="8"/>
      <c r="YW412" s="8"/>
      <c r="YX412" s="8"/>
      <c r="YY412" s="8"/>
      <c r="YZ412" s="8"/>
      <c r="ZA412" s="8"/>
      <c r="ZB412" s="8"/>
      <c r="ZC412" s="8"/>
      <c r="ZD412" s="8"/>
      <c r="ZE412" s="8"/>
      <c r="ZF412" s="8"/>
      <c r="ZG412" s="8"/>
      <c r="ZH412" s="8"/>
      <c r="ZI412" s="8"/>
      <c r="ZJ412" s="8"/>
      <c r="ZK412" s="8"/>
      <c r="ZL412" s="8"/>
      <c r="ZM412" s="8"/>
      <c r="ZN412" s="8"/>
      <c r="ZO412" s="8"/>
      <c r="ZP412" s="8"/>
      <c r="ZQ412" s="8"/>
      <c r="ZR412" s="8"/>
      <c r="ZS412" s="8"/>
      <c r="ZT412" s="8"/>
      <c r="ZU412" s="8"/>
      <c r="ZV412" s="8"/>
      <c r="ZW412" s="8"/>
      <c r="ZX412" s="8"/>
      <c r="ZY412" s="8"/>
      <c r="ZZ412" s="8"/>
      <c r="AAA412" s="8"/>
      <c r="AAB412" s="8"/>
      <c r="AAC412" s="8"/>
      <c r="AAD412" s="8"/>
      <c r="AAE412" s="8"/>
      <c r="AAF412" s="8"/>
      <c r="AAG412" s="8"/>
      <c r="AAH412" s="8"/>
      <c r="AAI412" s="8"/>
      <c r="AAJ412" s="8"/>
      <c r="AAK412" s="8"/>
      <c r="AAL412" s="8"/>
      <c r="AAM412" s="8"/>
      <c r="AAN412" s="8"/>
      <c r="AAO412" s="8"/>
      <c r="AAP412" s="8"/>
      <c r="AAQ412" s="8"/>
      <c r="AAR412" s="8"/>
      <c r="AAS412" s="8"/>
      <c r="AAT412" s="8"/>
      <c r="AAU412" s="8"/>
      <c r="AAV412" s="8"/>
      <c r="AAW412" s="8"/>
      <c r="AAX412" s="8"/>
      <c r="AAY412" s="8"/>
      <c r="AAZ412" s="8"/>
      <c r="ABA412" s="8"/>
      <c r="ABB412" s="8"/>
      <c r="ABC412" s="8"/>
      <c r="ABD412" s="8"/>
      <c r="ABE412" s="8"/>
      <c r="ABF412" s="8"/>
      <c r="ABG412" s="8"/>
      <c r="ABH412" s="8"/>
      <c r="ABI412" s="8"/>
      <c r="ABJ412" s="8"/>
      <c r="ABK412" s="8"/>
      <c r="ABL412" s="8"/>
      <c r="ABM412" s="8"/>
      <c r="ABN412" s="8"/>
      <c r="ABO412" s="8"/>
      <c r="ABP412" s="8"/>
      <c r="ABQ412" s="8"/>
      <c r="ABR412" s="8"/>
      <c r="ABS412" s="8"/>
      <c r="ABT412" s="8"/>
      <c r="ABU412" s="8"/>
      <c r="ABV412" s="8"/>
      <c r="ABW412" s="8"/>
      <c r="ABX412" s="8"/>
      <c r="ABY412" s="8"/>
      <c r="ABZ412" s="8"/>
      <c r="ACA412" s="8"/>
      <c r="ACB412" s="8"/>
      <c r="ACC412" s="8"/>
      <c r="ACD412" s="8"/>
      <c r="ACE412" s="8"/>
      <c r="ACF412" s="8"/>
      <c r="ACG412" s="8"/>
      <c r="ACH412" s="8"/>
      <c r="ACI412" s="8"/>
      <c r="ACJ412" s="8"/>
      <c r="ACK412" s="8"/>
      <c r="ACL412" s="8"/>
      <c r="ACM412" s="8"/>
      <c r="ACN412" s="8"/>
      <c r="ACO412" s="8"/>
      <c r="ACP412" s="8"/>
      <c r="ACQ412" s="8"/>
      <c r="ACR412" s="8"/>
      <c r="ACS412" s="8"/>
      <c r="ACT412" s="8"/>
      <c r="ACU412" s="8"/>
      <c r="ACV412" s="8"/>
      <c r="ACW412" s="8"/>
      <c r="ACX412" s="8"/>
      <c r="ACY412" s="8"/>
      <c r="ACZ412" s="8"/>
      <c r="ADA412" s="8"/>
      <c r="ADB412" s="8"/>
      <c r="ADC412" s="8"/>
      <c r="ADD412" s="8"/>
      <c r="ADE412" s="8"/>
      <c r="ADF412" s="8"/>
      <c r="ADG412" s="8"/>
      <c r="ADH412" s="8"/>
      <c r="ADI412" s="8"/>
      <c r="ADJ412" s="8"/>
      <c r="ADK412" s="8"/>
      <c r="ADL412" s="8"/>
      <c r="ADM412" s="8"/>
      <c r="ADN412" s="8"/>
      <c r="ADO412" s="8"/>
      <c r="ADP412" s="8"/>
      <c r="ADQ412" s="8"/>
      <c r="ADR412" s="8"/>
      <c r="ADS412" s="8"/>
      <c r="ADT412" s="8"/>
      <c r="ADU412" s="8"/>
      <c r="ADV412" s="8"/>
      <c r="ADW412" s="8"/>
      <c r="ADX412" s="8"/>
      <c r="ADY412" s="8"/>
      <c r="ADZ412" s="8"/>
      <c r="AEA412" s="8"/>
      <c r="AEB412" s="8"/>
      <c r="AEC412" s="8"/>
      <c r="AED412" s="8"/>
      <c r="AEE412" s="8"/>
      <c r="AEF412" s="8"/>
      <c r="AEG412" s="8"/>
      <c r="AEH412" s="8"/>
      <c r="AEI412" s="8"/>
      <c r="AEJ412" s="8"/>
      <c r="AEK412" s="8"/>
      <c r="AEL412" s="8"/>
      <c r="AEM412" s="8"/>
      <c r="AEN412" s="8"/>
      <c r="AEO412" s="8"/>
      <c r="AEP412" s="8"/>
      <c r="AEQ412" s="8"/>
      <c r="AER412" s="8"/>
      <c r="AES412" s="8"/>
      <c r="AET412" s="8"/>
      <c r="AEU412" s="8"/>
      <c r="AEV412" s="8"/>
      <c r="AEW412" s="8"/>
      <c r="AEX412" s="8"/>
      <c r="AEY412" s="8"/>
      <c r="AEZ412" s="8"/>
      <c r="AFA412" s="8"/>
      <c r="AFB412" s="8"/>
      <c r="AFC412" s="8"/>
      <c r="AFD412" s="8"/>
      <c r="AFE412" s="8"/>
      <c r="AFF412" s="8"/>
      <c r="AFG412" s="8"/>
      <c r="AFH412" s="8"/>
      <c r="AFI412" s="8"/>
      <c r="AFJ412" s="8"/>
      <c r="AFK412" s="8"/>
      <c r="AFL412" s="8"/>
      <c r="AFM412" s="8"/>
      <c r="AFN412" s="8"/>
      <c r="AFO412" s="8"/>
      <c r="AFP412" s="8"/>
      <c r="AFQ412" s="8"/>
      <c r="AFR412" s="8"/>
      <c r="AFS412" s="8"/>
      <c r="AFT412" s="8"/>
      <c r="AFU412" s="8"/>
      <c r="AFV412" s="8"/>
      <c r="AFW412" s="8"/>
      <c r="AFX412" s="8"/>
      <c r="AFY412" s="8"/>
      <c r="AFZ412" s="8"/>
      <c r="AGA412" s="8"/>
      <c r="AGB412" s="8"/>
      <c r="AGC412" s="8"/>
      <c r="AGD412" s="8"/>
      <c r="AGE412" s="8"/>
      <c r="AGF412" s="8"/>
      <c r="AGG412" s="8"/>
      <c r="AGH412" s="8"/>
      <c r="AGI412" s="8"/>
      <c r="AGJ412" s="8"/>
      <c r="AGK412" s="8"/>
      <c r="AGL412" s="8"/>
      <c r="AGM412" s="8"/>
      <c r="AGN412" s="8"/>
      <c r="AGO412" s="8"/>
      <c r="AGP412" s="8"/>
      <c r="AGQ412" s="8"/>
      <c r="AGR412" s="8"/>
      <c r="AGS412" s="8"/>
      <c r="AGT412" s="8"/>
      <c r="AGU412" s="8"/>
      <c r="AGV412" s="8"/>
      <c r="AGW412" s="8"/>
      <c r="AGX412" s="8"/>
      <c r="AGY412" s="8"/>
      <c r="AGZ412" s="8"/>
      <c r="AHA412" s="8"/>
      <c r="AHB412" s="8"/>
      <c r="AHC412" s="8"/>
      <c r="AHD412" s="8"/>
      <c r="AHE412" s="8"/>
      <c r="AHF412" s="8"/>
      <c r="AHG412" s="8"/>
      <c r="AHH412" s="8"/>
      <c r="AHI412" s="8"/>
      <c r="AHJ412" s="8"/>
      <c r="AHK412" s="8"/>
      <c r="AHL412" s="8"/>
      <c r="AHM412" s="8"/>
      <c r="AHN412" s="8"/>
      <c r="AHO412" s="8"/>
      <c r="AHP412" s="8"/>
      <c r="AHQ412" s="8"/>
      <c r="AHR412" s="8"/>
      <c r="AHS412" s="8"/>
      <c r="AHT412" s="8"/>
      <c r="AHU412" s="8"/>
      <c r="AHV412" s="8"/>
      <c r="AHW412" s="8"/>
      <c r="AHX412" s="8"/>
      <c r="AHY412" s="8"/>
      <c r="AHZ412" s="8"/>
      <c r="AIA412" s="8"/>
      <c r="AIB412" s="8"/>
      <c r="AIC412" s="8"/>
      <c r="AID412" s="8"/>
      <c r="AIE412" s="8"/>
      <c r="AIF412" s="8"/>
      <c r="AIG412" s="8"/>
      <c r="AIH412" s="8"/>
      <c r="AII412" s="8"/>
      <c r="AIJ412" s="8"/>
      <c r="AIK412" s="8"/>
      <c r="AIL412" s="8"/>
      <c r="AIM412" s="8"/>
      <c r="AIN412" s="8"/>
      <c r="AIO412" s="8"/>
      <c r="AIP412" s="8"/>
      <c r="AIQ412" s="8"/>
      <c r="AIR412" s="8"/>
      <c r="AIS412" s="8"/>
      <c r="AIT412" s="8"/>
      <c r="AIU412" s="8"/>
      <c r="AIV412" s="8"/>
      <c r="AIW412" s="8"/>
      <c r="AIX412" s="8"/>
      <c r="AIY412" s="8"/>
      <c r="AIZ412" s="8"/>
      <c r="AJA412" s="8"/>
      <c r="AJB412" s="8"/>
      <c r="AJC412" s="8"/>
      <c r="AJD412" s="8"/>
      <c r="AJE412" s="8"/>
      <c r="AJF412" s="8"/>
      <c r="AJG412" s="8"/>
      <c r="AJH412" s="8"/>
      <c r="AJI412" s="8"/>
      <c r="AJJ412" s="8"/>
      <c r="AJK412" s="8"/>
      <c r="AJL412" s="8"/>
      <c r="AJM412" s="8"/>
      <c r="AJN412" s="8"/>
      <c r="AJO412" s="8"/>
      <c r="AJP412" s="8"/>
      <c r="AJQ412" s="8"/>
      <c r="AJR412" s="8"/>
      <c r="AJS412" s="8"/>
      <c r="AJT412" s="8"/>
      <c r="AJU412" s="8"/>
      <c r="AJV412" s="8"/>
      <c r="AJW412" s="8"/>
      <c r="AJX412" s="8"/>
      <c r="AJY412" s="8"/>
      <c r="AJZ412" s="8"/>
      <c r="AKA412" s="8"/>
      <c r="AKB412" s="8"/>
      <c r="AKC412" s="8"/>
      <c r="AKD412" s="8"/>
      <c r="AKE412" s="8"/>
      <c r="AKF412" s="8"/>
      <c r="AKG412" s="8"/>
      <c r="AKH412" s="8"/>
      <c r="AKI412" s="8"/>
      <c r="AKJ412" s="8"/>
      <c r="AKK412" s="8"/>
      <c r="AKL412" s="8"/>
      <c r="AKM412" s="8"/>
      <c r="AKN412" s="8"/>
      <c r="AKO412" s="8"/>
      <c r="AKP412" s="8"/>
      <c r="AKQ412" s="8"/>
      <c r="AKR412" s="8"/>
      <c r="AKS412" s="8"/>
      <c r="AKT412" s="8"/>
      <c r="AKU412" s="8"/>
      <c r="AKV412" s="8"/>
      <c r="AKW412" s="8"/>
      <c r="AKX412" s="8"/>
      <c r="AKY412" s="8"/>
      <c r="AKZ412" s="8"/>
      <c r="ALA412" s="8"/>
      <c r="ALB412" s="8"/>
      <c r="ALC412" s="8"/>
      <c r="ALD412" s="8"/>
      <c r="ALE412" s="8"/>
      <c r="ALF412" s="8"/>
      <c r="ALG412" s="8"/>
      <c r="ALH412" s="8"/>
      <c r="ALI412" s="8"/>
      <c r="ALJ412" s="8"/>
      <c r="ALK412" s="8"/>
      <c r="ALL412" s="8"/>
      <c r="ALM412" s="8"/>
      <c r="ALN412" s="8"/>
      <c r="ALO412" s="8"/>
      <c r="ALP412" s="8"/>
      <c r="ALQ412" s="8"/>
      <c r="ALR412" s="8"/>
      <c r="ALS412" s="8"/>
      <c r="ALT412" s="8"/>
      <c r="ALU412" s="8"/>
      <c r="ALV412" s="8"/>
      <c r="ALW412" s="8"/>
      <c r="ALX412" s="8"/>
      <c r="ALY412" s="8"/>
      <c r="ALZ412" s="8"/>
      <c r="AMA412" s="8"/>
      <c r="AMB412" s="8"/>
      <c r="AMC412" s="8"/>
      <c r="AMD412" s="8"/>
      <c r="AME412" s="8"/>
      <c r="AMF412" s="8"/>
      <c r="AMG412" s="8"/>
      <c r="AMH412" s="8"/>
      <c r="AMI412" s="8"/>
      <c r="AMJ412" s="8"/>
      <c r="AMK412" s="8"/>
      <c r="AML412" s="8"/>
      <c r="AMM412" s="8"/>
      <c r="AMN412" s="8"/>
      <c r="AMO412" s="8"/>
      <c r="AMP412" s="8"/>
      <c r="AMQ412" s="8"/>
      <c r="AMR412" s="8"/>
      <c r="AMS412" s="8"/>
      <c r="AMT412" s="8"/>
      <c r="AMU412" s="8"/>
      <c r="AMV412" s="8"/>
      <c r="AMW412" s="8"/>
      <c r="AMX412" s="8"/>
      <c r="AMY412" s="8"/>
      <c r="AMZ412" s="8"/>
      <c r="ANA412" s="8"/>
      <c r="ANB412" s="8"/>
      <c r="ANC412" s="8"/>
      <c r="AND412" s="8"/>
      <c r="ANE412" s="8"/>
      <c r="ANF412" s="8"/>
      <c r="ANG412" s="8"/>
      <c r="ANH412" s="8"/>
      <c r="ANI412" s="8"/>
      <c r="ANJ412" s="8"/>
      <c r="ANK412" s="8"/>
      <c r="ANL412" s="8"/>
      <c r="ANM412" s="8"/>
      <c r="ANN412" s="8"/>
      <c r="ANO412" s="8"/>
      <c r="ANP412" s="8"/>
      <c r="ANQ412" s="8"/>
      <c r="ANR412" s="8"/>
      <c r="ANS412" s="8"/>
      <c r="ANT412" s="8"/>
      <c r="ANU412" s="8"/>
      <c r="ANV412" s="8"/>
      <c r="ANW412" s="8"/>
      <c r="ANX412" s="8"/>
      <c r="ANY412" s="8"/>
      <c r="ANZ412" s="8"/>
      <c r="AOA412" s="8"/>
      <c r="AOB412" s="8"/>
      <c r="AOC412" s="8"/>
      <c r="AOD412" s="8"/>
      <c r="AOE412" s="8"/>
      <c r="AOF412" s="8"/>
      <c r="AOG412" s="8"/>
      <c r="AOH412" s="8"/>
      <c r="AOI412" s="8"/>
      <c r="AOJ412" s="8"/>
      <c r="AOK412" s="8"/>
      <c r="AOL412" s="8"/>
      <c r="AOM412" s="8"/>
      <c r="AON412" s="8"/>
      <c r="AOO412" s="8"/>
      <c r="AOP412" s="8"/>
      <c r="AOQ412" s="8"/>
      <c r="AOR412" s="8"/>
      <c r="AOS412" s="8"/>
      <c r="AOT412" s="8"/>
      <c r="AOU412" s="8"/>
      <c r="AOV412" s="8"/>
      <c r="AOW412" s="8"/>
      <c r="AOX412" s="8"/>
      <c r="AOY412" s="8"/>
      <c r="AOZ412" s="8"/>
      <c r="APA412" s="8"/>
      <c r="APB412" s="8"/>
      <c r="APC412" s="8"/>
      <c r="APD412" s="8"/>
      <c r="APE412" s="8"/>
      <c r="APF412" s="8"/>
      <c r="APG412" s="8"/>
      <c r="APH412" s="8"/>
      <c r="API412" s="8"/>
      <c r="APJ412" s="8"/>
      <c r="APK412" s="8"/>
      <c r="APL412" s="8"/>
      <c r="APM412" s="8"/>
      <c r="APN412" s="8"/>
      <c r="APO412" s="8"/>
      <c r="APP412" s="8"/>
      <c r="APQ412" s="8"/>
      <c r="APR412" s="8"/>
      <c r="APS412" s="8"/>
      <c r="APT412" s="8"/>
      <c r="APU412" s="8"/>
      <c r="APV412" s="8"/>
      <c r="APW412" s="8"/>
      <c r="APX412" s="8"/>
      <c r="APY412" s="8"/>
      <c r="APZ412" s="8"/>
      <c r="AQA412" s="8"/>
      <c r="AQB412" s="8"/>
      <c r="AQC412" s="8"/>
      <c r="AQD412" s="8"/>
      <c r="AQE412" s="8"/>
      <c r="AQF412" s="8"/>
      <c r="AQG412" s="8"/>
      <c r="AQH412" s="8"/>
      <c r="AQI412" s="8"/>
      <c r="AQJ412" s="8"/>
      <c r="AQK412" s="8"/>
      <c r="AQL412" s="8"/>
      <c r="AQM412" s="8"/>
      <c r="AQN412" s="8"/>
      <c r="AQO412" s="8"/>
      <c r="AQP412" s="8"/>
      <c r="AQQ412" s="8"/>
      <c r="AQR412" s="8"/>
      <c r="AQS412" s="8"/>
      <c r="AQT412" s="8"/>
      <c r="AQU412" s="8"/>
      <c r="AQV412" s="8"/>
      <c r="AQW412" s="8"/>
      <c r="AQX412" s="8"/>
      <c r="AQY412" s="8"/>
      <c r="AQZ412" s="8"/>
      <c r="ARA412" s="8"/>
      <c r="ARB412" s="8"/>
      <c r="ARC412" s="8"/>
      <c r="ARD412" s="8"/>
      <c r="ARE412" s="8"/>
      <c r="ARF412" s="8"/>
      <c r="ARG412" s="8"/>
      <c r="ARH412" s="8"/>
      <c r="ARI412" s="8"/>
      <c r="ARJ412" s="8"/>
      <c r="ARK412" s="8"/>
      <c r="ARL412" s="8"/>
      <c r="ARM412" s="8"/>
      <c r="ARN412" s="8"/>
      <c r="ARO412" s="8"/>
      <c r="ARP412" s="8"/>
      <c r="ARQ412" s="8"/>
      <c r="ARR412" s="8"/>
      <c r="ARS412" s="8"/>
      <c r="ART412" s="8"/>
      <c r="ARU412" s="8"/>
      <c r="ARV412" s="8"/>
      <c r="ARW412" s="8"/>
      <c r="ARX412" s="8"/>
      <c r="ARY412" s="8"/>
      <c r="ARZ412" s="8"/>
      <c r="ASA412" s="8"/>
      <c r="ASB412" s="8"/>
      <c r="ASC412" s="8"/>
      <c r="ASD412" s="8"/>
      <c r="ASE412" s="8"/>
      <c r="ASF412" s="8"/>
      <c r="ASG412" s="8"/>
      <c r="ASH412" s="8"/>
      <c r="ASI412" s="8"/>
      <c r="ASJ412" s="8"/>
      <c r="ASK412" s="8"/>
      <c r="ASL412" s="8"/>
      <c r="ASM412" s="8"/>
      <c r="ASN412" s="8"/>
      <c r="ASO412" s="8"/>
      <c r="ASP412" s="8"/>
      <c r="ASQ412" s="8"/>
      <c r="ASR412" s="8"/>
      <c r="ASS412" s="8"/>
      <c r="AST412" s="8"/>
      <c r="ASU412" s="8"/>
      <c r="ASV412" s="8"/>
      <c r="ASW412" s="8"/>
      <c r="ASX412" s="8"/>
      <c r="ASY412" s="8"/>
      <c r="ASZ412" s="8"/>
      <c r="ATA412" s="8"/>
      <c r="ATB412" s="8"/>
      <c r="ATC412" s="8"/>
      <c r="ATD412" s="8"/>
      <c r="ATE412" s="8"/>
      <c r="ATF412" s="8"/>
      <c r="ATG412" s="8"/>
      <c r="ATH412" s="8"/>
      <c r="ATI412" s="8"/>
      <c r="ATJ412" s="8"/>
      <c r="ATK412" s="8"/>
      <c r="ATL412" s="8"/>
      <c r="ATM412" s="8"/>
      <c r="ATN412" s="8"/>
      <c r="ATO412" s="8"/>
      <c r="ATP412" s="8"/>
      <c r="ATQ412" s="8"/>
      <c r="ATR412" s="8"/>
      <c r="ATS412" s="8"/>
      <c r="ATT412" s="8"/>
      <c r="ATU412" s="8"/>
      <c r="ATV412" s="8"/>
      <c r="ATW412" s="8"/>
      <c r="ATX412" s="8"/>
      <c r="ATY412" s="8"/>
      <c r="ATZ412" s="8"/>
      <c r="AUA412" s="8"/>
      <c r="AUB412" s="8"/>
      <c r="AUC412" s="8"/>
      <c r="AUD412" s="8"/>
      <c r="AUE412" s="8"/>
      <c r="AUF412" s="8"/>
      <c r="AUG412" s="8"/>
      <c r="AUH412" s="8"/>
      <c r="AUI412" s="8"/>
      <c r="AUJ412" s="8"/>
      <c r="AUK412" s="8"/>
      <c r="AUL412" s="8"/>
      <c r="AUM412" s="8"/>
      <c r="AUN412" s="8"/>
      <c r="AUO412" s="8"/>
      <c r="AUP412" s="8"/>
      <c r="AUQ412" s="8"/>
      <c r="AUR412" s="8"/>
      <c r="AUS412" s="8"/>
      <c r="AUT412" s="8"/>
      <c r="AUU412" s="8"/>
      <c r="AUV412" s="8"/>
      <c r="AUW412" s="8"/>
      <c r="AUX412" s="8"/>
      <c r="AUY412" s="8"/>
      <c r="AUZ412" s="8"/>
      <c r="AVA412" s="8"/>
      <c r="AVB412" s="8"/>
      <c r="AVC412" s="8"/>
      <c r="AVD412" s="8"/>
      <c r="AVE412" s="8"/>
      <c r="AVF412" s="8"/>
      <c r="AVG412" s="8"/>
      <c r="AVH412" s="8"/>
      <c r="AVI412" s="8"/>
      <c r="AVJ412" s="8"/>
      <c r="AVK412" s="8"/>
      <c r="AVL412" s="8"/>
      <c r="AVM412" s="8"/>
      <c r="AVN412" s="8"/>
      <c r="AVO412" s="8"/>
      <c r="AVP412" s="8"/>
      <c r="AVQ412" s="8"/>
      <c r="AVR412" s="8"/>
      <c r="AVS412" s="8"/>
      <c r="AVT412" s="8"/>
      <c r="AVU412" s="8"/>
      <c r="AVV412" s="8"/>
      <c r="AVW412" s="8"/>
      <c r="AVX412" s="8"/>
      <c r="AVY412" s="8"/>
      <c r="AVZ412" s="8"/>
      <c r="AWA412" s="8"/>
      <c r="AWB412" s="8"/>
      <c r="AWC412" s="8"/>
      <c r="AWD412" s="8"/>
      <c r="AWE412" s="8"/>
      <c r="AWF412" s="8"/>
      <c r="AWG412" s="8"/>
      <c r="AWH412" s="8"/>
      <c r="AWI412" s="8"/>
      <c r="AWJ412" s="8"/>
      <c r="AWK412" s="8"/>
      <c r="AWL412" s="8"/>
      <c r="AWM412" s="8"/>
      <c r="AWN412" s="8"/>
      <c r="AWO412" s="8"/>
      <c r="AWP412" s="8"/>
      <c r="AWQ412" s="8"/>
      <c r="AWR412" s="8"/>
      <c r="AWS412" s="8"/>
      <c r="AWT412" s="8"/>
      <c r="AWU412" s="8"/>
      <c r="AWV412" s="8"/>
      <c r="AWW412" s="8"/>
      <c r="AWX412" s="8"/>
      <c r="AWY412" s="8"/>
      <c r="AWZ412" s="8"/>
      <c r="AXA412" s="8"/>
      <c r="AXB412" s="8"/>
      <c r="AXC412" s="8"/>
      <c r="AXD412" s="8"/>
      <c r="AXE412" s="8"/>
      <c r="AXF412" s="8"/>
      <c r="AXG412" s="8"/>
      <c r="AXH412" s="8"/>
      <c r="AXI412" s="8"/>
      <c r="AXJ412" s="8"/>
      <c r="AXK412" s="8"/>
      <c r="AXL412" s="8"/>
      <c r="AXM412" s="8"/>
      <c r="AXN412" s="8"/>
      <c r="AXO412" s="8"/>
      <c r="AXP412" s="8"/>
      <c r="AXQ412" s="8"/>
      <c r="AXR412" s="8"/>
      <c r="AXS412" s="8"/>
      <c r="AXT412" s="8"/>
      <c r="AXU412" s="8"/>
      <c r="AXV412" s="8"/>
      <c r="AXW412" s="8"/>
      <c r="AXX412" s="8"/>
      <c r="AXY412" s="8"/>
      <c r="AXZ412" s="8"/>
      <c r="AYA412" s="8"/>
      <c r="AYB412" s="8"/>
      <c r="AYC412" s="8"/>
      <c r="AYD412" s="8"/>
      <c r="AYE412" s="8"/>
      <c r="AYF412" s="8"/>
      <c r="AYG412" s="8"/>
      <c r="AYH412" s="8"/>
      <c r="AYI412" s="8"/>
      <c r="AYJ412" s="8"/>
      <c r="AYK412" s="8"/>
      <c r="AYL412" s="8"/>
      <c r="AYM412" s="8"/>
      <c r="AYN412" s="8"/>
      <c r="AYO412" s="8"/>
      <c r="AYP412" s="8"/>
      <c r="AYQ412" s="8"/>
      <c r="AYR412" s="8"/>
      <c r="AYS412" s="8"/>
      <c r="AYT412" s="8"/>
      <c r="AYU412" s="8"/>
      <c r="AYV412" s="8"/>
      <c r="AYW412" s="8"/>
      <c r="AYX412" s="8"/>
      <c r="AYY412" s="8"/>
      <c r="AYZ412" s="8"/>
      <c r="AZA412" s="8"/>
      <c r="AZB412" s="8"/>
      <c r="AZC412" s="8"/>
      <c r="AZD412" s="8"/>
      <c r="AZE412" s="8"/>
      <c r="AZF412" s="8"/>
      <c r="AZG412" s="8"/>
      <c r="AZH412" s="8"/>
      <c r="AZI412" s="8"/>
      <c r="AZJ412" s="8"/>
      <c r="AZK412" s="8"/>
      <c r="AZL412" s="8"/>
      <c r="AZM412" s="8"/>
      <c r="AZN412" s="8"/>
      <c r="AZO412" s="8"/>
      <c r="AZP412" s="8"/>
      <c r="AZQ412" s="8"/>
      <c r="AZR412" s="8"/>
      <c r="AZS412" s="8"/>
      <c r="AZT412" s="8"/>
      <c r="AZU412" s="8"/>
      <c r="AZV412" s="8"/>
      <c r="AZW412" s="8"/>
      <c r="AZX412" s="8"/>
      <c r="AZY412" s="8"/>
      <c r="AZZ412" s="8"/>
      <c r="BAA412" s="8"/>
      <c r="BAB412" s="8"/>
      <c r="BAC412" s="8"/>
      <c r="BAD412" s="8"/>
      <c r="BAE412" s="8"/>
      <c r="BAF412" s="8"/>
      <c r="BAG412" s="8"/>
      <c r="BAH412" s="8"/>
      <c r="BAI412" s="8"/>
      <c r="BAJ412" s="8"/>
      <c r="BAK412" s="8"/>
      <c r="BAL412" s="8"/>
      <c r="BAM412" s="8"/>
      <c r="BAN412" s="8"/>
      <c r="BAO412" s="8"/>
      <c r="BAP412" s="8"/>
      <c r="BAQ412" s="8"/>
      <c r="BAR412" s="8"/>
      <c r="BAS412" s="8"/>
      <c r="BAT412" s="8"/>
      <c r="BAU412" s="8"/>
      <c r="BAV412" s="8"/>
      <c r="BAW412" s="8"/>
      <c r="BAX412" s="8"/>
      <c r="BAY412" s="8"/>
      <c r="BAZ412" s="8"/>
      <c r="BBA412" s="8"/>
      <c r="BBB412" s="8"/>
      <c r="BBC412" s="8"/>
      <c r="BBD412" s="8"/>
      <c r="BBE412" s="8"/>
      <c r="BBF412" s="8"/>
      <c r="BBG412" s="8"/>
      <c r="BBH412" s="8"/>
      <c r="BBI412" s="8"/>
      <c r="BBJ412" s="8"/>
      <c r="BBK412" s="8"/>
      <c r="BBL412" s="8"/>
      <c r="BBM412" s="8"/>
      <c r="BBN412" s="8"/>
      <c r="BBO412" s="8"/>
      <c r="BBP412" s="8"/>
      <c r="BBQ412" s="8"/>
      <c r="BBR412" s="8"/>
      <c r="BBS412" s="8"/>
      <c r="BBT412" s="8"/>
      <c r="BBU412" s="8"/>
      <c r="BBV412" s="8"/>
      <c r="BBW412" s="8"/>
      <c r="BBX412" s="8"/>
      <c r="BBY412" s="8"/>
      <c r="BBZ412" s="8"/>
      <c r="BCA412" s="8"/>
      <c r="BCB412" s="8"/>
      <c r="BCC412" s="8"/>
      <c r="BCD412" s="8"/>
      <c r="BCE412" s="8"/>
      <c r="BCF412" s="8"/>
      <c r="BCG412" s="8"/>
      <c r="BCH412" s="8"/>
      <c r="BCI412" s="8"/>
      <c r="BCJ412" s="8"/>
      <c r="BCK412" s="8"/>
      <c r="BCL412" s="8"/>
      <c r="BCM412" s="8"/>
      <c r="BCN412" s="8"/>
      <c r="BCO412" s="8"/>
      <c r="BCP412" s="8"/>
      <c r="BCQ412" s="8"/>
      <c r="BCR412" s="8"/>
      <c r="BCS412" s="8"/>
      <c r="BCT412" s="8"/>
      <c r="BCU412" s="8"/>
      <c r="BCV412" s="8"/>
      <c r="BCW412" s="8"/>
      <c r="BCX412" s="8"/>
      <c r="BCY412" s="8"/>
      <c r="BCZ412" s="8"/>
      <c r="BDA412" s="8"/>
      <c r="BDB412" s="8"/>
      <c r="BDC412" s="8"/>
      <c r="BDD412" s="8"/>
      <c r="BDE412" s="8"/>
      <c r="BDF412" s="8"/>
      <c r="BDG412" s="8"/>
      <c r="BDH412" s="8"/>
      <c r="BDI412" s="8"/>
      <c r="BDJ412" s="8"/>
      <c r="BDK412" s="8"/>
      <c r="BDL412" s="8"/>
      <c r="BDM412" s="8"/>
      <c r="BDN412" s="8"/>
      <c r="BDO412" s="8"/>
      <c r="BDP412" s="8"/>
      <c r="BDQ412" s="8"/>
      <c r="BDR412" s="8"/>
      <c r="BDS412" s="8"/>
      <c r="BDT412" s="8"/>
      <c r="BDU412" s="8"/>
      <c r="BDV412" s="8"/>
      <c r="BDW412" s="8"/>
      <c r="BDX412" s="8"/>
      <c r="BDY412" s="8"/>
      <c r="BDZ412" s="8"/>
      <c r="BEA412" s="8"/>
      <c r="BEB412" s="8"/>
      <c r="BEC412" s="8"/>
      <c r="BED412" s="8"/>
      <c r="BEE412" s="8"/>
      <c r="BEF412" s="8"/>
      <c r="BEG412" s="8"/>
      <c r="BEH412" s="8"/>
      <c r="BEI412" s="8"/>
      <c r="BEJ412" s="8"/>
      <c r="BEK412" s="8"/>
      <c r="BEL412" s="8"/>
      <c r="BEM412" s="8"/>
      <c r="BEN412" s="8"/>
      <c r="BEO412" s="8"/>
      <c r="BEP412" s="8"/>
      <c r="BEQ412" s="8"/>
      <c r="BER412" s="8"/>
      <c r="BES412" s="8"/>
      <c r="BET412" s="8"/>
      <c r="BEU412" s="8"/>
      <c r="BEV412" s="8"/>
      <c r="BEW412" s="8"/>
      <c r="BEX412" s="8"/>
      <c r="BEY412" s="8"/>
      <c r="BEZ412" s="8"/>
      <c r="BFA412" s="8"/>
      <c r="BFB412" s="8"/>
      <c r="BFC412" s="8"/>
      <c r="BFD412" s="8"/>
      <c r="BFE412" s="8"/>
      <c r="BFF412" s="8"/>
      <c r="BFG412" s="8"/>
      <c r="BFH412" s="8"/>
      <c r="BFI412" s="8"/>
      <c r="BFJ412" s="8"/>
      <c r="BFK412" s="8"/>
      <c r="BFL412" s="8"/>
      <c r="BFM412" s="8"/>
      <c r="BFN412" s="8"/>
      <c r="BFO412" s="8"/>
      <c r="BFP412" s="8"/>
      <c r="BFQ412" s="8"/>
      <c r="BFR412" s="8"/>
      <c r="BFS412" s="8"/>
      <c r="BFT412" s="8"/>
      <c r="BFU412" s="8"/>
      <c r="BFV412" s="8"/>
      <c r="BFW412" s="8"/>
      <c r="BFX412" s="8"/>
      <c r="BFY412" s="8"/>
      <c r="BFZ412" s="8"/>
      <c r="BGA412" s="8"/>
      <c r="BGB412" s="8"/>
      <c r="BGC412" s="8"/>
      <c r="BGD412" s="8"/>
      <c r="BGE412" s="8"/>
      <c r="BGF412" s="8"/>
      <c r="BGG412" s="8"/>
      <c r="BGH412" s="8"/>
      <c r="BGI412" s="8"/>
      <c r="BGJ412" s="8"/>
      <c r="BGK412" s="8"/>
      <c r="BGL412" s="8"/>
      <c r="BGM412" s="8"/>
      <c r="BGN412" s="8"/>
      <c r="BGO412" s="8"/>
      <c r="BGP412" s="8"/>
      <c r="BGQ412" s="8"/>
      <c r="BGR412" s="8"/>
      <c r="BGS412" s="8"/>
      <c r="BGT412" s="8"/>
      <c r="BGU412" s="8"/>
      <c r="BGV412" s="8"/>
      <c r="BGW412" s="8"/>
      <c r="BGX412" s="8"/>
      <c r="BGY412" s="8"/>
      <c r="BGZ412" s="8"/>
      <c r="BHA412" s="8"/>
      <c r="BHB412" s="8"/>
      <c r="BHC412" s="8"/>
      <c r="BHD412" s="8"/>
      <c r="BHE412" s="8"/>
      <c r="BHF412" s="8"/>
      <c r="BHG412" s="8"/>
      <c r="BHH412" s="8"/>
      <c r="BHI412" s="8"/>
      <c r="BHJ412" s="8"/>
      <c r="BHK412" s="8"/>
      <c r="BHL412" s="8"/>
      <c r="BHM412" s="8"/>
      <c r="BHN412" s="8"/>
      <c r="BHO412" s="8"/>
      <c r="BHP412" s="8"/>
      <c r="BHQ412" s="8"/>
      <c r="BHR412" s="8"/>
      <c r="BHS412" s="8"/>
      <c r="BHT412" s="8"/>
      <c r="BHU412" s="8"/>
      <c r="BHV412" s="8"/>
      <c r="BHW412" s="8"/>
      <c r="BHX412" s="8"/>
      <c r="BHY412" s="8"/>
      <c r="BHZ412" s="8"/>
      <c r="BIA412" s="8"/>
      <c r="BIB412" s="8"/>
      <c r="BIC412" s="8"/>
      <c r="BID412" s="8"/>
      <c r="BIE412" s="8"/>
      <c r="BIF412" s="8"/>
      <c r="BIG412" s="8"/>
      <c r="BIH412" s="8"/>
      <c r="BII412" s="8"/>
      <c r="BIJ412" s="8"/>
      <c r="BIK412" s="8"/>
      <c r="BIL412" s="8"/>
      <c r="BIM412" s="8"/>
      <c r="BIN412" s="8"/>
      <c r="BIO412" s="8"/>
      <c r="BIP412" s="8"/>
      <c r="BIQ412" s="8"/>
      <c r="BIR412" s="8"/>
      <c r="BIS412" s="8"/>
      <c r="BIT412" s="8"/>
      <c r="BIU412" s="8"/>
      <c r="BIV412" s="8"/>
      <c r="BIW412" s="8"/>
      <c r="BIX412" s="8"/>
      <c r="BIY412" s="8"/>
      <c r="BIZ412" s="8"/>
      <c r="BJA412" s="8"/>
      <c r="BJB412" s="8"/>
      <c r="BJC412" s="8"/>
      <c r="BJD412" s="8"/>
      <c r="BJE412" s="8"/>
      <c r="BJF412" s="8"/>
      <c r="BJG412" s="8"/>
      <c r="BJH412" s="8"/>
      <c r="BJI412" s="8"/>
      <c r="BJJ412" s="8"/>
      <c r="BJK412" s="8"/>
      <c r="BJL412" s="8"/>
      <c r="BJM412" s="8"/>
      <c r="BJN412" s="8"/>
      <c r="BJO412" s="8"/>
      <c r="BJP412" s="8"/>
      <c r="BJQ412" s="8"/>
      <c r="BJR412" s="8"/>
      <c r="BJS412" s="8"/>
      <c r="BJT412" s="8"/>
      <c r="BJU412" s="8"/>
      <c r="BJV412" s="8"/>
      <c r="BJW412" s="8"/>
      <c r="BJX412" s="8"/>
      <c r="BJY412" s="8"/>
      <c r="BJZ412" s="8"/>
      <c r="BKA412" s="8"/>
      <c r="BKB412" s="8"/>
      <c r="BKC412" s="8"/>
      <c r="BKD412" s="8"/>
      <c r="BKE412" s="8"/>
      <c r="BKF412" s="8"/>
      <c r="BKG412" s="8"/>
      <c r="BKH412" s="8"/>
      <c r="BKI412" s="8"/>
      <c r="BKJ412" s="8"/>
      <c r="BKK412" s="8"/>
      <c r="BKL412" s="8"/>
      <c r="BKM412" s="8"/>
      <c r="BKN412" s="8"/>
      <c r="BKO412" s="8"/>
      <c r="BKP412" s="8"/>
      <c r="BKQ412" s="8"/>
      <c r="BKR412" s="8"/>
      <c r="BKS412" s="8"/>
      <c r="BKT412" s="8"/>
      <c r="BKU412" s="8"/>
      <c r="BKV412" s="8"/>
      <c r="BKW412" s="8"/>
      <c r="BKX412" s="8"/>
      <c r="BKY412" s="8"/>
      <c r="BKZ412" s="8"/>
      <c r="BLA412" s="8"/>
      <c r="BLB412" s="8"/>
      <c r="BLC412" s="8"/>
      <c r="BLD412" s="8"/>
      <c r="BLE412" s="8"/>
      <c r="BLF412" s="8"/>
      <c r="BLG412" s="8"/>
      <c r="BLH412" s="8"/>
      <c r="BLI412" s="8"/>
      <c r="BLJ412" s="8"/>
      <c r="BLK412" s="8"/>
      <c r="BLL412" s="8"/>
      <c r="BLM412" s="8"/>
      <c r="BLN412" s="8"/>
      <c r="BLO412" s="8"/>
      <c r="BLP412" s="8"/>
      <c r="BLQ412" s="8"/>
      <c r="BLR412" s="8"/>
      <c r="BLS412" s="8"/>
      <c r="BLT412" s="8"/>
      <c r="BLU412" s="8"/>
      <c r="BLV412" s="8"/>
      <c r="BLW412" s="8"/>
      <c r="BLX412" s="8"/>
      <c r="BLY412" s="8"/>
      <c r="BLZ412" s="8"/>
      <c r="BMA412" s="8"/>
      <c r="BMB412" s="8"/>
      <c r="BMC412" s="8"/>
      <c r="BMD412" s="8"/>
      <c r="BME412" s="8"/>
      <c r="BMF412" s="8"/>
      <c r="BMG412" s="8"/>
      <c r="BMH412" s="8"/>
      <c r="BMI412" s="8"/>
      <c r="BMJ412" s="8"/>
      <c r="BMK412" s="8"/>
      <c r="BML412" s="8"/>
      <c r="BMM412" s="8"/>
      <c r="BMN412" s="8"/>
      <c r="BMO412" s="8"/>
      <c r="BMP412" s="8"/>
      <c r="BMQ412" s="8"/>
      <c r="BMR412" s="8"/>
      <c r="BMS412" s="8"/>
      <c r="BMT412" s="8"/>
      <c r="BMU412" s="8"/>
      <c r="BMV412" s="8"/>
      <c r="BMW412" s="8"/>
      <c r="BMX412" s="8"/>
      <c r="BMY412" s="8"/>
      <c r="BMZ412" s="8"/>
      <c r="BNA412" s="8"/>
      <c r="BNB412" s="8"/>
      <c r="BNC412" s="8"/>
      <c r="BND412" s="8"/>
      <c r="BNE412" s="8"/>
      <c r="BNF412" s="8"/>
      <c r="BNG412" s="8"/>
      <c r="BNH412" s="8"/>
      <c r="BNI412" s="8"/>
      <c r="BNJ412" s="8"/>
      <c r="BNK412" s="8"/>
      <c r="BNL412" s="8"/>
      <c r="BNM412" s="8"/>
      <c r="BNN412" s="8"/>
      <c r="BNO412" s="8"/>
      <c r="BNP412" s="8"/>
      <c r="BNQ412" s="8"/>
      <c r="BNR412" s="8"/>
      <c r="BNS412" s="8"/>
      <c r="BNT412" s="8"/>
      <c r="BNU412" s="8"/>
      <c r="BNV412" s="8"/>
      <c r="BNW412" s="8"/>
      <c r="BNX412" s="8"/>
      <c r="BNY412" s="8"/>
      <c r="BNZ412" s="8"/>
      <c r="BOA412" s="8"/>
      <c r="BOB412" s="8"/>
      <c r="BOC412" s="8"/>
      <c r="BOD412" s="8"/>
      <c r="BOE412" s="8"/>
      <c r="BOF412" s="8"/>
      <c r="BOG412" s="8"/>
      <c r="BOH412" s="8"/>
      <c r="BOI412" s="8"/>
      <c r="BOJ412" s="8"/>
      <c r="BOK412" s="8"/>
      <c r="BOL412" s="8"/>
      <c r="BOM412" s="8"/>
      <c r="BON412" s="8"/>
      <c r="BOO412" s="8"/>
      <c r="BOP412" s="8"/>
      <c r="BOQ412" s="8"/>
      <c r="BOR412" s="8"/>
      <c r="BOS412" s="8"/>
      <c r="BOT412" s="8"/>
      <c r="BOU412" s="8"/>
      <c r="BOV412" s="8"/>
      <c r="BOW412" s="8"/>
      <c r="BOX412" s="8"/>
      <c r="BOY412" s="8"/>
      <c r="BOZ412" s="8"/>
      <c r="BPA412" s="8"/>
      <c r="BPB412" s="8"/>
      <c r="BPC412" s="8"/>
      <c r="BPD412" s="8"/>
      <c r="BPE412" s="8"/>
      <c r="BPF412" s="8"/>
      <c r="BPG412" s="8"/>
      <c r="BPH412" s="8"/>
      <c r="BPI412" s="8"/>
      <c r="BPJ412" s="8"/>
      <c r="BPK412" s="8"/>
      <c r="BPL412" s="8"/>
      <c r="BPM412" s="8"/>
      <c r="BPN412" s="8"/>
      <c r="BPO412" s="8"/>
      <c r="BPP412" s="8"/>
      <c r="BPQ412" s="8"/>
      <c r="BPR412" s="8"/>
      <c r="BPS412" s="8"/>
      <c r="BPT412" s="8"/>
      <c r="BPU412" s="8"/>
      <c r="BPV412" s="8"/>
      <c r="BPW412" s="8"/>
      <c r="BPX412" s="8"/>
      <c r="BPY412" s="8"/>
      <c r="BPZ412" s="8"/>
      <c r="BQA412" s="8"/>
      <c r="BQB412" s="8"/>
      <c r="BQC412" s="8"/>
      <c r="BQD412" s="8"/>
      <c r="BQE412" s="8"/>
      <c r="BQF412" s="8"/>
      <c r="BQG412" s="8"/>
      <c r="BQH412" s="8"/>
      <c r="BQI412" s="8"/>
      <c r="BQJ412" s="8"/>
      <c r="BQK412" s="8"/>
      <c r="BQL412" s="8"/>
      <c r="BQM412" s="8"/>
      <c r="BQN412" s="8"/>
      <c r="BQO412" s="8"/>
      <c r="BQP412" s="8"/>
      <c r="BQQ412" s="8"/>
      <c r="BQR412" s="8"/>
      <c r="BQS412" s="8"/>
      <c r="BQT412" s="8"/>
      <c r="BQU412" s="8"/>
      <c r="BQV412" s="8"/>
      <c r="BQW412" s="8"/>
      <c r="BQX412" s="8"/>
      <c r="BQY412" s="8"/>
      <c r="BQZ412" s="8"/>
      <c r="BRA412" s="8"/>
      <c r="BRB412" s="8"/>
      <c r="BRC412" s="8"/>
      <c r="BRD412" s="8"/>
      <c r="BRE412" s="8"/>
      <c r="BRF412" s="8"/>
      <c r="BRG412" s="8"/>
      <c r="BRH412" s="8"/>
      <c r="BRI412" s="8"/>
      <c r="BRJ412" s="8"/>
      <c r="BRK412" s="8"/>
      <c r="BRL412" s="8"/>
      <c r="BRM412" s="8"/>
      <c r="BRN412" s="8"/>
      <c r="BRO412" s="8"/>
      <c r="BRP412" s="8"/>
      <c r="BRQ412" s="8"/>
      <c r="BRR412" s="8"/>
      <c r="BRS412" s="8"/>
      <c r="BRT412" s="8"/>
      <c r="BRU412" s="8"/>
      <c r="BRV412" s="8"/>
      <c r="BRW412" s="8"/>
      <c r="BRX412" s="8"/>
      <c r="BRY412" s="8"/>
      <c r="BRZ412" s="8"/>
      <c r="BSA412" s="8"/>
      <c r="BSB412" s="8"/>
      <c r="BSC412" s="8"/>
      <c r="BSD412" s="8"/>
      <c r="BSE412" s="8"/>
      <c r="BSF412" s="8"/>
      <c r="BSG412" s="8"/>
      <c r="BSH412" s="8"/>
      <c r="BSI412" s="8"/>
      <c r="BSJ412" s="8"/>
      <c r="BSK412" s="8"/>
      <c r="BSL412" s="8"/>
      <c r="BSM412" s="8"/>
      <c r="BSN412" s="8"/>
      <c r="BSO412" s="8"/>
      <c r="BSP412" s="8"/>
      <c r="BSQ412" s="8"/>
      <c r="BSR412" s="8"/>
      <c r="BSS412" s="8"/>
      <c r="BST412" s="8"/>
      <c r="BSU412" s="8"/>
      <c r="BSV412" s="8"/>
      <c r="BSW412" s="8"/>
      <c r="BSX412" s="8"/>
      <c r="BSY412" s="8"/>
      <c r="BSZ412" s="8"/>
      <c r="BTA412" s="8"/>
      <c r="BTB412" s="8"/>
      <c r="BTC412" s="8"/>
      <c r="BTD412" s="8"/>
      <c r="BTE412" s="8"/>
      <c r="BTF412" s="8"/>
      <c r="BTG412" s="8"/>
      <c r="BTH412" s="8"/>
      <c r="BTI412" s="8"/>
      <c r="BTJ412" s="8"/>
      <c r="BTK412" s="8"/>
      <c r="BTL412" s="8"/>
      <c r="BTM412" s="8"/>
      <c r="BTN412" s="8"/>
      <c r="BTO412" s="8"/>
      <c r="BTP412" s="8"/>
      <c r="BTQ412" s="8"/>
      <c r="BTR412" s="8"/>
      <c r="BTS412" s="8"/>
      <c r="BTT412" s="8"/>
      <c r="BTU412" s="8"/>
      <c r="BTV412" s="8"/>
      <c r="BTW412" s="8"/>
      <c r="BTX412" s="8"/>
      <c r="BTY412" s="8"/>
      <c r="BTZ412" s="8"/>
      <c r="BUA412" s="8"/>
      <c r="BUB412" s="8"/>
      <c r="BUC412" s="8"/>
      <c r="BUD412" s="8"/>
      <c r="BUE412" s="8"/>
      <c r="BUF412" s="8"/>
      <c r="BUG412" s="8"/>
      <c r="BUH412" s="8"/>
      <c r="BUI412" s="8"/>
      <c r="BUJ412" s="8"/>
      <c r="BUK412" s="8"/>
      <c r="BUL412" s="8"/>
      <c r="BUM412" s="8"/>
      <c r="BUN412" s="8"/>
      <c r="BUO412" s="8"/>
      <c r="BUP412" s="8"/>
      <c r="BUQ412" s="8"/>
      <c r="BUR412" s="8"/>
      <c r="BUS412" s="8"/>
      <c r="BUT412" s="8"/>
      <c r="BUU412" s="8"/>
      <c r="BUV412" s="8"/>
      <c r="BUW412" s="8"/>
      <c r="BUX412" s="8"/>
      <c r="BUY412" s="8"/>
      <c r="BUZ412" s="8"/>
      <c r="BVA412" s="8"/>
      <c r="BVB412" s="8"/>
      <c r="BVC412" s="8"/>
      <c r="BVD412" s="8"/>
      <c r="BVE412" s="8"/>
      <c r="BVF412" s="8"/>
      <c r="BVG412" s="8"/>
      <c r="BVH412" s="8"/>
      <c r="BVI412" s="8"/>
      <c r="BVJ412" s="8"/>
      <c r="BVK412" s="8"/>
      <c r="BVL412" s="8"/>
      <c r="BVM412" s="8"/>
      <c r="BVN412" s="8"/>
      <c r="BVO412" s="8"/>
      <c r="BVP412" s="8"/>
      <c r="BVQ412" s="8"/>
      <c r="BVR412" s="8"/>
      <c r="BVS412" s="8"/>
      <c r="BVT412" s="8"/>
      <c r="BVU412" s="8"/>
      <c r="BVV412" s="8"/>
      <c r="BVW412" s="8"/>
      <c r="BVX412" s="8"/>
      <c r="BVY412" s="8"/>
      <c r="BVZ412" s="8"/>
      <c r="BWA412" s="8"/>
      <c r="BWB412" s="8"/>
      <c r="BWC412" s="8"/>
      <c r="BWD412" s="8"/>
      <c r="BWE412" s="8"/>
      <c r="BWF412" s="8"/>
      <c r="BWG412" s="8"/>
      <c r="BWH412" s="8"/>
      <c r="BWI412" s="8"/>
      <c r="BWJ412" s="8"/>
      <c r="BWK412" s="8"/>
      <c r="BWL412" s="8"/>
      <c r="BWM412" s="8"/>
      <c r="BWN412" s="8"/>
      <c r="BWO412" s="8"/>
      <c r="BWP412" s="8"/>
      <c r="BWQ412" s="8"/>
    </row>
    <row r="413" spans="1:1967" s="597" customFormat="1" ht="102" customHeight="1">
      <c r="A413" s="9" t="s">
        <v>11706</v>
      </c>
      <c r="B413" s="100" t="s">
        <v>97</v>
      </c>
      <c r="C413" s="7" t="s">
        <v>11707</v>
      </c>
      <c r="D413" s="30" t="s">
        <v>11708</v>
      </c>
      <c r="E413" s="30" t="s">
        <v>11709</v>
      </c>
      <c r="F413" s="29"/>
      <c r="G413" s="3" t="s">
        <v>384</v>
      </c>
      <c r="H413" s="20">
        <v>0</v>
      </c>
      <c r="I413" s="114">
        <v>470000000</v>
      </c>
      <c r="J413" s="21" t="s">
        <v>1330</v>
      </c>
      <c r="K413" s="19" t="s">
        <v>11497</v>
      </c>
      <c r="L413" s="138" t="s">
        <v>11596</v>
      </c>
      <c r="M413" s="141" t="s">
        <v>383</v>
      </c>
      <c r="N413" s="360" t="s">
        <v>8877</v>
      </c>
      <c r="O413" s="3" t="s">
        <v>1382</v>
      </c>
      <c r="P413" s="7" t="s">
        <v>1354</v>
      </c>
      <c r="Q413" s="3" t="s">
        <v>1195</v>
      </c>
      <c r="R413" s="4">
        <v>206</v>
      </c>
      <c r="S413" s="96">
        <v>437.5</v>
      </c>
      <c r="T413" s="83">
        <f t="shared" ref="T413" si="19">R413*S413</f>
        <v>90125</v>
      </c>
      <c r="U413" s="83">
        <f t="shared" ref="U413" si="20">T413*1.12</f>
        <v>100940.00000000001</v>
      </c>
      <c r="V413" s="9" t="s">
        <v>1341</v>
      </c>
      <c r="W413" s="153" t="s">
        <v>1410</v>
      </c>
      <c r="X413" s="9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8"/>
      <c r="CC413" s="8"/>
      <c r="CD413" s="8"/>
      <c r="CE413" s="8"/>
      <c r="CF413" s="8"/>
      <c r="CG413" s="8"/>
      <c r="CH413" s="8"/>
      <c r="CI413" s="8"/>
      <c r="CJ413" s="8"/>
      <c r="CK413" s="8"/>
      <c r="CL413" s="8"/>
      <c r="CM413" s="8"/>
      <c r="CN413" s="8"/>
      <c r="CO413" s="8"/>
      <c r="CP413" s="8"/>
      <c r="CQ413" s="8"/>
      <c r="CR413" s="8"/>
      <c r="CS413" s="8"/>
      <c r="CT413" s="8"/>
      <c r="CU413" s="8"/>
      <c r="CV413" s="8"/>
      <c r="CW413" s="8"/>
      <c r="CX413" s="8"/>
      <c r="CY413" s="8"/>
      <c r="CZ413" s="8"/>
      <c r="DA413" s="8"/>
      <c r="DB413" s="8"/>
      <c r="DC413" s="8"/>
      <c r="DD413" s="8"/>
      <c r="DE413" s="8"/>
      <c r="DF413" s="8"/>
      <c r="DG413" s="8"/>
      <c r="DH413" s="8"/>
      <c r="DI413" s="8"/>
      <c r="DJ413" s="8"/>
      <c r="DK413" s="8"/>
      <c r="DL413" s="8"/>
      <c r="DM413" s="8"/>
      <c r="DN413" s="8"/>
      <c r="DO413" s="8"/>
      <c r="DP413" s="8"/>
      <c r="DQ413" s="8"/>
      <c r="DR413" s="8"/>
      <c r="DS413" s="8"/>
      <c r="DT413" s="8"/>
      <c r="DU413" s="8"/>
      <c r="DV413" s="8"/>
      <c r="DW413" s="8"/>
      <c r="DX413" s="8"/>
      <c r="DY413" s="8"/>
      <c r="DZ413" s="8"/>
      <c r="EA413" s="8"/>
      <c r="EB413" s="8"/>
      <c r="EC413" s="8"/>
      <c r="ED413" s="8"/>
      <c r="EE413" s="8"/>
      <c r="EF413" s="8"/>
      <c r="EG413" s="8"/>
      <c r="EH413" s="8"/>
      <c r="EI413" s="8"/>
      <c r="EJ413" s="8"/>
      <c r="EK413" s="8"/>
      <c r="EL413" s="8"/>
      <c r="EM413" s="8"/>
      <c r="EN413" s="8"/>
      <c r="EO413" s="8"/>
      <c r="EP413" s="8"/>
      <c r="EQ413" s="8"/>
      <c r="ER413" s="8"/>
      <c r="ES413" s="8"/>
      <c r="ET413" s="8"/>
      <c r="EU413" s="8"/>
      <c r="EV413" s="8"/>
      <c r="EW413" s="8"/>
      <c r="EX413" s="8"/>
      <c r="EY413" s="8"/>
      <c r="EZ413" s="8"/>
      <c r="FA413" s="8"/>
      <c r="FB413" s="8"/>
      <c r="FC413" s="8"/>
      <c r="FD413" s="8"/>
      <c r="FE413" s="8"/>
      <c r="FF413" s="8"/>
      <c r="FG413" s="8"/>
      <c r="FH413" s="8"/>
      <c r="FI413" s="8"/>
      <c r="FJ413" s="8"/>
      <c r="FK413" s="8"/>
      <c r="FL413" s="8"/>
      <c r="FM413" s="8"/>
      <c r="FN413" s="8"/>
      <c r="FO413" s="8"/>
      <c r="FP413" s="8"/>
      <c r="FQ413" s="8"/>
      <c r="FR413" s="8"/>
      <c r="FS413" s="8"/>
      <c r="FT413" s="8"/>
      <c r="FU413" s="8"/>
      <c r="FV413" s="8"/>
      <c r="FW413" s="8"/>
      <c r="FX413" s="8"/>
      <c r="FY413" s="8"/>
      <c r="FZ413" s="8"/>
      <c r="GA413" s="8"/>
      <c r="GB413" s="8"/>
      <c r="GC413" s="8"/>
      <c r="GD413" s="8"/>
      <c r="GE413" s="8"/>
      <c r="GF413" s="8"/>
      <c r="GG413" s="8"/>
      <c r="GH413" s="8"/>
      <c r="GI413" s="8"/>
      <c r="GJ413" s="8"/>
      <c r="GK413" s="8"/>
      <c r="GL413" s="8"/>
      <c r="GM413" s="8"/>
      <c r="GN413" s="8"/>
      <c r="GO413" s="8"/>
      <c r="GP413" s="8"/>
      <c r="GQ413" s="8"/>
      <c r="GR413" s="8"/>
      <c r="GS413" s="8"/>
      <c r="GT413" s="8"/>
      <c r="GU413" s="8"/>
      <c r="GV413" s="8"/>
      <c r="GW413" s="8"/>
      <c r="GX413" s="8"/>
      <c r="GY413" s="8"/>
      <c r="GZ413" s="8"/>
      <c r="HA413" s="8"/>
      <c r="HB413" s="8"/>
      <c r="HC413" s="8"/>
      <c r="HD413" s="8"/>
      <c r="HE413" s="8"/>
      <c r="HF413" s="8"/>
      <c r="HG413" s="8"/>
      <c r="HH413" s="8"/>
      <c r="HI413" s="8"/>
      <c r="HJ413" s="8"/>
      <c r="HK413" s="8"/>
      <c r="HL413" s="8"/>
      <c r="HM413" s="8"/>
      <c r="HN413" s="8"/>
      <c r="HO413" s="8"/>
      <c r="HP413" s="8"/>
      <c r="HQ413" s="8"/>
      <c r="HR413" s="8"/>
      <c r="HS413" s="8"/>
      <c r="HT413" s="8"/>
      <c r="HU413" s="8"/>
      <c r="HV413" s="8"/>
      <c r="HW413" s="8"/>
      <c r="HX413" s="8"/>
      <c r="HY413" s="8"/>
      <c r="HZ413" s="8"/>
      <c r="IA413" s="8"/>
      <c r="IB413" s="8"/>
      <c r="IC413" s="8"/>
      <c r="ID413" s="8"/>
      <c r="IE413" s="8"/>
      <c r="IF413" s="8"/>
      <c r="IG413" s="8"/>
      <c r="IH413" s="8"/>
      <c r="II413" s="8"/>
      <c r="IJ413" s="8"/>
      <c r="IK413" s="8"/>
      <c r="IL413" s="8"/>
      <c r="IM413" s="8"/>
      <c r="IN413" s="8"/>
      <c r="IO413" s="8"/>
      <c r="IP413" s="8"/>
      <c r="IQ413" s="8"/>
      <c r="IR413" s="8"/>
      <c r="IS413" s="8"/>
      <c r="IT413" s="8"/>
      <c r="IU413" s="8"/>
      <c r="IV413" s="8"/>
      <c r="IW413" s="8"/>
      <c r="IX413" s="8"/>
      <c r="IY413" s="8"/>
      <c r="IZ413" s="8"/>
      <c r="JA413" s="8"/>
      <c r="JB413" s="8"/>
      <c r="JC413" s="8"/>
      <c r="JD413" s="8"/>
      <c r="JE413" s="8"/>
      <c r="JF413" s="8"/>
      <c r="JG413" s="8"/>
      <c r="JH413" s="8"/>
      <c r="JI413" s="8"/>
      <c r="JJ413" s="8"/>
      <c r="JK413" s="8"/>
      <c r="JL413" s="8"/>
      <c r="JM413" s="8"/>
      <c r="JN413" s="8"/>
      <c r="JO413" s="8"/>
      <c r="JP413" s="8"/>
      <c r="JQ413" s="8"/>
      <c r="JR413" s="8"/>
      <c r="JS413" s="8"/>
      <c r="JT413" s="8"/>
      <c r="JU413" s="8"/>
      <c r="JV413" s="8"/>
      <c r="JW413" s="8"/>
      <c r="JX413" s="8"/>
      <c r="JY413" s="8"/>
      <c r="JZ413" s="8"/>
      <c r="KA413" s="8"/>
      <c r="KB413" s="8"/>
      <c r="KC413" s="8"/>
      <c r="KD413" s="8"/>
      <c r="KE413" s="8"/>
      <c r="KF413" s="8"/>
      <c r="KG413" s="8"/>
      <c r="KH413" s="8"/>
      <c r="KI413" s="8"/>
      <c r="KJ413" s="8"/>
      <c r="KK413" s="8"/>
      <c r="KL413" s="8"/>
      <c r="KM413" s="8"/>
      <c r="KN413" s="8"/>
      <c r="KO413" s="8"/>
      <c r="KP413" s="8"/>
      <c r="KQ413" s="8"/>
      <c r="KR413" s="8"/>
      <c r="KS413" s="8"/>
      <c r="KT413" s="8"/>
      <c r="KU413" s="8"/>
      <c r="KV413" s="8"/>
      <c r="KW413" s="8"/>
      <c r="KX413" s="8"/>
      <c r="KY413" s="8"/>
      <c r="KZ413" s="8"/>
      <c r="LA413" s="8"/>
      <c r="LB413" s="8"/>
      <c r="LC413" s="8"/>
      <c r="LD413" s="8"/>
      <c r="LE413" s="8"/>
      <c r="LF413" s="8"/>
      <c r="LG413" s="8"/>
      <c r="LH413" s="8"/>
      <c r="LI413" s="8"/>
      <c r="LJ413" s="8"/>
      <c r="LK413" s="8"/>
      <c r="LL413" s="8"/>
      <c r="LM413" s="8"/>
      <c r="LN413" s="8"/>
      <c r="LO413" s="8"/>
      <c r="LP413" s="8"/>
      <c r="LQ413" s="8"/>
      <c r="LR413" s="8"/>
      <c r="LS413" s="8"/>
      <c r="LT413" s="8"/>
      <c r="LU413" s="8"/>
      <c r="LV413" s="8"/>
      <c r="LW413" s="8"/>
      <c r="LX413" s="8"/>
      <c r="LY413" s="8"/>
      <c r="LZ413" s="8"/>
      <c r="MA413" s="8"/>
      <c r="MB413" s="8"/>
      <c r="MC413" s="8"/>
      <c r="MD413" s="8"/>
      <c r="ME413" s="8"/>
      <c r="MF413" s="8"/>
      <c r="MG413" s="8"/>
      <c r="MH413" s="8"/>
      <c r="MI413" s="8"/>
      <c r="MJ413" s="8"/>
      <c r="MK413" s="8"/>
      <c r="ML413" s="8"/>
      <c r="MM413" s="8"/>
      <c r="MN413" s="8"/>
      <c r="MO413" s="8"/>
      <c r="MP413" s="8"/>
      <c r="MQ413" s="8"/>
      <c r="MR413" s="8"/>
      <c r="MS413" s="8"/>
      <c r="MT413" s="8"/>
      <c r="MU413" s="8"/>
      <c r="MV413" s="8"/>
      <c r="MW413" s="8"/>
      <c r="MX413" s="8"/>
      <c r="MY413" s="8"/>
      <c r="MZ413" s="8"/>
      <c r="NA413" s="8"/>
      <c r="NB413" s="8"/>
      <c r="NC413" s="8"/>
      <c r="ND413" s="8"/>
      <c r="NE413" s="8"/>
      <c r="NF413" s="8"/>
      <c r="NG413" s="8"/>
      <c r="NH413" s="8"/>
      <c r="NI413" s="8"/>
      <c r="NJ413" s="8"/>
      <c r="NK413" s="8"/>
      <c r="NL413" s="8"/>
      <c r="NM413" s="8"/>
      <c r="NN413" s="8"/>
      <c r="NO413" s="8"/>
      <c r="NP413" s="8"/>
      <c r="NQ413" s="8"/>
      <c r="NR413" s="8"/>
      <c r="NS413" s="8"/>
      <c r="NT413" s="8"/>
      <c r="NU413" s="8"/>
      <c r="NV413" s="8"/>
      <c r="NW413" s="8"/>
      <c r="NX413" s="8"/>
      <c r="NY413" s="8"/>
      <c r="NZ413" s="8"/>
      <c r="OA413" s="8"/>
      <c r="OB413" s="8"/>
      <c r="OC413" s="8"/>
      <c r="OD413" s="8"/>
      <c r="OE413" s="8"/>
      <c r="OF413" s="8"/>
      <c r="OG413" s="8"/>
      <c r="OH413" s="8"/>
      <c r="OI413" s="8"/>
      <c r="OJ413" s="8"/>
      <c r="OK413" s="8"/>
      <c r="OL413" s="8"/>
      <c r="OM413" s="8"/>
      <c r="ON413" s="8"/>
      <c r="OO413" s="8"/>
      <c r="OP413" s="8"/>
      <c r="OQ413" s="8"/>
      <c r="OR413" s="8"/>
      <c r="OS413" s="8"/>
      <c r="OT413" s="8"/>
      <c r="OU413" s="8"/>
      <c r="OV413" s="8"/>
      <c r="OW413" s="8"/>
      <c r="OX413" s="8"/>
      <c r="OY413" s="8"/>
      <c r="OZ413" s="8"/>
      <c r="PA413" s="8"/>
      <c r="PB413" s="8"/>
      <c r="PC413" s="8"/>
      <c r="PD413" s="8"/>
      <c r="PE413" s="8"/>
      <c r="PF413" s="8"/>
      <c r="PG413" s="8"/>
      <c r="PH413" s="8"/>
      <c r="PI413" s="8"/>
      <c r="PJ413" s="8"/>
      <c r="PK413" s="8"/>
      <c r="PL413" s="8"/>
      <c r="PM413" s="8"/>
      <c r="PN413" s="8"/>
      <c r="PO413" s="8"/>
      <c r="PP413" s="8"/>
      <c r="PQ413" s="8"/>
      <c r="PR413" s="8"/>
      <c r="PS413" s="8"/>
      <c r="PT413" s="8"/>
      <c r="PU413" s="8"/>
      <c r="PV413" s="8"/>
      <c r="PW413" s="8"/>
      <c r="PX413" s="8"/>
      <c r="PY413" s="8"/>
      <c r="PZ413" s="8"/>
      <c r="QA413" s="8"/>
      <c r="QB413" s="8"/>
      <c r="QC413" s="8"/>
      <c r="QD413" s="8"/>
      <c r="QE413" s="8"/>
      <c r="QF413" s="8"/>
      <c r="QG413" s="8"/>
      <c r="QH413" s="8"/>
      <c r="QI413" s="8"/>
      <c r="QJ413" s="8"/>
      <c r="QK413" s="8"/>
      <c r="QL413" s="8"/>
      <c r="QM413" s="8"/>
      <c r="QN413" s="8"/>
      <c r="QO413" s="8"/>
      <c r="QP413" s="8"/>
      <c r="QQ413" s="8"/>
      <c r="QR413" s="8"/>
      <c r="QS413" s="8"/>
      <c r="QT413" s="8"/>
      <c r="QU413" s="8"/>
      <c r="QV413" s="8"/>
      <c r="QW413" s="8"/>
      <c r="QX413" s="8"/>
      <c r="QY413" s="8"/>
      <c r="QZ413" s="8"/>
      <c r="RA413" s="8"/>
      <c r="RB413" s="8"/>
      <c r="RC413" s="8"/>
      <c r="RD413" s="8"/>
      <c r="RE413" s="8"/>
      <c r="RF413" s="8"/>
      <c r="RG413" s="8"/>
      <c r="RH413" s="8"/>
      <c r="RI413" s="8"/>
      <c r="RJ413" s="8"/>
      <c r="RK413" s="8"/>
      <c r="RL413" s="8"/>
      <c r="RM413" s="8"/>
      <c r="RN413" s="8"/>
      <c r="RO413" s="8"/>
      <c r="RP413" s="8"/>
      <c r="RQ413" s="8"/>
      <c r="RR413" s="8"/>
      <c r="RS413" s="8"/>
      <c r="RT413" s="8"/>
      <c r="RU413" s="8"/>
      <c r="RV413" s="8"/>
      <c r="RW413" s="8"/>
      <c r="RX413" s="8"/>
      <c r="RY413" s="8"/>
      <c r="RZ413" s="8"/>
      <c r="SA413" s="8"/>
      <c r="SB413" s="8"/>
      <c r="SC413" s="8"/>
      <c r="SD413" s="8"/>
      <c r="SE413" s="8"/>
      <c r="SF413" s="8"/>
      <c r="SG413" s="8"/>
      <c r="SH413" s="8"/>
      <c r="SI413" s="8"/>
      <c r="SJ413" s="8"/>
      <c r="SK413" s="8"/>
      <c r="SL413" s="8"/>
      <c r="SM413" s="8"/>
      <c r="SN413" s="8"/>
      <c r="SO413" s="8"/>
      <c r="SP413" s="8"/>
      <c r="SQ413" s="8"/>
      <c r="SR413" s="8"/>
      <c r="SS413" s="8"/>
      <c r="ST413" s="8"/>
      <c r="SU413" s="8"/>
      <c r="SV413" s="8"/>
      <c r="SW413" s="8"/>
      <c r="SX413" s="8"/>
      <c r="SY413" s="8"/>
      <c r="SZ413" s="8"/>
      <c r="TA413" s="8"/>
      <c r="TB413" s="8"/>
      <c r="TC413" s="8"/>
      <c r="TD413" s="8"/>
      <c r="TE413" s="8"/>
      <c r="TF413" s="8"/>
      <c r="TG413" s="8"/>
      <c r="TH413" s="8"/>
      <c r="TI413" s="8"/>
      <c r="TJ413" s="8"/>
      <c r="TK413" s="8"/>
      <c r="TL413" s="8"/>
      <c r="TM413" s="8"/>
      <c r="TN413" s="8"/>
      <c r="TO413" s="8"/>
      <c r="TP413" s="8"/>
      <c r="TQ413" s="8"/>
      <c r="TR413" s="8"/>
      <c r="TS413" s="8"/>
      <c r="TT413" s="8"/>
      <c r="TU413" s="8"/>
      <c r="TV413" s="8"/>
      <c r="TW413" s="8"/>
      <c r="TX413" s="8"/>
      <c r="TY413" s="8"/>
      <c r="TZ413" s="8"/>
      <c r="UA413" s="8"/>
      <c r="UB413" s="8"/>
      <c r="UC413" s="8"/>
      <c r="UD413" s="8"/>
      <c r="UE413" s="8"/>
      <c r="UF413" s="8"/>
      <c r="UG413" s="8"/>
      <c r="UH413" s="8"/>
      <c r="UI413" s="8"/>
      <c r="UJ413" s="8"/>
      <c r="UK413" s="8"/>
      <c r="UL413" s="8"/>
      <c r="UM413" s="8"/>
      <c r="UN413" s="8"/>
      <c r="UO413" s="8"/>
      <c r="UP413" s="8"/>
      <c r="UQ413" s="8"/>
      <c r="UR413" s="8"/>
      <c r="US413" s="8"/>
      <c r="UT413" s="8"/>
      <c r="UU413" s="8"/>
      <c r="UV413" s="8"/>
      <c r="UW413" s="8"/>
      <c r="UX413" s="8"/>
      <c r="UY413" s="8"/>
      <c r="UZ413" s="8"/>
      <c r="VA413" s="8"/>
      <c r="VB413" s="8"/>
      <c r="VC413" s="8"/>
      <c r="VD413" s="8"/>
      <c r="VE413" s="8"/>
      <c r="VF413" s="8"/>
      <c r="VG413" s="8"/>
      <c r="VH413" s="8"/>
      <c r="VI413" s="8"/>
      <c r="VJ413" s="8"/>
      <c r="VK413" s="8"/>
      <c r="VL413" s="8"/>
      <c r="VM413" s="8"/>
      <c r="VN413" s="8"/>
      <c r="VO413" s="8"/>
      <c r="VP413" s="8"/>
      <c r="VQ413" s="8"/>
      <c r="VR413" s="8"/>
      <c r="VS413" s="8"/>
      <c r="VT413" s="8"/>
      <c r="VU413" s="8"/>
      <c r="VV413" s="8"/>
      <c r="VW413" s="8"/>
      <c r="VX413" s="8"/>
      <c r="VY413" s="8"/>
      <c r="VZ413" s="8"/>
      <c r="WA413" s="8"/>
      <c r="WB413" s="8"/>
      <c r="WC413" s="8"/>
      <c r="WD413" s="8"/>
      <c r="WE413" s="8"/>
      <c r="WF413" s="8"/>
      <c r="WG413" s="8"/>
      <c r="WH413" s="8"/>
      <c r="WI413" s="8"/>
      <c r="WJ413" s="8"/>
      <c r="WK413" s="8"/>
      <c r="WL413" s="8"/>
      <c r="WM413" s="8"/>
      <c r="WN413" s="8"/>
      <c r="WO413" s="8"/>
      <c r="WP413" s="8"/>
      <c r="WQ413" s="8"/>
      <c r="WR413" s="8"/>
      <c r="WS413" s="8"/>
      <c r="WT413" s="8"/>
      <c r="WU413" s="8"/>
      <c r="WV413" s="8"/>
      <c r="WW413" s="8"/>
      <c r="WX413" s="8"/>
      <c r="WY413" s="8"/>
      <c r="WZ413" s="8"/>
      <c r="XA413" s="8"/>
      <c r="XB413" s="8"/>
      <c r="XC413" s="8"/>
      <c r="XD413" s="8"/>
      <c r="XE413" s="8"/>
      <c r="XF413" s="8"/>
      <c r="XG413" s="8"/>
      <c r="XH413" s="8"/>
      <c r="XI413" s="8"/>
      <c r="XJ413" s="8"/>
      <c r="XK413" s="8"/>
      <c r="XL413" s="8"/>
      <c r="XM413" s="8"/>
      <c r="XN413" s="8"/>
      <c r="XO413" s="8"/>
      <c r="XP413" s="8"/>
      <c r="XQ413" s="8"/>
      <c r="XR413" s="8"/>
      <c r="XS413" s="8"/>
      <c r="XT413" s="8"/>
      <c r="XU413" s="8"/>
      <c r="XV413" s="8"/>
      <c r="XW413" s="8"/>
      <c r="XX413" s="8"/>
      <c r="XY413" s="8"/>
      <c r="XZ413" s="8"/>
      <c r="YA413" s="8"/>
      <c r="YB413" s="8"/>
      <c r="YC413" s="8"/>
      <c r="YD413" s="8"/>
      <c r="YE413" s="8"/>
      <c r="YF413" s="8"/>
      <c r="YG413" s="8"/>
      <c r="YH413" s="8"/>
      <c r="YI413" s="8"/>
      <c r="YJ413" s="8"/>
      <c r="YK413" s="8"/>
      <c r="YL413" s="8"/>
      <c r="YM413" s="8"/>
      <c r="YN413" s="8"/>
      <c r="YO413" s="8"/>
      <c r="YP413" s="8"/>
      <c r="YQ413" s="8"/>
      <c r="YR413" s="8"/>
      <c r="YS413" s="8"/>
      <c r="YT413" s="8"/>
      <c r="YU413" s="8"/>
      <c r="YV413" s="8"/>
      <c r="YW413" s="8"/>
      <c r="YX413" s="8"/>
      <c r="YY413" s="8"/>
      <c r="YZ413" s="8"/>
      <c r="ZA413" s="8"/>
      <c r="ZB413" s="8"/>
      <c r="ZC413" s="8"/>
      <c r="ZD413" s="8"/>
      <c r="ZE413" s="8"/>
      <c r="ZF413" s="8"/>
      <c r="ZG413" s="8"/>
      <c r="ZH413" s="8"/>
      <c r="ZI413" s="8"/>
      <c r="ZJ413" s="8"/>
      <c r="ZK413" s="8"/>
      <c r="ZL413" s="8"/>
      <c r="ZM413" s="8"/>
      <c r="ZN413" s="8"/>
      <c r="ZO413" s="8"/>
      <c r="ZP413" s="8"/>
      <c r="ZQ413" s="8"/>
      <c r="ZR413" s="8"/>
      <c r="ZS413" s="8"/>
      <c r="ZT413" s="8"/>
      <c r="ZU413" s="8"/>
      <c r="ZV413" s="8"/>
      <c r="ZW413" s="8"/>
      <c r="ZX413" s="8"/>
      <c r="ZY413" s="8"/>
      <c r="ZZ413" s="8"/>
      <c r="AAA413" s="8"/>
      <c r="AAB413" s="8"/>
      <c r="AAC413" s="8"/>
      <c r="AAD413" s="8"/>
      <c r="AAE413" s="8"/>
      <c r="AAF413" s="8"/>
      <c r="AAG413" s="8"/>
      <c r="AAH413" s="8"/>
      <c r="AAI413" s="8"/>
      <c r="AAJ413" s="8"/>
      <c r="AAK413" s="8"/>
      <c r="AAL413" s="8"/>
      <c r="AAM413" s="8"/>
      <c r="AAN413" s="8"/>
      <c r="AAO413" s="8"/>
      <c r="AAP413" s="8"/>
      <c r="AAQ413" s="8"/>
      <c r="AAR413" s="8"/>
      <c r="AAS413" s="8"/>
      <c r="AAT413" s="8"/>
      <c r="AAU413" s="8"/>
      <c r="AAV413" s="8"/>
      <c r="AAW413" s="8"/>
      <c r="AAX413" s="8"/>
      <c r="AAY413" s="8"/>
      <c r="AAZ413" s="8"/>
      <c r="ABA413" s="8"/>
      <c r="ABB413" s="8"/>
      <c r="ABC413" s="8"/>
      <c r="ABD413" s="8"/>
      <c r="ABE413" s="8"/>
      <c r="ABF413" s="8"/>
      <c r="ABG413" s="8"/>
      <c r="ABH413" s="8"/>
      <c r="ABI413" s="8"/>
      <c r="ABJ413" s="8"/>
      <c r="ABK413" s="8"/>
      <c r="ABL413" s="8"/>
      <c r="ABM413" s="8"/>
      <c r="ABN413" s="8"/>
      <c r="ABO413" s="8"/>
      <c r="ABP413" s="8"/>
      <c r="ABQ413" s="8"/>
      <c r="ABR413" s="8"/>
      <c r="ABS413" s="8"/>
      <c r="ABT413" s="8"/>
      <c r="ABU413" s="8"/>
      <c r="ABV413" s="8"/>
      <c r="ABW413" s="8"/>
      <c r="ABX413" s="8"/>
      <c r="ABY413" s="8"/>
      <c r="ABZ413" s="8"/>
      <c r="ACA413" s="8"/>
      <c r="ACB413" s="8"/>
      <c r="ACC413" s="8"/>
      <c r="ACD413" s="8"/>
      <c r="ACE413" s="8"/>
      <c r="ACF413" s="8"/>
      <c r="ACG413" s="8"/>
      <c r="ACH413" s="8"/>
      <c r="ACI413" s="8"/>
      <c r="ACJ413" s="8"/>
      <c r="ACK413" s="8"/>
      <c r="ACL413" s="8"/>
      <c r="ACM413" s="8"/>
      <c r="ACN413" s="8"/>
      <c r="ACO413" s="8"/>
      <c r="ACP413" s="8"/>
      <c r="ACQ413" s="8"/>
      <c r="ACR413" s="8"/>
      <c r="ACS413" s="8"/>
      <c r="ACT413" s="8"/>
      <c r="ACU413" s="8"/>
      <c r="ACV413" s="8"/>
      <c r="ACW413" s="8"/>
      <c r="ACX413" s="8"/>
      <c r="ACY413" s="8"/>
      <c r="ACZ413" s="8"/>
      <c r="ADA413" s="8"/>
      <c r="ADB413" s="8"/>
      <c r="ADC413" s="8"/>
      <c r="ADD413" s="8"/>
      <c r="ADE413" s="8"/>
      <c r="ADF413" s="8"/>
      <c r="ADG413" s="8"/>
      <c r="ADH413" s="8"/>
      <c r="ADI413" s="8"/>
      <c r="ADJ413" s="8"/>
      <c r="ADK413" s="8"/>
      <c r="ADL413" s="8"/>
      <c r="ADM413" s="8"/>
      <c r="ADN413" s="8"/>
      <c r="ADO413" s="8"/>
      <c r="ADP413" s="8"/>
      <c r="ADQ413" s="8"/>
      <c r="ADR413" s="8"/>
      <c r="ADS413" s="8"/>
      <c r="ADT413" s="8"/>
      <c r="ADU413" s="8"/>
      <c r="ADV413" s="8"/>
      <c r="ADW413" s="8"/>
      <c r="ADX413" s="8"/>
      <c r="ADY413" s="8"/>
      <c r="ADZ413" s="8"/>
      <c r="AEA413" s="8"/>
      <c r="AEB413" s="8"/>
      <c r="AEC413" s="8"/>
      <c r="AED413" s="8"/>
      <c r="AEE413" s="8"/>
      <c r="AEF413" s="8"/>
      <c r="AEG413" s="8"/>
      <c r="AEH413" s="8"/>
      <c r="AEI413" s="8"/>
      <c r="AEJ413" s="8"/>
      <c r="AEK413" s="8"/>
      <c r="AEL413" s="8"/>
      <c r="AEM413" s="8"/>
      <c r="AEN413" s="8"/>
      <c r="AEO413" s="8"/>
      <c r="AEP413" s="8"/>
      <c r="AEQ413" s="8"/>
      <c r="AER413" s="8"/>
      <c r="AES413" s="8"/>
      <c r="AET413" s="8"/>
      <c r="AEU413" s="8"/>
      <c r="AEV413" s="8"/>
      <c r="AEW413" s="8"/>
      <c r="AEX413" s="8"/>
      <c r="AEY413" s="8"/>
      <c r="AEZ413" s="8"/>
      <c r="AFA413" s="8"/>
      <c r="AFB413" s="8"/>
      <c r="AFC413" s="8"/>
      <c r="AFD413" s="8"/>
      <c r="AFE413" s="8"/>
      <c r="AFF413" s="8"/>
      <c r="AFG413" s="8"/>
      <c r="AFH413" s="8"/>
      <c r="AFI413" s="8"/>
      <c r="AFJ413" s="8"/>
      <c r="AFK413" s="8"/>
      <c r="AFL413" s="8"/>
      <c r="AFM413" s="8"/>
      <c r="AFN413" s="8"/>
      <c r="AFO413" s="8"/>
      <c r="AFP413" s="8"/>
      <c r="AFQ413" s="8"/>
      <c r="AFR413" s="8"/>
      <c r="AFS413" s="8"/>
      <c r="AFT413" s="8"/>
      <c r="AFU413" s="8"/>
      <c r="AFV413" s="8"/>
      <c r="AFW413" s="8"/>
      <c r="AFX413" s="8"/>
      <c r="AFY413" s="8"/>
      <c r="AFZ413" s="8"/>
      <c r="AGA413" s="8"/>
      <c r="AGB413" s="8"/>
      <c r="AGC413" s="8"/>
      <c r="AGD413" s="8"/>
      <c r="AGE413" s="8"/>
      <c r="AGF413" s="8"/>
      <c r="AGG413" s="8"/>
      <c r="AGH413" s="8"/>
      <c r="AGI413" s="8"/>
      <c r="AGJ413" s="8"/>
      <c r="AGK413" s="8"/>
      <c r="AGL413" s="8"/>
      <c r="AGM413" s="8"/>
      <c r="AGN413" s="8"/>
      <c r="AGO413" s="8"/>
      <c r="AGP413" s="8"/>
      <c r="AGQ413" s="8"/>
      <c r="AGR413" s="8"/>
      <c r="AGS413" s="8"/>
      <c r="AGT413" s="8"/>
      <c r="AGU413" s="8"/>
      <c r="AGV413" s="8"/>
      <c r="AGW413" s="8"/>
      <c r="AGX413" s="8"/>
      <c r="AGY413" s="8"/>
      <c r="AGZ413" s="8"/>
      <c r="AHA413" s="8"/>
      <c r="AHB413" s="8"/>
      <c r="AHC413" s="8"/>
      <c r="AHD413" s="8"/>
      <c r="AHE413" s="8"/>
      <c r="AHF413" s="8"/>
      <c r="AHG413" s="8"/>
      <c r="AHH413" s="8"/>
      <c r="AHI413" s="8"/>
      <c r="AHJ413" s="8"/>
      <c r="AHK413" s="8"/>
      <c r="AHL413" s="8"/>
      <c r="AHM413" s="8"/>
      <c r="AHN413" s="8"/>
      <c r="AHO413" s="8"/>
      <c r="AHP413" s="8"/>
      <c r="AHQ413" s="8"/>
      <c r="AHR413" s="8"/>
      <c r="AHS413" s="8"/>
      <c r="AHT413" s="8"/>
      <c r="AHU413" s="8"/>
      <c r="AHV413" s="8"/>
      <c r="AHW413" s="8"/>
      <c r="AHX413" s="8"/>
      <c r="AHY413" s="8"/>
      <c r="AHZ413" s="8"/>
      <c r="AIA413" s="8"/>
      <c r="AIB413" s="8"/>
      <c r="AIC413" s="8"/>
      <c r="AID413" s="8"/>
      <c r="AIE413" s="8"/>
      <c r="AIF413" s="8"/>
      <c r="AIG413" s="8"/>
      <c r="AIH413" s="8"/>
      <c r="AII413" s="8"/>
      <c r="AIJ413" s="8"/>
      <c r="AIK413" s="8"/>
      <c r="AIL413" s="8"/>
      <c r="AIM413" s="8"/>
      <c r="AIN413" s="8"/>
      <c r="AIO413" s="8"/>
      <c r="AIP413" s="8"/>
      <c r="AIQ413" s="8"/>
      <c r="AIR413" s="8"/>
      <c r="AIS413" s="8"/>
      <c r="AIT413" s="8"/>
      <c r="AIU413" s="8"/>
      <c r="AIV413" s="8"/>
      <c r="AIW413" s="8"/>
      <c r="AIX413" s="8"/>
      <c r="AIY413" s="8"/>
      <c r="AIZ413" s="8"/>
      <c r="AJA413" s="8"/>
      <c r="AJB413" s="8"/>
      <c r="AJC413" s="8"/>
      <c r="AJD413" s="8"/>
      <c r="AJE413" s="8"/>
      <c r="AJF413" s="8"/>
      <c r="AJG413" s="8"/>
      <c r="AJH413" s="8"/>
      <c r="AJI413" s="8"/>
      <c r="AJJ413" s="8"/>
      <c r="AJK413" s="8"/>
      <c r="AJL413" s="8"/>
      <c r="AJM413" s="8"/>
      <c r="AJN413" s="8"/>
      <c r="AJO413" s="8"/>
      <c r="AJP413" s="8"/>
      <c r="AJQ413" s="8"/>
      <c r="AJR413" s="8"/>
      <c r="AJS413" s="8"/>
      <c r="AJT413" s="8"/>
      <c r="AJU413" s="8"/>
      <c r="AJV413" s="8"/>
      <c r="AJW413" s="8"/>
      <c r="AJX413" s="8"/>
      <c r="AJY413" s="8"/>
      <c r="AJZ413" s="8"/>
      <c r="AKA413" s="8"/>
      <c r="AKB413" s="8"/>
      <c r="AKC413" s="8"/>
      <c r="AKD413" s="8"/>
      <c r="AKE413" s="8"/>
      <c r="AKF413" s="8"/>
      <c r="AKG413" s="8"/>
      <c r="AKH413" s="8"/>
      <c r="AKI413" s="8"/>
      <c r="AKJ413" s="8"/>
      <c r="AKK413" s="8"/>
      <c r="AKL413" s="8"/>
      <c r="AKM413" s="8"/>
      <c r="AKN413" s="8"/>
      <c r="AKO413" s="8"/>
      <c r="AKP413" s="8"/>
      <c r="AKQ413" s="8"/>
      <c r="AKR413" s="8"/>
      <c r="AKS413" s="8"/>
      <c r="AKT413" s="8"/>
      <c r="AKU413" s="8"/>
      <c r="AKV413" s="8"/>
      <c r="AKW413" s="8"/>
      <c r="AKX413" s="8"/>
      <c r="AKY413" s="8"/>
      <c r="AKZ413" s="8"/>
      <c r="ALA413" s="8"/>
      <c r="ALB413" s="8"/>
      <c r="ALC413" s="8"/>
      <c r="ALD413" s="8"/>
      <c r="ALE413" s="8"/>
      <c r="ALF413" s="8"/>
      <c r="ALG413" s="8"/>
      <c r="ALH413" s="8"/>
      <c r="ALI413" s="8"/>
      <c r="ALJ413" s="8"/>
      <c r="ALK413" s="8"/>
      <c r="ALL413" s="8"/>
      <c r="ALM413" s="8"/>
      <c r="ALN413" s="8"/>
      <c r="ALO413" s="8"/>
      <c r="ALP413" s="8"/>
      <c r="ALQ413" s="8"/>
      <c r="ALR413" s="8"/>
      <c r="ALS413" s="8"/>
      <c r="ALT413" s="8"/>
      <c r="ALU413" s="8"/>
      <c r="ALV413" s="8"/>
      <c r="ALW413" s="8"/>
      <c r="ALX413" s="8"/>
      <c r="ALY413" s="8"/>
      <c r="ALZ413" s="8"/>
      <c r="AMA413" s="8"/>
      <c r="AMB413" s="8"/>
      <c r="AMC413" s="8"/>
      <c r="AMD413" s="8"/>
      <c r="AME413" s="8"/>
      <c r="AMF413" s="8"/>
      <c r="AMG413" s="8"/>
      <c r="AMH413" s="8"/>
      <c r="AMI413" s="8"/>
      <c r="AMJ413" s="8"/>
      <c r="AMK413" s="8"/>
      <c r="AML413" s="8"/>
      <c r="AMM413" s="8"/>
      <c r="AMN413" s="8"/>
      <c r="AMO413" s="8"/>
      <c r="AMP413" s="8"/>
      <c r="AMQ413" s="8"/>
      <c r="AMR413" s="8"/>
      <c r="AMS413" s="8"/>
      <c r="AMT413" s="8"/>
      <c r="AMU413" s="8"/>
      <c r="AMV413" s="8"/>
      <c r="AMW413" s="8"/>
      <c r="AMX413" s="8"/>
      <c r="AMY413" s="8"/>
      <c r="AMZ413" s="8"/>
      <c r="ANA413" s="8"/>
      <c r="ANB413" s="8"/>
      <c r="ANC413" s="8"/>
      <c r="AND413" s="8"/>
      <c r="ANE413" s="8"/>
      <c r="ANF413" s="8"/>
      <c r="ANG413" s="8"/>
      <c r="ANH413" s="8"/>
      <c r="ANI413" s="8"/>
      <c r="ANJ413" s="8"/>
      <c r="ANK413" s="8"/>
      <c r="ANL413" s="8"/>
      <c r="ANM413" s="8"/>
      <c r="ANN413" s="8"/>
      <c r="ANO413" s="8"/>
      <c r="ANP413" s="8"/>
      <c r="ANQ413" s="8"/>
      <c r="ANR413" s="8"/>
      <c r="ANS413" s="8"/>
      <c r="ANT413" s="8"/>
      <c r="ANU413" s="8"/>
      <c r="ANV413" s="8"/>
      <c r="ANW413" s="8"/>
      <c r="ANX413" s="8"/>
      <c r="ANY413" s="8"/>
      <c r="ANZ413" s="8"/>
      <c r="AOA413" s="8"/>
      <c r="AOB413" s="8"/>
      <c r="AOC413" s="8"/>
      <c r="AOD413" s="8"/>
      <c r="AOE413" s="8"/>
      <c r="AOF413" s="8"/>
      <c r="AOG413" s="8"/>
      <c r="AOH413" s="8"/>
      <c r="AOI413" s="8"/>
      <c r="AOJ413" s="8"/>
      <c r="AOK413" s="8"/>
      <c r="AOL413" s="8"/>
      <c r="AOM413" s="8"/>
      <c r="AON413" s="8"/>
      <c r="AOO413" s="8"/>
      <c r="AOP413" s="8"/>
      <c r="AOQ413" s="8"/>
      <c r="AOR413" s="8"/>
      <c r="AOS413" s="8"/>
      <c r="AOT413" s="8"/>
      <c r="AOU413" s="8"/>
      <c r="AOV413" s="8"/>
      <c r="AOW413" s="8"/>
      <c r="AOX413" s="8"/>
      <c r="AOY413" s="8"/>
      <c r="AOZ413" s="8"/>
      <c r="APA413" s="8"/>
      <c r="APB413" s="8"/>
      <c r="APC413" s="8"/>
      <c r="APD413" s="8"/>
      <c r="APE413" s="8"/>
      <c r="APF413" s="8"/>
      <c r="APG413" s="8"/>
      <c r="APH413" s="8"/>
      <c r="API413" s="8"/>
      <c r="APJ413" s="8"/>
      <c r="APK413" s="8"/>
      <c r="APL413" s="8"/>
      <c r="APM413" s="8"/>
      <c r="APN413" s="8"/>
      <c r="APO413" s="8"/>
      <c r="APP413" s="8"/>
      <c r="APQ413" s="8"/>
      <c r="APR413" s="8"/>
      <c r="APS413" s="8"/>
      <c r="APT413" s="8"/>
      <c r="APU413" s="8"/>
      <c r="APV413" s="8"/>
      <c r="APW413" s="8"/>
      <c r="APX413" s="8"/>
      <c r="APY413" s="8"/>
      <c r="APZ413" s="8"/>
      <c r="AQA413" s="8"/>
      <c r="AQB413" s="8"/>
      <c r="AQC413" s="8"/>
      <c r="AQD413" s="8"/>
      <c r="AQE413" s="8"/>
      <c r="AQF413" s="8"/>
      <c r="AQG413" s="8"/>
      <c r="AQH413" s="8"/>
      <c r="AQI413" s="8"/>
      <c r="AQJ413" s="8"/>
      <c r="AQK413" s="8"/>
      <c r="AQL413" s="8"/>
      <c r="AQM413" s="8"/>
      <c r="AQN413" s="8"/>
      <c r="AQO413" s="8"/>
      <c r="AQP413" s="8"/>
      <c r="AQQ413" s="8"/>
      <c r="AQR413" s="8"/>
      <c r="AQS413" s="8"/>
      <c r="AQT413" s="8"/>
      <c r="AQU413" s="8"/>
      <c r="AQV413" s="8"/>
      <c r="AQW413" s="8"/>
      <c r="AQX413" s="8"/>
      <c r="AQY413" s="8"/>
      <c r="AQZ413" s="8"/>
      <c r="ARA413" s="8"/>
      <c r="ARB413" s="8"/>
      <c r="ARC413" s="8"/>
      <c r="ARD413" s="8"/>
      <c r="ARE413" s="8"/>
      <c r="ARF413" s="8"/>
      <c r="ARG413" s="8"/>
      <c r="ARH413" s="8"/>
      <c r="ARI413" s="8"/>
      <c r="ARJ413" s="8"/>
      <c r="ARK413" s="8"/>
      <c r="ARL413" s="8"/>
      <c r="ARM413" s="8"/>
      <c r="ARN413" s="8"/>
      <c r="ARO413" s="8"/>
      <c r="ARP413" s="8"/>
      <c r="ARQ413" s="8"/>
      <c r="ARR413" s="8"/>
      <c r="ARS413" s="8"/>
      <c r="ART413" s="8"/>
      <c r="ARU413" s="8"/>
      <c r="ARV413" s="8"/>
      <c r="ARW413" s="8"/>
      <c r="ARX413" s="8"/>
      <c r="ARY413" s="8"/>
      <c r="ARZ413" s="8"/>
      <c r="ASA413" s="8"/>
      <c r="ASB413" s="8"/>
      <c r="ASC413" s="8"/>
      <c r="ASD413" s="8"/>
      <c r="ASE413" s="8"/>
      <c r="ASF413" s="8"/>
      <c r="ASG413" s="8"/>
      <c r="ASH413" s="8"/>
      <c r="ASI413" s="8"/>
      <c r="ASJ413" s="8"/>
      <c r="ASK413" s="8"/>
      <c r="ASL413" s="8"/>
      <c r="ASM413" s="8"/>
      <c r="ASN413" s="8"/>
      <c r="ASO413" s="8"/>
      <c r="ASP413" s="8"/>
      <c r="ASQ413" s="8"/>
      <c r="ASR413" s="8"/>
      <c r="ASS413" s="8"/>
      <c r="AST413" s="8"/>
      <c r="ASU413" s="8"/>
      <c r="ASV413" s="8"/>
      <c r="ASW413" s="8"/>
      <c r="ASX413" s="8"/>
      <c r="ASY413" s="8"/>
      <c r="ASZ413" s="8"/>
      <c r="ATA413" s="8"/>
      <c r="ATB413" s="8"/>
      <c r="ATC413" s="8"/>
      <c r="ATD413" s="8"/>
      <c r="ATE413" s="8"/>
      <c r="ATF413" s="8"/>
      <c r="ATG413" s="8"/>
      <c r="ATH413" s="8"/>
      <c r="ATI413" s="8"/>
      <c r="ATJ413" s="8"/>
      <c r="ATK413" s="8"/>
      <c r="ATL413" s="8"/>
      <c r="ATM413" s="8"/>
      <c r="ATN413" s="8"/>
      <c r="ATO413" s="8"/>
      <c r="ATP413" s="8"/>
      <c r="ATQ413" s="8"/>
      <c r="ATR413" s="8"/>
      <c r="ATS413" s="8"/>
      <c r="ATT413" s="8"/>
      <c r="ATU413" s="8"/>
      <c r="ATV413" s="8"/>
      <c r="ATW413" s="8"/>
      <c r="ATX413" s="8"/>
      <c r="ATY413" s="8"/>
      <c r="ATZ413" s="8"/>
      <c r="AUA413" s="8"/>
      <c r="AUB413" s="8"/>
      <c r="AUC413" s="8"/>
      <c r="AUD413" s="8"/>
      <c r="AUE413" s="8"/>
      <c r="AUF413" s="8"/>
      <c r="AUG413" s="8"/>
      <c r="AUH413" s="8"/>
      <c r="AUI413" s="8"/>
      <c r="AUJ413" s="8"/>
      <c r="AUK413" s="8"/>
      <c r="AUL413" s="8"/>
      <c r="AUM413" s="8"/>
      <c r="AUN413" s="8"/>
      <c r="AUO413" s="8"/>
      <c r="AUP413" s="8"/>
      <c r="AUQ413" s="8"/>
      <c r="AUR413" s="8"/>
      <c r="AUS413" s="8"/>
      <c r="AUT413" s="8"/>
      <c r="AUU413" s="8"/>
      <c r="AUV413" s="8"/>
      <c r="AUW413" s="8"/>
      <c r="AUX413" s="8"/>
      <c r="AUY413" s="8"/>
      <c r="AUZ413" s="8"/>
      <c r="AVA413" s="8"/>
      <c r="AVB413" s="8"/>
      <c r="AVC413" s="8"/>
      <c r="AVD413" s="8"/>
      <c r="AVE413" s="8"/>
      <c r="AVF413" s="8"/>
      <c r="AVG413" s="8"/>
      <c r="AVH413" s="8"/>
      <c r="AVI413" s="8"/>
      <c r="AVJ413" s="8"/>
      <c r="AVK413" s="8"/>
      <c r="AVL413" s="8"/>
      <c r="AVM413" s="8"/>
      <c r="AVN413" s="8"/>
      <c r="AVO413" s="8"/>
      <c r="AVP413" s="8"/>
      <c r="AVQ413" s="8"/>
      <c r="AVR413" s="8"/>
      <c r="AVS413" s="8"/>
      <c r="AVT413" s="8"/>
      <c r="AVU413" s="8"/>
      <c r="AVV413" s="8"/>
      <c r="AVW413" s="8"/>
      <c r="AVX413" s="8"/>
      <c r="AVY413" s="8"/>
      <c r="AVZ413" s="8"/>
      <c r="AWA413" s="8"/>
      <c r="AWB413" s="8"/>
      <c r="AWC413" s="8"/>
      <c r="AWD413" s="8"/>
      <c r="AWE413" s="8"/>
      <c r="AWF413" s="8"/>
      <c r="AWG413" s="8"/>
      <c r="AWH413" s="8"/>
      <c r="AWI413" s="8"/>
      <c r="AWJ413" s="8"/>
      <c r="AWK413" s="8"/>
      <c r="AWL413" s="8"/>
      <c r="AWM413" s="8"/>
      <c r="AWN413" s="8"/>
      <c r="AWO413" s="8"/>
      <c r="AWP413" s="8"/>
      <c r="AWQ413" s="8"/>
      <c r="AWR413" s="8"/>
      <c r="AWS413" s="8"/>
      <c r="AWT413" s="8"/>
      <c r="AWU413" s="8"/>
      <c r="AWV413" s="8"/>
      <c r="AWW413" s="8"/>
      <c r="AWX413" s="8"/>
      <c r="AWY413" s="8"/>
      <c r="AWZ413" s="8"/>
      <c r="AXA413" s="8"/>
      <c r="AXB413" s="8"/>
      <c r="AXC413" s="8"/>
      <c r="AXD413" s="8"/>
      <c r="AXE413" s="8"/>
      <c r="AXF413" s="8"/>
      <c r="AXG413" s="8"/>
      <c r="AXH413" s="8"/>
      <c r="AXI413" s="8"/>
      <c r="AXJ413" s="8"/>
      <c r="AXK413" s="8"/>
      <c r="AXL413" s="8"/>
      <c r="AXM413" s="8"/>
      <c r="AXN413" s="8"/>
      <c r="AXO413" s="8"/>
      <c r="AXP413" s="8"/>
      <c r="AXQ413" s="8"/>
      <c r="AXR413" s="8"/>
      <c r="AXS413" s="8"/>
      <c r="AXT413" s="8"/>
      <c r="AXU413" s="8"/>
      <c r="AXV413" s="8"/>
      <c r="AXW413" s="8"/>
      <c r="AXX413" s="8"/>
      <c r="AXY413" s="8"/>
      <c r="AXZ413" s="8"/>
      <c r="AYA413" s="8"/>
      <c r="AYB413" s="8"/>
      <c r="AYC413" s="8"/>
      <c r="AYD413" s="8"/>
      <c r="AYE413" s="8"/>
      <c r="AYF413" s="8"/>
      <c r="AYG413" s="8"/>
      <c r="AYH413" s="8"/>
      <c r="AYI413" s="8"/>
      <c r="AYJ413" s="8"/>
      <c r="AYK413" s="8"/>
      <c r="AYL413" s="8"/>
      <c r="AYM413" s="8"/>
      <c r="AYN413" s="8"/>
      <c r="AYO413" s="8"/>
      <c r="AYP413" s="8"/>
      <c r="AYQ413" s="8"/>
      <c r="AYR413" s="8"/>
      <c r="AYS413" s="8"/>
      <c r="AYT413" s="8"/>
      <c r="AYU413" s="8"/>
      <c r="AYV413" s="8"/>
      <c r="AYW413" s="8"/>
      <c r="AYX413" s="8"/>
      <c r="AYY413" s="8"/>
      <c r="AYZ413" s="8"/>
      <c r="AZA413" s="8"/>
      <c r="AZB413" s="8"/>
      <c r="AZC413" s="8"/>
      <c r="AZD413" s="8"/>
      <c r="AZE413" s="8"/>
      <c r="AZF413" s="8"/>
      <c r="AZG413" s="8"/>
      <c r="AZH413" s="8"/>
      <c r="AZI413" s="8"/>
      <c r="AZJ413" s="8"/>
      <c r="AZK413" s="8"/>
      <c r="AZL413" s="8"/>
      <c r="AZM413" s="8"/>
      <c r="AZN413" s="8"/>
      <c r="AZO413" s="8"/>
      <c r="AZP413" s="8"/>
      <c r="AZQ413" s="8"/>
      <c r="AZR413" s="8"/>
      <c r="AZS413" s="8"/>
      <c r="AZT413" s="8"/>
      <c r="AZU413" s="8"/>
      <c r="AZV413" s="8"/>
      <c r="AZW413" s="8"/>
      <c r="AZX413" s="8"/>
      <c r="AZY413" s="8"/>
      <c r="AZZ413" s="8"/>
      <c r="BAA413" s="8"/>
      <c r="BAB413" s="8"/>
      <c r="BAC413" s="8"/>
      <c r="BAD413" s="8"/>
      <c r="BAE413" s="8"/>
      <c r="BAF413" s="8"/>
      <c r="BAG413" s="8"/>
      <c r="BAH413" s="8"/>
      <c r="BAI413" s="8"/>
      <c r="BAJ413" s="8"/>
      <c r="BAK413" s="8"/>
      <c r="BAL413" s="8"/>
      <c r="BAM413" s="8"/>
      <c r="BAN413" s="8"/>
      <c r="BAO413" s="8"/>
      <c r="BAP413" s="8"/>
      <c r="BAQ413" s="8"/>
      <c r="BAR413" s="8"/>
      <c r="BAS413" s="8"/>
      <c r="BAT413" s="8"/>
      <c r="BAU413" s="8"/>
      <c r="BAV413" s="8"/>
      <c r="BAW413" s="8"/>
      <c r="BAX413" s="8"/>
      <c r="BAY413" s="8"/>
      <c r="BAZ413" s="8"/>
      <c r="BBA413" s="8"/>
      <c r="BBB413" s="8"/>
      <c r="BBC413" s="8"/>
      <c r="BBD413" s="8"/>
      <c r="BBE413" s="8"/>
      <c r="BBF413" s="8"/>
      <c r="BBG413" s="8"/>
      <c r="BBH413" s="8"/>
      <c r="BBI413" s="8"/>
      <c r="BBJ413" s="8"/>
      <c r="BBK413" s="8"/>
      <c r="BBL413" s="8"/>
      <c r="BBM413" s="8"/>
      <c r="BBN413" s="8"/>
      <c r="BBO413" s="8"/>
      <c r="BBP413" s="8"/>
      <c r="BBQ413" s="8"/>
      <c r="BBR413" s="8"/>
      <c r="BBS413" s="8"/>
      <c r="BBT413" s="8"/>
      <c r="BBU413" s="8"/>
      <c r="BBV413" s="8"/>
      <c r="BBW413" s="8"/>
      <c r="BBX413" s="8"/>
      <c r="BBY413" s="8"/>
      <c r="BBZ413" s="8"/>
      <c r="BCA413" s="8"/>
      <c r="BCB413" s="8"/>
      <c r="BCC413" s="8"/>
      <c r="BCD413" s="8"/>
      <c r="BCE413" s="8"/>
      <c r="BCF413" s="8"/>
      <c r="BCG413" s="8"/>
      <c r="BCH413" s="8"/>
      <c r="BCI413" s="8"/>
      <c r="BCJ413" s="8"/>
      <c r="BCK413" s="8"/>
      <c r="BCL413" s="8"/>
      <c r="BCM413" s="8"/>
      <c r="BCN413" s="8"/>
      <c r="BCO413" s="8"/>
      <c r="BCP413" s="8"/>
      <c r="BCQ413" s="8"/>
      <c r="BCR413" s="8"/>
      <c r="BCS413" s="8"/>
      <c r="BCT413" s="8"/>
      <c r="BCU413" s="8"/>
      <c r="BCV413" s="8"/>
      <c r="BCW413" s="8"/>
      <c r="BCX413" s="8"/>
      <c r="BCY413" s="8"/>
      <c r="BCZ413" s="8"/>
      <c r="BDA413" s="8"/>
      <c r="BDB413" s="8"/>
      <c r="BDC413" s="8"/>
      <c r="BDD413" s="8"/>
      <c r="BDE413" s="8"/>
      <c r="BDF413" s="8"/>
      <c r="BDG413" s="8"/>
      <c r="BDH413" s="8"/>
      <c r="BDI413" s="8"/>
      <c r="BDJ413" s="8"/>
      <c r="BDK413" s="8"/>
      <c r="BDL413" s="8"/>
      <c r="BDM413" s="8"/>
      <c r="BDN413" s="8"/>
      <c r="BDO413" s="8"/>
      <c r="BDP413" s="8"/>
      <c r="BDQ413" s="8"/>
      <c r="BDR413" s="8"/>
      <c r="BDS413" s="8"/>
      <c r="BDT413" s="8"/>
      <c r="BDU413" s="8"/>
      <c r="BDV413" s="8"/>
      <c r="BDW413" s="8"/>
      <c r="BDX413" s="8"/>
      <c r="BDY413" s="8"/>
      <c r="BDZ413" s="8"/>
      <c r="BEA413" s="8"/>
      <c r="BEB413" s="8"/>
      <c r="BEC413" s="8"/>
      <c r="BED413" s="8"/>
      <c r="BEE413" s="8"/>
      <c r="BEF413" s="8"/>
      <c r="BEG413" s="8"/>
      <c r="BEH413" s="8"/>
      <c r="BEI413" s="8"/>
      <c r="BEJ413" s="8"/>
      <c r="BEK413" s="8"/>
      <c r="BEL413" s="8"/>
      <c r="BEM413" s="8"/>
      <c r="BEN413" s="8"/>
      <c r="BEO413" s="8"/>
      <c r="BEP413" s="8"/>
      <c r="BEQ413" s="8"/>
      <c r="BER413" s="8"/>
      <c r="BES413" s="8"/>
      <c r="BET413" s="8"/>
      <c r="BEU413" s="8"/>
      <c r="BEV413" s="8"/>
      <c r="BEW413" s="8"/>
      <c r="BEX413" s="8"/>
      <c r="BEY413" s="8"/>
      <c r="BEZ413" s="8"/>
      <c r="BFA413" s="8"/>
      <c r="BFB413" s="8"/>
      <c r="BFC413" s="8"/>
      <c r="BFD413" s="8"/>
      <c r="BFE413" s="8"/>
      <c r="BFF413" s="8"/>
      <c r="BFG413" s="8"/>
      <c r="BFH413" s="8"/>
      <c r="BFI413" s="8"/>
      <c r="BFJ413" s="8"/>
      <c r="BFK413" s="8"/>
      <c r="BFL413" s="8"/>
      <c r="BFM413" s="8"/>
      <c r="BFN413" s="8"/>
      <c r="BFO413" s="8"/>
      <c r="BFP413" s="8"/>
      <c r="BFQ413" s="8"/>
      <c r="BFR413" s="8"/>
      <c r="BFS413" s="8"/>
      <c r="BFT413" s="8"/>
      <c r="BFU413" s="8"/>
      <c r="BFV413" s="8"/>
      <c r="BFW413" s="8"/>
      <c r="BFX413" s="8"/>
      <c r="BFY413" s="8"/>
      <c r="BFZ413" s="8"/>
      <c r="BGA413" s="8"/>
      <c r="BGB413" s="8"/>
      <c r="BGC413" s="8"/>
      <c r="BGD413" s="8"/>
      <c r="BGE413" s="8"/>
      <c r="BGF413" s="8"/>
      <c r="BGG413" s="8"/>
      <c r="BGH413" s="8"/>
      <c r="BGI413" s="8"/>
      <c r="BGJ413" s="8"/>
      <c r="BGK413" s="8"/>
      <c r="BGL413" s="8"/>
      <c r="BGM413" s="8"/>
      <c r="BGN413" s="8"/>
      <c r="BGO413" s="8"/>
      <c r="BGP413" s="8"/>
      <c r="BGQ413" s="8"/>
      <c r="BGR413" s="8"/>
      <c r="BGS413" s="8"/>
      <c r="BGT413" s="8"/>
      <c r="BGU413" s="8"/>
      <c r="BGV413" s="8"/>
      <c r="BGW413" s="8"/>
      <c r="BGX413" s="8"/>
      <c r="BGY413" s="8"/>
      <c r="BGZ413" s="8"/>
      <c r="BHA413" s="8"/>
      <c r="BHB413" s="8"/>
      <c r="BHC413" s="8"/>
      <c r="BHD413" s="8"/>
      <c r="BHE413" s="8"/>
      <c r="BHF413" s="8"/>
      <c r="BHG413" s="8"/>
      <c r="BHH413" s="8"/>
      <c r="BHI413" s="8"/>
      <c r="BHJ413" s="8"/>
      <c r="BHK413" s="8"/>
      <c r="BHL413" s="8"/>
      <c r="BHM413" s="8"/>
      <c r="BHN413" s="8"/>
      <c r="BHO413" s="8"/>
      <c r="BHP413" s="8"/>
      <c r="BHQ413" s="8"/>
      <c r="BHR413" s="8"/>
      <c r="BHS413" s="8"/>
      <c r="BHT413" s="8"/>
      <c r="BHU413" s="8"/>
      <c r="BHV413" s="8"/>
      <c r="BHW413" s="8"/>
      <c r="BHX413" s="8"/>
      <c r="BHY413" s="8"/>
      <c r="BHZ413" s="8"/>
      <c r="BIA413" s="8"/>
      <c r="BIB413" s="8"/>
      <c r="BIC413" s="8"/>
      <c r="BID413" s="8"/>
      <c r="BIE413" s="8"/>
      <c r="BIF413" s="8"/>
      <c r="BIG413" s="8"/>
      <c r="BIH413" s="8"/>
      <c r="BII413" s="8"/>
      <c r="BIJ413" s="8"/>
      <c r="BIK413" s="8"/>
      <c r="BIL413" s="8"/>
      <c r="BIM413" s="8"/>
      <c r="BIN413" s="8"/>
      <c r="BIO413" s="8"/>
      <c r="BIP413" s="8"/>
      <c r="BIQ413" s="8"/>
      <c r="BIR413" s="8"/>
      <c r="BIS413" s="8"/>
      <c r="BIT413" s="8"/>
      <c r="BIU413" s="8"/>
      <c r="BIV413" s="8"/>
      <c r="BIW413" s="8"/>
      <c r="BIX413" s="8"/>
      <c r="BIY413" s="8"/>
      <c r="BIZ413" s="8"/>
      <c r="BJA413" s="8"/>
      <c r="BJB413" s="8"/>
      <c r="BJC413" s="8"/>
      <c r="BJD413" s="8"/>
      <c r="BJE413" s="8"/>
      <c r="BJF413" s="8"/>
      <c r="BJG413" s="8"/>
      <c r="BJH413" s="8"/>
      <c r="BJI413" s="8"/>
      <c r="BJJ413" s="8"/>
      <c r="BJK413" s="8"/>
      <c r="BJL413" s="8"/>
      <c r="BJM413" s="8"/>
      <c r="BJN413" s="8"/>
      <c r="BJO413" s="8"/>
      <c r="BJP413" s="8"/>
      <c r="BJQ413" s="8"/>
      <c r="BJR413" s="8"/>
      <c r="BJS413" s="8"/>
      <c r="BJT413" s="8"/>
      <c r="BJU413" s="8"/>
      <c r="BJV413" s="8"/>
      <c r="BJW413" s="8"/>
      <c r="BJX413" s="8"/>
      <c r="BJY413" s="8"/>
      <c r="BJZ413" s="8"/>
      <c r="BKA413" s="8"/>
      <c r="BKB413" s="8"/>
      <c r="BKC413" s="8"/>
      <c r="BKD413" s="8"/>
      <c r="BKE413" s="8"/>
      <c r="BKF413" s="8"/>
      <c r="BKG413" s="8"/>
      <c r="BKH413" s="8"/>
      <c r="BKI413" s="8"/>
      <c r="BKJ413" s="8"/>
      <c r="BKK413" s="8"/>
      <c r="BKL413" s="8"/>
      <c r="BKM413" s="8"/>
      <c r="BKN413" s="8"/>
      <c r="BKO413" s="8"/>
      <c r="BKP413" s="8"/>
      <c r="BKQ413" s="8"/>
      <c r="BKR413" s="8"/>
      <c r="BKS413" s="8"/>
      <c r="BKT413" s="8"/>
      <c r="BKU413" s="8"/>
      <c r="BKV413" s="8"/>
      <c r="BKW413" s="8"/>
      <c r="BKX413" s="8"/>
      <c r="BKY413" s="8"/>
      <c r="BKZ413" s="8"/>
      <c r="BLA413" s="8"/>
      <c r="BLB413" s="8"/>
      <c r="BLC413" s="8"/>
      <c r="BLD413" s="8"/>
      <c r="BLE413" s="8"/>
      <c r="BLF413" s="8"/>
      <c r="BLG413" s="8"/>
      <c r="BLH413" s="8"/>
      <c r="BLI413" s="8"/>
      <c r="BLJ413" s="8"/>
      <c r="BLK413" s="8"/>
      <c r="BLL413" s="8"/>
      <c r="BLM413" s="8"/>
      <c r="BLN413" s="8"/>
      <c r="BLO413" s="8"/>
      <c r="BLP413" s="8"/>
      <c r="BLQ413" s="8"/>
      <c r="BLR413" s="8"/>
      <c r="BLS413" s="8"/>
      <c r="BLT413" s="8"/>
      <c r="BLU413" s="8"/>
      <c r="BLV413" s="8"/>
      <c r="BLW413" s="8"/>
      <c r="BLX413" s="8"/>
      <c r="BLY413" s="8"/>
      <c r="BLZ413" s="8"/>
      <c r="BMA413" s="8"/>
      <c r="BMB413" s="8"/>
      <c r="BMC413" s="8"/>
      <c r="BMD413" s="8"/>
      <c r="BME413" s="8"/>
      <c r="BMF413" s="8"/>
      <c r="BMG413" s="8"/>
      <c r="BMH413" s="8"/>
      <c r="BMI413" s="8"/>
      <c r="BMJ413" s="8"/>
      <c r="BMK413" s="8"/>
      <c r="BML413" s="8"/>
      <c r="BMM413" s="8"/>
      <c r="BMN413" s="8"/>
      <c r="BMO413" s="8"/>
      <c r="BMP413" s="8"/>
      <c r="BMQ413" s="8"/>
      <c r="BMR413" s="8"/>
      <c r="BMS413" s="8"/>
      <c r="BMT413" s="8"/>
      <c r="BMU413" s="8"/>
      <c r="BMV413" s="8"/>
      <c r="BMW413" s="8"/>
      <c r="BMX413" s="8"/>
      <c r="BMY413" s="8"/>
      <c r="BMZ413" s="8"/>
      <c r="BNA413" s="8"/>
      <c r="BNB413" s="8"/>
      <c r="BNC413" s="8"/>
      <c r="BND413" s="8"/>
      <c r="BNE413" s="8"/>
      <c r="BNF413" s="8"/>
      <c r="BNG413" s="8"/>
      <c r="BNH413" s="8"/>
      <c r="BNI413" s="8"/>
      <c r="BNJ413" s="8"/>
      <c r="BNK413" s="8"/>
      <c r="BNL413" s="8"/>
      <c r="BNM413" s="8"/>
      <c r="BNN413" s="8"/>
      <c r="BNO413" s="8"/>
      <c r="BNP413" s="8"/>
      <c r="BNQ413" s="8"/>
      <c r="BNR413" s="8"/>
      <c r="BNS413" s="8"/>
      <c r="BNT413" s="8"/>
      <c r="BNU413" s="8"/>
      <c r="BNV413" s="8"/>
      <c r="BNW413" s="8"/>
      <c r="BNX413" s="8"/>
      <c r="BNY413" s="8"/>
      <c r="BNZ413" s="8"/>
      <c r="BOA413" s="8"/>
      <c r="BOB413" s="8"/>
      <c r="BOC413" s="8"/>
      <c r="BOD413" s="8"/>
      <c r="BOE413" s="8"/>
      <c r="BOF413" s="8"/>
      <c r="BOG413" s="8"/>
      <c r="BOH413" s="8"/>
      <c r="BOI413" s="8"/>
      <c r="BOJ413" s="8"/>
      <c r="BOK413" s="8"/>
      <c r="BOL413" s="8"/>
      <c r="BOM413" s="8"/>
      <c r="BON413" s="8"/>
      <c r="BOO413" s="8"/>
      <c r="BOP413" s="8"/>
      <c r="BOQ413" s="8"/>
      <c r="BOR413" s="8"/>
      <c r="BOS413" s="8"/>
      <c r="BOT413" s="8"/>
      <c r="BOU413" s="8"/>
      <c r="BOV413" s="8"/>
      <c r="BOW413" s="8"/>
      <c r="BOX413" s="8"/>
      <c r="BOY413" s="8"/>
      <c r="BOZ413" s="8"/>
      <c r="BPA413" s="8"/>
      <c r="BPB413" s="8"/>
      <c r="BPC413" s="8"/>
      <c r="BPD413" s="8"/>
      <c r="BPE413" s="8"/>
      <c r="BPF413" s="8"/>
      <c r="BPG413" s="8"/>
      <c r="BPH413" s="8"/>
      <c r="BPI413" s="8"/>
      <c r="BPJ413" s="8"/>
      <c r="BPK413" s="8"/>
      <c r="BPL413" s="8"/>
      <c r="BPM413" s="8"/>
      <c r="BPN413" s="8"/>
      <c r="BPO413" s="8"/>
      <c r="BPP413" s="8"/>
      <c r="BPQ413" s="8"/>
      <c r="BPR413" s="8"/>
      <c r="BPS413" s="8"/>
      <c r="BPT413" s="8"/>
      <c r="BPU413" s="8"/>
      <c r="BPV413" s="8"/>
      <c r="BPW413" s="8"/>
      <c r="BPX413" s="8"/>
      <c r="BPY413" s="8"/>
      <c r="BPZ413" s="8"/>
      <c r="BQA413" s="8"/>
      <c r="BQB413" s="8"/>
      <c r="BQC413" s="8"/>
      <c r="BQD413" s="8"/>
      <c r="BQE413" s="8"/>
      <c r="BQF413" s="8"/>
      <c r="BQG413" s="8"/>
      <c r="BQH413" s="8"/>
      <c r="BQI413" s="8"/>
      <c r="BQJ413" s="8"/>
      <c r="BQK413" s="8"/>
      <c r="BQL413" s="8"/>
      <c r="BQM413" s="8"/>
      <c r="BQN413" s="8"/>
      <c r="BQO413" s="8"/>
      <c r="BQP413" s="8"/>
      <c r="BQQ413" s="8"/>
      <c r="BQR413" s="8"/>
      <c r="BQS413" s="8"/>
      <c r="BQT413" s="8"/>
      <c r="BQU413" s="8"/>
      <c r="BQV413" s="8"/>
      <c r="BQW413" s="8"/>
      <c r="BQX413" s="8"/>
      <c r="BQY413" s="8"/>
      <c r="BQZ413" s="8"/>
      <c r="BRA413" s="8"/>
      <c r="BRB413" s="8"/>
      <c r="BRC413" s="8"/>
      <c r="BRD413" s="8"/>
      <c r="BRE413" s="8"/>
      <c r="BRF413" s="8"/>
      <c r="BRG413" s="8"/>
      <c r="BRH413" s="8"/>
      <c r="BRI413" s="8"/>
      <c r="BRJ413" s="8"/>
      <c r="BRK413" s="8"/>
      <c r="BRL413" s="8"/>
      <c r="BRM413" s="8"/>
      <c r="BRN413" s="8"/>
      <c r="BRO413" s="8"/>
      <c r="BRP413" s="8"/>
      <c r="BRQ413" s="8"/>
      <c r="BRR413" s="8"/>
      <c r="BRS413" s="8"/>
      <c r="BRT413" s="8"/>
      <c r="BRU413" s="8"/>
      <c r="BRV413" s="8"/>
      <c r="BRW413" s="8"/>
      <c r="BRX413" s="8"/>
      <c r="BRY413" s="8"/>
      <c r="BRZ413" s="8"/>
      <c r="BSA413" s="8"/>
      <c r="BSB413" s="8"/>
      <c r="BSC413" s="8"/>
      <c r="BSD413" s="8"/>
      <c r="BSE413" s="8"/>
      <c r="BSF413" s="8"/>
      <c r="BSG413" s="8"/>
      <c r="BSH413" s="8"/>
      <c r="BSI413" s="8"/>
      <c r="BSJ413" s="8"/>
      <c r="BSK413" s="8"/>
      <c r="BSL413" s="8"/>
      <c r="BSM413" s="8"/>
      <c r="BSN413" s="8"/>
      <c r="BSO413" s="8"/>
      <c r="BSP413" s="8"/>
      <c r="BSQ413" s="8"/>
      <c r="BSR413" s="8"/>
      <c r="BSS413" s="8"/>
      <c r="BST413" s="8"/>
      <c r="BSU413" s="8"/>
      <c r="BSV413" s="8"/>
      <c r="BSW413" s="8"/>
      <c r="BSX413" s="8"/>
      <c r="BSY413" s="8"/>
      <c r="BSZ413" s="8"/>
      <c r="BTA413" s="8"/>
      <c r="BTB413" s="8"/>
      <c r="BTC413" s="8"/>
      <c r="BTD413" s="8"/>
      <c r="BTE413" s="8"/>
      <c r="BTF413" s="8"/>
      <c r="BTG413" s="8"/>
      <c r="BTH413" s="8"/>
      <c r="BTI413" s="8"/>
      <c r="BTJ413" s="8"/>
      <c r="BTK413" s="8"/>
      <c r="BTL413" s="8"/>
      <c r="BTM413" s="8"/>
      <c r="BTN413" s="8"/>
      <c r="BTO413" s="8"/>
      <c r="BTP413" s="8"/>
      <c r="BTQ413" s="8"/>
      <c r="BTR413" s="8"/>
      <c r="BTS413" s="8"/>
      <c r="BTT413" s="8"/>
      <c r="BTU413" s="8"/>
      <c r="BTV413" s="8"/>
      <c r="BTW413" s="8"/>
      <c r="BTX413" s="8"/>
      <c r="BTY413" s="8"/>
      <c r="BTZ413" s="8"/>
      <c r="BUA413" s="8"/>
      <c r="BUB413" s="8"/>
      <c r="BUC413" s="8"/>
      <c r="BUD413" s="8"/>
      <c r="BUE413" s="8"/>
      <c r="BUF413" s="8"/>
      <c r="BUG413" s="8"/>
      <c r="BUH413" s="8"/>
      <c r="BUI413" s="8"/>
      <c r="BUJ413" s="8"/>
      <c r="BUK413" s="8"/>
      <c r="BUL413" s="8"/>
      <c r="BUM413" s="8"/>
      <c r="BUN413" s="8"/>
      <c r="BUO413" s="8"/>
      <c r="BUP413" s="8"/>
      <c r="BUQ413" s="8"/>
      <c r="BUR413" s="8"/>
      <c r="BUS413" s="8"/>
      <c r="BUT413" s="8"/>
      <c r="BUU413" s="8"/>
      <c r="BUV413" s="8"/>
      <c r="BUW413" s="8"/>
      <c r="BUX413" s="8"/>
      <c r="BUY413" s="8"/>
      <c r="BUZ413" s="8"/>
      <c r="BVA413" s="8"/>
      <c r="BVB413" s="8"/>
      <c r="BVC413" s="8"/>
      <c r="BVD413" s="8"/>
      <c r="BVE413" s="8"/>
      <c r="BVF413" s="8"/>
      <c r="BVG413" s="8"/>
      <c r="BVH413" s="8"/>
      <c r="BVI413" s="8"/>
      <c r="BVJ413" s="8"/>
      <c r="BVK413" s="8"/>
      <c r="BVL413" s="8"/>
      <c r="BVM413" s="8"/>
      <c r="BVN413" s="8"/>
      <c r="BVO413" s="8"/>
      <c r="BVP413" s="8"/>
      <c r="BVQ413" s="8"/>
      <c r="BVR413" s="8"/>
      <c r="BVS413" s="8"/>
      <c r="BVT413" s="8"/>
      <c r="BVU413" s="8"/>
      <c r="BVV413" s="8"/>
      <c r="BVW413" s="8"/>
      <c r="BVX413" s="8"/>
      <c r="BVY413" s="8"/>
      <c r="BVZ413" s="8"/>
      <c r="BWA413" s="8"/>
      <c r="BWB413" s="8"/>
      <c r="BWC413" s="8"/>
      <c r="BWD413" s="8"/>
      <c r="BWE413" s="8"/>
      <c r="BWF413" s="8"/>
      <c r="BWG413" s="8"/>
      <c r="BWH413" s="8"/>
      <c r="BWI413" s="8"/>
      <c r="BWJ413" s="8"/>
      <c r="BWK413" s="8"/>
      <c r="BWL413" s="8"/>
      <c r="BWM413" s="8"/>
      <c r="BWN413" s="8"/>
      <c r="BWO413" s="8"/>
      <c r="BWP413" s="8"/>
      <c r="BWQ413" s="8"/>
    </row>
    <row r="414" spans="1:1967" s="522" customFormat="1" ht="102" customHeight="1">
      <c r="A414" s="9" t="s">
        <v>6393</v>
      </c>
      <c r="B414" s="100" t="s">
        <v>97</v>
      </c>
      <c r="C414" s="93" t="s">
        <v>910</v>
      </c>
      <c r="D414" s="30" t="s">
        <v>1205</v>
      </c>
      <c r="E414" s="3" t="s">
        <v>1206</v>
      </c>
      <c r="F414" s="3"/>
      <c r="G414" s="3" t="s">
        <v>385</v>
      </c>
      <c r="H414" s="20">
        <v>0</v>
      </c>
      <c r="I414" s="114">
        <v>470000000</v>
      </c>
      <c r="J414" s="21" t="s">
        <v>1330</v>
      </c>
      <c r="K414" s="19" t="s">
        <v>1387</v>
      </c>
      <c r="L414" s="138" t="s">
        <v>3426</v>
      </c>
      <c r="M414" s="141" t="s">
        <v>383</v>
      </c>
      <c r="N414" s="360" t="s">
        <v>8874</v>
      </c>
      <c r="O414" s="3" t="s">
        <v>1382</v>
      </c>
      <c r="P414" s="7" t="s">
        <v>1354</v>
      </c>
      <c r="Q414" s="3" t="s">
        <v>1195</v>
      </c>
      <c r="R414" s="98">
        <v>156</v>
      </c>
      <c r="S414" s="94">
        <v>1500</v>
      </c>
      <c r="T414" s="83">
        <f t="shared" ref="T414:T444" si="21">R414*S414</f>
        <v>234000</v>
      </c>
      <c r="U414" s="83">
        <f t="shared" si="18"/>
        <v>262080.00000000003</v>
      </c>
      <c r="V414" s="9" t="s">
        <v>1341</v>
      </c>
      <c r="W414" s="153" t="s">
        <v>1410</v>
      </c>
      <c r="X414" s="9"/>
    </row>
    <row r="415" spans="1:1967" s="522" customFormat="1" ht="102" customHeight="1">
      <c r="A415" s="9" t="s">
        <v>6394</v>
      </c>
      <c r="B415" s="100" t="s">
        <v>97</v>
      </c>
      <c r="C415" s="93" t="s">
        <v>910</v>
      </c>
      <c r="D415" s="30" t="s">
        <v>1207</v>
      </c>
      <c r="E415" s="3" t="s">
        <v>1208</v>
      </c>
      <c r="F415" s="3"/>
      <c r="G415" s="3" t="s">
        <v>385</v>
      </c>
      <c r="H415" s="20">
        <v>0</v>
      </c>
      <c r="I415" s="114">
        <v>470000000</v>
      </c>
      <c r="J415" s="21" t="s">
        <v>1330</v>
      </c>
      <c r="K415" s="19" t="s">
        <v>1387</v>
      </c>
      <c r="L415" s="138" t="s">
        <v>3426</v>
      </c>
      <c r="M415" s="141" t="s">
        <v>383</v>
      </c>
      <c r="N415" s="360" t="s">
        <v>8874</v>
      </c>
      <c r="O415" s="3" t="s">
        <v>1382</v>
      </c>
      <c r="P415" s="7" t="s">
        <v>1354</v>
      </c>
      <c r="Q415" s="3" t="s">
        <v>1195</v>
      </c>
      <c r="R415" s="98">
        <v>556</v>
      </c>
      <c r="S415" s="94">
        <v>1200</v>
      </c>
      <c r="T415" s="83">
        <f t="shared" si="21"/>
        <v>667200</v>
      </c>
      <c r="U415" s="83">
        <f t="shared" si="18"/>
        <v>747264.00000000012</v>
      </c>
      <c r="V415" s="9" t="s">
        <v>1341</v>
      </c>
      <c r="W415" s="153" t="s">
        <v>1410</v>
      </c>
      <c r="X415" s="9"/>
    </row>
    <row r="416" spans="1:1967" s="522" customFormat="1" ht="102" customHeight="1">
      <c r="A416" s="9" t="s">
        <v>6395</v>
      </c>
      <c r="B416" s="100" t="s">
        <v>97</v>
      </c>
      <c r="C416" s="93" t="s">
        <v>910</v>
      </c>
      <c r="D416" s="30" t="s">
        <v>1207</v>
      </c>
      <c r="E416" s="3" t="s">
        <v>1209</v>
      </c>
      <c r="F416" s="3"/>
      <c r="G416" s="3" t="s">
        <v>385</v>
      </c>
      <c r="H416" s="20">
        <v>0</v>
      </c>
      <c r="I416" s="114">
        <v>470000000</v>
      </c>
      <c r="J416" s="21" t="s">
        <v>1330</v>
      </c>
      <c r="K416" s="19" t="s">
        <v>1387</v>
      </c>
      <c r="L416" s="138" t="s">
        <v>3426</v>
      </c>
      <c r="M416" s="141" t="s">
        <v>383</v>
      </c>
      <c r="N416" s="360" t="s">
        <v>8874</v>
      </c>
      <c r="O416" s="3" t="s">
        <v>1382</v>
      </c>
      <c r="P416" s="7" t="s">
        <v>1354</v>
      </c>
      <c r="Q416" s="3" t="s">
        <v>1195</v>
      </c>
      <c r="R416" s="98">
        <v>6129</v>
      </c>
      <c r="S416" s="94">
        <v>900</v>
      </c>
      <c r="T416" s="83">
        <f t="shared" si="21"/>
        <v>5516100</v>
      </c>
      <c r="U416" s="83">
        <f t="shared" si="18"/>
        <v>6178032.0000000009</v>
      </c>
      <c r="V416" s="9" t="s">
        <v>1341</v>
      </c>
      <c r="W416" s="153" t="s">
        <v>1410</v>
      </c>
      <c r="X416" s="9"/>
    </row>
    <row r="417" spans="1:24" s="522" customFormat="1" ht="102" customHeight="1">
      <c r="A417" s="9" t="s">
        <v>6396</v>
      </c>
      <c r="B417" s="100" t="s">
        <v>97</v>
      </c>
      <c r="C417" s="93" t="s">
        <v>910</v>
      </c>
      <c r="D417" s="30" t="s">
        <v>1207</v>
      </c>
      <c r="E417" s="3" t="s">
        <v>1210</v>
      </c>
      <c r="F417" s="3"/>
      <c r="G417" s="3" t="s">
        <v>385</v>
      </c>
      <c r="H417" s="20">
        <v>0</v>
      </c>
      <c r="I417" s="114">
        <v>470000000</v>
      </c>
      <c r="J417" s="21" t="s">
        <v>1330</v>
      </c>
      <c r="K417" s="19" t="s">
        <v>1387</v>
      </c>
      <c r="L417" s="138" t="s">
        <v>3426</v>
      </c>
      <c r="M417" s="141" t="s">
        <v>383</v>
      </c>
      <c r="N417" s="360" t="s">
        <v>8874</v>
      </c>
      <c r="O417" s="3" t="s">
        <v>1382</v>
      </c>
      <c r="P417" s="7" t="s">
        <v>1354</v>
      </c>
      <c r="Q417" s="3" t="s">
        <v>1195</v>
      </c>
      <c r="R417" s="98">
        <v>2624</v>
      </c>
      <c r="S417" s="94">
        <v>700</v>
      </c>
      <c r="T417" s="83">
        <f t="shared" si="21"/>
        <v>1836800</v>
      </c>
      <c r="U417" s="83">
        <f t="shared" si="18"/>
        <v>2057216.0000000002</v>
      </c>
      <c r="V417" s="9" t="s">
        <v>1341</v>
      </c>
      <c r="W417" s="153" t="s">
        <v>1410</v>
      </c>
      <c r="X417" s="9"/>
    </row>
    <row r="418" spans="1:24" s="522" customFormat="1" ht="102" customHeight="1">
      <c r="A418" s="9" t="s">
        <v>6397</v>
      </c>
      <c r="B418" s="100" t="s">
        <v>97</v>
      </c>
      <c r="C418" s="93" t="s">
        <v>910</v>
      </c>
      <c r="D418" s="30" t="s">
        <v>1205</v>
      </c>
      <c r="E418" s="3" t="s">
        <v>1981</v>
      </c>
      <c r="F418" s="3"/>
      <c r="G418" s="3" t="s">
        <v>385</v>
      </c>
      <c r="H418" s="20">
        <v>0</v>
      </c>
      <c r="I418" s="114">
        <v>470000000</v>
      </c>
      <c r="J418" s="21" t="s">
        <v>1330</v>
      </c>
      <c r="K418" s="19" t="s">
        <v>1387</v>
      </c>
      <c r="L418" s="138" t="s">
        <v>3426</v>
      </c>
      <c r="M418" s="141" t="s">
        <v>383</v>
      </c>
      <c r="N418" s="360" t="s">
        <v>8874</v>
      </c>
      <c r="O418" s="3" t="s">
        <v>1382</v>
      </c>
      <c r="P418" s="7" t="s">
        <v>1354</v>
      </c>
      <c r="Q418" s="3" t="s">
        <v>1195</v>
      </c>
      <c r="R418" s="98">
        <v>1200</v>
      </c>
      <c r="S418" s="94">
        <v>880</v>
      </c>
      <c r="T418" s="83">
        <f t="shared" si="21"/>
        <v>1056000</v>
      </c>
      <c r="U418" s="83">
        <f t="shared" si="18"/>
        <v>1182720</v>
      </c>
      <c r="V418" s="9" t="s">
        <v>1341</v>
      </c>
      <c r="W418" s="153" t="s">
        <v>1410</v>
      </c>
      <c r="X418" s="9"/>
    </row>
    <row r="419" spans="1:24" s="522" customFormat="1" ht="102" customHeight="1">
      <c r="A419" s="9" t="s">
        <v>6398</v>
      </c>
      <c r="B419" s="100" t="s">
        <v>97</v>
      </c>
      <c r="C419" s="93" t="s">
        <v>910</v>
      </c>
      <c r="D419" s="30" t="s">
        <v>1207</v>
      </c>
      <c r="E419" s="3" t="s">
        <v>1982</v>
      </c>
      <c r="F419" s="3"/>
      <c r="G419" s="3" t="s">
        <v>385</v>
      </c>
      <c r="H419" s="20">
        <v>0</v>
      </c>
      <c r="I419" s="114">
        <v>470000000</v>
      </c>
      <c r="J419" s="21" t="s">
        <v>1330</v>
      </c>
      <c r="K419" s="19" t="s">
        <v>1387</v>
      </c>
      <c r="L419" s="138" t="s">
        <v>3426</v>
      </c>
      <c r="M419" s="141" t="s">
        <v>383</v>
      </c>
      <c r="N419" s="360" t="s">
        <v>8874</v>
      </c>
      <c r="O419" s="3" t="s">
        <v>1382</v>
      </c>
      <c r="P419" s="7" t="s">
        <v>1354</v>
      </c>
      <c r="Q419" s="3" t="s">
        <v>1195</v>
      </c>
      <c r="R419" s="98">
        <v>648</v>
      </c>
      <c r="S419" s="94">
        <v>880</v>
      </c>
      <c r="T419" s="83">
        <f t="shared" si="21"/>
        <v>570240</v>
      </c>
      <c r="U419" s="83">
        <f t="shared" si="18"/>
        <v>638668.80000000005</v>
      </c>
      <c r="V419" s="9" t="s">
        <v>1341</v>
      </c>
      <c r="W419" s="153" t="s">
        <v>1410</v>
      </c>
      <c r="X419" s="9"/>
    </row>
    <row r="420" spans="1:24" s="522" customFormat="1" ht="102" customHeight="1">
      <c r="A420" s="9" t="s">
        <v>6399</v>
      </c>
      <c r="B420" s="100" t="s">
        <v>97</v>
      </c>
      <c r="C420" s="93" t="s">
        <v>910</v>
      </c>
      <c r="D420" s="30" t="s">
        <v>1205</v>
      </c>
      <c r="E420" s="3" t="s">
        <v>1983</v>
      </c>
      <c r="F420" s="3"/>
      <c r="G420" s="3" t="s">
        <v>385</v>
      </c>
      <c r="H420" s="20">
        <v>0</v>
      </c>
      <c r="I420" s="114">
        <v>470000000</v>
      </c>
      <c r="J420" s="21" t="s">
        <v>1330</v>
      </c>
      <c r="K420" s="19" t="s">
        <v>1387</v>
      </c>
      <c r="L420" s="138" t="s">
        <v>3426</v>
      </c>
      <c r="M420" s="141" t="s">
        <v>383</v>
      </c>
      <c r="N420" s="360" t="s">
        <v>8874</v>
      </c>
      <c r="O420" s="3" t="s">
        <v>1382</v>
      </c>
      <c r="P420" s="7" t="s">
        <v>1354</v>
      </c>
      <c r="Q420" s="3" t="s">
        <v>1195</v>
      </c>
      <c r="R420" s="98">
        <v>334</v>
      </c>
      <c r="S420" s="94">
        <v>480</v>
      </c>
      <c r="T420" s="83">
        <f t="shared" si="21"/>
        <v>160320</v>
      </c>
      <c r="U420" s="83">
        <f t="shared" si="18"/>
        <v>179558.40000000002</v>
      </c>
      <c r="V420" s="9" t="s">
        <v>1341</v>
      </c>
      <c r="W420" s="153" t="s">
        <v>1410</v>
      </c>
      <c r="X420" s="9"/>
    </row>
    <row r="421" spans="1:24" s="522" customFormat="1" ht="102" customHeight="1">
      <c r="A421" s="9" t="s">
        <v>6400</v>
      </c>
      <c r="B421" s="100" t="s">
        <v>97</v>
      </c>
      <c r="C421" s="93" t="s">
        <v>910</v>
      </c>
      <c r="D421" s="30" t="s">
        <v>1205</v>
      </c>
      <c r="E421" s="3" t="s">
        <v>1984</v>
      </c>
      <c r="F421" s="3"/>
      <c r="G421" s="3" t="s">
        <v>385</v>
      </c>
      <c r="H421" s="20">
        <v>0</v>
      </c>
      <c r="I421" s="114">
        <v>470000000</v>
      </c>
      <c r="J421" s="21" t="s">
        <v>1330</v>
      </c>
      <c r="K421" s="19" t="s">
        <v>1387</v>
      </c>
      <c r="L421" s="138" t="s">
        <v>3426</v>
      </c>
      <c r="M421" s="141" t="s">
        <v>383</v>
      </c>
      <c r="N421" s="360" t="s">
        <v>8874</v>
      </c>
      <c r="O421" s="3" t="s">
        <v>1382</v>
      </c>
      <c r="P421" s="7" t="s">
        <v>1354</v>
      </c>
      <c r="Q421" s="3" t="s">
        <v>1195</v>
      </c>
      <c r="R421" s="98">
        <v>2376</v>
      </c>
      <c r="S421" s="94">
        <v>480</v>
      </c>
      <c r="T421" s="83">
        <f t="shared" si="21"/>
        <v>1140480</v>
      </c>
      <c r="U421" s="83">
        <f t="shared" si="18"/>
        <v>1277337.6000000001</v>
      </c>
      <c r="V421" s="9" t="s">
        <v>1341</v>
      </c>
      <c r="W421" s="153" t="s">
        <v>1410</v>
      </c>
      <c r="X421" s="9"/>
    </row>
    <row r="422" spans="1:24" s="522" customFormat="1" ht="102" customHeight="1">
      <c r="A422" s="9" t="s">
        <v>6401</v>
      </c>
      <c r="B422" s="100" t="s">
        <v>97</v>
      </c>
      <c r="C422" s="58" t="s">
        <v>1365</v>
      </c>
      <c r="D422" s="30" t="s">
        <v>1985</v>
      </c>
      <c r="E422" s="3" t="s">
        <v>1986</v>
      </c>
      <c r="F422" s="3"/>
      <c r="G422" s="3" t="s">
        <v>385</v>
      </c>
      <c r="H422" s="20">
        <v>0</v>
      </c>
      <c r="I422" s="114">
        <v>470000000</v>
      </c>
      <c r="J422" s="21" t="s">
        <v>1330</v>
      </c>
      <c r="K422" s="19" t="s">
        <v>1387</v>
      </c>
      <c r="L422" s="138" t="s">
        <v>3426</v>
      </c>
      <c r="M422" s="141" t="s">
        <v>383</v>
      </c>
      <c r="N422" s="360" t="s">
        <v>8874</v>
      </c>
      <c r="O422" s="3" t="s">
        <v>1382</v>
      </c>
      <c r="P422" s="7" t="s">
        <v>1355</v>
      </c>
      <c r="Q422" s="30" t="s">
        <v>1196</v>
      </c>
      <c r="R422" s="98">
        <v>75.7</v>
      </c>
      <c r="S422" s="94">
        <v>558.29999999999995</v>
      </c>
      <c r="T422" s="83">
        <f t="shared" si="21"/>
        <v>42263.31</v>
      </c>
      <c r="U422" s="83">
        <f t="shared" si="18"/>
        <v>47334.907200000001</v>
      </c>
      <c r="V422" s="9" t="s">
        <v>1341</v>
      </c>
      <c r="W422" s="153" t="s">
        <v>1410</v>
      </c>
      <c r="X422" s="9"/>
    </row>
    <row r="423" spans="1:24" s="522" customFormat="1" ht="102" customHeight="1">
      <c r="A423" s="9" t="s">
        <v>6402</v>
      </c>
      <c r="B423" s="100" t="s">
        <v>97</v>
      </c>
      <c r="C423" s="58" t="s">
        <v>1365</v>
      </c>
      <c r="D423" s="30" t="s">
        <v>1985</v>
      </c>
      <c r="E423" s="3" t="s">
        <v>1987</v>
      </c>
      <c r="F423" s="3"/>
      <c r="G423" s="3" t="s">
        <v>385</v>
      </c>
      <c r="H423" s="20">
        <v>0</v>
      </c>
      <c r="I423" s="114">
        <v>470000000</v>
      </c>
      <c r="J423" s="21" t="s">
        <v>1330</v>
      </c>
      <c r="K423" s="19" t="s">
        <v>2110</v>
      </c>
      <c r="L423" s="138" t="s">
        <v>3426</v>
      </c>
      <c r="M423" s="141" t="s">
        <v>383</v>
      </c>
      <c r="N423" s="360" t="s">
        <v>8874</v>
      </c>
      <c r="O423" s="3" t="s">
        <v>1382</v>
      </c>
      <c r="P423" s="7" t="s">
        <v>1355</v>
      </c>
      <c r="Q423" s="30" t="s">
        <v>1196</v>
      </c>
      <c r="R423" s="98">
        <v>4772</v>
      </c>
      <c r="S423" s="94">
        <v>558.29999999999995</v>
      </c>
      <c r="T423" s="83">
        <f t="shared" si="21"/>
        <v>2664207.5999999996</v>
      </c>
      <c r="U423" s="83">
        <f t="shared" si="18"/>
        <v>2983912.5119999996</v>
      </c>
      <c r="V423" s="9" t="s">
        <v>1341</v>
      </c>
      <c r="W423" s="153" t="s">
        <v>1410</v>
      </c>
      <c r="X423" s="9"/>
    </row>
    <row r="424" spans="1:24" s="522" customFormat="1" ht="102" customHeight="1">
      <c r="A424" s="9" t="s">
        <v>6403</v>
      </c>
      <c r="B424" s="100" t="s">
        <v>97</v>
      </c>
      <c r="C424" s="58" t="s">
        <v>1365</v>
      </c>
      <c r="D424" s="30" t="s">
        <v>1985</v>
      </c>
      <c r="E424" s="3" t="s">
        <v>1988</v>
      </c>
      <c r="F424" s="3"/>
      <c r="G424" s="3" t="s">
        <v>385</v>
      </c>
      <c r="H424" s="20">
        <v>0</v>
      </c>
      <c r="I424" s="114">
        <v>470000000</v>
      </c>
      <c r="J424" s="21" t="s">
        <v>1330</v>
      </c>
      <c r="K424" s="19" t="s">
        <v>1387</v>
      </c>
      <c r="L424" s="138" t="s">
        <v>3426</v>
      </c>
      <c r="M424" s="141" t="s">
        <v>383</v>
      </c>
      <c r="N424" s="360" t="s">
        <v>8874</v>
      </c>
      <c r="O424" s="3" t="s">
        <v>1382</v>
      </c>
      <c r="P424" s="7" t="s">
        <v>1355</v>
      </c>
      <c r="Q424" s="30" t="s">
        <v>1196</v>
      </c>
      <c r="R424" s="98">
        <v>745.5</v>
      </c>
      <c r="S424" s="94">
        <v>558.29999999999995</v>
      </c>
      <c r="T424" s="83">
        <f t="shared" si="21"/>
        <v>416212.64999999997</v>
      </c>
      <c r="U424" s="83">
        <f t="shared" si="18"/>
        <v>466158.16800000001</v>
      </c>
      <c r="V424" s="9" t="s">
        <v>1341</v>
      </c>
      <c r="W424" s="153" t="s">
        <v>1410</v>
      </c>
      <c r="X424" s="9"/>
    </row>
    <row r="425" spans="1:24" s="522" customFormat="1" ht="102" customHeight="1">
      <c r="A425" s="9" t="s">
        <v>6404</v>
      </c>
      <c r="B425" s="100" t="s">
        <v>97</v>
      </c>
      <c r="C425" s="58" t="s">
        <v>1365</v>
      </c>
      <c r="D425" s="30" t="s">
        <v>1985</v>
      </c>
      <c r="E425" s="3" t="s">
        <v>1989</v>
      </c>
      <c r="F425" s="3"/>
      <c r="G425" s="3" t="s">
        <v>385</v>
      </c>
      <c r="H425" s="20">
        <v>0</v>
      </c>
      <c r="I425" s="114">
        <v>470000000</v>
      </c>
      <c r="J425" s="21" t="s">
        <v>1330</v>
      </c>
      <c r="K425" s="19" t="s">
        <v>2110</v>
      </c>
      <c r="L425" s="138" t="s">
        <v>3426</v>
      </c>
      <c r="M425" s="141" t="s">
        <v>383</v>
      </c>
      <c r="N425" s="360" t="s">
        <v>8874</v>
      </c>
      <c r="O425" s="3" t="s">
        <v>1382</v>
      </c>
      <c r="P425" s="7" t="s">
        <v>1355</v>
      </c>
      <c r="Q425" s="30" t="s">
        <v>1196</v>
      </c>
      <c r="R425" s="98">
        <v>1732.9</v>
      </c>
      <c r="S425" s="94">
        <v>558.29999999999995</v>
      </c>
      <c r="T425" s="83">
        <f t="shared" si="21"/>
        <v>967478.07</v>
      </c>
      <c r="U425" s="83">
        <f t="shared" si="18"/>
        <v>1083575.4384000001</v>
      </c>
      <c r="V425" s="9" t="s">
        <v>1341</v>
      </c>
      <c r="W425" s="153" t="s">
        <v>1410</v>
      </c>
      <c r="X425" s="9"/>
    </row>
    <row r="426" spans="1:24" s="522" customFormat="1" ht="102" customHeight="1">
      <c r="A426" s="9" t="s">
        <v>6405</v>
      </c>
      <c r="B426" s="100" t="s">
        <v>97</v>
      </c>
      <c r="C426" s="58" t="s">
        <v>1365</v>
      </c>
      <c r="D426" s="30" t="s">
        <v>1985</v>
      </c>
      <c r="E426" s="3" t="s">
        <v>1990</v>
      </c>
      <c r="F426" s="3"/>
      <c r="G426" s="3" t="s">
        <v>385</v>
      </c>
      <c r="H426" s="20">
        <v>0</v>
      </c>
      <c r="I426" s="114">
        <v>470000000</v>
      </c>
      <c r="J426" s="21" t="s">
        <v>1330</v>
      </c>
      <c r="K426" s="19" t="s">
        <v>1387</v>
      </c>
      <c r="L426" s="138" t="s">
        <v>3426</v>
      </c>
      <c r="M426" s="141" t="s">
        <v>383</v>
      </c>
      <c r="N426" s="360" t="s">
        <v>8874</v>
      </c>
      <c r="O426" s="3" t="s">
        <v>1382</v>
      </c>
      <c r="P426" s="7" t="s">
        <v>1355</v>
      </c>
      <c r="Q426" s="30" t="s">
        <v>1196</v>
      </c>
      <c r="R426" s="98">
        <v>191.9</v>
      </c>
      <c r="S426" s="94">
        <v>558.29999999999995</v>
      </c>
      <c r="T426" s="83">
        <f t="shared" si="21"/>
        <v>107137.76999999999</v>
      </c>
      <c r="U426" s="83">
        <f t="shared" si="18"/>
        <v>119994.3024</v>
      </c>
      <c r="V426" s="9" t="s">
        <v>1341</v>
      </c>
      <c r="W426" s="153" t="s">
        <v>1410</v>
      </c>
      <c r="X426" s="9"/>
    </row>
    <row r="427" spans="1:24" s="522" customFormat="1" ht="102" customHeight="1">
      <c r="A427" s="9" t="s">
        <v>6406</v>
      </c>
      <c r="B427" s="100" t="s">
        <v>97</v>
      </c>
      <c r="C427" s="58" t="s">
        <v>1365</v>
      </c>
      <c r="D427" s="30" t="s">
        <v>1985</v>
      </c>
      <c r="E427" s="3" t="s">
        <v>1991</v>
      </c>
      <c r="F427" s="3"/>
      <c r="G427" s="3" t="s">
        <v>385</v>
      </c>
      <c r="H427" s="20">
        <v>0</v>
      </c>
      <c r="I427" s="114">
        <v>470000000</v>
      </c>
      <c r="J427" s="21" t="s">
        <v>1330</v>
      </c>
      <c r="K427" s="19" t="s">
        <v>1387</v>
      </c>
      <c r="L427" s="138" t="s">
        <v>3426</v>
      </c>
      <c r="M427" s="141" t="s">
        <v>383</v>
      </c>
      <c r="N427" s="360" t="s">
        <v>8874</v>
      </c>
      <c r="O427" s="3" t="s">
        <v>1382</v>
      </c>
      <c r="P427" s="7" t="s">
        <v>1355</v>
      </c>
      <c r="Q427" s="30" t="s">
        <v>1196</v>
      </c>
      <c r="R427" s="98">
        <v>3.1</v>
      </c>
      <c r="S427" s="94">
        <v>558.29999999999995</v>
      </c>
      <c r="T427" s="83">
        <f t="shared" si="21"/>
        <v>1730.73</v>
      </c>
      <c r="U427" s="83">
        <f t="shared" si="18"/>
        <v>1938.4176000000002</v>
      </c>
      <c r="V427" s="9" t="s">
        <v>1341</v>
      </c>
      <c r="W427" s="153" t="s">
        <v>1410</v>
      </c>
      <c r="X427" s="9"/>
    </row>
    <row r="428" spans="1:24" s="522" customFormat="1" ht="102" customHeight="1">
      <c r="A428" s="9" t="s">
        <v>6407</v>
      </c>
      <c r="B428" s="100" t="s">
        <v>97</v>
      </c>
      <c r="C428" s="58" t="s">
        <v>1365</v>
      </c>
      <c r="D428" s="30" t="s">
        <v>1985</v>
      </c>
      <c r="E428" s="3" t="s">
        <v>1992</v>
      </c>
      <c r="F428" s="3"/>
      <c r="G428" s="3" t="s">
        <v>385</v>
      </c>
      <c r="H428" s="20">
        <v>0</v>
      </c>
      <c r="I428" s="114">
        <v>470000000</v>
      </c>
      <c r="J428" s="21" t="s">
        <v>1330</v>
      </c>
      <c r="K428" s="19" t="s">
        <v>1387</v>
      </c>
      <c r="L428" s="138" t="s">
        <v>3426</v>
      </c>
      <c r="M428" s="141" t="s">
        <v>383</v>
      </c>
      <c r="N428" s="360" t="s">
        <v>8874</v>
      </c>
      <c r="O428" s="3" t="s">
        <v>1382</v>
      </c>
      <c r="P428" s="7" t="s">
        <v>1355</v>
      </c>
      <c r="Q428" s="30" t="s">
        <v>1196</v>
      </c>
      <c r="R428" s="98">
        <v>24.1</v>
      </c>
      <c r="S428" s="94">
        <v>558.29999999999995</v>
      </c>
      <c r="T428" s="83">
        <f t="shared" si="21"/>
        <v>13455.029999999999</v>
      </c>
      <c r="U428" s="83">
        <f t="shared" si="18"/>
        <v>15069.633600000001</v>
      </c>
      <c r="V428" s="9" t="s">
        <v>1341</v>
      </c>
      <c r="W428" s="153" t="s">
        <v>1410</v>
      </c>
      <c r="X428" s="9"/>
    </row>
    <row r="429" spans="1:24" s="522" customFormat="1" ht="102" customHeight="1">
      <c r="A429" s="9" t="s">
        <v>6408</v>
      </c>
      <c r="B429" s="100" t="s">
        <v>97</v>
      </c>
      <c r="C429" s="58" t="s">
        <v>1366</v>
      </c>
      <c r="D429" s="30" t="s">
        <v>21</v>
      </c>
      <c r="E429" s="3" t="s">
        <v>22</v>
      </c>
      <c r="F429" s="3"/>
      <c r="G429" s="3" t="s">
        <v>385</v>
      </c>
      <c r="H429" s="20">
        <v>0</v>
      </c>
      <c r="I429" s="114">
        <v>470000000</v>
      </c>
      <c r="J429" s="21" t="s">
        <v>1330</v>
      </c>
      <c r="K429" s="19" t="s">
        <v>1387</v>
      </c>
      <c r="L429" s="138" t="s">
        <v>3426</v>
      </c>
      <c r="M429" s="141" t="s">
        <v>383</v>
      </c>
      <c r="N429" s="360" t="s">
        <v>8874</v>
      </c>
      <c r="O429" s="3" t="s">
        <v>1382</v>
      </c>
      <c r="P429" s="7" t="s">
        <v>1355</v>
      </c>
      <c r="Q429" s="30" t="s">
        <v>1196</v>
      </c>
      <c r="R429" s="98">
        <v>20.9</v>
      </c>
      <c r="S429" s="94">
        <v>303.76</v>
      </c>
      <c r="T429" s="83">
        <f t="shared" si="21"/>
        <v>6348.5839999999998</v>
      </c>
      <c r="U429" s="83">
        <f t="shared" si="18"/>
        <v>7110.4140800000005</v>
      </c>
      <c r="V429" s="9" t="s">
        <v>1341</v>
      </c>
      <c r="W429" s="153" t="s">
        <v>1410</v>
      </c>
      <c r="X429" s="9"/>
    </row>
    <row r="430" spans="1:24" s="522" customFormat="1" ht="102" customHeight="1">
      <c r="A430" s="9" t="s">
        <v>6409</v>
      </c>
      <c r="B430" s="100" t="s">
        <v>97</v>
      </c>
      <c r="C430" s="58" t="s">
        <v>1366</v>
      </c>
      <c r="D430" s="30" t="s">
        <v>23</v>
      </c>
      <c r="E430" s="3" t="s">
        <v>22</v>
      </c>
      <c r="F430" s="3"/>
      <c r="G430" s="3" t="s">
        <v>385</v>
      </c>
      <c r="H430" s="20">
        <v>0</v>
      </c>
      <c r="I430" s="114">
        <v>470000000</v>
      </c>
      <c r="J430" s="21" t="s">
        <v>1330</v>
      </c>
      <c r="K430" s="19" t="s">
        <v>2110</v>
      </c>
      <c r="L430" s="138" t="s">
        <v>3426</v>
      </c>
      <c r="M430" s="141" t="s">
        <v>383</v>
      </c>
      <c r="N430" s="360" t="s">
        <v>8874</v>
      </c>
      <c r="O430" s="3" t="s">
        <v>1382</v>
      </c>
      <c r="P430" s="7" t="s">
        <v>1355</v>
      </c>
      <c r="Q430" s="30" t="s">
        <v>1196</v>
      </c>
      <c r="R430" s="98">
        <v>1159.5</v>
      </c>
      <c r="S430" s="94">
        <v>303.76</v>
      </c>
      <c r="T430" s="83">
        <f t="shared" si="21"/>
        <v>352209.72</v>
      </c>
      <c r="U430" s="83">
        <f t="shared" si="18"/>
        <v>394474.88640000002</v>
      </c>
      <c r="V430" s="9" t="s">
        <v>1341</v>
      </c>
      <c r="W430" s="153" t="s">
        <v>1410</v>
      </c>
      <c r="X430" s="9"/>
    </row>
    <row r="431" spans="1:24" s="522" customFormat="1" ht="102" customHeight="1">
      <c r="A431" s="9" t="s">
        <v>6410</v>
      </c>
      <c r="B431" s="100" t="s">
        <v>97</v>
      </c>
      <c r="C431" s="58" t="s">
        <v>1366</v>
      </c>
      <c r="D431" s="30" t="s">
        <v>24</v>
      </c>
      <c r="E431" s="3" t="s">
        <v>22</v>
      </c>
      <c r="F431" s="3"/>
      <c r="G431" s="3" t="s">
        <v>385</v>
      </c>
      <c r="H431" s="20">
        <v>0</v>
      </c>
      <c r="I431" s="114">
        <v>470000000</v>
      </c>
      <c r="J431" s="21" t="s">
        <v>1330</v>
      </c>
      <c r="K431" s="19" t="s">
        <v>1387</v>
      </c>
      <c r="L431" s="138" t="s">
        <v>3426</v>
      </c>
      <c r="M431" s="141" t="s">
        <v>383</v>
      </c>
      <c r="N431" s="360" t="s">
        <v>8874</v>
      </c>
      <c r="O431" s="3" t="s">
        <v>1382</v>
      </c>
      <c r="P431" s="7" t="s">
        <v>1355</v>
      </c>
      <c r="Q431" s="30" t="s">
        <v>1196</v>
      </c>
      <c r="R431" s="98">
        <v>120.8</v>
      </c>
      <c r="S431" s="94">
        <v>303.76</v>
      </c>
      <c r="T431" s="83">
        <f t="shared" si="21"/>
        <v>36694.207999999999</v>
      </c>
      <c r="U431" s="83">
        <f t="shared" si="18"/>
        <v>41097.51296</v>
      </c>
      <c r="V431" s="9" t="s">
        <v>1341</v>
      </c>
      <c r="W431" s="153" t="s">
        <v>1410</v>
      </c>
      <c r="X431" s="9"/>
    </row>
    <row r="432" spans="1:24" s="522" customFormat="1" ht="102" customHeight="1">
      <c r="A432" s="9" t="s">
        <v>6411</v>
      </c>
      <c r="B432" s="100" t="s">
        <v>97</v>
      </c>
      <c r="C432" s="58" t="s">
        <v>1366</v>
      </c>
      <c r="D432" s="30" t="s">
        <v>25</v>
      </c>
      <c r="E432" s="3" t="s">
        <v>22</v>
      </c>
      <c r="F432" s="3"/>
      <c r="G432" s="3" t="s">
        <v>385</v>
      </c>
      <c r="H432" s="20">
        <v>0</v>
      </c>
      <c r="I432" s="114">
        <v>470000000</v>
      </c>
      <c r="J432" s="21" t="s">
        <v>1330</v>
      </c>
      <c r="K432" s="19" t="s">
        <v>1387</v>
      </c>
      <c r="L432" s="138" t="s">
        <v>3426</v>
      </c>
      <c r="M432" s="141" t="s">
        <v>383</v>
      </c>
      <c r="N432" s="360" t="s">
        <v>8874</v>
      </c>
      <c r="O432" s="3" t="s">
        <v>1382</v>
      </c>
      <c r="P432" s="7" t="s">
        <v>1355</v>
      </c>
      <c r="Q432" s="30" t="s">
        <v>1196</v>
      </c>
      <c r="R432" s="84">
        <v>42.8</v>
      </c>
      <c r="S432" s="94">
        <v>303.76</v>
      </c>
      <c r="T432" s="83">
        <f t="shared" si="21"/>
        <v>13000.927999999998</v>
      </c>
      <c r="U432" s="83">
        <f t="shared" si="18"/>
        <v>14561.039359999999</v>
      </c>
      <c r="V432" s="9" t="s">
        <v>1341</v>
      </c>
      <c r="W432" s="153" t="s">
        <v>1410</v>
      </c>
      <c r="X432" s="9"/>
    </row>
    <row r="433" spans="1:24" s="522" customFormat="1" ht="102" customHeight="1">
      <c r="A433" s="9" t="s">
        <v>6412</v>
      </c>
      <c r="B433" s="100" t="s">
        <v>97</v>
      </c>
      <c r="C433" s="58" t="s">
        <v>1366</v>
      </c>
      <c r="D433" s="30" t="s">
        <v>26</v>
      </c>
      <c r="E433" s="3" t="s">
        <v>22</v>
      </c>
      <c r="F433" s="3"/>
      <c r="G433" s="3" t="s">
        <v>385</v>
      </c>
      <c r="H433" s="20">
        <v>0</v>
      </c>
      <c r="I433" s="114">
        <v>470000000</v>
      </c>
      <c r="J433" s="21" t="s">
        <v>1330</v>
      </c>
      <c r="K433" s="19" t="s">
        <v>1387</v>
      </c>
      <c r="L433" s="138" t="s">
        <v>3426</v>
      </c>
      <c r="M433" s="141" t="s">
        <v>383</v>
      </c>
      <c r="N433" s="360" t="s">
        <v>8874</v>
      </c>
      <c r="O433" s="3" t="s">
        <v>1382</v>
      </c>
      <c r="P433" s="7" t="s">
        <v>1355</v>
      </c>
      <c r="Q433" s="30" t="s">
        <v>1196</v>
      </c>
      <c r="R433" s="98">
        <v>14.2</v>
      </c>
      <c r="S433" s="94">
        <v>303.76</v>
      </c>
      <c r="T433" s="83">
        <f t="shared" si="21"/>
        <v>4313.3919999999998</v>
      </c>
      <c r="U433" s="83">
        <f t="shared" si="18"/>
        <v>4830.9990400000006</v>
      </c>
      <c r="V433" s="9" t="s">
        <v>1341</v>
      </c>
      <c r="W433" s="153" t="s">
        <v>1410</v>
      </c>
      <c r="X433" s="9"/>
    </row>
    <row r="434" spans="1:24" s="522" customFormat="1" ht="102" customHeight="1">
      <c r="A434" s="9" t="s">
        <v>6413</v>
      </c>
      <c r="B434" s="100" t="s">
        <v>97</v>
      </c>
      <c r="C434" s="58" t="s">
        <v>1367</v>
      </c>
      <c r="D434" s="30" t="s">
        <v>1993</v>
      </c>
      <c r="E434" s="3" t="s">
        <v>1994</v>
      </c>
      <c r="F434" s="3" t="s">
        <v>31</v>
      </c>
      <c r="G434" s="3" t="s">
        <v>384</v>
      </c>
      <c r="H434" s="20">
        <v>0</v>
      </c>
      <c r="I434" s="114">
        <v>470000000</v>
      </c>
      <c r="J434" s="21" t="s">
        <v>1330</v>
      </c>
      <c r="K434" s="19" t="s">
        <v>1425</v>
      </c>
      <c r="L434" s="138" t="s">
        <v>3426</v>
      </c>
      <c r="M434" s="141" t="s">
        <v>383</v>
      </c>
      <c r="N434" s="360" t="s">
        <v>8874</v>
      </c>
      <c r="O434" s="3" t="s">
        <v>1382</v>
      </c>
      <c r="P434" s="7" t="s">
        <v>1355</v>
      </c>
      <c r="Q434" s="30" t="s">
        <v>1196</v>
      </c>
      <c r="R434" s="98">
        <v>60</v>
      </c>
      <c r="S434" s="95">
        <v>1118.69</v>
      </c>
      <c r="T434" s="83">
        <f t="shared" si="21"/>
        <v>67121.400000000009</v>
      </c>
      <c r="U434" s="83">
        <f t="shared" ref="U434:U501" si="22">T434*1.12</f>
        <v>75175.968000000023</v>
      </c>
      <c r="V434" s="9" t="s">
        <v>1341</v>
      </c>
      <c r="W434" s="153" t="s">
        <v>1410</v>
      </c>
      <c r="X434" s="9"/>
    </row>
    <row r="435" spans="1:24" s="522" customFormat="1" ht="102" customHeight="1">
      <c r="A435" s="9" t="s">
        <v>6414</v>
      </c>
      <c r="B435" s="100" t="s">
        <v>97</v>
      </c>
      <c r="C435" s="58" t="s">
        <v>1368</v>
      </c>
      <c r="D435" s="30" t="s">
        <v>1993</v>
      </c>
      <c r="E435" s="3" t="s">
        <v>1995</v>
      </c>
      <c r="F435" s="3" t="s">
        <v>31</v>
      </c>
      <c r="G435" s="3" t="s">
        <v>384</v>
      </c>
      <c r="H435" s="20">
        <v>0</v>
      </c>
      <c r="I435" s="114">
        <v>470000000</v>
      </c>
      <c r="J435" s="21" t="s">
        <v>1330</v>
      </c>
      <c r="K435" s="19" t="s">
        <v>1425</v>
      </c>
      <c r="L435" s="138" t="s">
        <v>3426</v>
      </c>
      <c r="M435" s="141" t="s">
        <v>383</v>
      </c>
      <c r="N435" s="360" t="s">
        <v>8874</v>
      </c>
      <c r="O435" s="3" t="s">
        <v>1382</v>
      </c>
      <c r="P435" s="7" t="s">
        <v>1355</v>
      </c>
      <c r="Q435" s="30" t="s">
        <v>1196</v>
      </c>
      <c r="R435" s="98">
        <v>66.2</v>
      </c>
      <c r="S435" s="95">
        <v>1118.69</v>
      </c>
      <c r="T435" s="83">
        <f t="shared" si="21"/>
        <v>74057.278000000006</v>
      </c>
      <c r="U435" s="83">
        <f t="shared" si="22"/>
        <v>82944.151360000018</v>
      </c>
      <c r="V435" s="9" t="s">
        <v>1341</v>
      </c>
      <c r="W435" s="153" t="s">
        <v>1410</v>
      </c>
      <c r="X435" s="9"/>
    </row>
    <row r="436" spans="1:24" s="522" customFormat="1" ht="102" customHeight="1">
      <c r="A436" s="9" t="s">
        <v>6415</v>
      </c>
      <c r="B436" s="100" t="s">
        <v>97</v>
      </c>
      <c r="C436" s="58" t="s">
        <v>1369</v>
      </c>
      <c r="D436" s="30" t="s">
        <v>1996</v>
      </c>
      <c r="E436" s="3" t="s">
        <v>1997</v>
      </c>
      <c r="F436" s="3" t="s">
        <v>31</v>
      </c>
      <c r="G436" s="3" t="s">
        <v>384</v>
      </c>
      <c r="H436" s="20">
        <v>0</v>
      </c>
      <c r="I436" s="114">
        <v>470000000</v>
      </c>
      <c r="J436" s="21" t="s">
        <v>1330</v>
      </c>
      <c r="K436" s="19" t="s">
        <v>1425</v>
      </c>
      <c r="L436" s="138" t="s">
        <v>3426</v>
      </c>
      <c r="M436" s="141" t="s">
        <v>383</v>
      </c>
      <c r="N436" s="360" t="s">
        <v>8874</v>
      </c>
      <c r="O436" s="3" t="s">
        <v>1382</v>
      </c>
      <c r="P436" s="7" t="s">
        <v>1355</v>
      </c>
      <c r="Q436" s="30" t="s">
        <v>1196</v>
      </c>
      <c r="R436" s="98">
        <v>60</v>
      </c>
      <c r="S436" s="95">
        <v>1118.69</v>
      </c>
      <c r="T436" s="83">
        <f t="shared" si="21"/>
        <v>67121.400000000009</v>
      </c>
      <c r="U436" s="83">
        <f t="shared" si="22"/>
        <v>75175.968000000023</v>
      </c>
      <c r="V436" s="9" t="s">
        <v>1341</v>
      </c>
      <c r="W436" s="153" t="s">
        <v>1410</v>
      </c>
      <c r="X436" s="9"/>
    </row>
    <row r="437" spans="1:24" s="522" customFormat="1" ht="102" customHeight="1">
      <c r="A437" s="9" t="s">
        <v>6416</v>
      </c>
      <c r="B437" s="100" t="s">
        <v>97</v>
      </c>
      <c r="C437" s="58" t="s">
        <v>1370</v>
      </c>
      <c r="D437" s="30" t="s">
        <v>1996</v>
      </c>
      <c r="E437" s="3" t="s">
        <v>1998</v>
      </c>
      <c r="F437" s="3" t="s">
        <v>31</v>
      </c>
      <c r="G437" s="3" t="s">
        <v>384</v>
      </c>
      <c r="H437" s="20">
        <v>0</v>
      </c>
      <c r="I437" s="114">
        <v>470000000</v>
      </c>
      <c r="J437" s="21" t="s">
        <v>1330</v>
      </c>
      <c r="K437" s="19" t="s">
        <v>1425</v>
      </c>
      <c r="L437" s="138" t="s">
        <v>3426</v>
      </c>
      <c r="M437" s="141" t="s">
        <v>383</v>
      </c>
      <c r="N437" s="360" t="s">
        <v>8874</v>
      </c>
      <c r="O437" s="3" t="s">
        <v>1382</v>
      </c>
      <c r="P437" s="7" t="s">
        <v>1355</v>
      </c>
      <c r="Q437" s="30" t="s">
        <v>1196</v>
      </c>
      <c r="R437" s="98">
        <v>60</v>
      </c>
      <c r="S437" s="95">
        <v>1118.69</v>
      </c>
      <c r="T437" s="83">
        <f t="shared" si="21"/>
        <v>67121.400000000009</v>
      </c>
      <c r="U437" s="83">
        <f t="shared" si="22"/>
        <v>75175.968000000023</v>
      </c>
      <c r="V437" s="9" t="s">
        <v>1341</v>
      </c>
      <c r="W437" s="153" t="s">
        <v>1410</v>
      </c>
      <c r="X437" s="9"/>
    </row>
    <row r="438" spans="1:24" s="522" customFormat="1" ht="102" customHeight="1">
      <c r="A438" s="9" t="s">
        <v>6417</v>
      </c>
      <c r="B438" s="100" t="s">
        <v>97</v>
      </c>
      <c r="C438" s="58" t="s">
        <v>1371</v>
      </c>
      <c r="D438" s="30" t="s">
        <v>1996</v>
      </c>
      <c r="E438" s="3" t="s">
        <v>1999</v>
      </c>
      <c r="F438" s="3" t="s">
        <v>31</v>
      </c>
      <c r="G438" s="3" t="s">
        <v>384</v>
      </c>
      <c r="H438" s="20">
        <v>0</v>
      </c>
      <c r="I438" s="114">
        <v>470000000</v>
      </c>
      <c r="J438" s="21" t="s">
        <v>1330</v>
      </c>
      <c r="K438" s="19" t="s">
        <v>1425</v>
      </c>
      <c r="L438" s="138" t="s">
        <v>3426</v>
      </c>
      <c r="M438" s="141" t="s">
        <v>383</v>
      </c>
      <c r="N438" s="360" t="s">
        <v>8874</v>
      </c>
      <c r="O438" s="3" t="s">
        <v>1382</v>
      </c>
      <c r="P438" s="7" t="s">
        <v>1355</v>
      </c>
      <c r="Q438" s="30" t="s">
        <v>1196</v>
      </c>
      <c r="R438" s="98">
        <v>60</v>
      </c>
      <c r="S438" s="95">
        <v>1118.69</v>
      </c>
      <c r="T438" s="83">
        <f t="shared" si="21"/>
        <v>67121.400000000009</v>
      </c>
      <c r="U438" s="83">
        <f t="shared" si="22"/>
        <v>75175.968000000023</v>
      </c>
      <c r="V438" s="9" t="s">
        <v>1341</v>
      </c>
      <c r="W438" s="153" t="s">
        <v>1410</v>
      </c>
      <c r="X438" s="9"/>
    </row>
    <row r="439" spans="1:24" s="522" customFormat="1" ht="102" customHeight="1">
      <c r="A439" s="9" t="s">
        <v>6418</v>
      </c>
      <c r="B439" s="100" t="s">
        <v>97</v>
      </c>
      <c r="C439" s="58" t="s">
        <v>1372</v>
      </c>
      <c r="D439" s="30" t="s">
        <v>2000</v>
      </c>
      <c r="E439" s="3" t="s">
        <v>2001</v>
      </c>
      <c r="F439" s="3" t="s">
        <v>31</v>
      </c>
      <c r="G439" s="3" t="s">
        <v>384</v>
      </c>
      <c r="H439" s="20">
        <v>0</v>
      </c>
      <c r="I439" s="114">
        <v>470000000</v>
      </c>
      <c r="J439" s="21" t="s">
        <v>1330</v>
      </c>
      <c r="K439" s="19" t="s">
        <v>1425</v>
      </c>
      <c r="L439" s="138" t="s">
        <v>3426</v>
      </c>
      <c r="M439" s="141" t="s">
        <v>383</v>
      </c>
      <c r="N439" s="360" t="s">
        <v>8874</v>
      </c>
      <c r="O439" s="3" t="s">
        <v>1382</v>
      </c>
      <c r="P439" s="7" t="s">
        <v>1355</v>
      </c>
      <c r="Q439" s="30" t="s">
        <v>1196</v>
      </c>
      <c r="R439" s="98">
        <v>1197.4000000000001</v>
      </c>
      <c r="S439" s="95">
        <v>1118.69</v>
      </c>
      <c r="T439" s="83">
        <f t="shared" si="21"/>
        <v>1339519.4060000002</v>
      </c>
      <c r="U439" s="83">
        <f t="shared" si="22"/>
        <v>1500261.7347200003</v>
      </c>
      <c r="V439" s="9" t="s">
        <v>1341</v>
      </c>
      <c r="W439" s="153" t="s">
        <v>1410</v>
      </c>
      <c r="X439" s="9"/>
    </row>
    <row r="440" spans="1:24" s="522" customFormat="1" ht="102" customHeight="1">
      <c r="A440" s="9" t="s">
        <v>6419</v>
      </c>
      <c r="B440" s="100" t="s">
        <v>97</v>
      </c>
      <c r="C440" s="58" t="s">
        <v>1373</v>
      </c>
      <c r="D440" s="30" t="s">
        <v>1996</v>
      </c>
      <c r="E440" s="3" t="s">
        <v>2002</v>
      </c>
      <c r="F440" s="3" t="s">
        <v>31</v>
      </c>
      <c r="G440" s="3" t="s">
        <v>384</v>
      </c>
      <c r="H440" s="20">
        <v>0</v>
      </c>
      <c r="I440" s="114">
        <v>470000000</v>
      </c>
      <c r="J440" s="21" t="s">
        <v>1330</v>
      </c>
      <c r="K440" s="19" t="s">
        <v>1425</v>
      </c>
      <c r="L440" s="138" t="s">
        <v>3426</v>
      </c>
      <c r="M440" s="141" t="s">
        <v>383</v>
      </c>
      <c r="N440" s="360" t="s">
        <v>8874</v>
      </c>
      <c r="O440" s="3" t="s">
        <v>1382</v>
      </c>
      <c r="P440" s="7" t="s">
        <v>1355</v>
      </c>
      <c r="Q440" s="30" t="s">
        <v>1196</v>
      </c>
      <c r="R440" s="98">
        <v>76.400000000000006</v>
      </c>
      <c r="S440" s="95">
        <v>1118.69</v>
      </c>
      <c r="T440" s="83">
        <f t="shared" si="21"/>
        <v>85467.916000000012</v>
      </c>
      <c r="U440" s="83">
        <f t="shared" si="22"/>
        <v>95724.065920000023</v>
      </c>
      <c r="V440" s="9" t="s">
        <v>1341</v>
      </c>
      <c r="W440" s="153" t="s">
        <v>1410</v>
      </c>
      <c r="X440" s="9"/>
    </row>
    <row r="441" spans="1:24" s="522" customFormat="1" ht="102" customHeight="1">
      <c r="A441" s="9" t="s">
        <v>6420</v>
      </c>
      <c r="B441" s="100" t="s">
        <v>97</v>
      </c>
      <c r="C441" s="58" t="s">
        <v>1374</v>
      </c>
      <c r="D441" s="30" t="s">
        <v>2000</v>
      </c>
      <c r="E441" s="3" t="s">
        <v>2003</v>
      </c>
      <c r="F441" s="3" t="s">
        <v>31</v>
      </c>
      <c r="G441" s="3" t="s">
        <v>384</v>
      </c>
      <c r="H441" s="20">
        <v>0</v>
      </c>
      <c r="I441" s="114">
        <v>470000000</v>
      </c>
      <c r="J441" s="21" t="s">
        <v>1330</v>
      </c>
      <c r="K441" s="19" t="s">
        <v>1425</v>
      </c>
      <c r="L441" s="138" t="s">
        <v>3426</v>
      </c>
      <c r="M441" s="141" t="s">
        <v>383</v>
      </c>
      <c r="N441" s="360" t="s">
        <v>8874</v>
      </c>
      <c r="O441" s="3" t="s">
        <v>1382</v>
      </c>
      <c r="P441" s="7" t="s">
        <v>1355</v>
      </c>
      <c r="Q441" s="30" t="s">
        <v>1196</v>
      </c>
      <c r="R441" s="98">
        <v>60</v>
      </c>
      <c r="S441" s="95">
        <v>1118.69</v>
      </c>
      <c r="T441" s="83">
        <f t="shared" si="21"/>
        <v>67121.400000000009</v>
      </c>
      <c r="U441" s="83">
        <f t="shared" si="22"/>
        <v>75175.968000000023</v>
      </c>
      <c r="V441" s="9" t="s">
        <v>1341</v>
      </c>
      <c r="W441" s="153" t="s">
        <v>1410</v>
      </c>
      <c r="X441" s="9"/>
    </row>
    <row r="442" spans="1:24" s="522" customFormat="1" ht="102" customHeight="1">
      <c r="A442" s="9" t="s">
        <v>6421</v>
      </c>
      <c r="B442" s="100" t="s">
        <v>97</v>
      </c>
      <c r="C442" s="58" t="s">
        <v>1374</v>
      </c>
      <c r="D442" s="30" t="s">
        <v>1996</v>
      </c>
      <c r="E442" s="3" t="s">
        <v>2004</v>
      </c>
      <c r="F442" s="3" t="s">
        <v>31</v>
      </c>
      <c r="G442" s="3" t="s">
        <v>384</v>
      </c>
      <c r="H442" s="20">
        <v>0</v>
      </c>
      <c r="I442" s="114">
        <v>470000000</v>
      </c>
      <c r="J442" s="21" t="s">
        <v>1330</v>
      </c>
      <c r="K442" s="19" t="s">
        <v>1425</v>
      </c>
      <c r="L442" s="138" t="s">
        <v>3426</v>
      </c>
      <c r="M442" s="141" t="s">
        <v>383</v>
      </c>
      <c r="N442" s="360" t="s">
        <v>8874</v>
      </c>
      <c r="O442" s="3" t="s">
        <v>1382</v>
      </c>
      <c r="P442" s="7" t="s">
        <v>1355</v>
      </c>
      <c r="Q442" s="30" t="s">
        <v>1196</v>
      </c>
      <c r="R442" s="98">
        <v>60</v>
      </c>
      <c r="S442" s="95">
        <v>1118.69</v>
      </c>
      <c r="T442" s="83">
        <f t="shared" si="21"/>
        <v>67121.400000000009</v>
      </c>
      <c r="U442" s="83">
        <f t="shared" si="22"/>
        <v>75175.968000000023</v>
      </c>
      <c r="V442" s="9" t="s">
        <v>1341</v>
      </c>
      <c r="W442" s="153" t="s">
        <v>1410</v>
      </c>
      <c r="X442" s="9"/>
    </row>
    <row r="443" spans="1:24" s="522" customFormat="1" ht="102" customHeight="1">
      <c r="A443" s="9" t="s">
        <v>6422</v>
      </c>
      <c r="B443" s="100" t="s">
        <v>97</v>
      </c>
      <c r="C443" s="58" t="s">
        <v>1375</v>
      </c>
      <c r="D443" s="30" t="s">
        <v>2000</v>
      </c>
      <c r="E443" s="3" t="s">
        <v>2005</v>
      </c>
      <c r="F443" s="3" t="s">
        <v>30</v>
      </c>
      <c r="G443" s="3" t="s">
        <v>384</v>
      </c>
      <c r="H443" s="20">
        <v>0</v>
      </c>
      <c r="I443" s="114">
        <v>470000000</v>
      </c>
      <c r="J443" s="21" t="s">
        <v>1330</v>
      </c>
      <c r="K443" s="19" t="s">
        <v>1425</v>
      </c>
      <c r="L443" s="138" t="s">
        <v>3426</v>
      </c>
      <c r="M443" s="141" t="s">
        <v>383</v>
      </c>
      <c r="N443" s="360" t="s">
        <v>8874</v>
      </c>
      <c r="O443" s="3" t="s">
        <v>1382</v>
      </c>
      <c r="P443" s="7" t="s">
        <v>1355</v>
      </c>
      <c r="Q443" s="30" t="s">
        <v>1196</v>
      </c>
      <c r="R443" s="98">
        <v>2.4</v>
      </c>
      <c r="S443" s="95">
        <v>1118.69</v>
      </c>
      <c r="T443" s="83">
        <f t="shared" si="21"/>
        <v>2684.8560000000002</v>
      </c>
      <c r="U443" s="83">
        <f t="shared" si="22"/>
        <v>3007.0387200000005</v>
      </c>
      <c r="V443" s="9" t="s">
        <v>1341</v>
      </c>
      <c r="W443" s="153" t="s">
        <v>1410</v>
      </c>
      <c r="X443" s="9"/>
    </row>
    <row r="444" spans="1:24" s="522" customFormat="1" ht="102" customHeight="1">
      <c r="A444" s="9" t="s">
        <v>6423</v>
      </c>
      <c r="B444" s="100" t="s">
        <v>97</v>
      </c>
      <c r="C444" s="58" t="s">
        <v>1376</v>
      </c>
      <c r="D444" s="30" t="s">
        <v>1996</v>
      </c>
      <c r="E444" s="3" t="s">
        <v>2006</v>
      </c>
      <c r="F444" s="3" t="s">
        <v>27</v>
      </c>
      <c r="G444" s="3" t="s">
        <v>384</v>
      </c>
      <c r="H444" s="20">
        <v>0</v>
      </c>
      <c r="I444" s="114">
        <v>470000000</v>
      </c>
      <c r="J444" s="21" t="s">
        <v>1330</v>
      </c>
      <c r="K444" s="19" t="s">
        <v>1425</v>
      </c>
      <c r="L444" s="138" t="s">
        <v>3426</v>
      </c>
      <c r="M444" s="141" t="s">
        <v>383</v>
      </c>
      <c r="N444" s="360" t="s">
        <v>8874</v>
      </c>
      <c r="O444" s="3" t="s">
        <v>1382</v>
      </c>
      <c r="P444" s="7" t="s">
        <v>1355</v>
      </c>
      <c r="Q444" s="30" t="s">
        <v>1196</v>
      </c>
      <c r="R444" s="84">
        <v>115.7</v>
      </c>
      <c r="S444" s="94">
        <v>666.9</v>
      </c>
      <c r="T444" s="83">
        <f t="shared" si="21"/>
        <v>77160.33</v>
      </c>
      <c r="U444" s="83">
        <f t="shared" si="22"/>
        <v>86419.569600000017</v>
      </c>
      <c r="V444" s="9" t="s">
        <v>1341</v>
      </c>
      <c r="W444" s="153" t="s">
        <v>1410</v>
      </c>
      <c r="X444" s="9"/>
    </row>
    <row r="445" spans="1:24" s="522" customFormat="1" ht="102" customHeight="1">
      <c r="A445" s="9" t="s">
        <v>6424</v>
      </c>
      <c r="B445" s="100" t="s">
        <v>97</v>
      </c>
      <c r="C445" s="9" t="s">
        <v>908</v>
      </c>
      <c r="D445" s="30" t="s">
        <v>1996</v>
      </c>
      <c r="E445" s="3" t="s">
        <v>2007</v>
      </c>
      <c r="F445" s="3" t="s">
        <v>355</v>
      </c>
      <c r="G445" s="3" t="s">
        <v>384</v>
      </c>
      <c r="H445" s="20">
        <v>0</v>
      </c>
      <c r="I445" s="114">
        <v>470000000</v>
      </c>
      <c r="J445" s="21" t="s">
        <v>1330</v>
      </c>
      <c r="K445" s="19" t="s">
        <v>1425</v>
      </c>
      <c r="L445" s="138" t="s">
        <v>3426</v>
      </c>
      <c r="M445" s="141" t="s">
        <v>383</v>
      </c>
      <c r="N445" s="360" t="s">
        <v>8874</v>
      </c>
      <c r="O445" s="3" t="s">
        <v>1382</v>
      </c>
      <c r="P445" s="7" t="s">
        <v>1355</v>
      </c>
      <c r="Q445" s="30" t="s">
        <v>1196</v>
      </c>
      <c r="R445" s="98">
        <v>46.3</v>
      </c>
      <c r="S445" s="94">
        <v>666.9</v>
      </c>
      <c r="T445" s="83">
        <f t="shared" ref="T445:T476" si="23">R445*S445</f>
        <v>30877.469999999998</v>
      </c>
      <c r="U445" s="83">
        <f t="shared" si="22"/>
        <v>34582.7664</v>
      </c>
      <c r="V445" s="9" t="s">
        <v>1341</v>
      </c>
      <c r="W445" s="153" t="s">
        <v>1410</v>
      </c>
      <c r="X445" s="9"/>
    </row>
    <row r="446" spans="1:24" s="522" customFormat="1" ht="102" customHeight="1">
      <c r="A446" s="9" t="s">
        <v>6425</v>
      </c>
      <c r="B446" s="100" t="s">
        <v>97</v>
      </c>
      <c r="C446" s="9" t="s">
        <v>909</v>
      </c>
      <c r="D446" s="30" t="s">
        <v>2000</v>
      </c>
      <c r="E446" s="3" t="s">
        <v>2008</v>
      </c>
      <c r="F446" s="3" t="s">
        <v>28</v>
      </c>
      <c r="G446" s="3" t="s">
        <v>384</v>
      </c>
      <c r="H446" s="20">
        <v>0</v>
      </c>
      <c r="I446" s="114">
        <v>470000000</v>
      </c>
      <c r="J446" s="21" t="s">
        <v>1330</v>
      </c>
      <c r="K446" s="19" t="s">
        <v>1425</v>
      </c>
      <c r="L446" s="138" t="s">
        <v>3426</v>
      </c>
      <c r="M446" s="141" t="s">
        <v>383</v>
      </c>
      <c r="N446" s="360" t="s">
        <v>8874</v>
      </c>
      <c r="O446" s="3" t="s">
        <v>1382</v>
      </c>
      <c r="P446" s="7" t="s">
        <v>1355</v>
      </c>
      <c r="Q446" s="30" t="s">
        <v>1196</v>
      </c>
      <c r="R446" s="98">
        <v>76.099999999999994</v>
      </c>
      <c r="S446" s="94">
        <v>559.35</v>
      </c>
      <c r="T446" s="83">
        <f t="shared" si="23"/>
        <v>42566.534999999996</v>
      </c>
      <c r="U446" s="83">
        <f t="shared" si="22"/>
        <v>47674.519200000002</v>
      </c>
      <c r="V446" s="9" t="s">
        <v>1341</v>
      </c>
      <c r="W446" s="153" t="s">
        <v>1410</v>
      </c>
      <c r="X446" s="9"/>
    </row>
    <row r="447" spans="1:24" s="522" customFormat="1" ht="102" customHeight="1">
      <c r="A447" s="9" t="s">
        <v>6426</v>
      </c>
      <c r="B447" s="100" t="s">
        <v>97</v>
      </c>
      <c r="C447" s="9" t="s">
        <v>909</v>
      </c>
      <c r="D447" s="30" t="s">
        <v>1996</v>
      </c>
      <c r="E447" s="3" t="s">
        <v>2009</v>
      </c>
      <c r="F447" s="3" t="s">
        <v>29</v>
      </c>
      <c r="G447" s="3" t="s">
        <v>384</v>
      </c>
      <c r="H447" s="20">
        <v>0</v>
      </c>
      <c r="I447" s="114">
        <v>470000000</v>
      </c>
      <c r="J447" s="21" t="s">
        <v>1330</v>
      </c>
      <c r="K447" s="19" t="s">
        <v>1425</v>
      </c>
      <c r="L447" s="138" t="s">
        <v>3426</v>
      </c>
      <c r="M447" s="141" t="s">
        <v>383</v>
      </c>
      <c r="N447" s="360" t="s">
        <v>8874</v>
      </c>
      <c r="O447" s="3" t="s">
        <v>1382</v>
      </c>
      <c r="P447" s="7" t="s">
        <v>1355</v>
      </c>
      <c r="Q447" s="30" t="s">
        <v>1196</v>
      </c>
      <c r="R447" s="98">
        <v>40.799999999999997</v>
      </c>
      <c r="S447" s="94">
        <v>559.35</v>
      </c>
      <c r="T447" s="83">
        <f t="shared" si="23"/>
        <v>22821.48</v>
      </c>
      <c r="U447" s="83">
        <f t="shared" si="22"/>
        <v>25560.057600000004</v>
      </c>
      <c r="V447" s="9" t="s">
        <v>1341</v>
      </c>
      <c r="W447" s="153" t="s">
        <v>1410</v>
      </c>
      <c r="X447" s="9"/>
    </row>
    <row r="448" spans="1:24" s="522" customFormat="1" ht="102" customHeight="1">
      <c r="A448" s="9" t="s">
        <v>6427</v>
      </c>
      <c r="B448" s="100" t="s">
        <v>97</v>
      </c>
      <c r="C448" s="9" t="s">
        <v>909</v>
      </c>
      <c r="D448" s="30" t="s">
        <v>1996</v>
      </c>
      <c r="E448" s="3" t="s">
        <v>2010</v>
      </c>
      <c r="F448" s="3" t="s">
        <v>29</v>
      </c>
      <c r="G448" s="3" t="s">
        <v>384</v>
      </c>
      <c r="H448" s="20">
        <v>0</v>
      </c>
      <c r="I448" s="114">
        <v>470000000</v>
      </c>
      <c r="J448" s="21" t="s">
        <v>1330</v>
      </c>
      <c r="K448" s="19" t="s">
        <v>1425</v>
      </c>
      <c r="L448" s="138" t="s">
        <v>3426</v>
      </c>
      <c r="M448" s="141" t="s">
        <v>383</v>
      </c>
      <c r="N448" s="360" t="s">
        <v>8874</v>
      </c>
      <c r="O448" s="3" t="s">
        <v>1382</v>
      </c>
      <c r="P448" s="7" t="s">
        <v>1355</v>
      </c>
      <c r="Q448" s="30" t="s">
        <v>1196</v>
      </c>
      <c r="R448" s="98">
        <v>8.6999999999999993</v>
      </c>
      <c r="S448" s="94">
        <v>559.35</v>
      </c>
      <c r="T448" s="83">
        <f t="shared" si="23"/>
        <v>4866.3450000000003</v>
      </c>
      <c r="U448" s="83">
        <f t="shared" si="22"/>
        <v>5450.3064000000004</v>
      </c>
      <c r="V448" s="9" t="s">
        <v>1341</v>
      </c>
      <c r="W448" s="153" t="s">
        <v>1410</v>
      </c>
      <c r="X448" s="9"/>
    </row>
    <row r="449" spans="1:24" s="522" customFormat="1" ht="102" customHeight="1">
      <c r="A449" s="9" t="s">
        <v>6428</v>
      </c>
      <c r="B449" s="100" t="s">
        <v>97</v>
      </c>
      <c r="C449" s="9" t="s">
        <v>907</v>
      </c>
      <c r="D449" s="30" t="s">
        <v>2011</v>
      </c>
      <c r="E449" s="3" t="s">
        <v>2012</v>
      </c>
      <c r="F449" s="3" t="s">
        <v>29</v>
      </c>
      <c r="G449" s="3" t="s">
        <v>384</v>
      </c>
      <c r="H449" s="20">
        <v>0</v>
      </c>
      <c r="I449" s="114">
        <v>470000000</v>
      </c>
      <c r="J449" s="21" t="s">
        <v>1330</v>
      </c>
      <c r="K449" s="19" t="s">
        <v>1425</v>
      </c>
      <c r="L449" s="138" t="s">
        <v>3426</v>
      </c>
      <c r="M449" s="141" t="s">
        <v>383</v>
      </c>
      <c r="N449" s="360" t="s">
        <v>8874</v>
      </c>
      <c r="O449" s="3" t="s">
        <v>1382</v>
      </c>
      <c r="P449" s="7" t="s">
        <v>1355</v>
      </c>
      <c r="Q449" s="30" t="s">
        <v>1196</v>
      </c>
      <c r="R449" s="98">
        <v>2.4</v>
      </c>
      <c r="S449" s="94">
        <v>1254.5</v>
      </c>
      <c r="T449" s="83">
        <f t="shared" si="23"/>
        <v>3010.7999999999997</v>
      </c>
      <c r="U449" s="83">
        <f t="shared" si="22"/>
        <v>3372.096</v>
      </c>
      <c r="V449" s="9" t="s">
        <v>1341</v>
      </c>
      <c r="W449" s="153" t="s">
        <v>1410</v>
      </c>
      <c r="X449" s="9"/>
    </row>
    <row r="450" spans="1:24" s="522" customFormat="1" ht="102" customHeight="1">
      <c r="A450" s="9" t="s">
        <v>6429</v>
      </c>
      <c r="B450" s="100" t="s">
        <v>97</v>
      </c>
      <c r="C450" s="9" t="s">
        <v>785</v>
      </c>
      <c r="D450" s="30" t="s">
        <v>2013</v>
      </c>
      <c r="E450" s="3" t="s">
        <v>2014</v>
      </c>
      <c r="F450" s="3" t="s">
        <v>29</v>
      </c>
      <c r="G450" s="3" t="s">
        <v>384</v>
      </c>
      <c r="H450" s="20">
        <v>0</v>
      </c>
      <c r="I450" s="114">
        <v>470000000</v>
      </c>
      <c r="J450" s="21" t="s">
        <v>1330</v>
      </c>
      <c r="K450" s="19" t="s">
        <v>1425</v>
      </c>
      <c r="L450" s="138" t="s">
        <v>3426</v>
      </c>
      <c r="M450" s="141" t="s">
        <v>383</v>
      </c>
      <c r="N450" s="360" t="s">
        <v>8874</v>
      </c>
      <c r="O450" s="3" t="s">
        <v>1382</v>
      </c>
      <c r="P450" s="7" t="s">
        <v>1355</v>
      </c>
      <c r="Q450" s="30" t="s">
        <v>1196</v>
      </c>
      <c r="R450" s="98">
        <v>1000</v>
      </c>
      <c r="S450" s="94">
        <v>1254.5</v>
      </c>
      <c r="T450" s="83">
        <f t="shared" si="23"/>
        <v>1254500</v>
      </c>
      <c r="U450" s="83">
        <f t="shared" si="22"/>
        <v>1405040.0000000002</v>
      </c>
      <c r="V450" s="9" t="s">
        <v>1341</v>
      </c>
      <c r="W450" s="153" t="s">
        <v>1410</v>
      </c>
      <c r="X450" s="9"/>
    </row>
    <row r="451" spans="1:24" s="522" customFormat="1" ht="102" customHeight="1">
      <c r="A451" s="9" t="s">
        <v>6430</v>
      </c>
      <c r="B451" s="100" t="s">
        <v>97</v>
      </c>
      <c r="C451" s="9" t="s">
        <v>784</v>
      </c>
      <c r="D451" s="30" t="s">
        <v>2015</v>
      </c>
      <c r="E451" s="3" t="s">
        <v>2016</v>
      </c>
      <c r="F451" s="3" t="s">
        <v>29</v>
      </c>
      <c r="G451" s="3" t="s">
        <v>384</v>
      </c>
      <c r="H451" s="20">
        <v>0</v>
      </c>
      <c r="I451" s="114">
        <v>470000000</v>
      </c>
      <c r="J451" s="21" t="s">
        <v>1330</v>
      </c>
      <c r="K451" s="19" t="s">
        <v>1947</v>
      </c>
      <c r="L451" s="138" t="s">
        <v>3426</v>
      </c>
      <c r="M451" s="141" t="s">
        <v>383</v>
      </c>
      <c r="N451" s="360" t="s">
        <v>8874</v>
      </c>
      <c r="O451" s="3" t="s">
        <v>1382</v>
      </c>
      <c r="P451" s="7" t="s">
        <v>1355</v>
      </c>
      <c r="Q451" s="30" t="s">
        <v>1196</v>
      </c>
      <c r="R451" s="98">
        <v>4.5</v>
      </c>
      <c r="S451" s="94">
        <v>1254.5</v>
      </c>
      <c r="T451" s="83">
        <f t="shared" si="23"/>
        <v>5645.25</v>
      </c>
      <c r="U451" s="83">
        <f t="shared" si="22"/>
        <v>6322.68</v>
      </c>
      <c r="V451" s="9" t="s">
        <v>1341</v>
      </c>
      <c r="W451" s="153" t="s">
        <v>1410</v>
      </c>
      <c r="X451" s="9"/>
    </row>
    <row r="452" spans="1:24" s="522" customFormat="1" ht="102" customHeight="1">
      <c r="A452" s="9" t="s">
        <v>6431</v>
      </c>
      <c r="B452" s="100" t="s">
        <v>97</v>
      </c>
      <c r="C452" s="9" t="s">
        <v>785</v>
      </c>
      <c r="D452" s="30" t="s">
        <v>2017</v>
      </c>
      <c r="E452" s="3" t="s">
        <v>2018</v>
      </c>
      <c r="F452" s="3" t="s">
        <v>29</v>
      </c>
      <c r="G452" s="3" t="s">
        <v>384</v>
      </c>
      <c r="H452" s="20">
        <v>0</v>
      </c>
      <c r="I452" s="114">
        <v>470000000</v>
      </c>
      <c r="J452" s="21" t="s">
        <v>1330</v>
      </c>
      <c r="K452" s="19" t="s">
        <v>1947</v>
      </c>
      <c r="L452" s="138" t="s">
        <v>3426</v>
      </c>
      <c r="M452" s="141" t="s">
        <v>383</v>
      </c>
      <c r="N452" s="360" t="s">
        <v>8874</v>
      </c>
      <c r="O452" s="3" t="s">
        <v>1382</v>
      </c>
      <c r="P452" s="7" t="s">
        <v>1355</v>
      </c>
      <c r="Q452" s="30" t="s">
        <v>1196</v>
      </c>
      <c r="R452" s="98">
        <v>10</v>
      </c>
      <c r="S452" s="94">
        <v>1254</v>
      </c>
      <c r="T452" s="83">
        <f t="shared" si="23"/>
        <v>12540</v>
      </c>
      <c r="U452" s="83">
        <f t="shared" si="22"/>
        <v>14044.800000000001</v>
      </c>
      <c r="V452" s="9" t="s">
        <v>1341</v>
      </c>
      <c r="W452" s="153" t="s">
        <v>1410</v>
      </c>
      <c r="X452" s="9"/>
    </row>
    <row r="453" spans="1:24" s="522" customFormat="1" ht="102" customHeight="1">
      <c r="A453" s="9" t="s">
        <v>6432</v>
      </c>
      <c r="B453" s="100" t="s">
        <v>97</v>
      </c>
      <c r="C453" s="9" t="s">
        <v>784</v>
      </c>
      <c r="D453" s="30" t="s">
        <v>2019</v>
      </c>
      <c r="E453" s="3" t="s">
        <v>2020</v>
      </c>
      <c r="F453" s="3" t="s">
        <v>29</v>
      </c>
      <c r="G453" s="3" t="s">
        <v>384</v>
      </c>
      <c r="H453" s="20">
        <v>0</v>
      </c>
      <c r="I453" s="114">
        <v>470000000</v>
      </c>
      <c r="J453" s="21" t="s">
        <v>1330</v>
      </c>
      <c r="K453" s="19" t="s">
        <v>1947</v>
      </c>
      <c r="L453" s="138" t="s">
        <v>3426</v>
      </c>
      <c r="M453" s="141" t="s">
        <v>383</v>
      </c>
      <c r="N453" s="360" t="s">
        <v>8874</v>
      </c>
      <c r="O453" s="3" t="s">
        <v>1382</v>
      </c>
      <c r="P453" s="7" t="s">
        <v>1355</v>
      </c>
      <c r="Q453" s="30" t="s">
        <v>1196</v>
      </c>
      <c r="R453" s="98">
        <v>25</v>
      </c>
      <c r="S453" s="94">
        <v>1941</v>
      </c>
      <c r="T453" s="83">
        <f t="shared" si="23"/>
        <v>48525</v>
      </c>
      <c r="U453" s="83">
        <f t="shared" si="22"/>
        <v>54348.000000000007</v>
      </c>
      <c r="V453" s="9" t="s">
        <v>1341</v>
      </c>
      <c r="W453" s="153" t="s">
        <v>1410</v>
      </c>
      <c r="X453" s="9"/>
    </row>
    <row r="454" spans="1:24" s="522" customFormat="1" ht="102" customHeight="1">
      <c r="A454" s="9" t="s">
        <v>6433</v>
      </c>
      <c r="B454" s="100" t="s">
        <v>97</v>
      </c>
      <c r="C454" s="9" t="s">
        <v>785</v>
      </c>
      <c r="D454" s="30" t="s">
        <v>2019</v>
      </c>
      <c r="E454" s="3" t="s">
        <v>2021</v>
      </c>
      <c r="F454" s="3" t="s">
        <v>29</v>
      </c>
      <c r="G454" s="3" t="s">
        <v>384</v>
      </c>
      <c r="H454" s="20">
        <v>0</v>
      </c>
      <c r="I454" s="114">
        <v>470000000</v>
      </c>
      <c r="J454" s="21" t="s">
        <v>1330</v>
      </c>
      <c r="K454" s="19" t="s">
        <v>1947</v>
      </c>
      <c r="L454" s="138" t="s">
        <v>3426</v>
      </c>
      <c r="M454" s="141" t="s">
        <v>383</v>
      </c>
      <c r="N454" s="360" t="s">
        <v>8874</v>
      </c>
      <c r="O454" s="3" t="s">
        <v>1382</v>
      </c>
      <c r="P454" s="7" t="s">
        <v>1355</v>
      </c>
      <c r="Q454" s="30" t="s">
        <v>1196</v>
      </c>
      <c r="R454" s="98">
        <v>25</v>
      </c>
      <c r="S454" s="94">
        <v>1717</v>
      </c>
      <c r="T454" s="83">
        <f t="shared" si="23"/>
        <v>42925</v>
      </c>
      <c r="U454" s="83">
        <f t="shared" si="22"/>
        <v>48076.000000000007</v>
      </c>
      <c r="V454" s="9" t="s">
        <v>1341</v>
      </c>
      <c r="W454" s="153" t="s">
        <v>1410</v>
      </c>
      <c r="X454" s="9"/>
    </row>
    <row r="455" spans="1:24" s="522" customFormat="1" ht="102" customHeight="1">
      <c r="A455" s="9" t="s">
        <v>6434</v>
      </c>
      <c r="B455" s="100" t="s">
        <v>97</v>
      </c>
      <c r="C455" s="9" t="s">
        <v>784</v>
      </c>
      <c r="D455" s="30" t="s">
        <v>2019</v>
      </c>
      <c r="E455" s="3" t="s">
        <v>2022</v>
      </c>
      <c r="F455" s="3" t="s">
        <v>29</v>
      </c>
      <c r="G455" s="3" t="s">
        <v>384</v>
      </c>
      <c r="H455" s="20">
        <v>0</v>
      </c>
      <c r="I455" s="114">
        <v>470000000</v>
      </c>
      <c r="J455" s="21" t="s">
        <v>1330</v>
      </c>
      <c r="K455" s="19" t="s">
        <v>1947</v>
      </c>
      <c r="L455" s="138" t="s">
        <v>3426</v>
      </c>
      <c r="M455" s="141" t="s">
        <v>383</v>
      </c>
      <c r="N455" s="360" t="s">
        <v>8874</v>
      </c>
      <c r="O455" s="3" t="s">
        <v>1382</v>
      </c>
      <c r="P455" s="7" t="s">
        <v>1355</v>
      </c>
      <c r="Q455" s="30" t="s">
        <v>1196</v>
      </c>
      <c r="R455" s="98">
        <v>70</v>
      </c>
      <c r="S455" s="94">
        <v>1452</v>
      </c>
      <c r="T455" s="83">
        <f t="shared" si="23"/>
        <v>101640</v>
      </c>
      <c r="U455" s="83">
        <f t="shared" si="22"/>
        <v>113836.80000000002</v>
      </c>
      <c r="V455" s="9" t="s">
        <v>1341</v>
      </c>
      <c r="W455" s="153" t="s">
        <v>1410</v>
      </c>
      <c r="X455" s="9"/>
    </row>
    <row r="456" spans="1:24" s="522" customFormat="1" ht="102" customHeight="1">
      <c r="A456" s="9" t="s">
        <v>6435</v>
      </c>
      <c r="B456" s="100" t="s">
        <v>97</v>
      </c>
      <c r="C456" s="9" t="s">
        <v>785</v>
      </c>
      <c r="D456" s="30" t="s">
        <v>2019</v>
      </c>
      <c r="E456" s="3" t="s">
        <v>2023</v>
      </c>
      <c r="F456" s="3" t="s">
        <v>29</v>
      </c>
      <c r="G456" s="3" t="s">
        <v>384</v>
      </c>
      <c r="H456" s="20">
        <v>0</v>
      </c>
      <c r="I456" s="114">
        <v>470000000</v>
      </c>
      <c r="J456" s="21" t="s">
        <v>1330</v>
      </c>
      <c r="K456" s="19" t="s">
        <v>1947</v>
      </c>
      <c r="L456" s="138" t="s">
        <v>3426</v>
      </c>
      <c r="M456" s="141" t="s">
        <v>383</v>
      </c>
      <c r="N456" s="360" t="s">
        <v>8874</v>
      </c>
      <c r="O456" s="3" t="s">
        <v>1382</v>
      </c>
      <c r="P456" s="7" t="s">
        <v>1355</v>
      </c>
      <c r="Q456" s="30" t="s">
        <v>1196</v>
      </c>
      <c r="R456" s="98">
        <v>25</v>
      </c>
      <c r="S456" s="94">
        <v>1075.7</v>
      </c>
      <c r="T456" s="83">
        <f t="shared" si="23"/>
        <v>26892.5</v>
      </c>
      <c r="U456" s="83">
        <f t="shared" si="22"/>
        <v>30119.600000000002</v>
      </c>
      <c r="V456" s="9" t="s">
        <v>1341</v>
      </c>
      <c r="W456" s="153" t="s">
        <v>1410</v>
      </c>
      <c r="X456" s="9"/>
    </row>
    <row r="457" spans="1:24" s="522" customFormat="1" ht="102" customHeight="1">
      <c r="A457" s="9" t="s">
        <v>6436</v>
      </c>
      <c r="B457" s="100" t="s">
        <v>97</v>
      </c>
      <c r="C457" s="9" t="s">
        <v>785</v>
      </c>
      <c r="D457" s="30" t="s">
        <v>2019</v>
      </c>
      <c r="E457" s="3" t="s">
        <v>2024</v>
      </c>
      <c r="F457" s="3" t="s">
        <v>356</v>
      </c>
      <c r="G457" s="3" t="s">
        <v>384</v>
      </c>
      <c r="H457" s="20">
        <v>0</v>
      </c>
      <c r="I457" s="114">
        <v>470000000</v>
      </c>
      <c r="J457" s="21" t="s">
        <v>1330</v>
      </c>
      <c r="K457" s="19" t="s">
        <v>1947</v>
      </c>
      <c r="L457" s="138" t="s">
        <v>3426</v>
      </c>
      <c r="M457" s="141" t="s">
        <v>383</v>
      </c>
      <c r="N457" s="360" t="s">
        <v>8874</v>
      </c>
      <c r="O457" s="3" t="s">
        <v>1382</v>
      </c>
      <c r="P457" s="7" t="s">
        <v>1355</v>
      </c>
      <c r="Q457" s="30" t="s">
        <v>1196</v>
      </c>
      <c r="R457" s="98">
        <v>25</v>
      </c>
      <c r="S457" s="94">
        <v>879.7</v>
      </c>
      <c r="T457" s="83">
        <f t="shared" si="23"/>
        <v>21992.5</v>
      </c>
      <c r="U457" s="83">
        <f t="shared" si="22"/>
        <v>24631.600000000002</v>
      </c>
      <c r="V457" s="9" t="s">
        <v>1341</v>
      </c>
      <c r="W457" s="153" t="s">
        <v>1410</v>
      </c>
      <c r="X457" s="9"/>
    </row>
    <row r="458" spans="1:24" s="522" customFormat="1" ht="102" customHeight="1">
      <c r="A458" s="9" t="s">
        <v>6437</v>
      </c>
      <c r="B458" s="100" t="s">
        <v>97</v>
      </c>
      <c r="C458" s="9" t="s">
        <v>784</v>
      </c>
      <c r="D458" s="30" t="s">
        <v>2019</v>
      </c>
      <c r="E458" s="3" t="s">
        <v>2025</v>
      </c>
      <c r="F458" s="3" t="s">
        <v>357</v>
      </c>
      <c r="G458" s="3" t="s">
        <v>384</v>
      </c>
      <c r="H458" s="20">
        <v>0</v>
      </c>
      <c r="I458" s="114">
        <v>470000000</v>
      </c>
      <c r="J458" s="21" t="s">
        <v>1330</v>
      </c>
      <c r="K458" s="19" t="s">
        <v>1947</v>
      </c>
      <c r="L458" s="138" t="s">
        <v>3426</v>
      </c>
      <c r="M458" s="141" t="s">
        <v>383</v>
      </c>
      <c r="N458" s="360" t="s">
        <v>8874</v>
      </c>
      <c r="O458" s="3" t="s">
        <v>1382</v>
      </c>
      <c r="P458" s="7" t="s">
        <v>1355</v>
      </c>
      <c r="Q458" s="30" t="s">
        <v>1196</v>
      </c>
      <c r="R458" s="98">
        <v>30</v>
      </c>
      <c r="S458" s="94">
        <v>722.96</v>
      </c>
      <c r="T458" s="83">
        <f t="shared" si="23"/>
        <v>21688.800000000003</v>
      </c>
      <c r="U458" s="83">
        <f t="shared" si="22"/>
        <v>24291.456000000006</v>
      </c>
      <c r="V458" s="9" t="s">
        <v>1341</v>
      </c>
      <c r="W458" s="153" t="s">
        <v>1410</v>
      </c>
      <c r="X458" s="9"/>
    </row>
    <row r="459" spans="1:24" s="522" customFormat="1" ht="102" customHeight="1">
      <c r="A459" s="9" t="s">
        <v>6438</v>
      </c>
      <c r="B459" s="100" t="s">
        <v>97</v>
      </c>
      <c r="C459" s="9" t="s">
        <v>785</v>
      </c>
      <c r="D459" s="30" t="s">
        <v>2019</v>
      </c>
      <c r="E459" s="3" t="s">
        <v>2026</v>
      </c>
      <c r="F459" s="3" t="s">
        <v>32</v>
      </c>
      <c r="G459" s="3" t="s">
        <v>384</v>
      </c>
      <c r="H459" s="20">
        <v>0</v>
      </c>
      <c r="I459" s="114">
        <v>470000000</v>
      </c>
      <c r="J459" s="21" t="s">
        <v>1330</v>
      </c>
      <c r="K459" s="19" t="s">
        <v>1947</v>
      </c>
      <c r="L459" s="138" t="s">
        <v>3426</v>
      </c>
      <c r="M459" s="141" t="s">
        <v>383</v>
      </c>
      <c r="N459" s="360" t="s">
        <v>8874</v>
      </c>
      <c r="O459" s="3" t="s">
        <v>1382</v>
      </c>
      <c r="P459" s="7" t="s">
        <v>1355</v>
      </c>
      <c r="Q459" s="30" t="s">
        <v>1196</v>
      </c>
      <c r="R459" s="98">
        <v>30</v>
      </c>
      <c r="S459" s="94">
        <v>599.23</v>
      </c>
      <c r="T459" s="83">
        <f t="shared" si="23"/>
        <v>17976.900000000001</v>
      </c>
      <c r="U459" s="83">
        <f t="shared" si="22"/>
        <v>20134.128000000004</v>
      </c>
      <c r="V459" s="9" t="s">
        <v>1341</v>
      </c>
      <c r="W459" s="153" t="s">
        <v>1410</v>
      </c>
      <c r="X459" s="9"/>
    </row>
    <row r="460" spans="1:24" s="522" customFormat="1" ht="102" customHeight="1">
      <c r="A460" s="9" t="s">
        <v>6439</v>
      </c>
      <c r="B460" s="100" t="s">
        <v>97</v>
      </c>
      <c r="C460" s="9" t="s">
        <v>784</v>
      </c>
      <c r="D460" s="30" t="s">
        <v>2019</v>
      </c>
      <c r="E460" s="3" t="s">
        <v>2027</v>
      </c>
      <c r="F460" s="3" t="s">
        <v>33</v>
      </c>
      <c r="G460" s="3" t="s">
        <v>384</v>
      </c>
      <c r="H460" s="20">
        <v>0</v>
      </c>
      <c r="I460" s="114">
        <v>470000000</v>
      </c>
      <c r="J460" s="21" t="s">
        <v>1330</v>
      </c>
      <c r="K460" s="19" t="s">
        <v>1947</v>
      </c>
      <c r="L460" s="138" t="s">
        <v>3426</v>
      </c>
      <c r="M460" s="141" t="s">
        <v>383</v>
      </c>
      <c r="N460" s="360" t="s">
        <v>8874</v>
      </c>
      <c r="O460" s="3" t="s">
        <v>1382</v>
      </c>
      <c r="P460" s="7" t="s">
        <v>1355</v>
      </c>
      <c r="Q460" s="30" t="s">
        <v>1196</v>
      </c>
      <c r="R460" s="98">
        <v>35</v>
      </c>
      <c r="S460" s="94">
        <v>546.09</v>
      </c>
      <c r="T460" s="83">
        <f t="shared" si="23"/>
        <v>19113.150000000001</v>
      </c>
      <c r="U460" s="83">
        <f t="shared" si="22"/>
        <v>21406.728000000003</v>
      </c>
      <c r="V460" s="9" t="s">
        <v>1341</v>
      </c>
      <c r="W460" s="153" t="s">
        <v>1410</v>
      </c>
      <c r="X460" s="9"/>
    </row>
    <row r="461" spans="1:24" s="522" customFormat="1" ht="102" customHeight="1">
      <c r="A461" s="9" t="s">
        <v>6440</v>
      </c>
      <c r="B461" s="100" t="s">
        <v>97</v>
      </c>
      <c r="C461" s="9" t="s">
        <v>785</v>
      </c>
      <c r="D461" s="30" t="s">
        <v>2019</v>
      </c>
      <c r="E461" s="3" t="s">
        <v>2028</v>
      </c>
      <c r="F461" s="3" t="s">
        <v>34</v>
      </c>
      <c r="G461" s="3" t="s">
        <v>384</v>
      </c>
      <c r="H461" s="20">
        <v>0</v>
      </c>
      <c r="I461" s="114">
        <v>470000000</v>
      </c>
      <c r="J461" s="21" t="s">
        <v>1330</v>
      </c>
      <c r="K461" s="19" t="s">
        <v>1947</v>
      </c>
      <c r="L461" s="138" t="s">
        <v>3426</v>
      </c>
      <c r="M461" s="141" t="s">
        <v>383</v>
      </c>
      <c r="N461" s="360" t="s">
        <v>8874</v>
      </c>
      <c r="O461" s="3" t="s">
        <v>1382</v>
      </c>
      <c r="P461" s="7" t="s">
        <v>1355</v>
      </c>
      <c r="Q461" s="30" t="s">
        <v>1196</v>
      </c>
      <c r="R461" s="98">
        <v>35</v>
      </c>
      <c r="S461" s="94">
        <v>656.51</v>
      </c>
      <c r="T461" s="83">
        <f t="shared" si="23"/>
        <v>22977.85</v>
      </c>
      <c r="U461" s="83">
        <f t="shared" si="22"/>
        <v>25735.191999999999</v>
      </c>
      <c r="V461" s="9" t="s">
        <v>1341</v>
      </c>
      <c r="W461" s="153" t="s">
        <v>1410</v>
      </c>
      <c r="X461" s="9"/>
    </row>
    <row r="462" spans="1:24" s="522" customFormat="1" ht="102" customHeight="1">
      <c r="A462" s="9" t="s">
        <v>6441</v>
      </c>
      <c r="B462" s="100" t="s">
        <v>97</v>
      </c>
      <c r="C462" s="9" t="s">
        <v>784</v>
      </c>
      <c r="D462" s="30" t="s">
        <v>2019</v>
      </c>
      <c r="E462" s="3" t="s">
        <v>2029</v>
      </c>
      <c r="F462" s="3" t="s">
        <v>34</v>
      </c>
      <c r="G462" s="3" t="s">
        <v>384</v>
      </c>
      <c r="H462" s="20">
        <v>0</v>
      </c>
      <c r="I462" s="114">
        <v>470000000</v>
      </c>
      <c r="J462" s="21" t="s">
        <v>1330</v>
      </c>
      <c r="K462" s="19" t="s">
        <v>1947</v>
      </c>
      <c r="L462" s="138" t="s">
        <v>3426</v>
      </c>
      <c r="M462" s="141" t="s">
        <v>383</v>
      </c>
      <c r="N462" s="360" t="s">
        <v>8874</v>
      </c>
      <c r="O462" s="3" t="s">
        <v>1382</v>
      </c>
      <c r="P462" s="7" t="s">
        <v>1355</v>
      </c>
      <c r="Q462" s="30" t="s">
        <v>1196</v>
      </c>
      <c r="R462" s="98">
        <v>40</v>
      </c>
      <c r="S462" s="94">
        <v>595.24</v>
      </c>
      <c r="T462" s="83">
        <f t="shared" si="23"/>
        <v>23809.599999999999</v>
      </c>
      <c r="U462" s="83">
        <f t="shared" si="22"/>
        <v>26666.752</v>
      </c>
      <c r="V462" s="9" t="s">
        <v>1341</v>
      </c>
      <c r="W462" s="153" t="s">
        <v>1410</v>
      </c>
      <c r="X462" s="9"/>
    </row>
    <row r="463" spans="1:24" s="522" customFormat="1" ht="102" customHeight="1">
      <c r="A463" s="9" t="s">
        <v>6442</v>
      </c>
      <c r="B463" s="100" t="s">
        <v>97</v>
      </c>
      <c r="C463" s="9" t="s">
        <v>787</v>
      </c>
      <c r="D463" s="30" t="s">
        <v>2030</v>
      </c>
      <c r="E463" s="3" t="s">
        <v>2031</v>
      </c>
      <c r="F463" s="3" t="s">
        <v>35</v>
      </c>
      <c r="G463" s="3" t="s">
        <v>384</v>
      </c>
      <c r="H463" s="20">
        <v>0</v>
      </c>
      <c r="I463" s="114">
        <v>470000000</v>
      </c>
      <c r="J463" s="21" t="s">
        <v>1330</v>
      </c>
      <c r="K463" s="19" t="s">
        <v>1947</v>
      </c>
      <c r="L463" s="138" t="s">
        <v>3426</v>
      </c>
      <c r="M463" s="141" t="s">
        <v>383</v>
      </c>
      <c r="N463" s="360" t="s">
        <v>8874</v>
      </c>
      <c r="O463" s="3" t="s">
        <v>1382</v>
      </c>
      <c r="P463" s="7" t="s">
        <v>1349</v>
      </c>
      <c r="Q463" s="3" t="s">
        <v>1348</v>
      </c>
      <c r="R463" s="80">
        <v>2100</v>
      </c>
      <c r="S463" s="94">
        <v>4.4000000000000004</v>
      </c>
      <c r="T463" s="83">
        <f t="shared" si="23"/>
        <v>9240</v>
      </c>
      <c r="U463" s="83">
        <f t="shared" si="22"/>
        <v>10348.800000000001</v>
      </c>
      <c r="V463" s="9" t="s">
        <v>1341</v>
      </c>
      <c r="W463" s="153" t="s">
        <v>1410</v>
      </c>
      <c r="X463" s="9"/>
    </row>
    <row r="464" spans="1:24" s="522" customFormat="1" ht="102" customHeight="1">
      <c r="A464" s="9" t="s">
        <v>6443</v>
      </c>
      <c r="B464" s="100" t="s">
        <v>97</v>
      </c>
      <c r="C464" s="9" t="s">
        <v>786</v>
      </c>
      <c r="D464" s="30" t="s">
        <v>2032</v>
      </c>
      <c r="E464" s="3" t="s">
        <v>2033</v>
      </c>
      <c r="F464" s="3" t="s">
        <v>35</v>
      </c>
      <c r="G464" s="3" t="s">
        <v>384</v>
      </c>
      <c r="H464" s="20">
        <v>0</v>
      </c>
      <c r="I464" s="114">
        <v>470000000</v>
      </c>
      <c r="J464" s="21" t="s">
        <v>1330</v>
      </c>
      <c r="K464" s="19" t="s">
        <v>1947</v>
      </c>
      <c r="L464" s="138" t="s">
        <v>3426</v>
      </c>
      <c r="M464" s="141" t="s">
        <v>383</v>
      </c>
      <c r="N464" s="360" t="s">
        <v>8874</v>
      </c>
      <c r="O464" s="3" t="s">
        <v>1382</v>
      </c>
      <c r="P464" s="7" t="s">
        <v>1354</v>
      </c>
      <c r="Q464" s="3" t="s">
        <v>1195</v>
      </c>
      <c r="R464" s="98">
        <v>1960</v>
      </c>
      <c r="S464" s="94">
        <v>10.71</v>
      </c>
      <c r="T464" s="83">
        <f t="shared" si="23"/>
        <v>20991.600000000002</v>
      </c>
      <c r="U464" s="83">
        <f t="shared" si="22"/>
        <v>23510.592000000004</v>
      </c>
      <c r="V464" s="9" t="s">
        <v>1341</v>
      </c>
      <c r="W464" s="153" t="s">
        <v>1410</v>
      </c>
      <c r="X464" s="9"/>
    </row>
    <row r="465" spans="1:24" s="522" customFormat="1" ht="102" customHeight="1">
      <c r="A465" s="9" t="s">
        <v>6444</v>
      </c>
      <c r="B465" s="100" t="s">
        <v>97</v>
      </c>
      <c r="C465" s="9" t="s">
        <v>788</v>
      </c>
      <c r="D465" s="30" t="s">
        <v>2034</v>
      </c>
      <c r="E465" s="3" t="s">
        <v>2035</v>
      </c>
      <c r="F465" s="3" t="s">
        <v>35</v>
      </c>
      <c r="G465" s="3" t="s">
        <v>384</v>
      </c>
      <c r="H465" s="20">
        <v>0</v>
      </c>
      <c r="I465" s="114">
        <v>470000000</v>
      </c>
      <c r="J465" s="21" t="s">
        <v>1330</v>
      </c>
      <c r="K465" s="19" t="s">
        <v>2111</v>
      </c>
      <c r="L465" s="138" t="s">
        <v>3426</v>
      </c>
      <c r="M465" s="141" t="s">
        <v>383</v>
      </c>
      <c r="N465" s="360" t="s">
        <v>8874</v>
      </c>
      <c r="O465" s="3" t="s">
        <v>1382</v>
      </c>
      <c r="P465" s="7" t="s">
        <v>1354</v>
      </c>
      <c r="Q465" s="3" t="s">
        <v>1195</v>
      </c>
      <c r="R465" s="98">
        <v>4700</v>
      </c>
      <c r="S465" s="94">
        <v>8.4700000000000006</v>
      </c>
      <c r="T465" s="83">
        <f t="shared" si="23"/>
        <v>39809</v>
      </c>
      <c r="U465" s="83">
        <f t="shared" si="22"/>
        <v>44586.080000000002</v>
      </c>
      <c r="V465" s="9" t="s">
        <v>1341</v>
      </c>
      <c r="W465" s="153" t="s">
        <v>1410</v>
      </c>
      <c r="X465" s="9"/>
    </row>
    <row r="466" spans="1:24" s="522" customFormat="1" ht="102" customHeight="1">
      <c r="A466" s="9" t="s">
        <v>6445</v>
      </c>
      <c r="B466" s="100" t="s">
        <v>97</v>
      </c>
      <c r="C466" s="58" t="s">
        <v>1211</v>
      </c>
      <c r="D466" s="58" t="s">
        <v>1212</v>
      </c>
      <c r="E466" s="58" t="s">
        <v>1213</v>
      </c>
      <c r="F466" s="3"/>
      <c r="G466" s="3" t="s">
        <v>384</v>
      </c>
      <c r="H466" s="20">
        <v>0</v>
      </c>
      <c r="I466" s="114">
        <v>470000000</v>
      </c>
      <c r="J466" s="21" t="s">
        <v>1330</v>
      </c>
      <c r="K466" s="19" t="s">
        <v>1425</v>
      </c>
      <c r="L466" s="138" t="s">
        <v>3426</v>
      </c>
      <c r="M466" s="141" t="s">
        <v>383</v>
      </c>
      <c r="N466" s="360" t="s">
        <v>8874</v>
      </c>
      <c r="O466" s="3" t="s">
        <v>1382</v>
      </c>
      <c r="P466" s="7" t="s">
        <v>1354</v>
      </c>
      <c r="Q466" s="3" t="s">
        <v>1195</v>
      </c>
      <c r="R466" s="98">
        <v>2800</v>
      </c>
      <c r="S466" s="94">
        <v>13.15</v>
      </c>
      <c r="T466" s="83">
        <f t="shared" si="23"/>
        <v>36820</v>
      </c>
      <c r="U466" s="83">
        <f t="shared" si="22"/>
        <v>41238.400000000001</v>
      </c>
      <c r="V466" s="9" t="s">
        <v>1341</v>
      </c>
      <c r="W466" s="153" t="s">
        <v>1410</v>
      </c>
      <c r="X466" s="9"/>
    </row>
    <row r="467" spans="1:24" s="522" customFormat="1" ht="102" customHeight="1">
      <c r="A467" s="9" t="s">
        <v>6446</v>
      </c>
      <c r="B467" s="100" t="s">
        <v>97</v>
      </c>
      <c r="C467" s="9" t="s">
        <v>791</v>
      </c>
      <c r="D467" s="30" t="s">
        <v>2036</v>
      </c>
      <c r="E467" s="3" t="s">
        <v>2037</v>
      </c>
      <c r="F467" s="3" t="s">
        <v>35</v>
      </c>
      <c r="G467" s="3" t="s">
        <v>384</v>
      </c>
      <c r="H467" s="20">
        <v>0</v>
      </c>
      <c r="I467" s="114">
        <v>470000000</v>
      </c>
      <c r="J467" s="21" t="s">
        <v>1330</v>
      </c>
      <c r="K467" s="19" t="s">
        <v>1947</v>
      </c>
      <c r="L467" s="138" t="s">
        <v>3426</v>
      </c>
      <c r="M467" s="141" t="s">
        <v>383</v>
      </c>
      <c r="N467" s="360" t="s">
        <v>8874</v>
      </c>
      <c r="O467" s="3" t="s">
        <v>1382</v>
      </c>
      <c r="P467" s="7" t="s">
        <v>1354</v>
      </c>
      <c r="Q467" s="3" t="s">
        <v>1195</v>
      </c>
      <c r="R467" s="98">
        <v>522</v>
      </c>
      <c r="S467" s="94">
        <v>5</v>
      </c>
      <c r="T467" s="83">
        <f t="shared" si="23"/>
        <v>2610</v>
      </c>
      <c r="U467" s="83">
        <f t="shared" si="22"/>
        <v>2923.2000000000003</v>
      </c>
      <c r="V467" s="9" t="s">
        <v>1341</v>
      </c>
      <c r="W467" s="153" t="s">
        <v>1410</v>
      </c>
      <c r="X467" s="9"/>
    </row>
    <row r="468" spans="1:24" s="522" customFormat="1" ht="102" customHeight="1">
      <c r="A468" s="9" t="s">
        <v>6447</v>
      </c>
      <c r="B468" s="100" t="s">
        <v>97</v>
      </c>
      <c r="C468" s="9" t="s">
        <v>791</v>
      </c>
      <c r="D468" s="30" t="s">
        <v>2038</v>
      </c>
      <c r="E468" s="3" t="s">
        <v>2039</v>
      </c>
      <c r="F468" s="3" t="s">
        <v>35</v>
      </c>
      <c r="G468" s="3" t="s">
        <v>384</v>
      </c>
      <c r="H468" s="20">
        <v>0</v>
      </c>
      <c r="I468" s="114">
        <v>470000000</v>
      </c>
      <c r="J468" s="21" t="s">
        <v>1330</v>
      </c>
      <c r="K468" s="19" t="s">
        <v>1947</v>
      </c>
      <c r="L468" s="138" t="s">
        <v>3426</v>
      </c>
      <c r="M468" s="141" t="s">
        <v>383</v>
      </c>
      <c r="N468" s="360" t="s">
        <v>8874</v>
      </c>
      <c r="O468" s="3" t="s">
        <v>1382</v>
      </c>
      <c r="P468" s="7" t="s">
        <v>1354</v>
      </c>
      <c r="Q468" s="3" t="s">
        <v>1195</v>
      </c>
      <c r="R468" s="98">
        <v>900</v>
      </c>
      <c r="S468" s="94">
        <v>5</v>
      </c>
      <c r="T468" s="83">
        <f t="shared" si="23"/>
        <v>4500</v>
      </c>
      <c r="U468" s="83">
        <f t="shared" si="22"/>
        <v>5040.0000000000009</v>
      </c>
      <c r="V468" s="9" t="s">
        <v>1341</v>
      </c>
      <c r="W468" s="153" t="s">
        <v>1410</v>
      </c>
      <c r="X468" s="9"/>
    </row>
    <row r="469" spans="1:24" s="522" customFormat="1" ht="102" customHeight="1">
      <c r="A469" s="9" t="s">
        <v>6448</v>
      </c>
      <c r="B469" s="100" t="s">
        <v>97</v>
      </c>
      <c r="C469" s="9" t="s">
        <v>795</v>
      </c>
      <c r="D469" s="30" t="s">
        <v>2040</v>
      </c>
      <c r="E469" s="3" t="s">
        <v>2041</v>
      </c>
      <c r="F469" s="3" t="s">
        <v>35</v>
      </c>
      <c r="G469" s="3" t="s">
        <v>384</v>
      </c>
      <c r="H469" s="20">
        <v>0</v>
      </c>
      <c r="I469" s="114">
        <v>470000000</v>
      </c>
      <c r="J469" s="21" t="s">
        <v>1330</v>
      </c>
      <c r="K469" s="19" t="s">
        <v>1949</v>
      </c>
      <c r="L469" s="138" t="s">
        <v>3426</v>
      </c>
      <c r="M469" s="141" t="s">
        <v>383</v>
      </c>
      <c r="N469" s="360" t="s">
        <v>8874</v>
      </c>
      <c r="O469" s="3" t="s">
        <v>1382</v>
      </c>
      <c r="P469" s="7" t="s">
        <v>1355</v>
      </c>
      <c r="Q469" s="30" t="s">
        <v>1196</v>
      </c>
      <c r="R469" s="98">
        <v>20</v>
      </c>
      <c r="S469" s="94">
        <v>321.42</v>
      </c>
      <c r="T469" s="83">
        <f t="shared" si="23"/>
        <v>6428.4000000000005</v>
      </c>
      <c r="U469" s="83">
        <f t="shared" si="22"/>
        <v>7199.8080000000009</v>
      </c>
      <c r="V469" s="9" t="s">
        <v>1341</v>
      </c>
      <c r="W469" s="153" t="s">
        <v>1410</v>
      </c>
      <c r="X469" s="9"/>
    </row>
    <row r="470" spans="1:24" s="522" customFormat="1" ht="102" customHeight="1">
      <c r="A470" s="9" t="s">
        <v>6449</v>
      </c>
      <c r="B470" s="100" t="s">
        <v>97</v>
      </c>
      <c r="C470" s="9" t="s">
        <v>796</v>
      </c>
      <c r="D470" s="30" t="s">
        <v>2042</v>
      </c>
      <c r="E470" s="3" t="s">
        <v>2043</v>
      </c>
      <c r="F470" s="3" t="s">
        <v>35</v>
      </c>
      <c r="G470" s="3" t="s">
        <v>384</v>
      </c>
      <c r="H470" s="20">
        <v>0</v>
      </c>
      <c r="I470" s="114">
        <v>470000000</v>
      </c>
      <c r="J470" s="21" t="s">
        <v>1330</v>
      </c>
      <c r="K470" s="19" t="s">
        <v>1949</v>
      </c>
      <c r="L470" s="138" t="s">
        <v>3426</v>
      </c>
      <c r="M470" s="141" t="s">
        <v>383</v>
      </c>
      <c r="N470" s="360" t="s">
        <v>8874</v>
      </c>
      <c r="O470" s="3" t="s">
        <v>1382</v>
      </c>
      <c r="P470" s="7" t="s">
        <v>1355</v>
      </c>
      <c r="Q470" s="30" t="s">
        <v>1196</v>
      </c>
      <c r="R470" s="98">
        <v>20</v>
      </c>
      <c r="S470" s="94">
        <v>266.67</v>
      </c>
      <c r="T470" s="83">
        <f t="shared" si="23"/>
        <v>5333.4000000000005</v>
      </c>
      <c r="U470" s="83">
        <f t="shared" si="22"/>
        <v>5973.4080000000013</v>
      </c>
      <c r="V470" s="9" t="s">
        <v>1341</v>
      </c>
      <c r="W470" s="153" t="s">
        <v>1410</v>
      </c>
      <c r="X470" s="9"/>
    </row>
    <row r="471" spans="1:24" s="522" customFormat="1" ht="102" customHeight="1">
      <c r="A471" s="9" t="s">
        <v>6450</v>
      </c>
      <c r="B471" s="100" t="s">
        <v>97</v>
      </c>
      <c r="C471" s="9" t="s">
        <v>797</v>
      </c>
      <c r="D471" s="30" t="s">
        <v>2040</v>
      </c>
      <c r="E471" s="3" t="s">
        <v>2044</v>
      </c>
      <c r="F471" s="3" t="s">
        <v>35</v>
      </c>
      <c r="G471" s="3" t="s">
        <v>384</v>
      </c>
      <c r="H471" s="20">
        <v>0</v>
      </c>
      <c r="I471" s="114">
        <v>470000000</v>
      </c>
      <c r="J471" s="21" t="s">
        <v>1330</v>
      </c>
      <c r="K471" s="19" t="s">
        <v>1949</v>
      </c>
      <c r="L471" s="138" t="s">
        <v>3426</v>
      </c>
      <c r="M471" s="141" t="s">
        <v>383</v>
      </c>
      <c r="N471" s="360" t="s">
        <v>8874</v>
      </c>
      <c r="O471" s="3" t="s">
        <v>1382</v>
      </c>
      <c r="P471" s="7" t="s">
        <v>1355</v>
      </c>
      <c r="Q471" s="30" t="s">
        <v>1196</v>
      </c>
      <c r="R471" s="98">
        <v>20</v>
      </c>
      <c r="S471" s="94">
        <v>263.39</v>
      </c>
      <c r="T471" s="83">
        <f t="shared" si="23"/>
        <v>5267.7999999999993</v>
      </c>
      <c r="U471" s="83">
        <f t="shared" si="22"/>
        <v>5899.9359999999997</v>
      </c>
      <c r="V471" s="9" t="s">
        <v>1341</v>
      </c>
      <c r="W471" s="153" t="s">
        <v>1410</v>
      </c>
      <c r="X471" s="9"/>
    </row>
    <row r="472" spans="1:24" s="522" customFormat="1" ht="102" customHeight="1">
      <c r="A472" s="9" t="s">
        <v>6451</v>
      </c>
      <c r="B472" s="100" t="s">
        <v>97</v>
      </c>
      <c r="C472" s="9" t="s">
        <v>798</v>
      </c>
      <c r="D472" s="30" t="s">
        <v>2040</v>
      </c>
      <c r="E472" s="3" t="s">
        <v>2045</v>
      </c>
      <c r="F472" s="3" t="s">
        <v>35</v>
      </c>
      <c r="G472" s="3" t="s">
        <v>384</v>
      </c>
      <c r="H472" s="20">
        <v>0</v>
      </c>
      <c r="I472" s="114">
        <v>470000000</v>
      </c>
      <c r="J472" s="21" t="s">
        <v>1330</v>
      </c>
      <c r="K472" s="19" t="s">
        <v>1949</v>
      </c>
      <c r="L472" s="138" t="s">
        <v>3426</v>
      </c>
      <c r="M472" s="141" t="s">
        <v>383</v>
      </c>
      <c r="N472" s="360" t="s">
        <v>8874</v>
      </c>
      <c r="O472" s="3" t="s">
        <v>1382</v>
      </c>
      <c r="P472" s="7" t="s">
        <v>1355</v>
      </c>
      <c r="Q472" s="30" t="s">
        <v>1196</v>
      </c>
      <c r="R472" s="98">
        <v>40</v>
      </c>
      <c r="S472" s="94">
        <v>232.14</v>
      </c>
      <c r="T472" s="83">
        <f t="shared" si="23"/>
        <v>9285.5999999999985</v>
      </c>
      <c r="U472" s="83">
        <f t="shared" si="22"/>
        <v>10399.871999999999</v>
      </c>
      <c r="V472" s="9" t="s">
        <v>1341</v>
      </c>
      <c r="W472" s="153" t="s">
        <v>1410</v>
      </c>
      <c r="X472" s="9"/>
    </row>
    <row r="473" spans="1:24" s="522" customFormat="1" ht="102" customHeight="1">
      <c r="A473" s="9" t="s">
        <v>6452</v>
      </c>
      <c r="B473" s="100" t="s">
        <v>97</v>
      </c>
      <c r="C473" s="9" t="s">
        <v>799</v>
      </c>
      <c r="D473" s="30" t="s">
        <v>2040</v>
      </c>
      <c r="E473" s="3" t="s">
        <v>2046</v>
      </c>
      <c r="F473" s="3" t="s">
        <v>35</v>
      </c>
      <c r="G473" s="3" t="s">
        <v>384</v>
      </c>
      <c r="H473" s="20">
        <v>0</v>
      </c>
      <c r="I473" s="114">
        <v>470000000</v>
      </c>
      <c r="J473" s="21" t="s">
        <v>1330</v>
      </c>
      <c r="K473" s="19" t="s">
        <v>1949</v>
      </c>
      <c r="L473" s="138" t="s">
        <v>3426</v>
      </c>
      <c r="M473" s="141" t="s">
        <v>383</v>
      </c>
      <c r="N473" s="360" t="s">
        <v>8874</v>
      </c>
      <c r="O473" s="3" t="s">
        <v>1382</v>
      </c>
      <c r="P473" s="7" t="s">
        <v>1355</v>
      </c>
      <c r="Q473" s="30" t="s">
        <v>1196</v>
      </c>
      <c r="R473" s="98">
        <v>40</v>
      </c>
      <c r="S473" s="94">
        <v>232.14</v>
      </c>
      <c r="T473" s="83">
        <f t="shared" si="23"/>
        <v>9285.5999999999985</v>
      </c>
      <c r="U473" s="83">
        <f t="shared" si="22"/>
        <v>10399.871999999999</v>
      </c>
      <c r="V473" s="9" t="s">
        <v>1341</v>
      </c>
      <c r="W473" s="153" t="s">
        <v>1410</v>
      </c>
      <c r="X473" s="9"/>
    </row>
    <row r="474" spans="1:24" s="522" customFormat="1" ht="102" customHeight="1">
      <c r="A474" s="9" t="s">
        <v>6453</v>
      </c>
      <c r="B474" s="100" t="s">
        <v>97</v>
      </c>
      <c r="C474" s="9" t="s">
        <v>800</v>
      </c>
      <c r="D474" s="30" t="s">
        <v>2040</v>
      </c>
      <c r="E474" s="3" t="s">
        <v>2047</v>
      </c>
      <c r="F474" s="3" t="s">
        <v>382</v>
      </c>
      <c r="G474" s="3" t="s">
        <v>384</v>
      </c>
      <c r="H474" s="20">
        <v>0</v>
      </c>
      <c r="I474" s="114">
        <v>470000000</v>
      </c>
      <c r="J474" s="21" t="s">
        <v>1330</v>
      </c>
      <c r="K474" s="19" t="s">
        <v>1949</v>
      </c>
      <c r="L474" s="138" t="s">
        <v>3426</v>
      </c>
      <c r="M474" s="141" t="s">
        <v>383</v>
      </c>
      <c r="N474" s="360" t="s">
        <v>8874</v>
      </c>
      <c r="O474" s="3" t="s">
        <v>1382</v>
      </c>
      <c r="P474" s="7" t="s">
        <v>1355</v>
      </c>
      <c r="Q474" s="30" t="s">
        <v>1196</v>
      </c>
      <c r="R474" s="98">
        <v>50</v>
      </c>
      <c r="S474" s="94">
        <v>232.14</v>
      </c>
      <c r="T474" s="83">
        <f t="shared" si="23"/>
        <v>11607</v>
      </c>
      <c r="U474" s="83">
        <f t="shared" si="22"/>
        <v>12999.840000000002</v>
      </c>
      <c r="V474" s="9" t="s">
        <v>1341</v>
      </c>
      <c r="W474" s="153" t="s">
        <v>1410</v>
      </c>
      <c r="X474" s="9"/>
    </row>
    <row r="475" spans="1:24" s="522" customFormat="1" ht="102" customHeight="1">
      <c r="A475" s="9" t="s">
        <v>6454</v>
      </c>
      <c r="B475" s="100" t="s">
        <v>97</v>
      </c>
      <c r="C475" s="9" t="s">
        <v>801</v>
      </c>
      <c r="D475" s="30" t="s">
        <v>2040</v>
      </c>
      <c r="E475" s="3" t="s">
        <v>2048</v>
      </c>
      <c r="F475" s="3" t="s">
        <v>36</v>
      </c>
      <c r="G475" s="3" t="s">
        <v>384</v>
      </c>
      <c r="H475" s="20">
        <v>0</v>
      </c>
      <c r="I475" s="114">
        <v>470000000</v>
      </c>
      <c r="J475" s="21" t="s">
        <v>1330</v>
      </c>
      <c r="K475" s="19" t="s">
        <v>1949</v>
      </c>
      <c r="L475" s="138" t="s">
        <v>3426</v>
      </c>
      <c r="M475" s="141" t="s">
        <v>383</v>
      </c>
      <c r="N475" s="360" t="s">
        <v>8874</v>
      </c>
      <c r="O475" s="3" t="s">
        <v>1382</v>
      </c>
      <c r="P475" s="7" t="s">
        <v>1355</v>
      </c>
      <c r="Q475" s="30" t="s">
        <v>1196</v>
      </c>
      <c r="R475" s="98">
        <v>50</v>
      </c>
      <c r="S475" s="94">
        <v>258.93</v>
      </c>
      <c r="T475" s="83">
        <f t="shared" si="23"/>
        <v>12946.5</v>
      </c>
      <c r="U475" s="83">
        <f t="shared" si="22"/>
        <v>14500.080000000002</v>
      </c>
      <c r="V475" s="9" t="s">
        <v>1341</v>
      </c>
      <c r="W475" s="153" t="s">
        <v>1410</v>
      </c>
      <c r="X475" s="9"/>
    </row>
    <row r="476" spans="1:24" s="522" customFormat="1" ht="102" customHeight="1">
      <c r="A476" s="9" t="s">
        <v>6455</v>
      </c>
      <c r="B476" s="100" t="s">
        <v>97</v>
      </c>
      <c r="C476" s="9" t="s">
        <v>802</v>
      </c>
      <c r="D476" s="30" t="s">
        <v>2042</v>
      </c>
      <c r="E476" s="3" t="s">
        <v>2049</v>
      </c>
      <c r="F476" s="3" t="s">
        <v>37</v>
      </c>
      <c r="G476" s="3" t="s">
        <v>384</v>
      </c>
      <c r="H476" s="20">
        <v>0</v>
      </c>
      <c r="I476" s="114">
        <v>470000000</v>
      </c>
      <c r="J476" s="21" t="s">
        <v>1330</v>
      </c>
      <c r="K476" s="19" t="s">
        <v>1949</v>
      </c>
      <c r="L476" s="138" t="s">
        <v>3426</v>
      </c>
      <c r="M476" s="141" t="s">
        <v>383</v>
      </c>
      <c r="N476" s="360" t="s">
        <v>8874</v>
      </c>
      <c r="O476" s="3" t="s">
        <v>1382</v>
      </c>
      <c r="P476" s="7" t="s">
        <v>1355</v>
      </c>
      <c r="Q476" s="30" t="s">
        <v>1196</v>
      </c>
      <c r="R476" s="98">
        <v>60</v>
      </c>
      <c r="S476" s="94">
        <v>258.93</v>
      </c>
      <c r="T476" s="83">
        <f t="shared" si="23"/>
        <v>15535.800000000001</v>
      </c>
      <c r="U476" s="83">
        <f t="shared" si="22"/>
        <v>17400.096000000001</v>
      </c>
      <c r="V476" s="9" t="s">
        <v>1341</v>
      </c>
      <c r="W476" s="153" t="s">
        <v>1410</v>
      </c>
      <c r="X476" s="9"/>
    </row>
    <row r="477" spans="1:24" s="522" customFormat="1" ht="102" customHeight="1">
      <c r="A477" s="9" t="s">
        <v>6456</v>
      </c>
      <c r="B477" s="100" t="s">
        <v>97</v>
      </c>
      <c r="C477" s="9" t="s">
        <v>803</v>
      </c>
      <c r="D477" s="30" t="s">
        <v>2040</v>
      </c>
      <c r="E477" s="3" t="s">
        <v>2050</v>
      </c>
      <c r="F477" s="3" t="s">
        <v>37</v>
      </c>
      <c r="G477" s="3" t="s">
        <v>384</v>
      </c>
      <c r="H477" s="20">
        <v>0</v>
      </c>
      <c r="I477" s="114">
        <v>470000000</v>
      </c>
      <c r="J477" s="21" t="s">
        <v>1330</v>
      </c>
      <c r="K477" s="19" t="s">
        <v>1949</v>
      </c>
      <c r="L477" s="138" t="s">
        <v>3426</v>
      </c>
      <c r="M477" s="141" t="s">
        <v>383</v>
      </c>
      <c r="N477" s="360" t="s">
        <v>8874</v>
      </c>
      <c r="O477" s="3" t="s">
        <v>1382</v>
      </c>
      <c r="P477" s="7" t="s">
        <v>1355</v>
      </c>
      <c r="Q477" s="30" t="s">
        <v>1196</v>
      </c>
      <c r="R477" s="98">
        <v>120</v>
      </c>
      <c r="S477" s="94">
        <v>223.14</v>
      </c>
      <c r="T477" s="83">
        <f t="shared" ref="T477:T498" si="24">R477*S477</f>
        <v>26776.799999999999</v>
      </c>
      <c r="U477" s="83">
        <f t="shared" si="22"/>
        <v>29990.016000000003</v>
      </c>
      <c r="V477" s="9" t="s">
        <v>1341</v>
      </c>
      <c r="W477" s="153" t="s">
        <v>1410</v>
      </c>
      <c r="X477" s="9"/>
    </row>
    <row r="478" spans="1:24" s="522" customFormat="1" ht="102" customHeight="1">
      <c r="A478" s="9" t="s">
        <v>6457</v>
      </c>
      <c r="B478" s="100" t="s">
        <v>97</v>
      </c>
      <c r="C478" s="9" t="s">
        <v>804</v>
      </c>
      <c r="D478" s="30" t="s">
        <v>2040</v>
      </c>
      <c r="E478" s="3" t="s">
        <v>2051</v>
      </c>
      <c r="F478" s="3" t="s">
        <v>37</v>
      </c>
      <c r="G478" s="3" t="s">
        <v>384</v>
      </c>
      <c r="H478" s="20">
        <v>0</v>
      </c>
      <c r="I478" s="114">
        <v>470000000</v>
      </c>
      <c r="J478" s="21" t="s">
        <v>1330</v>
      </c>
      <c r="K478" s="19" t="s">
        <v>1949</v>
      </c>
      <c r="L478" s="138" t="s">
        <v>3426</v>
      </c>
      <c r="M478" s="141" t="s">
        <v>383</v>
      </c>
      <c r="N478" s="360" t="s">
        <v>8874</v>
      </c>
      <c r="O478" s="3" t="s">
        <v>1382</v>
      </c>
      <c r="P478" s="7" t="s">
        <v>1355</v>
      </c>
      <c r="Q478" s="30" t="s">
        <v>1196</v>
      </c>
      <c r="R478" s="98">
        <v>120</v>
      </c>
      <c r="S478" s="94">
        <v>223.14</v>
      </c>
      <c r="T478" s="83">
        <f t="shared" si="24"/>
        <v>26776.799999999999</v>
      </c>
      <c r="U478" s="83">
        <f t="shared" si="22"/>
        <v>29990.016000000003</v>
      </c>
      <c r="V478" s="9" t="s">
        <v>1341</v>
      </c>
      <c r="W478" s="153" t="s">
        <v>1410</v>
      </c>
      <c r="X478" s="9"/>
    </row>
    <row r="479" spans="1:24" s="522" customFormat="1" ht="102" customHeight="1">
      <c r="A479" s="9" t="s">
        <v>6458</v>
      </c>
      <c r="B479" s="100" t="s">
        <v>97</v>
      </c>
      <c r="C479" s="9" t="s">
        <v>805</v>
      </c>
      <c r="D479" s="30" t="s">
        <v>2040</v>
      </c>
      <c r="E479" s="3" t="s">
        <v>2052</v>
      </c>
      <c r="F479" s="3" t="s">
        <v>38</v>
      </c>
      <c r="G479" s="3" t="s">
        <v>384</v>
      </c>
      <c r="H479" s="20">
        <v>0</v>
      </c>
      <c r="I479" s="114">
        <v>470000000</v>
      </c>
      <c r="J479" s="21" t="s">
        <v>1330</v>
      </c>
      <c r="K479" s="19" t="s">
        <v>1949</v>
      </c>
      <c r="L479" s="138" t="s">
        <v>3426</v>
      </c>
      <c r="M479" s="141" t="s">
        <v>383</v>
      </c>
      <c r="N479" s="360" t="s">
        <v>8874</v>
      </c>
      <c r="O479" s="3" t="s">
        <v>1382</v>
      </c>
      <c r="P479" s="7" t="s">
        <v>1355</v>
      </c>
      <c r="Q479" s="30" t="s">
        <v>1196</v>
      </c>
      <c r="R479" s="98">
        <v>120</v>
      </c>
      <c r="S479" s="94">
        <v>232.14</v>
      </c>
      <c r="T479" s="83">
        <f t="shared" si="24"/>
        <v>27856.799999999999</v>
      </c>
      <c r="U479" s="83">
        <f t="shared" si="22"/>
        <v>31199.616000000002</v>
      </c>
      <c r="V479" s="9" t="s">
        <v>1341</v>
      </c>
      <c r="W479" s="153" t="s">
        <v>1410</v>
      </c>
      <c r="X479" s="9"/>
    </row>
    <row r="480" spans="1:24" s="522" customFormat="1" ht="102" customHeight="1">
      <c r="A480" s="9" t="s">
        <v>6459</v>
      </c>
      <c r="B480" s="100" t="s">
        <v>97</v>
      </c>
      <c r="C480" s="9" t="s">
        <v>794</v>
      </c>
      <c r="D480" s="30" t="s">
        <v>2053</v>
      </c>
      <c r="E480" s="3" t="s">
        <v>2054</v>
      </c>
      <c r="F480" s="3" t="s">
        <v>39</v>
      </c>
      <c r="G480" s="3" t="s">
        <v>384</v>
      </c>
      <c r="H480" s="20">
        <v>0</v>
      </c>
      <c r="I480" s="114">
        <v>470000000</v>
      </c>
      <c r="J480" s="21" t="s">
        <v>1330</v>
      </c>
      <c r="K480" s="19" t="s">
        <v>1949</v>
      </c>
      <c r="L480" s="138" t="s">
        <v>3426</v>
      </c>
      <c r="M480" s="141" t="s">
        <v>383</v>
      </c>
      <c r="N480" s="360" t="s">
        <v>8874</v>
      </c>
      <c r="O480" s="3" t="s">
        <v>1382</v>
      </c>
      <c r="P480" s="7" t="s">
        <v>1355</v>
      </c>
      <c r="Q480" s="30" t="s">
        <v>1196</v>
      </c>
      <c r="R480" s="98">
        <v>247</v>
      </c>
      <c r="S480" s="94">
        <v>270</v>
      </c>
      <c r="T480" s="83">
        <v>0</v>
      </c>
      <c r="U480" s="83">
        <f t="shared" si="22"/>
        <v>0</v>
      </c>
      <c r="V480" s="9" t="s">
        <v>1341</v>
      </c>
      <c r="W480" s="153" t="s">
        <v>1410</v>
      </c>
      <c r="X480" s="9" t="s">
        <v>11503</v>
      </c>
    </row>
    <row r="481" spans="1:1967" s="574" customFormat="1" ht="102" customHeight="1">
      <c r="A481" s="9" t="s">
        <v>11496</v>
      </c>
      <c r="B481" s="100" t="s">
        <v>97</v>
      </c>
      <c r="C481" s="9" t="s">
        <v>11499</v>
      </c>
      <c r="D481" s="30" t="s">
        <v>11500</v>
      </c>
      <c r="E481" s="3" t="s">
        <v>11501</v>
      </c>
      <c r="F481" s="3"/>
      <c r="G481" s="3" t="s">
        <v>384</v>
      </c>
      <c r="H481" s="20">
        <v>0</v>
      </c>
      <c r="I481" s="114">
        <v>470000000</v>
      </c>
      <c r="J481" s="21" t="s">
        <v>1330</v>
      </c>
      <c r="K481" s="19" t="s">
        <v>11497</v>
      </c>
      <c r="L481" s="138" t="s">
        <v>11498</v>
      </c>
      <c r="M481" s="141" t="s">
        <v>383</v>
      </c>
      <c r="N481" s="360" t="s">
        <v>8879</v>
      </c>
      <c r="O481" s="3" t="s">
        <v>11502</v>
      </c>
      <c r="P481" s="7" t="s">
        <v>1355</v>
      </c>
      <c r="Q481" s="30" t="s">
        <v>1196</v>
      </c>
      <c r="R481" s="98">
        <v>247</v>
      </c>
      <c r="S481" s="94">
        <v>270</v>
      </c>
      <c r="T481" s="83">
        <f t="shared" ref="T481" si="25">R481*S481</f>
        <v>66690</v>
      </c>
      <c r="U481" s="83">
        <f t="shared" ref="U481" si="26">T481*1.12</f>
        <v>74692.800000000003</v>
      </c>
      <c r="V481" s="9" t="s">
        <v>1341</v>
      </c>
      <c r="W481" s="153" t="s">
        <v>1410</v>
      </c>
      <c r="X481" s="9"/>
    </row>
    <row r="482" spans="1:1967" s="522" customFormat="1" ht="102" customHeight="1">
      <c r="A482" s="9" t="s">
        <v>6460</v>
      </c>
      <c r="B482" s="100" t="s">
        <v>97</v>
      </c>
      <c r="C482" s="9" t="s">
        <v>789</v>
      </c>
      <c r="D482" s="30" t="s">
        <v>2055</v>
      </c>
      <c r="E482" s="3" t="s">
        <v>2056</v>
      </c>
      <c r="F482" s="3" t="s">
        <v>377</v>
      </c>
      <c r="G482" s="3" t="s">
        <v>384</v>
      </c>
      <c r="H482" s="20">
        <v>0</v>
      </c>
      <c r="I482" s="114">
        <v>470000000</v>
      </c>
      <c r="J482" s="21" t="s">
        <v>1330</v>
      </c>
      <c r="K482" s="19" t="s">
        <v>1949</v>
      </c>
      <c r="L482" s="138" t="s">
        <v>3426</v>
      </c>
      <c r="M482" s="141" t="s">
        <v>383</v>
      </c>
      <c r="N482" s="360" t="s">
        <v>8874</v>
      </c>
      <c r="O482" s="3" t="s">
        <v>1382</v>
      </c>
      <c r="P482" s="7" t="s">
        <v>1354</v>
      </c>
      <c r="Q482" s="3" t="s">
        <v>1195</v>
      </c>
      <c r="R482" s="99">
        <v>41078</v>
      </c>
      <c r="S482" s="94">
        <v>12</v>
      </c>
      <c r="T482" s="83">
        <f t="shared" si="24"/>
        <v>492936</v>
      </c>
      <c r="U482" s="83">
        <f t="shared" si="22"/>
        <v>552088.32000000007</v>
      </c>
      <c r="V482" s="9" t="s">
        <v>1341</v>
      </c>
      <c r="W482" s="153" t="s">
        <v>1410</v>
      </c>
      <c r="X482" s="9"/>
    </row>
    <row r="483" spans="1:1967" s="522" customFormat="1" ht="102" customHeight="1">
      <c r="A483" s="9" t="s">
        <v>6461</v>
      </c>
      <c r="B483" s="100" t="s">
        <v>97</v>
      </c>
      <c r="C483" s="9" t="s">
        <v>790</v>
      </c>
      <c r="D483" s="30" t="s">
        <v>2057</v>
      </c>
      <c r="E483" s="3" t="s">
        <v>378</v>
      </c>
      <c r="F483" s="3"/>
      <c r="G483" s="3" t="s">
        <v>384</v>
      </c>
      <c r="H483" s="20">
        <v>0</v>
      </c>
      <c r="I483" s="114">
        <v>470000000</v>
      </c>
      <c r="J483" s="21" t="s">
        <v>1330</v>
      </c>
      <c r="K483" s="19" t="s">
        <v>1387</v>
      </c>
      <c r="L483" s="138" t="s">
        <v>3426</v>
      </c>
      <c r="M483" s="141" t="s">
        <v>383</v>
      </c>
      <c r="N483" s="360" t="s">
        <v>8873</v>
      </c>
      <c r="O483" s="3" t="s">
        <v>1382</v>
      </c>
      <c r="P483" s="7" t="s">
        <v>1354</v>
      </c>
      <c r="Q483" s="3" t="s">
        <v>1195</v>
      </c>
      <c r="R483" s="84">
        <v>2</v>
      </c>
      <c r="S483" s="94">
        <v>230</v>
      </c>
      <c r="T483" s="83">
        <f t="shared" si="24"/>
        <v>460</v>
      </c>
      <c r="U483" s="83">
        <f t="shared" si="22"/>
        <v>515.20000000000005</v>
      </c>
      <c r="V483" s="9" t="s">
        <v>1341</v>
      </c>
      <c r="W483" s="153" t="s">
        <v>1410</v>
      </c>
      <c r="X483" s="9"/>
    </row>
    <row r="484" spans="1:1967" s="522" customFormat="1" ht="102" customHeight="1">
      <c r="A484" s="9" t="s">
        <v>6462</v>
      </c>
      <c r="B484" s="100" t="s">
        <v>97</v>
      </c>
      <c r="C484" s="9" t="s">
        <v>790</v>
      </c>
      <c r="D484" s="30" t="s">
        <v>2057</v>
      </c>
      <c r="E484" s="3" t="s">
        <v>380</v>
      </c>
      <c r="F484" s="3"/>
      <c r="G484" s="3" t="s">
        <v>384</v>
      </c>
      <c r="H484" s="20">
        <v>0</v>
      </c>
      <c r="I484" s="114">
        <v>470000000</v>
      </c>
      <c r="J484" s="21" t="s">
        <v>1330</v>
      </c>
      <c r="K484" s="19" t="s">
        <v>1387</v>
      </c>
      <c r="L484" s="138" t="s">
        <v>3426</v>
      </c>
      <c r="M484" s="141" t="s">
        <v>383</v>
      </c>
      <c r="N484" s="360" t="s">
        <v>8873</v>
      </c>
      <c r="O484" s="3" t="s">
        <v>1382</v>
      </c>
      <c r="P484" s="7" t="s">
        <v>1354</v>
      </c>
      <c r="Q484" s="3" t="s">
        <v>1195</v>
      </c>
      <c r="R484" s="84">
        <v>2</v>
      </c>
      <c r="S484" s="94">
        <v>100</v>
      </c>
      <c r="T484" s="83">
        <f t="shared" si="24"/>
        <v>200</v>
      </c>
      <c r="U484" s="83">
        <f t="shared" si="22"/>
        <v>224.00000000000003</v>
      </c>
      <c r="V484" s="9" t="s">
        <v>1341</v>
      </c>
      <c r="W484" s="153" t="s">
        <v>1410</v>
      </c>
      <c r="X484" s="9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8"/>
      <c r="CC484" s="8"/>
      <c r="CD484" s="8"/>
      <c r="CE484" s="8"/>
      <c r="CF484" s="8"/>
      <c r="CG484" s="8"/>
      <c r="CH484" s="8"/>
      <c r="CI484" s="8"/>
      <c r="CJ484" s="8"/>
      <c r="CK484" s="8"/>
      <c r="CL484" s="8"/>
      <c r="CM484" s="8"/>
      <c r="CN484" s="8"/>
      <c r="CO484" s="8"/>
      <c r="CP484" s="8"/>
      <c r="CQ484" s="8"/>
      <c r="CR484" s="8"/>
      <c r="CS484" s="8"/>
      <c r="CT484" s="8"/>
      <c r="CU484" s="8"/>
      <c r="CV484" s="8"/>
      <c r="CW484" s="8"/>
      <c r="CX484" s="8"/>
      <c r="CY484" s="8"/>
      <c r="CZ484" s="8"/>
      <c r="DA484" s="8"/>
      <c r="DB484" s="8"/>
      <c r="DC484" s="8"/>
      <c r="DD484" s="8"/>
      <c r="DE484" s="8"/>
      <c r="DF484" s="8"/>
      <c r="DG484" s="8"/>
      <c r="DH484" s="8"/>
      <c r="DI484" s="8"/>
      <c r="DJ484" s="8"/>
      <c r="DK484" s="8"/>
      <c r="DL484" s="8"/>
      <c r="DM484" s="8"/>
      <c r="DN484" s="8"/>
      <c r="DO484" s="8"/>
      <c r="DP484" s="8"/>
      <c r="DQ484" s="8"/>
      <c r="DR484" s="8"/>
      <c r="DS484" s="8"/>
      <c r="DT484" s="8"/>
      <c r="DU484" s="8"/>
      <c r="DV484" s="8"/>
      <c r="DW484" s="8"/>
      <c r="DX484" s="8"/>
      <c r="DY484" s="8"/>
      <c r="DZ484" s="8"/>
      <c r="EA484" s="8"/>
      <c r="EB484" s="8"/>
      <c r="EC484" s="8"/>
      <c r="ED484" s="8"/>
      <c r="EE484" s="8"/>
      <c r="EF484" s="8"/>
      <c r="EG484" s="8"/>
      <c r="EH484" s="8"/>
      <c r="EI484" s="8"/>
      <c r="EJ484" s="8"/>
      <c r="EK484" s="8"/>
      <c r="EL484" s="8"/>
      <c r="EM484" s="8"/>
      <c r="EN484" s="8"/>
      <c r="EO484" s="8"/>
      <c r="EP484" s="8"/>
      <c r="EQ484" s="8"/>
      <c r="ER484" s="8"/>
      <c r="ES484" s="8"/>
      <c r="ET484" s="8"/>
      <c r="EU484" s="8"/>
      <c r="EV484" s="8"/>
      <c r="EW484" s="8"/>
      <c r="EX484" s="8"/>
      <c r="EY484" s="8"/>
      <c r="EZ484" s="8"/>
      <c r="FA484" s="8"/>
      <c r="FB484" s="8"/>
      <c r="FC484" s="8"/>
      <c r="FD484" s="8"/>
      <c r="FE484" s="8"/>
      <c r="FF484" s="8"/>
      <c r="FG484" s="8"/>
      <c r="FH484" s="8"/>
      <c r="FI484" s="8"/>
      <c r="FJ484" s="8"/>
      <c r="FK484" s="8"/>
      <c r="FL484" s="8"/>
      <c r="FM484" s="8"/>
      <c r="FN484" s="8"/>
      <c r="FO484" s="8"/>
      <c r="FP484" s="8"/>
      <c r="FQ484" s="8"/>
      <c r="FR484" s="8"/>
      <c r="FS484" s="8"/>
      <c r="FT484" s="8"/>
      <c r="FU484" s="8"/>
      <c r="FV484" s="8"/>
      <c r="FW484" s="8"/>
      <c r="FX484" s="8"/>
      <c r="FY484" s="8"/>
      <c r="FZ484" s="8"/>
      <c r="GA484" s="8"/>
      <c r="GB484" s="8"/>
      <c r="GC484" s="8"/>
      <c r="GD484" s="8"/>
      <c r="GE484" s="8"/>
      <c r="GF484" s="8"/>
      <c r="GG484" s="8"/>
      <c r="GH484" s="8"/>
      <c r="GI484" s="8"/>
      <c r="GJ484" s="8"/>
      <c r="GK484" s="8"/>
      <c r="GL484" s="8"/>
      <c r="GM484" s="8"/>
      <c r="GN484" s="8"/>
      <c r="GO484" s="8"/>
      <c r="GP484" s="8"/>
      <c r="GQ484" s="8"/>
      <c r="GR484" s="8"/>
      <c r="GS484" s="8"/>
      <c r="GT484" s="8"/>
      <c r="GU484" s="8"/>
      <c r="GV484" s="8"/>
      <c r="GW484" s="8"/>
      <c r="GX484" s="8"/>
      <c r="GY484" s="8"/>
      <c r="GZ484" s="8"/>
      <c r="HA484" s="8"/>
      <c r="HB484" s="8"/>
      <c r="HC484" s="8"/>
      <c r="HD484" s="8"/>
      <c r="HE484" s="8"/>
      <c r="HF484" s="8"/>
      <c r="HG484" s="8"/>
      <c r="HH484" s="8"/>
      <c r="HI484" s="8"/>
      <c r="HJ484" s="8"/>
      <c r="HK484" s="8"/>
      <c r="HL484" s="8"/>
      <c r="HM484" s="8"/>
      <c r="HN484" s="8"/>
      <c r="HO484" s="8"/>
      <c r="HP484" s="8"/>
      <c r="HQ484" s="8"/>
      <c r="HR484" s="8"/>
      <c r="HS484" s="8"/>
      <c r="HT484" s="8"/>
      <c r="HU484" s="8"/>
      <c r="HV484" s="8"/>
      <c r="HW484" s="8"/>
      <c r="HX484" s="8"/>
      <c r="HY484" s="8"/>
      <c r="HZ484" s="8"/>
      <c r="IA484" s="8"/>
      <c r="IB484" s="8"/>
      <c r="IC484" s="8"/>
      <c r="ID484" s="8"/>
      <c r="IE484" s="8"/>
      <c r="IF484" s="8"/>
      <c r="IG484" s="8"/>
      <c r="IH484" s="8"/>
      <c r="II484" s="8"/>
      <c r="IJ484" s="8"/>
      <c r="IK484" s="8"/>
      <c r="IL484" s="8"/>
      <c r="IM484" s="8"/>
      <c r="IN484" s="8"/>
      <c r="IO484" s="8"/>
      <c r="IP484" s="8"/>
      <c r="IQ484" s="8"/>
      <c r="IR484" s="8"/>
      <c r="IS484" s="8"/>
      <c r="IT484" s="8"/>
      <c r="IU484" s="8"/>
      <c r="IV484" s="8"/>
      <c r="IW484" s="8"/>
      <c r="IX484" s="8"/>
      <c r="IY484" s="8"/>
      <c r="IZ484" s="8"/>
      <c r="JA484" s="8"/>
      <c r="JB484" s="8"/>
      <c r="JC484" s="8"/>
      <c r="JD484" s="8"/>
      <c r="JE484" s="8"/>
      <c r="JF484" s="8"/>
      <c r="JG484" s="8"/>
      <c r="JH484" s="8"/>
      <c r="JI484" s="8"/>
      <c r="JJ484" s="8"/>
      <c r="JK484" s="8"/>
      <c r="JL484" s="8"/>
      <c r="JM484" s="8"/>
      <c r="JN484" s="8"/>
      <c r="JO484" s="8"/>
      <c r="JP484" s="8"/>
      <c r="JQ484" s="8"/>
      <c r="JR484" s="8"/>
      <c r="JS484" s="8"/>
      <c r="JT484" s="8"/>
      <c r="JU484" s="8"/>
      <c r="JV484" s="8"/>
      <c r="JW484" s="8"/>
      <c r="JX484" s="8"/>
      <c r="JY484" s="8"/>
      <c r="JZ484" s="8"/>
      <c r="KA484" s="8"/>
      <c r="KB484" s="8"/>
      <c r="KC484" s="8"/>
      <c r="KD484" s="8"/>
      <c r="KE484" s="8"/>
      <c r="KF484" s="8"/>
      <c r="KG484" s="8"/>
      <c r="KH484" s="8"/>
      <c r="KI484" s="8"/>
      <c r="KJ484" s="8"/>
      <c r="KK484" s="8"/>
      <c r="KL484" s="8"/>
      <c r="KM484" s="8"/>
      <c r="KN484" s="8"/>
      <c r="KO484" s="8"/>
      <c r="KP484" s="8"/>
      <c r="KQ484" s="8"/>
      <c r="KR484" s="8"/>
      <c r="KS484" s="8"/>
      <c r="KT484" s="8"/>
      <c r="KU484" s="8"/>
      <c r="KV484" s="8"/>
      <c r="KW484" s="8"/>
      <c r="KX484" s="8"/>
      <c r="KY484" s="8"/>
      <c r="KZ484" s="8"/>
      <c r="LA484" s="8"/>
      <c r="LB484" s="8"/>
      <c r="LC484" s="8"/>
      <c r="LD484" s="8"/>
      <c r="LE484" s="8"/>
      <c r="LF484" s="8"/>
      <c r="LG484" s="8"/>
      <c r="LH484" s="8"/>
      <c r="LI484" s="8"/>
      <c r="LJ484" s="8"/>
      <c r="LK484" s="8"/>
      <c r="LL484" s="8"/>
      <c r="LM484" s="8"/>
      <c r="LN484" s="8"/>
      <c r="LO484" s="8"/>
      <c r="LP484" s="8"/>
      <c r="LQ484" s="8"/>
      <c r="LR484" s="8"/>
      <c r="LS484" s="8"/>
      <c r="LT484" s="8"/>
      <c r="LU484" s="8"/>
      <c r="LV484" s="8"/>
      <c r="LW484" s="8"/>
      <c r="LX484" s="8"/>
      <c r="LY484" s="8"/>
      <c r="LZ484" s="8"/>
      <c r="MA484" s="8"/>
      <c r="MB484" s="8"/>
      <c r="MC484" s="8"/>
      <c r="MD484" s="8"/>
      <c r="ME484" s="8"/>
      <c r="MF484" s="8"/>
      <c r="MG484" s="8"/>
      <c r="MH484" s="8"/>
      <c r="MI484" s="8"/>
      <c r="MJ484" s="8"/>
      <c r="MK484" s="8"/>
      <c r="ML484" s="8"/>
      <c r="MM484" s="8"/>
      <c r="MN484" s="8"/>
      <c r="MO484" s="8"/>
      <c r="MP484" s="8"/>
      <c r="MQ484" s="8"/>
      <c r="MR484" s="8"/>
      <c r="MS484" s="8"/>
      <c r="MT484" s="8"/>
      <c r="MU484" s="8"/>
      <c r="MV484" s="8"/>
      <c r="MW484" s="8"/>
      <c r="MX484" s="8"/>
      <c r="MY484" s="8"/>
      <c r="MZ484" s="8"/>
      <c r="NA484" s="8"/>
      <c r="NB484" s="8"/>
      <c r="NC484" s="8"/>
      <c r="ND484" s="8"/>
      <c r="NE484" s="8"/>
      <c r="NF484" s="8"/>
      <c r="NG484" s="8"/>
      <c r="NH484" s="8"/>
      <c r="NI484" s="8"/>
      <c r="NJ484" s="8"/>
      <c r="NK484" s="8"/>
      <c r="NL484" s="8"/>
      <c r="NM484" s="8"/>
      <c r="NN484" s="8"/>
      <c r="NO484" s="8"/>
      <c r="NP484" s="8"/>
      <c r="NQ484" s="8"/>
      <c r="NR484" s="8"/>
      <c r="NS484" s="8"/>
      <c r="NT484" s="8"/>
      <c r="NU484" s="8"/>
      <c r="NV484" s="8"/>
      <c r="NW484" s="8"/>
      <c r="NX484" s="8"/>
      <c r="NY484" s="8"/>
      <c r="NZ484" s="8"/>
      <c r="OA484" s="8"/>
      <c r="OB484" s="8"/>
      <c r="OC484" s="8"/>
      <c r="OD484" s="8"/>
      <c r="OE484" s="8"/>
      <c r="OF484" s="8"/>
      <c r="OG484" s="8"/>
      <c r="OH484" s="8"/>
      <c r="OI484" s="8"/>
      <c r="OJ484" s="8"/>
      <c r="OK484" s="8"/>
      <c r="OL484" s="8"/>
      <c r="OM484" s="8"/>
      <c r="ON484" s="8"/>
      <c r="OO484" s="8"/>
      <c r="OP484" s="8"/>
      <c r="OQ484" s="8"/>
      <c r="OR484" s="8"/>
      <c r="OS484" s="8"/>
      <c r="OT484" s="8"/>
      <c r="OU484" s="8"/>
      <c r="OV484" s="8"/>
      <c r="OW484" s="8"/>
      <c r="OX484" s="8"/>
      <c r="OY484" s="8"/>
      <c r="OZ484" s="8"/>
      <c r="PA484" s="8"/>
      <c r="PB484" s="8"/>
      <c r="PC484" s="8"/>
      <c r="PD484" s="8"/>
      <c r="PE484" s="8"/>
      <c r="PF484" s="8"/>
      <c r="PG484" s="8"/>
      <c r="PH484" s="8"/>
      <c r="PI484" s="8"/>
      <c r="PJ484" s="8"/>
      <c r="PK484" s="8"/>
      <c r="PL484" s="8"/>
      <c r="PM484" s="8"/>
      <c r="PN484" s="8"/>
      <c r="PO484" s="8"/>
      <c r="PP484" s="8"/>
      <c r="PQ484" s="8"/>
      <c r="PR484" s="8"/>
      <c r="PS484" s="8"/>
      <c r="PT484" s="8"/>
      <c r="PU484" s="8"/>
      <c r="PV484" s="8"/>
      <c r="PW484" s="8"/>
      <c r="PX484" s="8"/>
      <c r="PY484" s="8"/>
      <c r="PZ484" s="8"/>
      <c r="QA484" s="8"/>
      <c r="QB484" s="8"/>
      <c r="QC484" s="8"/>
      <c r="QD484" s="8"/>
      <c r="QE484" s="8"/>
      <c r="QF484" s="8"/>
      <c r="QG484" s="8"/>
      <c r="QH484" s="8"/>
      <c r="QI484" s="8"/>
      <c r="QJ484" s="8"/>
      <c r="QK484" s="8"/>
      <c r="QL484" s="8"/>
      <c r="QM484" s="8"/>
      <c r="QN484" s="8"/>
      <c r="QO484" s="8"/>
      <c r="QP484" s="8"/>
      <c r="QQ484" s="8"/>
      <c r="QR484" s="8"/>
      <c r="QS484" s="8"/>
      <c r="QT484" s="8"/>
      <c r="QU484" s="8"/>
      <c r="QV484" s="8"/>
      <c r="QW484" s="8"/>
      <c r="QX484" s="8"/>
      <c r="QY484" s="8"/>
      <c r="QZ484" s="8"/>
      <c r="RA484" s="8"/>
      <c r="RB484" s="8"/>
      <c r="RC484" s="8"/>
      <c r="RD484" s="8"/>
      <c r="RE484" s="8"/>
      <c r="RF484" s="8"/>
      <c r="RG484" s="8"/>
      <c r="RH484" s="8"/>
      <c r="RI484" s="8"/>
      <c r="RJ484" s="8"/>
      <c r="RK484" s="8"/>
      <c r="RL484" s="8"/>
      <c r="RM484" s="8"/>
      <c r="RN484" s="8"/>
      <c r="RO484" s="8"/>
      <c r="RP484" s="8"/>
      <c r="RQ484" s="8"/>
      <c r="RR484" s="8"/>
      <c r="RS484" s="8"/>
      <c r="RT484" s="8"/>
      <c r="RU484" s="8"/>
      <c r="RV484" s="8"/>
      <c r="RW484" s="8"/>
      <c r="RX484" s="8"/>
      <c r="RY484" s="8"/>
      <c r="RZ484" s="8"/>
      <c r="SA484" s="8"/>
      <c r="SB484" s="8"/>
      <c r="SC484" s="8"/>
      <c r="SD484" s="8"/>
      <c r="SE484" s="8"/>
      <c r="SF484" s="8"/>
      <c r="SG484" s="8"/>
      <c r="SH484" s="8"/>
      <c r="SI484" s="8"/>
      <c r="SJ484" s="8"/>
      <c r="SK484" s="8"/>
      <c r="SL484" s="8"/>
      <c r="SM484" s="8"/>
      <c r="SN484" s="8"/>
      <c r="SO484" s="8"/>
      <c r="SP484" s="8"/>
      <c r="SQ484" s="8"/>
      <c r="SR484" s="8"/>
      <c r="SS484" s="8"/>
      <c r="ST484" s="8"/>
      <c r="SU484" s="8"/>
      <c r="SV484" s="8"/>
      <c r="SW484" s="8"/>
      <c r="SX484" s="8"/>
      <c r="SY484" s="8"/>
      <c r="SZ484" s="8"/>
      <c r="TA484" s="8"/>
      <c r="TB484" s="8"/>
      <c r="TC484" s="8"/>
      <c r="TD484" s="8"/>
      <c r="TE484" s="8"/>
      <c r="TF484" s="8"/>
      <c r="TG484" s="8"/>
      <c r="TH484" s="8"/>
      <c r="TI484" s="8"/>
      <c r="TJ484" s="8"/>
      <c r="TK484" s="8"/>
      <c r="TL484" s="8"/>
      <c r="TM484" s="8"/>
      <c r="TN484" s="8"/>
      <c r="TO484" s="8"/>
      <c r="TP484" s="8"/>
      <c r="TQ484" s="8"/>
      <c r="TR484" s="8"/>
      <c r="TS484" s="8"/>
      <c r="TT484" s="8"/>
      <c r="TU484" s="8"/>
      <c r="TV484" s="8"/>
      <c r="TW484" s="8"/>
      <c r="TX484" s="8"/>
      <c r="TY484" s="8"/>
      <c r="TZ484" s="8"/>
      <c r="UA484" s="8"/>
      <c r="UB484" s="8"/>
      <c r="UC484" s="8"/>
      <c r="UD484" s="8"/>
      <c r="UE484" s="8"/>
      <c r="UF484" s="8"/>
      <c r="UG484" s="8"/>
      <c r="UH484" s="8"/>
      <c r="UI484" s="8"/>
      <c r="UJ484" s="8"/>
      <c r="UK484" s="8"/>
      <c r="UL484" s="8"/>
      <c r="UM484" s="8"/>
      <c r="UN484" s="8"/>
      <c r="UO484" s="8"/>
      <c r="UP484" s="8"/>
      <c r="UQ484" s="8"/>
      <c r="UR484" s="8"/>
      <c r="US484" s="8"/>
      <c r="UT484" s="8"/>
      <c r="UU484" s="8"/>
      <c r="UV484" s="8"/>
      <c r="UW484" s="8"/>
      <c r="UX484" s="8"/>
      <c r="UY484" s="8"/>
      <c r="UZ484" s="8"/>
      <c r="VA484" s="8"/>
      <c r="VB484" s="8"/>
      <c r="VC484" s="8"/>
      <c r="VD484" s="8"/>
      <c r="VE484" s="8"/>
      <c r="VF484" s="8"/>
      <c r="VG484" s="8"/>
      <c r="VH484" s="8"/>
      <c r="VI484" s="8"/>
      <c r="VJ484" s="8"/>
      <c r="VK484" s="8"/>
      <c r="VL484" s="8"/>
      <c r="VM484" s="8"/>
      <c r="VN484" s="8"/>
      <c r="VO484" s="8"/>
      <c r="VP484" s="8"/>
      <c r="VQ484" s="8"/>
      <c r="VR484" s="8"/>
      <c r="VS484" s="8"/>
      <c r="VT484" s="8"/>
      <c r="VU484" s="8"/>
      <c r="VV484" s="8"/>
      <c r="VW484" s="8"/>
      <c r="VX484" s="8"/>
      <c r="VY484" s="8"/>
      <c r="VZ484" s="8"/>
      <c r="WA484" s="8"/>
      <c r="WB484" s="8"/>
      <c r="WC484" s="8"/>
      <c r="WD484" s="8"/>
      <c r="WE484" s="8"/>
      <c r="WF484" s="8"/>
      <c r="WG484" s="8"/>
      <c r="WH484" s="8"/>
      <c r="WI484" s="8"/>
      <c r="WJ484" s="8"/>
      <c r="WK484" s="8"/>
      <c r="WL484" s="8"/>
      <c r="WM484" s="8"/>
      <c r="WN484" s="8"/>
      <c r="WO484" s="8"/>
      <c r="WP484" s="8"/>
      <c r="WQ484" s="8"/>
      <c r="WR484" s="8"/>
      <c r="WS484" s="8"/>
      <c r="WT484" s="8"/>
      <c r="WU484" s="8"/>
      <c r="WV484" s="8"/>
      <c r="WW484" s="8"/>
      <c r="WX484" s="8"/>
      <c r="WY484" s="8"/>
      <c r="WZ484" s="8"/>
      <c r="XA484" s="8"/>
      <c r="XB484" s="8"/>
      <c r="XC484" s="8"/>
      <c r="XD484" s="8"/>
      <c r="XE484" s="8"/>
      <c r="XF484" s="8"/>
      <c r="XG484" s="8"/>
      <c r="XH484" s="8"/>
      <c r="XI484" s="8"/>
      <c r="XJ484" s="8"/>
      <c r="XK484" s="8"/>
      <c r="XL484" s="8"/>
      <c r="XM484" s="8"/>
      <c r="XN484" s="8"/>
      <c r="XO484" s="8"/>
      <c r="XP484" s="8"/>
      <c r="XQ484" s="8"/>
      <c r="XR484" s="8"/>
      <c r="XS484" s="8"/>
      <c r="XT484" s="8"/>
      <c r="XU484" s="8"/>
      <c r="XV484" s="8"/>
      <c r="XW484" s="8"/>
      <c r="XX484" s="8"/>
      <c r="XY484" s="8"/>
      <c r="XZ484" s="8"/>
      <c r="YA484" s="8"/>
      <c r="YB484" s="8"/>
      <c r="YC484" s="8"/>
      <c r="YD484" s="8"/>
      <c r="YE484" s="8"/>
      <c r="YF484" s="8"/>
      <c r="YG484" s="8"/>
      <c r="YH484" s="8"/>
      <c r="YI484" s="8"/>
      <c r="YJ484" s="8"/>
      <c r="YK484" s="8"/>
      <c r="YL484" s="8"/>
      <c r="YM484" s="8"/>
      <c r="YN484" s="8"/>
      <c r="YO484" s="8"/>
      <c r="YP484" s="8"/>
      <c r="YQ484" s="8"/>
      <c r="YR484" s="8"/>
      <c r="YS484" s="8"/>
      <c r="YT484" s="8"/>
      <c r="YU484" s="8"/>
      <c r="YV484" s="8"/>
      <c r="YW484" s="8"/>
      <c r="YX484" s="8"/>
      <c r="YY484" s="8"/>
      <c r="YZ484" s="8"/>
      <c r="ZA484" s="8"/>
      <c r="ZB484" s="8"/>
      <c r="ZC484" s="8"/>
      <c r="ZD484" s="8"/>
      <c r="ZE484" s="8"/>
      <c r="ZF484" s="8"/>
      <c r="ZG484" s="8"/>
      <c r="ZH484" s="8"/>
      <c r="ZI484" s="8"/>
      <c r="ZJ484" s="8"/>
      <c r="ZK484" s="8"/>
      <c r="ZL484" s="8"/>
      <c r="ZM484" s="8"/>
      <c r="ZN484" s="8"/>
      <c r="ZO484" s="8"/>
      <c r="ZP484" s="8"/>
      <c r="ZQ484" s="8"/>
      <c r="ZR484" s="8"/>
      <c r="ZS484" s="8"/>
      <c r="ZT484" s="8"/>
      <c r="ZU484" s="8"/>
      <c r="ZV484" s="8"/>
      <c r="ZW484" s="8"/>
      <c r="ZX484" s="8"/>
      <c r="ZY484" s="8"/>
      <c r="ZZ484" s="8"/>
      <c r="AAA484" s="8"/>
      <c r="AAB484" s="8"/>
      <c r="AAC484" s="8"/>
      <c r="AAD484" s="8"/>
      <c r="AAE484" s="8"/>
      <c r="AAF484" s="8"/>
      <c r="AAG484" s="8"/>
      <c r="AAH484" s="8"/>
      <c r="AAI484" s="8"/>
      <c r="AAJ484" s="8"/>
      <c r="AAK484" s="8"/>
      <c r="AAL484" s="8"/>
      <c r="AAM484" s="8"/>
      <c r="AAN484" s="8"/>
      <c r="AAO484" s="8"/>
      <c r="AAP484" s="8"/>
      <c r="AAQ484" s="8"/>
      <c r="AAR484" s="8"/>
      <c r="AAS484" s="8"/>
      <c r="AAT484" s="8"/>
      <c r="AAU484" s="8"/>
      <c r="AAV484" s="8"/>
      <c r="AAW484" s="8"/>
      <c r="AAX484" s="8"/>
      <c r="AAY484" s="8"/>
      <c r="AAZ484" s="8"/>
      <c r="ABA484" s="8"/>
      <c r="ABB484" s="8"/>
      <c r="ABC484" s="8"/>
      <c r="ABD484" s="8"/>
      <c r="ABE484" s="8"/>
      <c r="ABF484" s="8"/>
      <c r="ABG484" s="8"/>
      <c r="ABH484" s="8"/>
      <c r="ABI484" s="8"/>
      <c r="ABJ484" s="8"/>
      <c r="ABK484" s="8"/>
      <c r="ABL484" s="8"/>
      <c r="ABM484" s="8"/>
      <c r="ABN484" s="8"/>
      <c r="ABO484" s="8"/>
      <c r="ABP484" s="8"/>
      <c r="ABQ484" s="8"/>
      <c r="ABR484" s="8"/>
      <c r="ABS484" s="8"/>
      <c r="ABT484" s="8"/>
      <c r="ABU484" s="8"/>
      <c r="ABV484" s="8"/>
      <c r="ABW484" s="8"/>
      <c r="ABX484" s="8"/>
      <c r="ABY484" s="8"/>
      <c r="ABZ484" s="8"/>
      <c r="ACA484" s="8"/>
      <c r="ACB484" s="8"/>
      <c r="ACC484" s="8"/>
      <c r="ACD484" s="8"/>
      <c r="ACE484" s="8"/>
      <c r="ACF484" s="8"/>
      <c r="ACG484" s="8"/>
      <c r="ACH484" s="8"/>
      <c r="ACI484" s="8"/>
      <c r="ACJ484" s="8"/>
      <c r="ACK484" s="8"/>
      <c r="ACL484" s="8"/>
      <c r="ACM484" s="8"/>
      <c r="ACN484" s="8"/>
      <c r="ACO484" s="8"/>
      <c r="ACP484" s="8"/>
      <c r="ACQ484" s="8"/>
      <c r="ACR484" s="8"/>
      <c r="ACS484" s="8"/>
      <c r="ACT484" s="8"/>
      <c r="ACU484" s="8"/>
      <c r="ACV484" s="8"/>
      <c r="ACW484" s="8"/>
      <c r="ACX484" s="8"/>
      <c r="ACY484" s="8"/>
      <c r="ACZ484" s="8"/>
      <c r="ADA484" s="8"/>
      <c r="ADB484" s="8"/>
      <c r="ADC484" s="8"/>
      <c r="ADD484" s="8"/>
      <c r="ADE484" s="8"/>
      <c r="ADF484" s="8"/>
      <c r="ADG484" s="8"/>
      <c r="ADH484" s="8"/>
      <c r="ADI484" s="8"/>
      <c r="ADJ484" s="8"/>
      <c r="ADK484" s="8"/>
      <c r="ADL484" s="8"/>
      <c r="ADM484" s="8"/>
      <c r="ADN484" s="8"/>
      <c r="ADO484" s="8"/>
      <c r="ADP484" s="8"/>
      <c r="ADQ484" s="8"/>
      <c r="ADR484" s="8"/>
      <c r="ADS484" s="8"/>
      <c r="ADT484" s="8"/>
      <c r="ADU484" s="8"/>
      <c r="ADV484" s="8"/>
      <c r="ADW484" s="8"/>
      <c r="ADX484" s="8"/>
      <c r="ADY484" s="8"/>
      <c r="ADZ484" s="8"/>
      <c r="AEA484" s="8"/>
      <c r="AEB484" s="8"/>
      <c r="AEC484" s="8"/>
      <c r="AED484" s="8"/>
      <c r="AEE484" s="8"/>
      <c r="AEF484" s="8"/>
      <c r="AEG484" s="8"/>
      <c r="AEH484" s="8"/>
      <c r="AEI484" s="8"/>
      <c r="AEJ484" s="8"/>
      <c r="AEK484" s="8"/>
      <c r="AEL484" s="8"/>
      <c r="AEM484" s="8"/>
      <c r="AEN484" s="8"/>
      <c r="AEO484" s="8"/>
      <c r="AEP484" s="8"/>
      <c r="AEQ484" s="8"/>
      <c r="AER484" s="8"/>
      <c r="AES484" s="8"/>
      <c r="AET484" s="8"/>
      <c r="AEU484" s="8"/>
      <c r="AEV484" s="8"/>
      <c r="AEW484" s="8"/>
      <c r="AEX484" s="8"/>
      <c r="AEY484" s="8"/>
      <c r="AEZ484" s="8"/>
      <c r="AFA484" s="8"/>
      <c r="AFB484" s="8"/>
      <c r="AFC484" s="8"/>
      <c r="AFD484" s="8"/>
      <c r="AFE484" s="8"/>
      <c r="AFF484" s="8"/>
      <c r="AFG484" s="8"/>
      <c r="AFH484" s="8"/>
      <c r="AFI484" s="8"/>
      <c r="AFJ484" s="8"/>
      <c r="AFK484" s="8"/>
      <c r="AFL484" s="8"/>
      <c r="AFM484" s="8"/>
      <c r="AFN484" s="8"/>
      <c r="AFO484" s="8"/>
      <c r="AFP484" s="8"/>
      <c r="AFQ484" s="8"/>
      <c r="AFR484" s="8"/>
      <c r="AFS484" s="8"/>
      <c r="AFT484" s="8"/>
      <c r="AFU484" s="8"/>
      <c r="AFV484" s="8"/>
      <c r="AFW484" s="8"/>
      <c r="AFX484" s="8"/>
      <c r="AFY484" s="8"/>
      <c r="AFZ484" s="8"/>
      <c r="AGA484" s="8"/>
      <c r="AGB484" s="8"/>
      <c r="AGC484" s="8"/>
      <c r="AGD484" s="8"/>
      <c r="AGE484" s="8"/>
      <c r="AGF484" s="8"/>
      <c r="AGG484" s="8"/>
      <c r="AGH484" s="8"/>
      <c r="AGI484" s="8"/>
      <c r="AGJ484" s="8"/>
      <c r="AGK484" s="8"/>
      <c r="AGL484" s="8"/>
      <c r="AGM484" s="8"/>
      <c r="AGN484" s="8"/>
      <c r="AGO484" s="8"/>
      <c r="AGP484" s="8"/>
      <c r="AGQ484" s="8"/>
      <c r="AGR484" s="8"/>
      <c r="AGS484" s="8"/>
      <c r="AGT484" s="8"/>
      <c r="AGU484" s="8"/>
      <c r="AGV484" s="8"/>
      <c r="AGW484" s="8"/>
      <c r="AGX484" s="8"/>
      <c r="AGY484" s="8"/>
      <c r="AGZ484" s="8"/>
      <c r="AHA484" s="8"/>
      <c r="AHB484" s="8"/>
      <c r="AHC484" s="8"/>
      <c r="AHD484" s="8"/>
      <c r="AHE484" s="8"/>
      <c r="AHF484" s="8"/>
      <c r="AHG484" s="8"/>
      <c r="AHH484" s="8"/>
      <c r="AHI484" s="8"/>
      <c r="AHJ484" s="8"/>
      <c r="AHK484" s="8"/>
      <c r="AHL484" s="8"/>
      <c r="AHM484" s="8"/>
      <c r="AHN484" s="8"/>
      <c r="AHO484" s="8"/>
      <c r="AHP484" s="8"/>
      <c r="AHQ484" s="8"/>
      <c r="AHR484" s="8"/>
      <c r="AHS484" s="8"/>
      <c r="AHT484" s="8"/>
      <c r="AHU484" s="8"/>
      <c r="AHV484" s="8"/>
      <c r="AHW484" s="8"/>
      <c r="AHX484" s="8"/>
      <c r="AHY484" s="8"/>
      <c r="AHZ484" s="8"/>
      <c r="AIA484" s="8"/>
      <c r="AIB484" s="8"/>
      <c r="AIC484" s="8"/>
      <c r="AID484" s="8"/>
      <c r="AIE484" s="8"/>
      <c r="AIF484" s="8"/>
      <c r="AIG484" s="8"/>
      <c r="AIH484" s="8"/>
      <c r="AII484" s="8"/>
      <c r="AIJ484" s="8"/>
      <c r="AIK484" s="8"/>
      <c r="AIL484" s="8"/>
      <c r="AIM484" s="8"/>
      <c r="AIN484" s="8"/>
      <c r="AIO484" s="8"/>
      <c r="AIP484" s="8"/>
      <c r="AIQ484" s="8"/>
      <c r="AIR484" s="8"/>
      <c r="AIS484" s="8"/>
      <c r="AIT484" s="8"/>
      <c r="AIU484" s="8"/>
      <c r="AIV484" s="8"/>
      <c r="AIW484" s="8"/>
      <c r="AIX484" s="8"/>
      <c r="AIY484" s="8"/>
      <c r="AIZ484" s="8"/>
      <c r="AJA484" s="8"/>
      <c r="AJB484" s="8"/>
      <c r="AJC484" s="8"/>
      <c r="AJD484" s="8"/>
      <c r="AJE484" s="8"/>
      <c r="AJF484" s="8"/>
      <c r="AJG484" s="8"/>
      <c r="AJH484" s="8"/>
      <c r="AJI484" s="8"/>
      <c r="AJJ484" s="8"/>
      <c r="AJK484" s="8"/>
      <c r="AJL484" s="8"/>
      <c r="AJM484" s="8"/>
      <c r="AJN484" s="8"/>
      <c r="AJO484" s="8"/>
      <c r="AJP484" s="8"/>
      <c r="AJQ484" s="8"/>
      <c r="AJR484" s="8"/>
      <c r="AJS484" s="8"/>
      <c r="AJT484" s="8"/>
      <c r="AJU484" s="8"/>
      <c r="AJV484" s="8"/>
      <c r="AJW484" s="8"/>
      <c r="AJX484" s="8"/>
      <c r="AJY484" s="8"/>
      <c r="AJZ484" s="8"/>
      <c r="AKA484" s="8"/>
      <c r="AKB484" s="8"/>
      <c r="AKC484" s="8"/>
      <c r="AKD484" s="8"/>
      <c r="AKE484" s="8"/>
      <c r="AKF484" s="8"/>
      <c r="AKG484" s="8"/>
      <c r="AKH484" s="8"/>
      <c r="AKI484" s="8"/>
      <c r="AKJ484" s="8"/>
      <c r="AKK484" s="8"/>
      <c r="AKL484" s="8"/>
      <c r="AKM484" s="8"/>
      <c r="AKN484" s="8"/>
      <c r="AKO484" s="8"/>
      <c r="AKP484" s="8"/>
      <c r="AKQ484" s="8"/>
      <c r="AKR484" s="8"/>
      <c r="AKS484" s="8"/>
      <c r="AKT484" s="8"/>
      <c r="AKU484" s="8"/>
      <c r="AKV484" s="8"/>
      <c r="AKW484" s="8"/>
      <c r="AKX484" s="8"/>
      <c r="AKY484" s="8"/>
      <c r="AKZ484" s="8"/>
      <c r="ALA484" s="8"/>
      <c r="ALB484" s="8"/>
      <c r="ALC484" s="8"/>
      <c r="ALD484" s="8"/>
      <c r="ALE484" s="8"/>
      <c r="ALF484" s="8"/>
      <c r="ALG484" s="8"/>
      <c r="ALH484" s="8"/>
      <c r="ALI484" s="8"/>
      <c r="ALJ484" s="8"/>
      <c r="ALK484" s="8"/>
      <c r="ALL484" s="8"/>
      <c r="ALM484" s="8"/>
      <c r="ALN484" s="8"/>
      <c r="ALO484" s="8"/>
      <c r="ALP484" s="8"/>
      <c r="ALQ484" s="8"/>
      <c r="ALR484" s="8"/>
      <c r="ALS484" s="8"/>
      <c r="ALT484" s="8"/>
      <c r="ALU484" s="8"/>
      <c r="ALV484" s="8"/>
      <c r="ALW484" s="8"/>
      <c r="ALX484" s="8"/>
      <c r="ALY484" s="8"/>
      <c r="ALZ484" s="8"/>
      <c r="AMA484" s="8"/>
      <c r="AMB484" s="8"/>
      <c r="AMC484" s="8"/>
      <c r="AMD484" s="8"/>
      <c r="AME484" s="8"/>
      <c r="AMF484" s="8"/>
      <c r="AMG484" s="8"/>
      <c r="AMH484" s="8"/>
      <c r="AMI484" s="8"/>
      <c r="AMJ484" s="8"/>
      <c r="AMK484" s="8"/>
      <c r="AML484" s="8"/>
      <c r="AMM484" s="8"/>
      <c r="AMN484" s="8"/>
      <c r="AMO484" s="8"/>
      <c r="AMP484" s="8"/>
      <c r="AMQ484" s="8"/>
      <c r="AMR484" s="8"/>
      <c r="AMS484" s="8"/>
      <c r="AMT484" s="8"/>
      <c r="AMU484" s="8"/>
      <c r="AMV484" s="8"/>
      <c r="AMW484" s="8"/>
      <c r="AMX484" s="8"/>
      <c r="AMY484" s="8"/>
      <c r="AMZ484" s="8"/>
      <c r="ANA484" s="8"/>
      <c r="ANB484" s="8"/>
      <c r="ANC484" s="8"/>
      <c r="AND484" s="8"/>
      <c r="ANE484" s="8"/>
      <c r="ANF484" s="8"/>
      <c r="ANG484" s="8"/>
      <c r="ANH484" s="8"/>
      <c r="ANI484" s="8"/>
      <c r="ANJ484" s="8"/>
      <c r="ANK484" s="8"/>
      <c r="ANL484" s="8"/>
      <c r="ANM484" s="8"/>
      <c r="ANN484" s="8"/>
      <c r="ANO484" s="8"/>
      <c r="ANP484" s="8"/>
      <c r="ANQ484" s="8"/>
      <c r="ANR484" s="8"/>
      <c r="ANS484" s="8"/>
      <c r="ANT484" s="8"/>
      <c r="ANU484" s="8"/>
      <c r="ANV484" s="8"/>
      <c r="ANW484" s="8"/>
      <c r="ANX484" s="8"/>
      <c r="ANY484" s="8"/>
      <c r="ANZ484" s="8"/>
      <c r="AOA484" s="8"/>
      <c r="AOB484" s="8"/>
      <c r="AOC484" s="8"/>
      <c r="AOD484" s="8"/>
      <c r="AOE484" s="8"/>
      <c r="AOF484" s="8"/>
      <c r="AOG484" s="8"/>
      <c r="AOH484" s="8"/>
      <c r="AOI484" s="8"/>
      <c r="AOJ484" s="8"/>
      <c r="AOK484" s="8"/>
      <c r="AOL484" s="8"/>
      <c r="AOM484" s="8"/>
      <c r="AON484" s="8"/>
      <c r="AOO484" s="8"/>
      <c r="AOP484" s="8"/>
      <c r="AOQ484" s="8"/>
      <c r="AOR484" s="8"/>
      <c r="AOS484" s="8"/>
      <c r="AOT484" s="8"/>
      <c r="AOU484" s="8"/>
      <c r="AOV484" s="8"/>
      <c r="AOW484" s="8"/>
      <c r="AOX484" s="8"/>
      <c r="AOY484" s="8"/>
      <c r="AOZ484" s="8"/>
      <c r="APA484" s="8"/>
      <c r="APB484" s="8"/>
      <c r="APC484" s="8"/>
      <c r="APD484" s="8"/>
      <c r="APE484" s="8"/>
      <c r="APF484" s="8"/>
      <c r="APG484" s="8"/>
      <c r="APH484" s="8"/>
      <c r="API484" s="8"/>
      <c r="APJ484" s="8"/>
      <c r="APK484" s="8"/>
      <c r="APL484" s="8"/>
      <c r="APM484" s="8"/>
      <c r="APN484" s="8"/>
      <c r="APO484" s="8"/>
      <c r="APP484" s="8"/>
      <c r="APQ484" s="8"/>
      <c r="APR484" s="8"/>
      <c r="APS484" s="8"/>
      <c r="APT484" s="8"/>
      <c r="APU484" s="8"/>
      <c r="APV484" s="8"/>
      <c r="APW484" s="8"/>
      <c r="APX484" s="8"/>
      <c r="APY484" s="8"/>
      <c r="APZ484" s="8"/>
      <c r="AQA484" s="8"/>
      <c r="AQB484" s="8"/>
      <c r="AQC484" s="8"/>
      <c r="AQD484" s="8"/>
      <c r="AQE484" s="8"/>
      <c r="AQF484" s="8"/>
      <c r="AQG484" s="8"/>
      <c r="AQH484" s="8"/>
      <c r="AQI484" s="8"/>
      <c r="AQJ484" s="8"/>
      <c r="AQK484" s="8"/>
      <c r="AQL484" s="8"/>
      <c r="AQM484" s="8"/>
      <c r="AQN484" s="8"/>
      <c r="AQO484" s="8"/>
      <c r="AQP484" s="8"/>
      <c r="AQQ484" s="8"/>
      <c r="AQR484" s="8"/>
      <c r="AQS484" s="8"/>
      <c r="AQT484" s="8"/>
      <c r="AQU484" s="8"/>
      <c r="AQV484" s="8"/>
      <c r="AQW484" s="8"/>
      <c r="AQX484" s="8"/>
      <c r="AQY484" s="8"/>
      <c r="AQZ484" s="8"/>
      <c r="ARA484" s="8"/>
      <c r="ARB484" s="8"/>
      <c r="ARC484" s="8"/>
      <c r="ARD484" s="8"/>
      <c r="ARE484" s="8"/>
      <c r="ARF484" s="8"/>
      <c r="ARG484" s="8"/>
      <c r="ARH484" s="8"/>
      <c r="ARI484" s="8"/>
      <c r="ARJ484" s="8"/>
      <c r="ARK484" s="8"/>
      <c r="ARL484" s="8"/>
      <c r="ARM484" s="8"/>
      <c r="ARN484" s="8"/>
      <c r="ARO484" s="8"/>
      <c r="ARP484" s="8"/>
      <c r="ARQ484" s="8"/>
      <c r="ARR484" s="8"/>
      <c r="ARS484" s="8"/>
      <c r="ART484" s="8"/>
      <c r="ARU484" s="8"/>
      <c r="ARV484" s="8"/>
      <c r="ARW484" s="8"/>
      <c r="ARX484" s="8"/>
      <c r="ARY484" s="8"/>
      <c r="ARZ484" s="8"/>
      <c r="ASA484" s="8"/>
      <c r="ASB484" s="8"/>
      <c r="ASC484" s="8"/>
      <c r="ASD484" s="8"/>
      <c r="ASE484" s="8"/>
      <c r="ASF484" s="8"/>
      <c r="ASG484" s="8"/>
      <c r="ASH484" s="8"/>
      <c r="ASI484" s="8"/>
      <c r="ASJ484" s="8"/>
      <c r="ASK484" s="8"/>
      <c r="ASL484" s="8"/>
      <c r="ASM484" s="8"/>
      <c r="ASN484" s="8"/>
      <c r="ASO484" s="8"/>
      <c r="ASP484" s="8"/>
      <c r="ASQ484" s="8"/>
      <c r="ASR484" s="8"/>
      <c r="ASS484" s="8"/>
      <c r="AST484" s="8"/>
      <c r="ASU484" s="8"/>
      <c r="ASV484" s="8"/>
      <c r="ASW484" s="8"/>
      <c r="ASX484" s="8"/>
      <c r="ASY484" s="8"/>
      <c r="ASZ484" s="8"/>
      <c r="ATA484" s="8"/>
      <c r="ATB484" s="8"/>
      <c r="ATC484" s="8"/>
      <c r="ATD484" s="8"/>
      <c r="ATE484" s="8"/>
      <c r="ATF484" s="8"/>
      <c r="ATG484" s="8"/>
      <c r="ATH484" s="8"/>
      <c r="ATI484" s="8"/>
      <c r="ATJ484" s="8"/>
      <c r="ATK484" s="8"/>
      <c r="ATL484" s="8"/>
      <c r="ATM484" s="8"/>
      <c r="ATN484" s="8"/>
      <c r="ATO484" s="8"/>
      <c r="ATP484" s="8"/>
      <c r="ATQ484" s="8"/>
      <c r="ATR484" s="8"/>
      <c r="ATS484" s="8"/>
      <c r="ATT484" s="8"/>
      <c r="ATU484" s="8"/>
      <c r="ATV484" s="8"/>
      <c r="ATW484" s="8"/>
      <c r="ATX484" s="8"/>
      <c r="ATY484" s="8"/>
      <c r="ATZ484" s="8"/>
      <c r="AUA484" s="8"/>
      <c r="AUB484" s="8"/>
      <c r="AUC484" s="8"/>
      <c r="AUD484" s="8"/>
      <c r="AUE484" s="8"/>
      <c r="AUF484" s="8"/>
      <c r="AUG484" s="8"/>
      <c r="AUH484" s="8"/>
      <c r="AUI484" s="8"/>
      <c r="AUJ484" s="8"/>
      <c r="AUK484" s="8"/>
      <c r="AUL484" s="8"/>
      <c r="AUM484" s="8"/>
      <c r="AUN484" s="8"/>
      <c r="AUO484" s="8"/>
      <c r="AUP484" s="8"/>
      <c r="AUQ484" s="8"/>
      <c r="AUR484" s="8"/>
      <c r="AUS484" s="8"/>
      <c r="AUT484" s="8"/>
      <c r="AUU484" s="8"/>
      <c r="AUV484" s="8"/>
      <c r="AUW484" s="8"/>
      <c r="AUX484" s="8"/>
      <c r="AUY484" s="8"/>
      <c r="AUZ484" s="8"/>
      <c r="AVA484" s="8"/>
      <c r="AVB484" s="8"/>
      <c r="AVC484" s="8"/>
      <c r="AVD484" s="8"/>
      <c r="AVE484" s="8"/>
      <c r="AVF484" s="8"/>
      <c r="AVG484" s="8"/>
      <c r="AVH484" s="8"/>
      <c r="AVI484" s="8"/>
      <c r="AVJ484" s="8"/>
      <c r="AVK484" s="8"/>
      <c r="AVL484" s="8"/>
      <c r="AVM484" s="8"/>
      <c r="AVN484" s="8"/>
      <c r="AVO484" s="8"/>
      <c r="AVP484" s="8"/>
      <c r="AVQ484" s="8"/>
      <c r="AVR484" s="8"/>
      <c r="AVS484" s="8"/>
      <c r="AVT484" s="8"/>
      <c r="AVU484" s="8"/>
      <c r="AVV484" s="8"/>
      <c r="AVW484" s="8"/>
      <c r="AVX484" s="8"/>
      <c r="AVY484" s="8"/>
      <c r="AVZ484" s="8"/>
      <c r="AWA484" s="8"/>
      <c r="AWB484" s="8"/>
      <c r="AWC484" s="8"/>
      <c r="AWD484" s="8"/>
      <c r="AWE484" s="8"/>
      <c r="AWF484" s="8"/>
      <c r="AWG484" s="8"/>
      <c r="AWH484" s="8"/>
      <c r="AWI484" s="8"/>
      <c r="AWJ484" s="8"/>
      <c r="AWK484" s="8"/>
      <c r="AWL484" s="8"/>
      <c r="AWM484" s="8"/>
      <c r="AWN484" s="8"/>
      <c r="AWO484" s="8"/>
      <c r="AWP484" s="8"/>
      <c r="AWQ484" s="8"/>
      <c r="AWR484" s="8"/>
      <c r="AWS484" s="8"/>
      <c r="AWT484" s="8"/>
      <c r="AWU484" s="8"/>
      <c r="AWV484" s="8"/>
      <c r="AWW484" s="8"/>
      <c r="AWX484" s="8"/>
      <c r="AWY484" s="8"/>
      <c r="AWZ484" s="8"/>
      <c r="AXA484" s="8"/>
      <c r="AXB484" s="8"/>
      <c r="AXC484" s="8"/>
      <c r="AXD484" s="8"/>
      <c r="AXE484" s="8"/>
      <c r="AXF484" s="8"/>
      <c r="AXG484" s="8"/>
      <c r="AXH484" s="8"/>
      <c r="AXI484" s="8"/>
      <c r="AXJ484" s="8"/>
      <c r="AXK484" s="8"/>
      <c r="AXL484" s="8"/>
      <c r="AXM484" s="8"/>
      <c r="AXN484" s="8"/>
      <c r="AXO484" s="8"/>
      <c r="AXP484" s="8"/>
      <c r="AXQ484" s="8"/>
      <c r="AXR484" s="8"/>
      <c r="AXS484" s="8"/>
      <c r="AXT484" s="8"/>
      <c r="AXU484" s="8"/>
      <c r="AXV484" s="8"/>
      <c r="AXW484" s="8"/>
      <c r="AXX484" s="8"/>
      <c r="AXY484" s="8"/>
      <c r="AXZ484" s="8"/>
      <c r="AYA484" s="8"/>
      <c r="AYB484" s="8"/>
      <c r="AYC484" s="8"/>
      <c r="AYD484" s="8"/>
      <c r="AYE484" s="8"/>
      <c r="AYF484" s="8"/>
      <c r="AYG484" s="8"/>
      <c r="AYH484" s="8"/>
      <c r="AYI484" s="8"/>
      <c r="AYJ484" s="8"/>
      <c r="AYK484" s="8"/>
      <c r="AYL484" s="8"/>
      <c r="AYM484" s="8"/>
      <c r="AYN484" s="8"/>
      <c r="AYO484" s="8"/>
      <c r="AYP484" s="8"/>
      <c r="AYQ484" s="8"/>
      <c r="AYR484" s="8"/>
      <c r="AYS484" s="8"/>
      <c r="AYT484" s="8"/>
      <c r="AYU484" s="8"/>
      <c r="AYV484" s="8"/>
      <c r="AYW484" s="8"/>
      <c r="AYX484" s="8"/>
      <c r="AYY484" s="8"/>
      <c r="AYZ484" s="8"/>
      <c r="AZA484" s="8"/>
      <c r="AZB484" s="8"/>
      <c r="AZC484" s="8"/>
      <c r="AZD484" s="8"/>
      <c r="AZE484" s="8"/>
      <c r="AZF484" s="8"/>
      <c r="AZG484" s="8"/>
      <c r="AZH484" s="8"/>
      <c r="AZI484" s="8"/>
      <c r="AZJ484" s="8"/>
      <c r="AZK484" s="8"/>
      <c r="AZL484" s="8"/>
      <c r="AZM484" s="8"/>
      <c r="AZN484" s="8"/>
      <c r="AZO484" s="8"/>
      <c r="AZP484" s="8"/>
      <c r="AZQ484" s="8"/>
      <c r="AZR484" s="8"/>
      <c r="AZS484" s="8"/>
      <c r="AZT484" s="8"/>
      <c r="AZU484" s="8"/>
      <c r="AZV484" s="8"/>
      <c r="AZW484" s="8"/>
      <c r="AZX484" s="8"/>
      <c r="AZY484" s="8"/>
      <c r="AZZ484" s="8"/>
      <c r="BAA484" s="8"/>
      <c r="BAB484" s="8"/>
      <c r="BAC484" s="8"/>
      <c r="BAD484" s="8"/>
      <c r="BAE484" s="8"/>
      <c r="BAF484" s="8"/>
      <c r="BAG484" s="8"/>
      <c r="BAH484" s="8"/>
      <c r="BAI484" s="8"/>
      <c r="BAJ484" s="8"/>
      <c r="BAK484" s="8"/>
      <c r="BAL484" s="8"/>
      <c r="BAM484" s="8"/>
      <c r="BAN484" s="8"/>
      <c r="BAO484" s="8"/>
      <c r="BAP484" s="8"/>
      <c r="BAQ484" s="8"/>
      <c r="BAR484" s="8"/>
      <c r="BAS484" s="8"/>
      <c r="BAT484" s="8"/>
      <c r="BAU484" s="8"/>
      <c r="BAV484" s="8"/>
      <c r="BAW484" s="8"/>
      <c r="BAX484" s="8"/>
      <c r="BAY484" s="8"/>
      <c r="BAZ484" s="8"/>
      <c r="BBA484" s="8"/>
      <c r="BBB484" s="8"/>
      <c r="BBC484" s="8"/>
      <c r="BBD484" s="8"/>
      <c r="BBE484" s="8"/>
      <c r="BBF484" s="8"/>
      <c r="BBG484" s="8"/>
      <c r="BBH484" s="8"/>
      <c r="BBI484" s="8"/>
      <c r="BBJ484" s="8"/>
      <c r="BBK484" s="8"/>
      <c r="BBL484" s="8"/>
      <c r="BBM484" s="8"/>
      <c r="BBN484" s="8"/>
      <c r="BBO484" s="8"/>
      <c r="BBP484" s="8"/>
      <c r="BBQ484" s="8"/>
      <c r="BBR484" s="8"/>
      <c r="BBS484" s="8"/>
      <c r="BBT484" s="8"/>
      <c r="BBU484" s="8"/>
      <c r="BBV484" s="8"/>
      <c r="BBW484" s="8"/>
      <c r="BBX484" s="8"/>
      <c r="BBY484" s="8"/>
      <c r="BBZ484" s="8"/>
      <c r="BCA484" s="8"/>
      <c r="BCB484" s="8"/>
      <c r="BCC484" s="8"/>
      <c r="BCD484" s="8"/>
      <c r="BCE484" s="8"/>
      <c r="BCF484" s="8"/>
      <c r="BCG484" s="8"/>
      <c r="BCH484" s="8"/>
      <c r="BCI484" s="8"/>
      <c r="BCJ484" s="8"/>
      <c r="BCK484" s="8"/>
      <c r="BCL484" s="8"/>
      <c r="BCM484" s="8"/>
      <c r="BCN484" s="8"/>
      <c r="BCO484" s="8"/>
      <c r="BCP484" s="8"/>
      <c r="BCQ484" s="8"/>
      <c r="BCR484" s="8"/>
      <c r="BCS484" s="8"/>
      <c r="BCT484" s="8"/>
      <c r="BCU484" s="8"/>
      <c r="BCV484" s="8"/>
      <c r="BCW484" s="8"/>
      <c r="BCX484" s="8"/>
      <c r="BCY484" s="8"/>
      <c r="BCZ484" s="8"/>
      <c r="BDA484" s="8"/>
      <c r="BDB484" s="8"/>
      <c r="BDC484" s="8"/>
      <c r="BDD484" s="8"/>
      <c r="BDE484" s="8"/>
      <c r="BDF484" s="8"/>
      <c r="BDG484" s="8"/>
      <c r="BDH484" s="8"/>
      <c r="BDI484" s="8"/>
      <c r="BDJ484" s="8"/>
      <c r="BDK484" s="8"/>
      <c r="BDL484" s="8"/>
      <c r="BDM484" s="8"/>
      <c r="BDN484" s="8"/>
      <c r="BDO484" s="8"/>
      <c r="BDP484" s="8"/>
      <c r="BDQ484" s="8"/>
      <c r="BDR484" s="8"/>
      <c r="BDS484" s="8"/>
      <c r="BDT484" s="8"/>
      <c r="BDU484" s="8"/>
      <c r="BDV484" s="8"/>
      <c r="BDW484" s="8"/>
      <c r="BDX484" s="8"/>
      <c r="BDY484" s="8"/>
      <c r="BDZ484" s="8"/>
      <c r="BEA484" s="8"/>
      <c r="BEB484" s="8"/>
      <c r="BEC484" s="8"/>
      <c r="BED484" s="8"/>
      <c r="BEE484" s="8"/>
      <c r="BEF484" s="8"/>
      <c r="BEG484" s="8"/>
      <c r="BEH484" s="8"/>
      <c r="BEI484" s="8"/>
      <c r="BEJ484" s="8"/>
      <c r="BEK484" s="8"/>
      <c r="BEL484" s="8"/>
      <c r="BEM484" s="8"/>
      <c r="BEN484" s="8"/>
      <c r="BEO484" s="8"/>
      <c r="BEP484" s="8"/>
      <c r="BEQ484" s="8"/>
      <c r="BER484" s="8"/>
      <c r="BES484" s="8"/>
      <c r="BET484" s="8"/>
      <c r="BEU484" s="8"/>
      <c r="BEV484" s="8"/>
      <c r="BEW484" s="8"/>
      <c r="BEX484" s="8"/>
      <c r="BEY484" s="8"/>
      <c r="BEZ484" s="8"/>
      <c r="BFA484" s="8"/>
      <c r="BFB484" s="8"/>
      <c r="BFC484" s="8"/>
      <c r="BFD484" s="8"/>
      <c r="BFE484" s="8"/>
      <c r="BFF484" s="8"/>
      <c r="BFG484" s="8"/>
      <c r="BFH484" s="8"/>
      <c r="BFI484" s="8"/>
      <c r="BFJ484" s="8"/>
      <c r="BFK484" s="8"/>
      <c r="BFL484" s="8"/>
      <c r="BFM484" s="8"/>
      <c r="BFN484" s="8"/>
      <c r="BFO484" s="8"/>
      <c r="BFP484" s="8"/>
      <c r="BFQ484" s="8"/>
      <c r="BFR484" s="8"/>
      <c r="BFS484" s="8"/>
      <c r="BFT484" s="8"/>
      <c r="BFU484" s="8"/>
      <c r="BFV484" s="8"/>
      <c r="BFW484" s="8"/>
      <c r="BFX484" s="8"/>
      <c r="BFY484" s="8"/>
      <c r="BFZ484" s="8"/>
      <c r="BGA484" s="8"/>
      <c r="BGB484" s="8"/>
      <c r="BGC484" s="8"/>
      <c r="BGD484" s="8"/>
      <c r="BGE484" s="8"/>
      <c r="BGF484" s="8"/>
      <c r="BGG484" s="8"/>
      <c r="BGH484" s="8"/>
      <c r="BGI484" s="8"/>
      <c r="BGJ484" s="8"/>
      <c r="BGK484" s="8"/>
      <c r="BGL484" s="8"/>
      <c r="BGM484" s="8"/>
      <c r="BGN484" s="8"/>
      <c r="BGO484" s="8"/>
      <c r="BGP484" s="8"/>
      <c r="BGQ484" s="8"/>
      <c r="BGR484" s="8"/>
      <c r="BGS484" s="8"/>
      <c r="BGT484" s="8"/>
      <c r="BGU484" s="8"/>
      <c r="BGV484" s="8"/>
      <c r="BGW484" s="8"/>
      <c r="BGX484" s="8"/>
      <c r="BGY484" s="8"/>
      <c r="BGZ484" s="8"/>
      <c r="BHA484" s="8"/>
      <c r="BHB484" s="8"/>
      <c r="BHC484" s="8"/>
      <c r="BHD484" s="8"/>
      <c r="BHE484" s="8"/>
      <c r="BHF484" s="8"/>
      <c r="BHG484" s="8"/>
      <c r="BHH484" s="8"/>
      <c r="BHI484" s="8"/>
      <c r="BHJ484" s="8"/>
      <c r="BHK484" s="8"/>
      <c r="BHL484" s="8"/>
      <c r="BHM484" s="8"/>
      <c r="BHN484" s="8"/>
      <c r="BHO484" s="8"/>
      <c r="BHP484" s="8"/>
      <c r="BHQ484" s="8"/>
      <c r="BHR484" s="8"/>
      <c r="BHS484" s="8"/>
      <c r="BHT484" s="8"/>
      <c r="BHU484" s="8"/>
      <c r="BHV484" s="8"/>
      <c r="BHW484" s="8"/>
      <c r="BHX484" s="8"/>
      <c r="BHY484" s="8"/>
      <c r="BHZ484" s="8"/>
      <c r="BIA484" s="8"/>
      <c r="BIB484" s="8"/>
      <c r="BIC484" s="8"/>
      <c r="BID484" s="8"/>
      <c r="BIE484" s="8"/>
      <c r="BIF484" s="8"/>
      <c r="BIG484" s="8"/>
      <c r="BIH484" s="8"/>
      <c r="BII484" s="8"/>
      <c r="BIJ484" s="8"/>
      <c r="BIK484" s="8"/>
      <c r="BIL484" s="8"/>
      <c r="BIM484" s="8"/>
      <c r="BIN484" s="8"/>
      <c r="BIO484" s="8"/>
      <c r="BIP484" s="8"/>
      <c r="BIQ484" s="8"/>
      <c r="BIR484" s="8"/>
      <c r="BIS484" s="8"/>
      <c r="BIT484" s="8"/>
      <c r="BIU484" s="8"/>
      <c r="BIV484" s="8"/>
      <c r="BIW484" s="8"/>
      <c r="BIX484" s="8"/>
      <c r="BIY484" s="8"/>
      <c r="BIZ484" s="8"/>
      <c r="BJA484" s="8"/>
      <c r="BJB484" s="8"/>
      <c r="BJC484" s="8"/>
      <c r="BJD484" s="8"/>
      <c r="BJE484" s="8"/>
      <c r="BJF484" s="8"/>
      <c r="BJG484" s="8"/>
      <c r="BJH484" s="8"/>
      <c r="BJI484" s="8"/>
      <c r="BJJ484" s="8"/>
      <c r="BJK484" s="8"/>
      <c r="BJL484" s="8"/>
      <c r="BJM484" s="8"/>
      <c r="BJN484" s="8"/>
      <c r="BJO484" s="8"/>
      <c r="BJP484" s="8"/>
      <c r="BJQ484" s="8"/>
      <c r="BJR484" s="8"/>
      <c r="BJS484" s="8"/>
      <c r="BJT484" s="8"/>
      <c r="BJU484" s="8"/>
      <c r="BJV484" s="8"/>
      <c r="BJW484" s="8"/>
      <c r="BJX484" s="8"/>
      <c r="BJY484" s="8"/>
      <c r="BJZ484" s="8"/>
      <c r="BKA484" s="8"/>
      <c r="BKB484" s="8"/>
      <c r="BKC484" s="8"/>
      <c r="BKD484" s="8"/>
      <c r="BKE484" s="8"/>
      <c r="BKF484" s="8"/>
      <c r="BKG484" s="8"/>
      <c r="BKH484" s="8"/>
      <c r="BKI484" s="8"/>
      <c r="BKJ484" s="8"/>
      <c r="BKK484" s="8"/>
      <c r="BKL484" s="8"/>
      <c r="BKM484" s="8"/>
      <c r="BKN484" s="8"/>
      <c r="BKO484" s="8"/>
      <c r="BKP484" s="8"/>
      <c r="BKQ484" s="8"/>
      <c r="BKR484" s="8"/>
      <c r="BKS484" s="8"/>
      <c r="BKT484" s="8"/>
      <c r="BKU484" s="8"/>
      <c r="BKV484" s="8"/>
      <c r="BKW484" s="8"/>
      <c r="BKX484" s="8"/>
      <c r="BKY484" s="8"/>
      <c r="BKZ484" s="8"/>
      <c r="BLA484" s="8"/>
      <c r="BLB484" s="8"/>
      <c r="BLC484" s="8"/>
      <c r="BLD484" s="8"/>
      <c r="BLE484" s="8"/>
      <c r="BLF484" s="8"/>
      <c r="BLG484" s="8"/>
      <c r="BLH484" s="8"/>
      <c r="BLI484" s="8"/>
      <c r="BLJ484" s="8"/>
      <c r="BLK484" s="8"/>
      <c r="BLL484" s="8"/>
      <c r="BLM484" s="8"/>
      <c r="BLN484" s="8"/>
      <c r="BLO484" s="8"/>
      <c r="BLP484" s="8"/>
      <c r="BLQ484" s="8"/>
      <c r="BLR484" s="8"/>
      <c r="BLS484" s="8"/>
      <c r="BLT484" s="8"/>
      <c r="BLU484" s="8"/>
      <c r="BLV484" s="8"/>
      <c r="BLW484" s="8"/>
      <c r="BLX484" s="8"/>
      <c r="BLY484" s="8"/>
      <c r="BLZ484" s="8"/>
      <c r="BMA484" s="8"/>
      <c r="BMB484" s="8"/>
      <c r="BMC484" s="8"/>
      <c r="BMD484" s="8"/>
      <c r="BME484" s="8"/>
      <c r="BMF484" s="8"/>
      <c r="BMG484" s="8"/>
      <c r="BMH484" s="8"/>
      <c r="BMI484" s="8"/>
      <c r="BMJ484" s="8"/>
      <c r="BMK484" s="8"/>
      <c r="BML484" s="8"/>
      <c r="BMM484" s="8"/>
      <c r="BMN484" s="8"/>
      <c r="BMO484" s="8"/>
      <c r="BMP484" s="8"/>
      <c r="BMQ484" s="8"/>
      <c r="BMR484" s="8"/>
      <c r="BMS484" s="8"/>
      <c r="BMT484" s="8"/>
      <c r="BMU484" s="8"/>
      <c r="BMV484" s="8"/>
      <c r="BMW484" s="8"/>
      <c r="BMX484" s="8"/>
      <c r="BMY484" s="8"/>
      <c r="BMZ484" s="8"/>
      <c r="BNA484" s="8"/>
      <c r="BNB484" s="8"/>
      <c r="BNC484" s="8"/>
      <c r="BND484" s="8"/>
      <c r="BNE484" s="8"/>
      <c r="BNF484" s="8"/>
      <c r="BNG484" s="8"/>
      <c r="BNH484" s="8"/>
      <c r="BNI484" s="8"/>
      <c r="BNJ484" s="8"/>
      <c r="BNK484" s="8"/>
      <c r="BNL484" s="8"/>
      <c r="BNM484" s="8"/>
      <c r="BNN484" s="8"/>
      <c r="BNO484" s="8"/>
      <c r="BNP484" s="8"/>
      <c r="BNQ484" s="8"/>
      <c r="BNR484" s="8"/>
      <c r="BNS484" s="8"/>
      <c r="BNT484" s="8"/>
      <c r="BNU484" s="8"/>
      <c r="BNV484" s="8"/>
      <c r="BNW484" s="8"/>
      <c r="BNX484" s="8"/>
      <c r="BNY484" s="8"/>
      <c r="BNZ484" s="8"/>
      <c r="BOA484" s="8"/>
      <c r="BOB484" s="8"/>
      <c r="BOC484" s="8"/>
      <c r="BOD484" s="8"/>
      <c r="BOE484" s="8"/>
      <c r="BOF484" s="8"/>
      <c r="BOG484" s="8"/>
      <c r="BOH484" s="8"/>
      <c r="BOI484" s="8"/>
      <c r="BOJ484" s="8"/>
      <c r="BOK484" s="8"/>
      <c r="BOL484" s="8"/>
      <c r="BOM484" s="8"/>
      <c r="BON484" s="8"/>
      <c r="BOO484" s="8"/>
      <c r="BOP484" s="8"/>
      <c r="BOQ484" s="8"/>
      <c r="BOR484" s="8"/>
      <c r="BOS484" s="8"/>
      <c r="BOT484" s="8"/>
      <c r="BOU484" s="8"/>
      <c r="BOV484" s="8"/>
      <c r="BOW484" s="8"/>
      <c r="BOX484" s="8"/>
      <c r="BOY484" s="8"/>
      <c r="BOZ484" s="8"/>
      <c r="BPA484" s="8"/>
      <c r="BPB484" s="8"/>
      <c r="BPC484" s="8"/>
      <c r="BPD484" s="8"/>
      <c r="BPE484" s="8"/>
      <c r="BPF484" s="8"/>
      <c r="BPG484" s="8"/>
      <c r="BPH484" s="8"/>
      <c r="BPI484" s="8"/>
      <c r="BPJ484" s="8"/>
      <c r="BPK484" s="8"/>
      <c r="BPL484" s="8"/>
      <c r="BPM484" s="8"/>
      <c r="BPN484" s="8"/>
      <c r="BPO484" s="8"/>
      <c r="BPP484" s="8"/>
      <c r="BPQ484" s="8"/>
      <c r="BPR484" s="8"/>
      <c r="BPS484" s="8"/>
      <c r="BPT484" s="8"/>
      <c r="BPU484" s="8"/>
      <c r="BPV484" s="8"/>
      <c r="BPW484" s="8"/>
      <c r="BPX484" s="8"/>
      <c r="BPY484" s="8"/>
      <c r="BPZ484" s="8"/>
      <c r="BQA484" s="8"/>
      <c r="BQB484" s="8"/>
      <c r="BQC484" s="8"/>
      <c r="BQD484" s="8"/>
      <c r="BQE484" s="8"/>
      <c r="BQF484" s="8"/>
      <c r="BQG484" s="8"/>
      <c r="BQH484" s="8"/>
      <c r="BQI484" s="8"/>
      <c r="BQJ484" s="8"/>
      <c r="BQK484" s="8"/>
      <c r="BQL484" s="8"/>
      <c r="BQM484" s="8"/>
      <c r="BQN484" s="8"/>
      <c r="BQO484" s="8"/>
      <c r="BQP484" s="8"/>
      <c r="BQQ484" s="8"/>
      <c r="BQR484" s="8"/>
      <c r="BQS484" s="8"/>
      <c r="BQT484" s="8"/>
      <c r="BQU484" s="8"/>
      <c r="BQV484" s="8"/>
      <c r="BQW484" s="8"/>
      <c r="BQX484" s="8"/>
      <c r="BQY484" s="8"/>
      <c r="BQZ484" s="8"/>
      <c r="BRA484" s="8"/>
      <c r="BRB484" s="8"/>
      <c r="BRC484" s="8"/>
      <c r="BRD484" s="8"/>
      <c r="BRE484" s="8"/>
      <c r="BRF484" s="8"/>
      <c r="BRG484" s="8"/>
      <c r="BRH484" s="8"/>
      <c r="BRI484" s="8"/>
      <c r="BRJ484" s="8"/>
      <c r="BRK484" s="8"/>
      <c r="BRL484" s="8"/>
      <c r="BRM484" s="8"/>
      <c r="BRN484" s="8"/>
      <c r="BRO484" s="8"/>
      <c r="BRP484" s="8"/>
      <c r="BRQ484" s="8"/>
      <c r="BRR484" s="8"/>
      <c r="BRS484" s="8"/>
      <c r="BRT484" s="8"/>
      <c r="BRU484" s="8"/>
      <c r="BRV484" s="8"/>
      <c r="BRW484" s="8"/>
      <c r="BRX484" s="8"/>
      <c r="BRY484" s="8"/>
      <c r="BRZ484" s="8"/>
      <c r="BSA484" s="8"/>
      <c r="BSB484" s="8"/>
      <c r="BSC484" s="8"/>
      <c r="BSD484" s="8"/>
      <c r="BSE484" s="8"/>
      <c r="BSF484" s="8"/>
      <c r="BSG484" s="8"/>
      <c r="BSH484" s="8"/>
      <c r="BSI484" s="8"/>
      <c r="BSJ484" s="8"/>
      <c r="BSK484" s="8"/>
      <c r="BSL484" s="8"/>
      <c r="BSM484" s="8"/>
      <c r="BSN484" s="8"/>
      <c r="BSO484" s="8"/>
      <c r="BSP484" s="8"/>
      <c r="BSQ484" s="8"/>
      <c r="BSR484" s="8"/>
      <c r="BSS484" s="8"/>
      <c r="BST484" s="8"/>
      <c r="BSU484" s="8"/>
      <c r="BSV484" s="8"/>
      <c r="BSW484" s="8"/>
      <c r="BSX484" s="8"/>
      <c r="BSY484" s="8"/>
      <c r="BSZ484" s="8"/>
      <c r="BTA484" s="8"/>
      <c r="BTB484" s="8"/>
      <c r="BTC484" s="8"/>
      <c r="BTD484" s="8"/>
      <c r="BTE484" s="8"/>
      <c r="BTF484" s="8"/>
      <c r="BTG484" s="8"/>
      <c r="BTH484" s="8"/>
      <c r="BTI484" s="8"/>
      <c r="BTJ484" s="8"/>
      <c r="BTK484" s="8"/>
      <c r="BTL484" s="8"/>
      <c r="BTM484" s="8"/>
      <c r="BTN484" s="8"/>
      <c r="BTO484" s="8"/>
      <c r="BTP484" s="8"/>
      <c r="BTQ484" s="8"/>
      <c r="BTR484" s="8"/>
      <c r="BTS484" s="8"/>
      <c r="BTT484" s="8"/>
      <c r="BTU484" s="8"/>
      <c r="BTV484" s="8"/>
      <c r="BTW484" s="8"/>
      <c r="BTX484" s="8"/>
      <c r="BTY484" s="8"/>
      <c r="BTZ484" s="8"/>
      <c r="BUA484" s="8"/>
      <c r="BUB484" s="8"/>
      <c r="BUC484" s="8"/>
      <c r="BUD484" s="8"/>
      <c r="BUE484" s="8"/>
      <c r="BUF484" s="8"/>
      <c r="BUG484" s="8"/>
      <c r="BUH484" s="8"/>
      <c r="BUI484" s="8"/>
      <c r="BUJ484" s="8"/>
      <c r="BUK484" s="8"/>
      <c r="BUL484" s="8"/>
      <c r="BUM484" s="8"/>
      <c r="BUN484" s="8"/>
      <c r="BUO484" s="8"/>
      <c r="BUP484" s="8"/>
      <c r="BUQ484" s="8"/>
      <c r="BUR484" s="8"/>
      <c r="BUS484" s="8"/>
      <c r="BUT484" s="8"/>
      <c r="BUU484" s="8"/>
      <c r="BUV484" s="8"/>
      <c r="BUW484" s="8"/>
      <c r="BUX484" s="8"/>
      <c r="BUY484" s="8"/>
      <c r="BUZ484" s="8"/>
      <c r="BVA484" s="8"/>
      <c r="BVB484" s="8"/>
      <c r="BVC484" s="8"/>
      <c r="BVD484" s="8"/>
      <c r="BVE484" s="8"/>
      <c r="BVF484" s="8"/>
      <c r="BVG484" s="8"/>
      <c r="BVH484" s="8"/>
      <c r="BVI484" s="8"/>
      <c r="BVJ484" s="8"/>
      <c r="BVK484" s="8"/>
      <c r="BVL484" s="8"/>
      <c r="BVM484" s="8"/>
      <c r="BVN484" s="8"/>
      <c r="BVO484" s="8"/>
      <c r="BVP484" s="8"/>
      <c r="BVQ484" s="8"/>
      <c r="BVR484" s="8"/>
      <c r="BVS484" s="8"/>
      <c r="BVT484" s="8"/>
      <c r="BVU484" s="8"/>
      <c r="BVV484" s="8"/>
      <c r="BVW484" s="8"/>
      <c r="BVX484" s="8"/>
      <c r="BVY484" s="8"/>
      <c r="BVZ484" s="8"/>
      <c r="BWA484" s="8"/>
      <c r="BWB484" s="8"/>
      <c r="BWC484" s="8"/>
      <c r="BWD484" s="8"/>
      <c r="BWE484" s="8"/>
      <c r="BWF484" s="8"/>
      <c r="BWG484" s="8"/>
      <c r="BWH484" s="8"/>
      <c r="BWI484" s="8"/>
      <c r="BWJ484" s="8"/>
      <c r="BWK484" s="8"/>
      <c r="BWL484" s="8"/>
      <c r="BWM484" s="8"/>
      <c r="BWN484" s="8"/>
      <c r="BWO484" s="8"/>
      <c r="BWP484" s="8"/>
      <c r="BWQ484" s="8"/>
    </row>
    <row r="485" spans="1:1967" s="522" customFormat="1" ht="102" customHeight="1">
      <c r="A485" s="9" t="s">
        <v>6463</v>
      </c>
      <c r="B485" s="100" t="s">
        <v>97</v>
      </c>
      <c r="C485" s="9" t="s">
        <v>790</v>
      </c>
      <c r="D485" s="30" t="s">
        <v>2057</v>
      </c>
      <c r="E485" s="3" t="s">
        <v>2059</v>
      </c>
      <c r="F485" s="3" t="s">
        <v>379</v>
      </c>
      <c r="G485" s="3" t="s">
        <v>384</v>
      </c>
      <c r="H485" s="20">
        <v>0</v>
      </c>
      <c r="I485" s="114">
        <v>470000000</v>
      </c>
      <c r="J485" s="21" t="s">
        <v>1330</v>
      </c>
      <c r="K485" s="19" t="s">
        <v>1387</v>
      </c>
      <c r="L485" s="138" t="s">
        <v>3426</v>
      </c>
      <c r="M485" s="141" t="s">
        <v>383</v>
      </c>
      <c r="N485" s="360" t="s">
        <v>8873</v>
      </c>
      <c r="O485" s="3" t="s">
        <v>1382</v>
      </c>
      <c r="P485" s="7" t="s">
        <v>1354</v>
      </c>
      <c r="Q485" s="3" t="s">
        <v>1195</v>
      </c>
      <c r="R485" s="84">
        <v>4</v>
      </c>
      <c r="S485" s="94">
        <v>70</v>
      </c>
      <c r="T485" s="83">
        <f t="shared" si="24"/>
        <v>280</v>
      </c>
      <c r="U485" s="83">
        <f t="shared" si="22"/>
        <v>313.60000000000002</v>
      </c>
      <c r="V485" s="9" t="s">
        <v>1341</v>
      </c>
      <c r="W485" s="153" t="s">
        <v>1410</v>
      </c>
      <c r="X485" s="9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8"/>
      <c r="CC485" s="8"/>
      <c r="CD485" s="8"/>
      <c r="CE485" s="8"/>
      <c r="CF485" s="8"/>
      <c r="CG485" s="8"/>
      <c r="CH485" s="8"/>
      <c r="CI485" s="8"/>
      <c r="CJ485" s="8"/>
      <c r="CK485" s="8"/>
      <c r="CL485" s="8"/>
      <c r="CM485" s="8"/>
      <c r="CN485" s="8"/>
      <c r="CO485" s="8"/>
      <c r="CP485" s="8"/>
      <c r="CQ485" s="8"/>
      <c r="CR485" s="8"/>
      <c r="CS485" s="8"/>
      <c r="CT485" s="8"/>
      <c r="CU485" s="8"/>
      <c r="CV485" s="8"/>
      <c r="CW485" s="8"/>
      <c r="CX485" s="8"/>
      <c r="CY485" s="8"/>
      <c r="CZ485" s="8"/>
      <c r="DA485" s="8"/>
      <c r="DB485" s="8"/>
      <c r="DC485" s="8"/>
      <c r="DD485" s="8"/>
      <c r="DE485" s="8"/>
      <c r="DF485" s="8"/>
      <c r="DG485" s="8"/>
      <c r="DH485" s="8"/>
      <c r="DI485" s="8"/>
      <c r="DJ485" s="8"/>
      <c r="DK485" s="8"/>
      <c r="DL485" s="8"/>
      <c r="DM485" s="8"/>
      <c r="DN485" s="8"/>
      <c r="DO485" s="8"/>
      <c r="DP485" s="8"/>
      <c r="DQ485" s="8"/>
      <c r="DR485" s="8"/>
      <c r="DS485" s="8"/>
      <c r="DT485" s="8"/>
      <c r="DU485" s="8"/>
      <c r="DV485" s="8"/>
      <c r="DW485" s="8"/>
      <c r="DX485" s="8"/>
      <c r="DY485" s="8"/>
      <c r="DZ485" s="8"/>
      <c r="EA485" s="8"/>
      <c r="EB485" s="8"/>
      <c r="EC485" s="8"/>
      <c r="ED485" s="8"/>
      <c r="EE485" s="8"/>
      <c r="EF485" s="8"/>
      <c r="EG485" s="8"/>
      <c r="EH485" s="8"/>
      <c r="EI485" s="8"/>
      <c r="EJ485" s="8"/>
      <c r="EK485" s="8"/>
      <c r="EL485" s="8"/>
      <c r="EM485" s="8"/>
      <c r="EN485" s="8"/>
      <c r="EO485" s="8"/>
      <c r="EP485" s="8"/>
      <c r="EQ485" s="8"/>
      <c r="ER485" s="8"/>
      <c r="ES485" s="8"/>
      <c r="ET485" s="8"/>
      <c r="EU485" s="8"/>
      <c r="EV485" s="8"/>
      <c r="EW485" s="8"/>
      <c r="EX485" s="8"/>
      <c r="EY485" s="8"/>
      <c r="EZ485" s="8"/>
      <c r="FA485" s="8"/>
      <c r="FB485" s="8"/>
      <c r="FC485" s="8"/>
      <c r="FD485" s="8"/>
      <c r="FE485" s="8"/>
      <c r="FF485" s="8"/>
      <c r="FG485" s="8"/>
      <c r="FH485" s="8"/>
      <c r="FI485" s="8"/>
      <c r="FJ485" s="8"/>
      <c r="FK485" s="8"/>
      <c r="FL485" s="8"/>
      <c r="FM485" s="8"/>
      <c r="FN485" s="8"/>
      <c r="FO485" s="8"/>
      <c r="FP485" s="8"/>
      <c r="FQ485" s="8"/>
      <c r="FR485" s="8"/>
      <c r="FS485" s="8"/>
      <c r="FT485" s="8"/>
      <c r="FU485" s="8"/>
      <c r="FV485" s="8"/>
      <c r="FW485" s="8"/>
      <c r="FX485" s="8"/>
      <c r="FY485" s="8"/>
      <c r="FZ485" s="8"/>
      <c r="GA485" s="8"/>
      <c r="GB485" s="8"/>
      <c r="GC485" s="8"/>
      <c r="GD485" s="8"/>
      <c r="GE485" s="8"/>
      <c r="GF485" s="8"/>
      <c r="GG485" s="8"/>
      <c r="GH485" s="8"/>
      <c r="GI485" s="8"/>
      <c r="GJ485" s="8"/>
      <c r="GK485" s="8"/>
      <c r="GL485" s="8"/>
      <c r="GM485" s="8"/>
      <c r="GN485" s="8"/>
      <c r="GO485" s="8"/>
      <c r="GP485" s="8"/>
      <c r="GQ485" s="8"/>
      <c r="GR485" s="8"/>
      <c r="GS485" s="8"/>
      <c r="GT485" s="8"/>
      <c r="GU485" s="8"/>
      <c r="GV485" s="8"/>
      <c r="GW485" s="8"/>
      <c r="GX485" s="8"/>
      <c r="GY485" s="8"/>
      <c r="GZ485" s="8"/>
      <c r="HA485" s="8"/>
      <c r="HB485" s="8"/>
      <c r="HC485" s="8"/>
      <c r="HD485" s="8"/>
      <c r="HE485" s="8"/>
      <c r="HF485" s="8"/>
      <c r="HG485" s="8"/>
      <c r="HH485" s="8"/>
      <c r="HI485" s="8"/>
      <c r="HJ485" s="8"/>
      <c r="HK485" s="8"/>
      <c r="HL485" s="8"/>
      <c r="HM485" s="8"/>
      <c r="HN485" s="8"/>
      <c r="HO485" s="8"/>
      <c r="HP485" s="8"/>
      <c r="HQ485" s="8"/>
      <c r="HR485" s="8"/>
      <c r="HS485" s="8"/>
      <c r="HT485" s="8"/>
      <c r="HU485" s="8"/>
      <c r="HV485" s="8"/>
      <c r="HW485" s="8"/>
      <c r="HX485" s="8"/>
      <c r="HY485" s="8"/>
      <c r="HZ485" s="8"/>
      <c r="IA485" s="8"/>
      <c r="IB485" s="8"/>
      <c r="IC485" s="8"/>
      <c r="ID485" s="8"/>
      <c r="IE485" s="8"/>
      <c r="IF485" s="8"/>
      <c r="IG485" s="8"/>
      <c r="IH485" s="8"/>
      <c r="II485" s="8"/>
      <c r="IJ485" s="8"/>
      <c r="IK485" s="8"/>
      <c r="IL485" s="8"/>
      <c r="IM485" s="8"/>
      <c r="IN485" s="8"/>
      <c r="IO485" s="8"/>
      <c r="IP485" s="8"/>
      <c r="IQ485" s="8"/>
      <c r="IR485" s="8"/>
      <c r="IS485" s="8"/>
      <c r="IT485" s="8"/>
      <c r="IU485" s="8"/>
      <c r="IV485" s="8"/>
      <c r="IW485" s="8"/>
      <c r="IX485" s="8"/>
      <c r="IY485" s="8"/>
      <c r="IZ485" s="8"/>
      <c r="JA485" s="8"/>
      <c r="JB485" s="8"/>
      <c r="JC485" s="8"/>
      <c r="JD485" s="8"/>
      <c r="JE485" s="8"/>
      <c r="JF485" s="8"/>
      <c r="JG485" s="8"/>
      <c r="JH485" s="8"/>
      <c r="JI485" s="8"/>
      <c r="JJ485" s="8"/>
      <c r="JK485" s="8"/>
      <c r="JL485" s="8"/>
      <c r="JM485" s="8"/>
      <c r="JN485" s="8"/>
      <c r="JO485" s="8"/>
      <c r="JP485" s="8"/>
      <c r="JQ485" s="8"/>
      <c r="JR485" s="8"/>
      <c r="JS485" s="8"/>
      <c r="JT485" s="8"/>
      <c r="JU485" s="8"/>
      <c r="JV485" s="8"/>
      <c r="JW485" s="8"/>
      <c r="JX485" s="8"/>
      <c r="JY485" s="8"/>
      <c r="JZ485" s="8"/>
      <c r="KA485" s="8"/>
      <c r="KB485" s="8"/>
      <c r="KC485" s="8"/>
      <c r="KD485" s="8"/>
      <c r="KE485" s="8"/>
      <c r="KF485" s="8"/>
      <c r="KG485" s="8"/>
      <c r="KH485" s="8"/>
      <c r="KI485" s="8"/>
      <c r="KJ485" s="8"/>
      <c r="KK485" s="8"/>
      <c r="KL485" s="8"/>
      <c r="KM485" s="8"/>
      <c r="KN485" s="8"/>
      <c r="KO485" s="8"/>
      <c r="KP485" s="8"/>
      <c r="KQ485" s="8"/>
      <c r="KR485" s="8"/>
      <c r="KS485" s="8"/>
      <c r="KT485" s="8"/>
      <c r="KU485" s="8"/>
      <c r="KV485" s="8"/>
      <c r="KW485" s="8"/>
      <c r="KX485" s="8"/>
      <c r="KY485" s="8"/>
      <c r="KZ485" s="8"/>
      <c r="LA485" s="8"/>
      <c r="LB485" s="8"/>
      <c r="LC485" s="8"/>
      <c r="LD485" s="8"/>
      <c r="LE485" s="8"/>
      <c r="LF485" s="8"/>
      <c r="LG485" s="8"/>
      <c r="LH485" s="8"/>
      <c r="LI485" s="8"/>
      <c r="LJ485" s="8"/>
      <c r="LK485" s="8"/>
      <c r="LL485" s="8"/>
      <c r="LM485" s="8"/>
      <c r="LN485" s="8"/>
      <c r="LO485" s="8"/>
      <c r="LP485" s="8"/>
      <c r="LQ485" s="8"/>
      <c r="LR485" s="8"/>
      <c r="LS485" s="8"/>
      <c r="LT485" s="8"/>
      <c r="LU485" s="8"/>
      <c r="LV485" s="8"/>
      <c r="LW485" s="8"/>
      <c r="LX485" s="8"/>
      <c r="LY485" s="8"/>
      <c r="LZ485" s="8"/>
      <c r="MA485" s="8"/>
      <c r="MB485" s="8"/>
      <c r="MC485" s="8"/>
      <c r="MD485" s="8"/>
      <c r="ME485" s="8"/>
      <c r="MF485" s="8"/>
      <c r="MG485" s="8"/>
      <c r="MH485" s="8"/>
      <c r="MI485" s="8"/>
      <c r="MJ485" s="8"/>
      <c r="MK485" s="8"/>
      <c r="ML485" s="8"/>
      <c r="MM485" s="8"/>
      <c r="MN485" s="8"/>
      <c r="MO485" s="8"/>
      <c r="MP485" s="8"/>
      <c r="MQ485" s="8"/>
      <c r="MR485" s="8"/>
      <c r="MS485" s="8"/>
      <c r="MT485" s="8"/>
      <c r="MU485" s="8"/>
      <c r="MV485" s="8"/>
      <c r="MW485" s="8"/>
      <c r="MX485" s="8"/>
      <c r="MY485" s="8"/>
      <c r="MZ485" s="8"/>
      <c r="NA485" s="8"/>
      <c r="NB485" s="8"/>
      <c r="NC485" s="8"/>
      <c r="ND485" s="8"/>
      <c r="NE485" s="8"/>
      <c r="NF485" s="8"/>
      <c r="NG485" s="8"/>
      <c r="NH485" s="8"/>
      <c r="NI485" s="8"/>
      <c r="NJ485" s="8"/>
      <c r="NK485" s="8"/>
      <c r="NL485" s="8"/>
      <c r="NM485" s="8"/>
      <c r="NN485" s="8"/>
      <c r="NO485" s="8"/>
      <c r="NP485" s="8"/>
      <c r="NQ485" s="8"/>
      <c r="NR485" s="8"/>
      <c r="NS485" s="8"/>
      <c r="NT485" s="8"/>
      <c r="NU485" s="8"/>
      <c r="NV485" s="8"/>
      <c r="NW485" s="8"/>
      <c r="NX485" s="8"/>
      <c r="NY485" s="8"/>
      <c r="NZ485" s="8"/>
      <c r="OA485" s="8"/>
      <c r="OB485" s="8"/>
      <c r="OC485" s="8"/>
      <c r="OD485" s="8"/>
      <c r="OE485" s="8"/>
      <c r="OF485" s="8"/>
      <c r="OG485" s="8"/>
      <c r="OH485" s="8"/>
      <c r="OI485" s="8"/>
      <c r="OJ485" s="8"/>
      <c r="OK485" s="8"/>
      <c r="OL485" s="8"/>
      <c r="OM485" s="8"/>
      <c r="ON485" s="8"/>
      <c r="OO485" s="8"/>
      <c r="OP485" s="8"/>
      <c r="OQ485" s="8"/>
      <c r="OR485" s="8"/>
      <c r="OS485" s="8"/>
      <c r="OT485" s="8"/>
      <c r="OU485" s="8"/>
      <c r="OV485" s="8"/>
      <c r="OW485" s="8"/>
      <c r="OX485" s="8"/>
      <c r="OY485" s="8"/>
      <c r="OZ485" s="8"/>
      <c r="PA485" s="8"/>
      <c r="PB485" s="8"/>
      <c r="PC485" s="8"/>
      <c r="PD485" s="8"/>
      <c r="PE485" s="8"/>
      <c r="PF485" s="8"/>
      <c r="PG485" s="8"/>
      <c r="PH485" s="8"/>
      <c r="PI485" s="8"/>
      <c r="PJ485" s="8"/>
      <c r="PK485" s="8"/>
      <c r="PL485" s="8"/>
      <c r="PM485" s="8"/>
      <c r="PN485" s="8"/>
      <c r="PO485" s="8"/>
      <c r="PP485" s="8"/>
      <c r="PQ485" s="8"/>
      <c r="PR485" s="8"/>
      <c r="PS485" s="8"/>
      <c r="PT485" s="8"/>
      <c r="PU485" s="8"/>
      <c r="PV485" s="8"/>
      <c r="PW485" s="8"/>
      <c r="PX485" s="8"/>
      <c r="PY485" s="8"/>
      <c r="PZ485" s="8"/>
      <c r="QA485" s="8"/>
      <c r="QB485" s="8"/>
      <c r="QC485" s="8"/>
      <c r="QD485" s="8"/>
      <c r="QE485" s="8"/>
      <c r="QF485" s="8"/>
      <c r="QG485" s="8"/>
      <c r="QH485" s="8"/>
      <c r="QI485" s="8"/>
      <c r="QJ485" s="8"/>
      <c r="QK485" s="8"/>
      <c r="QL485" s="8"/>
      <c r="QM485" s="8"/>
      <c r="QN485" s="8"/>
      <c r="QO485" s="8"/>
      <c r="QP485" s="8"/>
      <c r="QQ485" s="8"/>
      <c r="QR485" s="8"/>
      <c r="QS485" s="8"/>
      <c r="QT485" s="8"/>
      <c r="QU485" s="8"/>
      <c r="QV485" s="8"/>
      <c r="QW485" s="8"/>
      <c r="QX485" s="8"/>
      <c r="QY485" s="8"/>
      <c r="QZ485" s="8"/>
      <c r="RA485" s="8"/>
      <c r="RB485" s="8"/>
      <c r="RC485" s="8"/>
      <c r="RD485" s="8"/>
      <c r="RE485" s="8"/>
      <c r="RF485" s="8"/>
      <c r="RG485" s="8"/>
      <c r="RH485" s="8"/>
      <c r="RI485" s="8"/>
      <c r="RJ485" s="8"/>
      <c r="RK485" s="8"/>
      <c r="RL485" s="8"/>
      <c r="RM485" s="8"/>
      <c r="RN485" s="8"/>
      <c r="RO485" s="8"/>
      <c r="RP485" s="8"/>
      <c r="RQ485" s="8"/>
      <c r="RR485" s="8"/>
      <c r="RS485" s="8"/>
      <c r="RT485" s="8"/>
      <c r="RU485" s="8"/>
      <c r="RV485" s="8"/>
      <c r="RW485" s="8"/>
      <c r="RX485" s="8"/>
      <c r="RY485" s="8"/>
      <c r="RZ485" s="8"/>
      <c r="SA485" s="8"/>
      <c r="SB485" s="8"/>
      <c r="SC485" s="8"/>
      <c r="SD485" s="8"/>
      <c r="SE485" s="8"/>
      <c r="SF485" s="8"/>
      <c r="SG485" s="8"/>
      <c r="SH485" s="8"/>
      <c r="SI485" s="8"/>
      <c r="SJ485" s="8"/>
      <c r="SK485" s="8"/>
      <c r="SL485" s="8"/>
      <c r="SM485" s="8"/>
      <c r="SN485" s="8"/>
      <c r="SO485" s="8"/>
      <c r="SP485" s="8"/>
      <c r="SQ485" s="8"/>
      <c r="SR485" s="8"/>
      <c r="SS485" s="8"/>
      <c r="ST485" s="8"/>
      <c r="SU485" s="8"/>
      <c r="SV485" s="8"/>
      <c r="SW485" s="8"/>
      <c r="SX485" s="8"/>
      <c r="SY485" s="8"/>
      <c r="SZ485" s="8"/>
      <c r="TA485" s="8"/>
      <c r="TB485" s="8"/>
      <c r="TC485" s="8"/>
      <c r="TD485" s="8"/>
      <c r="TE485" s="8"/>
      <c r="TF485" s="8"/>
      <c r="TG485" s="8"/>
      <c r="TH485" s="8"/>
      <c r="TI485" s="8"/>
      <c r="TJ485" s="8"/>
      <c r="TK485" s="8"/>
      <c r="TL485" s="8"/>
      <c r="TM485" s="8"/>
      <c r="TN485" s="8"/>
      <c r="TO485" s="8"/>
      <c r="TP485" s="8"/>
      <c r="TQ485" s="8"/>
      <c r="TR485" s="8"/>
      <c r="TS485" s="8"/>
      <c r="TT485" s="8"/>
      <c r="TU485" s="8"/>
      <c r="TV485" s="8"/>
      <c r="TW485" s="8"/>
      <c r="TX485" s="8"/>
      <c r="TY485" s="8"/>
      <c r="TZ485" s="8"/>
      <c r="UA485" s="8"/>
      <c r="UB485" s="8"/>
      <c r="UC485" s="8"/>
      <c r="UD485" s="8"/>
      <c r="UE485" s="8"/>
      <c r="UF485" s="8"/>
      <c r="UG485" s="8"/>
      <c r="UH485" s="8"/>
      <c r="UI485" s="8"/>
      <c r="UJ485" s="8"/>
      <c r="UK485" s="8"/>
      <c r="UL485" s="8"/>
      <c r="UM485" s="8"/>
      <c r="UN485" s="8"/>
      <c r="UO485" s="8"/>
      <c r="UP485" s="8"/>
      <c r="UQ485" s="8"/>
      <c r="UR485" s="8"/>
      <c r="US485" s="8"/>
      <c r="UT485" s="8"/>
      <c r="UU485" s="8"/>
      <c r="UV485" s="8"/>
      <c r="UW485" s="8"/>
      <c r="UX485" s="8"/>
      <c r="UY485" s="8"/>
      <c r="UZ485" s="8"/>
      <c r="VA485" s="8"/>
      <c r="VB485" s="8"/>
      <c r="VC485" s="8"/>
      <c r="VD485" s="8"/>
      <c r="VE485" s="8"/>
      <c r="VF485" s="8"/>
      <c r="VG485" s="8"/>
      <c r="VH485" s="8"/>
      <c r="VI485" s="8"/>
      <c r="VJ485" s="8"/>
      <c r="VK485" s="8"/>
      <c r="VL485" s="8"/>
      <c r="VM485" s="8"/>
      <c r="VN485" s="8"/>
      <c r="VO485" s="8"/>
      <c r="VP485" s="8"/>
      <c r="VQ485" s="8"/>
      <c r="VR485" s="8"/>
      <c r="VS485" s="8"/>
      <c r="VT485" s="8"/>
      <c r="VU485" s="8"/>
      <c r="VV485" s="8"/>
      <c r="VW485" s="8"/>
      <c r="VX485" s="8"/>
      <c r="VY485" s="8"/>
      <c r="VZ485" s="8"/>
      <c r="WA485" s="8"/>
      <c r="WB485" s="8"/>
      <c r="WC485" s="8"/>
      <c r="WD485" s="8"/>
      <c r="WE485" s="8"/>
      <c r="WF485" s="8"/>
      <c r="WG485" s="8"/>
      <c r="WH485" s="8"/>
      <c r="WI485" s="8"/>
      <c r="WJ485" s="8"/>
      <c r="WK485" s="8"/>
      <c r="WL485" s="8"/>
      <c r="WM485" s="8"/>
      <c r="WN485" s="8"/>
      <c r="WO485" s="8"/>
      <c r="WP485" s="8"/>
      <c r="WQ485" s="8"/>
      <c r="WR485" s="8"/>
      <c r="WS485" s="8"/>
      <c r="WT485" s="8"/>
      <c r="WU485" s="8"/>
      <c r="WV485" s="8"/>
      <c r="WW485" s="8"/>
      <c r="WX485" s="8"/>
      <c r="WY485" s="8"/>
      <c r="WZ485" s="8"/>
      <c r="XA485" s="8"/>
      <c r="XB485" s="8"/>
      <c r="XC485" s="8"/>
      <c r="XD485" s="8"/>
      <c r="XE485" s="8"/>
      <c r="XF485" s="8"/>
      <c r="XG485" s="8"/>
      <c r="XH485" s="8"/>
      <c r="XI485" s="8"/>
      <c r="XJ485" s="8"/>
      <c r="XK485" s="8"/>
      <c r="XL485" s="8"/>
      <c r="XM485" s="8"/>
      <c r="XN485" s="8"/>
      <c r="XO485" s="8"/>
      <c r="XP485" s="8"/>
      <c r="XQ485" s="8"/>
      <c r="XR485" s="8"/>
      <c r="XS485" s="8"/>
      <c r="XT485" s="8"/>
      <c r="XU485" s="8"/>
      <c r="XV485" s="8"/>
      <c r="XW485" s="8"/>
      <c r="XX485" s="8"/>
      <c r="XY485" s="8"/>
      <c r="XZ485" s="8"/>
      <c r="YA485" s="8"/>
      <c r="YB485" s="8"/>
      <c r="YC485" s="8"/>
      <c r="YD485" s="8"/>
      <c r="YE485" s="8"/>
      <c r="YF485" s="8"/>
      <c r="YG485" s="8"/>
      <c r="YH485" s="8"/>
      <c r="YI485" s="8"/>
      <c r="YJ485" s="8"/>
      <c r="YK485" s="8"/>
      <c r="YL485" s="8"/>
      <c r="YM485" s="8"/>
      <c r="YN485" s="8"/>
      <c r="YO485" s="8"/>
      <c r="YP485" s="8"/>
      <c r="YQ485" s="8"/>
      <c r="YR485" s="8"/>
      <c r="YS485" s="8"/>
      <c r="YT485" s="8"/>
      <c r="YU485" s="8"/>
      <c r="YV485" s="8"/>
      <c r="YW485" s="8"/>
      <c r="YX485" s="8"/>
      <c r="YY485" s="8"/>
      <c r="YZ485" s="8"/>
      <c r="ZA485" s="8"/>
      <c r="ZB485" s="8"/>
      <c r="ZC485" s="8"/>
      <c r="ZD485" s="8"/>
      <c r="ZE485" s="8"/>
      <c r="ZF485" s="8"/>
      <c r="ZG485" s="8"/>
      <c r="ZH485" s="8"/>
      <c r="ZI485" s="8"/>
      <c r="ZJ485" s="8"/>
      <c r="ZK485" s="8"/>
      <c r="ZL485" s="8"/>
      <c r="ZM485" s="8"/>
      <c r="ZN485" s="8"/>
      <c r="ZO485" s="8"/>
      <c r="ZP485" s="8"/>
      <c r="ZQ485" s="8"/>
      <c r="ZR485" s="8"/>
      <c r="ZS485" s="8"/>
      <c r="ZT485" s="8"/>
      <c r="ZU485" s="8"/>
      <c r="ZV485" s="8"/>
      <c r="ZW485" s="8"/>
      <c r="ZX485" s="8"/>
      <c r="ZY485" s="8"/>
      <c r="ZZ485" s="8"/>
      <c r="AAA485" s="8"/>
      <c r="AAB485" s="8"/>
      <c r="AAC485" s="8"/>
      <c r="AAD485" s="8"/>
      <c r="AAE485" s="8"/>
      <c r="AAF485" s="8"/>
      <c r="AAG485" s="8"/>
      <c r="AAH485" s="8"/>
      <c r="AAI485" s="8"/>
      <c r="AAJ485" s="8"/>
      <c r="AAK485" s="8"/>
      <c r="AAL485" s="8"/>
      <c r="AAM485" s="8"/>
      <c r="AAN485" s="8"/>
      <c r="AAO485" s="8"/>
      <c r="AAP485" s="8"/>
      <c r="AAQ485" s="8"/>
      <c r="AAR485" s="8"/>
      <c r="AAS485" s="8"/>
      <c r="AAT485" s="8"/>
      <c r="AAU485" s="8"/>
      <c r="AAV485" s="8"/>
      <c r="AAW485" s="8"/>
      <c r="AAX485" s="8"/>
      <c r="AAY485" s="8"/>
      <c r="AAZ485" s="8"/>
      <c r="ABA485" s="8"/>
      <c r="ABB485" s="8"/>
      <c r="ABC485" s="8"/>
      <c r="ABD485" s="8"/>
      <c r="ABE485" s="8"/>
      <c r="ABF485" s="8"/>
      <c r="ABG485" s="8"/>
      <c r="ABH485" s="8"/>
      <c r="ABI485" s="8"/>
      <c r="ABJ485" s="8"/>
      <c r="ABK485" s="8"/>
      <c r="ABL485" s="8"/>
      <c r="ABM485" s="8"/>
      <c r="ABN485" s="8"/>
      <c r="ABO485" s="8"/>
      <c r="ABP485" s="8"/>
      <c r="ABQ485" s="8"/>
      <c r="ABR485" s="8"/>
      <c r="ABS485" s="8"/>
      <c r="ABT485" s="8"/>
      <c r="ABU485" s="8"/>
      <c r="ABV485" s="8"/>
      <c r="ABW485" s="8"/>
      <c r="ABX485" s="8"/>
      <c r="ABY485" s="8"/>
      <c r="ABZ485" s="8"/>
      <c r="ACA485" s="8"/>
      <c r="ACB485" s="8"/>
      <c r="ACC485" s="8"/>
      <c r="ACD485" s="8"/>
      <c r="ACE485" s="8"/>
      <c r="ACF485" s="8"/>
      <c r="ACG485" s="8"/>
      <c r="ACH485" s="8"/>
      <c r="ACI485" s="8"/>
      <c r="ACJ485" s="8"/>
      <c r="ACK485" s="8"/>
      <c r="ACL485" s="8"/>
      <c r="ACM485" s="8"/>
      <c r="ACN485" s="8"/>
      <c r="ACO485" s="8"/>
      <c r="ACP485" s="8"/>
      <c r="ACQ485" s="8"/>
      <c r="ACR485" s="8"/>
      <c r="ACS485" s="8"/>
      <c r="ACT485" s="8"/>
      <c r="ACU485" s="8"/>
      <c r="ACV485" s="8"/>
      <c r="ACW485" s="8"/>
      <c r="ACX485" s="8"/>
      <c r="ACY485" s="8"/>
      <c r="ACZ485" s="8"/>
      <c r="ADA485" s="8"/>
      <c r="ADB485" s="8"/>
      <c r="ADC485" s="8"/>
      <c r="ADD485" s="8"/>
      <c r="ADE485" s="8"/>
      <c r="ADF485" s="8"/>
      <c r="ADG485" s="8"/>
      <c r="ADH485" s="8"/>
      <c r="ADI485" s="8"/>
      <c r="ADJ485" s="8"/>
      <c r="ADK485" s="8"/>
      <c r="ADL485" s="8"/>
      <c r="ADM485" s="8"/>
      <c r="ADN485" s="8"/>
      <c r="ADO485" s="8"/>
      <c r="ADP485" s="8"/>
      <c r="ADQ485" s="8"/>
      <c r="ADR485" s="8"/>
      <c r="ADS485" s="8"/>
      <c r="ADT485" s="8"/>
      <c r="ADU485" s="8"/>
      <c r="ADV485" s="8"/>
      <c r="ADW485" s="8"/>
      <c r="ADX485" s="8"/>
      <c r="ADY485" s="8"/>
      <c r="ADZ485" s="8"/>
      <c r="AEA485" s="8"/>
      <c r="AEB485" s="8"/>
      <c r="AEC485" s="8"/>
      <c r="AED485" s="8"/>
      <c r="AEE485" s="8"/>
      <c r="AEF485" s="8"/>
      <c r="AEG485" s="8"/>
      <c r="AEH485" s="8"/>
      <c r="AEI485" s="8"/>
      <c r="AEJ485" s="8"/>
      <c r="AEK485" s="8"/>
      <c r="AEL485" s="8"/>
      <c r="AEM485" s="8"/>
      <c r="AEN485" s="8"/>
      <c r="AEO485" s="8"/>
      <c r="AEP485" s="8"/>
      <c r="AEQ485" s="8"/>
      <c r="AER485" s="8"/>
      <c r="AES485" s="8"/>
      <c r="AET485" s="8"/>
      <c r="AEU485" s="8"/>
      <c r="AEV485" s="8"/>
      <c r="AEW485" s="8"/>
      <c r="AEX485" s="8"/>
      <c r="AEY485" s="8"/>
      <c r="AEZ485" s="8"/>
      <c r="AFA485" s="8"/>
      <c r="AFB485" s="8"/>
      <c r="AFC485" s="8"/>
      <c r="AFD485" s="8"/>
      <c r="AFE485" s="8"/>
      <c r="AFF485" s="8"/>
      <c r="AFG485" s="8"/>
      <c r="AFH485" s="8"/>
      <c r="AFI485" s="8"/>
      <c r="AFJ485" s="8"/>
      <c r="AFK485" s="8"/>
      <c r="AFL485" s="8"/>
      <c r="AFM485" s="8"/>
      <c r="AFN485" s="8"/>
      <c r="AFO485" s="8"/>
      <c r="AFP485" s="8"/>
      <c r="AFQ485" s="8"/>
      <c r="AFR485" s="8"/>
      <c r="AFS485" s="8"/>
      <c r="AFT485" s="8"/>
      <c r="AFU485" s="8"/>
      <c r="AFV485" s="8"/>
      <c r="AFW485" s="8"/>
      <c r="AFX485" s="8"/>
      <c r="AFY485" s="8"/>
      <c r="AFZ485" s="8"/>
      <c r="AGA485" s="8"/>
      <c r="AGB485" s="8"/>
      <c r="AGC485" s="8"/>
      <c r="AGD485" s="8"/>
      <c r="AGE485" s="8"/>
      <c r="AGF485" s="8"/>
      <c r="AGG485" s="8"/>
      <c r="AGH485" s="8"/>
      <c r="AGI485" s="8"/>
      <c r="AGJ485" s="8"/>
      <c r="AGK485" s="8"/>
      <c r="AGL485" s="8"/>
      <c r="AGM485" s="8"/>
      <c r="AGN485" s="8"/>
      <c r="AGO485" s="8"/>
      <c r="AGP485" s="8"/>
      <c r="AGQ485" s="8"/>
      <c r="AGR485" s="8"/>
      <c r="AGS485" s="8"/>
      <c r="AGT485" s="8"/>
      <c r="AGU485" s="8"/>
      <c r="AGV485" s="8"/>
      <c r="AGW485" s="8"/>
      <c r="AGX485" s="8"/>
      <c r="AGY485" s="8"/>
      <c r="AGZ485" s="8"/>
      <c r="AHA485" s="8"/>
      <c r="AHB485" s="8"/>
      <c r="AHC485" s="8"/>
      <c r="AHD485" s="8"/>
      <c r="AHE485" s="8"/>
      <c r="AHF485" s="8"/>
      <c r="AHG485" s="8"/>
      <c r="AHH485" s="8"/>
      <c r="AHI485" s="8"/>
      <c r="AHJ485" s="8"/>
      <c r="AHK485" s="8"/>
      <c r="AHL485" s="8"/>
      <c r="AHM485" s="8"/>
      <c r="AHN485" s="8"/>
      <c r="AHO485" s="8"/>
      <c r="AHP485" s="8"/>
      <c r="AHQ485" s="8"/>
      <c r="AHR485" s="8"/>
      <c r="AHS485" s="8"/>
      <c r="AHT485" s="8"/>
      <c r="AHU485" s="8"/>
      <c r="AHV485" s="8"/>
      <c r="AHW485" s="8"/>
      <c r="AHX485" s="8"/>
      <c r="AHY485" s="8"/>
      <c r="AHZ485" s="8"/>
      <c r="AIA485" s="8"/>
      <c r="AIB485" s="8"/>
      <c r="AIC485" s="8"/>
      <c r="AID485" s="8"/>
      <c r="AIE485" s="8"/>
      <c r="AIF485" s="8"/>
      <c r="AIG485" s="8"/>
      <c r="AIH485" s="8"/>
      <c r="AII485" s="8"/>
      <c r="AIJ485" s="8"/>
      <c r="AIK485" s="8"/>
      <c r="AIL485" s="8"/>
      <c r="AIM485" s="8"/>
      <c r="AIN485" s="8"/>
      <c r="AIO485" s="8"/>
      <c r="AIP485" s="8"/>
      <c r="AIQ485" s="8"/>
      <c r="AIR485" s="8"/>
      <c r="AIS485" s="8"/>
      <c r="AIT485" s="8"/>
      <c r="AIU485" s="8"/>
      <c r="AIV485" s="8"/>
      <c r="AIW485" s="8"/>
      <c r="AIX485" s="8"/>
      <c r="AIY485" s="8"/>
      <c r="AIZ485" s="8"/>
      <c r="AJA485" s="8"/>
      <c r="AJB485" s="8"/>
      <c r="AJC485" s="8"/>
      <c r="AJD485" s="8"/>
      <c r="AJE485" s="8"/>
      <c r="AJF485" s="8"/>
      <c r="AJG485" s="8"/>
      <c r="AJH485" s="8"/>
      <c r="AJI485" s="8"/>
      <c r="AJJ485" s="8"/>
      <c r="AJK485" s="8"/>
      <c r="AJL485" s="8"/>
      <c r="AJM485" s="8"/>
      <c r="AJN485" s="8"/>
      <c r="AJO485" s="8"/>
      <c r="AJP485" s="8"/>
      <c r="AJQ485" s="8"/>
      <c r="AJR485" s="8"/>
      <c r="AJS485" s="8"/>
      <c r="AJT485" s="8"/>
      <c r="AJU485" s="8"/>
      <c r="AJV485" s="8"/>
      <c r="AJW485" s="8"/>
      <c r="AJX485" s="8"/>
      <c r="AJY485" s="8"/>
      <c r="AJZ485" s="8"/>
      <c r="AKA485" s="8"/>
      <c r="AKB485" s="8"/>
      <c r="AKC485" s="8"/>
      <c r="AKD485" s="8"/>
      <c r="AKE485" s="8"/>
      <c r="AKF485" s="8"/>
      <c r="AKG485" s="8"/>
      <c r="AKH485" s="8"/>
      <c r="AKI485" s="8"/>
      <c r="AKJ485" s="8"/>
      <c r="AKK485" s="8"/>
      <c r="AKL485" s="8"/>
      <c r="AKM485" s="8"/>
      <c r="AKN485" s="8"/>
      <c r="AKO485" s="8"/>
      <c r="AKP485" s="8"/>
      <c r="AKQ485" s="8"/>
      <c r="AKR485" s="8"/>
      <c r="AKS485" s="8"/>
      <c r="AKT485" s="8"/>
      <c r="AKU485" s="8"/>
      <c r="AKV485" s="8"/>
      <c r="AKW485" s="8"/>
      <c r="AKX485" s="8"/>
      <c r="AKY485" s="8"/>
      <c r="AKZ485" s="8"/>
      <c r="ALA485" s="8"/>
      <c r="ALB485" s="8"/>
      <c r="ALC485" s="8"/>
      <c r="ALD485" s="8"/>
      <c r="ALE485" s="8"/>
      <c r="ALF485" s="8"/>
      <c r="ALG485" s="8"/>
      <c r="ALH485" s="8"/>
      <c r="ALI485" s="8"/>
      <c r="ALJ485" s="8"/>
      <c r="ALK485" s="8"/>
      <c r="ALL485" s="8"/>
      <c r="ALM485" s="8"/>
      <c r="ALN485" s="8"/>
      <c r="ALO485" s="8"/>
      <c r="ALP485" s="8"/>
      <c r="ALQ485" s="8"/>
      <c r="ALR485" s="8"/>
      <c r="ALS485" s="8"/>
      <c r="ALT485" s="8"/>
      <c r="ALU485" s="8"/>
      <c r="ALV485" s="8"/>
      <c r="ALW485" s="8"/>
      <c r="ALX485" s="8"/>
      <c r="ALY485" s="8"/>
      <c r="ALZ485" s="8"/>
      <c r="AMA485" s="8"/>
      <c r="AMB485" s="8"/>
      <c r="AMC485" s="8"/>
      <c r="AMD485" s="8"/>
      <c r="AME485" s="8"/>
      <c r="AMF485" s="8"/>
      <c r="AMG485" s="8"/>
      <c r="AMH485" s="8"/>
      <c r="AMI485" s="8"/>
      <c r="AMJ485" s="8"/>
      <c r="AMK485" s="8"/>
      <c r="AML485" s="8"/>
      <c r="AMM485" s="8"/>
      <c r="AMN485" s="8"/>
      <c r="AMO485" s="8"/>
      <c r="AMP485" s="8"/>
      <c r="AMQ485" s="8"/>
      <c r="AMR485" s="8"/>
      <c r="AMS485" s="8"/>
      <c r="AMT485" s="8"/>
      <c r="AMU485" s="8"/>
      <c r="AMV485" s="8"/>
      <c r="AMW485" s="8"/>
      <c r="AMX485" s="8"/>
      <c r="AMY485" s="8"/>
      <c r="AMZ485" s="8"/>
      <c r="ANA485" s="8"/>
      <c r="ANB485" s="8"/>
      <c r="ANC485" s="8"/>
      <c r="AND485" s="8"/>
      <c r="ANE485" s="8"/>
      <c r="ANF485" s="8"/>
      <c r="ANG485" s="8"/>
      <c r="ANH485" s="8"/>
      <c r="ANI485" s="8"/>
      <c r="ANJ485" s="8"/>
      <c r="ANK485" s="8"/>
      <c r="ANL485" s="8"/>
      <c r="ANM485" s="8"/>
      <c r="ANN485" s="8"/>
      <c r="ANO485" s="8"/>
      <c r="ANP485" s="8"/>
      <c r="ANQ485" s="8"/>
      <c r="ANR485" s="8"/>
      <c r="ANS485" s="8"/>
      <c r="ANT485" s="8"/>
      <c r="ANU485" s="8"/>
      <c r="ANV485" s="8"/>
      <c r="ANW485" s="8"/>
      <c r="ANX485" s="8"/>
      <c r="ANY485" s="8"/>
      <c r="ANZ485" s="8"/>
      <c r="AOA485" s="8"/>
      <c r="AOB485" s="8"/>
      <c r="AOC485" s="8"/>
      <c r="AOD485" s="8"/>
      <c r="AOE485" s="8"/>
      <c r="AOF485" s="8"/>
      <c r="AOG485" s="8"/>
      <c r="AOH485" s="8"/>
      <c r="AOI485" s="8"/>
      <c r="AOJ485" s="8"/>
      <c r="AOK485" s="8"/>
      <c r="AOL485" s="8"/>
      <c r="AOM485" s="8"/>
      <c r="AON485" s="8"/>
      <c r="AOO485" s="8"/>
      <c r="AOP485" s="8"/>
      <c r="AOQ485" s="8"/>
      <c r="AOR485" s="8"/>
      <c r="AOS485" s="8"/>
      <c r="AOT485" s="8"/>
      <c r="AOU485" s="8"/>
      <c r="AOV485" s="8"/>
      <c r="AOW485" s="8"/>
      <c r="AOX485" s="8"/>
      <c r="AOY485" s="8"/>
      <c r="AOZ485" s="8"/>
      <c r="APA485" s="8"/>
      <c r="APB485" s="8"/>
      <c r="APC485" s="8"/>
      <c r="APD485" s="8"/>
      <c r="APE485" s="8"/>
      <c r="APF485" s="8"/>
      <c r="APG485" s="8"/>
      <c r="APH485" s="8"/>
      <c r="API485" s="8"/>
      <c r="APJ485" s="8"/>
      <c r="APK485" s="8"/>
      <c r="APL485" s="8"/>
      <c r="APM485" s="8"/>
      <c r="APN485" s="8"/>
      <c r="APO485" s="8"/>
      <c r="APP485" s="8"/>
      <c r="APQ485" s="8"/>
      <c r="APR485" s="8"/>
      <c r="APS485" s="8"/>
      <c r="APT485" s="8"/>
      <c r="APU485" s="8"/>
      <c r="APV485" s="8"/>
      <c r="APW485" s="8"/>
      <c r="APX485" s="8"/>
      <c r="APY485" s="8"/>
      <c r="APZ485" s="8"/>
      <c r="AQA485" s="8"/>
      <c r="AQB485" s="8"/>
      <c r="AQC485" s="8"/>
      <c r="AQD485" s="8"/>
      <c r="AQE485" s="8"/>
      <c r="AQF485" s="8"/>
      <c r="AQG485" s="8"/>
      <c r="AQH485" s="8"/>
      <c r="AQI485" s="8"/>
      <c r="AQJ485" s="8"/>
      <c r="AQK485" s="8"/>
      <c r="AQL485" s="8"/>
      <c r="AQM485" s="8"/>
      <c r="AQN485" s="8"/>
      <c r="AQO485" s="8"/>
      <c r="AQP485" s="8"/>
      <c r="AQQ485" s="8"/>
      <c r="AQR485" s="8"/>
      <c r="AQS485" s="8"/>
      <c r="AQT485" s="8"/>
      <c r="AQU485" s="8"/>
      <c r="AQV485" s="8"/>
      <c r="AQW485" s="8"/>
      <c r="AQX485" s="8"/>
      <c r="AQY485" s="8"/>
      <c r="AQZ485" s="8"/>
      <c r="ARA485" s="8"/>
      <c r="ARB485" s="8"/>
      <c r="ARC485" s="8"/>
      <c r="ARD485" s="8"/>
      <c r="ARE485" s="8"/>
      <c r="ARF485" s="8"/>
      <c r="ARG485" s="8"/>
      <c r="ARH485" s="8"/>
      <c r="ARI485" s="8"/>
      <c r="ARJ485" s="8"/>
      <c r="ARK485" s="8"/>
      <c r="ARL485" s="8"/>
      <c r="ARM485" s="8"/>
      <c r="ARN485" s="8"/>
      <c r="ARO485" s="8"/>
      <c r="ARP485" s="8"/>
      <c r="ARQ485" s="8"/>
      <c r="ARR485" s="8"/>
      <c r="ARS485" s="8"/>
      <c r="ART485" s="8"/>
      <c r="ARU485" s="8"/>
      <c r="ARV485" s="8"/>
      <c r="ARW485" s="8"/>
      <c r="ARX485" s="8"/>
      <c r="ARY485" s="8"/>
      <c r="ARZ485" s="8"/>
      <c r="ASA485" s="8"/>
      <c r="ASB485" s="8"/>
      <c r="ASC485" s="8"/>
      <c r="ASD485" s="8"/>
      <c r="ASE485" s="8"/>
      <c r="ASF485" s="8"/>
      <c r="ASG485" s="8"/>
      <c r="ASH485" s="8"/>
      <c r="ASI485" s="8"/>
      <c r="ASJ485" s="8"/>
      <c r="ASK485" s="8"/>
      <c r="ASL485" s="8"/>
      <c r="ASM485" s="8"/>
      <c r="ASN485" s="8"/>
      <c r="ASO485" s="8"/>
      <c r="ASP485" s="8"/>
      <c r="ASQ485" s="8"/>
      <c r="ASR485" s="8"/>
      <c r="ASS485" s="8"/>
      <c r="AST485" s="8"/>
      <c r="ASU485" s="8"/>
      <c r="ASV485" s="8"/>
      <c r="ASW485" s="8"/>
      <c r="ASX485" s="8"/>
      <c r="ASY485" s="8"/>
      <c r="ASZ485" s="8"/>
      <c r="ATA485" s="8"/>
      <c r="ATB485" s="8"/>
      <c r="ATC485" s="8"/>
      <c r="ATD485" s="8"/>
      <c r="ATE485" s="8"/>
      <c r="ATF485" s="8"/>
      <c r="ATG485" s="8"/>
      <c r="ATH485" s="8"/>
      <c r="ATI485" s="8"/>
      <c r="ATJ485" s="8"/>
      <c r="ATK485" s="8"/>
      <c r="ATL485" s="8"/>
      <c r="ATM485" s="8"/>
      <c r="ATN485" s="8"/>
      <c r="ATO485" s="8"/>
      <c r="ATP485" s="8"/>
      <c r="ATQ485" s="8"/>
      <c r="ATR485" s="8"/>
      <c r="ATS485" s="8"/>
      <c r="ATT485" s="8"/>
      <c r="ATU485" s="8"/>
      <c r="ATV485" s="8"/>
      <c r="ATW485" s="8"/>
      <c r="ATX485" s="8"/>
      <c r="ATY485" s="8"/>
      <c r="ATZ485" s="8"/>
      <c r="AUA485" s="8"/>
      <c r="AUB485" s="8"/>
      <c r="AUC485" s="8"/>
      <c r="AUD485" s="8"/>
      <c r="AUE485" s="8"/>
      <c r="AUF485" s="8"/>
      <c r="AUG485" s="8"/>
      <c r="AUH485" s="8"/>
      <c r="AUI485" s="8"/>
      <c r="AUJ485" s="8"/>
      <c r="AUK485" s="8"/>
      <c r="AUL485" s="8"/>
      <c r="AUM485" s="8"/>
      <c r="AUN485" s="8"/>
      <c r="AUO485" s="8"/>
      <c r="AUP485" s="8"/>
      <c r="AUQ485" s="8"/>
      <c r="AUR485" s="8"/>
      <c r="AUS485" s="8"/>
      <c r="AUT485" s="8"/>
      <c r="AUU485" s="8"/>
      <c r="AUV485" s="8"/>
      <c r="AUW485" s="8"/>
      <c r="AUX485" s="8"/>
      <c r="AUY485" s="8"/>
      <c r="AUZ485" s="8"/>
      <c r="AVA485" s="8"/>
      <c r="AVB485" s="8"/>
      <c r="AVC485" s="8"/>
      <c r="AVD485" s="8"/>
      <c r="AVE485" s="8"/>
      <c r="AVF485" s="8"/>
      <c r="AVG485" s="8"/>
      <c r="AVH485" s="8"/>
      <c r="AVI485" s="8"/>
      <c r="AVJ485" s="8"/>
      <c r="AVK485" s="8"/>
      <c r="AVL485" s="8"/>
      <c r="AVM485" s="8"/>
      <c r="AVN485" s="8"/>
      <c r="AVO485" s="8"/>
      <c r="AVP485" s="8"/>
      <c r="AVQ485" s="8"/>
      <c r="AVR485" s="8"/>
      <c r="AVS485" s="8"/>
      <c r="AVT485" s="8"/>
      <c r="AVU485" s="8"/>
      <c r="AVV485" s="8"/>
      <c r="AVW485" s="8"/>
      <c r="AVX485" s="8"/>
      <c r="AVY485" s="8"/>
      <c r="AVZ485" s="8"/>
      <c r="AWA485" s="8"/>
      <c r="AWB485" s="8"/>
      <c r="AWC485" s="8"/>
      <c r="AWD485" s="8"/>
      <c r="AWE485" s="8"/>
      <c r="AWF485" s="8"/>
      <c r="AWG485" s="8"/>
      <c r="AWH485" s="8"/>
      <c r="AWI485" s="8"/>
      <c r="AWJ485" s="8"/>
      <c r="AWK485" s="8"/>
      <c r="AWL485" s="8"/>
      <c r="AWM485" s="8"/>
      <c r="AWN485" s="8"/>
      <c r="AWO485" s="8"/>
      <c r="AWP485" s="8"/>
      <c r="AWQ485" s="8"/>
      <c r="AWR485" s="8"/>
      <c r="AWS485" s="8"/>
      <c r="AWT485" s="8"/>
      <c r="AWU485" s="8"/>
      <c r="AWV485" s="8"/>
      <c r="AWW485" s="8"/>
      <c r="AWX485" s="8"/>
      <c r="AWY485" s="8"/>
      <c r="AWZ485" s="8"/>
      <c r="AXA485" s="8"/>
      <c r="AXB485" s="8"/>
      <c r="AXC485" s="8"/>
      <c r="AXD485" s="8"/>
      <c r="AXE485" s="8"/>
      <c r="AXF485" s="8"/>
      <c r="AXG485" s="8"/>
      <c r="AXH485" s="8"/>
      <c r="AXI485" s="8"/>
      <c r="AXJ485" s="8"/>
      <c r="AXK485" s="8"/>
      <c r="AXL485" s="8"/>
      <c r="AXM485" s="8"/>
      <c r="AXN485" s="8"/>
      <c r="AXO485" s="8"/>
      <c r="AXP485" s="8"/>
      <c r="AXQ485" s="8"/>
      <c r="AXR485" s="8"/>
      <c r="AXS485" s="8"/>
      <c r="AXT485" s="8"/>
      <c r="AXU485" s="8"/>
      <c r="AXV485" s="8"/>
      <c r="AXW485" s="8"/>
      <c r="AXX485" s="8"/>
      <c r="AXY485" s="8"/>
      <c r="AXZ485" s="8"/>
      <c r="AYA485" s="8"/>
      <c r="AYB485" s="8"/>
      <c r="AYC485" s="8"/>
      <c r="AYD485" s="8"/>
      <c r="AYE485" s="8"/>
      <c r="AYF485" s="8"/>
      <c r="AYG485" s="8"/>
      <c r="AYH485" s="8"/>
      <c r="AYI485" s="8"/>
      <c r="AYJ485" s="8"/>
      <c r="AYK485" s="8"/>
      <c r="AYL485" s="8"/>
      <c r="AYM485" s="8"/>
      <c r="AYN485" s="8"/>
      <c r="AYO485" s="8"/>
      <c r="AYP485" s="8"/>
      <c r="AYQ485" s="8"/>
      <c r="AYR485" s="8"/>
      <c r="AYS485" s="8"/>
      <c r="AYT485" s="8"/>
      <c r="AYU485" s="8"/>
      <c r="AYV485" s="8"/>
      <c r="AYW485" s="8"/>
      <c r="AYX485" s="8"/>
      <c r="AYY485" s="8"/>
      <c r="AYZ485" s="8"/>
      <c r="AZA485" s="8"/>
      <c r="AZB485" s="8"/>
      <c r="AZC485" s="8"/>
      <c r="AZD485" s="8"/>
      <c r="AZE485" s="8"/>
      <c r="AZF485" s="8"/>
      <c r="AZG485" s="8"/>
      <c r="AZH485" s="8"/>
      <c r="AZI485" s="8"/>
      <c r="AZJ485" s="8"/>
      <c r="AZK485" s="8"/>
      <c r="AZL485" s="8"/>
      <c r="AZM485" s="8"/>
      <c r="AZN485" s="8"/>
      <c r="AZO485" s="8"/>
      <c r="AZP485" s="8"/>
      <c r="AZQ485" s="8"/>
      <c r="AZR485" s="8"/>
      <c r="AZS485" s="8"/>
      <c r="AZT485" s="8"/>
      <c r="AZU485" s="8"/>
      <c r="AZV485" s="8"/>
      <c r="AZW485" s="8"/>
      <c r="AZX485" s="8"/>
      <c r="AZY485" s="8"/>
      <c r="AZZ485" s="8"/>
      <c r="BAA485" s="8"/>
      <c r="BAB485" s="8"/>
      <c r="BAC485" s="8"/>
      <c r="BAD485" s="8"/>
      <c r="BAE485" s="8"/>
      <c r="BAF485" s="8"/>
      <c r="BAG485" s="8"/>
      <c r="BAH485" s="8"/>
      <c r="BAI485" s="8"/>
      <c r="BAJ485" s="8"/>
      <c r="BAK485" s="8"/>
      <c r="BAL485" s="8"/>
      <c r="BAM485" s="8"/>
      <c r="BAN485" s="8"/>
      <c r="BAO485" s="8"/>
      <c r="BAP485" s="8"/>
      <c r="BAQ485" s="8"/>
      <c r="BAR485" s="8"/>
      <c r="BAS485" s="8"/>
      <c r="BAT485" s="8"/>
      <c r="BAU485" s="8"/>
      <c r="BAV485" s="8"/>
      <c r="BAW485" s="8"/>
      <c r="BAX485" s="8"/>
      <c r="BAY485" s="8"/>
      <c r="BAZ485" s="8"/>
      <c r="BBA485" s="8"/>
      <c r="BBB485" s="8"/>
      <c r="BBC485" s="8"/>
      <c r="BBD485" s="8"/>
      <c r="BBE485" s="8"/>
      <c r="BBF485" s="8"/>
      <c r="BBG485" s="8"/>
      <c r="BBH485" s="8"/>
      <c r="BBI485" s="8"/>
      <c r="BBJ485" s="8"/>
      <c r="BBK485" s="8"/>
      <c r="BBL485" s="8"/>
      <c r="BBM485" s="8"/>
      <c r="BBN485" s="8"/>
      <c r="BBO485" s="8"/>
      <c r="BBP485" s="8"/>
      <c r="BBQ485" s="8"/>
      <c r="BBR485" s="8"/>
      <c r="BBS485" s="8"/>
      <c r="BBT485" s="8"/>
      <c r="BBU485" s="8"/>
      <c r="BBV485" s="8"/>
      <c r="BBW485" s="8"/>
      <c r="BBX485" s="8"/>
      <c r="BBY485" s="8"/>
      <c r="BBZ485" s="8"/>
      <c r="BCA485" s="8"/>
      <c r="BCB485" s="8"/>
      <c r="BCC485" s="8"/>
      <c r="BCD485" s="8"/>
      <c r="BCE485" s="8"/>
      <c r="BCF485" s="8"/>
      <c r="BCG485" s="8"/>
      <c r="BCH485" s="8"/>
      <c r="BCI485" s="8"/>
      <c r="BCJ485" s="8"/>
      <c r="BCK485" s="8"/>
      <c r="BCL485" s="8"/>
      <c r="BCM485" s="8"/>
      <c r="BCN485" s="8"/>
      <c r="BCO485" s="8"/>
      <c r="BCP485" s="8"/>
      <c r="BCQ485" s="8"/>
      <c r="BCR485" s="8"/>
      <c r="BCS485" s="8"/>
      <c r="BCT485" s="8"/>
      <c r="BCU485" s="8"/>
      <c r="BCV485" s="8"/>
      <c r="BCW485" s="8"/>
      <c r="BCX485" s="8"/>
      <c r="BCY485" s="8"/>
      <c r="BCZ485" s="8"/>
      <c r="BDA485" s="8"/>
      <c r="BDB485" s="8"/>
      <c r="BDC485" s="8"/>
      <c r="BDD485" s="8"/>
      <c r="BDE485" s="8"/>
      <c r="BDF485" s="8"/>
      <c r="BDG485" s="8"/>
      <c r="BDH485" s="8"/>
      <c r="BDI485" s="8"/>
      <c r="BDJ485" s="8"/>
      <c r="BDK485" s="8"/>
      <c r="BDL485" s="8"/>
      <c r="BDM485" s="8"/>
      <c r="BDN485" s="8"/>
      <c r="BDO485" s="8"/>
      <c r="BDP485" s="8"/>
      <c r="BDQ485" s="8"/>
      <c r="BDR485" s="8"/>
      <c r="BDS485" s="8"/>
      <c r="BDT485" s="8"/>
      <c r="BDU485" s="8"/>
      <c r="BDV485" s="8"/>
      <c r="BDW485" s="8"/>
      <c r="BDX485" s="8"/>
      <c r="BDY485" s="8"/>
      <c r="BDZ485" s="8"/>
      <c r="BEA485" s="8"/>
      <c r="BEB485" s="8"/>
      <c r="BEC485" s="8"/>
      <c r="BED485" s="8"/>
      <c r="BEE485" s="8"/>
      <c r="BEF485" s="8"/>
      <c r="BEG485" s="8"/>
      <c r="BEH485" s="8"/>
      <c r="BEI485" s="8"/>
      <c r="BEJ485" s="8"/>
      <c r="BEK485" s="8"/>
      <c r="BEL485" s="8"/>
      <c r="BEM485" s="8"/>
      <c r="BEN485" s="8"/>
      <c r="BEO485" s="8"/>
      <c r="BEP485" s="8"/>
      <c r="BEQ485" s="8"/>
      <c r="BER485" s="8"/>
      <c r="BES485" s="8"/>
      <c r="BET485" s="8"/>
      <c r="BEU485" s="8"/>
      <c r="BEV485" s="8"/>
      <c r="BEW485" s="8"/>
      <c r="BEX485" s="8"/>
      <c r="BEY485" s="8"/>
      <c r="BEZ485" s="8"/>
      <c r="BFA485" s="8"/>
      <c r="BFB485" s="8"/>
      <c r="BFC485" s="8"/>
      <c r="BFD485" s="8"/>
      <c r="BFE485" s="8"/>
      <c r="BFF485" s="8"/>
      <c r="BFG485" s="8"/>
      <c r="BFH485" s="8"/>
      <c r="BFI485" s="8"/>
      <c r="BFJ485" s="8"/>
      <c r="BFK485" s="8"/>
      <c r="BFL485" s="8"/>
      <c r="BFM485" s="8"/>
      <c r="BFN485" s="8"/>
      <c r="BFO485" s="8"/>
      <c r="BFP485" s="8"/>
      <c r="BFQ485" s="8"/>
      <c r="BFR485" s="8"/>
      <c r="BFS485" s="8"/>
      <c r="BFT485" s="8"/>
      <c r="BFU485" s="8"/>
      <c r="BFV485" s="8"/>
      <c r="BFW485" s="8"/>
      <c r="BFX485" s="8"/>
      <c r="BFY485" s="8"/>
      <c r="BFZ485" s="8"/>
      <c r="BGA485" s="8"/>
      <c r="BGB485" s="8"/>
      <c r="BGC485" s="8"/>
      <c r="BGD485" s="8"/>
      <c r="BGE485" s="8"/>
      <c r="BGF485" s="8"/>
      <c r="BGG485" s="8"/>
      <c r="BGH485" s="8"/>
      <c r="BGI485" s="8"/>
      <c r="BGJ485" s="8"/>
      <c r="BGK485" s="8"/>
      <c r="BGL485" s="8"/>
      <c r="BGM485" s="8"/>
      <c r="BGN485" s="8"/>
      <c r="BGO485" s="8"/>
      <c r="BGP485" s="8"/>
      <c r="BGQ485" s="8"/>
      <c r="BGR485" s="8"/>
      <c r="BGS485" s="8"/>
      <c r="BGT485" s="8"/>
      <c r="BGU485" s="8"/>
      <c r="BGV485" s="8"/>
      <c r="BGW485" s="8"/>
      <c r="BGX485" s="8"/>
      <c r="BGY485" s="8"/>
      <c r="BGZ485" s="8"/>
      <c r="BHA485" s="8"/>
      <c r="BHB485" s="8"/>
      <c r="BHC485" s="8"/>
      <c r="BHD485" s="8"/>
      <c r="BHE485" s="8"/>
      <c r="BHF485" s="8"/>
      <c r="BHG485" s="8"/>
      <c r="BHH485" s="8"/>
      <c r="BHI485" s="8"/>
      <c r="BHJ485" s="8"/>
      <c r="BHK485" s="8"/>
      <c r="BHL485" s="8"/>
      <c r="BHM485" s="8"/>
      <c r="BHN485" s="8"/>
      <c r="BHO485" s="8"/>
      <c r="BHP485" s="8"/>
      <c r="BHQ485" s="8"/>
      <c r="BHR485" s="8"/>
      <c r="BHS485" s="8"/>
      <c r="BHT485" s="8"/>
      <c r="BHU485" s="8"/>
      <c r="BHV485" s="8"/>
      <c r="BHW485" s="8"/>
      <c r="BHX485" s="8"/>
      <c r="BHY485" s="8"/>
      <c r="BHZ485" s="8"/>
      <c r="BIA485" s="8"/>
      <c r="BIB485" s="8"/>
      <c r="BIC485" s="8"/>
      <c r="BID485" s="8"/>
      <c r="BIE485" s="8"/>
      <c r="BIF485" s="8"/>
      <c r="BIG485" s="8"/>
      <c r="BIH485" s="8"/>
      <c r="BII485" s="8"/>
      <c r="BIJ485" s="8"/>
      <c r="BIK485" s="8"/>
      <c r="BIL485" s="8"/>
      <c r="BIM485" s="8"/>
      <c r="BIN485" s="8"/>
      <c r="BIO485" s="8"/>
      <c r="BIP485" s="8"/>
      <c r="BIQ485" s="8"/>
      <c r="BIR485" s="8"/>
      <c r="BIS485" s="8"/>
      <c r="BIT485" s="8"/>
      <c r="BIU485" s="8"/>
      <c r="BIV485" s="8"/>
      <c r="BIW485" s="8"/>
      <c r="BIX485" s="8"/>
      <c r="BIY485" s="8"/>
      <c r="BIZ485" s="8"/>
      <c r="BJA485" s="8"/>
      <c r="BJB485" s="8"/>
      <c r="BJC485" s="8"/>
      <c r="BJD485" s="8"/>
      <c r="BJE485" s="8"/>
      <c r="BJF485" s="8"/>
      <c r="BJG485" s="8"/>
      <c r="BJH485" s="8"/>
      <c r="BJI485" s="8"/>
      <c r="BJJ485" s="8"/>
      <c r="BJK485" s="8"/>
      <c r="BJL485" s="8"/>
      <c r="BJM485" s="8"/>
      <c r="BJN485" s="8"/>
      <c r="BJO485" s="8"/>
      <c r="BJP485" s="8"/>
      <c r="BJQ485" s="8"/>
      <c r="BJR485" s="8"/>
      <c r="BJS485" s="8"/>
      <c r="BJT485" s="8"/>
      <c r="BJU485" s="8"/>
      <c r="BJV485" s="8"/>
      <c r="BJW485" s="8"/>
      <c r="BJX485" s="8"/>
      <c r="BJY485" s="8"/>
      <c r="BJZ485" s="8"/>
      <c r="BKA485" s="8"/>
      <c r="BKB485" s="8"/>
      <c r="BKC485" s="8"/>
      <c r="BKD485" s="8"/>
      <c r="BKE485" s="8"/>
      <c r="BKF485" s="8"/>
      <c r="BKG485" s="8"/>
      <c r="BKH485" s="8"/>
      <c r="BKI485" s="8"/>
      <c r="BKJ485" s="8"/>
      <c r="BKK485" s="8"/>
      <c r="BKL485" s="8"/>
      <c r="BKM485" s="8"/>
      <c r="BKN485" s="8"/>
      <c r="BKO485" s="8"/>
      <c r="BKP485" s="8"/>
      <c r="BKQ485" s="8"/>
      <c r="BKR485" s="8"/>
      <c r="BKS485" s="8"/>
      <c r="BKT485" s="8"/>
      <c r="BKU485" s="8"/>
      <c r="BKV485" s="8"/>
      <c r="BKW485" s="8"/>
      <c r="BKX485" s="8"/>
      <c r="BKY485" s="8"/>
      <c r="BKZ485" s="8"/>
      <c r="BLA485" s="8"/>
      <c r="BLB485" s="8"/>
      <c r="BLC485" s="8"/>
      <c r="BLD485" s="8"/>
      <c r="BLE485" s="8"/>
      <c r="BLF485" s="8"/>
      <c r="BLG485" s="8"/>
      <c r="BLH485" s="8"/>
      <c r="BLI485" s="8"/>
      <c r="BLJ485" s="8"/>
      <c r="BLK485" s="8"/>
      <c r="BLL485" s="8"/>
      <c r="BLM485" s="8"/>
      <c r="BLN485" s="8"/>
      <c r="BLO485" s="8"/>
      <c r="BLP485" s="8"/>
      <c r="BLQ485" s="8"/>
      <c r="BLR485" s="8"/>
      <c r="BLS485" s="8"/>
      <c r="BLT485" s="8"/>
      <c r="BLU485" s="8"/>
      <c r="BLV485" s="8"/>
      <c r="BLW485" s="8"/>
      <c r="BLX485" s="8"/>
      <c r="BLY485" s="8"/>
      <c r="BLZ485" s="8"/>
      <c r="BMA485" s="8"/>
      <c r="BMB485" s="8"/>
      <c r="BMC485" s="8"/>
      <c r="BMD485" s="8"/>
      <c r="BME485" s="8"/>
      <c r="BMF485" s="8"/>
      <c r="BMG485" s="8"/>
      <c r="BMH485" s="8"/>
      <c r="BMI485" s="8"/>
      <c r="BMJ485" s="8"/>
      <c r="BMK485" s="8"/>
      <c r="BML485" s="8"/>
      <c r="BMM485" s="8"/>
      <c r="BMN485" s="8"/>
      <c r="BMO485" s="8"/>
      <c r="BMP485" s="8"/>
      <c r="BMQ485" s="8"/>
      <c r="BMR485" s="8"/>
      <c r="BMS485" s="8"/>
      <c r="BMT485" s="8"/>
      <c r="BMU485" s="8"/>
      <c r="BMV485" s="8"/>
      <c r="BMW485" s="8"/>
      <c r="BMX485" s="8"/>
      <c r="BMY485" s="8"/>
      <c r="BMZ485" s="8"/>
      <c r="BNA485" s="8"/>
      <c r="BNB485" s="8"/>
      <c r="BNC485" s="8"/>
      <c r="BND485" s="8"/>
      <c r="BNE485" s="8"/>
      <c r="BNF485" s="8"/>
      <c r="BNG485" s="8"/>
      <c r="BNH485" s="8"/>
      <c r="BNI485" s="8"/>
      <c r="BNJ485" s="8"/>
      <c r="BNK485" s="8"/>
      <c r="BNL485" s="8"/>
      <c r="BNM485" s="8"/>
      <c r="BNN485" s="8"/>
      <c r="BNO485" s="8"/>
      <c r="BNP485" s="8"/>
      <c r="BNQ485" s="8"/>
      <c r="BNR485" s="8"/>
      <c r="BNS485" s="8"/>
      <c r="BNT485" s="8"/>
      <c r="BNU485" s="8"/>
      <c r="BNV485" s="8"/>
      <c r="BNW485" s="8"/>
      <c r="BNX485" s="8"/>
      <c r="BNY485" s="8"/>
      <c r="BNZ485" s="8"/>
      <c r="BOA485" s="8"/>
      <c r="BOB485" s="8"/>
      <c r="BOC485" s="8"/>
      <c r="BOD485" s="8"/>
      <c r="BOE485" s="8"/>
      <c r="BOF485" s="8"/>
      <c r="BOG485" s="8"/>
      <c r="BOH485" s="8"/>
      <c r="BOI485" s="8"/>
      <c r="BOJ485" s="8"/>
      <c r="BOK485" s="8"/>
      <c r="BOL485" s="8"/>
      <c r="BOM485" s="8"/>
      <c r="BON485" s="8"/>
      <c r="BOO485" s="8"/>
      <c r="BOP485" s="8"/>
      <c r="BOQ485" s="8"/>
      <c r="BOR485" s="8"/>
      <c r="BOS485" s="8"/>
      <c r="BOT485" s="8"/>
      <c r="BOU485" s="8"/>
      <c r="BOV485" s="8"/>
      <c r="BOW485" s="8"/>
      <c r="BOX485" s="8"/>
      <c r="BOY485" s="8"/>
      <c r="BOZ485" s="8"/>
      <c r="BPA485" s="8"/>
      <c r="BPB485" s="8"/>
      <c r="BPC485" s="8"/>
      <c r="BPD485" s="8"/>
      <c r="BPE485" s="8"/>
      <c r="BPF485" s="8"/>
      <c r="BPG485" s="8"/>
      <c r="BPH485" s="8"/>
      <c r="BPI485" s="8"/>
      <c r="BPJ485" s="8"/>
      <c r="BPK485" s="8"/>
      <c r="BPL485" s="8"/>
      <c r="BPM485" s="8"/>
      <c r="BPN485" s="8"/>
      <c r="BPO485" s="8"/>
      <c r="BPP485" s="8"/>
      <c r="BPQ485" s="8"/>
      <c r="BPR485" s="8"/>
      <c r="BPS485" s="8"/>
      <c r="BPT485" s="8"/>
      <c r="BPU485" s="8"/>
      <c r="BPV485" s="8"/>
      <c r="BPW485" s="8"/>
      <c r="BPX485" s="8"/>
      <c r="BPY485" s="8"/>
      <c r="BPZ485" s="8"/>
      <c r="BQA485" s="8"/>
      <c r="BQB485" s="8"/>
      <c r="BQC485" s="8"/>
      <c r="BQD485" s="8"/>
      <c r="BQE485" s="8"/>
      <c r="BQF485" s="8"/>
      <c r="BQG485" s="8"/>
      <c r="BQH485" s="8"/>
      <c r="BQI485" s="8"/>
      <c r="BQJ485" s="8"/>
      <c r="BQK485" s="8"/>
      <c r="BQL485" s="8"/>
      <c r="BQM485" s="8"/>
      <c r="BQN485" s="8"/>
      <c r="BQO485" s="8"/>
      <c r="BQP485" s="8"/>
      <c r="BQQ485" s="8"/>
      <c r="BQR485" s="8"/>
      <c r="BQS485" s="8"/>
      <c r="BQT485" s="8"/>
      <c r="BQU485" s="8"/>
      <c r="BQV485" s="8"/>
      <c r="BQW485" s="8"/>
      <c r="BQX485" s="8"/>
      <c r="BQY485" s="8"/>
      <c r="BQZ485" s="8"/>
      <c r="BRA485" s="8"/>
      <c r="BRB485" s="8"/>
      <c r="BRC485" s="8"/>
      <c r="BRD485" s="8"/>
      <c r="BRE485" s="8"/>
      <c r="BRF485" s="8"/>
      <c r="BRG485" s="8"/>
      <c r="BRH485" s="8"/>
      <c r="BRI485" s="8"/>
      <c r="BRJ485" s="8"/>
      <c r="BRK485" s="8"/>
      <c r="BRL485" s="8"/>
      <c r="BRM485" s="8"/>
      <c r="BRN485" s="8"/>
      <c r="BRO485" s="8"/>
      <c r="BRP485" s="8"/>
      <c r="BRQ485" s="8"/>
      <c r="BRR485" s="8"/>
      <c r="BRS485" s="8"/>
      <c r="BRT485" s="8"/>
      <c r="BRU485" s="8"/>
      <c r="BRV485" s="8"/>
      <c r="BRW485" s="8"/>
      <c r="BRX485" s="8"/>
      <c r="BRY485" s="8"/>
      <c r="BRZ485" s="8"/>
      <c r="BSA485" s="8"/>
      <c r="BSB485" s="8"/>
      <c r="BSC485" s="8"/>
      <c r="BSD485" s="8"/>
      <c r="BSE485" s="8"/>
      <c r="BSF485" s="8"/>
      <c r="BSG485" s="8"/>
      <c r="BSH485" s="8"/>
      <c r="BSI485" s="8"/>
      <c r="BSJ485" s="8"/>
      <c r="BSK485" s="8"/>
      <c r="BSL485" s="8"/>
      <c r="BSM485" s="8"/>
      <c r="BSN485" s="8"/>
      <c r="BSO485" s="8"/>
      <c r="BSP485" s="8"/>
      <c r="BSQ485" s="8"/>
      <c r="BSR485" s="8"/>
      <c r="BSS485" s="8"/>
      <c r="BST485" s="8"/>
      <c r="BSU485" s="8"/>
      <c r="BSV485" s="8"/>
      <c r="BSW485" s="8"/>
      <c r="BSX485" s="8"/>
      <c r="BSY485" s="8"/>
      <c r="BSZ485" s="8"/>
      <c r="BTA485" s="8"/>
      <c r="BTB485" s="8"/>
      <c r="BTC485" s="8"/>
      <c r="BTD485" s="8"/>
      <c r="BTE485" s="8"/>
      <c r="BTF485" s="8"/>
      <c r="BTG485" s="8"/>
      <c r="BTH485" s="8"/>
      <c r="BTI485" s="8"/>
      <c r="BTJ485" s="8"/>
      <c r="BTK485" s="8"/>
      <c r="BTL485" s="8"/>
      <c r="BTM485" s="8"/>
      <c r="BTN485" s="8"/>
      <c r="BTO485" s="8"/>
      <c r="BTP485" s="8"/>
      <c r="BTQ485" s="8"/>
      <c r="BTR485" s="8"/>
      <c r="BTS485" s="8"/>
      <c r="BTT485" s="8"/>
      <c r="BTU485" s="8"/>
      <c r="BTV485" s="8"/>
      <c r="BTW485" s="8"/>
      <c r="BTX485" s="8"/>
      <c r="BTY485" s="8"/>
      <c r="BTZ485" s="8"/>
      <c r="BUA485" s="8"/>
      <c r="BUB485" s="8"/>
      <c r="BUC485" s="8"/>
      <c r="BUD485" s="8"/>
      <c r="BUE485" s="8"/>
      <c r="BUF485" s="8"/>
      <c r="BUG485" s="8"/>
      <c r="BUH485" s="8"/>
      <c r="BUI485" s="8"/>
      <c r="BUJ485" s="8"/>
      <c r="BUK485" s="8"/>
      <c r="BUL485" s="8"/>
      <c r="BUM485" s="8"/>
      <c r="BUN485" s="8"/>
      <c r="BUO485" s="8"/>
      <c r="BUP485" s="8"/>
      <c r="BUQ485" s="8"/>
      <c r="BUR485" s="8"/>
      <c r="BUS485" s="8"/>
      <c r="BUT485" s="8"/>
      <c r="BUU485" s="8"/>
      <c r="BUV485" s="8"/>
      <c r="BUW485" s="8"/>
      <c r="BUX485" s="8"/>
      <c r="BUY485" s="8"/>
      <c r="BUZ485" s="8"/>
      <c r="BVA485" s="8"/>
      <c r="BVB485" s="8"/>
      <c r="BVC485" s="8"/>
      <c r="BVD485" s="8"/>
      <c r="BVE485" s="8"/>
      <c r="BVF485" s="8"/>
      <c r="BVG485" s="8"/>
      <c r="BVH485" s="8"/>
      <c r="BVI485" s="8"/>
      <c r="BVJ485" s="8"/>
      <c r="BVK485" s="8"/>
      <c r="BVL485" s="8"/>
      <c r="BVM485" s="8"/>
      <c r="BVN485" s="8"/>
      <c r="BVO485" s="8"/>
      <c r="BVP485" s="8"/>
      <c r="BVQ485" s="8"/>
      <c r="BVR485" s="8"/>
      <c r="BVS485" s="8"/>
      <c r="BVT485" s="8"/>
      <c r="BVU485" s="8"/>
      <c r="BVV485" s="8"/>
      <c r="BVW485" s="8"/>
      <c r="BVX485" s="8"/>
      <c r="BVY485" s="8"/>
      <c r="BVZ485" s="8"/>
      <c r="BWA485" s="8"/>
      <c r="BWB485" s="8"/>
      <c r="BWC485" s="8"/>
      <c r="BWD485" s="8"/>
      <c r="BWE485" s="8"/>
      <c r="BWF485" s="8"/>
      <c r="BWG485" s="8"/>
      <c r="BWH485" s="8"/>
      <c r="BWI485" s="8"/>
      <c r="BWJ485" s="8"/>
      <c r="BWK485" s="8"/>
      <c r="BWL485" s="8"/>
      <c r="BWM485" s="8"/>
      <c r="BWN485" s="8"/>
      <c r="BWO485" s="8"/>
      <c r="BWP485" s="8"/>
      <c r="BWQ485" s="8"/>
    </row>
    <row r="486" spans="1:1967" s="522" customFormat="1" ht="102" customHeight="1">
      <c r="A486" s="9" t="s">
        <v>6464</v>
      </c>
      <c r="B486" s="100" t="s">
        <v>97</v>
      </c>
      <c r="C486" s="9" t="s">
        <v>792</v>
      </c>
      <c r="D486" s="30" t="s">
        <v>2060</v>
      </c>
      <c r="E486" s="3" t="s">
        <v>2061</v>
      </c>
      <c r="F486" s="3" t="s">
        <v>381</v>
      </c>
      <c r="G486" s="3" t="s">
        <v>384</v>
      </c>
      <c r="H486" s="20">
        <v>0</v>
      </c>
      <c r="I486" s="114">
        <v>470000000</v>
      </c>
      <c r="J486" s="21" t="s">
        <v>1330</v>
      </c>
      <c r="K486" s="19" t="s">
        <v>1387</v>
      </c>
      <c r="L486" s="138" t="s">
        <v>3426</v>
      </c>
      <c r="M486" s="141" t="s">
        <v>383</v>
      </c>
      <c r="N486" s="360" t="s">
        <v>8873</v>
      </c>
      <c r="O486" s="3" t="s">
        <v>1382</v>
      </c>
      <c r="P486" s="7" t="s">
        <v>1354</v>
      </c>
      <c r="Q486" s="3" t="s">
        <v>1195</v>
      </c>
      <c r="R486" s="81">
        <v>17</v>
      </c>
      <c r="S486" s="94">
        <v>800</v>
      </c>
      <c r="T486" s="83">
        <f t="shared" si="24"/>
        <v>13600</v>
      </c>
      <c r="U486" s="83">
        <f t="shared" si="22"/>
        <v>15232.000000000002</v>
      </c>
      <c r="V486" s="9" t="s">
        <v>1341</v>
      </c>
      <c r="W486" s="153" t="s">
        <v>1410</v>
      </c>
      <c r="X486" s="9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  <c r="BW486" s="8"/>
      <c r="BX486" s="8"/>
      <c r="BY486" s="8"/>
      <c r="BZ486" s="8"/>
      <c r="CA486" s="8"/>
      <c r="CB486" s="8"/>
      <c r="CC486" s="8"/>
      <c r="CD486" s="8"/>
      <c r="CE486" s="8"/>
      <c r="CF486" s="8"/>
      <c r="CG486" s="8"/>
      <c r="CH486" s="8"/>
      <c r="CI486" s="8"/>
      <c r="CJ486" s="8"/>
      <c r="CK486" s="8"/>
      <c r="CL486" s="8"/>
      <c r="CM486" s="8"/>
      <c r="CN486" s="8"/>
      <c r="CO486" s="8"/>
      <c r="CP486" s="8"/>
      <c r="CQ486" s="8"/>
      <c r="CR486" s="8"/>
      <c r="CS486" s="8"/>
      <c r="CT486" s="8"/>
      <c r="CU486" s="8"/>
      <c r="CV486" s="8"/>
      <c r="CW486" s="8"/>
      <c r="CX486" s="8"/>
      <c r="CY486" s="8"/>
      <c r="CZ486" s="8"/>
      <c r="DA486" s="8"/>
      <c r="DB486" s="8"/>
      <c r="DC486" s="8"/>
      <c r="DD486" s="8"/>
      <c r="DE486" s="8"/>
      <c r="DF486" s="8"/>
      <c r="DG486" s="8"/>
      <c r="DH486" s="8"/>
      <c r="DI486" s="8"/>
      <c r="DJ486" s="8"/>
      <c r="DK486" s="8"/>
      <c r="DL486" s="8"/>
      <c r="DM486" s="8"/>
      <c r="DN486" s="8"/>
      <c r="DO486" s="8"/>
      <c r="DP486" s="8"/>
      <c r="DQ486" s="8"/>
      <c r="DR486" s="8"/>
      <c r="DS486" s="8"/>
      <c r="DT486" s="8"/>
      <c r="DU486" s="8"/>
      <c r="DV486" s="8"/>
      <c r="DW486" s="8"/>
      <c r="DX486" s="8"/>
      <c r="DY486" s="8"/>
      <c r="DZ486" s="8"/>
      <c r="EA486" s="8"/>
      <c r="EB486" s="8"/>
      <c r="EC486" s="8"/>
      <c r="ED486" s="8"/>
      <c r="EE486" s="8"/>
      <c r="EF486" s="8"/>
      <c r="EG486" s="8"/>
      <c r="EH486" s="8"/>
      <c r="EI486" s="8"/>
      <c r="EJ486" s="8"/>
      <c r="EK486" s="8"/>
      <c r="EL486" s="8"/>
      <c r="EM486" s="8"/>
      <c r="EN486" s="8"/>
      <c r="EO486" s="8"/>
      <c r="EP486" s="8"/>
      <c r="EQ486" s="8"/>
      <c r="ER486" s="8"/>
      <c r="ES486" s="8"/>
      <c r="ET486" s="8"/>
      <c r="EU486" s="8"/>
      <c r="EV486" s="8"/>
      <c r="EW486" s="8"/>
      <c r="EX486" s="8"/>
      <c r="EY486" s="8"/>
      <c r="EZ486" s="8"/>
      <c r="FA486" s="8"/>
      <c r="FB486" s="8"/>
      <c r="FC486" s="8"/>
      <c r="FD486" s="8"/>
      <c r="FE486" s="8"/>
      <c r="FF486" s="8"/>
      <c r="FG486" s="8"/>
      <c r="FH486" s="8"/>
      <c r="FI486" s="8"/>
      <c r="FJ486" s="8"/>
      <c r="FK486" s="8"/>
      <c r="FL486" s="8"/>
      <c r="FM486" s="8"/>
      <c r="FN486" s="8"/>
      <c r="FO486" s="8"/>
      <c r="FP486" s="8"/>
      <c r="FQ486" s="8"/>
      <c r="FR486" s="8"/>
      <c r="FS486" s="8"/>
      <c r="FT486" s="8"/>
      <c r="FU486" s="8"/>
      <c r="FV486" s="8"/>
      <c r="FW486" s="8"/>
      <c r="FX486" s="8"/>
      <c r="FY486" s="8"/>
      <c r="FZ486" s="8"/>
      <c r="GA486" s="8"/>
      <c r="GB486" s="8"/>
      <c r="GC486" s="8"/>
      <c r="GD486" s="8"/>
      <c r="GE486" s="8"/>
      <c r="GF486" s="8"/>
      <c r="GG486" s="8"/>
      <c r="GH486" s="8"/>
      <c r="GI486" s="8"/>
      <c r="GJ486" s="8"/>
      <c r="GK486" s="8"/>
      <c r="GL486" s="8"/>
      <c r="GM486" s="8"/>
      <c r="GN486" s="8"/>
      <c r="GO486" s="8"/>
      <c r="GP486" s="8"/>
      <c r="GQ486" s="8"/>
      <c r="GR486" s="8"/>
      <c r="GS486" s="8"/>
      <c r="GT486" s="8"/>
      <c r="GU486" s="8"/>
      <c r="GV486" s="8"/>
      <c r="GW486" s="8"/>
      <c r="GX486" s="8"/>
      <c r="GY486" s="8"/>
      <c r="GZ486" s="8"/>
      <c r="HA486" s="8"/>
      <c r="HB486" s="8"/>
      <c r="HC486" s="8"/>
      <c r="HD486" s="8"/>
      <c r="HE486" s="8"/>
      <c r="HF486" s="8"/>
      <c r="HG486" s="8"/>
      <c r="HH486" s="8"/>
      <c r="HI486" s="8"/>
      <c r="HJ486" s="8"/>
      <c r="HK486" s="8"/>
      <c r="HL486" s="8"/>
      <c r="HM486" s="8"/>
      <c r="HN486" s="8"/>
      <c r="HO486" s="8"/>
      <c r="HP486" s="8"/>
      <c r="HQ486" s="8"/>
      <c r="HR486" s="8"/>
      <c r="HS486" s="8"/>
      <c r="HT486" s="8"/>
      <c r="HU486" s="8"/>
      <c r="HV486" s="8"/>
      <c r="HW486" s="8"/>
      <c r="HX486" s="8"/>
      <c r="HY486" s="8"/>
      <c r="HZ486" s="8"/>
      <c r="IA486" s="8"/>
      <c r="IB486" s="8"/>
      <c r="IC486" s="8"/>
      <c r="ID486" s="8"/>
      <c r="IE486" s="8"/>
      <c r="IF486" s="8"/>
      <c r="IG486" s="8"/>
      <c r="IH486" s="8"/>
      <c r="II486" s="8"/>
      <c r="IJ486" s="8"/>
      <c r="IK486" s="8"/>
      <c r="IL486" s="8"/>
      <c r="IM486" s="8"/>
      <c r="IN486" s="8"/>
      <c r="IO486" s="8"/>
      <c r="IP486" s="8"/>
      <c r="IQ486" s="8"/>
      <c r="IR486" s="8"/>
      <c r="IS486" s="8"/>
      <c r="IT486" s="8"/>
      <c r="IU486" s="8"/>
      <c r="IV486" s="8"/>
      <c r="IW486" s="8"/>
      <c r="IX486" s="8"/>
      <c r="IY486" s="8"/>
      <c r="IZ486" s="8"/>
      <c r="JA486" s="8"/>
      <c r="JB486" s="8"/>
      <c r="JC486" s="8"/>
      <c r="JD486" s="8"/>
      <c r="JE486" s="8"/>
      <c r="JF486" s="8"/>
      <c r="JG486" s="8"/>
      <c r="JH486" s="8"/>
      <c r="JI486" s="8"/>
      <c r="JJ486" s="8"/>
      <c r="JK486" s="8"/>
      <c r="JL486" s="8"/>
      <c r="JM486" s="8"/>
      <c r="JN486" s="8"/>
      <c r="JO486" s="8"/>
      <c r="JP486" s="8"/>
      <c r="JQ486" s="8"/>
      <c r="JR486" s="8"/>
      <c r="JS486" s="8"/>
      <c r="JT486" s="8"/>
      <c r="JU486" s="8"/>
      <c r="JV486" s="8"/>
      <c r="JW486" s="8"/>
      <c r="JX486" s="8"/>
      <c r="JY486" s="8"/>
      <c r="JZ486" s="8"/>
      <c r="KA486" s="8"/>
      <c r="KB486" s="8"/>
      <c r="KC486" s="8"/>
      <c r="KD486" s="8"/>
      <c r="KE486" s="8"/>
      <c r="KF486" s="8"/>
      <c r="KG486" s="8"/>
      <c r="KH486" s="8"/>
      <c r="KI486" s="8"/>
      <c r="KJ486" s="8"/>
      <c r="KK486" s="8"/>
      <c r="KL486" s="8"/>
      <c r="KM486" s="8"/>
      <c r="KN486" s="8"/>
      <c r="KO486" s="8"/>
      <c r="KP486" s="8"/>
      <c r="KQ486" s="8"/>
      <c r="KR486" s="8"/>
      <c r="KS486" s="8"/>
      <c r="KT486" s="8"/>
      <c r="KU486" s="8"/>
      <c r="KV486" s="8"/>
      <c r="KW486" s="8"/>
      <c r="KX486" s="8"/>
      <c r="KY486" s="8"/>
      <c r="KZ486" s="8"/>
      <c r="LA486" s="8"/>
      <c r="LB486" s="8"/>
      <c r="LC486" s="8"/>
      <c r="LD486" s="8"/>
      <c r="LE486" s="8"/>
      <c r="LF486" s="8"/>
      <c r="LG486" s="8"/>
      <c r="LH486" s="8"/>
      <c r="LI486" s="8"/>
      <c r="LJ486" s="8"/>
      <c r="LK486" s="8"/>
      <c r="LL486" s="8"/>
      <c r="LM486" s="8"/>
      <c r="LN486" s="8"/>
      <c r="LO486" s="8"/>
      <c r="LP486" s="8"/>
      <c r="LQ486" s="8"/>
      <c r="LR486" s="8"/>
      <c r="LS486" s="8"/>
      <c r="LT486" s="8"/>
      <c r="LU486" s="8"/>
      <c r="LV486" s="8"/>
      <c r="LW486" s="8"/>
      <c r="LX486" s="8"/>
      <c r="LY486" s="8"/>
      <c r="LZ486" s="8"/>
      <c r="MA486" s="8"/>
      <c r="MB486" s="8"/>
      <c r="MC486" s="8"/>
      <c r="MD486" s="8"/>
      <c r="ME486" s="8"/>
      <c r="MF486" s="8"/>
      <c r="MG486" s="8"/>
      <c r="MH486" s="8"/>
      <c r="MI486" s="8"/>
      <c r="MJ486" s="8"/>
      <c r="MK486" s="8"/>
      <c r="ML486" s="8"/>
      <c r="MM486" s="8"/>
      <c r="MN486" s="8"/>
      <c r="MO486" s="8"/>
      <c r="MP486" s="8"/>
      <c r="MQ486" s="8"/>
      <c r="MR486" s="8"/>
      <c r="MS486" s="8"/>
      <c r="MT486" s="8"/>
      <c r="MU486" s="8"/>
      <c r="MV486" s="8"/>
      <c r="MW486" s="8"/>
      <c r="MX486" s="8"/>
      <c r="MY486" s="8"/>
      <c r="MZ486" s="8"/>
      <c r="NA486" s="8"/>
      <c r="NB486" s="8"/>
      <c r="NC486" s="8"/>
      <c r="ND486" s="8"/>
      <c r="NE486" s="8"/>
      <c r="NF486" s="8"/>
      <c r="NG486" s="8"/>
      <c r="NH486" s="8"/>
      <c r="NI486" s="8"/>
      <c r="NJ486" s="8"/>
      <c r="NK486" s="8"/>
      <c r="NL486" s="8"/>
      <c r="NM486" s="8"/>
      <c r="NN486" s="8"/>
      <c r="NO486" s="8"/>
      <c r="NP486" s="8"/>
      <c r="NQ486" s="8"/>
      <c r="NR486" s="8"/>
      <c r="NS486" s="8"/>
      <c r="NT486" s="8"/>
      <c r="NU486" s="8"/>
      <c r="NV486" s="8"/>
      <c r="NW486" s="8"/>
      <c r="NX486" s="8"/>
      <c r="NY486" s="8"/>
      <c r="NZ486" s="8"/>
      <c r="OA486" s="8"/>
      <c r="OB486" s="8"/>
      <c r="OC486" s="8"/>
      <c r="OD486" s="8"/>
      <c r="OE486" s="8"/>
      <c r="OF486" s="8"/>
      <c r="OG486" s="8"/>
      <c r="OH486" s="8"/>
      <c r="OI486" s="8"/>
      <c r="OJ486" s="8"/>
      <c r="OK486" s="8"/>
      <c r="OL486" s="8"/>
      <c r="OM486" s="8"/>
      <c r="ON486" s="8"/>
      <c r="OO486" s="8"/>
      <c r="OP486" s="8"/>
      <c r="OQ486" s="8"/>
      <c r="OR486" s="8"/>
      <c r="OS486" s="8"/>
      <c r="OT486" s="8"/>
      <c r="OU486" s="8"/>
      <c r="OV486" s="8"/>
      <c r="OW486" s="8"/>
      <c r="OX486" s="8"/>
      <c r="OY486" s="8"/>
      <c r="OZ486" s="8"/>
      <c r="PA486" s="8"/>
      <c r="PB486" s="8"/>
      <c r="PC486" s="8"/>
      <c r="PD486" s="8"/>
      <c r="PE486" s="8"/>
      <c r="PF486" s="8"/>
      <c r="PG486" s="8"/>
      <c r="PH486" s="8"/>
      <c r="PI486" s="8"/>
      <c r="PJ486" s="8"/>
      <c r="PK486" s="8"/>
      <c r="PL486" s="8"/>
      <c r="PM486" s="8"/>
      <c r="PN486" s="8"/>
      <c r="PO486" s="8"/>
      <c r="PP486" s="8"/>
      <c r="PQ486" s="8"/>
      <c r="PR486" s="8"/>
      <c r="PS486" s="8"/>
      <c r="PT486" s="8"/>
      <c r="PU486" s="8"/>
      <c r="PV486" s="8"/>
      <c r="PW486" s="8"/>
      <c r="PX486" s="8"/>
      <c r="PY486" s="8"/>
      <c r="PZ486" s="8"/>
      <c r="QA486" s="8"/>
      <c r="QB486" s="8"/>
      <c r="QC486" s="8"/>
      <c r="QD486" s="8"/>
      <c r="QE486" s="8"/>
      <c r="QF486" s="8"/>
      <c r="QG486" s="8"/>
      <c r="QH486" s="8"/>
      <c r="QI486" s="8"/>
      <c r="QJ486" s="8"/>
      <c r="QK486" s="8"/>
      <c r="QL486" s="8"/>
      <c r="QM486" s="8"/>
      <c r="QN486" s="8"/>
      <c r="QO486" s="8"/>
      <c r="QP486" s="8"/>
      <c r="QQ486" s="8"/>
      <c r="QR486" s="8"/>
      <c r="QS486" s="8"/>
      <c r="QT486" s="8"/>
      <c r="QU486" s="8"/>
      <c r="QV486" s="8"/>
      <c r="QW486" s="8"/>
      <c r="QX486" s="8"/>
      <c r="QY486" s="8"/>
      <c r="QZ486" s="8"/>
      <c r="RA486" s="8"/>
      <c r="RB486" s="8"/>
      <c r="RC486" s="8"/>
      <c r="RD486" s="8"/>
      <c r="RE486" s="8"/>
      <c r="RF486" s="8"/>
      <c r="RG486" s="8"/>
      <c r="RH486" s="8"/>
      <c r="RI486" s="8"/>
      <c r="RJ486" s="8"/>
      <c r="RK486" s="8"/>
      <c r="RL486" s="8"/>
      <c r="RM486" s="8"/>
      <c r="RN486" s="8"/>
      <c r="RO486" s="8"/>
      <c r="RP486" s="8"/>
      <c r="RQ486" s="8"/>
      <c r="RR486" s="8"/>
      <c r="RS486" s="8"/>
      <c r="RT486" s="8"/>
      <c r="RU486" s="8"/>
      <c r="RV486" s="8"/>
      <c r="RW486" s="8"/>
      <c r="RX486" s="8"/>
      <c r="RY486" s="8"/>
      <c r="RZ486" s="8"/>
      <c r="SA486" s="8"/>
      <c r="SB486" s="8"/>
      <c r="SC486" s="8"/>
      <c r="SD486" s="8"/>
      <c r="SE486" s="8"/>
      <c r="SF486" s="8"/>
      <c r="SG486" s="8"/>
      <c r="SH486" s="8"/>
      <c r="SI486" s="8"/>
      <c r="SJ486" s="8"/>
      <c r="SK486" s="8"/>
      <c r="SL486" s="8"/>
      <c r="SM486" s="8"/>
      <c r="SN486" s="8"/>
      <c r="SO486" s="8"/>
      <c r="SP486" s="8"/>
      <c r="SQ486" s="8"/>
      <c r="SR486" s="8"/>
      <c r="SS486" s="8"/>
      <c r="ST486" s="8"/>
      <c r="SU486" s="8"/>
      <c r="SV486" s="8"/>
      <c r="SW486" s="8"/>
      <c r="SX486" s="8"/>
      <c r="SY486" s="8"/>
      <c r="SZ486" s="8"/>
      <c r="TA486" s="8"/>
      <c r="TB486" s="8"/>
      <c r="TC486" s="8"/>
      <c r="TD486" s="8"/>
      <c r="TE486" s="8"/>
      <c r="TF486" s="8"/>
      <c r="TG486" s="8"/>
      <c r="TH486" s="8"/>
      <c r="TI486" s="8"/>
      <c r="TJ486" s="8"/>
      <c r="TK486" s="8"/>
      <c r="TL486" s="8"/>
      <c r="TM486" s="8"/>
      <c r="TN486" s="8"/>
      <c r="TO486" s="8"/>
      <c r="TP486" s="8"/>
      <c r="TQ486" s="8"/>
      <c r="TR486" s="8"/>
      <c r="TS486" s="8"/>
      <c r="TT486" s="8"/>
      <c r="TU486" s="8"/>
      <c r="TV486" s="8"/>
      <c r="TW486" s="8"/>
      <c r="TX486" s="8"/>
      <c r="TY486" s="8"/>
      <c r="TZ486" s="8"/>
      <c r="UA486" s="8"/>
      <c r="UB486" s="8"/>
      <c r="UC486" s="8"/>
      <c r="UD486" s="8"/>
      <c r="UE486" s="8"/>
      <c r="UF486" s="8"/>
      <c r="UG486" s="8"/>
      <c r="UH486" s="8"/>
      <c r="UI486" s="8"/>
      <c r="UJ486" s="8"/>
      <c r="UK486" s="8"/>
      <c r="UL486" s="8"/>
      <c r="UM486" s="8"/>
      <c r="UN486" s="8"/>
      <c r="UO486" s="8"/>
      <c r="UP486" s="8"/>
      <c r="UQ486" s="8"/>
      <c r="UR486" s="8"/>
      <c r="US486" s="8"/>
      <c r="UT486" s="8"/>
      <c r="UU486" s="8"/>
      <c r="UV486" s="8"/>
      <c r="UW486" s="8"/>
      <c r="UX486" s="8"/>
      <c r="UY486" s="8"/>
      <c r="UZ486" s="8"/>
      <c r="VA486" s="8"/>
      <c r="VB486" s="8"/>
      <c r="VC486" s="8"/>
      <c r="VD486" s="8"/>
      <c r="VE486" s="8"/>
      <c r="VF486" s="8"/>
      <c r="VG486" s="8"/>
      <c r="VH486" s="8"/>
      <c r="VI486" s="8"/>
      <c r="VJ486" s="8"/>
      <c r="VK486" s="8"/>
      <c r="VL486" s="8"/>
      <c r="VM486" s="8"/>
      <c r="VN486" s="8"/>
      <c r="VO486" s="8"/>
      <c r="VP486" s="8"/>
      <c r="VQ486" s="8"/>
      <c r="VR486" s="8"/>
      <c r="VS486" s="8"/>
      <c r="VT486" s="8"/>
      <c r="VU486" s="8"/>
      <c r="VV486" s="8"/>
      <c r="VW486" s="8"/>
      <c r="VX486" s="8"/>
      <c r="VY486" s="8"/>
      <c r="VZ486" s="8"/>
      <c r="WA486" s="8"/>
      <c r="WB486" s="8"/>
      <c r="WC486" s="8"/>
      <c r="WD486" s="8"/>
      <c r="WE486" s="8"/>
      <c r="WF486" s="8"/>
      <c r="WG486" s="8"/>
      <c r="WH486" s="8"/>
      <c r="WI486" s="8"/>
      <c r="WJ486" s="8"/>
      <c r="WK486" s="8"/>
      <c r="WL486" s="8"/>
      <c r="WM486" s="8"/>
      <c r="WN486" s="8"/>
      <c r="WO486" s="8"/>
      <c r="WP486" s="8"/>
      <c r="WQ486" s="8"/>
      <c r="WR486" s="8"/>
      <c r="WS486" s="8"/>
      <c r="WT486" s="8"/>
      <c r="WU486" s="8"/>
      <c r="WV486" s="8"/>
      <c r="WW486" s="8"/>
      <c r="WX486" s="8"/>
      <c r="WY486" s="8"/>
      <c r="WZ486" s="8"/>
      <c r="XA486" s="8"/>
      <c r="XB486" s="8"/>
      <c r="XC486" s="8"/>
      <c r="XD486" s="8"/>
      <c r="XE486" s="8"/>
      <c r="XF486" s="8"/>
      <c r="XG486" s="8"/>
      <c r="XH486" s="8"/>
      <c r="XI486" s="8"/>
      <c r="XJ486" s="8"/>
      <c r="XK486" s="8"/>
      <c r="XL486" s="8"/>
      <c r="XM486" s="8"/>
      <c r="XN486" s="8"/>
      <c r="XO486" s="8"/>
      <c r="XP486" s="8"/>
      <c r="XQ486" s="8"/>
      <c r="XR486" s="8"/>
      <c r="XS486" s="8"/>
      <c r="XT486" s="8"/>
      <c r="XU486" s="8"/>
      <c r="XV486" s="8"/>
      <c r="XW486" s="8"/>
      <c r="XX486" s="8"/>
      <c r="XY486" s="8"/>
      <c r="XZ486" s="8"/>
      <c r="YA486" s="8"/>
      <c r="YB486" s="8"/>
      <c r="YC486" s="8"/>
      <c r="YD486" s="8"/>
      <c r="YE486" s="8"/>
      <c r="YF486" s="8"/>
      <c r="YG486" s="8"/>
      <c r="YH486" s="8"/>
      <c r="YI486" s="8"/>
      <c r="YJ486" s="8"/>
      <c r="YK486" s="8"/>
      <c r="YL486" s="8"/>
      <c r="YM486" s="8"/>
      <c r="YN486" s="8"/>
      <c r="YO486" s="8"/>
      <c r="YP486" s="8"/>
      <c r="YQ486" s="8"/>
      <c r="YR486" s="8"/>
      <c r="YS486" s="8"/>
      <c r="YT486" s="8"/>
      <c r="YU486" s="8"/>
      <c r="YV486" s="8"/>
      <c r="YW486" s="8"/>
      <c r="YX486" s="8"/>
      <c r="YY486" s="8"/>
      <c r="YZ486" s="8"/>
      <c r="ZA486" s="8"/>
      <c r="ZB486" s="8"/>
      <c r="ZC486" s="8"/>
      <c r="ZD486" s="8"/>
      <c r="ZE486" s="8"/>
      <c r="ZF486" s="8"/>
      <c r="ZG486" s="8"/>
      <c r="ZH486" s="8"/>
      <c r="ZI486" s="8"/>
      <c r="ZJ486" s="8"/>
      <c r="ZK486" s="8"/>
      <c r="ZL486" s="8"/>
      <c r="ZM486" s="8"/>
      <c r="ZN486" s="8"/>
      <c r="ZO486" s="8"/>
      <c r="ZP486" s="8"/>
      <c r="ZQ486" s="8"/>
      <c r="ZR486" s="8"/>
      <c r="ZS486" s="8"/>
      <c r="ZT486" s="8"/>
      <c r="ZU486" s="8"/>
      <c r="ZV486" s="8"/>
      <c r="ZW486" s="8"/>
      <c r="ZX486" s="8"/>
      <c r="ZY486" s="8"/>
      <c r="ZZ486" s="8"/>
      <c r="AAA486" s="8"/>
      <c r="AAB486" s="8"/>
      <c r="AAC486" s="8"/>
      <c r="AAD486" s="8"/>
      <c r="AAE486" s="8"/>
      <c r="AAF486" s="8"/>
      <c r="AAG486" s="8"/>
      <c r="AAH486" s="8"/>
      <c r="AAI486" s="8"/>
      <c r="AAJ486" s="8"/>
      <c r="AAK486" s="8"/>
      <c r="AAL486" s="8"/>
      <c r="AAM486" s="8"/>
      <c r="AAN486" s="8"/>
      <c r="AAO486" s="8"/>
      <c r="AAP486" s="8"/>
      <c r="AAQ486" s="8"/>
      <c r="AAR486" s="8"/>
      <c r="AAS486" s="8"/>
      <c r="AAT486" s="8"/>
      <c r="AAU486" s="8"/>
      <c r="AAV486" s="8"/>
      <c r="AAW486" s="8"/>
      <c r="AAX486" s="8"/>
      <c r="AAY486" s="8"/>
      <c r="AAZ486" s="8"/>
      <c r="ABA486" s="8"/>
      <c r="ABB486" s="8"/>
      <c r="ABC486" s="8"/>
      <c r="ABD486" s="8"/>
      <c r="ABE486" s="8"/>
      <c r="ABF486" s="8"/>
      <c r="ABG486" s="8"/>
      <c r="ABH486" s="8"/>
      <c r="ABI486" s="8"/>
      <c r="ABJ486" s="8"/>
      <c r="ABK486" s="8"/>
      <c r="ABL486" s="8"/>
      <c r="ABM486" s="8"/>
      <c r="ABN486" s="8"/>
      <c r="ABO486" s="8"/>
      <c r="ABP486" s="8"/>
      <c r="ABQ486" s="8"/>
      <c r="ABR486" s="8"/>
      <c r="ABS486" s="8"/>
      <c r="ABT486" s="8"/>
      <c r="ABU486" s="8"/>
      <c r="ABV486" s="8"/>
      <c r="ABW486" s="8"/>
      <c r="ABX486" s="8"/>
      <c r="ABY486" s="8"/>
      <c r="ABZ486" s="8"/>
      <c r="ACA486" s="8"/>
      <c r="ACB486" s="8"/>
      <c r="ACC486" s="8"/>
      <c r="ACD486" s="8"/>
      <c r="ACE486" s="8"/>
      <c r="ACF486" s="8"/>
      <c r="ACG486" s="8"/>
      <c r="ACH486" s="8"/>
      <c r="ACI486" s="8"/>
      <c r="ACJ486" s="8"/>
      <c r="ACK486" s="8"/>
      <c r="ACL486" s="8"/>
      <c r="ACM486" s="8"/>
      <c r="ACN486" s="8"/>
      <c r="ACO486" s="8"/>
      <c r="ACP486" s="8"/>
      <c r="ACQ486" s="8"/>
      <c r="ACR486" s="8"/>
      <c r="ACS486" s="8"/>
      <c r="ACT486" s="8"/>
      <c r="ACU486" s="8"/>
      <c r="ACV486" s="8"/>
      <c r="ACW486" s="8"/>
      <c r="ACX486" s="8"/>
      <c r="ACY486" s="8"/>
      <c r="ACZ486" s="8"/>
      <c r="ADA486" s="8"/>
      <c r="ADB486" s="8"/>
      <c r="ADC486" s="8"/>
      <c r="ADD486" s="8"/>
      <c r="ADE486" s="8"/>
      <c r="ADF486" s="8"/>
      <c r="ADG486" s="8"/>
      <c r="ADH486" s="8"/>
      <c r="ADI486" s="8"/>
      <c r="ADJ486" s="8"/>
      <c r="ADK486" s="8"/>
      <c r="ADL486" s="8"/>
      <c r="ADM486" s="8"/>
      <c r="ADN486" s="8"/>
      <c r="ADO486" s="8"/>
      <c r="ADP486" s="8"/>
      <c r="ADQ486" s="8"/>
      <c r="ADR486" s="8"/>
      <c r="ADS486" s="8"/>
      <c r="ADT486" s="8"/>
      <c r="ADU486" s="8"/>
      <c r="ADV486" s="8"/>
      <c r="ADW486" s="8"/>
      <c r="ADX486" s="8"/>
      <c r="ADY486" s="8"/>
      <c r="ADZ486" s="8"/>
      <c r="AEA486" s="8"/>
      <c r="AEB486" s="8"/>
      <c r="AEC486" s="8"/>
      <c r="AED486" s="8"/>
      <c r="AEE486" s="8"/>
      <c r="AEF486" s="8"/>
      <c r="AEG486" s="8"/>
      <c r="AEH486" s="8"/>
      <c r="AEI486" s="8"/>
      <c r="AEJ486" s="8"/>
      <c r="AEK486" s="8"/>
      <c r="AEL486" s="8"/>
      <c r="AEM486" s="8"/>
      <c r="AEN486" s="8"/>
      <c r="AEO486" s="8"/>
      <c r="AEP486" s="8"/>
      <c r="AEQ486" s="8"/>
      <c r="AER486" s="8"/>
      <c r="AES486" s="8"/>
      <c r="AET486" s="8"/>
      <c r="AEU486" s="8"/>
      <c r="AEV486" s="8"/>
      <c r="AEW486" s="8"/>
      <c r="AEX486" s="8"/>
      <c r="AEY486" s="8"/>
      <c r="AEZ486" s="8"/>
      <c r="AFA486" s="8"/>
      <c r="AFB486" s="8"/>
      <c r="AFC486" s="8"/>
      <c r="AFD486" s="8"/>
      <c r="AFE486" s="8"/>
      <c r="AFF486" s="8"/>
      <c r="AFG486" s="8"/>
      <c r="AFH486" s="8"/>
      <c r="AFI486" s="8"/>
      <c r="AFJ486" s="8"/>
      <c r="AFK486" s="8"/>
      <c r="AFL486" s="8"/>
      <c r="AFM486" s="8"/>
      <c r="AFN486" s="8"/>
      <c r="AFO486" s="8"/>
      <c r="AFP486" s="8"/>
      <c r="AFQ486" s="8"/>
      <c r="AFR486" s="8"/>
      <c r="AFS486" s="8"/>
      <c r="AFT486" s="8"/>
      <c r="AFU486" s="8"/>
      <c r="AFV486" s="8"/>
      <c r="AFW486" s="8"/>
      <c r="AFX486" s="8"/>
      <c r="AFY486" s="8"/>
      <c r="AFZ486" s="8"/>
      <c r="AGA486" s="8"/>
      <c r="AGB486" s="8"/>
      <c r="AGC486" s="8"/>
      <c r="AGD486" s="8"/>
      <c r="AGE486" s="8"/>
      <c r="AGF486" s="8"/>
      <c r="AGG486" s="8"/>
      <c r="AGH486" s="8"/>
      <c r="AGI486" s="8"/>
      <c r="AGJ486" s="8"/>
      <c r="AGK486" s="8"/>
      <c r="AGL486" s="8"/>
      <c r="AGM486" s="8"/>
      <c r="AGN486" s="8"/>
      <c r="AGO486" s="8"/>
      <c r="AGP486" s="8"/>
      <c r="AGQ486" s="8"/>
      <c r="AGR486" s="8"/>
      <c r="AGS486" s="8"/>
      <c r="AGT486" s="8"/>
      <c r="AGU486" s="8"/>
      <c r="AGV486" s="8"/>
      <c r="AGW486" s="8"/>
      <c r="AGX486" s="8"/>
      <c r="AGY486" s="8"/>
      <c r="AGZ486" s="8"/>
      <c r="AHA486" s="8"/>
      <c r="AHB486" s="8"/>
      <c r="AHC486" s="8"/>
      <c r="AHD486" s="8"/>
      <c r="AHE486" s="8"/>
      <c r="AHF486" s="8"/>
      <c r="AHG486" s="8"/>
      <c r="AHH486" s="8"/>
      <c r="AHI486" s="8"/>
      <c r="AHJ486" s="8"/>
      <c r="AHK486" s="8"/>
      <c r="AHL486" s="8"/>
      <c r="AHM486" s="8"/>
      <c r="AHN486" s="8"/>
      <c r="AHO486" s="8"/>
      <c r="AHP486" s="8"/>
      <c r="AHQ486" s="8"/>
      <c r="AHR486" s="8"/>
      <c r="AHS486" s="8"/>
      <c r="AHT486" s="8"/>
      <c r="AHU486" s="8"/>
      <c r="AHV486" s="8"/>
      <c r="AHW486" s="8"/>
      <c r="AHX486" s="8"/>
      <c r="AHY486" s="8"/>
      <c r="AHZ486" s="8"/>
      <c r="AIA486" s="8"/>
      <c r="AIB486" s="8"/>
      <c r="AIC486" s="8"/>
      <c r="AID486" s="8"/>
      <c r="AIE486" s="8"/>
      <c r="AIF486" s="8"/>
      <c r="AIG486" s="8"/>
      <c r="AIH486" s="8"/>
      <c r="AII486" s="8"/>
      <c r="AIJ486" s="8"/>
      <c r="AIK486" s="8"/>
      <c r="AIL486" s="8"/>
      <c r="AIM486" s="8"/>
      <c r="AIN486" s="8"/>
      <c r="AIO486" s="8"/>
      <c r="AIP486" s="8"/>
      <c r="AIQ486" s="8"/>
      <c r="AIR486" s="8"/>
      <c r="AIS486" s="8"/>
      <c r="AIT486" s="8"/>
      <c r="AIU486" s="8"/>
      <c r="AIV486" s="8"/>
      <c r="AIW486" s="8"/>
      <c r="AIX486" s="8"/>
      <c r="AIY486" s="8"/>
      <c r="AIZ486" s="8"/>
      <c r="AJA486" s="8"/>
      <c r="AJB486" s="8"/>
      <c r="AJC486" s="8"/>
      <c r="AJD486" s="8"/>
      <c r="AJE486" s="8"/>
      <c r="AJF486" s="8"/>
      <c r="AJG486" s="8"/>
      <c r="AJH486" s="8"/>
      <c r="AJI486" s="8"/>
      <c r="AJJ486" s="8"/>
      <c r="AJK486" s="8"/>
      <c r="AJL486" s="8"/>
      <c r="AJM486" s="8"/>
      <c r="AJN486" s="8"/>
      <c r="AJO486" s="8"/>
      <c r="AJP486" s="8"/>
      <c r="AJQ486" s="8"/>
      <c r="AJR486" s="8"/>
      <c r="AJS486" s="8"/>
      <c r="AJT486" s="8"/>
      <c r="AJU486" s="8"/>
      <c r="AJV486" s="8"/>
      <c r="AJW486" s="8"/>
      <c r="AJX486" s="8"/>
      <c r="AJY486" s="8"/>
      <c r="AJZ486" s="8"/>
      <c r="AKA486" s="8"/>
      <c r="AKB486" s="8"/>
      <c r="AKC486" s="8"/>
      <c r="AKD486" s="8"/>
      <c r="AKE486" s="8"/>
      <c r="AKF486" s="8"/>
      <c r="AKG486" s="8"/>
      <c r="AKH486" s="8"/>
      <c r="AKI486" s="8"/>
      <c r="AKJ486" s="8"/>
      <c r="AKK486" s="8"/>
      <c r="AKL486" s="8"/>
      <c r="AKM486" s="8"/>
      <c r="AKN486" s="8"/>
      <c r="AKO486" s="8"/>
      <c r="AKP486" s="8"/>
      <c r="AKQ486" s="8"/>
      <c r="AKR486" s="8"/>
      <c r="AKS486" s="8"/>
      <c r="AKT486" s="8"/>
      <c r="AKU486" s="8"/>
      <c r="AKV486" s="8"/>
      <c r="AKW486" s="8"/>
      <c r="AKX486" s="8"/>
      <c r="AKY486" s="8"/>
      <c r="AKZ486" s="8"/>
      <c r="ALA486" s="8"/>
      <c r="ALB486" s="8"/>
      <c r="ALC486" s="8"/>
      <c r="ALD486" s="8"/>
      <c r="ALE486" s="8"/>
      <c r="ALF486" s="8"/>
      <c r="ALG486" s="8"/>
      <c r="ALH486" s="8"/>
      <c r="ALI486" s="8"/>
      <c r="ALJ486" s="8"/>
      <c r="ALK486" s="8"/>
      <c r="ALL486" s="8"/>
      <c r="ALM486" s="8"/>
      <c r="ALN486" s="8"/>
      <c r="ALO486" s="8"/>
      <c r="ALP486" s="8"/>
      <c r="ALQ486" s="8"/>
      <c r="ALR486" s="8"/>
      <c r="ALS486" s="8"/>
      <c r="ALT486" s="8"/>
      <c r="ALU486" s="8"/>
      <c r="ALV486" s="8"/>
      <c r="ALW486" s="8"/>
      <c r="ALX486" s="8"/>
      <c r="ALY486" s="8"/>
      <c r="ALZ486" s="8"/>
      <c r="AMA486" s="8"/>
      <c r="AMB486" s="8"/>
      <c r="AMC486" s="8"/>
      <c r="AMD486" s="8"/>
      <c r="AME486" s="8"/>
      <c r="AMF486" s="8"/>
      <c r="AMG486" s="8"/>
      <c r="AMH486" s="8"/>
      <c r="AMI486" s="8"/>
      <c r="AMJ486" s="8"/>
      <c r="AMK486" s="8"/>
      <c r="AML486" s="8"/>
      <c r="AMM486" s="8"/>
      <c r="AMN486" s="8"/>
      <c r="AMO486" s="8"/>
      <c r="AMP486" s="8"/>
      <c r="AMQ486" s="8"/>
      <c r="AMR486" s="8"/>
      <c r="AMS486" s="8"/>
      <c r="AMT486" s="8"/>
      <c r="AMU486" s="8"/>
      <c r="AMV486" s="8"/>
      <c r="AMW486" s="8"/>
      <c r="AMX486" s="8"/>
      <c r="AMY486" s="8"/>
      <c r="AMZ486" s="8"/>
      <c r="ANA486" s="8"/>
      <c r="ANB486" s="8"/>
      <c r="ANC486" s="8"/>
      <c r="AND486" s="8"/>
      <c r="ANE486" s="8"/>
      <c r="ANF486" s="8"/>
      <c r="ANG486" s="8"/>
      <c r="ANH486" s="8"/>
      <c r="ANI486" s="8"/>
      <c r="ANJ486" s="8"/>
      <c r="ANK486" s="8"/>
      <c r="ANL486" s="8"/>
      <c r="ANM486" s="8"/>
      <c r="ANN486" s="8"/>
      <c r="ANO486" s="8"/>
      <c r="ANP486" s="8"/>
      <c r="ANQ486" s="8"/>
      <c r="ANR486" s="8"/>
      <c r="ANS486" s="8"/>
      <c r="ANT486" s="8"/>
      <c r="ANU486" s="8"/>
      <c r="ANV486" s="8"/>
      <c r="ANW486" s="8"/>
      <c r="ANX486" s="8"/>
      <c r="ANY486" s="8"/>
      <c r="ANZ486" s="8"/>
      <c r="AOA486" s="8"/>
      <c r="AOB486" s="8"/>
      <c r="AOC486" s="8"/>
      <c r="AOD486" s="8"/>
      <c r="AOE486" s="8"/>
      <c r="AOF486" s="8"/>
      <c r="AOG486" s="8"/>
      <c r="AOH486" s="8"/>
      <c r="AOI486" s="8"/>
      <c r="AOJ486" s="8"/>
      <c r="AOK486" s="8"/>
      <c r="AOL486" s="8"/>
      <c r="AOM486" s="8"/>
      <c r="AON486" s="8"/>
      <c r="AOO486" s="8"/>
      <c r="AOP486" s="8"/>
      <c r="AOQ486" s="8"/>
      <c r="AOR486" s="8"/>
      <c r="AOS486" s="8"/>
      <c r="AOT486" s="8"/>
      <c r="AOU486" s="8"/>
      <c r="AOV486" s="8"/>
      <c r="AOW486" s="8"/>
      <c r="AOX486" s="8"/>
      <c r="AOY486" s="8"/>
      <c r="AOZ486" s="8"/>
      <c r="APA486" s="8"/>
      <c r="APB486" s="8"/>
      <c r="APC486" s="8"/>
      <c r="APD486" s="8"/>
      <c r="APE486" s="8"/>
      <c r="APF486" s="8"/>
      <c r="APG486" s="8"/>
      <c r="APH486" s="8"/>
      <c r="API486" s="8"/>
      <c r="APJ486" s="8"/>
      <c r="APK486" s="8"/>
      <c r="APL486" s="8"/>
      <c r="APM486" s="8"/>
      <c r="APN486" s="8"/>
      <c r="APO486" s="8"/>
      <c r="APP486" s="8"/>
      <c r="APQ486" s="8"/>
      <c r="APR486" s="8"/>
      <c r="APS486" s="8"/>
      <c r="APT486" s="8"/>
      <c r="APU486" s="8"/>
      <c r="APV486" s="8"/>
      <c r="APW486" s="8"/>
      <c r="APX486" s="8"/>
      <c r="APY486" s="8"/>
      <c r="APZ486" s="8"/>
      <c r="AQA486" s="8"/>
      <c r="AQB486" s="8"/>
      <c r="AQC486" s="8"/>
      <c r="AQD486" s="8"/>
      <c r="AQE486" s="8"/>
      <c r="AQF486" s="8"/>
      <c r="AQG486" s="8"/>
      <c r="AQH486" s="8"/>
      <c r="AQI486" s="8"/>
      <c r="AQJ486" s="8"/>
      <c r="AQK486" s="8"/>
      <c r="AQL486" s="8"/>
      <c r="AQM486" s="8"/>
      <c r="AQN486" s="8"/>
      <c r="AQO486" s="8"/>
      <c r="AQP486" s="8"/>
      <c r="AQQ486" s="8"/>
      <c r="AQR486" s="8"/>
      <c r="AQS486" s="8"/>
      <c r="AQT486" s="8"/>
      <c r="AQU486" s="8"/>
      <c r="AQV486" s="8"/>
      <c r="AQW486" s="8"/>
      <c r="AQX486" s="8"/>
      <c r="AQY486" s="8"/>
      <c r="AQZ486" s="8"/>
      <c r="ARA486" s="8"/>
      <c r="ARB486" s="8"/>
      <c r="ARC486" s="8"/>
      <c r="ARD486" s="8"/>
      <c r="ARE486" s="8"/>
      <c r="ARF486" s="8"/>
      <c r="ARG486" s="8"/>
      <c r="ARH486" s="8"/>
      <c r="ARI486" s="8"/>
      <c r="ARJ486" s="8"/>
      <c r="ARK486" s="8"/>
      <c r="ARL486" s="8"/>
      <c r="ARM486" s="8"/>
      <c r="ARN486" s="8"/>
      <c r="ARO486" s="8"/>
      <c r="ARP486" s="8"/>
      <c r="ARQ486" s="8"/>
      <c r="ARR486" s="8"/>
      <c r="ARS486" s="8"/>
      <c r="ART486" s="8"/>
      <c r="ARU486" s="8"/>
      <c r="ARV486" s="8"/>
      <c r="ARW486" s="8"/>
      <c r="ARX486" s="8"/>
      <c r="ARY486" s="8"/>
      <c r="ARZ486" s="8"/>
      <c r="ASA486" s="8"/>
      <c r="ASB486" s="8"/>
      <c r="ASC486" s="8"/>
      <c r="ASD486" s="8"/>
      <c r="ASE486" s="8"/>
      <c r="ASF486" s="8"/>
      <c r="ASG486" s="8"/>
      <c r="ASH486" s="8"/>
      <c r="ASI486" s="8"/>
      <c r="ASJ486" s="8"/>
      <c r="ASK486" s="8"/>
      <c r="ASL486" s="8"/>
      <c r="ASM486" s="8"/>
      <c r="ASN486" s="8"/>
      <c r="ASO486" s="8"/>
      <c r="ASP486" s="8"/>
      <c r="ASQ486" s="8"/>
      <c r="ASR486" s="8"/>
      <c r="ASS486" s="8"/>
      <c r="AST486" s="8"/>
      <c r="ASU486" s="8"/>
      <c r="ASV486" s="8"/>
      <c r="ASW486" s="8"/>
      <c r="ASX486" s="8"/>
      <c r="ASY486" s="8"/>
      <c r="ASZ486" s="8"/>
      <c r="ATA486" s="8"/>
      <c r="ATB486" s="8"/>
      <c r="ATC486" s="8"/>
      <c r="ATD486" s="8"/>
      <c r="ATE486" s="8"/>
      <c r="ATF486" s="8"/>
      <c r="ATG486" s="8"/>
      <c r="ATH486" s="8"/>
      <c r="ATI486" s="8"/>
      <c r="ATJ486" s="8"/>
      <c r="ATK486" s="8"/>
      <c r="ATL486" s="8"/>
      <c r="ATM486" s="8"/>
      <c r="ATN486" s="8"/>
      <c r="ATO486" s="8"/>
      <c r="ATP486" s="8"/>
      <c r="ATQ486" s="8"/>
      <c r="ATR486" s="8"/>
      <c r="ATS486" s="8"/>
      <c r="ATT486" s="8"/>
      <c r="ATU486" s="8"/>
      <c r="ATV486" s="8"/>
      <c r="ATW486" s="8"/>
      <c r="ATX486" s="8"/>
      <c r="ATY486" s="8"/>
      <c r="ATZ486" s="8"/>
      <c r="AUA486" s="8"/>
      <c r="AUB486" s="8"/>
      <c r="AUC486" s="8"/>
      <c r="AUD486" s="8"/>
      <c r="AUE486" s="8"/>
      <c r="AUF486" s="8"/>
      <c r="AUG486" s="8"/>
      <c r="AUH486" s="8"/>
      <c r="AUI486" s="8"/>
      <c r="AUJ486" s="8"/>
      <c r="AUK486" s="8"/>
      <c r="AUL486" s="8"/>
      <c r="AUM486" s="8"/>
      <c r="AUN486" s="8"/>
      <c r="AUO486" s="8"/>
      <c r="AUP486" s="8"/>
      <c r="AUQ486" s="8"/>
      <c r="AUR486" s="8"/>
      <c r="AUS486" s="8"/>
      <c r="AUT486" s="8"/>
      <c r="AUU486" s="8"/>
      <c r="AUV486" s="8"/>
      <c r="AUW486" s="8"/>
      <c r="AUX486" s="8"/>
      <c r="AUY486" s="8"/>
      <c r="AUZ486" s="8"/>
      <c r="AVA486" s="8"/>
      <c r="AVB486" s="8"/>
      <c r="AVC486" s="8"/>
      <c r="AVD486" s="8"/>
      <c r="AVE486" s="8"/>
      <c r="AVF486" s="8"/>
      <c r="AVG486" s="8"/>
      <c r="AVH486" s="8"/>
      <c r="AVI486" s="8"/>
      <c r="AVJ486" s="8"/>
      <c r="AVK486" s="8"/>
      <c r="AVL486" s="8"/>
      <c r="AVM486" s="8"/>
      <c r="AVN486" s="8"/>
      <c r="AVO486" s="8"/>
      <c r="AVP486" s="8"/>
      <c r="AVQ486" s="8"/>
      <c r="AVR486" s="8"/>
      <c r="AVS486" s="8"/>
      <c r="AVT486" s="8"/>
      <c r="AVU486" s="8"/>
      <c r="AVV486" s="8"/>
      <c r="AVW486" s="8"/>
      <c r="AVX486" s="8"/>
      <c r="AVY486" s="8"/>
      <c r="AVZ486" s="8"/>
      <c r="AWA486" s="8"/>
      <c r="AWB486" s="8"/>
      <c r="AWC486" s="8"/>
      <c r="AWD486" s="8"/>
      <c r="AWE486" s="8"/>
      <c r="AWF486" s="8"/>
      <c r="AWG486" s="8"/>
      <c r="AWH486" s="8"/>
      <c r="AWI486" s="8"/>
      <c r="AWJ486" s="8"/>
      <c r="AWK486" s="8"/>
      <c r="AWL486" s="8"/>
      <c r="AWM486" s="8"/>
      <c r="AWN486" s="8"/>
      <c r="AWO486" s="8"/>
      <c r="AWP486" s="8"/>
      <c r="AWQ486" s="8"/>
      <c r="AWR486" s="8"/>
      <c r="AWS486" s="8"/>
      <c r="AWT486" s="8"/>
      <c r="AWU486" s="8"/>
      <c r="AWV486" s="8"/>
      <c r="AWW486" s="8"/>
      <c r="AWX486" s="8"/>
      <c r="AWY486" s="8"/>
      <c r="AWZ486" s="8"/>
      <c r="AXA486" s="8"/>
      <c r="AXB486" s="8"/>
      <c r="AXC486" s="8"/>
      <c r="AXD486" s="8"/>
      <c r="AXE486" s="8"/>
      <c r="AXF486" s="8"/>
      <c r="AXG486" s="8"/>
      <c r="AXH486" s="8"/>
      <c r="AXI486" s="8"/>
      <c r="AXJ486" s="8"/>
      <c r="AXK486" s="8"/>
      <c r="AXL486" s="8"/>
      <c r="AXM486" s="8"/>
      <c r="AXN486" s="8"/>
      <c r="AXO486" s="8"/>
      <c r="AXP486" s="8"/>
      <c r="AXQ486" s="8"/>
      <c r="AXR486" s="8"/>
      <c r="AXS486" s="8"/>
      <c r="AXT486" s="8"/>
      <c r="AXU486" s="8"/>
      <c r="AXV486" s="8"/>
      <c r="AXW486" s="8"/>
      <c r="AXX486" s="8"/>
      <c r="AXY486" s="8"/>
      <c r="AXZ486" s="8"/>
      <c r="AYA486" s="8"/>
      <c r="AYB486" s="8"/>
      <c r="AYC486" s="8"/>
      <c r="AYD486" s="8"/>
      <c r="AYE486" s="8"/>
      <c r="AYF486" s="8"/>
      <c r="AYG486" s="8"/>
      <c r="AYH486" s="8"/>
      <c r="AYI486" s="8"/>
      <c r="AYJ486" s="8"/>
      <c r="AYK486" s="8"/>
      <c r="AYL486" s="8"/>
      <c r="AYM486" s="8"/>
      <c r="AYN486" s="8"/>
      <c r="AYO486" s="8"/>
      <c r="AYP486" s="8"/>
      <c r="AYQ486" s="8"/>
      <c r="AYR486" s="8"/>
      <c r="AYS486" s="8"/>
      <c r="AYT486" s="8"/>
      <c r="AYU486" s="8"/>
      <c r="AYV486" s="8"/>
      <c r="AYW486" s="8"/>
      <c r="AYX486" s="8"/>
      <c r="AYY486" s="8"/>
      <c r="AYZ486" s="8"/>
      <c r="AZA486" s="8"/>
      <c r="AZB486" s="8"/>
      <c r="AZC486" s="8"/>
      <c r="AZD486" s="8"/>
      <c r="AZE486" s="8"/>
      <c r="AZF486" s="8"/>
      <c r="AZG486" s="8"/>
      <c r="AZH486" s="8"/>
      <c r="AZI486" s="8"/>
      <c r="AZJ486" s="8"/>
      <c r="AZK486" s="8"/>
      <c r="AZL486" s="8"/>
      <c r="AZM486" s="8"/>
      <c r="AZN486" s="8"/>
      <c r="AZO486" s="8"/>
      <c r="AZP486" s="8"/>
      <c r="AZQ486" s="8"/>
      <c r="AZR486" s="8"/>
      <c r="AZS486" s="8"/>
      <c r="AZT486" s="8"/>
      <c r="AZU486" s="8"/>
      <c r="AZV486" s="8"/>
      <c r="AZW486" s="8"/>
      <c r="AZX486" s="8"/>
      <c r="AZY486" s="8"/>
      <c r="AZZ486" s="8"/>
      <c r="BAA486" s="8"/>
      <c r="BAB486" s="8"/>
      <c r="BAC486" s="8"/>
      <c r="BAD486" s="8"/>
      <c r="BAE486" s="8"/>
      <c r="BAF486" s="8"/>
      <c r="BAG486" s="8"/>
      <c r="BAH486" s="8"/>
      <c r="BAI486" s="8"/>
      <c r="BAJ486" s="8"/>
      <c r="BAK486" s="8"/>
      <c r="BAL486" s="8"/>
      <c r="BAM486" s="8"/>
      <c r="BAN486" s="8"/>
      <c r="BAO486" s="8"/>
      <c r="BAP486" s="8"/>
      <c r="BAQ486" s="8"/>
      <c r="BAR486" s="8"/>
      <c r="BAS486" s="8"/>
      <c r="BAT486" s="8"/>
      <c r="BAU486" s="8"/>
      <c r="BAV486" s="8"/>
      <c r="BAW486" s="8"/>
      <c r="BAX486" s="8"/>
      <c r="BAY486" s="8"/>
      <c r="BAZ486" s="8"/>
      <c r="BBA486" s="8"/>
      <c r="BBB486" s="8"/>
      <c r="BBC486" s="8"/>
      <c r="BBD486" s="8"/>
      <c r="BBE486" s="8"/>
      <c r="BBF486" s="8"/>
      <c r="BBG486" s="8"/>
      <c r="BBH486" s="8"/>
      <c r="BBI486" s="8"/>
      <c r="BBJ486" s="8"/>
      <c r="BBK486" s="8"/>
      <c r="BBL486" s="8"/>
      <c r="BBM486" s="8"/>
      <c r="BBN486" s="8"/>
      <c r="BBO486" s="8"/>
      <c r="BBP486" s="8"/>
      <c r="BBQ486" s="8"/>
      <c r="BBR486" s="8"/>
      <c r="BBS486" s="8"/>
      <c r="BBT486" s="8"/>
      <c r="BBU486" s="8"/>
      <c r="BBV486" s="8"/>
      <c r="BBW486" s="8"/>
      <c r="BBX486" s="8"/>
      <c r="BBY486" s="8"/>
      <c r="BBZ486" s="8"/>
      <c r="BCA486" s="8"/>
      <c r="BCB486" s="8"/>
      <c r="BCC486" s="8"/>
      <c r="BCD486" s="8"/>
      <c r="BCE486" s="8"/>
      <c r="BCF486" s="8"/>
      <c r="BCG486" s="8"/>
      <c r="BCH486" s="8"/>
      <c r="BCI486" s="8"/>
      <c r="BCJ486" s="8"/>
      <c r="BCK486" s="8"/>
      <c r="BCL486" s="8"/>
      <c r="BCM486" s="8"/>
      <c r="BCN486" s="8"/>
      <c r="BCO486" s="8"/>
      <c r="BCP486" s="8"/>
      <c r="BCQ486" s="8"/>
      <c r="BCR486" s="8"/>
      <c r="BCS486" s="8"/>
      <c r="BCT486" s="8"/>
      <c r="BCU486" s="8"/>
      <c r="BCV486" s="8"/>
      <c r="BCW486" s="8"/>
      <c r="BCX486" s="8"/>
      <c r="BCY486" s="8"/>
      <c r="BCZ486" s="8"/>
      <c r="BDA486" s="8"/>
      <c r="BDB486" s="8"/>
      <c r="BDC486" s="8"/>
      <c r="BDD486" s="8"/>
      <c r="BDE486" s="8"/>
      <c r="BDF486" s="8"/>
      <c r="BDG486" s="8"/>
      <c r="BDH486" s="8"/>
      <c r="BDI486" s="8"/>
      <c r="BDJ486" s="8"/>
      <c r="BDK486" s="8"/>
      <c r="BDL486" s="8"/>
      <c r="BDM486" s="8"/>
      <c r="BDN486" s="8"/>
      <c r="BDO486" s="8"/>
      <c r="BDP486" s="8"/>
      <c r="BDQ486" s="8"/>
      <c r="BDR486" s="8"/>
      <c r="BDS486" s="8"/>
      <c r="BDT486" s="8"/>
      <c r="BDU486" s="8"/>
      <c r="BDV486" s="8"/>
      <c r="BDW486" s="8"/>
      <c r="BDX486" s="8"/>
      <c r="BDY486" s="8"/>
      <c r="BDZ486" s="8"/>
      <c r="BEA486" s="8"/>
      <c r="BEB486" s="8"/>
      <c r="BEC486" s="8"/>
      <c r="BED486" s="8"/>
      <c r="BEE486" s="8"/>
      <c r="BEF486" s="8"/>
      <c r="BEG486" s="8"/>
      <c r="BEH486" s="8"/>
      <c r="BEI486" s="8"/>
      <c r="BEJ486" s="8"/>
      <c r="BEK486" s="8"/>
      <c r="BEL486" s="8"/>
      <c r="BEM486" s="8"/>
      <c r="BEN486" s="8"/>
      <c r="BEO486" s="8"/>
      <c r="BEP486" s="8"/>
      <c r="BEQ486" s="8"/>
      <c r="BER486" s="8"/>
      <c r="BES486" s="8"/>
      <c r="BET486" s="8"/>
      <c r="BEU486" s="8"/>
      <c r="BEV486" s="8"/>
      <c r="BEW486" s="8"/>
      <c r="BEX486" s="8"/>
      <c r="BEY486" s="8"/>
      <c r="BEZ486" s="8"/>
      <c r="BFA486" s="8"/>
      <c r="BFB486" s="8"/>
      <c r="BFC486" s="8"/>
      <c r="BFD486" s="8"/>
      <c r="BFE486" s="8"/>
      <c r="BFF486" s="8"/>
      <c r="BFG486" s="8"/>
      <c r="BFH486" s="8"/>
      <c r="BFI486" s="8"/>
      <c r="BFJ486" s="8"/>
      <c r="BFK486" s="8"/>
      <c r="BFL486" s="8"/>
      <c r="BFM486" s="8"/>
      <c r="BFN486" s="8"/>
      <c r="BFO486" s="8"/>
      <c r="BFP486" s="8"/>
      <c r="BFQ486" s="8"/>
      <c r="BFR486" s="8"/>
      <c r="BFS486" s="8"/>
      <c r="BFT486" s="8"/>
      <c r="BFU486" s="8"/>
      <c r="BFV486" s="8"/>
      <c r="BFW486" s="8"/>
      <c r="BFX486" s="8"/>
      <c r="BFY486" s="8"/>
      <c r="BFZ486" s="8"/>
      <c r="BGA486" s="8"/>
      <c r="BGB486" s="8"/>
      <c r="BGC486" s="8"/>
      <c r="BGD486" s="8"/>
      <c r="BGE486" s="8"/>
      <c r="BGF486" s="8"/>
      <c r="BGG486" s="8"/>
      <c r="BGH486" s="8"/>
      <c r="BGI486" s="8"/>
      <c r="BGJ486" s="8"/>
      <c r="BGK486" s="8"/>
      <c r="BGL486" s="8"/>
      <c r="BGM486" s="8"/>
      <c r="BGN486" s="8"/>
      <c r="BGO486" s="8"/>
      <c r="BGP486" s="8"/>
      <c r="BGQ486" s="8"/>
      <c r="BGR486" s="8"/>
      <c r="BGS486" s="8"/>
      <c r="BGT486" s="8"/>
      <c r="BGU486" s="8"/>
      <c r="BGV486" s="8"/>
      <c r="BGW486" s="8"/>
      <c r="BGX486" s="8"/>
      <c r="BGY486" s="8"/>
      <c r="BGZ486" s="8"/>
      <c r="BHA486" s="8"/>
      <c r="BHB486" s="8"/>
      <c r="BHC486" s="8"/>
      <c r="BHD486" s="8"/>
      <c r="BHE486" s="8"/>
      <c r="BHF486" s="8"/>
      <c r="BHG486" s="8"/>
      <c r="BHH486" s="8"/>
      <c r="BHI486" s="8"/>
      <c r="BHJ486" s="8"/>
      <c r="BHK486" s="8"/>
      <c r="BHL486" s="8"/>
      <c r="BHM486" s="8"/>
      <c r="BHN486" s="8"/>
      <c r="BHO486" s="8"/>
      <c r="BHP486" s="8"/>
      <c r="BHQ486" s="8"/>
      <c r="BHR486" s="8"/>
      <c r="BHS486" s="8"/>
      <c r="BHT486" s="8"/>
      <c r="BHU486" s="8"/>
      <c r="BHV486" s="8"/>
      <c r="BHW486" s="8"/>
      <c r="BHX486" s="8"/>
      <c r="BHY486" s="8"/>
      <c r="BHZ486" s="8"/>
      <c r="BIA486" s="8"/>
      <c r="BIB486" s="8"/>
      <c r="BIC486" s="8"/>
      <c r="BID486" s="8"/>
      <c r="BIE486" s="8"/>
      <c r="BIF486" s="8"/>
      <c r="BIG486" s="8"/>
      <c r="BIH486" s="8"/>
      <c r="BII486" s="8"/>
      <c r="BIJ486" s="8"/>
      <c r="BIK486" s="8"/>
      <c r="BIL486" s="8"/>
      <c r="BIM486" s="8"/>
      <c r="BIN486" s="8"/>
      <c r="BIO486" s="8"/>
      <c r="BIP486" s="8"/>
      <c r="BIQ486" s="8"/>
      <c r="BIR486" s="8"/>
      <c r="BIS486" s="8"/>
      <c r="BIT486" s="8"/>
      <c r="BIU486" s="8"/>
      <c r="BIV486" s="8"/>
      <c r="BIW486" s="8"/>
      <c r="BIX486" s="8"/>
      <c r="BIY486" s="8"/>
      <c r="BIZ486" s="8"/>
      <c r="BJA486" s="8"/>
      <c r="BJB486" s="8"/>
      <c r="BJC486" s="8"/>
      <c r="BJD486" s="8"/>
      <c r="BJE486" s="8"/>
      <c r="BJF486" s="8"/>
      <c r="BJG486" s="8"/>
      <c r="BJH486" s="8"/>
      <c r="BJI486" s="8"/>
      <c r="BJJ486" s="8"/>
      <c r="BJK486" s="8"/>
      <c r="BJL486" s="8"/>
      <c r="BJM486" s="8"/>
      <c r="BJN486" s="8"/>
      <c r="BJO486" s="8"/>
      <c r="BJP486" s="8"/>
      <c r="BJQ486" s="8"/>
      <c r="BJR486" s="8"/>
      <c r="BJS486" s="8"/>
      <c r="BJT486" s="8"/>
      <c r="BJU486" s="8"/>
      <c r="BJV486" s="8"/>
      <c r="BJW486" s="8"/>
      <c r="BJX486" s="8"/>
      <c r="BJY486" s="8"/>
      <c r="BJZ486" s="8"/>
      <c r="BKA486" s="8"/>
      <c r="BKB486" s="8"/>
      <c r="BKC486" s="8"/>
      <c r="BKD486" s="8"/>
      <c r="BKE486" s="8"/>
      <c r="BKF486" s="8"/>
      <c r="BKG486" s="8"/>
      <c r="BKH486" s="8"/>
      <c r="BKI486" s="8"/>
      <c r="BKJ486" s="8"/>
      <c r="BKK486" s="8"/>
      <c r="BKL486" s="8"/>
      <c r="BKM486" s="8"/>
      <c r="BKN486" s="8"/>
      <c r="BKO486" s="8"/>
      <c r="BKP486" s="8"/>
      <c r="BKQ486" s="8"/>
      <c r="BKR486" s="8"/>
      <c r="BKS486" s="8"/>
      <c r="BKT486" s="8"/>
      <c r="BKU486" s="8"/>
      <c r="BKV486" s="8"/>
      <c r="BKW486" s="8"/>
      <c r="BKX486" s="8"/>
      <c r="BKY486" s="8"/>
      <c r="BKZ486" s="8"/>
      <c r="BLA486" s="8"/>
      <c r="BLB486" s="8"/>
      <c r="BLC486" s="8"/>
      <c r="BLD486" s="8"/>
      <c r="BLE486" s="8"/>
      <c r="BLF486" s="8"/>
      <c r="BLG486" s="8"/>
      <c r="BLH486" s="8"/>
      <c r="BLI486" s="8"/>
      <c r="BLJ486" s="8"/>
      <c r="BLK486" s="8"/>
      <c r="BLL486" s="8"/>
      <c r="BLM486" s="8"/>
      <c r="BLN486" s="8"/>
      <c r="BLO486" s="8"/>
      <c r="BLP486" s="8"/>
      <c r="BLQ486" s="8"/>
      <c r="BLR486" s="8"/>
      <c r="BLS486" s="8"/>
      <c r="BLT486" s="8"/>
      <c r="BLU486" s="8"/>
      <c r="BLV486" s="8"/>
      <c r="BLW486" s="8"/>
      <c r="BLX486" s="8"/>
      <c r="BLY486" s="8"/>
      <c r="BLZ486" s="8"/>
      <c r="BMA486" s="8"/>
      <c r="BMB486" s="8"/>
      <c r="BMC486" s="8"/>
      <c r="BMD486" s="8"/>
      <c r="BME486" s="8"/>
      <c r="BMF486" s="8"/>
      <c r="BMG486" s="8"/>
      <c r="BMH486" s="8"/>
      <c r="BMI486" s="8"/>
      <c r="BMJ486" s="8"/>
      <c r="BMK486" s="8"/>
      <c r="BML486" s="8"/>
      <c r="BMM486" s="8"/>
      <c r="BMN486" s="8"/>
      <c r="BMO486" s="8"/>
      <c r="BMP486" s="8"/>
      <c r="BMQ486" s="8"/>
      <c r="BMR486" s="8"/>
      <c r="BMS486" s="8"/>
      <c r="BMT486" s="8"/>
      <c r="BMU486" s="8"/>
      <c r="BMV486" s="8"/>
      <c r="BMW486" s="8"/>
      <c r="BMX486" s="8"/>
      <c r="BMY486" s="8"/>
      <c r="BMZ486" s="8"/>
      <c r="BNA486" s="8"/>
      <c r="BNB486" s="8"/>
      <c r="BNC486" s="8"/>
      <c r="BND486" s="8"/>
      <c r="BNE486" s="8"/>
      <c r="BNF486" s="8"/>
      <c r="BNG486" s="8"/>
      <c r="BNH486" s="8"/>
      <c r="BNI486" s="8"/>
      <c r="BNJ486" s="8"/>
      <c r="BNK486" s="8"/>
      <c r="BNL486" s="8"/>
      <c r="BNM486" s="8"/>
      <c r="BNN486" s="8"/>
      <c r="BNO486" s="8"/>
      <c r="BNP486" s="8"/>
      <c r="BNQ486" s="8"/>
      <c r="BNR486" s="8"/>
      <c r="BNS486" s="8"/>
      <c r="BNT486" s="8"/>
      <c r="BNU486" s="8"/>
      <c r="BNV486" s="8"/>
      <c r="BNW486" s="8"/>
      <c r="BNX486" s="8"/>
      <c r="BNY486" s="8"/>
      <c r="BNZ486" s="8"/>
      <c r="BOA486" s="8"/>
      <c r="BOB486" s="8"/>
      <c r="BOC486" s="8"/>
      <c r="BOD486" s="8"/>
      <c r="BOE486" s="8"/>
      <c r="BOF486" s="8"/>
      <c r="BOG486" s="8"/>
      <c r="BOH486" s="8"/>
      <c r="BOI486" s="8"/>
      <c r="BOJ486" s="8"/>
      <c r="BOK486" s="8"/>
      <c r="BOL486" s="8"/>
      <c r="BOM486" s="8"/>
      <c r="BON486" s="8"/>
      <c r="BOO486" s="8"/>
      <c r="BOP486" s="8"/>
      <c r="BOQ486" s="8"/>
      <c r="BOR486" s="8"/>
      <c r="BOS486" s="8"/>
      <c r="BOT486" s="8"/>
      <c r="BOU486" s="8"/>
      <c r="BOV486" s="8"/>
      <c r="BOW486" s="8"/>
      <c r="BOX486" s="8"/>
      <c r="BOY486" s="8"/>
      <c r="BOZ486" s="8"/>
      <c r="BPA486" s="8"/>
      <c r="BPB486" s="8"/>
      <c r="BPC486" s="8"/>
      <c r="BPD486" s="8"/>
      <c r="BPE486" s="8"/>
      <c r="BPF486" s="8"/>
      <c r="BPG486" s="8"/>
      <c r="BPH486" s="8"/>
      <c r="BPI486" s="8"/>
      <c r="BPJ486" s="8"/>
      <c r="BPK486" s="8"/>
      <c r="BPL486" s="8"/>
      <c r="BPM486" s="8"/>
      <c r="BPN486" s="8"/>
      <c r="BPO486" s="8"/>
      <c r="BPP486" s="8"/>
      <c r="BPQ486" s="8"/>
      <c r="BPR486" s="8"/>
      <c r="BPS486" s="8"/>
      <c r="BPT486" s="8"/>
      <c r="BPU486" s="8"/>
      <c r="BPV486" s="8"/>
      <c r="BPW486" s="8"/>
      <c r="BPX486" s="8"/>
      <c r="BPY486" s="8"/>
      <c r="BPZ486" s="8"/>
      <c r="BQA486" s="8"/>
      <c r="BQB486" s="8"/>
      <c r="BQC486" s="8"/>
      <c r="BQD486" s="8"/>
      <c r="BQE486" s="8"/>
      <c r="BQF486" s="8"/>
      <c r="BQG486" s="8"/>
      <c r="BQH486" s="8"/>
      <c r="BQI486" s="8"/>
      <c r="BQJ486" s="8"/>
      <c r="BQK486" s="8"/>
      <c r="BQL486" s="8"/>
      <c r="BQM486" s="8"/>
      <c r="BQN486" s="8"/>
      <c r="BQO486" s="8"/>
      <c r="BQP486" s="8"/>
      <c r="BQQ486" s="8"/>
      <c r="BQR486" s="8"/>
      <c r="BQS486" s="8"/>
      <c r="BQT486" s="8"/>
      <c r="BQU486" s="8"/>
      <c r="BQV486" s="8"/>
      <c r="BQW486" s="8"/>
      <c r="BQX486" s="8"/>
      <c r="BQY486" s="8"/>
      <c r="BQZ486" s="8"/>
      <c r="BRA486" s="8"/>
      <c r="BRB486" s="8"/>
      <c r="BRC486" s="8"/>
      <c r="BRD486" s="8"/>
      <c r="BRE486" s="8"/>
      <c r="BRF486" s="8"/>
      <c r="BRG486" s="8"/>
      <c r="BRH486" s="8"/>
      <c r="BRI486" s="8"/>
      <c r="BRJ486" s="8"/>
      <c r="BRK486" s="8"/>
      <c r="BRL486" s="8"/>
      <c r="BRM486" s="8"/>
      <c r="BRN486" s="8"/>
      <c r="BRO486" s="8"/>
      <c r="BRP486" s="8"/>
      <c r="BRQ486" s="8"/>
      <c r="BRR486" s="8"/>
      <c r="BRS486" s="8"/>
      <c r="BRT486" s="8"/>
      <c r="BRU486" s="8"/>
      <c r="BRV486" s="8"/>
      <c r="BRW486" s="8"/>
      <c r="BRX486" s="8"/>
      <c r="BRY486" s="8"/>
      <c r="BRZ486" s="8"/>
      <c r="BSA486" s="8"/>
      <c r="BSB486" s="8"/>
      <c r="BSC486" s="8"/>
      <c r="BSD486" s="8"/>
      <c r="BSE486" s="8"/>
      <c r="BSF486" s="8"/>
      <c r="BSG486" s="8"/>
      <c r="BSH486" s="8"/>
      <c r="BSI486" s="8"/>
      <c r="BSJ486" s="8"/>
      <c r="BSK486" s="8"/>
      <c r="BSL486" s="8"/>
      <c r="BSM486" s="8"/>
      <c r="BSN486" s="8"/>
      <c r="BSO486" s="8"/>
      <c r="BSP486" s="8"/>
      <c r="BSQ486" s="8"/>
      <c r="BSR486" s="8"/>
      <c r="BSS486" s="8"/>
      <c r="BST486" s="8"/>
      <c r="BSU486" s="8"/>
      <c r="BSV486" s="8"/>
      <c r="BSW486" s="8"/>
      <c r="BSX486" s="8"/>
      <c r="BSY486" s="8"/>
      <c r="BSZ486" s="8"/>
      <c r="BTA486" s="8"/>
      <c r="BTB486" s="8"/>
      <c r="BTC486" s="8"/>
      <c r="BTD486" s="8"/>
      <c r="BTE486" s="8"/>
      <c r="BTF486" s="8"/>
      <c r="BTG486" s="8"/>
      <c r="BTH486" s="8"/>
      <c r="BTI486" s="8"/>
      <c r="BTJ486" s="8"/>
      <c r="BTK486" s="8"/>
      <c r="BTL486" s="8"/>
      <c r="BTM486" s="8"/>
      <c r="BTN486" s="8"/>
      <c r="BTO486" s="8"/>
      <c r="BTP486" s="8"/>
      <c r="BTQ486" s="8"/>
      <c r="BTR486" s="8"/>
      <c r="BTS486" s="8"/>
      <c r="BTT486" s="8"/>
      <c r="BTU486" s="8"/>
      <c r="BTV486" s="8"/>
      <c r="BTW486" s="8"/>
      <c r="BTX486" s="8"/>
      <c r="BTY486" s="8"/>
      <c r="BTZ486" s="8"/>
      <c r="BUA486" s="8"/>
      <c r="BUB486" s="8"/>
      <c r="BUC486" s="8"/>
      <c r="BUD486" s="8"/>
      <c r="BUE486" s="8"/>
      <c r="BUF486" s="8"/>
      <c r="BUG486" s="8"/>
      <c r="BUH486" s="8"/>
      <c r="BUI486" s="8"/>
      <c r="BUJ486" s="8"/>
      <c r="BUK486" s="8"/>
      <c r="BUL486" s="8"/>
      <c r="BUM486" s="8"/>
      <c r="BUN486" s="8"/>
      <c r="BUO486" s="8"/>
      <c r="BUP486" s="8"/>
      <c r="BUQ486" s="8"/>
      <c r="BUR486" s="8"/>
      <c r="BUS486" s="8"/>
      <c r="BUT486" s="8"/>
      <c r="BUU486" s="8"/>
      <c r="BUV486" s="8"/>
      <c r="BUW486" s="8"/>
      <c r="BUX486" s="8"/>
      <c r="BUY486" s="8"/>
      <c r="BUZ486" s="8"/>
      <c r="BVA486" s="8"/>
      <c r="BVB486" s="8"/>
      <c r="BVC486" s="8"/>
      <c r="BVD486" s="8"/>
      <c r="BVE486" s="8"/>
      <c r="BVF486" s="8"/>
      <c r="BVG486" s="8"/>
      <c r="BVH486" s="8"/>
      <c r="BVI486" s="8"/>
      <c r="BVJ486" s="8"/>
      <c r="BVK486" s="8"/>
      <c r="BVL486" s="8"/>
      <c r="BVM486" s="8"/>
      <c r="BVN486" s="8"/>
      <c r="BVO486" s="8"/>
      <c r="BVP486" s="8"/>
      <c r="BVQ486" s="8"/>
      <c r="BVR486" s="8"/>
      <c r="BVS486" s="8"/>
      <c r="BVT486" s="8"/>
      <c r="BVU486" s="8"/>
      <c r="BVV486" s="8"/>
      <c r="BVW486" s="8"/>
      <c r="BVX486" s="8"/>
      <c r="BVY486" s="8"/>
      <c r="BVZ486" s="8"/>
      <c r="BWA486" s="8"/>
      <c r="BWB486" s="8"/>
      <c r="BWC486" s="8"/>
      <c r="BWD486" s="8"/>
      <c r="BWE486" s="8"/>
      <c r="BWF486" s="8"/>
      <c r="BWG486" s="8"/>
      <c r="BWH486" s="8"/>
      <c r="BWI486" s="8"/>
      <c r="BWJ486" s="8"/>
      <c r="BWK486" s="8"/>
      <c r="BWL486" s="8"/>
      <c r="BWM486" s="8"/>
      <c r="BWN486" s="8"/>
      <c r="BWO486" s="8"/>
      <c r="BWP486" s="8"/>
      <c r="BWQ486" s="8"/>
    </row>
    <row r="487" spans="1:1967" s="522" customFormat="1" ht="102" customHeight="1">
      <c r="A487" s="9" t="s">
        <v>6465</v>
      </c>
      <c r="B487" s="100" t="s">
        <v>97</v>
      </c>
      <c r="C487" s="9" t="s">
        <v>793</v>
      </c>
      <c r="D487" s="30" t="s">
        <v>2062</v>
      </c>
      <c r="E487" s="3" t="s">
        <v>2058</v>
      </c>
      <c r="F487" s="3" t="s">
        <v>37</v>
      </c>
      <c r="G487" s="3" t="s">
        <v>384</v>
      </c>
      <c r="H487" s="20">
        <v>0</v>
      </c>
      <c r="I487" s="114">
        <v>470000000</v>
      </c>
      <c r="J487" s="21" t="s">
        <v>1330</v>
      </c>
      <c r="K487" s="19" t="s">
        <v>1387</v>
      </c>
      <c r="L487" s="138" t="s">
        <v>3426</v>
      </c>
      <c r="M487" s="141" t="s">
        <v>383</v>
      </c>
      <c r="N487" s="360" t="s">
        <v>8873</v>
      </c>
      <c r="O487" s="3" t="s">
        <v>1382</v>
      </c>
      <c r="P487" s="7" t="s">
        <v>1354</v>
      </c>
      <c r="Q487" s="3" t="s">
        <v>1195</v>
      </c>
      <c r="R487" s="81">
        <v>4</v>
      </c>
      <c r="S487" s="94">
        <v>120</v>
      </c>
      <c r="T487" s="83">
        <f t="shared" si="24"/>
        <v>480</v>
      </c>
      <c r="U487" s="83">
        <f t="shared" si="22"/>
        <v>537.6</v>
      </c>
      <c r="V487" s="9" t="s">
        <v>1341</v>
      </c>
      <c r="W487" s="153" t="s">
        <v>1410</v>
      </c>
      <c r="X487" s="9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  <c r="CD487" s="8"/>
      <c r="CE487" s="8"/>
      <c r="CF487" s="8"/>
      <c r="CG487" s="8"/>
      <c r="CH487" s="8"/>
      <c r="CI487" s="8"/>
      <c r="CJ487" s="8"/>
      <c r="CK487" s="8"/>
      <c r="CL487" s="8"/>
      <c r="CM487" s="8"/>
      <c r="CN487" s="8"/>
      <c r="CO487" s="8"/>
      <c r="CP487" s="8"/>
      <c r="CQ487" s="8"/>
      <c r="CR487" s="8"/>
      <c r="CS487" s="8"/>
      <c r="CT487" s="8"/>
      <c r="CU487" s="8"/>
      <c r="CV487" s="8"/>
      <c r="CW487" s="8"/>
      <c r="CX487" s="8"/>
      <c r="CY487" s="8"/>
      <c r="CZ487" s="8"/>
      <c r="DA487" s="8"/>
      <c r="DB487" s="8"/>
      <c r="DC487" s="8"/>
      <c r="DD487" s="8"/>
      <c r="DE487" s="8"/>
      <c r="DF487" s="8"/>
      <c r="DG487" s="8"/>
      <c r="DH487" s="8"/>
      <c r="DI487" s="8"/>
      <c r="DJ487" s="8"/>
      <c r="DK487" s="8"/>
      <c r="DL487" s="8"/>
      <c r="DM487" s="8"/>
      <c r="DN487" s="8"/>
      <c r="DO487" s="8"/>
      <c r="DP487" s="8"/>
      <c r="DQ487" s="8"/>
      <c r="DR487" s="8"/>
      <c r="DS487" s="8"/>
      <c r="DT487" s="8"/>
      <c r="DU487" s="8"/>
      <c r="DV487" s="8"/>
      <c r="DW487" s="8"/>
      <c r="DX487" s="8"/>
      <c r="DY487" s="8"/>
      <c r="DZ487" s="8"/>
      <c r="EA487" s="8"/>
      <c r="EB487" s="8"/>
      <c r="EC487" s="8"/>
      <c r="ED487" s="8"/>
      <c r="EE487" s="8"/>
      <c r="EF487" s="8"/>
      <c r="EG487" s="8"/>
      <c r="EH487" s="8"/>
      <c r="EI487" s="8"/>
      <c r="EJ487" s="8"/>
      <c r="EK487" s="8"/>
      <c r="EL487" s="8"/>
      <c r="EM487" s="8"/>
      <c r="EN487" s="8"/>
      <c r="EO487" s="8"/>
      <c r="EP487" s="8"/>
      <c r="EQ487" s="8"/>
      <c r="ER487" s="8"/>
      <c r="ES487" s="8"/>
      <c r="ET487" s="8"/>
      <c r="EU487" s="8"/>
      <c r="EV487" s="8"/>
      <c r="EW487" s="8"/>
      <c r="EX487" s="8"/>
      <c r="EY487" s="8"/>
      <c r="EZ487" s="8"/>
      <c r="FA487" s="8"/>
      <c r="FB487" s="8"/>
      <c r="FC487" s="8"/>
      <c r="FD487" s="8"/>
      <c r="FE487" s="8"/>
      <c r="FF487" s="8"/>
      <c r="FG487" s="8"/>
      <c r="FH487" s="8"/>
      <c r="FI487" s="8"/>
      <c r="FJ487" s="8"/>
      <c r="FK487" s="8"/>
      <c r="FL487" s="8"/>
      <c r="FM487" s="8"/>
      <c r="FN487" s="8"/>
      <c r="FO487" s="8"/>
      <c r="FP487" s="8"/>
      <c r="FQ487" s="8"/>
      <c r="FR487" s="8"/>
      <c r="FS487" s="8"/>
      <c r="FT487" s="8"/>
      <c r="FU487" s="8"/>
      <c r="FV487" s="8"/>
      <c r="FW487" s="8"/>
      <c r="FX487" s="8"/>
      <c r="FY487" s="8"/>
      <c r="FZ487" s="8"/>
      <c r="GA487" s="8"/>
      <c r="GB487" s="8"/>
      <c r="GC487" s="8"/>
      <c r="GD487" s="8"/>
      <c r="GE487" s="8"/>
      <c r="GF487" s="8"/>
      <c r="GG487" s="8"/>
      <c r="GH487" s="8"/>
      <c r="GI487" s="8"/>
      <c r="GJ487" s="8"/>
      <c r="GK487" s="8"/>
      <c r="GL487" s="8"/>
      <c r="GM487" s="8"/>
      <c r="GN487" s="8"/>
      <c r="GO487" s="8"/>
      <c r="GP487" s="8"/>
      <c r="GQ487" s="8"/>
      <c r="GR487" s="8"/>
      <c r="GS487" s="8"/>
      <c r="GT487" s="8"/>
      <c r="GU487" s="8"/>
      <c r="GV487" s="8"/>
      <c r="GW487" s="8"/>
      <c r="GX487" s="8"/>
      <c r="GY487" s="8"/>
      <c r="GZ487" s="8"/>
      <c r="HA487" s="8"/>
      <c r="HB487" s="8"/>
      <c r="HC487" s="8"/>
      <c r="HD487" s="8"/>
      <c r="HE487" s="8"/>
      <c r="HF487" s="8"/>
      <c r="HG487" s="8"/>
      <c r="HH487" s="8"/>
      <c r="HI487" s="8"/>
      <c r="HJ487" s="8"/>
      <c r="HK487" s="8"/>
      <c r="HL487" s="8"/>
      <c r="HM487" s="8"/>
      <c r="HN487" s="8"/>
      <c r="HO487" s="8"/>
      <c r="HP487" s="8"/>
      <c r="HQ487" s="8"/>
      <c r="HR487" s="8"/>
      <c r="HS487" s="8"/>
      <c r="HT487" s="8"/>
      <c r="HU487" s="8"/>
      <c r="HV487" s="8"/>
      <c r="HW487" s="8"/>
      <c r="HX487" s="8"/>
      <c r="HY487" s="8"/>
      <c r="HZ487" s="8"/>
      <c r="IA487" s="8"/>
      <c r="IB487" s="8"/>
      <c r="IC487" s="8"/>
      <c r="ID487" s="8"/>
      <c r="IE487" s="8"/>
      <c r="IF487" s="8"/>
      <c r="IG487" s="8"/>
      <c r="IH487" s="8"/>
      <c r="II487" s="8"/>
      <c r="IJ487" s="8"/>
      <c r="IK487" s="8"/>
      <c r="IL487" s="8"/>
      <c r="IM487" s="8"/>
      <c r="IN487" s="8"/>
      <c r="IO487" s="8"/>
      <c r="IP487" s="8"/>
      <c r="IQ487" s="8"/>
      <c r="IR487" s="8"/>
      <c r="IS487" s="8"/>
      <c r="IT487" s="8"/>
      <c r="IU487" s="8"/>
      <c r="IV487" s="8"/>
      <c r="IW487" s="8"/>
      <c r="IX487" s="8"/>
      <c r="IY487" s="8"/>
      <c r="IZ487" s="8"/>
      <c r="JA487" s="8"/>
      <c r="JB487" s="8"/>
      <c r="JC487" s="8"/>
      <c r="JD487" s="8"/>
      <c r="JE487" s="8"/>
      <c r="JF487" s="8"/>
      <c r="JG487" s="8"/>
      <c r="JH487" s="8"/>
      <c r="JI487" s="8"/>
      <c r="JJ487" s="8"/>
      <c r="JK487" s="8"/>
      <c r="JL487" s="8"/>
      <c r="JM487" s="8"/>
      <c r="JN487" s="8"/>
      <c r="JO487" s="8"/>
      <c r="JP487" s="8"/>
      <c r="JQ487" s="8"/>
      <c r="JR487" s="8"/>
      <c r="JS487" s="8"/>
      <c r="JT487" s="8"/>
      <c r="JU487" s="8"/>
      <c r="JV487" s="8"/>
      <c r="JW487" s="8"/>
      <c r="JX487" s="8"/>
      <c r="JY487" s="8"/>
      <c r="JZ487" s="8"/>
      <c r="KA487" s="8"/>
      <c r="KB487" s="8"/>
      <c r="KC487" s="8"/>
      <c r="KD487" s="8"/>
      <c r="KE487" s="8"/>
      <c r="KF487" s="8"/>
      <c r="KG487" s="8"/>
      <c r="KH487" s="8"/>
      <c r="KI487" s="8"/>
      <c r="KJ487" s="8"/>
      <c r="KK487" s="8"/>
      <c r="KL487" s="8"/>
      <c r="KM487" s="8"/>
      <c r="KN487" s="8"/>
      <c r="KO487" s="8"/>
      <c r="KP487" s="8"/>
      <c r="KQ487" s="8"/>
      <c r="KR487" s="8"/>
      <c r="KS487" s="8"/>
      <c r="KT487" s="8"/>
      <c r="KU487" s="8"/>
      <c r="KV487" s="8"/>
      <c r="KW487" s="8"/>
      <c r="KX487" s="8"/>
      <c r="KY487" s="8"/>
      <c r="KZ487" s="8"/>
      <c r="LA487" s="8"/>
      <c r="LB487" s="8"/>
      <c r="LC487" s="8"/>
      <c r="LD487" s="8"/>
      <c r="LE487" s="8"/>
      <c r="LF487" s="8"/>
      <c r="LG487" s="8"/>
      <c r="LH487" s="8"/>
      <c r="LI487" s="8"/>
      <c r="LJ487" s="8"/>
      <c r="LK487" s="8"/>
      <c r="LL487" s="8"/>
      <c r="LM487" s="8"/>
      <c r="LN487" s="8"/>
      <c r="LO487" s="8"/>
      <c r="LP487" s="8"/>
      <c r="LQ487" s="8"/>
      <c r="LR487" s="8"/>
      <c r="LS487" s="8"/>
      <c r="LT487" s="8"/>
      <c r="LU487" s="8"/>
      <c r="LV487" s="8"/>
      <c r="LW487" s="8"/>
      <c r="LX487" s="8"/>
      <c r="LY487" s="8"/>
      <c r="LZ487" s="8"/>
      <c r="MA487" s="8"/>
      <c r="MB487" s="8"/>
      <c r="MC487" s="8"/>
      <c r="MD487" s="8"/>
      <c r="ME487" s="8"/>
      <c r="MF487" s="8"/>
      <c r="MG487" s="8"/>
      <c r="MH487" s="8"/>
      <c r="MI487" s="8"/>
      <c r="MJ487" s="8"/>
      <c r="MK487" s="8"/>
      <c r="ML487" s="8"/>
      <c r="MM487" s="8"/>
      <c r="MN487" s="8"/>
      <c r="MO487" s="8"/>
      <c r="MP487" s="8"/>
      <c r="MQ487" s="8"/>
      <c r="MR487" s="8"/>
      <c r="MS487" s="8"/>
      <c r="MT487" s="8"/>
      <c r="MU487" s="8"/>
      <c r="MV487" s="8"/>
      <c r="MW487" s="8"/>
      <c r="MX487" s="8"/>
      <c r="MY487" s="8"/>
      <c r="MZ487" s="8"/>
      <c r="NA487" s="8"/>
      <c r="NB487" s="8"/>
      <c r="NC487" s="8"/>
      <c r="ND487" s="8"/>
      <c r="NE487" s="8"/>
      <c r="NF487" s="8"/>
      <c r="NG487" s="8"/>
      <c r="NH487" s="8"/>
      <c r="NI487" s="8"/>
      <c r="NJ487" s="8"/>
      <c r="NK487" s="8"/>
      <c r="NL487" s="8"/>
      <c r="NM487" s="8"/>
      <c r="NN487" s="8"/>
      <c r="NO487" s="8"/>
      <c r="NP487" s="8"/>
      <c r="NQ487" s="8"/>
      <c r="NR487" s="8"/>
      <c r="NS487" s="8"/>
      <c r="NT487" s="8"/>
      <c r="NU487" s="8"/>
      <c r="NV487" s="8"/>
      <c r="NW487" s="8"/>
      <c r="NX487" s="8"/>
      <c r="NY487" s="8"/>
      <c r="NZ487" s="8"/>
      <c r="OA487" s="8"/>
      <c r="OB487" s="8"/>
      <c r="OC487" s="8"/>
      <c r="OD487" s="8"/>
      <c r="OE487" s="8"/>
      <c r="OF487" s="8"/>
      <c r="OG487" s="8"/>
      <c r="OH487" s="8"/>
      <c r="OI487" s="8"/>
      <c r="OJ487" s="8"/>
      <c r="OK487" s="8"/>
      <c r="OL487" s="8"/>
      <c r="OM487" s="8"/>
      <c r="ON487" s="8"/>
      <c r="OO487" s="8"/>
      <c r="OP487" s="8"/>
      <c r="OQ487" s="8"/>
      <c r="OR487" s="8"/>
      <c r="OS487" s="8"/>
      <c r="OT487" s="8"/>
      <c r="OU487" s="8"/>
      <c r="OV487" s="8"/>
      <c r="OW487" s="8"/>
      <c r="OX487" s="8"/>
      <c r="OY487" s="8"/>
      <c r="OZ487" s="8"/>
      <c r="PA487" s="8"/>
      <c r="PB487" s="8"/>
      <c r="PC487" s="8"/>
      <c r="PD487" s="8"/>
      <c r="PE487" s="8"/>
      <c r="PF487" s="8"/>
      <c r="PG487" s="8"/>
      <c r="PH487" s="8"/>
      <c r="PI487" s="8"/>
      <c r="PJ487" s="8"/>
      <c r="PK487" s="8"/>
      <c r="PL487" s="8"/>
      <c r="PM487" s="8"/>
      <c r="PN487" s="8"/>
      <c r="PO487" s="8"/>
      <c r="PP487" s="8"/>
      <c r="PQ487" s="8"/>
      <c r="PR487" s="8"/>
      <c r="PS487" s="8"/>
      <c r="PT487" s="8"/>
      <c r="PU487" s="8"/>
      <c r="PV487" s="8"/>
      <c r="PW487" s="8"/>
      <c r="PX487" s="8"/>
      <c r="PY487" s="8"/>
      <c r="PZ487" s="8"/>
      <c r="QA487" s="8"/>
      <c r="QB487" s="8"/>
      <c r="QC487" s="8"/>
      <c r="QD487" s="8"/>
      <c r="QE487" s="8"/>
      <c r="QF487" s="8"/>
      <c r="QG487" s="8"/>
      <c r="QH487" s="8"/>
      <c r="QI487" s="8"/>
      <c r="QJ487" s="8"/>
      <c r="QK487" s="8"/>
      <c r="QL487" s="8"/>
      <c r="QM487" s="8"/>
      <c r="QN487" s="8"/>
      <c r="QO487" s="8"/>
      <c r="QP487" s="8"/>
      <c r="QQ487" s="8"/>
      <c r="QR487" s="8"/>
      <c r="QS487" s="8"/>
      <c r="QT487" s="8"/>
      <c r="QU487" s="8"/>
      <c r="QV487" s="8"/>
      <c r="QW487" s="8"/>
      <c r="QX487" s="8"/>
      <c r="QY487" s="8"/>
      <c r="QZ487" s="8"/>
      <c r="RA487" s="8"/>
      <c r="RB487" s="8"/>
      <c r="RC487" s="8"/>
      <c r="RD487" s="8"/>
      <c r="RE487" s="8"/>
      <c r="RF487" s="8"/>
      <c r="RG487" s="8"/>
      <c r="RH487" s="8"/>
      <c r="RI487" s="8"/>
      <c r="RJ487" s="8"/>
      <c r="RK487" s="8"/>
      <c r="RL487" s="8"/>
      <c r="RM487" s="8"/>
      <c r="RN487" s="8"/>
      <c r="RO487" s="8"/>
      <c r="RP487" s="8"/>
      <c r="RQ487" s="8"/>
      <c r="RR487" s="8"/>
      <c r="RS487" s="8"/>
      <c r="RT487" s="8"/>
      <c r="RU487" s="8"/>
      <c r="RV487" s="8"/>
      <c r="RW487" s="8"/>
      <c r="RX487" s="8"/>
      <c r="RY487" s="8"/>
      <c r="RZ487" s="8"/>
      <c r="SA487" s="8"/>
      <c r="SB487" s="8"/>
      <c r="SC487" s="8"/>
      <c r="SD487" s="8"/>
      <c r="SE487" s="8"/>
      <c r="SF487" s="8"/>
      <c r="SG487" s="8"/>
      <c r="SH487" s="8"/>
      <c r="SI487" s="8"/>
      <c r="SJ487" s="8"/>
      <c r="SK487" s="8"/>
      <c r="SL487" s="8"/>
      <c r="SM487" s="8"/>
      <c r="SN487" s="8"/>
      <c r="SO487" s="8"/>
      <c r="SP487" s="8"/>
      <c r="SQ487" s="8"/>
      <c r="SR487" s="8"/>
      <c r="SS487" s="8"/>
      <c r="ST487" s="8"/>
      <c r="SU487" s="8"/>
      <c r="SV487" s="8"/>
      <c r="SW487" s="8"/>
      <c r="SX487" s="8"/>
      <c r="SY487" s="8"/>
      <c r="SZ487" s="8"/>
      <c r="TA487" s="8"/>
      <c r="TB487" s="8"/>
      <c r="TC487" s="8"/>
      <c r="TD487" s="8"/>
      <c r="TE487" s="8"/>
      <c r="TF487" s="8"/>
      <c r="TG487" s="8"/>
      <c r="TH487" s="8"/>
      <c r="TI487" s="8"/>
      <c r="TJ487" s="8"/>
      <c r="TK487" s="8"/>
      <c r="TL487" s="8"/>
      <c r="TM487" s="8"/>
      <c r="TN487" s="8"/>
      <c r="TO487" s="8"/>
      <c r="TP487" s="8"/>
      <c r="TQ487" s="8"/>
      <c r="TR487" s="8"/>
      <c r="TS487" s="8"/>
      <c r="TT487" s="8"/>
      <c r="TU487" s="8"/>
      <c r="TV487" s="8"/>
      <c r="TW487" s="8"/>
      <c r="TX487" s="8"/>
      <c r="TY487" s="8"/>
      <c r="TZ487" s="8"/>
      <c r="UA487" s="8"/>
      <c r="UB487" s="8"/>
      <c r="UC487" s="8"/>
      <c r="UD487" s="8"/>
      <c r="UE487" s="8"/>
      <c r="UF487" s="8"/>
      <c r="UG487" s="8"/>
      <c r="UH487" s="8"/>
      <c r="UI487" s="8"/>
      <c r="UJ487" s="8"/>
      <c r="UK487" s="8"/>
      <c r="UL487" s="8"/>
      <c r="UM487" s="8"/>
      <c r="UN487" s="8"/>
      <c r="UO487" s="8"/>
      <c r="UP487" s="8"/>
      <c r="UQ487" s="8"/>
      <c r="UR487" s="8"/>
      <c r="US487" s="8"/>
      <c r="UT487" s="8"/>
      <c r="UU487" s="8"/>
      <c r="UV487" s="8"/>
      <c r="UW487" s="8"/>
      <c r="UX487" s="8"/>
      <c r="UY487" s="8"/>
      <c r="UZ487" s="8"/>
      <c r="VA487" s="8"/>
      <c r="VB487" s="8"/>
      <c r="VC487" s="8"/>
      <c r="VD487" s="8"/>
      <c r="VE487" s="8"/>
      <c r="VF487" s="8"/>
      <c r="VG487" s="8"/>
      <c r="VH487" s="8"/>
      <c r="VI487" s="8"/>
      <c r="VJ487" s="8"/>
      <c r="VK487" s="8"/>
      <c r="VL487" s="8"/>
      <c r="VM487" s="8"/>
      <c r="VN487" s="8"/>
      <c r="VO487" s="8"/>
      <c r="VP487" s="8"/>
      <c r="VQ487" s="8"/>
      <c r="VR487" s="8"/>
      <c r="VS487" s="8"/>
      <c r="VT487" s="8"/>
      <c r="VU487" s="8"/>
      <c r="VV487" s="8"/>
      <c r="VW487" s="8"/>
      <c r="VX487" s="8"/>
      <c r="VY487" s="8"/>
      <c r="VZ487" s="8"/>
      <c r="WA487" s="8"/>
      <c r="WB487" s="8"/>
      <c r="WC487" s="8"/>
      <c r="WD487" s="8"/>
      <c r="WE487" s="8"/>
      <c r="WF487" s="8"/>
      <c r="WG487" s="8"/>
      <c r="WH487" s="8"/>
      <c r="WI487" s="8"/>
      <c r="WJ487" s="8"/>
      <c r="WK487" s="8"/>
      <c r="WL487" s="8"/>
      <c r="WM487" s="8"/>
      <c r="WN487" s="8"/>
      <c r="WO487" s="8"/>
      <c r="WP487" s="8"/>
      <c r="WQ487" s="8"/>
      <c r="WR487" s="8"/>
      <c r="WS487" s="8"/>
      <c r="WT487" s="8"/>
      <c r="WU487" s="8"/>
      <c r="WV487" s="8"/>
      <c r="WW487" s="8"/>
      <c r="WX487" s="8"/>
      <c r="WY487" s="8"/>
      <c r="WZ487" s="8"/>
      <c r="XA487" s="8"/>
      <c r="XB487" s="8"/>
      <c r="XC487" s="8"/>
      <c r="XD487" s="8"/>
      <c r="XE487" s="8"/>
      <c r="XF487" s="8"/>
      <c r="XG487" s="8"/>
      <c r="XH487" s="8"/>
      <c r="XI487" s="8"/>
      <c r="XJ487" s="8"/>
      <c r="XK487" s="8"/>
      <c r="XL487" s="8"/>
      <c r="XM487" s="8"/>
      <c r="XN487" s="8"/>
      <c r="XO487" s="8"/>
      <c r="XP487" s="8"/>
      <c r="XQ487" s="8"/>
      <c r="XR487" s="8"/>
      <c r="XS487" s="8"/>
      <c r="XT487" s="8"/>
      <c r="XU487" s="8"/>
      <c r="XV487" s="8"/>
      <c r="XW487" s="8"/>
      <c r="XX487" s="8"/>
      <c r="XY487" s="8"/>
      <c r="XZ487" s="8"/>
      <c r="YA487" s="8"/>
      <c r="YB487" s="8"/>
      <c r="YC487" s="8"/>
      <c r="YD487" s="8"/>
      <c r="YE487" s="8"/>
      <c r="YF487" s="8"/>
      <c r="YG487" s="8"/>
      <c r="YH487" s="8"/>
      <c r="YI487" s="8"/>
      <c r="YJ487" s="8"/>
      <c r="YK487" s="8"/>
      <c r="YL487" s="8"/>
      <c r="YM487" s="8"/>
      <c r="YN487" s="8"/>
      <c r="YO487" s="8"/>
      <c r="YP487" s="8"/>
      <c r="YQ487" s="8"/>
      <c r="YR487" s="8"/>
      <c r="YS487" s="8"/>
      <c r="YT487" s="8"/>
      <c r="YU487" s="8"/>
      <c r="YV487" s="8"/>
      <c r="YW487" s="8"/>
      <c r="YX487" s="8"/>
      <c r="YY487" s="8"/>
      <c r="YZ487" s="8"/>
      <c r="ZA487" s="8"/>
      <c r="ZB487" s="8"/>
      <c r="ZC487" s="8"/>
      <c r="ZD487" s="8"/>
      <c r="ZE487" s="8"/>
      <c r="ZF487" s="8"/>
      <c r="ZG487" s="8"/>
      <c r="ZH487" s="8"/>
      <c r="ZI487" s="8"/>
      <c r="ZJ487" s="8"/>
      <c r="ZK487" s="8"/>
      <c r="ZL487" s="8"/>
      <c r="ZM487" s="8"/>
      <c r="ZN487" s="8"/>
      <c r="ZO487" s="8"/>
      <c r="ZP487" s="8"/>
      <c r="ZQ487" s="8"/>
      <c r="ZR487" s="8"/>
      <c r="ZS487" s="8"/>
      <c r="ZT487" s="8"/>
      <c r="ZU487" s="8"/>
      <c r="ZV487" s="8"/>
      <c r="ZW487" s="8"/>
      <c r="ZX487" s="8"/>
      <c r="ZY487" s="8"/>
      <c r="ZZ487" s="8"/>
      <c r="AAA487" s="8"/>
      <c r="AAB487" s="8"/>
      <c r="AAC487" s="8"/>
      <c r="AAD487" s="8"/>
      <c r="AAE487" s="8"/>
      <c r="AAF487" s="8"/>
      <c r="AAG487" s="8"/>
      <c r="AAH487" s="8"/>
      <c r="AAI487" s="8"/>
      <c r="AAJ487" s="8"/>
      <c r="AAK487" s="8"/>
      <c r="AAL487" s="8"/>
      <c r="AAM487" s="8"/>
      <c r="AAN487" s="8"/>
      <c r="AAO487" s="8"/>
      <c r="AAP487" s="8"/>
      <c r="AAQ487" s="8"/>
      <c r="AAR487" s="8"/>
      <c r="AAS487" s="8"/>
      <c r="AAT487" s="8"/>
      <c r="AAU487" s="8"/>
      <c r="AAV487" s="8"/>
      <c r="AAW487" s="8"/>
      <c r="AAX487" s="8"/>
      <c r="AAY487" s="8"/>
      <c r="AAZ487" s="8"/>
      <c r="ABA487" s="8"/>
      <c r="ABB487" s="8"/>
      <c r="ABC487" s="8"/>
      <c r="ABD487" s="8"/>
      <c r="ABE487" s="8"/>
      <c r="ABF487" s="8"/>
      <c r="ABG487" s="8"/>
      <c r="ABH487" s="8"/>
      <c r="ABI487" s="8"/>
      <c r="ABJ487" s="8"/>
      <c r="ABK487" s="8"/>
      <c r="ABL487" s="8"/>
      <c r="ABM487" s="8"/>
      <c r="ABN487" s="8"/>
      <c r="ABO487" s="8"/>
      <c r="ABP487" s="8"/>
      <c r="ABQ487" s="8"/>
      <c r="ABR487" s="8"/>
      <c r="ABS487" s="8"/>
      <c r="ABT487" s="8"/>
      <c r="ABU487" s="8"/>
      <c r="ABV487" s="8"/>
      <c r="ABW487" s="8"/>
      <c r="ABX487" s="8"/>
      <c r="ABY487" s="8"/>
      <c r="ABZ487" s="8"/>
      <c r="ACA487" s="8"/>
      <c r="ACB487" s="8"/>
      <c r="ACC487" s="8"/>
      <c r="ACD487" s="8"/>
      <c r="ACE487" s="8"/>
      <c r="ACF487" s="8"/>
      <c r="ACG487" s="8"/>
      <c r="ACH487" s="8"/>
      <c r="ACI487" s="8"/>
      <c r="ACJ487" s="8"/>
      <c r="ACK487" s="8"/>
      <c r="ACL487" s="8"/>
      <c r="ACM487" s="8"/>
      <c r="ACN487" s="8"/>
      <c r="ACO487" s="8"/>
      <c r="ACP487" s="8"/>
      <c r="ACQ487" s="8"/>
      <c r="ACR487" s="8"/>
      <c r="ACS487" s="8"/>
      <c r="ACT487" s="8"/>
      <c r="ACU487" s="8"/>
      <c r="ACV487" s="8"/>
      <c r="ACW487" s="8"/>
      <c r="ACX487" s="8"/>
      <c r="ACY487" s="8"/>
      <c r="ACZ487" s="8"/>
      <c r="ADA487" s="8"/>
      <c r="ADB487" s="8"/>
      <c r="ADC487" s="8"/>
      <c r="ADD487" s="8"/>
      <c r="ADE487" s="8"/>
      <c r="ADF487" s="8"/>
      <c r="ADG487" s="8"/>
      <c r="ADH487" s="8"/>
      <c r="ADI487" s="8"/>
      <c r="ADJ487" s="8"/>
      <c r="ADK487" s="8"/>
      <c r="ADL487" s="8"/>
      <c r="ADM487" s="8"/>
      <c r="ADN487" s="8"/>
      <c r="ADO487" s="8"/>
      <c r="ADP487" s="8"/>
      <c r="ADQ487" s="8"/>
      <c r="ADR487" s="8"/>
      <c r="ADS487" s="8"/>
      <c r="ADT487" s="8"/>
      <c r="ADU487" s="8"/>
      <c r="ADV487" s="8"/>
      <c r="ADW487" s="8"/>
      <c r="ADX487" s="8"/>
      <c r="ADY487" s="8"/>
      <c r="ADZ487" s="8"/>
      <c r="AEA487" s="8"/>
      <c r="AEB487" s="8"/>
      <c r="AEC487" s="8"/>
      <c r="AED487" s="8"/>
      <c r="AEE487" s="8"/>
      <c r="AEF487" s="8"/>
      <c r="AEG487" s="8"/>
      <c r="AEH487" s="8"/>
      <c r="AEI487" s="8"/>
      <c r="AEJ487" s="8"/>
      <c r="AEK487" s="8"/>
      <c r="AEL487" s="8"/>
      <c r="AEM487" s="8"/>
      <c r="AEN487" s="8"/>
      <c r="AEO487" s="8"/>
      <c r="AEP487" s="8"/>
      <c r="AEQ487" s="8"/>
      <c r="AER487" s="8"/>
      <c r="AES487" s="8"/>
      <c r="AET487" s="8"/>
      <c r="AEU487" s="8"/>
      <c r="AEV487" s="8"/>
      <c r="AEW487" s="8"/>
      <c r="AEX487" s="8"/>
      <c r="AEY487" s="8"/>
      <c r="AEZ487" s="8"/>
      <c r="AFA487" s="8"/>
      <c r="AFB487" s="8"/>
      <c r="AFC487" s="8"/>
      <c r="AFD487" s="8"/>
      <c r="AFE487" s="8"/>
      <c r="AFF487" s="8"/>
      <c r="AFG487" s="8"/>
      <c r="AFH487" s="8"/>
      <c r="AFI487" s="8"/>
      <c r="AFJ487" s="8"/>
      <c r="AFK487" s="8"/>
      <c r="AFL487" s="8"/>
      <c r="AFM487" s="8"/>
      <c r="AFN487" s="8"/>
      <c r="AFO487" s="8"/>
      <c r="AFP487" s="8"/>
      <c r="AFQ487" s="8"/>
      <c r="AFR487" s="8"/>
      <c r="AFS487" s="8"/>
      <c r="AFT487" s="8"/>
      <c r="AFU487" s="8"/>
      <c r="AFV487" s="8"/>
      <c r="AFW487" s="8"/>
      <c r="AFX487" s="8"/>
      <c r="AFY487" s="8"/>
      <c r="AFZ487" s="8"/>
      <c r="AGA487" s="8"/>
      <c r="AGB487" s="8"/>
      <c r="AGC487" s="8"/>
      <c r="AGD487" s="8"/>
      <c r="AGE487" s="8"/>
      <c r="AGF487" s="8"/>
      <c r="AGG487" s="8"/>
      <c r="AGH487" s="8"/>
      <c r="AGI487" s="8"/>
      <c r="AGJ487" s="8"/>
      <c r="AGK487" s="8"/>
      <c r="AGL487" s="8"/>
      <c r="AGM487" s="8"/>
      <c r="AGN487" s="8"/>
      <c r="AGO487" s="8"/>
      <c r="AGP487" s="8"/>
      <c r="AGQ487" s="8"/>
      <c r="AGR487" s="8"/>
      <c r="AGS487" s="8"/>
      <c r="AGT487" s="8"/>
      <c r="AGU487" s="8"/>
      <c r="AGV487" s="8"/>
      <c r="AGW487" s="8"/>
      <c r="AGX487" s="8"/>
      <c r="AGY487" s="8"/>
      <c r="AGZ487" s="8"/>
      <c r="AHA487" s="8"/>
      <c r="AHB487" s="8"/>
      <c r="AHC487" s="8"/>
      <c r="AHD487" s="8"/>
      <c r="AHE487" s="8"/>
      <c r="AHF487" s="8"/>
      <c r="AHG487" s="8"/>
      <c r="AHH487" s="8"/>
      <c r="AHI487" s="8"/>
      <c r="AHJ487" s="8"/>
      <c r="AHK487" s="8"/>
      <c r="AHL487" s="8"/>
      <c r="AHM487" s="8"/>
      <c r="AHN487" s="8"/>
      <c r="AHO487" s="8"/>
      <c r="AHP487" s="8"/>
      <c r="AHQ487" s="8"/>
      <c r="AHR487" s="8"/>
      <c r="AHS487" s="8"/>
      <c r="AHT487" s="8"/>
      <c r="AHU487" s="8"/>
      <c r="AHV487" s="8"/>
      <c r="AHW487" s="8"/>
      <c r="AHX487" s="8"/>
      <c r="AHY487" s="8"/>
      <c r="AHZ487" s="8"/>
      <c r="AIA487" s="8"/>
      <c r="AIB487" s="8"/>
      <c r="AIC487" s="8"/>
      <c r="AID487" s="8"/>
      <c r="AIE487" s="8"/>
      <c r="AIF487" s="8"/>
      <c r="AIG487" s="8"/>
      <c r="AIH487" s="8"/>
      <c r="AII487" s="8"/>
      <c r="AIJ487" s="8"/>
      <c r="AIK487" s="8"/>
      <c r="AIL487" s="8"/>
      <c r="AIM487" s="8"/>
      <c r="AIN487" s="8"/>
      <c r="AIO487" s="8"/>
      <c r="AIP487" s="8"/>
      <c r="AIQ487" s="8"/>
      <c r="AIR487" s="8"/>
      <c r="AIS487" s="8"/>
      <c r="AIT487" s="8"/>
      <c r="AIU487" s="8"/>
      <c r="AIV487" s="8"/>
      <c r="AIW487" s="8"/>
      <c r="AIX487" s="8"/>
      <c r="AIY487" s="8"/>
      <c r="AIZ487" s="8"/>
      <c r="AJA487" s="8"/>
      <c r="AJB487" s="8"/>
      <c r="AJC487" s="8"/>
      <c r="AJD487" s="8"/>
      <c r="AJE487" s="8"/>
      <c r="AJF487" s="8"/>
      <c r="AJG487" s="8"/>
      <c r="AJH487" s="8"/>
      <c r="AJI487" s="8"/>
      <c r="AJJ487" s="8"/>
      <c r="AJK487" s="8"/>
      <c r="AJL487" s="8"/>
      <c r="AJM487" s="8"/>
      <c r="AJN487" s="8"/>
      <c r="AJO487" s="8"/>
      <c r="AJP487" s="8"/>
      <c r="AJQ487" s="8"/>
      <c r="AJR487" s="8"/>
      <c r="AJS487" s="8"/>
      <c r="AJT487" s="8"/>
      <c r="AJU487" s="8"/>
      <c r="AJV487" s="8"/>
      <c r="AJW487" s="8"/>
      <c r="AJX487" s="8"/>
      <c r="AJY487" s="8"/>
      <c r="AJZ487" s="8"/>
      <c r="AKA487" s="8"/>
      <c r="AKB487" s="8"/>
      <c r="AKC487" s="8"/>
      <c r="AKD487" s="8"/>
      <c r="AKE487" s="8"/>
      <c r="AKF487" s="8"/>
      <c r="AKG487" s="8"/>
      <c r="AKH487" s="8"/>
      <c r="AKI487" s="8"/>
      <c r="AKJ487" s="8"/>
      <c r="AKK487" s="8"/>
      <c r="AKL487" s="8"/>
      <c r="AKM487" s="8"/>
      <c r="AKN487" s="8"/>
      <c r="AKO487" s="8"/>
      <c r="AKP487" s="8"/>
      <c r="AKQ487" s="8"/>
      <c r="AKR487" s="8"/>
      <c r="AKS487" s="8"/>
      <c r="AKT487" s="8"/>
      <c r="AKU487" s="8"/>
      <c r="AKV487" s="8"/>
      <c r="AKW487" s="8"/>
      <c r="AKX487" s="8"/>
      <c r="AKY487" s="8"/>
      <c r="AKZ487" s="8"/>
      <c r="ALA487" s="8"/>
      <c r="ALB487" s="8"/>
      <c r="ALC487" s="8"/>
      <c r="ALD487" s="8"/>
      <c r="ALE487" s="8"/>
      <c r="ALF487" s="8"/>
      <c r="ALG487" s="8"/>
      <c r="ALH487" s="8"/>
      <c r="ALI487" s="8"/>
      <c r="ALJ487" s="8"/>
      <c r="ALK487" s="8"/>
      <c r="ALL487" s="8"/>
      <c r="ALM487" s="8"/>
      <c r="ALN487" s="8"/>
      <c r="ALO487" s="8"/>
      <c r="ALP487" s="8"/>
      <c r="ALQ487" s="8"/>
      <c r="ALR487" s="8"/>
      <c r="ALS487" s="8"/>
      <c r="ALT487" s="8"/>
      <c r="ALU487" s="8"/>
      <c r="ALV487" s="8"/>
      <c r="ALW487" s="8"/>
      <c r="ALX487" s="8"/>
      <c r="ALY487" s="8"/>
      <c r="ALZ487" s="8"/>
      <c r="AMA487" s="8"/>
      <c r="AMB487" s="8"/>
      <c r="AMC487" s="8"/>
      <c r="AMD487" s="8"/>
      <c r="AME487" s="8"/>
      <c r="AMF487" s="8"/>
      <c r="AMG487" s="8"/>
      <c r="AMH487" s="8"/>
      <c r="AMI487" s="8"/>
      <c r="AMJ487" s="8"/>
      <c r="AMK487" s="8"/>
      <c r="AML487" s="8"/>
      <c r="AMM487" s="8"/>
      <c r="AMN487" s="8"/>
      <c r="AMO487" s="8"/>
      <c r="AMP487" s="8"/>
      <c r="AMQ487" s="8"/>
      <c r="AMR487" s="8"/>
      <c r="AMS487" s="8"/>
      <c r="AMT487" s="8"/>
      <c r="AMU487" s="8"/>
      <c r="AMV487" s="8"/>
      <c r="AMW487" s="8"/>
      <c r="AMX487" s="8"/>
      <c r="AMY487" s="8"/>
      <c r="AMZ487" s="8"/>
      <c r="ANA487" s="8"/>
      <c r="ANB487" s="8"/>
      <c r="ANC487" s="8"/>
      <c r="AND487" s="8"/>
      <c r="ANE487" s="8"/>
      <c r="ANF487" s="8"/>
      <c r="ANG487" s="8"/>
      <c r="ANH487" s="8"/>
      <c r="ANI487" s="8"/>
      <c r="ANJ487" s="8"/>
      <c r="ANK487" s="8"/>
      <c r="ANL487" s="8"/>
      <c r="ANM487" s="8"/>
      <c r="ANN487" s="8"/>
      <c r="ANO487" s="8"/>
      <c r="ANP487" s="8"/>
      <c r="ANQ487" s="8"/>
      <c r="ANR487" s="8"/>
      <c r="ANS487" s="8"/>
      <c r="ANT487" s="8"/>
      <c r="ANU487" s="8"/>
      <c r="ANV487" s="8"/>
      <c r="ANW487" s="8"/>
      <c r="ANX487" s="8"/>
      <c r="ANY487" s="8"/>
      <c r="ANZ487" s="8"/>
      <c r="AOA487" s="8"/>
      <c r="AOB487" s="8"/>
      <c r="AOC487" s="8"/>
      <c r="AOD487" s="8"/>
      <c r="AOE487" s="8"/>
      <c r="AOF487" s="8"/>
      <c r="AOG487" s="8"/>
      <c r="AOH487" s="8"/>
      <c r="AOI487" s="8"/>
      <c r="AOJ487" s="8"/>
      <c r="AOK487" s="8"/>
      <c r="AOL487" s="8"/>
      <c r="AOM487" s="8"/>
      <c r="AON487" s="8"/>
      <c r="AOO487" s="8"/>
      <c r="AOP487" s="8"/>
      <c r="AOQ487" s="8"/>
      <c r="AOR487" s="8"/>
      <c r="AOS487" s="8"/>
      <c r="AOT487" s="8"/>
      <c r="AOU487" s="8"/>
      <c r="AOV487" s="8"/>
      <c r="AOW487" s="8"/>
      <c r="AOX487" s="8"/>
      <c r="AOY487" s="8"/>
      <c r="AOZ487" s="8"/>
      <c r="APA487" s="8"/>
      <c r="APB487" s="8"/>
      <c r="APC487" s="8"/>
      <c r="APD487" s="8"/>
      <c r="APE487" s="8"/>
      <c r="APF487" s="8"/>
      <c r="APG487" s="8"/>
      <c r="APH487" s="8"/>
      <c r="API487" s="8"/>
      <c r="APJ487" s="8"/>
      <c r="APK487" s="8"/>
      <c r="APL487" s="8"/>
      <c r="APM487" s="8"/>
      <c r="APN487" s="8"/>
      <c r="APO487" s="8"/>
      <c r="APP487" s="8"/>
      <c r="APQ487" s="8"/>
      <c r="APR487" s="8"/>
      <c r="APS487" s="8"/>
      <c r="APT487" s="8"/>
      <c r="APU487" s="8"/>
      <c r="APV487" s="8"/>
      <c r="APW487" s="8"/>
      <c r="APX487" s="8"/>
      <c r="APY487" s="8"/>
      <c r="APZ487" s="8"/>
      <c r="AQA487" s="8"/>
      <c r="AQB487" s="8"/>
      <c r="AQC487" s="8"/>
      <c r="AQD487" s="8"/>
      <c r="AQE487" s="8"/>
      <c r="AQF487" s="8"/>
      <c r="AQG487" s="8"/>
      <c r="AQH487" s="8"/>
      <c r="AQI487" s="8"/>
      <c r="AQJ487" s="8"/>
      <c r="AQK487" s="8"/>
      <c r="AQL487" s="8"/>
      <c r="AQM487" s="8"/>
      <c r="AQN487" s="8"/>
      <c r="AQO487" s="8"/>
      <c r="AQP487" s="8"/>
      <c r="AQQ487" s="8"/>
      <c r="AQR487" s="8"/>
      <c r="AQS487" s="8"/>
      <c r="AQT487" s="8"/>
      <c r="AQU487" s="8"/>
      <c r="AQV487" s="8"/>
      <c r="AQW487" s="8"/>
      <c r="AQX487" s="8"/>
      <c r="AQY487" s="8"/>
      <c r="AQZ487" s="8"/>
      <c r="ARA487" s="8"/>
      <c r="ARB487" s="8"/>
      <c r="ARC487" s="8"/>
      <c r="ARD487" s="8"/>
      <c r="ARE487" s="8"/>
      <c r="ARF487" s="8"/>
      <c r="ARG487" s="8"/>
      <c r="ARH487" s="8"/>
      <c r="ARI487" s="8"/>
      <c r="ARJ487" s="8"/>
      <c r="ARK487" s="8"/>
      <c r="ARL487" s="8"/>
      <c r="ARM487" s="8"/>
      <c r="ARN487" s="8"/>
      <c r="ARO487" s="8"/>
      <c r="ARP487" s="8"/>
      <c r="ARQ487" s="8"/>
      <c r="ARR487" s="8"/>
      <c r="ARS487" s="8"/>
      <c r="ART487" s="8"/>
      <c r="ARU487" s="8"/>
      <c r="ARV487" s="8"/>
      <c r="ARW487" s="8"/>
      <c r="ARX487" s="8"/>
      <c r="ARY487" s="8"/>
      <c r="ARZ487" s="8"/>
      <c r="ASA487" s="8"/>
      <c r="ASB487" s="8"/>
      <c r="ASC487" s="8"/>
      <c r="ASD487" s="8"/>
      <c r="ASE487" s="8"/>
      <c r="ASF487" s="8"/>
      <c r="ASG487" s="8"/>
      <c r="ASH487" s="8"/>
      <c r="ASI487" s="8"/>
      <c r="ASJ487" s="8"/>
      <c r="ASK487" s="8"/>
      <c r="ASL487" s="8"/>
      <c r="ASM487" s="8"/>
      <c r="ASN487" s="8"/>
      <c r="ASO487" s="8"/>
      <c r="ASP487" s="8"/>
      <c r="ASQ487" s="8"/>
      <c r="ASR487" s="8"/>
      <c r="ASS487" s="8"/>
      <c r="AST487" s="8"/>
      <c r="ASU487" s="8"/>
      <c r="ASV487" s="8"/>
      <c r="ASW487" s="8"/>
      <c r="ASX487" s="8"/>
      <c r="ASY487" s="8"/>
      <c r="ASZ487" s="8"/>
      <c r="ATA487" s="8"/>
      <c r="ATB487" s="8"/>
      <c r="ATC487" s="8"/>
      <c r="ATD487" s="8"/>
      <c r="ATE487" s="8"/>
      <c r="ATF487" s="8"/>
      <c r="ATG487" s="8"/>
      <c r="ATH487" s="8"/>
      <c r="ATI487" s="8"/>
      <c r="ATJ487" s="8"/>
      <c r="ATK487" s="8"/>
      <c r="ATL487" s="8"/>
      <c r="ATM487" s="8"/>
      <c r="ATN487" s="8"/>
      <c r="ATO487" s="8"/>
      <c r="ATP487" s="8"/>
      <c r="ATQ487" s="8"/>
      <c r="ATR487" s="8"/>
      <c r="ATS487" s="8"/>
      <c r="ATT487" s="8"/>
      <c r="ATU487" s="8"/>
      <c r="ATV487" s="8"/>
      <c r="ATW487" s="8"/>
      <c r="ATX487" s="8"/>
      <c r="ATY487" s="8"/>
      <c r="ATZ487" s="8"/>
      <c r="AUA487" s="8"/>
      <c r="AUB487" s="8"/>
      <c r="AUC487" s="8"/>
      <c r="AUD487" s="8"/>
      <c r="AUE487" s="8"/>
      <c r="AUF487" s="8"/>
      <c r="AUG487" s="8"/>
      <c r="AUH487" s="8"/>
      <c r="AUI487" s="8"/>
      <c r="AUJ487" s="8"/>
      <c r="AUK487" s="8"/>
      <c r="AUL487" s="8"/>
      <c r="AUM487" s="8"/>
      <c r="AUN487" s="8"/>
      <c r="AUO487" s="8"/>
      <c r="AUP487" s="8"/>
      <c r="AUQ487" s="8"/>
      <c r="AUR487" s="8"/>
      <c r="AUS487" s="8"/>
      <c r="AUT487" s="8"/>
      <c r="AUU487" s="8"/>
      <c r="AUV487" s="8"/>
      <c r="AUW487" s="8"/>
      <c r="AUX487" s="8"/>
      <c r="AUY487" s="8"/>
      <c r="AUZ487" s="8"/>
      <c r="AVA487" s="8"/>
      <c r="AVB487" s="8"/>
      <c r="AVC487" s="8"/>
      <c r="AVD487" s="8"/>
      <c r="AVE487" s="8"/>
      <c r="AVF487" s="8"/>
      <c r="AVG487" s="8"/>
      <c r="AVH487" s="8"/>
      <c r="AVI487" s="8"/>
      <c r="AVJ487" s="8"/>
      <c r="AVK487" s="8"/>
      <c r="AVL487" s="8"/>
      <c r="AVM487" s="8"/>
      <c r="AVN487" s="8"/>
      <c r="AVO487" s="8"/>
      <c r="AVP487" s="8"/>
      <c r="AVQ487" s="8"/>
      <c r="AVR487" s="8"/>
      <c r="AVS487" s="8"/>
      <c r="AVT487" s="8"/>
      <c r="AVU487" s="8"/>
      <c r="AVV487" s="8"/>
      <c r="AVW487" s="8"/>
      <c r="AVX487" s="8"/>
      <c r="AVY487" s="8"/>
      <c r="AVZ487" s="8"/>
      <c r="AWA487" s="8"/>
      <c r="AWB487" s="8"/>
      <c r="AWC487" s="8"/>
      <c r="AWD487" s="8"/>
      <c r="AWE487" s="8"/>
      <c r="AWF487" s="8"/>
      <c r="AWG487" s="8"/>
      <c r="AWH487" s="8"/>
      <c r="AWI487" s="8"/>
      <c r="AWJ487" s="8"/>
      <c r="AWK487" s="8"/>
      <c r="AWL487" s="8"/>
      <c r="AWM487" s="8"/>
      <c r="AWN487" s="8"/>
      <c r="AWO487" s="8"/>
      <c r="AWP487" s="8"/>
      <c r="AWQ487" s="8"/>
      <c r="AWR487" s="8"/>
      <c r="AWS487" s="8"/>
      <c r="AWT487" s="8"/>
      <c r="AWU487" s="8"/>
      <c r="AWV487" s="8"/>
      <c r="AWW487" s="8"/>
      <c r="AWX487" s="8"/>
      <c r="AWY487" s="8"/>
      <c r="AWZ487" s="8"/>
      <c r="AXA487" s="8"/>
      <c r="AXB487" s="8"/>
      <c r="AXC487" s="8"/>
      <c r="AXD487" s="8"/>
      <c r="AXE487" s="8"/>
      <c r="AXF487" s="8"/>
      <c r="AXG487" s="8"/>
      <c r="AXH487" s="8"/>
      <c r="AXI487" s="8"/>
      <c r="AXJ487" s="8"/>
      <c r="AXK487" s="8"/>
      <c r="AXL487" s="8"/>
      <c r="AXM487" s="8"/>
      <c r="AXN487" s="8"/>
      <c r="AXO487" s="8"/>
      <c r="AXP487" s="8"/>
      <c r="AXQ487" s="8"/>
      <c r="AXR487" s="8"/>
      <c r="AXS487" s="8"/>
      <c r="AXT487" s="8"/>
      <c r="AXU487" s="8"/>
      <c r="AXV487" s="8"/>
      <c r="AXW487" s="8"/>
      <c r="AXX487" s="8"/>
      <c r="AXY487" s="8"/>
      <c r="AXZ487" s="8"/>
      <c r="AYA487" s="8"/>
      <c r="AYB487" s="8"/>
      <c r="AYC487" s="8"/>
      <c r="AYD487" s="8"/>
      <c r="AYE487" s="8"/>
      <c r="AYF487" s="8"/>
      <c r="AYG487" s="8"/>
      <c r="AYH487" s="8"/>
      <c r="AYI487" s="8"/>
      <c r="AYJ487" s="8"/>
      <c r="AYK487" s="8"/>
      <c r="AYL487" s="8"/>
      <c r="AYM487" s="8"/>
      <c r="AYN487" s="8"/>
      <c r="AYO487" s="8"/>
      <c r="AYP487" s="8"/>
      <c r="AYQ487" s="8"/>
      <c r="AYR487" s="8"/>
      <c r="AYS487" s="8"/>
      <c r="AYT487" s="8"/>
      <c r="AYU487" s="8"/>
      <c r="AYV487" s="8"/>
      <c r="AYW487" s="8"/>
      <c r="AYX487" s="8"/>
      <c r="AYY487" s="8"/>
      <c r="AYZ487" s="8"/>
      <c r="AZA487" s="8"/>
      <c r="AZB487" s="8"/>
      <c r="AZC487" s="8"/>
      <c r="AZD487" s="8"/>
      <c r="AZE487" s="8"/>
      <c r="AZF487" s="8"/>
      <c r="AZG487" s="8"/>
      <c r="AZH487" s="8"/>
      <c r="AZI487" s="8"/>
      <c r="AZJ487" s="8"/>
      <c r="AZK487" s="8"/>
      <c r="AZL487" s="8"/>
      <c r="AZM487" s="8"/>
      <c r="AZN487" s="8"/>
      <c r="AZO487" s="8"/>
      <c r="AZP487" s="8"/>
      <c r="AZQ487" s="8"/>
      <c r="AZR487" s="8"/>
      <c r="AZS487" s="8"/>
      <c r="AZT487" s="8"/>
      <c r="AZU487" s="8"/>
      <c r="AZV487" s="8"/>
      <c r="AZW487" s="8"/>
      <c r="AZX487" s="8"/>
      <c r="AZY487" s="8"/>
      <c r="AZZ487" s="8"/>
      <c r="BAA487" s="8"/>
      <c r="BAB487" s="8"/>
      <c r="BAC487" s="8"/>
      <c r="BAD487" s="8"/>
      <c r="BAE487" s="8"/>
      <c r="BAF487" s="8"/>
      <c r="BAG487" s="8"/>
      <c r="BAH487" s="8"/>
      <c r="BAI487" s="8"/>
      <c r="BAJ487" s="8"/>
      <c r="BAK487" s="8"/>
      <c r="BAL487" s="8"/>
      <c r="BAM487" s="8"/>
      <c r="BAN487" s="8"/>
      <c r="BAO487" s="8"/>
      <c r="BAP487" s="8"/>
      <c r="BAQ487" s="8"/>
      <c r="BAR487" s="8"/>
      <c r="BAS487" s="8"/>
      <c r="BAT487" s="8"/>
      <c r="BAU487" s="8"/>
      <c r="BAV487" s="8"/>
      <c r="BAW487" s="8"/>
      <c r="BAX487" s="8"/>
      <c r="BAY487" s="8"/>
      <c r="BAZ487" s="8"/>
      <c r="BBA487" s="8"/>
      <c r="BBB487" s="8"/>
      <c r="BBC487" s="8"/>
      <c r="BBD487" s="8"/>
      <c r="BBE487" s="8"/>
      <c r="BBF487" s="8"/>
      <c r="BBG487" s="8"/>
      <c r="BBH487" s="8"/>
      <c r="BBI487" s="8"/>
      <c r="BBJ487" s="8"/>
      <c r="BBK487" s="8"/>
      <c r="BBL487" s="8"/>
      <c r="BBM487" s="8"/>
      <c r="BBN487" s="8"/>
      <c r="BBO487" s="8"/>
      <c r="BBP487" s="8"/>
      <c r="BBQ487" s="8"/>
      <c r="BBR487" s="8"/>
      <c r="BBS487" s="8"/>
      <c r="BBT487" s="8"/>
      <c r="BBU487" s="8"/>
      <c r="BBV487" s="8"/>
      <c r="BBW487" s="8"/>
      <c r="BBX487" s="8"/>
      <c r="BBY487" s="8"/>
      <c r="BBZ487" s="8"/>
      <c r="BCA487" s="8"/>
      <c r="BCB487" s="8"/>
      <c r="BCC487" s="8"/>
      <c r="BCD487" s="8"/>
      <c r="BCE487" s="8"/>
      <c r="BCF487" s="8"/>
      <c r="BCG487" s="8"/>
      <c r="BCH487" s="8"/>
      <c r="BCI487" s="8"/>
      <c r="BCJ487" s="8"/>
      <c r="BCK487" s="8"/>
      <c r="BCL487" s="8"/>
      <c r="BCM487" s="8"/>
      <c r="BCN487" s="8"/>
      <c r="BCO487" s="8"/>
      <c r="BCP487" s="8"/>
      <c r="BCQ487" s="8"/>
      <c r="BCR487" s="8"/>
      <c r="BCS487" s="8"/>
      <c r="BCT487" s="8"/>
      <c r="BCU487" s="8"/>
      <c r="BCV487" s="8"/>
      <c r="BCW487" s="8"/>
      <c r="BCX487" s="8"/>
      <c r="BCY487" s="8"/>
      <c r="BCZ487" s="8"/>
      <c r="BDA487" s="8"/>
      <c r="BDB487" s="8"/>
      <c r="BDC487" s="8"/>
      <c r="BDD487" s="8"/>
      <c r="BDE487" s="8"/>
      <c r="BDF487" s="8"/>
      <c r="BDG487" s="8"/>
      <c r="BDH487" s="8"/>
      <c r="BDI487" s="8"/>
      <c r="BDJ487" s="8"/>
      <c r="BDK487" s="8"/>
      <c r="BDL487" s="8"/>
      <c r="BDM487" s="8"/>
      <c r="BDN487" s="8"/>
      <c r="BDO487" s="8"/>
      <c r="BDP487" s="8"/>
      <c r="BDQ487" s="8"/>
      <c r="BDR487" s="8"/>
      <c r="BDS487" s="8"/>
      <c r="BDT487" s="8"/>
      <c r="BDU487" s="8"/>
      <c r="BDV487" s="8"/>
      <c r="BDW487" s="8"/>
      <c r="BDX487" s="8"/>
      <c r="BDY487" s="8"/>
      <c r="BDZ487" s="8"/>
      <c r="BEA487" s="8"/>
      <c r="BEB487" s="8"/>
      <c r="BEC487" s="8"/>
      <c r="BED487" s="8"/>
      <c r="BEE487" s="8"/>
      <c r="BEF487" s="8"/>
      <c r="BEG487" s="8"/>
      <c r="BEH487" s="8"/>
      <c r="BEI487" s="8"/>
      <c r="BEJ487" s="8"/>
      <c r="BEK487" s="8"/>
      <c r="BEL487" s="8"/>
      <c r="BEM487" s="8"/>
      <c r="BEN487" s="8"/>
      <c r="BEO487" s="8"/>
      <c r="BEP487" s="8"/>
      <c r="BEQ487" s="8"/>
      <c r="BER487" s="8"/>
      <c r="BES487" s="8"/>
      <c r="BET487" s="8"/>
      <c r="BEU487" s="8"/>
      <c r="BEV487" s="8"/>
      <c r="BEW487" s="8"/>
      <c r="BEX487" s="8"/>
      <c r="BEY487" s="8"/>
      <c r="BEZ487" s="8"/>
      <c r="BFA487" s="8"/>
      <c r="BFB487" s="8"/>
      <c r="BFC487" s="8"/>
      <c r="BFD487" s="8"/>
      <c r="BFE487" s="8"/>
      <c r="BFF487" s="8"/>
      <c r="BFG487" s="8"/>
      <c r="BFH487" s="8"/>
      <c r="BFI487" s="8"/>
      <c r="BFJ487" s="8"/>
      <c r="BFK487" s="8"/>
      <c r="BFL487" s="8"/>
      <c r="BFM487" s="8"/>
      <c r="BFN487" s="8"/>
      <c r="BFO487" s="8"/>
      <c r="BFP487" s="8"/>
      <c r="BFQ487" s="8"/>
      <c r="BFR487" s="8"/>
      <c r="BFS487" s="8"/>
      <c r="BFT487" s="8"/>
      <c r="BFU487" s="8"/>
      <c r="BFV487" s="8"/>
      <c r="BFW487" s="8"/>
      <c r="BFX487" s="8"/>
      <c r="BFY487" s="8"/>
      <c r="BFZ487" s="8"/>
      <c r="BGA487" s="8"/>
      <c r="BGB487" s="8"/>
      <c r="BGC487" s="8"/>
      <c r="BGD487" s="8"/>
      <c r="BGE487" s="8"/>
      <c r="BGF487" s="8"/>
      <c r="BGG487" s="8"/>
      <c r="BGH487" s="8"/>
      <c r="BGI487" s="8"/>
      <c r="BGJ487" s="8"/>
      <c r="BGK487" s="8"/>
      <c r="BGL487" s="8"/>
      <c r="BGM487" s="8"/>
      <c r="BGN487" s="8"/>
      <c r="BGO487" s="8"/>
      <c r="BGP487" s="8"/>
      <c r="BGQ487" s="8"/>
      <c r="BGR487" s="8"/>
      <c r="BGS487" s="8"/>
      <c r="BGT487" s="8"/>
      <c r="BGU487" s="8"/>
      <c r="BGV487" s="8"/>
      <c r="BGW487" s="8"/>
      <c r="BGX487" s="8"/>
      <c r="BGY487" s="8"/>
      <c r="BGZ487" s="8"/>
      <c r="BHA487" s="8"/>
      <c r="BHB487" s="8"/>
      <c r="BHC487" s="8"/>
      <c r="BHD487" s="8"/>
      <c r="BHE487" s="8"/>
      <c r="BHF487" s="8"/>
      <c r="BHG487" s="8"/>
      <c r="BHH487" s="8"/>
      <c r="BHI487" s="8"/>
      <c r="BHJ487" s="8"/>
      <c r="BHK487" s="8"/>
      <c r="BHL487" s="8"/>
      <c r="BHM487" s="8"/>
      <c r="BHN487" s="8"/>
      <c r="BHO487" s="8"/>
      <c r="BHP487" s="8"/>
      <c r="BHQ487" s="8"/>
      <c r="BHR487" s="8"/>
      <c r="BHS487" s="8"/>
      <c r="BHT487" s="8"/>
      <c r="BHU487" s="8"/>
      <c r="BHV487" s="8"/>
      <c r="BHW487" s="8"/>
      <c r="BHX487" s="8"/>
      <c r="BHY487" s="8"/>
      <c r="BHZ487" s="8"/>
      <c r="BIA487" s="8"/>
      <c r="BIB487" s="8"/>
      <c r="BIC487" s="8"/>
      <c r="BID487" s="8"/>
      <c r="BIE487" s="8"/>
      <c r="BIF487" s="8"/>
      <c r="BIG487" s="8"/>
      <c r="BIH487" s="8"/>
      <c r="BII487" s="8"/>
      <c r="BIJ487" s="8"/>
      <c r="BIK487" s="8"/>
      <c r="BIL487" s="8"/>
      <c r="BIM487" s="8"/>
      <c r="BIN487" s="8"/>
      <c r="BIO487" s="8"/>
      <c r="BIP487" s="8"/>
      <c r="BIQ487" s="8"/>
      <c r="BIR487" s="8"/>
      <c r="BIS487" s="8"/>
      <c r="BIT487" s="8"/>
      <c r="BIU487" s="8"/>
      <c r="BIV487" s="8"/>
      <c r="BIW487" s="8"/>
      <c r="BIX487" s="8"/>
      <c r="BIY487" s="8"/>
      <c r="BIZ487" s="8"/>
      <c r="BJA487" s="8"/>
      <c r="BJB487" s="8"/>
      <c r="BJC487" s="8"/>
      <c r="BJD487" s="8"/>
      <c r="BJE487" s="8"/>
      <c r="BJF487" s="8"/>
      <c r="BJG487" s="8"/>
      <c r="BJH487" s="8"/>
      <c r="BJI487" s="8"/>
      <c r="BJJ487" s="8"/>
      <c r="BJK487" s="8"/>
      <c r="BJL487" s="8"/>
      <c r="BJM487" s="8"/>
      <c r="BJN487" s="8"/>
      <c r="BJO487" s="8"/>
      <c r="BJP487" s="8"/>
      <c r="BJQ487" s="8"/>
      <c r="BJR487" s="8"/>
      <c r="BJS487" s="8"/>
      <c r="BJT487" s="8"/>
      <c r="BJU487" s="8"/>
      <c r="BJV487" s="8"/>
      <c r="BJW487" s="8"/>
      <c r="BJX487" s="8"/>
      <c r="BJY487" s="8"/>
      <c r="BJZ487" s="8"/>
      <c r="BKA487" s="8"/>
      <c r="BKB487" s="8"/>
      <c r="BKC487" s="8"/>
      <c r="BKD487" s="8"/>
      <c r="BKE487" s="8"/>
      <c r="BKF487" s="8"/>
      <c r="BKG487" s="8"/>
      <c r="BKH487" s="8"/>
      <c r="BKI487" s="8"/>
      <c r="BKJ487" s="8"/>
      <c r="BKK487" s="8"/>
      <c r="BKL487" s="8"/>
      <c r="BKM487" s="8"/>
      <c r="BKN487" s="8"/>
      <c r="BKO487" s="8"/>
      <c r="BKP487" s="8"/>
      <c r="BKQ487" s="8"/>
      <c r="BKR487" s="8"/>
      <c r="BKS487" s="8"/>
      <c r="BKT487" s="8"/>
      <c r="BKU487" s="8"/>
      <c r="BKV487" s="8"/>
      <c r="BKW487" s="8"/>
      <c r="BKX487" s="8"/>
      <c r="BKY487" s="8"/>
      <c r="BKZ487" s="8"/>
      <c r="BLA487" s="8"/>
      <c r="BLB487" s="8"/>
      <c r="BLC487" s="8"/>
      <c r="BLD487" s="8"/>
      <c r="BLE487" s="8"/>
      <c r="BLF487" s="8"/>
      <c r="BLG487" s="8"/>
      <c r="BLH487" s="8"/>
      <c r="BLI487" s="8"/>
      <c r="BLJ487" s="8"/>
      <c r="BLK487" s="8"/>
      <c r="BLL487" s="8"/>
      <c r="BLM487" s="8"/>
      <c r="BLN487" s="8"/>
      <c r="BLO487" s="8"/>
      <c r="BLP487" s="8"/>
      <c r="BLQ487" s="8"/>
      <c r="BLR487" s="8"/>
      <c r="BLS487" s="8"/>
      <c r="BLT487" s="8"/>
      <c r="BLU487" s="8"/>
      <c r="BLV487" s="8"/>
      <c r="BLW487" s="8"/>
      <c r="BLX487" s="8"/>
      <c r="BLY487" s="8"/>
      <c r="BLZ487" s="8"/>
      <c r="BMA487" s="8"/>
      <c r="BMB487" s="8"/>
      <c r="BMC487" s="8"/>
      <c r="BMD487" s="8"/>
      <c r="BME487" s="8"/>
      <c r="BMF487" s="8"/>
      <c r="BMG487" s="8"/>
      <c r="BMH487" s="8"/>
      <c r="BMI487" s="8"/>
      <c r="BMJ487" s="8"/>
      <c r="BMK487" s="8"/>
      <c r="BML487" s="8"/>
      <c r="BMM487" s="8"/>
      <c r="BMN487" s="8"/>
      <c r="BMO487" s="8"/>
      <c r="BMP487" s="8"/>
      <c r="BMQ487" s="8"/>
      <c r="BMR487" s="8"/>
      <c r="BMS487" s="8"/>
      <c r="BMT487" s="8"/>
      <c r="BMU487" s="8"/>
      <c r="BMV487" s="8"/>
      <c r="BMW487" s="8"/>
      <c r="BMX487" s="8"/>
      <c r="BMY487" s="8"/>
      <c r="BMZ487" s="8"/>
      <c r="BNA487" s="8"/>
      <c r="BNB487" s="8"/>
      <c r="BNC487" s="8"/>
      <c r="BND487" s="8"/>
      <c r="BNE487" s="8"/>
      <c r="BNF487" s="8"/>
      <c r="BNG487" s="8"/>
      <c r="BNH487" s="8"/>
      <c r="BNI487" s="8"/>
      <c r="BNJ487" s="8"/>
      <c r="BNK487" s="8"/>
      <c r="BNL487" s="8"/>
      <c r="BNM487" s="8"/>
      <c r="BNN487" s="8"/>
      <c r="BNO487" s="8"/>
      <c r="BNP487" s="8"/>
      <c r="BNQ487" s="8"/>
      <c r="BNR487" s="8"/>
      <c r="BNS487" s="8"/>
      <c r="BNT487" s="8"/>
      <c r="BNU487" s="8"/>
      <c r="BNV487" s="8"/>
      <c r="BNW487" s="8"/>
      <c r="BNX487" s="8"/>
      <c r="BNY487" s="8"/>
      <c r="BNZ487" s="8"/>
      <c r="BOA487" s="8"/>
      <c r="BOB487" s="8"/>
      <c r="BOC487" s="8"/>
      <c r="BOD487" s="8"/>
      <c r="BOE487" s="8"/>
      <c r="BOF487" s="8"/>
      <c r="BOG487" s="8"/>
      <c r="BOH487" s="8"/>
      <c r="BOI487" s="8"/>
      <c r="BOJ487" s="8"/>
      <c r="BOK487" s="8"/>
      <c r="BOL487" s="8"/>
      <c r="BOM487" s="8"/>
      <c r="BON487" s="8"/>
      <c r="BOO487" s="8"/>
      <c r="BOP487" s="8"/>
      <c r="BOQ487" s="8"/>
      <c r="BOR487" s="8"/>
      <c r="BOS487" s="8"/>
      <c r="BOT487" s="8"/>
      <c r="BOU487" s="8"/>
      <c r="BOV487" s="8"/>
      <c r="BOW487" s="8"/>
      <c r="BOX487" s="8"/>
      <c r="BOY487" s="8"/>
      <c r="BOZ487" s="8"/>
      <c r="BPA487" s="8"/>
      <c r="BPB487" s="8"/>
      <c r="BPC487" s="8"/>
      <c r="BPD487" s="8"/>
      <c r="BPE487" s="8"/>
      <c r="BPF487" s="8"/>
      <c r="BPG487" s="8"/>
      <c r="BPH487" s="8"/>
      <c r="BPI487" s="8"/>
      <c r="BPJ487" s="8"/>
      <c r="BPK487" s="8"/>
      <c r="BPL487" s="8"/>
      <c r="BPM487" s="8"/>
      <c r="BPN487" s="8"/>
      <c r="BPO487" s="8"/>
      <c r="BPP487" s="8"/>
      <c r="BPQ487" s="8"/>
      <c r="BPR487" s="8"/>
      <c r="BPS487" s="8"/>
      <c r="BPT487" s="8"/>
      <c r="BPU487" s="8"/>
      <c r="BPV487" s="8"/>
      <c r="BPW487" s="8"/>
      <c r="BPX487" s="8"/>
      <c r="BPY487" s="8"/>
      <c r="BPZ487" s="8"/>
      <c r="BQA487" s="8"/>
      <c r="BQB487" s="8"/>
      <c r="BQC487" s="8"/>
      <c r="BQD487" s="8"/>
      <c r="BQE487" s="8"/>
      <c r="BQF487" s="8"/>
      <c r="BQG487" s="8"/>
      <c r="BQH487" s="8"/>
      <c r="BQI487" s="8"/>
      <c r="BQJ487" s="8"/>
      <c r="BQK487" s="8"/>
      <c r="BQL487" s="8"/>
      <c r="BQM487" s="8"/>
      <c r="BQN487" s="8"/>
      <c r="BQO487" s="8"/>
      <c r="BQP487" s="8"/>
      <c r="BQQ487" s="8"/>
      <c r="BQR487" s="8"/>
      <c r="BQS487" s="8"/>
      <c r="BQT487" s="8"/>
      <c r="BQU487" s="8"/>
      <c r="BQV487" s="8"/>
      <c r="BQW487" s="8"/>
      <c r="BQX487" s="8"/>
      <c r="BQY487" s="8"/>
      <c r="BQZ487" s="8"/>
      <c r="BRA487" s="8"/>
      <c r="BRB487" s="8"/>
      <c r="BRC487" s="8"/>
      <c r="BRD487" s="8"/>
      <c r="BRE487" s="8"/>
      <c r="BRF487" s="8"/>
      <c r="BRG487" s="8"/>
      <c r="BRH487" s="8"/>
      <c r="BRI487" s="8"/>
      <c r="BRJ487" s="8"/>
      <c r="BRK487" s="8"/>
      <c r="BRL487" s="8"/>
      <c r="BRM487" s="8"/>
      <c r="BRN487" s="8"/>
      <c r="BRO487" s="8"/>
      <c r="BRP487" s="8"/>
      <c r="BRQ487" s="8"/>
      <c r="BRR487" s="8"/>
      <c r="BRS487" s="8"/>
      <c r="BRT487" s="8"/>
      <c r="BRU487" s="8"/>
      <c r="BRV487" s="8"/>
      <c r="BRW487" s="8"/>
      <c r="BRX487" s="8"/>
      <c r="BRY487" s="8"/>
      <c r="BRZ487" s="8"/>
      <c r="BSA487" s="8"/>
      <c r="BSB487" s="8"/>
      <c r="BSC487" s="8"/>
      <c r="BSD487" s="8"/>
      <c r="BSE487" s="8"/>
      <c r="BSF487" s="8"/>
      <c r="BSG487" s="8"/>
      <c r="BSH487" s="8"/>
      <c r="BSI487" s="8"/>
      <c r="BSJ487" s="8"/>
      <c r="BSK487" s="8"/>
      <c r="BSL487" s="8"/>
      <c r="BSM487" s="8"/>
      <c r="BSN487" s="8"/>
      <c r="BSO487" s="8"/>
      <c r="BSP487" s="8"/>
      <c r="BSQ487" s="8"/>
      <c r="BSR487" s="8"/>
      <c r="BSS487" s="8"/>
      <c r="BST487" s="8"/>
      <c r="BSU487" s="8"/>
      <c r="BSV487" s="8"/>
      <c r="BSW487" s="8"/>
      <c r="BSX487" s="8"/>
      <c r="BSY487" s="8"/>
      <c r="BSZ487" s="8"/>
      <c r="BTA487" s="8"/>
      <c r="BTB487" s="8"/>
      <c r="BTC487" s="8"/>
      <c r="BTD487" s="8"/>
      <c r="BTE487" s="8"/>
      <c r="BTF487" s="8"/>
      <c r="BTG487" s="8"/>
      <c r="BTH487" s="8"/>
      <c r="BTI487" s="8"/>
      <c r="BTJ487" s="8"/>
      <c r="BTK487" s="8"/>
      <c r="BTL487" s="8"/>
      <c r="BTM487" s="8"/>
      <c r="BTN487" s="8"/>
      <c r="BTO487" s="8"/>
      <c r="BTP487" s="8"/>
      <c r="BTQ487" s="8"/>
      <c r="BTR487" s="8"/>
      <c r="BTS487" s="8"/>
      <c r="BTT487" s="8"/>
      <c r="BTU487" s="8"/>
      <c r="BTV487" s="8"/>
      <c r="BTW487" s="8"/>
      <c r="BTX487" s="8"/>
      <c r="BTY487" s="8"/>
      <c r="BTZ487" s="8"/>
      <c r="BUA487" s="8"/>
      <c r="BUB487" s="8"/>
      <c r="BUC487" s="8"/>
      <c r="BUD487" s="8"/>
      <c r="BUE487" s="8"/>
      <c r="BUF487" s="8"/>
      <c r="BUG487" s="8"/>
      <c r="BUH487" s="8"/>
      <c r="BUI487" s="8"/>
      <c r="BUJ487" s="8"/>
      <c r="BUK487" s="8"/>
      <c r="BUL487" s="8"/>
      <c r="BUM487" s="8"/>
      <c r="BUN487" s="8"/>
      <c r="BUO487" s="8"/>
      <c r="BUP487" s="8"/>
      <c r="BUQ487" s="8"/>
      <c r="BUR487" s="8"/>
      <c r="BUS487" s="8"/>
      <c r="BUT487" s="8"/>
      <c r="BUU487" s="8"/>
      <c r="BUV487" s="8"/>
      <c r="BUW487" s="8"/>
      <c r="BUX487" s="8"/>
      <c r="BUY487" s="8"/>
      <c r="BUZ487" s="8"/>
      <c r="BVA487" s="8"/>
      <c r="BVB487" s="8"/>
      <c r="BVC487" s="8"/>
      <c r="BVD487" s="8"/>
      <c r="BVE487" s="8"/>
      <c r="BVF487" s="8"/>
      <c r="BVG487" s="8"/>
      <c r="BVH487" s="8"/>
      <c r="BVI487" s="8"/>
      <c r="BVJ487" s="8"/>
      <c r="BVK487" s="8"/>
      <c r="BVL487" s="8"/>
      <c r="BVM487" s="8"/>
      <c r="BVN487" s="8"/>
      <c r="BVO487" s="8"/>
      <c r="BVP487" s="8"/>
      <c r="BVQ487" s="8"/>
      <c r="BVR487" s="8"/>
      <c r="BVS487" s="8"/>
      <c r="BVT487" s="8"/>
      <c r="BVU487" s="8"/>
      <c r="BVV487" s="8"/>
      <c r="BVW487" s="8"/>
      <c r="BVX487" s="8"/>
      <c r="BVY487" s="8"/>
      <c r="BVZ487" s="8"/>
      <c r="BWA487" s="8"/>
      <c r="BWB487" s="8"/>
      <c r="BWC487" s="8"/>
      <c r="BWD487" s="8"/>
      <c r="BWE487" s="8"/>
      <c r="BWF487" s="8"/>
      <c r="BWG487" s="8"/>
      <c r="BWH487" s="8"/>
      <c r="BWI487" s="8"/>
      <c r="BWJ487" s="8"/>
      <c r="BWK487" s="8"/>
      <c r="BWL487" s="8"/>
      <c r="BWM487" s="8"/>
      <c r="BWN487" s="8"/>
      <c r="BWO487" s="8"/>
      <c r="BWP487" s="8"/>
      <c r="BWQ487" s="8"/>
    </row>
    <row r="488" spans="1:1967" s="522" customFormat="1" ht="102" customHeight="1">
      <c r="A488" s="9" t="s">
        <v>6466</v>
      </c>
      <c r="B488" s="100" t="s">
        <v>97</v>
      </c>
      <c r="C488" s="9" t="s">
        <v>806</v>
      </c>
      <c r="D488" s="30" t="s">
        <v>2063</v>
      </c>
      <c r="E488" s="3" t="s">
        <v>2061</v>
      </c>
      <c r="F488" s="3" t="s">
        <v>37</v>
      </c>
      <c r="G488" s="3" t="s">
        <v>384</v>
      </c>
      <c r="H488" s="20">
        <v>0</v>
      </c>
      <c r="I488" s="114">
        <v>470000000</v>
      </c>
      <c r="J488" s="21" t="s">
        <v>1330</v>
      </c>
      <c r="K488" s="19" t="s">
        <v>1387</v>
      </c>
      <c r="L488" s="138" t="s">
        <v>3426</v>
      </c>
      <c r="M488" s="141" t="s">
        <v>383</v>
      </c>
      <c r="N488" s="360" t="s">
        <v>8873</v>
      </c>
      <c r="O488" s="3" t="s">
        <v>1382</v>
      </c>
      <c r="P488" s="7" t="s">
        <v>1354</v>
      </c>
      <c r="Q488" s="3" t="s">
        <v>1195</v>
      </c>
      <c r="R488" s="81">
        <v>2</v>
      </c>
      <c r="S488" s="94">
        <v>400</v>
      </c>
      <c r="T488" s="83">
        <f t="shared" si="24"/>
        <v>800</v>
      </c>
      <c r="U488" s="83">
        <f t="shared" si="22"/>
        <v>896.00000000000011</v>
      </c>
      <c r="V488" s="9" t="s">
        <v>1341</v>
      </c>
      <c r="W488" s="153" t="s">
        <v>1410</v>
      </c>
      <c r="X488" s="9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8"/>
      <c r="CC488" s="8"/>
      <c r="CD488" s="8"/>
      <c r="CE488" s="8"/>
      <c r="CF488" s="8"/>
      <c r="CG488" s="8"/>
      <c r="CH488" s="8"/>
      <c r="CI488" s="8"/>
      <c r="CJ488" s="8"/>
      <c r="CK488" s="8"/>
      <c r="CL488" s="8"/>
      <c r="CM488" s="8"/>
      <c r="CN488" s="8"/>
      <c r="CO488" s="8"/>
      <c r="CP488" s="8"/>
      <c r="CQ488" s="8"/>
      <c r="CR488" s="8"/>
      <c r="CS488" s="8"/>
      <c r="CT488" s="8"/>
      <c r="CU488" s="8"/>
      <c r="CV488" s="8"/>
      <c r="CW488" s="8"/>
      <c r="CX488" s="8"/>
      <c r="CY488" s="8"/>
      <c r="CZ488" s="8"/>
      <c r="DA488" s="8"/>
      <c r="DB488" s="8"/>
      <c r="DC488" s="8"/>
      <c r="DD488" s="8"/>
      <c r="DE488" s="8"/>
      <c r="DF488" s="8"/>
      <c r="DG488" s="8"/>
      <c r="DH488" s="8"/>
      <c r="DI488" s="8"/>
      <c r="DJ488" s="8"/>
      <c r="DK488" s="8"/>
      <c r="DL488" s="8"/>
      <c r="DM488" s="8"/>
      <c r="DN488" s="8"/>
      <c r="DO488" s="8"/>
      <c r="DP488" s="8"/>
      <c r="DQ488" s="8"/>
      <c r="DR488" s="8"/>
      <c r="DS488" s="8"/>
      <c r="DT488" s="8"/>
      <c r="DU488" s="8"/>
      <c r="DV488" s="8"/>
      <c r="DW488" s="8"/>
      <c r="DX488" s="8"/>
      <c r="DY488" s="8"/>
      <c r="DZ488" s="8"/>
      <c r="EA488" s="8"/>
      <c r="EB488" s="8"/>
      <c r="EC488" s="8"/>
      <c r="ED488" s="8"/>
      <c r="EE488" s="8"/>
      <c r="EF488" s="8"/>
      <c r="EG488" s="8"/>
      <c r="EH488" s="8"/>
      <c r="EI488" s="8"/>
      <c r="EJ488" s="8"/>
      <c r="EK488" s="8"/>
      <c r="EL488" s="8"/>
      <c r="EM488" s="8"/>
      <c r="EN488" s="8"/>
      <c r="EO488" s="8"/>
      <c r="EP488" s="8"/>
      <c r="EQ488" s="8"/>
      <c r="ER488" s="8"/>
      <c r="ES488" s="8"/>
      <c r="ET488" s="8"/>
      <c r="EU488" s="8"/>
      <c r="EV488" s="8"/>
      <c r="EW488" s="8"/>
      <c r="EX488" s="8"/>
      <c r="EY488" s="8"/>
      <c r="EZ488" s="8"/>
      <c r="FA488" s="8"/>
      <c r="FB488" s="8"/>
      <c r="FC488" s="8"/>
      <c r="FD488" s="8"/>
      <c r="FE488" s="8"/>
      <c r="FF488" s="8"/>
      <c r="FG488" s="8"/>
      <c r="FH488" s="8"/>
      <c r="FI488" s="8"/>
      <c r="FJ488" s="8"/>
      <c r="FK488" s="8"/>
      <c r="FL488" s="8"/>
      <c r="FM488" s="8"/>
      <c r="FN488" s="8"/>
      <c r="FO488" s="8"/>
      <c r="FP488" s="8"/>
      <c r="FQ488" s="8"/>
      <c r="FR488" s="8"/>
      <c r="FS488" s="8"/>
      <c r="FT488" s="8"/>
      <c r="FU488" s="8"/>
      <c r="FV488" s="8"/>
      <c r="FW488" s="8"/>
      <c r="FX488" s="8"/>
      <c r="FY488" s="8"/>
      <c r="FZ488" s="8"/>
      <c r="GA488" s="8"/>
      <c r="GB488" s="8"/>
      <c r="GC488" s="8"/>
      <c r="GD488" s="8"/>
      <c r="GE488" s="8"/>
      <c r="GF488" s="8"/>
      <c r="GG488" s="8"/>
      <c r="GH488" s="8"/>
      <c r="GI488" s="8"/>
      <c r="GJ488" s="8"/>
      <c r="GK488" s="8"/>
      <c r="GL488" s="8"/>
      <c r="GM488" s="8"/>
      <c r="GN488" s="8"/>
      <c r="GO488" s="8"/>
      <c r="GP488" s="8"/>
      <c r="GQ488" s="8"/>
      <c r="GR488" s="8"/>
      <c r="GS488" s="8"/>
      <c r="GT488" s="8"/>
      <c r="GU488" s="8"/>
      <c r="GV488" s="8"/>
      <c r="GW488" s="8"/>
      <c r="GX488" s="8"/>
      <c r="GY488" s="8"/>
      <c r="GZ488" s="8"/>
      <c r="HA488" s="8"/>
      <c r="HB488" s="8"/>
      <c r="HC488" s="8"/>
      <c r="HD488" s="8"/>
      <c r="HE488" s="8"/>
      <c r="HF488" s="8"/>
      <c r="HG488" s="8"/>
      <c r="HH488" s="8"/>
      <c r="HI488" s="8"/>
      <c r="HJ488" s="8"/>
      <c r="HK488" s="8"/>
      <c r="HL488" s="8"/>
      <c r="HM488" s="8"/>
      <c r="HN488" s="8"/>
      <c r="HO488" s="8"/>
      <c r="HP488" s="8"/>
      <c r="HQ488" s="8"/>
      <c r="HR488" s="8"/>
      <c r="HS488" s="8"/>
      <c r="HT488" s="8"/>
      <c r="HU488" s="8"/>
      <c r="HV488" s="8"/>
      <c r="HW488" s="8"/>
      <c r="HX488" s="8"/>
      <c r="HY488" s="8"/>
      <c r="HZ488" s="8"/>
      <c r="IA488" s="8"/>
      <c r="IB488" s="8"/>
      <c r="IC488" s="8"/>
      <c r="ID488" s="8"/>
      <c r="IE488" s="8"/>
      <c r="IF488" s="8"/>
      <c r="IG488" s="8"/>
      <c r="IH488" s="8"/>
      <c r="II488" s="8"/>
      <c r="IJ488" s="8"/>
      <c r="IK488" s="8"/>
      <c r="IL488" s="8"/>
      <c r="IM488" s="8"/>
      <c r="IN488" s="8"/>
      <c r="IO488" s="8"/>
      <c r="IP488" s="8"/>
      <c r="IQ488" s="8"/>
      <c r="IR488" s="8"/>
      <c r="IS488" s="8"/>
      <c r="IT488" s="8"/>
      <c r="IU488" s="8"/>
      <c r="IV488" s="8"/>
      <c r="IW488" s="8"/>
      <c r="IX488" s="8"/>
      <c r="IY488" s="8"/>
      <c r="IZ488" s="8"/>
      <c r="JA488" s="8"/>
      <c r="JB488" s="8"/>
      <c r="JC488" s="8"/>
      <c r="JD488" s="8"/>
      <c r="JE488" s="8"/>
      <c r="JF488" s="8"/>
      <c r="JG488" s="8"/>
      <c r="JH488" s="8"/>
      <c r="JI488" s="8"/>
      <c r="JJ488" s="8"/>
      <c r="JK488" s="8"/>
      <c r="JL488" s="8"/>
      <c r="JM488" s="8"/>
      <c r="JN488" s="8"/>
      <c r="JO488" s="8"/>
      <c r="JP488" s="8"/>
      <c r="JQ488" s="8"/>
      <c r="JR488" s="8"/>
      <c r="JS488" s="8"/>
      <c r="JT488" s="8"/>
      <c r="JU488" s="8"/>
      <c r="JV488" s="8"/>
      <c r="JW488" s="8"/>
      <c r="JX488" s="8"/>
      <c r="JY488" s="8"/>
      <c r="JZ488" s="8"/>
      <c r="KA488" s="8"/>
      <c r="KB488" s="8"/>
      <c r="KC488" s="8"/>
      <c r="KD488" s="8"/>
      <c r="KE488" s="8"/>
      <c r="KF488" s="8"/>
      <c r="KG488" s="8"/>
      <c r="KH488" s="8"/>
      <c r="KI488" s="8"/>
      <c r="KJ488" s="8"/>
      <c r="KK488" s="8"/>
      <c r="KL488" s="8"/>
      <c r="KM488" s="8"/>
      <c r="KN488" s="8"/>
      <c r="KO488" s="8"/>
      <c r="KP488" s="8"/>
      <c r="KQ488" s="8"/>
      <c r="KR488" s="8"/>
      <c r="KS488" s="8"/>
      <c r="KT488" s="8"/>
      <c r="KU488" s="8"/>
      <c r="KV488" s="8"/>
      <c r="KW488" s="8"/>
      <c r="KX488" s="8"/>
      <c r="KY488" s="8"/>
      <c r="KZ488" s="8"/>
      <c r="LA488" s="8"/>
      <c r="LB488" s="8"/>
      <c r="LC488" s="8"/>
      <c r="LD488" s="8"/>
      <c r="LE488" s="8"/>
      <c r="LF488" s="8"/>
      <c r="LG488" s="8"/>
      <c r="LH488" s="8"/>
      <c r="LI488" s="8"/>
      <c r="LJ488" s="8"/>
      <c r="LK488" s="8"/>
      <c r="LL488" s="8"/>
      <c r="LM488" s="8"/>
      <c r="LN488" s="8"/>
      <c r="LO488" s="8"/>
      <c r="LP488" s="8"/>
      <c r="LQ488" s="8"/>
      <c r="LR488" s="8"/>
      <c r="LS488" s="8"/>
      <c r="LT488" s="8"/>
      <c r="LU488" s="8"/>
      <c r="LV488" s="8"/>
      <c r="LW488" s="8"/>
      <c r="LX488" s="8"/>
      <c r="LY488" s="8"/>
      <c r="LZ488" s="8"/>
      <c r="MA488" s="8"/>
      <c r="MB488" s="8"/>
      <c r="MC488" s="8"/>
      <c r="MD488" s="8"/>
      <c r="ME488" s="8"/>
      <c r="MF488" s="8"/>
      <c r="MG488" s="8"/>
      <c r="MH488" s="8"/>
      <c r="MI488" s="8"/>
      <c r="MJ488" s="8"/>
      <c r="MK488" s="8"/>
      <c r="ML488" s="8"/>
      <c r="MM488" s="8"/>
      <c r="MN488" s="8"/>
      <c r="MO488" s="8"/>
      <c r="MP488" s="8"/>
      <c r="MQ488" s="8"/>
      <c r="MR488" s="8"/>
      <c r="MS488" s="8"/>
      <c r="MT488" s="8"/>
      <c r="MU488" s="8"/>
      <c r="MV488" s="8"/>
      <c r="MW488" s="8"/>
      <c r="MX488" s="8"/>
      <c r="MY488" s="8"/>
      <c r="MZ488" s="8"/>
      <c r="NA488" s="8"/>
      <c r="NB488" s="8"/>
      <c r="NC488" s="8"/>
      <c r="ND488" s="8"/>
      <c r="NE488" s="8"/>
      <c r="NF488" s="8"/>
      <c r="NG488" s="8"/>
      <c r="NH488" s="8"/>
      <c r="NI488" s="8"/>
      <c r="NJ488" s="8"/>
      <c r="NK488" s="8"/>
      <c r="NL488" s="8"/>
      <c r="NM488" s="8"/>
      <c r="NN488" s="8"/>
      <c r="NO488" s="8"/>
      <c r="NP488" s="8"/>
      <c r="NQ488" s="8"/>
      <c r="NR488" s="8"/>
      <c r="NS488" s="8"/>
      <c r="NT488" s="8"/>
      <c r="NU488" s="8"/>
      <c r="NV488" s="8"/>
      <c r="NW488" s="8"/>
      <c r="NX488" s="8"/>
      <c r="NY488" s="8"/>
      <c r="NZ488" s="8"/>
      <c r="OA488" s="8"/>
      <c r="OB488" s="8"/>
      <c r="OC488" s="8"/>
      <c r="OD488" s="8"/>
      <c r="OE488" s="8"/>
      <c r="OF488" s="8"/>
      <c r="OG488" s="8"/>
      <c r="OH488" s="8"/>
      <c r="OI488" s="8"/>
      <c r="OJ488" s="8"/>
      <c r="OK488" s="8"/>
      <c r="OL488" s="8"/>
      <c r="OM488" s="8"/>
      <c r="ON488" s="8"/>
      <c r="OO488" s="8"/>
      <c r="OP488" s="8"/>
      <c r="OQ488" s="8"/>
      <c r="OR488" s="8"/>
      <c r="OS488" s="8"/>
      <c r="OT488" s="8"/>
      <c r="OU488" s="8"/>
      <c r="OV488" s="8"/>
      <c r="OW488" s="8"/>
      <c r="OX488" s="8"/>
      <c r="OY488" s="8"/>
      <c r="OZ488" s="8"/>
      <c r="PA488" s="8"/>
      <c r="PB488" s="8"/>
      <c r="PC488" s="8"/>
      <c r="PD488" s="8"/>
      <c r="PE488" s="8"/>
      <c r="PF488" s="8"/>
      <c r="PG488" s="8"/>
      <c r="PH488" s="8"/>
      <c r="PI488" s="8"/>
      <c r="PJ488" s="8"/>
      <c r="PK488" s="8"/>
      <c r="PL488" s="8"/>
      <c r="PM488" s="8"/>
      <c r="PN488" s="8"/>
      <c r="PO488" s="8"/>
      <c r="PP488" s="8"/>
      <c r="PQ488" s="8"/>
      <c r="PR488" s="8"/>
      <c r="PS488" s="8"/>
      <c r="PT488" s="8"/>
      <c r="PU488" s="8"/>
      <c r="PV488" s="8"/>
      <c r="PW488" s="8"/>
      <c r="PX488" s="8"/>
      <c r="PY488" s="8"/>
      <c r="PZ488" s="8"/>
      <c r="QA488" s="8"/>
      <c r="QB488" s="8"/>
      <c r="QC488" s="8"/>
      <c r="QD488" s="8"/>
      <c r="QE488" s="8"/>
      <c r="QF488" s="8"/>
      <c r="QG488" s="8"/>
      <c r="QH488" s="8"/>
      <c r="QI488" s="8"/>
      <c r="QJ488" s="8"/>
      <c r="QK488" s="8"/>
      <c r="QL488" s="8"/>
      <c r="QM488" s="8"/>
      <c r="QN488" s="8"/>
      <c r="QO488" s="8"/>
      <c r="QP488" s="8"/>
      <c r="QQ488" s="8"/>
      <c r="QR488" s="8"/>
      <c r="QS488" s="8"/>
      <c r="QT488" s="8"/>
      <c r="QU488" s="8"/>
      <c r="QV488" s="8"/>
      <c r="QW488" s="8"/>
      <c r="QX488" s="8"/>
      <c r="QY488" s="8"/>
      <c r="QZ488" s="8"/>
      <c r="RA488" s="8"/>
      <c r="RB488" s="8"/>
      <c r="RC488" s="8"/>
      <c r="RD488" s="8"/>
      <c r="RE488" s="8"/>
      <c r="RF488" s="8"/>
      <c r="RG488" s="8"/>
      <c r="RH488" s="8"/>
      <c r="RI488" s="8"/>
      <c r="RJ488" s="8"/>
      <c r="RK488" s="8"/>
      <c r="RL488" s="8"/>
      <c r="RM488" s="8"/>
      <c r="RN488" s="8"/>
      <c r="RO488" s="8"/>
      <c r="RP488" s="8"/>
      <c r="RQ488" s="8"/>
      <c r="RR488" s="8"/>
      <c r="RS488" s="8"/>
      <c r="RT488" s="8"/>
      <c r="RU488" s="8"/>
      <c r="RV488" s="8"/>
      <c r="RW488" s="8"/>
      <c r="RX488" s="8"/>
      <c r="RY488" s="8"/>
      <c r="RZ488" s="8"/>
      <c r="SA488" s="8"/>
      <c r="SB488" s="8"/>
      <c r="SC488" s="8"/>
      <c r="SD488" s="8"/>
      <c r="SE488" s="8"/>
      <c r="SF488" s="8"/>
      <c r="SG488" s="8"/>
      <c r="SH488" s="8"/>
      <c r="SI488" s="8"/>
      <c r="SJ488" s="8"/>
      <c r="SK488" s="8"/>
      <c r="SL488" s="8"/>
      <c r="SM488" s="8"/>
      <c r="SN488" s="8"/>
      <c r="SO488" s="8"/>
      <c r="SP488" s="8"/>
      <c r="SQ488" s="8"/>
      <c r="SR488" s="8"/>
      <c r="SS488" s="8"/>
      <c r="ST488" s="8"/>
      <c r="SU488" s="8"/>
      <c r="SV488" s="8"/>
      <c r="SW488" s="8"/>
      <c r="SX488" s="8"/>
      <c r="SY488" s="8"/>
      <c r="SZ488" s="8"/>
      <c r="TA488" s="8"/>
      <c r="TB488" s="8"/>
      <c r="TC488" s="8"/>
      <c r="TD488" s="8"/>
      <c r="TE488" s="8"/>
      <c r="TF488" s="8"/>
      <c r="TG488" s="8"/>
      <c r="TH488" s="8"/>
      <c r="TI488" s="8"/>
      <c r="TJ488" s="8"/>
      <c r="TK488" s="8"/>
      <c r="TL488" s="8"/>
      <c r="TM488" s="8"/>
      <c r="TN488" s="8"/>
      <c r="TO488" s="8"/>
      <c r="TP488" s="8"/>
      <c r="TQ488" s="8"/>
      <c r="TR488" s="8"/>
      <c r="TS488" s="8"/>
      <c r="TT488" s="8"/>
      <c r="TU488" s="8"/>
      <c r="TV488" s="8"/>
      <c r="TW488" s="8"/>
      <c r="TX488" s="8"/>
      <c r="TY488" s="8"/>
      <c r="TZ488" s="8"/>
      <c r="UA488" s="8"/>
      <c r="UB488" s="8"/>
      <c r="UC488" s="8"/>
      <c r="UD488" s="8"/>
      <c r="UE488" s="8"/>
      <c r="UF488" s="8"/>
      <c r="UG488" s="8"/>
      <c r="UH488" s="8"/>
      <c r="UI488" s="8"/>
      <c r="UJ488" s="8"/>
      <c r="UK488" s="8"/>
      <c r="UL488" s="8"/>
      <c r="UM488" s="8"/>
      <c r="UN488" s="8"/>
      <c r="UO488" s="8"/>
      <c r="UP488" s="8"/>
      <c r="UQ488" s="8"/>
      <c r="UR488" s="8"/>
      <c r="US488" s="8"/>
      <c r="UT488" s="8"/>
      <c r="UU488" s="8"/>
      <c r="UV488" s="8"/>
      <c r="UW488" s="8"/>
      <c r="UX488" s="8"/>
      <c r="UY488" s="8"/>
      <c r="UZ488" s="8"/>
      <c r="VA488" s="8"/>
      <c r="VB488" s="8"/>
      <c r="VC488" s="8"/>
      <c r="VD488" s="8"/>
      <c r="VE488" s="8"/>
      <c r="VF488" s="8"/>
      <c r="VG488" s="8"/>
      <c r="VH488" s="8"/>
      <c r="VI488" s="8"/>
      <c r="VJ488" s="8"/>
      <c r="VK488" s="8"/>
      <c r="VL488" s="8"/>
      <c r="VM488" s="8"/>
      <c r="VN488" s="8"/>
      <c r="VO488" s="8"/>
      <c r="VP488" s="8"/>
      <c r="VQ488" s="8"/>
      <c r="VR488" s="8"/>
      <c r="VS488" s="8"/>
      <c r="VT488" s="8"/>
      <c r="VU488" s="8"/>
      <c r="VV488" s="8"/>
      <c r="VW488" s="8"/>
      <c r="VX488" s="8"/>
      <c r="VY488" s="8"/>
      <c r="VZ488" s="8"/>
      <c r="WA488" s="8"/>
      <c r="WB488" s="8"/>
      <c r="WC488" s="8"/>
      <c r="WD488" s="8"/>
      <c r="WE488" s="8"/>
      <c r="WF488" s="8"/>
      <c r="WG488" s="8"/>
      <c r="WH488" s="8"/>
      <c r="WI488" s="8"/>
      <c r="WJ488" s="8"/>
      <c r="WK488" s="8"/>
      <c r="WL488" s="8"/>
      <c r="WM488" s="8"/>
      <c r="WN488" s="8"/>
      <c r="WO488" s="8"/>
      <c r="WP488" s="8"/>
      <c r="WQ488" s="8"/>
      <c r="WR488" s="8"/>
      <c r="WS488" s="8"/>
      <c r="WT488" s="8"/>
      <c r="WU488" s="8"/>
      <c r="WV488" s="8"/>
      <c r="WW488" s="8"/>
      <c r="WX488" s="8"/>
      <c r="WY488" s="8"/>
      <c r="WZ488" s="8"/>
      <c r="XA488" s="8"/>
      <c r="XB488" s="8"/>
      <c r="XC488" s="8"/>
      <c r="XD488" s="8"/>
      <c r="XE488" s="8"/>
      <c r="XF488" s="8"/>
      <c r="XG488" s="8"/>
      <c r="XH488" s="8"/>
      <c r="XI488" s="8"/>
      <c r="XJ488" s="8"/>
      <c r="XK488" s="8"/>
      <c r="XL488" s="8"/>
      <c r="XM488" s="8"/>
      <c r="XN488" s="8"/>
      <c r="XO488" s="8"/>
      <c r="XP488" s="8"/>
      <c r="XQ488" s="8"/>
      <c r="XR488" s="8"/>
      <c r="XS488" s="8"/>
      <c r="XT488" s="8"/>
      <c r="XU488" s="8"/>
      <c r="XV488" s="8"/>
      <c r="XW488" s="8"/>
      <c r="XX488" s="8"/>
      <c r="XY488" s="8"/>
      <c r="XZ488" s="8"/>
      <c r="YA488" s="8"/>
      <c r="YB488" s="8"/>
      <c r="YC488" s="8"/>
      <c r="YD488" s="8"/>
      <c r="YE488" s="8"/>
      <c r="YF488" s="8"/>
      <c r="YG488" s="8"/>
      <c r="YH488" s="8"/>
      <c r="YI488" s="8"/>
      <c r="YJ488" s="8"/>
      <c r="YK488" s="8"/>
      <c r="YL488" s="8"/>
      <c r="YM488" s="8"/>
      <c r="YN488" s="8"/>
      <c r="YO488" s="8"/>
      <c r="YP488" s="8"/>
      <c r="YQ488" s="8"/>
      <c r="YR488" s="8"/>
      <c r="YS488" s="8"/>
      <c r="YT488" s="8"/>
      <c r="YU488" s="8"/>
      <c r="YV488" s="8"/>
      <c r="YW488" s="8"/>
      <c r="YX488" s="8"/>
      <c r="YY488" s="8"/>
      <c r="YZ488" s="8"/>
      <c r="ZA488" s="8"/>
      <c r="ZB488" s="8"/>
      <c r="ZC488" s="8"/>
      <c r="ZD488" s="8"/>
      <c r="ZE488" s="8"/>
      <c r="ZF488" s="8"/>
      <c r="ZG488" s="8"/>
      <c r="ZH488" s="8"/>
      <c r="ZI488" s="8"/>
      <c r="ZJ488" s="8"/>
      <c r="ZK488" s="8"/>
      <c r="ZL488" s="8"/>
      <c r="ZM488" s="8"/>
      <c r="ZN488" s="8"/>
      <c r="ZO488" s="8"/>
      <c r="ZP488" s="8"/>
      <c r="ZQ488" s="8"/>
      <c r="ZR488" s="8"/>
      <c r="ZS488" s="8"/>
      <c r="ZT488" s="8"/>
      <c r="ZU488" s="8"/>
      <c r="ZV488" s="8"/>
      <c r="ZW488" s="8"/>
      <c r="ZX488" s="8"/>
      <c r="ZY488" s="8"/>
      <c r="ZZ488" s="8"/>
      <c r="AAA488" s="8"/>
      <c r="AAB488" s="8"/>
      <c r="AAC488" s="8"/>
      <c r="AAD488" s="8"/>
      <c r="AAE488" s="8"/>
      <c r="AAF488" s="8"/>
      <c r="AAG488" s="8"/>
      <c r="AAH488" s="8"/>
      <c r="AAI488" s="8"/>
      <c r="AAJ488" s="8"/>
      <c r="AAK488" s="8"/>
      <c r="AAL488" s="8"/>
      <c r="AAM488" s="8"/>
      <c r="AAN488" s="8"/>
      <c r="AAO488" s="8"/>
      <c r="AAP488" s="8"/>
      <c r="AAQ488" s="8"/>
      <c r="AAR488" s="8"/>
      <c r="AAS488" s="8"/>
      <c r="AAT488" s="8"/>
      <c r="AAU488" s="8"/>
      <c r="AAV488" s="8"/>
      <c r="AAW488" s="8"/>
      <c r="AAX488" s="8"/>
      <c r="AAY488" s="8"/>
      <c r="AAZ488" s="8"/>
      <c r="ABA488" s="8"/>
      <c r="ABB488" s="8"/>
      <c r="ABC488" s="8"/>
      <c r="ABD488" s="8"/>
      <c r="ABE488" s="8"/>
      <c r="ABF488" s="8"/>
      <c r="ABG488" s="8"/>
      <c r="ABH488" s="8"/>
      <c r="ABI488" s="8"/>
      <c r="ABJ488" s="8"/>
      <c r="ABK488" s="8"/>
      <c r="ABL488" s="8"/>
      <c r="ABM488" s="8"/>
      <c r="ABN488" s="8"/>
      <c r="ABO488" s="8"/>
      <c r="ABP488" s="8"/>
      <c r="ABQ488" s="8"/>
      <c r="ABR488" s="8"/>
      <c r="ABS488" s="8"/>
      <c r="ABT488" s="8"/>
      <c r="ABU488" s="8"/>
      <c r="ABV488" s="8"/>
      <c r="ABW488" s="8"/>
      <c r="ABX488" s="8"/>
      <c r="ABY488" s="8"/>
      <c r="ABZ488" s="8"/>
      <c r="ACA488" s="8"/>
      <c r="ACB488" s="8"/>
      <c r="ACC488" s="8"/>
      <c r="ACD488" s="8"/>
      <c r="ACE488" s="8"/>
      <c r="ACF488" s="8"/>
      <c r="ACG488" s="8"/>
      <c r="ACH488" s="8"/>
      <c r="ACI488" s="8"/>
      <c r="ACJ488" s="8"/>
      <c r="ACK488" s="8"/>
      <c r="ACL488" s="8"/>
      <c r="ACM488" s="8"/>
      <c r="ACN488" s="8"/>
      <c r="ACO488" s="8"/>
      <c r="ACP488" s="8"/>
      <c r="ACQ488" s="8"/>
      <c r="ACR488" s="8"/>
      <c r="ACS488" s="8"/>
      <c r="ACT488" s="8"/>
      <c r="ACU488" s="8"/>
      <c r="ACV488" s="8"/>
      <c r="ACW488" s="8"/>
      <c r="ACX488" s="8"/>
      <c r="ACY488" s="8"/>
      <c r="ACZ488" s="8"/>
      <c r="ADA488" s="8"/>
      <c r="ADB488" s="8"/>
      <c r="ADC488" s="8"/>
      <c r="ADD488" s="8"/>
      <c r="ADE488" s="8"/>
      <c r="ADF488" s="8"/>
      <c r="ADG488" s="8"/>
      <c r="ADH488" s="8"/>
      <c r="ADI488" s="8"/>
      <c r="ADJ488" s="8"/>
      <c r="ADK488" s="8"/>
      <c r="ADL488" s="8"/>
      <c r="ADM488" s="8"/>
      <c r="ADN488" s="8"/>
      <c r="ADO488" s="8"/>
      <c r="ADP488" s="8"/>
      <c r="ADQ488" s="8"/>
      <c r="ADR488" s="8"/>
      <c r="ADS488" s="8"/>
      <c r="ADT488" s="8"/>
      <c r="ADU488" s="8"/>
      <c r="ADV488" s="8"/>
      <c r="ADW488" s="8"/>
      <c r="ADX488" s="8"/>
      <c r="ADY488" s="8"/>
      <c r="ADZ488" s="8"/>
      <c r="AEA488" s="8"/>
      <c r="AEB488" s="8"/>
      <c r="AEC488" s="8"/>
      <c r="AED488" s="8"/>
      <c r="AEE488" s="8"/>
      <c r="AEF488" s="8"/>
      <c r="AEG488" s="8"/>
      <c r="AEH488" s="8"/>
      <c r="AEI488" s="8"/>
      <c r="AEJ488" s="8"/>
      <c r="AEK488" s="8"/>
      <c r="AEL488" s="8"/>
      <c r="AEM488" s="8"/>
      <c r="AEN488" s="8"/>
      <c r="AEO488" s="8"/>
      <c r="AEP488" s="8"/>
      <c r="AEQ488" s="8"/>
      <c r="AER488" s="8"/>
      <c r="AES488" s="8"/>
      <c r="AET488" s="8"/>
      <c r="AEU488" s="8"/>
      <c r="AEV488" s="8"/>
      <c r="AEW488" s="8"/>
      <c r="AEX488" s="8"/>
      <c r="AEY488" s="8"/>
      <c r="AEZ488" s="8"/>
      <c r="AFA488" s="8"/>
      <c r="AFB488" s="8"/>
      <c r="AFC488" s="8"/>
      <c r="AFD488" s="8"/>
      <c r="AFE488" s="8"/>
      <c r="AFF488" s="8"/>
      <c r="AFG488" s="8"/>
      <c r="AFH488" s="8"/>
      <c r="AFI488" s="8"/>
      <c r="AFJ488" s="8"/>
      <c r="AFK488" s="8"/>
      <c r="AFL488" s="8"/>
      <c r="AFM488" s="8"/>
      <c r="AFN488" s="8"/>
      <c r="AFO488" s="8"/>
      <c r="AFP488" s="8"/>
      <c r="AFQ488" s="8"/>
      <c r="AFR488" s="8"/>
      <c r="AFS488" s="8"/>
      <c r="AFT488" s="8"/>
      <c r="AFU488" s="8"/>
      <c r="AFV488" s="8"/>
      <c r="AFW488" s="8"/>
      <c r="AFX488" s="8"/>
      <c r="AFY488" s="8"/>
      <c r="AFZ488" s="8"/>
      <c r="AGA488" s="8"/>
      <c r="AGB488" s="8"/>
      <c r="AGC488" s="8"/>
      <c r="AGD488" s="8"/>
      <c r="AGE488" s="8"/>
      <c r="AGF488" s="8"/>
      <c r="AGG488" s="8"/>
      <c r="AGH488" s="8"/>
      <c r="AGI488" s="8"/>
      <c r="AGJ488" s="8"/>
      <c r="AGK488" s="8"/>
      <c r="AGL488" s="8"/>
      <c r="AGM488" s="8"/>
      <c r="AGN488" s="8"/>
      <c r="AGO488" s="8"/>
      <c r="AGP488" s="8"/>
      <c r="AGQ488" s="8"/>
      <c r="AGR488" s="8"/>
      <c r="AGS488" s="8"/>
      <c r="AGT488" s="8"/>
      <c r="AGU488" s="8"/>
      <c r="AGV488" s="8"/>
      <c r="AGW488" s="8"/>
      <c r="AGX488" s="8"/>
      <c r="AGY488" s="8"/>
      <c r="AGZ488" s="8"/>
      <c r="AHA488" s="8"/>
      <c r="AHB488" s="8"/>
      <c r="AHC488" s="8"/>
      <c r="AHD488" s="8"/>
      <c r="AHE488" s="8"/>
      <c r="AHF488" s="8"/>
      <c r="AHG488" s="8"/>
      <c r="AHH488" s="8"/>
      <c r="AHI488" s="8"/>
      <c r="AHJ488" s="8"/>
      <c r="AHK488" s="8"/>
      <c r="AHL488" s="8"/>
      <c r="AHM488" s="8"/>
      <c r="AHN488" s="8"/>
      <c r="AHO488" s="8"/>
      <c r="AHP488" s="8"/>
      <c r="AHQ488" s="8"/>
      <c r="AHR488" s="8"/>
      <c r="AHS488" s="8"/>
      <c r="AHT488" s="8"/>
      <c r="AHU488" s="8"/>
      <c r="AHV488" s="8"/>
      <c r="AHW488" s="8"/>
      <c r="AHX488" s="8"/>
      <c r="AHY488" s="8"/>
      <c r="AHZ488" s="8"/>
      <c r="AIA488" s="8"/>
      <c r="AIB488" s="8"/>
      <c r="AIC488" s="8"/>
      <c r="AID488" s="8"/>
      <c r="AIE488" s="8"/>
      <c r="AIF488" s="8"/>
      <c r="AIG488" s="8"/>
      <c r="AIH488" s="8"/>
      <c r="AII488" s="8"/>
      <c r="AIJ488" s="8"/>
      <c r="AIK488" s="8"/>
      <c r="AIL488" s="8"/>
      <c r="AIM488" s="8"/>
      <c r="AIN488" s="8"/>
      <c r="AIO488" s="8"/>
      <c r="AIP488" s="8"/>
      <c r="AIQ488" s="8"/>
      <c r="AIR488" s="8"/>
      <c r="AIS488" s="8"/>
      <c r="AIT488" s="8"/>
      <c r="AIU488" s="8"/>
      <c r="AIV488" s="8"/>
      <c r="AIW488" s="8"/>
      <c r="AIX488" s="8"/>
      <c r="AIY488" s="8"/>
      <c r="AIZ488" s="8"/>
      <c r="AJA488" s="8"/>
      <c r="AJB488" s="8"/>
      <c r="AJC488" s="8"/>
      <c r="AJD488" s="8"/>
      <c r="AJE488" s="8"/>
      <c r="AJF488" s="8"/>
      <c r="AJG488" s="8"/>
      <c r="AJH488" s="8"/>
      <c r="AJI488" s="8"/>
      <c r="AJJ488" s="8"/>
      <c r="AJK488" s="8"/>
      <c r="AJL488" s="8"/>
      <c r="AJM488" s="8"/>
      <c r="AJN488" s="8"/>
      <c r="AJO488" s="8"/>
      <c r="AJP488" s="8"/>
      <c r="AJQ488" s="8"/>
      <c r="AJR488" s="8"/>
      <c r="AJS488" s="8"/>
      <c r="AJT488" s="8"/>
      <c r="AJU488" s="8"/>
      <c r="AJV488" s="8"/>
      <c r="AJW488" s="8"/>
      <c r="AJX488" s="8"/>
      <c r="AJY488" s="8"/>
      <c r="AJZ488" s="8"/>
      <c r="AKA488" s="8"/>
      <c r="AKB488" s="8"/>
      <c r="AKC488" s="8"/>
      <c r="AKD488" s="8"/>
      <c r="AKE488" s="8"/>
      <c r="AKF488" s="8"/>
      <c r="AKG488" s="8"/>
      <c r="AKH488" s="8"/>
      <c r="AKI488" s="8"/>
      <c r="AKJ488" s="8"/>
      <c r="AKK488" s="8"/>
      <c r="AKL488" s="8"/>
      <c r="AKM488" s="8"/>
      <c r="AKN488" s="8"/>
      <c r="AKO488" s="8"/>
      <c r="AKP488" s="8"/>
      <c r="AKQ488" s="8"/>
      <c r="AKR488" s="8"/>
      <c r="AKS488" s="8"/>
      <c r="AKT488" s="8"/>
      <c r="AKU488" s="8"/>
      <c r="AKV488" s="8"/>
      <c r="AKW488" s="8"/>
      <c r="AKX488" s="8"/>
      <c r="AKY488" s="8"/>
      <c r="AKZ488" s="8"/>
      <c r="ALA488" s="8"/>
      <c r="ALB488" s="8"/>
      <c r="ALC488" s="8"/>
      <c r="ALD488" s="8"/>
      <c r="ALE488" s="8"/>
      <c r="ALF488" s="8"/>
      <c r="ALG488" s="8"/>
      <c r="ALH488" s="8"/>
      <c r="ALI488" s="8"/>
      <c r="ALJ488" s="8"/>
      <c r="ALK488" s="8"/>
      <c r="ALL488" s="8"/>
      <c r="ALM488" s="8"/>
      <c r="ALN488" s="8"/>
      <c r="ALO488" s="8"/>
      <c r="ALP488" s="8"/>
      <c r="ALQ488" s="8"/>
      <c r="ALR488" s="8"/>
      <c r="ALS488" s="8"/>
      <c r="ALT488" s="8"/>
      <c r="ALU488" s="8"/>
      <c r="ALV488" s="8"/>
      <c r="ALW488" s="8"/>
      <c r="ALX488" s="8"/>
      <c r="ALY488" s="8"/>
      <c r="ALZ488" s="8"/>
      <c r="AMA488" s="8"/>
      <c r="AMB488" s="8"/>
      <c r="AMC488" s="8"/>
      <c r="AMD488" s="8"/>
      <c r="AME488" s="8"/>
      <c r="AMF488" s="8"/>
      <c r="AMG488" s="8"/>
      <c r="AMH488" s="8"/>
      <c r="AMI488" s="8"/>
      <c r="AMJ488" s="8"/>
      <c r="AMK488" s="8"/>
      <c r="AML488" s="8"/>
      <c r="AMM488" s="8"/>
      <c r="AMN488" s="8"/>
      <c r="AMO488" s="8"/>
      <c r="AMP488" s="8"/>
      <c r="AMQ488" s="8"/>
      <c r="AMR488" s="8"/>
      <c r="AMS488" s="8"/>
      <c r="AMT488" s="8"/>
      <c r="AMU488" s="8"/>
      <c r="AMV488" s="8"/>
      <c r="AMW488" s="8"/>
      <c r="AMX488" s="8"/>
      <c r="AMY488" s="8"/>
      <c r="AMZ488" s="8"/>
      <c r="ANA488" s="8"/>
      <c r="ANB488" s="8"/>
      <c r="ANC488" s="8"/>
      <c r="AND488" s="8"/>
      <c r="ANE488" s="8"/>
      <c r="ANF488" s="8"/>
      <c r="ANG488" s="8"/>
      <c r="ANH488" s="8"/>
      <c r="ANI488" s="8"/>
      <c r="ANJ488" s="8"/>
      <c r="ANK488" s="8"/>
      <c r="ANL488" s="8"/>
      <c r="ANM488" s="8"/>
      <c r="ANN488" s="8"/>
      <c r="ANO488" s="8"/>
      <c r="ANP488" s="8"/>
      <c r="ANQ488" s="8"/>
      <c r="ANR488" s="8"/>
      <c r="ANS488" s="8"/>
      <c r="ANT488" s="8"/>
      <c r="ANU488" s="8"/>
      <c r="ANV488" s="8"/>
      <c r="ANW488" s="8"/>
      <c r="ANX488" s="8"/>
      <c r="ANY488" s="8"/>
      <c r="ANZ488" s="8"/>
      <c r="AOA488" s="8"/>
      <c r="AOB488" s="8"/>
      <c r="AOC488" s="8"/>
      <c r="AOD488" s="8"/>
      <c r="AOE488" s="8"/>
      <c r="AOF488" s="8"/>
      <c r="AOG488" s="8"/>
      <c r="AOH488" s="8"/>
      <c r="AOI488" s="8"/>
      <c r="AOJ488" s="8"/>
      <c r="AOK488" s="8"/>
      <c r="AOL488" s="8"/>
      <c r="AOM488" s="8"/>
      <c r="AON488" s="8"/>
      <c r="AOO488" s="8"/>
      <c r="AOP488" s="8"/>
      <c r="AOQ488" s="8"/>
      <c r="AOR488" s="8"/>
      <c r="AOS488" s="8"/>
      <c r="AOT488" s="8"/>
      <c r="AOU488" s="8"/>
      <c r="AOV488" s="8"/>
      <c r="AOW488" s="8"/>
      <c r="AOX488" s="8"/>
      <c r="AOY488" s="8"/>
      <c r="AOZ488" s="8"/>
      <c r="APA488" s="8"/>
      <c r="APB488" s="8"/>
      <c r="APC488" s="8"/>
      <c r="APD488" s="8"/>
      <c r="APE488" s="8"/>
      <c r="APF488" s="8"/>
      <c r="APG488" s="8"/>
      <c r="APH488" s="8"/>
      <c r="API488" s="8"/>
      <c r="APJ488" s="8"/>
      <c r="APK488" s="8"/>
      <c r="APL488" s="8"/>
      <c r="APM488" s="8"/>
      <c r="APN488" s="8"/>
      <c r="APO488" s="8"/>
      <c r="APP488" s="8"/>
      <c r="APQ488" s="8"/>
      <c r="APR488" s="8"/>
      <c r="APS488" s="8"/>
      <c r="APT488" s="8"/>
      <c r="APU488" s="8"/>
      <c r="APV488" s="8"/>
      <c r="APW488" s="8"/>
      <c r="APX488" s="8"/>
      <c r="APY488" s="8"/>
      <c r="APZ488" s="8"/>
      <c r="AQA488" s="8"/>
      <c r="AQB488" s="8"/>
      <c r="AQC488" s="8"/>
      <c r="AQD488" s="8"/>
      <c r="AQE488" s="8"/>
      <c r="AQF488" s="8"/>
      <c r="AQG488" s="8"/>
      <c r="AQH488" s="8"/>
      <c r="AQI488" s="8"/>
      <c r="AQJ488" s="8"/>
      <c r="AQK488" s="8"/>
      <c r="AQL488" s="8"/>
      <c r="AQM488" s="8"/>
      <c r="AQN488" s="8"/>
      <c r="AQO488" s="8"/>
      <c r="AQP488" s="8"/>
      <c r="AQQ488" s="8"/>
      <c r="AQR488" s="8"/>
      <c r="AQS488" s="8"/>
      <c r="AQT488" s="8"/>
      <c r="AQU488" s="8"/>
      <c r="AQV488" s="8"/>
      <c r="AQW488" s="8"/>
      <c r="AQX488" s="8"/>
      <c r="AQY488" s="8"/>
      <c r="AQZ488" s="8"/>
      <c r="ARA488" s="8"/>
      <c r="ARB488" s="8"/>
      <c r="ARC488" s="8"/>
      <c r="ARD488" s="8"/>
      <c r="ARE488" s="8"/>
      <c r="ARF488" s="8"/>
      <c r="ARG488" s="8"/>
      <c r="ARH488" s="8"/>
      <c r="ARI488" s="8"/>
      <c r="ARJ488" s="8"/>
      <c r="ARK488" s="8"/>
      <c r="ARL488" s="8"/>
      <c r="ARM488" s="8"/>
      <c r="ARN488" s="8"/>
      <c r="ARO488" s="8"/>
      <c r="ARP488" s="8"/>
      <c r="ARQ488" s="8"/>
      <c r="ARR488" s="8"/>
      <c r="ARS488" s="8"/>
      <c r="ART488" s="8"/>
      <c r="ARU488" s="8"/>
      <c r="ARV488" s="8"/>
      <c r="ARW488" s="8"/>
      <c r="ARX488" s="8"/>
      <c r="ARY488" s="8"/>
      <c r="ARZ488" s="8"/>
      <c r="ASA488" s="8"/>
      <c r="ASB488" s="8"/>
      <c r="ASC488" s="8"/>
      <c r="ASD488" s="8"/>
      <c r="ASE488" s="8"/>
      <c r="ASF488" s="8"/>
      <c r="ASG488" s="8"/>
      <c r="ASH488" s="8"/>
      <c r="ASI488" s="8"/>
      <c r="ASJ488" s="8"/>
      <c r="ASK488" s="8"/>
      <c r="ASL488" s="8"/>
      <c r="ASM488" s="8"/>
      <c r="ASN488" s="8"/>
      <c r="ASO488" s="8"/>
      <c r="ASP488" s="8"/>
      <c r="ASQ488" s="8"/>
      <c r="ASR488" s="8"/>
      <c r="ASS488" s="8"/>
      <c r="AST488" s="8"/>
      <c r="ASU488" s="8"/>
      <c r="ASV488" s="8"/>
      <c r="ASW488" s="8"/>
      <c r="ASX488" s="8"/>
      <c r="ASY488" s="8"/>
      <c r="ASZ488" s="8"/>
      <c r="ATA488" s="8"/>
      <c r="ATB488" s="8"/>
      <c r="ATC488" s="8"/>
      <c r="ATD488" s="8"/>
      <c r="ATE488" s="8"/>
      <c r="ATF488" s="8"/>
      <c r="ATG488" s="8"/>
      <c r="ATH488" s="8"/>
      <c r="ATI488" s="8"/>
      <c r="ATJ488" s="8"/>
      <c r="ATK488" s="8"/>
      <c r="ATL488" s="8"/>
      <c r="ATM488" s="8"/>
      <c r="ATN488" s="8"/>
      <c r="ATO488" s="8"/>
      <c r="ATP488" s="8"/>
      <c r="ATQ488" s="8"/>
      <c r="ATR488" s="8"/>
      <c r="ATS488" s="8"/>
      <c r="ATT488" s="8"/>
      <c r="ATU488" s="8"/>
      <c r="ATV488" s="8"/>
      <c r="ATW488" s="8"/>
      <c r="ATX488" s="8"/>
      <c r="ATY488" s="8"/>
      <c r="ATZ488" s="8"/>
      <c r="AUA488" s="8"/>
      <c r="AUB488" s="8"/>
      <c r="AUC488" s="8"/>
      <c r="AUD488" s="8"/>
      <c r="AUE488" s="8"/>
      <c r="AUF488" s="8"/>
      <c r="AUG488" s="8"/>
      <c r="AUH488" s="8"/>
      <c r="AUI488" s="8"/>
      <c r="AUJ488" s="8"/>
      <c r="AUK488" s="8"/>
      <c r="AUL488" s="8"/>
      <c r="AUM488" s="8"/>
      <c r="AUN488" s="8"/>
      <c r="AUO488" s="8"/>
      <c r="AUP488" s="8"/>
      <c r="AUQ488" s="8"/>
      <c r="AUR488" s="8"/>
      <c r="AUS488" s="8"/>
      <c r="AUT488" s="8"/>
      <c r="AUU488" s="8"/>
      <c r="AUV488" s="8"/>
      <c r="AUW488" s="8"/>
      <c r="AUX488" s="8"/>
      <c r="AUY488" s="8"/>
      <c r="AUZ488" s="8"/>
      <c r="AVA488" s="8"/>
      <c r="AVB488" s="8"/>
      <c r="AVC488" s="8"/>
      <c r="AVD488" s="8"/>
      <c r="AVE488" s="8"/>
      <c r="AVF488" s="8"/>
      <c r="AVG488" s="8"/>
      <c r="AVH488" s="8"/>
      <c r="AVI488" s="8"/>
      <c r="AVJ488" s="8"/>
      <c r="AVK488" s="8"/>
      <c r="AVL488" s="8"/>
      <c r="AVM488" s="8"/>
      <c r="AVN488" s="8"/>
      <c r="AVO488" s="8"/>
      <c r="AVP488" s="8"/>
      <c r="AVQ488" s="8"/>
      <c r="AVR488" s="8"/>
      <c r="AVS488" s="8"/>
      <c r="AVT488" s="8"/>
      <c r="AVU488" s="8"/>
      <c r="AVV488" s="8"/>
      <c r="AVW488" s="8"/>
      <c r="AVX488" s="8"/>
      <c r="AVY488" s="8"/>
      <c r="AVZ488" s="8"/>
      <c r="AWA488" s="8"/>
      <c r="AWB488" s="8"/>
      <c r="AWC488" s="8"/>
      <c r="AWD488" s="8"/>
      <c r="AWE488" s="8"/>
      <c r="AWF488" s="8"/>
      <c r="AWG488" s="8"/>
      <c r="AWH488" s="8"/>
      <c r="AWI488" s="8"/>
      <c r="AWJ488" s="8"/>
      <c r="AWK488" s="8"/>
      <c r="AWL488" s="8"/>
      <c r="AWM488" s="8"/>
      <c r="AWN488" s="8"/>
      <c r="AWO488" s="8"/>
      <c r="AWP488" s="8"/>
      <c r="AWQ488" s="8"/>
      <c r="AWR488" s="8"/>
      <c r="AWS488" s="8"/>
      <c r="AWT488" s="8"/>
      <c r="AWU488" s="8"/>
      <c r="AWV488" s="8"/>
      <c r="AWW488" s="8"/>
      <c r="AWX488" s="8"/>
      <c r="AWY488" s="8"/>
      <c r="AWZ488" s="8"/>
      <c r="AXA488" s="8"/>
      <c r="AXB488" s="8"/>
      <c r="AXC488" s="8"/>
      <c r="AXD488" s="8"/>
      <c r="AXE488" s="8"/>
      <c r="AXF488" s="8"/>
      <c r="AXG488" s="8"/>
      <c r="AXH488" s="8"/>
      <c r="AXI488" s="8"/>
      <c r="AXJ488" s="8"/>
      <c r="AXK488" s="8"/>
      <c r="AXL488" s="8"/>
      <c r="AXM488" s="8"/>
      <c r="AXN488" s="8"/>
      <c r="AXO488" s="8"/>
      <c r="AXP488" s="8"/>
      <c r="AXQ488" s="8"/>
      <c r="AXR488" s="8"/>
      <c r="AXS488" s="8"/>
      <c r="AXT488" s="8"/>
      <c r="AXU488" s="8"/>
      <c r="AXV488" s="8"/>
      <c r="AXW488" s="8"/>
      <c r="AXX488" s="8"/>
      <c r="AXY488" s="8"/>
      <c r="AXZ488" s="8"/>
      <c r="AYA488" s="8"/>
      <c r="AYB488" s="8"/>
      <c r="AYC488" s="8"/>
      <c r="AYD488" s="8"/>
      <c r="AYE488" s="8"/>
      <c r="AYF488" s="8"/>
      <c r="AYG488" s="8"/>
      <c r="AYH488" s="8"/>
      <c r="AYI488" s="8"/>
      <c r="AYJ488" s="8"/>
      <c r="AYK488" s="8"/>
      <c r="AYL488" s="8"/>
      <c r="AYM488" s="8"/>
      <c r="AYN488" s="8"/>
      <c r="AYO488" s="8"/>
      <c r="AYP488" s="8"/>
      <c r="AYQ488" s="8"/>
      <c r="AYR488" s="8"/>
      <c r="AYS488" s="8"/>
      <c r="AYT488" s="8"/>
      <c r="AYU488" s="8"/>
      <c r="AYV488" s="8"/>
      <c r="AYW488" s="8"/>
      <c r="AYX488" s="8"/>
      <c r="AYY488" s="8"/>
      <c r="AYZ488" s="8"/>
      <c r="AZA488" s="8"/>
      <c r="AZB488" s="8"/>
      <c r="AZC488" s="8"/>
      <c r="AZD488" s="8"/>
      <c r="AZE488" s="8"/>
      <c r="AZF488" s="8"/>
      <c r="AZG488" s="8"/>
      <c r="AZH488" s="8"/>
      <c r="AZI488" s="8"/>
      <c r="AZJ488" s="8"/>
      <c r="AZK488" s="8"/>
      <c r="AZL488" s="8"/>
      <c r="AZM488" s="8"/>
      <c r="AZN488" s="8"/>
      <c r="AZO488" s="8"/>
      <c r="AZP488" s="8"/>
      <c r="AZQ488" s="8"/>
      <c r="AZR488" s="8"/>
      <c r="AZS488" s="8"/>
      <c r="AZT488" s="8"/>
      <c r="AZU488" s="8"/>
      <c r="AZV488" s="8"/>
      <c r="AZW488" s="8"/>
      <c r="AZX488" s="8"/>
      <c r="AZY488" s="8"/>
      <c r="AZZ488" s="8"/>
      <c r="BAA488" s="8"/>
      <c r="BAB488" s="8"/>
      <c r="BAC488" s="8"/>
      <c r="BAD488" s="8"/>
      <c r="BAE488" s="8"/>
      <c r="BAF488" s="8"/>
      <c r="BAG488" s="8"/>
      <c r="BAH488" s="8"/>
      <c r="BAI488" s="8"/>
      <c r="BAJ488" s="8"/>
      <c r="BAK488" s="8"/>
      <c r="BAL488" s="8"/>
      <c r="BAM488" s="8"/>
      <c r="BAN488" s="8"/>
      <c r="BAO488" s="8"/>
      <c r="BAP488" s="8"/>
      <c r="BAQ488" s="8"/>
      <c r="BAR488" s="8"/>
      <c r="BAS488" s="8"/>
      <c r="BAT488" s="8"/>
      <c r="BAU488" s="8"/>
      <c r="BAV488" s="8"/>
      <c r="BAW488" s="8"/>
      <c r="BAX488" s="8"/>
      <c r="BAY488" s="8"/>
      <c r="BAZ488" s="8"/>
      <c r="BBA488" s="8"/>
      <c r="BBB488" s="8"/>
      <c r="BBC488" s="8"/>
      <c r="BBD488" s="8"/>
      <c r="BBE488" s="8"/>
      <c r="BBF488" s="8"/>
      <c r="BBG488" s="8"/>
      <c r="BBH488" s="8"/>
      <c r="BBI488" s="8"/>
      <c r="BBJ488" s="8"/>
      <c r="BBK488" s="8"/>
      <c r="BBL488" s="8"/>
      <c r="BBM488" s="8"/>
      <c r="BBN488" s="8"/>
      <c r="BBO488" s="8"/>
      <c r="BBP488" s="8"/>
      <c r="BBQ488" s="8"/>
      <c r="BBR488" s="8"/>
      <c r="BBS488" s="8"/>
      <c r="BBT488" s="8"/>
      <c r="BBU488" s="8"/>
      <c r="BBV488" s="8"/>
      <c r="BBW488" s="8"/>
      <c r="BBX488" s="8"/>
      <c r="BBY488" s="8"/>
      <c r="BBZ488" s="8"/>
      <c r="BCA488" s="8"/>
      <c r="BCB488" s="8"/>
      <c r="BCC488" s="8"/>
      <c r="BCD488" s="8"/>
      <c r="BCE488" s="8"/>
      <c r="BCF488" s="8"/>
      <c r="BCG488" s="8"/>
      <c r="BCH488" s="8"/>
      <c r="BCI488" s="8"/>
      <c r="BCJ488" s="8"/>
      <c r="BCK488" s="8"/>
      <c r="BCL488" s="8"/>
      <c r="BCM488" s="8"/>
      <c r="BCN488" s="8"/>
      <c r="BCO488" s="8"/>
      <c r="BCP488" s="8"/>
      <c r="BCQ488" s="8"/>
      <c r="BCR488" s="8"/>
      <c r="BCS488" s="8"/>
      <c r="BCT488" s="8"/>
      <c r="BCU488" s="8"/>
      <c r="BCV488" s="8"/>
      <c r="BCW488" s="8"/>
      <c r="BCX488" s="8"/>
      <c r="BCY488" s="8"/>
      <c r="BCZ488" s="8"/>
      <c r="BDA488" s="8"/>
      <c r="BDB488" s="8"/>
      <c r="BDC488" s="8"/>
      <c r="BDD488" s="8"/>
      <c r="BDE488" s="8"/>
      <c r="BDF488" s="8"/>
      <c r="BDG488" s="8"/>
      <c r="BDH488" s="8"/>
      <c r="BDI488" s="8"/>
      <c r="BDJ488" s="8"/>
      <c r="BDK488" s="8"/>
      <c r="BDL488" s="8"/>
      <c r="BDM488" s="8"/>
      <c r="BDN488" s="8"/>
      <c r="BDO488" s="8"/>
      <c r="BDP488" s="8"/>
      <c r="BDQ488" s="8"/>
      <c r="BDR488" s="8"/>
      <c r="BDS488" s="8"/>
      <c r="BDT488" s="8"/>
      <c r="BDU488" s="8"/>
      <c r="BDV488" s="8"/>
      <c r="BDW488" s="8"/>
      <c r="BDX488" s="8"/>
      <c r="BDY488" s="8"/>
      <c r="BDZ488" s="8"/>
      <c r="BEA488" s="8"/>
      <c r="BEB488" s="8"/>
      <c r="BEC488" s="8"/>
      <c r="BED488" s="8"/>
      <c r="BEE488" s="8"/>
      <c r="BEF488" s="8"/>
      <c r="BEG488" s="8"/>
      <c r="BEH488" s="8"/>
      <c r="BEI488" s="8"/>
      <c r="BEJ488" s="8"/>
      <c r="BEK488" s="8"/>
      <c r="BEL488" s="8"/>
      <c r="BEM488" s="8"/>
      <c r="BEN488" s="8"/>
      <c r="BEO488" s="8"/>
      <c r="BEP488" s="8"/>
      <c r="BEQ488" s="8"/>
      <c r="BER488" s="8"/>
      <c r="BES488" s="8"/>
      <c r="BET488" s="8"/>
      <c r="BEU488" s="8"/>
      <c r="BEV488" s="8"/>
      <c r="BEW488" s="8"/>
      <c r="BEX488" s="8"/>
      <c r="BEY488" s="8"/>
      <c r="BEZ488" s="8"/>
      <c r="BFA488" s="8"/>
      <c r="BFB488" s="8"/>
      <c r="BFC488" s="8"/>
      <c r="BFD488" s="8"/>
      <c r="BFE488" s="8"/>
      <c r="BFF488" s="8"/>
      <c r="BFG488" s="8"/>
      <c r="BFH488" s="8"/>
      <c r="BFI488" s="8"/>
      <c r="BFJ488" s="8"/>
      <c r="BFK488" s="8"/>
      <c r="BFL488" s="8"/>
      <c r="BFM488" s="8"/>
      <c r="BFN488" s="8"/>
      <c r="BFO488" s="8"/>
      <c r="BFP488" s="8"/>
      <c r="BFQ488" s="8"/>
      <c r="BFR488" s="8"/>
      <c r="BFS488" s="8"/>
      <c r="BFT488" s="8"/>
      <c r="BFU488" s="8"/>
      <c r="BFV488" s="8"/>
      <c r="BFW488" s="8"/>
      <c r="BFX488" s="8"/>
      <c r="BFY488" s="8"/>
      <c r="BFZ488" s="8"/>
      <c r="BGA488" s="8"/>
      <c r="BGB488" s="8"/>
      <c r="BGC488" s="8"/>
      <c r="BGD488" s="8"/>
      <c r="BGE488" s="8"/>
      <c r="BGF488" s="8"/>
      <c r="BGG488" s="8"/>
      <c r="BGH488" s="8"/>
      <c r="BGI488" s="8"/>
      <c r="BGJ488" s="8"/>
      <c r="BGK488" s="8"/>
      <c r="BGL488" s="8"/>
      <c r="BGM488" s="8"/>
      <c r="BGN488" s="8"/>
      <c r="BGO488" s="8"/>
      <c r="BGP488" s="8"/>
      <c r="BGQ488" s="8"/>
      <c r="BGR488" s="8"/>
      <c r="BGS488" s="8"/>
      <c r="BGT488" s="8"/>
      <c r="BGU488" s="8"/>
      <c r="BGV488" s="8"/>
      <c r="BGW488" s="8"/>
      <c r="BGX488" s="8"/>
      <c r="BGY488" s="8"/>
      <c r="BGZ488" s="8"/>
      <c r="BHA488" s="8"/>
      <c r="BHB488" s="8"/>
      <c r="BHC488" s="8"/>
      <c r="BHD488" s="8"/>
      <c r="BHE488" s="8"/>
      <c r="BHF488" s="8"/>
      <c r="BHG488" s="8"/>
      <c r="BHH488" s="8"/>
      <c r="BHI488" s="8"/>
      <c r="BHJ488" s="8"/>
      <c r="BHK488" s="8"/>
      <c r="BHL488" s="8"/>
      <c r="BHM488" s="8"/>
      <c r="BHN488" s="8"/>
      <c r="BHO488" s="8"/>
      <c r="BHP488" s="8"/>
      <c r="BHQ488" s="8"/>
      <c r="BHR488" s="8"/>
      <c r="BHS488" s="8"/>
      <c r="BHT488" s="8"/>
      <c r="BHU488" s="8"/>
      <c r="BHV488" s="8"/>
      <c r="BHW488" s="8"/>
      <c r="BHX488" s="8"/>
      <c r="BHY488" s="8"/>
      <c r="BHZ488" s="8"/>
      <c r="BIA488" s="8"/>
      <c r="BIB488" s="8"/>
      <c r="BIC488" s="8"/>
      <c r="BID488" s="8"/>
      <c r="BIE488" s="8"/>
      <c r="BIF488" s="8"/>
      <c r="BIG488" s="8"/>
      <c r="BIH488" s="8"/>
      <c r="BII488" s="8"/>
      <c r="BIJ488" s="8"/>
      <c r="BIK488" s="8"/>
      <c r="BIL488" s="8"/>
      <c r="BIM488" s="8"/>
      <c r="BIN488" s="8"/>
      <c r="BIO488" s="8"/>
      <c r="BIP488" s="8"/>
      <c r="BIQ488" s="8"/>
      <c r="BIR488" s="8"/>
      <c r="BIS488" s="8"/>
      <c r="BIT488" s="8"/>
      <c r="BIU488" s="8"/>
      <c r="BIV488" s="8"/>
      <c r="BIW488" s="8"/>
      <c r="BIX488" s="8"/>
      <c r="BIY488" s="8"/>
      <c r="BIZ488" s="8"/>
      <c r="BJA488" s="8"/>
      <c r="BJB488" s="8"/>
      <c r="BJC488" s="8"/>
      <c r="BJD488" s="8"/>
      <c r="BJE488" s="8"/>
      <c r="BJF488" s="8"/>
      <c r="BJG488" s="8"/>
      <c r="BJH488" s="8"/>
      <c r="BJI488" s="8"/>
      <c r="BJJ488" s="8"/>
      <c r="BJK488" s="8"/>
      <c r="BJL488" s="8"/>
      <c r="BJM488" s="8"/>
      <c r="BJN488" s="8"/>
      <c r="BJO488" s="8"/>
      <c r="BJP488" s="8"/>
      <c r="BJQ488" s="8"/>
      <c r="BJR488" s="8"/>
      <c r="BJS488" s="8"/>
      <c r="BJT488" s="8"/>
      <c r="BJU488" s="8"/>
      <c r="BJV488" s="8"/>
      <c r="BJW488" s="8"/>
      <c r="BJX488" s="8"/>
      <c r="BJY488" s="8"/>
      <c r="BJZ488" s="8"/>
      <c r="BKA488" s="8"/>
      <c r="BKB488" s="8"/>
      <c r="BKC488" s="8"/>
      <c r="BKD488" s="8"/>
      <c r="BKE488" s="8"/>
      <c r="BKF488" s="8"/>
      <c r="BKG488" s="8"/>
      <c r="BKH488" s="8"/>
      <c r="BKI488" s="8"/>
      <c r="BKJ488" s="8"/>
      <c r="BKK488" s="8"/>
      <c r="BKL488" s="8"/>
      <c r="BKM488" s="8"/>
      <c r="BKN488" s="8"/>
      <c r="BKO488" s="8"/>
      <c r="BKP488" s="8"/>
      <c r="BKQ488" s="8"/>
      <c r="BKR488" s="8"/>
      <c r="BKS488" s="8"/>
      <c r="BKT488" s="8"/>
      <c r="BKU488" s="8"/>
      <c r="BKV488" s="8"/>
      <c r="BKW488" s="8"/>
      <c r="BKX488" s="8"/>
      <c r="BKY488" s="8"/>
      <c r="BKZ488" s="8"/>
      <c r="BLA488" s="8"/>
      <c r="BLB488" s="8"/>
      <c r="BLC488" s="8"/>
      <c r="BLD488" s="8"/>
      <c r="BLE488" s="8"/>
      <c r="BLF488" s="8"/>
      <c r="BLG488" s="8"/>
      <c r="BLH488" s="8"/>
      <c r="BLI488" s="8"/>
      <c r="BLJ488" s="8"/>
      <c r="BLK488" s="8"/>
      <c r="BLL488" s="8"/>
      <c r="BLM488" s="8"/>
      <c r="BLN488" s="8"/>
      <c r="BLO488" s="8"/>
      <c r="BLP488" s="8"/>
      <c r="BLQ488" s="8"/>
      <c r="BLR488" s="8"/>
      <c r="BLS488" s="8"/>
      <c r="BLT488" s="8"/>
      <c r="BLU488" s="8"/>
      <c r="BLV488" s="8"/>
      <c r="BLW488" s="8"/>
      <c r="BLX488" s="8"/>
      <c r="BLY488" s="8"/>
      <c r="BLZ488" s="8"/>
      <c r="BMA488" s="8"/>
      <c r="BMB488" s="8"/>
      <c r="BMC488" s="8"/>
      <c r="BMD488" s="8"/>
      <c r="BME488" s="8"/>
      <c r="BMF488" s="8"/>
      <c r="BMG488" s="8"/>
      <c r="BMH488" s="8"/>
      <c r="BMI488" s="8"/>
      <c r="BMJ488" s="8"/>
      <c r="BMK488" s="8"/>
      <c r="BML488" s="8"/>
      <c r="BMM488" s="8"/>
      <c r="BMN488" s="8"/>
      <c r="BMO488" s="8"/>
      <c r="BMP488" s="8"/>
      <c r="BMQ488" s="8"/>
      <c r="BMR488" s="8"/>
      <c r="BMS488" s="8"/>
      <c r="BMT488" s="8"/>
      <c r="BMU488" s="8"/>
      <c r="BMV488" s="8"/>
      <c r="BMW488" s="8"/>
      <c r="BMX488" s="8"/>
      <c r="BMY488" s="8"/>
      <c r="BMZ488" s="8"/>
      <c r="BNA488" s="8"/>
      <c r="BNB488" s="8"/>
      <c r="BNC488" s="8"/>
      <c r="BND488" s="8"/>
      <c r="BNE488" s="8"/>
      <c r="BNF488" s="8"/>
      <c r="BNG488" s="8"/>
      <c r="BNH488" s="8"/>
      <c r="BNI488" s="8"/>
      <c r="BNJ488" s="8"/>
      <c r="BNK488" s="8"/>
      <c r="BNL488" s="8"/>
      <c r="BNM488" s="8"/>
      <c r="BNN488" s="8"/>
      <c r="BNO488" s="8"/>
      <c r="BNP488" s="8"/>
      <c r="BNQ488" s="8"/>
      <c r="BNR488" s="8"/>
      <c r="BNS488" s="8"/>
      <c r="BNT488" s="8"/>
      <c r="BNU488" s="8"/>
      <c r="BNV488" s="8"/>
      <c r="BNW488" s="8"/>
      <c r="BNX488" s="8"/>
      <c r="BNY488" s="8"/>
      <c r="BNZ488" s="8"/>
      <c r="BOA488" s="8"/>
      <c r="BOB488" s="8"/>
      <c r="BOC488" s="8"/>
      <c r="BOD488" s="8"/>
      <c r="BOE488" s="8"/>
      <c r="BOF488" s="8"/>
      <c r="BOG488" s="8"/>
      <c r="BOH488" s="8"/>
      <c r="BOI488" s="8"/>
      <c r="BOJ488" s="8"/>
      <c r="BOK488" s="8"/>
      <c r="BOL488" s="8"/>
      <c r="BOM488" s="8"/>
      <c r="BON488" s="8"/>
      <c r="BOO488" s="8"/>
      <c r="BOP488" s="8"/>
      <c r="BOQ488" s="8"/>
      <c r="BOR488" s="8"/>
      <c r="BOS488" s="8"/>
      <c r="BOT488" s="8"/>
      <c r="BOU488" s="8"/>
      <c r="BOV488" s="8"/>
      <c r="BOW488" s="8"/>
      <c r="BOX488" s="8"/>
      <c r="BOY488" s="8"/>
      <c r="BOZ488" s="8"/>
      <c r="BPA488" s="8"/>
      <c r="BPB488" s="8"/>
      <c r="BPC488" s="8"/>
      <c r="BPD488" s="8"/>
      <c r="BPE488" s="8"/>
      <c r="BPF488" s="8"/>
      <c r="BPG488" s="8"/>
      <c r="BPH488" s="8"/>
      <c r="BPI488" s="8"/>
      <c r="BPJ488" s="8"/>
      <c r="BPK488" s="8"/>
      <c r="BPL488" s="8"/>
      <c r="BPM488" s="8"/>
      <c r="BPN488" s="8"/>
      <c r="BPO488" s="8"/>
      <c r="BPP488" s="8"/>
      <c r="BPQ488" s="8"/>
      <c r="BPR488" s="8"/>
      <c r="BPS488" s="8"/>
      <c r="BPT488" s="8"/>
      <c r="BPU488" s="8"/>
      <c r="BPV488" s="8"/>
      <c r="BPW488" s="8"/>
      <c r="BPX488" s="8"/>
      <c r="BPY488" s="8"/>
      <c r="BPZ488" s="8"/>
      <c r="BQA488" s="8"/>
      <c r="BQB488" s="8"/>
      <c r="BQC488" s="8"/>
      <c r="BQD488" s="8"/>
      <c r="BQE488" s="8"/>
      <c r="BQF488" s="8"/>
      <c r="BQG488" s="8"/>
      <c r="BQH488" s="8"/>
      <c r="BQI488" s="8"/>
      <c r="BQJ488" s="8"/>
      <c r="BQK488" s="8"/>
      <c r="BQL488" s="8"/>
      <c r="BQM488" s="8"/>
      <c r="BQN488" s="8"/>
      <c r="BQO488" s="8"/>
      <c r="BQP488" s="8"/>
      <c r="BQQ488" s="8"/>
      <c r="BQR488" s="8"/>
      <c r="BQS488" s="8"/>
      <c r="BQT488" s="8"/>
      <c r="BQU488" s="8"/>
      <c r="BQV488" s="8"/>
      <c r="BQW488" s="8"/>
      <c r="BQX488" s="8"/>
      <c r="BQY488" s="8"/>
      <c r="BQZ488" s="8"/>
      <c r="BRA488" s="8"/>
      <c r="BRB488" s="8"/>
      <c r="BRC488" s="8"/>
      <c r="BRD488" s="8"/>
      <c r="BRE488" s="8"/>
      <c r="BRF488" s="8"/>
      <c r="BRG488" s="8"/>
      <c r="BRH488" s="8"/>
      <c r="BRI488" s="8"/>
      <c r="BRJ488" s="8"/>
      <c r="BRK488" s="8"/>
      <c r="BRL488" s="8"/>
      <c r="BRM488" s="8"/>
      <c r="BRN488" s="8"/>
      <c r="BRO488" s="8"/>
      <c r="BRP488" s="8"/>
      <c r="BRQ488" s="8"/>
      <c r="BRR488" s="8"/>
      <c r="BRS488" s="8"/>
      <c r="BRT488" s="8"/>
      <c r="BRU488" s="8"/>
      <c r="BRV488" s="8"/>
      <c r="BRW488" s="8"/>
      <c r="BRX488" s="8"/>
      <c r="BRY488" s="8"/>
      <c r="BRZ488" s="8"/>
      <c r="BSA488" s="8"/>
      <c r="BSB488" s="8"/>
      <c r="BSC488" s="8"/>
      <c r="BSD488" s="8"/>
      <c r="BSE488" s="8"/>
      <c r="BSF488" s="8"/>
      <c r="BSG488" s="8"/>
      <c r="BSH488" s="8"/>
      <c r="BSI488" s="8"/>
      <c r="BSJ488" s="8"/>
      <c r="BSK488" s="8"/>
      <c r="BSL488" s="8"/>
      <c r="BSM488" s="8"/>
      <c r="BSN488" s="8"/>
      <c r="BSO488" s="8"/>
      <c r="BSP488" s="8"/>
      <c r="BSQ488" s="8"/>
      <c r="BSR488" s="8"/>
      <c r="BSS488" s="8"/>
      <c r="BST488" s="8"/>
      <c r="BSU488" s="8"/>
      <c r="BSV488" s="8"/>
      <c r="BSW488" s="8"/>
      <c r="BSX488" s="8"/>
      <c r="BSY488" s="8"/>
      <c r="BSZ488" s="8"/>
      <c r="BTA488" s="8"/>
      <c r="BTB488" s="8"/>
      <c r="BTC488" s="8"/>
      <c r="BTD488" s="8"/>
      <c r="BTE488" s="8"/>
      <c r="BTF488" s="8"/>
      <c r="BTG488" s="8"/>
      <c r="BTH488" s="8"/>
      <c r="BTI488" s="8"/>
      <c r="BTJ488" s="8"/>
      <c r="BTK488" s="8"/>
      <c r="BTL488" s="8"/>
      <c r="BTM488" s="8"/>
      <c r="BTN488" s="8"/>
      <c r="BTO488" s="8"/>
      <c r="BTP488" s="8"/>
      <c r="BTQ488" s="8"/>
      <c r="BTR488" s="8"/>
      <c r="BTS488" s="8"/>
      <c r="BTT488" s="8"/>
      <c r="BTU488" s="8"/>
      <c r="BTV488" s="8"/>
      <c r="BTW488" s="8"/>
      <c r="BTX488" s="8"/>
      <c r="BTY488" s="8"/>
      <c r="BTZ488" s="8"/>
      <c r="BUA488" s="8"/>
      <c r="BUB488" s="8"/>
      <c r="BUC488" s="8"/>
      <c r="BUD488" s="8"/>
      <c r="BUE488" s="8"/>
      <c r="BUF488" s="8"/>
      <c r="BUG488" s="8"/>
      <c r="BUH488" s="8"/>
      <c r="BUI488" s="8"/>
      <c r="BUJ488" s="8"/>
      <c r="BUK488" s="8"/>
      <c r="BUL488" s="8"/>
      <c r="BUM488" s="8"/>
      <c r="BUN488" s="8"/>
      <c r="BUO488" s="8"/>
      <c r="BUP488" s="8"/>
      <c r="BUQ488" s="8"/>
      <c r="BUR488" s="8"/>
      <c r="BUS488" s="8"/>
      <c r="BUT488" s="8"/>
      <c r="BUU488" s="8"/>
      <c r="BUV488" s="8"/>
      <c r="BUW488" s="8"/>
      <c r="BUX488" s="8"/>
      <c r="BUY488" s="8"/>
      <c r="BUZ488" s="8"/>
      <c r="BVA488" s="8"/>
      <c r="BVB488" s="8"/>
      <c r="BVC488" s="8"/>
      <c r="BVD488" s="8"/>
      <c r="BVE488" s="8"/>
      <c r="BVF488" s="8"/>
      <c r="BVG488" s="8"/>
      <c r="BVH488" s="8"/>
      <c r="BVI488" s="8"/>
      <c r="BVJ488" s="8"/>
      <c r="BVK488" s="8"/>
      <c r="BVL488" s="8"/>
      <c r="BVM488" s="8"/>
      <c r="BVN488" s="8"/>
      <c r="BVO488" s="8"/>
      <c r="BVP488" s="8"/>
      <c r="BVQ488" s="8"/>
      <c r="BVR488" s="8"/>
      <c r="BVS488" s="8"/>
      <c r="BVT488" s="8"/>
      <c r="BVU488" s="8"/>
      <c r="BVV488" s="8"/>
      <c r="BVW488" s="8"/>
      <c r="BVX488" s="8"/>
      <c r="BVY488" s="8"/>
      <c r="BVZ488" s="8"/>
      <c r="BWA488" s="8"/>
      <c r="BWB488" s="8"/>
      <c r="BWC488" s="8"/>
      <c r="BWD488" s="8"/>
      <c r="BWE488" s="8"/>
      <c r="BWF488" s="8"/>
      <c r="BWG488" s="8"/>
      <c r="BWH488" s="8"/>
      <c r="BWI488" s="8"/>
      <c r="BWJ488" s="8"/>
      <c r="BWK488" s="8"/>
      <c r="BWL488" s="8"/>
      <c r="BWM488" s="8"/>
      <c r="BWN488" s="8"/>
      <c r="BWO488" s="8"/>
      <c r="BWP488" s="8"/>
      <c r="BWQ488" s="8"/>
    </row>
    <row r="489" spans="1:1967" s="522" customFormat="1" ht="102" customHeight="1">
      <c r="A489" s="9" t="s">
        <v>6467</v>
      </c>
      <c r="B489" s="100" t="s">
        <v>97</v>
      </c>
      <c r="C489" s="9" t="s">
        <v>806</v>
      </c>
      <c r="D489" s="30" t="s">
        <v>2063</v>
      </c>
      <c r="E489" s="3" t="s">
        <v>2064</v>
      </c>
      <c r="F489" s="3" t="s">
        <v>37</v>
      </c>
      <c r="G489" s="3" t="s">
        <v>384</v>
      </c>
      <c r="H489" s="20">
        <v>0</v>
      </c>
      <c r="I489" s="114">
        <v>470000000</v>
      </c>
      <c r="J489" s="21" t="s">
        <v>1330</v>
      </c>
      <c r="K489" s="19" t="s">
        <v>1387</v>
      </c>
      <c r="L489" s="138" t="s">
        <v>3426</v>
      </c>
      <c r="M489" s="141" t="s">
        <v>383</v>
      </c>
      <c r="N489" s="360" t="s">
        <v>8873</v>
      </c>
      <c r="O489" s="3" t="s">
        <v>1382</v>
      </c>
      <c r="P489" s="7" t="s">
        <v>1354</v>
      </c>
      <c r="Q489" s="3" t="s">
        <v>1195</v>
      </c>
      <c r="R489" s="81">
        <v>62</v>
      </c>
      <c r="S489" s="94">
        <v>200</v>
      </c>
      <c r="T489" s="83">
        <f t="shared" si="24"/>
        <v>12400</v>
      </c>
      <c r="U489" s="83">
        <f t="shared" si="22"/>
        <v>13888.000000000002</v>
      </c>
      <c r="V489" s="9" t="s">
        <v>1341</v>
      </c>
      <c r="W489" s="153" t="s">
        <v>1410</v>
      </c>
      <c r="X489" s="9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/>
      <c r="CB489" s="8"/>
      <c r="CC489" s="8"/>
      <c r="CD489" s="8"/>
      <c r="CE489" s="8"/>
      <c r="CF489" s="8"/>
      <c r="CG489" s="8"/>
      <c r="CH489" s="8"/>
      <c r="CI489" s="8"/>
      <c r="CJ489" s="8"/>
      <c r="CK489" s="8"/>
      <c r="CL489" s="8"/>
      <c r="CM489" s="8"/>
      <c r="CN489" s="8"/>
      <c r="CO489" s="8"/>
      <c r="CP489" s="8"/>
      <c r="CQ489" s="8"/>
      <c r="CR489" s="8"/>
      <c r="CS489" s="8"/>
      <c r="CT489" s="8"/>
      <c r="CU489" s="8"/>
      <c r="CV489" s="8"/>
      <c r="CW489" s="8"/>
      <c r="CX489" s="8"/>
      <c r="CY489" s="8"/>
      <c r="CZ489" s="8"/>
      <c r="DA489" s="8"/>
      <c r="DB489" s="8"/>
      <c r="DC489" s="8"/>
      <c r="DD489" s="8"/>
      <c r="DE489" s="8"/>
      <c r="DF489" s="8"/>
      <c r="DG489" s="8"/>
      <c r="DH489" s="8"/>
      <c r="DI489" s="8"/>
      <c r="DJ489" s="8"/>
      <c r="DK489" s="8"/>
      <c r="DL489" s="8"/>
      <c r="DM489" s="8"/>
      <c r="DN489" s="8"/>
      <c r="DO489" s="8"/>
      <c r="DP489" s="8"/>
      <c r="DQ489" s="8"/>
      <c r="DR489" s="8"/>
      <c r="DS489" s="8"/>
      <c r="DT489" s="8"/>
      <c r="DU489" s="8"/>
      <c r="DV489" s="8"/>
      <c r="DW489" s="8"/>
      <c r="DX489" s="8"/>
      <c r="DY489" s="8"/>
      <c r="DZ489" s="8"/>
      <c r="EA489" s="8"/>
      <c r="EB489" s="8"/>
      <c r="EC489" s="8"/>
      <c r="ED489" s="8"/>
      <c r="EE489" s="8"/>
      <c r="EF489" s="8"/>
      <c r="EG489" s="8"/>
      <c r="EH489" s="8"/>
      <c r="EI489" s="8"/>
      <c r="EJ489" s="8"/>
      <c r="EK489" s="8"/>
      <c r="EL489" s="8"/>
      <c r="EM489" s="8"/>
      <c r="EN489" s="8"/>
      <c r="EO489" s="8"/>
      <c r="EP489" s="8"/>
      <c r="EQ489" s="8"/>
      <c r="ER489" s="8"/>
      <c r="ES489" s="8"/>
      <c r="ET489" s="8"/>
      <c r="EU489" s="8"/>
      <c r="EV489" s="8"/>
      <c r="EW489" s="8"/>
      <c r="EX489" s="8"/>
      <c r="EY489" s="8"/>
      <c r="EZ489" s="8"/>
      <c r="FA489" s="8"/>
      <c r="FB489" s="8"/>
      <c r="FC489" s="8"/>
      <c r="FD489" s="8"/>
      <c r="FE489" s="8"/>
      <c r="FF489" s="8"/>
      <c r="FG489" s="8"/>
      <c r="FH489" s="8"/>
      <c r="FI489" s="8"/>
      <c r="FJ489" s="8"/>
      <c r="FK489" s="8"/>
      <c r="FL489" s="8"/>
      <c r="FM489" s="8"/>
      <c r="FN489" s="8"/>
      <c r="FO489" s="8"/>
      <c r="FP489" s="8"/>
      <c r="FQ489" s="8"/>
      <c r="FR489" s="8"/>
      <c r="FS489" s="8"/>
      <c r="FT489" s="8"/>
      <c r="FU489" s="8"/>
      <c r="FV489" s="8"/>
      <c r="FW489" s="8"/>
      <c r="FX489" s="8"/>
      <c r="FY489" s="8"/>
      <c r="FZ489" s="8"/>
      <c r="GA489" s="8"/>
      <c r="GB489" s="8"/>
      <c r="GC489" s="8"/>
      <c r="GD489" s="8"/>
      <c r="GE489" s="8"/>
      <c r="GF489" s="8"/>
      <c r="GG489" s="8"/>
      <c r="GH489" s="8"/>
      <c r="GI489" s="8"/>
      <c r="GJ489" s="8"/>
      <c r="GK489" s="8"/>
      <c r="GL489" s="8"/>
      <c r="GM489" s="8"/>
      <c r="GN489" s="8"/>
      <c r="GO489" s="8"/>
      <c r="GP489" s="8"/>
      <c r="GQ489" s="8"/>
      <c r="GR489" s="8"/>
      <c r="GS489" s="8"/>
      <c r="GT489" s="8"/>
      <c r="GU489" s="8"/>
      <c r="GV489" s="8"/>
      <c r="GW489" s="8"/>
      <c r="GX489" s="8"/>
      <c r="GY489" s="8"/>
      <c r="GZ489" s="8"/>
      <c r="HA489" s="8"/>
      <c r="HB489" s="8"/>
      <c r="HC489" s="8"/>
      <c r="HD489" s="8"/>
      <c r="HE489" s="8"/>
      <c r="HF489" s="8"/>
      <c r="HG489" s="8"/>
      <c r="HH489" s="8"/>
      <c r="HI489" s="8"/>
      <c r="HJ489" s="8"/>
      <c r="HK489" s="8"/>
      <c r="HL489" s="8"/>
      <c r="HM489" s="8"/>
      <c r="HN489" s="8"/>
      <c r="HO489" s="8"/>
      <c r="HP489" s="8"/>
      <c r="HQ489" s="8"/>
      <c r="HR489" s="8"/>
      <c r="HS489" s="8"/>
      <c r="HT489" s="8"/>
      <c r="HU489" s="8"/>
      <c r="HV489" s="8"/>
      <c r="HW489" s="8"/>
      <c r="HX489" s="8"/>
      <c r="HY489" s="8"/>
      <c r="HZ489" s="8"/>
      <c r="IA489" s="8"/>
      <c r="IB489" s="8"/>
      <c r="IC489" s="8"/>
      <c r="ID489" s="8"/>
      <c r="IE489" s="8"/>
      <c r="IF489" s="8"/>
      <c r="IG489" s="8"/>
      <c r="IH489" s="8"/>
      <c r="II489" s="8"/>
      <c r="IJ489" s="8"/>
      <c r="IK489" s="8"/>
      <c r="IL489" s="8"/>
      <c r="IM489" s="8"/>
      <c r="IN489" s="8"/>
      <c r="IO489" s="8"/>
      <c r="IP489" s="8"/>
      <c r="IQ489" s="8"/>
      <c r="IR489" s="8"/>
      <c r="IS489" s="8"/>
      <c r="IT489" s="8"/>
      <c r="IU489" s="8"/>
      <c r="IV489" s="8"/>
      <c r="IW489" s="8"/>
      <c r="IX489" s="8"/>
      <c r="IY489" s="8"/>
      <c r="IZ489" s="8"/>
      <c r="JA489" s="8"/>
      <c r="JB489" s="8"/>
      <c r="JC489" s="8"/>
      <c r="JD489" s="8"/>
      <c r="JE489" s="8"/>
      <c r="JF489" s="8"/>
      <c r="JG489" s="8"/>
      <c r="JH489" s="8"/>
      <c r="JI489" s="8"/>
      <c r="JJ489" s="8"/>
      <c r="JK489" s="8"/>
      <c r="JL489" s="8"/>
      <c r="JM489" s="8"/>
      <c r="JN489" s="8"/>
      <c r="JO489" s="8"/>
      <c r="JP489" s="8"/>
      <c r="JQ489" s="8"/>
      <c r="JR489" s="8"/>
      <c r="JS489" s="8"/>
      <c r="JT489" s="8"/>
      <c r="JU489" s="8"/>
      <c r="JV489" s="8"/>
      <c r="JW489" s="8"/>
      <c r="JX489" s="8"/>
      <c r="JY489" s="8"/>
      <c r="JZ489" s="8"/>
      <c r="KA489" s="8"/>
      <c r="KB489" s="8"/>
      <c r="KC489" s="8"/>
      <c r="KD489" s="8"/>
      <c r="KE489" s="8"/>
      <c r="KF489" s="8"/>
      <c r="KG489" s="8"/>
      <c r="KH489" s="8"/>
      <c r="KI489" s="8"/>
      <c r="KJ489" s="8"/>
      <c r="KK489" s="8"/>
      <c r="KL489" s="8"/>
      <c r="KM489" s="8"/>
      <c r="KN489" s="8"/>
      <c r="KO489" s="8"/>
      <c r="KP489" s="8"/>
      <c r="KQ489" s="8"/>
      <c r="KR489" s="8"/>
      <c r="KS489" s="8"/>
      <c r="KT489" s="8"/>
      <c r="KU489" s="8"/>
      <c r="KV489" s="8"/>
      <c r="KW489" s="8"/>
      <c r="KX489" s="8"/>
      <c r="KY489" s="8"/>
      <c r="KZ489" s="8"/>
      <c r="LA489" s="8"/>
      <c r="LB489" s="8"/>
      <c r="LC489" s="8"/>
      <c r="LD489" s="8"/>
      <c r="LE489" s="8"/>
      <c r="LF489" s="8"/>
      <c r="LG489" s="8"/>
      <c r="LH489" s="8"/>
      <c r="LI489" s="8"/>
      <c r="LJ489" s="8"/>
      <c r="LK489" s="8"/>
      <c r="LL489" s="8"/>
      <c r="LM489" s="8"/>
      <c r="LN489" s="8"/>
      <c r="LO489" s="8"/>
      <c r="LP489" s="8"/>
      <c r="LQ489" s="8"/>
      <c r="LR489" s="8"/>
      <c r="LS489" s="8"/>
      <c r="LT489" s="8"/>
      <c r="LU489" s="8"/>
      <c r="LV489" s="8"/>
      <c r="LW489" s="8"/>
      <c r="LX489" s="8"/>
      <c r="LY489" s="8"/>
      <c r="LZ489" s="8"/>
      <c r="MA489" s="8"/>
      <c r="MB489" s="8"/>
      <c r="MC489" s="8"/>
      <c r="MD489" s="8"/>
      <c r="ME489" s="8"/>
      <c r="MF489" s="8"/>
      <c r="MG489" s="8"/>
      <c r="MH489" s="8"/>
      <c r="MI489" s="8"/>
      <c r="MJ489" s="8"/>
      <c r="MK489" s="8"/>
      <c r="ML489" s="8"/>
      <c r="MM489" s="8"/>
      <c r="MN489" s="8"/>
      <c r="MO489" s="8"/>
      <c r="MP489" s="8"/>
      <c r="MQ489" s="8"/>
      <c r="MR489" s="8"/>
      <c r="MS489" s="8"/>
      <c r="MT489" s="8"/>
      <c r="MU489" s="8"/>
      <c r="MV489" s="8"/>
      <c r="MW489" s="8"/>
      <c r="MX489" s="8"/>
      <c r="MY489" s="8"/>
      <c r="MZ489" s="8"/>
      <c r="NA489" s="8"/>
      <c r="NB489" s="8"/>
      <c r="NC489" s="8"/>
      <c r="ND489" s="8"/>
      <c r="NE489" s="8"/>
      <c r="NF489" s="8"/>
      <c r="NG489" s="8"/>
      <c r="NH489" s="8"/>
      <c r="NI489" s="8"/>
      <c r="NJ489" s="8"/>
      <c r="NK489" s="8"/>
      <c r="NL489" s="8"/>
      <c r="NM489" s="8"/>
      <c r="NN489" s="8"/>
      <c r="NO489" s="8"/>
      <c r="NP489" s="8"/>
      <c r="NQ489" s="8"/>
      <c r="NR489" s="8"/>
      <c r="NS489" s="8"/>
      <c r="NT489" s="8"/>
      <c r="NU489" s="8"/>
      <c r="NV489" s="8"/>
      <c r="NW489" s="8"/>
      <c r="NX489" s="8"/>
      <c r="NY489" s="8"/>
      <c r="NZ489" s="8"/>
      <c r="OA489" s="8"/>
      <c r="OB489" s="8"/>
      <c r="OC489" s="8"/>
      <c r="OD489" s="8"/>
      <c r="OE489" s="8"/>
      <c r="OF489" s="8"/>
      <c r="OG489" s="8"/>
      <c r="OH489" s="8"/>
      <c r="OI489" s="8"/>
      <c r="OJ489" s="8"/>
      <c r="OK489" s="8"/>
      <c r="OL489" s="8"/>
      <c r="OM489" s="8"/>
      <c r="ON489" s="8"/>
      <c r="OO489" s="8"/>
      <c r="OP489" s="8"/>
      <c r="OQ489" s="8"/>
      <c r="OR489" s="8"/>
      <c r="OS489" s="8"/>
      <c r="OT489" s="8"/>
      <c r="OU489" s="8"/>
      <c r="OV489" s="8"/>
      <c r="OW489" s="8"/>
      <c r="OX489" s="8"/>
      <c r="OY489" s="8"/>
      <c r="OZ489" s="8"/>
      <c r="PA489" s="8"/>
      <c r="PB489" s="8"/>
      <c r="PC489" s="8"/>
      <c r="PD489" s="8"/>
      <c r="PE489" s="8"/>
      <c r="PF489" s="8"/>
      <c r="PG489" s="8"/>
      <c r="PH489" s="8"/>
      <c r="PI489" s="8"/>
      <c r="PJ489" s="8"/>
      <c r="PK489" s="8"/>
      <c r="PL489" s="8"/>
      <c r="PM489" s="8"/>
      <c r="PN489" s="8"/>
      <c r="PO489" s="8"/>
      <c r="PP489" s="8"/>
      <c r="PQ489" s="8"/>
      <c r="PR489" s="8"/>
      <c r="PS489" s="8"/>
      <c r="PT489" s="8"/>
      <c r="PU489" s="8"/>
      <c r="PV489" s="8"/>
      <c r="PW489" s="8"/>
      <c r="PX489" s="8"/>
      <c r="PY489" s="8"/>
      <c r="PZ489" s="8"/>
      <c r="QA489" s="8"/>
      <c r="QB489" s="8"/>
      <c r="QC489" s="8"/>
      <c r="QD489" s="8"/>
      <c r="QE489" s="8"/>
      <c r="QF489" s="8"/>
      <c r="QG489" s="8"/>
      <c r="QH489" s="8"/>
      <c r="QI489" s="8"/>
      <c r="QJ489" s="8"/>
      <c r="QK489" s="8"/>
      <c r="QL489" s="8"/>
      <c r="QM489" s="8"/>
      <c r="QN489" s="8"/>
      <c r="QO489" s="8"/>
      <c r="QP489" s="8"/>
      <c r="QQ489" s="8"/>
      <c r="QR489" s="8"/>
      <c r="QS489" s="8"/>
      <c r="QT489" s="8"/>
      <c r="QU489" s="8"/>
      <c r="QV489" s="8"/>
      <c r="QW489" s="8"/>
      <c r="QX489" s="8"/>
      <c r="QY489" s="8"/>
      <c r="QZ489" s="8"/>
      <c r="RA489" s="8"/>
      <c r="RB489" s="8"/>
      <c r="RC489" s="8"/>
      <c r="RD489" s="8"/>
      <c r="RE489" s="8"/>
      <c r="RF489" s="8"/>
      <c r="RG489" s="8"/>
      <c r="RH489" s="8"/>
      <c r="RI489" s="8"/>
      <c r="RJ489" s="8"/>
      <c r="RK489" s="8"/>
      <c r="RL489" s="8"/>
      <c r="RM489" s="8"/>
      <c r="RN489" s="8"/>
      <c r="RO489" s="8"/>
      <c r="RP489" s="8"/>
      <c r="RQ489" s="8"/>
      <c r="RR489" s="8"/>
      <c r="RS489" s="8"/>
      <c r="RT489" s="8"/>
      <c r="RU489" s="8"/>
      <c r="RV489" s="8"/>
      <c r="RW489" s="8"/>
      <c r="RX489" s="8"/>
      <c r="RY489" s="8"/>
      <c r="RZ489" s="8"/>
      <c r="SA489" s="8"/>
      <c r="SB489" s="8"/>
      <c r="SC489" s="8"/>
      <c r="SD489" s="8"/>
      <c r="SE489" s="8"/>
      <c r="SF489" s="8"/>
      <c r="SG489" s="8"/>
      <c r="SH489" s="8"/>
      <c r="SI489" s="8"/>
      <c r="SJ489" s="8"/>
      <c r="SK489" s="8"/>
      <c r="SL489" s="8"/>
      <c r="SM489" s="8"/>
      <c r="SN489" s="8"/>
      <c r="SO489" s="8"/>
      <c r="SP489" s="8"/>
      <c r="SQ489" s="8"/>
      <c r="SR489" s="8"/>
      <c r="SS489" s="8"/>
      <c r="ST489" s="8"/>
      <c r="SU489" s="8"/>
      <c r="SV489" s="8"/>
      <c r="SW489" s="8"/>
      <c r="SX489" s="8"/>
      <c r="SY489" s="8"/>
      <c r="SZ489" s="8"/>
      <c r="TA489" s="8"/>
      <c r="TB489" s="8"/>
      <c r="TC489" s="8"/>
      <c r="TD489" s="8"/>
      <c r="TE489" s="8"/>
      <c r="TF489" s="8"/>
      <c r="TG489" s="8"/>
      <c r="TH489" s="8"/>
      <c r="TI489" s="8"/>
      <c r="TJ489" s="8"/>
      <c r="TK489" s="8"/>
      <c r="TL489" s="8"/>
      <c r="TM489" s="8"/>
      <c r="TN489" s="8"/>
      <c r="TO489" s="8"/>
      <c r="TP489" s="8"/>
      <c r="TQ489" s="8"/>
      <c r="TR489" s="8"/>
      <c r="TS489" s="8"/>
      <c r="TT489" s="8"/>
      <c r="TU489" s="8"/>
      <c r="TV489" s="8"/>
      <c r="TW489" s="8"/>
      <c r="TX489" s="8"/>
      <c r="TY489" s="8"/>
      <c r="TZ489" s="8"/>
      <c r="UA489" s="8"/>
      <c r="UB489" s="8"/>
      <c r="UC489" s="8"/>
      <c r="UD489" s="8"/>
      <c r="UE489" s="8"/>
      <c r="UF489" s="8"/>
      <c r="UG489" s="8"/>
      <c r="UH489" s="8"/>
      <c r="UI489" s="8"/>
      <c r="UJ489" s="8"/>
      <c r="UK489" s="8"/>
      <c r="UL489" s="8"/>
      <c r="UM489" s="8"/>
      <c r="UN489" s="8"/>
      <c r="UO489" s="8"/>
      <c r="UP489" s="8"/>
      <c r="UQ489" s="8"/>
      <c r="UR489" s="8"/>
      <c r="US489" s="8"/>
      <c r="UT489" s="8"/>
      <c r="UU489" s="8"/>
      <c r="UV489" s="8"/>
      <c r="UW489" s="8"/>
      <c r="UX489" s="8"/>
      <c r="UY489" s="8"/>
      <c r="UZ489" s="8"/>
      <c r="VA489" s="8"/>
      <c r="VB489" s="8"/>
      <c r="VC489" s="8"/>
      <c r="VD489" s="8"/>
      <c r="VE489" s="8"/>
      <c r="VF489" s="8"/>
      <c r="VG489" s="8"/>
      <c r="VH489" s="8"/>
      <c r="VI489" s="8"/>
      <c r="VJ489" s="8"/>
      <c r="VK489" s="8"/>
      <c r="VL489" s="8"/>
      <c r="VM489" s="8"/>
      <c r="VN489" s="8"/>
      <c r="VO489" s="8"/>
      <c r="VP489" s="8"/>
      <c r="VQ489" s="8"/>
      <c r="VR489" s="8"/>
      <c r="VS489" s="8"/>
      <c r="VT489" s="8"/>
      <c r="VU489" s="8"/>
      <c r="VV489" s="8"/>
      <c r="VW489" s="8"/>
      <c r="VX489" s="8"/>
      <c r="VY489" s="8"/>
      <c r="VZ489" s="8"/>
      <c r="WA489" s="8"/>
      <c r="WB489" s="8"/>
      <c r="WC489" s="8"/>
      <c r="WD489" s="8"/>
      <c r="WE489" s="8"/>
      <c r="WF489" s="8"/>
      <c r="WG489" s="8"/>
      <c r="WH489" s="8"/>
      <c r="WI489" s="8"/>
      <c r="WJ489" s="8"/>
      <c r="WK489" s="8"/>
      <c r="WL489" s="8"/>
      <c r="WM489" s="8"/>
      <c r="WN489" s="8"/>
      <c r="WO489" s="8"/>
      <c r="WP489" s="8"/>
      <c r="WQ489" s="8"/>
      <c r="WR489" s="8"/>
      <c r="WS489" s="8"/>
      <c r="WT489" s="8"/>
      <c r="WU489" s="8"/>
      <c r="WV489" s="8"/>
      <c r="WW489" s="8"/>
      <c r="WX489" s="8"/>
      <c r="WY489" s="8"/>
      <c r="WZ489" s="8"/>
      <c r="XA489" s="8"/>
      <c r="XB489" s="8"/>
      <c r="XC489" s="8"/>
      <c r="XD489" s="8"/>
      <c r="XE489" s="8"/>
      <c r="XF489" s="8"/>
      <c r="XG489" s="8"/>
      <c r="XH489" s="8"/>
      <c r="XI489" s="8"/>
      <c r="XJ489" s="8"/>
      <c r="XK489" s="8"/>
      <c r="XL489" s="8"/>
      <c r="XM489" s="8"/>
      <c r="XN489" s="8"/>
      <c r="XO489" s="8"/>
      <c r="XP489" s="8"/>
      <c r="XQ489" s="8"/>
      <c r="XR489" s="8"/>
      <c r="XS489" s="8"/>
      <c r="XT489" s="8"/>
      <c r="XU489" s="8"/>
      <c r="XV489" s="8"/>
      <c r="XW489" s="8"/>
      <c r="XX489" s="8"/>
      <c r="XY489" s="8"/>
      <c r="XZ489" s="8"/>
      <c r="YA489" s="8"/>
      <c r="YB489" s="8"/>
      <c r="YC489" s="8"/>
      <c r="YD489" s="8"/>
      <c r="YE489" s="8"/>
      <c r="YF489" s="8"/>
      <c r="YG489" s="8"/>
      <c r="YH489" s="8"/>
      <c r="YI489" s="8"/>
      <c r="YJ489" s="8"/>
      <c r="YK489" s="8"/>
      <c r="YL489" s="8"/>
      <c r="YM489" s="8"/>
      <c r="YN489" s="8"/>
      <c r="YO489" s="8"/>
      <c r="YP489" s="8"/>
      <c r="YQ489" s="8"/>
      <c r="YR489" s="8"/>
      <c r="YS489" s="8"/>
      <c r="YT489" s="8"/>
      <c r="YU489" s="8"/>
      <c r="YV489" s="8"/>
      <c r="YW489" s="8"/>
      <c r="YX489" s="8"/>
      <c r="YY489" s="8"/>
      <c r="YZ489" s="8"/>
      <c r="ZA489" s="8"/>
      <c r="ZB489" s="8"/>
      <c r="ZC489" s="8"/>
      <c r="ZD489" s="8"/>
      <c r="ZE489" s="8"/>
      <c r="ZF489" s="8"/>
      <c r="ZG489" s="8"/>
      <c r="ZH489" s="8"/>
      <c r="ZI489" s="8"/>
      <c r="ZJ489" s="8"/>
      <c r="ZK489" s="8"/>
      <c r="ZL489" s="8"/>
      <c r="ZM489" s="8"/>
      <c r="ZN489" s="8"/>
      <c r="ZO489" s="8"/>
      <c r="ZP489" s="8"/>
      <c r="ZQ489" s="8"/>
      <c r="ZR489" s="8"/>
      <c r="ZS489" s="8"/>
      <c r="ZT489" s="8"/>
      <c r="ZU489" s="8"/>
      <c r="ZV489" s="8"/>
      <c r="ZW489" s="8"/>
      <c r="ZX489" s="8"/>
      <c r="ZY489" s="8"/>
      <c r="ZZ489" s="8"/>
      <c r="AAA489" s="8"/>
      <c r="AAB489" s="8"/>
      <c r="AAC489" s="8"/>
      <c r="AAD489" s="8"/>
      <c r="AAE489" s="8"/>
      <c r="AAF489" s="8"/>
      <c r="AAG489" s="8"/>
      <c r="AAH489" s="8"/>
      <c r="AAI489" s="8"/>
      <c r="AAJ489" s="8"/>
      <c r="AAK489" s="8"/>
      <c r="AAL489" s="8"/>
      <c r="AAM489" s="8"/>
      <c r="AAN489" s="8"/>
      <c r="AAO489" s="8"/>
      <c r="AAP489" s="8"/>
      <c r="AAQ489" s="8"/>
      <c r="AAR489" s="8"/>
      <c r="AAS489" s="8"/>
      <c r="AAT489" s="8"/>
      <c r="AAU489" s="8"/>
      <c r="AAV489" s="8"/>
      <c r="AAW489" s="8"/>
      <c r="AAX489" s="8"/>
      <c r="AAY489" s="8"/>
      <c r="AAZ489" s="8"/>
      <c r="ABA489" s="8"/>
      <c r="ABB489" s="8"/>
      <c r="ABC489" s="8"/>
      <c r="ABD489" s="8"/>
      <c r="ABE489" s="8"/>
      <c r="ABF489" s="8"/>
      <c r="ABG489" s="8"/>
      <c r="ABH489" s="8"/>
      <c r="ABI489" s="8"/>
      <c r="ABJ489" s="8"/>
      <c r="ABK489" s="8"/>
      <c r="ABL489" s="8"/>
      <c r="ABM489" s="8"/>
      <c r="ABN489" s="8"/>
      <c r="ABO489" s="8"/>
      <c r="ABP489" s="8"/>
      <c r="ABQ489" s="8"/>
      <c r="ABR489" s="8"/>
      <c r="ABS489" s="8"/>
      <c r="ABT489" s="8"/>
      <c r="ABU489" s="8"/>
      <c r="ABV489" s="8"/>
      <c r="ABW489" s="8"/>
      <c r="ABX489" s="8"/>
      <c r="ABY489" s="8"/>
      <c r="ABZ489" s="8"/>
      <c r="ACA489" s="8"/>
      <c r="ACB489" s="8"/>
      <c r="ACC489" s="8"/>
      <c r="ACD489" s="8"/>
      <c r="ACE489" s="8"/>
      <c r="ACF489" s="8"/>
      <c r="ACG489" s="8"/>
      <c r="ACH489" s="8"/>
      <c r="ACI489" s="8"/>
      <c r="ACJ489" s="8"/>
      <c r="ACK489" s="8"/>
      <c r="ACL489" s="8"/>
      <c r="ACM489" s="8"/>
      <c r="ACN489" s="8"/>
      <c r="ACO489" s="8"/>
      <c r="ACP489" s="8"/>
      <c r="ACQ489" s="8"/>
      <c r="ACR489" s="8"/>
      <c r="ACS489" s="8"/>
      <c r="ACT489" s="8"/>
      <c r="ACU489" s="8"/>
      <c r="ACV489" s="8"/>
      <c r="ACW489" s="8"/>
      <c r="ACX489" s="8"/>
      <c r="ACY489" s="8"/>
      <c r="ACZ489" s="8"/>
      <c r="ADA489" s="8"/>
      <c r="ADB489" s="8"/>
      <c r="ADC489" s="8"/>
      <c r="ADD489" s="8"/>
      <c r="ADE489" s="8"/>
      <c r="ADF489" s="8"/>
      <c r="ADG489" s="8"/>
      <c r="ADH489" s="8"/>
      <c r="ADI489" s="8"/>
      <c r="ADJ489" s="8"/>
      <c r="ADK489" s="8"/>
      <c r="ADL489" s="8"/>
      <c r="ADM489" s="8"/>
      <c r="ADN489" s="8"/>
      <c r="ADO489" s="8"/>
      <c r="ADP489" s="8"/>
      <c r="ADQ489" s="8"/>
      <c r="ADR489" s="8"/>
      <c r="ADS489" s="8"/>
      <c r="ADT489" s="8"/>
      <c r="ADU489" s="8"/>
      <c r="ADV489" s="8"/>
      <c r="ADW489" s="8"/>
      <c r="ADX489" s="8"/>
      <c r="ADY489" s="8"/>
      <c r="ADZ489" s="8"/>
      <c r="AEA489" s="8"/>
      <c r="AEB489" s="8"/>
      <c r="AEC489" s="8"/>
      <c r="AED489" s="8"/>
      <c r="AEE489" s="8"/>
      <c r="AEF489" s="8"/>
      <c r="AEG489" s="8"/>
      <c r="AEH489" s="8"/>
      <c r="AEI489" s="8"/>
      <c r="AEJ489" s="8"/>
      <c r="AEK489" s="8"/>
      <c r="AEL489" s="8"/>
      <c r="AEM489" s="8"/>
      <c r="AEN489" s="8"/>
      <c r="AEO489" s="8"/>
      <c r="AEP489" s="8"/>
      <c r="AEQ489" s="8"/>
      <c r="AER489" s="8"/>
      <c r="AES489" s="8"/>
      <c r="AET489" s="8"/>
      <c r="AEU489" s="8"/>
      <c r="AEV489" s="8"/>
      <c r="AEW489" s="8"/>
      <c r="AEX489" s="8"/>
      <c r="AEY489" s="8"/>
      <c r="AEZ489" s="8"/>
      <c r="AFA489" s="8"/>
      <c r="AFB489" s="8"/>
      <c r="AFC489" s="8"/>
      <c r="AFD489" s="8"/>
      <c r="AFE489" s="8"/>
      <c r="AFF489" s="8"/>
      <c r="AFG489" s="8"/>
      <c r="AFH489" s="8"/>
      <c r="AFI489" s="8"/>
      <c r="AFJ489" s="8"/>
      <c r="AFK489" s="8"/>
      <c r="AFL489" s="8"/>
      <c r="AFM489" s="8"/>
      <c r="AFN489" s="8"/>
      <c r="AFO489" s="8"/>
      <c r="AFP489" s="8"/>
      <c r="AFQ489" s="8"/>
      <c r="AFR489" s="8"/>
      <c r="AFS489" s="8"/>
      <c r="AFT489" s="8"/>
      <c r="AFU489" s="8"/>
      <c r="AFV489" s="8"/>
      <c r="AFW489" s="8"/>
      <c r="AFX489" s="8"/>
      <c r="AFY489" s="8"/>
      <c r="AFZ489" s="8"/>
      <c r="AGA489" s="8"/>
      <c r="AGB489" s="8"/>
      <c r="AGC489" s="8"/>
      <c r="AGD489" s="8"/>
      <c r="AGE489" s="8"/>
      <c r="AGF489" s="8"/>
      <c r="AGG489" s="8"/>
      <c r="AGH489" s="8"/>
      <c r="AGI489" s="8"/>
      <c r="AGJ489" s="8"/>
      <c r="AGK489" s="8"/>
      <c r="AGL489" s="8"/>
      <c r="AGM489" s="8"/>
      <c r="AGN489" s="8"/>
      <c r="AGO489" s="8"/>
      <c r="AGP489" s="8"/>
      <c r="AGQ489" s="8"/>
      <c r="AGR489" s="8"/>
      <c r="AGS489" s="8"/>
      <c r="AGT489" s="8"/>
      <c r="AGU489" s="8"/>
      <c r="AGV489" s="8"/>
      <c r="AGW489" s="8"/>
      <c r="AGX489" s="8"/>
      <c r="AGY489" s="8"/>
      <c r="AGZ489" s="8"/>
      <c r="AHA489" s="8"/>
      <c r="AHB489" s="8"/>
      <c r="AHC489" s="8"/>
      <c r="AHD489" s="8"/>
      <c r="AHE489" s="8"/>
      <c r="AHF489" s="8"/>
      <c r="AHG489" s="8"/>
      <c r="AHH489" s="8"/>
      <c r="AHI489" s="8"/>
      <c r="AHJ489" s="8"/>
      <c r="AHK489" s="8"/>
      <c r="AHL489" s="8"/>
      <c r="AHM489" s="8"/>
      <c r="AHN489" s="8"/>
      <c r="AHO489" s="8"/>
      <c r="AHP489" s="8"/>
      <c r="AHQ489" s="8"/>
      <c r="AHR489" s="8"/>
      <c r="AHS489" s="8"/>
      <c r="AHT489" s="8"/>
      <c r="AHU489" s="8"/>
      <c r="AHV489" s="8"/>
      <c r="AHW489" s="8"/>
      <c r="AHX489" s="8"/>
      <c r="AHY489" s="8"/>
      <c r="AHZ489" s="8"/>
      <c r="AIA489" s="8"/>
      <c r="AIB489" s="8"/>
      <c r="AIC489" s="8"/>
      <c r="AID489" s="8"/>
      <c r="AIE489" s="8"/>
      <c r="AIF489" s="8"/>
      <c r="AIG489" s="8"/>
      <c r="AIH489" s="8"/>
      <c r="AII489" s="8"/>
      <c r="AIJ489" s="8"/>
      <c r="AIK489" s="8"/>
      <c r="AIL489" s="8"/>
      <c r="AIM489" s="8"/>
      <c r="AIN489" s="8"/>
      <c r="AIO489" s="8"/>
      <c r="AIP489" s="8"/>
      <c r="AIQ489" s="8"/>
      <c r="AIR489" s="8"/>
      <c r="AIS489" s="8"/>
      <c r="AIT489" s="8"/>
      <c r="AIU489" s="8"/>
      <c r="AIV489" s="8"/>
      <c r="AIW489" s="8"/>
      <c r="AIX489" s="8"/>
      <c r="AIY489" s="8"/>
      <c r="AIZ489" s="8"/>
      <c r="AJA489" s="8"/>
      <c r="AJB489" s="8"/>
      <c r="AJC489" s="8"/>
      <c r="AJD489" s="8"/>
      <c r="AJE489" s="8"/>
      <c r="AJF489" s="8"/>
      <c r="AJG489" s="8"/>
      <c r="AJH489" s="8"/>
      <c r="AJI489" s="8"/>
      <c r="AJJ489" s="8"/>
      <c r="AJK489" s="8"/>
      <c r="AJL489" s="8"/>
      <c r="AJM489" s="8"/>
      <c r="AJN489" s="8"/>
      <c r="AJO489" s="8"/>
      <c r="AJP489" s="8"/>
      <c r="AJQ489" s="8"/>
      <c r="AJR489" s="8"/>
      <c r="AJS489" s="8"/>
      <c r="AJT489" s="8"/>
      <c r="AJU489" s="8"/>
      <c r="AJV489" s="8"/>
      <c r="AJW489" s="8"/>
      <c r="AJX489" s="8"/>
      <c r="AJY489" s="8"/>
      <c r="AJZ489" s="8"/>
      <c r="AKA489" s="8"/>
      <c r="AKB489" s="8"/>
      <c r="AKC489" s="8"/>
      <c r="AKD489" s="8"/>
      <c r="AKE489" s="8"/>
      <c r="AKF489" s="8"/>
      <c r="AKG489" s="8"/>
      <c r="AKH489" s="8"/>
      <c r="AKI489" s="8"/>
      <c r="AKJ489" s="8"/>
      <c r="AKK489" s="8"/>
      <c r="AKL489" s="8"/>
      <c r="AKM489" s="8"/>
      <c r="AKN489" s="8"/>
      <c r="AKO489" s="8"/>
      <c r="AKP489" s="8"/>
      <c r="AKQ489" s="8"/>
      <c r="AKR489" s="8"/>
      <c r="AKS489" s="8"/>
      <c r="AKT489" s="8"/>
      <c r="AKU489" s="8"/>
      <c r="AKV489" s="8"/>
      <c r="AKW489" s="8"/>
      <c r="AKX489" s="8"/>
      <c r="AKY489" s="8"/>
      <c r="AKZ489" s="8"/>
      <c r="ALA489" s="8"/>
      <c r="ALB489" s="8"/>
      <c r="ALC489" s="8"/>
      <c r="ALD489" s="8"/>
      <c r="ALE489" s="8"/>
      <c r="ALF489" s="8"/>
      <c r="ALG489" s="8"/>
      <c r="ALH489" s="8"/>
      <c r="ALI489" s="8"/>
      <c r="ALJ489" s="8"/>
      <c r="ALK489" s="8"/>
      <c r="ALL489" s="8"/>
      <c r="ALM489" s="8"/>
      <c r="ALN489" s="8"/>
      <c r="ALO489" s="8"/>
      <c r="ALP489" s="8"/>
      <c r="ALQ489" s="8"/>
      <c r="ALR489" s="8"/>
      <c r="ALS489" s="8"/>
      <c r="ALT489" s="8"/>
      <c r="ALU489" s="8"/>
      <c r="ALV489" s="8"/>
      <c r="ALW489" s="8"/>
      <c r="ALX489" s="8"/>
      <c r="ALY489" s="8"/>
      <c r="ALZ489" s="8"/>
      <c r="AMA489" s="8"/>
      <c r="AMB489" s="8"/>
      <c r="AMC489" s="8"/>
      <c r="AMD489" s="8"/>
      <c r="AME489" s="8"/>
      <c r="AMF489" s="8"/>
      <c r="AMG489" s="8"/>
      <c r="AMH489" s="8"/>
      <c r="AMI489" s="8"/>
      <c r="AMJ489" s="8"/>
      <c r="AMK489" s="8"/>
      <c r="AML489" s="8"/>
      <c r="AMM489" s="8"/>
      <c r="AMN489" s="8"/>
      <c r="AMO489" s="8"/>
      <c r="AMP489" s="8"/>
      <c r="AMQ489" s="8"/>
      <c r="AMR489" s="8"/>
      <c r="AMS489" s="8"/>
      <c r="AMT489" s="8"/>
      <c r="AMU489" s="8"/>
      <c r="AMV489" s="8"/>
      <c r="AMW489" s="8"/>
      <c r="AMX489" s="8"/>
      <c r="AMY489" s="8"/>
      <c r="AMZ489" s="8"/>
      <c r="ANA489" s="8"/>
      <c r="ANB489" s="8"/>
      <c r="ANC489" s="8"/>
      <c r="AND489" s="8"/>
      <c r="ANE489" s="8"/>
      <c r="ANF489" s="8"/>
      <c r="ANG489" s="8"/>
      <c r="ANH489" s="8"/>
      <c r="ANI489" s="8"/>
      <c r="ANJ489" s="8"/>
      <c r="ANK489" s="8"/>
      <c r="ANL489" s="8"/>
      <c r="ANM489" s="8"/>
      <c r="ANN489" s="8"/>
      <c r="ANO489" s="8"/>
      <c r="ANP489" s="8"/>
      <c r="ANQ489" s="8"/>
      <c r="ANR489" s="8"/>
      <c r="ANS489" s="8"/>
      <c r="ANT489" s="8"/>
      <c r="ANU489" s="8"/>
      <c r="ANV489" s="8"/>
      <c r="ANW489" s="8"/>
      <c r="ANX489" s="8"/>
      <c r="ANY489" s="8"/>
      <c r="ANZ489" s="8"/>
      <c r="AOA489" s="8"/>
      <c r="AOB489" s="8"/>
      <c r="AOC489" s="8"/>
      <c r="AOD489" s="8"/>
      <c r="AOE489" s="8"/>
      <c r="AOF489" s="8"/>
      <c r="AOG489" s="8"/>
      <c r="AOH489" s="8"/>
      <c r="AOI489" s="8"/>
      <c r="AOJ489" s="8"/>
      <c r="AOK489" s="8"/>
      <c r="AOL489" s="8"/>
      <c r="AOM489" s="8"/>
      <c r="AON489" s="8"/>
      <c r="AOO489" s="8"/>
      <c r="AOP489" s="8"/>
      <c r="AOQ489" s="8"/>
      <c r="AOR489" s="8"/>
      <c r="AOS489" s="8"/>
      <c r="AOT489" s="8"/>
      <c r="AOU489" s="8"/>
      <c r="AOV489" s="8"/>
      <c r="AOW489" s="8"/>
      <c r="AOX489" s="8"/>
      <c r="AOY489" s="8"/>
      <c r="AOZ489" s="8"/>
      <c r="APA489" s="8"/>
      <c r="APB489" s="8"/>
      <c r="APC489" s="8"/>
      <c r="APD489" s="8"/>
      <c r="APE489" s="8"/>
      <c r="APF489" s="8"/>
      <c r="APG489" s="8"/>
      <c r="APH489" s="8"/>
      <c r="API489" s="8"/>
      <c r="APJ489" s="8"/>
      <c r="APK489" s="8"/>
      <c r="APL489" s="8"/>
      <c r="APM489" s="8"/>
      <c r="APN489" s="8"/>
      <c r="APO489" s="8"/>
      <c r="APP489" s="8"/>
      <c r="APQ489" s="8"/>
      <c r="APR489" s="8"/>
      <c r="APS489" s="8"/>
      <c r="APT489" s="8"/>
      <c r="APU489" s="8"/>
      <c r="APV489" s="8"/>
      <c r="APW489" s="8"/>
      <c r="APX489" s="8"/>
      <c r="APY489" s="8"/>
      <c r="APZ489" s="8"/>
      <c r="AQA489" s="8"/>
      <c r="AQB489" s="8"/>
      <c r="AQC489" s="8"/>
      <c r="AQD489" s="8"/>
      <c r="AQE489" s="8"/>
      <c r="AQF489" s="8"/>
      <c r="AQG489" s="8"/>
      <c r="AQH489" s="8"/>
      <c r="AQI489" s="8"/>
      <c r="AQJ489" s="8"/>
      <c r="AQK489" s="8"/>
      <c r="AQL489" s="8"/>
      <c r="AQM489" s="8"/>
      <c r="AQN489" s="8"/>
      <c r="AQO489" s="8"/>
      <c r="AQP489" s="8"/>
      <c r="AQQ489" s="8"/>
      <c r="AQR489" s="8"/>
      <c r="AQS489" s="8"/>
      <c r="AQT489" s="8"/>
      <c r="AQU489" s="8"/>
      <c r="AQV489" s="8"/>
      <c r="AQW489" s="8"/>
      <c r="AQX489" s="8"/>
      <c r="AQY489" s="8"/>
      <c r="AQZ489" s="8"/>
      <c r="ARA489" s="8"/>
      <c r="ARB489" s="8"/>
      <c r="ARC489" s="8"/>
      <c r="ARD489" s="8"/>
      <c r="ARE489" s="8"/>
      <c r="ARF489" s="8"/>
      <c r="ARG489" s="8"/>
      <c r="ARH489" s="8"/>
      <c r="ARI489" s="8"/>
      <c r="ARJ489" s="8"/>
      <c r="ARK489" s="8"/>
      <c r="ARL489" s="8"/>
      <c r="ARM489" s="8"/>
      <c r="ARN489" s="8"/>
      <c r="ARO489" s="8"/>
      <c r="ARP489" s="8"/>
      <c r="ARQ489" s="8"/>
      <c r="ARR489" s="8"/>
      <c r="ARS489" s="8"/>
      <c r="ART489" s="8"/>
      <c r="ARU489" s="8"/>
      <c r="ARV489" s="8"/>
      <c r="ARW489" s="8"/>
      <c r="ARX489" s="8"/>
      <c r="ARY489" s="8"/>
      <c r="ARZ489" s="8"/>
      <c r="ASA489" s="8"/>
      <c r="ASB489" s="8"/>
      <c r="ASC489" s="8"/>
      <c r="ASD489" s="8"/>
      <c r="ASE489" s="8"/>
      <c r="ASF489" s="8"/>
      <c r="ASG489" s="8"/>
      <c r="ASH489" s="8"/>
      <c r="ASI489" s="8"/>
      <c r="ASJ489" s="8"/>
      <c r="ASK489" s="8"/>
      <c r="ASL489" s="8"/>
      <c r="ASM489" s="8"/>
      <c r="ASN489" s="8"/>
      <c r="ASO489" s="8"/>
      <c r="ASP489" s="8"/>
      <c r="ASQ489" s="8"/>
      <c r="ASR489" s="8"/>
      <c r="ASS489" s="8"/>
      <c r="AST489" s="8"/>
      <c r="ASU489" s="8"/>
      <c r="ASV489" s="8"/>
      <c r="ASW489" s="8"/>
      <c r="ASX489" s="8"/>
      <c r="ASY489" s="8"/>
      <c r="ASZ489" s="8"/>
      <c r="ATA489" s="8"/>
      <c r="ATB489" s="8"/>
      <c r="ATC489" s="8"/>
      <c r="ATD489" s="8"/>
      <c r="ATE489" s="8"/>
      <c r="ATF489" s="8"/>
      <c r="ATG489" s="8"/>
      <c r="ATH489" s="8"/>
      <c r="ATI489" s="8"/>
      <c r="ATJ489" s="8"/>
      <c r="ATK489" s="8"/>
      <c r="ATL489" s="8"/>
      <c r="ATM489" s="8"/>
      <c r="ATN489" s="8"/>
      <c r="ATO489" s="8"/>
      <c r="ATP489" s="8"/>
      <c r="ATQ489" s="8"/>
      <c r="ATR489" s="8"/>
      <c r="ATS489" s="8"/>
      <c r="ATT489" s="8"/>
      <c r="ATU489" s="8"/>
      <c r="ATV489" s="8"/>
      <c r="ATW489" s="8"/>
      <c r="ATX489" s="8"/>
      <c r="ATY489" s="8"/>
      <c r="ATZ489" s="8"/>
      <c r="AUA489" s="8"/>
      <c r="AUB489" s="8"/>
      <c r="AUC489" s="8"/>
      <c r="AUD489" s="8"/>
      <c r="AUE489" s="8"/>
      <c r="AUF489" s="8"/>
      <c r="AUG489" s="8"/>
      <c r="AUH489" s="8"/>
      <c r="AUI489" s="8"/>
      <c r="AUJ489" s="8"/>
      <c r="AUK489" s="8"/>
      <c r="AUL489" s="8"/>
      <c r="AUM489" s="8"/>
      <c r="AUN489" s="8"/>
      <c r="AUO489" s="8"/>
      <c r="AUP489" s="8"/>
      <c r="AUQ489" s="8"/>
      <c r="AUR489" s="8"/>
      <c r="AUS489" s="8"/>
      <c r="AUT489" s="8"/>
      <c r="AUU489" s="8"/>
      <c r="AUV489" s="8"/>
      <c r="AUW489" s="8"/>
      <c r="AUX489" s="8"/>
      <c r="AUY489" s="8"/>
      <c r="AUZ489" s="8"/>
      <c r="AVA489" s="8"/>
      <c r="AVB489" s="8"/>
      <c r="AVC489" s="8"/>
      <c r="AVD489" s="8"/>
      <c r="AVE489" s="8"/>
      <c r="AVF489" s="8"/>
      <c r="AVG489" s="8"/>
      <c r="AVH489" s="8"/>
      <c r="AVI489" s="8"/>
      <c r="AVJ489" s="8"/>
      <c r="AVK489" s="8"/>
      <c r="AVL489" s="8"/>
      <c r="AVM489" s="8"/>
      <c r="AVN489" s="8"/>
      <c r="AVO489" s="8"/>
      <c r="AVP489" s="8"/>
      <c r="AVQ489" s="8"/>
      <c r="AVR489" s="8"/>
      <c r="AVS489" s="8"/>
      <c r="AVT489" s="8"/>
      <c r="AVU489" s="8"/>
      <c r="AVV489" s="8"/>
      <c r="AVW489" s="8"/>
      <c r="AVX489" s="8"/>
      <c r="AVY489" s="8"/>
      <c r="AVZ489" s="8"/>
      <c r="AWA489" s="8"/>
      <c r="AWB489" s="8"/>
      <c r="AWC489" s="8"/>
      <c r="AWD489" s="8"/>
      <c r="AWE489" s="8"/>
      <c r="AWF489" s="8"/>
      <c r="AWG489" s="8"/>
      <c r="AWH489" s="8"/>
      <c r="AWI489" s="8"/>
      <c r="AWJ489" s="8"/>
      <c r="AWK489" s="8"/>
      <c r="AWL489" s="8"/>
      <c r="AWM489" s="8"/>
      <c r="AWN489" s="8"/>
      <c r="AWO489" s="8"/>
      <c r="AWP489" s="8"/>
      <c r="AWQ489" s="8"/>
      <c r="AWR489" s="8"/>
      <c r="AWS489" s="8"/>
      <c r="AWT489" s="8"/>
      <c r="AWU489" s="8"/>
      <c r="AWV489" s="8"/>
      <c r="AWW489" s="8"/>
      <c r="AWX489" s="8"/>
      <c r="AWY489" s="8"/>
      <c r="AWZ489" s="8"/>
      <c r="AXA489" s="8"/>
      <c r="AXB489" s="8"/>
      <c r="AXC489" s="8"/>
      <c r="AXD489" s="8"/>
      <c r="AXE489" s="8"/>
      <c r="AXF489" s="8"/>
      <c r="AXG489" s="8"/>
      <c r="AXH489" s="8"/>
      <c r="AXI489" s="8"/>
      <c r="AXJ489" s="8"/>
      <c r="AXK489" s="8"/>
      <c r="AXL489" s="8"/>
      <c r="AXM489" s="8"/>
      <c r="AXN489" s="8"/>
      <c r="AXO489" s="8"/>
      <c r="AXP489" s="8"/>
      <c r="AXQ489" s="8"/>
      <c r="AXR489" s="8"/>
      <c r="AXS489" s="8"/>
      <c r="AXT489" s="8"/>
      <c r="AXU489" s="8"/>
      <c r="AXV489" s="8"/>
      <c r="AXW489" s="8"/>
      <c r="AXX489" s="8"/>
      <c r="AXY489" s="8"/>
      <c r="AXZ489" s="8"/>
      <c r="AYA489" s="8"/>
      <c r="AYB489" s="8"/>
      <c r="AYC489" s="8"/>
      <c r="AYD489" s="8"/>
      <c r="AYE489" s="8"/>
      <c r="AYF489" s="8"/>
      <c r="AYG489" s="8"/>
      <c r="AYH489" s="8"/>
      <c r="AYI489" s="8"/>
      <c r="AYJ489" s="8"/>
      <c r="AYK489" s="8"/>
      <c r="AYL489" s="8"/>
      <c r="AYM489" s="8"/>
      <c r="AYN489" s="8"/>
      <c r="AYO489" s="8"/>
      <c r="AYP489" s="8"/>
      <c r="AYQ489" s="8"/>
      <c r="AYR489" s="8"/>
      <c r="AYS489" s="8"/>
      <c r="AYT489" s="8"/>
      <c r="AYU489" s="8"/>
      <c r="AYV489" s="8"/>
      <c r="AYW489" s="8"/>
      <c r="AYX489" s="8"/>
      <c r="AYY489" s="8"/>
      <c r="AYZ489" s="8"/>
      <c r="AZA489" s="8"/>
      <c r="AZB489" s="8"/>
      <c r="AZC489" s="8"/>
      <c r="AZD489" s="8"/>
      <c r="AZE489" s="8"/>
      <c r="AZF489" s="8"/>
      <c r="AZG489" s="8"/>
      <c r="AZH489" s="8"/>
      <c r="AZI489" s="8"/>
      <c r="AZJ489" s="8"/>
      <c r="AZK489" s="8"/>
      <c r="AZL489" s="8"/>
      <c r="AZM489" s="8"/>
      <c r="AZN489" s="8"/>
      <c r="AZO489" s="8"/>
      <c r="AZP489" s="8"/>
      <c r="AZQ489" s="8"/>
      <c r="AZR489" s="8"/>
      <c r="AZS489" s="8"/>
      <c r="AZT489" s="8"/>
      <c r="AZU489" s="8"/>
      <c r="AZV489" s="8"/>
      <c r="AZW489" s="8"/>
      <c r="AZX489" s="8"/>
      <c r="AZY489" s="8"/>
      <c r="AZZ489" s="8"/>
      <c r="BAA489" s="8"/>
      <c r="BAB489" s="8"/>
      <c r="BAC489" s="8"/>
      <c r="BAD489" s="8"/>
      <c r="BAE489" s="8"/>
      <c r="BAF489" s="8"/>
      <c r="BAG489" s="8"/>
      <c r="BAH489" s="8"/>
      <c r="BAI489" s="8"/>
      <c r="BAJ489" s="8"/>
      <c r="BAK489" s="8"/>
      <c r="BAL489" s="8"/>
      <c r="BAM489" s="8"/>
      <c r="BAN489" s="8"/>
      <c r="BAO489" s="8"/>
      <c r="BAP489" s="8"/>
      <c r="BAQ489" s="8"/>
      <c r="BAR489" s="8"/>
      <c r="BAS489" s="8"/>
      <c r="BAT489" s="8"/>
      <c r="BAU489" s="8"/>
      <c r="BAV489" s="8"/>
      <c r="BAW489" s="8"/>
      <c r="BAX489" s="8"/>
      <c r="BAY489" s="8"/>
      <c r="BAZ489" s="8"/>
      <c r="BBA489" s="8"/>
      <c r="BBB489" s="8"/>
      <c r="BBC489" s="8"/>
      <c r="BBD489" s="8"/>
      <c r="BBE489" s="8"/>
      <c r="BBF489" s="8"/>
      <c r="BBG489" s="8"/>
      <c r="BBH489" s="8"/>
      <c r="BBI489" s="8"/>
      <c r="BBJ489" s="8"/>
      <c r="BBK489" s="8"/>
      <c r="BBL489" s="8"/>
      <c r="BBM489" s="8"/>
      <c r="BBN489" s="8"/>
      <c r="BBO489" s="8"/>
      <c r="BBP489" s="8"/>
      <c r="BBQ489" s="8"/>
      <c r="BBR489" s="8"/>
      <c r="BBS489" s="8"/>
      <c r="BBT489" s="8"/>
      <c r="BBU489" s="8"/>
      <c r="BBV489" s="8"/>
      <c r="BBW489" s="8"/>
      <c r="BBX489" s="8"/>
      <c r="BBY489" s="8"/>
      <c r="BBZ489" s="8"/>
      <c r="BCA489" s="8"/>
      <c r="BCB489" s="8"/>
      <c r="BCC489" s="8"/>
      <c r="BCD489" s="8"/>
      <c r="BCE489" s="8"/>
      <c r="BCF489" s="8"/>
      <c r="BCG489" s="8"/>
      <c r="BCH489" s="8"/>
      <c r="BCI489" s="8"/>
      <c r="BCJ489" s="8"/>
      <c r="BCK489" s="8"/>
      <c r="BCL489" s="8"/>
      <c r="BCM489" s="8"/>
      <c r="BCN489" s="8"/>
      <c r="BCO489" s="8"/>
      <c r="BCP489" s="8"/>
      <c r="BCQ489" s="8"/>
      <c r="BCR489" s="8"/>
      <c r="BCS489" s="8"/>
      <c r="BCT489" s="8"/>
      <c r="BCU489" s="8"/>
      <c r="BCV489" s="8"/>
      <c r="BCW489" s="8"/>
      <c r="BCX489" s="8"/>
      <c r="BCY489" s="8"/>
      <c r="BCZ489" s="8"/>
      <c r="BDA489" s="8"/>
      <c r="BDB489" s="8"/>
      <c r="BDC489" s="8"/>
      <c r="BDD489" s="8"/>
      <c r="BDE489" s="8"/>
      <c r="BDF489" s="8"/>
      <c r="BDG489" s="8"/>
      <c r="BDH489" s="8"/>
      <c r="BDI489" s="8"/>
      <c r="BDJ489" s="8"/>
      <c r="BDK489" s="8"/>
      <c r="BDL489" s="8"/>
      <c r="BDM489" s="8"/>
      <c r="BDN489" s="8"/>
      <c r="BDO489" s="8"/>
      <c r="BDP489" s="8"/>
      <c r="BDQ489" s="8"/>
      <c r="BDR489" s="8"/>
      <c r="BDS489" s="8"/>
      <c r="BDT489" s="8"/>
      <c r="BDU489" s="8"/>
      <c r="BDV489" s="8"/>
      <c r="BDW489" s="8"/>
      <c r="BDX489" s="8"/>
      <c r="BDY489" s="8"/>
      <c r="BDZ489" s="8"/>
      <c r="BEA489" s="8"/>
      <c r="BEB489" s="8"/>
      <c r="BEC489" s="8"/>
      <c r="BED489" s="8"/>
      <c r="BEE489" s="8"/>
      <c r="BEF489" s="8"/>
      <c r="BEG489" s="8"/>
      <c r="BEH489" s="8"/>
      <c r="BEI489" s="8"/>
      <c r="BEJ489" s="8"/>
      <c r="BEK489" s="8"/>
      <c r="BEL489" s="8"/>
      <c r="BEM489" s="8"/>
      <c r="BEN489" s="8"/>
      <c r="BEO489" s="8"/>
      <c r="BEP489" s="8"/>
      <c r="BEQ489" s="8"/>
      <c r="BER489" s="8"/>
      <c r="BES489" s="8"/>
      <c r="BET489" s="8"/>
      <c r="BEU489" s="8"/>
      <c r="BEV489" s="8"/>
      <c r="BEW489" s="8"/>
      <c r="BEX489" s="8"/>
      <c r="BEY489" s="8"/>
      <c r="BEZ489" s="8"/>
      <c r="BFA489" s="8"/>
      <c r="BFB489" s="8"/>
      <c r="BFC489" s="8"/>
      <c r="BFD489" s="8"/>
      <c r="BFE489" s="8"/>
      <c r="BFF489" s="8"/>
      <c r="BFG489" s="8"/>
      <c r="BFH489" s="8"/>
      <c r="BFI489" s="8"/>
      <c r="BFJ489" s="8"/>
      <c r="BFK489" s="8"/>
      <c r="BFL489" s="8"/>
      <c r="BFM489" s="8"/>
      <c r="BFN489" s="8"/>
      <c r="BFO489" s="8"/>
      <c r="BFP489" s="8"/>
      <c r="BFQ489" s="8"/>
      <c r="BFR489" s="8"/>
      <c r="BFS489" s="8"/>
      <c r="BFT489" s="8"/>
      <c r="BFU489" s="8"/>
      <c r="BFV489" s="8"/>
      <c r="BFW489" s="8"/>
      <c r="BFX489" s="8"/>
      <c r="BFY489" s="8"/>
      <c r="BFZ489" s="8"/>
      <c r="BGA489" s="8"/>
      <c r="BGB489" s="8"/>
      <c r="BGC489" s="8"/>
      <c r="BGD489" s="8"/>
      <c r="BGE489" s="8"/>
      <c r="BGF489" s="8"/>
      <c r="BGG489" s="8"/>
      <c r="BGH489" s="8"/>
      <c r="BGI489" s="8"/>
      <c r="BGJ489" s="8"/>
      <c r="BGK489" s="8"/>
      <c r="BGL489" s="8"/>
      <c r="BGM489" s="8"/>
      <c r="BGN489" s="8"/>
      <c r="BGO489" s="8"/>
      <c r="BGP489" s="8"/>
      <c r="BGQ489" s="8"/>
      <c r="BGR489" s="8"/>
      <c r="BGS489" s="8"/>
      <c r="BGT489" s="8"/>
      <c r="BGU489" s="8"/>
      <c r="BGV489" s="8"/>
      <c r="BGW489" s="8"/>
      <c r="BGX489" s="8"/>
      <c r="BGY489" s="8"/>
      <c r="BGZ489" s="8"/>
      <c r="BHA489" s="8"/>
      <c r="BHB489" s="8"/>
      <c r="BHC489" s="8"/>
      <c r="BHD489" s="8"/>
      <c r="BHE489" s="8"/>
      <c r="BHF489" s="8"/>
      <c r="BHG489" s="8"/>
      <c r="BHH489" s="8"/>
      <c r="BHI489" s="8"/>
      <c r="BHJ489" s="8"/>
      <c r="BHK489" s="8"/>
      <c r="BHL489" s="8"/>
      <c r="BHM489" s="8"/>
      <c r="BHN489" s="8"/>
      <c r="BHO489" s="8"/>
      <c r="BHP489" s="8"/>
      <c r="BHQ489" s="8"/>
      <c r="BHR489" s="8"/>
      <c r="BHS489" s="8"/>
      <c r="BHT489" s="8"/>
      <c r="BHU489" s="8"/>
      <c r="BHV489" s="8"/>
      <c r="BHW489" s="8"/>
      <c r="BHX489" s="8"/>
      <c r="BHY489" s="8"/>
      <c r="BHZ489" s="8"/>
      <c r="BIA489" s="8"/>
      <c r="BIB489" s="8"/>
      <c r="BIC489" s="8"/>
      <c r="BID489" s="8"/>
      <c r="BIE489" s="8"/>
      <c r="BIF489" s="8"/>
      <c r="BIG489" s="8"/>
      <c r="BIH489" s="8"/>
      <c r="BII489" s="8"/>
      <c r="BIJ489" s="8"/>
      <c r="BIK489" s="8"/>
      <c r="BIL489" s="8"/>
      <c r="BIM489" s="8"/>
      <c r="BIN489" s="8"/>
      <c r="BIO489" s="8"/>
      <c r="BIP489" s="8"/>
      <c r="BIQ489" s="8"/>
      <c r="BIR489" s="8"/>
      <c r="BIS489" s="8"/>
      <c r="BIT489" s="8"/>
      <c r="BIU489" s="8"/>
      <c r="BIV489" s="8"/>
      <c r="BIW489" s="8"/>
      <c r="BIX489" s="8"/>
      <c r="BIY489" s="8"/>
      <c r="BIZ489" s="8"/>
      <c r="BJA489" s="8"/>
      <c r="BJB489" s="8"/>
      <c r="BJC489" s="8"/>
      <c r="BJD489" s="8"/>
      <c r="BJE489" s="8"/>
      <c r="BJF489" s="8"/>
      <c r="BJG489" s="8"/>
      <c r="BJH489" s="8"/>
      <c r="BJI489" s="8"/>
      <c r="BJJ489" s="8"/>
      <c r="BJK489" s="8"/>
      <c r="BJL489" s="8"/>
      <c r="BJM489" s="8"/>
      <c r="BJN489" s="8"/>
      <c r="BJO489" s="8"/>
      <c r="BJP489" s="8"/>
      <c r="BJQ489" s="8"/>
      <c r="BJR489" s="8"/>
      <c r="BJS489" s="8"/>
      <c r="BJT489" s="8"/>
      <c r="BJU489" s="8"/>
      <c r="BJV489" s="8"/>
      <c r="BJW489" s="8"/>
      <c r="BJX489" s="8"/>
      <c r="BJY489" s="8"/>
      <c r="BJZ489" s="8"/>
      <c r="BKA489" s="8"/>
      <c r="BKB489" s="8"/>
      <c r="BKC489" s="8"/>
      <c r="BKD489" s="8"/>
      <c r="BKE489" s="8"/>
      <c r="BKF489" s="8"/>
      <c r="BKG489" s="8"/>
      <c r="BKH489" s="8"/>
      <c r="BKI489" s="8"/>
      <c r="BKJ489" s="8"/>
      <c r="BKK489" s="8"/>
      <c r="BKL489" s="8"/>
      <c r="BKM489" s="8"/>
      <c r="BKN489" s="8"/>
      <c r="BKO489" s="8"/>
      <c r="BKP489" s="8"/>
      <c r="BKQ489" s="8"/>
      <c r="BKR489" s="8"/>
      <c r="BKS489" s="8"/>
      <c r="BKT489" s="8"/>
      <c r="BKU489" s="8"/>
      <c r="BKV489" s="8"/>
      <c r="BKW489" s="8"/>
      <c r="BKX489" s="8"/>
      <c r="BKY489" s="8"/>
      <c r="BKZ489" s="8"/>
      <c r="BLA489" s="8"/>
      <c r="BLB489" s="8"/>
      <c r="BLC489" s="8"/>
      <c r="BLD489" s="8"/>
      <c r="BLE489" s="8"/>
      <c r="BLF489" s="8"/>
      <c r="BLG489" s="8"/>
      <c r="BLH489" s="8"/>
      <c r="BLI489" s="8"/>
      <c r="BLJ489" s="8"/>
      <c r="BLK489" s="8"/>
      <c r="BLL489" s="8"/>
      <c r="BLM489" s="8"/>
      <c r="BLN489" s="8"/>
      <c r="BLO489" s="8"/>
      <c r="BLP489" s="8"/>
      <c r="BLQ489" s="8"/>
      <c r="BLR489" s="8"/>
      <c r="BLS489" s="8"/>
      <c r="BLT489" s="8"/>
      <c r="BLU489" s="8"/>
      <c r="BLV489" s="8"/>
      <c r="BLW489" s="8"/>
      <c r="BLX489" s="8"/>
      <c r="BLY489" s="8"/>
      <c r="BLZ489" s="8"/>
      <c r="BMA489" s="8"/>
      <c r="BMB489" s="8"/>
      <c r="BMC489" s="8"/>
      <c r="BMD489" s="8"/>
      <c r="BME489" s="8"/>
      <c r="BMF489" s="8"/>
      <c r="BMG489" s="8"/>
      <c r="BMH489" s="8"/>
      <c r="BMI489" s="8"/>
      <c r="BMJ489" s="8"/>
      <c r="BMK489" s="8"/>
      <c r="BML489" s="8"/>
      <c r="BMM489" s="8"/>
      <c r="BMN489" s="8"/>
      <c r="BMO489" s="8"/>
      <c r="BMP489" s="8"/>
      <c r="BMQ489" s="8"/>
      <c r="BMR489" s="8"/>
      <c r="BMS489" s="8"/>
      <c r="BMT489" s="8"/>
      <c r="BMU489" s="8"/>
      <c r="BMV489" s="8"/>
      <c r="BMW489" s="8"/>
      <c r="BMX489" s="8"/>
      <c r="BMY489" s="8"/>
      <c r="BMZ489" s="8"/>
      <c r="BNA489" s="8"/>
      <c r="BNB489" s="8"/>
      <c r="BNC489" s="8"/>
      <c r="BND489" s="8"/>
      <c r="BNE489" s="8"/>
      <c r="BNF489" s="8"/>
      <c r="BNG489" s="8"/>
      <c r="BNH489" s="8"/>
      <c r="BNI489" s="8"/>
      <c r="BNJ489" s="8"/>
      <c r="BNK489" s="8"/>
      <c r="BNL489" s="8"/>
      <c r="BNM489" s="8"/>
      <c r="BNN489" s="8"/>
      <c r="BNO489" s="8"/>
      <c r="BNP489" s="8"/>
      <c r="BNQ489" s="8"/>
      <c r="BNR489" s="8"/>
      <c r="BNS489" s="8"/>
      <c r="BNT489" s="8"/>
      <c r="BNU489" s="8"/>
      <c r="BNV489" s="8"/>
      <c r="BNW489" s="8"/>
      <c r="BNX489" s="8"/>
      <c r="BNY489" s="8"/>
      <c r="BNZ489" s="8"/>
      <c r="BOA489" s="8"/>
      <c r="BOB489" s="8"/>
      <c r="BOC489" s="8"/>
      <c r="BOD489" s="8"/>
      <c r="BOE489" s="8"/>
      <c r="BOF489" s="8"/>
      <c r="BOG489" s="8"/>
      <c r="BOH489" s="8"/>
      <c r="BOI489" s="8"/>
      <c r="BOJ489" s="8"/>
      <c r="BOK489" s="8"/>
      <c r="BOL489" s="8"/>
      <c r="BOM489" s="8"/>
      <c r="BON489" s="8"/>
      <c r="BOO489" s="8"/>
      <c r="BOP489" s="8"/>
      <c r="BOQ489" s="8"/>
      <c r="BOR489" s="8"/>
      <c r="BOS489" s="8"/>
      <c r="BOT489" s="8"/>
      <c r="BOU489" s="8"/>
      <c r="BOV489" s="8"/>
      <c r="BOW489" s="8"/>
      <c r="BOX489" s="8"/>
      <c r="BOY489" s="8"/>
      <c r="BOZ489" s="8"/>
      <c r="BPA489" s="8"/>
      <c r="BPB489" s="8"/>
      <c r="BPC489" s="8"/>
      <c r="BPD489" s="8"/>
      <c r="BPE489" s="8"/>
      <c r="BPF489" s="8"/>
      <c r="BPG489" s="8"/>
      <c r="BPH489" s="8"/>
      <c r="BPI489" s="8"/>
      <c r="BPJ489" s="8"/>
      <c r="BPK489" s="8"/>
      <c r="BPL489" s="8"/>
      <c r="BPM489" s="8"/>
      <c r="BPN489" s="8"/>
      <c r="BPO489" s="8"/>
      <c r="BPP489" s="8"/>
      <c r="BPQ489" s="8"/>
      <c r="BPR489" s="8"/>
      <c r="BPS489" s="8"/>
      <c r="BPT489" s="8"/>
      <c r="BPU489" s="8"/>
      <c r="BPV489" s="8"/>
      <c r="BPW489" s="8"/>
      <c r="BPX489" s="8"/>
      <c r="BPY489" s="8"/>
      <c r="BPZ489" s="8"/>
      <c r="BQA489" s="8"/>
      <c r="BQB489" s="8"/>
      <c r="BQC489" s="8"/>
      <c r="BQD489" s="8"/>
      <c r="BQE489" s="8"/>
      <c r="BQF489" s="8"/>
      <c r="BQG489" s="8"/>
      <c r="BQH489" s="8"/>
      <c r="BQI489" s="8"/>
      <c r="BQJ489" s="8"/>
      <c r="BQK489" s="8"/>
      <c r="BQL489" s="8"/>
      <c r="BQM489" s="8"/>
      <c r="BQN489" s="8"/>
      <c r="BQO489" s="8"/>
      <c r="BQP489" s="8"/>
      <c r="BQQ489" s="8"/>
      <c r="BQR489" s="8"/>
      <c r="BQS489" s="8"/>
      <c r="BQT489" s="8"/>
      <c r="BQU489" s="8"/>
      <c r="BQV489" s="8"/>
      <c r="BQW489" s="8"/>
      <c r="BQX489" s="8"/>
      <c r="BQY489" s="8"/>
      <c r="BQZ489" s="8"/>
      <c r="BRA489" s="8"/>
      <c r="BRB489" s="8"/>
      <c r="BRC489" s="8"/>
      <c r="BRD489" s="8"/>
      <c r="BRE489" s="8"/>
      <c r="BRF489" s="8"/>
      <c r="BRG489" s="8"/>
      <c r="BRH489" s="8"/>
      <c r="BRI489" s="8"/>
      <c r="BRJ489" s="8"/>
      <c r="BRK489" s="8"/>
      <c r="BRL489" s="8"/>
      <c r="BRM489" s="8"/>
      <c r="BRN489" s="8"/>
      <c r="BRO489" s="8"/>
      <c r="BRP489" s="8"/>
      <c r="BRQ489" s="8"/>
      <c r="BRR489" s="8"/>
      <c r="BRS489" s="8"/>
      <c r="BRT489" s="8"/>
      <c r="BRU489" s="8"/>
      <c r="BRV489" s="8"/>
      <c r="BRW489" s="8"/>
      <c r="BRX489" s="8"/>
      <c r="BRY489" s="8"/>
      <c r="BRZ489" s="8"/>
      <c r="BSA489" s="8"/>
      <c r="BSB489" s="8"/>
      <c r="BSC489" s="8"/>
      <c r="BSD489" s="8"/>
      <c r="BSE489" s="8"/>
      <c r="BSF489" s="8"/>
      <c r="BSG489" s="8"/>
      <c r="BSH489" s="8"/>
      <c r="BSI489" s="8"/>
      <c r="BSJ489" s="8"/>
      <c r="BSK489" s="8"/>
      <c r="BSL489" s="8"/>
      <c r="BSM489" s="8"/>
      <c r="BSN489" s="8"/>
      <c r="BSO489" s="8"/>
      <c r="BSP489" s="8"/>
      <c r="BSQ489" s="8"/>
      <c r="BSR489" s="8"/>
      <c r="BSS489" s="8"/>
      <c r="BST489" s="8"/>
      <c r="BSU489" s="8"/>
      <c r="BSV489" s="8"/>
      <c r="BSW489" s="8"/>
      <c r="BSX489" s="8"/>
      <c r="BSY489" s="8"/>
      <c r="BSZ489" s="8"/>
      <c r="BTA489" s="8"/>
      <c r="BTB489" s="8"/>
      <c r="BTC489" s="8"/>
      <c r="BTD489" s="8"/>
      <c r="BTE489" s="8"/>
      <c r="BTF489" s="8"/>
      <c r="BTG489" s="8"/>
      <c r="BTH489" s="8"/>
      <c r="BTI489" s="8"/>
      <c r="BTJ489" s="8"/>
      <c r="BTK489" s="8"/>
      <c r="BTL489" s="8"/>
      <c r="BTM489" s="8"/>
      <c r="BTN489" s="8"/>
      <c r="BTO489" s="8"/>
      <c r="BTP489" s="8"/>
      <c r="BTQ489" s="8"/>
      <c r="BTR489" s="8"/>
      <c r="BTS489" s="8"/>
      <c r="BTT489" s="8"/>
      <c r="BTU489" s="8"/>
      <c r="BTV489" s="8"/>
      <c r="BTW489" s="8"/>
      <c r="BTX489" s="8"/>
      <c r="BTY489" s="8"/>
      <c r="BTZ489" s="8"/>
      <c r="BUA489" s="8"/>
      <c r="BUB489" s="8"/>
      <c r="BUC489" s="8"/>
      <c r="BUD489" s="8"/>
      <c r="BUE489" s="8"/>
      <c r="BUF489" s="8"/>
      <c r="BUG489" s="8"/>
      <c r="BUH489" s="8"/>
      <c r="BUI489" s="8"/>
      <c r="BUJ489" s="8"/>
      <c r="BUK489" s="8"/>
      <c r="BUL489" s="8"/>
      <c r="BUM489" s="8"/>
      <c r="BUN489" s="8"/>
      <c r="BUO489" s="8"/>
      <c r="BUP489" s="8"/>
      <c r="BUQ489" s="8"/>
      <c r="BUR489" s="8"/>
      <c r="BUS489" s="8"/>
      <c r="BUT489" s="8"/>
      <c r="BUU489" s="8"/>
      <c r="BUV489" s="8"/>
      <c r="BUW489" s="8"/>
      <c r="BUX489" s="8"/>
      <c r="BUY489" s="8"/>
      <c r="BUZ489" s="8"/>
      <c r="BVA489" s="8"/>
      <c r="BVB489" s="8"/>
      <c r="BVC489" s="8"/>
      <c r="BVD489" s="8"/>
      <c r="BVE489" s="8"/>
      <c r="BVF489" s="8"/>
      <c r="BVG489" s="8"/>
      <c r="BVH489" s="8"/>
      <c r="BVI489" s="8"/>
      <c r="BVJ489" s="8"/>
      <c r="BVK489" s="8"/>
      <c r="BVL489" s="8"/>
      <c r="BVM489" s="8"/>
      <c r="BVN489" s="8"/>
      <c r="BVO489" s="8"/>
      <c r="BVP489" s="8"/>
      <c r="BVQ489" s="8"/>
      <c r="BVR489" s="8"/>
      <c r="BVS489" s="8"/>
      <c r="BVT489" s="8"/>
      <c r="BVU489" s="8"/>
      <c r="BVV489" s="8"/>
      <c r="BVW489" s="8"/>
      <c r="BVX489" s="8"/>
      <c r="BVY489" s="8"/>
      <c r="BVZ489" s="8"/>
      <c r="BWA489" s="8"/>
      <c r="BWB489" s="8"/>
      <c r="BWC489" s="8"/>
      <c r="BWD489" s="8"/>
      <c r="BWE489" s="8"/>
      <c r="BWF489" s="8"/>
      <c r="BWG489" s="8"/>
      <c r="BWH489" s="8"/>
      <c r="BWI489" s="8"/>
      <c r="BWJ489" s="8"/>
      <c r="BWK489" s="8"/>
      <c r="BWL489" s="8"/>
      <c r="BWM489" s="8"/>
      <c r="BWN489" s="8"/>
      <c r="BWO489" s="8"/>
      <c r="BWP489" s="8"/>
      <c r="BWQ489" s="8"/>
    </row>
    <row r="490" spans="1:1967" s="522" customFormat="1" ht="102" customHeight="1">
      <c r="A490" s="9" t="s">
        <v>6468</v>
      </c>
      <c r="B490" s="100" t="s">
        <v>97</v>
      </c>
      <c r="C490" s="9" t="s">
        <v>806</v>
      </c>
      <c r="D490" s="30" t="s">
        <v>2063</v>
      </c>
      <c r="E490" s="3" t="s">
        <v>2058</v>
      </c>
      <c r="F490" s="3" t="s">
        <v>38</v>
      </c>
      <c r="G490" s="3" t="s">
        <v>384</v>
      </c>
      <c r="H490" s="20">
        <v>0</v>
      </c>
      <c r="I490" s="114">
        <v>470000000</v>
      </c>
      <c r="J490" s="21" t="s">
        <v>1330</v>
      </c>
      <c r="K490" s="19" t="s">
        <v>1387</v>
      </c>
      <c r="L490" s="138" t="s">
        <v>3426</v>
      </c>
      <c r="M490" s="141" t="s">
        <v>383</v>
      </c>
      <c r="N490" s="360" t="s">
        <v>8873</v>
      </c>
      <c r="O490" s="3" t="s">
        <v>1382</v>
      </c>
      <c r="P490" s="7" t="s">
        <v>1354</v>
      </c>
      <c r="Q490" s="3" t="s">
        <v>1195</v>
      </c>
      <c r="R490" s="81">
        <v>4</v>
      </c>
      <c r="S490" s="94">
        <v>150</v>
      </c>
      <c r="T490" s="83">
        <f t="shared" si="24"/>
        <v>600</v>
      </c>
      <c r="U490" s="83">
        <f t="shared" si="22"/>
        <v>672.00000000000011</v>
      </c>
      <c r="V490" s="9" t="s">
        <v>1341</v>
      </c>
      <c r="W490" s="153" t="s">
        <v>1410</v>
      </c>
      <c r="X490" s="9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  <c r="CD490" s="8"/>
      <c r="CE490" s="8"/>
      <c r="CF490" s="8"/>
      <c r="CG490" s="8"/>
      <c r="CH490" s="8"/>
      <c r="CI490" s="8"/>
      <c r="CJ490" s="8"/>
      <c r="CK490" s="8"/>
      <c r="CL490" s="8"/>
      <c r="CM490" s="8"/>
      <c r="CN490" s="8"/>
      <c r="CO490" s="8"/>
      <c r="CP490" s="8"/>
      <c r="CQ490" s="8"/>
      <c r="CR490" s="8"/>
      <c r="CS490" s="8"/>
      <c r="CT490" s="8"/>
      <c r="CU490" s="8"/>
      <c r="CV490" s="8"/>
      <c r="CW490" s="8"/>
      <c r="CX490" s="8"/>
      <c r="CY490" s="8"/>
      <c r="CZ490" s="8"/>
      <c r="DA490" s="8"/>
      <c r="DB490" s="8"/>
      <c r="DC490" s="8"/>
      <c r="DD490" s="8"/>
      <c r="DE490" s="8"/>
      <c r="DF490" s="8"/>
      <c r="DG490" s="8"/>
      <c r="DH490" s="8"/>
      <c r="DI490" s="8"/>
      <c r="DJ490" s="8"/>
      <c r="DK490" s="8"/>
      <c r="DL490" s="8"/>
      <c r="DM490" s="8"/>
      <c r="DN490" s="8"/>
      <c r="DO490" s="8"/>
      <c r="DP490" s="8"/>
      <c r="DQ490" s="8"/>
      <c r="DR490" s="8"/>
      <c r="DS490" s="8"/>
      <c r="DT490" s="8"/>
      <c r="DU490" s="8"/>
      <c r="DV490" s="8"/>
      <c r="DW490" s="8"/>
      <c r="DX490" s="8"/>
      <c r="DY490" s="8"/>
      <c r="DZ490" s="8"/>
      <c r="EA490" s="8"/>
      <c r="EB490" s="8"/>
      <c r="EC490" s="8"/>
      <c r="ED490" s="8"/>
      <c r="EE490" s="8"/>
      <c r="EF490" s="8"/>
      <c r="EG490" s="8"/>
      <c r="EH490" s="8"/>
      <c r="EI490" s="8"/>
      <c r="EJ490" s="8"/>
      <c r="EK490" s="8"/>
      <c r="EL490" s="8"/>
      <c r="EM490" s="8"/>
      <c r="EN490" s="8"/>
      <c r="EO490" s="8"/>
      <c r="EP490" s="8"/>
      <c r="EQ490" s="8"/>
      <c r="ER490" s="8"/>
      <c r="ES490" s="8"/>
      <c r="ET490" s="8"/>
      <c r="EU490" s="8"/>
      <c r="EV490" s="8"/>
      <c r="EW490" s="8"/>
      <c r="EX490" s="8"/>
      <c r="EY490" s="8"/>
      <c r="EZ490" s="8"/>
      <c r="FA490" s="8"/>
      <c r="FB490" s="8"/>
      <c r="FC490" s="8"/>
      <c r="FD490" s="8"/>
      <c r="FE490" s="8"/>
      <c r="FF490" s="8"/>
      <c r="FG490" s="8"/>
      <c r="FH490" s="8"/>
      <c r="FI490" s="8"/>
      <c r="FJ490" s="8"/>
      <c r="FK490" s="8"/>
      <c r="FL490" s="8"/>
      <c r="FM490" s="8"/>
      <c r="FN490" s="8"/>
      <c r="FO490" s="8"/>
      <c r="FP490" s="8"/>
      <c r="FQ490" s="8"/>
      <c r="FR490" s="8"/>
      <c r="FS490" s="8"/>
      <c r="FT490" s="8"/>
      <c r="FU490" s="8"/>
      <c r="FV490" s="8"/>
      <c r="FW490" s="8"/>
      <c r="FX490" s="8"/>
      <c r="FY490" s="8"/>
      <c r="FZ490" s="8"/>
      <c r="GA490" s="8"/>
      <c r="GB490" s="8"/>
      <c r="GC490" s="8"/>
      <c r="GD490" s="8"/>
      <c r="GE490" s="8"/>
      <c r="GF490" s="8"/>
      <c r="GG490" s="8"/>
      <c r="GH490" s="8"/>
      <c r="GI490" s="8"/>
      <c r="GJ490" s="8"/>
      <c r="GK490" s="8"/>
      <c r="GL490" s="8"/>
      <c r="GM490" s="8"/>
      <c r="GN490" s="8"/>
      <c r="GO490" s="8"/>
      <c r="GP490" s="8"/>
      <c r="GQ490" s="8"/>
      <c r="GR490" s="8"/>
      <c r="GS490" s="8"/>
      <c r="GT490" s="8"/>
      <c r="GU490" s="8"/>
      <c r="GV490" s="8"/>
      <c r="GW490" s="8"/>
      <c r="GX490" s="8"/>
      <c r="GY490" s="8"/>
      <c r="GZ490" s="8"/>
      <c r="HA490" s="8"/>
      <c r="HB490" s="8"/>
      <c r="HC490" s="8"/>
      <c r="HD490" s="8"/>
      <c r="HE490" s="8"/>
      <c r="HF490" s="8"/>
      <c r="HG490" s="8"/>
      <c r="HH490" s="8"/>
      <c r="HI490" s="8"/>
      <c r="HJ490" s="8"/>
      <c r="HK490" s="8"/>
      <c r="HL490" s="8"/>
      <c r="HM490" s="8"/>
      <c r="HN490" s="8"/>
      <c r="HO490" s="8"/>
      <c r="HP490" s="8"/>
      <c r="HQ490" s="8"/>
      <c r="HR490" s="8"/>
      <c r="HS490" s="8"/>
      <c r="HT490" s="8"/>
      <c r="HU490" s="8"/>
      <c r="HV490" s="8"/>
      <c r="HW490" s="8"/>
      <c r="HX490" s="8"/>
      <c r="HY490" s="8"/>
      <c r="HZ490" s="8"/>
      <c r="IA490" s="8"/>
      <c r="IB490" s="8"/>
      <c r="IC490" s="8"/>
      <c r="ID490" s="8"/>
      <c r="IE490" s="8"/>
      <c r="IF490" s="8"/>
      <c r="IG490" s="8"/>
      <c r="IH490" s="8"/>
      <c r="II490" s="8"/>
      <c r="IJ490" s="8"/>
      <c r="IK490" s="8"/>
      <c r="IL490" s="8"/>
      <c r="IM490" s="8"/>
      <c r="IN490" s="8"/>
      <c r="IO490" s="8"/>
      <c r="IP490" s="8"/>
      <c r="IQ490" s="8"/>
      <c r="IR490" s="8"/>
      <c r="IS490" s="8"/>
      <c r="IT490" s="8"/>
      <c r="IU490" s="8"/>
      <c r="IV490" s="8"/>
      <c r="IW490" s="8"/>
      <c r="IX490" s="8"/>
      <c r="IY490" s="8"/>
      <c r="IZ490" s="8"/>
      <c r="JA490" s="8"/>
      <c r="JB490" s="8"/>
      <c r="JC490" s="8"/>
      <c r="JD490" s="8"/>
      <c r="JE490" s="8"/>
      <c r="JF490" s="8"/>
      <c r="JG490" s="8"/>
      <c r="JH490" s="8"/>
      <c r="JI490" s="8"/>
      <c r="JJ490" s="8"/>
      <c r="JK490" s="8"/>
      <c r="JL490" s="8"/>
      <c r="JM490" s="8"/>
      <c r="JN490" s="8"/>
      <c r="JO490" s="8"/>
      <c r="JP490" s="8"/>
      <c r="JQ490" s="8"/>
      <c r="JR490" s="8"/>
      <c r="JS490" s="8"/>
      <c r="JT490" s="8"/>
      <c r="JU490" s="8"/>
      <c r="JV490" s="8"/>
      <c r="JW490" s="8"/>
      <c r="JX490" s="8"/>
      <c r="JY490" s="8"/>
      <c r="JZ490" s="8"/>
      <c r="KA490" s="8"/>
      <c r="KB490" s="8"/>
      <c r="KC490" s="8"/>
      <c r="KD490" s="8"/>
      <c r="KE490" s="8"/>
      <c r="KF490" s="8"/>
      <c r="KG490" s="8"/>
      <c r="KH490" s="8"/>
      <c r="KI490" s="8"/>
      <c r="KJ490" s="8"/>
      <c r="KK490" s="8"/>
      <c r="KL490" s="8"/>
      <c r="KM490" s="8"/>
      <c r="KN490" s="8"/>
      <c r="KO490" s="8"/>
      <c r="KP490" s="8"/>
      <c r="KQ490" s="8"/>
      <c r="KR490" s="8"/>
      <c r="KS490" s="8"/>
      <c r="KT490" s="8"/>
      <c r="KU490" s="8"/>
      <c r="KV490" s="8"/>
      <c r="KW490" s="8"/>
      <c r="KX490" s="8"/>
      <c r="KY490" s="8"/>
      <c r="KZ490" s="8"/>
      <c r="LA490" s="8"/>
      <c r="LB490" s="8"/>
      <c r="LC490" s="8"/>
      <c r="LD490" s="8"/>
      <c r="LE490" s="8"/>
      <c r="LF490" s="8"/>
      <c r="LG490" s="8"/>
      <c r="LH490" s="8"/>
      <c r="LI490" s="8"/>
      <c r="LJ490" s="8"/>
      <c r="LK490" s="8"/>
      <c r="LL490" s="8"/>
      <c r="LM490" s="8"/>
      <c r="LN490" s="8"/>
      <c r="LO490" s="8"/>
      <c r="LP490" s="8"/>
      <c r="LQ490" s="8"/>
      <c r="LR490" s="8"/>
      <c r="LS490" s="8"/>
      <c r="LT490" s="8"/>
      <c r="LU490" s="8"/>
      <c r="LV490" s="8"/>
      <c r="LW490" s="8"/>
      <c r="LX490" s="8"/>
      <c r="LY490" s="8"/>
      <c r="LZ490" s="8"/>
      <c r="MA490" s="8"/>
      <c r="MB490" s="8"/>
      <c r="MC490" s="8"/>
      <c r="MD490" s="8"/>
      <c r="ME490" s="8"/>
      <c r="MF490" s="8"/>
      <c r="MG490" s="8"/>
      <c r="MH490" s="8"/>
      <c r="MI490" s="8"/>
      <c r="MJ490" s="8"/>
      <c r="MK490" s="8"/>
      <c r="ML490" s="8"/>
      <c r="MM490" s="8"/>
      <c r="MN490" s="8"/>
      <c r="MO490" s="8"/>
      <c r="MP490" s="8"/>
      <c r="MQ490" s="8"/>
      <c r="MR490" s="8"/>
      <c r="MS490" s="8"/>
      <c r="MT490" s="8"/>
      <c r="MU490" s="8"/>
      <c r="MV490" s="8"/>
      <c r="MW490" s="8"/>
      <c r="MX490" s="8"/>
      <c r="MY490" s="8"/>
      <c r="MZ490" s="8"/>
      <c r="NA490" s="8"/>
      <c r="NB490" s="8"/>
      <c r="NC490" s="8"/>
      <c r="ND490" s="8"/>
      <c r="NE490" s="8"/>
      <c r="NF490" s="8"/>
      <c r="NG490" s="8"/>
      <c r="NH490" s="8"/>
      <c r="NI490" s="8"/>
      <c r="NJ490" s="8"/>
      <c r="NK490" s="8"/>
      <c r="NL490" s="8"/>
      <c r="NM490" s="8"/>
      <c r="NN490" s="8"/>
      <c r="NO490" s="8"/>
      <c r="NP490" s="8"/>
      <c r="NQ490" s="8"/>
      <c r="NR490" s="8"/>
      <c r="NS490" s="8"/>
      <c r="NT490" s="8"/>
      <c r="NU490" s="8"/>
      <c r="NV490" s="8"/>
      <c r="NW490" s="8"/>
      <c r="NX490" s="8"/>
      <c r="NY490" s="8"/>
      <c r="NZ490" s="8"/>
      <c r="OA490" s="8"/>
      <c r="OB490" s="8"/>
      <c r="OC490" s="8"/>
      <c r="OD490" s="8"/>
      <c r="OE490" s="8"/>
      <c r="OF490" s="8"/>
      <c r="OG490" s="8"/>
      <c r="OH490" s="8"/>
      <c r="OI490" s="8"/>
      <c r="OJ490" s="8"/>
      <c r="OK490" s="8"/>
      <c r="OL490" s="8"/>
      <c r="OM490" s="8"/>
      <c r="ON490" s="8"/>
      <c r="OO490" s="8"/>
      <c r="OP490" s="8"/>
      <c r="OQ490" s="8"/>
      <c r="OR490" s="8"/>
      <c r="OS490" s="8"/>
      <c r="OT490" s="8"/>
      <c r="OU490" s="8"/>
      <c r="OV490" s="8"/>
      <c r="OW490" s="8"/>
      <c r="OX490" s="8"/>
      <c r="OY490" s="8"/>
      <c r="OZ490" s="8"/>
      <c r="PA490" s="8"/>
      <c r="PB490" s="8"/>
      <c r="PC490" s="8"/>
      <c r="PD490" s="8"/>
      <c r="PE490" s="8"/>
      <c r="PF490" s="8"/>
      <c r="PG490" s="8"/>
      <c r="PH490" s="8"/>
      <c r="PI490" s="8"/>
      <c r="PJ490" s="8"/>
      <c r="PK490" s="8"/>
      <c r="PL490" s="8"/>
      <c r="PM490" s="8"/>
      <c r="PN490" s="8"/>
      <c r="PO490" s="8"/>
      <c r="PP490" s="8"/>
      <c r="PQ490" s="8"/>
      <c r="PR490" s="8"/>
      <c r="PS490" s="8"/>
      <c r="PT490" s="8"/>
      <c r="PU490" s="8"/>
      <c r="PV490" s="8"/>
      <c r="PW490" s="8"/>
      <c r="PX490" s="8"/>
      <c r="PY490" s="8"/>
      <c r="PZ490" s="8"/>
      <c r="QA490" s="8"/>
      <c r="QB490" s="8"/>
      <c r="QC490" s="8"/>
      <c r="QD490" s="8"/>
      <c r="QE490" s="8"/>
      <c r="QF490" s="8"/>
      <c r="QG490" s="8"/>
      <c r="QH490" s="8"/>
      <c r="QI490" s="8"/>
      <c r="QJ490" s="8"/>
      <c r="QK490" s="8"/>
      <c r="QL490" s="8"/>
      <c r="QM490" s="8"/>
      <c r="QN490" s="8"/>
      <c r="QO490" s="8"/>
      <c r="QP490" s="8"/>
      <c r="QQ490" s="8"/>
      <c r="QR490" s="8"/>
      <c r="QS490" s="8"/>
      <c r="QT490" s="8"/>
      <c r="QU490" s="8"/>
      <c r="QV490" s="8"/>
      <c r="QW490" s="8"/>
      <c r="QX490" s="8"/>
      <c r="QY490" s="8"/>
      <c r="QZ490" s="8"/>
      <c r="RA490" s="8"/>
      <c r="RB490" s="8"/>
      <c r="RC490" s="8"/>
      <c r="RD490" s="8"/>
      <c r="RE490" s="8"/>
      <c r="RF490" s="8"/>
      <c r="RG490" s="8"/>
      <c r="RH490" s="8"/>
      <c r="RI490" s="8"/>
      <c r="RJ490" s="8"/>
      <c r="RK490" s="8"/>
      <c r="RL490" s="8"/>
      <c r="RM490" s="8"/>
      <c r="RN490" s="8"/>
      <c r="RO490" s="8"/>
      <c r="RP490" s="8"/>
      <c r="RQ490" s="8"/>
      <c r="RR490" s="8"/>
      <c r="RS490" s="8"/>
      <c r="RT490" s="8"/>
      <c r="RU490" s="8"/>
      <c r="RV490" s="8"/>
      <c r="RW490" s="8"/>
      <c r="RX490" s="8"/>
      <c r="RY490" s="8"/>
      <c r="RZ490" s="8"/>
      <c r="SA490" s="8"/>
      <c r="SB490" s="8"/>
      <c r="SC490" s="8"/>
      <c r="SD490" s="8"/>
      <c r="SE490" s="8"/>
      <c r="SF490" s="8"/>
      <c r="SG490" s="8"/>
      <c r="SH490" s="8"/>
      <c r="SI490" s="8"/>
      <c r="SJ490" s="8"/>
      <c r="SK490" s="8"/>
      <c r="SL490" s="8"/>
      <c r="SM490" s="8"/>
      <c r="SN490" s="8"/>
      <c r="SO490" s="8"/>
      <c r="SP490" s="8"/>
      <c r="SQ490" s="8"/>
      <c r="SR490" s="8"/>
      <c r="SS490" s="8"/>
      <c r="ST490" s="8"/>
      <c r="SU490" s="8"/>
      <c r="SV490" s="8"/>
      <c r="SW490" s="8"/>
      <c r="SX490" s="8"/>
      <c r="SY490" s="8"/>
      <c r="SZ490" s="8"/>
      <c r="TA490" s="8"/>
      <c r="TB490" s="8"/>
      <c r="TC490" s="8"/>
      <c r="TD490" s="8"/>
      <c r="TE490" s="8"/>
      <c r="TF490" s="8"/>
      <c r="TG490" s="8"/>
      <c r="TH490" s="8"/>
      <c r="TI490" s="8"/>
      <c r="TJ490" s="8"/>
      <c r="TK490" s="8"/>
      <c r="TL490" s="8"/>
      <c r="TM490" s="8"/>
      <c r="TN490" s="8"/>
      <c r="TO490" s="8"/>
      <c r="TP490" s="8"/>
      <c r="TQ490" s="8"/>
      <c r="TR490" s="8"/>
      <c r="TS490" s="8"/>
      <c r="TT490" s="8"/>
      <c r="TU490" s="8"/>
      <c r="TV490" s="8"/>
      <c r="TW490" s="8"/>
      <c r="TX490" s="8"/>
      <c r="TY490" s="8"/>
      <c r="TZ490" s="8"/>
      <c r="UA490" s="8"/>
      <c r="UB490" s="8"/>
      <c r="UC490" s="8"/>
      <c r="UD490" s="8"/>
      <c r="UE490" s="8"/>
      <c r="UF490" s="8"/>
      <c r="UG490" s="8"/>
      <c r="UH490" s="8"/>
      <c r="UI490" s="8"/>
      <c r="UJ490" s="8"/>
      <c r="UK490" s="8"/>
      <c r="UL490" s="8"/>
      <c r="UM490" s="8"/>
      <c r="UN490" s="8"/>
      <c r="UO490" s="8"/>
      <c r="UP490" s="8"/>
      <c r="UQ490" s="8"/>
      <c r="UR490" s="8"/>
      <c r="US490" s="8"/>
      <c r="UT490" s="8"/>
      <c r="UU490" s="8"/>
      <c r="UV490" s="8"/>
      <c r="UW490" s="8"/>
      <c r="UX490" s="8"/>
      <c r="UY490" s="8"/>
      <c r="UZ490" s="8"/>
      <c r="VA490" s="8"/>
      <c r="VB490" s="8"/>
      <c r="VC490" s="8"/>
      <c r="VD490" s="8"/>
      <c r="VE490" s="8"/>
      <c r="VF490" s="8"/>
      <c r="VG490" s="8"/>
      <c r="VH490" s="8"/>
      <c r="VI490" s="8"/>
      <c r="VJ490" s="8"/>
      <c r="VK490" s="8"/>
      <c r="VL490" s="8"/>
      <c r="VM490" s="8"/>
      <c r="VN490" s="8"/>
      <c r="VO490" s="8"/>
      <c r="VP490" s="8"/>
      <c r="VQ490" s="8"/>
      <c r="VR490" s="8"/>
      <c r="VS490" s="8"/>
      <c r="VT490" s="8"/>
      <c r="VU490" s="8"/>
      <c r="VV490" s="8"/>
      <c r="VW490" s="8"/>
      <c r="VX490" s="8"/>
      <c r="VY490" s="8"/>
      <c r="VZ490" s="8"/>
      <c r="WA490" s="8"/>
      <c r="WB490" s="8"/>
      <c r="WC490" s="8"/>
      <c r="WD490" s="8"/>
      <c r="WE490" s="8"/>
      <c r="WF490" s="8"/>
      <c r="WG490" s="8"/>
      <c r="WH490" s="8"/>
      <c r="WI490" s="8"/>
      <c r="WJ490" s="8"/>
      <c r="WK490" s="8"/>
      <c r="WL490" s="8"/>
      <c r="WM490" s="8"/>
      <c r="WN490" s="8"/>
      <c r="WO490" s="8"/>
      <c r="WP490" s="8"/>
      <c r="WQ490" s="8"/>
      <c r="WR490" s="8"/>
      <c r="WS490" s="8"/>
      <c r="WT490" s="8"/>
      <c r="WU490" s="8"/>
      <c r="WV490" s="8"/>
      <c r="WW490" s="8"/>
      <c r="WX490" s="8"/>
      <c r="WY490" s="8"/>
      <c r="WZ490" s="8"/>
      <c r="XA490" s="8"/>
      <c r="XB490" s="8"/>
      <c r="XC490" s="8"/>
      <c r="XD490" s="8"/>
      <c r="XE490" s="8"/>
      <c r="XF490" s="8"/>
      <c r="XG490" s="8"/>
      <c r="XH490" s="8"/>
      <c r="XI490" s="8"/>
      <c r="XJ490" s="8"/>
      <c r="XK490" s="8"/>
      <c r="XL490" s="8"/>
      <c r="XM490" s="8"/>
      <c r="XN490" s="8"/>
      <c r="XO490" s="8"/>
      <c r="XP490" s="8"/>
      <c r="XQ490" s="8"/>
      <c r="XR490" s="8"/>
      <c r="XS490" s="8"/>
      <c r="XT490" s="8"/>
      <c r="XU490" s="8"/>
      <c r="XV490" s="8"/>
      <c r="XW490" s="8"/>
      <c r="XX490" s="8"/>
      <c r="XY490" s="8"/>
      <c r="XZ490" s="8"/>
      <c r="YA490" s="8"/>
      <c r="YB490" s="8"/>
      <c r="YC490" s="8"/>
      <c r="YD490" s="8"/>
      <c r="YE490" s="8"/>
      <c r="YF490" s="8"/>
      <c r="YG490" s="8"/>
      <c r="YH490" s="8"/>
      <c r="YI490" s="8"/>
      <c r="YJ490" s="8"/>
      <c r="YK490" s="8"/>
      <c r="YL490" s="8"/>
      <c r="YM490" s="8"/>
      <c r="YN490" s="8"/>
      <c r="YO490" s="8"/>
      <c r="YP490" s="8"/>
      <c r="YQ490" s="8"/>
      <c r="YR490" s="8"/>
      <c r="YS490" s="8"/>
      <c r="YT490" s="8"/>
      <c r="YU490" s="8"/>
      <c r="YV490" s="8"/>
      <c r="YW490" s="8"/>
      <c r="YX490" s="8"/>
      <c r="YY490" s="8"/>
      <c r="YZ490" s="8"/>
      <c r="ZA490" s="8"/>
      <c r="ZB490" s="8"/>
      <c r="ZC490" s="8"/>
      <c r="ZD490" s="8"/>
      <c r="ZE490" s="8"/>
      <c r="ZF490" s="8"/>
      <c r="ZG490" s="8"/>
      <c r="ZH490" s="8"/>
      <c r="ZI490" s="8"/>
      <c r="ZJ490" s="8"/>
      <c r="ZK490" s="8"/>
      <c r="ZL490" s="8"/>
      <c r="ZM490" s="8"/>
      <c r="ZN490" s="8"/>
      <c r="ZO490" s="8"/>
      <c r="ZP490" s="8"/>
      <c r="ZQ490" s="8"/>
      <c r="ZR490" s="8"/>
      <c r="ZS490" s="8"/>
      <c r="ZT490" s="8"/>
      <c r="ZU490" s="8"/>
      <c r="ZV490" s="8"/>
      <c r="ZW490" s="8"/>
      <c r="ZX490" s="8"/>
      <c r="ZY490" s="8"/>
      <c r="ZZ490" s="8"/>
      <c r="AAA490" s="8"/>
      <c r="AAB490" s="8"/>
      <c r="AAC490" s="8"/>
      <c r="AAD490" s="8"/>
      <c r="AAE490" s="8"/>
      <c r="AAF490" s="8"/>
      <c r="AAG490" s="8"/>
      <c r="AAH490" s="8"/>
      <c r="AAI490" s="8"/>
      <c r="AAJ490" s="8"/>
      <c r="AAK490" s="8"/>
      <c r="AAL490" s="8"/>
      <c r="AAM490" s="8"/>
      <c r="AAN490" s="8"/>
      <c r="AAO490" s="8"/>
      <c r="AAP490" s="8"/>
      <c r="AAQ490" s="8"/>
      <c r="AAR490" s="8"/>
      <c r="AAS490" s="8"/>
      <c r="AAT490" s="8"/>
      <c r="AAU490" s="8"/>
      <c r="AAV490" s="8"/>
      <c r="AAW490" s="8"/>
      <c r="AAX490" s="8"/>
      <c r="AAY490" s="8"/>
      <c r="AAZ490" s="8"/>
      <c r="ABA490" s="8"/>
      <c r="ABB490" s="8"/>
      <c r="ABC490" s="8"/>
      <c r="ABD490" s="8"/>
      <c r="ABE490" s="8"/>
      <c r="ABF490" s="8"/>
      <c r="ABG490" s="8"/>
      <c r="ABH490" s="8"/>
      <c r="ABI490" s="8"/>
      <c r="ABJ490" s="8"/>
      <c r="ABK490" s="8"/>
      <c r="ABL490" s="8"/>
      <c r="ABM490" s="8"/>
      <c r="ABN490" s="8"/>
      <c r="ABO490" s="8"/>
      <c r="ABP490" s="8"/>
      <c r="ABQ490" s="8"/>
      <c r="ABR490" s="8"/>
      <c r="ABS490" s="8"/>
      <c r="ABT490" s="8"/>
      <c r="ABU490" s="8"/>
      <c r="ABV490" s="8"/>
      <c r="ABW490" s="8"/>
      <c r="ABX490" s="8"/>
      <c r="ABY490" s="8"/>
      <c r="ABZ490" s="8"/>
      <c r="ACA490" s="8"/>
      <c r="ACB490" s="8"/>
      <c r="ACC490" s="8"/>
      <c r="ACD490" s="8"/>
      <c r="ACE490" s="8"/>
      <c r="ACF490" s="8"/>
      <c r="ACG490" s="8"/>
      <c r="ACH490" s="8"/>
      <c r="ACI490" s="8"/>
      <c r="ACJ490" s="8"/>
      <c r="ACK490" s="8"/>
      <c r="ACL490" s="8"/>
      <c r="ACM490" s="8"/>
      <c r="ACN490" s="8"/>
      <c r="ACO490" s="8"/>
      <c r="ACP490" s="8"/>
      <c r="ACQ490" s="8"/>
      <c r="ACR490" s="8"/>
      <c r="ACS490" s="8"/>
      <c r="ACT490" s="8"/>
      <c r="ACU490" s="8"/>
      <c r="ACV490" s="8"/>
      <c r="ACW490" s="8"/>
      <c r="ACX490" s="8"/>
      <c r="ACY490" s="8"/>
      <c r="ACZ490" s="8"/>
      <c r="ADA490" s="8"/>
      <c r="ADB490" s="8"/>
      <c r="ADC490" s="8"/>
      <c r="ADD490" s="8"/>
      <c r="ADE490" s="8"/>
      <c r="ADF490" s="8"/>
      <c r="ADG490" s="8"/>
      <c r="ADH490" s="8"/>
      <c r="ADI490" s="8"/>
      <c r="ADJ490" s="8"/>
      <c r="ADK490" s="8"/>
      <c r="ADL490" s="8"/>
      <c r="ADM490" s="8"/>
      <c r="ADN490" s="8"/>
      <c r="ADO490" s="8"/>
      <c r="ADP490" s="8"/>
      <c r="ADQ490" s="8"/>
      <c r="ADR490" s="8"/>
      <c r="ADS490" s="8"/>
      <c r="ADT490" s="8"/>
      <c r="ADU490" s="8"/>
      <c r="ADV490" s="8"/>
      <c r="ADW490" s="8"/>
      <c r="ADX490" s="8"/>
      <c r="ADY490" s="8"/>
      <c r="ADZ490" s="8"/>
      <c r="AEA490" s="8"/>
      <c r="AEB490" s="8"/>
      <c r="AEC490" s="8"/>
      <c r="AED490" s="8"/>
      <c r="AEE490" s="8"/>
      <c r="AEF490" s="8"/>
      <c r="AEG490" s="8"/>
      <c r="AEH490" s="8"/>
      <c r="AEI490" s="8"/>
      <c r="AEJ490" s="8"/>
      <c r="AEK490" s="8"/>
      <c r="AEL490" s="8"/>
      <c r="AEM490" s="8"/>
      <c r="AEN490" s="8"/>
      <c r="AEO490" s="8"/>
      <c r="AEP490" s="8"/>
      <c r="AEQ490" s="8"/>
      <c r="AER490" s="8"/>
      <c r="AES490" s="8"/>
      <c r="AET490" s="8"/>
      <c r="AEU490" s="8"/>
      <c r="AEV490" s="8"/>
      <c r="AEW490" s="8"/>
      <c r="AEX490" s="8"/>
      <c r="AEY490" s="8"/>
      <c r="AEZ490" s="8"/>
      <c r="AFA490" s="8"/>
      <c r="AFB490" s="8"/>
      <c r="AFC490" s="8"/>
      <c r="AFD490" s="8"/>
      <c r="AFE490" s="8"/>
      <c r="AFF490" s="8"/>
      <c r="AFG490" s="8"/>
      <c r="AFH490" s="8"/>
      <c r="AFI490" s="8"/>
      <c r="AFJ490" s="8"/>
      <c r="AFK490" s="8"/>
      <c r="AFL490" s="8"/>
      <c r="AFM490" s="8"/>
      <c r="AFN490" s="8"/>
      <c r="AFO490" s="8"/>
      <c r="AFP490" s="8"/>
      <c r="AFQ490" s="8"/>
      <c r="AFR490" s="8"/>
      <c r="AFS490" s="8"/>
      <c r="AFT490" s="8"/>
      <c r="AFU490" s="8"/>
      <c r="AFV490" s="8"/>
      <c r="AFW490" s="8"/>
      <c r="AFX490" s="8"/>
      <c r="AFY490" s="8"/>
      <c r="AFZ490" s="8"/>
      <c r="AGA490" s="8"/>
      <c r="AGB490" s="8"/>
      <c r="AGC490" s="8"/>
      <c r="AGD490" s="8"/>
      <c r="AGE490" s="8"/>
      <c r="AGF490" s="8"/>
      <c r="AGG490" s="8"/>
      <c r="AGH490" s="8"/>
      <c r="AGI490" s="8"/>
      <c r="AGJ490" s="8"/>
      <c r="AGK490" s="8"/>
      <c r="AGL490" s="8"/>
      <c r="AGM490" s="8"/>
      <c r="AGN490" s="8"/>
      <c r="AGO490" s="8"/>
      <c r="AGP490" s="8"/>
      <c r="AGQ490" s="8"/>
      <c r="AGR490" s="8"/>
      <c r="AGS490" s="8"/>
      <c r="AGT490" s="8"/>
      <c r="AGU490" s="8"/>
      <c r="AGV490" s="8"/>
      <c r="AGW490" s="8"/>
      <c r="AGX490" s="8"/>
      <c r="AGY490" s="8"/>
      <c r="AGZ490" s="8"/>
      <c r="AHA490" s="8"/>
      <c r="AHB490" s="8"/>
      <c r="AHC490" s="8"/>
      <c r="AHD490" s="8"/>
      <c r="AHE490" s="8"/>
      <c r="AHF490" s="8"/>
      <c r="AHG490" s="8"/>
      <c r="AHH490" s="8"/>
      <c r="AHI490" s="8"/>
      <c r="AHJ490" s="8"/>
      <c r="AHK490" s="8"/>
      <c r="AHL490" s="8"/>
      <c r="AHM490" s="8"/>
      <c r="AHN490" s="8"/>
      <c r="AHO490" s="8"/>
      <c r="AHP490" s="8"/>
      <c r="AHQ490" s="8"/>
      <c r="AHR490" s="8"/>
      <c r="AHS490" s="8"/>
      <c r="AHT490" s="8"/>
      <c r="AHU490" s="8"/>
      <c r="AHV490" s="8"/>
      <c r="AHW490" s="8"/>
      <c r="AHX490" s="8"/>
      <c r="AHY490" s="8"/>
      <c r="AHZ490" s="8"/>
      <c r="AIA490" s="8"/>
      <c r="AIB490" s="8"/>
      <c r="AIC490" s="8"/>
      <c r="AID490" s="8"/>
      <c r="AIE490" s="8"/>
      <c r="AIF490" s="8"/>
      <c r="AIG490" s="8"/>
      <c r="AIH490" s="8"/>
      <c r="AII490" s="8"/>
      <c r="AIJ490" s="8"/>
      <c r="AIK490" s="8"/>
      <c r="AIL490" s="8"/>
      <c r="AIM490" s="8"/>
      <c r="AIN490" s="8"/>
      <c r="AIO490" s="8"/>
      <c r="AIP490" s="8"/>
      <c r="AIQ490" s="8"/>
      <c r="AIR490" s="8"/>
      <c r="AIS490" s="8"/>
      <c r="AIT490" s="8"/>
      <c r="AIU490" s="8"/>
      <c r="AIV490" s="8"/>
      <c r="AIW490" s="8"/>
      <c r="AIX490" s="8"/>
      <c r="AIY490" s="8"/>
      <c r="AIZ490" s="8"/>
      <c r="AJA490" s="8"/>
      <c r="AJB490" s="8"/>
      <c r="AJC490" s="8"/>
      <c r="AJD490" s="8"/>
      <c r="AJE490" s="8"/>
      <c r="AJF490" s="8"/>
      <c r="AJG490" s="8"/>
      <c r="AJH490" s="8"/>
      <c r="AJI490" s="8"/>
      <c r="AJJ490" s="8"/>
      <c r="AJK490" s="8"/>
      <c r="AJL490" s="8"/>
      <c r="AJM490" s="8"/>
      <c r="AJN490" s="8"/>
      <c r="AJO490" s="8"/>
      <c r="AJP490" s="8"/>
      <c r="AJQ490" s="8"/>
      <c r="AJR490" s="8"/>
      <c r="AJS490" s="8"/>
      <c r="AJT490" s="8"/>
      <c r="AJU490" s="8"/>
      <c r="AJV490" s="8"/>
      <c r="AJW490" s="8"/>
      <c r="AJX490" s="8"/>
      <c r="AJY490" s="8"/>
      <c r="AJZ490" s="8"/>
      <c r="AKA490" s="8"/>
      <c r="AKB490" s="8"/>
      <c r="AKC490" s="8"/>
      <c r="AKD490" s="8"/>
      <c r="AKE490" s="8"/>
      <c r="AKF490" s="8"/>
      <c r="AKG490" s="8"/>
      <c r="AKH490" s="8"/>
      <c r="AKI490" s="8"/>
      <c r="AKJ490" s="8"/>
      <c r="AKK490" s="8"/>
      <c r="AKL490" s="8"/>
      <c r="AKM490" s="8"/>
      <c r="AKN490" s="8"/>
      <c r="AKO490" s="8"/>
      <c r="AKP490" s="8"/>
      <c r="AKQ490" s="8"/>
      <c r="AKR490" s="8"/>
      <c r="AKS490" s="8"/>
      <c r="AKT490" s="8"/>
      <c r="AKU490" s="8"/>
      <c r="AKV490" s="8"/>
      <c r="AKW490" s="8"/>
      <c r="AKX490" s="8"/>
      <c r="AKY490" s="8"/>
      <c r="AKZ490" s="8"/>
      <c r="ALA490" s="8"/>
      <c r="ALB490" s="8"/>
      <c r="ALC490" s="8"/>
      <c r="ALD490" s="8"/>
      <c r="ALE490" s="8"/>
      <c r="ALF490" s="8"/>
      <c r="ALG490" s="8"/>
      <c r="ALH490" s="8"/>
      <c r="ALI490" s="8"/>
      <c r="ALJ490" s="8"/>
      <c r="ALK490" s="8"/>
      <c r="ALL490" s="8"/>
      <c r="ALM490" s="8"/>
      <c r="ALN490" s="8"/>
      <c r="ALO490" s="8"/>
      <c r="ALP490" s="8"/>
      <c r="ALQ490" s="8"/>
      <c r="ALR490" s="8"/>
      <c r="ALS490" s="8"/>
      <c r="ALT490" s="8"/>
      <c r="ALU490" s="8"/>
      <c r="ALV490" s="8"/>
      <c r="ALW490" s="8"/>
      <c r="ALX490" s="8"/>
      <c r="ALY490" s="8"/>
      <c r="ALZ490" s="8"/>
      <c r="AMA490" s="8"/>
      <c r="AMB490" s="8"/>
      <c r="AMC490" s="8"/>
      <c r="AMD490" s="8"/>
      <c r="AME490" s="8"/>
      <c r="AMF490" s="8"/>
      <c r="AMG490" s="8"/>
      <c r="AMH490" s="8"/>
      <c r="AMI490" s="8"/>
      <c r="AMJ490" s="8"/>
      <c r="AMK490" s="8"/>
      <c r="AML490" s="8"/>
      <c r="AMM490" s="8"/>
      <c r="AMN490" s="8"/>
      <c r="AMO490" s="8"/>
      <c r="AMP490" s="8"/>
      <c r="AMQ490" s="8"/>
      <c r="AMR490" s="8"/>
      <c r="AMS490" s="8"/>
      <c r="AMT490" s="8"/>
      <c r="AMU490" s="8"/>
      <c r="AMV490" s="8"/>
      <c r="AMW490" s="8"/>
      <c r="AMX490" s="8"/>
      <c r="AMY490" s="8"/>
      <c r="AMZ490" s="8"/>
      <c r="ANA490" s="8"/>
      <c r="ANB490" s="8"/>
      <c r="ANC490" s="8"/>
      <c r="AND490" s="8"/>
      <c r="ANE490" s="8"/>
      <c r="ANF490" s="8"/>
      <c r="ANG490" s="8"/>
      <c r="ANH490" s="8"/>
      <c r="ANI490" s="8"/>
      <c r="ANJ490" s="8"/>
      <c r="ANK490" s="8"/>
      <c r="ANL490" s="8"/>
      <c r="ANM490" s="8"/>
      <c r="ANN490" s="8"/>
      <c r="ANO490" s="8"/>
      <c r="ANP490" s="8"/>
      <c r="ANQ490" s="8"/>
      <c r="ANR490" s="8"/>
      <c r="ANS490" s="8"/>
      <c r="ANT490" s="8"/>
      <c r="ANU490" s="8"/>
      <c r="ANV490" s="8"/>
      <c r="ANW490" s="8"/>
      <c r="ANX490" s="8"/>
      <c r="ANY490" s="8"/>
      <c r="ANZ490" s="8"/>
      <c r="AOA490" s="8"/>
      <c r="AOB490" s="8"/>
      <c r="AOC490" s="8"/>
      <c r="AOD490" s="8"/>
      <c r="AOE490" s="8"/>
      <c r="AOF490" s="8"/>
      <c r="AOG490" s="8"/>
      <c r="AOH490" s="8"/>
      <c r="AOI490" s="8"/>
      <c r="AOJ490" s="8"/>
      <c r="AOK490" s="8"/>
      <c r="AOL490" s="8"/>
      <c r="AOM490" s="8"/>
      <c r="AON490" s="8"/>
      <c r="AOO490" s="8"/>
      <c r="AOP490" s="8"/>
      <c r="AOQ490" s="8"/>
      <c r="AOR490" s="8"/>
      <c r="AOS490" s="8"/>
      <c r="AOT490" s="8"/>
      <c r="AOU490" s="8"/>
      <c r="AOV490" s="8"/>
      <c r="AOW490" s="8"/>
      <c r="AOX490" s="8"/>
      <c r="AOY490" s="8"/>
      <c r="AOZ490" s="8"/>
      <c r="APA490" s="8"/>
      <c r="APB490" s="8"/>
      <c r="APC490" s="8"/>
      <c r="APD490" s="8"/>
      <c r="APE490" s="8"/>
      <c r="APF490" s="8"/>
      <c r="APG490" s="8"/>
      <c r="APH490" s="8"/>
      <c r="API490" s="8"/>
      <c r="APJ490" s="8"/>
      <c r="APK490" s="8"/>
      <c r="APL490" s="8"/>
      <c r="APM490" s="8"/>
      <c r="APN490" s="8"/>
      <c r="APO490" s="8"/>
      <c r="APP490" s="8"/>
      <c r="APQ490" s="8"/>
      <c r="APR490" s="8"/>
      <c r="APS490" s="8"/>
      <c r="APT490" s="8"/>
      <c r="APU490" s="8"/>
      <c r="APV490" s="8"/>
      <c r="APW490" s="8"/>
      <c r="APX490" s="8"/>
      <c r="APY490" s="8"/>
      <c r="APZ490" s="8"/>
      <c r="AQA490" s="8"/>
      <c r="AQB490" s="8"/>
      <c r="AQC490" s="8"/>
      <c r="AQD490" s="8"/>
      <c r="AQE490" s="8"/>
      <c r="AQF490" s="8"/>
      <c r="AQG490" s="8"/>
      <c r="AQH490" s="8"/>
      <c r="AQI490" s="8"/>
      <c r="AQJ490" s="8"/>
      <c r="AQK490" s="8"/>
      <c r="AQL490" s="8"/>
      <c r="AQM490" s="8"/>
      <c r="AQN490" s="8"/>
      <c r="AQO490" s="8"/>
      <c r="AQP490" s="8"/>
      <c r="AQQ490" s="8"/>
      <c r="AQR490" s="8"/>
      <c r="AQS490" s="8"/>
      <c r="AQT490" s="8"/>
      <c r="AQU490" s="8"/>
      <c r="AQV490" s="8"/>
      <c r="AQW490" s="8"/>
      <c r="AQX490" s="8"/>
      <c r="AQY490" s="8"/>
      <c r="AQZ490" s="8"/>
      <c r="ARA490" s="8"/>
      <c r="ARB490" s="8"/>
      <c r="ARC490" s="8"/>
      <c r="ARD490" s="8"/>
      <c r="ARE490" s="8"/>
      <c r="ARF490" s="8"/>
      <c r="ARG490" s="8"/>
      <c r="ARH490" s="8"/>
      <c r="ARI490" s="8"/>
      <c r="ARJ490" s="8"/>
      <c r="ARK490" s="8"/>
      <c r="ARL490" s="8"/>
      <c r="ARM490" s="8"/>
      <c r="ARN490" s="8"/>
      <c r="ARO490" s="8"/>
      <c r="ARP490" s="8"/>
      <c r="ARQ490" s="8"/>
      <c r="ARR490" s="8"/>
      <c r="ARS490" s="8"/>
      <c r="ART490" s="8"/>
      <c r="ARU490" s="8"/>
      <c r="ARV490" s="8"/>
      <c r="ARW490" s="8"/>
      <c r="ARX490" s="8"/>
      <c r="ARY490" s="8"/>
      <c r="ARZ490" s="8"/>
      <c r="ASA490" s="8"/>
      <c r="ASB490" s="8"/>
      <c r="ASC490" s="8"/>
      <c r="ASD490" s="8"/>
      <c r="ASE490" s="8"/>
      <c r="ASF490" s="8"/>
      <c r="ASG490" s="8"/>
      <c r="ASH490" s="8"/>
      <c r="ASI490" s="8"/>
      <c r="ASJ490" s="8"/>
      <c r="ASK490" s="8"/>
      <c r="ASL490" s="8"/>
      <c r="ASM490" s="8"/>
      <c r="ASN490" s="8"/>
      <c r="ASO490" s="8"/>
      <c r="ASP490" s="8"/>
      <c r="ASQ490" s="8"/>
      <c r="ASR490" s="8"/>
      <c r="ASS490" s="8"/>
      <c r="AST490" s="8"/>
      <c r="ASU490" s="8"/>
      <c r="ASV490" s="8"/>
      <c r="ASW490" s="8"/>
      <c r="ASX490" s="8"/>
      <c r="ASY490" s="8"/>
      <c r="ASZ490" s="8"/>
      <c r="ATA490" s="8"/>
      <c r="ATB490" s="8"/>
      <c r="ATC490" s="8"/>
      <c r="ATD490" s="8"/>
      <c r="ATE490" s="8"/>
      <c r="ATF490" s="8"/>
      <c r="ATG490" s="8"/>
      <c r="ATH490" s="8"/>
      <c r="ATI490" s="8"/>
      <c r="ATJ490" s="8"/>
      <c r="ATK490" s="8"/>
      <c r="ATL490" s="8"/>
      <c r="ATM490" s="8"/>
      <c r="ATN490" s="8"/>
      <c r="ATO490" s="8"/>
      <c r="ATP490" s="8"/>
      <c r="ATQ490" s="8"/>
      <c r="ATR490" s="8"/>
      <c r="ATS490" s="8"/>
      <c r="ATT490" s="8"/>
      <c r="ATU490" s="8"/>
      <c r="ATV490" s="8"/>
      <c r="ATW490" s="8"/>
      <c r="ATX490" s="8"/>
      <c r="ATY490" s="8"/>
      <c r="ATZ490" s="8"/>
      <c r="AUA490" s="8"/>
      <c r="AUB490" s="8"/>
      <c r="AUC490" s="8"/>
      <c r="AUD490" s="8"/>
      <c r="AUE490" s="8"/>
      <c r="AUF490" s="8"/>
      <c r="AUG490" s="8"/>
      <c r="AUH490" s="8"/>
      <c r="AUI490" s="8"/>
      <c r="AUJ490" s="8"/>
      <c r="AUK490" s="8"/>
      <c r="AUL490" s="8"/>
      <c r="AUM490" s="8"/>
      <c r="AUN490" s="8"/>
      <c r="AUO490" s="8"/>
      <c r="AUP490" s="8"/>
      <c r="AUQ490" s="8"/>
      <c r="AUR490" s="8"/>
      <c r="AUS490" s="8"/>
      <c r="AUT490" s="8"/>
      <c r="AUU490" s="8"/>
      <c r="AUV490" s="8"/>
      <c r="AUW490" s="8"/>
      <c r="AUX490" s="8"/>
      <c r="AUY490" s="8"/>
      <c r="AUZ490" s="8"/>
      <c r="AVA490" s="8"/>
      <c r="AVB490" s="8"/>
      <c r="AVC490" s="8"/>
      <c r="AVD490" s="8"/>
      <c r="AVE490" s="8"/>
      <c r="AVF490" s="8"/>
      <c r="AVG490" s="8"/>
      <c r="AVH490" s="8"/>
      <c r="AVI490" s="8"/>
      <c r="AVJ490" s="8"/>
      <c r="AVK490" s="8"/>
      <c r="AVL490" s="8"/>
      <c r="AVM490" s="8"/>
      <c r="AVN490" s="8"/>
      <c r="AVO490" s="8"/>
      <c r="AVP490" s="8"/>
      <c r="AVQ490" s="8"/>
      <c r="AVR490" s="8"/>
      <c r="AVS490" s="8"/>
      <c r="AVT490" s="8"/>
      <c r="AVU490" s="8"/>
      <c r="AVV490" s="8"/>
      <c r="AVW490" s="8"/>
      <c r="AVX490" s="8"/>
      <c r="AVY490" s="8"/>
      <c r="AVZ490" s="8"/>
      <c r="AWA490" s="8"/>
      <c r="AWB490" s="8"/>
      <c r="AWC490" s="8"/>
      <c r="AWD490" s="8"/>
      <c r="AWE490" s="8"/>
      <c r="AWF490" s="8"/>
      <c r="AWG490" s="8"/>
      <c r="AWH490" s="8"/>
      <c r="AWI490" s="8"/>
      <c r="AWJ490" s="8"/>
      <c r="AWK490" s="8"/>
      <c r="AWL490" s="8"/>
      <c r="AWM490" s="8"/>
      <c r="AWN490" s="8"/>
      <c r="AWO490" s="8"/>
      <c r="AWP490" s="8"/>
      <c r="AWQ490" s="8"/>
      <c r="AWR490" s="8"/>
      <c r="AWS490" s="8"/>
      <c r="AWT490" s="8"/>
      <c r="AWU490" s="8"/>
      <c r="AWV490" s="8"/>
      <c r="AWW490" s="8"/>
      <c r="AWX490" s="8"/>
      <c r="AWY490" s="8"/>
      <c r="AWZ490" s="8"/>
      <c r="AXA490" s="8"/>
      <c r="AXB490" s="8"/>
      <c r="AXC490" s="8"/>
      <c r="AXD490" s="8"/>
      <c r="AXE490" s="8"/>
      <c r="AXF490" s="8"/>
      <c r="AXG490" s="8"/>
      <c r="AXH490" s="8"/>
      <c r="AXI490" s="8"/>
      <c r="AXJ490" s="8"/>
      <c r="AXK490" s="8"/>
      <c r="AXL490" s="8"/>
      <c r="AXM490" s="8"/>
      <c r="AXN490" s="8"/>
      <c r="AXO490" s="8"/>
      <c r="AXP490" s="8"/>
      <c r="AXQ490" s="8"/>
      <c r="AXR490" s="8"/>
      <c r="AXS490" s="8"/>
      <c r="AXT490" s="8"/>
      <c r="AXU490" s="8"/>
      <c r="AXV490" s="8"/>
      <c r="AXW490" s="8"/>
      <c r="AXX490" s="8"/>
      <c r="AXY490" s="8"/>
      <c r="AXZ490" s="8"/>
      <c r="AYA490" s="8"/>
      <c r="AYB490" s="8"/>
      <c r="AYC490" s="8"/>
      <c r="AYD490" s="8"/>
      <c r="AYE490" s="8"/>
      <c r="AYF490" s="8"/>
      <c r="AYG490" s="8"/>
      <c r="AYH490" s="8"/>
      <c r="AYI490" s="8"/>
      <c r="AYJ490" s="8"/>
      <c r="AYK490" s="8"/>
      <c r="AYL490" s="8"/>
      <c r="AYM490" s="8"/>
      <c r="AYN490" s="8"/>
      <c r="AYO490" s="8"/>
      <c r="AYP490" s="8"/>
      <c r="AYQ490" s="8"/>
      <c r="AYR490" s="8"/>
      <c r="AYS490" s="8"/>
      <c r="AYT490" s="8"/>
      <c r="AYU490" s="8"/>
      <c r="AYV490" s="8"/>
      <c r="AYW490" s="8"/>
      <c r="AYX490" s="8"/>
      <c r="AYY490" s="8"/>
      <c r="AYZ490" s="8"/>
      <c r="AZA490" s="8"/>
      <c r="AZB490" s="8"/>
      <c r="AZC490" s="8"/>
      <c r="AZD490" s="8"/>
      <c r="AZE490" s="8"/>
      <c r="AZF490" s="8"/>
      <c r="AZG490" s="8"/>
      <c r="AZH490" s="8"/>
      <c r="AZI490" s="8"/>
      <c r="AZJ490" s="8"/>
      <c r="AZK490" s="8"/>
      <c r="AZL490" s="8"/>
      <c r="AZM490" s="8"/>
      <c r="AZN490" s="8"/>
      <c r="AZO490" s="8"/>
      <c r="AZP490" s="8"/>
      <c r="AZQ490" s="8"/>
      <c r="AZR490" s="8"/>
      <c r="AZS490" s="8"/>
      <c r="AZT490" s="8"/>
      <c r="AZU490" s="8"/>
      <c r="AZV490" s="8"/>
      <c r="AZW490" s="8"/>
      <c r="AZX490" s="8"/>
      <c r="AZY490" s="8"/>
      <c r="AZZ490" s="8"/>
      <c r="BAA490" s="8"/>
      <c r="BAB490" s="8"/>
      <c r="BAC490" s="8"/>
      <c r="BAD490" s="8"/>
      <c r="BAE490" s="8"/>
      <c r="BAF490" s="8"/>
      <c r="BAG490" s="8"/>
      <c r="BAH490" s="8"/>
      <c r="BAI490" s="8"/>
      <c r="BAJ490" s="8"/>
      <c r="BAK490" s="8"/>
      <c r="BAL490" s="8"/>
      <c r="BAM490" s="8"/>
      <c r="BAN490" s="8"/>
      <c r="BAO490" s="8"/>
      <c r="BAP490" s="8"/>
      <c r="BAQ490" s="8"/>
      <c r="BAR490" s="8"/>
      <c r="BAS490" s="8"/>
      <c r="BAT490" s="8"/>
      <c r="BAU490" s="8"/>
      <c r="BAV490" s="8"/>
      <c r="BAW490" s="8"/>
      <c r="BAX490" s="8"/>
      <c r="BAY490" s="8"/>
      <c r="BAZ490" s="8"/>
      <c r="BBA490" s="8"/>
      <c r="BBB490" s="8"/>
      <c r="BBC490" s="8"/>
      <c r="BBD490" s="8"/>
      <c r="BBE490" s="8"/>
      <c r="BBF490" s="8"/>
      <c r="BBG490" s="8"/>
      <c r="BBH490" s="8"/>
      <c r="BBI490" s="8"/>
      <c r="BBJ490" s="8"/>
      <c r="BBK490" s="8"/>
      <c r="BBL490" s="8"/>
      <c r="BBM490" s="8"/>
      <c r="BBN490" s="8"/>
      <c r="BBO490" s="8"/>
      <c r="BBP490" s="8"/>
      <c r="BBQ490" s="8"/>
      <c r="BBR490" s="8"/>
      <c r="BBS490" s="8"/>
      <c r="BBT490" s="8"/>
      <c r="BBU490" s="8"/>
      <c r="BBV490" s="8"/>
      <c r="BBW490" s="8"/>
      <c r="BBX490" s="8"/>
      <c r="BBY490" s="8"/>
      <c r="BBZ490" s="8"/>
      <c r="BCA490" s="8"/>
      <c r="BCB490" s="8"/>
      <c r="BCC490" s="8"/>
      <c r="BCD490" s="8"/>
      <c r="BCE490" s="8"/>
      <c r="BCF490" s="8"/>
      <c r="BCG490" s="8"/>
      <c r="BCH490" s="8"/>
      <c r="BCI490" s="8"/>
      <c r="BCJ490" s="8"/>
      <c r="BCK490" s="8"/>
      <c r="BCL490" s="8"/>
      <c r="BCM490" s="8"/>
      <c r="BCN490" s="8"/>
      <c r="BCO490" s="8"/>
      <c r="BCP490" s="8"/>
      <c r="BCQ490" s="8"/>
      <c r="BCR490" s="8"/>
      <c r="BCS490" s="8"/>
      <c r="BCT490" s="8"/>
      <c r="BCU490" s="8"/>
      <c r="BCV490" s="8"/>
      <c r="BCW490" s="8"/>
      <c r="BCX490" s="8"/>
      <c r="BCY490" s="8"/>
      <c r="BCZ490" s="8"/>
      <c r="BDA490" s="8"/>
      <c r="BDB490" s="8"/>
      <c r="BDC490" s="8"/>
      <c r="BDD490" s="8"/>
      <c r="BDE490" s="8"/>
      <c r="BDF490" s="8"/>
      <c r="BDG490" s="8"/>
      <c r="BDH490" s="8"/>
      <c r="BDI490" s="8"/>
      <c r="BDJ490" s="8"/>
      <c r="BDK490" s="8"/>
      <c r="BDL490" s="8"/>
      <c r="BDM490" s="8"/>
      <c r="BDN490" s="8"/>
      <c r="BDO490" s="8"/>
      <c r="BDP490" s="8"/>
      <c r="BDQ490" s="8"/>
      <c r="BDR490" s="8"/>
      <c r="BDS490" s="8"/>
      <c r="BDT490" s="8"/>
      <c r="BDU490" s="8"/>
      <c r="BDV490" s="8"/>
      <c r="BDW490" s="8"/>
      <c r="BDX490" s="8"/>
      <c r="BDY490" s="8"/>
      <c r="BDZ490" s="8"/>
      <c r="BEA490" s="8"/>
      <c r="BEB490" s="8"/>
      <c r="BEC490" s="8"/>
      <c r="BED490" s="8"/>
      <c r="BEE490" s="8"/>
      <c r="BEF490" s="8"/>
      <c r="BEG490" s="8"/>
      <c r="BEH490" s="8"/>
      <c r="BEI490" s="8"/>
      <c r="BEJ490" s="8"/>
      <c r="BEK490" s="8"/>
      <c r="BEL490" s="8"/>
      <c r="BEM490" s="8"/>
      <c r="BEN490" s="8"/>
      <c r="BEO490" s="8"/>
      <c r="BEP490" s="8"/>
      <c r="BEQ490" s="8"/>
      <c r="BER490" s="8"/>
      <c r="BES490" s="8"/>
      <c r="BET490" s="8"/>
      <c r="BEU490" s="8"/>
      <c r="BEV490" s="8"/>
      <c r="BEW490" s="8"/>
      <c r="BEX490" s="8"/>
      <c r="BEY490" s="8"/>
      <c r="BEZ490" s="8"/>
      <c r="BFA490" s="8"/>
      <c r="BFB490" s="8"/>
      <c r="BFC490" s="8"/>
      <c r="BFD490" s="8"/>
      <c r="BFE490" s="8"/>
      <c r="BFF490" s="8"/>
      <c r="BFG490" s="8"/>
      <c r="BFH490" s="8"/>
      <c r="BFI490" s="8"/>
      <c r="BFJ490" s="8"/>
      <c r="BFK490" s="8"/>
      <c r="BFL490" s="8"/>
      <c r="BFM490" s="8"/>
      <c r="BFN490" s="8"/>
      <c r="BFO490" s="8"/>
      <c r="BFP490" s="8"/>
      <c r="BFQ490" s="8"/>
      <c r="BFR490" s="8"/>
      <c r="BFS490" s="8"/>
      <c r="BFT490" s="8"/>
      <c r="BFU490" s="8"/>
      <c r="BFV490" s="8"/>
      <c r="BFW490" s="8"/>
      <c r="BFX490" s="8"/>
      <c r="BFY490" s="8"/>
      <c r="BFZ490" s="8"/>
      <c r="BGA490" s="8"/>
      <c r="BGB490" s="8"/>
      <c r="BGC490" s="8"/>
      <c r="BGD490" s="8"/>
      <c r="BGE490" s="8"/>
      <c r="BGF490" s="8"/>
      <c r="BGG490" s="8"/>
      <c r="BGH490" s="8"/>
      <c r="BGI490" s="8"/>
      <c r="BGJ490" s="8"/>
      <c r="BGK490" s="8"/>
      <c r="BGL490" s="8"/>
      <c r="BGM490" s="8"/>
      <c r="BGN490" s="8"/>
      <c r="BGO490" s="8"/>
      <c r="BGP490" s="8"/>
      <c r="BGQ490" s="8"/>
      <c r="BGR490" s="8"/>
      <c r="BGS490" s="8"/>
      <c r="BGT490" s="8"/>
      <c r="BGU490" s="8"/>
      <c r="BGV490" s="8"/>
      <c r="BGW490" s="8"/>
      <c r="BGX490" s="8"/>
      <c r="BGY490" s="8"/>
      <c r="BGZ490" s="8"/>
      <c r="BHA490" s="8"/>
      <c r="BHB490" s="8"/>
      <c r="BHC490" s="8"/>
      <c r="BHD490" s="8"/>
      <c r="BHE490" s="8"/>
      <c r="BHF490" s="8"/>
      <c r="BHG490" s="8"/>
      <c r="BHH490" s="8"/>
      <c r="BHI490" s="8"/>
      <c r="BHJ490" s="8"/>
      <c r="BHK490" s="8"/>
      <c r="BHL490" s="8"/>
      <c r="BHM490" s="8"/>
      <c r="BHN490" s="8"/>
      <c r="BHO490" s="8"/>
      <c r="BHP490" s="8"/>
      <c r="BHQ490" s="8"/>
      <c r="BHR490" s="8"/>
      <c r="BHS490" s="8"/>
      <c r="BHT490" s="8"/>
      <c r="BHU490" s="8"/>
      <c r="BHV490" s="8"/>
      <c r="BHW490" s="8"/>
      <c r="BHX490" s="8"/>
      <c r="BHY490" s="8"/>
      <c r="BHZ490" s="8"/>
      <c r="BIA490" s="8"/>
      <c r="BIB490" s="8"/>
      <c r="BIC490" s="8"/>
      <c r="BID490" s="8"/>
      <c r="BIE490" s="8"/>
      <c r="BIF490" s="8"/>
      <c r="BIG490" s="8"/>
      <c r="BIH490" s="8"/>
      <c r="BII490" s="8"/>
      <c r="BIJ490" s="8"/>
      <c r="BIK490" s="8"/>
      <c r="BIL490" s="8"/>
      <c r="BIM490" s="8"/>
      <c r="BIN490" s="8"/>
      <c r="BIO490" s="8"/>
      <c r="BIP490" s="8"/>
      <c r="BIQ490" s="8"/>
      <c r="BIR490" s="8"/>
      <c r="BIS490" s="8"/>
      <c r="BIT490" s="8"/>
      <c r="BIU490" s="8"/>
      <c r="BIV490" s="8"/>
      <c r="BIW490" s="8"/>
      <c r="BIX490" s="8"/>
      <c r="BIY490" s="8"/>
      <c r="BIZ490" s="8"/>
      <c r="BJA490" s="8"/>
      <c r="BJB490" s="8"/>
      <c r="BJC490" s="8"/>
      <c r="BJD490" s="8"/>
      <c r="BJE490" s="8"/>
      <c r="BJF490" s="8"/>
      <c r="BJG490" s="8"/>
      <c r="BJH490" s="8"/>
      <c r="BJI490" s="8"/>
      <c r="BJJ490" s="8"/>
      <c r="BJK490" s="8"/>
      <c r="BJL490" s="8"/>
      <c r="BJM490" s="8"/>
      <c r="BJN490" s="8"/>
      <c r="BJO490" s="8"/>
      <c r="BJP490" s="8"/>
      <c r="BJQ490" s="8"/>
      <c r="BJR490" s="8"/>
      <c r="BJS490" s="8"/>
      <c r="BJT490" s="8"/>
      <c r="BJU490" s="8"/>
      <c r="BJV490" s="8"/>
      <c r="BJW490" s="8"/>
      <c r="BJX490" s="8"/>
      <c r="BJY490" s="8"/>
      <c r="BJZ490" s="8"/>
      <c r="BKA490" s="8"/>
      <c r="BKB490" s="8"/>
      <c r="BKC490" s="8"/>
      <c r="BKD490" s="8"/>
      <c r="BKE490" s="8"/>
      <c r="BKF490" s="8"/>
      <c r="BKG490" s="8"/>
      <c r="BKH490" s="8"/>
      <c r="BKI490" s="8"/>
      <c r="BKJ490" s="8"/>
      <c r="BKK490" s="8"/>
      <c r="BKL490" s="8"/>
      <c r="BKM490" s="8"/>
      <c r="BKN490" s="8"/>
      <c r="BKO490" s="8"/>
      <c r="BKP490" s="8"/>
      <c r="BKQ490" s="8"/>
      <c r="BKR490" s="8"/>
      <c r="BKS490" s="8"/>
      <c r="BKT490" s="8"/>
      <c r="BKU490" s="8"/>
      <c r="BKV490" s="8"/>
      <c r="BKW490" s="8"/>
      <c r="BKX490" s="8"/>
      <c r="BKY490" s="8"/>
      <c r="BKZ490" s="8"/>
      <c r="BLA490" s="8"/>
      <c r="BLB490" s="8"/>
      <c r="BLC490" s="8"/>
      <c r="BLD490" s="8"/>
      <c r="BLE490" s="8"/>
      <c r="BLF490" s="8"/>
      <c r="BLG490" s="8"/>
      <c r="BLH490" s="8"/>
      <c r="BLI490" s="8"/>
      <c r="BLJ490" s="8"/>
      <c r="BLK490" s="8"/>
      <c r="BLL490" s="8"/>
      <c r="BLM490" s="8"/>
      <c r="BLN490" s="8"/>
      <c r="BLO490" s="8"/>
      <c r="BLP490" s="8"/>
      <c r="BLQ490" s="8"/>
      <c r="BLR490" s="8"/>
      <c r="BLS490" s="8"/>
      <c r="BLT490" s="8"/>
      <c r="BLU490" s="8"/>
      <c r="BLV490" s="8"/>
      <c r="BLW490" s="8"/>
      <c r="BLX490" s="8"/>
      <c r="BLY490" s="8"/>
      <c r="BLZ490" s="8"/>
      <c r="BMA490" s="8"/>
      <c r="BMB490" s="8"/>
      <c r="BMC490" s="8"/>
      <c r="BMD490" s="8"/>
      <c r="BME490" s="8"/>
      <c r="BMF490" s="8"/>
      <c r="BMG490" s="8"/>
      <c r="BMH490" s="8"/>
      <c r="BMI490" s="8"/>
      <c r="BMJ490" s="8"/>
      <c r="BMK490" s="8"/>
      <c r="BML490" s="8"/>
      <c r="BMM490" s="8"/>
      <c r="BMN490" s="8"/>
      <c r="BMO490" s="8"/>
      <c r="BMP490" s="8"/>
      <c r="BMQ490" s="8"/>
      <c r="BMR490" s="8"/>
      <c r="BMS490" s="8"/>
      <c r="BMT490" s="8"/>
      <c r="BMU490" s="8"/>
      <c r="BMV490" s="8"/>
      <c r="BMW490" s="8"/>
      <c r="BMX490" s="8"/>
      <c r="BMY490" s="8"/>
      <c r="BMZ490" s="8"/>
      <c r="BNA490" s="8"/>
      <c r="BNB490" s="8"/>
      <c r="BNC490" s="8"/>
      <c r="BND490" s="8"/>
      <c r="BNE490" s="8"/>
      <c r="BNF490" s="8"/>
      <c r="BNG490" s="8"/>
      <c r="BNH490" s="8"/>
      <c r="BNI490" s="8"/>
      <c r="BNJ490" s="8"/>
      <c r="BNK490" s="8"/>
      <c r="BNL490" s="8"/>
      <c r="BNM490" s="8"/>
      <c r="BNN490" s="8"/>
      <c r="BNO490" s="8"/>
      <c r="BNP490" s="8"/>
      <c r="BNQ490" s="8"/>
      <c r="BNR490" s="8"/>
      <c r="BNS490" s="8"/>
      <c r="BNT490" s="8"/>
      <c r="BNU490" s="8"/>
      <c r="BNV490" s="8"/>
      <c r="BNW490" s="8"/>
      <c r="BNX490" s="8"/>
      <c r="BNY490" s="8"/>
      <c r="BNZ490" s="8"/>
      <c r="BOA490" s="8"/>
      <c r="BOB490" s="8"/>
      <c r="BOC490" s="8"/>
      <c r="BOD490" s="8"/>
      <c r="BOE490" s="8"/>
      <c r="BOF490" s="8"/>
      <c r="BOG490" s="8"/>
      <c r="BOH490" s="8"/>
      <c r="BOI490" s="8"/>
      <c r="BOJ490" s="8"/>
      <c r="BOK490" s="8"/>
      <c r="BOL490" s="8"/>
      <c r="BOM490" s="8"/>
      <c r="BON490" s="8"/>
      <c r="BOO490" s="8"/>
      <c r="BOP490" s="8"/>
      <c r="BOQ490" s="8"/>
      <c r="BOR490" s="8"/>
      <c r="BOS490" s="8"/>
      <c r="BOT490" s="8"/>
      <c r="BOU490" s="8"/>
      <c r="BOV490" s="8"/>
      <c r="BOW490" s="8"/>
      <c r="BOX490" s="8"/>
      <c r="BOY490" s="8"/>
      <c r="BOZ490" s="8"/>
      <c r="BPA490" s="8"/>
      <c r="BPB490" s="8"/>
      <c r="BPC490" s="8"/>
      <c r="BPD490" s="8"/>
      <c r="BPE490" s="8"/>
      <c r="BPF490" s="8"/>
      <c r="BPG490" s="8"/>
      <c r="BPH490" s="8"/>
      <c r="BPI490" s="8"/>
      <c r="BPJ490" s="8"/>
      <c r="BPK490" s="8"/>
      <c r="BPL490" s="8"/>
      <c r="BPM490" s="8"/>
      <c r="BPN490" s="8"/>
      <c r="BPO490" s="8"/>
      <c r="BPP490" s="8"/>
      <c r="BPQ490" s="8"/>
      <c r="BPR490" s="8"/>
      <c r="BPS490" s="8"/>
      <c r="BPT490" s="8"/>
      <c r="BPU490" s="8"/>
      <c r="BPV490" s="8"/>
      <c r="BPW490" s="8"/>
      <c r="BPX490" s="8"/>
      <c r="BPY490" s="8"/>
      <c r="BPZ490" s="8"/>
      <c r="BQA490" s="8"/>
      <c r="BQB490" s="8"/>
      <c r="BQC490" s="8"/>
      <c r="BQD490" s="8"/>
      <c r="BQE490" s="8"/>
      <c r="BQF490" s="8"/>
      <c r="BQG490" s="8"/>
      <c r="BQH490" s="8"/>
      <c r="BQI490" s="8"/>
      <c r="BQJ490" s="8"/>
      <c r="BQK490" s="8"/>
      <c r="BQL490" s="8"/>
      <c r="BQM490" s="8"/>
      <c r="BQN490" s="8"/>
      <c r="BQO490" s="8"/>
      <c r="BQP490" s="8"/>
      <c r="BQQ490" s="8"/>
      <c r="BQR490" s="8"/>
      <c r="BQS490" s="8"/>
      <c r="BQT490" s="8"/>
      <c r="BQU490" s="8"/>
      <c r="BQV490" s="8"/>
      <c r="BQW490" s="8"/>
      <c r="BQX490" s="8"/>
      <c r="BQY490" s="8"/>
      <c r="BQZ490" s="8"/>
      <c r="BRA490" s="8"/>
      <c r="BRB490" s="8"/>
      <c r="BRC490" s="8"/>
      <c r="BRD490" s="8"/>
      <c r="BRE490" s="8"/>
      <c r="BRF490" s="8"/>
      <c r="BRG490" s="8"/>
      <c r="BRH490" s="8"/>
      <c r="BRI490" s="8"/>
      <c r="BRJ490" s="8"/>
      <c r="BRK490" s="8"/>
      <c r="BRL490" s="8"/>
      <c r="BRM490" s="8"/>
      <c r="BRN490" s="8"/>
      <c r="BRO490" s="8"/>
      <c r="BRP490" s="8"/>
      <c r="BRQ490" s="8"/>
      <c r="BRR490" s="8"/>
      <c r="BRS490" s="8"/>
      <c r="BRT490" s="8"/>
      <c r="BRU490" s="8"/>
      <c r="BRV490" s="8"/>
      <c r="BRW490" s="8"/>
      <c r="BRX490" s="8"/>
      <c r="BRY490" s="8"/>
      <c r="BRZ490" s="8"/>
      <c r="BSA490" s="8"/>
      <c r="BSB490" s="8"/>
      <c r="BSC490" s="8"/>
      <c r="BSD490" s="8"/>
      <c r="BSE490" s="8"/>
      <c r="BSF490" s="8"/>
      <c r="BSG490" s="8"/>
      <c r="BSH490" s="8"/>
      <c r="BSI490" s="8"/>
      <c r="BSJ490" s="8"/>
      <c r="BSK490" s="8"/>
      <c r="BSL490" s="8"/>
      <c r="BSM490" s="8"/>
      <c r="BSN490" s="8"/>
      <c r="BSO490" s="8"/>
      <c r="BSP490" s="8"/>
      <c r="BSQ490" s="8"/>
      <c r="BSR490" s="8"/>
      <c r="BSS490" s="8"/>
      <c r="BST490" s="8"/>
      <c r="BSU490" s="8"/>
      <c r="BSV490" s="8"/>
      <c r="BSW490" s="8"/>
      <c r="BSX490" s="8"/>
      <c r="BSY490" s="8"/>
      <c r="BSZ490" s="8"/>
      <c r="BTA490" s="8"/>
      <c r="BTB490" s="8"/>
      <c r="BTC490" s="8"/>
      <c r="BTD490" s="8"/>
      <c r="BTE490" s="8"/>
      <c r="BTF490" s="8"/>
      <c r="BTG490" s="8"/>
      <c r="BTH490" s="8"/>
      <c r="BTI490" s="8"/>
      <c r="BTJ490" s="8"/>
      <c r="BTK490" s="8"/>
      <c r="BTL490" s="8"/>
      <c r="BTM490" s="8"/>
      <c r="BTN490" s="8"/>
      <c r="BTO490" s="8"/>
      <c r="BTP490" s="8"/>
      <c r="BTQ490" s="8"/>
      <c r="BTR490" s="8"/>
      <c r="BTS490" s="8"/>
      <c r="BTT490" s="8"/>
      <c r="BTU490" s="8"/>
      <c r="BTV490" s="8"/>
      <c r="BTW490" s="8"/>
      <c r="BTX490" s="8"/>
      <c r="BTY490" s="8"/>
      <c r="BTZ490" s="8"/>
      <c r="BUA490" s="8"/>
      <c r="BUB490" s="8"/>
      <c r="BUC490" s="8"/>
      <c r="BUD490" s="8"/>
      <c r="BUE490" s="8"/>
      <c r="BUF490" s="8"/>
      <c r="BUG490" s="8"/>
      <c r="BUH490" s="8"/>
      <c r="BUI490" s="8"/>
      <c r="BUJ490" s="8"/>
      <c r="BUK490" s="8"/>
      <c r="BUL490" s="8"/>
      <c r="BUM490" s="8"/>
      <c r="BUN490" s="8"/>
      <c r="BUO490" s="8"/>
      <c r="BUP490" s="8"/>
      <c r="BUQ490" s="8"/>
      <c r="BUR490" s="8"/>
      <c r="BUS490" s="8"/>
      <c r="BUT490" s="8"/>
      <c r="BUU490" s="8"/>
      <c r="BUV490" s="8"/>
      <c r="BUW490" s="8"/>
      <c r="BUX490" s="8"/>
      <c r="BUY490" s="8"/>
      <c r="BUZ490" s="8"/>
      <c r="BVA490" s="8"/>
      <c r="BVB490" s="8"/>
      <c r="BVC490" s="8"/>
      <c r="BVD490" s="8"/>
      <c r="BVE490" s="8"/>
      <c r="BVF490" s="8"/>
      <c r="BVG490" s="8"/>
      <c r="BVH490" s="8"/>
      <c r="BVI490" s="8"/>
      <c r="BVJ490" s="8"/>
      <c r="BVK490" s="8"/>
      <c r="BVL490" s="8"/>
      <c r="BVM490" s="8"/>
      <c r="BVN490" s="8"/>
      <c r="BVO490" s="8"/>
      <c r="BVP490" s="8"/>
      <c r="BVQ490" s="8"/>
      <c r="BVR490" s="8"/>
      <c r="BVS490" s="8"/>
      <c r="BVT490" s="8"/>
      <c r="BVU490" s="8"/>
      <c r="BVV490" s="8"/>
      <c r="BVW490" s="8"/>
      <c r="BVX490" s="8"/>
      <c r="BVY490" s="8"/>
      <c r="BVZ490" s="8"/>
      <c r="BWA490" s="8"/>
      <c r="BWB490" s="8"/>
      <c r="BWC490" s="8"/>
      <c r="BWD490" s="8"/>
      <c r="BWE490" s="8"/>
      <c r="BWF490" s="8"/>
      <c r="BWG490" s="8"/>
      <c r="BWH490" s="8"/>
      <c r="BWI490" s="8"/>
      <c r="BWJ490" s="8"/>
      <c r="BWK490" s="8"/>
      <c r="BWL490" s="8"/>
      <c r="BWM490" s="8"/>
      <c r="BWN490" s="8"/>
      <c r="BWO490" s="8"/>
      <c r="BWP490" s="8"/>
      <c r="BWQ490" s="8"/>
    </row>
    <row r="491" spans="1:1967" s="522" customFormat="1" ht="102" customHeight="1">
      <c r="A491" s="446" t="s">
        <v>6469</v>
      </c>
      <c r="B491" s="447" t="s">
        <v>97</v>
      </c>
      <c r="C491" s="446" t="s">
        <v>808</v>
      </c>
      <c r="D491" s="478" t="s">
        <v>40</v>
      </c>
      <c r="E491" s="448" t="s">
        <v>41</v>
      </c>
      <c r="F491" s="479"/>
      <c r="G491" s="448" t="s">
        <v>384</v>
      </c>
      <c r="H491" s="450">
        <v>0</v>
      </c>
      <c r="I491" s="477">
        <v>470000000</v>
      </c>
      <c r="J491" s="452" t="s">
        <v>1330</v>
      </c>
      <c r="K491" s="465" t="s">
        <v>1949</v>
      </c>
      <c r="L491" s="453" t="s">
        <v>3426</v>
      </c>
      <c r="M491" s="454" t="s">
        <v>383</v>
      </c>
      <c r="N491" s="466" t="s">
        <v>8873</v>
      </c>
      <c r="O491" s="448" t="s">
        <v>1382</v>
      </c>
      <c r="P491" s="456" t="s">
        <v>1355</v>
      </c>
      <c r="Q491" s="478" t="s">
        <v>1196</v>
      </c>
      <c r="R491" s="480">
        <v>950</v>
      </c>
      <c r="S491" s="458">
        <v>1500</v>
      </c>
      <c r="T491" s="459">
        <v>0</v>
      </c>
      <c r="U491" s="459">
        <f t="shared" si="22"/>
        <v>0</v>
      </c>
      <c r="V491" s="446" t="s">
        <v>1341</v>
      </c>
      <c r="W491" s="461" t="s">
        <v>1410</v>
      </c>
      <c r="X491" s="446" t="s">
        <v>9459</v>
      </c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  <c r="BW491" s="8"/>
      <c r="BX491" s="8"/>
      <c r="BY491" s="8"/>
      <c r="BZ491" s="8"/>
      <c r="CA491" s="8"/>
      <c r="CB491" s="8"/>
      <c r="CC491" s="8"/>
      <c r="CD491" s="8"/>
      <c r="CE491" s="8"/>
      <c r="CF491" s="8"/>
      <c r="CG491" s="8"/>
      <c r="CH491" s="8"/>
      <c r="CI491" s="8"/>
      <c r="CJ491" s="8"/>
      <c r="CK491" s="8"/>
      <c r="CL491" s="8"/>
      <c r="CM491" s="8"/>
      <c r="CN491" s="8"/>
      <c r="CO491" s="8"/>
      <c r="CP491" s="8"/>
      <c r="CQ491" s="8"/>
      <c r="CR491" s="8"/>
      <c r="CS491" s="8"/>
      <c r="CT491" s="8"/>
      <c r="CU491" s="8"/>
      <c r="CV491" s="8"/>
      <c r="CW491" s="8"/>
      <c r="CX491" s="8"/>
      <c r="CY491" s="8"/>
      <c r="CZ491" s="8"/>
      <c r="DA491" s="8"/>
      <c r="DB491" s="8"/>
      <c r="DC491" s="8"/>
      <c r="DD491" s="8"/>
      <c r="DE491" s="8"/>
      <c r="DF491" s="8"/>
      <c r="DG491" s="8"/>
      <c r="DH491" s="8"/>
      <c r="DI491" s="8"/>
      <c r="DJ491" s="8"/>
      <c r="DK491" s="8"/>
      <c r="DL491" s="8"/>
      <c r="DM491" s="8"/>
      <c r="DN491" s="8"/>
      <c r="DO491" s="8"/>
      <c r="DP491" s="8"/>
      <c r="DQ491" s="8"/>
      <c r="DR491" s="8"/>
      <c r="DS491" s="8"/>
      <c r="DT491" s="8"/>
      <c r="DU491" s="8"/>
      <c r="DV491" s="8"/>
      <c r="DW491" s="8"/>
      <c r="DX491" s="8"/>
      <c r="DY491" s="8"/>
      <c r="DZ491" s="8"/>
      <c r="EA491" s="8"/>
      <c r="EB491" s="8"/>
      <c r="EC491" s="8"/>
      <c r="ED491" s="8"/>
      <c r="EE491" s="8"/>
      <c r="EF491" s="8"/>
      <c r="EG491" s="8"/>
      <c r="EH491" s="8"/>
      <c r="EI491" s="8"/>
      <c r="EJ491" s="8"/>
      <c r="EK491" s="8"/>
      <c r="EL491" s="8"/>
      <c r="EM491" s="8"/>
      <c r="EN491" s="8"/>
      <c r="EO491" s="8"/>
      <c r="EP491" s="8"/>
      <c r="EQ491" s="8"/>
      <c r="ER491" s="8"/>
      <c r="ES491" s="8"/>
      <c r="ET491" s="8"/>
      <c r="EU491" s="8"/>
      <c r="EV491" s="8"/>
      <c r="EW491" s="8"/>
      <c r="EX491" s="8"/>
      <c r="EY491" s="8"/>
      <c r="EZ491" s="8"/>
      <c r="FA491" s="8"/>
      <c r="FB491" s="8"/>
      <c r="FC491" s="8"/>
      <c r="FD491" s="8"/>
      <c r="FE491" s="8"/>
      <c r="FF491" s="8"/>
      <c r="FG491" s="8"/>
      <c r="FH491" s="8"/>
      <c r="FI491" s="8"/>
      <c r="FJ491" s="8"/>
      <c r="FK491" s="8"/>
      <c r="FL491" s="8"/>
      <c r="FM491" s="8"/>
      <c r="FN491" s="8"/>
      <c r="FO491" s="8"/>
      <c r="FP491" s="8"/>
      <c r="FQ491" s="8"/>
      <c r="FR491" s="8"/>
      <c r="FS491" s="8"/>
      <c r="FT491" s="8"/>
      <c r="FU491" s="8"/>
      <c r="FV491" s="8"/>
      <c r="FW491" s="8"/>
      <c r="FX491" s="8"/>
      <c r="FY491" s="8"/>
      <c r="FZ491" s="8"/>
      <c r="GA491" s="8"/>
      <c r="GB491" s="8"/>
      <c r="GC491" s="8"/>
      <c r="GD491" s="8"/>
      <c r="GE491" s="8"/>
      <c r="GF491" s="8"/>
      <c r="GG491" s="8"/>
      <c r="GH491" s="8"/>
      <c r="GI491" s="8"/>
      <c r="GJ491" s="8"/>
      <c r="GK491" s="8"/>
      <c r="GL491" s="8"/>
      <c r="GM491" s="8"/>
      <c r="GN491" s="8"/>
      <c r="GO491" s="8"/>
      <c r="GP491" s="8"/>
      <c r="GQ491" s="8"/>
      <c r="GR491" s="8"/>
      <c r="GS491" s="8"/>
      <c r="GT491" s="8"/>
      <c r="GU491" s="8"/>
      <c r="GV491" s="8"/>
      <c r="GW491" s="8"/>
      <c r="GX491" s="8"/>
      <c r="GY491" s="8"/>
      <c r="GZ491" s="8"/>
      <c r="HA491" s="8"/>
      <c r="HB491" s="8"/>
      <c r="HC491" s="8"/>
      <c r="HD491" s="8"/>
      <c r="HE491" s="8"/>
      <c r="HF491" s="8"/>
      <c r="HG491" s="8"/>
      <c r="HH491" s="8"/>
      <c r="HI491" s="8"/>
      <c r="HJ491" s="8"/>
      <c r="HK491" s="8"/>
      <c r="HL491" s="8"/>
      <c r="HM491" s="8"/>
      <c r="HN491" s="8"/>
      <c r="HO491" s="8"/>
      <c r="HP491" s="8"/>
      <c r="HQ491" s="8"/>
      <c r="HR491" s="8"/>
      <c r="HS491" s="8"/>
      <c r="HT491" s="8"/>
      <c r="HU491" s="8"/>
      <c r="HV491" s="8"/>
      <c r="HW491" s="8"/>
      <c r="HX491" s="8"/>
      <c r="HY491" s="8"/>
      <c r="HZ491" s="8"/>
      <c r="IA491" s="8"/>
      <c r="IB491" s="8"/>
      <c r="IC491" s="8"/>
      <c r="ID491" s="8"/>
      <c r="IE491" s="8"/>
      <c r="IF491" s="8"/>
      <c r="IG491" s="8"/>
      <c r="IH491" s="8"/>
      <c r="II491" s="8"/>
      <c r="IJ491" s="8"/>
      <c r="IK491" s="8"/>
      <c r="IL491" s="8"/>
      <c r="IM491" s="8"/>
      <c r="IN491" s="8"/>
      <c r="IO491" s="8"/>
      <c r="IP491" s="8"/>
      <c r="IQ491" s="8"/>
      <c r="IR491" s="8"/>
      <c r="IS491" s="8"/>
      <c r="IT491" s="8"/>
      <c r="IU491" s="8"/>
      <c r="IV491" s="8"/>
      <c r="IW491" s="8"/>
      <c r="IX491" s="8"/>
      <c r="IY491" s="8"/>
      <c r="IZ491" s="8"/>
      <c r="JA491" s="8"/>
      <c r="JB491" s="8"/>
      <c r="JC491" s="8"/>
      <c r="JD491" s="8"/>
      <c r="JE491" s="8"/>
      <c r="JF491" s="8"/>
      <c r="JG491" s="8"/>
      <c r="JH491" s="8"/>
      <c r="JI491" s="8"/>
      <c r="JJ491" s="8"/>
      <c r="JK491" s="8"/>
      <c r="JL491" s="8"/>
      <c r="JM491" s="8"/>
      <c r="JN491" s="8"/>
      <c r="JO491" s="8"/>
      <c r="JP491" s="8"/>
      <c r="JQ491" s="8"/>
      <c r="JR491" s="8"/>
      <c r="JS491" s="8"/>
      <c r="JT491" s="8"/>
      <c r="JU491" s="8"/>
      <c r="JV491" s="8"/>
      <c r="JW491" s="8"/>
      <c r="JX491" s="8"/>
      <c r="JY491" s="8"/>
      <c r="JZ491" s="8"/>
      <c r="KA491" s="8"/>
      <c r="KB491" s="8"/>
      <c r="KC491" s="8"/>
      <c r="KD491" s="8"/>
      <c r="KE491" s="8"/>
      <c r="KF491" s="8"/>
      <c r="KG491" s="8"/>
      <c r="KH491" s="8"/>
      <c r="KI491" s="8"/>
      <c r="KJ491" s="8"/>
      <c r="KK491" s="8"/>
      <c r="KL491" s="8"/>
      <c r="KM491" s="8"/>
      <c r="KN491" s="8"/>
      <c r="KO491" s="8"/>
      <c r="KP491" s="8"/>
      <c r="KQ491" s="8"/>
      <c r="KR491" s="8"/>
      <c r="KS491" s="8"/>
      <c r="KT491" s="8"/>
      <c r="KU491" s="8"/>
      <c r="KV491" s="8"/>
      <c r="KW491" s="8"/>
      <c r="KX491" s="8"/>
      <c r="KY491" s="8"/>
      <c r="KZ491" s="8"/>
      <c r="LA491" s="8"/>
      <c r="LB491" s="8"/>
      <c r="LC491" s="8"/>
      <c r="LD491" s="8"/>
      <c r="LE491" s="8"/>
      <c r="LF491" s="8"/>
      <c r="LG491" s="8"/>
      <c r="LH491" s="8"/>
      <c r="LI491" s="8"/>
      <c r="LJ491" s="8"/>
      <c r="LK491" s="8"/>
      <c r="LL491" s="8"/>
      <c r="LM491" s="8"/>
      <c r="LN491" s="8"/>
      <c r="LO491" s="8"/>
      <c r="LP491" s="8"/>
      <c r="LQ491" s="8"/>
      <c r="LR491" s="8"/>
      <c r="LS491" s="8"/>
      <c r="LT491" s="8"/>
      <c r="LU491" s="8"/>
      <c r="LV491" s="8"/>
      <c r="LW491" s="8"/>
      <c r="LX491" s="8"/>
      <c r="LY491" s="8"/>
      <c r="LZ491" s="8"/>
      <c r="MA491" s="8"/>
      <c r="MB491" s="8"/>
      <c r="MC491" s="8"/>
      <c r="MD491" s="8"/>
      <c r="ME491" s="8"/>
      <c r="MF491" s="8"/>
      <c r="MG491" s="8"/>
      <c r="MH491" s="8"/>
      <c r="MI491" s="8"/>
      <c r="MJ491" s="8"/>
      <c r="MK491" s="8"/>
      <c r="ML491" s="8"/>
      <c r="MM491" s="8"/>
      <c r="MN491" s="8"/>
      <c r="MO491" s="8"/>
      <c r="MP491" s="8"/>
      <c r="MQ491" s="8"/>
      <c r="MR491" s="8"/>
      <c r="MS491" s="8"/>
      <c r="MT491" s="8"/>
      <c r="MU491" s="8"/>
      <c r="MV491" s="8"/>
      <c r="MW491" s="8"/>
      <c r="MX491" s="8"/>
      <c r="MY491" s="8"/>
      <c r="MZ491" s="8"/>
      <c r="NA491" s="8"/>
      <c r="NB491" s="8"/>
      <c r="NC491" s="8"/>
      <c r="ND491" s="8"/>
      <c r="NE491" s="8"/>
      <c r="NF491" s="8"/>
      <c r="NG491" s="8"/>
      <c r="NH491" s="8"/>
      <c r="NI491" s="8"/>
      <c r="NJ491" s="8"/>
      <c r="NK491" s="8"/>
      <c r="NL491" s="8"/>
      <c r="NM491" s="8"/>
      <c r="NN491" s="8"/>
      <c r="NO491" s="8"/>
      <c r="NP491" s="8"/>
      <c r="NQ491" s="8"/>
      <c r="NR491" s="8"/>
      <c r="NS491" s="8"/>
      <c r="NT491" s="8"/>
      <c r="NU491" s="8"/>
      <c r="NV491" s="8"/>
      <c r="NW491" s="8"/>
      <c r="NX491" s="8"/>
      <c r="NY491" s="8"/>
      <c r="NZ491" s="8"/>
      <c r="OA491" s="8"/>
      <c r="OB491" s="8"/>
      <c r="OC491" s="8"/>
      <c r="OD491" s="8"/>
      <c r="OE491" s="8"/>
      <c r="OF491" s="8"/>
      <c r="OG491" s="8"/>
      <c r="OH491" s="8"/>
      <c r="OI491" s="8"/>
      <c r="OJ491" s="8"/>
      <c r="OK491" s="8"/>
      <c r="OL491" s="8"/>
      <c r="OM491" s="8"/>
      <c r="ON491" s="8"/>
      <c r="OO491" s="8"/>
      <c r="OP491" s="8"/>
      <c r="OQ491" s="8"/>
      <c r="OR491" s="8"/>
      <c r="OS491" s="8"/>
      <c r="OT491" s="8"/>
      <c r="OU491" s="8"/>
      <c r="OV491" s="8"/>
      <c r="OW491" s="8"/>
      <c r="OX491" s="8"/>
      <c r="OY491" s="8"/>
      <c r="OZ491" s="8"/>
      <c r="PA491" s="8"/>
      <c r="PB491" s="8"/>
      <c r="PC491" s="8"/>
      <c r="PD491" s="8"/>
      <c r="PE491" s="8"/>
      <c r="PF491" s="8"/>
      <c r="PG491" s="8"/>
      <c r="PH491" s="8"/>
      <c r="PI491" s="8"/>
      <c r="PJ491" s="8"/>
      <c r="PK491" s="8"/>
      <c r="PL491" s="8"/>
      <c r="PM491" s="8"/>
      <c r="PN491" s="8"/>
      <c r="PO491" s="8"/>
      <c r="PP491" s="8"/>
      <c r="PQ491" s="8"/>
      <c r="PR491" s="8"/>
      <c r="PS491" s="8"/>
      <c r="PT491" s="8"/>
      <c r="PU491" s="8"/>
      <c r="PV491" s="8"/>
      <c r="PW491" s="8"/>
      <c r="PX491" s="8"/>
      <c r="PY491" s="8"/>
      <c r="PZ491" s="8"/>
      <c r="QA491" s="8"/>
      <c r="QB491" s="8"/>
      <c r="QC491" s="8"/>
      <c r="QD491" s="8"/>
      <c r="QE491" s="8"/>
      <c r="QF491" s="8"/>
      <c r="QG491" s="8"/>
      <c r="QH491" s="8"/>
      <c r="QI491" s="8"/>
      <c r="QJ491" s="8"/>
      <c r="QK491" s="8"/>
      <c r="QL491" s="8"/>
      <c r="QM491" s="8"/>
      <c r="QN491" s="8"/>
      <c r="QO491" s="8"/>
      <c r="QP491" s="8"/>
      <c r="QQ491" s="8"/>
      <c r="QR491" s="8"/>
      <c r="QS491" s="8"/>
      <c r="QT491" s="8"/>
      <c r="QU491" s="8"/>
      <c r="QV491" s="8"/>
      <c r="QW491" s="8"/>
      <c r="QX491" s="8"/>
      <c r="QY491" s="8"/>
      <c r="QZ491" s="8"/>
      <c r="RA491" s="8"/>
      <c r="RB491" s="8"/>
      <c r="RC491" s="8"/>
      <c r="RD491" s="8"/>
      <c r="RE491" s="8"/>
      <c r="RF491" s="8"/>
      <c r="RG491" s="8"/>
      <c r="RH491" s="8"/>
      <c r="RI491" s="8"/>
      <c r="RJ491" s="8"/>
      <c r="RK491" s="8"/>
      <c r="RL491" s="8"/>
      <c r="RM491" s="8"/>
      <c r="RN491" s="8"/>
      <c r="RO491" s="8"/>
      <c r="RP491" s="8"/>
      <c r="RQ491" s="8"/>
      <c r="RR491" s="8"/>
      <c r="RS491" s="8"/>
      <c r="RT491" s="8"/>
      <c r="RU491" s="8"/>
      <c r="RV491" s="8"/>
      <c r="RW491" s="8"/>
      <c r="RX491" s="8"/>
      <c r="RY491" s="8"/>
      <c r="RZ491" s="8"/>
      <c r="SA491" s="8"/>
      <c r="SB491" s="8"/>
      <c r="SC491" s="8"/>
      <c r="SD491" s="8"/>
      <c r="SE491" s="8"/>
      <c r="SF491" s="8"/>
      <c r="SG491" s="8"/>
      <c r="SH491" s="8"/>
      <c r="SI491" s="8"/>
      <c r="SJ491" s="8"/>
      <c r="SK491" s="8"/>
      <c r="SL491" s="8"/>
      <c r="SM491" s="8"/>
      <c r="SN491" s="8"/>
      <c r="SO491" s="8"/>
      <c r="SP491" s="8"/>
      <c r="SQ491" s="8"/>
      <c r="SR491" s="8"/>
      <c r="SS491" s="8"/>
      <c r="ST491" s="8"/>
      <c r="SU491" s="8"/>
      <c r="SV491" s="8"/>
      <c r="SW491" s="8"/>
      <c r="SX491" s="8"/>
      <c r="SY491" s="8"/>
      <c r="SZ491" s="8"/>
      <c r="TA491" s="8"/>
      <c r="TB491" s="8"/>
      <c r="TC491" s="8"/>
      <c r="TD491" s="8"/>
      <c r="TE491" s="8"/>
      <c r="TF491" s="8"/>
      <c r="TG491" s="8"/>
      <c r="TH491" s="8"/>
      <c r="TI491" s="8"/>
      <c r="TJ491" s="8"/>
      <c r="TK491" s="8"/>
      <c r="TL491" s="8"/>
      <c r="TM491" s="8"/>
      <c r="TN491" s="8"/>
      <c r="TO491" s="8"/>
      <c r="TP491" s="8"/>
      <c r="TQ491" s="8"/>
      <c r="TR491" s="8"/>
      <c r="TS491" s="8"/>
      <c r="TT491" s="8"/>
      <c r="TU491" s="8"/>
      <c r="TV491" s="8"/>
      <c r="TW491" s="8"/>
      <c r="TX491" s="8"/>
      <c r="TY491" s="8"/>
      <c r="TZ491" s="8"/>
      <c r="UA491" s="8"/>
      <c r="UB491" s="8"/>
      <c r="UC491" s="8"/>
      <c r="UD491" s="8"/>
      <c r="UE491" s="8"/>
      <c r="UF491" s="8"/>
      <c r="UG491" s="8"/>
      <c r="UH491" s="8"/>
      <c r="UI491" s="8"/>
      <c r="UJ491" s="8"/>
      <c r="UK491" s="8"/>
      <c r="UL491" s="8"/>
      <c r="UM491" s="8"/>
      <c r="UN491" s="8"/>
      <c r="UO491" s="8"/>
      <c r="UP491" s="8"/>
      <c r="UQ491" s="8"/>
      <c r="UR491" s="8"/>
      <c r="US491" s="8"/>
      <c r="UT491" s="8"/>
      <c r="UU491" s="8"/>
      <c r="UV491" s="8"/>
      <c r="UW491" s="8"/>
      <c r="UX491" s="8"/>
      <c r="UY491" s="8"/>
      <c r="UZ491" s="8"/>
      <c r="VA491" s="8"/>
      <c r="VB491" s="8"/>
      <c r="VC491" s="8"/>
      <c r="VD491" s="8"/>
      <c r="VE491" s="8"/>
      <c r="VF491" s="8"/>
      <c r="VG491" s="8"/>
      <c r="VH491" s="8"/>
      <c r="VI491" s="8"/>
      <c r="VJ491" s="8"/>
      <c r="VK491" s="8"/>
      <c r="VL491" s="8"/>
      <c r="VM491" s="8"/>
      <c r="VN491" s="8"/>
      <c r="VO491" s="8"/>
      <c r="VP491" s="8"/>
      <c r="VQ491" s="8"/>
      <c r="VR491" s="8"/>
      <c r="VS491" s="8"/>
      <c r="VT491" s="8"/>
      <c r="VU491" s="8"/>
      <c r="VV491" s="8"/>
      <c r="VW491" s="8"/>
      <c r="VX491" s="8"/>
      <c r="VY491" s="8"/>
      <c r="VZ491" s="8"/>
      <c r="WA491" s="8"/>
      <c r="WB491" s="8"/>
      <c r="WC491" s="8"/>
      <c r="WD491" s="8"/>
      <c r="WE491" s="8"/>
      <c r="WF491" s="8"/>
      <c r="WG491" s="8"/>
      <c r="WH491" s="8"/>
      <c r="WI491" s="8"/>
      <c r="WJ491" s="8"/>
      <c r="WK491" s="8"/>
      <c r="WL491" s="8"/>
      <c r="WM491" s="8"/>
      <c r="WN491" s="8"/>
      <c r="WO491" s="8"/>
      <c r="WP491" s="8"/>
      <c r="WQ491" s="8"/>
      <c r="WR491" s="8"/>
      <c r="WS491" s="8"/>
      <c r="WT491" s="8"/>
      <c r="WU491" s="8"/>
      <c r="WV491" s="8"/>
      <c r="WW491" s="8"/>
      <c r="WX491" s="8"/>
      <c r="WY491" s="8"/>
      <c r="WZ491" s="8"/>
      <c r="XA491" s="8"/>
      <c r="XB491" s="8"/>
      <c r="XC491" s="8"/>
      <c r="XD491" s="8"/>
      <c r="XE491" s="8"/>
      <c r="XF491" s="8"/>
      <c r="XG491" s="8"/>
      <c r="XH491" s="8"/>
      <c r="XI491" s="8"/>
      <c r="XJ491" s="8"/>
      <c r="XK491" s="8"/>
      <c r="XL491" s="8"/>
      <c r="XM491" s="8"/>
      <c r="XN491" s="8"/>
      <c r="XO491" s="8"/>
      <c r="XP491" s="8"/>
      <c r="XQ491" s="8"/>
      <c r="XR491" s="8"/>
      <c r="XS491" s="8"/>
      <c r="XT491" s="8"/>
      <c r="XU491" s="8"/>
      <c r="XV491" s="8"/>
      <c r="XW491" s="8"/>
      <c r="XX491" s="8"/>
      <c r="XY491" s="8"/>
      <c r="XZ491" s="8"/>
      <c r="YA491" s="8"/>
      <c r="YB491" s="8"/>
      <c r="YC491" s="8"/>
      <c r="YD491" s="8"/>
      <c r="YE491" s="8"/>
      <c r="YF491" s="8"/>
      <c r="YG491" s="8"/>
      <c r="YH491" s="8"/>
      <c r="YI491" s="8"/>
      <c r="YJ491" s="8"/>
      <c r="YK491" s="8"/>
      <c r="YL491" s="8"/>
      <c r="YM491" s="8"/>
      <c r="YN491" s="8"/>
      <c r="YO491" s="8"/>
      <c r="YP491" s="8"/>
      <c r="YQ491" s="8"/>
      <c r="YR491" s="8"/>
      <c r="YS491" s="8"/>
      <c r="YT491" s="8"/>
      <c r="YU491" s="8"/>
      <c r="YV491" s="8"/>
      <c r="YW491" s="8"/>
      <c r="YX491" s="8"/>
      <c r="YY491" s="8"/>
      <c r="YZ491" s="8"/>
      <c r="ZA491" s="8"/>
      <c r="ZB491" s="8"/>
      <c r="ZC491" s="8"/>
      <c r="ZD491" s="8"/>
      <c r="ZE491" s="8"/>
      <c r="ZF491" s="8"/>
      <c r="ZG491" s="8"/>
      <c r="ZH491" s="8"/>
      <c r="ZI491" s="8"/>
      <c r="ZJ491" s="8"/>
      <c r="ZK491" s="8"/>
      <c r="ZL491" s="8"/>
      <c r="ZM491" s="8"/>
      <c r="ZN491" s="8"/>
      <c r="ZO491" s="8"/>
      <c r="ZP491" s="8"/>
      <c r="ZQ491" s="8"/>
      <c r="ZR491" s="8"/>
      <c r="ZS491" s="8"/>
      <c r="ZT491" s="8"/>
      <c r="ZU491" s="8"/>
      <c r="ZV491" s="8"/>
      <c r="ZW491" s="8"/>
      <c r="ZX491" s="8"/>
      <c r="ZY491" s="8"/>
      <c r="ZZ491" s="8"/>
      <c r="AAA491" s="8"/>
      <c r="AAB491" s="8"/>
      <c r="AAC491" s="8"/>
      <c r="AAD491" s="8"/>
      <c r="AAE491" s="8"/>
      <c r="AAF491" s="8"/>
      <c r="AAG491" s="8"/>
      <c r="AAH491" s="8"/>
      <c r="AAI491" s="8"/>
      <c r="AAJ491" s="8"/>
      <c r="AAK491" s="8"/>
      <c r="AAL491" s="8"/>
      <c r="AAM491" s="8"/>
      <c r="AAN491" s="8"/>
      <c r="AAO491" s="8"/>
      <c r="AAP491" s="8"/>
      <c r="AAQ491" s="8"/>
      <c r="AAR491" s="8"/>
      <c r="AAS491" s="8"/>
      <c r="AAT491" s="8"/>
      <c r="AAU491" s="8"/>
      <c r="AAV491" s="8"/>
      <c r="AAW491" s="8"/>
      <c r="AAX491" s="8"/>
      <c r="AAY491" s="8"/>
      <c r="AAZ491" s="8"/>
      <c r="ABA491" s="8"/>
      <c r="ABB491" s="8"/>
      <c r="ABC491" s="8"/>
      <c r="ABD491" s="8"/>
      <c r="ABE491" s="8"/>
      <c r="ABF491" s="8"/>
      <c r="ABG491" s="8"/>
      <c r="ABH491" s="8"/>
      <c r="ABI491" s="8"/>
      <c r="ABJ491" s="8"/>
      <c r="ABK491" s="8"/>
      <c r="ABL491" s="8"/>
      <c r="ABM491" s="8"/>
      <c r="ABN491" s="8"/>
      <c r="ABO491" s="8"/>
      <c r="ABP491" s="8"/>
      <c r="ABQ491" s="8"/>
      <c r="ABR491" s="8"/>
      <c r="ABS491" s="8"/>
      <c r="ABT491" s="8"/>
      <c r="ABU491" s="8"/>
      <c r="ABV491" s="8"/>
      <c r="ABW491" s="8"/>
      <c r="ABX491" s="8"/>
      <c r="ABY491" s="8"/>
      <c r="ABZ491" s="8"/>
      <c r="ACA491" s="8"/>
      <c r="ACB491" s="8"/>
      <c r="ACC491" s="8"/>
      <c r="ACD491" s="8"/>
      <c r="ACE491" s="8"/>
      <c r="ACF491" s="8"/>
      <c r="ACG491" s="8"/>
      <c r="ACH491" s="8"/>
      <c r="ACI491" s="8"/>
      <c r="ACJ491" s="8"/>
      <c r="ACK491" s="8"/>
      <c r="ACL491" s="8"/>
      <c r="ACM491" s="8"/>
      <c r="ACN491" s="8"/>
      <c r="ACO491" s="8"/>
      <c r="ACP491" s="8"/>
      <c r="ACQ491" s="8"/>
      <c r="ACR491" s="8"/>
      <c r="ACS491" s="8"/>
      <c r="ACT491" s="8"/>
      <c r="ACU491" s="8"/>
      <c r="ACV491" s="8"/>
      <c r="ACW491" s="8"/>
      <c r="ACX491" s="8"/>
      <c r="ACY491" s="8"/>
      <c r="ACZ491" s="8"/>
      <c r="ADA491" s="8"/>
      <c r="ADB491" s="8"/>
      <c r="ADC491" s="8"/>
      <c r="ADD491" s="8"/>
      <c r="ADE491" s="8"/>
      <c r="ADF491" s="8"/>
      <c r="ADG491" s="8"/>
      <c r="ADH491" s="8"/>
      <c r="ADI491" s="8"/>
      <c r="ADJ491" s="8"/>
      <c r="ADK491" s="8"/>
      <c r="ADL491" s="8"/>
      <c r="ADM491" s="8"/>
      <c r="ADN491" s="8"/>
      <c r="ADO491" s="8"/>
      <c r="ADP491" s="8"/>
      <c r="ADQ491" s="8"/>
      <c r="ADR491" s="8"/>
      <c r="ADS491" s="8"/>
      <c r="ADT491" s="8"/>
      <c r="ADU491" s="8"/>
      <c r="ADV491" s="8"/>
      <c r="ADW491" s="8"/>
      <c r="ADX491" s="8"/>
      <c r="ADY491" s="8"/>
      <c r="ADZ491" s="8"/>
      <c r="AEA491" s="8"/>
      <c r="AEB491" s="8"/>
      <c r="AEC491" s="8"/>
      <c r="AED491" s="8"/>
      <c r="AEE491" s="8"/>
      <c r="AEF491" s="8"/>
      <c r="AEG491" s="8"/>
      <c r="AEH491" s="8"/>
      <c r="AEI491" s="8"/>
      <c r="AEJ491" s="8"/>
      <c r="AEK491" s="8"/>
      <c r="AEL491" s="8"/>
      <c r="AEM491" s="8"/>
      <c r="AEN491" s="8"/>
      <c r="AEO491" s="8"/>
      <c r="AEP491" s="8"/>
      <c r="AEQ491" s="8"/>
      <c r="AER491" s="8"/>
      <c r="AES491" s="8"/>
      <c r="AET491" s="8"/>
      <c r="AEU491" s="8"/>
      <c r="AEV491" s="8"/>
      <c r="AEW491" s="8"/>
      <c r="AEX491" s="8"/>
      <c r="AEY491" s="8"/>
      <c r="AEZ491" s="8"/>
      <c r="AFA491" s="8"/>
      <c r="AFB491" s="8"/>
      <c r="AFC491" s="8"/>
      <c r="AFD491" s="8"/>
      <c r="AFE491" s="8"/>
      <c r="AFF491" s="8"/>
      <c r="AFG491" s="8"/>
      <c r="AFH491" s="8"/>
      <c r="AFI491" s="8"/>
      <c r="AFJ491" s="8"/>
      <c r="AFK491" s="8"/>
      <c r="AFL491" s="8"/>
      <c r="AFM491" s="8"/>
      <c r="AFN491" s="8"/>
      <c r="AFO491" s="8"/>
      <c r="AFP491" s="8"/>
      <c r="AFQ491" s="8"/>
      <c r="AFR491" s="8"/>
      <c r="AFS491" s="8"/>
      <c r="AFT491" s="8"/>
      <c r="AFU491" s="8"/>
      <c r="AFV491" s="8"/>
      <c r="AFW491" s="8"/>
      <c r="AFX491" s="8"/>
      <c r="AFY491" s="8"/>
      <c r="AFZ491" s="8"/>
      <c r="AGA491" s="8"/>
      <c r="AGB491" s="8"/>
      <c r="AGC491" s="8"/>
      <c r="AGD491" s="8"/>
      <c r="AGE491" s="8"/>
      <c r="AGF491" s="8"/>
      <c r="AGG491" s="8"/>
      <c r="AGH491" s="8"/>
      <c r="AGI491" s="8"/>
      <c r="AGJ491" s="8"/>
      <c r="AGK491" s="8"/>
      <c r="AGL491" s="8"/>
      <c r="AGM491" s="8"/>
      <c r="AGN491" s="8"/>
      <c r="AGO491" s="8"/>
      <c r="AGP491" s="8"/>
      <c r="AGQ491" s="8"/>
      <c r="AGR491" s="8"/>
      <c r="AGS491" s="8"/>
      <c r="AGT491" s="8"/>
      <c r="AGU491" s="8"/>
      <c r="AGV491" s="8"/>
      <c r="AGW491" s="8"/>
      <c r="AGX491" s="8"/>
      <c r="AGY491" s="8"/>
      <c r="AGZ491" s="8"/>
      <c r="AHA491" s="8"/>
      <c r="AHB491" s="8"/>
      <c r="AHC491" s="8"/>
      <c r="AHD491" s="8"/>
      <c r="AHE491" s="8"/>
      <c r="AHF491" s="8"/>
      <c r="AHG491" s="8"/>
      <c r="AHH491" s="8"/>
      <c r="AHI491" s="8"/>
      <c r="AHJ491" s="8"/>
      <c r="AHK491" s="8"/>
      <c r="AHL491" s="8"/>
      <c r="AHM491" s="8"/>
      <c r="AHN491" s="8"/>
      <c r="AHO491" s="8"/>
      <c r="AHP491" s="8"/>
      <c r="AHQ491" s="8"/>
      <c r="AHR491" s="8"/>
      <c r="AHS491" s="8"/>
      <c r="AHT491" s="8"/>
      <c r="AHU491" s="8"/>
      <c r="AHV491" s="8"/>
      <c r="AHW491" s="8"/>
      <c r="AHX491" s="8"/>
      <c r="AHY491" s="8"/>
      <c r="AHZ491" s="8"/>
      <c r="AIA491" s="8"/>
      <c r="AIB491" s="8"/>
      <c r="AIC491" s="8"/>
      <c r="AID491" s="8"/>
      <c r="AIE491" s="8"/>
      <c r="AIF491" s="8"/>
      <c r="AIG491" s="8"/>
      <c r="AIH491" s="8"/>
      <c r="AII491" s="8"/>
      <c r="AIJ491" s="8"/>
      <c r="AIK491" s="8"/>
      <c r="AIL491" s="8"/>
      <c r="AIM491" s="8"/>
      <c r="AIN491" s="8"/>
      <c r="AIO491" s="8"/>
      <c r="AIP491" s="8"/>
      <c r="AIQ491" s="8"/>
      <c r="AIR491" s="8"/>
      <c r="AIS491" s="8"/>
      <c r="AIT491" s="8"/>
      <c r="AIU491" s="8"/>
      <c r="AIV491" s="8"/>
      <c r="AIW491" s="8"/>
      <c r="AIX491" s="8"/>
      <c r="AIY491" s="8"/>
      <c r="AIZ491" s="8"/>
      <c r="AJA491" s="8"/>
      <c r="AJB491" s="8"/>
      <c r="AJC491" s="8"/>
      <c r="AJD491" s="8"/>
      <c r="AJE491" s="8"/>
      <c r="AJF491" s="8"/>
      <c r="AJG491" s="8"/>
      <c r="AJH491" s="8"/>
      <c r="AJI491" s="8"/>
      <c r="AJJ491" s="8"/>
      <c r="AJK491" s="8"/>
      <c r="AJL491" s="8"/>
      <c r="AJM491" s="8"/>
      <c r="AJN491" s="8"/>
      <c r="AJO491" s="8"/>
      <c r="AJP491" s="8"/>
      <c r="AJQ491" s="8"/>
      <c r="AJR491" s="8"/>
      <c r="AJS491" s="8"/>
      <c r="AJT491" s="8"/>
      <c r="AJU491" s="8"/>
      <c r="AJV491" s="8"/>
      <c r="AJW491" s="8"/>
      <c r="AJX491" s="8"/>
      <c r="AJY491" s="8"/>
      <c r="AJZ491" s="8"/>
      <c r="AKA491" s="8"/>
      <c r="AKB491" s="8"/>
      <c r="AKC491" s="8"/>
      <c r="AKD491" s="8"/>
      <c r="AKE491" s="8"/>
      <c r="AKF491" s="8"/>
      <c r="AKG491" s="8"/>
      <c r="AKH491" s="8"/>
      <c r="AKI491" s="8"/>
      <c r="AKJ491" s="8"/>
      <c r="AKK491" s="8"/>
      <c r="AKL491" s="8"/>
      <c r="AKM491" s="8"/>
      <c r="AKN491" s="8"/>
      <c r="AKO491" s="8"/>
      <c r="AKP491" s="8"/>
      <c r="AKQ491" s="8"/>
      <c r="AKR491" s="8"/>
      <c r="AKS491" s="8"/>
      <c r="AKT491" s="8"/>
      <c r="AKU491" s="8"/>
      <c r="AKV491" s="8"/>
      <c r="AKW491" s="8"/>
      <c r="AKX491" s="8"/>
      <c r="AKY491" s="8"/>
      <c r="AKZ491" s="8"/>
      <c r="ALA491" s="8"/>
      <c r="ALB491" s="8"/>
      <c r="ALC491" s="8"/>
      <c r="ALD491" s="8"/>
      <c r="ALE491" s="8"/>
      <c r="ALF491" s="8"/>
      <c r="ALG491" s="8"/>
      <c r="ALH491" s="8"/>
      <c r="ALI491" s="8"/>
      <c r="ALJ491" s="8"/>
      <c r="ALK491" s="8"/>
      <c r="ALL491" s="8"/>
      <c r="ALM491" s="8"/>
      <c r="ALN491" s="8"/>
      <c r="ALO491" s="8"/>
      <c r="ALP491" s="8"/>
      <c r="ALQ491" s="8"/>
      <c r="ALR491" s="8"/>
      <c r="ALS491" s="8"/>
      <c r="ALT491" s="8"/>
      <c r="ALU491" s="8"/>
      <c r="ALV491" s="8"/>
      <c r="ALW491" s="8"/>
      <c r="ALX491" s="8"/>
      <c r="ALY491" s="8"/>
      <c r="ALZ491" s="8"/>
      <c r="AMA491" s="8"/>
      <c r="AMB491" s="8"/>
      <c r="AMC491" s="8"/>
      <c r="AMD491" s="8"/>
      <c r="AME491" s="8"/>
      <c r="AMF491" s="8"/>
      <c r="AMG491" s="8"/>
      <c r="AMH491" s="8"/>
      <c r="AMI491" s="8"/>
      <c r="AMJ491" s="8"/>
      <c r="AMK491" s="8"/>
      <c r="AML491" s="8"/>
      <c r="AMM491" s="8"/>
      <c r="AMN491" s="8"/>
      <c r="AMO491" s="8"/>
      <c r="AMP491" s="8"/>
      <c r="AMQ491" s="8"/>
      <c r="AMR491" s="8"/>
      <c r="AMS491" s="8"/>
      <c r="AMT491" s="8"/>
      <c r="AMU491" s="8"/>
      <c r="AMV491" s="8"/>
      <c r="AMW491" s="8"/>
      <c r="AMX491" s="8"/>
      <c r="AMY491" s="8"/>
      <c r="AMZ491" s="8"/>
      <c r="ANA491" s="8"/>
      <c r="ANB491" s="8"/>
      <c r="ANC491" s="8"/>
      <c r="AND491" s="8"/>
      <c r="ANE491" s="8"/>
      <c r="ANF491" s="8"/>
      <c r="ANG491" s="8"/>
      <c r="ANH491" s="8"/>
      <c r="ANI491" s="8"/>
      <c r="ANJ491" s="8"/>
      <c r="ANK491" s="8"/>
      <c r="ANL491" s="8"/>
      <c r="ANM491" s="8"/>
      <c r="ANN491" s="8"/>
      <c r="ANO491" s="8"/>
      <c r="ANP491" s="8"/>
      <c r="ANQ491" s="8"/>
      <c r="ANR491" s="8"/>
      <c r="ANS491" s="8"/>
      <c r="ANT491" s="8"/>
      <c r="ANU491" s="8"/>
      <c r="ANV491" s="8"/>
      <c r="ANW491" s="8"/>
      <c r="ANX491" s="8"/>
      <c r="ANY491" s="8"/>
      <c r="ANZ491" s="8"/>
      <c r="AOA491" s="8"/>
      <c r="AOB491" s="8"/>
      <c r="AOC491" s="8"/>
      <c r="AOD491" s="8"/>
      <c r="AOE491" s="8"/>
      <c r="AOF491" s="8"/>
      <c r="AOG491" s="8"/>
      <c r="AOH491" s="8"/>
      <c r="AOI491" s="8"/>
      <c r="AOJ491" s="8"/>
      <c r="AOK491" s="8"/>
      <c r="AOL491" s="8"/>
      <c r="AOM491" s="8"/>
      <c r="AON491" s="8"/>
      <c r="AOO491" s="8"/>
      <c r="AOP491" s="8"/>
      <c r="AOQ491" s="8"/>
      <c r="AOR491" s="8"/>
      <c r="AOS491" s="8"/>
      <c r="AOT491" s="8"/>
      <c r="AOU491" s="8"/>
      <c r="AOV491" s="8"/>
      <c r="AOW491" s="8"/>
      <c r="AOX491" s="8"/>
      <c r="AOY491" s="8"/>
      <c r="AOZ491" s="8"/>
      <c r="APA491" s="8"/>
      <c r="APB491" s="8"/>
      <c r="APC491" s="8"/>
      <c r="APD491" s="8"/>
      <c r="APE491" s="8"/>
      <c r="APF491" s="8"/>
      <c r="APG491" s="8"/>
      <c r="APH491" s="8"/>
      <c r="API491" s="8"/>
      <c r="APJ491" s="8"/>
      <c r="APK491" s="8"/>
      <c r="APL491" s="8"/>
      <c r="APM491" s="8"/>
      <c r="APN491" s="8"/>
      <c r="APO491" s="8"/>
      <c r="APP491" s="8"/>
      <c r="APQ491" s="8"/>
      <c r="APR491" s="8"/>
      <c r="APS491" s="8"/>
      <c r="APT491" s="8"/>
      <c r="APU491" s="8"/>
      <c r="APV491" s="8"/>
      <c r="APW491" s="8"/>
      <c r="APX491" s="8"/>
      <c r="APY491" s="8"/>
      <c r="APZ491" s="8"/>
      <c r="AQA491" s="8"/>
      <c r="AQB491" s="8"/>
      <c r="AQC491" s="8"/>
      <c r="AQD491" s="8"/>
      <c r="AQE491" s="8"/>
      <c r="AQF491" s="8"/>
      <c r="AQG491" s="8"/>
      <c r="AQH491" s="8"/>
      <c r="AQI491" s="8"/>
      <c r="AQJ491" s="8"/>
      <c r="AQK491" s="8"/>
      <c r="AQL491" s="8"/>
      <c r="AQM491" s="8"/>
      <c r="AQN491" s="8"/>
      <c r="AQO491" s="8"/>
      <c r="AQP491" s="8"/>
      <c r="AQQ491" s="8"/>
      <c r="AQR491" s="8"/>
      <c r="AQS491" s="8"/>
      <c r="AQT491" s="8"/>
      <c r="AQU491" s="8"/>
      <c r="AQV491" s="8"/>
      <c r="AQW491" s="8"/>
      <c r="AQX491" s="8"/>
      <c r="AQY491" s="8"/>
      <c r="AQZ491" s="8"/>
      <c r="ARA491" s="8"/>
      <c r="ARB491" s="8"/>
      <c r="ARC491" s="8"/>
      <c r="ARD491" s="8"/>
      <c r="ARE491" s="8"/>
      <c r="ARF491" s="8"/>
      <c r="ARG491" s="8"/>
      <c r="ARH491" s="8"/>
      <c r="ARI491" s="8"/>
      <c r="ARJ491" s="8"/>
      <c r="ARK491" s="8"/>
      <c r="ARL491" s="8"/>
      <c r="ARM491" s="8"/>
      <c r="ARN491" s="8"/>
      <c r="ARO491" s="8"/>
      <c r="ARP491" s="8"/>
      <c r="ARQ491" s="8"/>
      <c r="ARR491" s="8"/>
      <c r="ARS491" s="8"/>
      <c r="ART491" s="8"/>
      <c r="ARU491" s="8"/>
      <c r="ARV491" s="8"/>
      <c r="ARW491" s="8"/>
      <c r="ARX491" s="8"/>
      <c r="ARY491" s="8"/>
      <c r="ARZ491" s="8"/>
      <c r="ASA491" s="8"/>
      <c r="ASB491" s="8"/>
      <c r="ASC491" s="8"/>
      <c r="ASD491" s="8"/>
      <c r="ASE491" s="8"/>
      <c r="ASF491" s="8"/>
      <c r="ASG491" s="8"/>
      <c r="ASH491" s="8"/>
      <c r="ASI491" s="8"/>
      <c r="ASJ491" s="8"/>
      <c r="ASK491" s="8"/>
      <c r="ASL491" s="8"/>
      <c r="ASM491" s="8"/>
      <c r="ASN491" s="8"/>
      <c r="ASO491" s="8"/>
      <c r="ASP491" s="8"/>
      <c r="ASQ491" s="8"/>
      <c r="ASR491" s="8"/>
      <c r="ASS491" s="8"/>
      <c r="AST491" s="8"/>
      <c r="ASU491" s="8"/>
      <c r="ASV491" s="8"/>
      <c r="ASW491" s="8"/>
      <c r="ASX491" s="8"/>
      <c r="ASY491" s="8"/>
      <c r="ASZ491" s="8"/>
      <c r="ATA491" s="8"/>
      <c r="ATB491" s="8"/>
      <c r="ATC491" s="8"/>
      <c r="ATD491" s="8"/>
      <c r="ATE491" s="8"/>
      <c r="ATF491" s="8"/>
      <c r="ATG491" s="8"/>
      <c r="ATH491" s="8"/>
      <c r="ATI491" s="8"/>
      <c r="ATJ491" s="8"/>
      <c r="ATK491" s="8"/>
      <c r="ATL491" s="8"/>
      <c r="ATM491" s="8"/>
      <c r="ATN491" s="8"/>
      <c r="ATO491" s="8"/>
      <c r="ATP491" s="8"/>
      <c r="ATQ491" s="8"/>
      <c r="ATR491" s="8"/>
      <c r="ATS491" s="8"/>
      <c r="ATT491" s="8"/>
      <c r="ATU491" s="8"/>
      <c r="ATV491" s="8"/>
      <c r="ATW491" s="8"/>
      <c r="ATX491" s="8"/>
      <c r="ATY491" s="8"/>
      <c r="ATZ491" s="8"/>
      <c r="AUA491" s="8"/>
      <c r="AUB491" s="8"/>
      <c r="AUC491" s="8"/>
      <c r="AUD491" s="8"/>
      <c r="AUE491" s="8"/>
      <c r="AUF491" s="8"/>
      <c r="AUG491" s="8"/>
      <c r="AUH491" s="8"/>
      <c r="AUI491" s="8"/>
      <c r="AUJ491" s="8"/>
      <c r="AUK491" s="8"/>
      <c r="AUL491" s="8"/>
      <c r="AUM491" s="8"/>
      <c r="AUN491" s="8"/>
      <c r="AUO491" s="8"/>
      <c r="AUP491" s="8"/>
      <c r="AUQ491" s="8"/>
      <c r="AUR491" s="8"/>
      <c r="AUS491" s="8"/>
      <c r="AUT491" s="8"/>
      <c r="AUU491" s="8"/>
      <c r="AUV491" s="8"/>
      <c r="AUW491" s="8"/>
      <c r="AUX491" s="8"/>
      <c r="AUY491" s="8"/>
      <c r="AUZ491" s="8"/>
      <c r="AVA491" s="8"/>
      <c r="AVB491" s="8"/>
      <c r="AVC491" s="8"/>
      <c r="AVD491" s="8"/>
      <c r="AVE491" s="8"/>
      <c r="AVF491" s="8"/>
      <c r="AVG491" s="8"/>
      <c r="AVH491" s="8"/>
      <c r="AVI491" s="8"/>
      <c r="AVJ491" s="8"/>
      <c r="AVK491" s="8"/>
      <c r="AVL491" s="8"/>
      <c r="AVM491" s="8"/>
      <c r="AVN491" s="8"/>
      <c r="AVO491" s="8"/>
      <c r="AVP491" s="8"/>
      <c r="AVQ491" s="8"/>
      <c r="AVR491" s="8"/>
      <c r="AVS491" s="8"/>
      <c r="AVT491" s="8"/>
      <c r="AVU491" s="8"/>
      <c r="AVV491" s="8"/>
      <c r="AVW491" s="8"/>
      <c r="AVX491" s="8"/>
      <c r="AVY491" s="8"/>
      <c r="AVZ491" s="8"/>
      <c r="AWA491" s="8"/>
      <c r="AWB491" s="8"/>
      <c r="AWC491" s="8"/>
      <c r="AWD491" s="8"/>
      <c r="AWE491" s="8"/>
      <c r="AWF491" s="8"/>
      <c r="AWG491" s="8"/>
      <c r="AWH491" s="8"/>
      <c r="AWI491" s="8"/>
      <c r="AWJ491" s="8"/>
      <c r="AWK491" s="8"/>
      <c r="AWL491" s="8"/>
      <c r="AWM491" s="8"/>
      <c r="AWN491" s="8"/>
      <c r="AWO491" s="8"/>
      <c r="AWP491" s="8"/>
      <c r="AWQ491" s="8"/>
      <c r="AWR491" s="8"/>
      <c r="AWS491" s="8"/>
      <c r="AWT491" s="8"/>
      <c r="AWU491" s="8"/>
      <c r="AWV491" s="8"/>
      <c r="AWW491" s="8"/>
      <c r="AWX491" s="8"/>
      <c r="AWY491" s="8"/>
      <c r="AWZ491" s="8"/>
      <c r="AXA491" s="8"/>
      <c r="AXB491" s="8"/>
      <c r="AXC491" s="8"/>
      <c r="AXD491" s="8"/>
      <c r="AXE491" s="8"/>
      <c r="AXF491" s="8"/>
      <c r="AXG491" s="8"/>
      <c r="AXH491" s="8"/>
      <c r="AXI491" s="8"/>
      <c r="AXJ491" s="8"/>
      <c r="AXK491" s="8"/>
      <c r="AXL491" s="8"/>
      <c r="AXM491" s="8"/>
      <c r="AXN491" s="8"/>
      <c r="AXO491" s="8"/>
      <c r="AXP491" s="8"/>
      <c r="AXQ491" s="8"/>
      <c r="AXR491" s="8"/>
      <c r="AXS491" s="8"/>
      <c r="AXT491" s="8"/>
      <c r="AXU491" s="8"/>
      <c r="AXV491" s="8"/>
      <c r="AXW491" s="8"/>
      <c r="AXX491" s="8"/>
      <c r="AXY491" s="8"/>
      <c r="AXZ491" s="8"/>
      <c r="AYA491" s="8"/>
      <c r="AYB491" s="8"/>
      <c r="AYC491" s="8"/>
      <c r="AYD491" s="8"/>
      <c r="AYE491" s="8"/>
      <c r="AYF491" s="8"/>
      <c r="AYG491" s="8"/>
      <c r="AYH491" s="8"/>
      <c r="AYI491" s="8"/>
      <c r="AYJ491" s="8"/>
      <c r="AYK491" s="8"/>
      <c r="AYL491" s="8"/>
      <c r="AYM491" s="8"/>
      <c r="AYN491" s="8"/>
      <c r="AYO491" s="8"/>
      <c r="AYP491" s="8"/>
      <c r="AYQ491" s="8"/>
      <c r="AYR491" s="8"/>
      <c r="AYS491" s="8"/>
      <c r="AYT491" s="8"/>
      <c r="AYU491" s="8"/>
      <c r="AYV491" s="8"/>
      <c r="AYW491" s="8"/>
      <c r="AYX491" s="8"/>
      <c r="AYY491" s="8"/>
      <c r="AYZ491" s="8"/>
      <c r="AZA491" s="8"/>
      <c r="AZB491" s="8"/>
      <c r="AZC491" s="8"/>
      <c r="AZD491" s="8"/>
      <c r="AZE491" s="8"/>
      <c r="AZF491" s="8"/>
      <c r="AZG491" s="8"/>
      <c r="AZH491" s="8"/>
      <c r="AZI491" s="8"/>
      <c r="AZJ491" s="8"/>
      <c r="AZK491" s="8"/>
      <c r="AZL491" s="8"/>
      <c r="AZM491" s="8"/>
      <c r="AZN491" s="8"/>
      <c r="AZO491" s="8"/>
      <c r="AZP491" s="8"/>
      <c r="AZQ491" s="8"/>
      <c r="AZR491" s="8"/>
      <c r="AZS491" s="8"/>
      <c r="AZT491" s="8"/>
      <c r="AZU491" s="8"/>
      <c r="AZV491" s="8"/>
      <c r="AZW491" s="8"/>
      <c r="AZX491" s="8"/>
      <c r="AZY491" s="8"/>
      <c r="AZZ491" s="8"/>
      <c r="BAA491" s="8"/>
      <c r="BAB491" s="8"/>
      <c r="BAC491" s="8"/>
      <c r="BAD491" s="8"/>
      <c r="BAE491" s="8"/>
      <c r="BAF491" s="8"/>
      <c r="BAG491" s="8"/>
      <c r="BAH491" s="8"/>
      <c r="BAI491" s="8"/>
      <c r="BAJ491" s="8"/>
      <c r="BAK491" s="8"/>
      <c r="BAL491" s="8"/>
      <c r="BAM491" s="8"/>
      <c r="BAN491" s="8"/>
      <c r="BAO491" s="8"/>
      <c r="BAP491" s="8"/>
      <c r="BAQ491" s="8"/>
      <c r="BAR491" s="8"/>
      <c r="BAS491" s="8"/>
      <c r="BAT491" s="8"/>
      <c r="BAU491" s="8"/>
      <c r="BAV491" s="8"/>
      <c r="BAW491" s="8"/>
      <c r="BAX491" s="8"/>
      <c r="BAY491" s="8"/>
      <c r="BAZ491" s="8"/>
      <c r="BBA491" s="8"/>
      <c r="BBB491" s="8"/>
      <c r="BBC491" s="8"/>
      <c r="BBD491" s="8"/>
      <c r="BBE491" s="8"/>
      <c r="BBF491" s="8"/>
      <c r="BBG491" s="8"/>
      <c r="BBH491" s="8"/>
      <c r="BBI491" s="8"/>
      <c r="BBJ491" s="8"/>
      <c r="BBK491" s="8"/>
      <c r="BBL491" s="8"/>
      <c r="BBM491" s="8"/>
      <c r="BBN491" s="8"/>
      <c r="BBO491" s="8"/>
      <c r="BBP491" s="8"/>
      <c r="BBQ491" s="8"/>
      <c r="BBR491" s="8"/>
      <c r="BBS491" s="8"/>
      <c r="BBT491" s="8"/>
      <c r="BBU491" s="8"/>
      <c r="BBV491" s="8"/>
      <c r="BBW491" s="8"/>
      <c r="BBX491" s="8"/>
      <c r="BBY491" s="8"/>
      <c r="BBZ491" s="8"/>
      <c r="BCA491" s="8"/>
      <c r="BCB491" s="8"/>
      <c r="BCC491" s="8"/>
      <c r="BCD491" s="8"/>
      <c r="BCE491" s="8"/>
      <c r="BCF491" s="8"/>
      <c r="BCG491" s="8"/>
      <c r="BCH491" s="8"/>
      <c r="BCI491" s="8"/>
      <c r="BCJ491" s="8"/>
      <c r="BCK491" s="8"/>
      <c r="BCL491" s="8"/>
      <c r="BCM491" s="8"/>
      <c r="BCN491" s="8"/>
      <c r="BCO491" s="8"/>
      <c r="BCP491" s="8"/>
      <c r="BCQ491" s="8"/>
      <c r="BCR491" s="8"/>
      <c r="BCS491" s="8"/>
      <c r="BCT491" s="8"/>
      <c r="BCU491" s="8"/>
      <c r="BCV491" s="8"/>
      <c r="BCW491" s="8"/>
      <c r="BCX491" s="8"/>
      <c r="BCY491" s="8"/>
      <c r="BCZ491" s="8"/>
      <c r="BDA491" s="8"/>
      <c r="BDB491" s="8"/>
      <c r="BDC491" s="8"/>
      <c r="BDD491" s="8"/>
      <c r="BDE491" s="8"/>
      <c r="BDF491" s="8"/>
      <c r="BDG491" s="8"/>
      <c r="BDH491" s="8"/>
      <c r="BDI491" s="8"/>
      <c r="BDJ491" s="8"/>
      <c r="BDK491" s="8"/>
      <c r="BDL491" s="8"/>
      <c r="BDM491" s="8"/>
      <c r="BDN491" s="8"/>
      <c r="BDO491" s="8"/>
      <c r="BDP491" s="8"/>
      <c r="BDQ491" s="8"/>
      <c r="BDR491" s="8"/>
      <c r="BDS491" s="8"/>
      <c r="BDT491" s="8"/>
      <c r="BDU491" s="8"/>
      <c r="BDV491" s="8"/>
      <c r="BDW491" s="8"/>
      <c r="BDX491" s="8"/>
      <c r="BDY491" s="8"/>
      <c r="BDZ491" s="8"/>
      <c r="BEA491" s="8"/>
      <c r="BEB491" s="8"/>
      <c r="BEC491" s="8"/>
      <c r="BED491" s="8"/>
      <c r="BEE491" s="8"/>
      <c r="BEF491" s="8"/>
      <c r="BEG491" s="8"/>
      <c r="BEH491" s="8"/>
      <c r="BEI491" s="8"/>
      <c r="BEJ491" s="8"/>
      <c r="BEK491" s="8"/>
      <c r="BEL491" s="8"/>
      <c r="BEM491" s="8"/>
      <c r="BEN491" s="8"/>
      <c r="BEO491" s="8"/>
      <c r="BEP491" s="8"/>
      <c r="BEQ491" s="8"/>
      <c r="BER491" s="8"/>
      <c r="BES491" s="8"/>
      <c r="BET491" s="8"/>
      <c r="BEU491" s="8"/>
      <c r="BEV491" s="8"/>
      <c r="BEW491" s="8"/>
      <c r="BEX491" s="8"/>
      <c r="BEY491" s="8"/>
      <c r="BEZ491" s="8"/>
      <c r="BFA491" s="8"/>
      <c r="BFB491" s="8"/>
      <c r="BFC491" s="8"/>
      <c r="BFD491" s="8"/>
      <c r="BFE491" s="8"/>
      <c r="BFF491" s="8"/>
      <c r="BFG491" s="8"/>
      <c r="BFH491" s="8"/>
      <c r="BFI491" s="8"/>
      <c r="BFJ491" s="8"/>
      <c r="BFK491" s="8"/>
      <c r="BFL491" s="8"/>
      <c r="BFM491" s="8"/>
      <c r="BFN491" s="8"/>
      <c r="BFO491" s="8"/>
      <c r="BFP491" s="8"/>
      <c r="BFQ491" s="8"/>
      <c r="BFR491" s="8"/>
      <c r="BFS491" s="8"/>
      <c r="BFT491" s="8"/>
      <c r="BFU491" s="8"/>
      <c r="BFV491" s="8"/>
      <c r="BFW491" s="8"/>
      <c r="BFX491" s="8"/>
      <c r="BFY491" s="8"/>
      <c r="BFZ491" s="8"/>
      <c r="BGA491" s="8"/>
      <c r="BGB491" s="8"/>
      <c r="BGC491" s="8"/>
      <c r="BGD491" s="8"/>
      <c r="BGE491" s="8"/>
      <c r="BGF491" s="8"/>
      <c r="BGG491" s="8"/>
      <c r="BGH491" s="8"/>
      <c r="BGI491" s="8"/>
      <c r="BGJ491" s="8"/>
      <c r="BGK491" s="8"/>
      <c r="BGL491" s="8"/>
      <c r="BGM491" s="8"/>
      <c r="BGN491" s="8"/>
      <c r="BGO491" s="8"/>
      <c r="BGP491" s="8"/>
      <c r="BGQ491" s="8"/>
      <c r="BGR491" s="8"/>
      <c r="BGS491" s="8"/>
      <c r="BGT491" s="8"/>
      <c r="BGU491" s="8"/>
      <c r="BGV491" s="8"/>
      <c r="BGW491" s="8"/>
      <c r="BGX491" s="8"/>
      <c r="BGY491" s="8"/>
      <c r="BGZ491" s="8"/>
      <c r="BHA491" s="8"/>
      <c r="BHB491" s="8"/>
      <c r="BHC491" s="8"/>
      <c r="BHD491" s="8"/>
      <c r="BHE491" s="8"/>
      <c r="BHF491" s="8"/>
      <c r="BHG491" s="8"/>
      <c r="BHH491" s="8"/>
      <c r="BHI491" s="8"/>
      <c r="BHJ491" s="8"/>
      <c r="BHK491" s="8"/>
      <c r="BHL491" s="8"/>
      <c r="BHM491" s="8"/>
      <c r="BHN491" s="8"/>
      <c r="BHO491" s="8"/>
      <c r="BHP491" s="8"/>
      <c r="BHQ491" s="8"/>
      <c r="BHR491" s="8"/>
      <c r="BHS491" s="8"/>
      <c r="BHT491" s="8"/>
      <c r="BHU491" s="8"/>
      <c r="BHV491" s="8"/>
      <c r="BHW491" s="8"/>
      <c r="BHX491" s="8"/>
      <c r="BHY491" s="8"/>
      <c r="BHZ491" s="8"/>
      <c r="BIA491" s="8"/>
      <c r="BIB491" s="8"/>
      <c r="BIC491" s="8"/>
      <c r="BID491" s="8"/>
      <c r="BIE491" s="8"/>
      <c r="BIF491" s="8"/>
      <c r="BIG491" s="8"/>
      <c r="BIH491" s="8"/>
      <c r="BII491" s="8"/>
      <c r="BIJ491" s="8"/>
      <c r="BIK491" s="8"/>
      <c r="BIL491" s="8"/>
      <c r="BIM491" s="8"/>
      <c r="BIN491" s="8"/>
      <c r="BIO491" s="8"/>
      <c r="BIP491" s="8"/>
      <c r="BIQ491" s="8"/>
      <c r="BIR491" s="8"/>
      <c r="BIS491" s="8"/>
      <c r="BIT491" s="8"/>
      <c r="BIU491" s="8"/>
      <c r="BIV491" s="8"/>
      <c r="BIW491" s="8"/>
      <c r="BIX491" s="8"/>
      <c r="BIY491" s="8"/>
      <c r="BIZ491" s="8"/>
      <c r="BJA491" s="8"/>
      <c r="BJB491" s="8"/>
      <c r="BJC491" s="8"/>
      <c r="BJD491" s="8"/>
      <c r="BJE491" s="8"/>
      <c r="BJF491" s="8"/>
      <c r="BJG491" s="8"/>
      <c r="BJH491" s="8"/>
      <c r="BJI491" s="8"/>
      <c r="BJJ491" s="8"/>
      <c r="BJK491" s="8"/>
      <c r="BJL491" s="8"/>
      <c r="BJM491" s="8"/>
      <c r="BJN491" s="8"/>
      <c r="BJO491" s="8"/>
      <c r="BJP491" s="8"/>
      <c r="BJQ491" s="8"/>
      <c r="BJR491" s="8"/>
      <c r="BJS491" s="8"/>
      <c r="BJT491" s="8"/>
      <c r="BJU491" s="8"/>
      <c r="BJV491" s="8"/>
      <c r="BJW491" s="8"/>
      <c r="BJX491" s="8"/>
      <c r="BJY491" s="8"/>
      <c r="BJZ491" s="8"/>
      <c r="BKA491" s="8"/>
      <c r="BKB491" s="8"/>
      <c r="BKC491" s="8"/>
      <c r="BKD491" s="8"/>
      <c r="BKE491" s="8"/>
      <c r="BKF491" s="8"/>
      <c r="BKG491" s="8"/>
      <c r="BKH491" s="8"/>
      <c r="BKI491" s="8"/>
      <c r="BKJ491" s="8"/>
      <c r="BKK491" s="8"/>
      <c r="BKL491" s="8"/>
      <c r="BKM491" s="8"/>
      <c r="BKN491" s="8"/>
      <c r="BKO491" s="8"/>
      <c r="BKP491" s="8"/>
      <c r="BKQ491" s="8"/>
      <c r="BKR491" s="8"/>
      <c r="BKS491" s="8"/>
      <c r="BKT491" s="8"/>
      <c r="BKU491" s="8"/>
      <c r="BKV491" s="8"/>
      <c r="BKW491" s="8"/>
      <c r="BKX491" s="8"/>
      <c r="BKY491" s="8"/>
      <c r="BKZ491" s="8"/>
      <c r="BLA491" s="8"/>
      <c r="BLB491" s="8"/>
      <c r="BLC491" s="8"/>
      <c r="BLD491" s="8"/>
      <c r="BLE491" s="8"/>
      <c r="BLF491" s="8"/>
      <c r="BLG491" s="8"/>
      <c r="BLH491" s="8"/>
      <c r="BLI491" s="8"/>
      <c r="BLJ491" s="8"/>
      <c r="BLK491" s="8"/>
      <c r="BLL491" s="8"/>
      <c r="BLM491" s="8"/>
      <c r="BLN491" s="8"/>
      <c r="BLO491" s="8"/>
      <c r="BLP491" s="8"/>
      <c r="BLQ491" s="8"/>
      <c r="BLR491" s="8"/>
      <c r="BLS491" s="8"/>
      <c r="BLT491" s="8"/>
      <c r="BLU491" s="8"/>
      <c r="BLV491" s="8"/>
      <c r="BLW491" s="8"/>
      <c r="BLX491" s="8"/>
      <c r="BLY491" s="8"/>
      <c r="BLZ491" s="8"/>
      <c r="BMA491" s="8"/>
      <c r="BMB491" s="8"/>
      <c r="BMC491" s="8"/>
      <c r="BMD491" s="8"/>
      <c r="BME491" s="8"/>
      <c r="BMF491" s="8"/>
      <c r="BMG491" s="8"/>
      <c r="BMH491" s="8"/>
      <c r="BMI491" s="8"/>
      <c r="BMJ491" s="8"/>
      <c r="BMK491" s="8"/>
      <c r="BML491" s="8"/>
      <c r="BMM491" s="8"/>
      <c r="BMN491" s="8"/>
      <c r="BMO491" s="8"/>
      <c r="BMP491" s="8"/>
      <c r="BMQ491" s="8"/>
      <c r="BMR491" s="8"/>
      <c r="BMS491" s="8"/>
      <c r="BMT491" s="8"/>
      <c r="BMU491" s="8"/>
      <c r="BMV491" s="8"/>
      <c r="BMW491" s="8"/>
      <c r="BMX491" s="8"/>
      <c r="BMY491" s="8"/>
      <c r="BMZ491" s="8"/>
      <c r="BNA491" s="8"/>
      <c r="BNB491" s="8"/>
      <c r="BNC491" s="8"/>
      <c r="BND491" s="8"/>
      <c r="BNE491" s="8"/>
      <c r="BNF491" s="8"/>
      <c r="BNG491" s="8"/>
      <c r="BNH491" s="8"/>
      <c r="BNI491" s="8"/>
      <c r="BNJ491" s="8"/>
      <c r="BNK491" s="8"/>
      <c r="BNL491" s="8"/>
      <c r="BNM491" s="8"/>
      <c r="BNN491" s="8"/>
      <c r="BNO491" s="8"/>
      <c r="BNP491" s="8"/>
      <c r="BNQ491" s="8"/>
      <c r="BNR491" s="8"/>
      <c r="BNS491" s="8"/>
      <c r="BNT491" s="8"/>
      <c r="BNU491" s="8"/>
      <c r="BNV491" s="8"/>
      <c r="BNW491" s="8"/>
      <c r="BNX491" s="8"/>
      <c r="BNY491" s="8"/>
      <c r="BNZ491" s="8"/>
      <c r="BOA491" s="8"/>
      <c r="BOB491" s="8"/>
      <c r="BOC491" s="8"/>
      <c r="BOD491" s="8"/>
      <c r="BOE491" s="8"/>
      <c r="BOF491" s="8"/>
      <c r="BOG491" s="8"/>
      <c r="BOH491" s="8"/>
      <c r="BOI491" s="8"/>
      <c r="BOJ491" s="8"/>
      <c r="BOK491" s="8"/>
      <c r="BOL491" s="8"/>
      <c r="BOM491" s="8"/>
      <c r="BON491" s="8"/>
      <c r="BOO491" s="8"/>
      <c r="BOP491" s="8"/>
      <c r="BOQ491" s="8"/>
      <c r="BOR491" s="8"/>
      <c r="BOS491" s="8"/>
      <c r="BOT491" s="8"/>
      <c r="BOU491" s="8"/>
      <c r="BOV491" s="8"/>
      <c r="BOW491" s="8"/>
      <c r="BOX491" s="8"/>
      <c r="BOY491" s="8"/>
      <c r="BOZ491" s="8"/>
      <c r="BPA491" s="8"/>
      <c r="BPB491" s="8"/>
      <c r="BPC491" s="8"/>
      <c r="BPD491" s="8"/>
      <c r="BPE491" s="8"/>
      <c r="BPF491" s="8"/>
      <c r="BPG491" s="8"/>
      <c r="BPH491" s="8"/>
      <c r="BPI491" s="8"/>
      <c r="BPJ491" s="8"/>
      <c r="BPK491" s="8"/>
      <c r="BPL491" s="8"/>
      <c r="BPM491" s="8"/>
      <c r="BPN491" s="8"/>
      <c r="BPO491" s="8"/>
      <c r="BPP491" s="8"/>
      <c r="BPQ491" s="8"/>
      <c r="BPR491" s="8"/>
      <c r="BPS491" s="8"/>
      <c r="BPT491" s="8"/>
      <c r="BPU491" s="8"/>
      <c r="BPV491" s="8"/>
      <c r="BPW491" s="8"/>
      <c r="BPX491" s="8"/>
      <c r="BPY491" s="8"/>
      <c r="BPZ491" s="8"/>
      <c r="BQA491" s="8"/>
      <c r="BQB491" s="8"/>
      <c r="BQC491" s="8"/>
      <c r="BQD491" s="8"/>
      <c r="BQE491" s="8"/>
      <c r="BQF491" s="8"/>
      <c r="BQG491" s="8"/>
      <c r="BQH491" s="8"/>
      <c r="BQI491" s="8"/>
      <c r="BQJ491" s="8"/>
      <c r="BQK491" s="8"/>
      <c r="BQL491" s="8"/>
      <c r="BQM491" s="8"/>
      <c r="BQN491" s="8"/>
      <c r="BQO491" s="8"/>
      <c r="BQP491" s="8"/>
      <c r="BQQ491" s="8"/>
      <c r="BQR491" s="8"/>
      <c r="BQS491" s="8"/>
      <c r="BQT491" s="8"/>
      <c r="BQU491" s="8"/>
      <c r="BQV491" s="8"/>
      <c r="BQW491" s="8"/>
      <c r="BQX491" s="8"/>
      <c r="BQY491" s="8"/>
      <c r="BQZ491" s="8"/>
      <c r="BRA491" s="8"/>
      <c r="BRB491" s="8"/>
      <c r="BRC491" s="8"/>
      <c r="BRD491" s="8"/>
      <c r="BRE491" s="8"/>
      <c r="BRF491" s="8"/>
      <c r="BRG491" s="8"/>
      <c r="BRH491" s="8"/>
      <c r="BRI491" s="8"/>
      <c r="BRJ491" s="8"/>
      <c r="BRK491" s="8"/>
      <c r="BRL491" s="8"/>
      <c r="BRM491" s="8"/>
      <c r="BRN491" s="8"/>
      <c r="BRO491" s="8"/>
      <c r="BRP491" s="8"/>
      <c r="BRQ491" s="8"/>
      <c r="BRR491" s="8"/>
      <c r="BRS491" s="8"/>
      <c r="BRT491" s="8"/>
      <c r="BRU491" s="8"/>
      <c r="BRV491" s="8"/>
      <c r="BRW491" s="8"/>
      <c r="BRX491" s="8"/>
      <c r="BRY491" s="8"/>
      <c r="BRZ491" s="8"/>
      <c r="BSA491" s="8"/>
      <c r="BSB491" s="8"/>
      <c r="BSC491" s="8"/>
      <c r="BSD491" s="8"/>
      <c r="BSE491" s="8"/>
      <c r="BSF491" s="8"/>
      <c r="BSG491" s="8"/>
      <c r="BSH491" s="8"/>
      <c r="BSI491" s="8"/>
      <c r="BSJ491" s="8"/>
      <c r="BSK491" s="8"/>
      <c r="BSL491" s="8"/>
      <c r="BSM491" s="8"/>
      <c r="BSN491" s="8"/>
      <c r="BSO491" s="8"/>
      <c r="BSP491" s="8"/>
      <c r="BSQ491" s="8"/>
      <c r="BSR491" s="8"/>
      <c r="BSS491" s="8"/>
      <c r="BST491" s="8"/>
      <c r="BSU491" s="8"/>
      <c r="BSV491" s="8"/>
      <c r="BSW491" s="8"/>
      <c r="BSX491" s="8"/>
      <c r="BSY491" s="8"/>
      <c r="BSZ491" s="8"/>
      <c r="BTA491" s="8"/>
      <c r="BTB491" s="8"/>
      <c r="BTC491" s="8"/>
      <c r="BTD491" s="8"/>
      <c r="BTE491" s="8"/>
      <c r="BTF491" s="8"/>
      <c r="BTG491" s="8"/>
      <c r="BTH491" s="8"/>
      <c r="BTI491" s="8"/>
      <c r="BTJ491" s="8"/>
      <c r="BTK491" s="8"/>
      <c r="BTL491" s="8"/>
      <c r="BTM491" s="8"/>
      <c r="BTN491" s="8"/>
      <c r="BTO491" s="8"/>
      <c r="BTP491" s="8"/>
      <c r="BTQ491" s="8"/>
      <c r="BTR491" s="8"/>
      <c r="BTS491" s="8"/>
      <c r="BTT491" s="8"/>
      <c r="BTU491" s="8"/>
      <c r="BTV491" s="8"/>
      <c r="BTW491" s="8"/>
      <c r="BTX491" s="8"/>
      <c r="BTY491" s="8"/>
      <c r="BTZ491" s="8"/>
      <c r="BUA491" s="8"/>
      <c r="BUB491" s="8"/>
      <c r="BUC491" s="8"/>
      <c r="BUD491" s="8"/>
      <c r="BUE491" s="8"/>
      <c r="BUF491" s="8"/>
      <c r="BUG491" s="8"/>
      <c r="BUH491" s="8"/>
      <c r="BUI491" s="8"/>
      <c r="BUJ491" s="8"/>
      <c r="BUK491" s="8"/>
      <c r="BUL491" s="8"/>
      <c r="BUM491" s="8"/>
      <c r="BUN491" s="8"/>
      <c r="BUO491" s="8"/>
      <c r="BUP491" s="8"/>
      <c r="BUQ491" s="8"/>
      <c r="BUR491" s="8"/>
      <c r="BUS491" s="8"/>
      <c r="BUT491" s="8"/>
      <c r="BUU491" s="8"/>
      <c r="BUV491" s="8"/>
      <c r="BUW491" s="8"/>
      <c r="BUX491" s="8"/>
      <c r="BUY491" s="8"/>
      <c r="BUZ491" s="8"/>
      <c r="BVA491" s="8"/>
      <c r="BVB491" s="8"/>
      <c r="BVC491" s="8"/>
      <c r="BVD491" s="8"/>
      <c r="BVE491" s="8"/>
      <c r="BVF491" s="8"/>
      <c r="BVG491" s="8"/>
      <c r="BVH491" s="8"/>
      <c r="BVI491" s="8"/>
      <c r="BVJ491" s="8"/>
      <c r="BVK491" s="8"/>
      <c r="BVL491" s="8"/>
      <c r="BVM491" s="8"/>
      <c r="BVN491" s="8"/>
      <c r="BVO491" s="8"/>
      <c r="BVP491" s="8"/>
      <c r="BVQ491" s="8"/>
      <c r="BVR491" s="8"/>
      <c r="BVS491" s="8"/>
      <c r="BVT491" s="8"/>
      <c r="BVU491" s="8"/>
      <c r="BVV491" s="8"/>
      <c r="BVW491" s="8"/>
      <c r="BVX491" s="8"/>
      <c r="BVY491" s="8"/>
      <c r="BVZ491" s="8"/>
      <c r="BWA491" s="8"/>
      <c r="BWB491" s="8"/>
      <c r="BWC491" s="8"/>
      <c r="BWD491" s="8"/>
      <c r="BWE491" s="8"/>
      <c r="BWF491" s="8"/>
      <c r="BWG491" s="8"/>
      <c r="BWH491" s="8"/>
      <c r="BWI491" s="8"/>
      <c r="BWJ491" s="8"/>
      <c r="BWK491" s="8"/>
      <c r="BWL491" s="8"/>
      <c r="BWM491" s="8"/>
      <c r="BWN491" s="8"/>
      <c r="BWO491" s="8"/>
      <c r="BWP491" s="8"/>
      <c r="BWQ491" s="8"/>
    </row>
    <row r="492" spans="1:1967" s="522" customFormat="1" ht="102" customHeight="1">
      <c r="A492" s="446" t="s">
        <v>10828</v>
      </c>
      <c r="B492" s="447" t="s">
        <v>97</v>
      </c>
      <c r="C492" s="446" t="s">
        <v>808</v>
      </c>
      <c r="D492" s="478" t="s">
        <v>40</v>
      </c>
      <c r="E492" s="448" t="s">
        <v>41</v>
      </c>
      <c r="F492" s="479"/>
      <c r="G492" s="448" t="s">
        <v>384</v>
      </c>
      <c r="H492" s="450">
        <v>0</v>
      </c>
      <c r="I492" s="477">
        <v>470000000</v>
      </c>
      <c r="J492" s="452" t="s">
        <v>1330</v>
      </c>
      <c r="K492" s="465" t="s">
        <v>10529</v>
      </c>
      <c r="L492" s="453" t="s">
        <v>3426</v>
      </c>
      <c r="M492" s="454" t="s">
        <v>383</v>
      </c>
      <c r="N492" s="466" t="s">
        <v>8873</v>
      </c>
      <c r="O492" s="448" t="s">
        <v>1382</v>
      </c>
      <c r="P492" s="456" t="s">
        <v>1355</v>
      </c>
      <c r="Q492" s="478" t="s">
        <v>1196</v>
      </c>
      <c r="R492" s="480">
        <v>1000</v>
      </c>
      <c r="S492" s="458">
        <v>2750</v>
      </c>
      <c r="T492" s="459">
        <f>R492*S492</f>
        <v>2750000</v>
      </c>
      <c r="U492" s="459">
        <f t="shared" si="22"/>
        <v>3080000.0000000005</v>
      </c>
      <c r="V492" s="446" t="s">
        <v>1341</v>
      </c>
      <c r="W492" s="461" t="s">
        <v>1410</v>
      </c>
      <c r="X492" s="446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8"/>
      <c r="BZ492" s="8"/>
      <c r="CA492" s="8"/>
      <c r="CB492" s="8"/>
      <c r="CC492" s="8"/>
      <c r="CD492" s="8"/>
      <c r="CE492" s="8"/>
      <c r="CF492" s="8"/>
      <c r="CG492" s="8"/>
      <c r="CH492" s="8"/>
      <c r="CI492" s="8"/>
      <c r="CJ492" s="8"/>
      <c r="CK492" s="8"/>
      <c r="CL492" s="8"/>
      <c r="CM492" s="8"/>
      <c r="CN492" s="8"/>
      <c r="CO492" s="8"/>
      <c r="CP492" s="8"/>
      <c r="CQ492" s="8"/>
      <c r="CR492" s="8"/>
      <c r="CS492" s="8"/>
      <c r="CT492" s="8"/>
      <c r="CU492" s="8"/>
      <c r="CV492" s="8"/>
      <c r="CW492" s="8"/>
      <c r="CX492" s="8"/>
      <c r="CY492" s="8"/>
      <c r="CZ492" s="8"/>
      <c r="DA492" s="8"/>
      <c r="DB492" s="8"/>
      <c r="DC492" s="8"/>
      <c r="DD492" s="8"/>
      <c r="DE492" s="8"/>
      <c r="DF492" s="8"/>
      <c r="DG492" s="8"/>
      <c r="DH492" s="8"/>
      <c r="DI492" s="8"/>
      <c r="DJ492" s="8"/>
      <c r="DK492" s="8"/>
      <c r="DL492" s="8"/>
      <c r="DM492" s="8"/>
      <c r="DN492" s="8"/>
      <c r="DO492" s="8"/>
      <c r="DP492" s="8"/>
      <c r="DQ492" s="8"/>
      <c r="DR492" s="8"/>
      <c r="DS492" s="8"/>
      <c r="DT492" s="8"/>
      <c r="DU492" s="8"/>
      <c r="DV492" s="8"/>
      <c r="DW492" s="8"/>
      <c r="DX492" s="8"/>
      <c r="DY492" s="8"/>
      <c r="DZ492" s="8"/>
      <c r="EA492" s="8"/>
      <c r="EB492" s="8"/>
      <c r="EC492" s="8"/>
      <c r="ED492" s="8"/>
      <c r="EE492" s="8"/>
      <c r="EF492" s="8"/>
      <c r="EG492" s="8"/>
      <c r="EH492" s="8"/>
      <c r="EI492" s="8"/>
      <c r="EJ492" s="8"/>
      <c r="EK492" s="8"/>
      <c r="EL492" s="8"/>
      <c r="EM492" s="8"/>
      <c r="EN492" s="8"/>
      <c r="EO492" s="8"/>
      <c r="EP492" s="8"/>
      <c r="EQ492" s="8"/>
      <c r="ER492" s="8"/>
      <c r="ES492" s="8"/>
      <c r="ET492" s="8"/>
      <c r="EU492" s="8"/>
      <c r="EV492" s="8"/>
      <c r="EW492" s="8"/>
      <c r="EX492" s="8"/>
      <c r="EY492" s="8"/>
      <c r="EZ492" s="8"/>
      <c r="FA492" s="8"/>
      <c r="FB492" s="8"/>
      <c r="FC492" s="8"/>
      <c r="FD492" s="8"/>
      <c r="FE492" s="8"/>
      <c r="FF492" s="8"/>
      <c r="FG492" s="8"/>
      <c r="FH492" s="8"/>
      <c r="FI492" s="8"/>
      <c r="FJ492" s="8"/>
      <c r="FK492" s="8"/>
      <c r="FL492" s="8"/>
      <c r="FM492" s="8"/>
      <c r="FN492" s="8"/>
      <c r="FO492" s="8"/>
      <c r="FP492" s="8"/>
      <c r="FQ492" s="8"/>
      <c r="FR492" s="8"/>
      <c r="FS492" s="8"/>
      <c r="FT492" s="8"/>
      <c r="FU492" s="8"/>
      <c r="FV492" s="8"/>
      <c r="FW492" s="8"/>
      <c r="FX492" s="8"/>
      <c r="FY492" s="8"/>
      <c r="FZ492" s="8"/>
      <c r="GA492" s="8"/>
      <c r="GB492" s="8"/>
      <c r="GC492" s="8"/>
      <c r="GD492" s="8"/>
      <c r="GE492" s="8"/>
      <c r="GF492" s="8"/>
      <c r="GG492" s="8"/>
      <c r="GH492" s="8"/>
      <c r="GI492" s="8"/>
      <c r="GJ492" s="8"/>
      <c r="GK492" s="8"/>
      <c r="GL492" s="8"/>
      <c r="GM492" s="8"/>
      <c r="GN492" s="8"/>
      <c r="GO492" s="8"/>
      <c r="GP492" s="8"/>
      <c r="GQ492" s="8"/>
      <c r="GR492" s="8"/>
      <c r="GS492" s="8"/>
      <c r="GT492" s="8"/>
      <c r="GU492" s="8"/>
      <c r="GV492" s="8"/>
      <c r="GW492" s="8"/>
      <c r="GX492" s="8"/>
      <c r="GY492" s="8"/>
      <c r="GZ492" s="8"/>
      <c r="HA492" s="8"/>
      <c r="HB492" s="8"/>
      <c r="HC492" s="8"/>
      <c r="HD492" s="8"/>
      <c r="HE492" s="8"/>
      <c r="HF492" s="8"/>
      <c r="HG492" s="8"/>
      <c r="HH492" s="8"/>
      <c r="HI492" s="8"/>
      <c r="HJ492" s="8"/>
      <c r="HK492" s="8"/>
      <c r="HL492" s="8"/>
      <c r="HM492" s="8"/>
      <c r="HN492" s="8"/>
      <c r="HO492" s="8"/>
      <c r="HP492" s="8"/>
      <c r="HQ492" s="8"/>
      <c r="HR492" s="8"/>
      <c r="HS492" s="8"/>
      <c r="HT492" s="8"/>
      <c r="HU492" s="8"/>
      <c r="HV492" s="8"/>
      <c r="HW492" s="8"/>
      <c r="HX492" s="8"/>
      <c r="HY492" s="8"/>
      <c r="HZ492" s="8"/>
      <c r="IA492" s="8"/>
      <c r="IB492" s="8"/>
      <c r="IC492" s="8"/>
      <c r="ID492" s="8"/>
      <c r="IE492" s="8"/>
      <c r="IF492" s="8"/>
      <c r="IG492" s="8"/>
      <c r="IH492" s="8"/>
      <c r="II492" s="8"/>
      <c r="IJ492" s="8"/>
      <c r="IK492" s="8"/>
      <c r="IL492" s="8"/>
      <c r="IM492" s="8"/>
      <c r="IN492" s="8"/>
      <c r="IO492" s="8"/>
      <c r="IP492" s="8"/>
      <c r="IQ492" s="8"/>
      <c r="IR492" s="8"/>
      <c r="IS492" s="8"/>
      <c r="IT492" s="8"/>
      <c r="IU492" s="8"/>
      <c r="IV492" s="8"/>
      <c r="IW492" s="8"/>
      <c r="IX492" s="8"/>
      <c r="IY492" s="8"/>
      <c r="IZ492" s="8"/>
      <c r="JA492" s="8"/>
      <c r="JB492" s="8"/>
      <c r="JC492" s="8"/>
      <c r="JD492" s="8"/>
      <c r="JE492" s="8"/>
      <c r="JF492" s="8"/>
      <c r="JG492" s="8"/>
      <c r="JH492" s="8"/>
      <c r="JI492" s="8"/>
      <c r="JJ492" s="8"/>
      <c r="JK492" s="8"/>
      <c r="JL492" s="8"/>
      <c r="JM492" s="8"/>
      <c r="JN492" s="8"/>
      <c r="JO492" s="8"/>
      <c r="JP492" s="8"/>
      <c r="JQ492" s="8"/>
      <c r="JR492" s="8"/>
      <c r="JS492" s="8"/>
      <c r="JT492" s="8"/>
      <c r="JU492" s="8"/>
      <c r="JV492" s="8"/>
      <c r="JW492" s="8"/>
      <c r="JX492" s="8"/>
      <c r="JY492" s="8"/>
      <c r="JZ492" s="8"/>
      <c r="KA492" s="8"/>
      <c r="KB492" s="8"/>
      <c r="KC492" s="8"/>
      <c r="KD492" s="8"/>
      <c r="KE492" s="8"/>
      <c r="KF492" s="8"/>
      <c r="KG492" s="8"/>
      <c r="KH492" s="8"/>
      <c r="KI492" s="8"/>
      <c r="KJ492" s="8"/>
      <c r="KK492" s="8"/>
      <c r="KL492" s="8"/>
      <c r="KM492" s="8"/>
      <c r="KN492" s="8"/>
      <c r="KO492" s="8"/>
      <c r="KP492" s="8"/>
      <c r="KQ492" s="8"/>
      <c r="KR492" s="8"/>
      <c r="KS492" s="8"/>
      <c r="KT492" s="8"/>
      <c r="KU492" s="8"/>
      <c r="KV492" s="8"/>
      <c r="KW492" s="8"/>
      <c r="KX492" s="8"/>
      <c r="KY492" s="8"/>
      <c r="KZ492" s="8"/>
      <c r="LA492" s="8"/>
      <c r="LB492" s="8"/>
      <c r="LC492" s="8"/>
      <c r="LD492" s="8"/>
      <c r="LE492" s="8"/>
      <c r="LF492" s="8"/>
      <c r="LG492" s="8"/>
      <c r="LH492" s="8"/>
      <c r="LI492" s="8"/>
      <c r="LJ492" s="8"/>
      <c r="LK492" s="8"/>
      <c r="LL492" s="8"/>
      <c r="LM492" s="8"/>
      <c r="LN492" s="8"/>
      <c r="LO492" s="8"/>
      <c r="LP492" s="8"/>
      <c r="LQ492" s="8"/>
      <c r="LR492" s="8"/>
      <c r="LS492" s="8"/>
      <c r="LT492" s="8"/>
      <c r="LU492" s="8"/>
      <c r="LV492" s="8"/>
      <c r="LW492" s="8"/>
      <c r="LX492" s="8"/>
      <c r="LY492" s="8"/>
      <c r="LZ492" s="8"/>
      <c r="MA492" s="8"/>
      <c r="MB492" s="8"/>
      <c r="MC492" s="8"/>
      <c r="MD492" s="8"/>
      <c r="ME492" s="8"/>
      <c r="MF492" s="8"/>
      <c r="MG492" s="8"/>
      <c r="MH492" s="8"/>
      <c r="MI492" s="8"/>
      <c r="MJ492" s="8"/>
      <c r="MK492" s="8"/>
      <c r="ML492" s="8"/>
      <c r="MM492" s="8"/>
      <c r="MN492" s="8"/>
      <c r="MO492" s="8"/>
      <c r="MP492" s="8"/>
      <c r="MQ492" s="8"/>
      <c r="MR492" s="8"/>
      <c r="MS492" s="8"/>
      <c r="MT492" s="8"/>
      <c r="MU492" s="8"/>
      <c r="MV492" s="8"/>
      <c r="MW492" s="8"/>
      <c r="MX492" s="8"/>
      <c r="MY492" s="8"/>
      <c r="MZ492" s="8"/>
      <c r="NA492" s="8"/>
      <c r="NB492" s="8"/>
      <c r="NC492" s="8"/>
      <c r="ND492" s="8"/>
      <c r="NE492" s="8"/>
      <c r="NF492" s="8"/>
      <c r="NG492" s="8"/>
      <c r="NH492" s="8"/>
      <c r="NI492" s="8"/>
      <c r="NJ492" s="8"/>
      <c r="NK492" s="8"/>
      <c r="NL492" s="8"/>
      <c r="NM492" s="8"/>
      <c r="NN492" s="8"/>
      <c r="NO492" s="8"/>
      <c r="NP492" s="8"/>
      <c r="NQ492" s="8"/>
      <c r="NR492" s="8"/>
      <c r="NS492" s="8"/>
      <c r="NT492" s="8"/>
      <c r="NU492" s="8"/>
      <c r="NV492" s="8"/>
      <c r="NW492" s="8"/>
      <c r="NX492" s="8"/>
      <c r="NY492" s="8"/>
      <c r="NZ492" s="8"/>
      <c r="OA492" s="8"/>
      <c r="OB492" s="8"/>
      <c r="OC492" s="8"/>
      <c r="OD492" s="8"/>
      <c r="OE492" s="8"/>
      <c r="OF492" s="8"/>
      <c r="OG492" s="8"/>
      <c r="OH492" s="8"/>
      <c r="OI492" s="8"/>
      <c r="OJ492" s="8"/>
      <c r="OK492" s="8"/>
      <c r="OL492" s="8"/>
      <c r="OM492" s="8"/>
      <c r="ON492" s="8"/>
      <c r="OO492" s="8"/>
      <c r="OP492" s="8"/>
      <c r="OQ492" s="8"/>
      <c r="OR492" s="8"/>
      <c r="OS492" s="8"/>
      <c r="OT492" s="8"/>
      <c r="OU492" s="8"/>
      <c r="OV492" s="8"/>
      <c r="OW492" s="8"/>
      <c r="OX492" s="8"/>
      <c r="OY492" s="8"/>
      <c r="OZ492" s="8"/>
      <c r="PA492" s="8"/>
      <c r="PB492" s="8"/>
      <c r="PC492" s="8"/>
      <c r="PD492" s="8"/>
      <c r="PE492" s="8"/>
      <c r="PF492" s="8"/>
      <c r="PG492" s="8"/>
      <c r="PH492" s="8"/>
      <c r="PI492" s="8"/>
      <c r="PJ492" s="8"/>
      <c r="PK492" s="8"/>
      <c r="PL492" s="8"/>
      <c r="PM492" s="8"/>
      <c r="PN492" s="8"/>
      <c r="PO492" s="8"/>
      <c r="PP492" s="8"/>
      <c r="PQ492" s="8"/>
      <c r="PR492" s="8"/>
      <c r="PS492" s="8"/>
      <c r="PT492" s="8"/>
      <c r="PU492" s="8"/>
      <c r="PV492" s="8"/>
      <c r="PW492" s="8"/>
      <c r="PX492" s="8"/>
      <c r="PY492" s="8"/>
      <c r="PZ492" s="8"/>
      <c r="QA492" s="8"/>
      <c r="QB492" s="8"/>
      <c r="QC492" s="8"/>
      <c r="QD492" s="8"/>
      <c r="QE492" s="8"/>
      <c r="QF492" s="8"/>
      <c r="QG492" s="8"/>
      <c r="QH492" s="8"/>
      <c r="QI492" s="8"/>
      <c r="QJ492" s="8"/>
      <c r="QK492" s="8"/>
      <c r="QL492" s="8"/>
      <c r="QM492" s="8"/>
      <c r="QN492" s="8"/>
      <c r="QO492" s="8"/>
      <c r="QP492" s="8"/>
      <c r="QQ492" s="8"/>
      <c r="QR492" s="8"/>
      <c r="QS492" s="8"/>
      <c r="QT492" s="8"/>
      <c r="QU492" s="8"/>
      <c r="QV492" s="8"/>
      <c r="QW492" s="8"/>
      <c r="QX492" s="8"/>
      <c r="QY492" s="8"/>
      <c r="QZ492" s="8"/>
      <c r="RA492" s="8"/>
      <c r="RB492" s="8"/>
      <c r="RC492" s="8"/>
      <c r="RD492" s="8"/>
      <c r="RE492" s="8"/>
      <c r="RF492" s="8"/>
      <c r="RG492" s="8"/>
      <c r="RH492" s="8"/>
      <c r="RI492" s="8"/>
      <c r="RJ492" s="8"/>
      <c r="RK492" s="8"/>
      <c r="RL492" s="8"/>
      <c r="RM492" s="8"/>
      <c r="RN492" s="8"/>
      <c r="RO492" s="8"/>
      <c r="RP492" s="8"/>
      <c r="RQ492" s="8"/>
      <c r="RR492" s="8"/>
      <c r="RS492" s="8"/>
      <c r="RT492" s="8"/>
      <c r="RU492" s="8"/>
      <c r="RV492" s="8"/>
      <c r="RW492" s="8"/>
      <c r="RX492" s="8"/>
      <c r="RY492" s="8"/>
      <c r="RZ492" s="8"/>
      <c r="SA492" s="8"/>
      <c r="SB492" s="8"/>
      <c r="SC492" s="8"/>
      <c r="SD492" s="8"/>
      <c r="SE492" s="8"/>
      <c r="SF492" s="8"/>
      <c r="SG492" s="8"/>
      <c r="SH492" s="8"/>
      <c r="SI492" s="8"/>
      <c r="SJ492" s="8"/>
      <c r="SK492" s="8"/>
      <c r="SL492" s="8"/>
      <c r="SM492" s="8"/>
      <c r="SN492" s="8"/>
      <c r="SO492" s="8"/>
      <c r="SP492" s="8"/>
      <c r="SQ492" s="8"/>
      <c r="SR492" s="8"/>
      <c r="SS492" s="8"/>
      <c r="ST492" s="8"/>
      <c r="SU492" s="8"/>
      <c r="SV492" s="8"/>
      <c r="SW492" s="8"/>
      <c r="SX492" s="8"/>
      <c r="SY492" s="8"/>
      <c r="SZ492" s="8"/>
      <c r="TA492" s="8"/>
      <c r="TB492" s="8"/>
      <c r="TC492" s="8"/>
      <c r="TD492" s="8"/>
      <c r="TE492" s="8"/>
      <c r="TF492" s="8"/>
      <c r="TG492" s="8"/>
      <c r="TH492" s="8"/>
      <c r="TI492" s="8"/>
      <c r="TJ492" s="8"/>
      <c r="TK492" s="8"/>
      <c r="TL492" s="8"/>
      <c r="TM492" s="8"/>
      <c r="TN492" s="8"/>
      <c r="TO492" s="8"/>
      <c r="TP492" s="8"/>
      <c r="TQ492" s="8"/>
      <c r="TR492" s="8"/>
      <c r="TS492" s="8"/>
      <c r="TT492" s="8"/>
      <c r="TU492" s="8"/>
      <c r="TV492" s="8"/>
      <c r="TW492" s="8"/>
      <c r="TX492" s="8"/>
      <c r="TY492" s="8"/>
      <c r="TZ492" s="8"/>
      <c r="UA492" s="8"/>
      <c r="UB492" s="8"/>
      <c r="UC492" s="8"/>
      <c r="UD492" s="8"/>
      <c r="UE492" s="8"/>
      <c r="UF492" s="8"/>
      <c r="UG492" s="8"/>
      <c r="UH492" s="8"/>
      <c r="UI492" s="8"/>
      <c r="UJ492" s="8"/>
      <c r="UK492" s="8"/>
      <c r="UL492" s="8"/>
      <c r="UM492" s="8"/>
      <c r="UN492" s="8"/>
      <c r="UO492" s="8"/>
      <c r="UP492" s="8"/>
      <c r="UQ492" s="8"/>
      <c r="UR492" s="8"/>
      <c r="US492" s="8"/>
      <c r="UT492" s="8"/>
      <c r="UU492" s="8"/>
      <c r="UV492" s="8"/>
      <c r="UW492" s="8"/>
      <c r="UX492" s="8"/>
      <c r="UY492" s="8"/>
      <c r="UZ492" s="8"/>
      <c r="VA492" s="8"/>
      <c r="VB492" s="8"/>
      <c r="VC492" s="8"/>
      <c r="VD492" s="8"/>
      <c r="VE492" s="8"/>
      <c r="VF492" s="8"/>
      <c r="VG492" s="8"/>
      <c r="VH492" s="8"/>
      <c r="VI492" s="8"/>
      <c r="VJ492" s="8"/>
      <c r="VK492" s="8"/>
      <c r="VL492" s="8"/>
      <c r="VM492" s="8"/>
      <c r="VN492" s="8"/>
      <c r="VO492" s="8"/>
      <c r="VP492" s="8"/>
      <c r="VQ492" s="8"/>
      <c r="VR492" s="8"/>
      <c r="VS492" s="8"/>
      <c r="VT492" s="8"/>
      <c r="VU492" s="8"/>
      <c r="VV492" s="8"/>
      <c r="VW492" s="8"/>
      <c r="VX492" s="8"/>
      <c r="VY492" s="8"/>
      <c r="VZ492" s="8"/>
      <c r="WA492" s="8"/>
      <c r="WB492" s="8"/>
      <c r="WC492" s="8"/>
      <c r="WD492" s="8"/>
      <c r="WE492" s="8"/>
      <c r="WF492" s="8"/>
      <c r="WG492" s="8"/>
      <c r="WH492" s="8"/>
      <c r="WI492" s="8"/>
      <c r="WJ492" s="8"/>
      <c r="WK492" s="8"/>
      <c r="WL492" s="8"/>
      <c r="WM492" s="8"/>
      <c r="WN492" s="8"/>
      <c r="WO492" s="8"/>
      <c r="WP492" s="8"/>
      <c r="WQ492" s="8"/>
      <c r="WR492" s="8"/>
      <c r="WS492" s="8"/>
      <c r="WT492" s="8"/>
      <c r="WU492" s="8"/>
      <c r="WV492" s="8"/>
      <c r="WW492" s="8"/>
      <c r="WX492" s="8"/>
      <c r="WY492" s="8"/>
      <c r="WZ492" s="8"/>
      <c r="XA492" s="8"/>
      <c r="XB492" s="8"/>
      <c r="XC492" s="8"/>
      <c r="XD492" s="8"/>
      <c r="XE492" s="8"/>
      <c r="XF492" s="8"/>
      <c r="XG492" s="8"/>
      <c r="XH492" s="8"/>
      <c r="XI492" s="8"/>
      <c r="XJ492" s="8"/>
      <c r="XK492" s="8"/>
      <c r="XL492" s="8"/>
      <c r="XM492" s="8"/>
      <c r="XN492" s="8"/>
      <c r="XO492" s="8"/>
      <c r="XP492" s="8"/>
      <c r="XQ492" s="8"/>
      <c r="XR492" s="8"/>
      <c r="XS492" s="8"/>
      <c r="XT492" s="8"/>
      <c r="XU492" s="8"/>
      <c r="XV492" s="8"/>
      <c r="XW492" s="8"/>
      <c r="XX492" s="8"/>
      <c r="XY492" s="8"/>
      <c r="XZ492" s="8"/>
      <c r="YA492" s="8"/>
      <c r="YB492" s="8"/>
      <c r="YC492" s="8"/>
      <c r="YD492" s="8"/>
      <c r="YE492" s="8"/>
      <c r="YF492" s="8"/>
      <c r="YG492" s="8"/>
      <c r="YH492" s="8"/>
      <c r="YI492" s="8"/>
      <c r="YJ492" s="8"/>
      <c r="YK492" s="8"/>
      <c r="YL492" s="8"/>
      <c r="YM492" s="8"/>
      <c r="YN492" s="8"/>
      <c r="YO492" s="8"/>
      <c r="YP492" s="8"/>
      <c r="YQ492" s="8"/>
      <c r="YR492" s="8"/>
      <c r="YS492" s="8"/>
      <c r="YT492" s="8"/>
      <c r="YU492" s="8"/>
      <c r="YV492" s="8"/>
      <c r="YW492" s="8"/>
      <c r="YX492" s="8"/>
      <c r="YY492" s="8"/>
      <c r="YZ492" s="8"/>
      <c r="ZA492" s="8"/>
      <c r="ZB492" s="8"/>
      <c r="ZC492" s="8"/>
      <c r="ZD492" s="8"/>
      <c r="ZE492" s="8"/>
      <c r="ZF492" s="8"/>
      <c r="ZG492" s="8"/>
      <c r="ZH492" s="8"/>
      <c r="ZI492" s="8"/>
      <c r="ZJ492" s="8"/>
      <c r="ZK492" s="8"/>
      <c r="ZL492" s="8"/>
      <c r="ZM492" s="8"/>
      <c r="ZN492" s="8"/>
      <c r="ZO492" s="8"/>
      <c r="ZP492" s="8"/>
      <c r="ZQ492" s="8"/>
      <c r="ZR492" s="8"/>
      <c r="ZS492" s="8"/>
      <c r="ZT492" s="8"/>
      <c r="ZU492" s="8"/>
      <c r="ZV492" s="8"/>
      <c r="ZW492" s="8"/>
      <c r="ZX492" s="8"/>
      <c r="ZY492" s="8"/>
      <c r="ZZ492" s="8"/>
      <c r="AAA492" s="8"/>
      <c r="AAB492" s="8"/>
      <c r="AAC492" s="8"/>
      <c r="AAD492" s="8"/>
      <c r="AAE492" s="8"/>
      <c r="AAF492" s="8"/>
      <c r="AAG492" s="8"/>
      <c r="AAH492" s="8"/>
      <c r="AAI492" s="8"/>
      <c r="AAJ492" s="8"/>
      <c r="AAK492" s="8"/>
      <c r="AAL492" s="8"/>
      <c r="AAM492" s="8"/>
      <c r="AAN492" s="8"/>
      <c r="AAO492" s="8"/>
      <c r="AAP492" s="8"/>
      <c r="AAQ492" s="8"/>
      <c r="AAR492" s="8"/>
      <c r="AAS492" s="8"/>
      <c r="AAT492" s="8"/>
      <c r="AAU492" s="8"/>
      <c r="AAV492" s="8"/>
      <c r="AAW492" s="8"/>
      <c r="AAX492" s="8"/>
      <c r="AAY492" s="8"/>
      <c r="AAZ492" s="8"/>
      <c r="ABA492" s="8"/>
      <c r="ABB492" s="8"/>
      <c r="ABC492" s="8"/>
      <c r="ABD492" s="8"/>
      <c r="ABE492" s="8"/>
      <c r="ABF492" s="8"/>
      <c r="ABG492" s="8"/>
      <c r="ABH492" s="8"/>
      <c r="ABI492" s="8"/>
      <c r="ABJ492" s="8"/>
      <c r="ABK492" s="8"/>
      <c r="ABL492" s="8"/>
      <c r="ABM492" s="8"/>
      <c r="ABN492" s="8"/>
      <c r="ABO492" s="8"/>
      <c r="ABP492" s="8"/>
      <c r="ABQ492" s="8"/>
      <c r="ABR492" s="8"/>
      <c r="ABS492" s="8"/>
      <c r="ABT492" s="8"/>
      <c r="ABU492" s="8"/>
      <c r="ABV492" s="8"/>
      <c r="ABW492" s="8"/>
      <c r="ABX492" s="8"/>
      <c r="ABY492" s="8"/>
      <c r="ABZ492" s="8"/>
      <c r="ACA492" s="8"/>
      <c r="ACB492" s="8"/>
      <c r="ACC492" s="8"/>
      <c r="ACD492" s="8"/>
      <c r="ACE492" s="8"/>
      <c r="ACF492" s="8"/>
      <c r="ACG492" s="8"/>
      <c r="ACH492" s="8"/>
      <c r="ACI492" s="8"/>
      <c r="ACJ492" s="8"/>
      <c r="ACK492" s="8"/>
      <c r="ACL492" s="8"/>
      <c r="ACM492" s="8"/>
      <c r="ACN492" s="8"/>
      <c r="ACO492" s="8"/>
      <c r="ACP492" s="8"/>
      <c r="ACQ492" s="8"/>
      <c r="ACR492" s="8"/>
      <c r="ACS492" s="8"/>
      <c r="ACT492" s="8"/>
      <c r="ACU492" s="8"/>
      <c r="ACV492" s="8"/>
      <c r="ACW492" s="8"/>
      <c r="ACX492" s="8"/>
      <c r="ACY492" s="8"/>
      <c r="ACZ492" s="8"/>
      <c r="ADA492" s="8"/>
      <c r="ADB492" s="8"/>
      <c r="ADC492" s="8"/>
      <c r="ADD492" s="8"/>
      <c r="ADE492" s="8"/>
      <c r="ADF492" s="8"/>
      <c r="ADG492" s="8"/>
      <c r="ADH492" s="8"/>
      <c r="ADI492" s="8"/>
      <c r="ADJ492" s="8"/>
      <c r="ADK492" s="8"/>
      <c r="ADL492" s="8"/>
      <c r="ADM492" s="8"/>
      <c r="ADN492" s="8"/>
      <c r="ADO492" s="8"/>
      <c r="ADP492" s="8"/>
      <c r="ADQ492" s="8"/>
      <c r="ADR492" s="8"/>
      <c r="ADS492" s="8"/>
      <c r="ADT492" s="8"/>
      <c r="ADU492" s="8"/>
      <c r="ADV492" s="8"/>
      <c r="ADW492" s="8"/>
      <c r="ADX492" s="8"/>
      <c r="ADY492" s="8"/>
      <c r="ADZ492" s="8"/>
      <c r="AEA492" s="8"/>
      <c r="AEB492" s="8"/>
      <c r="AEC492" s="8"/>
      <c r="AED492" s="8"/>
      <c r="AEE492" s="8"/>
      <c r="AEF492" s="8"/>
      <c r="AEG492" s="8"/>
      <c r="AEH492" s="8"/>
      <c r="AEI492" s="8"/>
      <c r="AEJ492" s="8"/>
      <c r="AEK492" s="8"/>
      <c r="AEL492" s="8"/>
      <c r="AEM492" s="8"/>
      <c r="AEN492" s="8"/>
      <c r="AEO492" s="8"/>
      <c r="AEP492" s="8"/>
      <c r="AEQ492" s="8"/>
      <c r="AER492" s="8"/>
      <c r="AES492" s="8"/>
      <c r="AET492" s="8"/>
      <c r="AEU492" s="8"/>
      <c r="AEV492" s="8"/>
      <c r="AEW492" s="8"/>
      <c r="AEX492" s="8"/>
      <c r="AEY492" s="8"/>
      <c r="AEZ492" s="8"/>
      <c r="AFA492" s="8"/>
      <c r="AFB492" s="8"/>
      <c r="AFC492" s="8"/>
      <c r="AFD492" s="8"/>
      <c r="AFE492" s="8"/>
      <c r="AFF492" s="8"/>
      <c r="AFG492" s="8"/>
      <c r="AFH492" s="8"/>
      <c r="AFI492" s="8"/>
      <c r="AFJ492" s="8"/>
      <c r="AFK492" s="8"/>
      <c r="AFL492" s="8"/>
      <c r="AFM492" s="8"/>
      <c r="AFN492" s="8"/>
      <c r="AFO492" s="8"/>
      <c r="AFP492" s="8"/>
      <c r="AFQ492" s="8"/>
      <c r="AFR492" s="8"/>
      <c r="AFS492" s="8"/>
      <c r="AFT492" s="8"/>
      <c r="AFU492" s="8"/>
      <c r="AFV492" s="8"/>
      <c r="AFW492" s="8"/>
      <c r="AFX492" s="8"/>
      <c r="AFY492" s="8"/>
      <c r="AFZ492" s="8"/>
      <c r="AGA492" s="8"/>
      <c r="AGB492" s="8"/>
      <c r="AGC492" s="8"/>
      <c r="AGD492" s="8"/>
      <c r="AGE492" s="8"/>
      <c r="AGF492" s="8"/>
      <c r="AGG492" s="8"/>
      <c r="AGH492" s="8"/>
      <c r="AGI492" s="8"/>
      <c r="AGJ492" s="8"/>
      <c r="AGK492" s="8"/>
      <c r="AGL492" s="8"/>
      <c r="AGM492" s="8"/>
      <c r="AGN492" s="8"/>
      <c r="AGO492" s="8"/>
      <c r="AGP492" s="8"/>
      <c r="AGQ492" s="8"/>
      <c r="AGR492" s="8"/>
      <c r="AGS492" s="8"/>
      <c r="AGT492" s="8"/>
      <c r="AGU492" s="8"/>
      <c r="AGV492" s="8"/>
      <c r="AGW492" s="8"/>
      <c r="AGX492" s="8"/>
      <c r="AGY492" s="8"/>
      <c r="AGZ492" s="8"/>
      <c r="AHA492" s="8"/>
      <c r="AHB492" s="8"/>
      <c r="AHC492" s="8"/>
      <c r="AHD492" s="8"/>
      <c r="AHE492" s="8"/>
      <c r="AHF492" s="8"/>
      <c r="AHG492" s="8"/>
      <c r="AHH492" s="8"/>
      <c r="AHI492" s="8"/>
      <c r="AHJ492" s="8"/>
      <c r="AHK492" s="8"/>
      <c r="AHL492" s="8"/>
      <c r="AHM492" s="8"/>
      <c r="AHN492" s="8"/>
      <c r="AHO492" s="8"/>
      <c r="AHP492" s="8"/>
      <c r="AHQ492" s="8"/>
      <c r="AHR492" s="8"/>
      <c r="AHS492" s="8"/>
      <c r="AHT492" s="8"/>
      <c r="AHU492" s="8"/>
      <c r="AHV492" s="8"/>
      <c r="AHW492" s="8"/>
      <c r="AHX492" s="8"/>
      <c r="AHY492" s="8"/>
      <c r="AHZ492" s="8"/>
      <c r="AIA492" s="8"/>
      <c r="AIB492" s="8"/>
      <c r="AIC492" s="8"/>
      <c r="AID492" s="8"/>
      <c r="AIE492" s="8"/>
      <c r="AIF492" s="8"/>
      <c r="AIG492" s="8"/>
      <c r="AIH492" s="8"/>
      <c r="AII492" s="8"/>
      <c r="AIJ492" s="8"/>
      <c r="AIK492" s="8"/>
      <c r="AIL492" s="8"/>
      <c r="AIM492" s="8"/>
      <c r="AIN492" s="8"/>
      <c r="AIO492" s="8"/>
      <c r="AIP492" s="8"/>
      <c r="AIQ492" s="8"/>
      <c r="AIR492" s="8"/>
      <c r="AIS492" s="8"/>
      <c r="AIT492" s="8"/>
      <c r="AIU492" s="8"/>
      <c r="AIV492" s="8"/>
      <c r="AIW492" s="8"/>
      <c r="AIX492" s="8"/>
      <c r="AIY492" s="8"/>
      <c r="AIZ492" s="8"/>
      <c r="AJA492" s="8"/>
      <c r="AJB492" s="8"/>
      <c r="AJC492" s="8"/>
      <c r="AJD492" s="8"/>
      <c r="AJE492" s="8"/>
      <c r="AJF492" s="8"/>
      <c r="AJG492" s="8"/>
      <c r="AJH492" s="8"/>
      <c r="AJI492" s="8"/>
      <c r="AJJ492" s="8"/>
      <c r="AJK492" s="8"/>
      <c r="AJL492" s="8"/>
      <c r="AJM492" s="8"/>
      <c r="AJN492" s="8"/>
      <c r="AJO492" s="8"/>
      <c r="AJP492" s="8"/>
      <c r="AJQ492" s="8"/>
      <c r="AJR492" s="8"/>
      <c r="AJS492" s="8"/>
      <c r="AJT492" s="8"/>
      <c r="AJU492" s="8"/>
      <c r="AJV492" s="8"/>
      <c r="AJW492" s="8"/>
      <c r="AJX492" s="8"/>
      <c r="AJY492" s="8"/>
      <c r="AJZ492" s="8"/>
      <c r="AKA492" s="8"/>
      <c r="AKB492" s="8"/>
      <c r="AKC492" s="8"/>
      <c r="AKD492" s="8"/>
      <c r="AKE492" s="8"/>
      <c r="AKF492" s="8"/>
      <c r="AKG492" s="8"/>
      <c r="AKH492" s="8"/>
      <c r="AKI492" s="8"/>
      <c r="AKJ492" s="8"/>
      <c r="AKK492" s="8"/>
      <c r="AKL492" s="8"/>
      <c r="AKM492" s="8"/>
      <c r="AKN492" s="8"/>
      <c r="AKO492" s="8"/>
      <c r="AKP492" s="8"/>
      <c r="AKQ492" s="8"/>
      <c r="AKR492" s="8"/>
      <c r="AKS492" s="8"/>
      <c r="AKT492" s="8"/>
      <c r="AKU492" s="8"/>
      <c r="AKV492" s="8"/>
      <c r="AKW492" s="8"/>
      <c r="AKX492" s="8"/>
      <c r="AKY492" s="8"/>
      <c r="AKZ492" s="8"/>
      <c r="ALA492" s="8"/>
      <c r="ALB492" s="8"/>
      <c r="ALC492" s="8"/>
      <c r="ALD492" s="8"/>
      <c r="ALE492" s="8"/>
      <c r="ALF492" s="8"/>
      <c r="ALG492" s="8"/>
      <c r="ALH492" s="8"/>
      <c r="ALI492" s="8"/>
      <c r="ALJ492" s="8"/>
      <c r="ALK492" s="8"/>
      <c r="ALL492" s="8"/>
      <c r="ALM492" s="8"/>
      <c r="ALN492" s="8"/>
      <c r="ALO492" s="8"/>
      <c r="ALP492" s="8"/>
      <c r="ALQ492" s="8"/>
      <c r="ALR492" s="8"/>
      <c r="ALS492" s="8"/>
      <c r="ALT492" s="8"/>
      <c r="ALU492" s="8"/>
      <c r="ALV492" s="8"/>
      <c r="ALW492" s="8"/>
      <c r="ALX492" s="8"/>
      <c r="ALY492" s="8"/>
      <c r="ALZ492" s="8"/>
      <c r="AMA492" s="8"/>
      <c r="AMB492" s="8"/>
      <c r="AMC492" s="8"/>
      <c r="AMD492" s="8"/>
      <c r="AME492" s="8"/>
      <c r="AMF492" s="8"/>
      <c r="AMG492" s="8"/>
      <c r="AMH492" s="8"/>
      <c r="AMI492" s="8"/>
      <c r="AMJ492" s="8"/>
      <c r="AMK492" s="8"/>
      <c r="AML492" s="8"/>
      <c r="AMM492" s="8"/>
      <c r="AMN492" s="8"/>
      <c r="AMO492" s="8"/>
      <c r="AMP492" s="8"/>
      <c r="AMQ492" s="8"/>
      <c r="AMR492" s="8"/>
      <c r="AMS492" s="8"/>
      <c r="AMT492" s="8"/>
      <c r="AMU492" s="8"/>
      <c r="AMV492" s="8"/>
      <c r="AMW492" s="8"/>
      <c r="AMX492" s="8"/>
      <c r="AMY492" s="8"/>
      <c r="AMZ492" s="8"/>
      <c r="ANA492" s="8"/>
      <c r="ANB492" s="8"/>
      <c r="ANC492" s="8"/>
      <c r="AND492" s="8"/>
      <c r="ANE492" s="8"/>
      <c r="ANF492" s="8"/>
      <c r="ANG492" s="8"/>
      <c r="ANH492" s="8"/>
      <c r="ANI492" s="8"/>
      <c r="ANJ492" s="8"/>
      <c r="ANK492" s="8"/>
      <c r="ANL492" s="8"/>
      <c r="ANM492" s="8"/>
      <c r="ANN492" s="8"/>
      <c r="ANO492" s="8"/>
      <c r="ANP492" s="8"/>
      <c r="ANQ492" s="8"/>
      <c r="ANR492" s="8"/>
      <c r="ANS492" s="8"/>
      <c r="ANT492" s="8"/>
      <c r="ANU492" s="8"/>
      <c r="ANV492" s="8"/>
      <c r="ANW492" s="8"/>
      <c r="ANX492" s="8"/>
      <c r="ANY492" s="8"/>
      <c r="ANZ492" s="8"/>
      <c r="AOA492" s="8"/>
      <c r="AOB492" s="8"/>
      <c r="AOC492" s="8"/>
      <c r="AOD492" s="8"/>
      <c r="AOE492" s="8"/>
      <c r="AOF492" s="8"/>
      <c r="AOG492" s="8"/>
      <c r="AOH492" s="8"/>
      <c r="AOI492" s="8"/>
      <c r="AOJ492" s="8"/>
      <c r="AOK492" s="8"/>
      <c r="AOL492" s="8"/>
      <c r="AOM492" s="8"/>
      <c r="AON492" s="8"/>
      <c r="AOO492" s="8"/>
      <c r="AOP492" s="8"/>
      <c r="AOQ492" s="8"/>
      <c r="AOR492" s="8"/>
      <c r="AOS492" s="8"/>
      <c r="AOT492" s="8"/>
      <c r="AOU492" s="8"/>
      <c r="AOV492" s="8"/>
      <c r="AOW492" s="8"/>
      <c r="AOX492" s="8"/>
      <c r="AOY492" s="8"/>
      <c r="AOZ492" s="8"/>
      <c r="APA492" s="8"/>
      <c r="APB492" s="8"/>
      <c r="APC492" s="8"/>
      <c r="APD492" s="8"/>
      <c r="APE492" s="8"/>
      <c r="APF492" s="8"/>
      <c r="APG492" s="8"/>
      <c r="APH492" s="8"/>
      <c r="API492" s="8"/>
      <c r="APJ492" s="8"/>
      <c r="APK492" s="8"/>
      <c r="APL492" s="8"/>
      <c r="APM492" s="8"/>
      <c r="APN492" s="8"/>
      <c r="APO492" s="8"/>
      <c r="APP492" s="8"/>
      <c r="APQ492" s="8"/>
      <c r="APR492" s="8"/>
      <c r="APS492" s="8"/>
      <c r="APT492" s="8"/>
      <c r="APU492" s="8"/>
      <c r="APV492" s="8"/>
      <c r="APW492" s="8"/>
      <c r="APX492" s="8"/>
      <c r="APY492" s="8"/>
      <c r="APZ492" s="8"/>
      <c r="AQA492" s="8"/>
      <c r="AQB492" s="8"/>
      <c r="AQC492" s="8"/>
      <c r="AQD492" s="8"/>
      <c r="AQE492" s="8"/>
      <c r="AQF492" s="8"/>
      <c r="AQG492" s="8"/>
      <c r="AQH492" s="8"/>
      <c r="AQI492" s="8"/>
      <c r="AQJ492" s="8"/>
      <c r="AQK492" s="8"/>
      <c r="AQL492" s="8"/>
      <c r="AQM492" s="8"/>
      <c r="AQN492" s="8"/>
      <c r="AQO492" s="8"/>
      <c r="AQP492" s="8"/>
      <c r="AQQ492" s="8"/>
      <c r="AQR492" s="8"/>
      <c r="AQS492" s="8"/>
      <c r="AQT492" s="8"/>
      <c r="AQU492" s="8"/>
      <c r="AQV492" s="8"/>
      <c r="AQW492" s="8"/>
      <c r="AQX492" s="8"/>
      <c r="AQY492" s="8"/>
      <c r="AQZ492" s="8"/>
      <c r="ARA492" s="8"/>
      <c r="ARB492" s="8"/>
      <c r="ARC492" s="8"/>
      <c r="ARD492" s="8"/>
      <c r="ARE492" s="8"/>
      <c r="ARF492" s="8"/>
      <c r="ARG492" s="8"/>
      <c r="ARH492" s="8"/>
      <c r="ARI492" s="8"/>
      <c r="ARJ492" s="8"/>
      <c r="ARK492" s="8"/>
      <c r="ARL492" s="8"/>
      <c r="ARM492" s="8"/>
      <c r="ARN492" s="8"/>
      <c r="ARO492" s="8"/>
      <c r="ARP492" s="8"/>
      <c r="ARQ492" s="8"/>
      <c r="ARR492" s="8"/>
      <c r="ARS492" s="8"/>
      <c r="ART492" s="8"/>
      <c r="ARU492" s="8"/>
      <c r="ARV492" s="8"/>
      <c r="ARW492" s="8"/>
      <c r="ARX492" s="8"/>
      <c r="ARY492" s="8"/>
      <c r="ARZ492" s="8"/>
      <c r="ASA492" s="8"/>
      <c r="ASB492" s="8"/>
      <c r="ASC492" s="8"/>
      <c r="ASD492" s="8"/>
      <c r="ASE492" s="8"/>
      <c r="ASF492" s="8"/>
      <c r="ASG492" s="8"/>
      <c r="ASH492" s="8"/>
      <c r="ASI492" s="8"/>
      <c r="ASJ492" s="8"/>
      <c r="ASK492" s="8"/>
      <c r="ASL492" s="8"/>
      <c r="ASM492" s="8"/>
      <c r="ASN492" s="8"/>
      <c r="ASO492" s="8"/>
      <c r="ASP492" s="8"/>
      <c r="ASQ492" s="8"/>
      <c r="ASR492" s="8"/>
      <c r="ASS492" s="8"/>
      <c r="AST492" s="8"/>
      <c r="ASU492" s="8"/>
      <c r="ASV492" s="8"/>
      <c r="ASW492" s="8"/>
      <c r="ASX492" s="8"/>
      <c r="ASY492" s="8"/>
      <c r="ASZ492" s="8"/>
      <c r="ATA492" s="8"/>
      <c r="ATB492" s="8"/>
      <c r="ATC492" s="8"/>
      <c r="ATD492" s="8"/>
      <c r="ATE492" s="8"/>
      <c r="ATF492" s="8"/>
      <c r="ATG492" s="8"/>
      <c r="ATH492" s="8"/>
      <c r="ATI492" s="8"/>
      <c r="ATJ492" s="8"/>
      <c r="ATK492" s="8"/>
      <c r="ATL492" s="8"/>
      <c r="ATM492" s="8"/>
      <c r="ATN492" s="8"/>
      <c r="ATO492" s="8"/>
      <c r="ATP492" s="8"/>
      <c r="ATQ492" s="8"/>
      <c r="ATR492" s="8"/>
      <c r="ATS492" s="8"/>
      <c r="ATT492" s="8"/>
      <c r="ATU492" s="8"/>
      <c r="ATV492" s="8"/>
      <c r="ATW492" s="8"/>
      <c r="ATX492" s="8"/>
      <c r="ATY492" s="8"/>
      <c r="ATZ492" s="8"/>
      <c r="AUA492" s="8"/>
      <c r="AUB492" s="8"/>
      <c r="AUC492" s="8"/>
      <c r="AUD492" s="8"/>
      <c r="AUE492" s="8"/>
      <c r="AUF492" s="8"/>
      <c r="AUG492" s="8"/>
      <c r="AUH492" s="8"/>
      <c r="AUI492" s="8"/>
      <c r="AUJ492" s="8"/>
      <c r="AUK492" s="8"/>
      <c r="AUL492" s="8"/>
      <c r="AUM492" s="8"/>
      <c r="AUN492" s="8"/>
      <c r="AUO492" s="8"/>
      <c r="AUP492" s="8"/>
      <c r="AUQ492" s="8"/>
      <c r="AUR492" s="8"/>
      <c r="AUS492" s="8"/>
      <c r="AUT492" s="8"/>
      <c r="AUU492" s="8"/>
      <c r="AUV492" s="8"/>
      <c r="AUW492" s="8"/>
      <c r="AUX492" s="8"/>
      <c r="AUY492" s="8"/>
      <c r="AUZ492" s="8"/>
      <c r="AVA492" s="8"/>
      <c r="AVB492" s="8"/>
      <c r="AVC492" s="8"/>
      <c r="AVD492" s="8"/>
      <c r="AVE492" s="8"/>
      <c r="AVF492" s="8"/>
      <c r="AVG492" s="8"/>
      <c r="AVH492" s="8"/>
      <c r="AVI492" s="8"/>
      <c r="AVJ492" s="8"/>
      <c r="AVK492" s="8"/>
      <c r="AVL492" s="8"/>
      <c r="AVM492" s="8"/>
      <c r="AVN492" s="8"/>
      <c r="AVO492" s="8"/>
      <c r="AVP492" s="8"/>
      <c r="AVQ492" s="8"/>
      <c r="AVR492" s="8"/>
      <c r="AVS492" s="8"/>
      <c r="AVT492" s="8"/>
      <c r="AVU492" s="8"/>
      <c r="AVV492" s="8"/>
      <c r="AVW492" s="8"/>
      <c r="AVX492" s="8"/>
      <c r="AVY492" s="8"/>
      <c r="AVZ492" s="8"/>
      <c r="AWA492" s="8"/>
      <c r="AWB492" s="8"/>
      <c r="AWC492" s="8"/>
      <c r="AWD492" s="8"/>
      <c r="AWE492" s="8"/>
      <c r="AWF492" s="8"/>
      <c r="AWG492" s="8"/>
      <c r="AWH492" s="8"/>
      <c r="AWI492" s="8"/>
      <c r="AWJ492" s="8"/>
      <c r="AWK492" s="8"/>
      <c r="AWL492" s="8"/>
      <c r="AWM492" s="8"/>
      <c r="AWN492" s="8"/>
      <c r="AWO492" s="8"/>
      <c r="AWP492" s="8"/>
      <c r="AWQ492" s="8"/>
      <c r="AWR492" s="8"/>
      <c r="AWS492" s="8"/>
      <c r="AWT492" s="8"/>
      <c r="AWU492" s="8"/>
      <c r="AWV492" s="8"/>
      <c r="AWW492" s="8"/>
      <c r="AWX492" s="8"/>
      <c r="AWY492" s="8"/>
      <c r="AWZ492" s="8"/>
      <c r="AXA492" s="8"/>
      <c r="AXB492" s="8"/>
      <c r="AXC492" s="8"/>
      <c r="AXD492" s="8"/>
      <c r="AXE492" s="8"/>
      <c r="AXF492" s="8"/>
      <c r="AXG492" s="8"/>
      <c r="AXH492" s="8"/>
      <c r="AXI492" s="8"/>
      <c r="AXJ492" s="8"/>
      <c r="AXK492" s="8"/>
      <c r="AXL492" s="8"/>
      <c r="AXM492" s="8"/>
      <c r="AXN492" s="8"/>
      <c r="AXO492" s="8"/>
      <c r="AXP492" s="8"/>
      <c r="AXQ492" s="8"/>
      <c r="AXR492" s="8"/>
      <c r="AXS492" s="8"/>
      <c r="AXT492" s="8"/>
      <c r="AXU492" s="8"/>
      <c r="AXV492" s="8"/>
      <c r="AXW492" s="8"/>
      <c r="AXX492" s="8"/>
      <c r="AXY492" s="8"/>
      <c r="AXZ492" s="8"/>
      <c r="AYA492" s="8"/>
      <c r="AYB492" s="8"/>
      <c r="AYC492" s="8"/>
      <c r="AYD492" s="8"/>
      <c r="AYE492" s="8"/>
      <c r="AYF492" s="8"/>
      <c r="AYG492" s="8"/>
      <c r="AYH492" s="8"/>
      <c r="AYI492" s="8"/>
      <c r="AYJ492" s="8"/>
      <c r="AYK492" s="8"/>
      <c r="AYL492" s="8"/>
      <c r="AYM492" s="8"/>
      <c r="AYN492" s="8"/>
      <c r="AYO492" s="8"/>
      <c r="AYP492" s="8"/>
      <c r="AYQ492" s="8"/>
      <c r="AYR492" s="8"/>
      <c r="AYS492" s="8"/>
      <c r="AYT492" s="8"/>
      <c r="AYU492" s="8"/>
      <c r="AYV492" s="8"/>
      <c r="AYW492" s="8"/>
      <c r="AYX492" s="8"/>
      <c r="AYY492" s="8"/>
      <c r="AYZ492" s="8"/>
      <c r="AZA492" s="8"/>
      <c r="AZB492" s="8"/>
      <c r="AZC492" s="8"/>
      <c r="AZD492" s="8"/>
      <c r="AZE492" s="8"/>
      <c r="AZF492" s="8"/>
      <c r="AZG492" s="8"/>
      <c r="AZH492" s="8"/>
      <c r="AZI492" s="8"/>
      <c r="AZJ492" s="8"/>
      <c r="AZK492" s="8"/>
      <c r="AZL492" s="8"/>
      <c r="AZM492" s="8"/>
      <c r="AZN492" s="8"/>
      <c r="AZO492" s="8"/>
      <c r="AZP492" s="8"/>
      <c r="AZQ492" s="8"/>
      <c r="AZR492" s="8"/>
      <c r="AZS492" s="8"/>
      <c r="AZT492" s="8"/>
      <c r="AZU492" s="8"/>
      <c r="AZV492" s="8"/>
      <c r="AZW492" s="8"/>
      <c r="AZX492" s="8"/>
      <c r="AZY492" s="8"/>
      <c r="AZZ492" s="8"/>
      <c r="BAA492" s="8"/>
      <c r="BAB492" s="8"/>
      <c r="BAC492" s="8"/>
      <c r="BAD492" s="8"/>
      <c r="BAE492" s="8"/>
      <c r="BAF492" s="8"/>
      <c r="BAG492" s="8"/>
      <c r="BAH492" s="8"/>
      <c r="BAI492" s="8"/>
      <c r="BAJ492" s="8"/>
      <c r="BAK492" s="8"/>
      <c r="BAL492" s="8"/>
      <c r="BAM492" s="8"/>
      <c r="BAN492" s="8"/>
      <c r="BAO492" s="8"/>
      <c r="BAP492" s="8"/>
      <c r="BAQ492" s="8"/>
      <c r="BAR492" s="8"/>
      <c r="BAS492" s="8"/>
      <c r="BAT492" s="8"/>
      <c r="BAU492" s="8"/>
      <c r="BAV492" s="8"/>
      <c r="BAW492" s="8"/>
      <c r="BAX492" s="8"/>
      <c r="BAY492" s="8"/>
      <c r="BAZ492" s="8"/>
      <c r="BBA492" s="8"/>
      <c r="BBB492" s="8"/>
      <c r="BBC492" s="8"/>
      <c r="BBD492" s="8"/>
      <c r="BBE492" s="8"/>
      <c r="BBF492" s="8"/>
      <c r="BBG492" s="8"/>
      <c r="BBH492" s="8"/>
      <c r="BBI492" s="8"/>
      <c r="BBJ492" s="8"/>
      <c r="BBK492" s="8"/>
      <c r="BBL492" s="8"/>
      <c r="BBM492" s="8"/>
      <c r="BBN492" s="8"/>
      <c r="BBO492" s="8"/>
      <c r="BBP492" s="8"/>
      <c r="BBQ492" s="8"/>
      <c r="BBR492" s="8"/>
      <c r="BBS492" s="8"/>
      <c r="BBT492" s="8"/>
      <c r="BBU492" s="8"/>
      <c r="BBV492" s="8"/>
      <c r="BBW492" s="8"/>
      <c r="BBX492" s="8"/>
      <c r="BBY492" s="8"/>
      <c r="BBZ492" s="8"/>
      <c r="BCA492" s="8"/>
      <c r="BCB492" s="8"/>
      <c r="BCC492" s="8"/>
      <c r="BCD492" s="8"/>
      <c r="BCE492" s="8"/>
      <c r="BCF492" s="8"/>
      <c r="BCG492" s="8"/>
      <c r="BCH492" s="8"/>
      <c r="BCI492" s="8"/>
      <c r="BCJ492" s="8"/>
      <c r="BCK492" s="8"/>
      <c r="BCL492" s="8"/>
      <c r="BCM492" s="8"/>
      <c r="BCN492" s="8"/>
      <c r="BCO492" s="8"/>
      <c r="BCP492" s="8"/>
      <c r="BCQ492" s="8"/>
      <c r="BCR492" s="8"/>
      <c r="BCS492" s="8"/>
      <c r="BCT492" s="8"/>
      <c r="BCU492" s="8"/>
      <c r="BCV492" s="8"/>
      <c r="BCW492" s="8"/>
      <c r="BCX492" s="8"/>
      <c r="BCY492" s="8"/>
      <c r="BCZ492" s="8"/>
      <c r="BDA492" s="8"/>
      <c r="BDB492" s="8"/>
      <c r="BDC492" s="8"/>
      <c r="BDD492" s="8"/>
      <c r="BDE492" s="8"/>
      <c r="BDF492" s="8"/>
      <c r="BDG492" s="8"/>
      <c r="BDH492" s="8"/>
      <c r="BDI492" s="8"/>
      <c r="BDJ492" s="8"/>
      <c r="BDK492" s="8"/>
      <c r="BDL492" s="8"/>
      <c r="BDM492" s="8"/>
      <c r="BDN492" s="8"/>
      <c r="BDO492" s="8"/>
      <c r="BDP492" s="8"/>
      <c r="BDQ492" s="8"/>
      <c r="BDR492" s="8"/>
      <c r="BDS492" s="8"/>
      <c r="BDT492" s="8"/>
      <c r="BDU492" s="8"/>
      <c r="BDV492" s="8"/>
      <c r="BDW492" s="8"/>
      <c r="BDX492" s="8"/>
      <c r="BDY492" s="8"/>
      <c r="BDZ492" s="8"/>
      <c r="BEA492" s="8"/>
      <c r="BEB492" s="8"/>
      <c r="BEC492" s="8"/>
      <c r="BED492" s="8"/>
      <c r="BEE492" s="8"/>
      <c r="BEF492" s="8"/>
      <c r="BEG492" s="8"/>
      <c r="BEH492" s="8"/>
      <c r="BEI492" s="8"/>
      <c r="BEJ492" s="8"/>
      <c r="BEK492" s="8"/>
      <c r="BEL492" s="8"/>
      <c r="BEM492" s="8"/>
      <c r="BEN492" s="8"/>
      <c r="BEO492" s="8"/>
      <c r="BEP492" s="8"/>
      <c r="BEQ492" s="8"/>
      <c r="BER492" s="8"/>
      <c r="BES492" s="8"/>
      <c r="BET492" s="8"/>
      <c r="BEU492" s="8"/>
      <c r="BEV492" s="8"/>
      <c r="BEW492" s="8"/>
      <c r="BEX492" s="8"/>
      <c r="BEY492" s="8"/>
      <c r="BEZ492" s="8"/>
      <c r="BFA492" s="8"/>
      <c r="BFB492" s="8"/>
      <c r="BFC492" s="8"/>
      <c r="BFD492" s="8"/>
      <c r="BFE492" s="8"/>
      <c r="BFF492" s="8"/>
      <c r="BFG492" s="8"/>
      <c r="BFH492" s="8"/>
      <c r="BFI492" s="8"/>
      <c r="BFJ492" s="8"/>
      <c r="BFK492" s="8"/>
      <c r="BFL492" s="8"/>
      <c r="BFM492" s="8"/>
      <c r="BFN492" s="8"/>
      <c r="BFO492" s="8"/>
      <c r="BFP492" s="8"/>
      <c r="BFQ492" s="8"/>
      <c r="BFR492" s="8"/>
      <c r="BFS492" s="8"/>
      <c r="BFT492" s="8"/>
      <c r="BFU492" s="8"/>
      <c r="BFV492" s="8"/>
      <c r="BFW492" s="8"/>
      <c r="BFX492" s="8"/>
      <c r="BFY492" s="8"/>
      <c r="BFZ492" s="8"/>
      <c r="BGA492" s="8"/>
      <c r="BGB492" s="8"/>
      <c r="BGC492" s="8"/>
      <c r="BGD492" s="8"/>
      <c r="BGE492" s="8"/>
      <c r="BGF492" s="8"/>
      <c r="BGG492" s="8"/>
      <c r="BGH492" s="8"/>
      <c r="BGI492" s="8"/>
      <c r="BGJ492" s="8"/>
      <c r="BGK492" s="8"/>
      <c r="BGL492" s="8"/>
      <c r="BGM492" s="8"/>
      <c r="BGN492" s="8"/>
      <c r="BGO492" s="8"/>
      <c r="BGP492" s="8"/>
      <c r="BGQ492" s="8"/>
      <c r="BGR492" s="8"/>
      <c r="BGS492" s="8"/>
      <c r="BGT492" s="8"/>
      <c r="BGU492" s="8"/>
      <c r="BGV492" s="8"/>
      <c r="BGW492" s="8"/>
      <c r="BGX492" s="8"/>
      <c r="BGY492" s="8"/>
      <c r="BGZ492" s="8"/>
      <c r="BHA492" s="8"/>
      <c r="BHB492" s="8"/>
      <c r="BHC492" s="8"/>
      <c r="BHD492" s="8"/>
      <c r="BHE492" s="8"/>
      <c r="BHF492" s="8"/>
      <c r="BHG492" s="8"/>
      <c r="BHH492" s="8"/>
      <c r="BHI492" s="8"/>
      <c r="BHJ492" s="8"/>
      <c r="BHK492" s="8"/>
      <c r="BHL492" s="8"/>
      <c r="BHM492" s="8"/>
      <c r="BHN492" s="8"/>
      <c r="BHO492" s="8"/>
      <c r="BHP492" s="8"/>
      <c r="BHQ492" s="8"/>
      <c r="BHR492" s="8"/>
      <c r="BHS492" s="8"/>
      <c r="BHT492" s="8"/>
      <c r="BHU492" s="8"/>
      <c r="BHV492" s="8"/>
      <c r="BHW492" s="8"/>
      <c r="BHX492" s="8"/>
      <c r="BHY492" s="8"/>
      <c r="BHZ492" s="8"/>
      <c r="BIA492" s="8"/>
      <c r="BIB492" s="8"/>
      <c r="BIC492" s="8"/>
      <c r="BID492" s="8"/>
      <c r="BIE492" s="8"/>
      <c r="BIF492" s="8"/>
      <c r="BIG492" s="8"/>
      <c r="BIH492" s="8"/>
      <c r="BII492" s="8"/>
      <c r="BIJ492" s="8"/>
      <c r="BIK492" s="8"/>
      <c r="BIL492" s="8"/>
      <c r="BIM492" s="8"/>
      <c r="BIN492" s="8"/>
      <c r="BIO492" s="8"/>
      <c r="BIP492" s="8"/>
      <c r="BIQ492" s="8"/>
      <c r="BIR492" s="8"/>
      <c r="BIS492" s="8"/>
      <c r="BIT492" s="8"/>
      <c r="BIU492" s="8"/>
      <c r="BIV492" s="8"/>
      <c r="BIW492" s="8"/>
      <c r="BIX492" s="8"/>
      <c r="BIY492" s="8"/>
      <c r="BIZ492" s="8"/>
      <c r="BJA492" s="8"/>
      <c r="BJB492" s="8"/>
      <c r="BJC492" s="8"/>
      <c r="BJD492" s="8"/>
      <c r="BJE492" s="8"/>
      <c r="BJF492" s="8"/>
      <c r="BJG492" s="8"/>
      <c r="BJH492" s="8"/>
      <c r="BJI492" s="8"/>
      <c r="BJJ492" s="8"/>
      <c r="BJK492" s="8"/>
      <c r="BJL492" s="8"/>
      <c r="BJM492" s="8"/>
      <c r="BJN492" s="8"/>
      <c r="BJO492" s="8"/>
      <c r="BJP492" s="8"/>
      <c r="BJQ492" s="8"/>
      <c r="BJR492" s="8"/>
      <c r="BJS492" s="8"/>
      <c r="BJT492" s="8"/>
      <c r="BJU492" s="8"/>
      <c r="BJV492" s="8"/>
      <c r="BJW492" s="8"/>
      <c r="BJX492" s="8"/>
      <c r="BJY492" s="8"/>
      <c r="BJZ492" s="8"/>
      <c r="BKA492" s="8"/>
      <c r="BKB492" s="8"/>
      <c r="BKC492" s="8"/>
      <c r="BKD492" s="8"/>
      <c r="BKE492" s="8"/>
      <c r="BKF492" s="8"/>
      <c r="BKG492" s="8"/>
      <c r="BKH492" s="8"/>
      <c r="BKI492" s="8"/>
      <c r="BKJ492" s="8"/>
      <c r="BKK492" s="8"/>
      <c r="BKL492" s="8"/>
      <c r="BKM492" s="8"/>
      <c r="BKN492" s="8"/>
      <c r="BKO492" s="8"/>
      <c r="BKP492" s="8"/>
      <c r="BKQ492" s="8"/>
      <c r="BKR492" s="8"/>
      <c r="BKS492" s="8"/>
      <c r="BKT492" s="8"/>
      <c r="BKU492" s="8"/>
      <c r="BKV492" s="8"/>
      <c r="BKW492" s="8"/>
      <c r="BKX492" s="8"/>
      <c r="BKY492" s="8"/>
      <c r="BKZ492" s="8"/>
      <c r="BLA492" s="8"/>
      <c r="BLB492" s="8"/>
      <c r="BLC492" s="8"/>
      <c r="BLD492" s="8"/>
      <c r="BLE492" s="8"/>
      <c r="BLF492" s="8"/>
      <c r="BLG492" s="8"/>
      <c r="BLH492" s="8"/>
      <c r="BLI492" s="8"/>
      <c r="BLJ492" s="8"/>
      <c r="BLK492" s="8"/>
      <c r="BLL492" s="8"/>
      <c r="BLM492" s="8"/>
      <c r="BLN492" s="8"/>
      <c r="BLO492" s="8"/>
      <c r="BLP492" s="8"/>
      <c r="BLQ492" s="8"/>
      <c r="BLR492" s="8"/>
      <c r="BLS492" s="8"/>
      <c r="BLT492" s="8"/>
      <c r="BLU492" s="8"/>
      <c r="BLV492" s="8"/>
      <c r="BLW492" s="8"/>
      <c r="BLX492" s="8"/>
      <c r="BLY492" s="8"/>
      <c r="BLZ492" s="8"/>
      <c r="BMA492" s="8"/>
      <c r="BMB492" s="8"/>
      <c r="BMC492" s="8"/>
      <c r="BMD492" s="8"/>
      <c r="BME492" s="8"/>
      <c r="BMF492" s="8"/>
      <c r="BMG492" s="8"/>
      <c r="BMH492" s="8"/>
      <c r="BMI492" s="8"/>
      <c r="BMJ492" s="8"/>
      <c r="BMK492" s="8"/>
      <c r="BML492" s="8"/>
      <c r="BMM492" s="8"/>
      <c r="BMN492" s="8"/>
      <c r="BMO492" s="8"/>
      <c r="BMP492" s="8"/>
      <c r="BMQ492" s="8"/>
      <c r="BMR492" s="8"/>
      <c r="BMS492" s="8"/>
      <c r="BMT492" s="8"/>
      <c r="BMU492" s="8"/>
      <c r="BMV492" s="8"/>
      <c r="BMW492" s="8"/>
      <c r="BMX492" s="8"/>
      <c r="BMY492" s="8"/>
      <c r="BMZ492" s="8"/>
      <c r="BNA492" s="8"/>
      <c r="BNB492" s="8"/>
      <c r="BNC492" s="8"/>
      <c r="BND492" s="8"/>
      <c r="BNE492" s="8"/>
      <c r="BNF492" s="8"/>
      <c r="BNG492" s="8"/>
      <c r="BNH492" s="8"/>
      <c r="BNI492" s="8"/>
      <c r="BNJ492" s="8"/>
      <c r="BNK492" s="8"/>
      <c r="BNL492" s="8"/>
      <c r="BNM492" s="8"/>
      <c r="BNN492" s="8"/>
      <c r="BNO492" s="8"/>
      <c r="BNP492" s="8"/>
      <c r="BNQ492" s="8"/>
      <c r="BNR492" s="8"/>
      <c r="BNS492" s="8"/>
      <c r="BNT492" s="8"/>
      <c r="BNU492" s="8"/>
      <c r="BNV492" s="8"/>
      <c r="BNW492" s="8"/>
      <c r="BNX492" s="8"/>
      <c r="BNY492" s="8"/>
      <c r="BNZ492" s="8"/>
      <c r="BOA492" s="8"/>
      <c r="BOB492" s="8"/>
      <c r="BOC492" s="8"/>
      <c r="BOD492" s="8"/>
      <c r="BOE492" s="8"/>
      <c r="BOF492" s="8"/>
      <c r="BOG492" s="8"/>
      <c r="BOH492" s="8"/>
      <c r="BOI492" s="8"/>
      <c r="BOJ492" s="8"/>
      <c r="BOK492" s="8"/>
      <c r="BOL492" s="8"/>
      <c r="BOM492" s="8"/>
      <c r="BON492" s="8"/>
      <c r="BOO492" s="8"/>
      <c r="BOP492" s="8"/>
      <c r="BOQ492" s="8"/>
      <c r="BOR492" s="8"/>
      <c r="BOS492" s="8"/>
      <c r="BOT492" s="8"/>
      <c r="BOU492" s="8"/>
      <c r="BOV492" s="8"/>
      <c r="BOW492" s="8"/>
      <c r="BOX492" s="8"/>
      <c r="BOY492" s="8"/>
      <c r="BOZ492" s="8"/>
      <c r="BPA492" s="8"/>
      <c r="BPB492" s="8"/>
      <c r="BPC492" s="8"/>
      <c r="BPD492" s="8"/>
      <c r="BPE492" s="8"/>
      <c r="BPF492" s="8"/>
      <c r="BPG492" s="8"/>
      <c r="BPH492" s="8"/>
      <c r="BPI492" s="8"/>
      <c r="BPJ492" s="8"/>
      <c r="BPK492" s="8"/>
      <c r="BPL492" s="8"/>
      <c r="BPM492" s="8"/>
      <c r="BPN492" s="8"/>
      <c r="BPO492" s="8"/>
      <c r="BPP492" s="8"/>
      <c r="BPQ492" s="8"/>
      <c r="BPR492" s="8"/>
      <c r="BPS492" s="8"/>
      <c r="BPT492" s="8"/>
      <c r="BPU492" s="8"/>
      <c r="BPV492" s="8"/>
      <c r="BPW492" s="8"/>
      <c r="BPX492" s="8"/>
      <c r="BPY492" s="8"/>
      <c r="BPZ492" s="8"/>
      <c r="BQA492" s="8"/>
      <c r="BQB492" s="8"/>
      <c r="BQC492" s="8"/>
      <c r="BQD492" s="8"/>
      <c r="BQE492" s="8"/>
      <c r="BQF492" s="8"/>
      <c r="BQG492" s="8"/>
      <c r="BQH492" s="8"/>
      <c r="BQI492" s="8"/>
      <c r="BQJ492" s="8"/>
      <c r="BQK492" s="8"/>
      <c r="BQL492" s="8"/>
      <c r="BQM492" s="8"/>
      <c r="BQN492" s="8"/>
      <c r="BQO492" s="8"/>
      <c r="BQP492" s="8"/>
      <c r="BQQ492" s="8"/>
      <c r="BQR492" s="8"/>
      <c r="BQS492" s="8"/>
      <c r="BQT492" s="8"/>
      <c r="BQU492" s="8"/>
      <c r="BQV492" s="8"/>
      <c r="BQW492" s="8"/>
      <c r="BQX492" s="8"/>
      <c r="BQY492" s="8"/>
      <c r="BQZ492" s="8"/>
      <c r="BRA492" s="8"/>
      <c r="BRB492" s="8"/>
      <c r="BRC492" s="8"/>
      <c r="BRD492" s="8"/>
      <c r="BRE492" s="8"/>
      <c r="BRF492" s="8"/>
      <c r="BRG492" s="8"/>
      <c r="BRH492" s="8"/>
      <c r="BRI492" s="8"/>
      <c r="BRJ492" s="8"/>
      <c r="BRK492" s="8"/>
      <c r="BRL492" s="8"/>
      <c r="BRM492" s="8"/>
      <c r="BRN492" s="8"/>
      <c r="BRO492" s="8"/>
      <c r="BRP492" s="8"/>
      <c r="BRQ492" s="8"/>
      <c r="BRR492" s="8"/>
      <c r="BRS492" s="8"/>
      <c r="BRT492" s="8"/>
      <c r="BRU492" s="8"/>
      <c r="BRV492" s="8"/>
      <c r="BRW492" s="8"/>
      <c r="BRX492" s="8"/>
      <c r="BRY492" s="8"/>
      <c r="BRZ492" s="8"/>
      <c r="BSA492" s="8"/>
      <c r="BSB492" s="8"/>
      <c r="BSC492" s="8"/>
      <c r="BSD492" s="8"/>
      <c r="BSE492" s="8"/>
      <c r="BSF492" s="8"/>
      <c r="BSG492" s="8"/>
      <c r="BSH492" s="8"/>
      <c r="BSI492" s="8"/>
      <c r="BSJ492" s="8"/>
      <c r="BSK492" s="8"/>
      <c r="BSL492" s="8"/>
      <c r="BSM492" s="8"/>
      <c r="BSN492" s="8"/>
      <c r="BSO492" s="8"/>
      <c r="BSP492" s="8"/>
      <c r="BSQ492" s="8"/>
      <c r="BSR492" s="8"/>
      <c r="BSS492" s="8"/>
      <c r="BST492" s="8"/>
      <c r="BSU492" s="8"/>
      <c r="BSV492" s="8"/>
      <c r="BSW492" s="8"/>
      <c r="BSX492" s="8"/>
      <c r="BSY492" s="8"/>
      <c r="BSZ492" s="8"/>
      <c r="BTA492" s="8"/>
      <c r="BTB492" s="8"/>
      <c r="BTC492" s="8"/>
      <c r="BTD492" s="8"/>
      <c r="BTE492" s="8"/>
      <c r="BTF492" s="8"/>
      <c r="BTG492" s="8"/>
      <c r="BTH492" s="8"/>
      <c r="BTI492" s="8"/>
      <c r="BTJ492" s="8"/>
      <c r="BTK492" s="8"/>
      <c r="BTL492" s="8"/>
      <c r="BTM492" s="8"/>
      <c r="BTN492" s="8"/>
      <c r="BTO492" s="8"/>
      <c r="BTP492" s="8"/>
      <c r="BTQ492" s="8"/>
      <c r="BTR492" s="8"/>
      <c r="BTS492" s="8"/>
      <c r="BTT492" s="8"/>
      <c r="BTU492" s="8"/>
      <c r="BTV492" s="8"/>
      <c r="BTW492" s="8"/>
      <c r="BTX492" s="8"/>
      <c r="BTY492" s="8"/>
      <c r="BTZ492" s="8"/>
      <c r="BUA492" s="8"/>
      <c r="BUB492" s="8"/>
      <c r="BUC492" s="8"/>
      <c r="BUD492" s="8"/>
      <c r="BUE492" s="8"/>
      <c r="BUF492" s="8"/>
      <c r="BUG492" s="8"/>
      <c r="BUH492" s="8"/>
      <c r="BUI492" s="8"/>
      <c r="BUJ492" s="8"/>
      <c r="BUK492" s="8"/>
      <c r="BUL492" s="8"/>
      <c r="BUM492" s="8"/>
      <c r="BUN492" s="8"/>
      <c r="BUO492" s="8"/>
      <c r="BUP492" s="8"/>
      <c r="BUQ492" s="8"/>
      <c r="BUR492" s="8"/>
      <c r="BUS492" s="8"/>
      <c r="BUT492" s="8"/>
      <c r="BUU492" s="8"/>
      <c r="BUV492" s="8"/>
      <c r="BUW492" s="8"/>
      <c r="BUX492" s="8"/>
      <c r="BUY492" s="8"/>
      <c r="BUZ492" s="8"/>
      <c r="BVA492" s="8"/>
      <c r="BVB492" s="8"/>
      <c r="BVC492" s="8"/>
      <c r="BVD492" s="8"/>
      <c r="BVE492" s="8"/>
      <c r="BVF492" s="8"/>
      <c r="BVG492" s="8"/>
      <c r="BVH492" s="8"/>
      <c r="BVI492" s="8"/>
      <c r="BVJ492" s="8"/>
      <c r="BVK492" s="8"/>
      <c r="BVL492" s="8"/>
      <c r="BVM492" s="8"/>
      <c r="BVN492" s="8"/>
      <c r="BVO492" s="8"/>
      <c r="BVP492" s="8"/>
      <c r="BVQ492" s="8"/>
      <c r="BVR492" s="8"/>
      <c r="BVS492" s="8"/>
      <c r="BVT492" s="8"/>
      <c r="BVU492" s="8"/>
      <c r="BVV492" s="8"/>
      <c r="BVW492" s="8"/>
      <c r="BVX492" s="8"/>
      <c r="BVY492" s="8"/>
      <c r="BVZ492" s="8"/>
      <c r="BWA492" s="8"/>
      <c r="BWB492" s="8"/>
      <c r="BWC492" s="8"/>
      <c r="BWD492" s="8"/>
      <c r="BWE492" s="8"/>
      <c r="BWF492" s="8"/>
      <c r="BWG492" s="8"/>
      <c r="BWH492" s="8"/>
      <c r="BWI492" s="8"/>
      <c r="BWJ492" s="8"/>
      <c r="BWK492" s="8"/>
      <c r="BWL492" s="8"/>
      <c r="BWM492" s="8"/>
      <c r="BWN492" s="8"/>
      <c r="BWO492" s="8"/>
      <c r="BWP492" s="8"/>
      <c r="BWQ492" s="8"/>
    </row>
    <row r="493" spans="1:1967" s="522" customFormat="1" ht="102" customHeight="1">
      <c r="A493" s="446" t="s">
        <v>6470</v>
      </c>
      <c r="B493" s="447" t="s">
        <v>97</v>
      </c>
      <c r="C493" s="446" t="s">
        <v>810</v>
      </c>
      <c r="D493" s="478" t="s">
        <v>42</v>
      </c>
      <c r="E493" s="448" t="s">
        <v>43</v>
      </c>
      <c r="F493" s="479"/>
      <c r="G493" s="448" t="s">
        <v>384</v>
      </c>
      <c r="H493" s="450">
        <v>0</v>
      </c>
      <c r="I493" s="477">
        <v>470000000</v>
      </c>
      <c r="J493" s="452" t="s">
        <v>1330</v>
      </c>
      <c r="K493" s="465" t="s">
        <v>1949</v>
      </c>
      <c r="L493" s="453" t="s">
        <v>3426</v>
      </c>
      <c r="M493" s="454" t="s">
        <v>383</v>
      </c>
      <c r="N493" s="466" t="s">
        <v>8873</v>
      </c>
      <c r="O493" s="448" t="s">
        <v>1382</v>
      </c>
      <c r="P493" s="456" t="s">
        <v>1355</v>
      </c>
      <c r="Q493" s="478" t="s">
        <v>1196</v>
      </c>
      <c r="R493" s="480">
        <v>180</v>
      </c>
      <c r="S493" s="468">
        <v>3815.79</v>
      </c>
      <c r="T493" s="83">
        <v>0</v>
      </c>
      <c r="U493" s="83">
        <f t="shared" si="22"/>
        <v>0</v>
      </c>
      <c r="V493" s="446" t="s">
        <v>1341</v>
      </c>
      <c r="W493" s="461" t="s">
        <v>1410</v>
      </c>
      <c r="X493" s="446" t="s">
        <v>9459</v>
      </c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8"/>
      <c r="BZ493" s="8"/>
      <c r="CA493" s="8"/>
      <c r="CB493" s="8"/>
      <c r="CC493" s="8"/>
      <c r="CD493" s="8"/>
      <c r="CE493" s="8"/>
      <c r="CF493" s="8"/>
      <c r="CG493" s="8"/>
      <c r="CH493" s="8"/>
      <c r="CI493" s="8"/>
      <c r="CJ493" s="8"/>
      <c r="CK493" s="8"/>
      <c r="CL493" s="8"/>
      <c r="CM493" s="8"/>
      <c r="CN493" s="8"/>
      <c r="CO493" s="8"/>
      <c r="CP493" s="8"/>
      <c r="CQ493" s="8"/>
      <c r="CR493" s="8"/>
      <c r="CS493" s="8"/>
      <c r="CT493" s="8"/>
      <c r="CU493" s="8"/>
      <c r="CV493" s="8"/>
      <c r="CW493" s="8"/>
      <c r="CX493" s="8"/>
      <c r="CY493" s="8"/>
      <c r="CZ493" s="8"/>
      <c r="DA493" s="8"/>
      <c r="DB493" s="8"/>
      <c r="DC493" s="8"/>
      <c r="DD493" s="8"/>
      <c r="DE493" s="8"/>
      <c r="DF493" s="8"/>
      <c r="DG493" s="8"/>
      <c r="DH493" s="8"/>
      <c r="DI493" s="8"/>
      <c r="DJ493" s="8"/>
      <c r="DK493" s="8"/>
      <c r="DL493" s="8"/>
      <c r="DM493" s="8"/>
      <c r="DN493" s="8"/>
      <c r="DO493" s="8"/>
      <c r="DP493" s="8"/>
      <c r="DQ493" s="8"/>
      <c r="DR493" s="8"/>
      <c r="DS493" s="8"/>
      <c r="DT493" s="8"/>
      <c r="DU493" s="8"/>
      <c r="DV493" s="8"/>
      <c r="DW493" s="8"/>
      <c r="DX493" s="8"/>
      <c r="DY493" s="8"/>
      <c r="DZ493" s="8"/>
      <c r="EA493" s="8"/>
      <c r="EB493" s="8"/>
      <c r="EC493" s="8"/>
      <c r="ED493" s="8"/>
      <c r="EE493" s="8"/>
      <c r="EF493" s="8"/>
      <c r="EG493" s="8"/>
      <c r="EH493" s="8"/>
      <c r="EI493" s="8"/>
      <c r="EJ493" s="8"/>
      <c r="EK493" s="8"/>
      <c r="EL493" s="8"/>
      <c r="EM493" s="8"/>
      <c r="EN493" s="8"/>
      <c r="EO493" s="8"/>
      <c r="EP493" s="8"/>
      <c r="EQ493" s="8"/>
      <c r="ER493" s="8"/>
      <c r="ES493" s="8"/>
      <c r="ET493" s="8"/>
      <c r="EU493" s="8"/>
      <c r="EV493" s="8"/>
      <c r="EW493" s="8"/>
      <c r="EX493" s="8"/>
      <c r="EY493" s="8"/>
      <c r="EZ493" s="8"/>
      <c r="FA493" s="8"/>
      <c r="FB493" s="8"/>
      <c r="FC493" s="8"/>
      <c r="FD493" s="8"/>
      <c r="FE493" s="8"/>
      <c r="FF493" s="8"/>
      <c r="FG493" s="8"/>
      <c r="FH493" s="8"/>
      <c r="FI493" s="8"/>
      <c r="FJ493" s="8"/>
      <c r="FK493" s="8"/>
      <c r="FL493" s="8"/>
      <c r="FM493" s="8"/>
      <c r="FN493" s="8"/>
      <c r="FO493" s="8"/>
      <c r="FP493" s="8"/>
      <c r="FQ493" s="8"/>
      <c r="FR493" s="8"/>
      <c r="FS493" s="8"/>
      <c r="FT493" s="8"/>
      <c r="FU493" s="8"/>
      <c r="FV493" s="8"/>
      <c r="FW493" s="8"/>
      <c r="FX493" s="8"/>
      <c r="FY493" s="8"/>
      <c r="FZ493" s="8"/>
      <c r="GA493" s="8"/>
      <c r="GB493" s="8"/>
      <c r="GC493" s="8"/>
      <c r="GD493" s="8"/>
      <c r="GE493" s="8"/>
      <c r="GF493" s="8"/>
      <c r="GG493" s="8"/>
      <c r="GH493" s="8"/>
      <c r="GI493" s="8"/>
      <c r="GJ493" s="8"/>
      <c r="GK493" s="8"/>
      <c r="GL493" s="8"/>
      <c r="GM493" s="8"/>
      <c r="GN493" s="8"/>
      <c r="GO493" s="8"/>
      <c r="GP493" s="8"/>
      <c r="GQ493" s="8"/>
      <c r="GR493" s="8"/>
      <c r="GS493" s="8"/>
      <c r="GT493" s="8"/>
      <c r="GU493" s="8"/>
      <c r="GV493" s="8"/>
      <c r="GW493" s="8"/>
      <c r="GX493" s="8"/>
      <c r="GY493" s="8"/>
      <c r="GZ493" s="8"/>
      <c r="HA493" s="8"/>
      <c r="HB493" s="8"/>
      <c r="HC493" s="8"/>
      <c r="HD493" s="8"/>
      <c r="HE493" s="8"/>
      <c r="HF493" s="8"/>
      <c r="HG493" s="8"/>
      <c r="HH493" s="8"/>
      <c r="HI493" s="8"/>
      <c r="HJ493" s="8"/>
      <c r="HK493" s="8"/>
      <c r="HL493" s="8"/>
      <c r="HM493" s="8"/>
      <c r="HN493" s="8"/>
      <c r="HO493" s="8"/>
      <c r="HP493" s="8"/>
      <c r="HQ493" s="8"/>
      <c r="HR493" s="8"/>
      <c r="HS493" s="8"/>
      <c r="HT493" s="8"/>
      <c r="HU493" s="8"/>
      <c r="HV493" s="8"/>
      <c r="HW493" s="8"/>
      <c r="HX493" s="8"/>
      <c r="HY493" s="8"/>
      <c r="HZ493" s="8"/>
      <c r="IA493" s="8"/>
      <c r="IB493" s="8"/>
      <c r="IC493" s="8"/>
      <c r="ID493" s="8"/>
      <c r="IE493" s="8"/>
      <c r="IF493" s="8"/>
      <c r="IG493" s="8"/>
      <c r="IH493" s="8"/>
      <c r="II493" s="8"/>
      <c r="IJ493" s="8"/>
      <c r="IK493" s="8"/>
      <c r="IL493" s="8"/>
      <c r="IM493" s="8"/>
      <c r="IN493" s="8"/>
      <c r="IO493" s="8"/>
      <c r="IP493" s="8"/>
      <c r="IQ493" s="8"/>
      <c r="IR493" s="8"/>
      <c r="IS493" s="8"/>
      <c r="IT493" s="8"/>
      <c r="IU493" s="8"/>
      <c r="IV493" s="8"/>
      <c r="IW493" s="8"/>
      <c r="IX493" s="8"/>
      <c r="IY493" s="8"/>
      <c r="IZ493" s="8"/>
      <c r="JA493" s="8"/>
      <c r="JB493" s="8"/>
      <c r="JC493" s="8"/>
      <c r="JD493" s="8"/>
      <c r="JE493" s="8"/>
      <c r="JF493" s="8"/>
      <c r="JG493" s="8"/>
      <c r="JH493" s="8"/>
      <c r="JI493" s="8"/>
      <c r="JJ493" s="8"/>
      <c r="JK493" s="8"/>
      <c r="JL493" s="8"/>
      <c r="JM493" s="8"/>
      <c r="JN493" s="8"/>
      <c r="JO493" s="8"/>
      <c r="JP493" s="8"/>
      <c r="JQ493" s="8"/>
      <c r="JR493" s="8"/>
      <c r="JS493" s="8"/>
      <c r="JT493" s="8"/>
      <c r="JU493" s="8"/>
      <c r="JV493" s="8"/>
      <c r="JW493" s="8"/>
      <c r="JX493" s="8"/>
      <c r="JY493" s="8"/>
      <c r="JZ493" s="8"/>
      <c r="KA493" s="8"/>
      <c r="KB493" s="8"/>
      <c r="KC493" s="8"/>
      <c r="KD493" s="8"/>
      <c r="KE493" s="8"/>
      <c r="KF493" s="8"/>
      <c r="KG493" s="8"/>
      <c r="KH493" s="8"/>
      <c r="KI493" s="8"/>
      <c r="KJ493" s="8"/>
      <c r="KK493" s="8"/>
      <c r="KL493" s="8"/>
      <c r="KM493" s="8"/>
      <c r="KN493" s="8"/>
      <c r="KO493" s="8"/>
      <c r="KP493" s="8"/>
      <c r="KQ493" s="8"/>
      <c r="KR493" s="8"/>
      <c r="KS493" s="8"/>
      <c r="KT493" s="8"/>
      <c r="KU493" s="8"/>
      <c r="KV493" s="8"/>
      <c r="KW493" s="8"/>
      <c r="KX493" s="8"/>
      <c r="KY493" s="8"/>
      <c r="KZ493" s="8"/>
      <c r="LA493" s="8"/>
      <c r="LB493" s="8"/>
      <c r="LC493" s="8"/>
      <c r="LD493" s="8"/>
      <c r="LE493" s="8"/>
      <c r="LF493" s="8"/>
      <c r="LG493" s="8"/>
      <c r="LH493" s="8"/>
      <c r="LI493" s="8"/>
      <c r="LJ493" s="8"/>
      <c r="LK493" s="8"/>
      <c r="LL493" s="8"/>
      <c r="LM493" s="8"/>
      <c r="LN493" s="8"/>
      <c r="LO493" s="8"/>
      <c r="LP493" s="8"/>
      <c r="LQ493" s="8"/>
      <c r="LR493" s="8"/>
      <c r="LS493" s="8"/>
      <c r="LT493" s="8"/>
      <c r="LU493" s="8"/>
      <c r="LV493" s="8"/>
      <c r="LW493" s="8"/>
      <c r="LX493" s="8"/>
      <c r="LY493" s="8"/>
      <c r="LZ493" s="8"/>
      <c r="MA493" s="8"/>
      <c r="MB493" s="8"/>
      <c r="MC493" s="8"/>
      <c r="MD493" s="8"/>
      <c r="ME493" s="8"/>
      <c r="MF493" s="8"/>
      <c r="MG493" s="8"/>
      <c r="MH493" s="8"/>
      <c r="MI493" s="8"/>
      <c r="MJ493" s="8"/>
      <c r="MK493" s="8"/>
      <c r="ML493" s="8"/>
      <c r="MM493" s="8"/>
      <c r="MN493" s="8"/>
      <c r="MO493" s="8"/>
      <c r="MP493" s="8"/>
      <c r="MQ493" s="8"/>
      <c r="MR493" s="8"/>
      <c r="MS493" s="8"/>
      <c r="MT493" s="8"/>
      <c r="MU493" s="8"/>
      <c r="MV493" s="8"/>
      <c r="MW493" s="8"/>
      <c r="MX493" s="8"/>
      <c r="MY493" s="8"/>
      <c r="MZ493" s="8"/>
      <c r="NA493" s="8"/>
      <c r="NB493" s="8"/>
      <c r="NC493" s="8"/>
      <c r="ND493" s="8"/>
      <c r="NE493" s="8"/>
      <c r="NF493" s="8"/>
      <c r="NG493" s="8"/>
      <c r="NH493" s="8"/>
      <c r="NI493" s="8"/>
      <c r="NJ493" s="8"/>
      <c r="NK493" s="8"/>
      <c r="NL493" s="8"/>
      <c r="NM493" s="8"/>
      <c r="NN493" s="8"/>
      <c r="NO493" s="8"/>
      <c r="NP493" s="8"/>
      <c r="NQ493" s="8"/>
      <c r="NR493" s="8"/>
      <c r="NS493" s="8"/>
      <c r="NT493" s="8"/>
      <c r="NU493" s="8"/>
      <c r="NV493" s="8"/>
      <c r="NW493" s="8"/>
      <c r="NX493" s="8"/>
      <c r="NY493" s="8"/>
      <c r="NZ493" s="8"/>
      <c r="OA493" s="8"/>
      <c r="OB493" s="8"/>
      <c r="OC493" s="8"/>
      <c r="OD493" s="8"/>
      <c r="OE493" s="8"/>
      <c r="OF493" s="8"/>
      <c r="OG493" s="8"/>
      <c r="OH493" s="8"/>
      <c r="OI493" s="8"/>
      <c r="OJ493" s="8"/>
      <c r="OK493" s="8"/>
      <c r="OL493" s="8"/>
      <c r="OM493" s="8"/>
      <c r="ON493" s="8"/>
      <c r="OO493" s="8"/>
      <c r="OP493" s="8"/>
      <c r="OQ493" s="8"/>
      <c r="OR493" s="8"/>
      <c r="OS493" s="8"/>
      <c r="OT493" s="8"/>
      <c r="OU493" s="8"/>
      <c r="OV493" s="8"/>
      <c r="OW493" s="8"/>
      <c r="OX493" s="8"/>
      <c r="OY493" s="8"/>
      <c r="OZ493" s="8"/>
      <c r="PA493" s="8"/>
      <c r="PB493" s="8"/>
      <c r="PC493" s="8"/>
      <c r="PD493" s="8"/>
      <c r="PE493" s="8"/>
      <c r="PF493" s="8"/>
      <c r="PG493" s="8"/>
      <c r="PH493" s="8"/>
      <c r="PI493" s="8"/>
      <c r="PJ493" s="8"/>
      <c r="PK493" s="8"/>
      <c r="PL493" s="8"/>
      <c r="PM493" s="8"/>
      <c r="PN493" s="8"/>
      <c r="PO493" s="8"/>
      <c r="PP493" s="8"/>
      <c r="PQ493" s="8"/>
      <c r="PR493" s="8"/>
      <c r="PS493" s="8"/>
      <c r="PT493" s="8"/>
      <c r="PU493" s="8"/>
      <c r="PV493" s="8"/>
      <c r="PW493" s="8"/>
      <c r="PX493" s="8"/>
      <c r="PY493" s="8"/>
      <c r="PZ493" s="8"/>
      <c r="QA493" s="8"/>
      <c r="QB493" s="8"/>
      <c r="QC493" s="8"/>
      <c r="QD493" s="8"/>
      <c r="QE493" s="8"/>
      <c r="QF493" s="8"/>
      <c r="QG493" s="8"/>
      <c r="QH493" s="8"/>
      <c r="QI493" s="8"/>
      <c r="QJ493" s="8"/>
      <c r="QK493" s="8"/>
      <c r="QL493" s="8"/>
      <c r="QM493" s="8"/>
      <c r="QN493" s="8"/>
      <c r="QO493" s="8"/>
      <c r="QP493" s="8"/>
      <c r="QQ493" s="8"/>
      <c r="QR493" s="8"/>
      <c r="QS493" s="8"/>
      <c r="QT493" s="8"/>
      <c r="QU493" s="8"/>
      <c r="QV493" s="8"/>
      <c r="QW493" s="8"/>
      <c r="QX493" s="8"/>
      <c r="QY493" s="8"/>
      <c r="QZ493" s="8"/>
      <c r="RA493" s="8"/>
      <c r="RB493" s="8"/>
      <c r="RC493" s="8"/>
      <c r="RD493" s="8"/>
      <c r="RE493" s="8"/>
      <c r="RF493" s="8"/>
      <c r="RG493" s="8"/>
      <c r="RH493" s="8"/>
      <c r="RI493" s="8"/>
      <c r="RJ493" s="8"/>
      <c r="RK493" s="8"/>
      <c r="RL493" s="8"/>
      <c r="RM493" s="8"/>
      <c r="RN493" s="8"/>
      <c r="RO493" s="8"/>
      <c r="RP493" s="8"/>
      <c r="RQ493" s="8"/>
      <c r="RR493" s="8"/>
      <c r="RS493" s="8"/>
      <c r="RT493" s="8"/>
      <c r="RU493" s="8"/>
      <c r="RV493" s="8"/>
      <c r="RW493" s="8"/>
      <c r="RX493" s="8"/>
      <c r="RY493" s="8"/>
      <c r="RZ493" s="8"/>
      <c r="SA493" s="8"/>
      <c r="SB493" s="8"/>
      <c r="SC493" s="8"/>
      <c r="SD493" s="8"/>
      <c r="SE493" s="8"/>
      <c r="SF493" s="8"/>
      <c r="SG493" s="8"/>
      <c r="SH493" s="8"/>
      <c r="SI493" s="8"/>
      <c r="SJ493" s="8"/>
      <c r="SK493" s="8"/>
      <c r="SL493" s="8"/>
      <c r="SM493" s="8"/>
      <c r="SN493" s="8"/>
      <c r="SO493" s="8"/>
      <c r="SP493" s="8"/>
      <c r="SQ493" s="8"/>
      <c r="SR493" s="8"/>
      <c r="SS493" s="8"/>
      <c r="ST493" s="8"/>
      <c r="SU493" s="8"/>
      <c r="SV493" s="8"/>
      <c r="SW493" s="8"/>
      <c r="SX493" s="8"/>
      <c r="SY493" s="8"/>
      <c r="SZ493" s="8"/>
      <c r="TA493" s="8"/>
      <c r="TB493" s="8"/>
      <c r="TC493" s="8"/>
      <c r="TD493" s="8"/>
      <c r="TE493" s="8"/>
      <c r="TF493" s="8"/>
      <c r="TG493" s="8"/>
      <c r="TH493" s="8"/>
      <c r="TI493" s="8"/>
      <c r="TJ493" s="8"/>
      <c r="TK493" s="8"/>
      <c r="TL493" s="8"/>
      <c r="TM493" s="8"/>
      <c r="TN493" s="8"/>
      <c r="TO493" s="8"/>
      <c r="TP493" s="8"/>
      <c r="TQ493" s="8"/>
      <c r="TR493" s="8"/>
      <c r="TS493" s="8"/>
      <c r="TT493" s="8"/>
      <c r="TU493" s="8"/>
      <c r="TV493" s="8"/>
      <c r="TW493" s="8"/>
      <c r="TX493" s="8"/>
      <c r="TY493" s="8"/>
      <c r="TZ493" s="8"/>
      <c r="UA493" s="8"/>
      <c r="UB493" s="8"/>
      <c r="UC493" s="8"/>
      <c r="UD493" s="8"/>
      <c r="UE493" s="8"/>
      <c r="UF493" s="8"/>
      <c r="UG493" s="8"/>
      <c r="UH493" s="8"/>
      <c r="UI493" s="8"/>
      <c r="UJ493" s="8"/>
      <c r="UK493" s="8"/>
      <c r="UL493" s="8"/>
      <c r="UM493" s="8"/>
      <c r="UN493" s="8"/>
      <c r="UO493" s="8"/>
      <c r="UP493" s="8"/>
      <c r="UQ493" s="8"/>
      <c r="UR493" s="8"/>
      <c r="US493" s="8"/>
      <c r="UT493" s="8"/>
      <c r="UU493" s="8"/>
      <c r="UV493" s="8"/>
      <c r="UW493" s="8"/>
      <c r="UX493" s="8"/>
      <c r="UY493" s="8"/>
      <c r="UZ493" s="8"/>
      <c r="VA493" s="8"/>
      <c r="VB493" s="8"/>
      <c r="VC493" s="8"/>
      <c r="VD493" s="8"/>
      <c r="VE493" s="8"/>
      <c r="VF493" s="8"/>
      <c r="VG493" s="8"/>
      <c r="VH493" s="8"/>
      <c r="VI493" s="8"/>
      <c r="VJ493" s="8"/>
      <c r="VK493" s="8"/>
      <c r="VL493" s="8"/>
      <c r="VM493" s="8"/>
      <c r="VN493" s="8"/>
      <c r="VO493" s="8"/>
      <c r="VP493" s="8"/>
      <c r="VQ493" s="8"/>
      <c r="VR493" s="8"/>
      <c r="VS493" s="8"/>
      <c r="VT493" s="8"/>
      <c r="VU493" s="8"/>
      <c r="VV493" s="8"/>
      <c r="VW493" s="8"/>
      <c r="VX493" s="8"/>
      <c r="VY493" s="8"/>
      <c r="VZ493" s="8"/>
      <c r="WA493" s="8"/>
      <c r="WB493" s="8"/>
      <c r="WC493" s="8"/>
      <c r="WD493" s="8"/>
      <c r="WE493" s="8"/>
      <c r="WF493" s="8"/>
      <c r="WG493" s="8"/>
      <c r="WH493" s="8"/>
      <c r="WI493" s="8"/>
      <c r="WJ493" s="8"/>
      <c r="WK493" s="8"/>
      <c r="WL493" s="8"/>
      <c r="WM493" s="8"/>
      <c r="WN493" s="8"/>
      <c r="WO493" s="8"/>
      <c r="WP493" s="8"/>
      <c r="WQ493" s="8"/>
      <c r="WR493" s="8"/>
      <c r="WS493" s="8"/>
      <c r="WT493" s="8"/>
      <c r="WU493" s="8"/>
      <c r="WV493" s="8"/>
      <c r="WW493" s="8"/>
      <c r="WX493" s="8"/>
      <c r="WY493" s="8"/>
      <c r="WZ493" s="8"/>
      <c r="XA493" s="8"/>
      <c r="XB493" s="8"/>
      <c r="XC493" s="8"/>
      <c r="XD493" s="8"/>
      <c r="XE493" s="8"/>
      <c r="XF493" s="8"/>
      <c r="XG493" s="8"/>
      <c r="XH493" s="8"/>
      <c r="XI493" s="8"/>
      <c r="XJ493" s="8"/>
      <c r="XK493" s="8"/>
      <c r="XL493" s="8"/>
      <c r="XM493" s="8"/>
      <c r="XN493" s="8"/>
      <c r="XO493" s="8"/>
      <c r="XP493" s="8"/>
      <c r="XQ493" s="8"/>
      <c r="XR493" s="8"/>
      <c r="XS493" s="8"/>
      <c r="XT493" s="8"/>
      <c r="XU493" s="8"/>
      <c r="XV493" s="8"/>
      <c r="XW493" s="8"/>
      <c r="XX493" s="8"/>
      <c r="XY493" s="8"/>
      <c r="XZ493" s="8"/>
      <c r="YA493" s="8"/>
      <c r="YB493" s="8"/>
      <c r="YC493" s="8"/>
      <c r="YD493" s="8"/>
      <c r="YE493" s="8"/>
      <c r="YF493" s="8"/>
      <c r="YG493" s="8"/>
      <c r="YH493" s="8"/>
      <c r="YI493" s="8"/>
      <c r="YJ493" s="8"/>
      <c r="YK493" s="8"/>
      <c r="YL493" s="8"/>
      <c r="YM493" s="8"/>
      <c r="YN493" s="8"/>
      <c r="YO493" s="8"/>
      <c r="YP493" s="8"/>
      <c r="YQ493" s="8"/>
      <c r="YR493" s="8"/>
      <c r="YS493" s="8"/>
      <c r="YT493" s="8"/>
      <c r="YU493" s="8"/>
      <c r="YV493" s="8"/>
      <c r="YW493" s="8"/>
      <c r="YX493" s="8"/>
      <c r="YY493" s="8"/>
      <c r="YZ493" s="8"/>
      <c r="ZA493" s="8"/>
      <c r="ZB493" s="8"/>
      <c r="ZC493" s="8"/>
      <c r="ZD493" s="8"/>
      <c r="ZE493" s="8"/>
      <c r="ZF493" s="8"/>
      <c r="ZG493" s="8"/>
      <c r="ZH493" s="8"/>
      <c r="ZI493" s="8"/>
      <c r="ZJ493" s="8"/>
      <c r="ZK493" s="8"/>
      <c r="ZL493" s="8"/>
      <c r="ZM493" s="8"/>
      <c r="ZN493" s="8"/>
      <c r="ZO493" s="8"/>
      <c r="ZP493" s="8"/>
      <c r="ZQ493" s="8"/>
      <c r="ZR493" s="8"/>
      <c r="ZS493" s="8"/>
      <c r="ZT493" s="8"/>
      <c r="ZU493" s="8"/>
      <c r="ZV493" s="8"/>
      <c r="ZW493" s="8"/>
      <c r="ZX493" s="8"/>
      <c r="ZY493" s="8"/>
      <c r="ZZ493" s="8"/>
      <c r="AAA493" s="8"/>
      <c r="AAB493" s="8"/>
      <c r="AAC493" s="8"/>
      <c r="AAD493" s="8"/>
      <c r="AAE493" s="8"/>
      <c r="AAF493" s="8"/>
      <c r="AAG493" s="8"/>
      <c r="AAH493" s="8"/>
      <c r="AAI493" s="8"/>
      <c r="AAJ493" s="8"/>
      <c r="AAK493" s="8"/>
      <c r="AAL493" s="8"/>
      <c r="AAM493" s="8"/>
      <c r="AAN493" s="8"/>
      <c r="AAO493" s="8"/>
      <c r="AAP493" s="8"/>
      <c r="AAQ493" s="8"/>
      <c r="AAR493" s="8"/>
      <c r="AAS493" s="8"/>
      <c r="AAT493" s="8"/>
      <c r="AAU493" s="8"/>
      <c r="AAV493" s="8"/>
      <c r="AAW493" s="8"/>
      <c r="AAX493" s="8"/>
      <c r="AAY493" s="8"/>
      <c r="AAZ493" s="8"/>
      <c r="ABA493" s="8"/>
      <c r="ABB493" s="8"/>
      <c r="ABC493" s="8"/>
      <c r="ABD493" s="8"/>
      <c r="ABE493" s="8"/>
      <c r="ABF493" s="8"/>
      <c r="ABG493" s="8"/>
      <c r="ABH493" s="8"/>
      <c r="ABI493" s="8"/>
      <c r="ABJ493" s="8"/>
      <c r="ABK493" s="8"/>
      <c r="ABL493" s="8"/>
      <c r="ABM493" s="8"/>
      <c r="ABN493" s="8"/>
      <c r="ABO493" s="8"/>
      <c r="ABP493" s="8"/>
      <c r="ABQ493" s="8"/>
      <c r="ABR493" s="8"/>
      <c r="ABS493" s="8"/>
      <c r="ABT493" s="8"/>
      <c r="ABU493" s="8"/>
      <c r="ABV493" s="8"/>
      <c r="ABW493" s="8"/>
      <c r="ABX493" s="8"/>
      <c r="ABY493" s="8"/>
      <c r="ABZ493" s="8"/>
      <c r="ACA493" s="8"/>
      <c r="ACB493" s="8"/>
      <c r="ACC493" s="8"/>
      <c r="ACD493" s="8"/>
      <c r="ACE493" s="8"/>
      <c r="ACF493" s="8"/>
      <c r="ACG493" s="8"/>
      <c r="ACH493" s="8"/>
      <c r="ACI493" s="8"/>
      <c r="ACJ493" s="8"/>
      <c r="ACK493" s="8"/>
      <c r="ACL493" s="8"/>
      <c r="ACM493" s="8"/>
      <c r="ACN493" s="8"/>
      <c r="ACO493" s="8"/>
      <c r="ACP493" s="8"/>
      <c r="ACQ493" s="8"/>
      <c r="ACR493" s="8"/>
      <c r="ACS493" s="8"/>
      <c r="ACT493" s="8"/>
      <c r="ACU493" s="8"/>
      <c r="ACV493" s="8"/>
      <c r="ACW493" s="8"/>
      <c r="ACX493" s="8"/>
      <c r="ACY493" s="8"/>
      <c r="ACZ493" s="8"/>
      <c r="ADA493" s="8"/>
      <c r="ADB493" s="8"/>
      <c r="ADC493" s="8"/>
      <c r="ADD493" s="8"/>
      <c r="ADE493" s="8"/>
      <c r="ADF493" s="8"/>
      <c r="ADG493" s="8"/>
      <c r="ADH493" s="8"/>
      <c r="ADI493" s="8"/>
      <c r="ADJ493" s="8"/>
      <c r="ADK493" s="8"/>
      <c r="ADL493" s="8"/>
      <c r="ADM493" s="8"/>
      <c r="ADN493" s="8"/>
      <c r="ADO493" s="8"/>
      <c r="ADP493" s="8"/>
      <c r="ADQ493" s="8"/>
      <c r="ADR493" s="8"/>
      <c r="ADS493" s="8"/>
      <c r="ADT493" s="8"/>
      <c r="ADU493" s="8"/>
      <c r="ADV493" s="8"/>
      <c r="ADW493" s="8"/>
      <c r="ADX493" s="8"/>
      <c r="ADY493" s="8"/>
      <c r="ADZ493" s="8"/>
      <c r="AEA493" s="8"/>
      <c r="AEB493" s="8"/>
      <c r="AEC493" s="8"/>
      <c r="AED493" s="8"/>
      <c r="AEE493" s="8"/>
      <c r="AEF493" s="8"/>
      <c r="AEG493" s="8"/>
      <c r="AEH493" s="8"/>
      <c r="AEI493" s="8"/>
      <c r="AEJ493" s="8"/>
      <c r="AEK493" s="8"/>
      <c r="AEL493" s="8"/>
      <c r="AEM493" s="8"/>
      <c r="AEN493" s="8"/>
      <c r="AEO493" s="8"/>
      <c r="AEP493" s="8"/>
      <c r="AEQ493" s="8"/>
      <c r="AER493" s="8"/>
      <c r="AES493" s="8"/>
      <c r="AET493" s="8"/>
      <c r="AEU493" s="8"/>
      <c r="AEV493" s="8"/>
      <c r="AEW493" s="8"/>
      <c r="AEX493" s="8"/>
      <c r="AEY493" s="8"/>
      <c r="AEZ493" s="8"/>
      <c r="AFA493" s="8"/>
      <c r="AFB493" s="8"/>
      <c r="AFC493" s="8"/>
      <c r="AFD493" s="8"/>
      <c r="AFE493" s="8"/>
      <c r="AFF493" s="8"/>
      <c r="AFG493" s="8"/>
      <c r="AFH493" s="8"/>
      <c r="AFI493" s="8"/>
      <c r="AFJ493" s="8"/>
      <c r="AFK493" s="8"/>
      <c r="AFL493" s="8"/>
      <c r="AFM493" s="8"/>
      <c r="AFN493" s="8"/>
      <c r="AFO493" s="8"/>
      <c r="AFP493" s="8"/>
      <c r="AFQ493" s="8"/>
      <c r="AFR493" s="8"/>
      <c r="AFS493" s="8"/>
      <c r="AFT493" s="8"/>
      <c r="AFU493" s="8"/>
      <c r="AFV493" s="8"/>
      <c r="AFW493" s="8"/>
      <c r="AFX493" s="8"/>
      <c r="AFY493" s="8"/>
      <c r="AFZ493" s="8"/>
      <c r="AGA493" s="8"/>
      <c r="AGB493" s="8"/>
      <c r="AGC493" s="8"/>
      <c r="AGD493" s="8"/>
      <c r="AGE493" s="8"/>
      <c r="AGF493" s="8"/>
      <c r="AGG493" s="8"/>
      <c r="AGH493" s="8"/>
      <c r="AGI493" s="8"/>
      <c r="AGJ493" s="8"/>
      <c r="AGK493" s="8"/>
      <c r="AGL493" s="8"/>
      <c r="AGM493" s="8"/>
      <c r="AGN493" s="8"/>
      <c r="AGO493" s="8"/>
      <c r="AGP493" s="8"/>
      <c r="AGQ493" s="8"/>
      <c r="AGR493" s="8"/>
      <c r="AGS493" s="8"/>
      <c r="AGT493" s="8"/>
      <c r="AGU493" s="8"/>
      <c r="AGV493" s="8"/>
      <c r="AGW493" s="8"/>
      <c r="AGX493" s="8"/>
      <c r="AGY493" s="8"/>
      <c r="AGZ493" s="8"/>
      <c r="AHA493" s="8"/>
      <c r="AHB493" s="8"/>
      <c r="AHC493" s="8"/>
      <c r="AHD493" s="8"/>
      <c r="AHE493" s="8"/>
      <c r="AHF493" s="8"/>
      <c r="AHG493" s="8"/>
      <c r="AHH493" s="8"/>
      <c r="AHI493" s="8"/>
      <c r="AHJ493" s="8"/>
      <c r="AHK493" s="8"/>
      <c r="AHL493" s="8"/>
      <c r="AHM493" s="8"/>
      <c r="AHN493" s="8"/>
      <c r="AHO493" s="8"/>
      <c r="AHP493" s="8"/>
      <c r="AHQ493" s="8"/>
      <c r="AHR493" s="8"/>
      <c r="AHS493" s="8"/>
      <c r="AHT493" s="8"/>
      <c r="AHU493" s="8"/>
      <c r="AHV493" s="8"/>
      <c r="AHW493" s="8"/>
      <c r="AHX493" s="8"/>
      <c r="AHY493" s="8"/>
      <c r="AHZ493" s="8"/>
      <c r="AIA493" s="8"/>
      <c r="AIB493" s="8"/>
      <c r="AIC493" s="8"/>
      <c r="AID493" s="8"/>
      <c r="AIE493" s="8"/>
      <c r="AIF493" s="8"/>
      <c r="AIG493" s="8"/>
      <c r="AIH493" s="8"/>
      <c r="AII493" s="8"/>
      <c r="AIJ493" s="8"/>
      <c r="AIK493" s="8"/>
      <c r="AIL493" s="8"/>
      <c r="AIM493" s="8"/>
      <c r="AIN493" s="8"/>
      <c r="AIO493" s="8"/>
      <c r="AIP493" s="8"/>
      <c r="AIQ493" s="8"/>
      <c r="AIR493" s="8"/>
      <c r="AIS493" s="8"/>
      <c r="AIT493" s="8"/>
      <c r="AIU493" s="8"/>
      <c r="AIV493" s="8"/>
      <c r="AIW493" s="8"/>
      <c r="AIX493" s="8"/>
      <c r="AIY493" s="8"/>
      <c r="AIZ493" s="8"/>
      <c r="AJA493" s="8"/>
      <c r="AJB493" s="8"/>
      <c r="AJC493" s="8"/>
      <c r="AJD493" s="8"/>
      <c r="AJE493" s="8"/>
      <c r="AJF493" s="8"/>
      <c r="AJG493" s="8"/>
      <c r="AJH493" s="8"/>
      <c r="AJI493" s="8"/>
      <c r="AJJ493" s="8"/>
      <c r="AJK493" s="8"/>
      <c r="AJL493" s="8"/>
      <c r="AJM493" s="8"/>
      <c r="AJN493" s="8"/>
      <c r="AJO493" s="8"/>
      <c r="AJP493" s="8"/>
      <c r="AJQ493" s="8"/>
      <c r="AJR493" s="8"/>
      <c r="AJS493" s="8"/>
      <c r="AJT493" s="8"/>
      <c r="AJU493" s="8"/>
      <c r="AJV493" s="8"/>
      <c r="AJW493" s="8"/>
      <c r="AJX493" s="8"/>
      <c r="AJY493" s="8"/>
      <c r="AJZ493" s="8"/>
      <c r="AKA493" s="8"/>
      <c r="AKB493" s="8"/>
      <c r="AKC493" s="8"/>
      <c r="AKD493" s="8"/>
      <c r="AKE493" s="8"/>
      <c r="AKF493" s="8"/>
      <c r="AKG493" s="8"/>
      <c r="AKH493" s="8"/>
      <c r="AKI493" s="8"/>
      <c r="AKJ493" s="8"/>
      <c r="AKK493" s="8"/>
      <c r="AKL493" s="8"/>
      <c r="AKM493" s="8"/>
      <c r="AKN493" s="8"/>
      <c r="AKO493" s="8"/>
      <c r="AKP493" s="8"/>
      <c r="AKQ493" s="8"/>
      <c r="AKR493" s="8"/>
      <c r="AKS493" s="8"/>
      <c r="AKT493" s="8"/>
      <c r="AKU493" s="8"/>
      <c r="AKV493" s="8"/>
      <c r="AKW493" s="8"/>
      <c r="AKX493" s="8"/>
      <c r="AKY493" s="8"/>
      <c r="AKZ493" s="8"/>
      <c r="ALA493" s="8"/>
      <c r="ALB493" s="8"/>
      <c r="ALC493" s="8"/>
      <c r="ALD493" s="8"/>
      <c r="ALE493" s="8"/>
      <c r="ALF493" s="8"/>
      <c r="ALG493" s="8"/>
      <c r="ALH493" s="8"/>
      <c r="ALI493" s="8"/>
      <c r="ALJ493" s="8"/>
      <c r="ALK493" s="8"/>
      <c r="ALL493" s="8"/>
      <c r="ALM493" s="8"/>
      <c r="ALN493" s="8"/>
      <c r="ALO493" s="8"/>
      <c r="ALP493" s="8"/>
      <c r="ALQ493" s="8"/>
      <c r="ALR493" s="8"/>
      <c r="ALS493" s="8"/>
      <c r="ALT493" s="8"/>
      <c r="ALU493" s="8"/>
      <c r="ALV493" s="8"/>
      <c r="ALW493" s="8"/>
      <c r="ALX493" s="8"/>
      <c r="ALY493" s="8"/>
      <c r="ALZ493" s="8"/>
      <c r="AMA493" s="8"/>
      <c r="AMB493" s="8"/>
      <c r="AMC493" s="8"/>
      <c r="AMD493" s="8"/>
      <c r="AME493" s="8"/>
      <c r="AMF493" s="8"/>
      <c r="AMG493" s="8"/>
      <c r="AMH493" s="8"/>
      <c r="AMI493" s="8"/>
      <c r="AMJ493" s="8"/>
      <c r="AMK493" s="8"/>
      <c r="AML493" s="8"/>
      <c r="AMM493" s="8"/>
      <c r="AMN493" s="8"/>
      <c r="AMO493" s="8"/>
      <c r="AMP493" s="8"/>
      <c r="AMQ493" s="8"/>
      <c r="AMR493" s="8"/>
      <c r="AMS493" s="8"/>
      <c r="AMT493" s="8"/>
      <c r="AMU493" s="8"/>
      <c r="AMV493" s="8"/>
      <c r="AMW493" s="8"/>
      <c r="AMX493" s="8"/>
      <c r="AMY493" s="8"/>
      <c r="AMZ493" s="8"/>
      <c r="ANA493" s="8"/>
      <c r="ANB493" s="8"/>
      <c r="ANC493" s="8"/>
      <c r="AND493" s="8"/>
      <c r="ANE493" s="8"/>
      <c r="ANF493" s="8"/>
      <c r="ANG493" s="8"/>
      <c r="ANH493" s="8"/>
      <c r="ANI493" s="8"/>
      <c r="ANJ493" s="8"/>
      <c r="ANK493" s="8"/>
      <c r="ANL493" s="8"/>
      <c r="ANM493" s="8"/>
      <c r="ANN493" s="8"/>
      <c r="ANO493" s="8"/>
      <c r="ANP493" s="8"/>
      <c r="ANQ493" s="8"/>
      <c r="ANR493" s="8"/>
      <c r="ANS493" s="8"/>
      <c r="ANT493" s="8"/>
      <c r="ANU493" s="8"/>
      <c r="ANV493" s="8"/>
      <c r="ANW493" s="8"/>
      <c r="ANX493" s="8"/>
      <c r="ANY493" s="8"/>
      <c r="ANZ493" s="8"/>
      <c r="AOA493" s="8"/>
      <c r="AOB493" s="8"/>
      <c r="AOC493" s="8"/>
      <c r="AOD493" s="8"/>
      <c r="AOE493" s="8"/>
      <c r="AOF493" s="8"/>
      <c r="AOG493" s="8"/>
      <c r="AOH493" s="8"/>
      <c r="AOI493" s="8"/>
      <c r="AOJ493" s="8"/>
      <c r="AOK493" s="8"/>
      <c r="AOL493" s="8"/>
      <c r="AOM493" s="8"/>
      <c r="AON493" s="8"/>
      <c r="AOO493" s="8"/>
      <c r="AOP493" s="8"/>
      <c r="AOQ493" s="8"/>
      <c r="AOR493" s="8"/>
      <c r="AOS493" s="8"/>
      <c r="AOT493" s="8"/>
      <c r="AOU493" s="8"/>
      <c r="AOV493" s="8"/>
      <c r="AOW493" s="8"/>
      <c r="AOX493" s="8"/>
      <c r="AOY493" s="8"/>
      <c r="AOZ493" s="8"/>
      <c r="APA493" s="8"/>
      <c r="APB493" s="8"/>
      <c r="APC493" s="8"/>
      <c r="APD493" s="8"/>
      <c r="APE493" s="8"/>
      <c r="APF493" s="8"/>
      <c r="APG493" s="8"/>
      <c r="APH493" s="8"/>
      <c r="API493" s="8"/>
      <c r="APJ493" s="8"/>
      <c r="APK493" s="8"/>
      <c r="APL493" s="8"/>
      <c r="APM493" s="8"/>
      <c r="APN493" s="8"/>
      <c r="APO493" s="8"/>
      <c r="APP493" s="8"/>
      <c r="APQ493" s="8"/>
      <c r="APR493" s="8"/>
      <c r="APS493" s="8"/>
      <c r="APT493" s="8"/>
      <c r="APU493" s="8"/>
      <c r="APV493" s="8"/>
      <c r="APW493" s="8"/>
      <c r="APX493" s="8"/>
      <c r="APY493" s="8"/>
      <c r="APZ493" s="8"/>
      <c r="AQA493" s="8"/>
      <c r="AQB493" s="8"/>
      <c r="AQC493" s="8"/>
      <c r="AQD493" s="8"/>
      <c r="AQE493" s="8"/>
      <c r="AQF493" s="8"/>
      <c r="AQG493" s="8"/>
      <c r="AQH493" s="8"/>
      <c r="AQI493" s="8"/>
      <c r="AQJ493" s="8"/>
      <c r="AQK493" s="8"/>
      <c r="AQL493" s="8"/>
      <c r="AQM493" s="8"/>
      <c r="AQN493" s="8"/>
      <c r="AQO493" s="8"/>
      <c r="AQP493" s="8"/>
      <c r="AQQ493" s="8"/>
      <c r="AQR493" s="8"/>
      <c r="AQS493" s="8"/>
      <c r="AQT493" s="8"/>
      <c r="AQU493" s="8"/>
      <c r="AQV493" s="8"/>
      <c r="AQW493" s="8"/>
      <c r="AQX493" s="8"/>
      <c r="AQY493" s="8"/>
      <c r="AQZ493" s="8"/>
      <c r="ARA493" s="8"/>
      <c r="ARB493" s="8"/>
      <c r="ARC493" s="8"/>
      <c r="ARD493" s="8"/>
      <c r="ARE493" s="8"/>
      <c r="ARF493" s="8"/>
      <c r="ARG493" s="8"/>
      <c r="ARH493" s="8"/>
      <c r="ARI493" s="8"/>
      <c r="ARJ493" s="8"/>
      <c r="ARK493" s="8"/>
      <c r="ARL493" s="8"/>
      <c r="ARM493" s="8"/>
      <c r="ARN493" s="8"/>
      <c r="ARO493" s="8"/>
      <c r="ARP493" s="8"/>
      <c r="ARQ493" s="8"/>
      <c r="ARR493" s="8"/>
      <c r="ARS493" s="8"/>
      <c r="ART493" s="8"/>
      <c r="ARU493" s="8"/>
      <c r="ARV493" s="8"/>
      <c r="ARW493" s="8"/>
      <c r="ARX493" s="8"/>
      <c r="ARY493" s="8"/>
      <c r="ARZ493" s="8"/>
      <c r="ASA493" s="8"/>
      <c r="ASB493" s="8"/>
      <c r="ASC493" s="8"/>
      <c r="ASD493" s="8"/>
      <c r="ASE493" s="8"/>
      <c r="ASF493" s="8"/>
      <c r="ASG493" s="8"/>
      <c r="ASH493" s="8"/>
      <c r="ASI493" s="8"/>
      <c r="ASJ493" s="8"/>
      <c r="ASK493" s="8"/>
      <c r="ASL493" s="8"/>
      <c r="ASM493" s="8"/>
      <c r="ASN493" s="8"/>
      <c r="ASO493" s="8"/>
      <c r="ASP493" s="8"/>
      <c r="ASQ493" s="8"/>
      <c r="ASR493" s="8"/>
      <c r="ASS493" s="8"/>
      <c r="AST493" s="8"/>
      <c r="ASU493" s="8"/>
      <c r="ASV493" s="8"/>
      <c r="ASW493" s="8"/>
      <c r="ASX493" s="8"/>
      <c r="ASY493" s="8"/>
      <c r="ASZ493" s="8"/>
      <c r="ATA493" s="8"/>
      <c r="ATB493" s="8"/>
      <c r="ATC493" s="8"/>
      <c r="ATD493" s="8"/>
      <c r="ATE493" s="8"/>
      <c r="ATF493" s="8"/>
      <c r="ATG493" s="8"/>
      <c r="ATH493" s="8"/>
      <c r="ATI493" s="8"/>
      <c r="ATJ493" s="8"/>
      <c r="ATK493" s="8"/>
      <c r="ATL493" s="8"/>
      <c r="ATM493" s="8"/>
      <c r="ATN493" s="8"/>
      <c r="ATO493" s="8"/>
      <c r="ATP493" s="8"/>
      <c r="ATQ493" s="8"/>
      <c r="ATR493" s="8"/>
      <c r="ATS493" s="8"/>
      <c r="ATT493" s="8"/>
      <c r="ATU493" s="8"/>
      <c r="ATV493" s="8"/>
      <c r="ATW493" s="8"/>
      <c r="ATX493" s="8"/>
      <c r="ATY493" s="8"/>
      <c r="ATZ493" s="8"/>
      <c r="AUA493" s="8"/>
      <c r="AUB493" s="8"/>
      <c r="AUC493" s="8"/>
      <c r="AUD493" s="8"/>
      <c r="AUE493" s="8"/>
      <c r="AUF493" s="8"/>
      <c r="AUG493" s="8"/>
      <c r="AUH493" s="8"/>
      <c r="AUI493" s="8"/>
      <c r="AUJ493" s="8"/>
      <c r="AUK493" s="8"/>
      <c r="AUL493" s="8"/>
      <c r="AUM493" s="8"/>
      <c r="AUN493" s="8"/>
      <c r="AUO493" s="8"/>
      <c r="AUP493" s="8"/>
      <c r="AUQ493" s="8"/>
      <c r="AUR493" s="8"/>
      <c r="AUS493" s="8"/>
      <c r="AUT493" s="8"/>
      <c r="AUU493" s="8"/>
      <c r="AUV493" s="8"/>
      <c r="AUW493" s="8"/>
      <c r="AUX493" s="8"/>
      <c r="AUY493" s="8"/>
      <c r="AUZ493" s="8"/>
      <c r="AVA493" s="8"/>
      <c r="AVB493" s="8"/>
      <c r="AVC493" s="8"/>
      <c r="AVD493" s="8"/>
      <c r="AVE493" s="8"/>
      <c r="AVF493" s="8"/>
      <c r="AVG493" s="8"/>
      <c r="AVH493" s="8"/>
      <c r="AVI493" s="8"/>
      <c r="AVJ493" s="8"/>
      <c r="AVK493" s="8"/>
      <c r="AVL493" s="8"/>
      <c r="AVM493" s="8"/>
      <c r="AVN493" s="8"/>
      <c r="AVO493" s="8"/>
      <c r="AVP493" s="8"/>
      <c r="AVQ493" s="8"/>
      <c r="AVR493" s="8"/>
      <c r="AVS493" s="8"/>
      <c r="AVT493" s="8"/>
      <c r="AVU493" s="8"/>
      <c r="AVV493" s="8"/>
      <c r="AVW493" s="8"/>
      <c r="AVX493" s="8"/>
      <c r="AVY493" s="8"/>
      <c r="AVZ493" s="8"/>
      <c r="AWA493" s="8"/>
      <c r="AWB493" s="8"/>
      <c r="AWC493" s="8"/>
      <c r="AWD493" s="8"/>
      <c r="AWE493" s="8"/>
      <c r="AWF493" s="8"/>
      <c r="AWG493" s="8"/>
      <c r="AWH493" s="8"/>
      <c r="AWI493" s="8"/>
      <c r="AWJ493" s="8"/>
      <c r="AWK493" s="8"/>
      <c r="AWL493" s="8"/>
      <c r="AWM493" s="8"/>
      <c r="AWN493" s="8"/>
      <c r="AWO493" s="8"/>
      <c r="AWP493" s="8"/>
      <c r="AWQ493" s="8"/>
      <c r="AWR493" s="8"/>
      <c r="AWS493" s="8"/>
      <c r="AWT493" s="8"/>
      <c r="AWU493" s="8"/>
      <c r="AWV493" s="8"/>
      <c r="AWW493" s="8"/>
      <c r="AWX493" s="8"/>
      <c r="AWY493" s="8"/>
      <c r="AWZ493" s="8"/>
      <c r="AXA493" s="8"/>
      <c r="AXB493" s="8"/>
      <c r="AXC493" s="8"/>
      <c r="AXD493" s="8"/>
      <c r="AXE493" s="8"/>
      <c r="AXF493" s="8"/>
      <c r="AXG493" s="8"/>
      <c r="AXH493" s="8"/>
      <c r="AXI493" s="8"/>
      <c r="AXJ493" s="8"/>
      <c r="AXK493" s="8"/>
      <c r="AXL493" s="8"/>
      <c r="AXM493" s="8"/>
      <c r="AXN493" s="8"/>
      <c r="AXO493" s="8"/>
      <c r="AXP493" s="8"/>
      <c r="AXQ493" s="8"/>
      <c r="AXR493" s="8"/>
      <c r="AXS493" s="8"/>
      <c r="AXT493" s="8"/>
      <c r="AXU493" s="8"/>
      <c r="AXV493" s="8"/>
      <c r="AXW493" s="8"/>
      <c r="AXX493" s="8"/>
      <c r="AXY493" s="8"/>
      <c r="AXZ493" s="8"/>
      <c r="AYA493" s="8"/>
      <c r="AYB493" s="8"/>
      <c r="AYC493" s="8"/>
      <c r="AYD493" s="8"/>
      <c r="AYE493" s="8"/>
      <c r="AYF493" s="8"/>
      <c r="AYG493" s="8"/>
      <c r="AYH493" s="8"/>
      <c r="AYI493" s="8"/>
      <c r="AYJ493" s="8"/>
      <c r="AYK493" s="8"/>
      <c r="AYL493" s="8"/>
      <c r="AYM493" s="8"/>
      <c r="AYN493" s="8"/>
      <c r="AYO493" s="8"/>
      <c r="AYP493" s="8"/>
      <c r="AYQ493" s="8"/>
      <c r="AYR493" s="8"/>
      <c r="AYS493" s="8"/>
      <c r="AYT493" s="8"/>
      <c r="AYU493" s="8"/>
      <c r="AYV493" s="8"/>
      <c r="AYW493" s="8"/>
      <c r="AYX493" s="8"/>
      <c r="AYY493" s="8"/>
      <c r="AYZ493" s="8"/>
      <c r="AZA493" s="8"/>
      <c r="AZB493" s="8"/>
      <c r="AZC493" s="8"/>
      <c r="AZD493" s="8"/>
      <c r="AZE493" s="8"/>
      <c r="AZF493" s="8"/>
      <c r="AZG493" s="8"/>
      <c r="AZH493" s="8"/>
      <c r="AZI493" s="8"/>
      <c r="AZJ493" s="8"/>
      <c r="AZK493" s="8"/>
      <c r="AZL493" s="8"/>
      <c r="AZM493" s="8"/>
      <c r="AZN493" s="8"/>
      <c r="AZO493" s="8"/>
      <c r="AZP493" s="8"/>
      <c r="AZQ493" s="8"/>
      <c r="AZR493" s="8"/>
      <c r="AZS493" s="8"/>
      <c r="AZT493" s="8"/>
      <c r="AZU493" s="8"/>
      <c r="AZV493" s="8"/>
      <c r="AZW493" s="8"/>
      <c r="AZX493" s="8"/>
      <c r="AZY493" s="8"/>
      <c r="AZZ493" s="8"/>
      <c r="BAA493" s="8"/>
      <c r="BAB493" s="8"/>
      <c r="BAC493" s="8"/>
      <c r="BAD493" s="8"/>
      <c r="BAE493" s="8"/>
      <c r="BAF493" s="8"/>
      <c r="BAG493" s="8"/>
      <c r="BAH493" s="8"/>
      <c r="BAI493" s="8"/>
      <c r="BAJ493" s="8"/>
      <c r="BAK493" s="8"/>
      <c r="BAL493" s="8"/>
      <c r="BAM493" s="8"/>
      <c r="BAN493" s="8"/>
      <c r="BAO493" s="8"/>
      <c r="BAP493" s="8"/>
      <c r="BAQ493" s="8"/>
      <c r="BAR493" s="8"/>
      <c r="BAS493" s="8"/>
      <c r="BAT493" s="8"/>
      <c r="BAU493" s="8"/>
      <c r="BAV493" s="8"/>
      <c r="BAW493" s="8"/>
      <c r="BAX493" s="8"/>
      <c r="BAY493" s="8"/>
      <c r="BAZ493" s="8"/>
      <c r="BBA493" s="8"/>
      <c r="BBB493" s="8"/>
      <c r="BBC493" s="8"/>
      <c r="BBD493" s="8"/>
      <c r="BBE493" s="8"/>
      <c r="BBF493" s="8"/>
      <c r="BBG493" s="8"/>
      <c r="BBH493" s="8"/>
      <c r="BBI493" s="8"/>
      <c r="BBJ493" s="8"/>
      <c r="BBK493" s="8"/>
      <c r="BBL493" s="8"/>
      <c r="BBM493" s="8"/>
      <c r="BBN493" s="8"/>
      <c r="BBO493" s="8"/>
      <c r="BBP493" s="8"/>
      <c r="BBQ493" s="8"/>
      <c r="BBR493" s="8"/>
      <c r="BBS493" s="8"/>
      <c r="BBT493" s="8"/>
      <c r="BBU493" s="8"/>
      <c r="BBV493" s="8"/>
      <c r="BBW493" s="8"/>
      <c r="BBX493" s="8"/>
      <c r="BBY493" s="8"/>
      <c r="BBZ493" s="8"/>
      <c r="BCA493" s="8"/>
      <c r="BCB493" s="8"/>
      <c r="BCC493" s="8"/>
      <c r="BCD493" s="8"/>
      <c r="BCE493" s="8"/>
      <c r="BCF493" s="8"/>
      <c r="BCG493" s="8"/>
      <c r="BCH493" s="8"/>
      <c r="BCI493" s="8"/>
      <c r="BCJ493" s="8"/>
      <c r="BCK493" s="8"/>
      <c r="BCL493" s="8"/>
      <c r="BCM493" s="8"/>
      <c r="BCN493" s="8"/>
      <c r="BCO493" s="8"/>
      <c r="BCP493" s="8"/>
      <c r="BCQ493" s="8"/>
      <c r="BCR493" s="8"/>
      <c r="BCS493" s="8"/>
      <c r="BCT493" s="8"/>
      <c r="BCU493" s="8"/>
      <c r="BCV493" s="8"/>
      <c r="BCW493" s="8"/>
      <c r="BCX493" s="8"/>
      <c r="BCY493" s="8"/>
      <c r="BCZ493" s="8"/>
      <c r="BDA493" s="8"/>
      <c r="BDB493" s="8"/>
      <c r="BDC493" s="8"/>
      <c r="BDD493" s="8"/>
      <c r="BDE493" s="8"/>
      <c r="BDF493" s="8"/>
      <c r="BDG493" s="8"/>
      <c r="BDH493" s="8"/>
      <c r="BDI493" s="8"/>
      <c r="BDJ493" s="8"/>
      <c r="BDK493" s="8"/>
      <c r="BDL493" s="8"/>
      <c r="BDM493" s="8"/>
      <c r="BDN493" s="8"/>
      <c r="BDO493" s="8"/>
      <c r="BDP493" s="8"/>
      <c r="BDQ493" s="8"/>
      <c r="BDR493" s="8"/>
      <c r="BDS493" s="8"/>
      <c r="BDT493" s="8"/>
      <c r="BDU493" s="8"/>
      <c r="BDV493" s="8"/>
      <c r="BDW493" s="8"/>
      <c r="BDX493" s="8"/>
      <c r="BDY493" s="8"/>
      <c r="BDZ493" s="8"/>
      <c r="BEA493" s="8"/>
      <c r="BEB493" s="8"/>
      <c r="BEC493" s="8"/>
      <c r="BED493" s="8"/>
      <c r="BEE493" s="8"/>
      <c r="BEF493" s="8"/>
      <c r="BEG493" s="8"/>
      <c r="BEH493" s="8"/>
      <c r="BEI493" s="8"/>
      <c r="BEJ493" s="8"/>
      <c r="BEK493" s="8"/>
      <c r="BEL493" s="8"/>
      <c r="BEM493" s="8"/>
      <c r="BEN493" s="8"/>
      <c r="BEO493" s="8"/>
      <c r="BEP493" s="8"/>
      <c r="BEQ493" s="8"/>
      <c r="BER493" s="8"/>
      <c r="BES493" s="8"/>
      <c r="BET493" s="8"/>
      <c r="BEU493" s="8"/>
      <c r="BEV493" s="8"/>
      <c r="BEW493" s="8"/>
      <c r="BEX493" s="8"/>
      <c r="BEY493" s="8"/>
      <c r="BEZ493" s="8"/>
      <c r="BFA493" s="8"/>
      <c r="BFB493" s="8"/>
      <c r="BFC493" s="8"/>
      <c r="BFD493" s="8"/>
      <c r="BFE493" s="8"/>
      <c r="BFF493" s="8"/>
      <c r="BFG493" s="8"/>
      <c r="BFH493" s="8"/>
      <c r="BFI493" s="8"/>
      <c r="BFJ493" s="8"/>
      <c r="BFK493" s="8"/>
      <c r="BFL493" s="8"/>
      <c r="BFM493" s="8"/>
      <c r="BFN493" s="8"/>
      <c r="BFO493" s="8"/>
      <c r="BFP493" s="8"/>
      <c r="BFQ493" s="8"/>
      <c r="BFR493" s="8"/>
      <c r="BFS493" s="8"/>
      <c r="BFT493" s="8"/>
      <c r="BFU493" s="8"/>
      <c r="BFV493" s="8"/>
      <c r="BFW493" s="8"/>
      <c r="BFX493" s="8"/>
      <c r="BFY493" s="8"/>
      <c r="BFZ493" s="8"/>
      <c r="BGA493" s="8"/>
      <c r="BGB493" s="8"/>
      <c r="BGC493" s="8"/>
      <c r="BGD493" s="8"/>
      <c r="BGE493" s="8"/>
      <c r="BGF493" s="8"/>
      <c r="BGG493" s="8"/>
      <c r="BGH493" s="8"/>
      <c r="BGI493" s="8"/>
      <c r="BGJ493" s="8"/>
      <c r="BGK493" s="8"/>
      <c r="BGL493" s="8"/>
      <c r="BGM493" s="8"/>
      <c r="BGN493" s="8"/>
      <c r="BGO493" s="8"/>
      <c r="BGP493" s="8"/>
      <c r="BGQ493" s="8"/>
      <c r="BGR493" s="8"/>
      <c r="BGS493" s="8"/>
      <c r="BGT493" s="8"/>
      <c r="BGU493" s="8"/>
      <c r="BGV493" s="8"/>
      <c r="BGW493" s="8"/>
      <c r="BGX493" s="8"/>
      <c r="BGY493" s="8"/>
      <c r="BGZ493" s="8"/>
      <c r="BHA493" s="8"/>
      <c r="BHB493" s="8"/>
      <c r="BHC493" s="8"/>
      <c r="BHD493" s="8"/>
      <c r="BHE493" s="8"/>
      <c r="BHF493" s="8"/>
      <c r="BHG493" s="8"/>
      <c r="BHH493" s="8"/>
      <c r="BHI493" s="8"/>
      <c r="BHJ493" s="8"/>
      <c r="BHK493" s="8"/>
      <c r="BHL493" s="8"/>
      <c r="BHM493" s="8"/>
      <c r="BHN493" s="8"/>
      <c r="BHO493" s="8"/>
      <c r="BHP493" s="8"/>
      <c r="BHQ493" s="8"/>
      <c r="BHR493" s="8"/>
      <c r="BHS493" s="8"/>
      <c r="BHT493" s="8"/>
      <c r="BHU493" s="8"/>
      <c r="BHV493" s="8"/>
      <c r="BHW493" s="8"/>
      <c r="BHX493" s="8"/>
      <c r="BHY493" s="8"/>
      <c r="BHZ493" s="8"/>
      <c r="BIA493" s="8"/>
      <c r="BIB493" s="8"/>
      <c r="BIC493" s="8"/>
      <c r="BID493" s="8"/>
      <c r="BIE493" s="8"/>
      <c r="BIF493" s="8"/>
      <c r="BIG493" s="8"/>
      <c r="BIH493" s="8"/>
      <c r="BII493" s="8"/>
      <c r="BIJ493" s="8"/>
      <c r="BIK493" s="8"/>
      <c r="BIL493" s="8"/>
      <c r="BIM493" s="8"/>
      <c r="BIN493" s="8"/>
      <c r="BIO493" s="8"/>
      <c r="BIP493" s="8"/>
      <c r="BIQ493" s="8"/>
      <c r="BIR493" s="8"/>
      <c r="BIS493" s="8"/>
      <c r="BIT493" s="8"/>
      <c r="BIU493" s="8"/>
      <c r="BIV493" s="8"/>
      <c r="BIW493" s="8"/>
      <c r="BIX493" s="8"/>
      <c r="BIY493" s="8"/>
      <c r="BIZ493" s="8"/>
      <c r="BJA493" s="8"/>
      <c r="BJB493" s="8"/>
      <c r="BJC493" s="8"/>
      <c r="BJD493" s="8"/>
      <c r="BJE493" s="8"/>
      <c r="BJF493" s="8"/>
      <c r="BJG493" s="8"/>
      <c r="BJH493" s="8"/>
      <c r="BJI493" s="8"/>
      <c r="BJJ493" s="8"/>
      <c r="BJK493" s="8"/>
      <c r="BJL493" s="8"/>
      <c r="BJM493" s="8"/>
      <c r="BJN493" s="8"/>
      <c r="BJO493" s="8"/>
      <c r="BJP493" s="8"/>
      <c r="BJQ493" s="8"/>
      <c r="BJR493" s="8"/>
      <c r="BJS493" s="8"/>
      <c r="BJT493" s="8"/>
      <c r="BJU493" s="8"/>
      <c r="BJV493" s="8"/>
      <c r="BJW493" s="8"/>
      <c r="BJX493" s="8"/>
      <c r="BJY493" s="8"/>
      <c r="BJZ493" s="8"/>
      <c r="BKA493" s="8"/>
      <c r="BKB493" s="8"/>
      <c r="BKC493" s="8"/>
      <c r="BKD493" s="8"/>
      <c r="BKE493" s="8"/>
      <c r="BKF493" s="8"/>
      <c r="BKG493" s="8"/>
      <c r="BKH493" s="8"/>
      <c r="BKI493" s="8"/>
      <c r="BKJ493" s="8"/>
      <c r="BKK493" s="8"/>
      <c r="BKL493" s="8"/>
      <c r="BKM493" s="8"/>
      <c r="BKN493" s="8"/>
      <c r="BKO493" s="8"/>
      <c r="BKP493" s="8"/>
      <c r="BKQ493" s="8"/>
      <c r="BKR493" s="8"/>
      <c r="BKS493" s="8"/>
      <c r="BKT493" s="8"/>
      <c r="BKU493" s="8"/>
      <c r="BKV493" s="8"/>
      <c r="BKW493" s="8"/>
      <c r="BKX493" s="8"/>
      <c r="BKY493" s="8"/>
      <c r="BKZ493" s="8"/>
      <c r="BLA493" s="8"/>
      <c r="BLB493" s="8"/>
      <c r="BLC493" s="8"/>
      <c r="BLD493" s="8"/>
      <c r="BLE493" s="8"/>
      <c r="BLF493" s="8"/>
      <c r="BLG493" s="8"/>
      <c r="BLH493" s="8"/>
      <c r="BLI493" s="8"/>
      <c r="BLJ493" s="8"/>
      <c r="BLK493" s="8"/>
      <c r="BLL493" s="8"/>
      <c r="BLM493" s="8"/>
      <c r="BLN493" s="8"/>
      <c r="BLO493" s="8"/>
      <c r="BLP493" s="8"/>
      <c r="BLQ493" s="8"/>
      <c r="BLR493" s="8"/>
      <c r="BLS493" s="8"/>
      <c r="BLT493" s="8"/>
      <c r="BLU493" s="8"/>
      <c r="BLV493" s="8"/>
      <c r="BLW493" s="8"/>
      <c r="BLX493" s="8"/>
      <c r="BLY493" s="8"/>
      <c r="BLZ493" s="8"/>
      <c r="BMA493" s="8"/>
      <c r="BMB493" s="8"/>
      <c r="BMC493" s="8"/>
      <c r="BMD493" s="8"/>
      <c r="BME493" s="8"/>
      <c r="BMF493" s="8"/>
      <c r="BMG493" s="8"/>
      <c r="BMH493" s="8"/>
      <c r="BMI493" s="8"/>
      <c r="BMJ493" s="8"/>
      <c r="BMK493" s="8"/>
      <c r="BML493" s="8"/>
      <c r="BMM493" s="8"/>
      <c r="BMN493" s="8"/>
      <c r="BMO493" s="8"/>
      <c r="BMP493" s="8"/>
      <c r="BMQ493" s="8"/>
      <c r="BMR493" s="8"/>
      <c r="BMS493" s="8"/>
      <c r="BMT493" s="8"/>
      <c r="BMU493" s="8"/>
      <c r="BMV493" s="8"/>
      <c r="BMW493" s="8"/>
      <c r="BMX493" s="8"/>
      <c r="BMY493" s="8"/>
      <c r="BMZ493" s="8"/>
      <c r="BNA493" s="8"/>
      <c r="BNB493" s="8"/>
      <c r="BNC493" s="8"/>
      <c r="BND493" s="8"/>
      <c r="BNE493" s="8"/>
      <c r="BNF493" s="8"/>
      <c r="BNG493" s="8"/>
      <c r="BNH493" s="8"/>
      <c r="BNI493" s="8"/>
      <c r="BNJ493" s="8"/>
      <c r="BNK493" s="8"/>
      <c r="BNL493" s="8"/>
      <c r="BNM493" s="8"/>
      <c r="BNN493" s="8"/>
      <c r="BNO493" s="8"/>
      <c r="BNP493" s="8"/>
      <c r="BNQ493" s="8"/>
      <c r="BNR493" s="8"/>
      <c r="BNS493" s="8"/>
      <c r="BNT493" s="8"/>
      <c r="BNU493" s="8"/>
      <c r="BNV493" s="8"/>
      <c r="BNW493" s="8"/>
      <c r="BNX493" s="8"/>
      <c r="BNY493" s="8"/>
      <c r="BNZ493" s="8"/>
      <c r="BOA493" s="8"/>
      <c r="BOB493" s="8"/>
      <c r="BOC493" s="8"/>
      <c r="BOD493" s="8"/>
      <c r="BOE493" s="8"/>
      <c r="BOF493" s="8"/>
      <c r="BOG493" s="8"/>
      <c r="BOH493" s="8"/>
      <c r="BOI493" s="8"/>
      <c r="BOJ493" s="8"/>
      <c r="BOK493" s="8"/>
      <c r="BOL493" s="8"/>
      <c r="BOM493" s="8"/>
      <c r="BON493" s="8"/>
      <c r="BOO493" s="8"/>
      <c r="BOP493" s="8"/>
      <c r="BOQ493" s="8"/>
      <c r="BOR493" s="8"/>
      <c r="BOS493" s="8"/>
      <c r="BOT493" s="8"/>
      <c r="BOU493" s="8"/>
      <c r="BOV493" s="8"/>
      <c r="BOW493" s="8"/>
      <c r="BOX493" s="8"/>
      <c r="BOY493" s="8"/>
      <c r="BOZ493" s="8"/>
      <c r="BPA493" s="8"/>
      <c r="BPB493" s="8"/>
      <c r="BPC493" s="8"/>
      <c r="BPD493" s="8"/>
      <c r="BPE493" s="8"/>
      <c r="BPF493" s="8"/>
      <c r="BPG493" s="8"/>
      <c r="BPH493" s="8"/>
      <c r="BPI493" s="8"/>
      <c r="BPJ493" s="8"/>
      <c r="BPK493" s="8"/>
      <c r="BPL493" s="8"/>
      <c r="BPM493" s="8"/>
      <c r="BPN493" s="8"/>
      <c r="BPO493" s="8"/>
      <c r="BPP493" s="8"/>
      <c r="BPQ493" s="8"/>
      <c r="BPR493" s="8"/>
      <c r="BPS493" s="8"/>
      <c r="BPT493" s="8"/>
      <c r="BPU493" s="8"/>
      <c r="BPV493" s="8"/>
      <c r="BPW493" s="8"/>
      <c r="BPX493" s="8"/>
      <c r="BPY493" s="8"/>
      <c r="BPZ493" s="8"/>
      <c r="BQA493" s="8"/>
      <c r="BQB493" s="8"/>
      <c r="BQC493" s="8"/>
      <c r="BQD493" s="8"/>
      <c r="BQE493" s="8"/>
      <c r="BQF493" s="8"/>
      <c r="BQG493" s="8"/>
      <c r="BQH493" s="8"/>
      <c r="BQI493" s="8"/>
      <c r="BQJ493" s="8"/>
      <c r="BQK493" s="8"/>
      <c r="BQL493" s="8"/>
      <c r="BQM493" s="8"/>
      <c r="BQN493" s="8"/>
      <c r="BQO493" s="8"/>
      <c r="BQP493" s="8"/>
      <c r="BQQ493" s="8"/>
      <c r="BQR493" s="8"/>
      <c r="BQS493" s="8"/>
      <c r="BQT493" s="8"/>
      <c r="BQU493" s="8"/>
      <c r="BQV493" s="8"/>
      <c r="BQW493" s="8"/>
      <c r="BQX493" s="8"/>
      <c r="BQY493" s="8"/>
      <c r="BQZ493" s="8"/>
      <c r="BRA493" s="8"/>
      <c r="BRB493" s="8"/>
      <c r="BRC493" s="8"/>
      <c r="BRD493" s="8"/>
      <c r="BRE493" s="8"/>
      <c r="BRF493" s="8"/>
      <c r="BRG493" s="8"/>
      <c r="BRH493" s="8"/>
      <c r="BRI493" s="8"/>
      <c r="BRJ493" s="8"/>
      <c r="BRK493" s="8"/>
      <c r="BRL493" s="8"/>
      <c r="BRM493" s="8"/>
      <c r="BRN493" s="8"/>
      <c r="BRO493" s="8"/>
      <c r="BRP493" s="8"/>
      <c r="BRQ493" s="8"/>
      <c r="BRR493" s="8"/>
      <c r="BRS493" s="8"/>
      <c r="BRT493" s="8"/>
      <c r="BRU493" s="8"/>
      <c r="BRV493" s="8"/>
      <c r="BRW493" s="8"/>
      <c r="BRX493" s="8"/>
      <c r="BRY493" s="8"/>
      <c r="BRZ493" s="8"/>
      <c r="BSA493" s="8"/>
      <c r="BSB493" s="8"/>
      <c r="BSC493" s="8"/>
      <c r="BSD493" s="8"/>
      <c r="BSE493" s="8"/>
      <c r="BSF493" s="8"/>
      <c r="BSG493" s="8"/>
      <c r="BSH493" s="8"/>
      <c r="BSI493" s="8"/>
      <c r="BSJ493" s="8"/>
      <c r="BSK493" s="8"/>
      <c r="BSL493" s="8"/>
      <c r="BSM493" s="8"/>
      <c r="BSN493" s="8"/>
      <c r="BSO493" s="8"/>
      <c r="BSP493" s="8"/>
      <c r="BSQ493" s="8"/>
      <c r="BSR493" s="8"/>
      <c r="BSS493" s="8"/>
      <c r="BST493" s="8"/>
      <c r="BSU493" s="8"/>
      <c r="BSV493" s="8"/>
      <c r="BSW493" s="8"/>
      <c r="BSX493" s="8"/>
      <c r="BSY493" s="8"/>
      <c r="BSZ493" s="8"/>
      <c r="BTA493" s="8"/>
      <c r="BTB493" s="8"/>
      <c r="BTC493" s="8"/>
      <c r="BTD493" s="8"/>
      <c r="BTE493" s="8"/>
      <c r="BTF493" s="8"/>
      <c r="BTG493" s="8"/>
      <c r="BTH493" s="8"/>
      <c r="BTI493" s="8"/>
      <c r="BTJ493" s="8"/>
      <c r="BTK493" s="8"/>
      <c r="BTL493" s="8"/>
      <c r="BTM493" s="8"/>
      <c r="BTN493" s="8"/>
      <c r="BTO493" s="8"/>
      <c r="BTP493" s="8"/>
      <c r="BTQ493" s="8"/>
      <c r="BTR493" s="8"/>
      <c r="BTS493" s="8"/>
      <c r="BTT493" s="8"/>
      <c r="BTU493" s="8"/>
      <c r="BTV493" s="8"/>
      <c r="BTW493" s="8"/>
      <c r="BTX493" s="8"/>
      <c r="BTY493" s="8"/>
      <c r="BTZ493" s="8"/>
      <c r="BUA493" s="8"/>
      <c r="BUB493" s="8"/>
      <c r="BUC493" s="8"/>
      <c r="BUD493" s="8"/>
      <c r="BUE493" s="8"/>
      <c r="BUF493" s="8"/>
      <c r="BUG493" s="8"/>
      <c r="BUH493" s="8"/>
      <c r="BUI493" s="8"/>
      <c r="BUJ493" s="8"/>
      <c r="BUK493" s="8"/>
      <c r="BUL493" s="8"/>
      <c r="BUM493" s="8"/>
      <c r="BUN493" s="8"/>
      <c r="BUO493" s="8"/>
      <c r="BUP493" s="8"/>
      <c r="BUQ493" s="8"/>
      <c r="BUR493" s="8"/>
      <c r="BUS493" s="8"/>
      <c r="BUT493" s="8"/>
      <c r="BUU493" s="8"/>
      <c r="BUV493" s="8"/>
      <c r="BUW493" s="8"/>
      <c r="BUX493" s="8"/>
      <c r="BUY493" s="8"/>
      <c r="BUZ493" s="8"/>
      <c r="BVA493" s="8"/>
      <c r="BVB493" s="8"/>
      <c r="BVC493" s="8"/>
      <c r="BVD493" s="8"/>
      <c r="BVE493" s="8"/>
      <c r="BVF493" s="8"/>
      <c r="BVG493" s="8"/>
      <c r="BVH493" s="8"/>
      <c r="BVI493" s="8"/>
      <c r="BVJ493" s="8"/>
      <c r="BVK493" s="8"/>
      <c r="BVL493" s="8"/>
      <c r="BVM493" s="8"/>
      <c r="BVN493" s="8"/>
      <c r="BVO493" s="8"/>
      <c r="BVP493" s="8"/>
      <c r="BVQ493" s="8"/>
      <c r="BVR493" s="8"/>
      <c r="BVS493" s="8"/>
      <c r="BVT493" s="8"/>
      <c r="BVU493" s="8"/>
      <c r="BVV493" s="8"/>
      <c r="BVW493" s="8"/>
      <c r="BVX493" s="8"/>
      <c r="BVY493" s="8"/>
      <c r="BVZ493" s="8"/>
      <c r="BWA493" s="8"/>
      <c r="BWB493" s="8"/>
      <c r="BWC493" s="8"/>
      <c r="BWD493" s="8"/>
      <c r="BWE493" s="8"/>
      <c r="BWF493" s="8"/>
      <c r="BWG493" s="8"/>
      <c r="BWH493" s="8"/>
      <c r="BWI493" s="8"/>
      <c r="BWJ493" s="8"/>
      <c r="BWK493" s="8"/>
      <c r="BWL493" s="8"/>
      <c r="BWM493" s="8"/>
      <c r="BWN493" s="8"/>
      <c r="BWO493" s="8"/>
      <c r="BWP493" s="8"/>
      <c r="BWQ493" s="8"/>
    </row>
    <row r="494" spans="1:1967" s="522" customFormat="1" ht="102" customHeight="1">
      <c r="A494" s="446" t="s">
        <v>10829</v>
      </c>
      <c r="B494" s="447" t="s">
        <v>97</v>
      </c>
      <c r="C494" s="446" t="s">
        <v>810</v>
      </c>
      <c r="D494" s="478" t="s">
        <v>42</v>
      </c>
      <c r="E494" s="448" t="s">
        <v>43</v>
      </c>
      <c r="F494" s="479"/>
      <c r="G494" s="448" t="s">
        <v>384</v>
      </c>
      <c r="H494" s="450">
        <v>0</v>
      </c>
      <c r="I494" s="477">
        <v>470000000</v>
      </c>
      <c r="J494" s="452" t="s">
        <v>1330</v>
      </c>
      <c r="K494" s="465" t="s">
        <v>10529</v>
      </c>
      <c r="L494" s="453" t="s">
        <v>3426</v>
      </c>
      <c r="M494" s="454" t="s">
        <v>383</v>
      </c>
      <c r="N494" s="466" t="s">
        <v>8873</v>
      </c>
      <c r="O494" s="448" t="s">
        <v>1382</v>
      </c>
      <c r="P494" s="456" t="s">
        <v>1355</v>
      </c>
      <c r="Q494" s="478" t="s">
        <v>1196</v>
      </c>
      <c r="R494" s="480">
        <v>400</v>
      </c>
      <c r="S494" s="468">
        <v>7000</v>
      </c>
      <c r="T494" s="459">
        <f>R494*S494</f>
        <v>2800000</v>
      </c>
      <c r="U494" s="459">
        <f t="shared" si="22"/>
        <v>3136000.0000000005</v>
      </c>
      <c r="V494" s="446" t="s">
        <v>1341</v>
      </c>
      <c r="W494" s="461" t="s">
        <v>1410</v>
      </c>
      <c r="X494" s="446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8"/>
      <c r="CC494" s="8"/>
      <c r="CD494" s="8"/>
      <c r="CE494" s="8"/>
      <c r="CF494" s="8"/>
      <c r="CG494" s="8"/>
      <c r="CH494" s="8"/>
      <c r="CI494" s="8"/>
      <c r="CJ494" s="8"/>
      <c r="CK494" s="8"/>
      <c r="CL494" s="8"/>
      <c r="CM494" s="8"/>
      <c r="CN494" s="8"/>
      <c r="CO494" s="8"/>
      <c r="CP494" s="8"/>
      <c r="CQ494" s="8"/>
      <c r="CR494" s="8"/>
      <c r="CS494" s="8"/>
      <c r="CT494" s="8"/>
      <c r="CU494" s="8"/>
      <c r="CV494" s="8"/>
      <c r="CW494" s="8"/>
      <c r="CX494" s="8"/>
      <c r="CY494" s="8"/>
      <c r="CZ494" s="8"/>
      <c r="DA494" s="8"/>
      <c r="DB494" s="8"/>
      <c r="DC494" s="8"/>
      <c r="DD494" s="8"/>
      <c r="DE494" s="8"/>
      <c r="DF494" s="8"/>
      <c r="DG494" s="8"/>
      <c r="DH494" s="8"/>
      <c r="DI494" s="8"/>
      <c r="DJ494" s="8"/>
      <c r="DK494" s="8"/>
      <c r="DL494" s="8"/>
      <c r="DM494" s="8"/>
      <c r="DN494" s="8"/>
      <c r="DO494" s="8"/>
      <c r="DP494" s="8"/>
      <c r="DQ494" s="8"/>
      <c r="DR494" s="8"/>
      <c r="DS494" s="8"/>
      <c r="DT494" s="8"/>
      <c r="DU494" s="8"/>
      <c r="DV494" s="8"/>
      <c r="DW494" s="8"/>
      <c r="DX494" s="8"/>
      <c r="DY494" s="8"/>
      <c r="DZ494" s="8"/>
      <c r="EA494" s="8"/>
      <c r="EB494" s="8"/>
      <c r="EC494" s="8"/>
      <c r="ED494" s="8"/>
      <c r="EE494" s="8"/>
      <c r="EF494" s="8"/>
      <c r="EG494" s="8"/>
      <c r="EH494" s="8"/>
      <c r="EI494" s="8"/>
      <c r="EJ494" s="8"/>
      <c r="EK494" s="8"/>
      <c r="EL494" s="8"/>
      <c r="EM494" s="8"/>
      <c r="EN494" s="8"/>
      <c r="EO494" s="8"/>
      <c r="EP494" s="8"/>
      <c r="EQ494" s="8"/>
      <c r="ER494" s="8"/>
      <c r="ES494" s="8"/>
      <c r="ET494" s="8"/>
      <c r="EU494" s="8"/>
      <c r="EV494" s="8"/>
      <c r="EW494" s="8"/>
      <c r="EX494" s="8"/>
      <c r="EY494" s="8"/>
      <c r="EZ494" s="8"/>
      <c r="FA494" s="8"/>
      <c r="FB494" s="8"/>
      <c r="FC494" s="8"/>
      <c r="FD494" s="8"/>
      <c r="FE494" s="8"/>
      <c r="FF494" s="8"/>
      <c r="FG494" s="8"/>
      <c r="FH494" s="8"/>
      <c r="FI494" s="8"/>
      <c r="FJ494" s="8"/>
      <c r="FK494" s="8"/>
      <c r="FL494" s="8"/>
      <c r="FM494" s="8"/>
      <c r="FN494" s="8"/>
      <c r="FO494" s="8"/>
      <c r="FP494" s="8"/>
      <c r="FQ494" s="8"/>
      <c r="FR494" s="8"/>
      <c r="FS494" s="8"/>
      <c r="FT494" s="8"/>
      <c r="FU494" s="8"/>
      <c r="FV494" s="8"/>
      <c r="FW494" s="8"/>
      <c r="FX494" s="8"/>
      <c r="FY494" s="8"/>
      <c r="FZ494" s="8"/>
      <c r="GA494" s="8"/>
      <c r="GB494" s="8"/>
      <c r="GC494" s="8"/>
      <c r="GD494" s="8"/>
      <c r="GE494" s="8"/>
      <c r="GF494" s="8"/>
      <c r="GG494" s="8"/>
      <c r="GH494" s="8"/>
      <c r="GI494" s="8"/>
      <c r="GJ494" s="8"/>
      <c r="GK494" s="8"/>
      <c r="GL494" s="8"/>
      <c r="GM494" s="8"/>
      <c r="GN494" s="8"/>
      <c r="GO494" s="8"/>
      <c r="GP494" s="8"/>
      <c r="GQ494" s="8"/>
      <c r="GR494" s="8"/>
      <c r="GS494" s="8"/>
      <c r="GT494" s="8"/>
      <c r="GU494" s="8"/>
      <c r="GV494" s="8"/>
      <c r="GW494" s="8"/>
      <c r="GX494" s="8"/>
      <c r="GY494" s="8"/>
      <c r="GZ494" s="8"/>
      <c r="HA494" s="8"/>
      <c r="HB494" s="8"/>
      <c r="HC494" s="8"/>
      <c r="HD494" s="8"/>
      <c r="HE494" s="8"/>
      <c r="HF494" s="8"/>
      <c r="HG494" s="8"/>
      <c r="HH494" s="8"/>
      <c r="HI494" s="8"/>
      <c r="HJ494" s="8"/>
      <c r="HK494" s="8"/>
      <c r="HL494" s="8"/>
      <c r="HM494" s="8"/>
      <c r="HN494" s="8"/>
      <c r="HO494" s="8"/>
      <c r="HP494" s="8"/>
      <c r="HQ494" s="8"/>
      <c r="HR494" s="8"/>
      <c r="HS494" s="8"/>
      <c r="HT494" s="8"/>
      <c r="HU494" s="8"/>
      <c r="HV494" s="8"/>
      <c r="HW494" s="8"/>
      <c r="HX494" s="8"/>
      <c r="HY494" s="8"/>
      <c r="HZ494" s="8"/>
      <c r="IA494" s="8"/>
      <c r="IB494" s="8"/>
      <c r="IC494" s="8"/>
      <c r="ID494" s="8"/>
      <c r="IE494" s="8"/>
      <c r="IF494" s="8"/>
      <c r="IG494" s="8"/>
      <c r="IH494" s="8"/>
      <c r="II494" s="8"/>
      <c r="IJ494" s="8"/>
      <c r="IK494" s="8"/>
      <c r="IL494" s="8"/>
      <c r="IM494" s="8"/>
      <c r="IN494" s="8"/>
      <c r="IO494" s="8"/>
      <c r="IP494" s="8"/>
      <c r="IQ494" s="8"/>
      <c r="IR494" s="8"/>
      <c r="IS494" s="8"/>
      <c r="IT494" s="8"/>
      <c r="IU494" s="8"/>
      <c r="IV494" s="8"/>
      <c r="IW494" s="8"/>
      <c r="IX494" s="8"/>
      <c r="IY494" s="8"/>
      <c r="IZ494" s="8"/>
      <c r="JA494" s="8"/>
      <c r="JB494" s="8"/>
      <c r="JC494" s="8"/>
      <c r="JD494" s="8"/>
      <c r="JE494" s="8"/>
      <c r="JF494" s="8"/>
      <c r="JG494" s="8"/>
      <c r="JH494" s="8"/>
      <c r="JI494" s="8"/>
      <c r="JJ494" s="8"/>
      <c r="JK494" s="8"/>
      <c r="JL494" s="8"/>
      <c r="JM494" s="8"/>
      <c r="JN494" s="8"/>
      <c r="JO494" s="8"/>
      <c r="JP494" s="8"/>
      <c r="JQ494" s="8"/>
      <c r="JR494" s="8"/>
      <c r="JS494" s="8"/>
      <c r="JT494" s="8"/>
      <c r="JU494" s="8"/>
      <c r="JV494" s="8"/>
      <c r="JW494" s="8"/>
      <c r="JX494" s="8"/>
      <c r="JY494" s="8"/>
      <c r="JZ494" s="8"/>
      <c r="KA494" s="8"/>
      <c r="KB494" s="8"/>
      <c r="KC494" s="8"/>
      <c r="KD494" s="8"/>
      <c r="KE494" s="8"/>
      <c r="KF494" s="8"/>
      <c r="KG494" s="8"/>
      <c r="KH494" s="8"/>
      <c r="KI494" s="8"/>
      <c r="KJ494" s="8"/>
      <c r="KK494" s="8"/>
      <c r="KL494" s="8"/>
      <c r="KM494" s="8"/>
      <c r="KN494" s="8"/>
      <c r="KO494" s="8"/>
      <c r="KP494" s="8"/>
      <c r="KQ494" s="8"/>
      <c r="KR494" s="8"/>
      <c r="KS494" s="8"/>
      <c r="KT494" s="8"/>
      <c r="KU494" s="8"/>
      <c r="KV494" s="8"/>
      <c r="KW494" s="8"/>
      <c r="KX494" s="8"/>
      <c r="KY494" s="8"/>
      <c r="KZ494" s="8"/>
      <c r="LA494" s="8"/>
      <c r="LB494" s="8"/>
      <c r="LC494" s="8"/>
      <c r="LD494" s="8"/>
      <c r="LE494" s="8"/>
      <c r="LF494" s="8"/>
      <c r="LG494" s="8"/>
      <c r="LH494" s="8"/>
      <c r="LI494" s="8"/>
      <c r="LJ494" s="8"/>
      <c r="LK494" s="8"/>
      <c r="LL494" s="8"/>
      <c r="LM494" s="8"/>
      <c r="LN494" s="8"/>
      <c r="LO494" s="8"/>
      <c r="LP494" s="8"/>
      <c r="LQ494" s="8"/>
      <c r="LR494" s="8"/>
      <c r="LS494" s="8"/>
      <c r="LT494" s="8"/>
      <c r="LU494" s="8"/>
      <c r="LV494" s="8"/>
      <c r="LW494" s="8"/>
      <c r="LX494" s="8"/>
      <c r="LY494" s="8"/>
      <c r="LZ494" s="8"/>
      <c r="MA494" s="8"/>
      <c r="MB494" s="8"/>
      <c r="MC494" s="8"/>
      <c r="MD494" s="8"/>
      <c r="ME494" s="8"/>
      <c r="MF494" s="8"/>
      <c r="MG494" s="8"/>
      <c r="MH494" s="8"/>
      <c r="MI494" s="8"/>
      <c r="MJ494" s="8"/>
      <c r="MK494" s="8"/>
      <c r="ML494" s="8"/>
      <c r="MM494" s="8"/>
      <c r="MN494" s="8"/>
      <c r="MO494" s="8"/>
      <c r="MP494" s="8"/>
      <c r="MQ494" s="8"/>
      <c r="MR494" s="8"/>
      <c r="MS494" s="8"/>
      <c r="MT494" s="8"/>
      <c r="MU494" s="8"/>
      <c r="MV494" s="8"/>
      <c r="MW494" s="8"/>
      <c r="MX494" s="8"/>
      <c r="MY494" s="8"/>
      <c r="MZ494" s="8"/>
      <c r="NA494" s="8"/>
      <c r="NB494" s="8"/>
      <c r="NC494" s="8"/>
      <c r="ND494" s="8"/>
      <c r="NE494" s="8"/>
      <c r="NF494" s="8"/>
      <c r="NG494" s="8"/>
      <c r="NH494" s="8"/>
      <c r="NI494" s="8"/>
      <c r="NJ494" s="8"/>
      <c r="NK494" s="8"/>
      <c r="NL494" s="8"/>
      <c r="NM494" s="8"/>
      <c r="NN494" s="8"/>
      <c r="NO494" s="8"/>
      <c r="NP494" s="8"/>
      <c r="NQ494" s="8"/>
      <c r="NR494" s="8"/>
      <c r="NS494" s="8"/>
      <c r="NT494" s="8"/>
      <c r="NU494" s="8"/>
      <c r="NV494" s="8"/>
      <c r="NW494" s="8"/>
      <c r="NX494" s="8"/>
      <c r="NY494" s="8"/>
      <c r="NZ494" s="8"/>
      <c r="OA494" s="8"/>
      <c r="OB494" s="8"/>
      <c r="OC494" s="8"/>
      <c r="OD494" s="8"/>
      <c r="OE494" s="8"/>
      <c r="OF494" s="8"/>
      <c r="OG494" s="8"/>
      <c r="OH494" s="8"/>
      <c r="OI494" s="8"/>
      <c r="OJ494" s="8"/>
      <c r="OK494" s="8"/>
      <c r="OL494" s="8"/>
      <c r="OM494" s="8"/>
      <c r="ON494" s="8"/>
      <c r="OO494" s="8"/>
      <c r="OP494" s="8"/>
      <c r="OQ494" s="8"/>
      <c r="OR494" s="8"/>
      <c r="OS494" s="8"/>
      <c r="OT494" s="8"/>
      <c r="OU494" s="8"/>
      <c r="OV494" s="8"/>
      <c r="OW494" s="8"/>
      <c r="OX494" s="8"/>
      <c r="OY494" s="8"/>
      <c r="OZ494" s="8"/>
      <c r="PA494" s="8"/>
      <c r="PB494" s="8"/>
      <c r="PC494" s="8"/>
      <c r="PD494" s="8"/>
      <c r="PE494" s="8"/>
      <c r="PF494" s="8"/>
      <c r="PG494" s="8"/>
      <c r="PH494" s="8"/>
      <c r="PI494" s="8"/>
      <c r="PJ494" s="8"/>
      <c r="PK494" s="8"/>
      <c r="PL494" s="8"/>
      <c r="PM494" s="8"/>
      <c r="PN494" s="8"/>
      <c r="PO494" s="8"/>
      <c r="PP494" s="8"/>
      <c r="PQ494" s="8"/>
      <c r="PR494" s="8"/>
      <c r="PS494" s="8"/>
      <c r="PT494" s="8"/>
      <c r="PU494" s="8"/>
      <c r="PV494" s="8"/>
      <c r="PW494" s="8"/>
      <c r="PX494" s="8"/>
      <c r="PY494" s="8"/>
      <c r="PZ494" s="8"/>
      <c r="QA494" s="8"/>
      <c r="QB494" s="8"/>
      <c r="QC494" s="8"/>
      <c r="QD494" s="8"/>
      <c r="QE494" s="8"/>
      <c r="QF494" s="8"/>
      <c r="QG494" s="8"/>
      <c r="QH494" s="8"/>
      <c r="QI494" s="8"/>
      <c r="QJ494" s="8"/>
      <c r="QK494" s="8"/>
      <c r="QL494" s="8"/>
      <c r="QM494" s="8"/>
      <c r="QN494" s="8"/>
      <c r="QO494" s="8"/>
      <c r="QP494" s="8"/>
      <c r="QQ494" s="8"/>
      <c r="QR494" s="8"/>
      <c r="QS494" s="8"/>
      <c r="QT494" s="8"/>
      <c r="QU494" s="8"/>
      <c r="QV494" s="8"/>
      <c r="QW494" s="8"/>
      <c r="QX494" s="8"/>
      <c r="QY494" s="8"/>
      <c r="QZ494" s="8"/>
      <c r="RA494" s="8"/>
      <c r="RB494" s="8"/>
      <c r="RC494" s="8"/>
      <c r="RD494" s="8"/>
      <c r="RE494" s="8"/>
      <c r="RF494" s="8"/>
      <c r="RG494" s="8"/>
      <c r="RH494" s="8"/>
      <c r="RI494" s="8"/>
      <c r="RJ494" s="8"/>
      <c r="RK494" s="8"/>
      <c r="RL494" s="8"/>
      <c r="RM494" s="8"/>
      <c r="RN494" s="8"/>
      <c r="RO494" s="8"/>
      <c r="RP494" s="8"/>
      <c r="RQ494" s="8"/>
      <c r="RR494" s="8"/>
      <c r="RS494" s="8"/>
      <c r="RT494" s="8"/>
      <c r="RU494" s="8"/>
      <c r="RV494" s="8"/>
      <c r="RW494" s="8"/>
      <c r="RX494" s="8"/>
      <c r="RY494" s="8"/>
      <c r="RZ494" s="8"/>
      <c r="SA494" s="8"/>
      <c r="SB494" s="8"/>
      <c r="SC494" s="8"/>
      <c r="SD494" s="8"/>
      <c r="SE494" s="8"/>
      <c r="SF494" s="8"/>
      <c r="SG494" s="8"/>
      <c r="SH494" s="8"/>
      <c r="SI494" s="8"/>
      <c r="SJ494" s="8"/>
      <c r="SK494" s="8"/>
      <c r="SL494" s="8"/>
      <c r="SM494" s="8"/>
      <c r="SN494" s="8"/>
      <c r="SO494" s="8"/>
      <c r="SP494" s="8"/>
      <c r="SQ494" s="8"/>
      <c r="SR494" s="8"/>
      <c r="SS494" s="8"/>
      <c r="ST494" s="8"/>
      <c r="SU494" s="8"/>
      <c r="SV494" s="8"/>
      <c r="SW494" s="8"/>
      <c r="SX494" s="8"/>
      <c r="SY494" s="8"/>
      <c r="SZ494" s="8"/>
      <c r="TA494" s="8"/>
      <c r="TB494" s="8"/>
      <c r="TC494" s="8"/>
      <c r="TD494" s="8"/>
      <c r="TE494" s="8"/>
      <c r="TF494" s="8"/>
      <c r="TG494" s="8"/>
      <c r="TH494" s="8"/>
      <c r="TI494" s="8"/>
      <c r="TJ494" s="8"/>
      <c r="TK494" s="8"/>
      <c r="TL494" s="8"/>
      <c r="TM494" s="8"/>
      <c r="TN494" s="8"/>
      <c r="TO494" s="8"/>
      <c r="TP494" s="8"/>
      <c r="TQ494" s="8"/>
      <c r="TR494" s="8"/>
      <c r="TS494" s="8"/>
      <c r="TT494" s="8"/>
      <c r="TU494" s="8"/>
      <c r="TV494" s="8"/>
      <c r="TW494" s="8"/>
      <c r="TX494" s="8"/>
      <c r="TY494" s="8"/>
      <c r="TZ494" s="8"/>
      <c r="UA494" s="8"/>
      <c r="UB494" s="8"/>
      <c r="UC494" s="8"/>
      <c r="UD494" s="8"/>
      <c r="UE494" s="8"/>
      <c r="UF494" s="8"/>
      <c r="UG494" s="8"/>
      <c r="UH494" s="8"/>
      <c r="UI494" s="8"/>
      <c r="UJ494" s="8"/>
      <c r="UK494" s="8"/>
      <c r="UL494" s="8"/>
      <c r="UM494" s="8"/>
      <c r="UN494" s="8"/>
      <c r="UO494" s="8"/>
      <c r="UP494" s="8"/>
      <c r="UQ494" s="8"/>
      <c r="UR494" s="8"/>
      <c r="US494" s="8"/>
      <c r="UT494" s="8"/>
      <c r="UU494" s="8"/>
      <c r="UV494" s="8"/>
      <c r="UW494" s="8"/>
      <c r="UX494" s="8"/>
      <c r="UY494" s="8"/>
      <c r="UZ494" s="8"/>
      <c r="VA494" s="8"/>
      <c r="VB494" s="8"/>
      <c r="VC494" s="8"/>
      <c r="VD494" s="8"/>
      <c r="VE494" s="8"/>
      <c r="VF494" s="8"/>
      <c r="VG494" s="8"/>
      <c r="VH494" s="8"/>
      <c r="VI494" s="8"/>
      <c r="VJ494" s="8"/>
      <c r="VK494" s="8"/>
      <c r="VL494" s="8"/>
      <c r="VM494" s="8"/>
      <c r="VN494" s="8"/>
      <c r="VO494" s="8"/>
      <c r="VP494" s="8"/>
      <c r="VQ494" s="8"/>
      <c r="VR494" s="8"/>
      <c r="VS494" s="8"/>
      <c r="VT494" s="8"/>
      <c r="VU494" s="8"/>
      <c r="VV494" s="8"/>
      <c r="VW494" s="8"/>
      <c r="VX494" s="8"/>
      <c r="VY494" s="8"/>
      <c r="VZ494" s="8"/>
      <c r="WA494" s="8"/>
      <c r="WB494" s="8"/>
      <c r="WC494" s="8"/>
      <c r="WD494" s="8"/>
      <c r="WE494" s="8"/>
      <c r="WF494" s="8"/>
      <c r="WG494" s="8"/>
      <c r="WH494" s="8"/>
      <c r="WI494" s="8"/>
      <c r="WJ494" s="8"/>
      <c r="WK494" s="8"/>
      <c r="WL494" s="8"/>
      <c r="WM494" s="8"/>
      <c r="WN494" s="8"/>
      <c r="WO494" s="8"/>
      <c r="WP494" s="8"/>
      <c r="WQ494" s="8"/>
      <c r="WR494" s="8"/>
      <c r="WS494" s="8"/>
      <c r="WT494" s="8"/>
      <c r="WU494" s="8"/>
      <c r="WV494" s="8"/>
      <c r="WW494" s="8"/>
      <c r="WX494" s="8"/>
      <c r="WY494" s="8"/>
      <c r="WZ494" s="8"/>
      <c r="XA494" s="8"/>
      <c r="XB494" s="8"/>
      <c r="XC494" s="8"/>
      <c r="XD494" s="8"/>
      <c r="XE494" s="8"/>
      <c r="XF494" s="8"/>
      <c r="XG494" s="8"/>
      <c r="XH494" s="8"/>
      <c r="XI494" s="8"/>
      <c r="XJ494" s="8"/>
      <c r="XK494" s="8"/>
      <c r="XL494" s="8"/>
      <c r="XM494" s="8"/>
      <c r="XN494" s="8"/>
      <c r="XO494" s="8"/>
      <c r="XP494" s="8"/>
      <c r="XQ494" s="8"/>
      <c r="XR494" s="8"/>
      <c r="XS494" s="8"/>
      <c r="XT494" s="8"/>
      <c r="XU494" s="8"/>
      <c r="XV494" s="8"/>
      <c r="XW494" s="8"/>
      <c r="XX494" s="8"/>
      <c r="XY494" s="8"/>
      <c r="XZ494" s="8"/>
      <c r="YA494" s="8"/>
      <c r="YB494" s="8"/>
      <c r="YC494" s="8"/>
      <c r="YD494" s="8"/>
      <c r="YE494" s="8"/>
      <c r="YF494" s="8"/>
      <c r="YG494" s="8"/>
      <c r="YH494" s="8"/>
      <c r="YI494" s="8"/>
      <c r="YJ494" s="8"/>
      <c r="YK494" s="8"/>
      <c r="YL494" s="8"/>
      <c r="YM494" s="8"/>
      <c r="YN494" s="8"/>
      <c r="YO494" s="8"/>
      <c r="YP494" s="8"/>
      <c r="YQ494" s="8"/>
      <c r="YR494" s="8"/>
      <c r="YS494" s="8"/>
      <c r="YT494" s="8"/>
      <c r="YU494" s="8"/>
      <c r="YV494" s="8"/>
      <c r="YW494" s="8"/>
      <c r="YX494" s="8"/>
      <c r="YY494" s="8"/>
      <c r="YZ494" s="8"/>
      <c r="ZA494" s="8"/>
      <c r="ZB494" s="8"/>
      <c r="ZC494" s="8"/>
      <c r="ZD494" s="8"/>
      <c r="ZE494" s="8"/>
      <c r="ZF494" s="8"/>
      <c r="ZG494" s="8"/>
      <c r="ZH494" s="8"/>
      <c r="ZI494" s="8"/>
      <c r="ZJ494" s="8"/>
      <c r="ZK494" s="8"/>
      <c r="ZL494" s="8"/>
      <c r="ZM494" s="8"/>
      <c r="ZN494" s="8"/>
      <c r="ZO494" s="8"/>
      <c r="ZP494" s="8"/>
      <c r="ZQ494" s="8"/>
      <c r="ZR494" s="8"/>
      <c r="ZS494" s="8"/>
      <c r="ZT494" s="8"/>
      <c r="ZU494" s="8"/>
      <c r="ZV494" s="8"/>
      <c r="ZW494" s="8"/>
      <c r="ZX494" s="8"/>
      <c r="ZY494" s="8"/>
      <c r="ZZ494" s="8"/>
      <c r="AAA494" s="8"/>
      <c r="AAB494" s="8"/>
      <c r="AAC494" s="8"/>
      <c r="AAD494" s="8"/>
      <c r="AAE494" s="8"/>
      <c r="AAF494" s="8"/>
      <c r="AAG494" s="8"/>
      <c r="AAH494" s="8"/>
      <c r="AAI494" s="8"/>
      <c r="AAJ494" s="8"/>
      <c r="AAK494" s="8"/>
      <c r="AAL494" s="8"/>
      <c r="AAM494" s="8"/>
      <c r="AAN494" s="8"/>
      <c r="AAO494" s="8"/>
      <c r="AAP494" s="8"/>
      <c r="AAQ494" s="8"/>
      <c r="AAR494" s="8"/>
      <c r="AAS494" s="8"/>
      <c r="AAT494" s="8"/>
      <c r="AAU494" s="8"/>
      <c r="AAV494" s="8"/>
      <c r="AAW494" s="8"/>
      <c r="AAX494" s="8"/>
      <c r="AAY494" s="8"/>
      <c r="AAZ494" s="8"/>
      <c r="ABA494" s="8"/>
      <c r="ABB494" s="8"/>
      <c r="ABC494" s="8"/>
      <c r="ABD494" s="8"/>
      <c r="ABE494" s="8"/>
      <c r="ABF494" s="8"/>
      <c r="ABG494" s="8"/>
      <c r="ABH494" s="8"/>
      <c r="ABI494" s="8"/>
      <c r="ABJ494" s="8"/>
      <c r="ABK494" s="8"/>
      <c r="ABL494" s="8"/>
      <c r="ABM494" s="8"/>
      <c r="ABN494" s="8"/>
      <c r="ABO494" s="8"/>
      <c r="ABP494" s="8"/>
      <c r="ABQ494" s="8"/>
      <c r="ABR494" s="8"/>
      <c r="ABS494" s="8"/>
      <c r="ABT494" s="8"/>
      <c r="ABU494" s="8"/>
      <c r="ABV494" s="8"/>
      <c r="ABW494" s="8"/>
      <c r="ABX494" s="8"/>
      <c r="ABY494" s="8"/>
      <c r="ABZ494" s="8"/>
      <c r="ACA494" s="8"/>
      <c r="ACB494" s="8"/>
      <c r="ACC494" s="8"/>
      <c r="ACD494" s="8"/>
      <c r="ACE494" s="8"/>
      <c r="ACF494" s="8"/>
      <c r="ACG494" s="8"/>
      <c r="ACH494" s="8"/>
      <c r="ACI494" s="8"/>
      <c r="ACJ494" s="8"/>
      <c r="ACK494" s="8"/>
      <c r="ACL494" s="8"/>
      <c r="ACM494" s="8"/>
      <c r="ACN494" s="8"/>
      <c r="ACO494" s="8"/>
      <c r="ACP494" s="8"/>
      <c r="ACQ494" s="8"/>
      <c r="ACR494" s="8"/>
      <c r="ACS494" s="8"/>
      <c r="ACT494" s="8"/>
      <c r="ACU494" s="8"/>
      <c r="ACV494" s="8"/>
      <c r="ACW494" s="8"/>
      <c r="ACX494" s="8"/>
      <c r="ACY494" s="8"/>
      <c r="ACZ494" s="8"/>
      <c r="ADA494" s="8"/>
      <c r="ADB494" s="8"/>
      <c r="ADC494" s="8"/>
      <c r="ADD494" s="8"/>
      <c r="ADE494" s="8"/>
      <c r="ADF494" s="8"/>
      <c r="ADG494" s="8"/>
      <c r="ADH494" s="8"/>
      <c r="ADI494" s="8"/>
      <c r="ADJ494" s="8"/>
      <c r="ADK494" s="8"/>
      <c r="ADL494" s="8"/>
      <c r="ADM494" s="8"/>
      <c r="ADN494" s="8"/>
      <c r="ADO494" s="8"/>
      <c r="ADP494" s="8"/>
      <c r="ADQ494" s="8"/>
      <c r="ADR494" s="8"/>
      <c r="ADS494" s="8"/>
      <c r="ADT494" s="8"/>
      <c r="ADU494" s="8"/>
      <c r="ADV494" s="8"/>
      <c r="ADW494" s="8"/>
      <c r="ADX494" s="8"/>
      <c r="ADY494" s="8"/>
      <c r="ADZ494" s="8"/>
      <c r="AEA494" s="8"/>
      <c r="AEB494" s="8"/>
      <c r="AEC494" s="8"/>
      <c r="AED494" s="8"/>
      <c r="AEE494" s="8"/>
      <c r="AEF494" s="8"/>
      <c r="AEG494" s="8"/>
      <c r="AEH494" s="8"/>
      <c r="AEI494" s="8"/>
      <c r="AEJ494" s="8"/>
      <c r="AEK494" s="8"/>
      <c r="AEL494" s="8"/>
      <c r="AEM494" s="8"/>
      <c r="AEN494" s="8"/>
      <c r="AEO494" s="8"/>
      <c r="AEP494" s="8"/>
      <c r="AEQ494" s="8"/>
      <c r="AER494" s="8"/>
      <c r="AES494" s="8"/>
      <c r="AET494" s="8"/>
      <c r="AEU494" s="8"/>
      <c r="AEV494" s="8"/>
      <c r="AEW494" s="8"/>
      <c r="AEX494" s="8"/>
      <c r="AEY494" s="8"/>
      <c r="AEZ494" s="8"/>
      <c r="AFA494" s="8"/>
      <c r="AFB494" s="8"/>
      <c r="AFC494" s="8"/>
      <c r="AFD494" s="8"/>
      <c r="AFE494" s="8"/>
      <c r="AFF494" s="8"/>
      <c r="AFG494" s="8"/>
      <c r="AFH494" s="8"/>
      <c r="AFI494" s="8"/>
      <c r="AFJ494" s="8"/>
      <c r="AFK494" s="8"/>
      <c r="AFL494" s="8"/>
      <c r="AFM494" s="8"/>
      <c r="AFN494" s="8"/>
      <c r="AFO494" s="8"/>
      <c r="AFP494" s="8"/>
      <c r="AFQ494" s="8"/>
      <c r="AFR494" s="8"/>
      <c r="AFS494" s="8"/>
      <c r="AFT494" s="8"/>
      <c r="AFU494" s="8"/>
      <c r="AFV494" s="8"/>
      <c r="AFW494" s="8"/>
      <c r="AFX494" s="8"/>
      <c r="AFY494" s="8"/>
      <c r="AFZ494" s="8"/>
      <c r="AGA494" s="8"/>
      <c r="AGB494" s="8"/>
      <c r="AGC494" s="8"/>
      <c r="AGD494" s="8"/>
      <c r="AGE494" s="8"/>
      <c r="AGF494" s="8"/>
      <c r="AGG494" s="8"/>
      <c r="AGH494" s="8"/>
      <c r="AGI494" s="8"/>
      <c r="AGJ494" s="8"/>
      <c r="AGK494" s="8"/>
      <c r="AGL494" s="8"/>
      <c r="AGM494" s="8"/>
      <c r="AGN494" s="8"/>
      <c r="AGO494" s="8"/>
      <c r="AGP494" s="8"/>
      <c r="AGQ494" s="8"/>
      <c r="AGR494" s="8"/>
      <c r="AGS494" s="8"/>
      <c r="AGT494" s="8"/>
      <c r="AGU494" s="8"/>
      <c r="AGV494" s="8"/>
      <c r="AGW494" s="8"/>
      <c r="AGX494" s="8"/>
      <c r="AGY494" s="8"/>
      <c r="AGZ494" s="8"/>
      <c r="AHA494" s="8"/>
      <c r="AHB494" s="8"/>
      <c r="AHC494" s="8"/>
      <c r="AHD494" s="8"/>
      <c r="AHE494" s="8"/>
      <c r="AHF494" s="8"/>
      <c r="AHG494" s="8"/>
      <c r="AHH494" s="8"/>
      <c r="AHI494" s="8"/>
      <c r="AHJ494" s="8"/>
      <c r="AHK494" s="8"/>
      <c r="AHL494" s="8"/>
      <c r="AHM494" s="8"/>
      <c r="AHN494" s="8"/>
      <c r="AHO494" s="8"/>
      <c r="AHP494" s="8"/>
      <c r="AHQ494" s="8"/>
      <c r="AHR494" s="8"/>
      <c r="AHS494" s="8"/>
      <c r="AHT494" s="8"/>
      <c r="AHU494" s="8"/>
      <c r="AHV494" s="8"/>
      <c r="AHW494" s="8"/>
      <c r="AHX494" s="8"/>
      <c r="AHY494" s="8"/>
      <c r="AHZ494" s="8"/>
      <c r="AIA494" s="8"/>
      <c r="AIB494" s="8"/>
      <c r="AIC494" s="8"/>
      <c r="AID494" s="8"/>
      <c r="AIE494" s="8"/>
      <c r="AIF494" s="8"/>
      <c r="AIG494" s="8"/>
      <c r="AIH494" s="8"/>
      <c r="AII494" s="8"/>
      <c r="AIJ494" s="8"/>
      <c r="AIK494" s="8"/>
      <c r="AIL494" s="8"/>
      <c r="AIM494" s="8"/>
      <c r="AIN494" s="8"/>
      <c r="AIO494" s="8"/>
      <c r="AIP494" s="8"/>
      <c r="AIQ494" s="8"/>
      <c r="AIR494" s="8"/>
      <c r="AIS494" s="8"/>
      <c r="AIT494" s="8"/>
      <c r="AIU494" s="8"/>
      <c r="AIV494" s="8"/>
      <c r="AIW494" s="8"/>
      <c r="AIX494" s="8"/>
      <c r="AIY494" s="8"/>
      <c r="AIZ494" s="8"/>
      <c r="AJA494" s="8"/>
      <c r="AJB494" s="8"/>
      <c r="AJC494" s="8"/>
      <c r="AJD494" s="8"/>
      <c r="AJE494" s="8"/>
      <c r="AJF494" s="8"/>
      <c r="AJG494" s="8"/>
      <c r="AJH494" s="8"/>
      <c r="AJI494" s="8"/>
      <c r="AJJ494" s="8"/>
      <c r="AJK494" s="8"/>
      <c r="AJL494" s="8"/>
      <c r="AJM494" s="8"/>
      <c r="AJN494" s="8"/>
      <c r="AJO494" s="8"/>
      <c r="AJP494" s="8"/>
      <c r="AJQ494" s="8"/>
      <c r="AJR494" s="8"/>
      <c r="AJS494" s="8"/>
      <c r="AJT494" s="8"/>
      <c r="AJU494" s="8"/>
      <c r="AJV494" s="8"/>
      <c r="AJW494" s="8"/>
      <c r="AJX494" s="8"/>
      <c r="AJY494" s="8"/>
      <c r="AJZ494" s="8"/>
      <c r="AKA494" s="8"/>
      <c r="AKB494" s="8"/>
      <c r="AKC494" s="8"/>
      <c r="AKD494" s="8"/>
      <c r="AKE494" s="8"/>
      <c r="AKF494" s="8"/>
      <c r="AKG494" s="8"/>
      <c r="AKH494" s="8"/>
      <c r="AKI494" s="8"/>
      <c r="AKJ494" s="8"/>
      <c r="AKK494" s="8"/>
      <c r="AKL494" s="8"/>
      <c r="AKM494" s="8"/>
      <c r="AKN494" s="8"/>
      <c r="AKO494" s="8"/>
      <c r="AKP494" s="8"/>
      <c r="AKQ494" s="8"/>
      <c r="AKR494" s="8"/>
      <c r="AKS494" s="8"/>
      <c r="AKT494" s="8"/>
      <c r="AKU494" s="8"/>
      <c r="AKV494" s="8"/>
      <c r="AKW494" s="8"/>
      <c r="AKX494" s="8"/>
      <c r="AKY494" s="8"/>
      <c r="AKZ494" s="8"/>
      <c r="ALA494" s="8"/>
      <c r="ALB494" s="8"/>
      <c r="ALC494" s="8"/>
      <c r="ALD494" s="8"/>
      <c r="ALE494" s="8"/>
      <c r="ALF494" s="8"/>
      <c r="ALG494" s="8"/>
      <c r="ALH494" s="8"/>
      <c r="ALI494" s="8"/>
      <c r="ALJ494" s="8"/>
      <c r="ALK494" s="8"/>
      <c r="ALL494" s="8"/>
      <c r="ALM494" s="8"/>
      <c r="ALN494" s="8"/>
      <c r="ALO494" s="8"/>
      <c r="ALP494" s="8"/>
      <c r="ALQ494" s="8"/>
      <c r="ALR494" s="8"/>
      <c r="ALS494" s="8"/>
      <c r="ALT494" s="8"/>
      <c r="ALU494" s="8"/>
      <c r="ALV494" s="8"/>
      <c r="ALW494" s="8"/>
      <c r="ALX494" s="8"/>
      <c r="ALY494" s="8"/>
      <c r="ALZ494" s="8"/>
      <c r="AMA494" s="8"/>
      <c r="AMB494" s="8"/>
      <c r="AMC494" s="8"/>
      <c r="AMD494" s="8"/>
      <c r="AME494" s="8"/>
      <c r="AMF494" s="8"/>
      <c r="AMG494" s="8"/>
      <c r="AMH494" s="8"/>
      <c r="AMI494" s="8"/>
      <c r="AMJ494" s="8"/>
      <c r="AMK494" s="8"/>
      <c r="AML494" s="8"/>
      <c r="AMM494" s="8"/>
      <c r="AMN494" s="8"/>
      <c r="AMO494" s="8"/>
      <c r="AMP494" s="8"/>
      <c r="AMQ494" s="8"/>
      <c r="AMR494" s="8"/>
      <c r="AMS494" s="8"/>
      <c r="AMT494" s="8"/>
      <c r="AMU494" s="8"/>
      <c r="AMV494" s="8"/>
      <c r="AMW494" s="8"/>
      <c r="AMX494" s="8"/>
      <c r="AMY494" s="8"/>
      <c r="AMZ494" s="8"/>
      <c r="ANA494" s="8"/>
      <c r="ANB494" s="8"/>
      <c r="ANC494" s="8"/>
      <c r="AND494" s="8"/>
      <c r="ANE494" s="8"/>
      <c r="ANF494" s="8"/>
      <c r="ANG494" s="8"/>
      <c r="ANH494" s="8"/>
      <c r="ANI494" s="8"/>
      <c r="ANJ494" s="8"/>
      <c r="ANK494" s="8"/>
      <c r="ANL494" s="8"/>
      <c r="ANM494" s="8"/>
      <c r="ANN494" s="8"/>
      <c r="ANO494" s="8"/>
      <c r="ANP494" s="8"/>
      <c r="ANQ494" s="8"/>
      <c r="ANR494" s="8"/>
      <c r="ANS494" s="8"/>
      <c r="ANT494" s="8"/>
      <c r="ANU494" s="8"/>
      <c r="ANV494" s="8"/>
      <c r="ANW494" s="8"/>
      <c r="ANX494" s="8"/>
      <c r="ANY494" s="8"/>
      <c r="ANZ494" s="8"/>
      <c r="AOA494" s="8"/>
      <c r="AOB494" s="8"/>
      <c r="AOC494" s="8"/>
      <c r="AOD494" s="8"/>
      <c r="AOE494" s="8"/>
      <c r="AOF494" s="8"/>
      <c r="AOG494" s="8"/>
      <c r="AOH494" s="8"/>
      <c r="AOI494" s="8"/>
      <c r="AOJ494" s="8"/>
      <c r="AOK494" s="8"/>
      <c r="AOL494" s="8"/>
      <c r="AOM494" s="8"/>
      <c r="AON494" s="8"/>
      <c r="AOO494" s="8"/>
      <c r="AOP494" s="8"/>
      <c r="AOQ494" s="8"/>
      <c r="AOR494" s="8"/>
      <c r="AOS494" s="8"/>
      <c r="AOT494" s="8"/>
      <c r="AOU494" s="8"/>
      <c r="AOV494" s="8"/>
      <c r="AOW494" s="8"/>
      <c r="AOX494" s="8"/>
      <c r="AOY494" s="8"/>
      <c r="AOZ494" s="8"/>
      <c r="APA494" s="8"/>
      <c r="APB494" s="8"/>
      <c r="APC494" s="8"/>
      <c r="APD494" s="8"/>
      <c r="APE494" s="8"/>
      <c r="APF494" s="8"/>
      <c r="APG494" s="8"/>
      <c r="APH494" s="8"/>
      <c r="API494" s="8"/>
      <c r="APJ494" s="8"/>
      <c r="APK494" s="8"/>
      <c r="APL494" s="8"/>
      <c r="APM494" s="8"/>
      <c r="APN494" s="8"/>
      <c r="APO494" s="8"/>
      <c r="APP494" s="8"/>
      <c r="APQ494" s="8"/>
      <c r="APR494" s="8"/>
      <c r="APS494" s="8"/>
      <c r="APT494" s="8"/>
      <c r="APU494" s="8"/>
      <c r="APV494" s="8"/>
      <c r="APW494" s="8"/>
      <c r="APX494" s="8"/>
      <c r="APY494" s="8"/>
      <c r="APZ494" s="8"/>
      <c r="AQA494" s="8"/>
      <c r="AQB494" s="8"/>
      <c r="AQC494" s="8"/>
      <c r="AQD494" s="8"/>
      <c r="AQE494" s="8"/>
      <c r="AQF494" s="8"/>
      <c r="AQG494" s="8"/>
      <c r="AQH494" s="8"/>
      <c r="AQI494" s="8"/>
      <c r="AQJ494" s="8"/>
      <c r="AQK494" s="8"/>
      <c r="AQL494" s="8"/>
      <c r="AQM494" s="8"/>
      <c r="AQN494" s="8"/>
      <c r="AQO494" s="8"/>
      <c r="AQP494" s="8"/>
      <c r="AQQ494" s="8"/>
      <c r="AQR494" s="8"/>
      <c r="AQS494" s="8"/>
      <c r="AQT494" s="8"/>
      <c r="AQU494" s="8"/>
      <c r="AQV494" s="8"/>
      <c r="AQW494" s="8"/>
      <c r="AQX494" s="8"/>
      <c r="AQY494" s="8"/>
      <c r="AQZ494" s="8"/>
      <c r="ARA494" s="8"/>
      <c r="ARB494" s="8"/>
      <c r="ARC494" s="8"/>
      <c r="ARD494" s="8"/>
      <c r="ARE494" s="8"/>
      <c r="ARF494" s="8"/>
      <c r="ARG494" s="8"/>
      <c r="ARH494" s="8"/>
      <c r="ARI494" s="8"/>
      <c r="ARJ494" s="8"/>
      <c r="ARK494" s="8"/>
      <c r="ARL494" s="8"/>
      <c r="ARM494" s="8"/>
      <c r="ARN494" s="8"/>
      <c r="ARO494" s="8"/>
      <c r="ARP494" s="8"/>
      <c r="ARQ494" s="8"/>
      <c r="ARR494" s="8"/>
      <c r="ARS494" s="8"/>
      <c r="ART494" s="8"/>
      <c r="ARU494" s="8"/>
      <c r="ARV494" s="8"/>
      <c r="ARW494" s="8"/>
      <c r="ARX494" s="8"/>
      <c r="ARY494" s="8"/>
      <c r="ARZ494" s="8"/>
      <c r="ASA494" s="8"/>
      <c r="ASB494" s="8"/>
      <c r="ASC494" s="8"/>
      <c r="ASD494" s="8"/>
      <c r="ASE494" s="8"/>
      <c r="ASF494" s="8"/>
      <c r="ASG494" s="8"/>
      <c r="ASH494" s="8"/>
      <c r="ASI494" s="8"/>
      <c r="ASJ494" s="8"/>
      <c r="ASK494" s="8"/>
      <c r="ASL494" s="8"/>
      <c r="ASM494" s="8"/>
      <c r="ASN494" s="8"/>
      <c r="ASO494" s="8"/>
      <c r="ASP494" s="8"/>
      <c r="ASQ494" s="8"/>
      <c r="ASR494" s="8"/>
      <c r="ASS494" s="8"/>
      <c r="AST494" s="8"/>
      <c r="ASU494" s="8"/>
      <c r="ASV494" s="8"/>
      <c r="ASW494" s="8"/>
      <c r="ASX494" s="8"/>
      <c r="ASY494" s="8"/>
      <c r="ASZ494" s="8"/>
      <c r="ATA494" s="8"/>
      <c r="ATB494" s="8"/>
      <c r="ATC494" s="8"/>
      <c r="ATD494" s="8"/>
      <c r="ATE494" s="8"/>
      <c r="ATF494" s="8"/>
      <c r="ATG494" s="8"/>
      <c r="ATH494" s="8"/>
      <c r="ATI494" s="8"/>
      <c r="ATJ494" s="8"/>
      <c r="ATK494" s="8"/>
      <c r="ATL494" s="8"/>
      <c r="ATM494" s="8"/>
      <c r="ATN494" s="8"/>
      <c r="ATO494" s="8"/>
      <c r="ATP494" s="8"/>
      <c r="ATQ494" s="8"/>
      <c r="ATR494" s="8"/>
      <c r="ATS494" s="8"/>
      <c r="ATT494" s="8"/>
      <c r="ATU494" s="8"/>
      <c r="ATV494" s="8"/>
      <c r="ATW494" s="8"/>
      <c r="ATX494" s="8"/>
      <c r="ATY494" s="8"/>
      <c r="ATZ494" s="8"/>
      <c r="AUA494" s="8"/>
      <c r="AUB494" s="8"/>
      <c r="AUC494" s="8"/>
      <c r="AUD494" s="8"/>
      <c r="AUE494" s="8"/>
      <c r="AUF494" s="8"/>
      <c r="AUG494" s="8"/>
      <c r="AUH494" s="8"/>
      <c r="AUI494" s="8"/>
      <c r="AUJ494" s="8"/>
      <c r="AUK494" s="8"/>
      <c r="AUL494" s="8"/>
      <c r="AUM494" s="8"/>
      <c r="AUN494" s="8"/>
      <c r="AUO494" s="8"/>
      <c r="AUP494" s="8"/>
      <c r="AUQ494" s="8"/>
      <c r="AUR494" s="8"/>
      <c r="AUS494" s="8"/>
      <c r="AUT494" s="8"/>
      <c r="AUU494" s="8"/>
      <c r="AUV494" s="8"/>
      <c r="AUW494" s="8"/>
      <c r="AUX494" s="8"/>
      <c r="AUY494" s="8"/>
      <c r="AUZ494" s="8"/>
      <c r="AVA494" s="8"/>
      <c r="AVB494" s="8"/>
      <c r="AVC494" s="8"/>
      <c r="AVD494" s="8"/>
      <c r="AVE494" s="8"/>
      <c r="AVF494" s="8"/>
      <c r="AVG494" s="8"/>
      <c r="AVH494" s="8"/>
      <c r="AVI494" s="8"/>
      <c r="AVJ494" s="8"/>
      <c r="AVK494" s="8"/>
      <c r="AVL494" s="8"/>
      <c r="AVM494" s="8"/>
      <c r="AVN494" s="8"/>
      <c r="AVO494" s="8"/>
      <c r="AVP494" s="8"/>
      <c r="AVQ494" s="8"/>
      <c r="AVR494" s="8"/>
      <c r="AVS494" s="8"/>
      <c r="AVT494" s="8"/>
      <c r="AVU494" s="8"/>
      <c r="AVV494" s="8"/>
      <c r="AVW494" s="8"/>
      <c r="AVX494" s="8"/>
      <c r="AVY494" s="8"/>
      <c r="AVZ494" s="8"/>
      <c r="AWA494" s="8"/>
      <c r="AWB494" s="8"/>
      <c r="AWC494" s="8"/>
      <c r="AWD494" s="8"/>
      <c r="AWE494" s="8"/>
      <c r="AWF494" s="8"/>
      <c r="AWG494" s="8"/>
      <c r="AWH494" s="8"/>
      <c r="AWI494" s="8"/>
      <c r="AWJ494" s="8"/>
      <c r="AWK494" s="8"/>
      <c r="AWL494" s="8"/>
      <c r="AWM494" s="8"/>
      <c r="AWN494" s="8"/>
      <c r="AWO494" s="8"/>
      <c r="AWP494" s="8"/>
      <c r="AWQ494" s="8"/>
      <c r="AWR494" s="8"/>
      <c r="AWS494" s="8"/>
      <c r="AWT494" s="8"/>
      <c r="AWU494" s="8"/>
      <c r="AWV494" s="8"/>
      <c r="AWW494" s="8"/>
      <c r="AWX494" s="8"/>
      <c r="AWY494" s="8"/>
      <c r="AWZ494" s="8"/>
      <c r="AXA494" s="8"/>
      <c r="AXB494" s="8"/>
      <c r="AXC494" s="8"/>
      <c r="AXD494" s="8"/>
      <c r="AXE494" s="8"/>
      <c r="AXF494" s="8"/>
      <c r="AXG494" s="8"/>
      <c r="AXH494" s="8"/>
      <c r="AXI494" s="8"/>
      <c r="AXJ494" s="8"/>
      <c r="AXK494" s="8"/>
      <c r="AXL494" s="8"/>
      <c r="AXM494" s="8"/>
      <c r="AXN494" s="8"/>
      <c r="AXO494" s="8"/>
      <c r="AXP494" s="8"/>
      <c r="AXQ494" s="8"/>
      <c r="AXR494" s="8"/>
      <c r="AXS494" s="8"/>
      <c r="AXT494" s="8"/>
      <c r="AXU494" s="8"/>
      <c r="AXV494" s="8"/>
      <c r="AXW494" s="8"/>
      <c r="AXX494" s="8"/>
      <c r="AXY494" s="8"/>
      <c r="AXZ494" s="8"/>
      <c r="AYA494" s="8"/>
      <c r="AYB494" s="8"/>
      <c r="AYC494" s="8"/>
      <c r="AYD494" s="8"/>
      <c r="AYE494" s="8"/>
      <c r="AYF494" s="8"/>
      <c r="AYG494" s="8"/>
      <c r="AYH494" s="8"/>
      <c r="AYI494" s="8"/>
      <c r="AYJ494" s="8"/>
      <c r="AYK494" s="8"/>
      <c r="AYL494" s="8"/>
      <c r="AYM494" s="8"/>
      <c r="AYN494" s="8"/>
      <c r="AYO494" s="8"/>
      <c r="AYP494" s="8"/>
      <c r="AYQ494" s="8"/>
      <c r="AYR494" s="8"/>
      <c r="AYS494" s="8"/>
      <c r="AYT494" s="8"/>
      <c r="AYU494" s="8"/>
      <c r="AYV494" s="8"/>
      <c r="AYW494" s="8"/>
      <c r="AYX494" s="8"/>
      <c r="AYY494" s="8"/>
      <c r="AYZ494" s="8"/>
      <c r="AZA494" s="8"/>
      <c r="AZB494" s="8"/>
      <c r="AZC494" s="8"/>
      <c r="AZD494" s="8"/>
      <c r="AZE494" s="8"/>
      <c r="AZF494" s="8"/>
      <c r="AZG494" s="8"/>
      <c r="AZH494" s="8"/>
      <c r="AZI494" s="8"/>
      <c r="AZJ494" s="8"/>
      <c r="AZK494" s="8"/>
      <c r="AZL494" s="8"/>
      <c r="AZM494" s="8"/>
      <c r="AZN494" s="8"/>
      <c r="AZO494" s="8"/>
      <c r="AZP494" s="8"/>
      <c r="AZQ494" s="8"/>
      <c r="AZR494" s="8"/>
      <c r="AZS494" s="8"/>
      <c r="AZT494" s="8"/>
      <c r="AZU494" s="8"/>
      <c r="AZV494" s="8"/>
      <c r="AZW494" s="8"/>
      <c r="AZX494" s="8"/>
      <c r="AZY494" s="8"/>
      <c r="AZZ494" s="8"/>
      <c r="BAA494" s="8"/>
      <c r="BAB494" s="8"/>
      <c r="BAC494" s="8"/>
      <c r="BAD494" s="8"/>
      <c r="BAE494" s="8"/>
      <c r="BAF494" s="8"/>
      <c r="BAG494" s="8"/>
      <c r="BAH494" s="8"/>
      <c r="BAI494" s="8"/>
      <c r="BAJ494" s="8"/>
      <c r="BAK494" s="8"/>
      <c r="BAL494" s="8"/>
      <c r="BAM494" s="8"/>
      <c r="BAN494" s="8"/>
      <c r="BAO494" s="8"/>
      <c r="BAP494" s="8"/>
      <c r="BAQ494" s="8"/>
      <c r="BAR494" s="8"/>
      <c r="BAS494" s="8"/>
      <c r="BAT494" s="8"/>
      <c r="BAU494" s="8"/>
      <c r="BAV494" s="8"/>
      <c r="BAW494" s="8"/>
      <c r="BAX494" s="8"/>
      <c r="BAY494" s="8"/>
      <c r="BAZ494" s="8"/>
      <c r="BBA494" s="8"/>
      <c r="BBB494" s="8"/>
      <c r="BBC494" s="8"/>
      <c r="BBD494" s="8"/>
      <c r="BBE494" s="8"/>
      <c r="BBF494" s="8"/>
      <c r="BBG494" s="8"/>
      <c r="BBH494" s="8"/>
      <c r="BBI494" s="8"/>
      <c r="BBJ494" s="8"/>
      <c r="BBK494" s="8"/>
      <c r="BBL494" s="8"/>
      <c r="BBM494" s="8"/>
      <c r="BBN494" s="8"/>
      <c r="BBO494" s="8"/>
      <c r="BBP494" s="8"/>
      <c r="BBQ494" s="8"/>
      <c r="BBR494" s="8"/>
      <c r="BBS494" s="8"/>
      <c r="BBT494" s="8"/>
      <c r="BBU494" s="8"/>
      <c r="BBV494" s="8"/>
      <c r="BBW494" s="8"/>
      <c r="BBX494" s="8"/>
      <c r="BBY494" s="8"/>
      <c r="BBZ494" s="8"/>
      <c r="BCA494" s="8"/>
      <c r="BCB494" s="8"/>
      <c r="BCC494" s="8"/>
      <c r="BCD494" s="8"/>
      <c r="BCE494" s="8"/>
      <c r="BCF494" s="8"/>
      <c r="BCG494" s="8"/>
      <c r="BCH494" s="8"/>
      <c r="BCI494" s="8"/>
      <c r="BCJ494" s="8"/>
      <c r="BCK494" s="8"/>
      <c r="BCL494" s="8"/>
      <c r="BCM494" s="8"/>
      <c r="BCN494" s="8"/>
      <c r="BCO494" s="8"/>
      <c r="BCP494" s="8"/>
      <c r="BCQ494" s="8"/>
      <c r="BCR494" s="8"/>
      <c r="BCS494" s="8"/>
      <c r="BCT494" s="8"/>
      <c r="BCU494" s="8"/>
      <c r="BCV494" s="8"/>
      <c r="BCW494" s="8"/>
      <c r="BCX494" s="8"/>
      <c r="BCY494" s="8"/>
      <c r="BCZ494" s="8"/>
      <c r="BDA494" s="8"/>
      <c r="BDB494" s="8"/>
      <c r="BDC494" s="8"/>
      <c r="BDD494" s="8"/>
      <c r="BDE494" s="8"/>
      <c r="BDF494" s="8"/>
      <c r="BDG494" s="8"/>
      <c r="BDH494" s="8"/>
      <c r="BDI494" s="8"/>
      <c r="BDJ494" s="8"/>
      <c r="BDK494" s="8"/>
      <c r="BDL494" s="8"/>
      <c r="BDM494" s="8"/>
      <c r="BDN494" s="8"/>
      <c r="BDO494" s="8"/>
      <c r="BDP494" s="8"/>
      <c r="BDQ494" s="8"/>
      <c r="BDR494" s="8"/>
      <c r="BDS494" s="8"/>
      <c r="BDT494" s="8"/>
      <c r="BDU494" s="8"/>
      <c r="BDV494" s="8"/>
      <c r="BDW494" s="8"/>
      <c r="BDX494" s="8"/>
      <c r="BDY494" s="8"/>
      <c r="BDZ494" s="8"/>
      <c r="BEA494" s="8"/>
      <c r="BEB494" s="8"/>
      <c r="BEC494" s="8"/>
      <c r="BED494" s="8"/>
      <c r="BEE494" s="8"/>
      <c r="BEF494" s="8"/>
      <c r="BEG494" s="8"/>
      <c r="BEH494" s="8"/>
      <c r="BEI494" s="8"/>
      <c r="BEJ494" s="8"/>
      <c r="BEK494" s="8"/>
      <c r="BEL494" s="8"/>
      <c r="BEM494" s="8"/>
      <c r="BEN494" s="8"/>
      <c r="BEO494" s="8"/>
      <c r="BEP494" s="8"/>
      <c r="BEQ494" s="8"/>
      <c r="BER494" s="8"/>
      <c r="BES494" s="8"/>
      <c r="BET494" s="8"/>
      <c r="BEU494" s="8"/>
      <c r="BEV494" s="8"/>
      <c r="BEW494" s="8"/>
      <c r="BEX494" s="8"/>
      <c r="BEY494" s="8"/>
      <c r="BEZ494" s="8"/>
      <c r="BFA494" s="8"/>
      <c r="BFB494" s="8"/>
      <c r="BFC494" s="8"/>
      <c r="BFD494" s="8"/>
      <c r="BFE494" s="8"/>
      <c r="BFF494" s="8"/>
      <c r="BFG494" s="8"/>
      <c r="BFH494" s="8"/>
      <c r="BFI494" s="8"/>
      <c r="BFJ494" s="8"/>
      <c r="BFK494" s="8"/>
      <c r="BFL494" s="8"/>
      <c r="BFM494" s="8"/>
      <c r="BFN494" s="8"/>
      <c r="BFO494" s="8"/>
      <c r="BFP494" s="8"/>
      <c r="BFQ494" s="8"/>
      <c r="BFR494" s="8"/>
      <c r="BFS494" s="8"/>
      <c r="BFT494" s="8"/>
      <c r="BFU494" s="8"/>
      <c r="BFV494" s="8"/>
      <c r="BFW494" s="8"/>
      <c r="BFX494" s="8"/>
      <c r="BFY494" s="8"/>
      <c r="BFZ494" s="8"/>
      <c r="BGA494" s="8"/>
      <c r="BGB494" s="8"/>
      <c r="BGC494" s="8"/>
      <c r="BGD494" s="8"/>
      <c r="BGE494" s="8"/>
      <c r="BGF494" s="8"/>
      <c r="BGG494" s="8"/>
      <c r="BGH494" s="8"/>
      <c r="BGI494" s="8"/>
      <c r="BGJ494" s="8"/>
      <c r="BGK494" s="8"/>
      <c r="BGL494" s="8"/>
      <c r="BGM494" s="8"/>
      <c r="BGN494" s="8"/>
      <c r="BGO494" s="8"/>
      <c r="BGP494" s="8"/>
      <c r="BGQ494" s="8"/>
      <c r="BGR494" s="8"/>
      <c r="BGS494" s="8"/>
      <c r="BGT494" s="8"/>
      <c r="BGU494" s="8"/>
      <c r="BGV494" s="8"/>
      <c r="BGW494" s="8"/>
      <c r="BGX494" s="8"/>
      <c r="BGY494" s="8"/>
      <c r="BGZ494" s="8"/>
      <c r="BHA494" s="8"/>
      <c r="BHB494" s="8"/>
      <c r="BHC494" s="8"/>
      <c r="BHD494" s="8"/>
      <c r="BHE494" s="8"/>
      <c r="BHF494" s="8"/>
      <c r="BHG494" s="8"/>
      <c r="BHH494" s="8"/>
      <c r="BHI494" s="8"/>
      <c r="BHJ494" s="8"/>
      <c r="BHK494" s="8"/>
      <c r="BHL494" s="8"/>
      <c r="BHM494" s="8"/>
      <c r="BHN494" s="8"/>
      <c r="BHO494" s="8"/>
      <c r="BHP494" s="8"/>
      <c r="BHQ494" s="8"/>
      <c r="BHR494" s="8"/>
      <c r="BHS494" s="8"/>
      <c r="BHT494" s="8"/>
      <c r="BHU494" s="8"/>
      <c r="BHV494" s="8"/>
      <c r="BHW494" s="8"/>
      <c r="BHX494" s="8"/>
      <c r="BHY494" s="8"/>
      <c r="BHZ494" s="8"/>
      <c r="BIA494" s="8"/>
      <c r="BIB494" s="8"/>
      <c r="BIC494" s="8"/>
      <c r="BID494" s="8"/>
      <c r="BIE494" s="8"/>
      <c r="BIF494" s="8"/>
      <c r="BIG494" s="8"/>
      <c r="BIH494" s="8"/>
      <c r="BII494" s="8"/>
      <c r="BIJ494" s="8"/>
      <c r="BIK494" s="8"/>
      <c r="BIL494" s="8"/>
      <c r="BIM494" s="8"/>
      <c r="BIN494" s="8"/>
      <c r="BIO494" s="8"/>
      <c r="BIP494" s="8"/>
      <c r="BIQ494" s="8"/>
      <c r="BIR494" s="8"/>
      <c r="BIS494" s="8"/>
      <c r="BIT494" s="8"/>
      <c r="BIU494" s="8"/>
      <c r="BIV494" s="8"/>
      <c r="BIW494" s="8"/>
      <c r="BIX494" s="8"/>
      <c r="BIY494" s="8"/>
      <c r="BIZ494" s="8"/>
      <c r="BJA494" s="8"/>
      <c r="BJB494" s="8"/>
      <c r="BJC494" s="8"/>
      <c r="BJD494" s="8"/>
      <c r="BJE494" s="8"/>
      <c r="BJF494" s="8"/>
      <c r="BJG494" s="8"/>
      <c r="BJH494" s="8"/>
      <c r="BJI494" s="8"/>
      <c r="BJJ494" s="8"/>
      <c r="BJK494" s="8"/>
      <c r="BJL494" s="8"/>
      <c r="BJM494" s="8"/>
      <c r="BJN494" s="8"/>
      <c r="BJO494" s="8"/>
      <c r="BJP494" s="8"/>
      <c r="BJQ494" s="8"/>
      <c r="BJR494" s="8"/>
      <c r="BJS494" s="8"/>
      <c r="BJT494" s="8"/>
      <c r="BJU494" s="8"/>
      <c r="BJV494" s="8"/>
      <c r="BJW494" s="8"/>
      <c r="BJX494" s="8"/>
      <c r="BJY494" s="8"/>
      <c r="BJZ494" s="8"/>
      <c r="BKA494" s="8"/>
      <c r="BKB494" s="8"/>
      <c r="BKC494" s="8"/>
      <c r="BKD494" s="8"/>
      <c r="BKE494" s="8"/>
      <c r="BKF494" s="8"/>
      <c r="BKG494" s="8"/>
      <c r="BKH494" s="8"/>
      <c r="BKI494" s="8"/>
      <c r="BKJ494" s="8"/>
      <c r="BKK494" s="8"/>
      <c r="BKL494" s="8"/>
      <c r="BKM494" s="8"/>
      <c r="BKN494" s="8"/>
      <c r="BKO494" s="8"/>
      <c r="BKP494" s="8"/>
      <c r="BKQ494" s="8"/>
      <c r="BKR494" s="8"/>
      <c r="BKS494" s="8"/>
      <c r="BKT494" s="8"/>
      <c r="BKU494" s="8"/>
      <c r="BKV494" s="8"/>
      <c r="BKW494" s="8"/>
      <c r="BKX494" s="8"/>
      <c r="BKY494" s="8"/>
      <c r="BKZ494" s="8"/>
      <c r="BLA494" s="8"/>
      <c r="BLB494" s="8"/>
      <c r="BLC494" s="8"/>
      <c r="BLD494" s="8"/>
      <c r="BLE494" s="8"/>
      <c r="BLF494" s="8"/>
      <c r="BLG494" s="8"/>
      <c r="BLH494" s="8"/>
      <c r="BLI494" s="8"/>
      <c r="BLJ494" s="8"/>
      <c r="BLK494" s="8"/>
      <c r="BLL494" s="8"/>
      <c r="BLM494" s="8"/>
      <c r="BLN494" s="8"/>
      <c r="BLO494" s="8"/>
      <c r="BLP494" s="8"/>
      <c r="BLQ494" s="8"/>
      <c r="BLR494" s="8"/>
      <c r="BLS494" s="8"/>
      <c r="BLT494" s="8"/>
      <c r="BLU494" s="8"/>
      <c r="BLV494" s="8"/>
      <c r="BLW494" s="8"/>
      <c r="BLX494" s="8"/>
      <c r="BLY494" s="8"/>
      <c r="BLZ494" s="8"/>
      <c r="BMA494" s="8"/>
      <c r="BMB494" s="8"/>
      <c r="BMC494" s="8"/>
      <c r="BMD494" s="8"/>
      <c r="BME494" s="8"/>
      <c r="BMF494" s="8"/>
      <c r="BMG494" s="8"/>
      <c r="BMH494" s="8"/>
      <c r="BMI494" s="8"/>
      <c r="BMJ494" s="8"/>
      <c r="BMK494" s="8"/>
      <c r="BML494" s="8"/>
      <c r="BMM494" s="8"/>
      <c r="BMN494" s="8"/>
      <c r="BMO494" s="8"/>
      <c r="BMP494" s="8"/>
      <c r="BMQ494" s="8"/>
      <c r="BMR494" s="8"/>
      <c r="BMS494" s="8"/>
      <c r="BMT494" s="8"/>
      <c r="BMU494" s="8"/>
      <c r="BMV494" s="8"/>
      <c r="BMW494" s="8"/>
      <c r="BMX494" s="8"/>
      <c r="BMY494" s="8"/>
      <c r="BMZ494" s="8"/>
      <c r="BNA494" s="8"/>
      <c r="BNB494" s="8"/>
      <c r="BNC494" s="8"/>
      <c r="BND494" s="8"/>
      <c r="BNE494" s="8"/>
      <c r="BNF494" s="8"/>
      <c r="BNG494" s="8"/>
      <c r="BNH494" s="8"/>
      <c r="BNI494" s="8"/>
      <c r="BNJ494" s="8"/>
      <c r="BNK494" s="8"/>
      <c r="BNL494" s="8"/>
      <c r="BNM494" s="8"/>
      <c r="BNN494" s="8"/>
      <c r="BNO494" s="8"/>
      <c r="BNP494" s="8"/>
      <c r="BNQ494" s="8"/>
      <c r="BNR494" s="8"/>
      <c r="BNS494" s="8"/>
      <c r="BNT494" s="8"/>
      <c r="BNU494" s="8"/>
      <c r="BNV494" s="8"/>
      <c r="BNW494" s="8"/>
      <c r="BNX494" s="8"/>
      <c r="BNY494" s="8"/>
      <c r="BNZ494" s="8"/>
      <c r="BOA494" s="8"/>
      <c r="BOB494" s="8"/>
      <c r="BOC494" s="8"/>
      <c r="BOD494" s="8"/>
      <c r="BOE494" s="8"/>
      <c r="BOF494" s="8"/>
      <c r="BOG494" s="8"/>
      <c r="BOH494" s="8"/>
      <c r="BOI494" s="8"/>
      <c r="BOJ494" s="8"/>
      <c r="BOK494" s="8"/>
      <c r="BOL494" s="8"/>
      <c r="BOM494" s="8"/>
      <c r="BON494" s="8"/>
      <c r="BOO494" s="8"/>
      <c r="BOP494" s="8"/>
      <c r="BOQ494" s="8"/>
      <c r="BOR494" s="8"/>
      <c r="BOS494" s="8"/>
      <c r="BOT494" s="8"/>
      <c r="BOU494" s="8"/>
      <c r="BOV494" s="8"/>
      <c r="BOW494" s="8"/>
      <c r="BOX494" s="8"/>
      <c r="BOY494" s="8"/>
      <c r="BOZ494" s="8"/>
      <c r="BPA494" s="8"/>
      <c r="BPB494" s="8"/>
      <c r="BPC494" s="8"/>
      <c r="BPD494" s="8"/>
      <c r="BPE494" s="8"/>
      <c r="BPF494" s="8"/>
      <c r="BPG494" s="8"/>
      <c r="BPH494" s="8"/>
      <c r="BPI494" s="8"/>
      <c r="BPJ494" s="8"/>
      <c r="BPK494" s="8"/>
      <c r="BPL494" s="8"/>
      <c r="BPM494" s="8"/>
      <c r="BPN494" s="8"/>
      <c r="BPO494" s="8"/>
      <c r="BPP494" s="8"/>
      <c r="BPQ494" s="8"/>
      <c r="BPR494" s="8"/>
      <c r="BPS494" s="8"/>
      <c r="BPT494" s="8"/>
      <c r="BPU494" s="8"/>
      <c r="BPV494" s="8"/>
      <c r="BPW494" s="8"/>
      <c r="BPX494" s="8"/>
      <c r="BPY494" s="8"/>
      <c r="BPZ494" s="8"/>
      <c r="BQA494" s="8"/>
      <c r="BQB494" s="8"/>
      <c r="BQC494" s="8"/>
      <c r="BQD494" s="8"/>
      <c r="BQE494" s="8"/>
      <c r="BQF494" s="8"/>
      <c r="BQG494" s="8"/>
      <c r="BQH494" s="8"/>
      <c r="BQI494" s="8"/>
      <c r="BQJ494" s="8"/>
      <c r="BQK494" s="8"/>
      <c r="BQL494" s="8"/>
      <c r="BQM494" s="8"/>
      <c r="BQN494" s="8"/>
      <c r="BQO494" s="8"/>
      <c r="BQP494" s="8"/>
      <c r="BQQ494" s="8"/>
      <c r="BQR494" s="8"/>
      <c r="BQS494" s="8"/>
      <c r="BQT494" s="8"/>
      <c r="BQU494" s="8"/>
      <c r="BQV494" s="8"/>
      <c r="BQW494" s="8"/>
      <c r="BQX494" s="8"/>
      <c r="BQY494" s="8"/>
      <c r="BQZ494" s="8"/>
      <c r="BRA494" s="8"/>
      <c r="BRB494" s="8"/>
      <c r="BRC494" s="8"/>
      <c r="BRD494" s="8"/>
      <c r="BRE494" s="8"/>
      <c r="BRF494" s="8"/>
      <c r="BRG494" s="8"/>
      <c r="BRH494" s="8"/>
      <c r="BRI494" s="8"/>
      <c r="BRJ494" s="8"/>
      <c r="BRK494" s="8"/>
      <c r="BRL494" s="8"/>
      <c r="BRM494" s="8"/>
      <c r="BRN494" s="8"/>
      <c r="BRO494" s="8"/>
      <c r="BRP494" s="8"/>
      <c r="BRQ494" s="8"/>
      <c r="BRR494" s="8"/>
      <c r="BRS494" s="8"/>
      <c r="BRT494" s="8"/>
      <c r="BRU494" s="8"/>
      <c r="BRV494" s="8"/>
      <c r="BRW494" s="8"/>
      <c r="BRX494" s="8"/>
      <c r="BRY494" s="8"/>
      <c r="BRZ494" s="8"/>
      <c r="BSA494" s="8"/>
      <c r="BSB494" s="8"/>
      <c r="BSC494" s="8"/>
      <c r="BSD494" s="8"/>
      <c r="BSE494" s="8"/>
      <c r="BSF494" s="8"/>
      <c r="BSG494" s="8"/>
      <c r="BSH494" s="8"/>
      <c r="BSI494" s="8"/>
      <c r="BSJ494" s="8"/>
      <c r="BSK494" s="8"/>
      <c r="BSL494" s="8"/>
      <c r="BSM494" s="8"/>
      <c r="BSN494" s="8"/>
      <c r="BSO494" s="8"/>
      <c r="BSP494" s="8"/>
      <c r="BSQ494" s="8"/>
      <c r="BSR494" s="8"/>
      <c r="BSS494" s="8"/>
      <c r="BST494" s="8"/>
      <c r="BSU494" s="8"/>
      <c r="BSV494" s="8"/>
      <c r="BSW494" s="8"/>
      <c r="BSX494" s="8"/>
      <c r="BSY494" s="8"/>
      <c r="BSZ494" s="8"/>
      <c r="BTA494" s="8"/>
      <c r="BTB494" s="8"/>
      <c r="BTC494" s="8"/>
      <c r="BTD494" s="8"/>
      <c r="BTE494" s="8"/>
      <c r="BTF494" s="8"/>
      <c r="BTG494" s="8"/>
      <c r="BTH494" s="8"/>
      <c r="BTI494" s="8"/>
      <c r="BTJ494" s="8"/>
      <c r="BTK494" s="8"/>
      <c r="BTL494" s="8"/>
      <c r="BTM494" s="8"/>
      <c r="BTN494" s="8"/>
      <c r="BTO494" s="8"/>
      <c r="BTP494" s="8"/>
      <c r="BTQ494" s="8"/>
      <c r="BTR494" s="8"/>
      <c r="BTS494" s="8"/>
      <c r="BTT494" s="8"/>
      <c r="BTU494" s="8"/>
      <c r="BTV494" s="8"/>
      <c r="BTW494" s="8"/>
      <c r="BTX494" s="8"/>
      <c r="BTY494" s="8"/>
      <c r="BTZ494" s="8"/>
      <c r="BUA494" s="8"/>
      <c r="BUB494" s="8"/>
      <c r="BUC494" s="8"/>
      <c r="BUD494" s="8"/>
      <c r="BUE494" s="8"/>
      <c r="BUF494" s="8"/>
      <c r="BUG494" s="8"/>
      <c r="BUH494" s="8"/>
      <c r="BUI494" s="8"/>
      <c r="BUJ494" s="8"/>
      <c r="BUK494" s="8"/>
      <c r="BUL494" s="8"/>
      <c r="BUM494" s="8"/>
      <c r="BUN494" s="8"/>
      <c r="BUO494" s="8"/>
      <c r="BUP494" s="8"/>
      <c r="BUQ494" s="8"/>
      <c r="BUR494" s="8"/>
      <c r="BUS494" s="8"/>
      <c r="BUT494" s="8"/>
      <c r="BUU494" s="8"/>
      <c r="BUV494" s="8"/>
      <c r="BUW494" s="8"/>
      <c r="BUX494" s="8"/>
      <c r="BUY494" s="8"/>
      <c r="BUZ494" s="8"/>
      <c r="BVA494" s="8"/>
      <c r="BVB494" s="8"/>
      <c r="BVC494" s="8"/>
      <c r="BVD494" s="8"/>
      <c r="BVE494" s="8"/>
      <c r="BVF494" s="8"/>
      <c r="BVG494" s="8"/>
      <c r="BVH494" s="8"/>
      <c r="BVI494" s="8"/>
      <c r="BVJ494" s="8"/>
      <c r="BVK494" s="8"/>
      <c r="BVL494" s="8"/>
      <c r="BVM494" s="8"/>
      <c r="BVN494" s="8"/>
      <c r="BVO494" s="8"/>
      <c r="BVP494" s="8"/>
      <c r="BVQ494" s="8"/>
      <c r="BVR494" s="8"/>
      <c r="BVS494" s="8"/>
      <c r="BVT494" s="8"/>
      <c r="BVU494" s="8"/>
      <c r="BVV494" s="8"/>
      <c r="BVW494" s="8"/>
      <c r="BVX494" s="8"/>
      <c r="BVY494" s="8"/>
      <c r="BVZ494" s="8"/>
      <c r="BWA494" s="8"/>
      <c r="BWB494" s="8"/>
      <c r="BWC494" s="8"/>
      <c r="BWD494" s="8"/>
      <c r="BWE494" s="8"/>
      <c r="BWF494" s="8"/>
      <c r="BWG494" s="8"/>
      <c r="BWH494" s="8"/>
      <c r="BWI494" s="8"/>
      <c r="BWJ494" s="8"/>
      <c r="BWK494" s="8"/>
      <c r="BWL494" s="8"/>
      <c r="BWM494" s="8"/>
      <c r="BWN494" s="8"/>
      <c r="BWO494" s="8"/>
      <c r="BWP494" s="8"/>
      <c r="BWQ494" s="8"/>
    </row>
    <row r="495" spans="1:1967" s="522" customFormat="1" ht="102" customHeight="1">
      <c r="A495" s="9" t="s">
        <v>6471</v>
      </c>
      <c r="B495" s="100" t="s">
        <v>97</v>
      </c>
      <c r="C495" s="9" t="s">
        <v>809</v>
      </c>
      <c r="D495" s="30" t="s">
        <v>358</v>
      </c>
      <c r="E495" s="3" t="s">
        <v>359</v>
      </c>
      <c r="F495" s="117"/>
      <c r="G495" s="3" t="s">
        <v>384</v>
      </c>
      <c r="H495" s="20">
        <v>0</v>
      </c>
      <c r="I495" s="114">
        <v>470000000</v>
      </c>
      <c r="J495" s="21" t="s">
        <v>1330</v>
      </c>
      <c r="K495" s="19" t="s">
        <v>2066</v>
      </c>
      <c r="L495" s="138" t="s">
        <v>3426</v>
      </c>
      <c r="M495" s="141" t="s">
        <v>383</v>
      </c>
      <c r="N495" s="360" t="s">
        <v>8873</v>
      </c>
      <c r="O495" s="3" t="s">
        <v>1382</v>
      </c>
      <c r="P495" s="7" t="s">
        <v>1355</v>
      </c>
      <c r="Q495" s="30" t="s">
        <v>1196</v>
      </c>
      <c r="R495" s="81">
        <v>250</v>
      </c>
      <c r="S495" s="19">
        <v>700</v>
      </c>
      <c r="T495" s="83">
        <v>0</v>
      </c>
      <c r="U495" s="83">
        <f t="shared" si="22"/>
        <v>0</v>
      </c>
      <c r="V495" s="9" t="s">
        <v>1341</v>
      </c>
      <c r="W495" s="153" t="s">
        <v>1410</v>
      </c>
      <c r="X495" s="9" t="s">
        <v>11503</v>
      </c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  <c r="CC495" s="8"/>
      <c r="CD495" s="8"/>
      <c r="CE495" s="8"/>
      <c r="CF495" s="8"/>
      <c r="CG495" s="8"/>
      <c r="CH495" s="8"/>
      <c r="CI495" s="8"/>
      <c r="CJ495" s="8"/>
      <c r="CK495" s="8"/>
      <c r="CL495" s="8"/>
      <c r="CM495" s="8"/>
      <c r="CN495" s="8"/>
      <c r="CO495" s="8"/>
      <c r="CP495" s="8"/>
      <c r="CQ495" s="8"/>
      <c r="CR495" s="8"/>
      <c r="CS495" s="8"/>
      <c r="CT495" s="8"/>
      <c r="CU495" s="8"/>
      <c r="CV495" s="8"/>
      <c r="CW495" s="8"/>
      <c r="CX495" s="8"/>
      <c r="CY495" s="8"/>
      <c r="CZ495" s="8"/>
      <c r="DA495" s="8"/>
      <c r="DB495" s="8"/>
      <c r="DC495" s="8"/>
      <c r="DD495" s="8"/>
      <c r="DE495" s="8"/>
      <c r="DF495" s="8"/>
      <c r="DG495" s="8"/>
      <c r="DH495" s="8"/>
      <c r="DI495" s="8"/>
      <c r="DJ495" s="8"/>
      <c r="DK495" s="8"/>
      <c r="DL495" s="8"/>
      <c r="DM495" s="8"/>
      <c r="DN495" s="8"/>
      <c r="DO495" s="8"/>
      <c r="DP495" s="8"/>
      <c r="DQ495" s="8"/>
      <c r="DR495" s="8"/>
      <c r="DS495" s="8"/>
      <c r="DT495" s="8"/>
      <c r="DU495" s="8"/>
      <c r="DV495" s="8"/>
      <c r="DW495" s="8"/>
      <c r="DX495" s="8"/>
      <c r="DY495" s="8"/>
      <c r="DZ495" s="8"/>
      <c r="EA495" s="8"/>
      <c r="EB495" s="8"/>
      <c r="EC495" s="8"/>
      <c r="ED495" s="8"/>
      <c r="EE495" s="8"/>
      <c r="EF495" s="8"/>
      <c r="EG495" s="8"/>
      <c r="EH495" s="8"/>
      <c r="EI495" s="8"/>
      <c r="EJ495" s="8"/>
      <c r="EK495" s="8"/>
      <c r="EL495" s="8"/>
      <c r="EM495" s="8"/>
      <c r="EN495" s="8"/>
      <c r="EO495" s="8"/>
      <c r="EP495" s="8"/>
      <c r="EQ495" s="8"/>
      <c r="ER495" s="8"/>
      <c r="ES495" s="8"/>
      <c r="ET495" s="8"/>
      <c r="EU495" s="8"/>
      <c r="EV495" s="8"/>
      <c r="EW495" s="8"/>
      <c r="EX495" s="8"/>
      <c r="EY495" s="8"/>
      <c r="EZ495" s="8"/>
      <c r="FA495" s="8"/>
      <c r="FB495" s="8"/>
      <c r="FC495" s="8"/>
      <c r="FD495" s="8"/>
      <c r="FE495" s="8"/>
      <c r="FF495" s="8"/>
      <c r="FG495" s="8"/>
      <c r="FH495" s="8"/>
      <c r="FI495" s="8"/>
      <c r="FJ495" s="8"/>
      <c r="FK495" s="8"/>
      <c r="FL495" s="8"/>
      <c r="FM495" s="8"/>
      <c r="FN495" s="8"/>
      <c r="FO495" s="8"/>
      <c r="FP495" s="8"/>
      <c r="FQ495" s="8"/>
      <c r="FR495" s="8"/>
      <c r="FS495" s="8"/>
      <c r="FT495" s="8"/>
      <c r="FU495" s="8"/>
      <c r="FV495" s="8"/>
      <c r="FW495" s="8"/>
      <c r="FX495" s="8"/>
      <c r="FY495" s="8"/>
      <c r="FZ495" s="8"/>
      <c r="GA495" s="8"/>
      <c r="GB495" s="8"/>
      <c r="GC495" s="8"/>
      <c r="GD495" s="8"/>
      <c r="GE495" s="8"/>
      <c r="GF495" s="8"/>
      <c r="GG495" s="8"/>
      <c r="GH495" s="8"/>
      <c r="GI495" s="8"/>
      <c r="GJ495" s="8"/>
      <c r="GK495" s="8"/>
      <c r="GL495" s="8"/>
      <c r="GM495" s="8"/>
      <c r="GN495" s="8"/>
      <c r="GO495" s="8"/>
      <c r="GP495" s="8"/>
      <c r="GQ495" s="8"/>
      <c r="GR495" s="8"/>
      <c r="GS495" s="8"/>
      <c r="GT495" s="8"/>
      <c r="GU495" s="8"/>
      <c r="GV495" s="8"/>
      <c r="GW495" s="8"/>
      <c r="GX495" s="8"/>
      <c r="GY495" s="8"/>
      <c r="GZ495" s="8"/>
      <c r="HA495" s="8"/>
      <c r="HB495" s="8"/>
      <c r="HC495" s="8"/>
      <c r="HD495" s="8"/>
      <c r="HE495" s="8"/>
      <c r="HF495" s="8"/>
      <c r="HG495" s="8"/>
      <c r="HH495" s="8"/>
      <c r="HI495" s="8"/>
      <c r="HJ495" s="8"/>
      <c r="HK495" s="8"/>
      <c r="HL495" s="8"/>
      <c r="HM495" s="8"/>
      <c r="HN495" s="8"/>
      <c r="HO495" s="8"/>
      <c r="HP495" s="8"/>
      <c r="HQ495" s="8"/>
      <c r="HR495" s="8"/>
      <c r="HS495" s="8"/>
      <c r="HT495" s="8"/>
      <c r="HU495" s="8"/>
      <c r="HV495" s="8"/>
      <c r="HW495" s="8"/>
      <c r="HX495" s="8"/>
      <c r="HY495" s="8"/>
      <c r="HZ495" s="8"/>
      <c r="IA495" s="8"/>
      <c r="IB495" s="8"/>
      <c r="IC495" s="8"/>
      <c r="ID495" s="8"/>
      <c r="IE495" s="8"/>
      <c r="IF495" s="8"/>
      <c r="IG495" s="8"/>
      <c r="IH495" s="8"/>
      <c r="II495" s="8"/>
      <c r="IJ495" s="8"/>
      <c r="IK495" s="8"/>
      <c r="IL495" s="8"/>
      <c r="IM495" s="8"/>
      <c r="IN495" s="8"/>
      <c r="IO495" s="8"/>
      <c r="IP495" s="8"/>
      <c r="IQ495" s="8"/>
      <c r="IR495" s="8"/>
      <c r="IS495" s="8"/>
      <c r="IT495" s="8"/>
      <c r="IU495" s="8"/>
      <c r="IV495" s="8"/>
      <c r="IW495" s="8"/>
      <c r="IX495" s="8"/>
      <c r="IY495" s="8"/>
      <c r="IZ495" s="8"/>
      <c r="JA495" s="8"/>
      <c r="JB495" s="8"/>
      <c r="JC495" s="8"/>
      <c r="JD495" s="8"/>
      <c r="JE495" s="8"/>
      <c r="JF495" s="8"/>
      <c r="JG495" s="8"/>
      <c r="JH495" s="8"/>
      <c r="JI495" s="8"/>
      <c r="JJ495" s="8"/>
      <c r="JK495" s="8"/>
      <c r="JL495" s="8"/>
      <c r="JM495" s="8"/>
      <c r="JN495" s="8"/>
      <c r="JO495" s="8"/>
      <c r="JP495" s="8"/>
      <c r="JQ495" s="8"/>
      <c r="JR495" s="8"/>
      <c r="JS495" s="8"/>
      <c r="JT495" s="8"/>
      <c r="JU495" s="8"/>
      <c r="JV495" s="8"/>
      <c r="JW495" s="8"/>
      <c r="JX495" s="8"/>
      <c r="JY495" s="8"/>
      <c r="JZ495" s="8"/>
      <c r="KA495" s="8"/>
      <c r="KB495" s="8"/>
      <c r="KC495" s="8"/>
      <c r="KD495" s="8"/>
      <c r="KE495" s="8"/>
      <c r="KF495" s="8"/>
      <c r="KG495" s="8"/>
      <c r="KH495" s="8"/>
      <c r="KI495" s="8"/>
      <c r="KJ495" s="8"/>
      <c r="KK495" s="8"/>
      <c r="KL495" s="8"/>
      <c r="KM495" s="8"/>
      <c r="KN495" s="8"/>
      <c r="KO495" s="8"/>
      <c r="KP495" s="8"/>
      <c r="KQ495" s="8"/>
      <c r="KR495" s="8"/>
      <c r="KS495" s="8"/>
      <c r="KT495" s="8"/>
      <c r="KU495" s="8"/>
      <c r="KV495" s="8"/>
      <c r="KW495" s="8"/>
      <c r="KX495" s="8"/>
      <c r="KY495" s="8"/>
      <c r="KZ495" s="8"/>
      <c r="LA495" s="8"/>
      <c r="LB495" s="8"/>
      <c r="LC495" s="8"/>
      <c r="LD495" s="8"/>
      <c r="LE495" s="8"/>
      <c r="LF495" s="8"/>
      <c r="LG495" s="8"/>
      <c r="LH495" s="8"/>
      <c r="LI495" s="8"/>
      <c r="LJ495" s="8"/>
      <c r="LK495" s="8"/>
      <c r="LL495" s="8"/>
      <c r="LM495" s="8"/>
      <c r="LN495" s="8"/>
      <c r="LO495" s="8"/>
      <c r="LP495" s="8"/>
      <c r="LQ495" s="8"/>
      <c r="LR495" s="8"/>
      <c r="LS495" s="8"/>
      <c r="LT495" s="8"/>
      <c r="LU495" s="8"/>
      <c r="LV495" s="8"/>
      <c r="LW495" s="8"/>
      <c r="LX495" s="8"/>
      <c r="LY495" s="8"/>
      <c r="LZ495" s="8"/>
      <c r="MA495" s="8"/>
      <c r="MB495" s="8"/>
      <c r="MC495" s="8"/>
      <c r="MD495" s="8"/>
      <c r="ME495" s="8"/>
      <c r="MF495" s="8"/>
      <c r="MG495" s="8"/>
      <c r="MH495" s="8"/>
      <c r="MI495" s="8"/>
      <c r="MJ495" s="8"/>
      <c r="MK495" s="8"/>
      <c r="ML495" s="8"/>
      <c r="MM495" s="8"/>
      <c r="MN495" s="8"/>
      <c r="MO495" s="8"/>
      <c r="MP495" s="8"/>
      <c r="MQ495" s="8"/>
      <c r="MR495" s="8"/>
      <c r="MS495" s="8"/>
      <c r="MT495" s="8"/>
      <c r="MU495" s="8"/>
      <c r="MV495" s="8"/>
      <c r="MW495" s="8"/>
      <c r="MX495" s="8"/>
      <c r="MY495" s="8"/>
      <c r="MZ495" s="8"/>
      <c r="NA495" s="8"/>
      <c r="NB495" s="8"/>
      <c r="NC495" s="8"/>
      <c r="ND495" s="8"/>
      <c r="NE495" s="8"/>
      <c r="NF495" s="8"/>
      <c r="NG495" s="8"/>
      <c r="NH495" s="8"/>
      <c r="NI495" s="8"/>
      <c r="NJ495" s="8"/>
      <c r="NK495" s="8"/>
      <c r="NL495" s="8"/>
      <c r="NM495" s="8"/>
      <c r="NN495" s="8"/>
      <c r="NO495" s="8"/>
      <c r="NP495" s="8"/>
      <c r="NQ495" s="8"/>
      <c r="NR495" s="8"/>
      <c r="NS495" s="8"/>
      <c r="NT495" s="8"/>
      <c r="NU495" s="8"/>
      <c r="NV495" s="8"/>
      <c r="NW495" s="8"/>
      <c r="NX495" s="8"/>
      <c r="NY495" s="8"/>
      <c r="NZ495" s="8"/>
      <c r="OA495" s="8"/>
      <c r="OB495" s="8"/>
      <c r="OC495" s="8"/>
      <c r="OD495" s="8"/>
      <c r="OE495" s="8"/>
      <c r="OF495" s="8"/>
      <c r="OG495" s="8"/>
      <c r="OH495" s="8"/>
      <c r="OI495" s="8"/>
      <c r="OJ495" s="8"/>
      <c r="OK495" s="8"/>
      <c r="OL495" s="8"/>
      <c r="OM495" s="8"/>
      <c r="ON495" s="8"/>
      <c r="OO495" s="8"/>
      <c r="OP495" s="8"/>
      <c r="OQ495" s="8"/>
      <c r="OR495" s="8"/>
      <c r="OS495" s="8"/>
      <c r="OT495" s="8"/>
      <c r="OU495" s="8"/>
      <c r="OV495" s="8"/>
      <c r="OW495" s="8"/>
      <c r="OX495" s="8"/>
      <c r="OY495" s="8"/>
      <c r="OZ495" s="8"/>
      <c r="PA495" s="8"/>
      <c r="PB495" s="8"/>
      <c r="PC495" s="8"/>
      <c r="PD495" s="8"/>
      <c r="PE495" s="8"/>
      <c r="PF495" s="8"/>
      <c r="PG495" s="8"/>
      <c r="PH495" s="8"/>
      <c r="PI495" s="8"/>
      <c r="PJ495" s="8"/>
      <c r="PK495" s="8"/>
      <c r="PL495" s="8"/>
      <c r="PM495" s="8"/>
      <c r="PN495" s="8"/>
      <c r="PO495" s="8"/>
      <c r="PP495" s="8"/>
      <c r="PQ495" s="8"/>
      <c r="PR495" s="8"/>
      <c r="PS495" s="8"/>
      <c r="PT495" s="8"/>
      <c r="PU495" s="8"/>
      <c r="PV495" s="8"/>
      <c r="PW495" s="8"/>
      <c r="PX495" s="8"/>
      <c r="PY495" s="8"/>
      <c r="PZ495" s="8"/>
      <c r="QA495" s="8"/>
      <c r="QB495" s="8"/>
      <c r="QC495" s="8"/>
      <c r="QD495" s="8"/>
      <c r="QE495" s="8"/>
      <c r="QF495" s="8"/>
      <c r="QG495" s="8"/>
      <c r="QH495" s="8"/>
      <c r="QI495" s="8"/>
      <c r="QJ495" s="8"/>
      <c r="QK495" s="8"/>
      <c r="QL495" s="8"/>
      <c r="QM495" s="8"/>
      <c r="QN495" s="8"/>
      <c r="QO495" s="8"/>
      <c r="QP495" s="8"/>
      <c r="QQ495" s="8"/>
      <c r="QR495" s="8"/>
      <c r="QS495" s="8"/>
      <c r="QT495" s="8"/>
      <c r="QU495" s="8"/>
      <c r="QV495" s="8"/>
      <c r="QW495" s="8"/>
      <c r="QX495" s="8"/>
      <c r="QY495" s="8"/>
      <c r="QZ495" s="8"/>
      <c r="RA495" s="8"/>
      <c r="RB495" s="8"/>
      <c r="RC495" s="8"/>
      <c r="RD495" s="8"/>
      <c r="RE495" s="8"/>
      <c r="RF495" s="8"/>
      <c r="RG495" s="8"/>
      <c r="RH495" s="8"/>
      <c r="RI495" s="8"/>
      <c r="RJ495" s="8"/>
      <c r="RK495" s="8"/>
      <c r="RL495" s="8"/>
      <c r="RM495" s="8"/>
      <c r="RN495" s="8"/>
      <c r="RO495" s="8"/>
      <c r="RP495" s="8"/>
      <c r="RQ495" s="8"/>
      <c r="RR495" s="8"/>
      <c r="RS495" s="8"/>
      <c r="RT495" s="8"/>
      <c r="RU495" s="8"/>
      <c r="RV495" s="8"/>
      <c r="RW495" s="8"/>
      <c r="RX495" s="8"/>
      <c r="RY495" s="8"/>
      <c r="RZ495" s="8"/>
      <c r="SA495" s="8"/>
      <c r="SB495" s="8"/>
      <c r="SC495" s="8"/>
      <c r="SD495" s="8"/>
      <c r="SE495" s="8"/>
      <c r="SF495" s="8"/>
      <c r="SG495" s="8"/>
      <c r="SH495" s="8"/>
      <c r="SI495" s="8"/>
      <c r="SJ495" s="8"/>
      <c r="SK495" s="8"/>
      <c r="SL495" s="8"/>
      <c r="SM495" s="8"/>
      <c r="SN495" s="8"/>
      <c r="SO495" s="8"/>
      <c r="SP495" s="8"/>
      <c r="SQ495" s="8"/>
      <c r="SR495" s="8"/>
      <c r="SS495" s="8"/>
      <c r="ST495" s="8"/>
      <c r="SU495" s="8"/>
      <c r="SV495" s="8"/>
      <c r="SW495" s="8"/>
      <c r="SX495" s="8"/>
      <c r="SY495" s="8"/>
      <c r="SZ495" s="8"/>
      <c r="TA495" s="8"/>
      <c r="TB495" s="8"/>
      <c r="TC495" s="8"/>
      <c r="TD495" s="8"/>
      <c r="TE495" s="8"/>
      <c r="TF495" s="8"/>
      <c r="TG495" s="8"/>
      <c r="TH495" s="8"/>
      <c r="TI495" s="8"/>
      <c r="TJ495" s="8"/>
      <c r="TK495" s="8"/>
      <c r="TL495" s="8"/>
      <c r="TM495" s="8"/>
      <c r="TN495" s="8"/>
      <c r="TO495" s="8"/>
      <c r="TP495" s="8"/>
      <c r="TQ495" s="8"/>
      <c r="TR495" s="8"/>
      <c r="TS495" s="8"/>
      <c r="TT495" s="8"/>
      <c r="TU495" s="8"/>
      <c r="TV495" s="8"/>
      <c r="TW495" s="8"/>
      <c r="TX495" s="8"/>
      <c r="TY495" s="8"/>
      <c r="TZ495" s="8"/>
      <c r="UA495" s="8"/>
      <c r="UB495" s="8"/>
      <c r="UC495" s="8"/>
      <c r="UD495" s="8"/>
      <c r="UE495" s="8"/>
      <c r="UF495" s="8"/>
      <c r="UG495" s="8"/>
      <c r="UH495" s="8"/>
      <c r="UI495" s="8"/>
      <c r="UJ495" s="8"/>
      <c r="UK495" s="8"/>
      <c r="UL495" s="8"/>
      <c r="UM495" s="8"/>
      <c r="UN495" s="8"/>
      <c r="UO495" s="8"/>
      <c r="UP495" s="8"/>
      <c r="UQ495" s="8"/>
      <c r="UR495" s="8"/>
      <c r="US495" s="8"/>
      <c r="UT495" s="8"/>
      <c r="UU495" s="8"/>
      <c r="UV495" s="8"/>
      <c r="UW495" s="8"/>
      <c r="UX495" s="8"/>
      <c r="UY495" s="8"/>
      <c r="UZ495" s="8"/>
      <c r="VA495" s="8"/>
      <c r="VB495" s="8"/>
      <c r="VC495" s="8"/>
      <c r="VD495" s="8"/>
      <c r="VE495" s="8"/>
      <c r="VF495" s="8"/>
      <c r="VG495" s="8"/>
      <c r="VH495" s="8"/>
      <c r="VI495" s="8"/>
      <c r="VJ495" s="8"/>
      <c r="VK495" s="8"/>
      <c r="VL495" s="8"/>
      <c r="VM495" s="8"/>
      <c r="VN495" s="8"/>
      <c r="VO495" s="8"/>
      <c r="VP495" s="8"/>
      <c r="VQ495" s="8"/>
      <c r="VR495" s="8"/>
      <c r="VS495" s="8"/>
      <c r="VT495" s="8"/>
      <c r="VU495" s="8"/>
      <c r="VV495" s="8"/>
      <c r="VW495" s="8"/>
      <c r="VX495" s="8"/>
      <c r="VY495" s="8"/>
      <c r="VZ495" s="8"/>
      <c r="WA495" s="8"/>
      <c r="WB495" s="8"/>
      <c r="WC495" s="8"/>
      <c r="WD495" s="8"/>
      <c r="WE495" s="8"/>
      <c r="WF495" s="8"/>
      <c r="WG495" s="8"/>
      <c r="WH495" s="8"/>
      <c r="WI495" s="8"/>
      <c r="WJ495" s="8"/>
      <c r="WK495" s="8"/>
      <c r="WL495" s="8"/>
      <c r="WM495" s="8"/>
      <c r="WN495" s="8"/>
      <c r="WO495" s="8"/>
      <c r="WP495" s="8"/>
      <c r="WQ495" s="8"/>
      <c r="WR495" s="8"/>
      <c r="WS495" s="8"/>
      <c r="WT495" s="8"/>
      <c r="WU495" s="8"/>
      <c r="WV495" s="8"/>
      <c r="WW495" s="8"/>
      <c r="WX495" s="8"/>
      <c r="WY495" s="8"/>
      <c r="WZ495" s="8"/>
      <c r="XA495" s="8"/>
      <c r="XB495" s="8"/>
      <c r="XC495" s="8"/>
      <c r="XD495" s="8"/>
      <c r="XE495" s="8"/>
      <c r="XF495" s="8"/>
      <c r="XG495" s="8"/>
      <c r="XH495" s="8"/>
      <c r="XI495" s="8"/>
      <c r="XJ495" s="8"/>
      <c r="XK495" s="8"/>
      <c r="XL495" s="8"/>
      <c r="XM495" s="8"/>
      <c r="XN495" s="8"/>
      <c r="XO495" s="8"/>
      <c r="XP495" s="8"/>
      <c r="XQ495" s="8"/>
      <c r="XR495" s="8"/>
      <c r="XS495" s="8"/>
      <c r="XT495" s="8"/>
      <c r="XU495" s="8"/>
      <c r="XV495" s="8"/>
      <c r="XW495" s="8"/>
      <c r="XX495" s="8"/>
      <c r="XY495" s="8"/>
      <c r="XZ495" s="8"/>
      <c r="YA495" s="8"/>
      <c r="YB495" s="8"/>
      <c r="YC495" s="8"/>
      <c r="YD495" s="8"/>
      <c r="YE495" s="8"/>
      <c r="YF495" s="8"/>
      <c r="YG495" s="8"/>
      <c r="YH495" s="8"/>
      <c r="YI495" s="8"/>
      <c r="YJ495" s="8"/>
      <c r="YK495" s="8"/>
      <c r="YL495" s="8"/>
      <c r="YM495" s="8"/>
      <c r="YN495" s="8"/>
      <c r="YO495" s="8"/>
      <c r="YP495" s="8"/>
      <c r="YQ495" s="8"/>
      <c r="YR495" s="8"/>
      <c r="YS495" s="8"/>
      <c r="YT495" s="8"/>
      <c r="YU495" s="8"/>
      <c r="YV495" s="8"/>
      <c r="YW495" s="8"/>
      <c r="YX495" s="8"/>
      <c r="YY495" s="8"/>
      <c r="YZ495" s="8"/>
      <c r="ZA495" s="8"/>
      <c r="ZB495" s="8"/>
      <c r="ZC495" s="8"/>
      <c r="ZD495" s="8"/>
      <c r="ZE495" s="8"/>
      <c r="ZF495" s="8"/>
      <c r="ZG495" s="8"/>
      <c r="ZH495" s="8"/>
      <c r="ZI495" s="8"/>
      <c r="ZJ495" s="8"/>
      <c r="ZK495" s="8"/>
      <c r="ZL495" s="8"/>
      <c r="ZM495" s="8"/>
      <c r="ZN495" s="8"/>
      <c r="ZO495" s="8"/>
      <c r="ZP495" s="8"/>
      <c r="ZQ495" s="8"/>
      <c r="ZR495" s="8"/>
      <c r="ZS495" s="8"/>
      <c r="ZT495" s="8"/>
      <c r="ZU495" s="8"/>
      <c r="ZV495" s="8"/>
      <c r="ZW495" s="8"/>
      <c r="ZX495" s="8"/>
      <c r="ZY495" s="8"/>
      <c r="ZZ495" s="8"/>
      <c r="AAA495" s="8"/>
      <c r="AAB495" s="8"/>
      <c r="AAC495" s="8"/>
      <c r="AAD495" s="8"/>
      <c r="AAE495" s="8"/>
      <c r="AAF495" s="8"/>
      <c r="AAG495" s="8"/>
      <c r="AAH495" s="8"/>
      <c r="AAI495" s="8"/>
      <c r="AAJ495" s="8"/>
      <c r="AAK495" s="8"/>
      <c r="AAL495" s="8"/>
      <c r="AAM495" s="8"/>
      <c r="AAN495" s="8"/>
      <c r="AAO495" s="8"/>
      <c r="AAP495" s="8"/>
      <c r="AAQ495" s="8"/>
      <c r="AAR495" s="8"/>
      <c r="AAS495" s="8"/>
      <c r="AAT495" s="8"/>
      <c r="AAU495" s="8"/>
      <c r="AAV495" s="8"/>
      <c r="AAW495" s="8"/>
      <c r="AAX495" s="8"/>
      <c r="AAY495" s="8"/>
      <c r="AAZ495" s="8"/>
      <c r="ABA495" s="8"/>
      <c r="ABB495" s="8"/>
      <c r="ABC495" s="8"/>
      <c r="ABD495" s="8"/>
      <c r="ABE495" s="8"/>
      <c r="ABF495" s="8"/>
      <c r="ABG495" s="8"/>
      <c r="ABH495" s="8"/>
      <c r="ABI495" s="8"/>
      <c r="ABJ495" s="8"/>
      <c r="ABK495" s="8"/>
      <c r="ABL495" s="8"/>
      <c r="ABM495" s="8"/>
      <c r="ABN495" s="8"/>
      <c r="ABO495" s="8"/>
      <c r="ABP495" s="8"/>
      <c r="ABQ495" s="8"/>
      <c r="ABR495" s="8"/>
      <c r="ABS495" s="8"/>
      <c r="ABT495" s="8"/>
      <c r="ABU495" s="8"/>
      <c r="ABV495" s="8"/>
      <c r="ABW495" s="8"/>
      <c r="ABX495" s="8"/>
      <c r="ABY495" s="8"/>
      <c r="ABZ495" s="8"/>
      <c r="ACA495" s="8"/>
      <c r="ACB495" s="8"/>
      <c r="ACC495" s="8"/>
      <c r="ACD495" s="8"/>
      <c r="ACE495" s="8"/>
      <c r="ACF495" s="8"/>
      <c r="ACG495" s="8"/>
      <c r="ACH495" s="8"/>
      <c r="ACI495" s="8"/>
      <c r="ACJ495" s="8"/>
      <c r="ACK495" s="8"/>
      <c r="ACL495" s="8"/>
      <c r="ACM495" s="8"/>
      <c r="ACN495" s="8"/>
      <c r="ACO495" s="8"/>
      <c r="ACP495" s="8"/>
      <c r="ACQ495" s="8"/>
      <c r="ACR495" s="8"/>
      <c r="ACS495" s="8"/>
      <c r="ACT495" s="8"/>
      <c r="ACU495" s="8"/>
      <c r="ACV495" s="8"/>
      <c r="ACW495" s="8"/>
      <c r="ACX495" s="8"/>
      <c r="ACY495" s="8"/>
      <c r="ACZ495" s="8"/>
      <c r="ADA495" s="8"/>
      <c r="ADB495" s="8"/>
      <c r="ADC495" s="8"/>
      <c r="ADD495" s="8"/>
      <c r="ADE495" s="8"/>
      <c r="ADF495" s="8"/>
      <c r="ADG495" s="8"/>
      <c r="ADH495" s="8"/>
      <c r="ADI495" s="8"/>
      <c r="ADJ495" s="8"/>
      <c r="ADK495" s="8"/>
      <c r="ADL495" s="8"/>
      <c r="ADM495" s="8"/>
      <c r="ADN495" s="8"/>
      <c r="ADO495" s="8"/>
      <c r="ADP495" s="8"/>
      <c r="ADQ495" s="8"/>
      <c r="ADR495" s="8"/>
      <c r="ADS495" s="8"/>
      <c r="ADT495" s="8"/>
      <c r="ADU495" s="8"/>
      <c r="ADV495" s="8"/>
      <c r="ADW495" s="8"/>
      <c r="ADX495" s="8"/>
      <c r="ADY495" s="8"/>
      <c r="ADZ495" s="8"/>
      <c r="AEA495" s="8"/>
      <c r="AEB495" s="8"/>
      <c r="AEC495" s="8"/>
      <c r="AED495" s="8"/>
      <c r="AEE495" s="8"/>
      <c r="AEF495" s="8"/>
      <c r="AEG495" s="8"/>
      <c r="AEH495" s="8"/>
      <c r="AEI495" s="8"/>
      <c r="AEJ495" s="8"/>
      <c r="AEK495" s="8"/>
      <c r="AEL495" s="8"/>
      <c r="AEM495" s="8"/>
      <c r="AEN495" s="8"/>
      <c r="AEO495" s="8"/>
      <c r="AEP495" s="8"/>
      <c r="AEQ495" s="8"/>
      <c r="AER495" s="8"/>
      <c r="AES495" s="8"/>
      <c r="AET495" s="8"/>
      <c r="AEU495" s="8"/>
      <c r="AEV495" s="8"/>
      <c r="AEW495" s="8"/>
      <c r="AEX495" s="8"/>
      <c r="AEY495" s="8"/>
      <c r="AEZ495" s="8"/>
      <c r="AFA495" s="8"/>
      <c r="AFB495" s="8"/>
      <c r="AFC495" s="8"/>
      <c r="AFD495" s="8"/>
      <c r="AFE495" s="8"/>
      <c r="AFF495" s="8"/>
      <c r="AFG495" s="8"/>
      <c r="AFH495" s="8"/>
      <c r="AFI495" s="8"/>
      <c r="AFJ495" s="8"/>
      <c r="AFK495" s="8"/>
      <c r="AFL495" s="8"/>
      <c r="AFM495" s="8"/>
      <c r="AFN495" s="8"/>
      <c r="AFO495" s="8"/>
      <c r="AFP495" s="8"/>
      <c r="AFQ495" s="8"/>
      <c r="AFR495" s="8"/>
      <c r="AFS495" s="8"/>
      <c r="AFT495" s="8"/>
      <c r="AFU495" s="8"/>
      <c r="AFV495" s="8"/>
      <c r="AFW495" s="8"/>
      <c r="AFX495" s="8"/>
      <c r="AFY495" s="8"/>
      <c r="AFZ495" s="8"/>
      <c r="AGA495" s="8"/>
      <c r="AGB495" s="8"/>
      <c r="AGC495" s="8"/>
      <c r="AGD495" s="8"/>
      <c r="AGE495" s="8"/>
      <c r="AGF495" s="8"/>
      <c r="AGG495" s="8"/>
      <c r="AGH495" s="8"/>
      <c r="AGI495" s="8"/>
      <c r="AGJ495" s="8"/>
      <c r="AGK495" s="8"/>
      <c r="AGL495" s="8"/>
      <c r="AGM495" s="8"/>
      <c r="AGN495" s="8"/>
      <c r="AGO495" s="8"/>
      <c r="AGP495" s="8"/>
      <c r="AGQ495" s="8"/>
      <c r="AGR495" s="8"/>
      <c r="AGS495" s="8"/>
      <c r="AGT495" s="8"/>
      <c r="AGU495" s="8"/>
      <c r="AGV495" s="8"/>
      <c r="AGW495" s="8"/>
      <c r="AGX495" s="8"/>
      <c r="AGY495" s="8"/>
      <c r="AGZ495" s="8"/>
      <c r="AHA495" s="8"/>
      <c r="AHB495" s="8"/>
      <c r="AHC495" s="8"/>
      <c r="AHD495" s="8"/>
      <c r="AHE495" s="8"/>
      <c r="AHF495" s="8"/>
      <c r="AHG495" s="8"/>
      <c r="AHH495" s="8"/>
      <c r="AHI495" s="8"/>
      <c r="AHJ495" s="8"/>
      <c r="AHK495" s="8"/>
      <c r="AHL495" s="8"/>
      <c r="AHM495" s="8"/>
      <c r="AHN495" s="8"/>
      <c r="AHO495" s="8"/>
      <c r="AHP495" s="8"/>
      <c r="AHQ495" s="8"/>
      <c r="AHR495" s="8"/>
      <c r="AHS495" s="8"/>
      <c r="AHT495" s="8"/>
      <c r="AHU495" s="8"/>
      <c r="AHV495" s="8"/>
      <c r="AHW495" s="8"/>
      <c r="AHX495" s="8"/>
      <c r="AHY495" s="8"/>
      <c r="AHZ495" s="8"/>
      <c r="AIA495" s="8"/>
      <c r="AIB495" s="8"/>
      <c r="AIC495" s="8"/>
      <c r="AID495" s="8"/>
      <c r="AIE495" s="8"/>
      <c r="AIF495" s="8"/>
      <c r="AIG495" s="8"/>
      <c r="AIH495" s="8"/>
      <c r="AII495" s="8"/>
      <c r="AIJ495" s="8"/>
      <c r="AIK495" s="8"/>
      <c r="AIL495" s="8"/>
      <c r="AIM495" s="8"/>
      <c r="AIN495" s="8"/>
      <c r="AIO495" s="8"/>
      <c r="AIP495" s="8"/>
      <c r="AIQ495" s="8"/>
      <c r="AIR495" s="8"/>
      <c r="AIS495" s="8"/>
      <c r="AIT495" s="8"/>
      <c r="AIU495" s="8"/>
      <c r="AIV495" s="8"/>
      <c r="AIW495" s="8"/>
      <c r="AIX495" s="8"/>
      <c r="AIY495" s="8"/>
      <c r="AIZ495" s="8"/>
      <c r="AJA495" s="8"/>
      <c r="AJB495" s="8"/>
      <c r="AJC495" s="8"/>
      <c r="AJD495" s="8"/>
      <c r="AJE495" s="8"/>
      <c r="AJF495" s="8"/>
      <c r="AJG495" s="8"/>
      <c r="AJH495" s="8"/>
      <c r="AJI495" s="8"/>
      <c r="AJJ495" s="8"/>
      <c r="AJK495" s="8"/>
      <c r="AJL495" s="8"/>
      <c r="AJM495" s="8"/>
      <c r="AJN495" s="8"/>
      <c r="AJO495" s="8"/>
      <c r="AJP495" s="8"/>
      <c r="AJQ495" s="8"/>
      <c r="AJR495" s="8"/>
      <c r="AJS495" s="8"/>
      <c r="AJT495" s="8"/>
      <c r="AJU495" s="8"/>
      <c r="AJV495" s="8"/>
      <c r="AJW495" s="8"/>
      <c r="AJX495" s="8"/>
      <c r="AJY495" s="8"/>
      <c r="AJZ495" s="8"/>
      <c r="AKA495" s="8"/>
      <c r="AKB495" s="8"/>
      <c r="AKC495" s="8"/>
      <c r="AKD495" s="8"/>
      <c r="AKE495" s="8"/>
      <c r="AKF495" s="8"/>
      <c r="AKG495" s="8"/>
      <c r="AKH495" s="8"/>
      <c r="AKI495" s="8"/>
      <c r="AKJ495" s="8"/>
      <c r="AKK495" s="8"/>
      <c r="AKL495" s="8"/>
      <c r="AKM495" s="8"/>
      <c r="AKN495" s="8"/>
      <c r="AKO495" s="8"/>
      <c r="AKP495" s="8"/>
      <c r="AKQ495" s="8"/>
      <c r="AKR495" s="8"/>
      <c r="AKS495" s="8"/>
      <c r="AKT495" s="8"/>
      <c r="AKU495" s="8"/>
      <c r="AKV495" s="8"/>
      <c r="AKW495" s="8"/>
      <c r="AKX495" s="8"/>
      <c r="AKY495" s="8"/>
      <c r="AKZ495" s="8"/>
      <c r="ALA495" s="8"/>
      <c r="ALB495" s="8"/>
      <c r="ALC495" s="8"/>
      <c r="ALD495" s="8"/>
      <c r="ALE495" s="8"/>
      <c r="ALF495" s="8"/>
      <c r="ALG495" s="8"/>
      <c r="ALH495" s="8"/>
      <c r="ALI495" s="8"/>
      <c r="ALJ495" s="8"/>
      <c r="ALK495" s="8"/>
      <c r="ALL495" s="8"/>
      <c r="ALM495" s="8"/>
      <c r="ALN495" s="8"/>
      <c r="ALO495" s="8"/>
      <c r="ALP495" s="8"/>
      <c r="ALQ495" s="8"/>
      <c r="ALR495" s="8"/>
      <c r="ALS495" s="8"/>
      <c r="ALT495" s="8"/>
      <c r="ALU495" s="8"/>
      <c r="ALV495" s="8"/>
      <c r="ALW495" s="8"/>
      <c r="ALX495" s="8"/>
      <c r="ALY495" s="8"/>
      <c r="ALZ495" s="8"/>
      <c r="AMA495" s="8"/>
      <c r="AMB495" s="8"/>
      <c r="AMC495" s="8"/>
      <c r="AMD495" s="8"/>
      <c r="AME495" s="8"/>
      <c r="AMF495" s="8"/>
      <c r="AMG495" s="8"/>
      <c r="AMH495" s="8"/>
      <c r="AMI495" s="8"/>
      <c r="AMJ495" s="8"/>
      <c r="AMK495" s="8"/>
      <c r="AML495" s="8"/>
      <c r="AMM495" s="8"/>
      <c r="AMN495" s="8"/>
      <c r="AMO495" s="8"/>
      <c r="AMP495" s="8"/>
      <c r="AMQ495" s="8"/>
      <c r="AMR495" s="8"/>
      <c r="AMS495" s="8"/>
      <c r="AMT495" s="8"/>
      <c r="AMU495" s="8"/>
      <c r="AMV495" s="8"/>
      <c r="AMW495" s="8"/>
      <c r="AMX495" s="8"/>
      <c r="AMY495" s="8"/>
      <c r="AMZ495" s="8"/>
      <c r="ANA495" s="8"/>
      <c r="ANB495" s="8"/>
      <c r="ANC495" s="8"/>
      <c r="AND495" s="8"/>
      <c r="ANE495" s="8"/>
      <c r="ANF495" s="8"/>
      <c r="ANG495" s="8"/>
      <c r="ANH495" s="8"/>
      <c r="ANI495" s="8"/>
      <c r="ANJ495" s="8"/>
      <c r="ANK495" s="8"/>
      <c r="ANL495" s="8"/>
      <c r="ANM495" s="8"/>
      <c r="ANN495" s="8"/>
      <c r="ANO495" s="8"/>
      <c r="ANP495" s="8"/>
      <c r="ANQ495" s="8"/>
      <c r="ANR495" s="8"/>
      <c r="ANS495" s="8"/>
      <c r="ANT495" s="8"/>
      <c r="ANU495" s="8"/>
      <c r="ANV495" s="8"/>
      <c r="ANW495" s="8"/>
      <c r="ANX495" s="8"/>
      <c r="ANY495" s="8"/>
      <c r="ANZ495" s="8"/>
      <c r="AOA495" s="8"/>
      <c r="AOB495" s="8"/>
      <c r="AOC495" s="8"/>
      <c r="AOD495" s="8"/>
      <c r="AOE495" s="8"/>
      <c r="AOF495" s="8"/>
      <c r="AOG495" s="8"/>
      <c r="AOH495" s="8"/>
      <c r="AOI495" s="8"/>
      <c r="AOJ495" s="8"/>
      <c r="AOK495" s="8"/>
      <c r="AOL495" s="8"/>
      <c r="AOM495" s="8"/>
      <c r="AON495" s="8"/>
      <c r="AOO495" s="8"/>
      <c r="AOP495" s="8"/>
      <c r="AOQ495" s="8"/>
      <c r="AOR495" s="8"/>
      <c r="AOS495" s="8"/>
      <c r="AOT495" s="8"/>
      <c r="AOU495" s="8"/>
      <c r="AOV495" s="8"/>
      <c r="AOW495" s="8"/>
      <c r="AOX495" s="8"/>
      <c r="AOY495" s="8"/>
      <c r="AOZ495" s="8"/>
      <c r="APA495" s="8"/>
      <c r="APB495" s="8"/>
      <c r="APC495" s="8"/>
      <c r="APD495" s="8"/>
      <c r="APE495" s="8"/>
      <c r="APF495" s="8"/>
      <c r="APG495" s="8"/>
      <c r="APH495" s="8"/>
      <c r="API495" s="8"/>
      <c r="APJ495" s="8"/>
      <c r="APK495" s="8"/>
      <c r="APL495" s="8"/>
      <c r="APM495" s="8"/>
      <c r="APN495" s="8"/>
      <c r="APO495" s="8"/>
      <c r="APP495" s="8"/>
      <c r="APQ495" s="8"/>
      <c r="APR495" s="8"/>
      <c r="APS495" s="8"/>
      <c r="APT495" s="8"/>
      <c r="APU495" s="8"/>
      <c r="APV495" s="8"/>
      <c r="APW495" s="8"/>
      <c r="APX495" s="8"/>
      <c r="APY495" s="8"/>
      <c r="APZ495" s="8"/>
      <c r="AQA495" s="8"/>
      <c r="AQB495" s="8"/>
      <c r="AQC495" s="8"/>
      <c r="AQD495" s="8"/>
      <c r="AQE495" s="8"/>
      <c r="AQF495" s="8"/>
      <c r="AQG495" s="8"/>
      <c r="AQH495" s="8"/>
      <c r="AQI495" s="8"/>
      <c r="AQJ495" s="8"/>
      <c r="AQK495" s="8"/>
      <c r="AQL495" s="8"/>
      <c r="AQM495" s="8"/>
      <c r="AQN495" s="8"/>
      <c r="AQO495" s="8"/>
      <c r="AQP495" s="8"/>
      <c r="AQQ495" s="8"/>
      <c r="AQR495" s="8"/>
      <c r="AQS495" s="8"/>
      <c r="AQT495" s="8"/>
      <c r="AQU495" s="8"/>
      <c r="AQV495" s="8"/>
      <c r="AQW495" s="8"/>
      <c r="AQX495" s="8"/>
      <c r="AQY495" s="8"/>
      <c r="AQZ495" s="8"/>
      <c r="ARA495" s="8"/>
      <c r="ARB495" s="8"/>
      <c r="ARC495" s="8"/>
      <c r="ARD495" s="8"/>
      <c r="ARE495" s="8"/>
      <c r="ARF495" s="8"/>
      <c r="ARG495" s="8"/>
      <c r="ARH495" s="8"/>
      <c r="ARI495" s="8"/>
      <c r="ARJ495" s="8"/>
      <c r="ARK495" s="8"/>
      <c r="ARL495" s="8"/>
      <c r="ARM495" s="8"/>
      <c r="ARN495" s="8"/>
      <c r="ARO495" s="8"/>
      <c r="ARP495" s="8"/>
      <c r="ARQ495" s="8"/>
      <c r="ARR495" s="8"/>
      <c r="ARS495" s="8"/>
      <c r="ART495" s="8"/>
      <c r="ARU495" s="8"/>
      <c r="ARV495" s="8"/>
      <c r="ARW495" s="8"/>
      <c r="ARX495" s="8"/>
      <c r="ARY495" s="8"/>
      <c r="ARZ495" s="8"/>
      <c r="ASA495" s="8"/>
      <c r="ASB495" s="8"/>
      <c r="ASC495" s="8"/>
      <c r="ASD495" s="8"/>
      <c r="ASE495" s="8"/>
      <c r="ASF495" s="8"/>
      <c r="ASG495" s="8"/>
      <c r="ASH495" s="8"/>
      <c r="ASI495" s="8"/>
      <c r="ASJ495" s="8"/>
      <c r="ASK495" s="8"/>
      <c r="ASL495" s="8"/>
      <c r="ASM495" s="8"/>
      <c r="ASN495" s="8"/>
      <c r="ASO495" s="8"/>
      <c r="ASP495" s="8"/>
      <c r="ASQ495" s="8"/>
      <c r="ASR495" s="8"/>
      <c r="ASS495" s="8"/>
      <c r="AST495" s="8"/>
      <c r="ASU495" s="8"/>
      <c r="ASV495" s="8"/>
      <c r="ASW495" s="8"/>
      <c r="ASX495" s="8"/>
      <c r="ASY495" s="8"/>
      <c r="ASZ495" s="8"/>
      <c r="ATA495" s="8"/>
      <c r="ATB495" s="8"/>
      <c r="ATC495" s="8"/>
      <c r="ATD495" s="8"/>
      <c r="ATE495" s="8"/>
      <c r="ATF495" s="8"/>
      <c r="ATG495" s="8"/>
      <c r="ATH495" s="8"/>
      <c r="ATI495" s="8"/>
      <c r="ATJ495" s="8"/>
      <c r="ATK495" s="8"/>
      <c r="ATL495" s="8"/>
      <c r="ATM495" s="8"/>
      <c r="ATN495" s="8"/>
      <c r="ATO495" s="8"/>
      <c r="ATP495" s="8"/>
      <c r="ATQ495" s="8"/>
      <c r="ATR495" s="8"/>
      <c r="ATS495" s="8"/>
      <c r="ATT495" s="8"/>
      <c r="ATU495" s="8"/>
      <c r="ATV495" s="8"/>
      <c r="ATW495" s="8"/>
      <c r="ATX495" s="8"/>
      <c r="ATY495" s="8"/>
      <c r="ATZ495" s="8"/>
      <c r="AUA495" s="8"/>
      <c r="AUB495" s="8"/>
      <c r="AUC495" s="8"/>
      <c r="AUD495" s="8"/>
      <c r="AUE495" s="8"/>
      <c r="AUF495" s="8"/>
      <c r="AUG495" s="8"/>
      <c r="AUH495" s="8"/>
      <c r="AUI495" s="8"/>
      <c r="AUJ495" s="8"/>
      <c r="AUK495" s="8"/>
      <c r="AUL495" s="8"/>
      <c r="AUM495" s="8"/>
      <c r="AUN495" s="8"/>
      <c r="AUO495" s="8"/>
      <c r="AUP495" s="8"/>
      <c r="AUQ495" s="8"/>
      <c r="AUR495" s="8"/>
      <c r="AUS495" s="8"/>
      <c r="AUT495" s="8"/>
      <c r="AUU495" s="8"/>
      <c r="AUV495" s="8"/>
      <c r="AUW495" s="8"/>
      <c r="AUX495" s="8"/>
      <c r="AUY495" s="8"/>
      <c r="AUZ495" s="8"/>
      <c r="AVA495" s="8"/>
      <c r="AVB495" s="8"/>
      <c r="AVC495" s="8"/>
      <c r="AVD495" s="8"/>
      <c r="AVE495" s="8"/>
      <c r="AVF495" s="8"/>
      <c r="AVG495" s="8"/>
      <c r="AVH495" s="8"/>
      <c r="AVI495" s="8"/>
      <c r="AVJ495" s="8"/>
      <c r="AVK495" s="8"/>
      <c r="AVL495" s="8"/>
      <c r="AVM495" s="8"/>
      <c r="AVN495" s="8"/>
      <c r="AVO495" s="8"/>
      <c r="AVP495" s="8"/>
      <c r="AVQ495" s="8"/>
      <c r="AVR495" s="8"/>
      <c r="AVS495" s="8"/>
      <c r="AVT495" s="8"/>
      <c r="AVU495" s="8"/>
      <c r="AVV495" s="8"/>
      <c r="AVW495" s="8"/>
      <c r="AVX495" s="8"/>
      <c r="AVY495" s="8"/>
      <c r="AVZ495" s="8"/>
      <c r="AWA495" s="8"/>
      <c r="AWB495" s="8"/>
      <c r="AWC495" s="8"/>
      <c r="AWD495" s="8"/>
      <c r="AWE495" s="8"/>
      <c r="AWF495" s="8"/>
      <c r="AWG495" s="8"/>
      <c r="AWH495" s="8"/>
      <c r="AWI495" s="8"/>
      <c r="AWJ495" s="8"/>
      <c r="AWK495" s="8"/>
      <c r="AWL495" s="8"/>
      <c r="AWM495" s="8"/>
      <c r="AWN495" s="8"/>
      <c r="AWO495" s="8"/>
      <c r="AWP495" s="8"/>
      <c r="AWQ495" s="8"/>
      <c r="AWR495" s="8"/>
      <c r="AWS495" s="8"/>
      <c r="AWT495" s="8"/>
      <c r="AWU495" s="8"/>
      <c r="AWV495" s="8"/>
      <c r="AWW495" s="8"/>
      <c r="AWX495" s="8"/>
      <c r="AWY495" s="8"/>
      <c r="AWZ495" s="8"/>
      <c r="AXA495" s="8"/>
      <c r="AXB495" s="8"/>
      <c r="AXC495" s="8"/>
      <c r="AXD495" s="8"/>
      <c r="AXE495" s="8"/>
      <c r="AXF495" s="8"/>
      <c r="AXG495" s="8"/>
      <c r="AXH495" s="8"/>
      <c r="AXI495" s="8"/>
      <c r="AXJ495" s="8"/>
      <c r="AXK495" s="8"/>
      <c r="AXL495" s="8"/>
      <c r="AXM495" s="8"/>
      <c r="AXN495" s="8"/>
      <c r="AXO495" s="8"/>
      <c r="AXP495" s="8"/>
      <c r="AXQ495" s="8"/>
      <c r="AXR495" s="8"/>
      <c r="AXS495" s="8"/>
      <c r="AXT495" s="8"/>
      <c r="AXU495" s="8"/>
      <c r="AXV495" s="8"/>
      <c r="AXW495" s="8"/>
      <c r="AXX495" s="8"/>
      <c r="AXY495" s="8"/>
      <c r="AXZ495" s="8"/>
      <c r="AYA495" s="8"/>
      <c r="AYB495" s="8"/>
      <c r="AYC495" s="8"/>
      <c r="AYD495" s="8"/>
      <c r="AYE495" s="8"/>
      <c r="AYF495" s="8"/>
      <c r="AYG495" s="8"/>
      <c r="AYH495" s="8"/>
      <c r="AYI495" s="8"/>
      <c r="AYJ495" s="8"/>
      <c r="AYK495" s="8"/>
      <c r="AYL495" s="8"/>
      <c r="AYM495" s="8"/>
      <c r="AYN495" s="8"/>
      <c r="AYO495" s="8"/>
      <c r="AYP495" s="8"/>
      <c r="AYQ495" s="8"/>
      <c r="AYR495" s="8"/>
      <c r="AYS495" s="8"/>
      <c r="AYT495" s="8"/>
      <c r="AYU495" s="8"/>
      <c r="AYV495" s="8"/>
      <c r="AYW495" s="8"/>
      <c r="AYX495" s="8"/>
      <c r="AYY495" s="8"/>
      <c r="AYZ495" s="8"/>
      <c r="AZA495" s="8"/>
      <c r="AZB495" s="8"/>
      <c r="AZC495" s="8"/>
      <c r="AZD495" s="8"/>
      <c r="AZE495" s="8"/>
      <c r="AZF495" s="8"/>
      <c r="AZG495" s="8"/>
      <c r="AZH495" s="8"/>
      <c r="AZI495" s="8"/>
      <c r="AZJ495" s="8"/>
      <c r="AZK495" s="8"/>
      <c r="AZL495" s="8"/>
      <c r="AZM495" s="8"/>
      <c r="AZN495" s="8"/>
      <c r="AZO495" s="8"/>
      <c r="AZP495" s="8"/>
      <c r="AZQ495" s="8"/>
      <c r="AZR495" s="8"/>
      <c r="AZS495" s="8"/>
      <c r="AZT495" s="8"/>
      <c r="AZU495" s="8"/>
      <c r="AZV495" s="8"/>
      <c r="AZW495" s="8"/>
      <c r="AZX495" s="8"/>
      <c r="AZY495" s="8"/>
      <c r="AZZ495" s="8"/>
      <c r="BAA495" s="8"/>
      <c r="BAB495" s="8"/>
      <c r="BAC495" s="8"/>
      <c r="BAD495" s="8"/>
      <c r="BAE495" s="8"/>
      <c r="BAF495" s="8"/>
      <c r="BAG495" s="8"/>
      <c r="BAH495" s="8"/>
      <c r="BAI495" s="8"/>
      <c r="BAJ495" s="8"/>
      <c r="BAK495" s="8"/>
      <c r="BAL495" s="8"/>
      <c r="BAM495" s="8"/>
      <c r="BAN495" s="8"/>
      <c r="BAO495" s="8"/>
      <c r="BAP495" s="8"/>
      <c r="BAQ495" s="8"/>
      <c r="BAR495" s="8"/>
      <c r="BAS495" s="8"/>
      <c r="BAT495" s="8"/>
      <c r="BAU495" s="8"/>
      <c r="BAV495" s="8"/>
      <c r="BAW495" s="8"/>
      <c r="BAX495" s="8"/>
      <c r="BAY495" s="8"/>
      <c r="BAZ495" s="8"/>
      <c r="BBA495" s="8"/>
      <c r="BBB495" s="8"/>
      <c r="BBC495" s="8"/>
      <c r="BBD495" s="8"/>
      <c r="BBE495" s="8"/>
      <c r="BBF495" s="8"/>
      <c r="BBG495" s="8"/>
      <c r="BBH495" s="8"/>
      <c r="BBI495" s="8"/>
      <c r="BBJ495" s="8"/>
      <c r="BBK495" s="8"/>
      <c r="BBL495" s="8"/>
      <c r="BBM495" s="8"/>
      <c r="BBN495" s="8"/>
      <c r="BBO495" s="8"/>
      <c r="BBP495" s="8"/>
      <c r="BBQ495" s="8"/>
      <c r="BBR495" s="8"/>
      <c r="BBS495" s="8"/>
      <c r="BBT495" s="8"/>
      <c r="BBU495" s="8"/>
      <c r="BBV495" s="8"/>
      <c r="BBW495" s="8"/>
      <c r="BBX495" s="8"/>
      <c r="BBY495" s="8"/>
      <c r="BBZ495" s="8"/>
      <c r="BCA495" s="8"/>
      <c r="BCB495" s="8"/>
      <c r="BCC495" s="8"/>
      <c r="BCD495" s="8"/>
      <c r="BCE495" s="8"/>
      <c r="BCF495" s="8"/>
      <c r="BCG495" s="8"/>
      <c r="BCH495" s="8"/>
      <c r="BCI495" s="8"/>
      <c r="BCJ495" s="8"/>
      <c r="BCK495" s="8"/>
      <c r="BCL495" s="8"/>
      <c r="BCM495" s="8"/>
      <c r="BCN495" s="8"/>
      <c r="BCO495" s="8"/>
      <c r="BCP495" s="8"/>
      <c r="BCQ495" s="8"/>
      <c r="BCR495" s="8"/>
      <c r="BCS495" s="8"/>
      <c r="BCT495" s="8"/>
      <c r="BCU495" s="8"/>
      <c r="BCV495" s="8"/>
      <c r="BCW495" s="8"/>
      <c r="BCX495" s="8"/>
      <c r="BCY495" s="8"/>
      <c r="BCZ495" s="8"/>
      <c r="BDA495" s="8"/>
      <c r="BDB495" s="8"/>
      <c r="BDC495" s="8"/>
      <c r="BDD495" s="8"/>
      <c r="BDE495" s="8"/>
      <c r="BDF495" s="8"/>
      <c r="BDG495" s="8"/>
      <c r="BDH495" s="8"/>
      <c r="BDI495" s="8"/>
      <c r="BDJ495" s="8"/>
      <c r="BDK495" s="8"/>
      <c r="BDL495" s="8"/>
      <c r="BDM495" s="8"/>
      <c r="BDN495" s="8"/>
      <c r="BDO495" s="8"/>
      <c r="BDP495" s="8"/>
      <c r="BDQ495" s="8"/>
      <c r="BDR495" s="8"/>
      <c r="BDS495" s="8"/>
      <c r="BDT495" s="8"/>
      <c r="BDU495" s="8"/>
      <c r="BDV495" s="8"/>
      <c r="BDW495" s="8"/>
      <c r="BDX495" s="8"/>
      <c r="BDY495" s="8"/>
      <c r="BDZ495" s="8"/>
      <c r="BEA495" s="8"/>
      <c r="BEB495" s="8"/>
      <c r="BEC495" s="8"/>
      <c r="BED495" s="8"/>
      <c r="BEE495" s="8"/>
      <c r="BEF495" s="8"/>
      <c r="BEG495" s="8"/>
      <c r="BEH495" s="8"/>
      <c r="BEI495" s="8"/>
      <c r="BEJ495" s="8"/>
      <c r="BEK495" s="8"/>
      <c r="BEL495" s="8"/>
      <c r="BEM495" s="8"/>
      <c r="BEN495" s="8"/>
      <c r="BEO495" s="8"/>
      <c r="BEP495" s="8"/>
      <c r="BEQ495" s="8"/>
      <c r="BER495" s="8"/>
      <c r="BES495" s="8"/>
      <c r="BET495" s="8"/>
      <c r="BEU495" s="8"/>
      <c r="BEV495" s="8"/>
      <c r="BEW495" s="8"/>
      <c r="BEX495" s="8"/>
      <c r="BEY495" s="8"/>
      <c r="BEZ495" s="8"/>
      <c r="BFA495" s="8"/>
      <c r="BFB495" s="8"/>
      <c r="BFC495" s="8"/>
      <c r="BFD495" s="8"/>
      <c r="BFE495" s="8"/>
      <c r="BFF495" s="8"/>
      <c r="BFG495" s="8"/>
      <c r="BFH495" s="8"/>
      <c r="BFI495" s="8"/>
      <c r="BFJ495" s="8"/>
      <c r="BFK495" s="8"/>
      <c r="BFL495" s="8"/>
      <c r="BFM495" s="8"/>
      <c r="BFN495" s="8"/>
      <c r="BFO495" s="8"/>
      <c r="BFP495" s="8"/>
      <c r="BFQ495" s="8"/>
      <c r="BFR495" s="8"/>
      <c r="BFS495" s="8"/>
      <c r="BFT495" s="8"/>
      <c r="BFU495" s="8"/>
      <c r="BFV495" s="8"/>
      <c r="BFW495" s="8"/>
      <c r="BFX495" s="8"/>
      <c r="BFY495" s="8"/>
      <c r="BFZ495" s="8"/>
      <c r="BGA495" s="8"/>
      <c r="BGB495" s="8"/>
      <c r="BGC495" s="8"/>
      <c r="BGD495" s="8"/>
      <c r="BGE495" s="8"/>
      <c r="BGF495" s="8"/>
      <c r="BGG495" s="8"/>
      <c r="BGH495" s="8"/>
      <c r="BGI495" s="8"/>
      <c r="BGJ495" s="8"/>
      <c r="BGK495" s="8"/>
      <c r="BGL495" s="8"/>
      <c r="BGM495" s="8"/>
      <c r="BGN495" s="8"/>
      <c r="BGO495" s="8"/>
      <c r="BGP495" s="8"/>
      <c r="BGQ495" s="8"/>
      <c r="BGR495" s="8"/>
      <c r="BGS495" s="8"/>
      <c r="BGT495" s="8"/>
      <c r="BGU495" s="8"/>
      <c r="BGV495" s="8"/>
      <c r="BGW495" s="8"/>
      <c r="BGX495" s="8"/>
      <c r="BGY495" s="8"/>
      <c r="BGZ495" s="8"/>
      <c r="BHA495" s="8"/>
      <c r="BHB495" s="8"/>
      <c r="BHC495" s="8"/>
      <c r="BHD495" s="8"/>
      <c r="BHE495" s="8"/>
      <c r="BHF495" s="8"/>
      <c r="BHG495" s="8"/>
      <c r="BHH495" s="8"/>
      <c r="BHI495" s="8"/>
      <c r="BHJ495" s="8"/>
      <c r="BHK495" s="8"/>
      <c r="BHL495" s="8"/>
      <c r="BHM495" s="8"/>
      <c r="BHN495" s="8"/>
      <c r="BHO495" s="8"/>
      <c r="BHP495" s="8"/>
      <c r="BHQ495" s="8"/>
      <c r="BHR495" s="8"/>
      <c r="BHS495" s="8"/>
      <c r="BHT495" s="8"/>
      <c r="BHU495" s="8"/>
      <c r="BHV495" s="8"/>
      <c r="BHW495" s="8"/>
      <c r="BHX495" s="8"/>
      <c r="BHY495" s="8"/>
      <c r="BHZ495" s="8"/>
      <c r="BIA495" s="8"/>
      <c r="BIB495" s="8"/>
      <c r="BIC495" s="8"/>
      <c r="BID495" s="8"/>
      <c r="BIE495" s="8"/>
      <c r="BIF495" s="8"/>
      <c r="BIG495" s="8"/>
      <c r="BIH495" s="8"/>
      <c r="BII495" s="8"/>
      <c r="BIJ495" s="8"/>
      <c r="BIK495" s="8"/>
      <c r="BIL495" s="8"/>
      <c r="BIM495" s="8"/>
      <c r="BIN495" s="8"/>
      <c r="BIO495" s="8"/>
      <c r="BIP495" s="8"/>
      <c r="BIQ495" s="8"/>
      <c r="BIR495" s="8"/>
      <c r="BIS495" s="8"/>
      <c r="BIT495" s="8"/>
      <c r="BIU495" s="8"/>
      <c r="BIV495" s="8"/>
      <c r="BIW495" s="8"/>
      <c r="BIX495" s="8"/>
      <c r="BIY495" s="8"/>
      <c r="BIZ495" s="8"/>
      <c r="BJA495" s="8"/>
      <c r="BJB495" s="8"/>
      <c r="BJC495" s="8"/>
      <c r="BJD495" s="8"/>
      <c r="BJE495" s="8"/>
      <c r="BJF495" s="8"/>
      <c r="BJG495" s="8"/>
      <c r="BJH495" s="8"/>
      <c r="BJI495" s="8"/>
      <c r="BJJ495" s="8"/>
      <c r="BJK495" s="8"/>
      <c r="BJL495" s="8"/>
      <c r="BJM495" s="8"/>
      <c r="BJN495" s="8"/>
      <c r="BJO495" s="8"/>
      <c r="BJP495" s="8"/>
      <c r="BJQ495" s="8"/>
      <c r="BJR495" s="8"/>
      <c r="BJS495" s="8"/>
      <c r="BJT495" s="8"/>
      <c r="BJU495" s="8"/>
      <c r="BJV495" s="8"/>
      <c r="BJW495" s="8"/>
      <c r="BJX495" s="8"/>
      <c r="BJY495" s="8"/>
      <c r="BJZ495" s="8"/>
      <c r="BKA495" s="8"/>
      <c r="BKB495" s="8"/>
      <c r="BKC495" s="8"/>
      <c r="BKD495" s="8"/>
      <c r="BKE495" s="8"/>
      <c r="BKF495" s="8"/>
      <c r="BKG495" s="8"/>
      <c r="BKH495" s="8"/>
      <c r="BKI495" s="8"/>
      <c r="BKJ495" s="8"/>
      <c r="BKK495" s="8"/>
      <c r="BKL495" s="8"/>
      <c r="BKM495" s="8"/>
      <c r="BKN495" s="8"/>
      <c r="BKO495" s="8"/>
      <c r="BKP495" s="8"/>
      <c r="BKQ495" s="8"/>
      <c r="BKR495" s="8"/>
      <c r="BKS495" s="8"/>
      <c r="BKT495" s="8"/>
      <c r="BKU495" s="8"/>
      <c r="BKV495" s="8"/>
      <c r="BKW495" s="8"/>
      <c r="BKX495" s="8"/>
      <c r="BKY495" s="8"/>
      <c r="BKZ495" s="8"/>
      <c r="BLA495" s="8"/>
      <c r="BLB495" s="8"/>
      <c r="BLC495" s="8"/>
      <c r="BLD495" s="8"/>
      <c r="BLE495" s="8"/>
      <c r="BLF495" s="8"/>
      <c r="BLG495" s="8"/>
      <c r="BLH495" s="8"/>
      <c r="BLI495" s="8"/>
      <c r="BLJ495" s="8"/>
      <c r="BLK495" s="8"/>
      <c r="BLL495" s="8"/>
      <c r="BLM495" s="8"/>
      <c r="BLN495" s="8"/>
      <c r="BLO495" s="8"/>
      <c r="BLP495" s="8"/>
      <c r="BLQ495" s="8"/>
      <c r="BLR495" s="8"/>
      <c r="BLS495" s="8"/>
      <c r="BLT495" s="8"/>
      <c r="BLU495" s="8"/>
      <c r="BLV495" s="8"/>
      <c r="BLW495" s="8"/>
      <c r="BLX495" s="8"/>
      <c r="BLY495" s="8"/>
      <c r="BLZ495" s="8"/>
      <c r="BMA495" s="8"/>
      <c r="BMB495" s="8"/>
      <c r="BMC495" s="8"/>
      <c r="BMD495" s="8"/>
      <c r="BME495" s="8"/>
      <c r="BMF495" s="8"/>
      <c r="BMG495" s="8"/>
      <c r="BMH495" s="8"/>
      <c r="BMI495" s="8"/>
      <c r="BMJ495" s="8"/>
      <c r="BMK495" s="8"/>
      <c r="BML495" s="8"/>
      <c r="BMM495" s="8"/>
      <c r="BMN495" s="8"/>
      <c r="BMO495" s="8"/>
      <c r="BMP495" s="8"/>
      <c r="BMQ495" s="8"/>
      <c r="BMR495" s="8"/>
      <c r="BMS495" s="8"/>
      <c r="BMT495" s="8"/>
      <c r="BMU495" s="8"/>
      <c r="BMV495" s="8"/>
      <c r="BMW495" s="8"/>
      <c r="BMX495" s="8"/>
      <c r="BMY495" s="8"/>
      <c r="BMZ495" s="8"/>
      <c r="BNA495" s="8"/>
      <c r="BNB495" s="8"/>
      <c r="BNC495" s="8"/>
      <c r="BND495" s="8"/>
      <c r="BNE495" s="8"/>
      <c r="BNF495" s="8"/>
      <c r="BNG495" s="8"/>
      <c r="BNH495" s="8"/>
      <c r="BNI495" s="8"/>
      <c r="BNJ495" s="8"/>
      <c r="BNK495" s="8"/>
      <c r="BNL495" s="8"/>
      <c r="BNM495" s="8"/>
      <c r="BNN495" s="8"/>
      <c r="BNO495" s="8"/>
      <c r="BNP495" s="8"/>
      <c r="BNQ495" s="8"/>
      <c r="BNR495" s="8"/>
      <c r="BNS495" s="8"/>
      <c r="BNT495" s="8"/>
      <c r="BNU495" s="8"/>
      <c r="BNV495" s="8"/>
      <c r="BNW495" s="8"/>
      <c r="BNX495" s="8"/>
      <c r="BNY495" s="8"/>
      <c r="BNZ495" s="8"/>
      <c r="BOA495" s="8"/>
      <c r="BOB495" s="8"/>
      <c r="BOC495" s="8"/>
      <c r="BOD495" s="8"/>
      <c r="BOE495" s="8"/>
      <c r="BOF495" s="8"/>
      <c r="BOG495" s="8"/>
      <c r="BOH495" s="8"/>
      <c r="BOI495" s="8"/>
      <c r="BOJ495" s="8"/>
      <c r="BOK495" s="8"/>
      <c r="BOL495" s="8"/>
      <c r="BOM495" s="8"/>
      <c r="BON495" s="8"/>
      <c r="BOO495" s="8"/>
      <c r="BOP495" s="8"/>
      <c r="BOQ495" s="8"/>
      <c r="BOR495" s="8"/>
      <c r="BOS495" s="8"/>
      <c r="BOT495" s="8"/>
      <c r="BOU495" s="8"/>
      <c r="BOV495" s="8"/>
      <c r="BOW495" s="8"/>
      <c r="BOX495" s="8"/>
      <c r="BOY495" s="8"/>
      <c r="BOZ495" s="8"/>
      <c r="BPA495" s="8"/>
      <c r="BPB495" s="8"/>
      <c r="BPC495" s="8"/>
      <c r="BPD495" s="8"/>
      <c r="BPE495" s="8"/>
      <c r="BPF495" s="8"/>
      <c r="BPG495" s="8"/>
      <c r="BPH495" s="8"/>
      <c r="BPI495" s="8"/>
      <c r="BPJ495" s="8"/>
      <c r="BPK495" s="8"/>
      <c r="BPL495" s="8"/>
      <c r="BPM495" s="8"/>
      <c r="BPN495" s="8"/>
      <c r="BPO495" s="8"/>
      <c r="BPP495" s="8"/>
      <c r="BPQ495" s="8"/>
      <c r="BPR495" s="8"/>
      <c r="BPS495" s="8"/>
      <c r="BPT495" s="8"/>
      <c r="BPU495" s="8"/>
      <c r="BPV495" s="8"/>
      <c r="BPW495" s="8"/>
      <c r="BPX495" s="8"/>
      <c r="BPY495" s="8"/>
      <c r="BPZ495" s="8"/>
      <c r="BQA495" s="8"/>
      <c r="BQB495" s="8"/>
      <c r="BQC495" s="8"/>
      <c r="BQD495" s="8"/>
      <c r="BQE495" s="8"/>
      <c r="BQF495" s="8"/>
      <c r="BQG495" s="8"/>
      <c r="BQH495" s="8"/>
      <c r="BQI495" s="8"/>
      <c r="BQJ495" s="8"/>
      <c r="BQK495" s="8"/>
      <c r="BQL495" s="8"/>
      <c r="BQM495" s="8"/>
      <c r="BQN495" s="8"/>
      <c r="BQO495" s="8"/>
      <c r="BQP495" s="8"/>
      <c r="BQQ495" s="8"/>
      <c r="BQR495" s="8"/>
      <c r="BQS495" s="8"/>
      <c r="BQT495" s="8"/>
      <c r="BQU495" s="8"/>
      <c r="BQV495" s="8"/>
      <c r="BQW495" s="8"/>
      <c r="BQX495" s="8"/>
      <c r="BQY495" s="8"/>
      <c r="BQZ495" s="8"/>
      <c r="BRA495" s="8"/>
      <c r="BRB495" s="8"/>
      <c r="BRC495" s="8"/>
      <c r="BRD495" s="8"/>
      <c r="BRE495" s="8"/>
      <c r="BRF495" s="8"/>
      <c r="BRG495" s="8"/>
      <c r="BRH495" s="8"/>
      <c r="BRI495" s="8"/>
      <c r="BRJ495" s="8"/>
      <c r="BRK495" s="8"/>
      <c r="BRL495" s="8"/>
      <c r="BRM495" s="8"/>
      <c r="BRN495" s="8"/>
      <c r="BRO495" s="8"/>
      <c r="BRP495" s="8"/>
      <c r="BRQ495" s="8"/>
      <c r="BRR495" s="8"/>
      <c r="BRS495" s="8"/>
      <c r="BRT495" s="8"/>
      <c r="BRU495" s="8"/>
      <c r="BRV495" s="8"/>
      <c r="BRW495" s="8"/>
      <c r="BRX495" s="8"/>
      <c r="BRY495" s="8"/>
      <c r="BRZ495" s="8"/>
      <c r="BSA495" s="8"/>
      <c r="BSB495" s="8"/>
      <c r="BSC495" s="8"/>
      <c r="BSD495" s="8"/>
      <c r="BSE495" s="8"/>
      <c r="BSF495" s="8"/>
      <c r="BSG495" s="8"/>
      <c r="BSH495" s="8"/>
      <c r="BSI495" s="8"/>
      <c r="BSJ495" s="8"/>
      <c r="BSK495" s="8"/>
      <c r="BSL495" s="8"/>
      <c r="BSM495" s="8"/>
      <c r="BSN495" s="8"/>
      <c r="BSO495" s="8"/>
      <c r="BSP495" s="8"/>
      <c r="BSQ495" s="8"/>
      <c r="BSR495" s="8"/>
      <c r="BSS495" s="8"/>
      <c r="BST495" s="8"/>
      <c r="BSU495" s="8"/>
      <c r="BSV495" s="8"/>
      <c r="BSW495" s="8"/>
      <c r="BSX495" s="8"/>
      <c r="BSY495" s="8"/>
      <c r="BSZ495" s="8"/>
      <c r="BTA495" s="8"/>
      <c r="BTB495" s="8"/>
      <c r="BTC495" s="8"/>
      <c r="BTD495" s="8"/>
      <c r="BTE495" s="8"/>
      <c r="BTF495" s="8"/>
      <c r="BTG495" s="8"/>
      <c r="BTH495" s="8"/>
      <c r="BTI495" s="8"/>
      <c r="BTJ495" s="8"/>
      <c r="BTK495" s="8"/>
      <c r="BTL495" s="8"/>
      <c r="BTM495" s="8"/>
      <c r="BTN495" s="8"/>
      <c r="BTO495" s="8"/>
      <c r="BTP495" s="8"/>
      <c r="BTQ495" s="8"/>
      <c r="BTR495" s="8"/>
      <c r="BTS495" s="8"/>
      <c r="BTT495" s="8"/>
      <c r="BTU495" s="8"/>
      <c r="BTV495" s="8"/>
      <c r="BTW495" s="8"/>
      <c r="BTX495" s="8"/>
      <c r="BTY495" s="8"/>
      <c r="BTZ495" s="8"/>
      <c r="BUA495" s="8"/>
      <c r="BUB495" s="8"/>
      <c r="BUC495" s="8"/>
      <c r="BUD495" s="8"/>
      <c r="BUE495" s="8"/>
      <c r="BUF495" s="8"/>
      <c r="BUG495" s="8"/>
      <c r="BUH495" s="8"/>
      <c r="BUI495" s="8"/>
      <c r="BUJ495" s="8"/>
      <c r="BUK495" s="8"/>
      <c r="BUL495" s="8"/>
      <c r="BUM495" s="8"/>
      <c r="BUN495" s="8"/>
      <c r="BUO495" s="8"/>
      <c r="BUP495" s="8"/>
      <c r="BUQ495" s="8"/>
      <c r="BUR495" s="8"/>
      <c r="BUS495" s="8"/>
      <c r="BUT495" s="8"/>
      <c r="BUU495" s="8"/>
      <c r="BUV495" s="8"/>
      <c r="BUW495" s="8"/>
      <c r="BUX495" s="8"/>
      <c r="BUY495" s="8"/>
      <c r="BUZ495" s="8"/>
      <c r="BVA495" s="8"/>
      <c r="BVB495" s="8"/>
      <c r="BVC495" s="8"/>
      <c r="BVD495" s="8"/>
      <c r="BVE495" s="8"/>
      <c r="BVF495" s="8"/>
      <c r="BVG495" s="8"/>
      <c r="BVH495" s="8"/>
      <c r="BVI495" s="8"/>
      <c r="BVJ495" s="8"/>
      <c r="BVK495" s="8"/>
      <c r="BVL495" s="8"/>
      <c r="BVM495" s="8"/>
      <c r="BVN495" s="8"/>
      <c r="BVO495" s="8"/>
      <c r="BVP495" s="8"/>
      <c r="BVQ495" s="8"/>
      <c r="BVR495" s="8"/>
      <c r="BVS495" s="8"/>
      <c r="BVT495" s="8"/>
      <c r="BVU495" s="8"/>
      <c r="BVV495" s="8"/>
      <c r="BVW495" s="8"/>
      <c r="BVX495" s="8"/>
      <c r="BVY495" s="8"/>
      <c r="BVZ495" s="8"/>
      <c r="BWA495" s="8"/>
      <c r="BWB495" s="8"/>
      <c r="BWC495" s="8"/>
      <c r="BWD495" s="8"/>
      <c r="BWE495" s="8"/>
      <c r="BWF495" s="8"/>
      <c r="BWG495" s="8"/>
      <c r="BWH495" s="8"/>
      <c r="BWI495" s="8"/>
      <c r="BWJ495" s="8"/>
      <c r="BWK495" s="8"/>
      <c r="BWL495" s="8"/>
      <c r="BWM495" s="8"/>
      <c r="BWN495" s="8"/>
      <c r="BWO495" s="8"/>
      <c r="BWP495" s="8"/>
      <c r="BWQ495" s="8"/>
    </row>
    <row r="496" spans="1:1967" s="574" customFormat="1" ht="102" customHeight="1">
      <c r="A496" s="9" t="s">
        <v>11504</v>
      </c>
      <c r="B496" s="100" t="s">
        <v>97</v>
      </c>
      <c r="C496" s="9" t="s">
        <v>3632</v>
      </c>
      <c r="D496" s="30" t="s">
        <v>11505</v>
      </c>
      <c r="E496" s="3" t="s">
        <v>11506</v>
      </c>
      <c r="F496" s="117"/>
      <c r="G496" s="3" t="s">
        <v>384</v>
      </c>
      <c r="H496" s="20">
        <v>0</v>
      </c>
      <c r="I496" s="114">
        <v>470000000</v>
      </c>
      <c r="J496" s="21" t="s">
        <v>1330</v>
      </c>
      <c r="K496" s="19" t="s">
        <v>11497</v>
      </c>
      <c r="L496" s="138" t="s">
        <v>11498</v>
      </c>
      <c r="M496" s="141" t="s">
        <v>383</v>
      </c>
      <c r="N496" s="360" t="s">
        <v>8879</v>
      </c>
      <c r="O496" s="3" t="s">
        <v>11502</v>
      </c>
      <c r="P496" s="7" t="s">
        <v>1355</v>
      </c>
      <c r="Q496" s="30" t="s">
        <v>1196</v>
      </c>
      <c r="R496" s="81">
        <v>250</v>
      </c>
      <c r="S496" s="19">
        <v>700</v>
      </c>
      <c r="T496" s="83">
        <f t="shared" ref="T496" si="27">R496*S496</f>
        <v>175000</v>
      </c>
      <c r="U496" s="83">
        <f t="shared" ref="U496" si="28">T496*1.12</f>
        <v>196000.00000000003</v>
      </c>
      <c r="V496" s="9" t="s">
        <v>1341</v>
      </c>
      <c r="W496" s="153" t="s">
        <v>1410</v>
      </c>
      <c r="X496" s="9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  <c r="CD496" s="8"/>
      <c r="CE496" s="8"/>
      <c r="CF496" s="8"/>
      <c r="CG496" s="8"/>
      <c r="CH496" s="8"/>
      <c r="CI496" s="8"/>
      <c r="CJ496" s="8"/>
      <c r="CK496" s="8"/>
      <c r="CL496" s="8"/>
      <c r="CM496" s="8"/>
      <c r="CN496" s="8"/>
      <c r="CO496" s="8"/>
      <c r="CP496" s="8"/>
      <c r="CQ496" s="8"/>
      <c r="CR496" s="8"/>
      <c r="CS496" s="8"/>
      <c r="CT496" s="8"/>
      <c r="CU496" s="8"/>
      <c r="CV496" s="8"/>
      <c r="CW496" s="8"/>
      <c r="CX496" s="8"/>
      <c r="CY496" s="8"/>
      <c r="CZ496" s="8"/>
      <c r="DA496" s="8"/>
      <c r="DB496" s="8"/>
      <c r="DC496" s="8"/>
      <c r="DD496" s="8"/>
      <c r="DE496" s="8"/>
      <c r="DF496" s="8"/>
      <c r="DG496" s="8"/>
      <c r="DH496" s="8"/>
      <c r="DI496" s="8"/>
      <c r="DJ496" s="8"/>
      <c r="DK496" s="8"/>
      <c r="DL496" s="8"/>
      <c r="DM496" s="8"/>
      <c r="DN496" s="8"/>
      <c r="DO496" s="8"/>
      <c r="DP496" s="8"/>
      <c r="DQ496" s="8"/>
      <c r="DR496" s="8"/>
      <c r="DS496" s="8"/>
      <c r="DT496" s="8"/>
      <c r="DU496" s="8"/>
      <c r="DV496" s="8"/>
      <c r="DW496" s="8"/>
      <c r="DX496" s="8"/>
      <c r="DY496" s="8"/>
      <c r="DZ496" s="8"/>
      <c r="EA496" s="8"/>
      <c r="EB496" s="8"/>
      <c r="EC496" s="8"/>
      <c r="ED496" s="8"/>
      <c r="EE496" s="8"/>
      <c r="EF496" s="8"/>
      <c r="EG496" s="8"/>
      <c r="EH496" s="8"/>
      <c r="EI496" s="8"/>
      <c r="EJ496" s="8"/>
      <c r="EK496" s="8"/>
      <c r="EL496" s="8"/>
      <c r="EM496" s="8"/>
      <c r="EN496" s="8"/>
      <c r="EO496" s="8"/>
      <c r="EP496" s="8"/>
      <c r="EQ496" s="8"/>
      <c r="ER496" s="8"/>
      <c r="ES496" s="8"/>
      <c r="ET496" s="8"/>
      <c r="EU496" s="8"/>
      <c r="EV496" s="8"/>
      <c r="EW496" s="8"/>
      <c r="EX496" s="8"/>
      <c r="EY496" s="8"/>
      <c r="EZ496" s="8"/>
      <c r="FA496" s="8"/>
      <c r="FB496" s="8"/>
      <c r="FC496" s="8"/>
      <c r="FD496" s="8"/>
      <c r="FE496" s="8"/>
      <c r="FF496" s="8"/>
      <c r="FG496" s="8"/>
      <c r="FH496" s="8"/>
      <c r="FI496" s="8"/>
      <c r="FJ496" s="8"/>
      <c r="FK496" s="8"/>
      <c r="FL496" s="8"/>
      <c r="FM496" s="8"/>
      <c r="FN496" s="8"/>
      <c r="FO496" s="8"/>
      <c r="FP496" s="8"/>
      <c r="FQ496" s="8"/>
      <c r="FR496" s="8"/>
      <c r="FS496" s="8"/>
      <c r="FT496" s="8"/>
      <c r="FU496" s="8"/>
      <c r="FV496" s="8"/>
      <c r="FW496" s="8"/>
      <c r="FX496" s="8"/>
      <c r="FY496" s="8"/>
      <c r="FZ496" s="8"/>
      <c r="GA496" s="8"/>
      <c r="GB496" s="8"/>
      <c r="GC496" s="8"/>
      <c r="GD496" s="8"/>
      <c r="GE496" s="8"/>
      <c r="GF496" s="8"/>
      <c r="GG496" s="8"/>
      <c r="GH496" s="8"/>
      <c r="GI496" s="8"/>
      <c r="GJ496" s="8"/>
      <c r="GK496" s="8"/>
      <c r="GL496" s="8"/>
      <c r="GM496" s="8"/>
      <c r="GN496" s="8"/>
      <c r="GO496" s="8"/>
      <c r="GP496" s="8"/>
      <c r="GQ496" s="8"/>
      <c r="GR496" s="8"/>
      <c r="GS496" s="8"/>
      <c r="GT496" s="8"/>
      <c r="GU496" s="8"/>
      <c r="GV496" s="8"/>
      <c r="GW496" s="8"/>
      <c r="GX496" s="8"/>
      <c r="GY496" s="8"/>
      <c r="GZ496" s="8"/>
      <c r="HA496" s="8"/>
      <c r="HB496" s="8"/>
      <c r="HC496" s="8"/>
      <c r="HD496" s="8"/>
      <c r="HE496" s="8"/>
      <c r="HF496" s="8"/>
      <c r="HG496" s="8"/>
      <c r="HH496" s="8"/>
      <c r="HI496" s="8"/>
      <c r="HJ496" s="8"/>
      <c r="HK496" s="8"/>
      <c r="HL496" s="8"/>
      <c r="HM496" s="8"/>
      <c r="HN496" s="8"/>
      <c r="HO496" s="8"/>
      <c r="HP496" s="8"/>
      <c r="HQ496" s="8"/>
      <c r="HR496" s="8"/>
      <c r="HS496" s="8"/>
      <c r="HT496" s="8"/>
      <c r="HU496" s="8"/>
      <c r="HV496" s="8"/>
      <c r="HW496" s="8"/>
      <c r="HX496" s="8"/>
      <c r="HY496" s="8"/>
      <c r="HZ496" s="8"/>
      <c r="IA496" s="8"/>
      <c r="IB496" s="8"/>
      <c r="IC496" s="8"/>
      <c r="ID496" s="8"/>
      <c r="IE496" s="8"/>
      <c r="IF496" s="8"/>
      <c r="IG496" s="8"/>
      <c r="IH496" s="8"/>
      <c r="II496" s="8"/>
      <c r="IJ496" s="8"/>
      <c r="IK496" s="8"/>
      <c r="IL496" s="8"/>
      <c r="IM496" s="8"/>
      <c r="IN496" s="8"/>
      <c r="IO496" s="8"/>
      <c r="IP496" s="8"/>
      <c r="IQ496" s="8"/>
      <c r="IR496" s="8"/>
      <c r="IS496" s="8"/>
      <c r="IT496" s="8"/>
      <c r="IU496" s="8"/>
      <c r="IV496" s="8"/>
      <c r="IW496" s="8"/>
      <c r="IX496" s="8"/>
      <c r="IY496" s="8"/>
      <c r="IZ496" s="8"/>
      <c r="JA496" s="8"/>
      <c r="JB496" s="8"/>
      <c r="JC496" s="8"/>
      <c r="JD496" s="8"/>
      <c r="JE496" s="8"/>
      <c r="JF496" s="8"/>
      <c r="JG496" s="8"/>
      <c r="JH496" s="8"/>
      <c r="JI496" s="8"/>
      <c r="JJ496" s="8"/>
      <c r="JK496" s="8"/>
      <c r="JL496" s="8"/>
      <c r="JM496" s="8"/>
      <c r="JN496" s="8"/>
      <c r="JO496" s="8"/>
      <c r="JP496" s="8"/>
      <c r="JQ496" s="8"/>
      <c r="JR496" s="8"/>
      <c r="JS496" s="8"/>
      <c r="JT496" s="8"/>
      <c r="JU496" s="8"/>
      <c r="JV496" s="8"/>
      <c r="JW496" s="8"/>
      <c r="JX496" s="8"/>
      <c r="JY496" s="8"/>
      <c r="JZ496" s="8"/>
      <c r="KA496" s="8"/>
      <c r="KB496" s="8"/>
      <c r="KC496" s="8"/>
      <c r="KD496" s="8"/>
      <c r="KE496" s="8"/>
      <c r="KF496" s="8"/>
      <c r="KG496" s="8"/>
      <c r="KH496" s="8"/>
      <c r="KI496" s="8"/>
      <c r="KJ496" s="8"/>
      <c r="KK496" s="8"/>
      <c r="KL496" s="8"/>
      <c r="KM496" s="8"/>
      <c r="KN496" s="8"/>
      <c r="KO496" s="8"/>
      <c r="KP496" s="8"/>
      <c r="KQ496" s="8"/>
      <c r="KR496" s="8"/>
      <c r="KS496" s="8"/>
      <c r="KT496" s="8"/>
      <c r="KU496" s="8"/>
      <c r="KV496" s="8"/>
      <c r="KW496" s="8"/>
      <c r="KX496" s="8"/>
      <c r="KY496" s="8"/>
      <c r="KZ496" s="8"/>
      <c r="LA496" s="8"/>
      <c r="LB496" s="8"/>
      <c r="LC496" s="8"/>
      <c r="LD496" s="8"/>
      <c r="LE496" s="8"/>
      <c r="LF496" s="8"/>
      <c r="LG496" s="8"/>
      <c r="LH496" s="8"/>
      <c r="LI496" s="8"/>
      <c r="LJ496" s="8"/>
      <c r="LK496" s="8"/>
      <c r="LL496" s="8"/>
      <c r="LM496" s="8"/>
      <c r="LN496" s="8"/>
      <c r="LO496" s="8"/>
      <c r="LP496" s="8"/>
      <c r="LQ496" s="8"/>
      <c r="LR496" s="8"/>
      <c r="LS496" s="8"/>
      <c r="LT496" s="8"/>
      <c r="LU496" s="8"/>
      <c r="LV496" s="8"/>
      <c r="LW496" s="8"/>
      <c r="LX496" s="8"/>
      <c r="LY496" s="8"/>
      <c r="LZ496" s="8"/>
      <c r="MA496" s="8"/>
      <c r="MB496" s="8"/>
      <c r="MC496" s="8"/>
      <c r="MD496" s="8"/>
      <c r="ME496" s="8"/>
      <c r="MF496" s="8"/>
      <c r="MG496" s="8"/>
      <c r="MH496" s="8"/>
      <c r="MI496" s="8"/>
      <c r="MJ496" s="8"/>
      <c r="MK496" s="8"/>
      <c r="ML496" s="8"/>
      <c r="MM496" s="8"/>
      <c r="MN496" s="8"/>
      <c r="MO496" s="8"/>
      <c r="MP496" s="8"/>
      <c r="MQ496" s="8"/>
      <c r="MR496" s="8"/>
      <c r="MS496" s="8"/>
      <c r="MT496" s="8"/>
      <c r="MU496" s="8"/>
      <c r="MV496" s="8"/>
      <c r="MW496" s="8"/>
      <c r="MX496" s="8"/>
      <c r="MY496" s="8"/>
      <c r="MZ496" s="8"/>
      <c r="NA496" s="8"/>
      <c r="NB496" s="8"/>
      <c r="NC496" s="8"/>
      <c r="ND496" s="8"/>
      <c r="NE496" s="8"/>
      <c r="NF496" s="8"/>
      <c r="NG496" s="8"/>
      <c r="NH496" s="8"/>
      <c r="NI496" s="8"/>
      <c r="NJ496" s="8"/>
      <c r="NK496" s="8"/>
      <c r="NL496" s="8"/>
      <c r="NM496" s="8"/>
      <c r="NN496" s="8"/>
      <c r="NO496" s="8"/>
      <c r="NP496" s="8"/>
      <c r="NQ496" s="8"/>
      <c r="NR496" s="8"/>
      <c r="NS496" s="8"/>
      <c r="NT496" s="8"/>
      <c r="NU496" s="8"/>
      <c r="NV496" s="8"/>
      <c r="NW496" s="8"/>
      <c r="NX496" s="8"/>
      <c r="NY496" s="8"/>
      <c r="NZ496" s="8"/>
      <c r="OA496" s="8"/>
      <c r="OB496" s="8"/>
      <c r="OC496" s="8"/>
      <c r="OD496" s="8"/>
      <c r="OE496" s="8"/>
      <c r="OF496" s="8"/>
      <c r="OG496" s="8"/>
      <c r="OH496" s="8"/>
      <c r="OI496" s="8"/>
      <c r="OJ496" s="8"/>
      <c r="OK496" s="8"/>
      <c r="OL496" s="8"/>
      <c r="OM496" s="8"/>
      <c r="ON496" s="8"/>
      <c r="OO496" s="8"/>
      <c r="OP496" s="8"/>
      <c r="OQ496" s="8"/>
      <c r="OR496" s="8"/>
      <c r="OS496" s="8"/>
      <c r="OT496" s="8"/>
      <c r="OU496" s="8"/>
      <c r="OV496" s="8"/>
      <c r="OW496" s="8"/>
      <c r="OX496" s="8"/>
      <c r="OY496" s="8"/>
      <c r="OZ496" s="8"/>
      <c r="PA496" s="8"/>
      <c r="PB496" s="8"/>
      <c r="PC496" s="8"/>
      <c r="PD496" s="8"/>
      <c r="PE496" s="8"/>
      <c r="PF496" s="8"/>
      <c r="PG496" s="8"/>
      <c r="PH496" s="8"/>
      <c r="PI496" s="8"/>
      <c r="PJ496" s="8"/>
      <c r="PK496" s="8"/>
      <c r="PL496" s="8"/>
      <c r="PM496" s="8"/>
      <c r="PN496" s="8"/>
      <c r="PO496" s="8"/>
      <c r="PP496" s="8"/>
      <c r="PQ496" s="8"/>
      <c r="PR496" s="8"/>
      <c r="PS496" s="8"/>
      <c r="PT496" s="8"/>
      <c r="PU496" s="8"/>
      <c r="PV496" s="8"/>
      <c r="PW496" s="8"/>
      <c r="PX496" s="8"/>
      <c r="PY496" s="8"/>
      <c r="PZ496" s="8"/>
      <c r="QA496" s="8"/>
      <c r="QB496" s="8"/>
      <c r="QC496" s="8"/>
      <c r="QD496" s="8"/>
      <c r="QE496" s="8"/>
      <c r="QF496" s="8"/>
      <c r="QG496" s="8"/>
      <c r="QH496" s="8"/>
      <c r="QI496" s="8"/>
      <c r="QJ496" s="8"/>
      <c r="QK496" s="8"/>
      <c r="QL496" s="8"/>
      <c r="QM496" s="8"/>
      <c r="QN496" s="8"/>
      <c r="QO496" s="8"/>
      <c r="QP496" s="8"/>
      <c r="QQ496" s="8"/>
      <c r="QR496" s="8"/>
      <c r="QS496" s="8"/>
      <c r="QT496" s="8"/>
      <c r="QU496" s="8"/>
      <c r="QV496" s="8"/>
      <c r="QW496" s="8"/>
      <c r="QX496" s="8"/>
      <c r="QY496" s="8"/>
      <c r="QZ496" s="8"/>
      <c r="RA496" s="8"/>
      <c r="RB496" s="8"/>
      <c r="RC496" s="8"/>
      <c r="RD496" s="8"/>
      <c r="RE496" s="8"/>
      <c r="RF496" s="8"/>
      <c r="RG496" s="8"/>
      <c r="RH496" s="8"/>
      <c r="RI496" s="8"/>
      <c r="RJ496" s="8"/>
      <c r="RK496" s="8"/>
      <c r="RL496" s="8"/>
      <c r="RM496" s="8"/>
      <c r="RN496" s="8"/>
      <c r="RO496" s="8"/>
      <c r="RP496" s="8"/>
      <c r="RQ496" s="8"/>
      <c r="RR496" s="8"/>
      <c r="RS496" s="8"/>
      <c r="RT496" s="8"/>
      <c r="RU496" s="8"/>
      <c r="RV496" s="8"/>
      <c r="RW496" s="8"/>
      <c r="RX496" s="8"/>
      <c r="RY496" s="8"/>
      <c r="RZ496" s="8"/>
      <c r="SA496" s="8"/>
      <c r="SB496" s="8"/>
      <c r="SC496" s="8"/>
      <c r="SD496" s="8"/>
      <c r="SE496" s="8"/>
      <c r="SF496" s="8"/>
      <c r="SG496" s="8"/>
      <c r="SH496" s="8"/>
      <c r="SI496" s="8"/>
      <c r="SJ496" s="8"/>
      <c r="SK496" s="8"/>
      <c r="SL496" s="8"/>
      <c r="SM496" s="8"/>
      <c r="SN496" s="8"/>
      <c r="SO496" s="8"/>
      <c r="SP496" s="8"/>
      <c r="SQ496" s="8"/>
      <c r="SR496" s="8"/>
      <c r="SS496" s="8"/>
      <c r="ST496" s="8"/>
      <c r="SU496" s="8"/>
      <c r="SV496" s="8"/>
      <c r="SW496" s="8"/>
      <c r="SX496" s="8"/>
      <c r="SY496" s="8"/>
      <c r="SZ496" s="8"/>
      <c r="TA496" s="8"/>
      <c r="TB496" s="8"/>
      <c r="TC496" s="8"/>
      <c r="TD496" s="8"/>
      <c r="TE496" s="8"/>
      <c r="TF496" s="8"/>
      <c r="TG496" s="8"/>
      <c r="TH496" s="8"/>
      <c r="TI496" s="8"/>
      <c r="TJ496" s="8"/>
      <c r="TK496" s="8"/>
      <c r="TL496" s="8"/>
      <c r="TM496" s="8"/>
      <c r="TN496" s="8"/>
      <c r="TO496" s="8"/>
      <c r="TP496" s="8"/>
      <c r="TQ496" s="8"/>
      <c r="TR496" s="8"/>
      <c r="TS496" s="8"/>
      <c r="TT496" s="8"/>
      <c r="TU496" s="8"/>
      <c r="TV496" s="8"/>
      <c r="TW496" s="8"/>
      <c r="TX496" s="8"/>
      <c r="TY496" s="8"/>
      <c r="TZ496" s="8"/>
      <c r="UA496" s="8"/>
      <c r="UB496" s="8"/>
      <c r="UC496" s="8"/>
      <c r="UD496" s="8"/>
      <c r="UE496" s="8"/>
      <c r="UF496" s="8"/>
      <c r="UG496" s="8"/>
      <c r="UH496" s="8"/>
      <c r="UI496" s="8"/>
      <c r="UJ496" s="8"/>
      <c r="UK496" s="8"/>
      <c r="UL496" s="8"/>
      <c r="UM496" s="8"/>
      <c r="UN496" s="8"/>
      <c r="UO496" s="8"/>
      <c r="UP496" s="8"/>
      <c r="UQ496" s="8"/>
      <c r="UR496" s="8"/>
      <c r="US496" s="8"/>
      <c r="UT496" s="8"/>
      <c r="UU496" s="8"/>
      <c r="UV496" s="8"/>
      <c r="UW496" s="8"/>
      <c r="UX496" s="8"/>
      <c r="UY496" s="8"/>
      <c r="UZ496" s="8"/>
      <c r="VA496" s="8"/>
      <c r="VB496" s="8"/>
      <c r="VC496" s="8"/>
      <c r="VD496" s="8"/>
      <c r="VE496" s="8"/>
      <c r="VF496" s="8"/>
      <c r="VG496" s="8"/>
      <c r="VH496" s="8"/>
      <c r="VI496" s="8"/>
      <c r="VJ496" s="8"/>
      <c r="VK496" s="8"/>
      <c r="VL496" s="8"/>
      <c r="VM496" s="8"/>
      <c r="VN496" s="8"/>
      <c r="VO496" s="8"/>
      <c r="VP496" s="8"/>
      <c r="VQ496" s="8"/>
      <c r="VR496" s="8"/>
      <c r="VS496" s="8"/>
      <c r="VT496" s="8"/>
      <c r="VU496" s="8"/>
      <c r="VV496" s="8"/>
      <c r="VW496" s="8"/>
      <c r="VX496" s="8"/>
      <c r="VY496" s="8"/>
      <c r="VZ496" s="8"/>
      <c r="WA496" s="8"/>
      <c r="WB496" s="8"/>
      <c r="WC496" s="8"/>
      <c r="WD496" s="8"/>
      <c r="WE496" s="8"/>
      <c r="WF496" s="8"/>
      <c r="WG496" s="8"/>
      <c r="WH496" s="8"/>
      <c r="WI496" s="8"/>
      <c r="WJ496" s="8"/>
      <c r="WK496" s="8"/>
      <c r="WL496" s="8"/>
      <c r="WM496" s="8"/>
      <c r="WN496" s="8"/>
      <c r="WO496" s="8"/>
      <c r="WP496" s="8"/>
      <c r="WQ496" s="8"/>
      <c r="WR496" s="8"/>
      <c r="WS496" s="8"/>
      <c r="WT496" s="8"/>
      <c r="WU496" s="8"/>
      <c r="WV496" s="8"/>
      <c r="WW496" s="8"/>
      <c r="WX496" s="8"/>
      <c r="WY496" s="8"/>
      <c r="WZ496" s="8"/>
      <c r="XA496" s="8"/>
      <c r="XB496" s="8"/>
      <c r="XC496" s="8"/>
      <c r="XD496" s="8"/>
      <c r="XE496" s="8"/>
      <c r="XF496" s="8"/>
      <c r="XG496" s="8"/>
      <c r="XH496" s="8"/>
      <c r="XI496" s="8"/>
      <c r="XJ496" s="8"/>
      <c r="XK496" s="8"/>
      <c r="XL496" s="8"/>
      <c r="XM496" s="8"/>
      <c r="XN496" s="8"/>
      <c r="XO496" s="8"/>
      <c r="XP496" s="8"/>
      <c r="XQ496" s="8"/>
      <c r="XR496" s="8"/>
      <c r="XS496" s="8"/>
      <c r="XT496" s="8"/>
      <c r="XU496" s="8"/>
      <c r="XV496" s="8"/>
      <c r="XW496" s="8"/>
      <c r="XX496" s="8"/>
      <c r="XY496" s="8"/>
      <c r="XZ496" s="8"/>
      <c r="YA496" s="8"/>
      <c r="YB496" s="8"/>
      <c r="YC496" s="8"/>
      <c r="YD496" s="8"/>
      <c r="YE496" s="8"/>
      <c r="YF496" s="8"/>
      <c r="YG496" s="8"/>
      <c r="YH496" s="8"/>
      <c r="YI496" s="8"/>
      <c r="YJ496" s="8"/>
      <c r="YK496" s="8"/>
      <c r="YL496" s="8"/>
      <c r="YM496" s="8"/>
      <c r="YN496" s="8"/>
      <c r="YO496" s="8"/>
      <c r="YP496" s="8"/>
      <c r="YQ496" s="8"/>
      <c r="YR496" s="8"/>
      <c r="YS496" s="8"/>
      <c r="YT496" s="8"/>
      <c r="YU496" s="8"/>
      <c r="YV496" s="8"/>
      <c r="YW496" s="8"/>
      <c r="YX496" s="8"/>
      <c r="YY496" s="8"/>
      <c r="YZ496" s="8"/>
      <c r="ZA496" s="8"/>
      <c r="ZB496" s="8"/>
      <c r="ZC496" s="8"/>
      <c r="ZD496" s="8"/>
      <c r="ZE496" s="8"/>
      <c r="ZF496" s="8"/>
      <c r="ZG496" s="8"/>
      <c r="ZH496" s="8"/>
      <c r="ZI496" s="8"/>
      <c r="ZJ496" s="8"/>
      <c r="ZK496" s="8"/>
      <c r="ZL496" s="8"/>
      <c r="ZM496" s="8"/>
      <c r="ZN496" s="8"/>
      <c r="ZO496" s="8"/>
      <c r="ZP496" s="8"/>
      <c r="ZQ496" s="8"/>
      <c r="ZR496" s="8"/>
      <c r="ZS496" s="8"/>
      <c r="ZT496" s="8"/>
      <c r="ZU496" s="8"/>
      <c r="ZV496" s="8"/>
      <c r="ZW496" s="8"/>
      <c r="ZX496" s="8"/>
      <c r="ZY496" s="8"/>
      <c r="ZZ496" s="8"/>
      <c r="AAA496" s="8"/>
      <c r="AAB496" s="8"/>
      <c r="AAC496" s="8"/>
      <c r="AAD496" s="8"/>
      <c r="AAE496" s="8"/>
      <c r="AAF496" s="8"/>
      <c r="AAG496" s="8"/>
      <c r="AAH496" s="8"/>
      <c r="AAI496" s="8"/>
      <c r="AAJ496" s="8"/>
      <c r="AAK496" s="8"/>
      <c r="AAL496" s="8"/>
      <c r="AAM496" s="8"/>
      <c r="AAN496" s="8"/>
      <c r="AAO496" s="8"/>
      <c r="AAP496" s="8"/>
      <c r="AAQ496" s="8"/>
      <c r="AAR496" s="8"/>
      <c r="AAS496" s="8"/>
      <c r="AAT496" s="8"/>
      <c r="AAU496" s="8"/>
      <c r="AAV496" s="8"/>
      <c r="AAW496" s="8"/>
      <c r="AAX496" s="8"/>
      <c r="AAY496" s="8"/>
      <c r="AAZ496" s="8"/>
      <c r="ABA496" s="8"/>
      <c r="ABB496" s="8"/>
      <c r="ABC496" s="8"/>
      <c r="ABD496" s="8"/>
      <c r="ABE496" s="8"/>
      <c r="ABF496" s="8"/>
      <c r="ABG496" s="8"/>
      <c r="ABH496" s="8"/>
      <c r="ABI496" s="8"/>
      <c r="ABJ496" s="8"/>
      <c r="ABK496" s="8"/>
      <c r="ABL496" s="8"/>
      <c r="ABM496" s="8"/>
      <c r="ABN496" s="8"/>
      <c r="ABO496" s="8"/>
      <c r="ABP496" s="8"/>
      <c r="ABQ496" s="8"/>
      <c r="ABR496" s="8"/>
      <c r="ABS496" s="8"/>
      <c r="ABT496" s="8"/>
      <c r="ABU496" s="8"/>
      <c r="ABV496" s="8"/>
      <c r="ABW496" s="8"/>
      <c r="ABX496" s="8"/>
      <c r="ABY496" s="8"/>
      <c r="ABZ496" s="8"/>
      <c r="ACA496" s="8"/>
      <c r="ACB496" s="8"/>
      <c r="ACC496" s="8"/>
      <c r="ACD496" s="8"/>
      <c r="ACE496" s="8"/>
      <c r="ACF496" s="8"/>
      <c r="ACG496" s="8"/>
      <c r="ACH496" s="8"/>
      <c r="ACI496" s="8"/>
      <c r="ACJ496" s="8"/>
      <c r="ACK496" s="8"/>
      <c r="ACL496" s="8"/>
      <c r="ACM496" s="8"/>
      <c r="ACN496" s="8"/>
      <c r="ACO496" s="8"/>
      <c r="ACP496" s="8"/>
      <c r="ACQ496" s="8"/>
      <c r="ACR496" s="8"/>
      <c r="ACS496" s="8"/>
      <c r="ACT496" s="8"/>
      <c r="ACU496" s="8"/>
      <c r="ACV496" s="8"/>
      <c r="ACW496" s="8"/>
      <c r="ACX496" s="8"/>
      <c r="ACY496" s="8"/>
      <c r="ACZ496" s="8"/>
      <c r="ADA496" s="8"/>
      <c r="ADB496" s="8"/>
      <c r="ADC496" s="8"/>
      <c r="ADD496" s="8"/>
      <c r="ADE496" s="8"/>
      <c r="ADF496" s="8"/>
      <c r="ADG496" s="8"/>
      <c r="ADH496" s="8"/>
      <c r="ADI496" s="8"/>
      <c r="ADJ496" s="8"/>
      <c r="ADK496" s="8"/>
      <c r="ADL496" s="8"/>
      <c r="ADM496" s="8"/>
      <c r="ADN496" s="8"/>
      <c r="ADO496" s="8"/>
      <c r="ADP496" s="8"/>
      <c r="ADQ496" s="8"/>
      <c r="ADR496" s="8"/>
      <c r="ADS496" s="8"/>
      <c r="ADT496" s="8"/>
      <c r="ADU496" s="8"/>
      <c r="ADV496" s="8"/>
      <c r="ADW496" s="8"/>
      <c r="ADX496" s="8"/>
      <c r="ADY496" s="8"/>
      <c r="ADZ496" s="8"/>
      <c r="AEA496" s="8"/>
      <c r="AEB496" s="8"/>
      <c r="AEC496" s="8"/>
      <c r="AED496" s="8"/>
      <c r="AEE496" s="8"/>
      <c r="AEF496" s="8"/>
      <c r="AEG496" s="8"/>
      <c r="AEH496" s="8"/>
      <c r="AEI496" s="8"/>
      <c r="AEJ496" s="8"/>
      <c r="AEK496" s="8"/>
      <c r="AEL496" s="8"/>
      <c r="AEM496" s="8"/>
      <c r="AEN496" s="8"/>
      <c r="AEO496" s="8"/>
      <c r="AEP496" s="8"/>
      <c r="AEQ496" s="8"/>
      <c r="AER496" s="8"/>
      <c r="AES496" s="8"/>
      <c r="AET496" s="8"/>
      <c r="AEU496" s="8"/>
      <c r="AEV496" s="8"/>
      <c r="AEW496" s="8"/>
      <c r="AEX496" s="8"/>
      <c r="AEY496" s="8"/>
      <c r="AEZ496" s="8"/>
      <c r="AFA496" s="8"/>
      <c r="AFB496" s="8"/>
      <c r="AFC496" s="8"/>
      <c r="AFD496" s="8"/>
      <c r="AFE496" s="8"/>
      <c r="AFF496" s="8"/>
      <c r="AFG496" s="8"/>
      <c r="AFH496" s="8"/>
      <c r="AFI496" s="8"/>
      <c r="AFJ496" s="8"/>
      <c r="AFK496" s="8"/>
      <c r="AFL496" s="8"/>
      <c r="AFM496" s="8"/>
      <c r="AFN496" s="8"/>
      <c r="AFO496" s="8"/>
      <c r="AFP496" s="8"/>
      <c r="AFQ496" s="8"/>
      <c r="AFR496" s="8"/>
      <c r="AFS496" s="8"/>
      <c r="AFT496" s="8"/>
      <c r="AFU496" s="8"/>
      <c r="AFV496" s="8"/>
      <c r="AFW496" s="8"/>
      <c r="AFX496" s="8"/>
      <c r="AFY496" s="8"/>
      <c r="AFZ496" s="8"/>
      <c r="AGA496" s="8"/>
      <c r="AGB496" s="8"/>
      <c r="AGC496" s="8"/>
      <c r="AGD496" s="8"/>
      <c r="AGE496" s="8"/>
      <c r="AGF496" s="8"/>
      <c r="AGG496" s="8"/>
      <c r="AGH496" s="8"/>
      <c r="AGI496" s="8"/>
      <c r="AGJ496" s="8"/>
      <c r="AGK496" s="8"/>
      <c r="AGL496" s="8"/>
      <c r="AGM496" s="8"/>
      <c r="AGN496" s="8"/>
      <c r="AGO496" s="8"/>
      <c r="AGP496" s="8"/>
      <c r="AGQ496" s="8"/>
      <c r="AGR496" s="8"/>
      <c r="AGS496" s="8"/>
      <c r="AGT496" s="8"/>
      <c r="AGU496" s="8"/>
      <c r="AGV496" s="8"/>
      <c r="AGW496" s="8"/>
      <c r="AGX496" s="8"/>
      <c r="AGY496" s="8"/>
      <c r="AGZ496" s="8"/>
      <c r="AHA496" s="8"/>
      <c r="AHB496" s="8"/>
      <c r="AHC496" s="8"/>
      <c r="AHD496" s="8"/>
      <c r="AHE496" s="8"/>
      <c r="AHF496" s="8"/>
      <c r="AHG496" s="8"/>
      <c r="AHH496" s="8"/>
      <c r="AHI496" s="8"/>
      <c r="AHJ496" s="8"/>
      <c r="AHK496" s="8"/>
      <c r="AHL496" s="8"/>
      <c r="AHM496" s="8"/>
      <c r="AHN496" s="8"/>
      <c r="AHO496" s="8"/>
      <c r="AHP496" s="8"/>
      <c r="AHQ496" s="8"/>
      <c r="AHR496" s="8"/>
      <c r="AHS496" s="8"/>
      <c r="AHT496" s="8"/>
      <c r="AHU496" s="8"/>
      <c r="AHV496" s="8"/>
      <c r="AHW496" s="8"/>
      <c r="AHX496" s="8"/>
      <c r="AHY496" s="8"/>
      <c r="AHZ496" s="8"/>
      <c r="AIA496" s="8"/>
      <c r="AIB496" s="8"/>
      <c r="AIC496" s="8"/>
      <c r="AID496" s="8"/>
      <c r="AIE496" s="8"/>
      <c r="AIF496" s="8"/>
      <c r="AIG496" s="8"/>
      <c r="AIH496" s="8"/>
      <c r="AII496" s="8"/>
      <c r="AIJ496" s="8"/>
      <c r="AIK496" s="8"/>
      <c r="AIL496" s="8"/>
      <c r="AIM496" s="8"/>
      <c r="AIN496" s="8"/>
      <c r="AIO496" s="8"/>
      <c r="AIP496" s="8"/>
      <c r="AIQ496" s="8"/>
      <c r="AIR496" s="8"/>
      <c r="AIS496" s="8"/>
      <c r="AIT496" s="8"/>
      <c r="AIU496" s="8"/>
      <c r="AIV496" s="8"/>
      <c r="AIW496" s="8"/>
      <c r="AIX496" s="8"/>
      <c r="AIY496" s="8"/>
      <c r="AIZ496" s="8"/>
      <c r="AJA496" s="8"/>
      <c r="AJB496" s="8"/>
      <c r="AJC496" s="8"/>
      <c r="AJD496" s="8"/>
      <c r="AJE496" s="8"/>
      <c r="AJF496" s="8"/>
      <c r="AJG496" s="8"/>
      <c r="AJH496" s="8"/>
      <c r="AJI496" s="8"/>
      <c r="AJJ496" s="8"/>
      <c r="AJK496" s="8"/>
      <c r="AJL496" s="8"/>
      <c r="AJM496" s="8"/>
      <c r="AJN496" s="8"/>
      <c r="AJO496" s="8"/>
      <c r="AJP496" s="8"/>
      <c r="AJQ496" s="8"/>
      <c r="AJR496" s="8"/>
      <c r="AJS496" s="8"/>
      <c r="AJT496" s="8"/>
      <c r="AJU496" s="8"/>
      <c r="AJV496" s="8"/>
      <c r="AJW496" s="8"/>
      <c r="AJX496" s="8"/>
      <c r="AJY496" s="8"/>
      <c r="AJZ496" s="8"/>
      <c r="AKA496" s="8"/>
      <c r="AKB496" s="8"/>
      <c r="AKC496" s="8"/>
      <c r="AKD496" s="8"/>
      <c r="AKE496" s="8"/>
      <c r="AKF496" s="8"/>
      <c r="AKG496" s="8"/>
      <c r="AKH496" s="8"/>
      <c r="AKI496" s="8"/>
      <c r="AKJ496" s="8"/>
      <c r="AKK496" s="8"/>
      <c r="AKL496" s="8"/>
      <c r="AKM496" s="8"/>
      <c r="AKN496" s="8"/>
      <c r="AKO496" s="8"/>
      <c r="AKP496" s="8"/>
      <c r="AKQ496" s="8"/>
      <c r="AKR496" s="8"/>
      <c r="AKS496" s="8"/>
      <c r="AKT496" s="8"/>
      <c r="AKU496" s="8"/>
      <c r="AKV496" s="8"/>
      <c r="AKW496" s="8"/>
      <c r="AKX496" s="8"/>
      <c r="AKY496" s="8"/>
      <c r="AKZ496" s="8"/>
      <c r="ALA496" s="8"/>
      <c r="ALB496" s="8"/>
      <c r="ALC496" s="8"/>
      <c r="ALD496" s="8"/>
      <c r="ALE496" s="8"/>
      <c r="ALF496" s="8"/>
      <c r="ALG496" s="8"/>
      <c r="ALH496" s="8"/>
      <c r="ALI496" s="8"/>
      <c r="ALJ496" s="8"/>
      <c r="ALK496" s="8"/>
      <c r="ALL496" s="8"/>
      <c r="ALM496" s="8"/>
      <c r="ALN496" s="8"/>
      <c r="ALO496" s="8"/>
      <c r="ALP496" s="8"/>
      <c r="ALQ496" s="8"/>
      <c r="ALR496" s="8"/>
      <c r="ALS496" s="8"/>
      <c r="ALT496" s="8"/>
      <c r="ALU496" s="8"/>
      <c r="ALV496" s="8"/>
      <c r="ALW496" s="8"/>
      <c r="ALX496" s="8"/>
      <c r="ALY496" s="8"/>
      <c r="ALZ496" s="8"/>
      <c r="AMA496" s="8"/>
      <c r="AMB496" s="8"/>
      <c r="AMC496" s="8"/>
      <c r="AMD496" s="8"/>
      <c r="AME496" s="8"/>
      <c r="AMF496" s="8"/>
      <c r="AMG496" s="8"/>
      <c r="AMH496" s="8"/>
      <c r="AMI496" s="8"/>
      <c r="AMJ496" s="8"/>
      <c r="AMK496" s="8"/>
      <c r="AML496" s="8"/>
      <c r="AMM496" s="8"/>
      <c r="AMN496" s="8"/>
      <c r="AMO496" s="8"/>
      <c r="AMP496" s="8"/>
      <c r="AMQ496" s="8"/>
      <c r="AMR496" s="8"/>
      <c r="AMS496" s="8"/>
      <c r="AMT496" s="8"/>
      <c r="AMU496" s="8"/>
      <c r="AMV496" s="8"/>
      <c r="AMW496" s="8"/>
      <c r="AMX496" s="8"/>
      <c r="AMY496" s="8"/>
      <c r="AMZ496" s="8"/>
      <c r="ANA496" s="8"/>
      <c r="ANB496" s="8"/>
      <c r="ANC496" s="8"/>
      <c r="AND496" s="8"/>
      <c r="ANE496" s="8"/>
      <c r="ANF496" s="8"/>
      <c r="ANG496" s="8"/>
      <c r="ANH496" s="8"/>
      <c r="ANI496" s="8"/>
      <c r="ANJ496" s="8"/>
      <c r="ANK496" s="8"/>
      <c r="ANL496" s="8"/>
      <c r="ANM496" s="8"/>
      <c r="ANN496" s="8"/>
      <c r="ANO496" s="8"/>
      <c r="ANP496" s="8"/>
      <c r="ANQ496" s="8"/>
      <c r="ANR496" s="8"/>
      <c r="ANS496" s="8"/>
      <c r="ANT496" s="8"/>
      <c r="ANU496" s="8"/>
      <c r="ANV496" s="8"/>
      <c r="ANW496" s="8"/>
      <c r="ANX496" s="8"/>
      <c r="ANY496" s="8"/>
      <c r="ANZ496" s="8"/>
      <c r="AOA496" s="8"/>
      <c r="AOB496" s="8"/>
      <c r="AOC496" s="8"/>
      <c r="AOD496" s="8"/>
      <c r="AOE496" s="8"/>
      <c r="AOF496" s="8"/>
      <c r="AOG496" s="8"/>
      <c r="AOH496" s="8"/>
      <c r="AOI496" s="8"/>
      <c r="AOJ496" s="8"/>
      <c r="AOK496" s="8"/>
      <c r="AOL496" s="8"/>
      <c r="AOM496" s="8"/>
      <c r="AON496" s="8"/>
      <c r="AOO496" s="8"/>
      <c r="AOP496" s="8"/>
      <c r="AOQ496" s="8"/>
      <c r="AOR496" s="8"/>
      <c r="AOS496" s="8"/>
      <c r="AOT496" s="8"/>
      <c r="AOU496" s="8"/>
      <c r="AOV496" s="8"/>
      <c r="AOW496" s="8"/>
      <c r="AOX496" s="8"/>
      <c r="AOY496" s="8"/>
      <c r="AOZ496" s="8"/>
      <c r="APA496" s="8"/>
      <c r="APB496" s="8"/>
      <c r="APC496" s="8"/>
      <c r="APD496" s="8"/>
      <c r="APE496" s="8"/>
      <c r="APF496" s="8"/>
      <c r="APG496" s="8"/>
      <c r="APH496" s="8"/>
      <c r="API496" s="8"/>
      <c r="APJ496" s="8"/>
      <c r="APK496" s="8"/>
      <c r="APL496" s="8"/>
      <c r="APM496" s="8"/>
      <c r="APN496" s="8"/>
      <c r="APO496" s="8"/>
      <c r="APP496" s="8"/>
      <c r="APQ496" s="8"/>
      <c r="APR496" s="8"/>
      <c r="APS496" s="8"/>
      <c r="APT496" s="8"/>
      <c r="APU496" s="8"/>
      <c r="APV496" s="8"/>
      <c r="APW496" s="8"/>
      <c r="APX496" s="8"/>
      <c r="APY496" s="8"/>
      <c r="APZ496" s="8"/>
      <c r="AQA496" s="8"/>
      <c r="AQB496" s="8"/>
      <c r="AQC496" s="8"/>
      <c r="AQD496" s="8"/>
      <c r="AQE496" s="8"/>
      <c r="AQF496" s="8"/>
      <c r="AQG496" s="8"/>
      <c r="AQH496" s="8"/>
      <c r="AQI496" s="8"/>
      <c r="AQJ496" s="8"/>
      <c r="AQK496" s="8"/>
      <c r="AQL496" s="8"/>
      <c r="AQM496" s="8"/>
      <c r="AQN496" s="8"/>
      <c r="AQO496" s="8"/>
      <c r="AQP496" s="8"/>
      <c r="AQQ496" s="8"/>
      <c r="AQR496" s="8"/>
      <c r="AQS496" s="8"/>
      <c r="AQT496" s="8"/>
      <c r="AQU496" s="8"/>
      <c r="AQV496" s="8"/>
      <c r="AQW496" s="8"/>
      <c r="AQX496" s="8"/>
      <c r="AQY496" s="8"/>
      <c r="AQZ496" s="8"/>
      <c r="ARA496" s="8"/>
      <c r="ARB496" s="8"/>
      <c r="ARC496" s="8"/>
      <c r="ARD496" s="8"/>
      <c r="ARE496" s="8"/>
      <c r="ARF496" s="8"/>
      <c r="ARG496" s="8"/>
      <c r="ARH496" s="8"/>
      <c r="ARI496" s="8"/>
      <c r="ARJ496" s="8"/>
      <c r="ARK496" s="8"/>
      <c r="ARL496" s="8"/>
      <c r="ARM496" s="8"/>
      <c r="ARN496" s="8"/>
      <c r="ARO496" s="8"/>
      <c r="ARP496" s="8"/>
      <c r="ARQ496" s="8"/>
      <c r="ARR496" s="8"/>
      <c r="ARS496" s="8"/>
      <c r="ART496" s="8"/>
      <c r="ARU496" s="8"/>
      <c r="ARV496" s="8"/>
      <c r="ARW496" s="8"/>
      <c r="ARX496" s="8"/>
      <c r="ARY496" s="8"/>
      <c r="ARZ496" s="8"/>
      <c r="ASA496" s="8"/>
      <c r="ASB496" s="8"/>
      <c r="ASC496" s="8"/>
      <c r="ASD496" s="8"/>
      <c r="ASE496" s="8"/>
      <c r="ASF496" s="8"/>
      <c r="ASG496" s="8"/>
      <c r="ASH496" s="8"/>
      <c r="ASI496" s="8"/>
      <c r="ASJ496" s="8"/>
      <c r="ASK496" s="8"/>
      <c r="ASL496" s="8"/>
      <c r="ASM496" s="8"/>
      <c r="ASN496" s="8"/>
      <c r="ASO496" s="8"/>
      <c r="ASP496" s="8"/>
      <c r="ASQ496" s="8"/>
      <c r="ASR496" s="8"/>
      <c r="ASS496" s="8"/>
      <c r="AST496" s="8"/>
      <c r="ASU496" s="8"/>
      <c r="ASV496" s="8"/>
      <c r="ASW496" s="8"/>
      <c r="ASX496" s="8"/>
      <c r="ASY496" s="8"/>
      <c r="ASZ496" s="8"/>
      <c r="ATA496" s="8"/>
      <c r="ATB496" s="8"/>
      <c r="ATC496" s="8"/>
      <c r="ATD496" s="8"/>
      <c r="ATE496" s="8"/>
      <c r="ATF496" s="8"/>
      <c r="ATG496" s="8"/>
      <c r="ATH496" s="8"/>
      <c r="ATI496" s="8"/>
      <c r="ATJ496" s="8"/>
      <c r="ATK496" s="8"/>
      <c r="ATL496" s="8"/>
      <c r="ATM496" s="8"/>
      <c r="ATN496" s="8"/>
      <c r="ATO496" s="8"/>
      <c r="ATP496" s="8"/>
      <c r="ATQ496" s="8"/>
      <c r="ATR496" s="8"/>
      <c r="ATS496" s="8"/>
      <c r="ATT496" s="8"/>
      <c r="ATU496" s="8"/>
      <c r="ATV496" s="8"/>
      <c r="ATW496" s="8"/>
      <c r="ATX496" s="8"/>
      <c r="ATY496" s="8"/>
      <c r="ATZ496" s="8"/>
      <c r="AUA496" s="8"/>
      <c r="AUB496" s="8"/>
      <c r="AUC496" s="8"/>
      <c r="AUD496" s="8"/>
      <c r="AUE496" s="8"/>
      <c r="AUF496" s="8"/>
      <c r="AUG496" s="8"/>
      <c r="AUH496" s="8"/>
      <c r="AUI496" s="8"/>
      <c r="AUJ496" s="8"/>
      <c r="AUK496" s="8"/>
      <c r="AUL496" s="8"/>
      <c r="AUM496" s="8"/>
      <c r="AUN496" s="8"/>
      <c r="AUO496" s="8"/>
      <c r="AUP496" s="8"/>
      <c r="AUQ496" s="8"/>
      <c r="AUR496" s="8"/>
      <c r="AUS496" s="8"/>
      <c r="AUT496" s="8"/>
      <c r="AUU496" s="8"/>
      <c r="AUV496" s="8"/>
      <c r="AUW496" s="8"/>
      <c r="AUX496" s="8"/>
      <c r="AUY496" s="8"/>
      <c r="AUZ496" s="8"/>
      <c r="AVA496" s="8"/>
      <c r="AVB496" s="8"/>
      <c r="AVC496" s="8"/>
      <c r="AVD496" s="8"/>
      <c r="AVE496" s="8"/>
      <c r="AVF496" s="8"/>
      <c r="AVG496" s="8"/>
      <c r="AVH496" s="8"/>
      <c r="AVI496" s="8"/>
      <c r="AVJ496" s="8"/>
      <c r="AVK496" s="8"/>
      <c r="AVL496" s="8"/>
      <c r="AVM496" s="8"/>
      <c r="AVN496" s="8"/>
      <c r="AVO496" s="8"/>
      <c r="AVP496" s="8"/>
      <c r="AVQ496" s="8"/>
      <c r="AVR496" s="8"/>
      <c r="AVS496" s="8"/>
      <c r="AVT496" s="8"/>
      <c r="AVU496" s="8"/>
      <c r="AVV496" s="8"/>
      <c r="AVW496" s="8"/>
      <c r="AVX496" s="8"/>
      <c r="AVY496" s="8"/>
      <c r="AVZ496" s="8"/>
      <c r="AWA496" s="8"/>
      <c r="AWB496" s="8"/>
      <c r="AWC496" s="8"/>
      <c r="AWD496" s="8"/>
      <c r="AWE496" s="8"/>
      <c r="AWF496" s="8"/>
      <c r="AWG496" s="8"/>
      <c r="AWH496" s="8"/>
      <c r="AWI496" s="8"/>
      <c r="AWJ496" s="8"/>
      <c r="AWK496" s="8"/>
      <c r="AWL496" s="8"/>
      <c r="AWM496" s="8"/>
      <c r="AWN496" s="8"/>
      <c r="AWO496" s="8"/>
      <c r="AWP496" s="8"/>
      <c r="AWQ496" s="8"/>
      <c r="AWR496" s="8"/>
      <c r="AWS496" s="8"/>
      <c r="AWT496" s="8"/>
      <c r="AWU496" s="8"/>
      <c r="AWV496" s="8"/>
      <c r="AWW496" s="8"/>
      <c r="AWX496" s="8"/>
      <c r="AWY496" s="8"/>
      <c r="AWZ496" s="8"/>
      <c r="AXA496" s="8"/>
      <c r="AXB496" s="8"/>
      <c r="AXC496" s="8"/>
      <c r="AXD496" s="8"/>
      <c r="AXE496" s="8"/>
      <c r="AXF496" s="8"/>
      <c r="AXG496" s="8"/>
      <c r="AXH496" s="8"/>
      <c r="AXI496" s="8"/>
      <c r="AXJ496" s="8"/>
      <c r="AXK496" s="8"/>
      <c r="AXL496" s="8"/>
      <c r="AXM496" s="8"/>
      <c r="AXN496" s="8"/>
      <c r="AXO496" s="8"/>
      <c r="AXP496" s="8"/>
      <c r="AXQ496" s="8"/>
      <c r="AXR496" s="8"/>
      <c r="AXS496" s="8"/>
      <c r="AXT496" s="8"/>
      <c r="AXU496" s="8"/>
      <c r="AXV496" s="8"/>
      <c r="AXW496" s="8"/>
      <c r="AXX496" s="8"/>
      <c r="AXY496" s="8"/>
      <c r="AXZ496" s="8"/>
      <c r="AYA496" s="8"/>
      <c r="AYB496" s="8"/>
      <c r="AYC496" s="8"/>
      <c r="AYD496" s="8"/>
      <c r="AYE496" s="8"/>
      <c r="AYF496" s="8"/>
      <c r="AYG496" s="8"/>
      <c r="AYH496" s="8"/>
      <c r="AYI496" s="8"/>
      <c r="AYJ496" s="8"/>
      <c r="AYK496" s="8"/>
      <c r="AYL496" s="8"/>
      <c r="AYM496" s="8"/>
      <c r="AYN496" s="8"/>
      <c r="AYO496" s="8"/>
      <c r="AYP496" s="8"/>
      <c r="AYQ496" s="8"/>
      <c r="AYR496" s="8"/>
      <c r="AYS496" s="8"/>
      <c r="AYT496" s="8"/>
      <c r="AYU496" s="8"/>
      <c r="AYV496" s="8"/>
      <c r="AYW496" s="8"/>
      <c r="AYX496" s="8"/>
      <c r="AYY496" s="8"/>
      <c r="AYZ496" s="8"/>
      <c r="AZA496" s="8"/>
      <c r="AZB496" s="8"/>
      <c r="AZC496" s="8"/>
      <c r="AZD496" s="8"/>
      <c r="AZE496" s="8"/>
      <c r="AZF496" s="8"/>
      <c r="AZG496" s="8"/>
      <c r="AZH496" s="8"/>
      <c r="AZI496" s="8"/>
      <c r="AZJ496" s="8"/>
      <c r="AZK496" s="8"/>
      <c r="AZL496" s="8"/>
      <c r="AZM496" s="8"/>
      <c r="AZN496" s="8"/>
      <c r="AZO496" s="8"/>
      <c r="AZP496" s="8"/>
      <c r="AZQ496" s="8"/>
      <c r="AZR496" s="8"/>
      <c r="AZS496" s="8"/>
      <c r="AZT496" s="8"/>
      <c r="AZU496" s="8"/>
      <c r="AZV496" s="8"/>
      <c r="AZW496" s="8"/>
      <c r="AZX496" s="8"/>
      <c r="AZY496" s="8"/>
      <c r="AZZ496" s="8"/>
      <c r="BAA496" s="8"/>
      <c r="BAB496" s="8"/>
      <c r="BAC496" s="8"/>
      <c r="BAD496" s="8"/>
      <c r="BAE496" s="8"/>
      <c r="BAF496" s="8"/>
      <c r="BAG496" s="8"/>
      <c r="BAH496" s="8"/>
      <c r="BAI496" s="8"/>
      <c r="BAJ496" s="8"/>
      <c r="BAK496" s="8"/>
      <c r="BAL496" s="8"/>
      <c r="BAM496" s="8"/>
      <c r="BAN496" s="8"/>
      <c r="BAO496" s="8"/>
      <c r="BAP496" s="8"/>
      <c r="BAQ496" s="8"/>
      <c r="BAR496" s="8"/>
      <c r="BAS496" s="8"/>
      <c r="BAT496" s="8"/>
      <c r="BAU496" s="8"/>
      <c r="BAV496" s="8"/>
      <c r="BAW496" s="8"/>
      <c r="BAX496" s="8"/>
      <c r="BAY496" s="8"/>
      <c r="BAZ496" s="8"/>
      <c r="BBA496" s="8"/>
      <c r="BBB496" s="8"/>
      <c r="BBC496" s="8"/>
      <c r="BBD496" s="8"/>
      <c r="BBE496" s="8"/>
      <c r="BBF496" s="8"/>
      <c r="BBG496" s="8"/>
      <c r="BBH496" s="8"/>
      <c r="BBI496" s="8"/>
      <c r="BBJ496" s="8"/>
      <c r="BBK496" s="8"/>
      <c r="BBL496" s="8"/>
      <c r="BBM496" s="8"/>
      <c r="BBN496" s="8"/>
      <c r="BBO496" s="8"/>
      <c r="BBP496" s="8"/>
      <c r="BBQ496" s="8"/>
      <c r="BBR496" s="8"/>
      <c r="BBS496" s="8"/>
      <c r="BBT496" s="8"/>
      <c r="BBU496" s="8"/>
      <c r="BBV496" s="8"/>
      <c r="BBW496" s="8"/>
      <c r="BBX496" s="8"/>
      <c r="BBY496" s="8"/>
      <c r="BBZ496" s="8"/>
      <c r="BCA496" s="8"/>
      <c r="BCB496" s="8"/>
      <c r="BCC496" s="8"/>
      <c r="BCD496" s="8"/>
      <c r="BCE496" s="8"/>
      <c r="BCF496" s="8"/>
      <c r="BCG496" s="8"/>
      <c r="BCH496" s="8"/>
      <c r="BCI496" s="8"/>
      <c r="BCJ496" s="8"/>
      <c r="BCK496" s="8"/>
      <c r="BCL496" s="8"/>
      <c r="BCM496" s="8"/>
      <c r="BCN496" s="8"/>
      <c r="BCO496" s="8"/>
      <c r="BCP496" s="8"/>
      <c r="BCQ496" s="8"/>
      <c r="BCR496" s="8"/>
      <c r="BCS496" s="8"/>
      <c r="BCT496" s="8"/>
      <c r="BCU496" s="8"/>
      <c r="BCV496" s="8"/>
      <c r="BCW496" s="8"/>
      <c r="BCX496" s="8"/>
      <c r="BCY496" s="8"/>
      <c r="BCZ496" s="8"/>
      <c r="BDA496" s="8"/>
      <c r="BDB496" s="8"/>
      <c r="BDC496" s="8"/>
      <c r="BDD496" s="8"/>
      <c r="BDE496" s="8"/>
      <c r="BDF496" s="8"/>
      <c r="BDG496" s="8"/>
      <c r="BDH496" s="8"/>
      <c r="BDI496" s="8"/>
      <c r="BDJ496" s="8"/>
      <c r="BDK496" s="8"/>
      <c r="BDL496" s="8"/>
      <c r="BDM496" s="8"/>
      <c r="BDN496" s="8"/>
      <c r="BDO496" s="8"/>
      <c r="BDP496" s="8"/>
      <c r="BDQ496" s="8"/>
      <c r="BDR496" s="8"/>
      <c r="BDS496" s="8"/>
      <c r="BDT496" s="8"/>
      <c r="BDU496" s="8"/>
      <c r="BDV496" s="8"/>
      <c r="BDW496" s="8"/>
      <c r="BDX496" s="8"/>
      <c r="BDY496" s="8"/>
      <c r="BDZ496" s="8"/>
      <c r="BEA496" s="8"/>
      <c r="BEB496" s="8"/>
      <c r="BEC496" s="8"/>
      <c r="BED496" s="8"/>
      <c r="BEE496" s="8"/>
      <c r="BEF496" s="8"/>
      <c r="BEG496" s="8"/>
      <c r="BEH496" s="8"/>
      <c r="BEI496" s="8"/>
      <c r="BEJ496" s="8"/>
      <c r="BEK496" s="8"/>
      <c r="BEL496" s="8"/>
      <c r="BEM496" s="8"/>
      <c r="BEN496" s="8"/>
      <c r="BEO496" s="8"/>
      <c r="BEP496" s="8"/>
      <c r="BEQ496" s="8"/>
      <c r="BER496" s="8"/>
      <c r="BES496" s="8"/>
      <c r="BET496" s="8"/>
      <c r="BEU496" s="8"/>
      <c r="BEV496" s="8"/>
      <c r="BEW496" s="8"/>
      <c r="BEX496" s="8"/>
      <c r="BEY496" s="8"/>
      <c r="BEZ496" s="8"/>
      <c r="BFA496" s="8"/>
      <c r="BFB496" s="8"/>
      <c r="BFC496" s="8"/>
      <c r="BFD496" s="8"/>
      <c r="BFE496" s="8"/>
      <c r="BFF496" s="8"/>
      <c r="BFG496" s="8"/>
      <c r="BFH496" s="8"/>
      <c r="BFI496" s="8"/>
      <c r="BFJ496" s="8"/>
      <c r="BFK496" s="8"/>
      <c r="BFL496" s="8"/>
      <c r="BFM496" s="8"/>
      <c r="BFN496" s="8"/>
      <c r="BFO496" s="8"/>
      <c r="BFP496" s="8"/>
      <c r="BFQ496" s="8"/>
      <c r="BFR496" s="8"/>
      <c r="BFS496" s="8"/>
      <c r="BFT496" s="8"/>
      <c r="BFU496" s="8"/>
      <c r="BFV496" s="8"/>
      <c r="BFW496" s="8"/>
      <c r="BFX496" s="8"/>
      <c r="BFY496" s="8"/>
      <c r="BFZ496" s="8"/>
      <c r="BGA496" s="8"/>
      <c r="BGB496" s="8"/>
      <c r="BGC496" s="8"/>
      <c r="BGD496" s="8"/>
      <c r="BGE496" s="8"/>
      <c r="BGF496" s="8"/>
      <c r="BGG496" s="8"/>
      <c r="BGH496" s="8"/>
      <c r="BGI496" s="8"/>
      <c r="BGJ496" s="8"/>
      <c r="BGK496" s="8"/>
      <c r="BGL496" s="8"/>
      <c r="BGM496" s="8"/>
      <c r="BGN496" s="8"/>
      <c r="BGO496" s="8"/>
      <c r="BGP496" s="8"/>
      <c r="BGQ496" s="8"/>
      <c r="BGR496" s="8"/>
      <c r="BGS496" s="8"/>
      <c r="BGT496" s="8"/>
      <c r="BGU496" s="8"/>
      <c r="BGV496" s="8"/>
      <c r="BGW496" s="8"/>
      <c r="BGX496" s="8"/>
      <c r="BGY496" s="8"/>
      <c r="BGZ496" s="8"/>
      <c r="BHA496" s="8"/>
      <c r="BHB496" s="8"/>
      <c r="BHC496" s="8"/>
      <c r="BHD496" s="8"/>
      <c r="BHE496" s="8"/>
      <c r="BHF496" s="8"/>
      <c r="BHG496" s="8"/>
      <c r="BHH496" s="8"/>
      <c r="BHI496" s="8"/>
      <c r="BHJ496" s="8"/>
      <c r="BHK496" s="8"/>
      <c r="BHL496" s="8"/>
      <c r="BHM496" s="8"/>
      <c r="BHN496" s="8"/>
      <c r="BHO496" s="8"/>
      <c r="BHP496" s="8"/>
      <c r="BHQ496" s="8"/>
      <c r="BHR496" s="8"/>
      <c r="BHS496" s="8"/>
      <c r="BHT496" s="8"/>
      <c r="BHU496" s="8"/>
      <c r="BHV496" s="8"/>
      <c r="BHW496" s="8"/>
      <c r="BHX496" s="8"/>
      <c r="BHY496" s="8"/>
      <c r="BHZ496" s="8"/>
      <c r="BIA496" s="8"/>
      <c r="BIB496" s="8"/>
      <c r="BIC496" s="8"/>
      <c r="BID496" s="8"/>
      <c r="BIE496" s="8"/>
      <c r="BIF496" s="8"/>
      <c r="BIG496" s="8"/>
      <c r="BIH496" s="8"/>
      <c r="BII496" s="8"/>
      <c r="BIJ496" s="8"/>
      <c r="BIK496" s="8"/>
      <c r="BIL496" s="8"/>
      <c r="BIM496" s="8"/>
      <c r="BIN496" s="8"/>
      <c r="BIO496" s="8"/>
      <c r="BIP496" s="8"/>
      <c r="BIQ496" s="8"/>
      <c r="BIR496" s="8"/>
      <c r="BIS496" s="8"/>
      <c r="BIT496" s="8"/>
      <c r="BIU496" s="8"/>
      <c r="BIV496" s="8"/>
      <c r="BIW496" s="8"/>
      <c r="BIX496" s="8"/>
      <c r="BIY496" s="8"/>
      <c r="BIZ496" s="8"/>
      <c r="BJA496" s="8"/>
      <c r="BJB496" s="8"/>
      <c r="BJC496" s="8"/>
      <c r="BJD496" s="8"/>
      <c r="BJE496" s="8"/>
      <c r="BJF496" s="8"/>
      <c r="BJG496" s="8"/>
      <c r="BJH496" s="8"/>
      <c r="BJI496" s="8"/>
      <c r="BJJ496" s="8"/>
      <c r="BJK496" s="8"/>
      <c r="BJL496" s="8"/>
      <c r="BJM496" s="8"/>
      <c r="BJN496" s="8"/>
      <c r="BJO496" s="8"/>
      <c r="BJP496" s="8"/>
      <c r="BJQ496" s="8"/>
      <c r="BJR496" s="8"/>
      <c r="BJS496" s="8"/>
      <c r="BJT496" s="8"/>
      <c r="BJU496" s="8"/>
      <c r="BJV496" s="8"/>
      <c r="BJW496" s="8"/>
      <c r="BJX496" s="8"/>
      <c r="BJY496" s="8"/>
      <c r="BJZ496" s="8"/>
      <c r="BKA496" s="8"/>
      <c r="BKB496" s="8"/>
      <c r="BKC496" s="8"/>
      <c r="BKD496" s="8"/>
      <c r="BKE496" s="8"/>
      <c r="BKF496" s="8"/>
      <c r="BKG496" s="8"/>
      <c r="BKH496" s="8"/>
      <c r="BKI496" s="8"/>
      <c r="BKJ496" s="8"/>
      <c r="BKK496" s="8"/>
      <c r="BKL496" s="8"/>
      <c r="BKM496" s="8"/>
      <c r="BKN496" s="8"/>
      <c r="BKO496" s="8"/>
      <c r="BKP496" s="8"/>
      <c r="BKQ496" s="8"/>
      <c r="BKR496" s="8"/>
      <c r="BKS496" s="8"/>
      <c r="BKT496" s="8"/>
      <c r="BKU496" s="8"/>
      <c r="BKV496" s="8"/>
      <c r="BKW496" s="8"/>
      <c r="BKX496" s="8"/>
      <c r="BKY496" s="8"/>
      <c r="BKZ496" s="8"/>
      <c r="BLA496" s="8"/>
      <c r="BLB496" s="8"/>
      <c r="BLC496" s="8"/>
      <c r="BLD496" s="8"/>
      <c r="BLE496" s="8"/>
      <c r="BLF496" s="8"/>
      <c r="BLG496" s="8"/>
      <c r="BLH496" s="8"/>
      <c r="BLI496" s="8"/>
      <c r="BLJ496" s="8"/>
      <c r="BLK496" s="8"/>
      <c r="BLL496" s="8"/>
      <c r="BLM496" s="8"/>
      <c r="BLN496" s="8"/>
      <c r="BLO496" s="8"/>
      <c r="BLP496" s="8"/>
      <c r="BLQ496" s="8"/>
      <c r="BLR496" s="8"/>
      <c r="BLS496" s="8"/>
      <c r="BLT496" s="8"/>
      <c r="BLU496" s="8"/>
      <c r="BLV496" s="8"/>
      <c r="BLW496" s="8"/>
      <c r="BLX496" s="8"/>
      <c r="BLY496" s="8"/>
      <c r="BLZ496" s="8"/>
      <c r="BMA496" s="8"/>
      <c r="BMB496" s="8"/>
      <c r="BMC496" s="8"/>
      <c r="BMD496" s="8"/>
      <c r="BME496" s="8"/>
      <c r="BMF496" s="8"/>
      <c r="BMG496" s="8"/>
      <c r="BMH496" s="8"/>
      <c r="BMI496" s="8"/>
      <c r="BMJ496" s="8"/>
      <c r="BMK496" s="8"/>
      <c r="BML496" s="8"/>
      <c r="BMM496" s="8"/>
      <c r="BMN496" s="8"/>
      <c r="BMO496" s="8"/>
      <c r="BMP496" s="8"/>
      <c r="BMQ496" s="8"/>
      <c r="BMR496" s="8"/>
      <c r="BMS496" s="8"/>
      <c r="BMT496" s="8"/>
      <c r="BMU496" s="8"/>
      <c r="BMV496" s="8"/>
      <c r="BMW496" s="8"/>
      <c r="BMX496" s="8"/>
      <c r="BMY496" s="8"/>
      <c r="BMZ496" s="8"/>
      <c r="BNA496" s="8"/>
      <c r="BNB496" s="8"/>
      <c r="BNC496" s="8"/>
      <c r="BND496" s="8"/>
      <c r="BNE496" s="8"/>
      <c r="BNF496" s="8"/>
      <c r="BNG496" s="8"/>
      <c r="BNH496" s="8"/>
      <c r="BNI496" s="8"/>
      <c r="BNJ496" s="8"/>
      <c r="BNK496" s="8"/>
      <c r="BNL496" s="8"/>
      <c r="BNM496" s="8"/>
      <c r="BNN496" s="8"/>
      <c r="BNO496" s="8"/>
      <c r="BNP496" s="8"/>
      <c r="BNQ496" s="8"/>
      <c r="BNR496" s="8"/>
      <c r="BNS496" s="8"/>
      <c r="BNT496" s="8"/>
      <c r="BNU496" s="8"/>
      <c r="BNV496" s="8"/>
      <c r="BNW496" s="8"/>
      <c r="BNX496" s="8"/>
      <c r="BNY496" s="8"/>
      <c r="BNZ496" s="8"/>
      <c r="BOA496" s="8"/>
      <c r="BOB496" s="8"/>
      <c r="BOC496" s="8"/>
      <c r="BOD496" s="8"/>
      <c r="BOE496" s="8"/>
      <c r="BOF496" s="8"/>
      <c r="BOG496" s="8"/>
      <c r="BOH496" s="8"/>
      <c r="BOI496" s="8"/>
      <c r="BOJ496" s="8"/>
      <c r="BOK496" s="8"/>
      <c r="BOL496" s="8"/>
      <c r="BOM496" s="8"/>
      <c r="BON496" s="8"/>
      <c r="BOO496" s="8"/>
      <c r="BOP496" s="8"/>
      <c r="BOQ496" s="8"/>
      <c r="BOR496" s="8"/>
      <c r="BOS496" s="8"/>
      <c r="BOT496" s="8"/>
      <c r="BOU496" s="8"/>
      <c r="BOV496" s="8"/>
      <c r="BOW496" s="8"/>
      <c r="BOX496" s="8"/>
      <c r="BOY496" s="8"/>
      <c r="BOZ496" s="8"/>
      <c r="BPA496" s="8"/>
      <c r="BPB496" s="8"/>
      <c r="BPC496" s="8"/>
      <c r="BPD496" s="8"/>
      <c r="BPE496" s="8"/>
      <c r="BPF496" s="8"/>
      <c r="BPG496" s="8"/>
      <c r="BPH496" s="8"/>
      <c r="BPI496" s="8"/>
      <c r="BPJ496" s="8"/>
      <c r="BPK496" s="8"/>
      <c r="BPL496" s="8"/>
      <c r="BPM496" s="8"/>
      <c r="BPN496" s="8"/>
      <c r="BPO496" s="8"/>
      <c r="BPP496" s="8"/>
      <c r="BPQ496" s="8"/>
      <c r="BPR496" s="8"/>
      <c r="BPS496" s="8"/>
      <c r="BPT496" s="8"/>
      <c r="BPU496" s="8"/>
      <c r="BPV496" s="8"/>
      <c r="BPW496" s="8"/>
      <c r="BPX496" s="8"/>
      <c r="BPY496" s="8"/>
      <c r="BPZ496" s="8"/>
      <c r="BQA496" s="8"/>
      <c r="BQB496" s="8"/>
      <c r="BQC496" s="8"/>
      <c r="BQD496" s="8"/>
      <c r="BQE496" s="8"/>
      <c r="BQF496" s="8"/>
      <c r="BQG496" s="8"/>
      <c r="BQH496" s="8"/>
      <c r="BQI496" s="8"/>
      <c r="BQJ496" s="8"/>
      <c r="BQK496" s="8"/>
      <c r="BQL496" s="8"/>
      <c r="BQM496" s="8"/>
      <c r="BQN496" s="8"/>
      <c r="BQO496" s="8"/>
      <c r="BQP496" s="8"/>
      <c r="BQQ496" s="8"/>
      <c r="BQR496" s="8"/>
      <c r="BQS496" s="8"/>
      <c r="BQT496" s="8"/>
      <c r="BQU496" s="8"/>
      <c r="BQV496" s="8"/>
      <c r="BQW496" s="8"/>
      <c r="BQX496" s="8"/>
      <c r="BQY496" s="8"/>
      <c r="BQZ496" s="8"/>
      <c r="BRA496" s="8"/>
      <c r="BRB496" s="8"/>
      <c r="BRC496" s="8"/>
      <c r="BRD496" s="8"/>
      <c r="BRE496" s="8"/>
      <c r="BRF496" s="8"/>
      <c r="BRG496" s="8"/>
      <c r="BRH496" s="8"/>
      <c r="BRI496" s="8"/>
      <c r="BRJ496" s="8"/>
      <c r="BRK496" s="8"/>
      <c r="BRL496" s="8"/>
      <c r="BRM496" s="8"/>
      <c r="BRN496" s="8"/>
      <c r="BRO496" s="8"/>
      <c r="BRP496" s="8"/>
      <c r="BRQ496" s="8"/>
      <c r="BRR496" s="8"/>
      <c r="BRS496" s="8"/>
      <c r="BRT496" s="8"/>
      <c r="BRU496" s="8"/>
      <c r="BRV496" s="8"/>
      <c r="BRW496" s="8"/>
      <c r="BRX496" s="8"/>
      <c r="BRY496" s="8"/>
      <c r="BRZ496" s="8"/>
      <c r="BSA496" s="8"/>
      <c r="BSB496" s="8"/>
      <c r="BSC496" s="8"/>
      <c r="BSD496" s="8"/>
      <c r="BSE496" s="8"/>
      <c r="BSF496" s="8"/>
      <c r="BSG496" s="8"/>
      <c r="BSH496" s="8"/>
      <c r="BSI496" s="8"/>
      <c r="BSJ496" s="8"/>
      <c r="BSK496" s="8"/>
      <c r="BSL496" s="8"/>
      <c r="BSM496" s="8"/>
      <c r="BSN496" s="8"/>
      <c r="BSO496" s="8"/>
      <c r="BSP496" s="8"/>
      <c r="BSQ496" s="8"/>
      <c r="BSR496" s="8"/>
      <c r="BSS496" s="8"/>
      <c r="BST496" s="8"/>
      <c r="BSU496" s="8"/>
      <c r="BSV496" s="8"/>
      <c r="BSW496" s="8"/>
      <c r="BSX496" s="8"/>
      <c r="BSY496" s="8"/>
      <c r="BSZ496" s="8"/>
      <c r="BTA496" s="8"/>
      <c r="BTB496" s="8"/>
      <c r="BTC496" s="8"/>
      <c r="BTD496" s="8"/>
      <c r="BTE496" s="8"/>
      <c r="BTF496" s="8"/>
      <c r="BTG496" s="8"/>
      <c r="BTH496" s="8"/>
      <c r="BTI496" s="8"/>
      <c r="BTJ496" s="8"/>
      <c r="BTK496" s="8"/>
      <c r="BTL496" s="8"/>
      <c r="BTM496" s="8"/>
      <c r="BTN496" s="8"/>
      <c r="BTO496" s="8"/>
      <c r="BTP496" s="8"/>
      <c r="BTQ496" s="8"/>
      <c r="BTR496" s="8"/>
      <c r="BTS496" s="8"/>
      <c r="BTT496" s="8"/>
      <c r="BTU496" s="8"/>
      <c r="BTV496" s="8"/>
      <c r="BTW496" s="8"/>
      <c r="BTX496" s="8"/>
      <c r="BTY496" s="8"/>
      <c r="BTZ496" s="8"/>
      <c r="BUA496" s="8"/>
      <c r="BUB496" s="8"/>
      <c r="BUC496" s="8"/>
      <c r="BUD496" s="8"/>
      <c r="BUE496" s="8"/>
      <c r="BUF496" s="8"/>
      <c r="BUG496" s="8"/>
      <c r="BUH496" s="8"/>
      <c r="BUI496" s="8"/>
      <c r="BUJ496" s="8"/>
      <c r="BUK496" s="8"/>
      <c r="BUL496" s="8"/>
      <c r="BUM496" s="8"/>
      <c r="BUN496" s="8"/>
      <c r="BUO496" s="8"/>
      <c r="BUP496" s="8"/>
      <c r="BUQ496" s="8"/>
      <c r="BUR496" s="8"/>
      <c r="BUS496" s="8"/>
      <c r="BUT496" s="8"/>
      <c r="BUU496" s="8"/>
      <c r="BUV496" s="8"/>
      <c r="BUW496" s="8"/>
      <c r="BUX496" s="8"/>
      <c r="BUY496" s="8"/>
      <c r="BUZ496" s="8"/>
      <c r="BVA496" s="8"/>
      <c r="BVB496" s="8"/>
      <c r="BVC496" s="8"/>
      <c r="BVD496" s="8"/>
      <c r="BVE496" s="8"/>
      <c r="BVF496" s="8"/>
      <c r="BVG496" s="8"/>
      <c r="BVH496" s="8"/>
      <c r="BVI496" s="8"/>
      <c r="BVJ496" s="8"/>
      <c r="BVK496" s="8"/>
      <c r="BVL496" s="8"/>
      <c r="BVM496" s="8"/>
      <c r="BVN496" s="8"/>
      <c r="BVO496" s="8"/>
      <c r="BVP496" s="8"/>
      <c r="BVQ496" s="8"/>
      <c r="BVR496" s="8"/>
      <c r="BVS496" s="8"/>
      <c r="BVT496" s="8"/>
      <c r="BVU496" s="8"/>
      <c r="BVV496" s="8"/>
      <c r="BVW496" s="8"/>
      <c r="BVX496" s="8"/>
      <c r="BVY496" s="8"/>
      <c r="BVZ496" s="8"/>
      <c r="BWA496" s="8"/>
      <c r="BWB496" s="8"/>
      <c r="BWC496" s="8"/>
      <c r="BWD496" s="8"/>
      <c r="BWE496" s="8"/>
      <c r="BWF496" s="8"/>
      <c r="BWG496" s="8"/>
      <c r="BWH496" s="8"/>
      <c r="BWI496" s="8"/>
      <c r="BWJ496" s="8"/>
      <c r="BWK496" s="8"/>
      <c r="BWL496" s="8"/>
      <c r="BWM496" s="8"/>
      <c r="BWN496" s="8"/>
      <c r="BWO496" s="8"/>
      <c r="BWP496" s="8"/>
      <c r="BWQ496" s="8"/>
    </row>
    <row r="497" spans="1:1967" s="522" customFormat="1" ht="102" customHeight="1">
      <c r="A497" s="9" t="s">
        <v>6472</v>
      </c>
      <c r="B497" s="100" t="s">
        <v>97</v>
      </c>
      <c r="C497" s="9" t="s">
        <v>811</v>
      </c>
      <c r="D497" s="30" t="s">
        <v>1214</v>
      </c>
      <c r="E497" s="3" t="s">
        <v>1216</v>
      </c>
      <c r="F497" s="117"/>
      <c r="G497" s="3" t="s">
        <v>384</v>
      </c>
      <c r="H497" s="20">
        <v>0</v>
      </c>
      <c r="I497" s="114">
        <v>470000000</v>
      </c>
      <c r="J497" s="21" t="s">
        <v>1330</v>
      </c>
      <c r="K497" s="19" t="s">
        <v>1334</v>
      </c>
      <c r="L497" s="138" t="s">
        <v>3426</v>
      </c>
      <c r="M497" s="141" t="s">
        <v>383</v>
      </c>
      <c r="N497" s="360" t="s">
        <v>1342</v>
      </c>
      <c r="O497" s="3" t="s">
        <v>1382</v>
      </c>
      <c r="P497" s="7" t="s">
        <v>1355</v>
      </c>
      <c r="Q497" s="30" t="s">
        <v>1196</v>
      </c>
      <c r="R497" s="81">
        <v>120</v>
      </c>
      <c r="S497" s="19">
        <v>1300</v>
      </c>
      <c r="T497" s="83">
        <f t="shared" si="24"/>
        <v>156000</v>
      </c>
      <c r="U497" s="83">
        <f t="shared" si="22"/>
        <v>174720.00000000003</v>
      </c>
      <c r="V497" s="9" t="s">
        <v>1341</v>
      </c>
      <c r="W497" s="153" t="s">
        <v>1410</v>
      </c>
      <c r="X497" s="9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  <c r="CC497" s="8"/>
      <c r="CD497" s="8"/>
      <c r="CE497" s="8"/>
      <c r="CF497" s="8"/>
      <c r="CG497" s="8"/>
      <c r="CH497" s="8"/>
      <c r="CI497" s="8"/>
      <c r="CJ497" s="8"/>
      <c r="CK497" s="8"/>
      <c r="CL497" s="8"/>
      <c r="CM497" s="8"/>
      <c r="CN497" s="8"/>
      <c r="CO497" s="8"/>
      <c r="CP497" s="8"/>
      <c r="CQ497" s="8"/>
      <c r="CR497" s="8"/>
      <c r="CS497" s="8"/>
      <c r="CT497" s="8"/>
      <c r="CU497" s="8"/>
      <c r="CV497" s="8"/>
      <c r="CW497" s="8"/>
      <c r="CX497" s="8"/>
      <c r="CY497" s="8"/>
      <c r="CZ497" s="8"/>
      <c r="DA497" s="8"/>
      <c r="DB497" s="8"/>
      <c r="DC497" s="8"/>
      <c r="DD497" s="8"/>
      <c r="DE497" s="8"/>
      <c r="DF497" s="8"/>
      <c r="DG497" s="8"/>
      <c r="DH497" s="8"/>
      <c r="DI497" s="8"/>
      <c r="DJ497" s="8"/>
      <c r="DK497" s="8"/>
      <c r="DL497" s="8"/>
      <c r="DM497" s="8"/>
      <c r="DN497" s="8"/>
      <c r="DO497" s="8"/>
      <c r="DP497" s="8"/>
      <c r="DQ497" s="8"/>
      <c r="DR497" s="8"/>
      <c r="DS497" s="8"/>
      <c r="DT497" s="8"/>
      <c r="DU497" s="8"/>
      <c r="DV497" s="8"/>
      <c r="DW497" s="8"/>
      <c r="DX497" s="8"/>
      <c r="DY497" s="8"/>
      <c r="DZ497" s="8"/>
      <c r="EA497" s="8"/>
      <c r="EB497" s="8"/>
      <c r="EC497" s="8"/>
      <c r="ED497" s="8"/>
      <c r="EE497" s="8"/>
      <c r="EF497" s="8"/>
      <c r="EG497" s="8"/>
      <c r="EH497" s="8"/>
      <c r="EI497" s="8"/>
      <c r="EJ497" s="8"/>
      <c r="EK497" s="8"/>
      <c r="EL497" s="8"/>
      <c r="EM497" s="8"/>
      <c r="EN497" s="8"/>
      <c r="EO497" s="8"/>
      <c r="EP497" s="8"/>
      <c r="EQ497" s="8"/>
      <c r="ER497" s="8"/>
      <c r="ES497" s="8"/>
      <c r="ET497" s="8"/>
      <c r="EU497" s="8"/>
      <c r="EV497" s="8"/>
      <c r="EW497" s="8"/>
      <c r="EX497" s="8"/>
      <c r="EY497" s="8"/>
      <c r="EZ497" s="8"/>
      <c r="FA497" s="8"/>
      <c r="FB497" s="8"/>
      <c r="FC497" s="8"/>
      <c r="FD497" s="8"/>
      <c r="FE497" s="8"/>
      <c r="FF497" s="8"/>
      <c r="FG497" s="8"/>
      <c r="FH497" s="8"/>
      <c r="FI497" s="8"/>
      <c r="FJ497" s="8"/>
      <c r="FK497" s="8"/>
      <c r="FL497" s="8"/>
      <c r="FM497" s="8"/>
      <c r="FN497" s="8"/>
      <c r="FO497" s="8"/>
      <c r="FP497" s="8"/>
      <c r="FQ497" s="8"/>
      <c r="FR497" s="8"/>
      <c r="FS497" s="8"/>
      <c r="FT497" s="8"/>
      <c r="FU497" s="8"/>
      <c r="FV497" s="8"/>
      <c r="FW497" s="8"/>
      <c r="FX497" s="8"/>
      <c r="FY497" s="8"/>
      <c r="FZ497" s="8"/>
      <c r="GA497" s="8"/>
      <c r="GB497" s="8"/>
      <c r="GC497" s="8"/>
      <c r="GD497" s="8"/>
      <c r="GE497" s="8"/>
      <c r="GF497" s="8"/>
      <c r="GG497" s="8"/>
      <c r="GH497" s="8"/>
      <c r="GI497" s="8"/>
      <c r="GJ497" s="8"/>
      <c r="GK497" s="8"/>
      <c r="GL497" s="8"/>
      <c r="GM497" s="8"/>
      <c r="GN497" s="8"/>
      <c r="GO497" s="8"/>
      <c r="GP497" s="8"/>
      <c r="GQ497" s="8"/>
      <c r="GR497" s="8"/>
      <c r="GS497" s="8"/>
      <c r="GT497" s="8"/>
      <c r="GU497" s="8"/>
      <c r="GV497" s="8"/>
      <c r="GW497" s="8"/>
      <c r="GX497" s="8"/>
      <c r="GY497" s="8"/>
      <c r="GZ497" s="8"/>
      <c r="HA497" s="8"/>
      <c r="HB497" s="8"/>
      <c r="HC497" s="8"/>
      <c r="HD497" s="8"/>
      <c r="HE497" s="8"/>
      <c r="HF497" s="8"/>
      <c r="HG497" s="8"/>
      <c r="HH497" s="8"/>
      <c r="HI497" s="8"/>
      <c r="HJ497" s="8"/>
      <c r="HK497" s="8"/>
      <c r="HL497" s="8"/>
      <c r="HM497" s="8"/>
      <c r="HN497" s="8"/>
      <c r="HO497" s="8"/>
      <c r="HP497" s="8"/>
      <c r="HQ497" s="8"/>
      <c r="HR497" s="8"/>
      <c r="HS497" s="8"/>
      <c r="HT497" s="8"/>
      <c r="HU497" s="8"/>
      <c r="HV497" s="8"/>
      <c r="HW497" s="8"/>
      <c r="HX497" s="8"/>
      <c r="HY497" s="8"/>
      <c r="HZ497" s="8"/>
      <c r="IA497" s="8"/>
      <c r="IB497" s="8"/>
      <c r="IC497" s="8"/>
      <c r="ID497" s="8"/>
      <c r="IE497" s="8"/>
      <c r="IF497" s="8"/>
      <c r="IG497" s="8"/>
      <c r="IH497" s="8"/>
      <c r="II497" s="8"/>
      <c r="IJ497" s="8"/>
      <c r="IK497" s="8"/>
      <c r="IL497" s="8"/>
      <c r="IM497" s="8"/>
      <c r="IN497" s="8"/>
      <c r="IO497" s="8"/>
      <c r="IP497" s="8"/>
      <c r="IQ497" s="8"/>
      <c r="IR497" s="8"/>
      <c r="IS497" s="8"/>
      <c r="IT497" s="8"/>
      <c r="IU497" s="8"/>
      <c r="IV497" s="8"/>
      <c r="IW497" s="8"/>
      <c r="IX497" s="8"/>
      <c r="IY497" s="8"/>
      <c r="IZ497" s="8"/>
      <c r="JA497" s="8"/>
      <c r="JB497" s="8"/>
      <c r="JC497" s="8"/>
      <c r="JD497" s="8"/>
      <c r="JE497" s="8"/>
      <c r="JF497" s="8"/>
      <c r="JG497" s="8"/>
      <c r="JH497" s="8"/>
      <c r="JI497" s="8"/>
      <c r="JJ497" s="8"/>
      <c r="JK497" s="8"/>
      <c r="JL497" s="8"/>
      <c r="JM497" s="8"/>
      <c r="JN497" s="8"/>
      <c r="JO497" s="8"/>
      <c r="JP497" s="8"/>
      <c r="JQ497" s="8"/>
      <c r="JR497" s="8"/>
      <c r="JS497" s="8"/>
      <c r="JT497" s="8"/>
      <c r="JU497" s="8"/>
      <c r="JV497" s="8"/>
      <c r="JW497" s="8"/>
      <c r="JX497" s="8"/>
      <c r="JY497" s="8"/>
      <c r="JZ497" s="8"/>
      <c r="KA497" s="8"/>
      <c r="KB497" s="8"/>
      <c r="KC497" s="8"/>
      <c r="KD497" s="8"/>
      <c r="KE497" s="8"/>
      <c r="KF497" s="8"/>
      <c r="KG497" s="8"/>
      <c r="KH497" s="8"/>
      <c r="KI497" s="8"/>
      <c r="KJ497" s="8"/>
      <c r="KK497" s="8"/>
      <c r="KL497" s="8"/>
      <c r="KM497" s="8"/>
      <c r="KN497" s="8"/>
      <c r="KO497" s="8"/>
      <c r="KP497" s="8"/>
      <c r="KQ497" s="8"/>
      <c r="KR497" s="8"/>
      <c r="KS497" s="8"/>
      <c r="KT497" s="8"/>
      <c r="KU497" s="8"/>
      <c r="KV497" s="8"/>
      <c r="KW497" s="8"/>
      <c r="KX497" s="8"/>
      <c r="KY497" s="8"/>
      <c r="KZ497" s="8"/>
      <c r="LA497" s="8"/>
      <c r="LB497" s="8"/>
      <c r="LC497" s="8"/>
      <c r="LD497" s="8"/>
      <c r="LE497" s="8"/>
      <c r="LF497" s="8"/>
      <c r="LG497" s="8"/>
      <c r="LH497" s="8"/>
      <c r="LI497" s="8"/>
      <c r="LJ497" s="8"/>
      <c r="LK497" s="8"/>
      <c r="LL497" s="8"/>
      <c r="LM497" s="8"/>
      <c r="LN497" s="8"/>
      <c r="LO497" s="8"/>
      <c r="LP497" s="8"/>
      <c r="LQ497" s="8"/>
      <c r="LR497" s="8"/>
      <c r="LS497" s="8"/>
      <c r="LT497" s="8"/>
      <c r="LU497" s="8"/>
      <c r="LV497" s="8"/>
      <c r="LW497" s="8"/>
      <c r="LX497" s="8"/>
      <c r="LY497" s="8"/>
      <c r="LZ497" s="8"/>
      <c r="MA497" s="8"/>
      <c r="MB497" s="8"/>
      <c r="MC497" s="8"/>
      <c r="MD497" s="8"/>
      <c r="ME497" s="8"/>
      <c r="MF497" s="8"/>
      <c r="MG497" s="8"/>
      <c r="MH497" s="8"/>
      <c r="MI497" s="8"/>
      <c r="MJ497" s="8"/>
      <c r="MK497" s="8"/>
      <c r="ML497" s="8"/>
      <c r="MM497" s="8"/>
      <c r="MN497" s="8"/>
      <c r="MO497" s="8"/>
      <c r="MP497" s="8"/>
      <c r="MQ497" s="8"/>
      <c r="MR497" s="8"/>
      <c r="MS497" s="8"/>
      <c r="MT497" s="8"/>
      <c r="MU497" s="8"/>
      <c r="MV497" s="8"/>
      <c r="MW497" s="8"/>
      <c r="MX497" s="8"/>
      <c r="MY497" s="8"/>
      <c r="MZ497" s="8"/>
      <c r="NA497" s="8"/>
      <c r="NB497" s="8"/>
      <c r="NC497" s="8"/>
      <c r="ND497" s="8"/>
      <c r="NE497" s="8"/>
      <c r="NF497" s="8"/>
      <c r="NG497" s="8"/>
      <c r="NH497" s="8"/>
      <c r="NI497" s="8"/>
      <c r="NJ497" s="8"/>
      <c r="NK497" s="8"/>
      <c r="NL497" s="8"/>
      <c r="NM497" s="8"/>
      <c r="NN497" s="8"/>
      <c r="NO497" s="8"/>
      <c r="NP497" s="8"/>
      <c r="NQ497" s="8"/>
      <c r="NR497" s="8"/>
      <c r="NS497" s="8"/>
      <c r="NT497" s="8"/>
      <c r="NU497" s="8"/>
      <c r="NV497" s="8"/>
      <c r="NW497" s="8"/>
      <c r="NX497" s="8"/>
      <c r="NY497" s="8"/>
      <c r="NZ497" s="8"/>
      <c r="OA497" s="8"/>
      <c r="OB497" s="8"/>
      <c r="OC497" s="8"/>
      <c r="OD497" s="8"/>
      <c r="OE497" s="8"/>
      <c r="OF497" s="8"/>
      <c r="OG497" s="8"/>
      <c r="OH497" s="8"/>
      <c r="OI497" s="8"/>
      <c r="OJ497" s="8"/>
      <c r="OK497" s="8"/>
      <c r="OL497" s="8"/>
      <c r="OM497" s="8"/>
      <c r="ON497" s="8"/>
      <c r="OO497" s="8"/>
      <c r="OP497" s="8"/>
      <c r="OQ497" s="8"/>
      <c r="OR497" s="8"/>
      <c r="OS497" s="8"/>
      <c r="OT497" s="8"/>
      <c r="OU497" s="8"/>
      <c r="OV497" s="8"/>
      <c r="OW497" s="8"/>
      <c r="OX497" s="8"/>
      <c r="OY497" s="8"/>
      <c r="OZ497" s="8"/>
      <c r="PA497" s="8"/>
      <c r="PB497" s="8"/>
      <c r="PC497" s="8"/>
      <c r="PD497" s="8"/>
      <c r="PE497" s="8"/>
      <c r="PF497" s="8"/>
      <c r="PG497" s="8"/>
      <c r="PH497" s="8"/>
      <c r="PI497" s="8"/>
      <c r="PJ497" s="8"/>
      <c r="PK497" s="8"/>
      <c r="PL497" s="8"/>
      <c r="PM497" s="8"/>
      <c r="PN497" s="8"/>
      <c r="PO497" s="8"/>
      <c r="PP497" s="8"/>
      <c r="PQ497" s="8"/>
      <c r="PR497" s="8"/>
      <c r="PS497" s="8"/>
      <c r="PT497" s="8"/>
      <c r="PU497" s="8"/>
      <c r="PV497" s="8"/>
      <c r="PW497" s="8"/>
      <c r="PX497" s="8"/>
      <c r="PY497" s="8"/>
      <c r="PZ497" s="8"/>
      <c r="QA497" s="8"/>
      <c r="QB497" s="8"/>
      <c r="QC497" s="8"/>
      <c r="QD497" s="8"/>
      <c r="QE497" s="8"/>
      <c r="QF497" s="8"/>
      <c r="QG497" s="8"/>
      <c r="QH497" s="8"/>
      <c r="QI497" s="8"/>
      <c r="QJ497" s="8"/>
      <c r="QK497" s="8"/>
      <c r="QL497" s="8"/>
      <c r="QM497" s="8"/>
      <c r="QN497" s="8"/>
      <c r="QO497" s="8"/>
      <c r="QP497" s="8"/>
      <c r="QQ497" s="8"/>
      <c r="QR497" s="8"/>
      <c r="QS497" s="8"/>
      <c r="QT497" s="8"/>
      <c r="QU497" s="8"/>
      <c r="QV497" s="8"/>
      <c r="QW497" s="8"/>
      <c r="QX497" s="8"/>
      <c r="QY497" s="8"/>
      <c r="QZ497" s="8"/>
      <c r="RA497" s="8"/>
      <c r="RB497" s="8"/>
      <c r="RC497" s="8"/>
      <c r="RD497" s="8"/>
      <c r="RE497" s="8"/>
      <c r="RF497" s="8"/>
      <c r="RG497" s="8"/>
      <c r="RH497" s="8"/>
      <c r="RI497" s="8"/>
      <c r="RJ497" s="8"/>
      <c r="RK497" s="8"/>
      <c r="RL497" s="8"/>
      <c r="RM497" s="8"/>
      <c r="RN497" s="8"/>
      <c r="RO497" s="8"/>
      <c r="RP497" s="8"/>
      <c r="RQ497" s="8"/>
      <c r="RR497" s="8"/>
      <c r="RS497" s="8"/>
      <c r="RT497" s="8"/>
      <c r="RU497" s="8"/>
      <c r="RV497" s="8"/>
      <c r="RW497" s="8"/>
      <c r="RX497" s="8"/>
      <c r="RY497" s="8"/>
      <c r="RZ497" s="8"/>
      <c r="SA497" s="8"/>
      <c r="SB497" s="8"/>
      <c r="SC497" s="8"/>
      <c r="SD497" s="8"/>
      <c r="SE497" s="8"/>
      <c r="SF497" s="8"/>
      <c r="SG497" s="8"/>
      <c r="SH497" s="8"/>
      <c r="SI497" s="8"/>
      <c r="SJ497" s="8"/>
      <c r="SK497" s="8"/>
      <c r="SL497" s="8"/>
      <c r="SM497" s="8"/>
      <c r="SN497" s="8"/>
      <c r="SO497" s="8"/>
      <c r="SP497" s="8"/>
      <c r="SQ497" s="8"/>
      <c r="SR497" s="8"/>
      <c r="SS497" s="8"/>
      <c r="ST497" s="8"/>
      <c r="SU497" s="8"/>
      <c r="SV497" s="8"/>
      <c r="SW497" s="8"/>
      <c r="SX497" s="8"/>
      <c r="SY497" s="8"/>
      <c r="SZ497" s="8"/>
      <c r="TA497" s="8"/>
      <c r="TB497" s="8"/>
      <c r="TC497" s="8"/>
      <c r="TD497" s="8"/>
      <c r="TE497" s="8"/>
      <c r="TF497" s="8"/>
      <c r="TG497" s="8"/>
      <c r="TH497" s="8"/>
      <c r="TI497" s="8"/>
      <c r="TJ497" s="8"/>
      <c r="TK497" s="8"/>
      <c r="TL497" s="8"/>
      <c r="TM497" s="8"/>
      <c r="TN497" s="8"/>
      <c r="TO497" s="8"/>
      <c r="TP497" s="8"/>
      <c r="TQ497" s="8"/>
      <c r="TR497" s="8"/>
      <c r="TS497" s="8"/>
      <c r="TT497" s="8"/>
      <c r="TU497" s="8"/>
      <c r="TV497" s="8"/>
      <c r="TW497" s="8"/>
      <c r="TX497" s="8"/>
      <c r="TY497" s="8"/>
      <c r="TZ497" s="8"/>
      <c r="UA497" s="8"/>
      <c r="UB497" s="8"/>
      <c r="UC497" s="8"/>
      <c r="UD497" s="8"/>
      <c r="UE497" s="8"/>
      <c r="UF497" s="8"/>
      <c r="UG497" s="8"/>
      <c r="UH497" s="8"/>
      <c r="UI497" s="8"/>
      <c r="UJ497" s="8"/>
      <c r="UK497" s="8"/>
      <c r="UL497" s="8"/>
      <c r="UM497" s="8"/>
      <c r="UN497" s="8"/>
      <c r="UO497" s="8"/>
      <c r="UP497" s="8"/>
      <c r="UQ497" s="8"/>
      <c r="UR497" s="8"/>
      <c r="US497" s="8"/>
      <c r="UT497" s="8"/>
      <c r="UU497" s="8"/>
      <c r="UV497" s="8"/>
      <c r="UW497" s="8"/>
      <c r="UX497" s="8"/>
      <c r="UY497" s="8"/>
      <c r="UZ497" s="8"/>
      <c r="VA497" s="8"/>
      <c r="VB497" s="8"/>
      <c r="VC497" s="8"/>
      <c r="VD497" s="8"/>
      <c r="VE497" s="8"/>
      <c r="VF497" s="8"/>
      <c r="VG497" s="8"/>
      <c r="VH497" s="8"/>
      <c r="VI497" s="8"/>
      <c r="VJ497" s="8"/>
      <c r="VK497" s="8"/>
      <c r="VL497" s="8"/>
      <c r="VM497" s="8"/>
      <c r="VN497" s="8"/>
      <c r="VO497" s="8"/>
      <c r="VP497" s="8"/>
      <c r="VQ497" s="8"/>
      <c r="VR497" s="8"/>
      <c r="VS497" s="8"/>
      <c r="VT497" s="8"/>
      <c r="VU497" s="8"/>
      <c r="VV497" s="8"/>
      <c r="VW497" s="8"/>
      <c r="VX497" s="8"/>
      <c r="VY497" s="8"/>
      <c r="VZ497" s="8"/>
      <c r="WA497" s="8"/>
      <c r="WB497" s="8"/>
      <c r="WC497" s="8"/>
      <c r="WD497" s="8"/>
      <c r="WE497" s="8"/>
      <c r="WF497" s="8"/>
      <c r="WG497" s="8"/>
      <c r="WH497" s="8"/>
      <c r="WI497" s="8"/>
      <c r="WJ497" s="8"/>
      <c r="WK497" s="8"/>
      <c r="WL497" s="8"/>
      <c r="WM497" s="8"/>
      <c r="WN497" s="8"/>
      <c r="WO497" s="8"/>
      <c r="WP497" s="8"/>
      <c r="WQ497" s="8"/>
      <c r="WR497" s="8"/>
      <c r="WS497" s="8"/>
      <c r="WT497" s="8"/>
      <c r="WU497" s="8"/>
      <c r="WV497" s="8"/>
      <c r="WW497" s="8"/>
      <c r="WX497" s="8"/>
      <c r="WY497" s="8"/>
      <c r="WZ497" s="8"/>
      <c r="XA497" s="8"/>
      <c r="XB497" s="8"/>
      <c r="XC497" s="8"/>
      <c r="XD497" s="8"/>
      <c r="XE497" s="8"/>
      <c r="XF497" s="8"/>
      <c r="XG497" s="8"/>
      <c r="XH497" s="8"/>
      <c r="XI497" s="8"/>
      <c r="XJ497" s="8"/>
      <c r="XK497" s="8"/>
      <c r="XL497" s="8"/>
      <c r="XM497" s="8"/>
      <c r="XN497" s="8"/>
      <c r="XO497" s="8"/>
      <c r="XP497" s="8"/>
      <c r="XQ497" s="8"/>
      <c r="XR497" s="8"/>
      <c r="XS497" s="8"/>
      <c r="XT497" s="8"/>
      <c r="XU497" s="8"/>
      <c r="XV497" s="8"/>
      <c r="XW497" s="8"/>
      <c r="XX497" s="8"/>
      <c r="XY497" s="8"/>
      <c r="XZ497" s="8"/>
      <c r="YA497" s="8"/>
      <c r="YB497" s="8"/>
      <c r="YC497" s="8"/>
      <c r="YD497" s="8"/>
      <c r="YE497" s="8"/>
      <c r="YF497" s="8"/>
      <c r="YG497" s="8"/>
      <c r="YH497" s="8"/>
      <c r="YI497" s="8"/>
      <c r="YJ497" s="8"/>
      <c r="YK497" s="8"/>
      <c r="YL497" s="8"/>
      <c r="YM497" s="8"/>
      <c r="YN497" s="8"/>
      <c r="YO497" s="8"/>
      <c r="YP497" s="8"/>
      <c r="YQ497" s="8"/>
      <c r="YR497" s="8"/>
      <c r="YS497" s="8"/>
      <c r="YT497" s="8"/>
      <c r="YU497" s="8"/>
      <c r="YV497" s="8"/>
      <c r="YW497" s="8"/>
      <c r="YX497" s="8"/>
      <c r="YY497" s="8"/>
      <c r="YZ497" s="8"/>
      <c r="ZA497" s="8"/>
      <c r="ZB497" s="8"/>
      <c r="ZC497" s="8"/>
      <c r="ZD497" s="8"/>
      <c r="ZE497" s="8"/>
      <c r="ZF497" s="8"/>
      <c r="ZG497" s="8"/>
      <c r="ZH497" s="8"/>
      <c r="ZI497" s="8"/>
      <c r="ZJ497" s="8"/>
      <c r="ZK497" s="8"/>
      <c r="ZL497" s="8"/>
      <c r="ZM497" s="8"/>
      <c r="ZN497" s="8"/>
      <c r="ZO497" s="8"/>
      <c r="ZP497" s="8"/>
      <c r="ZQ497" s="8"/>
      <c r="ZR497" s="8"/>
      <c r="ZS497" s="8"/>
      <c r="ZT497" s="8"/>
      <c r="ZU497" s="8"/>
      <c r="ZV497" s="8"/>
      <c r="ZW497" s="8"/>
      <c r="ZX497" s="8"/>
      <c r="ZY497" s="8"/>
      <c r="ZZ497" s="8"/>
      <c r="AAA497" s="8"/>
      <c r="AAB497" s="8"/>
      <c r="AAC497" s="8"/>
      <c r="AAD497" s="8"/>
      <c r="AAE497" s="8"/>
      <c r="AAF497" s="8"/>
      <c r="AAG497" s="8"/>
      <c r="AAH497" s="8"/>
      <c r="AAI497" s="8"/>
      <c r="AAJ497" s="8"/>
      <c r="AAK497" s="8"/>
      <c r="AAL497" s="8"/>
      <c r="AAM497" s="8"/>
      <c r="AAN497" s="8"/>
      <c r="AAO497" s="8"/>
      <c r="AAP497" s="8"/>
      <c r="AAQ497" s="8"/>
      <c r="AAR497" s="8"/>
      <c r="AAS497" s="8"/>
      <c r="AAT497" s="8"/>
      <c r="AAU497" s="8"/>
      <c r="AAV497" s="8"/>
      <c r="AAW497" s="8"/>
      <c r="AAX497" s="8"/>
      <c r="AAY497" s="8"/>
      <c r="AAZ497" s="8"/>
      <c r="ABA497" s="8"/>
      <c r="ABB497" s="8"/>
      <c r="ABC497" s="8"/>
      <c r="ABD497" s="8"/>
      <c r="ABE497" s="8"/>
      <c r="ABF497" s="8"/>
      <c r="ABG497" s="8"/>
      <c r="ABH497" s="8"/>
      <c r="ABI497" s="8"/>
      <c r="ABJ497" s="8"/>
      <c r="ABK497" s="8"/>
      <c r="ABL497" s="8"/>
      <c r="ABM497" s="8"/>
      <c r="ABN497" s="8"/>
      <c r="ABO497" s="8"/>
      <c r="ABP497" s="8"/>
      <c r="ABQ497" s="8"/>
      <c r="ABR497" s="8"/>
      <c r="ABS497" s="8"/>
      <c r="ABT497" s="8"/>
      <c r="ABU497" s="8"/>
      <c r="ABV497" s="8"/>
      <c r="ABW497" s="8"/>
      <c r="ABX497" s="8"/>
      <c r="ABY497" s="8"/>
      <c r="ABZ497" s="8"/>
      <c r="ACA497" s="8"/>
      <c r="ACB497" s="8"/>
      <c r="ACC497" s="8"/>
      <c r="ACD497" s="8"/>
      <c r="ACE497" s="8"/>
      <c r="ACF497" s="8"/>
      <c r="ACG497" s="8"/>
      <c r="ACH497" s="8"/>
      <c r="ACI497" s="8"/>
      <c r="ACJ497" s="8"/>
      <c r="ACK497" s="8"/>
      <c r="ACL497" s="8"/>
      <c r="ACM497" s="8"/>
      <c r="ACN497" s="8"/>
      <c r="ACO497" s="8"/>
      <c r="ACP497" s="8"/>
      <c r="ACQ497" s="8"/>
      <c r="ACR497" s="8"/>
      <c r="ACS497" s="8"/>
      <c r="ACT497" s="8"/>
      <c r="ACU497" s="8"/>
      <c r="ACV497" s="8"/>
      <c r="ACW497" s="8"/>
      <c r="ACX497" s="8"/>
      <c r="ACY497" s="8"/>
      <c r="ACZ497" s="8"/>
      <c r="ADA497" s="8"/>
      <c r="ADB497" s="8"/>
      <c r="ADC497" s="8"/>
      <c r="ADD497" s="8"/>
      <c r="ADE497" s="8"/>
      <c r="ADF497" s="8"/>
      <c r="ADG497" s="8"/>
      <c r="ADH497" s="8"/>
      <c r="ADI497" s="8"/>
      <c r="ADJ497" s="8"/>
      <c r="ADK497" s="8"/>
      <c r="ADL497" s="8"/>
      <c r="ADM497" s="8"/>
      <c r="ADN497" s="8"/>
      <c r="ADO497" s="8"/>
      <c r="ADP497" s="8"/>
      <c r="ADQ497" s="8"/>
      <c r="ADR497" s="8"/>
      <c r="ADS497" s="8"/>
      <c r="ADT497" s="8"/>
      <c r="ADU497" s="8"/>
      <c r="ADV497" s="8"/>
      <c r="ADW497" s="8"/>
      <c r="ADX497" s="8"/>
      <c r="ADY497" s="8"/>
      <c r="ADZ497" s="8"/>
      <c r="AEA497" s="8"/>
      <c r="AEB497" s="8"/>
      <c r="AEC497" s="8"/>
      <c r="AED497" s="8"/>
      <c r="AEE497" s="8"/>
      <c r="AEF497" s="8"/>
      <c r="AEG497" s="8"/>
      <c r="AEH497" s="8"/>
      <c r="AEI497" s="8"/>
      <c r="AEJ497" s="8"/>
      <c r="AEK497" s="8"/>
      <c r="AEL497" s="8"/>
      <c r="AEM497" s="8"/>
      <c r="AEN497" s="8"/>
      <c r="AEO497" s="8"/>
      <c r="AEP497" s="8"/>
      <c r="AEQ497" s="8"/>
      <c r="AER497" s="8"/>
      <c r="AES497" s="8"/>
      <c r="AET497" s="8"/>
      <c r="AEU497" s="8"/>
      <c r="AEV497" s="8"/>
      <c r="AEW497" s="8"/>
      <c r="AEX497" s="8"/>
      <c r="AEY497" s="8"/>
      <c r="AEZ497" s="8"/>
      <c r="AFA497" s="8"/>
      <c r="AFB497" s="8"/>
      <c r="AFC497" s="8"/>
      <c r="AFD497" s="8"/>
      <c r="AFE497" s="8"/>
      <c r="AFF497" s="8"/>
      <c r="AFG497" s="8"/>
      <c r="AFH497" s="8"/>
      <c r="AFI497" s="8"/>
      <c r="AFJ497" s="8"/>
      <c r="AFK497" s="8"/>
      <c r="AFL497" s="8"/>
      <c r="AFM497" s="8"/>
      <c r="AFN497" s="8"/>
      <c r="AFO497" s="8"/>
      <c r="AFP497" s="8"/>
      <c r="AFQ497" s="8"/>
      <c r="AFR497" s="8"/>
      <c r="AFS497" s="8"/>
      <c r="AFT497" s="8"/>
      <c r="AFU497" s="8"/>
      <c r="AFV497" s="8"/>
      <c r="AFW497" s="8"/>
      <c r="AFX497" s="8"/>
      <c r="AFY497" s="8"/>
      <c r="AFZ497" s="8"/>
      <c r="AGA497" s="8"/>
      <c r="AGB497" s="8"/>
      <c r="AGC497" s="8"/>
      <c r="AGD497" s="8"/>
      <c r="AGE497" s="8"/>
      <c r="AGF497" s="8"/>
      <c r="AGG497" s="8"/>
      <c r="AGH497" s="8"/>
      <c r="AGI497" s="8"/>
      <c r="AGJ497" s="8"/>
      <c r="AGK497" s="8"/>
      <c r="AGL497" s="8"/>
      <c r="AGM497" s="8"/>
      <c r="AGN497" s="8"/>
      <c r="AGO497" s="8"/>
      <c r="AGP497" s="8"/>
      <c r="AGQ497" s="8"/>
      <c r="AGR497" s="8"/>
      <c r="AGS497" s="8"/>
      <c r="AGT497" s="8"/>
      <c r="AGU497" s="8"/>
      <c r="AGV497" s="8"/>
      <c r="AGW497" s="8"/>
      <c r="AGX497" s="8"/>
      <c r="AGY497" s="8"/>
      <c r="AGZ497" s="8"/>
      <c r="AHA497" s="8"/>
      <c r="AHB497" s="8"/>
      <c r="AHC497" s="8"/>
      <c r="AHD497" s="8"/>
      <c r="AHE497" s="8"/>
      <c r="AHF497" s="8"/>
      <c r="AHG497" s="8"/>
      <c r="AHH497" s="8"/>
      <c r="AHI497" s="8"/>
      <c r="AHJ497" s="8"/>
      <c r="AHK497" s="8"/>
      <c r="AHL497" s="8"/>
      <c r="AHM497" s="8"/>
      <c r="AHN497" s="8"/>
      <c r="AHO497" s="8"/>
      <c r="AHP497" s="8"/>
      <c r="AHQ497" s="8"/>
      <c r="AHR497" s="8"/>
      <c r="AHS497" s="8"/>
      <c r="AHT497" s="8"/>
      <c r="AHU497" s="8"/>
      <c r="AHV497" s="8"/>
      <c r="AHW497" s="8"/>
      <c r="AHX497" s="8"/>
      <c r="AHY497" s="8"/>
      <c r="AHZ497" s="8"/>
      <c r="AIA497" s="8"/>
      <c r="AIB497" s="8"/>
      <c r="AIC497" s="8"/>
      <c r="AID497" s="8"/>
      <c r="AIE497" s="8"/>
      <c r="AIF497" s="8"/>
      <c r="AIG497" s="8"/>
      <c r="AIH497" s="8"/>
      <c r="AII497" s="8"/>
      <c r="AIJ497" s="8"/>
      <c r="AIK497" s="8"/>
      <c r="AIL497" s="8"/>
      <c r="AIM497" s="8"/>
      <c r="AIN497" s="8"/>
      <c r="AIO497" s="8"/>
      <c r="AIP497" s="8"/>
      <c r="AIQ497" s="8"/>
      <c r="AIR497" s="8"/>
      <c r="AIS497" s="8"/>
      <c r="AIT497" s="8"/>
      <c r="AIU497" s="8"/>
      <c r="AIV497" s="8"/>
      <c r="AIW497" s="8"/>
      <c r="AIX497" s="8"/>
      <c r="AIY497" s="8"/>
      <c r="AIZ497" s="8"/>
      <c r="AJA497" s="8"/>
      <c r="AJB497" s="8"/>
      <c r="AJC497" s="8"/>
      <c r="AJD497" s="8"/>
      <c r="AJE497" s="8"/>
      <c r="AJF497" s="8"/>
      <c r="AJG497" s="8"/>
      <c r="AJH497" s="8"/>
      <c r="AJI497" s="8"/>
      <c r="AJJ497" s="8"/>
      <c r="AJK497" s="8"/>
      <c r="AJL497" s="8"/>
      <c r="AJM497" s="8"/>
      <c r="AJN497" s="8"/>
      <c r="AJO497" s="8"/>
      <c r="AJP497" s="8"/>
      <c r="AJQ497" s="8"/>
      <c r="AJR497" s="8"/>
      <c r="AJS497" s="8"/>
      <c r="AJT497" s="8"/>
      <c r="AJU497" s="8"/>
      <c r="AJV497" s="8"/>
      <c r="AJW497" s="8"/>
      <c r="AJX497" s="8"/>
      <c r="AJY497" s="8"/>
      <c r="AJZ497" s="8"/>
      <c r="AKA497" s="8"/>
      <c r="AKB497" s="8"/>
      <c r="AKC497" s="8"/>
      <c r="AKD497" s="8"/>
      <c r="AKE497" s="8"/>
      <c r="AKF497" s="8"/>
      <c r="AKG497" s="8"/>
      <c r="AKH497" s="8"/>
      <c r="AKI497" s="8"/>
      <c r="AKJ497" s="8"/>
      <c r="AKK497" s="8"/>
      <c r="AKL497" s="8"/>
      <c r="AKM497" s="8"/>
      <c r="AKN497" s="8"/>
      <c r="AKO497" s="8"/>
      <c r="AKP497" s="8"/>
      <c r="AKQ497" s="8"/>
      <c r="AKR497" s="8"/>
      <c r="AKS497" s="8"/>
      <c r="AKT497" s="8"/>
      <c r="AKU497" s="8"/>
      <c r="AKV497" s="8"/>
      <c r="AKW497" s="8"/>
      <c r="AKX497" s="8"/>
      <c r="AKY497" s="8"/>
      <c r="AKZ497" s="8"/>
      <c r="ALA497" s="8"/>
      <c r="ALB497" s="8"/>
      <c r="ALC497" s="8"/>
      <c r="ALD497" s="8"/>
      <c r="ALE497" s="8"/>
      <c r="ALF497" s="8"/>
      <c r="ALG497" s="8"/>
      <c r="ALH497" s="8"/>
      <c r="ALI497" s="8"/>
      <c r="ALJ497" s="8"/>
      <c r="ALK497" s="8"/>
      <c r="ALL497" s="8"/>
      <c r="ALM497" s="8"/>
      <c r="ALN497" s="8"/>
      <c r="ALO497" s="8"/>
      <c r="ALP497" s="8"/>
      <c r="ALQ497" s="8"/>
      <c r="ALR497" s="8"/>
      <c r="ALS497" s="8"/>
      <c r="ALT497" s="8"/>
      <c r="ALU497" s="8"/>
      <c r="ALV497" s="8"/>
      <c r="ALW497" s="8"/>
      <c r="ALX497" s="8"/>
      <c r="ALY497" s="8"/>
      <c r="ALZ497" s="8"/>
      <c r="AMA497" s="8"/>
      <c r="AMB497" s="8"/>
      <c r="AMC497" s="8"/>
      <c r="AMD497" s="8"/>
      <c r="AME497" s="8"/>
      <c r="AMF497" s="8"/>
      <c r="AMG497" s="8"/>
      <c r="AMH497" s="8"/>
      <c r="AMI497" s="8"/>
      <c r="AMJ497" s="8"/>
      <c r="AMK497" s="8"/>
      <c r="AML497" s="8"/>
      <c r="AMM497" s="8"/>
      <c r="AMN497" s="8"/>
      <c r="AMO497" s="8"/>
      <c r="AMP497" s="8"/>
      <c r="AMQ497" s="8"/>
      <c r="AMR497" s="8"/>
      <c r="AMS497" s="8"/>
      <c r="AMT497" s="8"/>
      <c r="AMU497" s="8"/>
      <c r="AMV497" s="8"/>
      <c r="AMW497" s="8"/>
      <c r="AMX497" s="8"/>
      <c r="AMY497" s="8"/>
      <c r="AMZ497" s="8"/>
      <c r="ANA497" s="8"/>
      <c r="ANB497" s="8"/>
      <c r="ANC497" s="8"/>
      <c r="AND497" s="8"/>
      <c r="ANE497" s="8"/>
      <c r="ANF497" s="8"/>
      <c r="ANG497" s="8"/>
      <c r="ANH497" s="8"/>
      <c r="ANI497" s="8"/>
      <c r="ANJ497" s="8"/>
      <c r="ANK497" s="8"/>
      <c r="ANL497" s="8"/>
      <c r="ANM497" s="8"/>
      <c r="ANN497" s="8"/>
      <c r="ANO497" s="8"/>
      <c r="ANP497" s="8"/>
      <c r="ANQ497" s="8"/>
      <c r="ANR497" s="8"/>
      <c r="ANS497" s="8"/>
      <c r="ANT497" s="8"/>
      <c r="ANU497" s="8"/>
      <c r="ANV497" s="8"/>
      <c r="ANW497" s="8"/>
      <c r="ANX497" s="8"/>
      <c r="ANY497" s="8"/>
      <c r="ANZ497" s="8"/>
      <c r="AOA497" s="8"/>
      <c r="AOB497" s="8"/>
      <c r="AOC497" s="8"/>
      <c r="AOD497" s="8"/>
      <c r="AOE497" s="8"/>
      <c r="AOF497" s="8"/>
      <c r="AOG497" s="8"/>
      <c r="AOH497" s="8"/>
      <c r="AOI497" s="8"/>
      <c r="AOJ497" s="8"/>
      <c r="AOK497" s="8"/>
      <c r="AOL497" s="8"/>
      <c r="AOM497" s="8"/>
      <c r="AON497" s="8"/>
      <c r="AOO497" s="8"/>
      <c r="AOP497" s="8"/>
      <c r="AOQ497" s="8"/>
      <c r="AOR497" s="8"/>
      <c r="AOS497" s="8"/>
      <c r="AOT497" s="8"/>
      <c r="AOU497" s="8"/>
      <c r="AOV497" s="8"/>
      <c r="AOW497" s="8"/>
      <c r="AOX497" s="8"/>
      <c r="AOY497" s="8"/>
      <c r="AOZ497" s="8"/>
      <c r="APA497" s="8"/>
      <c r="APB497" s="8"/>
      <c r="APC497" s="8"/>
      <c r="APD497" s="8"/>
      <c r="APE497" s="8"/>
      <c r="APF497" s="8"/>
      <c r="APG497" s="8"/>
      <c r="APH497" s="8"/>
      <c r="API497" s="8"/>
      <c r="APJ497" s="8"/>
      <c r="APK497" s="8"/>
      <c r="APL497" s="8"/>
      <c r="APM497" s="8"/>
      <c r="APN497" s="8"/>
      <c r="APO497" s="8"/>
      <c r="APP497" s="8"/>
      <c r="APQ497" s="8"/>
      <c r="APR497" s="8"/>
      <c r="APS497" s="8"/>
      <c r="APT497" s="8"/>
      <c r="APU497" s="8"/>
      <c r="APV497" s="8"/>
      <c r="APW497" s="8"/>
      <c r="APX497" s="8"/>
      <c r="APY497" s="8"/>
      <c r="APZ497" s="8"/>
      <c r="AQA497" s="8"/>
      <c r="AQB497" s="8"/>
      <c r="AQC497" s="8"/>
      <c r="AQD497" s="8"/>
      <c r="AQE497" s="8"/>
      <c r="AQF497" s="8"/>
      <c r="AQG497" s="8"/>
      <c r="AQH497" s="8"/>
      <c r="AQI497" s="8"/>
      <c r="AQJ497" s="8"/>
      <c r="AQK497" s="8"/>
      <c r="AQL497" s="8"/>
      <c r="AQM497" s="8"/>
      <c r="AQN497" s="8"/>
      <c r="AQO497" s="8"/>
      <c r="AQP497" s="8"/>
      <c r="AQQ497" s="8"/>
      <c r="AQR497" s="8"/>
      <c r="AQS497" s="8"/>
      <c r="AQT497" s="8"/>
      <c r="AQU497" s="8"/>
      <c r="AQV497" s="8"/>
      <c r="AQW497" s="8"/>
      <c r="AQX497" s="8"/>
      <c r="AQY497" s="8"/>
      <c r="AQZ497" s="8"/>
      <c r="ARA497" s="8"/>
      <c r="ARB497" s="8"/>
      <c r="ARC497" s="8"/>
      <c r="ARD497" s="8"/>
      <c r="ARE497" s="8"/>
      <c r="ARF497" s="8"/>
      <c r="ARG497" s="8"/>
      <c r="ARH497" s="8"/>
      <c r="ARI497" s="8"/>
      <c r="ARJ497" s="8"/>
      <c r="ARK497" s="8"/>
      <c r="ARL497" s="8"/>
      <c r="ARM497" s="8"/>
      <c r="ARN497" s="8"/>
      <c r="ARO497" s="8"/>
      <c r="ARP497" s="8"/>
      <c r="ARQ497" s="8"/>
      <c r="ARR497" s="8"/>
      <c r="ARS497" s="8"/>
      <c r="ART497" s="8"/>
      <c r="ARU497" s="8"/>
      <c r="ARV497" s="8"/>
      <c r="ARW497" s="8"/>
      <c r="ARX497" s="8"/>
      <c r="ARY497" s="8"/>
      <c r="ARZ497" s="8"/>
      <c r="ASA497" s="8"/>
      <c r="ASB497" s="8"/>
      <c r="ASC497" s="8"/>
      <c r="ASD497" s="8"/>
      <c r="ASE497" s="8"/>
      <c r="ASF497" s="8"/>
      <c r="ASG497" s="8"/>
      <c r="ASH497" s="8"/>
      <c r="ASI497" s="8"/>
      <c r="ASJ497" s="8"/>
      <c r="ASK497" s="8"/>
      <c r="ASL497" s="8"/>
      <c r="ASM497" s="8"/>
      <c r="ASN497" s="8"/>
      <c r="ASO497" s="8"/>
      <c r="ASP497" s="8"/>
      <c r="ASQ497" s="8"/>
      <c r="ASR497" s="8"/>
      <c r="ASS497" s="8"/>
      <c r="AST497" s="8"/>
      <c r="ASU497" s="8"/>
      <c r="ASV497" s="8"/>
      <c r="ASW497" s="8"/>
      <c r="ASX497" s="8"/>
      <c r="ASY497" s="8"/>
      <c r="ASZ497" s="8"/>
      <c r="ATA497" s="8"/>
      <c r="ATB497" s="8"/>
      <c r="ATC497" s="8"/>
      <c r="ATD497" s="8"/>
      <c r="ATE497" s="8"/>
      <c r="ATF497" s="8"/>
      <c r="ATG497" s="8"/>
      <c r="ATH497" s="8"/>
      <c r="ATI497" s="8"/>
      <c r="ATJ497" s="8"/>
      <c r="ATK497" s="8"/>
      <c r="ATL497" s="8"/>
      <c r="ATM497" s="8"/>
      <c r="ATN497" s="8"/>
      <c r="ATO497" s="8"/>
      <c r="ATP497" s="8"/>
      <c r="ATQ497" s="8"/>
      <c r="ATR497" s="8"/>
      <c r="ATS497" s="8"/>
      <c r="ATT497" s="8"/>
      <c r="ATU497" s="8"/>
      <c r="ATV497" s="8"/>
      <c r="ATW497" s="8"/>
      <c r="ATX497" s="8"/>
      <c r="ATY497" s="8"/>
      <c r="ATZ497" s="8"/>
      <c r="AUA497" s="8"/>
      <c r="AUB497" s="8"/>
      <c r="AUC497" s="8"/>
      <c r="AUD497" s="8"/>
      <c r="AUE497" s="8"/>
      <c r="AUF497" s="8"/>
      <c r="AUG497" s="8"/>
      <c r="AUH497" s="8"/>
      <c r="AUI497" s="8"/>
      <c r="AUJ497" s="8"/>
      <c r="AUK497" s="8"/>
      <c r="AUL497" s="8"/>
      <c r="AUM497" s="8"/>
      <c r="AUN497" s="8"/>
      <c r="AUO497" s="8"/>
      <c r="AUP497" s="8"/>
      <c r="AUQ497" s="8"/>
      <c r="AUR497" s="8"/>
      <c r="AUS497" s="8"/>
      <c r="AUT497" s="8"/>
      <c r="AUU497" s="8"/>
      <c r="AUV497" s="8"/>
      <c r="AUW497" s="8"/>
      <c r="AUX497" s="8"/>
      <c r="AUY497" s="8"/>
      <c r="AUZ497" s="8"/>
      <c r="AVA497" s="8"/>
      <c r="AVB497" s="8"/>
      <c r="AVC497" s="8"/>
      <c r="AVD497" s="8"/>
      <c r="AVE497" s="8"/>
      <c r="AVF497" s="8"/>
      <c r="AVG497" s="8"/>
      <c r="AVH497" s="8"/>
      <c r="AVI497" s="8"/>
      <c r="AVJ497" s="8"/>
      <c r="AVK497" s="8"/>
      <c r="AVL497" s="8"/>
      <c r="AVM497" s="8"/>
      <c r="AVN497" s="8"/>
      <c r="AVO497" s="8"/>
      <c r="AVP497" s="8"/>
      <c r="AVQ497" s="8"/>
      <c r="AVR497" s="8"/>
      <c r="AVS497" s="8"/>
      <c r="AVT497" s="8"/>
      <c r="AVU497" s="8"/>
      <c r="AVV497" s="8"/>
      <c r="AVW497" s="8"/>
      <c r="AVX497" s="8"/>
      <c r="AVY497" s="8"/>
      <c r="AVZ497" s="8"/>
      <c r="AWA497" s="8"/>
      <c r="AWB497" s="8"/>
      <c r="AWC497" s="8"/>
      <c r="AWD497" s="8"/>
      <c r="AWE497" s="8"/>
      <c r="AWF497" s="8"/>
      <c r="AWG497" s="8"/>
      <c r="AWH497" s="8"/>
      <c r="AWI497" s="8"/>
      <c r="AWJ497" s="8"/>
      <c r="AWK497" s="8"/>
      <c r="AWL497" s="8"/>
      <c r="AWM497" s="8"/>
      <c r="AWN497" s="8"/>
      <c r="AWO497" s="8"/>
      <c r="AWP497" s="8"/>
      <c r="AWQ497" s="8"/>
      <c r="AWR497" s="8"/>
      <c r="AWS497" s="8"/>
      <c r="AWT497" s="8"/>
      <c r="AWU497" s="8"/>
      <c r="AWV497" s="8"/>
      <c r="AWW497" s="8"/>
      <c r="AWX497" s="8"/>
      <c r="AWY497" s="8"/>
      <c r="AWZ497" s="8"/>
      <c r="AXA497" s="8"/>
      <c r="AXB497" s="8"/>
      <c r="AXC497" s="8"/>
      <c r="AXD497" s="8"/>
      <c r="AXE497" s="8"/>
      <c r="AXF497" s="8"/>
      <c r="AXG497" s="8"/>
      <c r="AXH497" s="8"/>
      <c r="AXI497" s="8"/>
      <c r="AXJ497" s="8"/>
      <c r="AXK497" s="8"/>
      <c r="AXL497" s="8"/>
      <c r="AXM497" s="8"/>
      <c r="AXN497" s="8"/>
      <c r="AXO497" s="8"/>
      <c r="AXP497" s="8"/>
      <c r="AXQ497" s="8"/>
      <c r="AXR497" s="8"/>
      <c r="AXS497" s="8"/>
      <c r="AXT497" s="8"/>
      <c r="AXU497" s="8"/>
      <c r="AXV497" s="8"/>
      <c r="AXW497" s="8"/>
      <c r="AXX497" s="8"/>
      <c r="AXY497" s="8"/>
      <c r="AXZ497" s="8"/>
      <c r="AYA497" s="8"/>
      <c r="AYB497" s="8"/>
      <c r="AYC497" s="8"/>
      <c r="AYD497" s="8"/>
      <c r="AYE497" s="8"/>
      <c r="AYF497" s="8"/>
      <c r="AYG497" s="8"/>
      <c r="AYH497" s="8"/>
      <c r="AYI497" s="8"/>
      <c r="AYJ497" s="8"/>
      <c r="AYK497" s="8"/>
      <c r="AYL497" s="8"/>
      <c r="AYM497" s="8"/>
      <c r="AYN497" s="8"/>
      <c r="AYO497" s="8"/>
      <c r="AYP497" s="8"/>
      <c r="AYQ497" s="8"/>
      <c r="AYR497" s="8"/>
      <c r="AYS497" s="8"/>
      <c r="AYT497" s="8"/>
      <c r="AYU497" s="8"/>
      <c r="AYV497" s="8"/>
      <c r="AYW497" s="8"/>
      <c r="AYX497" s="8"/>
      <c r="AYY497" s="8"/>
      <c r="AYZ497" s="8"/>
      <c r="AZA497" s="8"/>
      <c r="AZB497" s="8"/>
      <c r="AZC497" s="8"/>
      <c r="AZD497" s="8"/>
      <c r="AZE497" s="8"/>
      <c r="AZF497" s="8"/>
      <c r="AZG497" s="8"/>
      <c r="AZH497" s="8"/>
      <c r="AZI497" s="8"/>
      <c r="AZJ497" s="8"/>
      <c r="AZK497" s="8"/>
      <c r="AZL497" s="8"/>
      <c r="AZM497" s="8"/>
      <c r="AZN497" s="8"/>
      <c r="AZO497" s="8"/>
      <c r="AZP497" s="8"/>
      <c r="AZQ497" s="8"/>
      <c r="AZR497" s="8"/>
      <c r="AZS497" s="8"/>
      <c r="AZT497" s="8"/>
      <c r="AZU497" s="8"/>
      <c r="AZV497" s="8"/>
      <c r="AZW497" s="8"/>
      <c r="AZX497" s="8"/>
      <c r="AZY497" s="8"/>
      <c r="AZZ497" s="8"/>
      <c r="BAA497" s="8"/>
      <c r="BAB497" s="8"/>
      <c r="BAC497" s="8"/>
      <c r="BAD497" s="8"/>
      <c r="BAE497" s="8"/>
      <c r="BAF497" s="8"/>
      <c r="BAG497" s="8"/>
      <c r="BAH497" s="8"/>
      <c r="BAI497" s="8"/>
      <c r="BAJ497" s="8"/>
      <c r="BAK497" s="8"/>
      <c r="BAL497" s="8"/>
      <c r="BAM497" s="8"/>
      <c r="BAN497" s="8"/>
      <c r="BAO497" s="8"/>
      <c r="BAP497" s="8"/>
      <c r="BAQ497" s="8"/>
      <c r="BAR497" s="8"/>
      <c r="BAS497" s="8"/>
      <c r="BAT497" s="8"/>
      <c r="BAU497" s="8"/>
      <c r="BAV497" s="8"/>
      <c r="BAW497" s="8"/>
      <c r="BAX497" s="8"/>
      <c r="BAY497" s="8"/>
      <c r="BAZ497" s="8"/>
      <c r="BBA497" s="8"/>
      <c r="BBB497" s="8"/>
      <c r="BBC497" s="8"/>
      <c r="BBD497" s="8"/>
      <c r="BBE497" s="8"/>
      <c r="BBF497" s="8"/>
      <c r="BBG497" s="8"/>
      <c r="BBH497" s="8"/>
      <c r="BBI497" s="8"/>
      <c r="BBJ497" s="8"/>
      <c r="BBK497" s="8"/>
      <c r="BBL497" s="8"/>
      <c r="BBM497" s="8"/>
      <c r="BBN497" s="8"/>
      <c r="BBO497" s="8"/>
      <c r="BBP497" s="8"/>
      <c r="BBQ497" s="8"/>
      <c r="BBR497" s="8"/>
      <c r="BBS497" s="8"/>
      <c r="BBT497" s="8"/>
      <c r="BBU497" s="8"/>
      <c r="BBV497" s="8"/>
      <c r="BBW497" s="8"/>
      <c r="BBX497" s="8"/>
      <c r="BBY497" s="8"/>
      <c r="BBZ497" s="8"/>
      <c r="BCA497" s="8"/>
      <c r="BCB497" s="8"/>
      <c r="BCC497" s="8"/>
      <c r="BCD497" s="8"/>
      <c r="BCE497" s="8"/>
      <c r="BCF497" s="8"/>
      <c r="BCG497" s="8"/>
      <c r="BCH497" s="8"/>
      <c r="BCI497" s="8"/>
      <c r="BCJ497" s="8"/>
      <c r="BCK497" s="8"/>
      <c r="BCL497" s="8"/>
      <c r="BCM497" s="8"/>
      <c r="BCN497" s="8"/>
      <c r="BCO497" s="8"/>
      <c r="BCP497" s="8"/>
      <c r="BCQ497" s="8"/>
      <c r="BCR497" s="8"/>
      <c r="BCS497" s="8"/>
      <c r="BCT497" s="8"/>
      <c r="BCU497" s="8"/>
      <c r="BCV497" s="8"/>
      <c r="BCW497" s="8"/>
      <c r="BCX497" s="8"/>
      <c r="BCY497" s="8"/>
      <c r="BCZ497" s="8"/>
      <c r="BDA497" s="8"/>
      <c r="BDB497" s="8"/>
      <c r="BDC497" s="8"/>
      <c r="BDD497" s="8"/>
      <c r="BDE497" s="8"/>
      <c r="BDF497" s="8"/>
      <c r="BDG497" s="8"/>
      <c r="BDH497" s="8"/>
      <c r="BDI497" s="8"/>
      <c r="BDJ497" s="8"/>
      <c r="BDK497" s="8"/>
      <c r="BDL497" s="8"/>
      <c r="BDM497" s="8"/>
      <c r="BDN497" s="8"/>
      <c r="BDO497" s="8"/>
      <c r="BDP497" s="8"/>
      <c r="BDQ497" s="8"/>
      <c r="BDR497" s="8"/>
      <c r="BDS497" s="8"/>
      <c r="BDT497" s="8"/>
      <c r="BDU497" s="8"/>
      <c r="BDV497" s="8"/>
      <c r="BDW497" s="8"/>
      <c r="BDX497" s="8"/>
      <c r="BDY497" s="8"/>
      <c r="BDZ497" s="8"/>
      <c r="BEA497" s="8"/>
      <c r="BEB497" s="8"/>
      <c r="BEC497" s="8"/>
      <c r="BED497" s="8"/>
      <c r="BEE497" s="8"/>
      <c r="BEF497" s="8"/>
      <c r="BEG497" s="8"/>
      <c r="BEH497" s="8"/>
      <c r="BEI497" s="8"/>
      <c r="BEJ497" s="8"/>
      <c r="BEK497" s="8"/>
      <c r="BEL497" s="8"/>
      <c r="BEM497" s="8"/>
      <c r="BEN497" s="8"/>
      <c r="BEO497" s="8"/>
      <c r="BEP497" s="8"/>
      <c r="BEQ497" s="8"/>
      <c r="BER497" s="8"/>
      <c r="BES497" s="8"/>
      <c r="BET497" s="8"/>
      <c r="BEU497" s="8"/>
      <c r="BEV497" s="8"/>
      <c r="BEW497" s="8"/>
      <c r="BEX497" s="8"/>
      <c r="BEY497" s="8"/>
      <c r="BEZ497" s="8"/>
      <c r="BFA497" s="8"/>
      <c r="BFB497" s="8"/>
      <c r="BFC497" s="8"/>
      <c r="BFD497" s="8"/>
      <c r="BFE497" s="8"/>
      <c r="BFF497" s="8"/>
      <c r="BFG497" s="8"/>
      <c r="BFH497" s="8"/>
      <c r="BFI497" s="8"/>
      <c r="BFJ497" s="8"/>
      <c r="BFK497" s="8"/>
      <c r="BFL497" s="8"/>
      <c r="BFM497" s="8"/>
      <c r="BFN497" s="8"/>
      <c r="BFO497" s="8"/>
      <c r="BFP497" s="8"/>
      <c r="BFQ497" s="8"/>
      <c r="BFR497" s="8"/>
      <c r="BFS497" s="8"/>
      <c r="BFT497" s="8"/>
      <c r="BFU497" s="8"/>
      <c r="BFV497" s="8"/>
      <c r="BFW497" s="8"/>
      <c r="BFX497" s="8"/>
      <c r="BFY497" s="8"/>
      <c r="BFZ497" s="8"/>
      <c r="BGA497" s="8"/>
      <c r="BGB497" s="8"/>
      <c r="BGC497" s="8"/>
      <c r="BGD497" s="8"/>
      <c r="BGE497" s="8"/>
      <c r="BGF497" s="8"/>
      <c r="BGG497" s="8"/>
      <c r="BGH497" s="8"/>
      <c r="BGI497" s="8"/>
      <c r="BGJ497" s="8"/>
      <c r="BGK497" s="8"/>
      <c r="BGL497" s="8"/>
      <c r="BGM497" s="8"/>
      <c r="BGN497" s="8"/>
      <c r="BGO497" s="8"/>
      <c r="BGP497" s="8"/>
      <c r="BGQ497" s="8"/>
      <c r="BGR497" s="8"/>
      <c r="BGS497" s="8"/>
      <c r="BGT497" s="8"/>
      <c r="BGU497" s="8"/>
      <c r="BGV497" s="8"/>
      <c r="BGW497" s="8"/>
      <c r="BGX497" s="8"/>
      <c r="BGY497" s="8"/>
      <c r="BGZ497" s="8"/>
      <c r="BHA497" s="8"/>
      <c r="BHB497" s="8"/>
      <c r="BHC497" s="8"/>
      <c r="BHD497" s="8"/>
      <c r="BHE497" s="8"/>
      <c r="BHF497" s="8"/>
      <c r="BHG497" s="8"/>
      <c r="BHH497" s="8"/>
      <c r="BHI497" s="8"/>
      <c r="BHJ497" s="8"/>
      <c r="BHK497" s="8"/>
      <c r="BHL497" s="8"/>
      <c r="BHM497" s="8"/>
      <c r="BHN497" s="8"/>
      <c r="BHO497" s="8"/>
      <c r="BHP497" s="8"/>
      <c r="BHQ497" s="8"/>
      <c r="BHR497" s="8"/>
      <c r="BHS497" s="8"/>
      <c r="BHT497" s="8"/>
      <c r="BHU497" s="8"/>
      <c r="BHV497" s="8"/>
      <c r="BHW497" s="8"/>
      <c r="BHX497" s="8"/>
      <c r="BHY497" s="8"/>
      <c r="BHZ497" s="8"/>
      <c r="BIA497" s="8"/>
      <c r="BIB497" s="8"/>
      <c r="BIC497" s="8"/>
      <c r="BID497" s="8"/>
      <c r="BIE497" s="8"/>
      <c r="BIF497" s="8"/>
      <c r="BIG497" s="8"/>
      <c r="BIH497" s="8"/>
      <c r="BII497" s="8"/>
      <c r="BIJ497" s="8"/>
      <c r="BIK497" s="8"/>
      <c r="BIL497" s="8"/>
      <c r="BIM497" s="8"/>
      <c r="BIN497" s="8"/>
      <c r="BIO497" s="8"/>
      <c r="BIP497" s="8"/>
      <c r="BIQ497" s="8"/>
      <c r="BIR497" s="8"/>
      <c r="BIS497" s="8"/>
      <c r="BIT497" s="8"/>
      <c r="BIU497" s="8"/>
      <c r="BIV497" s="8"/>
      <c r="BIW497" s="8"/>
      <c r="BIX497" s="8"/>
      <c r="BIY497" s="8"/>
      <c r="BIZ497" s="8"/>
      <c r="BJA497" s="8"/>
      <c r="BJB497" s="8"/>
      <c r="BJC497" s="8"/>
      <c r="BJD497" s="8"/>
      <c r="BJE497" s="8"/>
      <c r="BJF497" s="8"/>
      <c r="BJG497" s="8"/>
      <c r="BJH497" s="8"/>
      <c r="BJI497" s="8"/>
      <c r="BJJ497" s="8"/>
      <c r="BJK497" s="8"/>
      <c r="BJL497" s="8"/>
      <c r="BJM497" s="8"/>
      <c r="BJN497" s="8"/>
      <c r="BJO497" s="8"/>
      <c r="BJP497" s="8"/>
      <c r="BJQ497" s="8"/>
      <c r="BJR497" s="8"/>
      <c r="BJS497" s="8"/>
      <c r="BJT497" s="8"/>
      <c r="BJU497" s="8"/>
      <c r="BJV497" s="8"/>
      <c r="BJW497" s="8"/>
      <c r="BJX497" s="8"/>
      <c r="BJY497" s="8"/>
      <c r="BJZ497" s="8"/>
      <c r="BKA497" s="8"/>
      <c r="BKB497" s="8"/>
      <c r="BKC497" s="8"/>
      <c r="BKD497" s="8"/>
      <c r="BKE497" s="8"/>
      <c r="BKF497" s="8"/>
      <c r="BKG497" s="8"/>
      <c r="BKH497" s="8"/>
      <c r="BKI497" s="8"/>
      <c r="BKJ497" s="8"/>
      <c r="BKK497" s="8"/>
      <c r="BKL497" s="8"/>
      <c r="BKM497" s="8"/>
      <c r="BKN497" s="8"/>
      <c r="BKO497" s="8"/>
      <c r="BKP497" s="8"/>
      <c r="BKQ497" s="8"/>
      <c r="BKR497" s="8"/>
      <c r="BKS497" s="8"/>
      <c r="BKT497" s="8"/>
      <c r="BKU497" s="8"/>
      <c r="BKV497" s="8"/>
      <c r="BKW497" s="8"/>
      <c r="BKX497" s="8"/>
      <c r="BKY497" s="8"/>
      <c r="BKZ497" s="8"/>
      <c r="BLA497" s="8"/>
      <c r="BLB497" s="8"/>
      <c r="BLC497" s="8"/>
      <c r="BLD497" s="8"/>
      <c r="BLE497" s="8"/>
      <c r="BLF497" s="8"/>
      <c r="BLG497" s="8"/>
      <c r="BLH497" s="8"/>
      <c r="BLI497" s="8"/>
      <c r="BLJ497" s="8"/>
      <c r="BLK497" s="8"/>
      <c r="BLL497" s="8"/>
      <c r="BLM497" s="8"/>
      <c r="BLN497" s="8"/>
      <c r="BLO497" s="8"/>
      <c r="BLP497" s="8"/>
      <c r="BLQ497" s="8"/>
      <c r="BLR497" s="8"/>
      <c r="BLS497" s="8"/>
      <c r="BLT497" s="8"/>
      <c r="BLU497" s="8"/>
      <c r="BLV497" s="8"/>
      <c r="BLW497" s="8"/>
      <c r="BLX497" s="8"/>
      <c r="BLY497" s="8"/>
      <c r="BLZ497" s="8"/>
      <c r="BMA497" s="8"/>
      <c r="BMB497" s="8"/>
      <c r="BMC497" s="8"/>
      <c r="BMD497" s="8"/>
      <c r="BME497" s="8"/>
      <c r="BMF497" s="8"/>
      <c r="BMG497" s="8"/>
      <c r="BMH497" s="8"/>
      <c r="BMI497" s="8"/>
      <c r="BMJ497" s="8"/>
      <c r="BMK497" s="8"/>
      <c r="BML497" s="8"/>
      <c r="BMM497" s="8"/>
      <c r="BMN497" s="8"/>
      <c r="BMO497" s="8"/>
      <c r="BMP497" s="8"/>
      <c r="BMQ497" s="8"/>
      <c r="BMR497" s="8"/>
      <c r="BMS497" s="8"/>
      <c r="BMT497" s="8"/>
      <c r="BMU497" s="8"/>
      <c r="BMV497" s="8"/>
      <c r="BMW497" s="8"/>
      <c r="BMX497" s="8"/>
      <c r="BMY497" s="8"/>
      <c r="BMZ497" s="8"/>
      <c r="BNA497" s="8"/>
      <c r="BNB497" s="8"/>
      <c r="BNC497" s="8"/>
      <c r="BND497" s="8"/>
      <c r="BNE497" s="8"/>
      <c r="BNF497" s="8"/>
      <c r="BNG497" s="8"/>
      <c r="BNH497" s="8"/>
      <c r="BNI497" s="8"/>
      <c r="BNJ497" s="8"/>
      <c r="BNK497" s="8"/>
      <c r="BNL497" s="8"/>
      <c r="BNM497" s="8"/>
      <c r="BNN497" s="8"/>
      <c r="BNO497" s="8"/>
      <c r="BNP497" s="8"/>
      <c r="BNQ497" s="8"/>
      <c r="BNR497" s="8"/>
      <c r="BNS497" s="8"/>
      <c r="BNT497" s="8"/>
      <c r="BNU497" s="8"/>
      <c r="BNV497" s="8"/>
      <c r="BNW497" s="8"/>
      <c r="BNX497" s="8"/>
      <c r="BNY497" s="8"/>
      <c r="BNZ497" s="8"/>
      <c r="BOA497" s="8"/>
      <c r="BOB497" s="8"/>
      <c r="BOC497" s="8"/>
      <c r="BOD497" s="8"/>
      <c r="BOE497" s="8"/>
      <c r="BOF497" s="8"/>
      <c r="BOG497" s="8"/>
      <c r="BOH497" s="8"/>
      <c r="BOI497" s="8"/>
      <c r="BOJ497" s="8"/>
      <c r="BOK497" s="8"/>
      <c r="BOL497" s="8"/>
      <c r="BOM497" s="8"/>
      <c r="BON497" s="8"/>
      <c r="BOO497" s="8"/>
      <c r="BOP497" s="8"/>
      <c r="BOQ497" s="8"/>
      <c r="BOR497" s="8"/>
      <c r="BOS497" s="8"/>
      <c r="BOT497" s="8"/>
      <c r="BOU497" s="8"/>
      <c r="BOV497" s="8"/>
      <c r="BOW497" s="8"/>
      <c r="BOX497" s="8"/>
      <c r="BOY497" s="8"/>
      <c r="BOZ497" s="8"/>
      <c r="BPA497" s="8"/>
      <c r="BPB497" s="8"/>
      <c r="BPC497" s="8"/>
      <c r="BPD497" s="8"/>
      <c r="BPE497" s="8"/>
      <c r="BPF497" s="8"/>
      <c r="BPG497" s="8"/>
      <c r="BPH497" s="8"/>
      <c r="BPI497" s="8"/>
      <c r="BPJ497" s="8"/>
      <c r="BPK497" s="8"/>
      <c r="BPL497" s="8"/>
      <c r="BPM497" s="8"/>
      <c r="BPN497" s="8"/>
      <c r="BPO497" s="8"/>
      <c r="BPP497" s="8"/>
      <c r="BPQ497" s="8"/>
      <c r="BPR497" s="8"/>
      <c r="BPS497" s="8"/>
      <c r="BPT497" s="8"/>
      <c r="BPU497" s="8"/>
      <c r="BPV497" s="8"/>
      <c r="BPW497" s="8"/>
      <c r="BPX497" s="8"/>
      <c r="BPY497" s="8"/>
      <c r="BPZ497" s="8"/>
      <c r="BQA497" s="8"/>
      <c r="BQB497" s="8"/>
      <c r="BQC497" s="8"/>
      <c r="BQD497" s="8"/>
      <c r="BQE497" s="8"/>
      <c r="BQF497" s="8"/>
      <c r="BQG497" s="8"/>
      <c r="BQH497" s="8"/>
      <c r="BQI497" s="8"/>
      <c r="BQJ497" s="8"/>
      <c r="BQK497" s="8"/>
      <c r="BQL497" s="8"/>
      <c r="BQM497" s="8"/>
      <c r="BQN497" s="8"/>
      <c r="BQO497" s="8"/>
      <c r="BQP497" s="8"/>
      <c r="BQQ497" s="8"/>
      <c r="BQR497" s="8"/>
      <c r="BQS497" s="8"/>
      <c r="BQT497" s="8"/>
      <c r="BQU497" s="8"/>
      <c r="BQV497" s="8"/>
      <c r="BQW497" s="8"/>
      <c r="BQX497" s="8"/>
      <c r="BQY497" s="8"/>
      <c r="BQZ497" s="8"/>
      <c r="BRA497" s="8"/>
      <c r="BRB497" s="8"/>
      <c r="BRC497" s="8"/>
      <c r="BRD497" s="8"/>
      <c r="BRE497" s="8"/>
      <c r="BRF497" s="8"/>
      <c r="BRG497" s="8"/>
      <c r="BRH497" s="8"/>
      <c r="BRI497" s="8"/>
      <c r="BRJ497" s="8"/>
      <c r="BRK497" s="8"/>
      <c r="BRL497" s="8"/>
      <c r="BRM497" s="8"/>
      <c r="BRN497" s="8"/>
      <c r="BRO497" s="8"/>
      <c r="BRP497" s="8"/>
      <c r="BRQ497" s="8"/>
      <c r="BRR497" s="8"/>
      <c r="BRS497" s="8"/>
      <c r="BRT497" s="8"/>
      <c r="BRU497" s="8"/>
      <c r="BRV497" s="8"/>
      <c r="BRW497" s="8"/>
      <c r="BRX497" s="8"/>
      <c r="BRY497" s="8"/>
      <c r="BRZ497" s="8"/>
      <c r="BSA497" s="8"/>
      <c r="BSB497" s="8"/>
      <c r="BSC497" s="8"/>
      <c r="BSD497" s="8"/>
      <c r="BSE497" s="8"/>
      <c r="BSF497" s="8"/>
      <c r="BSG497" s="8"/>
      <c r="BSH497" s="8"/>
      <c r="BSI497" s="8"/>
      <c r="BSJ497" s="8"/>
      <c r="BSK497" s="8"/>
      <c r="BSL497" s="8"/>
      <c r="BSM497" s="8"/>
      <c r="BSN497" s="8"/>
      <c r="BSO497" s="8"/>
      <c r="BSP497" s="8"/>
      <c r="BSQ497" s="8"/>
      <c r="BSR497" s="8"/>
      <c r="BSS497" s="8"/>
      <c r="BST497" s="8"/>
      <c r="BSU497" s="8"/>
      <c r="BSV497" s="8"/>
      <c r="BSW497" s="8"/>
      <c r="BSX497" s="8"/>
      <c r="BSY497" s="8"/>
      <c r="BSZ497" s="8"/>
      <c r="BTA497" s="8"/>
      <c r="BTB497" s="8"/>
      <c r="BTC497" s="8"/>
      <c r="BTD497" s="8"/>
      <c r="BTE497" s="8"/>
      <c r="BTF497" s="8"/>
      <c r="BTG497" s="8"/>
      <c r="BTH497" s="8"/>
      <c r="BTI497" s="8"/>
      <c r="BTJ497" s="8"/>
      <c r="BTK497" s="8"/>
      <c r="BTL497" s="8"/>
      <c r="BTM497" s="8"/>
      <c r="BTN497" s="8"/>
      <c r="BTO497" s="8"/>
      <c r="BTP497" s="8"/>
      <c r="BTQ497" s="8"/>
      <c r="BTR497" s="8"/>
      <c r="BTS497" s="8"/>
      <c r="BTT497" s="8"/>
      <c r="BTU497" s="8"/>
      <c r="BTV497" s="8"/>
      <c r="BTW497" s="8"/>
      <c r="BTX497" s="8"/>
      <c r="BTY497" s="8"/>
      <c r="BTZ497" s="8"/>
      <c r="BUA497" s="8"/>
      <c r="BUB497" s="8"/>
      <c r="BUC497" s="8"/>
      <c r="BUD497" s="8"/>
      <c r="BUE497" s="8"/>
      <c r="BUF497" s="8"/>
      <c r="BUG497" s="8"/>
      <c r="BUH497" s="8"/>
      <c r="BUI497" s="8"/>
      <c r="BUJ497" s="8"/>
      <c r="BUK497" s="8"/>
      <c r="BUL497" s="8"/>
      <c r="BUM497" s="8"/>
      <c r="BUN497" s="8"/>
      <c r="BUO497" s="8"/>
      <c r="BUP497" s="8"/>
      <c r="BUQ497" s="8"/>
      <c r="BUR497" s="8"/>
      <c r="BUS497" s="8"/>
      <c r="BUT497" s="8"/>
      <c r="BUU497" s="8"/>
      <c r="BUV497" s="8"/>
      <c r="BUW497" s="8"/>
      <c r="BUX497" s="8"/>
      <c r="BUY497" s="8"/>
      <c r="BUZ497" s="8"/>
      <c r="BVA497" s="8"/>
      <c r="BVB497" s="8"/>
      <c r="BVC497" s="8"/>
      <c r="BVD497" s="8"/>
      <c r="BVE497" s="8"/>
      <c r="BVF497" s="8"/>
      <c r="BVG497" s="8"/>
      <c r="BVH497" s="8"/>
      <c r="BVI497" s="8"/>
      <c r="BVJ497" s="8"/>
      <c r="BVK497" s="8"/>
      <c r="BVL497" s="8"/>
      <c r="BVM497" s="8"/>
      <c r="BVN497" s="8"/>
      <c r="BVO497" s="8"/>
      <c r="BVP497" s="8"/>
      <c r="BVQ497" s="8"/>
      <c r="BVR497" s="8"/>
      <c r="BVS497" s="8"/>
      <c r="BVT497" s="8"/>
      <c r="BVU497" s="8"/>
      <c r="BVV497" s="8"/>
      <c r="BVW497" s="8"/>
      <c r="BVX497" s="8"/>
      <c r="BVY497" s="8"/>
      <c r="BVZ497" s="8"/>
      <c r="BWA497" s="8"/>
      <c r="BWB497" s="8"/>
      <c r="BWC497" s="8"/>
      <c r="BWD497" s="8"/>
      <c r="BWE497" s="8"/>
      <c r="BWF497" s="8"/>
      <c r="BWG497" s="8"/>
      <c r="BWH497" s="8"/>
      <c r="BWI497" s="8"/>
      <c r="BWJ497" s="8"/>
      <c r="BWK497" s="8"/>
      <c r="BWL497" s="8"/>
      <c r="BWM497" s="8"/>
      <c r="BWN497" s="8"/>
      <c r="BWO497" s="8"/>
      <c r="BWP497" s="8"/>
      <c r="BWQ497" s="8"/>
    </row>
    <row r="498" spans="1:1967" s="522" customFormat="1" ht="102" customHeight="1">
      <c r="A498" s="9" t="s">
        <v>6473</v>
      </c>
      <c r="B498" s="100" t="s">
        <v>97</v>
      </c>
      <c r="C498" s="9" t="s">
        <v>811</v>
      </c>
      <c r="D498" s="30" t="s">
        <v>1214</v>
      </c>
      <c r="E498" s="3" t="s">
        <v>1215</v>
      </c>
      <c r="F498" s="117"/>
      <c r="G498" s="3" t="s">
        <v>384</v>
      </c>
      <c r="H498" s="20">
        <v>0</v>
      </c>
      <c r="I498" s="114">
        <v>470000000</v>
      </c>
      <c r="J498" s="21" t="s">
        <v>1330</v>
      </c>
      <c r="K498" s="19" t="s">
        <v>1334</v>
      </c>
      <c r="L498" s="138" t="s">
        <v>3426</v>
      </c>
      <c r="M498" s="141" t="s">
        <v>383</v>
      </c>
      <c r="N498" s="360" t="s">
        <v>1342</v>
      </c>
      <c r="O498" s="3" t="s">
        <v>1382</v>
      </c>
      <c r="P498" s="7" t="s">
        <v>1355</v>
      </c>
      <c r="Q498" s="30" t="s">
        <v>1196</v>
      </c>
      <c r="R498" s="81">
        <v>100</v>
      </c>
      <c r="S498" s="19">
        <v>1300</v>
      </c>
      <c r="T498" s="83">
        <f t="shared" si="24"/>
        <v>130000</v>
      </c>
      <c r="U498" s="83">
        <f t="shared" si="22"/>
        <v>145600</v>
      </c>
      <c r="V498" s="9" t="s">
        <v>1341</v>
      </c>
      <c r="W498" s="153" t="s">
        <v>1410</v>
      </c>
      <c r="X498" s="9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8"/>
      <c r="BX498" s="8"/>
      <c r="BY498" s="8"/>
      <c r="BZ498" s="8"/>
      <c r="CA498" s="8"/>
      <c r="CB498" s="8"/>
      <c r="CC498" s="8"/>
      <c r="CD498" s="8"/>
      <c r="CE498" s="8"/>
      <c r="CF498" s="8"/>
      <c r="CG498" s="8"/>
      <c r="CH498" s="8"/>
      <c r="CI498" s="8"/>
      <c r="CJ498" s="8"/>
      <c r="CK498" s="8"/>
      <c r="CL498" s="8"/>
      <c r="CM498" s="8"/>
      <c r="CN498" s="8"/>
      <c r="CO498" s="8"/>
      <c r="CP498" s="8"/>
      <c r="CQ498" s="8"/>
      <c r="CR498" s="8"/>
      <c r="CS498" s="8"/>
      <c r="CT498" s="8"/>
      <c r="CU498" s="8"/>
      <c r="CV498" s="8"/>
      <c r="CW498" s="8"/>
      <c r="CX498" s="8"/>
      <c r="CY498" s="8"/>
      <c r="CZ498" s="8"/>
      <c r="DA498" s="8"/>
      <c r="DB498" s="8"/>
      <c r="DC498" s="8"/>
      <c r="DD498" s="8"/>
      <c r="DE498" s="8"/>
      <c r="DF498" s="8"/>
      <c r="DG498" s="8"/>
      <c r="DH498" s="8"/>
      <c r="DI498" s="8"/>
      <c r="DJ498" s="8"/>
      <c r="DK498" s="8"/>
      <c r="DL498" s="8"/>
      <c r="DM498" s="8"/>
      <c r="DN498" s="8"/>
      <c r="DO498" s="8"/>
      <c r="DP498" s="8"/>
      <c r="DQ498" s="8"/>
      <c r="DR498" s="8"/>
      <c r="DS498" s="8"/>
      <c r="DT498" s="8"/>
      <c r="DU498" s="8"/>
      <c r="DV498" s="8"/>
      <c r="DW498" s="8"/>
      <c r="DX498" s="8"/>
      <c r="DY498" s="8"/>
      <c r="DZ498" s="8"/>
      <c r="EA498" s="8"/>
      <c r="EB498" s="8"/>
      <c r="EC498" s="8"/>
      <c r="ED498" s="8"/>
      <c r="EE498" s="8"/>
      <c r="EF498" s="8"/>
      <c r="EG498" s="8"/>
      <c r="EH498" s="8"/>
      <c r="EI498" s="8"/>
      <c r="EJ498" s="8"/>
      <c r="EK498" s="8"/>
      <c r="EL498" s="8"/>
      <c r="EM498" s="8"/>
      <c r="EN498" s="8"/>
      <c r="EO498" s="8"/>
      <c r="EP498" s="8"/>
      <c r="EQ498" s="8"/>
      <c r="ER498" s="8"/>
      <c r="ES498" s="8"/>
      <c r="ET498" s="8"/>
      <c r="EU498" s="8"/>
      <c r="EV498" s="8"/>
      <c r="EW498" s="8"/>
      <c r="EX498" s="8"/>
      <c r="EY498" s="8"/>
      <c r="EZ498" s="8"/>
      <c r="FA498" s="8"/>
      <c r="FB498" s="8"/>
      <c r="FC498" s="8"/>
      <c r="FD498" s="8"/>
      <c r="FE498" s="8"/>
      <c r="FF498" s="8"/>
      <c r="FG498" s="8"/>
      <c r="FH498" s="8"/>
      <c r="FI498" s="8"/>
      <c r="FJ498" s="8"/>
      <c r="FK498" s="8"/>
      <c r="FL498" s="8"/>
      <c r="FM498" s="8"/>
      <c r="FN498" s="8"/>
      <c r="FO498" s="8"/>
      <c r="FP498" s="8"/>
      <c r="FQ498" s="8"/>
      <c r="FR498" s="8"/>
      <c r="FS498" s="8"/>
      <c r="FT498" s="8"/>
      <c r="FU498" s="8"/>
      <c r="FV498" s="8"/>
      <c r="FW498" s="8"/>
      <c r="FX498" s="8"/>
      <c r="FY498" s="8"/>
      <c r="FZ498" s="8"/>
      <c r="GA498" s="8"/>
      <c r="GB498" s="8"/>
      <c r="GC498" s="8"/>
      <c r="GD498" s="8"/>
      <c r="GE498" s="8"/>
      <c r="GF498" s="8"/>
      <c r="GG498" s="8"/>
      <c r="GH498" s="8"/>
      <c r="GI498" s="8"/>
      <c r="GJ498" s="8"/>
      <c r="GK498" s="8"/>
      <c r="GL498" s="8"/>
      <c r="GM498" s="8"/>
      <c r="GN498" s="8"/>
      <c r="GO498" s="8"/>
      <c r="GP498" s="8"/>
      <c r="GQ498" s="8"/>
      <c r="GR498" s="8"/>
      <c r="GS498" s="8"/>
      <c r="GT498" s="8"/>
      <c r="GU498" s="8"/>
      <c r="GV498" s="8"/>
      <c r="GW498" s="8"/>
      <c r="GX498" s="8"/>
      <c r="GY498" s="8"/>
      <c r="GZ498" s="8"/>
      <c r="HA498" s="8"/>
      <c r="HB498" s="8"/>
      <c r="HC498" s="8"/>
      <c r="HD498" s="8"/>
      <c r="HE498" s="8"/>
      <c r="HF498" s="8"/>
      <c r="HG498" s="8"/>
      <c r="HH498" s="8"/>
      <c r="HI498" s="8"/>
      <c r="HJ498" s="8"/>
      <c r="HK498" s="8"/>
      <c r="HL498" s="8"/>
      <c r="HM498" s="8"/>
      <c r="HN498" s="8"/>
      <c r="HO498" s="8"/>
      <c r="HP498" s="8"/>
      <c r="HQ498" s="8"/>
      <c r="HR498" s="8"/>
      <c r="HS498" s="8"/>
      <c r="HT498" s="8"/>
      <c r="HU498" s="8"/>
      <c r="HV498" s="8"/>
      <c r="HW498" s="8"/>
      <c r="HX498" s="8"/>
      <c r="HY498" s="8"/>
      <c r="HZ498" s="8"/>
      <c r="IA498" s="8"/>
      <c r="IB498" s="8"/>
      <c r="IC498" s="8"/>
      <c r="ID498" s="8"/>
      <c r="IE498" s="8"/>
      <c r="IF498" s="8"/>
      <c r="IG498" s="8"/>
      <c r="IH498" s="8"/>
      <c r="II498" s="8"/>
      <c r="IJ498" s="8"/>
      <c r="IK498" s="8"/>
      <c r="IL498" s="8"/>
      <c r="IM498" s="8"/>
      <c r="IN498" s="8"/>
      <c r="IO498" s="8"/>
      <c r="IP498" s="8"/>
      <c r="IQ498" s="8"/>
      <c r="IR498" s="8"/>
      <c r="IS498" s="8"/>
      <c r="IT498" s="8"/>
      <c r="IU498" s="8"/>
      <c r="IV498" s="8"/>
      <c r="IW498" s="8"/>
      <c r="IX498" s="8"/>
      <c r="IY498" s="8"/>
      <c r="IZ498" s="8"/>
      <c r="JA498" s="8"/>
      <c r="JB498" s="8"/>
      <c r="JC498" s="8"/>
      <c r="JD498" s="8"/>
      <c r="JE498" s="8"/>
      <c r="JF498" s="8"/>
      <c r="JG498" s="8"/>
      <c r="JH498" s="8"/>
      <c r="JI498" s="8"/>
      <c r="JJ498" s="8"/>
      <c r="JK498" s="8"/>
      <c r="JL498" s="8"/>
      <c r="JM498" s="8"/>
      <c r="JN498" s="8"/>
      <c r="JO498" s="8"/>
      <c r="JP498" s="8"/>
      <c r="JQ498" s="8"/>
      <c r="JR498" s="8"/>
      <c r="JS498" s="8"/>
      <c r="JT498" s="8"/>
      <c r="JU498" s="8"/>
      <c r="JV498" s="8"/>
      <c r="JW498" s="8"/>
      <c r="JX498" s="8"/>
      <c r="JY498" s="8"/>
      <c r="JZ498" s="8"/>
      <c r="KA498" s="8"/>
      <c r="KB498" s="8"/>
      <c r="KC498" s="8"/>
      <c r="KD498" s="8"/>
      <c r="KE498" s="8"/>
      <c r="KF498" s="8"/>
      <c r="KG498" s="8"/>
      <c r="KH498" s="8"/>
      <c r="KI498" s="8"/>
      <c r="KJ498" s="8"/>
      <c r="KK498" s="8"/>
      <c r="KL498" s="8"/>
      <c r="KM498" s="8"/>
      <c r="KN498" s="8"/>
      <c r="KO498" s="8"/>
      <c r="KP498" s="8"/>
      <c r="KQ498" s="8"/>
      <c r="KR498" s="8"/>
      <c r="KS498" s="8"/>
      <c r="KT498" s="8"/>
      <c r="KU498" s="8"/>
      <c r="KV498" s="8"/>
      <c r="KW498" s="8"/>
      <c r="KX498" s="8"/>
      <c r="KY498" s="8"/>
      <c r="KZ498" s="8"/>
      <c r="LA498" s="8"/>
      <c r="LB498" s="8"/>
      <c r="LC498" s="8"/>
      <c r="LD498" s="8"/>
      <c r="LE498" s="8"/>
      <c r="LF498" s="8"/>
      <c r="LG498" s="8"/>
      <c r="LH498" s="8"/>
      <c r="LI498" s="8"/>
      <c r="LJ498" s="8"/>
      <c r="LK498" s="8"/>
      <c r="LL498" s="8"/>
      <c r="LM498" s="8"/>
      <c r="LN498" s="8"/>
      <c r="LO498" s="8"/>
      <c r="LP498" s="8"/>
      <c r="LQ498" s="8"/>
      <c r="LR498" s="8"/>
      <c r="LS498" s="8"/>
      <c r="LT498" s="8"/>
      <c r="LU498" s="8"/>
      <c r="LV498" s="8"/>
      <c r="LW498" s="8"/>
      <c r="LX498" s="8"/>
      <c r="LY498" s="8"/>
      <c r="LZ498" s="8"/>
      <c r="MA498" s="8"/>
      <c r="MB498" s="8"/>
      <c r="MC498" s="8"/>
      <c r="MD498" s="8"/>
      <c r="ME498" s="8"/>
      <c r="MF498" s="8"/>
      <c r="MG498" s="8"/>
      <c r="MH498" s="8"/>
      <c r="MI498" s="8"/>
      <c r="MJ498" s="8"/>
      <c r="MK498" s="8"/>
      <c r="ML498" s="8"/>
      <c r="MM498" s="8"/>
      <c r="MN498" s="8"/>
      <c r="MO498" s="8"/>
      <c r="MP498" s="8"/>
      <c r="MQ498" s="8"/>
      <c r="MR498" s="8"/>
      <c r="MS498" s="8"/>
      <c r="MT498" s="8"/>
      <c r="MU498" s="8"/>
      <c r="MV498" s="8"/>
      <c r="MW498" s="8"/>
      <c r="MX498" s="8"/>
      <c r="MY498" s="8"/>
      <c r="MZ498" s="8"/>
      <c r="NA498" s="8"/>
      <c r="NB498" s="8"/>
      <c r="NC498" s="8"/>
      <c r="ND498" s="8"/>
      <c r="NE498" s="8"/>
      <c r="NF498" s="8"/>
      <c r="NG498" s="8"/>
      <c r="NH498" s="8"/>
      <c r="NI498" s="8"/>
      <c r="NJ498" s="8"/>
      <c r="NK498" s="8"/>
      <c r="NL498" s="8"/>
      <c r="NM498" s="8"/>
      <c r="NN498" s="8"/>
      <c r="NO498" s="8"/>
      <c r="NP498" s="8"/>
      <c r="NQ498" s="8"/>
      <c r="NR498" s="8"/>
      <c r="NS498" s="8"/>
      <c r="NT498" s="8"/>
      <c r="NU498" s="8"/>
      <c r="NV498" s="8"/>
      <c r="NW498" s="8"/>
      <c r="NX498" s="8"/>
      <c r="NY498" s="8"/>
      <c r="NZ498" s="8"/>
      <c r="OA498" s="8"/>
      <c r="OB498" s="8"/>
      <c r="OC498" s="8"/>
      <c r="OD498" s="8"/>
      <c r="OE498" s="8"/>
      <c r="OF498" s="8"/>
      <c r="OG498" s="8"/>
      <c r="OH498" s="8"/>
      <c r="OI498" s="8"/>
      <c r="OJ498" s="8"/>
      <c r="OK498" s="8"/>
      <c r="OL498" s="8"/>
      <c r="OM498" s="8"/>
      <c r="ON498" s="8"/>
      <c r="OO498" s="8"/>
      <c r="OP498" s="8"/>
      <c r="OQ498" s="8"/>
      <c r="OR498" s="8"/>
      <c r="OS498" s="8"/>
      <c r="OT498" s="8"/>
      <c r="OU498" s="8"/>
      <c r="OV498" s="8"/>
      <c r="OW498" s="8"/>
      <c r="OX498" s="8"/>
      <c r="OY498" s="8"/>
      <c r="OZ498" s="8"/>
      <c r="PA498" s="8"/>
      <c r="PB498" s="8"/>
      <c r="PC498" s="8"/>
      <c r="PD498" s="8"/>
      <c r="PE498" s="8"/>
      <c r="PF498" s="8"/>
      <c r="PG498" s="8"/>
      <c r="PH498" s="8"/>
      <c r="PI498" s="8"/>
      <c r="PJ498" s="8"/>
      <c r="PK498" s="8"/>
      <c r="PL498" s="8"/>
      <c r="PM498" s="8"/>
      <c r="PN498" s="8"/>
      <c r="PO498" s="8"/>
      <c r="PP498" s="8"/>
      <c r="PQ498" s="8"/>
      <c r="PR498" s="8"/>
      <c r="PS498" s="8"/>
      <c r="PT498" s="8"/>
      <c r="PU498" s="8"/>
      <c r="PV498" s="8"/>
      <c r="PW498" s="8"/>
      <c r="PX498" s="8"/>
      <c r="PY498" s="8"/>
      <c r="PZ498" s="8"/>
      <c r="QA498" s="8"/>
      <c r="QB498" s="8"/>
      <c r="QC498" s="8"/>
      <c r="QD498" s="8"/>
      <c r="QE498" s="8"/>
      <c r="QF498" s="8"/>
      <c r="QG498" s="8"/>
      <c r="QH498" s="8"/>
      <c r="QI498" s="8"/>
      <c r="QJ498" s="8"/>
      <c r="QK498" s="8"/>
      <c r="QL498" s="8"/>
      <c r="QM498" s="8"/>
      <c r="QN498" s="8"/>
      <c r="QO498" s="8"/>
      <c r="QP498" s="8"/>
      <c r="QQ498" s="8"/>
      <c r="QR498" s="8"/>
      <c r="QS498" s="8"/>
      <c r="QT498" s="8"/>
      <c r="QU498" s="8"/>
      <c r="QV498" s="8"/>
      <c r="QW498" s="8"/>
      <c r="QX498" s="8"/>
      <c r="QY498" s="8"/>
      <c r="QZ498" s="8"/>
      <c r="RA498" s="8"/>
      <c r="RB498" s="8"/>
      <c r="RC498" s="8"/>
      <c r="RD498" s="8"/>
      <c r="RE498" s="8"/>
      <c r="RF498" s="8"/>
      <c r="RG498" s="8"/>
      <c r="RH498" s="8"/>
      <c r="RI498" s="8"/>
      <c r="RJ498" s="8"/>
      <c r="RK498" s="8"/>
      <c r="RL498" s="8"/>
      <c r="RM498" s="8"/>
      <c r="RN498" s="8"/>
      <c r="RO498" s="8"/>
      <c r="RP498" s="8"/>
      <c r="RQ498" s="8"/>
      <c r="RR498" s="8"/>
      <c r="RS498" s="8"/>
      <c r="RT498" s="8"/>
      <c r="RU498" s="8"/>
      <c r="RV498" s="8"/>
      <c r="RW498" s="8"/>
      <c r="RX498" s="8"/>
      <c r="RY498" s="8"/>
      <c r="RZ498" s="8"/>
      <c r="SA498" s="8"/>
      <c r="SB498" s="8"/>
      <c r="SC498" s="8"/>
      <c r="SD498" s="8"/>
      <c r="SE498" s="8"/>
      <c r="SF498" s="8"/>
      <c r="SG498" s="8"/>
      <c r="SH498" s="8"/>
      <c r="SI498" s="8"/>
      <c r="SJ498" s="8"/>
      <c r="SK498" s="8"/>
      <c r="SL498" s="8"/>
      <c r="SM498" s="8"/>
      <c r="SN498" s="8"/>
      <c r="SO498" s="8"/>
      <c r="SP498" s="8"/>
      <c r="SQ498" s="8"/>
      <c r="SR498" s="8"/>
      <c r="SS498" s="8"/>
      <c r="ST498" s="8"/>
      <c r="SU498" s="8"/>
      <c r="SV498" s="8"/>
      <c r="SW498" s="8"/>
      <c r="SX498" s="8"/>
      <c r="SY498" s="8"/>
      <c r="SZ498" s="8"/>
      <c r="TA498" s="8"/>
      <c r="TB498" s="8"/>
      <c r="TC498" s="8"/>
      <c r="TD498" s="8"/>
      <c r="TE498" s="8"/>
      <c r="TF498" s="8"/>
      <c r="TG498" s="8"/>
      <c r="TH498" s="8"/>
      <c r="TI498" s="8"/>
      <c r="TJ498" s="8"/>
      <c r="TK498" s="8"/>
      <c r="TL498" s="8"/>
      <c r="TM498" s="8"/>
      <c r="TN498" s="8"/>
      <c r="TO498" s="8"/>
      <c r="TP498" s="8"/>
      <c r="TQ498" s="8"/>
      <c r="TR498" s="8"/>
      <c r="TS498" s="8"/>
      <c r="TT498" s="8"/>
      <c r="TU498" s="8"/>
      <c r="TV498" s="8"/>
      <c r="TW498" s="8"/>
      <c r="TX498" s="8"/>
      <c r="TY498" s="8"/>
      <c r="TZ498" s="8"/>
      <c r="UA498" s="8"/>
      <c r="UB498" s="8"/>
      <c r="UC498" s="8"/>
      <c r="UD498" s="8"/>
      <c r="UE498" s="8"/>
      <c r="UF498" s="8"/>
      <c r="UG498" s="8"/>
      <c r="UH498" s="8"/>
      <c r="UI498" s="8"/>
      <c r="UJ498" s="8"/>
      <c r="UK498" s="8"/>
      <c r="UL498" s="8"/>
      <c r="UM498" s="8"/>
      <c r="UN498" s="8"/>
      <c r="UO498" s="8"/>
      <c r="UP498" s="8"/>
      <c r="UQ498" s="8"/>
      <c r="UR498" s="8"/>
      <c r="US498" s="8"/>
      <c r="UT498" s="8"/>
      <c r="UU498" s="8"/>
      <c r="UV498" s="8"/>
      <c r="UW498" s="8"/>
      <c r="UX498" s="8"/>
      <c r="UY498" s="8"/>
      <c r="UZ498" s="8"/>
      <c r="VA498" s="8"/>
      <c r="VB498" s="8"/>
      <c r="VC498" s="8"/>
      <c r="VD498" s="8"/>
      <c r="VE498" s="8"/>
      <c r="VF498" s="8"/>
      <c r="VG498" s="8"/>
      <c r="VH498" s="8"/>
      <c r="VI498" s="8"/>
      <c r="VJ498" s="8"/>
      <c r="VK498" s="8"/>
      <c r="VL498" s="8"/>
      <c r="VM498" s="8"/>
      <c r="VN498" s="8"/>
      <c r="VO498" s="8"/>
      <c r="VP498" s="8"/>
      <c r="VQ498" s="8"/>
      <c r="VR498" s="8"/>
      <c r="VS498" s="8"/>
      <c r="VT498" s="8"/>
      <c r="VU498" s="8"/>
      <c r="VV498" s="8"/>
      <c r="VW498" s="8"/>
      <c r="VX498" s="8"/>
      <c r="VY498" s="8"/>
      <c r="VZ498" s="8"/>
      <c r="WA498" s="8"/>
      <c r="WB498" s="8"/>
      <c r="WC498" s="8"/>
      <c r="WD498" s="8"/>
      <c r="WE498" s="8"/>
      <c r="WF498" s="8"/>
      <c r="WG498" s="8"/>
      <c r="WH498" s="8"/>
      <c r="WI498" s="8"/>
      <c r="WJ498" s="8"/>
      <c r="WK498" s="8"/>
      <c r="WL498" s="8"/>
      <c r="WM498" s="8"/>
      <c r="WN498" s="8"/>
      <c r="WO498" s="8"/>
      <c r="WP498" s="8"/>
      <c r="WQ498" s="8"/>
      <c r="WR498" s="8"/>
      <c r="WS498" s="8"/>
      <c r="WT498" s="8"/>
      <c r="WU498" s="8"/>
      <c r="WV498" s="8"/>
      <c r="WW498" s="8"/>
      <c r="WX498" s="8"/>
      <c r="WY498" s="8"/>
      <c r="WZ498" s="8"/>
      <c r="XA498" s="8"/>
      <c r="XB498" s="8"/>
      <c r="XC498" s="8"/>
      <c r="XD498" s="8"/>
      <c r="XE498" s="8"/>
      <c r="XF498" s="8"/>
      <c r="XG498" s="8"/>
      <c r="XH498" s="8"/>
      <c r="XI498" s="8"/>
      <c r="XJ498" s="8"/>
      <c r="XK498" s="8"/>
      <c r="XL498" s="8"/>
      <c r="XM498" s="8"/>
      <c r="XN498" s="8"/>
      <c r="XO498" s="8"/>
      <c r="XP498" s="8"/>
      <c r="XQ498" s="8"/>
      <c r="XR498" s="8"/>
      <c r="XS498" s="8"/>
      <c r="XT498" s="8"/>
      <c r="XU498" s="8"/>
      <c r="XV498" s="8"/>
      <c r="XW498" s="8"/>
      <c r="XX498" s="8"/>
      <c r="XY498" s="8"/>
      <c r="XZ498" s="8"/>
      <c r="YA498" s="8"/>
      <c r="YB498" s="8"/>
      <c r="YC498" s="8"/>
      <c r="YD498" s="8"/>
      <c r="YE498" s="8"/>
      <c r="YF498" s="8"/>
      <c r="YG498" s="8"/>
      <c r="YH498" s="8"/>
      <c r="YI498" s="8"/>
      <c r="YJ498" s="8"/>
      <c r="YK498" s="8"/>
      <c r="YL498" s="8"/>
      <c r="YM498" s="8"/>
      <c r="YN498" s="8"/>
      <c r="YO498" s="8"/>
      <c r="YP498" s="8"/>
      <c r="YQ498" s="8"/>
      <c r="YR498" s="8"/>
      <c r="YS498" s="8"/>
      <c r="YT498" s="8"/>
      <c r="YU498" s="8"/>
      <c r="YV498" s="8"/>
      <c r="YW498" s="8"/>
      <c r="YX498" s="8"/>
      <c r="YY498" s="8"/>
      <c r="YZ498" s="8"/>
      <c r="ZA498" s="8"/>
      <c r="ZB498" s="8"/>
      <c r="ZC498" s="8"/>
      <c r="ZD498" s="8"/>
      <c r="ZE498" s="8"/>
      <c r="ZF498" s="8"/>
      <c r="ZG498" s="8"/>
      <c r="ZH498" s="8"/>
      <c r="ZI498" s="8"/>
      <c r="ZJ498" s="8"/>
      <c r="ZK498" s="8"/>
      <c r="ZL498" s="8"/>
      <c r="ZM498" s="8"/>
      <c r="ZN498" s="8"/>
      <c r="ZO498" s="8"/>
      <c r="ZP498" s="8"/>
      <c r="ZQ498" s="8"/>
      <c r="ZR498" s="8"/>
      <c r="ZS498" s="8"/>
      <c r="ZT498" s="8"/>
      <c r="ZU498" s="8"/>
      <c r="ZV498" s="8"/>
      <c r="ZW498" s="8"/>
      <c r="ZX498" s="8"/>
      <c r="ZY498" s="8"/>
      <c r="ZZ498" s="8"/>
      <c r="AAA498" s="8"/>
      <c r="AAB498" s="8"/>
      <c r="AAC498" s="8"/>
      <c r="AAD498" s="8"/>
      <c r="AAE498" s="8"/>
      <c r="AAF498" s="8"/>
      <c r="AAG498" s="8"/>
      <c r="AAH498" s="8"/>
      <c r="AAI498" s="8"/>
      <c r="AAJ498" s="8"/>
      <c r="AAK498" s="8"/>
      <c r="AAL498" s="8"/>
      <c r="AAM498" s="8"/>
      <c r="AAN498" s="8"/>
      <c r="AAO498" s="8"/>
      <c r="AAP498" s="8"/>
      <c r="AAQ498" s="8"/>
      <c r="AAR498" s="8"/>
      <c r="AAS498" s="8"/>
      <c r="AAT498" s="8"/>
      <c r="AAU498" s="8"/>
      <c r="AAV498" s="8"/>
      <c r="AAW498" s="8"/>
      <c r="AAX498" s="8"/>
      <c r="AAY498" s="8"/>
      <c r="AAZ498" s="8"/>
      <c r="ABA498" s="8"/>
      <c r="ABB498" s="8"/>
      <c r="ABC498" s="8"/>
      <c r="ABD498" s="8"/>
      <c r="ABE498" s="8"/>
      <c r="ABF498" s="8"/>
      <c r="ABG498" s="8"/>
      <c r="ABH498" s="8"/>
      <c r="ABI498" s="8"/>
      <c r="ABJ498" s="8"/>
      <c r="ABK498" s="8"/>
      <c r="ABL498" s="8"/>
      <c r="ABM498" s="8"/>
      <c r="ABN498" s="8"/>
      <c r="ABO498" s="8"/>
      <c r="ABP498" s="8"/>
      <c r="ABQ498" s="8"/>
      <c r="ABR498" s="8"/>
      <c r="ABS498" s="8"/>
      <c r="ABT498" s="8"/>
      <c r="ABU498" s="8"/>
      <c r="ABV498" s="8"/>
      <c r="ABW498" s="8"/>
      <c r="ABX498" s="8"/>
      <c r="ABY498" s="8"/>
      <c r="ABZ498" s="8"/>
      <c r="ACA498" s="8"/>
      <c r="ACB498" s="8"/>
      <c r="ACC498" s="8"/>
      <c r="ACD498" s="8"/>
      <c r="ACE498" s="8"/>
      <c r="ACF498" s="8"/>
      <c r="ACG498" s="8"/>
      <c r="ACH498" s="8"/>
      <c r="ACI498" s="8"/>
      <c r="ACJ498" s="8"/>
      <c r="ACK498" s="8"/>
      <c r="ACL498" s="8"/>
      <c r="ACM498" s="8"/>
      <c r="ACN498" s="8"/>
      <c r="ACO498" s="8"/>
      <c r="ACP498" s="8"/>
      <c r="ACQ498" s="8"/>
      <c r="ACR498" s="8"/>
      <c r="ACS498" s="8"/>
      <c r="ACT498" s="8"/>
      <c r="ACU498" s="8"/>
      <c r="ACV498" s="8"/>
      <c r="ACW498" s="8"/>
      <c r="ACX498" s="8"/>
      <c r="ACY498" s="8"/>
      <c r="ACZ498" s="8"/>
      <c r="ADA498" s="8"/>
      <c r="ADB498" s="8"/>
      <c r="ADC498" s="8"/>
      <c r="ADD498" s="8"/>
      <c r="ADE498" s="8"/>
      <c r="ADF498" s="8"/>
      <c r="ADG498" s="8"/>
      <c r="ADH498" s="8"/>
      <c r="ADI498" s="8"/>
      <c r="ADJ498" s="8"/>
      <c r="ADK498" s="8"/>
      <c r="ADL498" s="8"/>
      <c r="ADM498" s="8"/>
      <c r="ADN498" s="8"/>
      <c r="ADO498" s="8"/>
      <c r="ADP498" s="8"/>
      <c r="ADQ498" s="8"/>
      <c r="ADR498" s="8"/>
      <c r="ADS498" s="8"/>
      <c r="ADT498" s="8"/>
      <c r="ADU498" s="8"/>
      <c r="ADV498" s="8"/>
      <c r="ADW498" s="8"/>
      <c r="ADX498" s="8"/>
      <c r="ADY498" s="8"/>
      <c r="ADZ498" s="8"/>
      <c r="AEA498" s="8"/>
      <c r="AEB498" s="8"/>
      <c r="AEC498" s="8"/>
      <c r="AED498" s="8"/>
      <c r="AEE498" s="8"/>
      <c r="AEF498" s="8"/>
      <c r="AEG498" s="8"/>
      <c r="AEH498" s="8"/>
      <c r="AEI498" s="8"/>
      <c r="AEJ498" s="8"/>
      <c r="AEK498" s="8"/>
      <c r="AEL498" s="8"/>
      <c r="AEM498" s="8"/>
      <c r="AEN498" s="8"/>
      <c r="AEO498" s="8"/>
      <c r="AEP498" s="8"/>
      <c r="AEQ498" s="8"/>
      <c r="AER498" s="8"/>
      <c r="AES498" s="8"/>
      <c r="AET498" s="8"/>
      <c r="AEU498" s="8"/>
      <c r="AEV498" s="8"/>
      <c r="AEW498" s="8"/>
      <c r="AEX498" s="8"/>
      <c r="AEY498" s="8"/>
      <c r="AEZ498" s="8"/>
      <c r="AFA498" s="8"/>
      <c r="AFB498" s="8"/>
      <c r="AFC498" s="8"/>
      <c r="AFD498" s="8"/>
      <c r="AFE498" s="8"/>
      <c r="AFF498" s="8"/>
      <c r="AFG498" s="8"/>
      <c r="AFH498" s="8"/>
      <c r="AFI498" s="8"/>
      <c r="AFJ498" s="8"/>
      <c r="AFK498" s="8"/>
      <c r="AFL498" s="8"/>
      <c r="AFM498" s="8"/>
      <c r="AFN498" s="8"/>
      <c r="AFO498" s="8"/>
      <c r="AFP498" s="8"/>
      <c r="AFQ498" s="8"/>
      <c r="AFR498" s="8"/>
      <c r="AFS498" s="8"/>
      <c r="AFT498" s="8"/>
      <c r="AFU498" s="8"/>
      <c r="AFV498" s="8"/>
      <c r="AFW498" s="8"/>
      <c r="AFX498" s="8"/>
      <c r="AFY498" s="8"/>
      <c r="AFZ498" s="8"/>
      <c r="AGA498" s="8"/>
      <c r="AGB498" s="8"/>
      <c r="AGC498" s="8"/>
      <c r="AGD498" s="8"/>
      <c r="AGE498" s="8"/>
      <c r="AGF498" s="8"/>
      <c r="AGG498" s="8"/>
      <c r="AGH498" s="8"/>
      <c r="AGI498" s="8"/>
      <c r="AGJ498" s="8"/>
      <c r="AGK498" s="8"/>
      <c r="AGL498" s="8"/>
      <c r="AGM498" s="8"/>
      <c r="AGN498" s="8"/>
      <c r="AGO498" s="8"/>
      <c r="AGP498" s="8"/>
      <c r="AGQ498" s="8"/>
      <c r="AGR498" s="8"/>
      <c r="AGS498" s="8"/>
      <c r="AGT498" s="8"/>
      <c r="AGU498" s="8"/>
      <c r="AGV498" s="8"/>
      <c r="AGW498" s="8"/>
      <c r="AGX498" s="8"/>
      <c r="AGY498" s="8"/>
      <c r="AGZ498" s="8"/>
      <c r="AHA498" s="8"/>
      <c r="AHB498" s="8"/>
      <c r="AHC498" s="8"/>
      <c r="AHD498" s="8"/>
      <c r="AHE498" s="8"/>
      <c r="AHF498" s="8"/>
      <c r="AHG498" s="8"/>
      <c r="AHH498" s="8"/>
      <c r="AHI498" s="8"/>
      <c r="AHJ498" s="8"/>
      <c r="AHK498" s="8"/>
      <c r="AHL498" s="8"/>
      <c r="AHM498" s="8"/>
      <c r="AHN498" s="8"/>
      <c r="AHO498" s="8"/>
      <c r="AHP498" s="8"/>
      <c r="AHQ498" s="8"/>
      <c r="AHR498" s="8"/>
      <c r="AHS498" s="8"/>
      <c r="AHT498" s="8"/>
      <c r="AHU498" s="8"/>
      <c r="AHV498" s="8"/>
      <c r="AHW498" s="8"/>
      <c r="AHX498" s="8"/>
      <c r="AHY498" s="8"/>
      <c r="AHZ498" s="8"/>
      <c r="AIA498" s="8"/>
      <c r="AIB498" s="8"/>
      <c r="AIC498" s="8"/>
      <c r="AID498" s="8"/>
      <c r="AIE498" s="8"/>
      <c r="AIF498" s="8"/>
      <c r="AIG498" s="8"/>
      <c r="AIH498" s="8"/>
      <c r="AII498" s="8"/>
      <c r="AIJ498" s="8"/>
      <c r="AIK498" s="8"/>
      <c r="AIL498" s="8"/>
      <c r="AIM498" s="8"/>
      <c r="AIN498" s="8"/>
      <c r="AIO498" s="8"/>
      <c r="AIP498" s="8"/>
      <c r="AIQ498" s="8"/>
      <c r="AIR498" s="8"/>
      <c r="AIS498" s="8"/>
      <c r="AIT498" s="8"/>
      <c r="AIU498" s="8"/>
      <c r="AIV498" s="8"/>
      <c r="AIW498" s="8"/>
      <c r="AIX498" s="8"/>
      <c r="AIY498" s="8"/>
      <c r="AIZ498" s="8"/>
      <c r="AJA498" s="8"/>
      <c r="AJB498" s="8"/>
      <c r="AJC498" s="8"/>
      <c r="AJD498" s="8"/>
      <c r="AJE498" s="8"/>
      <c r="AJF498" s="8"/>
      <c r="AJG498" s="8"/>
      <c r="AJH498" s="8"/>
      <c r="AJI498" s="8"/>
      <c r="AJJ498" s="8"/>
      <c r="AJK498" s="8"/>
      <c r="AJL498" s="8"/>
      <c r="AJM498" s="8"/>
      <c r="AJN498" s="8"/>
      <c r="AJO498" s="8"/>
      <c r="AJP498" s="8"/>
      <c r="AJQ498" s="8"/>
      <c r="AJR498" s="8"/>
      <c r="AJS498" s="8"/>
      <c r="AJT498" s="8"/>
      <c r="AJU498" s="8"/>
      <c r="AJV498" s="8"/>
      <c r="AJW498" s="8"/>
      <c r="AJX498" s="8"/>
      <c r="AJY498" s="8"/>
      <c r="AJZ498" s="8"/>
      <c r="AKA498" s="8"/>
      <c r="AKB498" s="8"/>
      <c r="AKC498" s="8"/>
      <c r="AKD498" s="8"/>
      <c r="AKE498" s="8"/>
      <c r="AKF498" s="8"/>
      <c r="AKG498" s="8"/>
      <c r="AKH498" s="8"/>
      <c r="AKI498" s="8"/>
      <c r="AKJ498" s="8"/>
      <c r="AKK498" s="8"/>
      <c r="AKL498" s="8"/>
      <c r="AKM498" s="8"/>
      <c r="AKN498" s="8"/>
      <c r="AKO498" s="8"/>
      <c r="AKP498" s="8"/>
      <c r="AKQ498" s="8"/>
      <c r="AKR498" s="8"/>
      <c r="AKS498" s="8"/>
      <c r="AKT498" s="8"/>
      <c r="AKU498" s="8"/>
      <c r="AKV498" s="8"/>
      <c r="AKW498" s="8"/>
      <c r="AKX498" s="8"/>
      <c r="AKY498" s="8"/>
      <c r="AKZ498" s="8"/>
      <c r="ALA498" s="8"/>
      <c r="ALB498" s="8"/>
      <c r="ALC498" s="8"/>
      <c r="ALD498" s="8"/>
      <c r="ALE498" s="8"/>
      <c r="ALF498" s="8"/>
      <c r="ALG498" s="8"/>
      <c r="ALH498" s="8"/>
      <c r="ALI498" s="8"/>
      <c r="ALJ498" s="8"/>
      <c r="ALK498" s="8"/>
      <c r="ALL498" s="8"/>
      <c r="ALM498" s="8"/>
      <c r="ALN498" s="8"/>
      <c r="ALO498" s="8"/>
      <c r="ALP498" s="8"/>
      <c r="ALQ498" s="8"/>
      <c r="ALR498" s="8"/>
      <c r="ALS498" s="8"/>
      <c r="ALT498" s="8"/>
      <c r="ALU498" s="8"/>
      <c r="ALV498" s="8"/>
      <c r="ALW498" s="8"/>
      <c r="ALX498" s="8"/>
      <c r="ALY498" s="8"/>
      <c r="ALZ498" s="8"/>
      <c r="AMA498" s="8"/>
      <c r="AMB498" s="8"/>
      <c r="AMC498" s="8"/>
      <c r="AMD498" s="8"/>
      <c r="AME498" s="8"/>
      <c r="AMF498" s="8"/>
      <c r="AMG498" s="8"/>
      <c r="AMH498" s="8"/>
      <c r="AMI498" s="8"/>
      <c r="AMJ498" s="8"/>
      <c r="AMK498" s="8"/>
      <c r="AML498" s="8"/>
      <c r="AMM498" s="8"/>
      <c r="AMN498" s="8"/>
      <c r="AMO498" s="8"/>
      <c r="AMP498" s="8"/>
      <c r="AMQ498" s="8"/>
      <c r="AMR498" s="8"/>
      <c r="AMS498" s="8"/>
      <c r="AMT498" s="8"/>
      <c r="AMU498" s="8"/>
      <c r="AMV498" s="8"/>
      <c r="AMW498" s="8"/>
      <c r="AMX498" s="8"/>
      <c r="AMY498" s="8"/>
      <c r="AMZ498" s="8"/>
      <c r="ANA498" s="8"/>
      <c r="ANB498" s="8"/>
      <c r="ANC498" s="8"/>
      <c r="AND498" s="8"/>
      <c r="ANE498" s="8"/>
      <c r="ANF498" s="8"/>
      <c r="ANG498" s="8"/>
      <c r="ANH498" s="8"/>
      <c r="ANI498" s="8"/>
      <c r="ANJ498" s="8"/>
      <c r="ANK498" s="8"/>
      <c r="ANL498" s="8"/>
      <c r="ANM498" s="8"/>
      <c r="ANN498" s="8"/>
      <c r="ANO498" s="8"/>
      <c r="ANP498" s="8"/>
      <c r="ANQ498" s="8"/>
      <c r="ANR498" s="8"/>
      <c r="ANS498" s="8"/>
      <c r="ANT498" s="8"/>
      <c r="ANU498" s="8"/>
      <c r="ANV498" s="8"/>
      <c r="ANW498" s="8"/>
      <c r="ANX498" s="8"/>
      <c r="ANY498" s="8"/>
      <c r="ANZ498" s="8"/>
      <c r="AOA498" s="8"/>
      <c r="AOB498" s="8"/>
      <c r="AOC498" s="8"/>
      <c r="AOD498" s="8"/>
      <c r="AOE498" s="8"/>
      <c r="AOF498" s="8"/>
      <c r="AOG498" s="8"/>
      <c r="AOH498" s="8"/>
      <c r="AOI498" s="8"/>
      <c r="AOJ498" s="8"/>
      <c r="AOK498" s="8"/>
      <c r="AOL498" s="8"/>
      <c r="AOM498" s="8"/>
      <c r="AON498" s="8"/>
      <c r="AOO498" s="8"/>
      <c r="AOP498" s="8"/>
      <c r="AOQ498" s="8"/>
      <c r="AOR498" s="8"/>
      <c r="AOS498" s="8"/>
      <c r="AOT498" s="8"/>
      <c r="AOU498" s="8"/>
      <c r="AOV498" s="8"/>
      <c r="AOW498" s="8"/>
      <c r="AOX498" s="8"/>
      <c r="AOY498" s="8"/>
      <c r="AOZ498" s="8"/>
      <c r="APA498" s="8"/>
      <c r="APB498" s="8"/>
      <c r="APC498" s="8"/>
      <c r="APD498" s="8"/>
      <c r="APE498" s="8"/>
      <c r="APF498" s="8"/>
      <c r="APG498" s="8"/>
      <c r="APH498" s="8"/>
      <c r="API498" s="8"/>
      <c r="APJ498" s="8"/>
      <c r="APK498" s="8"/>
      <c r="APL498" s="8"/>
      <c r="APM498" s="8"/>
      <c r="APN498" s="8"/>
      <c r="APO498" s="8"/>
      <c r="APP498" s="8"/>
      <c r="APQ498" s="8"/>
      <c r="APR498" s="8"/>
      <c r="APS498" s="8"/>
      <c r="APT498" s="8"/>
      <c r="APU498" s="8"/>
      <c r="APV498" s="8"/>
      <c r="APW498" s="8"/>
      <c r="APX498" s="8"/>
      <c r="APY498" s="8"/>
      <c r="APZ498" s="8"/>
      <c r="AQA498" s="8"/>
      <c r="AQB498" s="8"/>
      <c r="AQC498" s="8"/>
      <c r="AQD498" s="8"/>
      <c r="AQE498" s="8"/>
      <c r="AQF498" s="8"/>
      <c r="AQG498" s="8"/>
      <c r="AQH498" s="8"/>
      <c r="AQI498" s="8"/>
      <c r="AQJ498" s="8"/>
      <c r="AQK498" s="8"/>
      <c r="AQL498" s="8"/>
      <c r="AQM498" s="8"/>
      <c r="AQN498" s="8"/>
      <c r="AQO498" s="8"/>
      <c r="AQP498" s="8"/>
      <c r="AQQ498" s="8"/>
      <c r="AQR498" s="8"/>
      <c r="AQS498" s="8"/>
      <c r="AQT498" s="8"/>
      <c r="AQU498" s="8"/>
      <c r="AQV498" s="8"/>
      <c r="AQW498" s="8"/>
      <c r="AQX498" s="8"/>
      <c r="AQY498" s="8"/>
      <c r="AQZ498" s="8"/>
      <c r="ARA498" s="8"/>
      <c r="ARB498" s="8"/>
      <c r="ARC498" s="8"/>
      <c r="ARD498" s="8"/>
      <c r="ARE498" s="8"/>
      <c r="ARF498" s="8"/>
      <c r="ARG498" s="8"/>
      <c r="ARH498" s="8"/>
      <c r="ARI498" s="8"/>
      <c r="ARJ498" s="8"/>
      <c r="ARK498" s="8"/>
      <c r="ARL498" s="8"/>
      <c r="ARM498" s="8"/>
      <c r="ARN498" s="8"/>
      <c r="ARO498" s="8"/>
      <c r="ARP498" s="8"/>
      <c r="ARQ498" s="8"/>
      <c r="ARR498" s="8"/>
      <c r="ARS498" s="8"/>
      <c r="ART498" s="8"/>
      <c r="ARU498" s="8"/>
      <c r="ARV498" s="8"/>
      <c r="ARW498" s="8"/>
      <c r="ARX498" s="8"/>
      <c r="ARY498" s="8"/>
      <c r="ARZ498" s="8"/>
      <c r="ASA498" s="8"/>
      <c r="ASB498" s="8"/>
      <c r="ASC498" s="8"/>
      <c r="ASD498" s="8"/>
      <c r="ASE498" s="8"/>
      <c r="ASF498" s="8"/>
      <c r="ASG498" s="8"/>
      <c r="ASH498" s="8"/>
      <c r="ASI498" s="8"/>
      <c r="ASJ498" s="8"/>
      <c r="ASK498" s="8"/>
      <c r="ASL498" s="8"/>
      <c r="ASM498" s="8"/>
      <c r="ASN498" s="8"/>
      <c r="ASO498" s="8"/>
      <c r="ASP498" s="8"/>
      <c r="ASQ498" s="8"/>
      <c r="ASR498" s="8"/>
      <c r="ASS498" s="8"/>
      <c r="AST498" s="8"/>
      <c r="ASU498" s="8"/>
      <c r="ASV498" s="8"/>
      <c r="ASW498" s="8"/>
      <c r="ASX498" s="8"/>
      <c r="ASY498" s="8"/>
      <c r="ASZ498" s="8"/>
      <c r="ATA498" s="8"/>
      <c r="ATB498" s="8"/>
      <c r="ATC498" s="8"/>
      <c r="ATD498" s="8"/>
      <c r="ATE498" s="8"/>
      <c r="ATF498" s="8"/>
      <c r="ATG498" s="8"/>
      <c r="ATH498" s="8"/>
      <c r="ATI498" s="8"/>
      <c r="ATJ498" s="8"/>
      <c r="ATK498" s="8"/>
      <c r="ATL498" s="8"/>
      <c r="ATM498" s="8"/>
      <c r="ATN498" s="8"/>
      <c r="ATO498" s="8"/>
      <c r="ATP498" s="8"/>
      <c r="ATQ498" s="8"/>
      <c r="ATR498" s="8"/>
      <c r="ATS498" s="8"/>
      <c r="ATT498" s="8"/>
      <c r="ATU498" s="8"/>
      <c r="ATV498" s="8"/>
      <c r="ATW498" s="8"/>
      <c r="ATX498" s="8"/>
      <c r="ATY498" s="8"/>
      <c r="ATZ498" s="8"/>
      <c r="AUA498" s="8"/>
      <c r="AUB498" s="8"/>
      <c r="AUC498" s="8"/>
      <c r="AUD498" s="8"/>
      <c r="AUE498" s="8"/>
      <c r="AUF498" s="8"/>
      <c r="AUG498" s="8"/>
      <c r="AUH498" s="8"/>
      <c r="AUI498" s="8"/>
      <c r="AUJ498" s="8"/>
      <c r="AUK498" s="8"/>
      <c r="AUL498" s="8"/>
      <c r="AUM498" s="8"/>
      <c r="AUN498" s="8"/>
      <c r="AUO498" s="8"/>
      <c r="AUP498" s="8"/>
      <c r="AUQ498" s="8"/>
      <c r="AUR498" s="8"/>
      <c r="AUS498" s="8"/>
      <c r="AUT498" s="8"/>
      <c r="AUU498" s="8"/>
      <c r="AUV498" s="8"/>
      <c r="AUW498" s="8"/>
      <c r="AUX498" s="8"/>
      <c r="AUY498" s="8"/>
      <c r="AUZ498" s="8"/>
      <c r="AVA498" s="8"/>
      <c r="AVB498" s="8"/>
      <c r="AVC498" s="8"/>
      <c r="AVD498" s="8"/>
      <c r="AVE498" s="8"/>
      <c r="AVF498" s="8"/>
      <c r="AVG498" s="8"/>
      <c r="AVH498" s="8"/>
      <c r="AVI498" s="8"/>
      <c r="AVJ498" s="8"/>
      <c r="AVK498" s="8"/>
      <c r="AVL498" s="8"/>
      <c r="AVM498" s="8"/>
      <c r="AVN498" s="8"/>
      <c r="AVO498" s="8"/>
      <c r="AVP498" s="8"/>
      <c r="AVQ498" s="8"/>
      <c r="AVR498" s="8"/>
      <c r="AVS498" s="8"/>
      <c r="AVT498" s="8"/>
      <c r="AVU498" s="8"/>
      <c r="AVV498" s="8"/>
      <c r="AVW498" s="8"/>
      <c r="AVX498" s="8"/>
      <c r="AVY498" s="8"/>
      <c r="AVZ498" s="8"/>
      <c r="AWA498" s="8"/>
      <c r="AWB498" s="8"/>
      <c r="AWC498" s="8"/>
      <c r="AWD498" s="8"/>
      <c r="AWE498" s="8"/>
      <c r="AWF498" s="8"/>
      <c r="AWG498" s="8"/>
      <c r="AWH498" s="8"/>
      <c r="AWI498" s="8"/>
      <c r="AWJ498" s="8"/>
      <c r="AWK498" s="8"/>
      <c r="AWL498" s="8"/>
      <c r="AWM498" s="8"/>
      <c r="AWN498" s="8"/>
      <c r="AWO498" s="8"/>
      <c r="AWP498" s="8"/>
      <c r="AWQ498" s="8"/>
      <c r="AWR498" s="8"/>
      <c r="AWS498" s="8"/>
      <c r="AWT498" s="8"/>
      <c r="AWU498" s="8"/>
      <c r="AWV498" s="8"/>
      <c r="AWW498" s="8"/>
      <c r="AWX498" s="8"/>
      <c r="AWY498" s="8"/>
      <c r="AWZ498" s="8"/>
      <c r="AXA498" s="8"/>
      <c r="AXB498" s="8"/>
      <c r="AXC498" s="8"/>
      <c r="AXD498" s="8"/>
      <c r="AXE498" s="8"/>
      <c r="AXF498" s="8"/>
      <c r="AXG498" s="8"/>
      <c r="AXH498" s="8"/>
      <c r="AXI498" s="8"/>
      <c r="AXJ498" s="8"/>
      <c r="AXK498" s="8"/>
      <c r="AXL498" s="8"/>
      <c r="AXM498" s="8"/>
      <c r="AXN498" s="8"/>
      <c r="AXO498" s="8"/>
      <c r="AXP498" s="8"/>
      <c r="AXQ498" s="8"/>
      <c r="AXR498" s="8"/>
      <c r="AXS498" s="8"/>
      <c r="AXT498" s="8"/>
      <c r="AXU498" s="8"/>
      <c r="AXV498" s="8"/>
      <c r="AXW498" s="8"/>
      <c r="AXX498" s="8"/>
      <c r="AXY498" s="8"/>
      <c r="AXZ498" s="8"/>
      <c r="AYA498" s="8"/>
      <c r="AYB498" s="8"/>
      <c r="AYC498" s="8"/>
      <c r="AYD498" s="8"/>
      <c r="AYE498" s="8"/>
      <c r="AYF498" s="8"/>
      <c r="AYG498" s="8"/>
      <c r="AYH498" s="8"/>
      <c r="AYI498" s="8"/>
      <c r="AYJ498" s="8"/>
      <c r="AYK498" s="8"/>
      <c r="AYL498" s="8"/>
      <c r="AYM498" s="8"/>
      <c r="AYN498" s="8"/>
      <c r="AYO498" s="8"/>
      <c r="AYP498" s="8"/>
      <c r="AYQ498" s="8"/>
      <c r="AYR498" s="8"/>
      <c r="AYS498" s="8"/>
      <c r="AYT498" s="8"/>
      <c r="AYU498" s="8"/>
      <c r="AYV498" s="8"/>
      <c r="AYW498" s="8"/>
      <c r="AYX498" s="8"/>
      <c r="AYY498" s="8"/>
      <c r="AYZ498" s="8"/>
      <c r="AZA498" s="8"/>
      <c r="AZB498" s="8"/>
      <c r="AZC498" s="8"/>
      <c r="AZD498" s="8"/>
      <c r="AZE498" s="8"/>
      <c r="AZF498" s="8"/>
      <c r="AZG498" s="8"/>
      <c r="AZH498" s="8"/>
      <c r="AZI498" s="8"/>
      <c r="AZJ498" s="8"/>
      <c r="AZK498" s="8"/>
      <c r="AZL498" s="8"/>
      <c r="AZM498" s="8"/>
      <c r="AZN498" s="8"/>
      <c r="AZO498" s="8"/>
      <c r="AZP498" s="8"/>
      <c r="AZQ498" s="8"/>
      <c r="AZR498" s="8"/>
      <c r="AZS498" s="8"/>
      <c r="AZT498" s="8"/>
      <c r="AZU498" s="8"/>
      <c r="AZV498" s="8"/>
      <c r="AZW498" s="8"/>
      <c r="AZX498" s="8"/>
      <c r="AZY498" s="8"/>
      <c r="AZZ498" s="8"/>
      <c r="BAA498" s="8"/>
      <c r="BAB498" s="8"/>
      <c r="BAC498" s="8"/>
      <c r="BAD498" s="8"/>
      <c r="BAE498" s="8"/>
      <c r="BAF498" s="8"/>
      <c r="BAG498" s="8"/>
      <c r="BAH498" s="8"/>
      <c r="BAI498" s="8"/>
      <c r="BAJ498" s="8"/>
      <c r="BAK498" s="8"/>
      <c r="BAL498" s="8"/>
      <c r="BAM498" s="8"/>
      <c r="BAN498" s="8"/>
      <c r="BAO498" s="8"/>
      <c r="BAP498" s="8"/>
      <c r="BAQ498" s="8"/>
      <c r="BAR498" s="8"/>
      <c r="BAS498" s="8"/>
      <c r="BAT498" s="8"/>
      <c r="BAU498" s="8"/>
      <c r="BAV498" s="8"/>
      <c r="BAW498" s="8"/>
      <c r="BAX498" s="8"/>
      <c r="BAY498" s="8"/>
      <c r="BAZ498" s="8"/>
      <c r="BBA498" s="8"/>
      <c r="BBB498" s="8"/>
      <c r="BBC498" s="8"/>
      <c r="BBD498" s="8"/>
      <c r="BBE498" s="8"/>
      <c r="BBF498" s="8"/>
      <c r="BBG498" s="8"/>
      <c r="BBH498" s="8"/>
      <c r="BBI498" s="8"/>
      <c r="BBJ498" s="8"/>
      <c r="BBK498" s="8"/>
      <c r="BBL498" s="8"/>
      <c r="BBM498" s="8"/>
      <c r="BBN498" s="8"/>
      <c r="BBO498" s="8"/>
      <c r="BBP498" s="8"/>
      <c r="BBQ498" s="8"/>
      <c r="BBR498" s="8"/>
      <c r="BBS498" s="8"/>
      <c r="BBT498" s="8"/>
      <c r="BBU498" s="8"/>
      <c r="BBV498" s="8"/>
      <c r="BBW498" s="8"/>
      <c r="BBX498" s="8"/>
      <c r="BBY498" s="8"/>
      <c r="BBZ498" s="8"/>
      <c r="BCA498" s="8"/>
      <c r="BCB498" s="8"/>
      <c r="BCC498" s="8"/>
      <c r="BCD498" s="8"/>
      <c r="BCE498" s="8"/>
      <c r="BCF498" s="8"/>
      <c r="BCG498" s="8"/>
      <c r="BCH498" s="8"/>
      <c r="BCI498" s="8"/>
      <c r="BCJ498" s="8"/>
      <c r="BCK498" s="8"/>
      <c r="BCL498" s="8"/>
      <c r="BCM498" s="8"/>
      <c r="BCN498" s="8"/>
      <c r="BCO498" s="8"/>
      <c r="BCP498" s="8"/>
      <c r="BCQ498" s="8"/>
      <c r="BCR498" s="8"/>
      <c r="BCS498" s="8"/>
      <c r="BCT498" s="8"/>
      <c r="BCU498" s="8"/>
      <c r="BCV498" s="8"/>
      <c r="BCW498" s="8"/>
      <c r="BCX498" s="8"/>
      <c r="BCY498" s="8"/>
      <c r="BCZ498" s="8"/>
      <c r="BDA498" s="8"/>
      <c r="BDB498" s="8"/>
      <c r="BDC498" s="8"/>
      <c r="BDD498" s="8"/>
      <c r="BDE498" s="8"/>
      <c r="BDF498" s="8"/>
      <c r="BDG498" s="8"/>
      <c r="BDH498" s="8"/>
      <c r="BDI498" s="8"/>
      <c r="BDJ498" s="8"/>
      <c r="BDK498" s="8"/>
      <c r="BDL498" s="8"/>
      <c r="BDM498" s="8"/>
      <c r="BDN498" s="8"/>
      <c r="BDO498" s="8"/>
      <c r="BDP498" s="8"/>
      <c r="BDQ498" s="8"/>
      <c r="BDR498" s="8"/>
      <c r="BDS498" s="8"/>
      <c r="BDT498" s="8"/>
      <c r="BDU498" s="8"/>
      <c r="BDV498" s="8"/>
      <c r="BDW498" s="8"/>
      <c r="BDX498" s="8"/>
      <c r="BDY498" s="8"/>
      <c r="BDZ498" s="8"/>
      <c r="BEA498" s="8"/>
      <c r="BEB498" s="8"/>
      <c r="BEC498" s="8"/>
      <c r="BED498" s="8"/>
      <c r="BEE498" s="8"/>
      <c r="BEF498" s="8"/>
      <c r="BEG498" s="8"/>
      <c r="BEH498" s="8"/>
      <c r="BEI498" s="8"/>
      <c r="BEJ498" s="8"/>
      <c r="BEK498" s="8"/>
      <c r="BEL498" s="8"/>
      <c r="BEM498" s="8"/>
      <c r="BEN498" s="8"/>
      <c r="BEO498" s="8"/>
      <c r="BEP498" s="8"/>
      <c r="BEQ498" s="8"/>
      <c r="BER498" s="8"/>
      <c r="BES498" s="8"/>
      <c r="BET498" s="8"/>
      <c r="BEU498" s="8"/>
      <c r="BEV498" s="8"/>
      <c r="BEW498" s="8"/>
      <c r="BEX498" s="8"/>
      <c r="BEY498" s="8"/>
      <c r="BEZ498" s="8"/>
      <c r="BFA498" s="8"/>
      <c r="BFB498" s="8"/>
      <c r="BFC498" s="8"/>
      <c r="BFD498" s="8"/>
      <c r="BFE498" s="8"/>
      <c r="BFF498" s="8"/>
      <c r="BFG498" s="8"/>
      <c r="BFH498" s="8"/>
      <c r="BFI498" s="8"/>
      <c r="BFJ498" s="8"/>
      <c r="BFK498" s="8"/>
      <c r="BFL498" s="8"/>
      <c r="BFM498" s="8"/>
      <c r="BFN498" s="8"/>
      <c r="BFO498" s="8"/>
      <c r="BFP498" s="8"/>
      <c r="BFQ498" s="8"/>
      <c r="BFR498" s="8"/>
      <c r="BFS498" s="8"/>
      <c r="BFT498" s="8"/>
      <c r="BFU498" s="8"/>
      <c r="BFV498" s="8"/>
      <c r="BFW498" s="8"/>
      <c r="BFX498" s="8"/>
      <c r="BFY498" s="8"/>
      <c r="BFZ498" s="8"/>
      <c r="BGA498" s="8"/>
      <c r="BGB498" s="8"/>
      <c r="BGC498" s="8"/>
      <c r="BGD498" s="8"/>
      <c r="BGE498" s="8"/>
      <c r="BGF498" s="8"/>
      <c r="BGG498" s="8"/>
      <c r="BGH498" s="8"/>
      <c r="BGI498" s="8"/>
      <c r="BGJ498" s="8"/>
      <c r="BGK498" s="8"/>
      <c r="BGL498" s="8"/>
      <c r="BGM498" s="8"/>
      <c r="BGN498" s="8"/>
      <c r="BGO498" s="8"/>
      <c r="BGP498" s="8"/>
      <c r="BGQ498" s="8"/>
      <c r="BGR498" s="8"/>
      <c r="BGS498" s="8"/>
      <c r="BGT498" s="8"/>
      <c r="BGU498" s="8"/>
      <c r="BGV498" s="8"/>
      <c r="BGW498" s="8"/>
      <c r="BGX498" s="8"/>
      <c r="BGY498" s="8"/>
      <c r="BGZ498" s="8"/>
      <c r="BHA498" s="8"/>
      <c r="BHB498" s="8"/>
      <c r="BHC498" s="8"/>
      <c r="BHD498" s="8"/>
      <c r="BHE498" s="8"/>
      <c r="BHF498" s="8"/>
      <c r="BHG498" s="8"/>
      <c r="BHH498" s="8"/>
      <c r="BHI498" s="8"/>
      <c r="BHJ498" s="8"/>
      <c r="BHK498" s="8"/>
      <c r="BHL498" s="8"/>
      <c r="BHM498" s="8"/>
      <c r="BHN498" s="8"/>
      <c r="BHO498" s="8"/>
      <c r="BHP498" s="8"/>
      <c r="BHQ498" s="8"/>
      <c r="BHR498" s="8"/>
      <c r="BHS498" s="8"/>
      <c r="BHT498" s="8"/>
      <c r="BHU498" s="8"/>
      <c r="BHV498" s="8"/>
      <c r="BHW498" s="8"/>
      <c r="BHX498" s="8"/>
      <c r="BHY498" s="8"/>
      <c r="BHZ498" s="8"/>
      <c r="BIA498" s="8"/>
      <c r="BIB498" s="8"/>
      <c r="BIC498" s="8"/>
      <c r="BID498" s="8"/>
      <c r="BIE498" s="8"/>
      <c r="BIF498" s="8"/>
      <c r="BIG498" s="8"/>
      <c r="BIH498" s="8"/>
      <c r="BII498" s="8"/>
      <c r="BIJ498" s="8"/>
      <c r="BIK498" s="8"/>
      <c r="BIL498" s="8"/>
      <c r="BIM498" s="8"/>
      <c r="BIN498" s="8"/>
      <c r="BIO498" s="8"/>
      <c r="BIP498" s="8"/>
      <c r="BIQ498" s="8"/>
      <c r="BIR498" s="8"/>
      <c r="BIS498" s="8"/>
      <c r="BIT498" s="8"/>
      <c r="BIU498" s="8"/>
      <c r="BIV498" s="8"/>
      <c r="BIW498" s="8"/>
      <c r="BIX498" s="8"/>
      <c r="BIY498" s="8"/>
      <c r="BIZ498" s="8"/>
      <c r="BJA498" s="8"/>
      <c r="BJB498" s="8"/>
      <c r="BJC498" s="8"/>
      <c r="BJD498" s="8"/>
      <c r="BJE498" s="8"/>
      <c r="BJF498" s="8"/>
      <c r="BJG498" s="8"/>
      <c r="BJH498" s="8"/>
      <c r="BJI498" s="8"/>
      <c r="BJJ498" s="8"/>
      <c r="BJK498" s="8"/>
      <c r="BJL498" s="8"/>
      <c r="BJM498" s="8"/>
      <c r="BJN498" s="8"/>
      <c r="BJO498" s="8"/>
      <c r="BJP498" s="8"/>
      <c r="BJQ498" s="8"/>
      <c r="BJR498" s="8"/>
      <c r="BJS498" s="8"/>
      <c r="BJT498" s="8"/>
      <c r="BJU498" s="8"/>
      <c r="BJV498" s="8"/>
      <c r="BJW498" s="8"/>
      <c r="BJX498" s="8"/>
      <c r="BJY498" s="8"/>
      <c r="BJZ498" s="8"/>
      <c r="BKA498" s="8"/>
      <c r="BKB498" s="8"/>
      <c r="BKC498" s="8"/>
      <c r="BKD498" s="8"/>
      <c r="BKE498" s="8"/>
      <c r="BKF498" s="8"/>
      <c r="BKG498" s="8"/>
      <c r="BKH498" s="8"/>
      <c r="BKI498" s="8"/>
      <c r="BKJ498" s="8"/>
      <c r="BKK498" s="8"/>
      <c r="BKL498" s="8"/>
      <c r="BKM498" s="8"/>
      <c r="BKN498" s="8"/>
      <c r="BKO498" s="8"/>
      <c r="BKP498" s="8"/>
      <c r="BKQ498" s="8"/>
      <c r="BKR498" s="8"/>
      <c r="BKS498" s="8"/>
      <c r="BKT498" s="8"/>
      <c r="BKU498" s="8"/>
      <c r="BKV498" s="8"/>
      <c r="BKW498" s="8"/>
      <c r="BKX498" s="8"/>
      <c r="BKY498" s="8"/>
      <c r="BKZ498" s="8"/>
      <c r="BLA498" s="8"/>
      <c r="BLB498" s="8"/>
      <c r="BLC498" s="8"/>
      <c r="BLD498" s="8"/>
      <c r="BLE498" s="8"/>
      <c r="BLF498" s="8"/>
      <c r="BLG498" s="8"/>
      <c r="BLH498" s="8"/>
      <c r="BLI498" s="8"/>
      <c r="BLJ498" s="8"/>
      <c r="BLK498" s="8"/>
      <c r="BLL498" s="8"/>
      <c r="BLM498" s="8"/>
      <c r="BLN498" s="8"/>
      <c r="BLO498" s="8"/>
      <c r="BLP498" s="8"/>
      <c r="BLQ498" s="8"/>
      <c r="BLR498" s="8"/>
      <c r="BLS498" s="8"/>
      <c r="BLT498" s="8"/>
      <c r="BLU498" s="8"/>
      <c r="BLV498" s="8"/>
      <c r="BLW498" s="8"/>
      <c r="BLX498" s="8"/>
      <c r="BLY498" s="8"/>
      <c r="BLZ498" s="8"/>
      <c r="BMA498" s="8"/>
      <c r="BMB498" s="8"/>
      <c r="BMC498" s="8"/>
      <c r="BMD498" s="8"/>
      <c r="BME498" s="8"/>
      <c r="BMF498" s="8"/>
      <c r="BMG498" s="8"/>
      <c r="BMH498" s="8"/>
      <c r="BMI498" s="8"/>
      <c r="BMJ498" s="8"/>
      <c r="BMK498" s="8"/>
      <c r="BML498" s="8"/>
      <c r="BMM498" s="8"/>
      <c r="BMN498" s="8"/>
      <c r="BMO498" s="8"/>
      <c r="BMP498" s="8"/>
      <c r="BMQ498" s="8"/>
      <c r="BMR498" s="8"/>
      <c r="BMS498" s="8"/>
      <c r="BMT498" s="8"/>
      <c r="BMU498" s="8"/>
      <c r="BMV498" s="8"/>
      <c r="BMW498" s="8"/>
      <c r="BMX498" s="8"/>
      <c r="BMY498" s="8"/>
      <c r="BMZ498" s="8"/>
      <c r="BNA498" s="8"/>
      <c r="BNB498" s="8"/>
      <c r="BNC498" s="8"/>
      <c r="BND498" s="8"/>
      <c r="BNE498" s="8"/>
      <c r="BNF498" s="8"/>
      <c r="BNG498" s="8"/>
      <c r="BNH498" s="8"/>
      <c r="BNI498" s="8"/>
      <c r="BNJ498" s="8"/>
      <c r="BNK498" s="8"/>
      <c r="BNL498" s="8"/>
      <c r="BNM498" s="8"/>
      <c r="BNN498" s="8"/>
      <c r="BNO498" s="8"/>
      <c r="BNP498" s="8"/>
      <c r="BNQ498" s="8"/>
      <c r="BNR498" s="8"/>
      <c r="BNS498" s="8"/>
      <c r="BNT498" s="8"/>
      <c r="BNU498" s="8"/>
      <c r="BNV498" s="8"/>
      <c r="BNW498" s="8"/>
      <c r="BNX498" s="8"/>
      <c r="BNY498" s="8"/>
      <c r="BNZ498" s="8"/>
      <c r="BOA498" s="8"/>
      <c r="BOB498" s="8"/>
      <c r="BOC498" s="8"/>
      <c r="BOD498" s="8"/>
      <c r="BOE498" s="8"/>
      <c r="BOF498" s="8"/>
      <c r="BOG498" s="8"/>
      <c r="BOH498" s="8"/>
      <c r="BOI498" s="8"/>
      <c r="BOJ498" s="8"/>
      <c r="BOK498" s="8"/>
      <c r="BOL498" s="8"/>
      <c r="BOM498" s="8"/>
      <c r="BON498" s="8"/>
      <c r="BOO498" s="8"/>
      <c r="BOP498" s="8"/>
      <c r="BOQ498" s="8"/>
      <c r="BOR498" s="8"/>
      <c r="BOS498" s="8"/>
      <c r="BOT498" s="8"/>
      <c r="BOU498" s="8"/>
      <c r="BOV498" s="8"/>
      <c r="BOW498" s="8"/>
      <c r="BOX498" s="8"/>
      <c r="BOY498" s="8"/>
      <c r="BOZ498" s="8"/>
      <c r="BPA498" s="8"/>
      <c r="BPB498" s="8"/>
      <c r="BPC498" s="8"/>
      <c r="BPD498" s="8"/>
      <c r="BPE498" s="8"/>
      <c r="BPF498" s="8"/>
      <c r="BPG498" s="8"/>
      <c r="BPH498" s="8"/>
      <c r="BPI498" s="8"/>
      <c r="BPJ498" s="8"/>
      <c r="BPK498" s="8"/>
      <c r="BPL498" s="8"/>
      <c r="BPM498" s="8"/>
      <c r="BPN498" s="8"/>
      <c r="BPO498" s="8"/>
      <c r="BPP498" s="8"/>
      <c r="BPQ498" s="8"/>
      <c r="BPR498" s="8"/>
      <c r="BPS498" s="8"/>
      <c r="BPT498" s="8"/>
      <c r="BPU498" s="8"/>
      <c r="BPV498" s="8"/>
      <c r="BPW498" s="8"/>
      <c r="BPX498" s="8"/>
      <c r="BPY498" s="8"/>
      <c r="BPZ498" s="8"/>
      <c r="BQA498" s="8"/>
      <c r="BQB498" s="8"/>
      <c r="BQC498" s="8"/>
      <c r="BQD498" s="8"/>
      <c r="BQE498" s="8"/>
      <c r="BQF498" s="8"/>
      <c r="BQG498" s="8"/>
      <c r="BQH498" s="8"/>
      <c r="BQI498" s="8"/>
      <c r="BQJ498" s="8"/>
      <c r="BQK498" s="8"/>
      <c r="BQL498" s="8"/>
      <c r="BQM498" s="8"/>
      <c r="BQN498" s="8"/>
      <c r="BQO498" s="8"/>
      <c r="BQP498" s="8"/>
      <c r="BQQ498" s="8"/>
      <c r="BQR498" s="8"/>
      <c r="BQS498" s="8"/>
      <c r="BQT498" s="8"/>
      <c r="BQU498" s="8"/>
      <c r="BQV498" s="8"/>
      <c r="BQW498" s="8"/>
      <c r="BQX498" s="8"/>
      <c r="BQY498" s="8"/>
      <c r="BQZ498" s="8"/>
      <c r="BRA498" s="8"/>
      <c r="BRB498" s="8"/>
      <c r="BRC498" s="8"/>
      <c r="BRD498" s="8"/>
      <c r="BRE498" s="8"/>
      <c r="BRF498" s="8"/>
      <c r="BRG498" s="8"/>
      <c r="BRH498" s="8"/>
      <c r="BRI498" s="8"/>
      <c r="BRJ498" s="8"/>
      <c r="BRK498" s="8"/>
      <c r="BRL498" s="8"/>
      <c r="BRM498" s="8"/>
      <c r="BRN498" s="8"/>
      <c r="BRO498" s="8"/>
      <c r="BRP498" s="8"/>
      <c r="BRQ498" s="8"/>
      <c r="BRR498" s="8"/>
      <c r="BRS498" s="8"/>
      <c r="BRT498" s="8"/>
      <c r="BRU498" s="8"/>
      <c r="BRV498" s="8"/>
      <c r="BRW498" s="8"/>
      <c r="BRX498" s="8"/>
      <c r="BRY498" s="8"/>
      <c r="BRZ498" s="8"/>
      <c r="BSA498" s="8"/>
      <c r="BSB498" s="8"/>
      <c r="BSC498" s="8"/>
      <c r="BSD498" s="8"/>
      <c r="BSE498" s="8"/>
      <c r="BSF498" s="8"/>
      <c r="BSG498" s="8"/>
      <c r="BSH498" s="8"/>
      <c r="BSI498" s="8"/>
      <c r="BSJ498" s="8"/>
      <c r="BSK498" s="8"/>
      <c r="BSL498" s="8"/>
      <c r="BSM498" s="8"/>
      <c r="BSN498" s="8"/>
      <c r="BSO498" s="8"/>
      <c r="BSP498" s="8"/>
      <c r="BSQ498" s="8"/>
      <c r="BSR498" s="8"/>
      <c r="BSS498" s="8"/>
      <c r="BST498" s="8"/>
      <c r="BSU498" s="8"/>
      <c r="BSV498" s="8"/>
      <c r="BSW498" s="8"/>
      <c r="BSX498" s="8"/>
      <c r="BSY498" s="8"/>
      <c r="BSZ498" s="8"/>
      <c r="BTA498" s="8"/>
      <c r="BTB498" s="8"/>
      <c r="BTC498" s="8"/>
      <c r="BTD498" s="8"/>
      <c r="BTE498" s="8"/>
      <c r="BTF498" s="8"/>
      <c r="BTG498" s="8"/>
      <c r="BTH498" s="8"/>
      <c r="BTI498" s="8"/>
      <c r="BTJ498" s="8"/>
      <c r="BTK498" s="8"/>
      <c r="BTL498" s="8"/>
      <c r="BTM498" s="8"/>
      <c r="BTN498" s="8"/>
      <c r="BTO498" s="8"/>
      <c r="BTP498" s="8"/>
      <c r="BTQ498" s="8"/>
      <c r="BTR498" s="8"/>
      <c r="BTS498" s="8"/>
      <c r="BTT498" s="8"/>
      <c r="BTU498" s="8"/>
      <c r="BTV498" s="8"/>
      <c r="BTW498" s="8"/>
      <c r="BTX498" s="8"/>
      <c r="BTY498" s="8"/>
      <c r="BTZ498" s="8"/>
      <c r="BUA498" s="8"/>
      <c r="BUB498" s="8"/>
      <c r="BUC498" s="8"/>
      <c r="BUD498" s="8"/>
      <c r="BUE498" s="8"/>
      <c r="BUF498" s="8"/>
      <c r="BUG498" s="8"/>
      <c r="BUH498" s="8"/>
      <c r="BUI498" s="8"/>
      <c r="BUJ498" s="8"/>
      <c r="BUK498" s="8"/>
      <c r="BUL498" s="8"/>
      <c r="BUM498" s="8"/>
      <c r="BUN498" s="8"/>
      <c r="BUO498" s="8"/>
      <c r="BUP498" s="8"/>
      <c r="BUQ498" s="8"/>
      <c r="BUR498" s="8"/>
      <c r="BUS498" s="8"/>
      <c r="BUT498" s="8"/>
      <c r="BUU498" s="8"/>
      <c r="BUV498" s="8"/>
      <c r="BUW498" s="8"/>
      <c r="BUX498" s="8"/>
      <c r="BUY498" s="8"/>
      <c r="BUZ498" s="8"/>
      <c r="BVA498" s="8"/>
      <c r="BVB498" s="8"/>
      <c r="BVC498" s="8"/>
      <c r="BVD498" s="8"/>
      <c r="BVE498" s="8"/>
      <c r="BVF498" s="8"/>
      <c r="BVG498" s="8"/>
      <c r="BVH498" s="8"/>
      <c r="BVI498" s="8"/>
      <c r="BVJ498" s="8"/>
      <c r="BVK498" s="8"/>
      <c r="BVL498" s="8"/>
      <c r="BVM498" s="8"/>
      <c r="BVN498" s="8"/>
      <c r="BVO498" s="8"/>
      <c r="BVP498" s="8"/>
      <c r="BVQ498" s="8"/>
      <c r="BVR498" s="8"/>
      <c r="BVS498" s="8"/>
      <c r="BVT498" s="8"/>
      <c r="BVU498" s="8"/>
      <c r="BVV498" s="8"/>
      <c r="BVW498" s="8"/>
      <c r="BVX498" s="8"/>
      <c r="BVY498" s="8"/>
      <c r="BVZ498" s="8"/>
      <c r="BWA498" s="8"/>
      <c r="BWB498" s="8"/>
      <c r="BWC498" s="8"/>
      <c r="BWD498" s="8"/>
      <c r="BWE498" s="8"/>
      <c r="BWF498" s="8"/>
      <c r="BWG498" s="8"/>
      <c r="BWH498" s="8"/>
      <c r="BWI498" s="8"/>
      <c r="BWJ498" s="8"/>
      <c r="BWK498" s="8"/>
      <c r="BWL498" s="8"/>
      <c r="BWM498" s="8"/>
      <c r="BWN498" s="8"/>
      <c r="BWO498" s="8"/>
      <c r="BWP498" s="8"/>
      <c r="BWQ498" s="8"/>
    </row>
    <row r="499" spans="1:1967" s="522" customFormat="1" ht="102" customHeight="1">
      <c r="A499" s="9" t="s">
        <v>6474</v>
      </c>
      <c r="B499" s="100" t="s">
        <v>97</v>
      </c>
      <c r="C499" s="9" t="s">
        <v>812</v>
      </c>
      <c r="D499" s="30" t="s">
        <v>672</v>
      </c>
      <c r="E499" s="30" t="s">
        <v>673</v>
      </c>
      <c r="F499" s="30"/>
      <c r="G499" s="3" t="s">
        <v>385</v>
      </c>
      <c r="H499" s="20">
        <v>0.5</v>
      </c>
      <c r="I499" s="114">
        <v>470000000</v>
      </c>
      <c r="J499" s="21" t="s">
        <v>1330</v>
      </c>
      <c r="K499" s="19" t="s">
        <v>2067</v>
      </c>
      <c r="L499" s="138" t="s">
        <v>3426</v>
      </c>
      <c r="M499" s="141" t="s">
        <v>383</v>
      </c>
      <c r="N499" s="360" t="s">
        <v>8873</v>
      </c>
      <c r="O499" s="3" t="s">
        <v>1382</v>
      </c>
      <c r="P499" s="7" t="s">
        <v>1355</v>
      </c>
      <c r="Q499" s="30" t="s">
        <v>1196</v>
      </c>
      <c r="R499" s="42">
        <v>3700</v>
      </c>
      <c r="S499" s="18">
        <v>348.66</v>
      </c>
      <c r="T499" s="83">
        <v>0</v>
      </c>
      <c r="U499" s="83">
        <f t="shared" si="22"/>
        <v>0</v>
      </c>
      <c r="V499" s="9" t="s">
        <v>1341</v>
      </c>
      <c r="W499" s="153" t="s">
        <v>1410</v>
      </c>
      <c r="X499" s="9" t="s">
        <v>9514</v>
      </c>
    </row>
    <row r="500" spans="1:1967" s="522" customFormat="1" ht="102" customHeight="1">
      <c r="A500" s="9" t="s">
        <v>9513</v>
      </c>
      <c r="B500" s="100" t="s">
        <v>97</v>
      </c>
      <c r="C500" s="9" t="s">
        <v>812</v>
      </c>
      <c r="D500" s="30" t="s">
        <v>672</v>
      </c>
      <c r="E500" s="30" t="s">
        <v>673</v>
      </c>
      <c r="F500" s="30"/>
      <c r="G500" s="3" t="s">
        <v>385</v>
      </c>
      <c r="H500" s="20">
        <v>0.5</v>
      </c>
      <c r="I500" s="114">
        <v>470000000</v>
      </c>
      <c r="J500" s="21" t="s">
        <v>1330</v>
      </c>
      <c r="K500" s="19" t="s">
        <v>1947</v>
      </c>
      <c r="L500" s="138" t="s">
        <v>3426</v>
      </c>
      <c r="M500" s="141" t="s">
        <v>383</v>
      </c>
      <c r="N500" s="360" t="s">
        <v>8874</v>
      </c>
      <c r="O500" s="3" t="s">
        <v>1382</v>
      </c>
      <c r="P500" s="7" t="s">
        <v>1355</v>
      </c>
      <c r="Q500" s="30" t="s">
        <v>1196</v>
      </c>
      <c r="R500" s="42">
        <v>3700</v>
      </c>
      <c r="S500" s="18">
        <v>348.66</v>
      </c>
      <c r="T500" s="83">
        <f>R500*S500</f>
        <v>1290042</v>
      </c>
      <c r="U500" s="83">
        <f t="shared" si="22"/>
        <v>1444847.04</v>
      </c>
      <c r="V500" s="9" t="s">
        <v>1331</v>
      </c>
      <c r="W500" s="153" t="s">
        <v>1410</v>
      </c>
      <c r="X500" s="9"/>
    </row>
    <row r="501" spans="1:1967" s="522" customFormat="1" ht="102" customHeight="1">
      <c r="A501" s="9" t="s">
        <v>6475</v>
      </c>
      <c r="B501" s="100" t="s">
        <v>97</v>
      </c>
      <c r="C501" s="9" t="s">
        <v>813</v>
      </c>
      <c r="D501" s="30" t="s">
        <v>674</v>
      </c>
      <c r="E501" s="30" t="s">
        <v>675</v>
      </c>
      <c r="F501" s="30"/>
      <c r="G501" s="3" t="s">
        <v>385</v>
      </c>
      <c r="H501" s="20">
        <v>0.5</v>
      </c>
      <c r="I501" s="114">
        <v>470000000</v>
      </c>
      <c r="J501" s="21" t="s">
        <v>1330</v>
      </c>
      <c r="K501" s="19" t="s">
        <v>2067</v>
      </c>
      <c r="L501" s="138" t="s">
        <v>3426</v>
      </c>
      <c r="M501" s="141" t="s">
        <v>383</v>
      </c>
      <c r="N501" s="360" t="s">
        <v>8873</v>
      </c>
      <c r="O501" s="3" t="s">
        <v>1382</v>
      </c>
      <c r="P501" s="7" t="s">
        <v>1355</v>
      </c>
      <c r="Q501" s="30" t="s">
        <v>1196</v>
      </c>
      <c r="R501" s="42">
        <v>3100</v>
      </c>
      <c r="S501" s="18">
        <v>348.66</v>
      </c>
      <c r="T501" s="83">
        <v>0</v>
      </c>
      <c r="U501" s="83">
        <f t="shared" si="22"/>
        <v>0</v>
      </c>
      <c r="V501" s="9" t="s">
        <v>1341</v>
      </c>
      <c r="W501" s="153" t="s">
        <v>1410</v>
      </c>
      <c r="X501" s="9" t="s">
        <v>9509</v>
      </c>
    </row>
    <row r="502" spans="1:1967" s="522" customFormat="1" ht="102" customHeight="1">
      <c r="A502" s="446" t="s">
        <v>9506</v>
      </c>
      <c r="B502" s="447" t="s">
        <v>97</v>
      </c>
      <c r="C502" s="446" t="s">
        <v>813</v>
      </c>
      <c r="D502" s="478" t="s">
        <v>674</v>
      </c>
      <c r="E502" s="478" t="s">
        <v>675</v>
      </c>
      <c r="F502" s="478"/>
      <c r="G502" s="448" t="s">
        <v>385</v>
      </c>
      <c r="H502" s="450">
        <v>0.5</v>
      </c>
      <c r="I502" s="477">
        <v>470000000</v>
      </c>
      <c r="J502" s="452" t="s">
        <v>1330</v>
      </c>
      <c r="K502" s="465" t="s">
        <v>9507</v>
      </c>
      <c r="L502" s="453" t="s">
        <v>3426</v>
      </c>
      <c r="M502" s="454" t="s">
        <v>383</v>
      </c>
      <c r="N502" s="466" t="s">
        <v>8874</v>
      </c>
      <c r="O502" s="448" t="s">
        <v>1382</v>
      </c>
      <c r="P502" s="456" t="s">
        <v>1355</v>
      </c>
      <c r="Q502" s="478" t="s">
        <v>1196</v>
      </c>
      <c r="R502" s="481">
        <v>10000</v>
      </c>
      <c r="S502" s="468">
        <v>348.66</v>
      </c>
      <c r="T502" s="459">
        <v>0</v>
      </c>
      <c r="U502" s="459">
        <f>T502*1.12</f>
        <v>0</v>
      </c>
      <c r="V502" s="446" t="s">
        <v>1331</v>
      </c>
      <c r="W502" s="461" t="s">
        <v>1410</v>
      </c>
      <c r="X502" s="446" t="s">
        <v>9453</v>
      </c>
    </row>
    <row r="503" spans="1:1967" s="522" customFormat="1" ht="102" customHeight="1">
      <c r="A503" s="446" t="s">
        <v>10830</v>
      </c>
      <c r="B503" s="447" t="s">
        <v>97</v>
      </c>
      <c r="C503" s="446" t="s">
        <v>813</v>
      </c>
      <c r="D503" s="478" t="s">
        <v>674</v>
      </c>
      <c r="E503" s="478" t="s">
        <v>675</v>
      </c>
      <c r="F503" s="478"/>
      <c r="G503" s="448" t="s">
        <v>385</v>
      </c>
      <c r="H503" s="450">
        <v>0.5</v>
      </c>
      <c r="I503" s="477">
        <v>470000000</v>
      </c>
      <c r="J503" s="452" t="s">
        <v>1330</v>
      </c>
      <c r="K503" s="465" t="s">
        <v>10529</v>
      </c>
      <c r="L503" s="453" t="s">
        <v>3426</v>
      </c>
      <c r="M503" s="454" t="s">
        <v>383</v>
      </c>
      <c r="N503" s="466" t="s">
        <v>8874</v>
      </c>
      <c r="O503" s="448" t="s">
        <v>1382</v>
      </c>
      <c r="P503" s="456" t="s">
        <v>1355</v>
      </c>
      <c r="Q503" s="478" t="s">
        <v>1196</v>
      </c>
      <c r="R503" s="481">
        <v>13000</v>
      </c>
      <c r="S503" s="468">
        <v>348.66</v>
      </c>
      <c r="T503" s="459">
        <f>R503*S503</f>
        <v>4532580</v>
      </c>
      <c r="U503" s="459">
        <f>T503*1.12</f>
        <v>5076489.6000000006</v>
      </c>
      <c r="V503" s="446" t="s">
        <v>1331</v>
      </c>
      <c r="W503" s="461" t="s">
        <v>1410</v>
      </c>
      <c r="X503" s="446"/>
    </row>
    <row r="504" spans="1:1967" s="522" customFormat="1" ht="102" customHeight="1">
      <c r="A504" s="9" t="s">
        <v>6476</v>
      </c>
      <c r="B504" s="100" t="s">
        <v>97</v>
      </c>
      <c r="C504" s="9" t="s">
        <v>818</v>
      </c>
      <c r="D504" s="30" t="s">
        <v>672</v>
      </c>
      <c r="E504" s="30" t="s">
        <v>676</v>
      </c>
      <c r="F504" s="30"/>
      <c r="G504" s="3" t="s">
        <v>385</v>
      </c>
      <c r="H504" s="20">
        <v>0.5</v>
      </c>
      <c r="I504" s="114">
        <v>470000000</v>
      </c>
      <c r="J504" s="21" t="s">
        <v>1330</v>
      </c>
      <c r="K504" s="19" t="s">
        <v>2067</v>
      </c>
      <c r="L504" s="138" t="s">
        <v>3426</v>
      </c>
      <c r="M504" s="141" t="s">
        <v>383</v>
      </c>
      <c r="N504" s="360" t="s">
        <v>8873</v>
      </c>
      <c r="O504" s="3" t="s">
        <v>1382</v>
      </c>
      <c r="P504" s="7" t="s">
        <v>1355</v>
      </c>
      <c r="Q504" s="30" t="s">
        <v>1196</v>
      </c>
      <c r="R504" s="42">
        <v>6100</v>
      </c>
      <c r="S504" s="18">
        <v>348.66</v>
      </c>
      <c r="T504" s="83">
        <v>0</v>
      </c>
      <c r="U504" s="83">
        <f t="shared" ref="U504:U574" si="29">T504*1.12</f>
        <v>0</v>
      </c>
      <c r="V504" s="9" t="s">
        <v>1341</v>
      </c>
      <c r="W504" s="153" t="s">
        <v>1410</v>
      </c>
      <c r="X504" s="9" t="s">
        <v>9514</v>
      </c>
    </row>
    <row r="505" spans="1:1967" s="522" customFormat="1" ht="102" customHeight="1">
      <c r="A505" s="9" t="s">
        <v>9515</v>
      </c>
      <c r="B505" s="100" t="s">
        <v>97</v>
      </c>
      <c r="C505" s="9" t="s">
        <v>818</v>
      </c>
      <c r="D505" s="30" t="s">
        <v>672</v>
      </c>
      <c r="E505" s="30" t="s">
        <v>676</v>
      </c>
      <c r="F505" s="30"/>
      <c r="G505" s="3" t="s">
        <v>385</v>
      </c>
      <c r="H505" s="20">
        <v>0.5</v>
      </c>
      <c r="I505" s="114">
        <v>470000000</v>
      </c>
      <c r="J505" s="21" t="s">
        <v>1330</v>
      </c>
      <c r="K505" s="19" t="s">
        <v>9507</v>
      </c>
      <c r="L505" s="138" t="s">
        <v>3426</v>
      </c>
      <c r="M505" s="141" t="s">
        <v>383</v>
      </c>
      <c r="N505" s="360" t="s">
        <v>8874</v>
      </c>
      <c r="O505" s="3" t="s">
        <v>1382</v>
      </c>
      <c r="P505" s="7" t="s">
        <v>1355</v>
      </c>
      <c r="Q505" s="30" t="s">
        <v>1196</v>
      </c>
      <c r="R505" s="42">
        <v>6100</v>
      </c>
      <c r="S505" s="18">
        <v>348.66</v>
      </c>
      <c r="T505" s="83">
        <f>R505*S505</f>
        <v>2126826</v>
      </c>
      <c r="U505" s="83">
        <f t="shared" si="29"/>
        <v>2382045.12</v>
      </c>
      <c r="V505" s="9" t="s">
        <v>1331</v>
      </c>
      <c r="W505" s="153" t="s">
        <v>1410</v>
      </c>
      <c r="X505" s="9"/>
    </row>
    <row r="506" spans="1:1967" s="522" customFormat="1" ht="102" customHeight="1">
      <c r="A506" s="9" t="s">
        <v>6477</v>
      </c>
      <c r="B506" s="100" t="s">
        <v>97</v>
      </c>
      <c r="C506" s="9" t="s">
        <v>814</v>
      </c>
      <c r="D506" s="30" t="s">
        <v>672</v>
      </c>
      <c r="E506" s="30" t="s">
        <v>677</v>
      </c>
      <c r="F506" s="30"/>
      <c r="G506" s="3" t="s">
        <v>385</v>
      </c>
      <c r="H506" s="20">
        <v>0.5</v>
      </c>
      <c r="I506" s="114">
        <v>470000000</v>
      </c>
      <c r="J506" s="21" t="s">
        <v>1330</v>
      </c>
      <c r="K506" s="19" t="s">
        <v>2067</v>
      </c>
      <c r="L506" s="138" t="s">
        <v>3426</v>
      </c>
      <c r="M506" s="141" t="s">
        <v>383</v>
      </c>
      <c r="N506" s="360" t="s">
        <v>8873</v>
      </c>
      <c r="O506" s="3" t="s">
        <v>1382</v>
      </c>
      <c r="P506" s="7" t="s">
        <v>1355</v>
      </c>
      <c r="Q506" s="30" t="s">
        <v>1196</v>
      </c>
      <c r="R506" s="42">
        <v>12410</v>
      </c>
      <c r="S506" s="18">
        <v>348.66</v>
      </c>
      <c r="T506" s="83">
        <v>0</v>
      </c>
      <c r="U506" s="83">
        <f t="shared" si="29"/>
        <v>0</v>
      </c>
      <c r="V506" s="9" t="s">
        <v>1341</v>
      </c>
      <c r="W506" s="153" t="s">
        <v>1410</v>
      </c>
      <c r="X506" s="9" t="s">
        <v>9509</v>
      </c>
    </row>
    <row r="507" spans="1:1967" s="522" customFormat="1" ht="102" customHeight="1">
      <c r="A507" s="9" t="s">
        <v>9508</v>
      </c>
      <c r="B507" s="100" t="s">
        <v>97</v>
      </c>
      <c r="C507" s="9" t="s">
        <v>814</v>
      </c>
      <c r="D507" s="30" t="s">
        <v>672</v>
      </c>
      <c r="E507" s="30" t="s">
        <v>677</v>
      </c>
      <c r="F507" s="30"/>
      <c r="G507" s="3" t="s">
        <v>385</v>
      </c>
      <c r="H507" s="20">
        <v>0.5</v>
      </c>
      <c r="I507" s="114">
        <v>470000000</v>
      </c>
      <c r="J507" s="21" t="s">
        <v>1330</v>
      </c>
      <c r="K507" s="19" t="s">
        <v>9507</v>
      </c>
      <c r="L507" s="138" t="s">
        <v>3426</v>
      </c>
      <c r="M507" s="141" t="s">
        <v>383</v>
      </c>
      <c r="N507" s="360" t="s">
        <v>8874</v>
      </c>
      <c r="O507" s="3" t="s">
        <v>1382</v>
      </c>
      <c r="P507" s="7" t="s">
        <v>1355</v>
      </c>
      <c r="Q507" s="30" t="s">
        <v>1196</v>
      </c>
      <c r="R507" s="42">
        <v>8000</v>
      </c>
      <c r="S507" s="18">
        <v>348.66</v>
      </c>
      <c r="T507" s="83">
        <f>R507*S507</f>
        <v>2789280</v>
      </c>
      <c r="U507" s="83">
        <f t="shared" si="29"/>
        <v>3123993.6</v>
      </c>
      <c r="V507" s="9" t="s">
        <v>1331</v>
      </c>
      <c r="W507" s="153" t="s">
        <v>1410</v>
      </c>
      <c r="X507" s="9"/>
    </row>
    <row r="508" spans="1:1967" s="522" customFormat="1" ht="102" customHeight="1">
      <c r="A508" s="9" t="s">
        <v>6478</v>
      </c>
      <c r="B508" s="100" t="s">
        <v>97</v>
      </c>
      <c r="C508" s="9" t="s">
        <v>815</v>
      </c>
      <c r="D508" s="30" t="s">
        <v>674</v>
      </c>
      <c r="E508" s="30" t="s">
        <v>678</v>
      </c>
      <c r="F508" s="30"/>
      <c r="G508" s="3" t="s">
        <v>385</v>
      </c>
      <c r="H508" s="20">
        <v>0.5</v>
      </c>
      <c r="I508" s="114">
        <v>470000000</v>
      </c>
      <c r="J508" s="21" t="s">
        <v>1330</v>
      </c>
      <c r="K508" s="19" t="s">
        <v>2067</v>
      </c>
      <c r="L508" s="138" t="s">
        <v>3426</v>
      </c>
      <c r="M508" s="141" t="s">
        <v>383</v>
      </c>
      <c r="N508" s="360" t="s">
        <v>8873</v>
      </c>
      <c r="O508" s="3" t="s">
        <v>1382</v>
      </c>
      <c r="P508" s="7" t="s">
        <v>1355</v>
      </c>
      <c r="Q508" s="30" t="s">
        <v>1196</v>
      </c>
      <c r="R508" s="42">
        <v>3250</v>
      </c>
      <c r="S508" s="18">
        <v>348.66</v>
      </c>
      <c r="T508" s="83">
        <v>0</v>
      </c>
      <c r="U508" s="83">
        <f t="shared" si="29"/>
        <v>0</v>
      </c>
      <c r="V508" s="9" t="s">
        <v>1341</v>
      </c>
      <c r="W508" s="153" t="s">
        <v>1410</v>
      </c>
      <c r="X508" s="9" t="s">
        <v>9514</v>
      </c>
    </row>
    <row r="509" spans="1:1967" s="522" customFormat="1" ht="102" customHeight="1">
      <c r="A509" s="9" t="s">
        <v>9516</v>
      </c>
      <c r="B509" s="100" t="s">
        <v>97</v>
      </c>
      <c r="C509" s="9" t="s">
        <v>815</v>
      </c>
      <c r="D509" s="30" t="s">
        <v>674</v>
      </c>
      <c r="E509" s="30" t="s">
        <v>678</v>
      </c>
      <c r="F509" s="30"/>
      <c r="G509" s="3" t="s">
        <v>385</v>
      </c>
      <c r="H509" s="20">
        <v>0.5</v>
      </c>
      <c r="I509" s="114">
        <v>470000000</v>
      </c>
      <c r="J509" s="21" t="s">
        <v>1330</v>
      </c>
      <c r="K509" s="19" t="s">
        <v>9507</v>
      </c>
      <c r="L509" s="138" t="s">
        <v>3426</v>
      </c>
      <c r="M509" s="141" t="s">
        <v>383</v>
      </c>
      <c r="N509" s="360" t="s">
        <v>8874</v>
      </c>
      <c r="O509" s="3" t="s">
        <v>1382</v>
      </c>
      <c r="P509" s="7" t="s">
        <v>1355</v>
      </c>
      <c r="Q509" s="30" t="s">
        <v>1196</v>
      </c>
      <c r="R509" s="42">
        <v>3250</v>
      </c>
      <c r="S509" s="18">
        <v>348.66</v>
      </c>
      <c r="T509" s="83">
        <f>R509*S509</f>
        <v>1133145</v>
      </c>
      <c r="U509" s="83">
        <f t="shared" si="29"/>
        <v>1269122.4000000001</v>
      </c>
      <c r="V509" s="9" t="s">
        <v>1331</v>
      </c>
      <c r="W509" s="153" t="s">
        <v>1410</v>
      </c>
      <c r="X509" s="9"/>
    </row>
    <row r="510" spans="1:1967" s="522" customFormat="1" ht="102" customHeight="1">
      <c r="A510" s="9" t="s">
        <v>6479</v>
      </c>
      <c r="B510" s="100" t="s">
        <v>97</v>
      </c>
      <c r="C510" s="9" t="s">
        <v>816</v>
      </c>
      <c r="D510" s="30" t="s">
        <v>674</v>
      </c>
      <c r="E510" s="30" t="s">
        <v>679</v>
      </c>
      <c r="F510" s="30"/>
      <c r="G510" s="3" t="s">
        <v>385</v>
      </c>
      <c r="H510" s="20">
        <v>0.5</v>
      </c>
      <c r="I510" s="114">
        <v>470000000</v>
      </c>
      <c r="J510" s="21" t="s">
        <v>1330</v>
      </c>
      <c r="K510" s="19" t="s">
        <v>2067</v>
      </c>
      <c r="L510" s="138" t="s">
        <v>3426</v>
      </c>
      <c r="M510" s="141" t="s">
        <v>383</v>
      </c>
      <c r="N510" s="360" t="s">
        <v>8873</v>
      </c>
      <c r="O510" s="3" t="s">
        <v>1382</v>
      </c>
      <c r="P510" s="7" t="s">
        <v>1355</v>
      </c>
      <c r="Q510" s="30" t="s">
        <v>1196</v>
      </c>
      <c r="R510" s="42">
        <v>450</v>
      </c>
      <c r="S510" s="18">
        <v>348.66</v>
      </c>
      <c r="T510" s="83">
        <f>R510*S510</f>
        <v>156897</v>
      </c>
      <c r="U510" s="83">
        <f t="shared" si="29"/>
        <v>175724.64</v>
      </c>
      <c r="V510" s="9" t="s">
        <v>1341</v>
      </c>
      <c r="W510" s="153" t="s">
        <v>1410</v>
      </c>
      <c r="X510" s="9"/>
    </row>
    <row r="511" spans="1:1967" s="522" customFormat="1" ht="102" customHeight="1">
      <c r="A511" s="9" t="s">
        <v>6480</v>
      </c>
      <c r="B511" s="100" t="s">
        <v>97</v>
      </c>
      <c r="C511" s="9" t="s">
        <v>817</v>
      </c>
      <c r="D511" s="30" t="s">
        <v>672</v>
      </c>
      <c r="E511" s="30" t="s">
        <v>680</v>
      </c>
      <c r="F511" s="30"/>
      <c r="G511" s="3" t="s">
        <v>385</v>
      </c>
      <c r="H511" s="20">
        <v>0.5</v>
      </c>
      <c r="I511" s="114">
        <v>470000000</v>
      </c>
      <c r="J511" s="21" t="s">
        <v>1330</v>
      </c>
      <c r="K511" s="19" t="s">
        <v>2067</v>
      </c>
      <c r="L511" s="138" t="s">
        <v>3426</v>
      </c>
      <c r="M511" s="141" t="s">
        <v>383</v>
      </c>
      <c r="N511" s="360" t="s">
        <v>8873</v>
      </c>
      <c r="O511" s="3" t="s">
        <v>1382</v>
      </c>
      <c r="P511" s="7" t="s">
        <v>1355</v>
      </c>
      <c r="Q511" s="30" t="s">
        <v>1196</v>
      </c>
      <c r="R511" s="42">
        <v>1300</v>
      </c>
      <c r="S511" s="18">
        <v>348.66</v>
      </c>
      <c r="T511" s="83">
        <v>0</v>
      </c>
      <c r="U511" s="83">
        <f t="shared" si="29"/>
        <v>0</v>
      </c>
      <c r="V511" s="9" t="s">
        <v>1341</v>
      </c>
      <c r="W511" s="153" t="s">
        <v>1410</v>
      </c>
      <c r="X511" s="9" t="s">
        <v>9509</v>
      </c>
    </row>
    <row r="512" spans="1:1967" s="522" customFormat="1" ht="102" customHeight="1">
      <c r="A512" s="9" t="s">
        <v>9510</v>
      </c>
      <c r="B512" s="100" t="s">
        <v>97</v>
      </c>
      <c r="C512" s="9" t="s">
        <v>817</v>
      </c>
      <c r="D512" s="30" t="s">
        <v>672</v>
      </c>
      <c r="E512" s="30" t="s">
        <v>680</v>
      </c>
      <c r="F512" s="30"/>
      <c r="G512" s="3" t="s">
        <v>385</v>
      </c>
      <c r="H512" s="20">
        <v>0.5</v>
      </c>
      <c r="I512" s="114">
        <v>470000000</v>
      </c>
      <c r="J512" s="21" t="s">
        <v>1330</v>
      </c>
      <c r="K512" s="19" t="s">
        <v>9507</v>
      </c>
      <c r="L512" s="138" t="s">
        <v>3426</v>
      </c>
      <c r="M512" s="141" t="s">
        <v>383</v>
      </c>
      <c r="N512" s="360" t="s">
        <v>8874</v>
      </c>
      <c r="O512" s="3" t="s">
        <v>1382</v>
      </c>
      <c r="P512" s="7" t="s">
        <v>1355</v>
      </c>
      <c r="Q512" s="30" t="s">
        <v>1196</v>
      </c>
      <c r="R512" s="42">
        <v>2000</v>
      </c>
      <c r="S512" s="18">
        <v>348.66</v>
      </c>
      <c r="T512" s="83">
        <f>R512*S512</f>
        <v>697320</v>
      </c>
      <c r="U512" s="83">
        <f t="shared" si="29"/>
        <v>780998.4</v>
      </c>
      <c r="V512" s="9" t="s">
        <v>1331</v>
      </c>
      <c r="W512" s="153" t="s">
        <v>1410</v>
      </c>
      <c r="X512" s="9"/>
    </row>
    <row r="513" spans="1:24" s="522" customFormat="1" ht="102" customHeight="1">
      <c r="A513" s="9" t="s">
        <v>6481</v>
      </c>
      <c r="B513" s="100" t="s">
        <v>97</v>
      </c>
      <c r="C513" s="9" t="s">
        <v>819</v>
      </c>
      <c r="D513" s="30" t="s">
        <v>674</v>
      </c>
      <c r="E513" s="30" t="s">
        <v>681</v>
      </c>
      <c r="F513" s="30"/>
      <c r="G513" s="3" t="s">
        <v>385</v>
      </c>
      <c r="H513" s="20">
        <v>0.5</v>
      </c>
      <c r="I513" s="114">
        <v>470000000</v>
      </c>
      <c r="J513" s="21" t="s">
        <v>1330</v>
      </c>
      <c r="K513" s="19" t="s">
        <v>2067</v>
      </c>
      <c r="L513" s="138" t="s">
        <v>3426</v>
      </c>
      <c r="M513" s="141" t="s">
        <v>383</v>
      </c>
      <c r="N513" s="360" t="s">
        <v>8873</v>
      </c>
      <c r="O513" s="3" t="s">
        <v>1382</v>
      </c>
      <c r="P513" s="7" t="s">
        <v>1355</v>
      </c>
      <c r="Q513" s="30" t="s">
        <v>1196</v>
      </c>
      <c r="R513" s="42">
        <v>1200</v>
      </c>
      <c r="S513" s="18">
        <v>348.66</v>
      </c>
      <c r="T513" s="83">
        <f>R513*S513</f>
        <v>418392.00000000006</v>
      </c>
      <c r="U513" s="83">
        <f t="shared" si="29"/>
        <v>468599.0400000001</v>
      </c>
      <c r="V513" s="9" t="s">
        <v>1341</v>
      </c>
      <c r="W513" s="153" t="s">
        <v>1410</v>
      </c>
      <c r="X513" s="9"/>
    </row>
    <row r="514" spans="1:24" s="522" customFormat="1" ht="102" customHeight="1">
      <c r="A514" s="446" t="s">
        <v>6482</v>
      </c>
      <c r="B514" s="447" t="s">
        <v>97</v>
      </c>
      <c r="C514" s="446" t="s">
        <v>832</v>
      </c>
      <c r="D514" s="478" t="s">
        <v>682</v>
      </c>
      <c r="E514" s="478" t="s">
        <v>683</v>
      </c>
      <c r="F514" s="478"/>
      <c r="G514" s="448" t="s">
        <v>385</v>
      </c>
      <c r="H514" s="450">
        <v>0</v>
      </c>
      <c r="I514" s="477">
        <v>470000000</v>
      </c>
      <c r="J514" s="452" t="s">
        <v>1330</v>
      </c>
      <c r="K514" s="465" t="s">
        <v>2067</v>
      </c>
      <c r="L514" s="453" t="s">
        <v>3426</v>
      </c>
      <c r="M514" s="454" t="s">
        <v>383</v>
      </c>
      <c r="N514" s="466" t="s">
        <v>8873</v>
      </c>
      <c r="O514" s="448" t="s">
        <v>1382</v>
      </c>
      <c r="P514" s="456" t="s">
        <v>1355</v>
      </c>
      <c r="Q514" s="478" t="s">
        <v>1196</v>
      </c>
      <c r="R514" s="481">
        <v>5600</v>
      </c>
      <c r="S514" s="482">
        <v>2219.6999999999998</v>
      </c>
      <c r="T514" s="459">
        <v>0</v>
      </c>
      <c r="U514" s="459">
        <f t="shared" si="29"/>
        <v>0</v>
      </c>
      <c r="V514" s="446" t="s">
        <v>1341</v>
      </c>
      <c r="W514" s="461" t="s">
        <v>1410</v>
      </c>
      <c r="X514" s="446" t="s">
        <v>9101</v>
      </c>
    </row>
    <row r="515" spans="1:24" s="522" customFormat="1" ht="102" customHeight="1">
      <c r="A515" s="446" t="s">
        <v>6483</v>
      </c>
      <c r="B515" s="447" t="s">
        <v>97</v>
      </c>
      <c r="C515" s="446" t="s">
        <v>832</v>
      </c>
      <c r="D515" s="478" t="s">
        <v>682</v>
      </c>
      <c r="E515" s="478" t="s">
        <v>684</v>
      </c>
      <c r="F515" s="483"/>
      <c r="G515" s="448" t="s">
        <v>385</v>
      </c>
      <c r="H515" s="450">
        <v>0</v>
      </c>
      <c r="I515" s="477">
        <v>470000000</v>
      </c>
      <c r="J515" s="452" t="s">
        <v>1330</v>
      </c>
      <c r="K515" s="465" t="s">
        <v>2067</v>
      </c>
      <c r="L515" s="453" t="s">
        <v>3426</v>
      </c>
      <c r="M515" s="454" t="s">
        <v>383</v>
      </c>
      <c r="N515" s="466" t="s">
        <v>8873</v>
      </c>
      <c r="O515" s="448" t="s">
        <v>1382</v>
      </c>
      <c r="P515" s="456" t="s">
        <v>1355</v>
      </c>
      <c r="Q515" s="478" t="s">
        <v>1196</v>
      </c>
      <c r="R515" s="462">
        <v>1750</v>
      </c>
      <c r="S515" s="482">
        <v>2737.4</v>
      </c>
      <c r="T515" s="459">
        <v>0</v>
      </c>
      <c r="U515" s="459">
        <f t="shared" si="29"/>
        <v>0</v>
      </c>
      <c r="V515" s="446" t="s">
        <v>1341</v>
      </c>
      <c r="W515" s="461" t="s">
        <v>1410</v>
      </c>
      <c r="X515" s="446" t="s">
        <v>9101</v>
      </c>
    </row>
    <row r="516" spans="1:24" s="522" customFormat="1" ht="102" customHeight="1">
      <c r="A516" s="446" t="s">
        <v>6484</v>
      </c>
      <c r="B516" s="447" t="s">
        <v>97</v>
      </c>
      <c r="C516" s="446" t="s">
        <v>831</v>
      </c>
      <c r="D516" s="478" t="s">
        <v>685</v>
      </c>
      <c r="E516" s="478" t="s">
        <v>686</v>
      </c>
      <c r="F516" s="483"/>
      <c r="G516" s="448" t="s">
        <v>385</v>
      </c>
      <c r="H516" s="450">
        <v>0</v>
      </c>
      <c r="I516" s="477">
        <v>470000000</v>
      </c>
      <c r="J516" s="452" t="s">
        <v>1330</v>
      </c>
      <c r="K516" s="465" t="s">
        <v>2067</v>
      </c>
      <c r="L516" s="453" t="s">
        <v>3426</v>
      </c>
      <c r="M516" s="454" t="s">
        <v>383</v>
      </c>
      <c r="N516" s="466" t="s">
        <v>8873</v>
      </c>
      <c r="O516" s="448" t="s">
        <v>1382</v>
      </c>
      <c r="P516" s="456" t="s">
        <v>1355</v>
      </c>
      <c r="Q516" s="478" t="s">
        <v>1196</v>
      </c>
      <c r="R516" s="462">
        <v>1900</v>
      </c>
      <c r="S516" s="482">
        <v>1228.67</v>
      </c>
      <c r="T516" s="459">
        <v>0</v>
      </c>
      <c r="U516" s="459">
        <f t="shared" si="29"/>
        <v>0</v>
      </c>
      <c r="V516" s="446" t="s">
        <v>1341</v>
      </c>
      <c r="W516" s="461" t="s">
        <v>1410</v>
      </c>
      <c r="X516" s="446" t="s">
        <v>9101</v>
      </c>
    </row>
    <row r="517" spans="1:24" s="522" customFormat="1" ht="102" customHeight="1">
      <c r="A517" s="9" t="s">
        <v>6485</v>
      </c>
      <c r="B517" s="100" t="s">
        <v>97</v>
      </c>
      <c r="C517" s="9" t="s">
        <v>820</v>
      </c>
      <c r="D517" s="30" t="s">
        <v>674</v>
      </c>
      <c r="E517" s="30" t="s">
        <v>687</v>
      </c>
      <c r="F517" s="30"/>
      <c r="G517" s="3" t="s">
        <v>385</v>
      </c>
      <c r="H517" s="20">
        <v>0</v>
      </c>
      <c r="I517" s="114">
        <v>470000000</v>
      </c>
      <c r="J517" s="21" t="s">
        <v>1330</v>
      </c>
      <c r="K517" s="19" t="s">
        <v>2067</v>
      </c>
      <c r="L517" s="138" t="s">
        <v>3426</v>
      </c>
      <c r="M517" s="141" t="s">
        <v>383</v>
      </c>
      <c r="N517" s="360" t="s">
        <v>8873</v>
      </c>
      <c r="O517" s="3" t="s">
        <v>1382</v>
      </c>
      <c r="P517" s="7" t="s">
        <v>1355</v>
      </c>
      <c r="Q517" s="30" t="s">
        <v>1196</v>
      </c>
      <c r="R517" s="42">
        <v>60</v>
      </c>
      <c r="S517" s="96">
        <v>683.42</v>
      </c>
      <c r="T517" s="83">
        <v>0</v>
      </c>
      <c r="U517" s="83">
        <f t="shared" si="29"/>
        <v>0</v>
      </c>
      <c r="V517" s="9" t="s">
        <v>1341</v>
      </c>
      <c r="W517" s="153" t="s">
        <v>1410</v>
      </c>
      <c r="X517" s="9" t="s">
        <v>9514</v>
      </c>
    </row>
    <row r="518" spans="1:24" s="522" customFormat="1" ht="102" customHeight="1">
      <c r="A518" s="9" t="s">
        <v>9517</v>
      </c>
      <c r="B518" s="100" t="s">
        <v>97</v>
      </c>
      <c r="C518" s="9" t="s">
        <v>820</v>
      </c>
      <c r="D518" s="30" t="s">
        <v>674</v>
      </c>
      <c r="E518" s="30" t="s">
        <v>687</v>
      </c>
      <c r="F518" s="30"/>
      <c r="G518" s="3" t="s">
        <v>385</v>
      </c>
      <c r="H518" s="20">
        <v>0</v>
      </c>
      <c r="I518" s="114">
        <v>470000000</v>
      </c>
      <c r="J518" s="21" t="s">
        <v>1330</v>
      </c>
      <c r="K518" s="19" t="s">
        <v>9507</v>
      </c>
      <c r="L518" s="138" t="s">
        <v>3426</v>
      </c>
      <c r="M518" s="141" t="s">
        <v>383</v>
      </c>
      <c r="N518" s="360" t="s">
        <v>8874</v>
      </c>
      <c r="O518" s="3" t="s">
        <v>1382</v>
      </c>
      <c r="P518" s="7" t="s">
        <v>1355</v>
      </c>
      <c r="Q518" s="30" t="s">
        <v>1196</v>
      </c>
      <c r="R518" s="42">
        <v>60</v>
      </c>
      <c r="S518" s="96">
        <v>683.42</v>
      </c>
      <c r="T518" s="83">
        <f>R518*S518</f>
        <v>41005.199999999997</v>
      </c>
      <c r="U518" s="83">
        <f t="shared" si="29"/>
        <v>45925.824000000001</v>
      </c>
      <c r="V518" s="9" t="s">
        <v>1331</v>
      </c>
      <c r="W518" s="153" t="s">
        <v>1410</v>
      </c>
      <c r="X518" s="9"/>
    </row>
    <row r="519" spans="1:24" s="522" customFormat="1" ht="102" customHeight="1">
      <c r="A519" s="9" t="s">
        <v>6486</v>
      </c>
      <c r="B519" s="100" t="s">
        <v>97</v>
      </c>
      <c r="C519" s="9" t="s">
        <v>821</v>
      </c>
      <c r="D519" s="30" t="s">
        <v>674</v>
      </c>
      <c r="E519" s="30" t="s">
        <v>688</v>
      </c>
      <c r="F519" s="30"/>
      <c r="G519" s="3" t="s">
        <v>385</v>
      </c>
      <c r="H519" s="20">
        <v>0</v>
      </c>
      <c r="I519" s="114">
        <v>470000000</v>
      </c>
      <c r="J519" s="21" t="s">
        <v>1330</v>
      </c>
      <c r="K519" s="19" t="s">
        <v>2067</v>
      </c>
      <c r="L519" s="138" t="s">
        <v>3426</v>
      </c>
      <c r="M519" s="141" t="s">
        <v>383</v>
      </c>
      <c r="N519" s="360" t="s">
        <v>8873</v>
      </c>
      <c r="O519" s="3" t="s">
        <v>1382</v>
      </c>
      <c r="P519" s="7" t="s">
        <v>1355</v>
      </c>
      <c r="Q519" s="30" t="s">
        <v>1196</v>
      </c>
      <c r="R519" s="42">
        <v>900</v>
      </c>
      <c r="S519" s="96">
        <v>683.42</v>
      </c>
      <c r="T519" s="83">
        <v>0</v>
      </c>
      <c r="U519" s="83">
        <f t="shared" si="29"/>
        <v>0</v>
      </c>
      <c r="V519" s="9" t="s">
        <v>1341</v>
      </c>
      <c r="W519" s="153" t="s">
        <v>1410</v>
      </c>
      <c r="X519" s="9" t="s">
        <v>9514</v>
      </c>
    </row>
    <row r="520" spans="1:24" s="522" customFormat="1" ht="102" customHeight="1">
      <c r="A520" s="9" t="s">
        <v>9518</v>
      </c>
      <c r="B520" s="100" t="s">
        <v>97</v>
      </c>
      <c r="C520" s="9" t="s">
        <v>821</v>
      </c>
      <c r="D520" s="30" t="s">
        <v>674</v>
      </c>
      <c r="E520" s="30" t="s">
        <v>688</v>
      </c>
      <c r="F520" s="30"/>
      <c r="G520" s="3" t="s">
        <v>385</v>
      </c>
      <c r="H520" s="20">
        <v>0</v>
      </c>
      <c r="I520" s="114">
        <v>470000000</v>
      </c>
      <c r="J520" s="21" t="s">
        <v>1330</v>
      </c>
      <c r="K520" s="19" t="s">
        <v>9507</v>
      </c>
      <c r="L520" s="138" t="s">
        <v>3426</v>
      </c>
      <c r="M520" s="141" t="s">
        <v>383</v>
      </c>
      <c r="N520" s="360" t="s">
        <v>8874</v>
      </c>
      <c r="O520" s="3" t="s">
        <v>1382</v>
      </c>
      <c r="P520" s="7" t="s">
        <v>1355</v>
      </c>
      <c r="Q520" s="30" t="s">
        <v>1196</v>
      </c>
      <c r="R520" s="42">
        <v>900</v>
      </c>
      <c r="S520" s="96">
        <v>683.42</v>
      </c>
      <c r="T520" s="83">
        <f>R520*S520</f>
        <v>615078</v>
      </c>
      <c r="U520" s="83">
        <f t="shared" si="29"/>
        <v>688887.3600000001</v>
      </c>
      <c r="V520" s="9" t="s">
        <v>1331</v>
      </c>
      <c r="W520" s="153" t="s">
        <v>1410</v>
      </c>
      <c r="X520" s="9"/>
    </row>
    <row r="521" spans="1:24" s="522" customFormat="1" ht="102" customHeight="1">
      <c r="A521" s="9" t="s">
        <v>6487</v>
      </c>
      <c r="B521" s="100" t="s">
        <v>97</v>
      </c>
      <c r="C521" s="9" t="s">
        <v>821</v>
      </c>
      <c r="D521" s="30" t="s">
        <v>689</v>
      </c>
      <c r="E521" s="30" t="s">
        <v>690</v>
      </c>
      <c r="F521" s="30"/>
      <c r="G521" s="3" t="s">
        <v>385</v>
      </c>
      <c r="H521" s="20">
        <v>0</v>
      </c>
      <c r="I521" s="114">
        <v>470000000</v>
      </c>
      <c r="J521" s="21" t="s">
        <v>1330</v>
      </c>
      <c r="K521" s="19" t="s">
        <v>2067</v>
      </c>
      <c r="L521" s="138" t="s">
        <v>3426</v>
      </c>
      <c r="M521" s="141" t="s">
        <v>383</v>
      </c>
      <c r="N521" s="360" t="s">
        <v>8873</v>
      </c>
      <c r="O521" s="3" t="s">
        <v>1382</v>
      </c>
      <c r="P521" s="7" t="s">
        <v>1355</v>
      </c>
      <c r="Q521" s="30" t="s">
        <v>1196</v>
      </c>
      <c r="R521" s="42">
        <v>5350</v>
      </c>
      <c r="S521" s="96">
        <v>437</v>
      </c>
      <c r="T521" s="83">
        <v>0</v>
      </c>
      <c r="U521" s="83">
        <f t="shared" si="29"/>
        <v>0</v>
      </c>
      <c r="V521" s="9" t="s">
        <v>1341</v>
      </c>
      <c r="W521" s="153" t="s">
        <v>1410</v>
      </c>
      <c r="X521" s="9" t="s">
        <v>9514</v>
      </c>
    </row>
    <row r="522" spans="1:24" s="522" customFormat="1" ht="102" customHeight="1">
      <c r="A522" s="446" t="s">
        <v>9519</v>
      </c>
      <c r="B522" s="447" t="s">
        <v>97</v>
      </c>
      <c r="C522" s="446" t="s">
        <v>821</v>
      </c>
      <c r="D522" s="478" t="s">
        <v>689</v>
      </c>
      <c r="E522" s="478" t="s">
        <v>690</v>
      </c>
      <c r="F522" s="478"/>
      <c r="G522" s="448" t="s">
        <v>385</v>
      </c>
      <c r="H522" s="450">
        <v>0</v>
      </c>
      <c r="I522" s="477">
        <v>470000000</v>
      </c>
      <c r="J522" s="452" t="s">
        <v>1330</v>
      </c>
      <c r="K522" s="465" t="s">
        <v>9507</v>
      </c>
      <c r="L522" s="453" t="s">
        <v>3426</v>
      </c>
      <c r="M522" s="454" t="s">
        <v>383</v>
      </c>
      <c r="N522" s="466" t="s">
        <v>8874</v>
      </c>
      <c r="O522" s="448" t="s">
        <v>1382</v>
      </c>
      <c r="P522" s="456" t="s">
        <v>1355</v>
      </c>
      <c r="Q522" s="478" t="s">
        <v>1196</v>
      </c>
      <c r="R522" s="481">
        <v>5350</v>
      </c>
      <c r="S522" s="482">
        <v>437</v>
      </c>
      <c r="T522" s="459">
        <v>0</v>
      </c>
      <c r="U522" s="459">
        <f t="shared" si="29"/>
        <v>0</v>
      </c>
      <c r="V522" s="446" t="s">
        <v>1331</v>
      </c>
      <c r="W522" s="461" t="s">
        <v>1410</v>
      </c>
      <c r="X522" s="446" t="s">
        <v>9453</v>
      </c>
    </row>
    <row r="523" spans="1:24" s="522" customFormat="1" ht="102" customHeight="1">
      <c r="A523" s="446" t="s">
        <v>10831</v>
      </c>
      <c r="B523" s="447" t="s">
        <v>97</v>
      </c>
      <c r="C523" s="446" t="s">
        <v>821</v>
      </c>
      <c r="D523" s="478" t="s">
        <v>689</v>
      </c>
      <c r="E523" s="478" t="s">
        <v>690</v>
      </c>
      <c r="F523" s="478"/>
      <c r="G523" s="448" t="s">
        <v>385</v>
      </c>
      <c r="H523" s="450">
        <v>0</v>
      </c>
      <c r="I523" s="477">
        <v>470000000</v>
      </c>
      <c r="J523" s="452" t="s">
        <v>1330</v>
      </c>
      <c r="K523" s="465" t="s">
        <v>10529</v>
      </c>
      <c r="L523" s="453" t="s">
        <v>3426</v>
      </c>
      <c r="M523" s="454" t="s">
        <v>383</v>
      </c>
      <c r="N523" s="466" t="s">
        <v>8874</v>
      </c>
      <c r="O523" s="448" t="s">
        <v>1382</v>
      </c>
      <c r="P523" s="456" t="s">
        <v>1355</v>
      </c>
      <c r="Q523" s="478" t="s">
        <v>1196</v>
      </c>
      <c r="R523" s="481">
        <v>3500</v>
      </c>
      <c r="S523" s="482">
        <v>437</v>
      </c>
      <c r="T523" s="459">
        <f>R523*S523</f>
        <v>1529500</v>
      </c>
      <c r="U523" s="459">
        <f t="shared" si="29"/>
        <v>1713040.0000000002</v>
      </c>
      <c r="V523" s="446" t="s">
        <v>1331</v>
      </c>
      <c r="W523" s="461" t="s">
        <v>1410</v>
      </c>
      <c r="X523" s="446"/>
    </row>
    <row r="524" spans="1:24" s="522" customFormat="1" ht="102" customHeight="1">
      <c r="A524" s="9" t="s">
        <v>6488</v>
      </c>
      <c r="B524" s="100" t="s">
        <v>97</v>
      </c>
      <c r="C524" s="9" t="s">
        <v>828</v>
      </c>
      <c r="D524" s="30" t="s">
        <v>691</v>
      </c>
      <c r="E524" s="30" t="s">
        <v>692</v>
      </c>
      <c r="F524" s="29"/>
      <c r="G524" s="3" t="s">
        <v>385</v>
      </c>
      <c r="H524" s="20">
        <v>0</v>
      </c>
      <c r="I524" s="114">
        <v>470000000</v>
      </c>
      <c r="J524" s="21" t="s">
        <v>1330</v>
      </c>
      <c r="K524" s="19" t="s">
        <v>2067</v>
      </c>
      <c r="L524" s="138" t="s">
        <v>3426</v>
      </c>
      <c r="M524" s="141" t="s">
        <v>383</v>
      </c>
      <c r="N524" s="360" t="s">
        <v>8873</v>
      </c>
      <c r="O524" s="3" t="s">
        <v>1382</v>
      </c>
      <c r="P524" s="7" t="s">
        <v>1355</v>
      </c>
      <c r="Q524" s="30" t="s">
        <v>1196</v>
      </c>
      <c r="R524" s="24">
        <v>1200</v>
      </c>
      <c r="S524" s="18">
        <v>253.32</v>
      </c>
      <c r="T524" s="83">
        <f>R524*S524</f>
        <v>303984</v>
      </c>
      <c r="U524" s="83">
        <f t="shared" si="29"/>
        <v>340462.08000000002</v>
      </c>
      <c r="V524" s="9" t="s">
        <v>1341</v>
      </c>
      <c r="W524" s="153" t="s">
        <v>1410</v>
      </c>
      <c r="X524" s="9"/>
    </row>
    <row r="525" spans="1:24" s="522" customFormat="1" ht="102" customHeight="1">
      <c r="A525" s="9" t="s">
        <v>6489</v>
      </c>
      <c r="B525" s="100" t="s">
        <v>97</v>
      </c>
      <c r="C525" s="9" t="s">
        <v>826</v>
      </c>
      <c r="D525" s="30" t="s">
        <v>693</v>
      </c>
      <c r="E525" s="30" t="s">
        <v>694</v>
      </c>
      <c r="F525" s="29"/>
      <c r="G525" s="3" t="s">
        <v>385</v>
      </c>
      <c r="H525" s="20">
        <v>0</v>
      </c>
      <c r="I525" s="114">
        <v>470000000</v>
      </c>
      <c r="J525" s="21" t="s">
        <v>1330</v>
      </c>
      <c r="K525" s="19" t="s">
        <v>2067</v>
      </c>
      <c r="L525" s="138" t="s">
        <v>3426</v>
      </c>
      <c r="M525" s="141" t="s">
        <v>383</v>
      </c>
      <c r="N525" s="360" t="s">
        <v>8873</v>
      </c>
      <c r="O525" s="3" t="s">
        <v>1382</v>
      </c>
      <c r="P525" s="7" t="s">
        <v>1355</v>
      </c>
      <c r="Q525" s="30" t="s">
        <v>1196</v>
      </c>
      <c r="R525" s="24">
        <v>26000</v>
      </c>
      <c r="S525" s="96">
        <v>334.28</v>
      </c>
      <c r="T525" s="83">
        <v>0</v>
      </c>
      <c r="U525" s="83">
        <f t="shared" si="29"/>
        <v>0</v>
      </c>
      <c r="V525" s="9" t="s">
        <v>1341</v>
      </c>
      <c r="W525" s="153" t="s">
        <v>1410</v>
      </c>
      <c r="X525" s="9" t="s">
        <v>9509</v>
      </c>
    </row>
    <row r="526" spans="1:24" s="522" customFormat="1" ht="102" customHeight="1">
      <c r="A526" s="9" t="s">
        <v>9511</v>
      </c>
      <c r="B526" s="100" t="s">
        <v>97</v>
      </c>
      <c r="C526" s="9" t="s">
        <v>826</v>
      </c>
      <c r="D526" s="30" t="s">
        <v>693</v>
      </c>
      <c r="E526" s="30" t="s">
        <v>694</v>
      </c>
      <c r="F526" s="29"/>
      <c r="G526" s="3" t="s">
        <v>385</v>
      </c>
      <c r="H526" s="20">
        <v>0</v>
      </c>
      <c r="I526" s="114">
        <v>470000000</v>
      </c>
      <c r="J526" s="21" t="s">
        <v>1330</v>
      </c>
      <c r="K526" s="19" t="s">
        <v>9507</v>
      </c>
      <c r="L526" s="138" t="s">
        <v>3426</v>
      </c>
      <c r="M526" s="141" t="s">
        <v>383</v>
      </c>
      <c r="N526" s="360" t="s">
        <v>8874</v>
      </c>
      <c r="O526" s="3" t="s">
        <v>1382</v>
      </c>
      <c r="P526" s="7" t="s">
        <v>1355</v>
      </c>
      <c r="Q526" s="30" t="s">
        <v>1196</v>
      </c>
      <c r="R526" s="24">
        <v>20000</v>
      </c>
      <c r="S526" s="96">
        <v>334.28</v>
      </c>
      <c r="T526" s="83">
        <f>R526*S526</f>
        <v>6685599.9999999991</v>
      </c>
      <c r="U526" s="83">
        <f t="shared" si="29"/>
        <v>7487872</v>
      </c>
      <c r="V526" s="9" t="s">
        <v>1331</v>
      </c>
      <c r="W526" s="153" t="s">
        <v>1410</v>
      </c>
      <c r="X526" s="9"/>
    </row>
    <row r="527" spans="1:24" s="522" customFormat="1" ht="102" customHeight="1">
      <c r="A527" s="9" t="s">
        <v>6490</v>
      </c>
      <c r="B527" s="100" t="s">
        <v>97</v>
      </c>
      <c r="C527" s="9" t="s">
        <v>829</v>
      </c>
      <c r="D527" s="30" t="s">
        <v>44</v>
      </c>
      <c r="E527" s="30" t="s">
        <v>830</v>
      </c>
      <c r="F527" s="29"/>
      <c r="G527" s="3" t="s">
        <v>385</v>
      </c>
      <c r="H527" s="20">
        <v>0</v>
      </c>
      <c r="I527" s="114">
        <v>470000000</v>
      </c>
      <c r="J527" s="21" t="s">
        <v>1330</v>
      </c>
      <c r="K527" s="19" t="s">
        <v>2067</v>
      </c>
      <c r="L527" s="138" t="s">
        <v>3426</v>
      </c>
      <c r="M527" s="141" t="s">
        <v>383</v>
      </c>
      <c r="N527" s="360" t="s">
        <v>8873</v>
      </c>
      <c r="O527" s="3" t="s">
        <v>1382</v>
      </c>
      <c r="P527" s="7" t="s">
        <v>1355</v>
      </c>
      <c r="Q527" s="30" t="s">
        <v>1196</v>
      </c>
      <c r="R527" s="24">
        <v>35000</v>
      </c>
      <c r="S527" s="18">
        <v>268.42</v>
      </c>
      <c r="T527" s="83">
        <v>0</v>
      </c>
      <c r="U527" s="83">
        <f t="shared" si="29"/>
        <v>0</v>
      </c>
      <c r="V527" s="9" t="s">
        <v>1341</v>
      </c>
      <c r="W527" s="153" t="s">
        <v>1410</v>
      </c>
      <c r="X527" s="9" t="s">
        <v>9509</v>
      </c>
    </row>
    <row r="528" spans="1:24" s="522" customFormat="1" ht="102" customHeight="1">
      <c r="A528" s="9" t="s">
        <v>9512</v>
      </c>
      <c r="B528" s="100" t="s">
        <v>97</v>
      </c>
      <c r="C528" s="9" t="s">
        <v>829</v>
      </c>
      <c r="D528" s="30" t="s">
        <v>44</v>
      </c>
      <c r="E528" s="30" t="s">
        <v>830</v>
      </c>
      <c r="F528" s="29"/>
      <c r="G528" s="3" t="s">
        <v>385</v>
      </c>
      <c r="H528" s="20">
        <v>0</v>
      </c>
      <c r="I528" s="114">
        <v>470000000</v>
      </c>
      <c r="J528" s="21" t="s">
        <v>1330</v>
      </c>
      <c r="K528" s="19" t="s">
        <v>9507</v>
      </c>
      <c r="L528" s="138" t="s">
        <v>3426</v>
      </c>
      <c r="M528" s="141" t="s">
        <v>383</v>
      </c>
      <c r="N528" s="360" t="s">
        <v>8874</v>
      </c>
      <c r="O528" s="3" t="s">
        <v>1382</v>
      </c>
      <c r="P528" s="7" t="s">
        <v>1355</v>
      </c>
      <c r="Q528" s="30" t="s">
        <v>1196</v>
      </c>
      <c r="R528" s="24">
        <v>15000</v>
      </c>
      <c r="S528" s="18">
        <v>268.42</v>
      </c>
      <c r="T528" s="83">
        <f>R528*S528</f>
        <v>4026300.0000000005</v>
      </c>
      <c r="U528" s="83">
        <f t="shared" si="29"/>
        <v>4509456.0000000009</v>
      </c>
      <c r="V528" s="9" t="s">
        <v>1331</v>
      </c>
      <c r="W528" s="153" t="s">
        <v>1410</v>
      </c>
      <c r="X528" s="9"/>
    </row>
    <row r="529" spans="1:24" s="522" customFormat="1" ht="102" customHeight="1">
      <c r="A529" s="9" t="s">
        <v>6491</v>
      </c>
      <c r="B529" s="100" t="s">
        <v>97</v>
      </c>
      <c r="C529" s="118" t="s">
        <v>851</v>
      </c>
      <c r="D529" s="30" t="s">
        <v>685</v>
      </c>
      <c r="E529" s="30">
        <v>646</v>
      </c>
      <c r="F529" s="29"/>
      <c r="G529" s="3" t="s">
        <v>385</v>
      </c>
      <c r="H529" s="20">
        <v>0</v>
      </c>
      <c r="I529" s="114">
        <v>470000000</v>
      </c>
      <c r="J529" s="21" t="s">
        <v>1330</v>
      </c>
      <c r="K529" s="19" t="s">
        <v>2067</v>
      </c>
      <c r="L529" s="138" t="s">
        <v>3426</v>
      </c>
      <c r="M529" s="141" t="s">
        <v>383</v>
      </c>
      <c r="N529" s="360" t="s">
        <v>8873</v>
      </c>
      <c r="O529" s="3" t="s">
        <v>1382</v>
      </c>
      <c r="P529" s="7" t="s">
        <v>1355</v>
      </c>
      <c r="Q529" s="30" t="s">
        <v>1196</v>
      </c>
      <c r="R529" s="24">
        <v>2000</v>
      </c>
      <c r="S529" s="18">
        <v>329.88</v>
      </c>
      <c r="T529" s="83">
        <v>0</v>
      </c>
      <c r="U529" s="83">
        <f t="shared" si="29"/>
        <v>0</v>
      </c>
      <c r="V529" s="9" t="s">
        <v>1341</v>
      </c>
      <c r="W529" s="153" t="s">
        <v>1410</v>
      </c>
      <c r="X529" s="9" t="s">
        <v>9514</v>
      </c>
    </row>
    <row r="530" spans="1:24" s="522" customFormat="1" ht="102" customHeight="1">
      <c r="A530" s="9" t="s">
        <v>9520</v>
      </c>
      <c r="B530" s="100" t="s">
        <v>97</v>
      </c>
      <c r="C530" s="118" t="s">
        <v>851</v>
      </c>
      <c r="D530" s="30" t="s">
        <v>685</v>
      </c>
      <c r="E530" s="30">
        <v>646</v>
      </c>
      <c r="F530" s="29"/>
      <c r="G530" s="3" t="s">
        <v>385</v>
      </c>
      <c r="H530" s="20">
        <v>0</v>
      </c>
      <c r="I530" s="114">
        <v>470000000</v>
      </c>
      <c r="J530" s="21" t="s">
        <v>1330</v>
      </c>
      <c r="K530" s="19" t="s">
        <v>9507</v>
      </c>
      <c r="L530" s="138" t="s">
        <v>3426</v>
      </c>
      <c r="M530" s="141" t="s">
        <v>383</v>
      </c>
      <c r="N530" s="360" t="s">
        <v>8874</v>
      </c>
      <c r="O530" s="3" t="s">
        <v>1382</v>
      </c>
      <c r="P530" s="7" t="s">
        <v>1355</v>
      </c>
      <c r="Q530" s="30" t="s">
        <v>1196</v>
      </c>
      <c r="R530" s="24">
        <v>2000</v>
      </c>
      <c r="S530" s="18">
        <v>329.88</v>
      </c>
      <c r="T530" s="83">
        <f>R530*S530</f>
        <v>659760</v>
      </c>
      <c r="U530" s="83">
        <f t="shared" si="29"/>
        <v>738931.20000000007</v>
      </c>
      <c r="V530" s="9" t="s">
        <v>1331</v>
      </c>
      <c r="W530" s="153" t="s">
        <v>1410</v>
      </c>
      <c r="X530" s="9"/>
    </row>
    <row r="531" spans="1:24" s="522" customFormat="1" ht="102" customHeight="1">
      <c r="A531" s="446" t="s">
        <v>6492</v>
      </c>
      <c r="B531" s="447" t="s">
        <v>97</v>
      </c>
      <c r="C531" s="446" t="s">
        <v>822</v>
      </c>
      <c r="D531" s="478" t="s">
        <v>695</v>
      </c>
      <c r="E531" s="478" t="s">
        <v>823</v>
      </c>
      <c r="F531" s="483"/>
      <c r="G531" s="448" t="s">
        <v>385</v>
      </c>
      <c r="H531" s="450">
        <v>0</v>
      </c>
      <c r="I531" s="477">
        <v>470000000</v>
      </c>
      <c r="J531" s="452" t="s">
        <v>1330</v>
      </c>
      <c r="K531" s="465" t="s">
        <v>2067</v>
      </c>
      <c r="L531" s="453" t="s">
        <v>3426</v>
      </c>
      <c r="M531" s="454" t="s">
        <v>383</v>
      </c>
      <c r="N531" s="466" t="s">
        <v>8873</v>
      </c>
      <c r="O531" s="448" t="s">
        <v>1382</v>
      </c>
      <c r="P531" s="456" t="s">
        <v>1355</v>
      </c>
      <c r="Q531" s="478" t="s">
        <v>1196</v>
      </c>
      <c r="R531" s="462">
        <v>4700</v>
      </c>
      <c r="S531" s="468">
        <v>294.64</v>
      </c>
      <c r="T531" s="459">
        <v>0</v>
      </c>
      <c r="U531" s="459">
        <f t="shared" si="29"/>
        <v>0</v>
      </c>
      <c r="V531" s="446" t="s">
        <v>1341</v>
      </c>
      <c r="W531" s="461" t="s">
        <v>1410</v>
      </c>
      <c r="X531" s="446" t="s">
        <v>9577</v>
      </c>
    </row>
    <row r="532" spans="1:24" s="522" customFormat="1" ht="102" customHeight="1">
      <c r="A532" s="446" t="s">
        <v>10832</v>
      </c>
      <c r="B532" s="447" t="s">
        <v>97</v>
      </c>
      <c r="C532" s="446" t="s">
        <v>822</v>
      </c>
      <c r="D532" s="478" t="s">
        <v>695</v>
      </c>
      <c r="E532" s="478" t="s">
        <v>823</v>
      </c>
      <c r="F532" s="483"/>
      <c r="G532" s="448" t="s">
        <v>385</v>
      </c>
      <c r="H532" s="450">
        <v>0</v>
      </c>
      <c r="I532" s="477">
        <v>470000000</v>
      </c>
      <c r="J532" s="452" t="s">
        <v>1330</v>
      </c>
      <c r="K532" s="465" t="s">
        <v>10529</v>
      </c>
      <c r="L532" s="453" t="s">
        <v>3426</v>
      </c>
      <c r="M532" s="454" t="s">
        <v>383</v>
      </c>
      <c r="N532" s="466" t="s">
        <v>8874</v>
      </c>
      <c r="O532" s="448" t="s">
        <v>1382</v>
      </c>
      <c r="P532" s="456" t="s">
        <v>1355</v>
      </c>
      <c r="Q532" s="478" t="s">
        <v>1196</v>
      </c>
      <c r="R532" s="462">
        <v>6200</v>
      </c>
      <c r="S532" s="468">
        <v>310</v>
      </c>
      <c r="T532" s="459">
        <f>R532*S532</f>
        <v>1922000</v>
      </c>
      <c r="U532" s="459">
        <f t="shared" si="29"/>
        <v>2152640</v>
      </c>
      <c r="V532" s="446" t="s">
        <v>1341</v>
      </c>
      <c r="W532" s="461" t="s">
        <v>1410</v>
      </c>
      <c r="X532" s="446"/>
    </row>
    <row r="533" spans="1:24" s="522" customFormat="1" ht="102" customHeight="1">
      <c r="A533" s="9" t="s">
        <v>6493</v>
      </c>
      <c r="B533" s="100" t="s">
        <v>97</v>
      </c>
      <c r="C533" s="9" t="s">
        <v>825</v>
      </c>
      <c r="D533" s="30" t="s">
        <v>45</v>
      </c>
      <c r="E533" s="30" t="s">
        <v>824</v>
      </c>
      <c r="F533" s="29"/>
      <c r="G533" s="3" t="s">
        <v>385</v>
      </c>
      <c r="H533" s="20">
        <v>0</v>
      </c>
      <c r="I533" s="114">
        <v>470000000</v>
      </c>
      <c r="J533" s="21" t="s">
        <v>1330</v>
      </c>
      <c r="K533" s="19" t="s">
        <v>2067</v>
      </c>
      <c r="L533" s="138" t="s">
        <v>3426</v>
      </c>
      <c r="M533" s="141" t="s">
        <v>383</v>
      </c>
      <c r="N533" s="360" t="s">
        <v>8873</v>
      </c>
      <c r="O533" s="3" t="s">
        <v>1382</v>
      </c>
      <c r="P533" s="7" t="s">
        <v>1355</v>
      </c>
      <c r="Q533" s="30" t="s">
        <v>1196</v>
      </c>
      <c r="R533" s="24">
        <v>820</v>
      </c>
      <c r="S533" s="96">
        <v>1135.6500000000001</v>
      </c>
      <c r="T533" s="83">
        <v>0</v>
      </c>
      <c r="U533" s="83">
        <f t="shared" si="29"/>
        <v>0</v>
      </c>
      <c r="V533" s="9" t="s">
        <v>1341</v>
      </c>
      <c r="W533" s="153" t="s">
        <v>1410</v>
      </c>
      <c r="X533" s="9" t="s">
        <v>9514</v>
      </c>
    </row>
    <row r="534" spans="1:24" s="522" customFormat="1" ht="102" customHeight="1">
      <c r="A534" s="9" t="s">
        <v>9521</v>
      </c>
      <c r="B534" s="100" t="s">
        <v>97</v>
      </c>
      <c r="C534" s="9" t="s">
        <v>825</v>
      </c>
      <c r="D534" s="30" t="s">
        <v>45</v>
      </c>
      <c r="E534" s="30" t="s">
        <v>824</v>
      </c>
      <c r="F534" s="29"/>
      <c r="G534" s="3" t="s">
        <v>385</v>
      </c>
      <c r="H534" s="20">
        <v>0</v>
      </c>
      <c r="I534" s="114">
        <v>470000000</v>
      </c>
      <c r="J534" s="21" t="s">
        <v>1330</v>
      </c>
      <c r="K534" s="19" t="s">
        <v>9507</v>
      </c>
      <c r="L534" s="138" t="s">
        <v>3426</v>
      </c>
      <c r="M534" s="141" t="s">
        <v>383</v>
      </c>
      <c r="N534" s="360" t="s">
        <v>8874</v>
      </c>
      <c r="O534" s="3" t="s">
        <v>1382</v>
      </c>
      <c r="P534" s="7" t="s">
        <v>1355</v>
      </c>
      <c r="Q534" s="30" t="s">
        <v>1196</v>
      </c>
      <c r="R534" s="24">
        <v>820</v>
      </c>
      <c r="S534" s="96">
        <v>1135.6500000000001</v>
      </c>
      <c r="T534" s="83">
        <f t="shared" ref="T534:T545" si="30">R534*S534</f>
        <v>931233.00000000012</v>
      </c>
      <c r="U534" s="83">
        <f t="shared" si="29"/>
        <v>1042980.9600000002</v>
      </c>
      <c r="V534" s="9" t="s">
        <v>1331</v>
      </c>
      <c r="W534" s="153" t="s">
        <v>1410</v>
      </c>
      <c r="X534" s="9"/>
    </row>
    <row r="535" spans="1:24" s="522" customFormat="1" ht="102" customHeight="1">
      <c r="A535" s="9" t="s">
        <v>6494</v>
      </c>
      <c r="B535" s="100" t="s">
        <v>97</v>
      </c>
      <c r="C535" s="118" t="s">
        <v>1357</v>
      </c>
      <c r="D535" s="118" t="s">
        <v>1358</v>
      </c>
      <c r="E535" s="118" t="s">
        <v>1359</v>
      </c>
      <c r="F535" s="29" t="s">
        <v>1360</v>
      </c>
      <c r="G535" s="3" t="s">
        <v>384</v>
      </c>
      <c r="H535" s="20">
        <v>0</v>
      </c>
      <c r="I535" s="114">
        <v>470000000</v>
      </c>
      <c r="J535" s="21" t="s">
        <v>1330</v>
      </c>
      <c r="K535" s="19" t="s">
        <v>2067</v>
      </c>
      <c r="L535" s="138" t="s">
        <v>3426</v>
      </c>
      <c r="M535" s="141" t="s">
        <v>383</v>
      </c>
      <c r="N535" s="360" t="s">
        <v>8874</v>
      </c>
      <c r="O535" s="3" t="s">
        <v>1382</v>
      </c>
      <c r="P535" s="7" t="s">
        <v>1354</v>
      </c>
      <c r="Q535" s="3" t="s">
        <v>1356</v>
      </c>
      <c r="R535" s="24">
        <v>400</v>
      </c>
      <c r="S535" s="96">
        <v>343.75</v>
      </c>
      <c r="T535" s="83">
        <f t="shared" si="30"/>
        <v>137500</v>
      </c>
      <c r="U535" s="83">
        <f t="shared" si="29"/>
        <v>154000.00000000003</v>
      </c>
      <c r="V535" s="9" t="s">
        <v>1341</v>
      </c>
      <c r="W535" s="153" t="s">
        <v>1410</v>
      </c>
      <c r="X535" s="9"/>
    </row>
    <row r="536" spans="1:24" s="522" customFormat="1" ht="102" customHeight="1">
      <c r="A536" s="9" t="s">
        <v>6495</v>
      </c>
      <c r="B536" s="100" t="s">
        <v>97</v>
      </c>
      <c r="C536" s="118" t="s">
        <v>1357</v>
      </c>
      <c r="D536" s="118" t="s">
        <v>1358</v>
      </c>
      <c r="E536" s="118" t="s">
        <v>1359</v>
      </c>
      <c r="F536" s="30" t="s">
        <v>8898</v>
      </c>
      <c r="G536" s="3" t="s">
        <v>384</v>
      </c>
      <c r="H536" s="20">
        <v>0</v>
      </c>
      <c r="I536" s="114">
        <v>470000000</v>
      </c>
      <c r="J536" s="21" t="s">
        <v>1330</v>
      </c>
      <c r="K536" s="19" t="s">
        <v>2067</v>
      </c>
      <c r="L536" s="138" t="s">
        <v>3426</v>
      </c>
      <c r="M536" s="141" t="s">
        <v>383</v>
      </c>
      <c r="N536" s="360" t="s">
        <v>8874</v>
      </c>
      <c r="O536" s="3" t="s">
        <v>1382</v>
      </c>
      <c r="P536" s="7" t="s">
        <v>1354</v>
      </c>
      <c r="Q536" s="3" t="s">
        <v>1356</v>
      </c>
      <c r="R536" s="24">
        <v>400</v>
      </c>
      <c r="S536" s="96">
        <v>343.75</v>
      </c>
      <c r="T536" s="83">
        <f t="shared" si="30"/>
        <v>137500</v>
      </c>
      <c r="U536" s="83">
        <f t="shared" si="29"/>
        <v>154000.00000000003</v>
      </c>
      <c r="V536" s="9" t="s">
        <v>1341</v>
      </c>
      <c r="W536" s="153" t="s">
        <v>1410</v>
      </c>
      <c r="X536" s="9"/>
    </row>
    <row r="537" spans="1:24" s="522" customFormat="1" ht="102" customHeight="1">
      <c r="A537" s="9" t="s">
        <v>6496</v>
      </c>
      <c r="B537" s="100" t="s">
        <v>97</v>
      </c>
      <c r="C537" s="118" t="s">
        <v>1357</v>
      </c>
      <c r="D537" s="118" t="s">
        <v>1358</v>
      </c>
      <c r="E537" s="118" t="s">
        <v>1359</v>
      </c>
      <c r="F537" s="30" t="s">
        <v>8899</v>
      </c>
      <c r="G537" s="3" t="s">
        <v>384</v>
      </c>
      <c r="H537" s="20">
        <v>0</v>
      </c>
      <c r="I537" s="114">
        <v>470000000</v>
      </c>
      <c r="J537" s="21" t="s">
        <v>1330</v>
      </c>
      <c r="K537" s="19" t="s">
        <v>2067</v>
      </c>
      <c r="L537" s="138" t="s">
        <v>3426</v>
      </c>
      <c r="M537" s="141" t="s">
        <v>383</v>
      </c>
      <c r="N537" s="360" t="s">
        <v>8874</v>
      </c>
      <c r="O537" s="3" t="s">
        <v>1382</v>
      </c>
      <c r="P537" s="7" t="s">
        <v>1354</v>
      </c>
      <c r="Q537" s="3" t="s">
        <v>1356</v>
      </c>
      <c r="R537" s="24">
        <v>400</v>
      </c>
      <c r="S537" s="96">
        <v>343.75</v>
      </c>
      <c r="T537" s="83">
        <f t="shared" si="30"/>
        <v>137500</v>
      </c>
      <c r="U537" s="83">
        <f t="shared" si="29"/>
        <v>154000.00000000003</v>
      </c>
      <c r="V537" s="9" t="s">
        <v>1341</v>
      </c>
      <c r="W537" s="153" t="s">
        <v>1410</v>
      </c>
      <c r="X537" s="9"/>
    </row>
    <row r="538" spans="1:24" s="522" customFormat="1" ht="102" customHeight="1">
      <c r="A538" s="9" t="s">
        <v>6497</v>
      </c>
      <c r="B538" s="100" t="s">
        <v>97</v>
      </c>
      <c r="C538" s="118" t="s">
        <v>1357</v>
      </c>
      <c r="D538" s="118" t="s">
        <v>1358</v>
      </c>
      <c r="E538" s="118" t="s">
        <v>1359</v>
      </c>
      <c r="F538" s="30" t="s">
        <v>8900</v>
      </c>
      <c r="G538" s="3" t="s">
        <v>384</v>
      </c>
      <c r="H538" s="20">
        <v>0</v>
      </c>
      <c r="I538" s="114">
        <v>470000000</v>
      </c>
      <c r="J538" s="21" t="s">
        <v>1330</v>
      </c>
      <c r="K538" s="19" t="s">
        <v>2067</v>
      </c>
      <c r="L538" s="138" t="s">
        <v>3426</v>
      </c>
      <c r="M538" s="141" t="s">
        <v>383</v>
      </c>
      <c r="N538" s="360" t="s">
        <v>8874</v>
      </c>
      <c r="O538" s="3" t="s">
        <v>1382</v>
      </c>
      <c r="P538" s="7" t="s">
        <v>1354</v>
      </c>
      <c r="Q538" s="3" t="s">
        <v>1356</v>
      </c>
      <c r="R538" s="24">
        <v>400</v>
      </c>
      <c r="S538" s="96">
        <v>343.75</v>
      </c>
      <c r="T538" s="83">
        <f t="shared" si="30"/>
        <v>137500</v>
      </c>
      <c r="U538" s="83">
        <f t="shared" si="29"/>
        <v>154000.00000000003</v>
      </c>
      <c r="V538" s="9" t="s">
        <v>1341</v>
      </c>
      <c r="W538" s="153" t="s">
        <v>1410</v>
      </c>
      <c r="X538" s="9"/>
    </row>
    <row r="539" spans="1:24" s="522" customFormat="1" ht="102" customHeight="1">
      <c r="A539" s="9" t="s">
        <v>6498</v>
      </c>
      <c r="B539" s="100" t="s">
        <v>97</v>
      </c>
      <c r="C539" s="118" t="s">
        <v>1357</v>
      </c>
      <c r="D539" s="118" t="s">
        <v>1358</v>
      </c>
      <c r="E539" s="118" t="s">
        <v>1359</v>
      </c>
      <c r="F539" s="30" t="s">
        <v>8901</v>
      </c>
      <c r="G539" s="3" t="s">
        <v>384</v>
      </c>
      <c r="H539" s="20">
        <v>0</v>
      </c>
      <c r="I539" s="114">
        <v>470000000</v>
      </c>
      <c r="J539" s="21" t="s">
        <v>1330</v>
      </c>
      <c r="K539" s="19" t="s">
        <v>2067</v>
      </c>
      <c r="L539" s="138" t="s">
        <v>3426</v>
      </c>
      <c r="M539" s="141" t="s">
        <v>383</v>
      </c>
      <c r="N539" s="360" t="s">
        <v>8874</v>
      </c>
      <c r="O539" s="3" t="s">
        <v>1382</v>
      </c>
      <c r="P539" s="7" t="s">
        <v>1354</v>
      </c>
      <c r="Q539" s="3" t="s">
        <v>1356</v>
      </c>
      <c r="R539" s="24">
        <v>400</v>
      </c>
      <c r="S539" s="96">
        <v>343.75</v>
      </c>
      <c r="T539" s="83">
        <f t="shared" si="30"/>
        <v>137500</v>
      </c>
      <c r="U539" s="83">
        <f t="shared" si="29"/>
        <v>154000.00000000003</v>
      </c>
      <c r="V539" s="9" t="s">
        <v>1341</v>
      </c>
      <c r="W539" s="153" t="s">
        <v>1410</v>
      </c>
      <c r="X539" s="9"/>
    </row>
    <row r="540" spans="1:24" s="522" customFormat="1" ht="102" customHeight="1">
      <c r="A540" s="9" t="s">
        <v>6499</v>
      </c>
      <c r="B540" s="100" t="s">
        <v>97</v>
      </c>
      <c r="C540" s="118" t="s">
        <v>1357</v>
      </c>
      <c r="D540" s="118" t="s">
        <v>1358</v>
      </c>
      <c r="E540" s="118" t="s">
        <v>1359</v>
      </c>
      <c r="F540" s="30" t="s">
        <v>8902</v>
      </c>
      <c r="G540" s="3" t="s">
        <v>384</v>
      </c>
      <c r="H540" s="20">
        <v>0</v>
      </c>
      <c r="I540" s="114">
        <v>470000000</v>
      </c>
      <c r="J540" s="21" t="s">
        <v>1330</v>
      </c>
      <c r="K540" s="19" t="s">
        <v>2067</v>
      </c>
      <c r="L540" s="138" t="s">
        <v>3426</v>
      </c>
      <c r="M540" s="141" t="s">
        <v>383</v>
      </c>
      <c r="N540" s="360" t="s">
        <v>8874</v>
      </c>
      <c r="O540" s="3" t="s">
        <v>1382</v>
      </c>
      <c r="P540" s="7" t="s">
        <v>1354</v>
      </c>
      <c r="Q540" s="3" t="s">
        <v>1356</v>
      </c>
      <c r="R540" s="24">
        <v>400</v>
      </c>
      <c r="S540" s="96">
        <v>343.75</v>
      </c>
      <c r="T540" s="83">
        <f t="shared" si="30"/>
        <v>137500</v>
      </c>
      <c r="U540" s="83">
        <f t="shared" si="29"/>
        <v>154000.00000000003</v>
      </c>
      <c r="V540" s="9" t="s">
        <v>1341</v>
      </c>
      <c r="W540" s="153" t="s">
        <v>1410</v>
      </c>
      <c r="X540" s="9"/>
    </row>
    <row r="541" spans="1:24" s="522" customFormat="1" ht="102" customHeight="1">
      <c r="A541" s="9" t="s">
        <v>6500</v>
      </c>
      <c r="B541" s="100" t="s">
        <v>97</v>
      </c>
      <c r="C541" s="118" t="s">
        <v>1357</v>
      </c>
      <c r="D541" s="118" t="s">
        <v>1358</v>
      </c>
      <c r="E541" s="118" t="s">
        <v>1359</v>
      </c>
      <c r="F541" s="30" t="s">
        <v>8903</v>
      </c>
      <c r="G541" s="3" t="s">
        <v>384</v>
      </c>
      <c r="H541" s="20">
        <v>0</v>
      </c>
      <c r="I541" s="114">
        <v>470000000</v>
      </c>
      <c r="J541" s="21" t="s">
        <v>1330</v>
      </c>
      <c r="K541" s="19" t="s">
        <v>2067</v>
      </c>
      <c r="L541" s="138" t="s">
        <v>3426</v>
      </c>
      <c r="M541" s="141" t="s">
        <v>383</v>
      </c>
      <c r="N541" s="360" t="s">
        <v>8874</v>
      </c>
      <c r="O541" s="3" t="s">
        <v>1382</v>
      </c>
      <c r="P541" s="7" t="s">
        <v>1354</v>
      </c>
      <c r="Q541" s="3" t="s">
        <v>1356</v>
      </c>
      <c r="R541" s="24">
        <v>400</v>
      </c>
      <c r="S541" s="96">
        <v>343.75</v>
      </c>
      <c r="T541" s="83">
        <f t="shared" si="30"/>
        <v>137500</v>
      </c>
      <c r="U541" s="83">
        <f t="shared" si="29"/>
        <v>154000.00000000003</v>
      </c>
      <c r="V541" s="9" t="s">
        <v>1341</v>
      </c>
      <c r="W541" s="153" t="s">
        <v>1410</v>
      </c>
      <c r="X541" s="9"/>
    </row>
    <row r="542" spans="1:24" s="522" customFormat="1" ht="102" customHeight="1">
      <c r="A542" s="9" t="s">
        <v>6501</v>
      </c>
      <c r="B542" s="100" t="s">
        <v>97</v>
      </c>
      <c r="C542" s="118" t="s">
        <v>1357</v>
      </c>
      <c r="D542" s="118" t="s">
        <v>1358</v>
      </c>
      <c r="E542" s="118" t="s">
        <v>1359</v>
      </c>
      <c r="F542" s="30" t="s">
        <v>8904</v>
      </c>
      <c r="G542" s="3" t="s">
        <v>384</v>
      </c>
      <c r="H542" s="20">
        <v>0</v>
      </c>
      <c r="I542" s="114">
        <v>470000000</v>
      </c>
      <c r="J542" s="21" t="s">
        <v>1330</v>
      </c>
      <c r="K542" s="19" t="s">
        <v>2067</v>
      </c>
      <c r="L542" s="138" t="s">
        <v>3426</v>
      </c>
      <c r="M542" s="141" t="s">
        <v>383</v>
      </c>
      <c r="N542" s="360" t="s">
        <v>8874</v>
      </c>
      <c r="O542" s="3" t="s">
        <v>1382</v>
      </c>
      <c r="P542" s="7" t="s">
        <v>1354</v>
      </c>
      <c r="Q542" s="3" t="s">
        <v>1356</v>
      </c>
      <c r="R542" s="24">
        <v>400</v>
      </c>
      <c r="S542" s="96">
        <v>343.75</v>
      </c>
      <c r="T542" s="83">
        <f t="shared" si="30"/>
        <v>137500</v>
      </c>
      <c r="U542" s="83">
        <f t="shared" si="29"/>
        <v>154000.00000000003</v>
      </c>
      <c r="V542" s="9" t="s">
        <v>1341</v>
      </c>
      <c r="W542" s="153" t="s">
        <v>1410</v>
      </c>
      <c r="X542" s="9"/>
    </row>
    <row r="543" spans="1:24" s="522" customFormat="1" ht="102" customHeight="1">
      <c r="A543" s="9" t="s">
        <v>6502</v>
      </c>
      <c r="B543" s="100" t="s">
        <v>97</v>
      </c>
      <c r="C543" s="118" t="s">
        <v>1357</v>
      </c>
      <c r="D543" s="118" t="s">
        <v>1358</v>
      </c>
      <c r="E543" s="118" t="s">
        <v>1359</v>
      </c>
      <c r="F543" s="30" t="s">
        <v>8905</v>
      </c>
      <c r="G543" s="3" t="s">
        <v>384</v>
      </c>
      <c r="H543" s="20">
        <v>0</v>
      </c>
      <c r="I543" s="114">
        <v>470000000</v>
      </c>
      <c r="J543" s="21" t="s">
        <v>1330</v>
      </c>
      <c r="K543" s="19" t="s">
        <v>2067</v>
      </c>
      <c r="L543" s="138" t="s">
        <v>3426</v>
      </c>
      <c r="M543" s="141" t="s">
        <v>383</v>
      </c>
      <c r="N543" s="360" t="s">
        <v>8874</v>
      </c>
      <c r="O543" s="3" t="s">
        <v>1382</v>
      </c>
      <c r="P543" s="7" t="s">
        <v>1354</v>
      </c>
      <c r="Q543" s="3" t="s">
        <v>1356</v>
      </c>
      <c r="R543" s="24">
        <v>400</v>
      </c>
      <c r="S543" s="96">
        <v>343.75</v>
      </c>
      <c r="T543" s="83">
        <f t="shared" si="30"/>
        <v>137500</v>
      </c>
      <c r="U543" s="83">
        <f t="shared" si="29"/>
        <v>154000.00000000003</v>
      </c>
      <c r="V543" s="9" t="s">
        <v>1341</v>
      </c>
      <c r="W543" s="153" t="s">
        <v>1410</v>
      </c>
      <c r="X543" s="9"/>
    </row>
    <row r="544" spans="1:24" s="522" customFormat="1" ht="102" customHeight="1">
      <c r="A544" s="9" t="s">
        <v>6503</v>
      </c>
      <c r="B544" s="100" t="s">
        <v>97</v>
      </c>
      <c r="C544" s="118" t="s">
        <v>1357</v>
      </c>
      <c r="D544" s="118" t="s">
        <v>1358</v>
      </c>
      <c r="E544" s="118" t="s">
        <v>1359</v>
      </c>
      <c r="F544" s="30" t="s">
        <v>8906</v>
      </c>
      <c r="G544" s="3" t="s">
        <v>384</v>
      </c>
      <c r="H544" s="20">
        <v>0</v>
      </c>
      <c r="I544" s="114">
        <v>470000000</v>
      </c>
      <c r="J544" s="21" t="s">
        <v>1330</v>
      </c>
      <c r="K544" s="19" t="s">
        <v>2067</v>
      </c>
      <c r="L544" s="138" t="s">
        <v>3426</v>
      </c>
      <c r="M544" s="141" t="s">
        <v>383</v>
      </c>
      <c r="N544" s="360" t="s">
        <v>8874</v>
      </c>
      <c r="O544" s="3" t="s">
        <v>1382</v>
      </c>
      <c r="P544" s="7" t="s">
        <v>1354</v>
      </c>
      <c r="Q544" s="3" t="s">
        <v>1356</v>
      </c>
      <c r="R544" s="24">
        <v>400</v>
      </c>
      <c r="S544" s="96">
        <v>343.75</v>
      </c>
      <c r="T544" s="83">
        <f t="shared" si="30"/>
        <v>137500</v>
      </c>
      <c r="U544" s="83">
        <f t="shared" si="29"/>
        <v>154000.00000000003</v>
      </c>
      <c r="V544" s="9" t="s">
        <v>1341</v>
      </c>
      <c r="W544" s="153" t="s">
        <v>1410</v>
      </c>
      <c r="X544" s="9"/>
    </row>
    <row r="545" spans="1:24" s="522" customFormat="1" ht="102" customHeight="1">
      <c r="A545" s="9" t="s">
        <v>6504</v>
      </c>
      <c r="B545" s="100" t="s">
        <v>97</v>
      </c>
      <c r="C545" s="118" t="s">
        <v>1357</v>
      </c>
      <c r="D545" s="118" t="s">
        <v>1358</v>
      </c>
      <c r="E545" s="118" t="s">
        <v>1359</v>
      </c>
      <c r="F545" s="30" t="s">
        <v>8907</v>
      </c>
      <c r="G545" s="3" t="s">
        <v>384</v>
      </c>
      <c r="H545" s="20">
        <v>0</v>
      </c>
      <c r="I545" s="114">
        <v>470000000</v>
      </c>
      <c r="J545" s="21" t="s">
        <v>1330</v>
      </c>
      <c r="K545" s="19" t="s">
        <v>2067</v>
      </c>
      <c r="L545" s="138" t="s">
        <v>3426</v>
      </c>
      <c r="M545" s="141" t="s">
        <v>383</v>
      </c>
      <c r="N545" s="360" t="s">
        <v>8874</v>
      </c>
      <c r="O545" s="3" t="s">
        <v>1382</v>
      </c>
      <c r="P545" s="7" t="s">
        <v>1354</v>
      </c>
      <c r="Q545" s="3" t="s">
        <v>1356</v>
      </c>
      <c r="R545" s="24">
        <v>400</v>
      </c>
      <c r="S545" s="96">
        <v>343.75</v>
      </c>
      <c r="T545" s="83">
        <f t="shared" si="30"/>
        <v>137500</v>
      </c>
      <c r="U545" s="83">
        <f t="shared" si="29"/>
        <v>154000.00000000003</v>
      </c>
      <c r="V545" s="9" t="s">
        <v>1341</v>
      </c>
      <c r="W545" s="153" t="s">
        <v>1410</v>
      </c>
      <c r="X545" s="9"/>
    </row>
    <row r="546" spans="1:24" s="522" customFormat="1" ht="102" customHeight="1">
      <c r="A546" s="9" t="s">
        <v>6505</v>
      </c>
      <c r="B546" s="100" t="s">
        <v>97</v>
      </c>
      <c r="C546" s="9" t="s">
        <v>827</v>
      </c>
      <c r="D546" s="30" t="s">
        <v>46</v>
      </c>
      <c r="E546" s="30" t="s">
        <v>698</v>
      </c>
      <c r="F546" s="3" t="s">
        <v>47</v>
      </c>
      <c r="G546" s="3" t="s">
        <v>384</v>
      </c>
      <c r="H546" s="20">
        <v>0</v>
      </c>
      <c r="I546" s="114">
        <v>470000000</v>
      </c>
      <c r="J546" s="21" t="s">
        <v>1330</v>
      </c>
      <c r="K546" s="19" t="s">
        <v>2067</v>
      </c>
      <c r="L546" s="138" t="s">
        <v>3426</v>
      </c>
      <c r="M546" s="141" t="s">
        <v>383</v>
      </c>
      <c r="N546" s="360" t="s">
        <v>8873</v>
      </c>
      <c r="O546" s="3" t="s">
        <v>1382</v>
      </c>
      <c r="P546" s="7" t="s">
        <v>1355</v>
      </c>
      <c r="Q546" s="30" t="s">
        <v>1196</v>
      </c>
      <c r="R546" s="24">
        <v>10300</v>
      </c>
      <c r="S546" s="96">
        <v>140.6</v>
      </c>
      <c r="T546" s="83">
        <v>0</v>
      </c>
      <c r="U546" s="83">
        <f t="shared" si="29"/>
        <v>0</v>
      </c>
      <c r="V546" s="9" t="s">
        <v>1341</v>
      </c>
      <c r="W546" s="153" t="s">
        <v>1410</v>
      </c>
      <c r="X546" s="9">
        <v>11.14</v>
      </c>
    </row>
    <row r="547" spans="1:24" s="522" customFormat="1" ht="102" customHeight="1">
      <c r="A547" s="9" t="s">
        <v>9522</v>
      </c>
      <c r="B547" s="100" t="s">
        <v>97</v>
      </c>
      <c r="C547" s="9" t="s">
        <v>827</v>
      </c>
      <c r="D547" s="30" t="s">
        <v>46</v>
      </c>
      <c r="E547" s="30" t="s">
        <v>698</v>
      </c>
      <c r="F547" s="3" t="s">
        <v>47</v>
      </c>
      <c r="G547" s="3" t="s">
        <v>384</v>
      </c>
      <c r="H547" s="20">
        <v>0</v>
      </c>
      <c r="I547" s="114">
        <v>470000000</v>
      </c>
      <c r="J547" s="21" t="s">
        <v>1330</v>
      </c>
      <c r="K547" s="19" t="s">
        <v>1892</v>
      </c>
      <c r="L547" s="138" t="s">
        <v>3426</v>
      </c>
      <c r="M547" s="141" t="s">
        <v>383</v>
      </c>
      <c r="N547" s="360" t="s">
        <v>8874</v>
      </c>
      <c r="O547" s="3" t="s">
        <v>1382</v>
      </c>
      <c r="P547" s="7" t="s">
        <v>1355</v>
      </c>
      <c r="Q547" s="30" t="s">
        <v>1196</v>
      </c>
      <c r="R547" s="24">
        <v>10300</v>
      </c>
      <c r="S547" s="96">
        <v>140.6</v>
      </c>
      <c r="T547" s="83">
        <f>R547*S547</f>
        <v>1448180</v>
      </c>
      <c r="U547" s="83">
        <f t="shared" si="29"/>
        <v>1621961.6</v>
      </c>
      <c r="V547" s="9" t="s">
        <v>1341</v>
      </c>
      <c r="W547" s="153" t="s">
        <v>1410</v>
      </c>
      <c r="X547" s="9"/>
    </row>
    <row r="548" spans="1:24" s="522" customFormat="1" ht="102" customHeight="1">
      <c r="A548" s="9" t="s">
        <v>6506</v>
      </c>
      <c r="B548" s="100" t="s">
        <v>97</v>
      </c>
      <c r="C548" s="9" t="s">
        <v>852</v>
      </c>
      <c r="D548" s="30" t="s">
        <v>48</v>
      </c>
      <c r="E548" s="30" t="s">
        <v>698</v>
      </c>
      <c r="F548" s="3" t="s">
        <v>49</v>
      </c>
      <c r="G548" s="3" t="s">
        <v>384</v>
      </c>
      <c r="H548" s="20">
        <v>0</v>
      </c>
      <c r="I548" s="114">
        <v>470000000</v>
      </c>
      <c r="J548" s="21" t="s">
        <v>1330</v>
      </c>
      <c r="K548" s="19" t="s">
        <v>2067</v>
      </c>
      <c r="L548" s="138" t="s">
        <v>3426</v>
      </c>
      <c r="M548" s="141" t="s">
        <v>383</v>
      </c>
      <c r="N548" s="360" t="s">
        <v>8873</v>
      </c>
      <c r="O548" s="3" t="s">
        <v>1382</v>
      </c>
      <c r="P548" s="7" t="s">
        <v>1355</v>
      </c>
      <c r="Q548" s="30" t="s">
        <v>1196</v>
      </c>
      <c r="R548" s="24">
        <v>2700</v>
      </c>
      <c r="S548" s="96">
        <v>186.04</v>
      </c>
      <c r="T548" s="83">
        <v>0</v>
      </c>
      <c r="U548" s="83">
        <f t="shared" si="29"/>
        <v>0</v>
      </c>
      <c r="V548" s="9" t="s">
        <v>1341</v>
      </c>
      <c r="W548" s="153" t="s">
        <v>1410</v>
      </c>
      <c r="X548" s="9">
        <v>11.14</v>
      </c>
    </row>
    <row r="549" spans="1:24" s="522" customFormat="1" ht="102" customHeight="1">
      <c r="A549" s="9" t="s">
        <v>9523</v>
      </c>
      <c r="B549" s="100" t="s">
        <v>97</v>
      </c>
      <c r="C549" s="9" t="s">
        <v>852</v>
      </c>
      <c r="D549" s="30" t="s">
        <v>48</v>
      </c>
      <c r="E549" s="30" t="s">
        <v>698</v>
      </c>
      <c r="F549" s="3" t="s">
        <v>49</v>
      </c>
      <c r="G549" s="3" t="s">
        <v>384</v>
      </c>
      <c r="H549" s="20">
        <v>0</v>
      </c>
      <c r="I549" s="114">
        <v>470000000</v>
      </c>
      <c r="J549" s="21" t="s">
        <v>1330</v>
      </c>
      <c r="K549" s="19" t="s">
        <v>1892</v>
      </c>
      <c r="L549" s="138" t="s">
        <v>3426</v>
      </c>
      <c r="M549" s="141" t="s">
        <v>383</v>
      </c>
      <c r="N549" s="360" t="s">
        <v>8874</v>
      </c>
      <c r="O549" s="3" t="s">
        <v>1382</v>
      </c>
      <c r="P549" s="7" t="s">
        <v>1355</v>
      </c>
      <c r="Q549" s="30" t="s">
        <v>1196</v>
      </c>
      <c r="R549" s="24">
        <v>2700</v>
      </c>
      <c r="S549" s="96">
        <v>186.04</v>
      </c>
      <c r="T549" s="83">
        <f t="shared" ref="T549:T573" si="31">R549*S549</f>
        <v>502308</v>
      </c>
      <c r="U549" s="83">
        <f t="shared" si="29"/>
        <v>562584.96000000008</v>
      </c>
      <c r="V549" s="9" t="s">
        <v>1341</v>
      </c>
      <c r="W549" s="153" t="s">
        <v>1410</v>
      </c>
      <c r="X549" s="9"/>
    </row>
    <row r="550" spans="1:24" s="522" customFormat="1" ht="102" customHeight="1">
      <c r="A550" s="9" t="s">
        <v>6507</v>
      </c>
      <c r="B550" s="100" t="s">
        <v>97</v>
      </c>
      <c r="C550" s="9" t="s">
        <v>853</v>
      </c>
      <c r="D550" s="30" t="s">
        <v>854</v>
      </c>
      <c r="E550" s="30" t="s">
        <v>855</v>
      </c>
      <c r="F550" s="29"/>
      <c r="G550" s="3" t="s">
        <v>384</v>
      </c>
      <c r="H550" s="20">
        <v>0.8</v>
      </c>
      <c r="I550" s="114">
        <v>470000000</v>
      </c>
      <c r="J550" s="21" t="s">
        <v>1330</v>
      </c>
      <c r="K550" s="19" t="s">
        <v>2067</v>
      </c>
      <c r="L550" s="138" t="s">
        <v>3426</v>
      </c>
      <c r="M550" s="141" t="s">
        <v>383</v>
      </c>
      <c r="N550" s="360" t="s">
        <v>8874</v>
      </c>
      <c r="O550" s="3" t="s">
        <v>1382</v>
      </c>
      <c r="P550" s="7" t="s">
        <v>1355</v>
      </c>
      <c r="Q550" s="30" t="s">
        <v>1196</v>
      </c>
      <c r="R550" s="24">
        <v>3200</v>
      </c>
      <c r="S550" s="96">
        <v>68.36</v>
      </c>
      <c r="T550" s="83">
        <f t="shared" si="31"/>
        <v>218752</v>
      </c>
      <c r="U550" s="83">
        <f t="shared" si="29"/>
        <v>245002.24000000002</v>
      </c>
      <c r="V550" s="9" t="s">
        <v>1341</v>
      </c>
      <c r="W550" s="153" t="s">
        <v>1410</v>
      </c>
      <c r="X550" s="9"/>
    </row>
    <row r="551" spans="1:24" s="522" customFormat="1" ht="102" customHeight="1">
      <c r="A551" s="9" t="s">
        <v>6508</v>
      </c>
      <c r="B551" s="100" t="s">
        <v>97</v>
      </c>
      <c r="C551" s="9" t="s">
        <v>856</v>
      </c>
      <c r="D551" s="30" t="s">
        <v>696</v>
      </c>
      <c r="E551" s="119" t="s">
        <v>697</v>
      </c>
      <c r="F551" s="119"/>
      <c r="G551" s="3" t="s">
        <v>384</v>
      </c>
      <c r="H551" s="20">
        <v>0</v>
      </c>
      <c r="I551" s="114">
        <v>470000000</v>
      </c>
      <c r="J551" s="21" t="s">
        <v>1330</v>
      </c>
      <c r="K551" s="19" t="s">
        <v>2067</v>
      </c>
      <c r="L551" s="138" t="s">
        <v>3426</v>
      </c>
      <c r="M551" s="141" t="s">
        <v>383</v>
      </c>
      <c r="N551" s="360" t="s">
        <v>8873</v>
      </c>
      <c r="O551" s="3" t="s">
        <v>1382</v>
      </c>
      <c r="P551" s="7" t="s">
        <v>1354</v>
      </c>
      <c r="Q551" s="119" t="s">
        <v>1356</v>
      </c>
      <c r="R551" s="78">
        <v>260</v>
      </c>
      <c r="S551" s="96">
        <v>3750</v>
      </c>
      <c r="T551" s="83">
        <f t="shared" si="31"/>
        <v>975000</v>
      </c>
      <c r="U551" s="83">
        <f t="shared" si="29"/>
        <v>1092000</v>
      </c>
      <c r="V551" s="9" t="s">
        <v>1341</v>
      </c>
      <c r="W551" s="153" t="s">
        <v>1410</v>
      </c>
      <c r="X551" s="9"/>
    </row>
    <row r="552" spans="1:24" s="522" customFormat="1" ht="102" customHeight="1">
      <c r="A552" s="9" t="s">
        <v>6509</v>
      </c>
      <c r="B552" s="100" t="s">
        <v>97</v>
      </c>
      <c r="C552" s="9" t="s">
        <v>856</v>
      </c>
      <c r="D552" s="30" t="s">
        <v>699</v>
      </c>
      <c r="E552" s="119" t="s">
        <v>700</v>
      </c>
      <c r="F552" s="119"/>
      <c r="G552" s="3" t="s">
        <v>384</v>
      </c>
      <c r="H552" s="20">
        <v>0</v>
      </c>
      <c r="I552" s="114">
        <v>470000000</v>
      </c>
      <c r="J552" s="21" t="s">
        <v>1330</v>
      </c>
      <c r="K552" s="19" t="s">
        <v>2067</v>
      </c>
      <c r="L552" s="138" t="s">
        <v>3426</v>
      </c>
      <c r="M552" s="141" t="s">
        <v>383</v>
      </c>
      <c r="N552" s="360" t="s">
        <v>8873</v>
      </c>
      <c r="O552" s="3" t="s">
        <v>1382</v>
      </c>
      <c r="P552" s="7" t="s">
        <v>1354</v>
      </c>
      <c r="Q552" s="119" t="s">
        <v>1356</v>
      </c>
      <c r="R552" s="78">
        <v>260</v>
      </c>
      <c r="S552" s="96">
        <v>3750</v>
      </c>
      <c r="T552" s="83">
        <f t="shared" si="31"/>
        <v>975000</v>
      </c>
      <c r="U552" s="83">
        <f t="shared" si="29"/>
        <v>1092000</v>
      </c>
      <c r="V552" s="9" t="s">
        <v>1341</v>
      </c>
      <c r="W552" s="153" t="s">
        <v>1410</v>
      </c>
      <c r="X552" s="9"/>
    </row>
    <row r="553" spans="1:24" s="522" customFormat="1" ht="102" customHeight="1">
      <c r="A553" s="9" t="s">
        <v>6510</v>
      </c>
      <c r="B553" s="100" t="s">
        <v>97</v>
      </c>
      <c r="C553" s="118" t="s">
        <v>911</v>
      </c>
      <c r="D553" s="30" t="s">
        <v>701</v>
      </c>
      <c r="E553" s="119" t="s">
        <v>702</v>
      </c>
      <c r="F553" s="119"/>
      <c r="G553" s="3" t="s">
        <v>384</v>
      </c>
      <c r="H553" s="20">
        <v>0</v>
      </c>
      <c r="I553" s="114">
        <v>470000000</v>
      </c>
      <c r="J553" s="21" t="s">
        <v>1330</v>
      </c>
      <c r="K553" s="19" t="s">
        <v>2067</v>
      </c>
      <c r="L553" s="138" t="s">
        <v>3426</v>
      </c>
      <c r="M553" s="141" t="s">
        <v>383</v>
      </c>
      <c r="N553" s="360" t="s">
        <v>8873</v>
      </c>
      <c r="O553" s="3" t="s">
        <v>1382</v>
      </c>
      <c r="P553" s="7" t="s">
        <v>1354</v>
      </c>
      <c r="Q553" s="119" t="s">
        <v>1356</v>
      </c>
      <c r="R553" s="78">
        <v>70</v>
      </c>
      <c r="S553" s="96">
        <v>3750</v>
      </c>
      <c r="T553" s="83">
        <f t="shared" si="31"/>
        <v>262500</v>
      </c>
      <c r="U553" s="83">
        <f t="shared" si="29"/>
        <v>294000</v>
      </c>
      <c r="V553" s="9" t="s">
        <v>1341</v>
      </c>
      <c r="W553" s="153" t="s">
        <v>1410</v>
      </c>
      <c r="X553" s="9"/>
    </row>
    <row r="554" spans="1:24" s="522" customFormat="1" ht="102" customHeight="1">
      <c r="A554" s="9" t="s">
        <v>6511</v>
      </c>
      <c r="B554" s="100" t="s">
        <v>97</v>
      </c>
      <c r="C554" s="118" t="s">
        <v>912</v>
      </c>
      <c r="D554" s="30" t="s">
        <v>703</v>
      </c>
      <c r="E554" s="119" t="s">
        <v>704</v>
      </c>
      <c r="F554" s="119"/>
      <c r="G554" s="3" t="s">
        <v>384</v>
      </c>
      <c r="H554" s="20">
        <v>0</v>
      </c>
      <c r="I554" s="114">
        <v>470000000</v>
      </c>
      <c r="J554" s="21" t="s">
        <v>1330</v>
      </c>
      <c r="K554" s="19" t="s">
        <v>2067</v>
      </c>
      <c r="L554" s="138" t="s">
        <v>3426</v>
      </c>
      <c r="M554" s="141" t="s">
        <v>383</v>
      </c>
      <c r="N554" s="360" t="s">
        <v>8873</v>
      </c>
      <c r="O554" s="3" t="s">
        <v>1382</v>
      </c>
      <c r="P554" s="7" t="s">
        <v>1354</v>
      </c>
      <c r="Q554" s="119" t="s">
        <v>1356</v>
      </c>
      <c r="R554" s="78">
        <v>20</v>
      </c>
      <c r="S554" s="96">
        <v>2640</v>
      </c>
      <c r="T554" s="83">
        <v>0</v>
      </c>
      <c r="U554" s="83">
        <f t="shared" si="29"/>
        <v>0</v>
      </c>
      <c r="V554" s="9" t="s">
        <v>1341</v>
      </c>
      <c r="W554" s="153" t="s">
        <v>1410</v>
      </c>
      <c r="X554" s="9" t="s">
        <v>11153</v>
      </c>
    </row>
    <row r="555" spans="1:24" s="522" customFormat="1" ht="102" customHeight="1">
      <c r="A555" s="9" t="s">
        <v>11263</v>
      </c>
      <c r="B555" s="100" t="s">
        <v>97</v>
      </c>
      <c r="C555" s="118" t="s">
        <v>912</v>
      </c>
      <c r="D555" s="30" t="s">
        <v>703</v>
      </c>
      <c r="E555" s="119" t="s">
        <v>704</v>
      </c>
      <c r="F555" s="119"/>
      <c r="G555" s="3" t="s">
        <v>384</v>
      </c>
      <c r="H555" s="20">
        <v>0</v>
      </c>
      <c r="I555" s="114">
        <v>470000000</v>
      </c>
      <c r="J555" s="21" t="s">
        <v>1330</v>
      </c>
      <c r="K555" s="19" t="s">
        <v>11264</v>
      </c>
      <c r="L555" s="138" t="s">
        <v>3426</v>
      </c>
      <c r="M555" s="141" t="s">
        <v>383</v>
      </c>
      <c r="N555" s="360" t="s">
        <v>8874</v>
      </c>
      <c r="O555" s="3" t="s">
        <v>11155</v>
      </c>
      <c r="P555" s="7" t="s">
        <v>1354</v>
      </c>
      <c r="Q555" s="119" t="s">
        <v>1356</v>
      </c>
      <c r="R555" s="78">
        <v>20</v>
      </c>
      <c r="S555" s="96">
        <v>2640</v>
      </c>
      <c r="T555" s="83">
        <v>0</v>
      </c>
      <c r="U555" s="83">
        <f>T555*1.12</f>
        <v>0</v>
      </c>
      <c r="V555" s="9" t="s">
        <v>1341</v>
      </c>
      <c r="W555" s="153" t="s">
        <v>1410</v>
      </c>
      <c r="X555" s="9" t="s">
        <v>11592</v>
      </c>
    </row>
    <row r="556" spans="1:24" s="583" customFormat="1" ht="102" customHeight="1">
      <c r="A556" s="15" t="s">
        <v>11587</v>
      </c>
      <c r="B556" s="10" t="s">
        <v>97</v>
      </c>
      <c r="C556" s="595" t="s">
        <v>11589</v>
      </c>
      <c r="D556" s="30" t="s">
        <v>11590</v>
      </c>
      <c r="E556" s="119" t="s">
        <v>11591</v>
      </c>
      <c r="F556" s="596"/>
      <c r="G556" s="3" t="s">
        <v>384</v>
      </c>
      <c r="H556" s="20">
        <v>0</v>
      </c>
      <c r="I556" s="114">
        <v>470000000</v>
      </c>
      <c r="J556" s="21" t="s">
        <v>1330</v>
      </c>
      <c r="K556" s="19" t="s">
        <v>11588</v>
      </c>
      <c r="L556" s="138" t="s">
        <v>3426</v>
      </c>
      <c r="M556" s="141" t="s">
        <v>383</v>
      </c>
      <c r="N556" s="360" t="s">
        <v>8879</v>
      </c>
      <c r="O556" s="3" t="s">
        <v>11155</v>
      </c>
      <c r="P556" s="7" t="s">
        <v>1355</v>
      </c>
      <c r="Q556" s="119" t="s">
        <v>1196</v>
      </c>
      <c r="R556" s="78">
        <v>100</v>
      </c>
      <c r="S556" s="96">
        <v>528</v>
      </c>
      <c r="T556" s="83">
        <f>R556*S556</f>
        <v>52800</v>
      </c>
      <c r="U556" s="83">
        <f>T556*1.12</f>
        <v>59136.000000000007</v>
      </c>
      <c r="V556" s="9" t="s">
        <v>1341</v>
      </c>
      <c r="W556" s="153" t="s">
        <v>1410</v>
      </c>
      <c r="X556" s="9"/>
    </row>
    <row r="557" spans="1:24" s="522" customFormat="1" ht="102" customHeight="1">
      <c r="A557" s="9" t="s">
        <v>6512</v>
      </c>
      <c r="B557" s="100" t="s">
        <v>97</v>
      </c>
      <c r="C557" s="9" t="s">
        <v>913</v>
      </c>
      <c r="D557" s="30" t="s">
        <v>705</v>
      </c>
      <c r="E557" s="30" t="s">
        <v>706</v>
      </c>
      <c r="F557" s="29"/>
      <c r="G557" s="3" t="s">
        <v>384</v>
      </c>
      <c r="H557" s="20">
        <v>1</v>
      </c>
      <c r="I557" s="114">
        <v>470000000</v>
      </c>
      <c r="J557" s="21" t="s">
        <v>1330</v>
      </c>
      <c r="K557" s="19" t="s">
        <v>2067</v>
      </c>
      <c r="L557" s="138" t="s">
        <v>3426</v>
      </c>
      <c r="M557" s="141" t="s">
        <v>383</v>
      </c>
      <c r="N557" s="360" t="s">
        <v>8873</v>
      </c>
      <c r="O557" s="3" t="s">
        <v>1382</v>
      </c>
      <c r="P557" s="7" t="s">
        <v>1352</v>
      </c>
      <c r="Q557" s="3" t="s">
        <v>1351</v>
      </c>
      <c r="R557" s="62">
        <v>75</v>
      </c>
      <c r="S557" s="96">
        <v>9900</v>
      </c>
      <c r="T557" s="83">
        <f t="shared" si="31"/>
        <v>742500</v>
      </c>
      <c r="U557" s="83">
        <f t="shared" si="29"/>
        <v>831600.00000000012</v>
      </c>
      <c r="V557" s="9" t="s">
        <v>1341</v>
      </c>
      <c r="W557" s="153" t="s">
        <v>1410</v>
      </c>
      <c r="X557" s="9"/>
    </row>
    <row r="558" spans="1:24" s="522" customFormat="1" ht="102" customHeight="1">
      <c r="A558" s="9" t="s">
        <v>6513</v>
      </c>
      <c r="B558" s="100" t="s">
        <v>97</v>
      </c>
      <c r="C558" s="118" t="s">
        <v>859</v>
      </c>
      <c r="D558" s="118" t="s">
        <v>860</v>
      </c>
      <c r="E558" s="118" t="s">
        <v>861</v>
      </c>
      <c r="F558" s="29"/>
      <c r="G558" s="3" t="s">
        <v>384</v>
      </c>
      <c r="H558" s="20">
        <v>0</v>
      </c>
      <c r="I558" s="114">
        <v>470000000</v>
      </c>
      <c r="J558" s="21" t="s">
        <v>1330</v>
      </c>
      <c r="K558" s="19" t="s">
        <v>2067</v>
      </c>
      <c r="L558" s="138" t="s">
        <v>3426</v>
      </c>
      <c r="M558" s="141" t="s">
        <v>383</v>
      </c>
      <c r="N558" s="360" t="s">
        <v>8873</v>
      </c>
      <c r="O558" s="3" t="s">
        <v>1382</v>
      </c>
      <c r="P558" s="7" t="s">
        <v>1354</v>
      </c>
      <c r="Q558" s="3" t="s">
        <v>1195</v>
      </c>
      <c r="R558" s="24">
        <v>630</v>
      </c>
      <c r="S558" s="96">
        <v>770</v>
      </c>
      <c r="T558" s="83">
        <v>0</v>
      </c>
      <c r="U558" s="83">
        <f t="shared" si="29"/>
        <v>0</v>
      </c>
      <c r="V558" s="9" t="s">
        <v>1341</v>
      </c>
      <c r="W558" s="153" t="s">
        <v>1410</v>
      </c>
      <c r="X558" s="9" t="s">
        <v>11153</v>
      </c>
    </row>
    <row r="559" spans="1:24" s="522" customFormat="1" ht="102" customHeight="1">
      <c r="A559" s="9" t="s">
        <v>11265</v>
      </c>
      <c r="B559" s="100" t="s">
        <v>97</v>
      </c>
      <c r="C559" s="118" t="s">
        <v>859</v>
      </c>
      <c r="D559" s="118" t="s">
        <v>860</v>
      </c>
      <c r="E559" s="118" t="s">
        <v>861</v>
      </c>
      <c r="F559" s="29"/>
      <c r="G559" s="3" t="s">
        <v>384</v>
      </c>
      <c r="H559" s="20">
        <v>0</v>
      </c>
      <c r="I559" s="114">
        <v>470000000</v>
      </c>
      <c r="J559" s="21" t="s">
        <v>1330</v>
      </c>
      <c r="K559" s="19" t="s">
        <v>11266</v>
      </c>
      <c r="L559" s="138" t="s">
        <v>3426</v>
      </c>
      <c r="M559" s="141" t="s">
        <v>383</v>
      </c>
      <c r="N559" s="360" t="s">
        <v>8874</v>
      </c>
      <c r="O559" s="3" t="s">
        <v>11155</v>
      </c>
      <c r="P559" s="7" t="s">
        <v>1354</v>
      </c>
      <c r="Q559" s="3" t="s">
        <v>1195</v>
      </c>
      <c r="R559" s="24">
        <v>630</v>
      </c>
      <c r="S559" s="96">
        <v>770</v>
      </c>
      <c r="T559" s="83">
        <v>0</v>
      </c>
      <c r="U559" s="83">
        <f>T559*1.12</f>
        <v>0</v>
      </c>
      <c r="V559" s="9" t="s">
        <v>1341</v>
      </c>
      <c r="W559" s="153" t="s">
        <v>1410</v>
      </c>
      <c r="X559" s="9" t="s">
        <v>11599</v>
      </c>
    </row>
    <row r="560" spans="1:24" s="586" customFormat="1" ht="102" customHeight="1">
      <c r="A560" s="9" t="s">
        <v>11593</v>
      </c>
      <c r="B560" s="100" t="s">
        <v>97</v>
      </c>
      <c r="C560" s="118" t="s">
        <v>11597</v>
      </c>
      <c r="D560" s="118" t="s">
        <v>860</v>
      </c>
      <c r="E560" s="118" t="s">
        <v>861</v>
      </c>
      <c r="F560" s="29"/>
      <c r="G560" s="3" t="s">
        <v>384</v>
      </c>
      <c r="H560" s="20">
        <v>0</v>
      </c>
      <c r="I560" s="114">
        <v>470000000</v>
      </c>
      <c r="J560" s="21" t="s">
        <v>1330</v>
      </c>
      <c r="K560" s="19" t="s">
        <v>11594</v>
      </c>
      <c r="L560" s="138" t="s">
        <v>11596</v>
      </c>
      <c r="M560" s="141" t="s">
        <v>383</v>
      </c>
      <c r="N560" s="360" t="s">
        <v>8879</v>
      </c>
      <c r="O560" s="3" t="s">
        <v>11155</v>
      </c>
      <c r="P560" s="7">
        <v>5108</v>
      </c>
      <c r="Q560" s="3" t="s">
        <v>11598</v>
      </c>
      <c r="R560" s="24">
        <v>630</v>
      </c>
      <c r="S560" s="96">
        <v>770</v>
      </c>
      <c r="T560" s="83">
        <f>R560*S560</f>
        <v>485100</v>
      </c>
      <c r="U560" s="83">
        <f>T560*1.12</f>
        <v>543312</v>
      </c>
      <c r="V560" s="9" t="s">
        <v>1341</v>
      </c>
      <c r="W560" s="153" t="s">
        <v>1410</v>
      </c>
      <c r="X560" s="9"/>
    </row>
    <row r="561" spans="1:24" s="522" customFormat="1" ht="102" customHeight="1">
      <c r="A561" s="9" t="s">
        <v>6514</v>
      </c>
      <c r="B561" s="100" t="s">
        <v>97</v>
      </c>
      <c r="C561" s="3" t="s">
        <v>858</v>
      </c>
      <c r="D561" s="30" t="s">
        <v>50</v>
      </c>
      <c r="E561" s="30" t="s">
        <v>857</v>
      </c>
      <c r="F561" s="29"/>
      <c r="G561" s="3" t="s">
        <v>384</v>
      </c>
      <c r="H561" s="20">
        <v>0</v>
      </c>
      <c r="I561" s="114">
        <v>470000000</v>
      </c>
      <c r="J561" s="21" t="s">
        <v>1330</v>
      </c>
      <c r="K561" s="19" t="s">
        <v>2067</v>
      </c>
      <c r="L561" s="138" t="s">
        <v>3426</v>
      </c>
      <c r="M561" s="141" t="s">
        <v>383</v>
      </c>
      <c r="N561" s="360" t="s">
        <v>8873</v>
      </c>
      <c r="O561" s="3" t="s">
        <v>1382</v>
      </c>
      <c r="P561" s="7" t="s">
        <v>1354</v>
      </c>
      <c r="Q561" s="3" t="s">
        <v>1195</v>
      </c>
      <c r="R561" s="24">
        <v>20</v>
      </c>
      <c r="S561" s="96">
        <v>528</v>
      </c>
      <c r="T561" s="83">
        <f t="shared" si="31"/>
        <v>10560</v>
      </c>
      <c r="U561" s="83">
        <f t="shared" si="29"/>
        <v>11827.2</v>
      </c>
      <c r="V561" s="9" t="s">
        <v>1341</v>
      </c>
      <c r="W561" s="153" t="s">
        <v>1410</v>
      </c>
      <c r="X561" s="9"/>
    </row>
    <row r="562" spans="1:24" s="522" customFormat="1" ht="102" customHeight="1">
      <c r="A562" s="9" t="s">
        <v>6515</v>
      </c>
      <c r="B562" s="100" t="s">
        <v>97</v>
      </c>
      <c r="C562" s="7" t="s">
        <v>878</v>
      </c>
      <c r="D562" s="30" t="s">
        <v>1297</v>
      </c>
      <c r="E562" s="30" t="s">
        <v>1298</v>
      </c>
      <c r="F562" s="29"/>
      <c r="G562" s="3" t="s">
        <v>384</v>
      </c>
      <c r="H562" s="20">
        <v>0</v>
      </c>
      <c r="I562" s="114">
        <v>470000000</v>
      </c>
      <c r="J562" s="21" t="s">
        <v>1330</v>
      </c>
      <c r="K562" s="19" t="s">
        <v>2067</v>
      </c>
      <c r="L562" s="138" t="s">
        <v>3426</v>
      </c>
      <c r="M562" s="141" t="s">
        <v>383</v>
      </c>
      <c r="N562" s="360" t="s">
        <v>8873</v>
      </c>
      <c r="O562" s="3" t="s">
        <v>1382</v>
      </c>
      <c r="P562" s="7" t="s">
        <v>1354</v>
      </c>
      <c r="Q562" s="3" t="s">
        <v>1195</v>
      </c>
      <c r="R562" s="24">
        <v>30</v>
      </c>
      <c r="S562" s="96">
        <v>644.25</v>
      </c>
      <c r="T562" s="83">
        <f t="shared" si="31"/>
        <v>19327.5</v>
      </c>
      <c r="U562" s="83">
        <f t="shared" si="29"/>
        <v>21646.800000000003</v>
      </c>
      <c r="V562" s="9" t="s">
        <v>1341</v>
      </c>
      <c r="W562" s="153" t="s">
        <v>1410</v>
      </c>
      <c r="X562" s="9"/>
    </row>
    <row r="563" spans="1:24" s="522" customFormat="1" ht="102" customHeight="1">
      <c r="A563" s="9" t="s">
        <v>6516</v>
      </c>
      <c r="B563" s="100" t="s">
        <v>97</v>
      </c>
      <c r="C563" s="40" t="s">
        <v>869</v>
      </c>
      <c r="D563" s="56" t="s">
        <v>863</v>
      </c>
      <c r="E563" s="56" t="s">
        <v>870</v>
      </c>
      <c r="F563" s="29"/>
      <c r="G563" s="3" t="s">
        <v>385</v>
      </c>
      <c r="H563" s="20">
        <v>0</v>
      </c>
      <c r="I563" s="114">
        <v>470000000</v>
      </c>
      <c r="J563" s="21" t="s">
        <v>1330</v>
      </c>
      <c r="K563" s="19" t="s">
        <v>2067</v>
      </c>
      <c r="L563" s="138" t="s">
        <v>3426</v>
      </c>
      <c r="M563" s="141" t="s">
        <v>383</v>
      </c>
      <c r="N563" s="360" t="s">
        <v>8873</v>
      </c>
      <c r="O563" s="3" t="s">
        <v>1382</v>
      </c>
      <c r="P563" s="7" t="s">
        <v>1361</v>
      </c>
      <c r="Q563" s="3" t="s">
        <v>1345</v>
      </c>
      <c r="R563" s="24">
        <v>2797</v>
      </c>
      <c r="S563" s="96">
        <v>1044.95</v>
      </c>
      <c r="T563" s="83">
        <v>0</v>
      </c>
      <c r="U563" s="83">
        <f t="shared" si="29"/>
        <v>0</v>
      </c>
      <c r="V563" s="9" t="s">
        <v>1341</v>
      </c>
      <c r="W563" s="153" t="s">
        <v>1410</v>
      </c>
      <c r="X563" s="9" t="s">
        <v>11670</v>
      </c>
    </row>
    <row r="564" spans="1:24" s="586" customFormat="1" ht="102" customHeight="1">
      <c r="A564" s="9" t="s">
        <v>11666</v>
      </c>
      <c r="B564" s="100" t="s">
        <v>97</v>
      </c>
      <c r="C564" s="40" t="s">
        <v>11668</v>
      </c>
      <c r="D564" s="56" t="s">
        <v>863</v>
      </c>
      <c r="E564" s="56" t="s">
        <v>11669</v>
      </c>
      <c r="F564" s="29"/>
      <c r="G564" s="3" t="s">
        <v>385</v>
      </c>
      <c r="H564" s="20">
        <v>0</v>
      </c>
      <c r="I564" s="114">
        <v>470000000</v>
      </c>
      <c r="J564" s="21" t="s">
        <v>1330</v>
      </c>
      <c r="K564" s="140" t="s">
        <v>11662</v>
      </c>
      <c r="L564" s="138" t="s">
        <v>11596</v>
      </c>
      <c r="M564" s="141" t="s">
        <v>383</v>
      </c>
      <c r="N564" s="360" t="s">
        <v>11667</v>
      </c>
      <c r="O564" s="3" t="s">
        <v>10775</v>
      </c>
      <c r="P564" s="7" t="s">
        <v>1361</v>
      </c>
      <c r="Q564" s="3" t="s">
        <v>1345</v>
      </c>
      <c r="R564" s="24">
        <v>2797</v>
      </c>
      <c r="S564" s="96">
        <v>1044.95</v>
      </c>
      <c r="T564" s="83">
        <f t="shared" ref="T564" si="32">R564*S564</f>
        <v>2922725.15</v>
      </c>
      <c r="U564" s="83">
        <f t="shared" ref="U564" si="33">T564*1.12</f>
        <v>3273452.1680000001</v>
      </c>
      <c r="V564" s="9" t="s">
        <v>1341</v>
      </c>
      <c r="W564" s="153" t="s">
        <v>1410</v>
      </c>
      <c r="X564" s="9"/>
    </row>
    <row r="565" spans="1:24" s="522" customFormat="1" ht="102" customHeight="1">
      <c r="A565" s="9" t="s">
        <v>6517</v>
      </c>
      <c r="B565" s="100" t="s">
        <v>97</v>
      </c>
      <c r="C565" s="40" t="s">
        <v>862</v>
      </c>
      <c r="D565" s="56" t="s">
        <v>863</v>
      </c>
      <c r="E565" s="56" t="s">
        <v>864</v>
      </c>
      <c r="F565" s="29"/>
      <c r="G565" s="3" t="s">
        <v>385</v>
      </c>
      <c r="H565" s="20">
        <v>0</v>
      </c>
      <c r="I565" s="114">
        <v>470000000</v>
      </c>
      <c r="J565" s="21" t="s">
        <v>1330</v>
      </c>
      <c r="K565" s="19" t="s">
        <v>2067</v>
      </c>
      <c r="L565" s="138" t="s">
        <v>3426</v>
      </c>
      <c r="M565" s="141" t="s">
        <v>383</v>
      </c>
      <c r="N565" s="360" t="s">
        <v>8873</v>
      </c>
      <c r="O565" s="3" t="s">
        <v>1382</v>
      </c>
      <c r="P565" s="7" t="s">
        <v>1361</v>
      </c>
      <c r="Q565" s="3" t="s">
        <v>1345</v>
      </c>
      <c r="R565" s="24">
        <v>1544.5</v>
      </c>
      <c r="S565" s="96">
        <v>1309.8900000000001</v>
      </c>
      <c r="T565" s="83">
        <v>0</v>
      </c>
      <c r="U565" s="83">
        <f t="shared" si="29"/>
        <v>0</v>
      </c>
      <c r="V565" s="9" t="s">
        <v>1341</v>
      </c>
      <c r="W565" s="153" t="s">
        <v>1410</v>
      </c>
      <c r="X565" s="9" t="s">
        <v>11606</v>
      </c>
    </row>
    <row r="566" spans="1:24" s="586" customFormat="1" ht="102" customHeight="1">
      <c r="A566" s="9" t="s">
        <v>11671</v>
      </c>
      <c r="B566" s="100" t="s">
        <v>97</v>
      </c>
      <c r="C566" s="40" t="s">
        <v>862</v>
      </c>
      <c r="D566" s="56" t="s">
        <v>863</v>
      </c>
      <c r="E566" s="56" t="s">
        <v>864</v>
      </c>
      <c r="F566" s="29"/>
      <c r="G566" s="3" t="s">
        <v>385</v>
      </c>
      <c r="H566" s="20">
        <v>0</v>
      </c>
      <c r="I566" s="114">
        <v>470000000</v>
      </c>
      <c r="J566" s="21" t="s">
        <v>1330</v>
      </c>
      <c r="K566" s="140" t="s">
        <v>11662</v>
      </c>
      <c r="L566" s="138" t="s">
        <v>11596</v>
      </c>
      <c r="M566" s="141" t="s">
        <v>383</v>
      </c>
      <c r="N566" s="360" t="s">
        <v>11667</v>
      </c>
      <c r="O566" s="3" t="s">
        <v>10775</v>
      </c>
      <c r="P566" s="7" t="s">
        <v>1361</v>
      </c>
      <c r="Q566" s="3" t="s">
        <v>1345</v>
      </c>
      <c r="R566" s="24">
        <v>1544.5</v>
      </c>
      <c r="S566" s="96">
        <v>1309.8900000000001</v>
      </c>
      <c r="T566" s="83">
        <f t="shared" ref="T566" si="34">R566*S566</f>
        <v>2023125.1050000002</v>
      </c>
      <c r="U566" s="83">
        <f t="shared" ref="U566" si="35">T566*1.12</f>
        <v>2265900.1176000005</v>
      </c>
      <c r="V566" s="9" t="s">
        <v>1341</v>
      </c>
      <c r="W566" s="153" t="s">
        <v>1410</v>
      </c>
      <c r="X566" s="9"/>
    </row>
    <row r="567" spans="1:24" s="522" customFormat="1" ht="102" customHeight="1">
      <c r="A567" s="9" t="s">
        <v>6518</v>
      </c>
      <c r="B567" s="100" t="s">
        <v>97</v>
      </c>
      <c r="C567" s="56" t="s">
        <v>876</v>
      </c>
      <c r="D567" s="30" t="s">
        <v>1295</v>
      </c>
      <c r="E567" s="30" t="s">
        <v>1296</v>
      </c>
      <c r="F567" s="29"/>
      <c r="G567" s="3" t="s">
        <v>385</v>
      </c>
      <c r="H567" s="20">
        <v>0</v>
      </c>
      <c r="I567" s="114">
        <v>470000000</v>
      </c>
      <c r="J567" s="21" t="s">
        <v>1330</v>
      </c>
      <c r="K567" s="19" t="s">
        <v>2067</v>
      </c>
      <c r="L567" s="138" t="s">
        <v>3426</v>
      </c>
      <c r="M567" s="141" t="s">
        <v>383</v>
      </c>
      <c r="N567" s="360" t="s">
        <v>8873</v>
      </c>
      <c r="O567" s="3" t="s">
        <v>1382</v>
      </c>
      <c r="P567" s="7" t="s">
        <v>1354</v>
      </c>
      <c r="Q567" s="119" t="s">
        <v>1356</v>
      </c>
      <c r="R567" s="24">
        <v>200</v>
      </c>
      <c r="S567" s="96">
        <v>165</v>
      </c>
      <c r="T567" s="83">
        <f t="shared" si="31"/>
        <v>33000</v>
      </c>
      <c r="U567" s="83">
        <f t="shared" si="29"/>
        <v>36960</v>
      </c>
      <c r="V567" s="9" t="s">
        <v>1341</v>
      </c>
      <c r="W567" s="153" t="s">
        <v>1410</v>
      </c>
      <c r="X567" s="9"/>
    </row>
    <row r="568" spans="1:24" s="522" customFormat="1" ht="102" customHeight="1">
      <c r="A568" s="9" t="s">
        <v>6519</v>
      </c>
      <c r="B568" s="100" t="s">
        <v>97</v>
      </c>
      <c r="C568" s="40" t="s">
        <v>865</v>
      </c>
      <c r="D568" s="30" t="s">
        <v>707</v>
      </c>
      <c r="E568" s="30" t="s">
        <v>708</v>
      </c>
      <c r="F568" s="29"/>
      <c r="G568" s="3" t="s">
        <v>385</v>
      </c>
      <c r="H568" s="20">
        <v>0</v>
      </c>
      <c r="I568" s="114">
        <v>470000000</v>
      </c>
      <c r="J568" s="21" t="s">
        <v>1330</v>
      </c>
      <c r="K568" s="19" t="s">
        <v>2067</v>
      </c>
      <c r="L568" s="138" t="s">
        <v>3426</v>
      </c>
      <c r="M568" s="141" t="s">
        <v>383</v>
      </c>
      <c r="N568" s="360" t="s">
        <v>8873</v>
      </c>
      <c r="O568" s="3" t="s">
        <v>1382</v>
      </c>
      <c r="P568" s="7" t="s">
        <v>1361</v>
      </c>
      <c r="Q568" s="3" t="s">
        <v>1345</v>
      </c>
      <c r="R568" s="24">
        <v>1413</v>
      </c>
      <c r="S568" s="96">
        <v>3700</v>
      </c>
      <c r="T568" s="83">
        <f t="shared" si="31"/>
        <v>5228100</v>
      </c>
      <c r="U568" s="83">
        <f t="shared" si="29"/>
        <v>5855472.0000000009</v>
      </c>
      <c r="V568" s="9" t="s">
        <v>1341</v>
      </c>
      <c r="W568" s="153" t="s">
        <v>1410</v>
      </c>
      <c r="X568" s="9"/>
    </row>
    <row r="569" spans="1:24" s="522" customFormat="1" ht="102" customHeight="1">
      <c r="A569" s="9" t="s">
        <v>6520</v>
      </c>
      <c r="B569" s="100" t="s">
        <v>97</v>
      </c>
      <c r="C569" s="56" t="s">
        <v>867</v>
      </c>
      <c r="D569" s="30" t="s">
        <v>709</v>
      </c>
      <c r="E569" s="30" t="s">
        <v>710</v>
      </c>
      <c r="F569" s="29"/>
      <c r="G569" s="3" t="s">
        <v>384</v>
      </c>
      <c r="H569" s="20">
        <v>0</v>
      </c>
      <c r="I569" s="114">
        <v>470000000</v>
      </c>
      <c r="J569" s="21" t="s">
        <v>1330</v>
      </c>
      <c r="K569" s="19" t="s">
        <v>2067</v>
      </c>
      <c r="L569" s="138" t="s">
        <v>3426</v>
      </c>
      <c r="M569" s="141" t="s">
        <v>383</v>
      </c>
      <c r="N569" s="360" t="s">
        <v>8874</v>
      </c>
      <c r="O569" s="3" t="s">
        <v>1382</v>
      </c>
      <c r="P569" s="7" t="s">
        <v>1361</v>
      </c>
      <c r="Q569" s="3" t="s">
        <v>1345</v>
      </c>
      <c r="R569" s="24">
        <v>194.4</v>
      </c>
      <c r="S569" s="96">
        <v>4100</v>
      </c>
      <c r="T569" s="83">
        <f t="shared" si="31"/>
        <v>797040</v>
      </c>
      <c r="U569" s="83">
        <f t="shared" si="29"/>
        <v>892684.80000000005</v>
      </c>
      <c r="V569" s="9" t="s">
        <v>1341</v>
      </c>
      <c r="W569" s="153" t="s">
        <v>1410</v>
      </c>
      <c r="X569" s="9"/>
    </row>
    <row r="570" spans="1:24" s="522" customFormat="1" ht="102" customHeight="1">
      <c r="A570" s="9" t="s">
        <v>6521</v>
      </c>
      <c r="B570" s="100" t="s">
        <v>97</v>
      </c>
      <c r="C570" s="111" t="s">
        <v>871</v>
      </c>
      <c r="D570" s="111" t="s">
        <v>872</v>
      </c>
      <c r="E570" s="111" t="s">
        <v>873</v>
      </c>
      <c r="F570" s="29"/>
      <c r="G570" s="3" t="s">
        <v>384</v>
      </c>
      <c r="H570" s="20">
        <v>0</v>
      </c>
      <c r="I570" s="114">
        <v>470000000</v>
      </c>
      <c r="J570" s="21" t="s">
        <v>1330</v>
      </c>
      <c r="K570" s="19" t="s">
        <v>2067</v>
      </c>
      <c r="L570" s="138" t="s">
        <v>3426</v>
      </c>
      <c r="M570" s="141" t="s">
        <v>383</v>
      </c>
      <c r="N570" s="360" t="s">
        <v>8874</v>
      </c>
      <c r="O570" s="3" t="s">
        <v>1382</v>
      </c>
      <c r="P570" s="7" t="s">
        <v>1361</v>
      </c>
      <c r="Q570" s="3" t="s">
        <v>1345</v>
      </c>
      <c r="R570" s="24">
        <v>532</v>
      </c>
      <c r="S570" s="96">
        <v>476.19</v>
      </c>
      <c r="T570" s="83">
        <f t="shared" si="31"/>
        <v>253333.08</v>
      </c>
      <c r="U570" s="83">
        <f t="shared" si="29"/>
        <v>283733.04960000003</v>
      </c>
      <c r="V570" s="9" t="s">
        <v>1341</v>
      </c>
      <c r="W570" s="153" t="s">
        <v>1410</v>
      </c>
      <c r="X570" s="9"/>
    </row>
    <row r="571" spans="1:24" s="522" customFormat="1" ht="102" customHeight="1">
      <c r="A571" s="9" t="s">
        <v>6522</v>
      </c>
      <c r="B571" s="100" t="s">
        <v>97</v>
      </c>
      <c r="C571" s="111" t="s">
        <v>874</v>
      </c>
      <c r="D571" s="111" t="s">
        <v>872</v>
      </c>
      <c r="E571" s="111" t="s">
        <v>875</v>
      </c>
      <c r="F571" s="29"/>
      <c r="G571" s="3" t="s">
        <v>384</v>
      </c>
      <c r="H571" s="20">
        <v>0</v>
      </c>
      <c r="I571" s="114">
        <v>470000000</v>
      </c>
      <c r="J571" s="21" t="s">
        <v>1330</v>
      </c>
      <c r="K571" s="19" t="s">
        <v>2067</v>
      </c>
      <c r="L571" s="138" t="s">
        <v>3426</v>
      </c>
      <c r="M571" s="141" t="s">
        <v>383</v>
      </c>
      <c r="N571" s="360" t="s">
        <v>8874</v>
      </c>
      <c r="O571" s="3" t="s">
        <v>1382</v>
      </c>
      <c r="P571" s="7" t="s">
        <v>1361</v>
      </c>
      <c r="Q571" s="3" t="s">
        <v>1345</v>
      </c>
      <c r="R571" s="24">
        <v>989.5</v>
      </c>
      <c r="S571" s="96">
        <v>520.83000000000004</v>
      </c>
      <c r="T571" s="83">
        <f t="shared" si="31"/>
        <v>515361.28500000003</v>
      </c>
      <c r="U571" s="83">
        <f t="shared" si="29"/>
        <v>577204.63920000009</v>
      </c>
      <c r="V571" s="9" t="s">
        <v>1341</v>
      </c>
      <c r="W571" s="153" t="s">
        <v>1410</v>
      </c>
      <c r="X571" s="9"/>
    </row>
    <row r="572" spans="1:24" s="522" customFormat="1" ht="102" customHeight="1">
      <c r="A572" s="9" t="s">
        <v>6523</v>
      </c>
      <c r="B572" s="100" t="s">
        <v>97</v>
      </c>
      <c r="C572" s="56" t="s">
        <v>866</v>
      </c>
      <c r="D572" s="30" t="s">
        <v>1218</v>
      </c>
      <c r="E572" s="30" t="s">
        <v>1217</v>
      </c>
      <c r="F572" s="29"/>
      <c r="G572" s="3" t="s">
        <v>384</v>
      </c>
      <c r="H572" s="20">
        <v>0</v>
      </c>
      <c r="I572" s="114">
        <v>470000000</v>
      </c>
      <c r="J572" s="21" t="s">
        <v>1330</v>
      </c>
      <c r="K572" s="19" t="s">
        <v>2067</v>
      </c>
      <c r="L572" s="138" t="s">
        <v>3426</v>
      </c>
      <c r="M572" s="141" t="s">
        <v>383</v>
      </c>
      <c r="N572" s="360" t="s">
        <v>8874</v>
      </c>
      <c r="O572" s="3" t="s">
        <v>1382</v>
      </c>
      <c r="P572" s="7" t="s">
        <v>1361</v>
      </c>
      <c r="Q572" s="3" t="s">
        <v>1345</v>
      </c>
      <c r="R572" s="24">
        <v>25</v>
      </c>
      <c r="S572" s="96">
        <v>1600</v>
      </c>
      <c r="T572" s="83">
        <f t="shared" si="31"/>
        <v>40000</v>
      </c>
      <c r="U572" s="83">
        <f t="shared" si="29"/>
        <v>44800.000000000007</v>
      </c>
      <c r="V572" s="9" t="s">
        <v>1341</v>
      </c>
      <c r="W572" s="153" t="s">
        <v>1410</v>
      </c>
      <c r="X572" s="9"/>
    </row>
    <row r="573" spans="1:24" s="522" customFormat="1" ht="102" customHeight="1">
      <c r="A573" s="9" t="s">
        <v>6524</v>
      </c>
      <c r="B573" s="100" t="s">
        <v>97</v>
      </c>
      <c r="C573" s="120" t="s">
        <v>914</v>
      </c>
      <c r="D573" s="30" t="s">
        <v>711</v>
      </c>
      <c r="E573" s="30" t="s">
        <v>712</v>
      </c>
      <c r="F573" s="29"/>
      <c r="G573" s="3" t="s">
        <v>384</v>
      </c>
      <c r="H573" s="20">
        <v>0</v>
      </c>
      <c r="I573" s="114">
        <v>470000000</v>
      </c>
      <c r="J573" s="21" t="s">
        <v>1330</v>
      </c>
      <c r="K573" s="19" t="s">
        <v>2067</v>
      </c>
      <c r="L573" s="138" t="s">
        <v>3426</v>
      </c>
      <c r="M573" s="141" t="s">
        <v>383</v>
      </c>
      <c r="N573" s="360" t="s">
        <v>8874</v>
      </c>
      <c r="O573" s="3" t="s">
        <v>1382</v>
      </c>
      <c r="P573" s="7" t="s">
        <v>1354</v>
      </c>
      <c r="Q573" s="3" t="s">
        <v>1195</v>
      </c>
      <c r="R573" s="24">
        <v>70</v>
      </c>
      <c r="S573" s="96">
        <v>413.17</v>
      </c>
      <c r="T573" s="83">
        <f t="shared" si="31"/>
        <v>28921.9</v>
      </c>
      <c r="U573" s="83">
        <f t="shared" si="29"/>
        <v>32392.528000000006</v>
      </c>
      <c r="V573" s="9" t="s">
        <v>1341</v>
      </c>
      <c r="W573" s="153" t="s">
        <v>1410</v>
      </c>
      <c r="X573" s="9"/>
    </row>
    <row r="574" spans="1:24" s="522" customFormat="1" ht="102" customHeight="1">
      <c r="A574" s="9" t="s">
        <v>6525</v>
      </c>
      <c r="B574" s="100" t="s">
        <v>97</v>
      </c>
      <c r="C574" s="120" t="s">
        <v>915</v>
      </c>
      <c r="D574" s="30" t="s">
        <v>713</v>
      </c>
      <c r="E574" s="30" t="s">
        <v>714</v>
      </c>
      <c r="F574" s="29"/>
      <c r="G574" s="3" t="s">
        <v>384</v>
      </c>
      <c r="H574" s="20">
        <v>0</v>
      </c>
      <c r="I574" s="114">
        <v>470000000</v>
      </c>
      <c r="J574" s="21" t="s">
        <v>1330</v>
      </c>
      <c r="K574" s="19" t="s">
        <v>2067</v>
      </c>
      <c r="L574" s="138" t="s">
        <v>3426</v>
      </c>
      <c r="M574" s="141" t="s">
        <v>383</v>
      </c>
      <c r="N574" s="360" t="s">
        <v>8874</v>
      </c>
      <c r="O574" s="3" t="s">
        <v>1382</v>
      </c>
      <c r="P574" s="7" t="s">
        <v>1354</v>
      </c>
      <c r="Q574" s="3" t="s">
        <v>1195</v>
      </c>
      <c r="R574" s="24">
        <v>320</v>
      </c>
      <c r="S574" s="96">
        <v>285</v>
      </c>
      <c r="T574" s="83">
        <f t="shared" ref="T574:T660" si="36">R574*S574</f>
        <v>91200</v>
      </c>
      <c r="U574" s="83">
        <f t="shared" si="29"/>
        <v>102144.00000000001</v>
      </c>
      <c r="V574" s="9" t="s">
        <v>1341</v>
      </c>
      <c r="W574" s="153" t="s">
        <v>1410</v>
      </c>
      <c r="X574" s="9"/>
    </row>
    <row r="575" spans="1:24" s="522" customFormat="1" ht="102" customHeight="1">
      <c r="A575" s="9" t="s">
        <v>6526</v>
      </c>
      <c r="B575" s="100" t="s">
        <v>97</v>
      </c>
      <c r="C575" s="120" t="s">
        <v>915</v>
      </c>
      <c r="D575" s="30" t="s">
        <v>715</v>
      </c>
      <c r="E575" s="30" t="s">
        <v>716</v>
      </c>
      <c r="F575" s="29"/>
      <c r="G575" s="3" t="s">
        <v>384</v>
      </c>
      <c r="H575" s="20">
        <v>0</v>
      </c>
      <c r="I575" s="114">
        <v>470000000</v>
      </c>
      <c r="J575" s="21" t="s">
        <v>1330</v>
      </c>
      <c r="K575" s="19" t="s">
        <v>2067</v>
      </c>
      <c r="L575" s="138" t="s">
        <v>3426</v>
      </c>
      <c r="M575" s="141" t="s">
        <v>383</v>
      </c>
      <c r="N575" s="360" t="s">
        <v>8874</v>
      </c>
      <c r="O575" s="3" t="s">
        <v>1382</v>
      </c>
      <c r="P575" s="7" t="s">
        <v>1354</v>
      </c>
      <c r="Q575" s="3" t="s">
        <v>1195</v>
      </c>
      <c r="R575" s="24">
        <v>320</v>
      </c>
      <c r="S575" s="96">
        <v>140</v>
      </c>
      <c r="T575" s="83">
        <f t="shared" si="36"/>
        <v>44800</v>
      </c>
      <c r="U575" s="83">
        <f t="shared" ref="U575:U590" si="37">T575*1.12</f>
        <v>50176.000000000007</v>
      </c>
      <c r="V575" s="9" t="s">
        <v>1341</v>
      </c>
      <c r="W575" s="153" t="s">
        <v>1410</v>
      </c>
      <c r="X575" s="9"/>
    </row>
    <row r="576" spans="1:24" s="522" customFormat="1" ht="102" customHeight="1">
      <c r="A576" s="9" t="s">
        <v>6527</v>
      </c>
      <c r="B576" s="100" t="s">
        <v>97</v>
      </c>
      <c r="C576" s="120" t="s">
        <v>916</v>
      </c>
      <c r="D576" s="30" t="s">
        <v>717</v>
      </c>
      <c r="E576" s="30" t="s">
        <v>718</v>
      </c>
      <c r="F576" s="29"/>
      <c r="G576" s="3" t="s">
        <v>384</v>
      </c>
      <c r="H576" s="20">
        <v>0</v>
      </c>
      <c r="I576" s="114">
        <v>470000000</v>
      </c>
      <c r="J576" s="21" t="s">
        <v>1330</v>
      </c>
      <c r="K576" s="19" t="s">
        <v>2067</v>
      </c>
      <c r="L576" s="138" t="s">
        <v>3426</v>
      </c>
      <c r="M576" s="141" t="s">
        <v>383</v>
      </c>
      <c r="N576" s="360" t="s">
        <v>8874</v>
      </c>
      <c r="O576" s="3" t="s">
        <v>1382</v>
      </c>
      <c r="P576" s="7" t="s">
        <v>1354</v>
      </c>
      <c r="Q576" s="3" t="s">
        <v>1195</v>
      </c>
      <c r="R576" s="24">
        <v>135</v>
      </c>
      <c r="S576" s="96">
        <v>1160.71</v>
      </c>
      <c r="T576" s="83">
        <f t="shared" si="36"/>
        <v>156695.85</v>
      </c>
      <c r="U576" s="83">
        <f t="shared" si="37"/>
        <v>175499.35200000001</v>
      </c>
      <c r="V576" s="9" t="s">
        <v>1341</v>
      </c>
      <c r="W576" s="153" t="s">
        <v>1410</v>
      </c>
      <c r="X576" s="9"/>
    </row>
    <row r="577" spans="1:1967" s="522" customFormat="1" ht="102" customHeight="1">
      <c r="A577" s="9" t="s">
        <v>6528</v>
      </c>
      <c r="B577" s="100" t="s">
        <v>97</v>
      </c>
      <c r="C577" s="120" t="s">
        <v>917</v>
      </c>
      <c r="D577" s="30" t="s">
        <v>719</v>
      </c>
      <c r="E577" s="30" t="s">
        <v>720</v>
      </c>
      <c r="F577" s="29"/>
      <c r="G577" s="3" t="s">
        <v>384</v>
      </c>
      <c r="H577" s="20">
        <v>0</v>
      </c>
      <c r="I577" s="114">
        <v>470000000</v>
      </c>
      <c r="J577" s="21" t="s">
        <v>1330</v>
      </c>
      <c r="K577" s="19" t="s">
        <v>2067</v>
      </c>
      <c r="L577" s="138" t="s">
        <v>3426</v>
      </c>
      <c r="M577" s="141" t="s">
        <v>383</v>
      </c>
      <c r="N577" s="360" t="s">
        <v>8874</v>
      </c>
      <c r="O577" s="3" t="s">
        <v>1382</v>
      </c>
      <c r="P577" s="7" t="s">
        <v>1354</v>
      </c>
      <c r="Q577" s="3" t="s">
        <v>1195</v>
      </c>
      <c r="R577" s="24">
        <v>300</v>
      </c>
      <c r="S577" s="96">
        <v>78</v>
      </c>
      <c r="T577" s="83">
        <f t="shared" si="36"/>
        <v>23400</v>
      </c>
      <c r="U577" s="83">
        <f t="shared" si="37"/>
        <v>26208.000000000004</v>
      </c>
      <c r="V577" s="9" t="s">
        <v>1341</v>
      </c>
      <c r="W577" s="153" t="s">
        <v>1410</v>
      </c>
      <c r="X577" s="9"/>
    </row>
    <row r="578" spans="1:1967" s="522" customFormat="1" ht="102" customHeight="1">
      <c r="A578" s="9" t="s">
        <v>6529</v>
      </c>
      <c r="B578" s="100" t="s">
        <v>97</v>
      </c>
      <c r="C578" s="120" t="s">
        <v>917</v>
      </c>
      <c r="D578" s="30" t="s">
        <v>721</v>
      </c>
      <c r="E578" s="30" t="s">
        <v>722</v>
      </c>
      <c r="F578" s="119"/>
      <c r="G578" s="3" t="s">
        <v>384</v>
      </c>
      <c r="H578" s="20">
        <v>0</v>
      </c>
      <c r="I578" s="114">
        <v>470000000</v>
      </c>
      <c r="J578" s="21" t="s">
        <v>1330</v>
      </c>
      <c r="K578" s="19" t="s">
        <v>2067</v>
      </c>
      <c r="L578" s="138" t="s">
        <v>3426</v>
      </c>
      <c r="M578" s="141" t="s">
        <v>383</v>
      </c>
      <c r="N578" s="360" t="s">
        <v>8874</v>
      </c>
      <c r="O578" s="3" t="s">
        <v>1382</v>
      </c>
      <c r="P578" s="7" t="s">
        <v>1354</v>
      </c>
      <c r="Q578" s="3" t="s">
        <v>1195</v>
      </c>
      <c r="R578" s="78">
        <v>480</v>
      </c>
      <c r="S578" s="96">
        <v>225.83</v>
      </c>
      <c r="T578" s="83">
        <f t="shared" si="36"/>
        <v>108398.40000000001</v>
      </c>
      <c r="U578" s="83">
        <f t="shared" si="37"/>
        <v>121406.20800000003</v>
      </c>
      <c r="V578" s="9" t="s">
        <v>1341</v>
      </c>
      <c r="W578" s="153" t="s">
        <v>1410</v>
      </c>
      <c r="X578" s="9"/>
    </row>
    <row r="579" spans="1:1967" s="522" customFormat="1" ht="102" customHeight="1">
      <c r="A579" s="9" t="s">
        <v>6530</v>
      </c>
      <c r="B579" s="100" t="s">
        <v>97</v>
      </c>
      <c r="C579" s="120" t="s">
        <v>917</v>
      </c>
      <c r="D579" s="30" t="s">
        <v>721</v>
      </c>
      <c r="E579" s="30" t="s">
        <v>723</v>
      </c>
      <c r="F579" s="119"/>
      <c r="G579" s="3" t="s">
        <v>384</v>
      </c>
      <c r="H579" s="20">
        <v>0</v>
      </c>
      <c r="I579" s="114">
        <v>470000000</v>
      </c>
      <c r="J579" s="21" t="s">
        <v>1330</v>
      </c>
      <c r="K579" s="19" t="s">
        <v>2067</v>
      </c>
      <c r="L579" s="138" t="s">
        <v>3426</v>
      </c>
      <c r="M579" s="141" t="s">
        <v>383</v>
      </c>
      <c r="N579" s="360" t="s">
        <v>8874</v>
      </c>
      <c r="O579" s="3" t="s">
        <v>1382</v>
      </c>
      <c r="P579" s="7" t="s">
        <v>1354</v>
      </c>
      <c r="Q579" s="3" t="s">
        <v>1195</v>
      </c>
      <c r="R579" s="78">
        <v>1360</v>
      </c>
      <c r="S579" s="96">
        <v>338.83299999999997</v>
      </c>
      <c r="T579" s="83">
        <f t="shared" si="36"/>
        <v>460812.87999999995</v>
      </c>
      <c r="U579" s="83">
        <f t="shared" si="37"/>
        <v>516110.42560000002</v>
      </c>
      <c r="V579" s="9" t="s">
        <v>1341</v>
      </c>
      <c r="W579" s="153" t="s">
        <v>1410</v>
      </c>
      <c r="X579" s="9"/>
    </row>
    <row r="580" spans="1:1967" s="522" customFormat="1" ht="102" customHeight="1">
      <c r="A580" s="9" t="s">
        <v>6531</v>
      </c>
      <c r="B580" s="100" t="s">
        <v>97</v>
      </c>
      <c r="C580" s="120" t="s">
        <v>917</v>
      </c>
      <c r="D580" s="30" t="s">
        <v>719</v>
      </c>
      <c r="E580" s="30" t="s">
        <v>1294</v>
      </c>
      <c r="F580" s="119"/>
      <c r="G580" s="3" t="s">
        <v>384</v>
      </c>
      <c r="H580" s="20">
        <v>0</v>
      </c>
      <c r="I580" s="114">
        <v>470000000</v>
      </c>
      <c r="J580" s="21" t="s">
        <v>1330</v>
      </c>
      <c r="K580" s="19" t="s">
        <v>2067</v>
      </c>
      <c r="L580" s="138" t="s">
        <v>3426</v>
      </c>
      <c r="M580" s="141" t="s">
        <v>383</v>
      </c>
      <c r="N580" s="360" t="s">
        <v>8874</v>
      </c>
      <c r="O580" s="3" t="s">
        <v>1382</v>
      </c>
      <c r="P580" s="7" t="s">
        <v>1354</v>
      </c>
      <c r="Q580" s="3" t="s">
        <v>1195</v>
      </c>
      <c r="R580" s="78">
        <v>1130</v>
      </c>
      <c r="S580" s="96">
        <v>60</v>
      </c>
      <c r="T580" s="83">
        <f t="shared" si="36"/>
        <v>67800</v>
      </c>
      <c r="U580" s="83">
        <f t="shared" si="37"/>
        <v>75936</v>
      </c>
      <c r="V580" s="9" t="s">
        <v>1341</v>
      </c>
      <c r="W580" s="153" t="s">
        <v>1410</v>
      </c>
      <c r="X580" s="9"/>
    </row>
    <row r="581" spans="1:1967" s="522" customFormat="1" ht="102" customHeight="1">
      <c r="A581" s="9" t="s">
        <v>6532</v>
      </c>
      <c r="B581" s="100" t="s">
        <v>97</v>
      </c>
      <c r="C581" s="56" t="s">
        <v>877</v>
      </c>
      <c r="D581" s="30" t="s">
        <v>52</v>
      </c>
      <c r="E581" s="1" t="s">
        <v>51</v>
      </c>
      <c r="F581" s="1"/>
      <c r="G581" s="3" t="s">
        <v>385</v>
      </c>
      <c r="H581" s="20">
        <v>0</v>
      </c>
      <c r="I581" s="114">
        <v>470000000</v>
      </c>
      <c r="J581" s="21" t="s">
        <v>1330</v>
      </c>
      <c r="K581" s="19" t="s">
        <v>2067</v>
      </c>
      <c r="L581" s="138" t="s">
        <v>3426</v>
      </c>
      <c r="M581" s="141" t="s">
        <v>383</v>
      </c>
      <c r="N581" s="360" t="s">
        <v>8876</v>
      </c>
      <c r="O581" s="3" t="s">
        <v>1382</v>
      </c>
      <c r="P581" s="7" t="s">
        <v>1361</v>
      </c>
      <c r="Q581" s="3" t="s">
        <v>1345</v>
      </c>
      <c r="R581" s="24">
        <v>4701.3</v>
      </c>
      <c r="S581" s="96">
        <v>1696</v>
      </c>
      <c r="T581" s="83">
        <f t="shared" si="36"/>
        <v>7973404.8000000007</v>
      </c>
      <c r="U581" s="83">
        <f t="shared" si="37"/>
        <v>8930213.376000002</v>
      </c>
      <c r="V581" s="9" t="s">
        <v>1341</v>
      </c>
      <c r="W581" s="153" t="s">
        <v>1410</v>
      </c>
      <c r="X581" s="9"/>
    </row>
    <row r="582" spans="1:1967" s="522" customFormat="1" ht="102" customHeight="1">
      <c r="A582" s="9" t="s">
        <v>6533</v>
      </c>
      <c r="B582" s="100" t="s">
        <v>97</v>
      </c>
      <c r="C582" s="56" t="s">
        <v>877</v>
      </c>
      <c r="D582" s="30" t="s">
        <v>52</v>
      </c>
      <c r="E582" s="1" t="s">
        <v>53</v>
      </c>
      <c r="F582" s="1"/>
      <c r="G582" s="3" t="s">
        <v>385</v>
      </c>
      <c r="H582" s="20">
        <v>0</v>
      </c>
      <c r="I582" s="114">
        <v>470000000</v>
      </c>
      <c r="J582" s="21" t="s">
        <v>1330</v>
      </c>
      <c r="K582" s="19" t="s">
        <v>2067</v>
      </c>
      <c r="L582" s="138" t="s">
        <v>3426</v>
      </c>
      <c r="M582" s="141" t="s">
        <v>383</v>
      </c>
      <c r="N582" s="360" t="s">
        <v>8876</v>
      </c>
      <c r="O582" s="3" t="s">
        <v>1382</v>
      </c>
      <c r="P582" s="7" t="s">
        <v>1361</v>
      </c>
      <c r="Q582" s="3" t="s">
        <v>1345</v>
      </c>
      <c r="R582" s="24">
        <v>2600</v>
      </c>
      <c r="S582" s="96">
        <v>1696</v>
      </c>
      <c r="T582" s="83">
        <f t="shared" si="36"/>
        <v>4409600</v>
      </c>
      <c r="U582" s="83">
        <f t="shared" si="37"/>
        <v>4938752.0000000009</v>
      </c>
      <c r="V582" s="9" t="s">
        <v>1341</v>
      </c>
      <c r="W582" s="153" t="s">
        <v>1410</v>
      </c>
      <c r="X582" s="9"/>
    </row>
    <row r="583" spans="1:1967" s="522" customFormat="1" ht="102" customHeight="1">
      <c r="A583" s="9" t="s">
        <v>6534</v>
      </c>
      <c r="B583" s="100" t="s">
        <v>97</v>
      </c>
      <c r="C583" s="7" t="s">
        <v>895</v>
      </c>
      <c r="D583" s="30" t="s">
        <v>1292</v>
      </c>
      <c r="E583" s="30" t="s">
        <v>1293</v>
      </c>
      <c r="F583" s="29"/>
      <c r="G583" s="3" t="s">
        <v>385</v>
      </c>
      <c r="H583" s="20">
        <v>0</v>
      </c>
      <c r="I583" s="114">
        <v>470000000</v>
      </c>
      <c r="J583" s="21" t="s">
        <v>1330</v>
      </c>
      <c r="K583" s="19" t="s">
        <v>2067</v>
      </c>
      <c r="L583" s="138" t="s">
        <v>3426</v>
      </c>
      <c r="M583" s="141" t="s">
        <v>383</v>
      </c>
      <c r="N583" s="360" t="s">
        <v>8876</v>
      </c>
      <c r="O583" s="3" t="s">
        <v>1382</v>
      </c>
      <c r="P583" s="7" t="s">
        <v>1350</v>
      </c>
      <c r="Q583" s="3" t="s">
        <v>1335</v>
      </c>
      <c r="R583" s="78">
        <v>850</v>
      </c>
      <c r="S583" s="96">
        <v>284.82</v>
      </c>
      <c r="T583" s="83">
        <v>0</v>
      </c>
      <c r="U583" s="83">
        <f t="shared" si="37"/>
        <v>0</v>
      </c>
      <c r="V583" s="9" t="s">
        <v>1341</v>
      </c>
      <c r="W583" s="153" t="s">
        <v>1410</v>
      </c>
      <c r="X583" s="9" t="s">
        <v>11603</v>
      </c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  <c r="BA583" s="8"/>
      <c r="BB583" s="8"/>
      <c r="BC583" s="8"/>
      <c r="BD583" s="8"/>
      <c r="BE583" s="8"/>
      <c r="BF583" s="8"/>
      <c r="BG583" s="8"/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8"/>
      <c r="BS583" s="8"/>
      <c r="BT583" s="8"/>
      <c r="BU583" s="8"/>
      <c r="BV583" s="8"/>
      <c r="BW583" s="8"/>
      <c r="BX583" s="8"/>
      <c r="BY583" s="8"/>
      <c r="BZ583" s="8"/>
      <c r="CA583" s="8"/>
      <c r="CB583" s="8"/>
      <c r="CC583" s="8"/>
      <c r="CD583" s="8"/>
      <c r="CE583" s="8"/>
      <c r="CF583" s="8"/>
      <c r="CG583" s="8"/>
      <c r="CH583" s="8"/>
      <c r="CI583" s="8"/>
      <c r="CJ583" s="8"/>
      <c r="CK583" s="8"/>
      <c r="CL583" s="8"/>
      <c r="CM583" s="8"/>
      <c r="CN583" s="8"/>
      <c r="CO583" s="8"/>
      <c r="CP583" s="8"/>
      <c r="CQ583" s="8"/>
      <c r="CR583" s="8"/>
      <c r="CS583" s="8"/>
      <c r="CT583" s="8"/>
      <c r="CU583" s="8"/>
      <c r="CV583" s="8"/>
      <c r="CW583" s="8"/>
      <c r="CX583" s="8"/>
      <c r="CY583" s="8"/>
      <c r="CZ583" s="8"/>
      <c r="DA583" s="8"/>
      <c r="DB583" s="8"/>
      <c r="DC583" s="8"/>
      <c r="DD583" s="8"/>
      <c r="DE583" s="8"/>
      <c r="DF583" s="8"/>
      <c r="DG583" s="8"/>
      <c r="DH583" s="8"/>
      <c r="DI583" s="8"/>
      <c r="DJ583" s="8"/>
      <c r="DK583" s="8"/>
      <c r="DL583" s="8"/>
      <c r="DM583" s="8"/>
      <c r="DN583" s="8"/>
      <c r="DO583" s="8"/>
      <c r="DP583" s="8"/>
      <c r="DQ583" s="8"/>
      <c r="DR583" s="8"/>
      <c r="DS583" s="8"/>
      <c r="DT583" s="8"/>
      <c r="DU583" s="8"/>
      <c r="DV583" s="8"/>
      <c r="DW583" s="8"/>
      <c r="DX583" s="8"/>
      <c r="DY583" s="8"/>
      <c r="DZ583" s="8"/>
      <c r="EA583" s="8"/>
      <c r="EB583" s="8"/>
      <c r="EC583" s="8"/>
      <c r="ED583" s="8"/>
      <c r="EE583" s="8"/>
      <c r="EF583" s="8"/>
      <c r="EG583" s="8"/>
      <c r="EH583" s="8"/>
      <c r="EI583" s="8"/>
      <c r="EJ583" s="8"/>
      <c r="EK583" s="8"/>
      <c r="EL583" s="8"/>
      <c r="EM583" s="8"/>
      <c r="EN583" s="8"/>
      <c r="EO583" s="8"/>
      <c r="EP583" s="8"/>
      <c r="EQ583" s="8"/>
      <c r="ER583" s="8"/>
      <c r="ES583" s="8"/>
      <c r="ET583" s="8"/>
      <c r="EU583" s="8"/>
      <c r="EV583" s="8"/>
      <c r="EW583" s="8"/>
      <c r="EX583" s="8"/>
      <c r="EY583" s="8"/>
      <c r="EZ583" s="8"/>
      <c r="FA583" s="8"/>
      <c r="FB583" s="8"/>
      <c r="FC583" s="8"/>
      <c r="FD583" s="8"/>
      <c r="FE583" s="8"/>
      <c r="FF583" s="8"/>
      <c r="FG583" s="8"/>
      <c r="FH583" s="8"/>
      <c r="FI583" s="8"/>
      <c r="FJ583" s="8"/>
      <c r="FK583" s="8"/>
      <c r="FL583" s="8"/>
      <c r="FM583" s="8"/>
      <c r="FN583" s="8"/>
      <c r="FO583" s="8"/>
      <c r="FP583" s="8"/>
      <c r="FQ583" s="8"/>
      <c r="FR583" s="8"/>
      <c r="FS583" s="8"/>
      <c r="FT583" s="8"/>
      <c r="FU583" s="8"/>
      <c r="FV583" s="8"/>
      <c r="FW583" s="8"/>
      <c r="FX583" s="8"/>
      <c r="FY583" s="8"/>
      <c r="FZ583" s="8"/>
      <c r="GA583" s="8"/>
      <c r="GB583" s="8"/>
      <c r="GC583" s="8"/>
      <c r="GD583" s="8"/>
      <c r="GE583" s="8"/>
      <c r="GF583" s="8"/>
      <c r="GG583" s="8"/>
      <c r="GH583" s="8"/>
      <c r="GI583" s="8"/>
      <c r="GJ583" s="8"/>
      <c r="GK583" s="8"/>
      <c r="GL583" s="8"/>
      <c r="GM583" s="8"/>
      <c r="GN583" s="8"/>
      <c r="GO583" s="8"/>
      <c r="GP583" s="8"/>
      <c r="GQ583" s="8"/>
      <c r="GR583" s="8"/>
      <c r="GS583" s="8"/>
      <c r="GT583" s="8"/>
      <c r="GU583" s="8"/>
      <c r="GV583" s="8"/>
      <c r="GW583" s="8"/>
      <c r="GX583" s="8"/>
      <c r="GY583" s="8"/>
      <c r="GZ583" s="8"/>
      <c r="HA583" s="8"/>
      <c r="HB583" s="8"/>
      <c r="HC583" s="8"/>
      <c r="HD583" s="8"/>
      <c r="HE583" s="8"/>
      <c r="HF583" s="8"/>
      <c r="HG583" s="8"/>
      <c r="HH583" s="8"/>
      <c r="HI583" s="8"/>
      <c r="HJ583" s="8"/>
      <c r="HK583" s="8"/>
      <c r="HL583" s="8"/>
      <c r="HM583" s="8"/>
      <c r="HN583" s="8"/>
      <c r="HO583" s="8"/>
      <c r="HP583" s="8"/>
      <c r="HQ583" s="8"/>
      <c r="HR583" s="8"/>
      <c r="HS583" s="8"/>
      <c r="HT583" s="8"/>
      <c r="HU583" s="8"/>
      <c r="HV583" s="8"/>
      <c r="HW583" s="8"/>
      <c r="HX583" s="8"/>
      <c r="HY583" s="8"/>
      <c r="HZ583" s="8"/>
      <c r="IA583" s="8"/>
      <c r="IB583" s="8"/>
      <c r="IC583" s="8"/>
      <c r="ID583" s="8"/>
      <c r="IE583" s="8"/>
      <c r="IF583" s="8"/>
      <c r="IG583" s="8"/>
      <c r="IH583" s="8"/>
      <c r="II583" s="8"/>
      <c r="IJ583" s="8"/>
      <c r="IK583" s="8"/>
      <c r="IL583" s="8"/>
      <c r="IM583" s="8"/>
      <c r="IN583" s="8"/>
      <c r="IO583" s="8"/>
      <c r="IP583" s="8"/>
      <c r="IQ583" s="8"/>
      <c r="IR583" s="8"/>
      <c r="IS583" s="8"/>
      <c r="IT583" s="8"/>
      <c r="IU583" s="8"/>
      <c r="IV583" s="8"/>
      <c r="IW583" s="8"/>
      <c r="IX583" s="8"/>
      <c r="IY583" s="8"/>
      <c r="IZ583" s="8"/>
      <c r="JA583" s="8"/>
      <c r="JB583" s="8"/>
      <c r="JC583" s="8"/>
      <c r="JD583" s="8"/>
      <c r="JE583" s="8"/>
      <c r="JF583" s="8"/>
      <c r="JG583" s="8"/>
      <c r="JH583" s="8"/>
      <c r="JI583" s="8"/>
      <c r="JJ583" s="8"/>
      <c r="JK583" s="8"/>
      <c r="JL583" s="8"/>
      <c r="JM583" s="8"/>
      <c r="JN583" s="8"/>
      <c r="JO583" s="8"/>
      <c r="JP583" s="8"/>
      <c r="JQ583" s="8"/>
      <c r="JR583" s="8"/>
      <c r="JS583" s="8"/>
      <c r="JT583" s="8"/>
      <c r="JU583" s="8"/>
      <c r="JV583" s="8"/>
      <c r="JW583" s="8"/>
      <c r="JX583" s="8"/>
      <c r="JY583" s="8"/>
      <c r="JZ583" s="8"/>
      <c r="KA583" s="8"/>
      <c r="KB583" s="8"/>
      <c r="KC583" s="8"/>
      <c r="KD583" s="8"/>
      <c r="KE583" s="8"/>
      <c r="KF583" s="8"/>
      <c r="KG583" s="8"/>
      <c r="KH583" s="8"/>
      <c r="KI583" s="8"/>
      <c r="KJ583" s="8"/>
      <c r="KK583" s="8"/>
      <c r="KL583" s="8"/>
      <c r="KM583" s="8"/>
      <c r="KN583" s="8"/>
      <c r="KO583" s="8"/>
      <c r="KP583" s="8"/>
      <c r="KQ583" s="8"/>
      <c r="KR583" s="8"/>
      <c r="KS583" s="8"/>
      <c r="KT583" s="8"/>
      <c r="KU583" s="8"/>
      <c r="KV583" s="8"/>
      <c r="KW583" s="8"/>
      <c r="KX583" s="8"/>
      <c r="KY583" s="8"/>
      <c r="KZ583" s="8"/>
      <c r="LA583" s="8"/>
      <c r="LB583" s="8"/>
      <c r="LC583" s="8"/>
      <c r="LD583" s="8"/>
      <c r="LE583" s="8"/>
      <c r="LF583" s="8"/>
      <c r="LG583" s="8"/>
      <c r="LH583" s="8"/>
      <c r="LI583" s="8"/>
      <c r="LJ583" s="8"/>
      <c r="LK583" s="8"/>
      <c r="LL583" s="8"/>
      <c r="LM583" s="8"/>
      <c r="LN583" s="8"/>
      <c r="LO583" s="8"/>
      <c r="LP583" s="8"/>
      <c r="LQ583" s="8"/>
      <c r="LR583" s="8"/>
      <c r="LS583" s="8"/>
      <c r="LT583" s="8"/>
      <c r="LU583" s="8"/>
      <c r="LV583" s="8"/>
      <c r="LW583" s="8"/>
      <c r="LX583" s="8"/>
      <c r="LY583" s="8"/>
      <c r="LZ583" s="8"/>
      <c r="MA583" s="8"/>
      <c r="MB583" s="8"/>
      <c r="MC583" s="8"/>
      <c r="MD583" s="8"/>
      <c r="ME583" s="8"/>
      <c r="MF583" s="8"/>
      <c r="MG583" s="8"/>
      <c r="MH583" s="8"/>
      <c r="MI583" s="8"/>
      <c r="MJ583" s="8"/>
      <c r="MK583" s="8"/>
      <c r="ML583" s="8"/>
      <c r="MM583" s="8"/>
      <c r="MN583" s="8"/>
      <c r="MO583" s="8"/>
      <c r="MP583" s="8"/>
      <c r="MQ583" s="8"/>
      <c r="MR583" s="8"/>
      <c r="MS583" s="8"/>
      <c r="MT583" s="8"/>
      <c r="MU583" s="8"/>
      <c r="MV583" s="8"/>
      <c r="MW583" s="8"/>
      <c r="MX583" s="8"/>
      <c r="MY583" s="8"/>
      <c r="MZ583" s="8"/>
      <c r="NA583" s="8"/>
      <c r="NB583" s="8"/>
      <c r="NC583" s="8"/>
      <c r="ND583" s="8"/>
      <c r="NE583" s="8"/>
      <c r="NF583" s="8"/>
      <c r="NG583" s="8"/>
      <c r="NH583" s="8"/>
      <c r="NI583" s="8"/>
      <c r="NJ583" s="8"/>
      <c r="NK583" s="8"/>
      <c r="NL583" s="8"/>
      <c r="NM583" s="8"/>
      <c r="NN583" s="8"/>
      <c r="NO583" s="8"/>
      <c r="NP583" s="8"/>
      <c r="NQ583" s="8"/>
      <c r="NR583" s="8"/>
      <c r="NS583" s="8"/>
      <c r="NT583" s="8"/>
      <c r="NU583" s="8"/>
      <c r="NV583" s="8"/>
      <c r="NW583" s="8"/>
      <c r="NX583" s="8"/>
      <c r="NY583" s="8"/>
      <c r="NZ583" s="8"/>
      <c r="OA583" s="8"/>
      <c r="OB583" s="8"/>
      <c r="OC583" s="8"/>
      <c r="OD583" s="8"/>
      <c r="OE583" s="8"/>
      <c r="OF583" s="8"/>
      <c r="OG583" s="8"/>
      <c r="OH583" s="8"/>
      <c r="OI583" s="8"/>
      <c r="OJ583" s="8"/>
      <c r="OK583" s="8"/>
      <c r="OL583" s="8"/>
      <c r="OM583" s="8"/>
      <c r="ON583" s="8"/>
      <c r="OO583" s="8"/>
      <c r="OP583" s="8"/>
      <c r="OQ583" s="8"/>
      <c r="OR583" s="8"/>
      <c r="OS583" s="8"/>
      <c r="OT583" s="8"/>
      <c r="OU583" s="8"/>
      <c r="OV583" s="8"/>
      <c r="OW583" s="8"/>
      <c r="OX583" s="8"/>
      <c r="OY583" s="8"/>
      <c r="OZ583" s="8"/>
      <c r="PA583" s="8"/>
      <c r="PB583" s="8"/>
      <c r="PC583" s="8"/>
      <c r="PD583" s="8"/>
      <c r="PE583" s="8"/>
      <c r="PF583" s="8"/>
      <c r="PG583" s="8"/>
      <c r="PH583" s="8"/>
      <c r="PI583" s="8"/>
      <c r="PJ583" s="8"/>
      <c r="PK583" s="8"/>
      <c r="PL583" s="8"/>
      <c r="PM583" s="8"/>
      <c r="PN583" s="8"/>
      <c r="PO583" s="8"/>
      <c r="PP583" s="8"/>
      <c r="PQ583" s="8"/>
      <c r="PR583" s="8"/>
      <c r="PS583" s="8"/>
      <c r="PT583" s="8"/>
      <c r="PU583" s="8"/>
      <c r="PV583" s="8"/>
      <c r="PW583" s="8"/>
      <c r="PX583" s="8"/>
      <c r="PY583" s="8"/>
      <c r="PZ583" s="8"/>
      <c r="QA583" s="8"/>
      <c r="QB583" s="8"/>
      <c r="QC583" s="8"/>
      <c r="QD583" s="8"/>
      <c r="QE583" s="8"/>
      <c r="QF583" s="8"/>
      <c r="QG583" s="8"/>
      <c r="QH583" s="8"/>
      <c r="QI583" s="8"/>
      <c r="QJ583" s="8"/>
      <c r="QK583" s="8"/>
      <c r="QL583" s="8"/>
      <c r="QM583" s="8"/>
      <c r="QN583" s="8"/>
      <c r="QO583" s="8"/>
      <c r="QP583" s="8"/>
      <c r="QQ583" s="8"/>
      <c r="QR583" s="8"/>
      <c r="QS583" s="8"/>
      <c r="QT583" s="8"/>
      <c r="QU583" s="8"/>
      <c r="QV583" s="8"/>
      <c r="QW583" s="8"/>
      <c r="QX583" s="8"/>
      <c r="QY583" s="8"/>
      <c r="QZ583" s="8"/>
      <c r="RA583" s="8"/>
      <c r="RB583" s="8"/>
      <c r="RC583" s="8"/>
      <c r="RD583" s="8"/>
      <c r="RE583" s="8"/>
      <c r="RF583" s="8"/>
      <c r="RG583" s="8"/>
      <c r="RH583" s="8"/>
      <c r="RI583" s="8"/>
      <c r="RJ583" s="8"/>
      <c r="RK583" s="8"/>
      <c r="RL583" s="8"/>
      <c r="RM583" s="8"/>
      <c r="RN583" s="8"/>
      <c r="RO583" s="8"/>
      <c r="RP583" s="8"/>
      <c r="RQ583" s="8"/>
      <c r="RR583" s="8"/>
      <c r="RS583" s="8"/>
      <c r="RT583" s="8"/>
      <c r="RU583" s="8"/>
      <c r="RV583" s="8"/>
      <c r="RW583" s="8"/>
      <c r="RX583" s="8"/>
      <c r="RY583" s="8"/>
      <c r="RZ583" s="8"/>
      <c r="SA583" s="8"/>
      <c r="SB583" s="8"/>
      <c r="SC583" s="8"/>
      <c r="SD583" s="8"/>
      <c r="SE583" s="8"/>
      <c r="SF583" s="8"/>
      <c r="SG583" s="8"/>
      <c r="SH583" s="8"/>
      <c r="SI583" s="8"/>
      <c r="SJ583" s="8"/>
      <c r="SK583" s="8"/>
      <c r="SL583" s="8"/>
      <c r="SM583" s="8"/>
      <c r="SN583" s="8"/>
      <c r="SO583" s="8"/>
      <c r="SP583" s="8"/>
      <c r="SQ583" s="8"/>
      <c r="SR583" s="8"/>
      <c r="SS583" s="8"/>
      <c r="ST583" s="8"/>
      <c r="SU583" s="8"/>
      <c r="SV583" s="8"/>
      <c r="SW583" s="8"/>
      <c r="SX583" s="8"/>
      <c r="SY583" s="8"/>
      <c r="SZ583" s="8"/>
      <c r="TA583" s="8"/>
      <c r="TB583" s="8"/>
      <c r="TC583" s="8"/>
      <c r="TD583" s="8"/>
      <c r="TE583" s="8"/>
      <c r="TF583" s="8"/>
      <c r="TG583" s="8"/>
      <c r="TH583" s="8"/>
      <c r="TI583" s="8"/>
      <c r="TJ583" s="8"/>
      <c r="TK583" s="8"/>
      <c r="TL583" s="8"/>
      <c r="TM583" s="8"/>
      <c r="TN583" s="8"/>
      <c r="TO583" s="8"/>
      <c r="TP583" s="8"/>
      <c r="TQ583" s="8"/>
      <c r="TR583" s="8"/>
      <c r="TS583" s="8"/>
      <c r="TT583" s="8"/>
      <c r="TU583" s="8"/>
      <c r="TV583" s="8"/>
      <c r="TW583" s="8"/>
      <c r="TX583" s="8"/>
      <c r="TY583" s="8"/>
      <c r="TZ583" s="8"/>
      <c r="UA583" s="8"/>
      <c r="UB583" s="8"/>
      <c r="UC583" s="8"/>
      <c r="UD583" s="8"/>
      <c r="UE583" s="8"/>
      <c r="UF583" s="8"/>
      <c r="UG583" s="8"/>
      <c r="UH583" s="8"/>
      <c r="UI583" s="8"/>
      <c r="UJ583" s="8"/>
      <c r="UK583" s="8"/>
      <c r="UL583" s="8"/>
      <c r="UM583" s="8"/>
      <c r="UN583" s="8"/>
      <c r="UO583" s="8"/>
      <c r="UP583" s="8"/>
      <c r="UQ583" s="8"/>
      <c r="UR583" s="8"/>
      <c r="US583" s="8"/>
      <c r="UT583" s="8"/>
      <c r="UU583" s="8"/>
      <c r="UV583" s="8"/>
      <c r="UW583" s="8"/>
      <c r="UX583" s="8"/>
      <c r="UY583" s="8"/>
      <c r="UZ583" s="8"/>
      <c r="VA583" s="8"/>
      <c r="VB583" s="8"/>
      <c r="VC583" s="8"/>
      <c r="VD583" s="8"/>
      <c r="VE583" s="8"/>
      <c r="VF583" s="8"/>
      <c r="VG583" s="8"/>
      <c r="VH583" s="8"/>
      <c r="VI583" s="8"/>
      <c r="VJ583" s="8"/>
      <c r="VK583" s="8"/>
      <c r="VL583" s="8"/>
      <c r="VM583" s="8"/>
      <c r="VN583" s="8"/>
      <c r="VO583" s="8"/>
      <c r="VP583" s="8"/>
      <c r="VQ583" s="8"/>
      <c r="VR583" s="8"/>
      <c r="VS583" s="8"/>
      <c r="VT583" s="8"/>
      <c r="VU583" s="8"/>
      <c r="VV583" s="8"/>
      <c r="VW583" s="8"/>
      <c r="VX583" s="8"/>
      <c r="VY583" s="8"/>
      <c r="VZ583" s="8"/>
      <c r="WA583" s="8"/>
      <c r="WB583" s="8"/>
      <c r="WC583" s="8"/>
      <c r="WD583" s="8"/>
      <c r="WE583" s="8"/>
      <c r="WF583" s="8"/>
      <c r="WG583" s="8"/>
      <c r="WH583" s="8"/>
      <c r="WI583" s="8"/>
      <c r="WJ583" s="8"/>
      <c r="WK583" s="8"/>
      <c r="WL583" s="8"/>
      <c r="WM583" s="8"/>
      <c r="WN583" s="8"/>
      <c r="WO583" s="8"/>
      <c r="WP583" s="8"/>
      <c r="WQ583" s="8"/>
      <c r="WR583" s="8"/>
      <c r="WS583" s="8"/>
      <c r="WT583" s="8"/>
      <c r="WU583" s="8"/>
      <c r="WV583" s="8"/>
      <c r="WW583" s="8"/>
      <c r="WX583" s="8"/>
      <c r="WY583" s="8"/>
      <c r="WZ583" s="8"/>
      <c r="XA583" s="8"/>
      <c r="XB583" s="8"/>
      <c r="XC583" s="8"/>
      <c r="XD583" s="8"/>
      <c r="XE583" s="8"/>
      <c r="XF583" s="8"/>
      <c r="XG583" s="8"/>
      <c r="XH583" s="8"/>
      <c r="XI583" s="8"/>
      <c r="XJ583" s="8"/>
      <c r="XK583" s="8"/>
      <c r="XL583" s="8"/>
      <c r="XM583" s="8"/>
      <c r="XN583" s="8"/>
      <c r="XO583" s="8"/>
      <c r="XP583" s="8"/>
      <c r="XQ583" s="8"/>
      <c r="XR583" s="8"/>
      <c r="XS583" s="8"/>
      <c r="XT583" s="8"/>
      <c r="XU583" s="8"/>
      <c r="XV583" s="8"/>
      <c r="XW583" s="8"/>
      <c r="XX583" s="8"/>
      <c r="XY583" s="8"/>
      <c r="XZ583" s="8"/>
      <c r="YA583" s="8"/>
      <c r="YB583" s="8"/>
      <c r="YC583" s="8"/>
      <c r="YD583" s="8"/>
      <c r="YE583" s="8"/>
      <c r="YF583" s="8"/>
      <c r="YG583" s="8"/>
      <c r="YH583" s="8"/>
      <c r="YI583" s="8"/>
      <c r="YJ583" s="8"/>
      <c r="YK583" s="8"/>
      <c r="YL583" s="8"/>
      <c r="YM583" s="8"/>
      <c r="YN583" s="8"/>
      <c r="YO583" s="8"/>
      <c r="YP583" s="8"/>
      <c r="YQ583" s="8"/>
      <c r="YR583" s="8"/>
      <c r="YS583" s="8"/>
      <c r="YT583" s="8"/>
      <c r="YU583" s="8"/>
      <c r="YV583" s="8"/>
      <c r="YW583" s="8"/>
      <c r="YX583" s="8"/>
      <c r="YY583" s="8"/>
      <c r="YZ583" s="8"/>
      <c r="ZA583" s="8"/>
      <c r="ZB583" s="8"/>
      <c r="ZC583" s="8"/>
      <c r="ZD583" s="8"/>
      <c r="ZE583" s="8"/>
      <c r="ZF583" s="8"/>
      <c r="ZG583" s="8"/>
      <c r="ZH583" s="8"/>
      <c r="ZI583" s="8"/>
      <c r="ZJ583" s="8"/>
      <c r="ZK583" s="8"/>
      <c r="ZL583" s="8"/>
      <c r="ZM583" s="8"/>
      <c r="ZN583" s="8"/>
      <c r="ZO583" s="8"/>
      <c r="ZP583" s="8"/>
      <c r="ZQ583" s="8"/>
      <c r="ZR583" s="8"/>
      <c r="ZS583" s="8"/>
      <c r="ZT583" s="8"/>
      <c r="ZU583" s="8"/>
      <c r="ZV583" s="8"/>
      <c r="ZW583" s="8"/>
      <c r="ZX583" s="8"/>
      <c r="ZY583" s="8"/>
      <c r="ZZ583" s="8"/>
      <c r="AAA583" s="8"/>
      <c r="AAB583" s="8"/>
      <c r="AAC583" s="8"/>
      <c r="AAD583" s="8"/>
      <c r="AAE583" s="8"/>
      <c r="AAF583" s="8"/>
      <c r="AAG583" s="8"/>
      <c r="AAH583" s="8"/>
      <c r="AAI583" s="8"/>
      <c r="AAJ583" s="8"/>
      <c r="AAK583" s="8"/>
      <c r="AAL583" s="8"/>
      <c r="AAM583" s="8"/>
      <c r="AAN583" s="8"/>
      <c r="AAO583" s="8"/>
      <c r="AAP583" s="8"/>
      <c r="AAQ583" s="8"/>
      <c r="AAR583" s="8"/>
      <c r="AAS583" s="8"/>
      <c r="AAT583" s="8"/>
      <c r="AAU583" s="8"/>
      <c r="AAV583" s="8"/>
      <c r="AAW583" s="8"/>
      <c r="AAX583" s="8"/>
      <c r="AAY583" s="8"/>
      <c r="AAZ583" s="8"/>
      <c r="ABA583" s="8"/>
      <c r="ABB583" s="8"/>
      <c r="ABC583" s="8"/>
      <c r="ABD583" s="8"/>
      <c r="ABE583" s="8"/>
      <c r="ABF583" s="8"/>
      <c r="ABG583" s="8"/>
      <c r="ABH583" s="8"/>
      <c r="ABI583" s="8"/>
      <c r="ABJ583" s="8"/>
      <c r="ABK583" s="8"/>
      <c r="ABL583" s="8"/>
      <c r="ABM583" s="8"/>
      <c r="ABN583" s="8"/>
      <c r="ABO583" s="8"/>
      <c r="ABP583" s="8"/>
      <c r="ABQ583" s="8"/>
      <c r="ABR583" s="8"/>
      <c r="ABS583" s="8"/>
      <c r="ABT583" s="8"/>
      <c r="ABU583" s="8"/>
      <c r="ABV583" s="8"/>
      <c r="ABW583" s="8"/>
      <c r="ABX583" s="8"/>
      <c r="ABY583" s="8"/>
      <c r="ABZ583" s="8"/>
      <c r="ACA583" s="8"/>
      <c r="ACB583" s="8"/>
      <c r="ACC583" s="8"/>
      <c r="ACD583" s="8"/>
      <c r="ACE583" s="8"/>
      <c r="ACF583" s="8"/>
      <c r="ACG583" s="8"/>
      <c r="ACH583" s="8"/>
      <c r="ACI583" s="8"/>
      <c r="ACJ583" s="8"/>
      <c r="ACK583" s="8"/>
      <c r="ACL583" s="8"/>
      <c r="ACM583" s="8"/>
      <c r="ACN583" s="8"/>
      <c r="ACO583" s="8"/>
      <c r="ACP583" s="8"/>
      <c r="ACQ583" s="8"/>
      <c r="ACR583" s="8"/>
      <c r="ACS583" s="8"/>
      <c r="ACT583" s="8"/>
      <c r="ACU583" s="8"/>
      <c r="ACV583" s="8"/>
      <c r="ACW583" s="8"/>
      <c r="ACX583" s="8"/>
      <c r="ACY583" s="8"/>
      <c r="ACZ583" s="8"/>
      <c r="ADA583" s="8"/>
      <c r="ADB583" s="8"/>
      <c r="ADC583" s="8"/>
      <c r="ADD583" s="8"/>
      <c r="ADE583" s="8"/>
      <c r="ADF583" s="8"/>
      <c r="ADG583" s="8"/>
      <c r="ADH583" s="8"/>
      <c r="ADI583" s="8"/>
      <c r="ADJ583" s="8"/>
      <c r="ADK583" s="8"/>
      <c r="ADL583" s="8"/>
      <c r="ADM583" s="8"/>
      <c r="ADN583" s="8"/>
      <c r="ADO583" s="8"/>
      <c r="ADP583" s="8"/>
      <c r="ADQ583" s="8"/>
      <c r="ADR583" s="8"/>
      <c r="ADS583" s="8"/>
      <c r="ADT583" s="8"/>
      <c r="ADU583" s="8"/>
      <c r="ADV583" s="8"/>
      <c r="ADW583" s="8"/>
      <c r="ADX583" s="8"/>
      <c r="ADY583" s="8"/>
      <c r="ADZ583" s="8"/>
      <c r="AEA583" s="8"/>
      <c r="AEB583" s="8"/>
      <c r="AEC583" s="8"/>
      <c r="AED583" s="8"/>
      <c r="AEE583" s="8"/>
      <c r="AEF583" s="8"/>
      <c r="AEG583" s="8"/>
      <c r="AEH583" s="8"/>
      <c r="AEI583" s="8"/>
      <c r="AEJ583" s="8"/>
      <c r="AEK583" s="8"/>
      <c r="AEL583" s="8"/>
      <c r="AEM583" s="8"/>
      <c r="AEN583" s="8"/>
      <c r="AEO583" s="8"/>
      <c r="AEP583" s="8"/>
      <c r="AEQ583" s="8"/>
      <c r="AER583" s="8"/>
      <c r="AES583" s="8"/>
      <c r="AET583" s="8"/>
      <c r="AEU583" s="8"/>
      <c r="AEV583" s="8"/>
      <c r="AEW583" s="8"/>
      <c r="AEX583" s="8"/>
      <c r="AEY583" s="8"/>
      <c r="AEZ583" s="8"/>
      <c r="AFA583" s="8"/>
      <c r="AFB583" s="8"/>
      <c r="AFC583" s="8"/>
      <c r="AFD583" s="8"/>
      <c r="AFE583" s="8"/>
      <c r="AFF583" s="8"/>
      <c r="AFG583" s="8"/>
      <c r="AFH583" s="8"/>
      <c r="AFI583" s="8"/>
      <c r="AFJ583" s="8"/>
      <c r="AFK583" s="8"/>
      <c r="AFL583" s="8"/>
      <c r="AFM583" s="8"/>
      <c r="AFN583" s="8"/>
      <c r="AFO583" s="8"/>
      <c r="AFP583" s="8"/>
      <c r="AFQ583" s="8"/>
      <c r="AFR583" s="8"/>
      <c r="AFS583" s="8"/>
      <c r="AFT583" s="8"/>
      <c r="AFU583" s="8"/>
      <c r="AFV583" s="8"/>
      <c r="AFW583" s="8"/>
      <c r="AFX583" s="8"/>
      <c r="AFY583" s="8"/>
      <c r="AFZ583" s="8"/>
      <c r="AGA583" s="8"/>
      <c r="AGB583" s="8"/>
      <c r="AGC583" s="8"/>
      <c r="AGD583" s="8"/>
      <c r="AGE583" s="8"/>
      <c r="AGF583" s="8"/>
      <c r="AGG583" s="8"/>
      <c r="AGH583" s="8"/>
      <c r="AGI583" s="8"/>
      <c r="AGJ583" s="8"/>
      <c r="AGK583" s="8"/>
      <c r="AGL583" s="8"/>
      <c r="AGM583" s="8"/>
      <c r="AGN583" s="8"/>
      <c r="AGO583" s="8"/>
      <c r="AGP583" s="8"/>
      <c r="AGQ583" s="8"/>
      <c r="AGR583" s="8"/>
      <c r="AGS583" s="8"/>
      <c r="AGT583" s="8"/>
      <c r="AGU583" s="8"/>
      <c r="AGV583" s="8"/>
      <c r="AGW583" s="8"/>
      <c r="AGX583" s="8"/>
      <c r="AGY583" s="8"/>
      <c r="AGZ583" s="8"/>
      <c r="AHA583" s="8"/>
      <c r="AHB583" s="8"/>
      <c r="AHC583" s="8"/>
      <c r="AHD583" s="8"/>
      <c r="AHE583" s="8"/>
      <c r="AHF583" s="8"/>
      <c r="AHG583" s="8"/>
      <c r="AHH583" s="8"/>
      <c r="AHI583" s="8"/>
      <c r="AHJ583" s="8"/>
      <c r="AHK583" s="8"/>
      <c r="AHL583" s="8"/>
      <c r="AHM583" s="8"/>
      <c r="AHN583" s="8"/>
      <c r="AHO583" s="8"/>
      <c r="AHP583" s="8"/>
      <c r="AHQ583" s="8"/>
      <c r="AHR583" s="8"/>
      <c r="AHS583" s="8"/>
      <c r="AHT583" s="8"/>
      <c r="AHU583" s="8"/>
      <c r="AHV583" s="8"/>
      <c r="AHW583" s="8"/>
      <c r="AHX583" s="8"/>
      <c r="AHY583" s="8"/>
      <c r="AHZ583" s="8"/>
      <c r="AIA583" s="8"/>
      <c r="AIB583" s="8"/>
      <c r="AIC583" s="8"/>
      <c r="AID583" s="8"/>
      <c r="AIE583" s="8"/>
      <c r="AIF583" s="8"/>
      <c r="AIG583" s="8"/>
      <c r="AIH583" s="8"/>
      <c r="AII583" s="8"/>
      <c r="AIJ583" s="8"/>
      <c r="AIK583" s="8"/>
      <c r="AIL583" s="8"/>
      <c r="AIM583" s="8"/>
      <c r="AIN583" s="8"/>
      <c r="AIO583" s="8"/>
      <c r="AIP583" s="8"/>
      <c r="AIQ583" s="8"/>
      <c r="AIR583" s="8"/>
      <c r="AIS583" s="8"/>
      <c r="AIT583" s="8"/>
      <c r="AIU583" s="8"/>
      <c r="AIV583" s="8"/>
      <c r="AIW583" s="8"/>
      <c r="AIX583" s="8"/>
      <c r="AIY583" s="8"/>
      <c r="AIZ583" s="8"/>
      <c r="AJA583" s="8"/>
      <c r="AJB583" s="8"/>
      <c r="AJC583" s="8"/>
      <c r="AJD583" s="8"/>
      <c r="AJE583" s="8"/>
      <c r="AJF583" s="8"/>
      <c r="AJG583" s="8"/>
      <c r="AJH583" s="8"/>
      <c r="AJI583" s="8"/>
      <c r="AJJ583" s="8"/>
      <c r="AJK583" s="8"/>
      <c r="AJL583" s="8"/>
      <c r="AJM583" s="8"/>
      <c r="AJN583" s="8"/>
      <c r="AJO583" s="8"/>
      <c r="AJP583" s="8"/>
      <c r="AJQ583" s="8"/>
      <c r="AJR583" s="8"/>
      <c r="AJS583" s="8"/>
      <c r="AJT583" s="8"/>
      <c r="AJU583" s="8"/>
      <c r="AJV583" s="8"/>
      <c r="AJW583" s="8"/>
      <c r="AJX583" s="8"/>
      <c r="AJY583" s="8"/>
      <c r="AJZ583" s="8"/>
      <c r="AKA583" s="8"/>
      <c r="AKB583" s="8"/>
      <c r="AKC583" s="8"/>
      <c r="AKD583" s="8"/>
      <c r="AKE583" s="8"/>
      <c r="AKF583" s="8"/>
      <c r="AKG583" s="8"/>
      <c r="AKH583" s="8"/>
      <c r="AKI583" s="8"/>
      <c r="AKJ583" s="8"/>
      <c r="AKK583" s="8"/>
      <c r="AKL583" s="8"/>
      <c r="AKM583" s="8"/>
      <c r="AKN583" s="8"/>
      <c r="AKO583" s="8"/>
      <c r="AKP583" s="8"/>
      <c r="AKQ583" s="8"/>
      <c r="AKR583" s="8"/>
      <c r="AKS583" s="8"/>
      <c r="AKT583" s="8"/>
      <c r="AKU583" s="8"/>
      <c r="AKV583" s="8"/>
      <c r="AKW583" s="8"/>
      <c r="AKX583" s="8"/>
      <c r="AKY583" s="8"/>
      <c r="AKZ583" s="8"/>
      <c r="ALA583" s="8"/>
      <c r="ALB583" s="8"/>
      <c r="ALC583" s="8"/>
      <c r="ALD583" s="8"/>
      <c r="ALE583" s="8"/>
      <c r="ALF583" s="8"/>
      <c r="ALG583" s="8"/>
      <c r="ALH583" s="8"/>
      <c r="ALI583" s="8"/>
      <c r="ALJ583" s="8"/>
      <c r="ALK583" s="8"/>
      <c r="ALL583" s="8"/>
      <c r="ALM583" s="8"/>
      <c r="ALN583" s="8"/>
      <c r="ALO583" s="8"/>
      <c r="ALP583" s="8"/>
      <c r="ALQ583" s="8"/>
      <c r="ALR583" s="8"/>
      <c r="ALS583" s="8"/>
      <c r="ALT583" s="8"/>
      <c r="ALU583" s="8"/>
      <c r="ALV583" s="8"/>
      <c r="ALW583" s="8"/>
      <c r="ALX583" s="8"/>
      <c r="ALY583" s="8"/>
      <c r="ALZ583" s="8"/>
      <c r="AMA583" s="8"/>
      <c r="AMB583" s="8"/>
      <c r="AMC583" s="8"/>
      <c r="AMD583" s="8"/>
      <c r="AME583" s="8"/>
      <c r="AMF583" s="8"/>
      <c r="AMG583" s="8"/>
      <c r="AMH583" s="8"/>
      <c r="AMI583" s="8"/>
      <c r="AMJ583" s="8"/>
      <c r="AMK583" s="8"/>
      <c r="AML583" s="8"/>
      <c r="AMM583" s="8"/>
      <c r="AMN583" s="8"/>
      <c r="AMO583" s="8"/>
      <c r="AMP583" s="8"/>
      <c r="AMQ583" s="8"/>
      <c r="AMR583" s="8"/>
      <c r="AMS583" s="8"/>
      <c r="AMT583" s="8"/>
      <c r="AMU583" s="8"/>
      <c r="AMV583" s="8"/>
      <c r="AMW583" s="8"/>
      <c r="AMX583" s="8"/>
      <c r="AMY583" s="8"/>
      <c r="AMZ583" s="8"/>
      <c r="ANA583" s="8"/>
      <c r="ANB583" s="8"/>
      <c r="ANC583" s="8"/>
      <c r="AND583" s="8"/>
      <c r="ANE583" s="8"/>
      <c r="ANF583" s="8"/>
      <c r="ANG583" s="8"/>
      <c r="ANH583" s="8"/>
      <c r="ANI583" s="8"/>
      <c r="ANJ583" s="8"/>
      <c r="ANK583" s="8"/>
      <c r="ANL583" s="8"/>
      <c r="ANM583" s="8"/>
      <c r="ANN583" s="8"/>
      <c r="ANO583" s="8"/>
      <c r="ANP583" s="8"/>
      <c r="ANQ583" s="8"/>
      <c r="ANR583" s="8"/>
      <c r="ANS583" s="8"/>
      <c r="ANT583" s="8"/>
      <c r="ANU583" s="8"/>
      <c r="ANV583" s="8"/>
      <c r="ANW583" s="8"/>
      <c r="ANX583" s="8"/>
      <c r="ANY583" s="8"/>
      <c r="ANZ583" s="8"/>
      <c r="AOA583" s="8"/>
      <c r="AOB583" s="8"/>
      <c r="AOC583" s="8"/>
      <c r="AOD583" s="8"/>
      <c r="AOE583" s="8"/>
      <c r="AOF583" s="8"/>
      <c r="AOG583" s="8"/>
      <c r="AOH583" s="8"/>
      <c r="AOI583" s="8"/>
      <c r="AOJ583" s="8"/>
      <c r="AOK583" s="8"/>
      <c r="AOL583" s="8"/>
      <c r="AOM583" s="8"/>
      <c r="AON583" s="8"/>
      <c r="AOO583" s="8"/>
      <c r="AOP583" s="8"/>
      <c r="AOQ583" s="8"/>
      <c r="AOR583" s="8"/>
      <c r="AOS583" s="8"/>
      <c r="AOT583" s="8"/>
      <c r="AOU583" s="8"/>
      <c r="AOV583" s="8"/>
      <c r="AOW583" s="8"/>
      <c r="AOX583" s="8"/>
      <c r="AOY583" s="8"/>
      <c r="AOZ583" s="8"/>
      <c r="APA583" s="8"/>
      <c r="APB583" s="8"/>
      <c r="APC583" s="8"/>
      <c r="APD583" s="8"/>
      <c r="APE583" s="8"/>
      <c r="APF583" s="8"/>
      <c r="APG583" s="8"/>
      <c r="APH583" s="8"/>
      <c r="API583" s="8"/>
      <c r="APJ583" s="8"/>
      <c r="APK583" s="8"/>
      <c r="APL583" s="8"/>
      <c r="APM583" s="8"/>
      <c r="APN583" s="8"/>
      <c r="APO583" s="8"/>
      <c r="APP583" s="8"/>
      <c r="APQ583" s="8"/>
      <c r="APR583" s="8"/>
      <c r="APS583" s="8"/>
      <c r="APT583" s="8"/>
      <c r="APU583" s="8"/>
      <c r="APV583" s="8"/>
      <c r="APW583" s="8"/>
      <c r="APX583" s="8"/>
      <c r="APY583" s="8"/>
      <c r="APZ583" s="8"/>
      <c r="AQA583" s="8"/>
      <c r="AQB583" s="8"/>
      <c r="AQC583" s="8"/>
      <c r="AQD583" s="8"/>
      <c r="AQE583" s="8"/>
      <c r="AQF583" s="8"/>
      <c r="AQG583" s="8"/>
      <c r="AQH583" s="8"/>
      <c r="AQI583" s="8"/>
      <c r="AQJ583" s="8"/>
      <c r="AQK583" s="8"/>
      <c r="AQL583" s="8"/>
      <c r="AQM583" s="8"/>
      <c r="AQN583" s="8"/>
      <c r="AQO583" s="8"/>
      <c r="AQP583" s="8"/>
      <c r="AQQ583" s="8"/>
      <c r="AQR583" s="8"/>
      <c r="AQS583" s="8"/>
      <c r="AQT583" s="8"/>
      <c r="AQU583" s="8"/>
      <c r="AQV583" s="8"/>
      <c r="AQW583" s="8"/>
      <c r="AQX583" s="8"/>
      <c r="AQY583" s="8"/>
      <c r="AQZ583" s="8"/>
      <c r="ARA583" s="8"/>
      <c r="ARB583" s="8"/>
      <c r="ARC583" s="8"/>
      <c r="ARD583" s="8"/>
      <c r="ARE583" s="8"/>
      <c r="ARF583" s="8"/>
      <c r="ARG583" s="8"/>
      <c r="ARH583" s="8"/>
      <c r="ARI583" s="8"/>
      <c r="ARJ583" s="8"/>
      <c r="ARK583" s="8"/>
      <c r="ARL583" s="8"/>
      <c r="ARM583" s="8"/>
      <c r="ARN583" s="8"/>
      <c r="ARO583" s="8"/>
      <c r="ARP583" s="8"/>
      <c r="ARQ583" s="8"/>
      <c r="ARR583" s="8"/>
      <c r="ARS583" s="8"/>
      <c r="ART583" s="8"/>
      <c r="ARU583" s="8"/>
      <c r="ARV583" s="8"/>
      <c r="ARW583" s="8"/>
      <c r="ARX583" s="8"/>
      <c r="ARY583" s="8"/>
      <c r="ARZ583" s="8"/>
      <c r="ASA583" s="8"/>
      <c r="ASB583" s="8"/>
      <c r="ASC583" s="8"/>
      <c r="ASD583" s="8"/>
      <c r="ASE583" s="8"/>
      <c r="ASF583" s="8"/>
      <c r="ASG583" s="8"/>
      <c r="ASH583" s="8"/>
      <c r="ASI583" s="8"/>
      <c r="ASJ583" s="8"/>
      <c r="ASK583" s="8"/>
      <c r="ASL583" s="8"/>
      <c r="ASM583" s="8"/>
      <c r="ASN583" s="8"/>
      <c r="ASO583" s="8"/>
      <c r="ASP583" s="8"/>
      <c r="ASQ583" s="8"/>
      <c r="ASR583" s="8"/>
      <c r="ASS583" s="8"/>
      <c r="AST583" s="8"/>
      <c r="ASU583" s="8"/>
      <c r="ASV583" s="8"/>
      <c r="ASW583" s="8"/>
      <c r="ASX583" s="8"/>
      <c r="ASY583" s="8"/>
      <c r="ASZ583" s="8"/>
      <c r="ATA583" s="8"/>
      <c r="ATB583" s="8"/>
      <c r="ATC583" s="8"/>
      <c r="ATD583" s="8"/>
      <c r="ATE583" s="8"/>
      <c r="ATF583" s="8"/>
      <c r="ATG583" s="8"/>
      <c r="ATH583" s="8"/>
      <c r="ATI583" s="8"/>
      <c r="ATJ583" s="8"/>
      <c r="ATK583" s="8"/>
      <c r="ATL583" s="8"/>
      <c r="ATM583" s="8"/>
      <c r="ATN583" s="8"/>
      <c r="ATO583" s="8"/>
      <c r="ATP583" s="8"/>
      <c r="ATQ583" s="8"/>
      <c r="ATR583" s="8"/>
      <c r="ATS583" s="8"/>
      <c r="ATT583" s="8"/>
      <c r="ATU583" s="8"/>
      <c r="ATV583" s="8"/>
      <c r="ATW583" s="8"/>
      <c r="ATX583" s="8"/>
      <c r="ATY583" s="8"/>
      <c r="ATZ583" s="8"/>
      <c r="AUA583" s="8"/>
      <c r="AUB583" s="8"/>
      <c r="AUC583" s="8"/>
      <c r="AUD583" s="8"/>
      <c r="AUE583" s="8"/>
      <c r="AUF583" s="8"/>
      <c r="AUG583" s="8"/>
      <c r="AUH583" s="8"/>
      <c r="AUI583" s="8"/>
      <c r="AUJ583" s="8"/>
      <c r="AUK583" s="8"/>
      <c r="AUL583" s="8"/>
      <c r="AUM583" s="8"/>
      <c r="AUN583" s="8"/>
      <c r="AUO583" s="8"/>
      <c r="AUP583" s="8"/>
      <c r="AUQ583" s="8"/>
      <c r="AUR583" s="8"/>
      <c r="AUS583" s="8"/>
      <c r="AUT583" s="8"/>
      <c r="AUU583" s="8"/>
      <c r="AUV583" s="8"/>
      <c r="AUW583" s="8"/>
      <c r="AUX583" s="8"/>
      <c r="AUY583" s="8"/>
      <c r="AUZ583" s="8"/>
      <c r="AVA583" s="8"/>
      <c r="AVB583" s="8"/>
      <c r="AVC583" s="8"/>
      <c r="AVD583" s="8"/>
      <c r="AVE583" s="8"/>
      <c r="AVF583" s="8"/>
      <c r="AVG583" s="8"/>
      <c r="AVH583" s="8"/>
      <c r="AVI583" s="8"/>
      <c r="AVJ583" s="8"/>
      <c r="AVK583" s="8"/>
      <c r="AVL583" s="8"/>
      <c r="AVM583" s="8"/>
      <c r="AVN583" s="8"/>
      <c r="AVO583" s="8"/>
      <c r="AVP583" s="8"/>
      <c r="AVQ583" s="8"/>
      <c r="AVR583" s="8"/>
      <c r="AVS583" s="8"/>
      <c r="AVT583" s="8"/>
      <c r="AVU583" s="8"/>
      <c r="AVV583" s="8"/>
      <c r="AVW583" s="8"/>
      <c r="AVX583" s="8"/>
      <c r="AVY583" s="8"/>
      <c r="AVZ583" s="8"/>
      <c r="AWA583" s="8"/>
      <c r="AWB583" s="8"/>
      <c r="AWC583" s="8"/>
      <c r="AWD583" s="8"/>
      <c r="AWE583" s="8"/>
      <c r="AWF583" s="8"/>
      <c r="AWG583" s="8"/>
      <c r="AWH583" s="8"/>
      <c r="AWI583" s="8"/>
      <c r="AWJ583" s="8"/>
      <c r="AWK583" s="8"/>
      <c r="AWL583" s="8"/>
      <c r="AWM583" s="8"/>
      <c r="AWN583" s="8"/>
      <c r="AWO583" s="8"/>
      <c r="AWP583" s="8"/>
      <c r="AWQ583" s="8"/>
      <c r="AWR583" s="8"/>
      <c r="AWS583" s="8"/>
      <c r="AWT583" s="8"/>
      <c r="AWU583" s="8"/>
      <c r="AWV583" s="8"/>
      <c r="AWW583" s="8"/>
      <c r="AWX583" s="8"/>
      <c r="AWY583" s="8"/>
      <c r="AWZ583" s="8"/>
      <c r="AXA583" s="8"/>
      <c r="AXB583" s="8"/>
      <c r="AXC583" s="8"/>
      <c r="AXD583" s="8"/>
      <c r="AXE583" s="8"/>
      <c r="AXF583" s="8"/>
      <c r="AXG583" s="8"/>
      <c r="AXH583" s="8"/>
      <c r="AXI583" s="8"/>
      <c r="AXJ583" s="8"/>
      <c r="AXK583" s="8"/>
      <c r="AXL583" s="8"/>
      <c r="AXM583" s="8"/>
      <c r="AXN583" s="8"/>
      <c r="AXO583" s="8"/>
      <c r="AXP583" s="8"/>
      <c r="AXQ583" s="8"/>
      <c r="AXR583" s="8"/>
      <c r="AXS583" s="8"/>
      <c r="AXT583" s="8"/>
      <c r="AXU583" s="8"/>
      <c r="AXV583" s="8"/>
      <c r="AXW583" s="8"/>
      <c r="AXX583" s="8"/>
      <c r="AXY583" s="8"/>
      <c r="AXZ583" s="8"/>
      <c r="AYA583" s="8"/>
      <c r="AYB583" s="8"/>
      <c r="AYC583" s="8"/>
      <c r="AYD583" s="8"/>
      <c r="AYE583" s="8"/>
      <c r="AYF583" s="8"/>
      <c r="AYG583" s="8"/>
      <c r="AYH583" s="8"/>
      <c r="AYI583" s="8"/>
      <c r="AYJ583" s="8"/>
      <c r="AYK583" s="8"/>
      <c r="AYL583" s="8"/>
      <c r="AYM583" s="8"/>
      <c r="AYN583" s="8"/>
      <c r="AYO583" s="8"/>
      <c r="AYP583" s="8"/>
      <c r="AYQ583" s="8"/>
      <c r="AYR583" s="8"/>
      <c r="AYS583" s="8"/>
      <c r="AYT583" s="8"/>
      <c r="AYU583" s="8"/>
      <c r="AYV583" s="8"/>
      <c r="AYW583" s="8"/>
      <c r="AYX583" s="8"/>
      <c r="AYY583" s="8"/>
      <c r="AYZ583" s="8"/>
      <c r="AZA583" s="8"/>
      <c r="AZB583" s="8"/>
      <c r="AZC583" s="8"/>
      <c r="AZD583" s="8"/>
      <c r="AZE583" s="8"/>
      <c r="AZF583" s="8"/>
      <c r="AZG583" s="8"/>
      <c r="AZH583" s="8"/>
      <c r="AZI583" s="8"/>
      <c r="AZJ583" s="8"/>
      <c r="AZK583" s="8"/>
      <c r="AZL583" s="8"/>
      <c r="AZM583" s="8"/>
      <c r="AZN583" s="8"/>
      <c r="AZO583" s="8"/>
      <c r="AZP583" s="8"/>
      <c r="AZQ583" s="8"/>
      <c r="AZR583" s="8"/>
      <c r="AZS583" s="8"/>
      <c r="AZT583" s="8"/>
      <c r="AZU583" s="8"/>
      <c r="AZV583" s="8"/>
      <c r="AZW583" s="8"/>
      <c r="AZX583" s="8"/>
      <c r="AZY583" s="8"/>
      <c r="AZZ583" s="8"/>
      <c r="BAA583" s="8"/>
      <c r="BAB583" s="8"/>
      <c r="BAC583" s="8"/>
      <c r="BAD583" s="8"/>
      <c r="BAE583" s="8"/>
      <c r="BAF583" s="8"/>
      <c r="BAG583" s="8"/>
      <c r="BAH583" s="8"/>
      <c r="BAI583" s="8"/>
      <c r="BAJ583" s="8"/>
      <c r="BAK583" s="8"/>
      <c r="BAL583" s="8"/>
      <c r="BAM583" s="8"/>
      <c r="BAN583" s="8"/>
      <c r="BAO583" s="8"/>
      <c r="BAP583" s="8"/>
      <c r="BAQ583" s="8"/>
      <c r="BAR583" s="8"/>
      <c r="BAS583" s="8"/>
      <c r="BAT583" s="8"/>
      <c r="BAU583" s="8"/>
      <c r="BAV583" s="8"/>
      <c r="BAW583" s="8"/>
      <c r="BAX583" s="8"/>
      <c r="BAY583" s="8"/>
      <c r="BAZ583" s="8"/>
      <c r="BBA583" s="8"/>
      <c r="BBB583" s="8"/>
      <c r="BBC583" s="8"/>
      <c r="BBD583" s="8"/>
      <c r="BBE583" s="8"/>
      <c r="BBF583" s="8"/>
      <c r="BBG583" s="8"/>
      <c r="BBH583" s="8"/>
      <c r="BBI583" s="8"/>
      <c r="BBJ583" s="8"/>
      <c r="BBK583" s="8"/>
      <c r="BBL583" s="8"/>
      <c r="BBM583" s="8"/>
      <c r="BBN583" s="8"/>
      <c r="BBO583" s="8"/>
      <c r="BBP583" s="8"/>
      <c r="BBQ583" s="8"/>
      <c r="BBR583" s="8"/>
      <c r="BBS583" s="8"/>
      <c r="BBT583" s="8"/>
      <c r="BBU583" s="8"/>
      <c r="BBV583" s="8"/>
      <c r="BBW583" s="8"/>
      <c r="BBX583" s="8"/>
      <c r="BBY583" s="8"/>
      <c r="BBZ583" s="8"/>
      <c r="BCA583" s="8"/>
      <c r="BCB583" s="8"/>
      <c r="BCC583" s="8"/>
      <c r="BCD583" s="8"/>
      <c r="BCE583" s="8"/>
      <c r="BCF583" s="8"/>
      <c r="BCG583" s="8"/>
      <c r="BCH583" s="8"/>
      <c r="BCI583" s="8"/>
      <c r="BCJ583" s="8"/>
      <c r="BCK583" s="8"/>
      <c r="BCL583" s="8"/>
      <c r="BCM583" s="8"/>
      <c r="BCN583" s="8"/>
      <c r="BCO583" s="8"/>
      <c r="BCP583" s="8"/>
      <c r="BCQ583" s="8"/>
      <c r="BCR583" s="8"/>
      <c r="BCS583" s="8"/>
      <c r="BCT583" s="8"/>
      <c r="BCU583" s="8"/>
      <c r="BCV583" s="8"/>
      <c r="BCW583" s="8"/>
      <c r="BCX583" s="8"/>
      <c r="BCY583" s="8"/>
      <c r="BCZ583" s="8"/>
      <c r="BDA583" s="8"/>
      <c r="BDB583" s="8"/>
      <c r="BDC583" s="8"/>
      <c r="BDD583" s="8"/>
      <c r="BDE583" s="8"/>
      <c r="BDF583" s="8"/>
      <c r="BDG583" s="8"/>
      <c r="BDH583" s="8"/>
      <c r="BDI583" s="8"/>
      <c r="BDJ583" s="8"/>
      <c r="BDK583" s="8"/>
      <c r="BDL583" s="8"/>
      <c r="BDM583" s="8"/>
      <c r="BDN583" s="8"/>
      <c r="BDO583" s="8"/>
      <c r="BDP583" s="8"/>
      <c r="BDQ583" s="8"/>
      <c r="BDR583" s="8"/>
      <c r="BDS583" s="8"/>
      <c r="BDT583" s="8"/>
      <c r="BDU583" s="8"/>
      <c r="BDV583" s="8"/>
      <c r="BDW583" s="8"/>
      <c r="BDX583" s="8"/>
      <c r="BDY583" s="8"/>
      <c r="BDZ583" s="8"/>
      <c r="BEA583" s="8"/>
      <c r="BEB583" s="8"/>
      <c r="BEC583" s="8"/>
      <c r="BED583" s="8"/>
      <c r="BEE583" s="8"/>
      <c r="BEF583" s="8"/>
      <c r="BEG583" s="8"/>
      <c r="BEH583" s="8"/>
      <c r="BEI583" s="8"/>
      <c r="BEJ583" s="8"/>
      <c r="BEK583" s="8"/>
      <c r="BEL583" s="8"/>
      <c r="BEM583" s="8"/>
      <c r="BEN583" s="8"/>
      <c r="BEO583" s="8"/>
      <c r="BEP583" s="8"/>
      <c r="BEQ583" s="8"/>
      <c r="BER583" s="8"/>
      <c r="BES583" s="8"/>
      <c r="BET583" s="8"/>
      <c r="BEU583" s="8"/>
      <c r="BEV583" s="8"/>
      <c r="BEW583" s="8"/>
      <c r="BEX583" s="8"/>
      <c r="BEY583" s="8"/>
      <c r="BEZ583" s="8"/>
      <c r="BFA583" s="8"/>
      <c r="BFB583" s="8"/>
      <c r="BFC583" s="8"/>
      <c r="BFD583" s="8"/>
      <c r="BFE583" s="8"/>
      <c r="BFF583" s="8"/>
      <c r="BFG583" s="8"/>
      <c r="BFH583" s="8"/>
      <c r="BFI583" s="8"/>
      <c r="BFJ583" s="8"/>
      <c r="BFK583" s="8"/>
      <c r="BFL583" s="8"/>
      <c r="BFM583" s="8"/>
      <c r="BFN583" s="8"/>
      <c r="BFO583" s="8"/>
      <c r="BFP583" s="8"/>
      <c r="BFQ583" s="8"/>
      <c r="BFR583" s="8"/>
      <c r="BFS583" s="8"/>
      <c r="BFT583" s="8"/>
      <c r="BFU583" s="8"/>
      <c r="BFV583" s="8"/>
      <c r="BFW583" s="8"/>
      <c r="BFX583" s="8"/>
      <c r="BFY583" s="8"/>
      <c r="BFZ583" s="8"/>
      <c r="BGA583" s="8"/>
      <c r="BGB583" s="8"/>
      <c r="BGC583" s="8"/>
      <c r="BGD583" s="8"/>
      <c r="BGE583" s="8"/>
      <c r="BGF583" s="8"/>
      <c r="BGG583" s="8"/>
      <c r="BGH583" s="8"/>
      <c r="BGI583" s="8"/>
      <c r="BGJ583" s="8"/>
      <c r="BGK583" s="8"/>
      <c r="BGL583" s="8"/>
      <c r="BGM583" s="8"/>
      <c r="BGN583" s="8"/>
      <c r="BGO583" s="8"/>
      <c r="BGP583" s="8"/>
      <c r="BGQ583" s="8"/>
      <c r="BGR583" s="8"/>
      <c r="BGS583" s="8"/>
      <c r="BGT583" s="8"/>
      <c r="BGU583" s="8"/>
      <c r="BGV583" s="8"/>
      <c r="BGW583" s="8"/>
      <c r="BGX583" s="8"/>
      <c r="BGY583" s="8"/>
      <c r="BGZ583" s="8"/>
      <c r="BHA583" s="8"/>
      <c r="BHB583" s="8"/>
      <c r="BHC583" s="8"/>
      <c r="BHD583" s="8"/>
      <c r="BHE583" s="8"/>
      <c r="BHF583" s="8"/>
      <c r="BHG583" s="8"/>
      <c r="BHH583" s="8"/>
      <c r="BHI583" s="8"/>
      <c r="BHJ583" s="8"/>
      <c r="BHK583" s="8"/>
      <c r="BHL583" s="8"/>
      <c r="BHM583" s="8"/>
      <c r="BHN583" s="8"/>
      <c r="BHO583" s="8"/>
      <c r="BHP583" s="8"/>
      <c r="BHQ583" s="8"/>
      <c r="BHR583" s="8"/>
      <c r="BHS583" s="8"/>
      <c r="BHT583" s="8"/>
      <c r="BHU583" s="8"/>
      <c r="BHV583" s="8"/>
      <c r="BHW583" s="8"/>
      <c r="BHX583" s="8"/>
      <c r="BHY583" s="8"/>
      <c r="BHZ583" s="8"/>
      <c r="BIA583" s="8"/>
      <c r="BIB583" s="8"/>
      <c r="BIC583" s="8"/>
      <c r="BID583" s="8"/>
      <c r="BIE583" s="8"/>
      <c r="BIF583" s="8"/>
      <c r="BIG583" s="8"/>
      <c r="BIH583" s="8"/>
      <c r="BII583" s="8"/>
      <c r="BIJ583" s="8"/>
      <c r="BIK583" s="8"/>
      <c r="BIL583" s="8"/>
      <c r="BIM583" s="8"/>
      <c r="BIN583" s="8"/>
      <c r="BIO583" s="8"/>
      <c r="BIP583" s="8"/>
      <c r="BIQ583" s="8"/>
      <c r="BIR583" s="8"/>
      <c r="BIS583" s="8"/>
      <c r="BIT583" s="8"/>
      <c r="BIU583" s="8"/>
      <c r="BIV583" s="8"/>
      <c r="BIW583" s="8"/>
      <c r="BIX583" s="8"/>
      <c r="BIY583" s="8"/>
      <c r="BIZ583" s="8"/>
      <c r="BJA583" s="8"/>
      <c r="BJB583" s="8"/>
      <c r="BJC583" s="8"/>
      <c r="BJD583" s="8"/>
      <c r="BJE583" s="8"/>
      <c r="BJF583" s="8"/>
      <c r="BJG583" s="8"/>
      <c r="BJH583" s="8"/>
      <c r="BJI583" s="8"/>
      <c r="BJJ583" s="8"/>
      <c r="BJK583" s="8"/>
      <c r="BJL583" s="8"/>
      <c r="BJM583" s="8"/>
      <c r="BJN583" s="8"/>
      <c r="BJO583" s="8"/>
      <c r="BJP583" s="8"/>
      <c r="BJQ583" s="8"/>
      <c r="BJR583" s="8"/>
      <c r="BJS583" s="8"/>
      <c r="BJT583" s="8"/>
      <c r="BJU583" s="8"/>
      <c r="BJV583" s="8"/>
      <c r="BJW583" s="8"/>
      <c r="BJX583" s="8"/>
      <c r="BJY583" s="8"/>
      <c r="BJZ583" s="8"/>
      <c r="BKA583" s="8"/>
      <c r="BKB583" s="8"/>
      <c r="BKC583" s="8"/>
      <c r="BKD583" s="8"/>
      <c r="BKE583" s="8"/>
      <c r="BKF583" s="8"/>
      <c r="BKG583" s="8"/>
      <c r="BKH583" s="8"/>
      <c r="BKI583" s="8"/>
      <c r="BKJ583" s="8"/>
      <c r="BKK583" s="8"/>
      <c r="BKL583" s="8"/>
      <c r="BKM583" s="8"/>
      <c r="BKN583" s="8"/>
      <c r="BKO583" s="8"/>
      <c r="BKP583" s="8"/>
      <c r="BKQ583" s="8"/>
      <c r="BKR583" s="8"/>
      <c r="BKS583" s="8"/>
      <c r="BKT583" s="8"/>
      <c r="BKU583" s="8"/>
      <c r="BKV583" s="8"/>
      <c r="BKW583" s="8"/>
      <c r="BKX583" s="8"/>
      <c r="BKY583" s="8"/>
      <c r="BKZ583" s="8"/>
      <c r="BLA583" s="8"/>
      <c r="BLB583" s="8"/>
      <c r="BLC583" s="8"/>
      <c r="BLD583" s="8"/>
      <c r="BLE583" s="8"/>
      <c r="BLF583" s="8"/>
      <c r="BLG583" s="8"/>
      <c r="BLH583" s="8"/>
      <c r="BLI583" s="8"/>
      <c r="BLJ583" s="8"/>
      <c r="BLK583" s="8"/>
      <c r="BLL583" s="8"/>
      <c r="BLM583" s="8"/>
      <c r="BLN583" s="8"/>
      <c r="BLO583" s="8"/>
      <c r="BLP583" s="8"/>
      <c r="BLQ583" s="8"/>
      <c r="BLR583" s="8"/>
      <c r="BLS583" s="8"/>
      <c r="BLT583" s="8"/>
      <c r="BLU583" s="8"/>
      <c r="BLV583" s="8"/>
      <c r="BLW583" s="8"/>
      <c r="BLX583" s="8"/>
      <c r="BLY583" s="8"/>
      <c r="BLZ583" s="8"/>
      <c r="BMA583" s="8"/>
      <c r="BMB583" s="8"/>
      <c r="BMC583" s="8"/>
      <c r="BMD583" s="8"/>
      <c r="BME583" s="8"/>
      <c r="BMF583" s="8"/>
      <c r="BMG583" s="8"/>
      <c r="BMH583" s="8"/>
      <c r="BMI583" s="8"/>
      <c r="BMJ583" s="8"/>
      <c r="BMK583" s="8"/>
      <c r="BML583" s="8"/>
      <c r="BMM583" s="8"/>
      <c r="BMN583" s="8"/>
      <c r="BMO583" s="8"/>
      <c r="BMP583" s="8"/>
      <c r="BMQ583" s="8"/>
      <c r="BMR583" s="8"/>
      <c r="BMS583" s="8"/>
      <c r="BMT583" s="8"/>
      <c r="BMU583" s="8"/>
      <c r="BMV583" s="8"/>
      <c r="BMW583" s="8"/>
      <c r="BMX583" s="8"/>
      <c r="BMY583" s="8"/>
      <c r="BMZ583" s="8"/>
      <c r="BNA583" s="8"/>
      <c r="BNB583" s="8"/>
      <c r="BNC583" s="8"/>
      <c r="BND583" s="8"/>
      <c r="BNE583" s="8"/>
      <c r="BNF583" s="8"/>
      <c r="BNG583" s="8"/>
      <c r="BNH583" s="8"/>
      <c r="BNI583" s="8"/>
      <c r="BNJ583" s="8"/>
      <c r="BNK583" s="8"/>
      <c r="BNL583" s="8"/>
      <c r="BNM583" s="8"/>
      <c r="BNN583" s="8"/>
      <c r="BNO583" s="8"/>
      <c r="BNP583" s="8"/>
      <c r="BNQ583" s="8"/>
      <c r="BNR583" s="8"/>
      <c r="BNS583" s="8"/>
      <c r="BNT583" s="8"/>
      <c r="BNU583" s="8"/>
      <c r="BNV583" s="8"/>
      <c r="BNW583" s="8"/>
      <c r="BNX583" s="8"/>
      <c r="BNY583" s="8"/>
      <c r="BNZ583" s="8"/>
      <c r="BOA583" s="8"/>
      <c r="BOB583" s="8"/>
      <c r="BOC583" s="8"/>
      <c r="BOD583" s="8"/>
      <c r="BOE583" s="8"/>
      <c r="BOF583" s="8"/>
      <c r="BOG583" s="8"/>
      <c r="BOH583" s="8"/>
      <c r="BOI583" s="8"/>
      <c r="BOJ583" s="8"/>
      <c r="BOK583" s="8"/>
      <c r="BOL583" s="8"/>
      <c r="BOM583" s="8"/>
      <c r="BON583" s="8"/>
      <c r="BOO583" s="8"/>
      <c r="BOP583" s="8"/>
      <c r="BOQ583" s="8"/>
      <c r="BOR583" s="8"/>
      <c r="BOS583" s="8"/>
      <c r="BOT583" s="8"/>
      <c r="BOU583" s="8"/>
      <c r="BOV583" s="8"/>
      <c r="BOW583" s="8"/>
      <c r="BOX583" s="8"/>
      <c r="BOY583" s="8"/>
      <c r="BOZ583" s="8"/>
      <c r="BPA583" s="8"/>
      <c r="BPB583" s="8"/>
      <c r="BPC583" s="8"/>
      <c r="BPD583" s="8"/>
      <c r="BPE583" s="8"/>
      <c r="BPF583" s="8"/>
      <c r="BPG583" s="8"/>
      <c r="BPH583" s="8"/>
      <c r="BPI583" s="8"/>
      <c r="BPJ583" s="8"/>
      <c r="BPK583" s="8"/>
      <c r="BPL583" s="8"/>
      <c r="BPM583" s="8"/>
      <c r="BPN583" s="8"/>
      <c r="BPO583" s="8"/>
      <c r="BPP583" s="8"/>
      <c r="BPQ583" s="8"/>
      <c r="BPR583" s="8"/>
      <c r="BPS583" s="8"/>
      <c r="BPT583" s="8"/>
      <c r="BPU583" s="8"/>
      <c r="BPV583" s="8"/>
      <c r="BPW583" s="8"/>
      <c r="BPX583" s="8"/>
      <c r="BPY583" s="8"/>
      <c r="BPZ583" s="8"/>
      <c r="BQA583" s="8"/>
      <c r="BQB583" s="8"/>
      <c r="BQC583" s="8"/>
      <c r="BQD583" s="8"/>
      <c r="BQE583" s="8"/>
      <c r="BQF583" s="8"/>
      <c r="BQG583" s="8"/>
      <c r="BQH583" s="8"/>
      <c r="BQI583" s="8"/>
      <c r="BQJ583" s="8"/>
      <c r="BQK583" s="8"/>
      <c r="BQL583" s="8"/>
      <c r="BQM583" s="8"/>
      <c r="BQN583" s="8"/>
      <c r="BQO583" s="8"/>
      <c r="BQP583" s="8"/>
      <c r="BQQ583" s="8"/>
      <c r="BQR583" s="8"/>
      <c r="BQS583" s="8"/>
      <c r="BQT583" s="8"/>
      <c r="BQU583" s="8"/>
      <c r="BQV583" s="8"/>
      <c r="BQW583" s="8"/>
      <c r="BQX583" s="8"/>
      <c r="BQY583" s="8"/>
      <c r="BQZ583" s="8"/>
      <c r="BRA583" s="8"/>
      <c r="BRB583" s="8"/>
      <c r="BRC583" s="8"/>
      <c r="BRD583" s="8"/>
      <c r="BRE583" s="8"/>
      <c r="BRF583" s="8"/>
      <c r="BRG583" s="8"/>
      <c r="BRH583" s="8"/>
      <c r="BRI583" s="8"/>
      <c r="BRJ583" s="8"/>
      <c r="BRK583" s="8"/>
      <c r="BRL583" s="8"/>
      <c r="BRM583" s="8"/>
      <c r="BRN583" s="8"/>
      <c r="BRO583" s="8"/>
      <c r="BRP583" s="8"/>
      <c r="BRQ583" s="8"/>
      <c r="BRR583" s="8"/>
      <c r="BRS583" s="8"/>
      <c r="BRT583" s="8"/>
      <c r="BRU583" s="8"/>
      <c r="BRV583" s="8"/>
      <c r="BRW583" s="8"/>
      <c r="BRX583" s="8"/>
      <c r="BRY583" s="8"/>
      <c r="BRZ583" s="8"/>
      <c r="BSA583" s="8"/>
      <c r="BSB583" s="8"/>
      <c r="BSC583" s="8"/>
      <c r="BSD583" s="8"/>
      <c r="BSE583" s="8"/>
      <c r="BSF583" s="8"/>
      <c r="BSG583" s="8"/>
      <c r="BSH583" s="8"/>
      <c r="BSI583" s="8"/>
      <c r="BSJ583" s="8"/>
      <c r="BSK583" s="8"/>
      <c r="BSL583" s="8"/>
      <c r="BSM583" s="8"/>
      <c r="BSN583" s="8"/>
      <c r="BSO583" s="8"/>
      <c r="BSP583" s="8"/>
      <c r="BSQ583" s="8"/>
      <c r="BSR583" s="8"/>
      <c r="BSS583" s="8"/>
      <c r="BST583" s="8"/>
      <c r="BSU583" s="8"/>
      <c r="BSV583" s="8"/>
      <c r="BSW583" s="8"/>
      <c r="BSX583" s="8"/>
      <c r="BSY583" s="8"/>
      <c r="BSZ583" s="8"/>
      <c r="BTA583" s="8"/>
      <c r="BTB583" s="8"/>
      <c r="BTC583" s="8"/>
      <c r="BTD583" s="8"/>
      <c r="BTE583" s="8"/>
      <c r="BTF583" s="8"/>
      <c r="BTG583" s="8"/>
      <c r="BTH583" s="8"/>
      <c r="BTI583" s="8"/>
      <c r="BTJ583" s="8"/>
      <c r="BTK583" s="8"/>
      <c r="BTL583" s="8"/>
      <c r="BTM583" s="8"/>
      <c r="BTN583" s="8"/>
      <c r="BTO583" s="8"/>
      <c r="BTP583" s="8"/>
      <c r="BTQ583" s="8"/>
      <c r="BTR583" s="8"/>
      <c r="BTS583" s="8"/>
      <c r="BTT583" s="8"/>
      <c r="BTU583" s="8"/>
      <c r="BTV583" s="8"/>
      <c r="BTW583" s="8"/>
      <c r="BTX583" s="8"/>
      <c r="BTY583" s="8"/>
      <c r="BTZ583" s="8"/>
      <c r="BUA583" s="8"/>
      <c r="BUB583" s="8"/>
      <c r="BUC583" s="8"/>
      <c r="BUD583" s="8"/>
      <c r="BUE583" s="8"/>
      <c r="BUF583" s="8"/>
      <c r="BUG583" s="8"/>
      <c r="BUH583" s="8"/>
      <c r="BUI583" s="8"/>
      <c r="BUJ583" s="8"/>
      <c r="BUK583" s="8"/>
      <c r="BUL583" s="8"/>
      <c r="BUM583" s="8"/>
      <c r="BUN583" s="8"/>
      <c r="BUO583" s="8"/>
      <c r="BUP583" s="8"/>
      <c r="BUQ583" s="8"/>
      <c r="BUR583" s="8"/>
      <c r="BUS583" s="8"/>
      <c r="BUT583" s="8"/>
      <c r="BUU583" s="8"/>
      <c r="BUV583" s="8"/>
      <c r="BUW583" s="8"/>
      <c r="BUX583" s="8"/>
      <c r="BUY583" s="8"/>
      <c r="BUZ583" s="8"/>
      <c r="BVA583" s="8"/>
      <c r="BVB583" s="8"/>
      <c r="BVC583" s="8"/>
      <c r="BVD583" s="8"/>
      <c r="BVE583" s="8"/>
      <c r="BVF583" s="8"/>
      <c r="BVG583" s="8"/>
      <c r="BVH583" s="8"/>
      <c r="BVI583" s="8"/>
      <c r="BVJ583" s="8"/>
      <c r="BVK583" s="8"/>
      <c r="BVL583" s="8"/>
      <c r="BVM583" s="8"/>
      <c r="BVN583" s="8"/>
      <c r="BVO583" s="8"/>
      <c r="BVP583" s="8"/>
      <c r="BVQ583" s="8"/>
      <c r="BVR583" s="8"/>
      <c r="BVS583" s="8"/>
      <c r="BVT583" s="8"/>
      <c r="BVU583" s="8"/>
      <c r="BVV583" s="8"/>
      <c r="BVW583" s="8"/>
      <c r="BVX583" s="8"/>
      <c r="BVY583" s="8"/>
      <c r="BVZ583" s="8"/>
      <c r="BWA583" s="8"/>
      <c r="BWB583" s="8"/>
      <c r="BWC583" s="8"/>
      <c r="BWD583" s="8"/>
      <c r="BWE583" s="8"/>
      <c r="BWF583" s="8"/>
      <c r="BWG583" s="8"/>
      <c r="BWH583" s="8"/>
      <c r="BWI583" s="8"/>
      <c r="BWJ583" s="8"/>
      <c r="BWK583" s="8"/>
      <c r="BWL583" s="8"/>
      <c r="BWM583" s="8"/>
      <c r="BWN583" s="8"/>
      <c r="BWO583" s="8"/>
      <c r="BWP583" s="8"/>
      <c r="BWQ583" s="8"/>
    </row>
    <row r="584" spans="1:1967" s="586" customFormat="1" ht="102" customHeight="1">
      <c r="A584" s="9" t="s">
        <v>11600</v>
      </c>
      <c r="B584" s="100" t="s">
        <v>97</v>
      </c>
      <c r="C584" s="56" t="s">
        <v>11601</v>
      </c>
      <c r="D584" s="30" t="s">
        <v>1292</v>
      </c>
      <c r="E584" s="1" t="s">
        <v>11602</v>
      </c>
      <c r="F584" s="29"/>
      <c r="G584" s="3" t="s">
        <v>384</v>
      </c>
      <c r="H584" s="20">
        <v>0</v>
      </c>
      <c r="I584" s="114">
        <v>470000000</v>
      </c>
      <c r="J584" s="21" t="s">
        <v>1330</v>
      </c>
      <c r="K584" s="19" t="s">
        <v>11594</v>
      </c>
      <c r="L584" s="138" t="s">
        <v>11596</v>
      </c>
      <c r="M584" s="141" t="s">
        <v>383</v>
      </c>
      <c r="N584" s="360" t="s">
        <v>8879</v>
      </c>
      <c r="O584" s="3" t="s">
        <v>11155</v>
      </c>
      <c r="P584" s="7" t="s">
        <v>1350</v>
      </c>
      <c r="Q584" s="3" t="s">
        <v>1335</v>
      </c>
      <c r="R584" s="78">
        <v>850</v>
      </c>
      <c r="S584" s="96">
        <v>284.82</v>
      </c>
      <c r="T584" s="83">
        <f t="shared" ref="T584" si="38">R584*S584</f>
        <v>242097</v>
      </c>
      <c r="U584" s="83">
        <f t="shared" ref="U584" si="39">T584*1.12</f>
        <v>271148.64</v>
      </c>
      <c r="V584" s="9" t="s">
        <v>1341</v>
      </c>
      <c r="W584" s="153" t="s">
        <v>1410</v>
      </c>
      <c r="X584" s="9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  <c r="BA584" s="8"/>
      <c r="BB584" s="8"/>
      <c r="BC584" s="8"/>
      <c r="BD584" s="8"/>
      <c r="BE584" s="8"/>
      <c r="BF584" s="8"/>
      <c r="BG584" s="8"/>
      <c r="BH584" s="8"/>
      <c r="BI584" s="8"/>
      <c r="BJ584" s="8"/>
      <c r="BK584" s="8"/>
      <c r="BL584" s="8"/>
      <c r="BM584" s="8"/>
      <c r="BN584" s="8"/>
      <c r="BO584" s="8"/>
      <c r="BP584" s="8"/>
      <c r="BQ584" s="8"/>
      <c r="BR584" s="8"/>
      <c r="BS584" s="8"/>
      <c r="BT584" s="8"/>
      <c r="BU584" s="8"/>
      <c r="BV584" s="8"/>
      <c r="BW584" s="8"/>
      <c r="BX584" s="8"/>
      <c r="BY584" s="8"/>
      <c r="BZ584" s="8"/>
      <c r="CA584" s="8"/>
      <c r="CB584" s="8"/>
      <c r="CC584" s="8"/>
      <c r="CD584" s="8"/>
      <c r="CE584" s="8"/>
      <c r="CF584" s="8"/>
      <c r="CG584" s="8"/>
      <c r="CH584" s="8"/>
      <c r="CI584" s="8"/>
      <c r="CJ584" s="8"/>
      <c r="CK584" s="8"/>
      <c r="CL584" s="8"/>
      <c r="CM584" s="8"/>
      <c r="CN584" s="8"/>
      <c r="CO584" s="8"/>
      <c r="CP584" s="8"/>
      <c r="CQ584" s="8"/>
      <c r="CR584" s="8"/>
      <c r="CS584" s="8"/>
      <c r="CT584" s="8"/>
      <c r="CU584" s="8"/>
      <c r="CV584" s="8"/>
      <c r="CW584" s="8"/>
      <c r="CX584" s="8"/>
      <c r="CY584" s="8"/>
      <c r="CZ584" s="8"/>
      <c r="DA584" s="8"/>
      <c r="DB584" s="8"/>
      <c r="DC584" s="8"/>
      <c r="DD584" s="8"/>
      <c r="DE584" s="8"/>
      <c r="DF584" s="8"/>
      <c r="DG584" s="8"/>
      <c r="DH584" s="8"/>
      <c r="DI584" s="8"/>
      <c r="DJ584" s="8"/>
      <c r="DK584" s="8"/>
      <c r="DL584" s="8"/>
      <c r="DM584" s="8"/>
      <c r="DN584" s="8"/>
      <c r="DO584" s="8"/>
      <c r="DP584" s="8"/>
      <c r="DQ584" s="8"/>
      <c r="DR584" s="8"/>
      <c r="DS584" s="8"/>
      <c r="DT584" s="8"/>
      <c r="DU584" s="8"/>
      <c r="DV584" s="8"/>
      <c r="DW584" s="8"/>
      <c r="DX584" s="8"/>
      <c r="DY584" s="8"/>
      <c r="DZ584" s="8"/>
      <c r="EA584" s="8"/>
      <c r="EB584" s="8"/>
      <c r="EC584" s="8"/>
      <c r="ED584" s="8"/>
      <c r="EE584" s="8"/>
      <c r="EF584" s="8"/>
      <c r="EG584" s="8"/>
      <c r="EH584" s="8"/>
      <c r="EI584" s="8"/>
      <c r="EJ584" s="8"/>
      <c r="EK584" s="8"/>
      <c r="EL584" s="8"/>
      <c r="EM584" s="8"/>
      <c r="EN584" s="8"/>
      <c r="EO584" s="8"/>
      <c r="EP584" s="8"/>
      <c r="EQ584" s="8"/>
      <c r="ER584" s="8"/>
      <c r="ES584" s="8"/>
      <c r="ET584" s="8"/>
      <c r="EU584" s="8"/>
      <c r="EV584" s="8"/>
      <c r="EW584" s="8"/>
      <c r="EX584" s="8"/>
      <c r="EY584" s="8"/>
      <c r="EZ584" s="8"/>
      <c r="FA584" s="8"/>
      <c r="FB584" s="8"/>
      <c r="FC584" s="8"/>
      <c r="FD584" s="8"/>
      <c r="FE584" s="8"/>
      <c r="FF584" s="8"/>
      <c r="FG584" s="8"/>
      <c r="FH584" s="8"/>
      <c r="FI584" s="8"/>
      <c r="FJ584" s="8"/>
      <c r="FK584" s="8"/>
      <c r="FL584" s="8"/>
      <c r="FM584" s="8"/>
      <c r="FN584" s="8"/>
      <c r="FO584" s="8"/>
      <c r="FP584" s="8"/>
      <c r="FQ584" s="8"/>
      <c r="FR584" s="8"/>
      <c r="FS584" s="8"/>
      <c r="FT584" s="8"/>
      <c r="FU584" s="8"/>
      <c r="FV584" s="8"/>
      <c r="FW584" s="8"/>
      <c r="FX584" s="8"/>
      <c r="FY584" s="8"/>
      <c r="FZ584" s="8"/>
      <c r="GA584" s="8"/>
      <c r="GB584" s="8"/>
      <c r="GC584" s="8"/>
      <c r="GD584" s="8"/>
      <c r="GE584" s="8"/>
      <c r="GF584" s="8"/>
      <c r="GG584" s="8"/>
      <c r="GH584" s="8"/>
      <c r="GI584" s="8"/>
      <c r="GJ584" s="8"/>
      <c r="GK584" s="8"/>
      <c r="GL584" s="8"/>
      <c r="GM584" s="8"/>
      <c r="GN584" s="8"/>
      <c r="GO584" s="8"/>
      <c r="GP584" s="8"/>
      <c r="GQ584" s="8"/>
      <c r="GR584" s="8"/>
      <c r="GS584" s="8"/>
      <c r="GT584" s="8"/>
      <c r="GU584" s="8"/>
      <c r="GV584" s="8"/>
      <c r="GW584" s="8"/>
      <c r="GX584" s="8"/>
      <c r="GY584" s="8"/>
      <c r="GZ584" s="8"/>
      <c r="HA584" s="8"/>
      <c r="HB584" s="8"/>
      <c r="HC584" s="8"/>
      <c r="HD584" s="8"/>
      <c r="HE584" s="8"/>
      <c r="HF584" s="8"/>
      <c r="HG584" s="8"/>
      <c r="HH584" s="8"/>
      <c r="HI584" s="8"/>
      <c r="HJ584" s="8"/>
      <c r="HK584" s="8"/>
      <c r="HL584" s="8"/>
      <c r="HM584" s="8"/>
      <c r="HN584" s="8"/>
      <c r="HO584" s="8"/>
      <c r="HP584" s="8"/>
      <c r="HQ584" s="8"/>
      <c r="HR584" s="8"/>
      <c r="HS584" s="8"/>
      <c r="HT584" s="8"/>
      <c r="HU584" s="8"/>
      <c r="HV584" s="8"/>
      <c r="HW584" s="8"/>
      <c r="HX584" s="8"/>
      <c r="HY584" s="8"/>
      <c r="HZ584" s="8"/>
      <c r="IA584" s="8"/>
      <c r="IB584" s="8"/>
      <c r="IC584" s="8"/>
      <c r="ID584" s="8"/>
      <c r="IE584" s="8"/>
      <c r="IF584" s="8"/>
      <c r="IG584" s="8"/>
      <c r="IH584" s="8"/>
      <c r="II584" s="8"/>
      <c r="IJ584" s="8"/>
      <c r="IK584" s="8"/>
      <c r="IL584" s="8"/>
      <c r="IM584" s="8"/>
      <c r="IN584" s="8"/>
      <c r="IO584" s="8"/>
      <c r="IP584" s="8"/>
      <c r="IQ584" s="8"/>
      <c r="IR584" s="8"/>
      <c r="IS584" s="8"/>
      <c r="IT584" s="8"/>
      <c r="IU584" s="8"/>
      <c r="IV584" s="8"/>
      <c r="IW584" s="8"/>
      <c r="IX584" s="8"/>
      <c r="IY584" s="8"/>
      <c r="IZ584" s="8"/>
      <c r="JA584" s="8"/>
      <c r="JB584" s="8"/>
      <c r="JC584" s="8"/>
      <c r="JD584" s="8"/>
      <c r="JE584" s="8"/>
      <c r="JF584" s="8"/>
      <c r="JG584" s="8"/>
      <c r="JH584" s="8"/>
      <c r="JI584" s="8"/>
      <c r="JJ584" s="8"/>
      <c r="JK584" s="8"/>
      <c r="JL584" s="8"/>
      <c r="JM584" s="8"/>
      <c r="JN584" s="8"/>
      <c r="JO584" s="8"/>
      <c r="JP584" s="8"/>
      <c r="JQ584" s="8"/>
      <c r="JR584" s="8"/>
      <c r="JS584" s="8"/>
      <c r="JT584" s="8"/>
      <c r="JU584" s="8"/>
      <c r="JV584" s="8"/>
      <c r="JW584" s="8"/>
      <c r="JX584" s="8"/>
      <c r="JY584" s="8"/>
      <c r="JZ584" s="8"/>
      <c r="KA584" s="8"/>
      <c r="KB584" s="8"/>
      <c r="KC584" s="8"/>
      <c r="KD584" s="8"/>
      <c r="KE584" s="8"/>
      <c r="KF584" s="8"/>
      <c r="KG584" s="8"/>
      <c r="KH584" s="8"/>
      <c r="KI584" s="8"/>
      <c r="KJ584" s="8"/>
      <c r="KK584" s="8"/>
      <c r="KL584" s="8"/>
      <c r="KM584" s="8"/>
      <c r="KN584" s="8"/>
      <c r="KO584" s="8"/>
      <c r="KP584" s="8"/>
      <c r="KQ584" s="8"/>
      <c r="KR584" s="8"/>
      <c r="KS584" s="8"/>
      <c r="KT584" s="8"/>
      <c r="KU584" s="8"/>
      <c r="KV584" s="8"/>
      <c r="KW584" s="8"/>
      <c r="KX584" s="8"/>
      <c r="KY584" s="8"/>
      <c r="KZ584" s="8"/>
      <c r="LA584" s="8"/>
      <c r="LB584" s="8"/>
      <c r="LC584" s="8"/>
      <c r="LD584" s="8"/>
      <c r="LE584" s="8"/>
      <c r="LF584" s="8"/>
      <c r="LG584" s="8"/>
      <c r="LH584" s="8"/>
      <c r="LI584" s="8"/>
      <c r="LJ584" s="8"/>
      <c r="LK584" s="8"/>
      <c r="LL584" s="8"/>
      <c r="LM584" s="8"/>
      <c r="LN584" s="8"/>
      <c r="LO584" s="8"/>
      <c r="LP584" s="8"/>
      <c r="LQ584" s="8"/>
      <c r="LR584" s="8"/>
      <c r="LS584" s="8"/>
      <c r="LT584" s="8"/>
      <c r="LU584" s="8"/>
      <c r="LV584" s="8"/>
      <c r="LW584" s="8"/>
      <c r="LX584" s="8"/>
      <c r="LY584" s="8"/>
      <c r="LZ584" s="8"/>
      <c r="MA584" s="8"/>
      <c r="MB584" s="8"/>
      <c r="MC584" s="8"/>
      <c r="MD584" s="8"/>
      <c r="ME584" s="8"/>
      <c r="MF584" s="8"/>
      <c r="MG584" s="8"/>
      <c r="MH584" s="8"/>
      <c r="MI584" s="8"/>
      <c r="MJ584" s="8"/>
      <c r="MK584" s="8"/>
      <c r="ML584" s="8"/>
      <c r="MM584" s="8"/>
      <c r="MN584" s="8"/>
      <c r="MO584" s="8"/>
      <c r="MP584" s="8"/>
      <c r="MQ584" s="8"/>
      <c r="MR584" s="8"/>
      <c r="MS584" s="8"/>
      <c r="MT584" s="8"/>
      <c r="MU584" s="8"/>
      <c r="MV584" s="8"/>
      <c r="MW584" s="8"/>
      <c r="MX584" s="8"/>
      <c r="MY584" s="8"/>
      <c r="MZ584" s="8"/>
      <c r="NA584" s="8"/>
      <c r="NB584" s="8"/>
      <c r="NC584" s="8"/>
      <c r="ND584" s="8"/>
      <c r="NE584" s="8"/>
      <c r="NF584" s="8"/>
      <c r="NG584" s="8"/>
      <c r="NH584" s="8"/>
      <c r="NI584" s="8"/>
      <c r="NJ584" s="8"/>
      <c r="NK584" s="8"/>
      <c r="NL584" s="8"/>
      <c r="NM584" s="8"/>
      <c r="NN584" s="8"/>
      <c r="NO584" s="8"/>
      <c r="NP584" s="8"/>
      <c r="NQ584" s="8"/>
      <c r="NR584" s="8"/>
      <c r="NS584" s="8"/>
      <c r="NT584" s="8"/>
      <c r="NU584" s="8"/>
      <c r="NV584" s="8"/>
      <c r="NW584" s="8"/>
      <c r="NX584" s="8"/>
      <c r="NY584" s="8"/>
      <c r="NZ584" s="8"/>
      <c r="OA584" s="8"/>
      <c r="OB584" s="8"/>
      <c r="OC584" s="8"/>
      <c r="OD584" s="8"/>
      <c r="OE584" s="8"/>
      <c r="OF584" s="8"/>
      <c r="OG584" s="8"/>
      <c r="OH584" s="8"/>
      <c r="OI584" s="8"/>
      <c r="OJ584" s="8"/>
      <c r="OK584" s="8"/>
      <c r="OL584" s="8"/>
      <c r="OM584" s="8"/>
      <c r="ON584" s="8"/>
      <c r="OO584" s="8"/>
      <c r="OP584" s="8"/>
      <c r="OQ584" s="8"/>
      <c r="OR584" s="8"/>
      <c r="OS584" s="8"/>
      <c r="OT584" s="8"/>
      <c r="OU584" s="8"/>
      <c r="OV584" s="8"/>
      <c r="OW584" s="8"/>
      <c r="OX584" s="8"/>
      <c r="OY584" s="8"/>
      <c r="OZ584" s="8"/>
      <c r="PA584" s="8"/>
      <c r="PB584" s="8"/>
      <c r="PC584" s="8"/>
      <c r="PD584" s="8"/>
      <c r="PE584" s="8"/>
      <c r="PF584" s="8"/>
      <c r="PG584" s="8"/>
      <c r="PH584" s="8"/>
      <c r="PI584" s="8"/>
      <c r="PJ584" s="8"/>
      <c r="PK584" s="8"/>
      <c r="PL584" s="8"/>
      <c r="PM584" s="8"/>
      <c r="PN584" s="8"/>
      <c r="PO584" s="8"/>
      <c r="PP584" s="8"/>
      <c r="PQ584" s="8"/>
      <c r="PR584" s="8"/>
      <c r="PS584" s="8"/>
      <c r="PT584" s="8"/>
      <c r="PU584" s="8"/>
      <c r="PV584" s="8"/>
      <c r="PW584" s="8"/>
      <c r="PX584" s="8"/>
      <c r="PY584" s="8"/>
      <c r="PZ584" s="8"/>
      <c r="QA584" s="8"/>
      <c r="QB584" s="8"/>
      <c r="QC584" s="8"/>
      <c r="QD584" s="8"/>
      <c r="QE584" s="8"/>
      <c r="QF584" s="8"/>
      <c r="QG584" s="8"/>
      <c r="QH584" s="8"/>
      <c r="QI584" s="8"/>
      <c r="QJ584" s="8"/>
      <c r="QK584" s="8"/>
      <c r="QL584" s="8"/>
      <c r="QM584" s="8"/>
      <c r="QN584" s="8"/>
      <c r="QO584" s="8"/>
      <c r="QP584" s="8"/>
      <c r="QQ584" s="8"/>
      <c r="QR584" s="8"/>
      <c r="QS584" s="8"/>
      <c r="QT584" s="8"/>
      <c r="QU584" s="8"/>
      <c r="QV584" s="8"/>
      <c r="QW584" s="8"/>
      <c r="QX584" s="8"/>
      <c r="QY584" s="8"/>
      <c r="QZ584" s="8"/>
      <c r="RA584" s="8"/>
      <c r="RB584" s="8"/>
      <c r="RC584" s="8"/>
      <c r="RD584" s="8"/>
      <c r="RE584" s="8"/>
      <c r="RF584" s="8"/>
      <c r="RG584" s="8"/>
      <c r="RH584" s="8"/>
      <c r="RI584" s="8"/>
      <c r="RJ584" s="8"/>
      <c r="RK584" s="8"/>
      <c r="RL584" s="8"/>
      <c r="RM584" s="8"/>
      <c r="RN584" s="8"/>
      <c r="RO584" s="8"/>
      <c r="RP584" s="8"/>
      <c r="RQ584" s="8"/>
      <c r="RR584" s="8"/>
      <c r="RS584" s="8"/>
      <c r="RT584" s="8"/>
      <c r="RU584" s="8"/>
      <c r="RV584" s="8"/>
      <c r="RW584" s="8"/>
      <c r="RX584" s="8"/>
      <c r="RY584" s="8"/>
      <c r="RZ584" s="8"/>
      <c r="SA584" s="8"/>
      <c r="SB584" s="8"/>
      <c r="SC584" s="8"/>
      <c r="SD584" s="8"/>
      <c r="SE584" s="8"/>
      <c r="SF584" s="8"/>
      <c r="SG584" s="8"/>
      <c r="SH584" s="8"/>
      <c r="SI584" s="8"/>
      <c r="SJ584" s="8"/>
      <c r="SK584" s="8"/>
      <c r="SL584" s="8"/>
      <c r="SM584" s="8"/>
      <c r="SN584" s="8"/>
      <c r="SO584" s="8"/>
      <c r="SP584" s="8"/>
      <c r="SQ584" s="8"/>
      <c r="SR584" s="8"/>
      <c r="SS584" s="8"/>
      <c r="ST584" s="8"/>
      <c r="SU584" s="8"/>
      <c r="SV584" s="8"/>
      <c r="SW584" s="8"/>
      <c r="SX584" s="8"/>
      <c r="SY584" s="8"/>
      <c r="SZ584" s="8"/>
      <c r="TA584" s="8"/>
      <c r="TB584" s="8"/>
      <c r="TC584" s="8"/>
      <c r="TD584" s="8"/>
      <c r="TE584" s="8"/>
      <c r="TF584" s="8"/>
      <c r="TG584" s="8"/>
      <c r="TH584" s="8"/>
      <c r="TI584" s="8"/>
      <c r="TJ584" s="8"/>
      <c r="TK584" s="8"/>
      <c r="TL584" s="8"/>
      <c r="TM584" s="8"/>
      <c r="TN584" s="8"/>
      <c r="TO584" s="8"/>
      <c r="TP584" s="8"/>
      <c r="TQ584" s="8"/>
      <c r="TR584" s="8"/>
      <c r="TS584" s="8"/>
      <c r="TT584" s="8"/>
      <c r="TU584" s="8"/>
      <c r="TV584" s="8"/>
      <c r="TW584" s="8"/>
      <c r="TX584" s="8"/>
      <c r="TY584" s="8"/>
      <c r="TZ584" s="8"/>
      <c r="UA584" s="8"/>
      <c r="UB584" s="8"/>
      <c r="UC584" s="8"/>
      <c r="UD584" s="8"/>
      <c r="UE584" s="8"/>
      <c r="UF584" s="8"/>
      <c r="UG584" s="8"/>
      <c r="UH584" s="8"/>
      <c r="UI584" s="8"/>
      <c r="UJ584" s="8"/>
      <c r="UK584" s="8"/>
      <c r="UL584" s="8"/>
      <c r="UM584" s="8"/>
      <c r="UN584" s="8"/>
      <c r="UO584" s="8"/>
      <c r="UP584" s="8"/>
      <c r="UQ584" s="8"/>
      <c r="UR584" s="8"/>
      <c r="US584" s="8"/>
      <c r="UT584" s="8"/>
      <c r="UU584" s="8"/>
      <c r="UV584" s="8"/>
      <c r="UW584" s="8"/>
      <c r="UX584" s="8"/>
      <c r="UY584" s="8"/>
      <c r="UZ584" s="8"/>
      <c r="VA584" s="8"/>
      <c r="VB584" s="8"/>
      <c r="VC584" s="8"/>
      <c r="VD584" s="8"/>
      <c r="VE584" s="8"/>
      <c r="VF584" s="8"/>
      <c r="VG584" s="8"/>
      <c r="VH584" s="8"/>
      <c r="VI584" s="8"/>
      <c r="VJ584" s="8"/>
      <c r="VK584" s="8"/>
      <c r="VL584" s="8"/>
      <c r="VM584" s="8"/>
      <c r="VN584" s="8"/>
      <c r="VO584" s="8"/>
      <c r="VP584" s="8"/>
      <c r="VQ584" s="8"/>
      <c r="VR584" s="8"/>
      <c r="VS584" s="8"/>
      <c r="VT584" s="8"/>
      <c r="VU584" s="8"/>
      <c r="VV584" s="8"/>
      <c r="VW584" s="8"/>
      <c r="VX584" s="8"/>
      <c r="VY584" s="8"/>
      <c r="VZ584" s="8"/>
      <c r="WA584" s="8"/>
      <c r="WB584" s="8"/>
      <c r="WC584" s="8"/>
      <c r="WD584" s="8"/>
      <c r="WE584" s="8"/>
      <c r="WF584" s="8"/>
      <c r="WG584" s="8"/>
      <c r="WH584" s="8"/>
      <c r="WI584" s="8"/>
      <c r="WJ584" s="8"/>
      <c r="WK584" s="8"/>
      <c r="WL584" s="8"/>
      <c r="WM584" s="8"/>
      <c r="WN584" s="8"/>
      <c r="WO584" s="8"/>
      <c r="WP584" s="8"/>
      <c r="WQ584" s="8"/>
      <c r="WR584" s="8"/>
      <c r="WS584" s="8"/>
      <c r="WT584" s="8"/>
      <c r="WU584" s="8"/>
      <c r="WV584" s="8"/>
      <c r="WW584" s="8"/>
      <c r="WX584" s="8"/>
      <c r="WY584" s="8"/>
      <c r="WZ584" s="8"/>
      <c r="XA584" s="8"/>
      <c r="XB584" s="8"/>
      <c r="XC584" s="8"/>
      <c r="XD584" s="8"/>
      <c r="XE584" s="8"/>
      <c r="XF584" s="8"/>
      <c r="XG584" s="8"/>
      <c r="XH584" s="8"/>
      <c r="XI584" s="8"/>
      <c r="XJ584" s="8"/>
      <c r="XK584" s="8"/>
      <c r="XL584" s="8"/>
      <c r="XM584" s="8"/>
      <c r="XN584" s="8"/>
      <c r="XO584" s="8"/>
      <c r="XP584" s="8"/>
      <c r="XQ584" s="8"/>
      <c r="XR584" s="8"/>
      <c r="XS584" s="8"/>
      <c r="XT584" s="8"/>
      <c r="XU584" s="8"/>
      <c r="XV584" s="8"/>
      <c r="XW584" s="8"/>
      <c r="XX584" s="8"/>
      <c r="XY584" s="8"/>
      <c r="XZ584" s="8"/>
      <c r="YA584" s="8"/>
      <c r="YB584" s="8"/>
      <c r="YC584" s="8"/>
      <c r="YD584" s="8"/>
      <c r="YE584" s="8"/>
      <c r="YF584" s="8"/>
      <c r="YG584" s="8"/>
      <c r="YH584" s="8"/>
      <c r="YI584" s="8"/>
      <c r="YJ584" s="8"/>
      <c r="YK584" s="8"/>
      <c r="YL584" s="8"/>
      <c r="YM584" s="8"/>
      <c r="YN584" s="8"/>
      <c r="YO584" s="8"/>
      <c r="YP584" s="8"/>
      <c r="YQ584" s="8"/>
      <c r="YR584" s="8"/>
      <c r="YS584" s="8"/>
      <c r="YT584" s="8"/>
      <c r="YU584" s="8"/>
      <c r="YV584" s="8"/>
      <c r="YW584" s="8"/>
      <c r="YX584" s="8"/>
      <c r="YY584" s="8"/>
      <c r="YZ584" s="8"/>
      <c r="ZA584" s="8"/>
      <c r="ZB584" s="8"/>
      <c r="ZC584" s="8"/>
      <c r="ZD584" s="8"/>
      <c r="ZE584" s="8"/>
      <c r="ZF584" s="8"/>
      <c r="ZG584" s="8"/>
      <c r="ZH584" s="8"/>
      <c r="ZI584" s="8"/>
      <c r="ZJ584" s="8"/>
      <c r="ZK584" s="8"/>
      <c r="ZL584" s="8"/>
      <c r="ZM584" s="8"/>
      <c r="ZN584" s="8"/>
      <c r="ZO584" s="8"/>
      <c r="ZP584" s="8"/>
      <c r="ZQ584" s="8"/>
      <c r="ZR584" s="8"/>
      <c r="ZS584" s="8"/>
      <c r="ZT584" s="8"/>
      <c r="ZU584" s="8"/>
      <c r="ZV584" s="8"/>
      <c r="ZW584" s="8"/>
      <c r="ZX584" s="8"/>
      <c r="ZY584" s="8"/>
      <c r="ZZ584" s="8"/>
      <c r="AAA584" s="8"/>
      <c r="AAB584" s="8"/>
      <c r="AAC584" s="8"/>
      <c r="AAD584" s="8"/>
      <c r="AAE584" s="8"/>
      <c r="AAF584" s="8"/>
      <c r="AAG584" s="8"/>
      <c r="AAH584" s="8"/>
      <c r="AAI584" s="8"/>
      <c r="AAJ584" s="8"/>
      <c r="AAK584" s="8"/>
      <c r="AAL584" s="8"/>
      <c r="AAM584" s="8"/>
      <c r="AAN584" s="8"/>
      <c r="AAO584" s="8"/>
      <c r="AAP584" s="8"/>
      <c r="AAQ584" s="8"/>
      <c r="AAR584" s="8"/>
      <c r="AAS584" s="8"/>
      <c r="AAT584" s="8"/>
      <c r="AAU584" s="8"/>
      <c r="AAV584" s="8"/>
      <c r="AAW584" s="8"/>
      <c r="AAX584" s="8"/>
      <c r="AAY584" s="8"/>
      <c r="AAZ584" s="8"/>
      <c r="ABA584" s="8"/>
      <c r="ABB584" s="8"/>
      <c r="ABC584" s="8"/>
      <c r="ABD584" s="8"/>
      <c r="ABE584" s="8"/>
      <c r="ABF584" s="8"/>
      <c r="ABG584" s="8"/>
      <c r="ABH584" s="8"/>
      <c r="ABI584" s="8"/>
      <c r="ABJ584" s="8"/>
      <c r="ABK584" s="8"/>
      <c r="ABL584" s="8"/>
      <c r="ABM584" s="8"/>
      <c r="ABN584" s="8"/>
      <c r="ABO584" s="8"/>
      <c r="ABP584" s="8"/>
      <c r="ABQ584" s="8"/>
      <c r="ABR584" s="8"/>
      <c r="ABS584" s="8"/>
      <c r="ABT584" s="8"/>
      <c r="ABU584" s="8"/>
      <c r="ABV584" s="8"/>
      <c r="ABW584" s="8"/>
      <c r="ABX584" s="8"/>
      <c r="ABY584" s="8"/>
      <c r="ABZ584" s="8"/>
      <c r="ACA584" s="8"/>
      <c r="ACB584" s="8"/>
      <c r="ACC584" s="8"/>
      <c r="ACD584" s="8"/>
      <c r="ACE584" s="8"/>
      <c r="ACF584" s="8"/>
      <c r="ACG584" s="8"/>
      <c r="ACH584" s="8"/>
      <c r="ACI584" s="8"/>
      <c r="ACJ584" s="8"/>
      <c r="ACK584" s="8"/>
      <c r="ACL584" s="8"/>
      <c r="ACM584" s="8"/>
      <c r="ACN584" s="8"/>
      <c r="ACO584" s="8"/>
      <c r="ACP584" s="8"/>
      <c r="ACQ584" s="8"/>
      <c r="ACR584" s="8"/>
      <c r="ACS584" s="8"/>
      <c r="ACT584" s="8"/>
      <c r="ACU584" s="8"/>
      <c r="ACV584" s="8"/>
      <c r="ACW584" s="8"/>
      <c r="ACX584" s="8"/>
      <c r="ACY584" s="8"/>
      <c r="ACZ584" s="8"/>
      <c r="ADA584" s="8"/>
      <c r="ADB584" s="8"/>
      <c r="ADC584" s="8"/>
      <c r="ADD584" s="8"/>
      <c r="ADE584" s="8"/>
      <c r="ADF584" s="8"/>
      <c r="ADG584" s="8"/>
      <c r="ADH584" s="8"/>
      <c r="ADI584" s="8"/>
      <c r="ADJ584" s="8"/>
      <c r="ADK584" s="8"/>
      <c r="ADL584" s="8"/>
      <c r="ADM584" s="8"/>
      <c r="ADN584" s="8"/>
      <c r="ADO584" s="8"/>
      <c r="ADP584" s="8"/>
      <c r="ADQ584" s="8"/>
      <c r="ADR584" s="8"/>
      <c r="ADS584" s="8"/>
      <c r="ADT584" s="8"/>
      <c r="ADU584" s="8"/>
      <c r="ADV584" s="8"/>
      <c r="ADW584" s="8"/>
      <c r="ADX584" s="8"/>
      <c r="ADY584" s="8"/>
      <c r="ADZ584" s="8"/>
      <c r="AEA584" s="8"/>
      <c r="AEB584" s="8"/>
      <c r="AEC584" s="8"/>
      <c r="AED584" s="8"/>
      <c r="AEE584" s="8"/>
      <c r="AEF584" s="8"/>
      <c r="AEG584" s="8"/>
      <c r="AEH584" s="8"/>
      <c r="AEI584" s="8"/>
      <c r="AEJ584" s="8"/>
      <c r="AEK584" s="8"/>
      <c r="AEL584" s="8"/>
      <c r="AEM584" s="8"/>
      <c r="AEN584" s="8"/>
      <c r="AEO584" s="8"/>
      <c r="AEP584" s="8"/>
      <c r="AEQ584" s="8"/>
      <c r="AER584" s="8"/>
      <c r="AES584" s="8"/>
      <c r="AET584" s="8"/>
      <c r="AEU584" s="8"/>
      <c r="AEV584" s="8"/>
      <c r="AEW584" s="8"/>
      <c r="AEX584" s="8"/>
      <c r="AEY584" s="8"/>
      <c r="AEZ584" s="8"/>
      <c r="AFA584" s="8"/>
      <c r="AFB584" s="8"/>
      <c r="AFC584" s="8"/>
      <c r="AFD584" s="8"/>
      <c r="AFE584" s="8"/>
      <c r="AFF584" s="8"/>
      <c r="AFG584" s="8"/>
      <c r="AFH584" s="8"/>
      <c r="AFI584" s="8"/>
      <c r="AFJ584" s="8"/>
      <c r="AFK584" s="8"/>
      <c r="AFL584" s="8"/>
      <c r="AFM584" s="8"/>
      <c r="AFN584" s="8"/>
      <c r="AFO584" s="8"/>
      <c r="AFP584" s="8"/>
      <c r="AFQ584" s="8"/>
      <c r="AFR584" s="8"/>
      <c r="AFS584" s="8"/>
      <c r="AFT584" s="8"/>
      <c r="AFU584" s="8"/>
      <c r="AFV584" s="8"/>
      <c r="AFW584" s="8"/>
      <c r="AFX584" s="8"/>
      <c r="AFY584" s="8"/>
      <c r="AFZ584" s="8"/>
      <c r="AGA584" s="8"/>
      <c r="AGB584" s="8"/>
      <c r="AGC584" s="8"/>
      <c r="AGD584" s="8"/>
      <c r="AGE584" s="8"/>
      <c r="AGF584" s="8"/>
      <c r="AGG584" s="8"/>
      <c r="AGH584" s="8"/>
      <c r="AGI584" s="8"/>
      <c r="AGJ584" s="8"/>
      <c r="AGK584" s="8"/>
      <c r="AGL584" s="8"/>
      <c r="AGM584" s="8"/>
      <c r="AGN584" s="8"/>
      <c r="AGO584" s="8"/>
      <c r="AGP584" s="8"/>
      <c r="AGQ584" s="8"/>
      <c r="AGR584" s="8"/>
      <c r="AGS584" s="8"/>
      <c r="AGT584" s="8"/>
      <c r="AGU584" s="8"/>
      <c r="AGV584" s="8"/>
      <c r="AGW584" s="8"/>
      <c r="AGX584" s="8"/>
      <c r="AGY584" s="8"/>
      <c r="AGZ584" s="8"/>
      <c r="AHA584" s="8"/>
      <c r="AHB584" s="8"/>
      <c r="AHC584" s="8"/>
      <c r="AHD584" s="8"/>
      <c r="AHE584" s="8"/>
      <c r="AHF584" s="8"/>
      <c r="AHG584" s="8"/>
      <c r="AHH584" s="8"/>
      <c r="AHI584" s="8"/>
      <c r="AHJ584" s="8"/>
      <c r="AHK584" s="8"/>
      <c r="AHL584" s="8"/>
      <c r="AHM584" s="8"/>
      <c r="AHN584" s="8"/>
      <c r="AHO584" s="8"/>
      <c r="AHP584" s="8"/>
      <c r="AHQ584" s="8"/>
      <c r="AHR584" s="8"/>
      <c r="AHS584" s="8"/>
      <c r="AHT584" s="8"/>
      <c r="AHU584" s="8"/>
      <c r="AHV584" s="8"/>
      <c r="AHW584" s="8"/>
      <c r="AHX584" s="8"/>
      <c r="AHY584" s="8"/>
      <c r="AHZ584" s="8"/>
      <c r="AIA584" s="8"/>
      <c r="AIB584" s="8"/>
      <c r="AIC584" s="8"/>
      <c r="AID584" s="8"/>
      <c r="AIE584" s="8"/>
      <c r="AIF584" s="8"/>
      <c r="AIG584" s="8"/>
      <c r="AIH584" s="8"/>
      <c r="AII584" s="8"/>
      <c r="AIJ584" s="8"/>
      <c r="AIK584" s="8"/>
      <c r="AIL584" s="8"/>
      <c r="AIM584" s="8"/>
      <c r="AIN584" s="8"/>
      <c r="AIO584" s="8"/>
      <c r="AIP584" s="8"/>
      <c r="AIQ584" s="8"/>
      <c r="AIR584" s="8"/>
      <c r="AIS584" s="8"/>
      <c r="AIT584" s="8"/>
      <c r="AIU584" s="8"/>
      <c r="AIV584" s="8"/>
      <c r="AIW584" s="8"/>
      <c r="AIX584" s="8"/>
      <c r="AIY584" s="8"/>
      <c r="AIZ584" s="8"/>
      <c r="AJA584" s="8"/>
      <c r="AJB584" s="8"/>
      <c r="AJC584" s="8"/>
      <c r="AJD584" s="8"/>
      <c r="AJE584" s="8"/>
      <c r="AJF584" s="8"/>
      <c r="AJG584" s="8"/>
      <c r="AJH584" s="8"/>
      <c r="AJI584" s="8"/>
      <c r="AJJ584" s="8"/>
      <c r="AJK584" s="8"/>
      <c r="AJL584" s="8"/>
      <c r="AJM584" s="8"/>
      <c r="AJN584" s="8"/>
      <c r="AJO584" s="8"/>
      <c r="AJP584" s="8"/>
      <c r="AJQ584" s="8"/>
      <c r="AJR584" s="8"/>
      <c r="AJS584" s="8"/>
      <c r="AJT584" s="8"/>
      <c r="AJU584" s="8"/>
      <c r="AJV584" s="8"/>
      <c r="AJW584" s="8"/>
      <c r="AJX584" s="8"/>
      <c r="AJY584" s="8"/>
      <c r="AJZ584" s="8"/>
      <c r="AKA584" s="8"/>
      <c r="AKB584" s="8"/>
      <c r="AKC584" s="8"/>
      <c r="AKD584" s="8"/>
      <c r="AKE584" s="8"/>
      <c r="AKF584" s="8"/>
      <c r="AKG584" s="8"/>
      <c r="AKH584" s="8"/>
      <c r="AKI584" s="8"/>
      <c r="AKJ584" s="8"/>
      <c r="AKK584" s="8"/>
      <c r="AKL584" s="8"/>
      <c r="AKM584" s="8"/>
      <c r="AKN584" s="8"/>
      <c r="AKO584" s="8"/>
      <c r="AKP584" s="8"/>
      <c r="AKQ584" s="8"/>
      <c r="AKR584" s="8"/>
      <c r="AKS584" s="8"/>
      <c r="AKT584" s="8"/>
      <c r="AKU584" s="8"/>
      <c r="AKV584" s="8"/>
      <c r="AKW584" s="8"/>
      <c r="AKX584" s="8"/>
      <c r="AKY584" s="8"/>
      <c r="AKZ584" s="8"/>
      <c r="ALA584" s="8"/>
      <c r="ALB584" s="8"/>
      <c r="ALC584" s="8"/>
      <c r="ALD584" s="8"/>
      <c r="ALE584" s="8"/>
      <c r="ALF584" s="8"/>
      <c r="ALG584" s="8"/>
      <c r="ALH584" s="8"/>
      <c r="ALI584" s="8"/>
      <c r="ALJ584" s="8"/>
      <c r="ALK584" s="8"/>
      <c r="ALL584" s="8"/>
      <c r="ALM584" s="8"/>
      <c r="ALN584" s="8"/>
      <c r="ALO584" s="8"/>
      <c r="ALP584" s="8"/>
      <c r="ALQ584" s="8"/>
      <c r="ALR584" s="8"/>
      <c r="ALS584" s="8"/>
      <c r="ALT584" s="8"/>
      <c r="ALU584" s="8"/>
      <c r="ALV584" s="8"/>
      <c r="ALW584" s="8"/>
      <c r="ALX584" s="8"/>
      <c r="ALY584" s="8"/>
      <c r="ALZ584" s="8"/>
      <c r="AMA584" s="8"/>
      <c r="AMB584" s="8"/>
      <c r="AMC584" s="8"/>
      <c r="AMD584" s="8"/>
      <c r="AME584" s="8"/>
      <c r="AMF584" s="8"/>
      <c r="AMG584" s="8"/>
      <c r="AMH584" s="8"/>
      <c r="AMI584" s="8"/>
      <c r="AMJ584" s="8"/>
      <c r="AMK584" s="8"/>
      <c r="AML584" s="8"/>
      <c r="AMM584" s="8"/>
      <c r="AMN584" s="8"/>
      <c r="AMO584" s="8"/>
      <c r="AMP584" s="8"/>
      <c r="AMQ584" s="8"/>
      <c r="AMR584" s="8"/>
      <c r="AMS584" s="8"/>
      <c r="AMT584" s="8"/>
      <c r="AMU584" s="8"/>
      <c r="AMV584" s="8"/>
      <c r="AMW584" s="8"/>
      <c r="AMX584" s="8"/>
      <c r="AMY584" s="8"/>
      <c r="AMZ584" s="8"/>
      <c r="ANA584" s="8"/>
      <c r="ANB584" s="8"/>
      <c r="ANC584" s="8"/>
      <c r="AND584" s="8"/>
      <c r="ANE584" s="8"/>
      <c r="ANF584" s="8"/>
      <c r="ANG584" s="8"/>
      <c r="ANH584" s="8"/>
      <c r="ANI584" s="8"/>
      <c r="ANJ584" s="8"/>
      <c r="ANK584" s="8"/>
      <c r="ANL584" s="8"/>
      <c r="ANM584" s="8"/>
      <c r="ANN584" s="8"/>
      <c r="ANO584" s="8"/>
      <c r="ANP584" s="8"/>
      <c r="ANQ584" s="8"/>
      <c r="ANR584" s="8"/>
      <c r="ANS584" s="8"/>
      <c r="ANT584" s="8"/>
      <c r="ANU584" s="8"/>
      <c r="ANV584" s="8"/>
      <c r="ANW584" s="8"/>
      <c r="ANX584" s="8"/>
      <c r="ANY584" s="8"/>
      <c r="ANZ584" s="8"/>
      <c r="AOA584" s="8"/>
      <c r="AOB584" s="8"/>
      <c r="AOC584" s="8"/>
      <c r="AOD584" s="8"/>
      <c r="AOE584" s="8"/>
      <c r="AOF584" s="8"/>
      <c r="AOG584" s="8"/>
      <c r="AOH584" s="8"/>
      <c r="AOI584" s="8"/>
      <c r="AOJ584" s="8"/>
      <c r="AOK584" s="8"/>
      <c r="AOL584" s="8"/>
      <c r="AOM584" s="8"/>
      <c r="AON584" s="8"/>
      <c r="AOO584" s="8"/>
      <c r="AOP584" s="8"/>
      <c r="AOQ584" s="8"/>
      <c r="AOR584" s="8"/>
      <c r="AOS584" s="8"/>
      <c r="AOT584" s="8"/>
      <c r="AOU584" s="8"/>
      <c r="AOV584" s="8"/>
      <c r="AOW584" s="8"/>
      <c r="AOX584" s="8"/>
      <c r="AOY584" s="8"/>
      <c r="AOZ584" s="8"/>
      <c r="APA584" s="8"/>
      <c r="APB584" s="8"/>
      <c r="APC584" s="8"/>
      <c r="APD584" s="8"/>
      <c r="APE584" s="8"/>
      <c r="APF584" s="8"/>
      <c r="APG584" s="8"/>
      <c r="APH584" s="8"/>
      <c r="API584" s="8"/>
      <c r="APJ584" s="8"/>
      <c r="APK584" s="8"/>
      <c r="APL584" s="8"/>
      <c r="APM584" s="8"/>
      <c r="APN584" s="8"/>
      <c r="APO584" s="8"/>
      <c r="APP584" s="8"/>
      <c r="APQ584" s="8"/>
      <c r="APR584" s="8"/>
      <c r="APS584" s="8"/>
      <c r="APT584" s="8"/>
      <c r="APU584" s="8"/>
      <c r="APV584" s="8"/>
      <c r="APW584" s="8"/>
      <c r="APX584" s="8"/>
      <c r="APY584" s="8"/>
      <c r="APZ584" s="8"/>
      <c r="AQA584" s="8"/>
      <c r="AQB584" s="8"/>
      <c r="AQC584" s="8"/>
      <c r="AQD584" s="8"/>
      <c r="AQE584" s="8"/>
      <c r="AQF584" s="8"/>
      <c r="AQG584" s="8"/>
      <c r="AQH584" s="8"/>
      <c r="AQI584" s="8"/>
      <c r="AQJ584" s="8"/>
      <c r="AQK584" s="8"/>
      <c r="AQL584" s="8"/>
      <c r="AQM584" s="8"/>
      <c r="AQN584" s="8"/>
      <c r="AQO584" s="8"/>
      <c r="AQP584" s="8"/>
      <c r="AQQ584" s="8"/>
      <c r="AQR584" s="8"/>
      <c r="AQS584" s="8"/>
      <c r="AQT584" s="8"/>
      <c r="AQU584" s="8"/>
      <c r="AQV584" s="8"/>
      <c r="AQW584" s="8"/>
      <c r="AQX584" s="8"/>
      <c r="AQY584" s="8"/>
      <c r="AQZ584" s="8"/>
      <c r="ARA584" s="8"/>
      <c r="ARB584" s="8"/>
      <c r="ARC584" s="8"/>
      <c r="ARD584" s="8"/>
      <c r="ARE584" s="8"/>
      <c r="ARF584" s="8"/>
      <c r="ARG584" s="8"/>
      <c r="ARH584" s="8"/>
      <c r="ARI584" s="8"/>
      <c r="ARJ584" s="8"/>
      <c r="ARK584" s="8"/>
      <c r="ARL584" s="8"/>
      <c r="ARM584" s="8"/>
      <c r="ARN584" s="8"/>
      <c r="ARO584" s="8"/>
      <c r="ARP584" s="8"/>
      <c r="ARQ584" s="8"/>
      <c r="ARR584" s="8"/>
      <c r="ARS584" s="8"/>
      <c r="ART584" s="8"/>
      <c r="ARU584" s="8"/>
      <c r="ARV584" s="8"/>
      <c r="ARW584" s="8"/>
      <c r="ARX584" s="8"/>
      <c r="ARY584" s="8"/>
      <c r="ARZ584" s="8"/>
      <c r="ASA584" s="8"/>
      <c r="ASB584" s="8"/>
      <c r="ASC584" s="8"/>
      <c r="ASD584" s="8"/>
      <c r="ASE584" s="8"/>
      <c r="ASF584" s="8"/>
      <c r="ASG584" s="8"/>
      <c r="ASH584" s="8"/>
      <c r="ASI584" s="8"/>
      <c r="ASJ584" s="8"/>
      <c r="ASK584" s="8"/>
      <c r="ASL584" s="8"/>
      <c r="ASM584" s="8"/>
      <c r="ASN584" s="8"/>
      <c r="ASO584" s="8"/>
      <c r="ASP584" s="8"/>
      <c r="ASQ584" s="8"/>
      <c r="ASR584" s="8"/>
      <c r="ASS584" s="8"/>
      <c r="AST584" s="8"/>
      <c r="ASU584" s="8"/>
      <c r="ASV584" s="8"/>
      <c r="ASW584" s="8"/>
      <c r="ASX584" s="8"/>
      <c r="ASY584" s="8"/>
      <c r="ASZ584" s="8"/>
      <c r="ATA584" s="8"/>
      <c r="ATB584" s="8"/>
      <c r="ATC584" s="8"/>
      <c r="ATD584" s="8"/>
      <c r="ATE584" s="8"/>
      <c r="ATF584" s="8"/>
      <c r="ATG584" s="8"/>
      <c r="ATH584" s="8"/>
      <c r="ATI584" s="8"/>
      <c r="ATJ584" s="8"/>
      <c r="ATK584" s="8"/>
      <c r="ATL584" s="8"/>
      <c r="ATM584" s="8"/>
      <c r="ATN584" s="8"/>
      <c r="ATO584" s="8"/>
      <c r="ATP584" s="8"/>
      <c r="ATQ584" s="8"/>
      <c r="ATR584" s="8"/>
      <c r="ATS584" s="8"/>
      <c r="ATT584" s="8"/>
      <c r="ATU584" s="8"/>
      <c r="ATV584" s="8"/>
      <c r="ATW584" s="8"/>
      <c r="ATX584" s="8"/>
      <c r="ATY584" s="8"/>
      <c r="ATZ584" s="8"/>
      <c r="AUA584" s="8"/>
      <c r="AUB584" s="8"/>
      <c r="AUC584" s="8"/>
      <c r="AUD584" s="8"/>
      <c r="AUE584" s="8"/>
      <c r="AUF584" s="8"/>
      <c r="AUG584" s="8"/>
      <c r="AUH584" s="8"/>
      <c r="AUI584" s="8"/>
      <c r="AUJ584" s="8"/>
      <c r="AUK584" s="8"/>
      <c r="AUL584" s="8"/>
      <c r="AUM584" s="8"/>
      <c r="AUN584" s="8"/>
      <c r="AUO584" s="8"/>
      <c r="AUP584" s="8"/>
      <c r="AUQ584" s="8"/>
      <c r="AUR584" s="8"/>
      <c r="AUS584" s="8"/>
      <c r="AUT584" s="8"/>
      <c r="AUU584" s="8"/>
      <c r="AUV584" s="8"/>
      <c r="AUW584" s="8"/>
      <c r="AUX584" s="8"/>
      <c r="AUY584" s="8"/>
      <c r="AUZ584" s="8"/>
      <c r="AVA584" s="8"/>
      <c r="AVB584" s="8"/>
      <c r="AVC584" s="8"/>
      <c r="AVD584" s="8"/>
      <c r="AVE584" s="8"/>
      <c r="AVF584" s="8"/>
      <c r="AVG584" s="8"/>
      <c r="AVH584" s="8"/>
      <c r="AVI584" s="8"/>
      <c r="AVJ584" s="8"/>
      <c r="AVK584" s="8"/>
      <c r="AVL584" s="8"/>
      <c r="AVM584" s="8"/>
      <c r="AVN584" s="8"/>
      <c r="AVO584" s="8"/>
      <c r="AVP584" s="8"/>
      <c r="AVQ584" s="8"/>
      <c r="AVR584" s="8"/>
      <c r="AVS584" s="8"/>
      <c r="AVT584" s="8"/>
      <c r="AVU584" s="8"/>
      <c r="AVV584" s="8"/>
      <c r="AVW584" s="8"/>
      <c r="AVX584" s="8"/>
      <c r="AVY584" s="8"/>
      <c r="AVZ584" s="8"/>
      <c r="AWA584" s="8"/>
      <c r="AWB584" s="8"/>
      <c r="AWC584" s="8"/>
      <c r="AWD584" s="8"/>
      <c r="AWE584" s="8"/>
      <c r="AWF584" s="8"/>
      <c r="AWG584" s="8"/>
      <c r="AWH584" s="8"/>
      <c r="AWI584" s="8"/>
      <c r="AWJ584" s="8"/>
      <c r="AWK584" s="8"/>
      <c r="AWL584" s="8"/>
      <c r="AWM584" s="8"/>
      <c r="AWN584" s="8"/>
      <c r="AWO584" s="8"/>
      <c r="AWP584" s="8"/>
      <c r="AWQ584" s="8"/>
      <c r="AWR584" s="8"/>
      <c r="AWS584" s="8"/>
      <c r="AWT584" s="8"/>
      <c r="AWU584" s="8"/>
      <c r="AWV584" s="8"/>
      <c r="AWW584" s="8"/>
      <c r="AWX584" s="8"/>
      <c r="AWY584" s="8"/>
      <c r="AWZ584" s="8"/>
      <c r="AXA584" s="8"/>
      <c r="AXB584" s="8"/>
      <c r="AXC584" s="8"/>
      <c r="AXD584" s="8"/>
      <c r="AXE584" s="8"/>
      <c r="AXF584" s="8"/>
      <c r="AXG584" s="8"/>
      <c r="AXH584" s="8"/>
      <c r="AXI584" s="8"/>
      <c r="AXJ584" s="8"/>
      <c r="AXK584" s="8"/>
      <c r="AXL584" s="8"/>
      <c r="AXM584" s="8"/>
      <c r="AXN584" s="8"/>
      <c r="AXO584" s="8"/>
      <c r="AXP584" s="8"/>
      <c r="AXQ584" s="8"/>
      <c r="AXR584" s="8"/>
      <c r="AXS584" s="8"/>
      <c r="AXT584" s="8"/>
      <c r="AXU584" s="8"/>
      <c r="AXV584" s="8"/>
      <c r="AXW584" s="8"/>
      <c r="AXX584" s="8"/>
      <c r="AXY584" s="8"/>
      <c r="AXZ584" s="8"/>
      <c r="AYA584" s="8"/>
      <c r="AYB584" s="8"/>
      <c r="AYC584" s="8"/>
      <c r="AYD584" s="8"/>
      <c r="AYE584" s="8"/>
      <c r="AYF584" s="8"/>
      <c r="AYG584" s="8"/>
      <c r="AYH584" s="8"/>
      <c r="AYI584" s="8"/>
      <c r="AYJ584" s="8"/>
      <c r="AYK584" s="8"/>
      <c r="AYL584" s="8"/>
      <c r="AYM584" s="8"/>
      <c r="AYN584" s="8"/>
      <c r="AYO584" s="8"/>
      <c r="AYP584" s="8"/>
      <c r="AYQ584" s="8"/>
      <c r="AYR584" s="8"/>
      <c r="AYS584" s="8"/>
      <c r="AYT584" s="8"/>
      <c r="AYU584" s="8"/>
      <c r="AYV584" s="8"/>
      <c r="AYW584" s="8"/>
      <c r="AYX584" s="8"/>
      <c r="AYY584" s="8"/>
      <c r="AYZ584" s="8"/>
      <c r="AZA584" s="8"/>
      <c r="AZB584" s="8"/>
      <c r="AZC584" s="8"/>
      <c r="AZD584" s="8"/>
      <c r="AZE584" s="8"/>
      <c r="AZF584" s="8"/>
      <c r="AZG584" s="8"/>
      <c r="AZH584" s="8"/>
      <c r="AZI584" s="8"/>
      <c r="AZJ584" s="8"/>
      <c r="AZK584" s="8"/>
      <c r="AZL584" s="8"/>
      <c r="AZM584" s="8"/>
      <c r="AZN584" s="8"/>
      <c r="AZO584" s="8"/>
      <c r="AZP584" s="8"/>
      <c r="AZQ584" s="8"/>
      <c r="AZR584" s="8"/>
      <c r="AZS584" s="8"/>
      <c r="AZT584" s="8"/>
      <c r="AZU584" s="8"/>
      <c r="AZV584" s="8"/>
      <c r="AZW584" s="8"/>
      <c r="AZX584" s="8"/>
      <c r="AZY584" s="8"/>
      <c r="AZZ584" s="8"/>
      <c r="BAA584" s="8"/>
      <c r="BAB584" s="8"/>
      <c r="BAC584" s="8"/>
      <c r="BAD584" s="8"/>
      <c r="BAE584" s="8"/>
      <c r="BAF584" s="8"/>
      <c r="BAG584" s="8"/>
      <c r="BAH584" s="8"/>
      <c r="BAI584" s="8"/>
      <c r="BAJ584" s="8"/>
      <c r="BAK584" s="8"/>
      <c r="BAL584" s="8"/>
      <c r="BAM584" s="8"/>
      <c r="BAN584" s="8"/>
      <c r="BAO584" s="8"/>
      <c r="BAP584" s="8"/>
      <c r="BAQ584" s="8"/>
      <c r="BAR584" s="8"/>
      <c r="BAS584" s="8"/>
      <c r="BAT584" s="8"/>
      <c r="BAU584" s="8"/>
      <c r="BAV584" s="8"/>
      <c r="BAW584" s="8"/>
      <c r="BAX584" s="8"/>
      <c r="BAY584" s="8"/>
      <c r="BAZ584" s="8"/>
      <c r="BBA584" s="8"/>
      <c r="BBB584" s="8"/>
      <c r="BBC584" s="8"/>
      <c r="BBD584" s="8"/>
      <c r="BBE584" s="8"/>
      <c r="BBF584" s="8"/>
      <c r="BBG584" s="8"/>
      <c r="BBH584" s="8"/>
      <c r="BBI584" s="8"/>
      <c r="BBJ584" s="8"/>
      <c r="BBK584" s="8"/>
      <c r="BBL584" s="8"/>
      <c r="BBM584" s="8"/>
      <c r="BBN584" s="8"/>
      <c r="BBO584" s="8"/>
      <c r="BBP584" s="8"/>
      <c r="BBQ584" s="8"/>
      <c r="BBR584" s="8"/>
      <c r="BBS584" s="8"/>
      <c r="BBT584" s="8"/>
      <c r="BBU584" s="8"/>
      <c r="BBV584" s="8"/>
      <c r="BBW584" s="8"/>
      <c r="BBX584" s="8"/>
      <c r="BBY584" s="8"/>
      <c r="BBZ584" s="8"/>
      <c r="BCA584" s="8"/>
      <c r="BCB584" s="8"/>
      <c r="BCC584" s="8"/>
      <c r="BCD584" s="8"/>
      <c r="BCE584" s="8"/>
      <c r="BCF584" s="8"/>
      <c r="BCG584" s="8"/>
      <c r="BCH584" s="8"/>
      <c r="BCI584" s="8"/>
      <c r="BCJ584" s="8"/>
      <c r="BCK584" s="8"/>
      <c r="BCL584" s="8"/>
      <c r="BCM584" s="8"/>
      <c r="BCN584" s="8"/>
      <c r="BCO584" s="8"/>
      <c r="BCP584" s="8"/>
      <c r="BCQ584" s="8"/>
      <c r="BCR584" s="8"/>
      <c r="BCS584" s="8"/>
      <c r="BCT584" s="8"/>
      <c r="BCU584" s="8"/>
      <c r="BCV584" s="8"/>
      <c r="BCW584" s="8"/>
      <c r="BCX584" s="8"/>
      <c r="BCY584" s="8"/>
      <c r="BCZ584" s="8"/>
      <c r="BDA584" s="8"/>
      <c r="BDB584" s="8"/>
      <c r="BDC584" s="8"/>
      <c r="BDD584" s="8"/>
      <c r="BDE584" s="8"/>
      <c r="BDF584" s="8"/>
      <c r="BDG584" s="8"/>
      <c r="BDH584" s="8"/>
      <c r="BDI584" s="8"/>
      <c r="BDJ584" s="8"/>
      <c r="BDK584" s="8"/>
      <c r="BDL584" s="8"/>
      <c r="BDM584" s="8"/>
      <c r="BDN584" s="8"/>
      <c r="BDO584" s="8"/>
      <c r="BDP584" s="8"/>
      <c r="BDQ584" s="8"/>
      <c r="BDR584" s="8"/>
      <c r="BDS584" s="8"/>
      <c r="BDT584" s="8"/>
      <c r="BDU584" s="8"/>
      <c r="BDV584" s="8"/>
      <c r="BDW584" s="8"/>
      <c r="BDX584" s="8"/>
      <c r="BDY584" s="8"/>
      <c r="BDZ584" s="8"/>
      <c r="BEA584" s="8"/>
      <c r="BEB584" s="8"/>
      <c r="BEC584" s="8"/>
      <c r="BED584" s="8"/>
      <c r="BEE584" s="8"/>
      <c r="BEF584" s="8"/>
      <c r="BEG584" s="8"/>
      <c r="BEH584" s="8"/>
      <c r="BEI584" s="8"/>
      <c r="BEJ584" s="8"/>
      <c r="BEK584" s="8"/>
      <c r="BEL584" s="8"/>
      <c r="BEM584" s="8"/>
      <c r="BEN584" s="8"/>
      <c r="BEO584" s="8"/>
      <c r="BEP584" s="8"/>
      <c r="BEQ584" s="8"/>
      <c r="BER584" s="8"/>
      <c r="BES584" s="8"/>
      <c r="BET584" s="8"/>
      <c r="BEU584" s="8"/>
      <c r="BEV584" s="8"/>
      <c r="BEW584" s="8"/>
      <c r="BEX584" s="8"/>
      <c r="BEY584" s="8"/>
      <c r="BEZ584" s="8"/>
      <c r="BFA584" s="8"/>
      <c r="BFB584" s="8"/>
      <c r="BFC584" s="8"/>
      <c r="BFD584" s="8"/>
      <c r="BFE584" s="8"/>
      <c r="BFF584" s="8"/>
      <c r="BFG584" s="8"/>
      <c r="BFH584" s="8"/>
      <c r="BFI584" s="8"/>
      <c r="BFJ584" s="8"/>
      <c r="BFK584" s="8"/>
      <c r="BFL584" s="8"/>
      <c r="BFM584" s="8"/>
      <c r="BFN584" s="8"/>
      <c r="BFO584" s="8"/>
      <c r="BFP584" s="8"/>
      <c r="BFQ584" s="8"/>
      <c r="BFR584" s="8"/>
      <c r="BFS584" s="8"/>
      <c r="BFT584" s="8"/>
      <c r="BFU584" s="8"/>
      <c r="BFV584" s="8"/>
      <c r="BFW584" s="8"/>
      <c r="BFX584" s="8"/>
      <c r="BFY584" s="8"/>
      <c r="BFZ584" s="8"/>
      <c r="BGA584" s="8"/>
      <c r="BGB584" s="8"/>
      <c r="BGC584" s="8"/>
      <c r="BGD584" s="8"/>
      <c r="BGE584" s="8"/>
      <c r="BGF584" s="8"/>
      <c r="BGG584" s="8"/>
      <c r="BGH584" s="8"/>
      <c r="BGI584" s="8"/>
      <c r="BGJ584" s="8"/>
      <c r="BGK584" s="8"/>
      <c r="BGL584" s="8"/>
      <c r="BGM584" s="8"/>
      <c r="BGN584" s="8"/>
      <c r="BGO584" s="8"/>
      <c r="BGP584" s="8"/>
      <c r="BGQ584" s="8"/>
      <c r="BGR584" s="8"/>
      <c r="BGS584" s="8"/>
      <c r="BGT584" s="8"/>
      <c r="BGU584" s="8"/>
      <c r="BGV584" s="8"/>
      <c r="BGW584" s="8"/>
      <c r="BGX584" s="8"/>
      <c r="BGY584" s="8"/>
      <c r="BGZ584" s="8"/>
      <c r="BHA584" s="8"/>
      <c r="BHB584" s="8"/>
      <c r="BHC584" s="8"/>
      <c r="BHD584" s="8"/>
      <c r="BHE584" s="8"/>
      <c r="BHF584" s="8"/>
      <c r="BHG584" s="8"/>
      <c r="BHH584" s="8"/>
      <c r="BHI584" s="8"/>
      <c r="BHJ584" s="8"/>
      <c r="BHK584" s="8"/>
      <c r="BHL584" s="8"/>
      <c r="BHM584" s="8"/>
      <c r="BHN584" s="8"/>
      <c r="BHO584" s="8"/>
      <c r="BHP584" s="8"/>
      <c r="BHQ584" s="8"/>
      <c r="BHR584" s="8"/>
      <c r="BHS584" s="8"/>
      <c r="BHT584" s="8"/>
      <c r="BHU584" s="8"/>
      <c r="BHV584" s="8"/>
      <c r="BHW584" s="8"/>
      <c r="BHX584" s="8"/>
      <c r="BHY584" s="8"/>
      <c r="BHZ584" s="8"/>
      <c r="BIA584" s="8"/>
      <c r="BIB584" s="8"/>
      <c r="BIC584" s="8"/>
      <c r="BID584" s="8"/>
      <c r="BIE584" s="8"/>
      <c r="BIF584" s="8"/>
      <c r="BIG584" s="8"/>
      <c r="BIH584" s="8"/>
      <c r="BII584" s="8"/>
      <c r="BIJ584" s="8"/>
      <c r="BIK584" s="8"/>
      <c r="BIL584" s="8"/>
      <c r="BIM584" s="8"/>
      <c r="BIN584" s="8"/>
      <c r="BIO584" s="8"/>
      <c r="BIP584" s="8"/>
      <c r="BIQ584" s="8"/>
      <c r="BIR584" s="8"/>
      <c r="BIS584" s="8"/>
      <c r="BIT584" s="8"/>
      <c r="BIU584" s="8"/>
      <c r="BIV584" s="8"/>
      <c r="BIW584" s="8"/>
      <c r="BIX584" s="8"/>
      <c r="BIY584" s="8"/>
      <c r="BIZ584" s="8"/>
      <c r="BJA584" s="8"/>
      <c r="BJB584" s="8"/>
      <c r="BJC584" s="8"/>
      <c r="BJD584" s="8"/>
      <c r="BJE584" s="8"/>
      <c r="BJF584" s="8"/>
      <c r="BJG584" s="8"/>
      <c r="BJH584" s="8"/>
      <c r="BJI584" s="8"/>
      <c r="BJJ584" s="8"/>
      <c r="BJK584" s="8"/>
      <c r="BJL584" s="8"/>
      <c r="BJM584" s="8"/>
      <c r="BJN584" s="8"/>
      <c r="BJO584" s="8"/>
      <c r="BJP584" s="8"/>
      <c r="BJQ584" s="8"/>
      <c r="BJR584" s="8"/>
      <c r="BJS584" s="8"/>
      <c r="BJT584" s="8"/>
      <c r="BJU584" s="8"/>
      <c r="BJV584" s="8"/>
      <c r="BJW584" s="8"/>
      <c r="BJX584" s="8"/>
      <c r="BJY584" s="8"/>
      <c r="BJZ584" s="8"/>
      <c r="BKA584" s="8"/>
      <c r="BKB584" s="8"/>
      <c r="BKC584" s="8"/>
      <c r="BKD584" s="8"/>
      <c r="BKE584" s="8"/>
      <c r="BKF584" s="8"/>
      <c r="BKG584" s="8"/>
      <c r="BKH584" s="8"/>
      <c r="BKI584" s="8"/>
      <c r="BKJ584" s="8"/>
      <c r="BKK584" s="8"/>
      <c r="BKL584" s="8"/>
      <c r="BKM584" s="8"/>
      <c r="BKN584" s="8"/>
      <c r="BKO584" s="8"/>
      <c r="BKP584" s="8"/>
      <c r="BKQ584" s="8"/>
      <c r="BKR584" s="8"/>
      <c r="BKS584" s="8"/>
      <c r="BKT584" s="8"/>
      <c r="BKU584" s="8"/>
      <c r="BKV584" s="8"/>
      <c r="BKW584" s="8"/>
      <c r="BKX584" s="8"/>
      <c r="BKY584" s="8"/>
      <c r="BKZ584" s="8"/>
      <c r="BLA584" s="8"/>
      <c r="BLB584" s="8"/>
      <c r="BLC584" s="8"/>
      <c r="BLD584" s="8"/>
      <c r="BLE584" s="8"/>
      <c r="BLF584" s="8"/>
      <c r="BLG584" s="8"/>
      <c r="BLH584" s="8"/>
      <c r="BLI584" s="8"/>
      <c r="BLJ584" s="8"/>
      <c r="BLK584" s="8"/>
      <c r="BLL584" s="8"/>
      <c r="BLM584" s="8"/>
      <c r="BLN584" s="8"/>
      <c r="BLO584" s="8"/>
      <c r="BLP584" s="8"/>
      <c r="BLQ584" s="8"/>
      <c r="BLR584" s="8"/>
      <c r="BLS584" s="8"/>
      <c r="BLT584" s="8"/>
      <c r="BLU584" s="8"/>
      <c r="BLV584" s="8"/>
      <c r="BLW584" s="8"/>
      <c r="BLX584" s="8"/>
      <c r="BLY584" s="8"/>
      <c r="BLZ584" s="8"/>
      <c r="BMA584" s="8"/>
      <c r="BMB584" s="8"/>
      <c r="BMC584" s="8"/>
      <c r="BMD584" s="8"/>
      <c r="BME584" s="8"/>
      <c r="BMF584" s="8"/>
      <c r="BMG584" s="8"/>
      <c r="BMH584" s="8"/>
      <c r="BMI584" s="8"/>
      <c r="BMJ584" s="8"/>
      <c r="BMK584" s="8"/>
      <c r="BML584" s="8"/>
      <c r="BMM584" s="8"/>
      <c r="BMN584" s="8"/>
      <c r="BMO584" s="8"/>
      <c r="BMP584" s="8"/>
      <c r="BMQ584" s="8"/>
      <c r="BMR584" s="8"/>
      <c r="BMS584" s="8"/>
      <c r="BMT584" s="8"/>
      <c r="BMU584" s="8"/>
      <c r="BMV584" s="8"/>
      <c r="BMW584" s="8"/>
      <c r="BMX584" s="8"/>
      <c r="BMY584" s="8"/>
      <c r="BMZ584" s="8"/>
      <c r="BNA584" s="8"/>
      <c r="BNB584" s="8"/>
      <c r="BNC584" s="8"/>
      <c r="BND584" s="8"/>
      <c r="BNE584" s="8"/>
      <c r="BNF584" s="8"/>
      <c r="BNG584" s="8"/>
      <c r="BNH584" s="8"/>
      <c r="BNI584" s="8"/>
      <c r="BNJ584" s="8"/>
      <c r="BNK584" s="8"/>
      <c r="BNL584" s="8"/>
      <c r="BNM584" s="8"/>
      <c r="BNN584" s="8"/>
      <c r="BNO584" s="8"/>
      <c r="BNP584" s="8"/>
      <c r="BNQ584" s="8"/>
      <c r="BNR584" s="8"/>
      <c r="BNS584" s="8"/>
      <c r="BNT584" s="8"/>
      <c r="BNU584" s="8"/>
      <c r="BNV584" s="8"/>
      <c r="BNW584" s="8"/>
      <c r="BNX584" s="8"/>
      <c r="BNY584" s="8"/>
      <c r="BNZ584" s="8"/>
      <c r="BOA584" s="8"/>
      <c r="BOB584" s="8"/>
      <c r="BOC584" s="8"/>
      <c r="BOD584" s="8"/>
      <c r="BOE584" s="8"/>
      <c r="BOF584" s="8"/>
      <c r="BOG584" s="8"/>
      <c r="BOH584" s="8"/>
      <c r="BOI584" s="8"/>
      <c r="BOJ584" s="8"/>
      <c r="BOK584" s="8"/>
      <c r="BOL584" s="8"/>
      <c r="BOM584" s="8"/>
      <c r="BON584" s="8"/>
      <c r="BOO584" s="8"/>
      <c r="BOP584" s="8"/>
      <c r="BOQ584" s="8"/>
      <c r="BOR584" s="8"/>
      <c r="BOS584" s="8"/>
      <c r="BOT584" s="8"/>
      <c r="BOU584" s="8"/>
      <c r="BOV584" s="8"/>
      <c r="BOW584" s="8"/>
      <c r="BOX584" s="8"/>
      <c r="BOY584" s="8"/>
      <c r="BOZ584" s="8"/>
      <c r="BPA584" s="8"/>
      <c r="BPB584" s="8"/>
      <c r="BPC584" s="8"/>
      <c r="BPD584" s="8"/>
      <c r="BPE584" s="8"/>
      <c r="BPF584" s="8"/>
      <c r="BPG584" s="8"/>
      <c r="BPH584" s="8"/>
      <c r="BPI584" s="8"/>
      <c r="BPJ584" s="8"/>
      <c r="BPK584" s="8"/>
      <c r="BPL584" s="8"/>
      <c r="BPM584" s="8"/>
      <c r="BPN584" s="8"/>
      <c r="BPO584" s="8"/>
      <c r="BPP584" s="8"/>
      <c r="BPQ584" s="8"/>
      <c r="BPR584" s="8"/>
      <c r="BPS584" s="8"/>
      <c r="BPT584" s="8"/>
      <c r="BPU584" s="8"/>
      <c r="BPV584" s="8"/>
      <c r="BPW584" s="8"/>
      <c r="BPX584" s="8"/>
      <c r="BPY584" s="8"/>
      <c r="BPZ584" s="8"/>
      <c r="BQA584" s="8"/>
      <c r="BQB584" s="8"/>
      <c r="BQC584" s="8"/>
      <c r="BQD584" s="8"/>
      <c r="BQE584" s="8"/>
      <c r="BQF584" s="8"/>
      <c r="BQG584" s="8"/>
      <c r="BQH584" s="8"/>
      <c r="BQI584" s="8"/>
      <c r="BQJ584" s="8"/>
      <c r="BQK584" s="8"/>
      <c r="BQL584" s="8"/>
      <c r="BQM584" s="8"/>
      <c r="BQN584" s="8"/>
      <c r="BQO584" s="8"/>
      <c r="BQP584" s="8"/>
      <c r="BQQ584" s="8"/>
      <c r="BQR584" s="8"/>
      <c r="BQS584" s="8"/>
      <c r="BQT584" s="8"/>
      <c r="BQU584" s="8"/>
      <c r="BQV584" s="8"/>
      <c r="BQW584" s="8"/>
      <c r="BQX584" s="8"/>
      <c r="BQY584" s="8"/>
      <c r="BQZ584" s="8"/>
      <c r="BRA584" s="8"/>
      <c r="BRB584" s="8"/>
      <c r="BRC584" s="8"/>
      <c r="BRD584" s="8"/>
      <c r="BRE584" s="8"/>
      <c r="BRF584" s="8"/>
      <c r="BRG584" s="8"/>
      <c r="BRH584" s="8"/>
      <c r="BRI584" s="8"/>
      <c r="BRJ584" s="8"/>
      <c r="BRK584" s="8"/>
      <c r="BRL584" s="8"/>
      <c r="BRM584" s="8"/>
      <c r="BRN584" s="8"/>
      <c r="BRO584" s="8"/>
      <c r="BRP584" s="8"/>
      <c r="BRQ584" s="8"/>
      <c r="BRR584" s="8"/>
      <c r="BRS584" s="8"/>
      <c r="BRT584" s="8"/>
      <c r="BRU584" s="8"/>
      <c r="BRV584" s="8"/>
      <c r="BRW584" s="8"/>
      <c r="BRX584" s="8"/>
      <c r="BRY584" s="8"/>
      <c r="BRZ584" s="8"/>
      <c r="BSA584" s="8"/>
      <c r="BSB584" s="8"/>
      <c r="BSC584" s="8"/>
      <c r="BSD584" s="8"/>
      <c r="BSE584" s="8"/>
      <c r="BSF584" s="8"/>
      <c r="BSG584" s="8"/>
      <c r="BSH584" s="8"/>
      <c r="BSI584" s="8"/>
      <c r="BSJ584" s="8"/>
      <c r="BSK584" s="8"/>
      <c r="BSL584" s="8"/>
      <c r="BSM584" s="8"/>
      <c r="BSN584" s="8"/>
      <c r="BSO584" s="8"/>
      <c r="BSP584" s="8"/>
      <c r="BSQ584" s="8"/>
      <c r="BSR584" s="8"/>
      <c r="BSS584" s="8"/>
      <c r="BST584" s="8"/>
      <c r="BSU584" s="8"/>
      <c r="BSV584" s="8"/>
      <c r="BSW584" s="8"/>
      <c r="BSX584" s="8"/>
      <c r="BSY584" s="8"/>
      <c r="BSZ584" s="8"/>
      <c r="BTA584" s="8"/>
      <c r="BTB584" s="8"/>
      <c r="BTC584" s="8"/>
      <c r="BTD584" s="8"/>
      <c r="BTE584" s="8"/>
      <c r="BTF584" s="8"/>
      <c r="BTG584" s="8"/>
      <c r="BTH584" s="8"/>
      <c r="BTI584" s="8"/>
      <c r="BTJ584" s="8"/>
      <c r="BTK584" s="8"/>
      <c r="BTL584" s="8"/>
      <c r="BTM584" s="8"/>
      <c r="BTN584" s="8"/>
      <c r="BTO584" s="8"/>
      <c r="BTP584" s="8"/>
      <c r="BTQ584" s="8"/>
      <c r="BTR584" s="8"/>
      <c r="BTS584" s="8"/>
      <c r="BTT584" s="8"/>
      <c r="BTU584" s="8"/>
      <c r="BTV584" s="8"/>
      <c r="BTW584" s="8"/>
      <c r="BTX584" s="8"/>
      <c r="BTY584" s="8"/>
      <c r="BTZ584" s="8"/>
      <c r="BUA584" s="8"/>
      <c r="BUB584" s="8"/>
      <c r="BUC584" s="8"/>
      <c r="BUD584" s="8"/>
      <c r="BUE584" s="8"/>
      <c r="BUF584" s="8"/>
      <c r="BUG584" s="8"/>
      <c r="BUH584" s="8"/>
      <c r="BUI584" s="8"/>
      <c r="BUJ584" s="8"/>
      <c r="BUK584" s="8"/>
      <c r="BUL584" s="8"/>
      <c r="BUM584" s="8"/>
      <c r="BUN584" s="8"/>
      <c r="BUO584" s="8"/>
      <c r="BUP584" s="8"/>
      <c r="BUQ584" s="8"/>
      <c r="BUR584" s="8"/>
      <c r="BUS584" s="8"/>
      <c r="BUT584" s="8"/>
      <c r="BUU584" s="8"/>
      <c r="BUV584" s="8"/>
      <c r="BUW584" s="8"/>
      <c r="BUX584" s="8"/>
      <c r="BUY584" s="8"/>
      <c r="BUZ584" s="8"/>
      <c r="BVA584" s="8"/>
      <c r="BVB584" s="8"/>
      <c r="BVC584" s="8"/>
      <c r="BVD584" s="8"/>
      <c r="BVE584" s="8"/>
      <c r="BVF584" s="8"/>
      <c r="BVG584" s="8"/>
      <c r="BVH584" s="8"/>
      <c r="BVI584" s="8"/>
      <c r="BVJ584" s="8"/>
      <c r="BVK584" s="8"/>
      <c r="BVL584" s="8"/>
      <c r="BVM584" s="8"/>
      <c r="BVN584" s="8"/>
      <c r="BVO584" s="8"/>
      <c r="BVP584" s="8"/>
      <c r="BVQ584" s="8"/>
      <c r="BVR584" s="8"/>
      <c r="BVS584" s="8"/>
      <c r="BVT584" s="8"/>
      <c r="BVU584" s="8"/>
      <c r="BVV584" s="8"/>
      <c r="BVW584" s="8"/>
      <c r="BVX584" s="8"/>
      <c r="BVY584" s="8"/>
      <c r="BVZ584" s="8"/>
      <c r="BWA584" s="8"/>
      <c r="BWB584" s="8"/>
      <c r="BWC584" s="8"/>
      <c r="BWD584" s="8"/>
      <c r="BWE584" s="8"/>
      <c r="BWF584" s="8"/>
      <c r="BWG584" s="8"/>
      <c r="BWH584" s="8"/>
      <c r="BWI584" s="8"/>
      <c r="BWJ584" s="8"/>
      <c r="BWK584" s="8"/>
      <c r="BWL584" s="8"/>
      <c r="BWM584" s="8"/>
      <c r="BWN584" s="8"/>
      <c r="BWO584" s="8"/>
      <c r="BWP584" s="8"/>
      <c r="BWQ584" s="8"/>
    </row>
    <row r="585" spans="1:1967" s="522" customFormat="1" ht="102" customHeight="1">
      <c r="A585" s="9" t="s">
        <v>6535</v>
      </c>
      <c r="B585" s="100" t="s">
        <v>97</v>
      </c>
      <c r="C585" s="3" t="s">
        <v>892</v>
      </c>
      <c r="D585" s="3" t="s">
        <v>893</v>
      </c>
      <c r="E585" s="3" t="s">
        <v>894</v>
      </c>
      <c r="F585" s="3"/>
      <c r="G585" s="3" t="s">
        <v>384</v>
      </c>
      <c r="H585" s="20">
        <v>0</v>
      </c>
      <c r="I585" s="114">
        <v>470000000</v>
      </c>
      <c r="J585" s="21" t="s">
        <v>1330</v>
      </c>
      <c r="K585" s="19" t="s">
        <v>2067</v>
      </c>
      <c r="L585" s="138" t="s">
        <v>3426</v>
      </c>
      <c r="M585" s="141" t="s">
        <v>383</v>
      </c>
      <c r="N585" s="360" t="s">
        <v>8874</v>
      </c>
      <c r="O585" s="3" t="s">
        <v>1382</v>
      </c>
      <c r="P585" s="7" t="s">
        <v>1361</v>
      </c>
      <c r="Q585" s="3" t="s">
        <v>1345</v>
      </c>
      <c r="R585" s="24">
        <v>3325.2</v>
      </c>
      <c r="S585" s="96">
        <v>360</v>
      </c>
      <c r="T585" s="83">
        <f t="shared" si="36"/>
        <v>1197072</v>
      </c>
      <c r="U585" s="83">
        <f t="shared" si="37"/>
        <v>1340720.6400000001</v>
      </c>
      <c r="V585" s="9" t="s">
        <v>1341</v>
      </c>
      <c r="W585" s="153" t="s">
        <v>1410</v>
      </c>
      <c r="X585" s="9"/>
    </row>
    <row r="586" spans="1:1967" s="522" customFormat="1" ht="102" customHeight="1">
      <c r="A586" s="9" t="s">
        <v>6536</v>
      </c>
      <c r="B586" s="100" t="s">
        <v>97</v>
      </c>
      <c r="C586" s="118" t="s">
        <v>884</v>
      </c>
      <c r="D586" s="118" t="s">
        <v>885</v>
      </c>
      <c r="E586" s="118" t="s">
        <v>886</v>
      </c>
      <c r="F586" s="29"/>
      <c r="G586" s="3" t="s">
        <v>384</v>
      </c>
      <c r="H586" s="20">
        <v>0</v>
      </c>
      <c r="I586" s="114">
        <v>470000000</v>
      </c>
      <c r="J586" s="21" t="s">
        <v>1330</v>
      </c>
      <c r="K586" s="19" t="s">
        <v>2067</v>
      </c>
      <c r="L586" s="138" t="s">
        <v>3426</v>
      </c>
      <c r="M586" s="141" t="s">
        <v>383</v>
      </c>
      <c r="N586" s="360" t="s">
        <v>8874</v>
      </c>
      <c r="O586" s="3" t="s">
        <v>1382</v>
      </c>
      <c r="P586" s="7" t="s">
        <v>1355</v>
      </c>
      <c r="Q586" s="30" t="s">
        <v>1196</v>
      </c>
      <c r="R586" s="24">
        <v>38</v>
      </c>
      <c r="S586" s="96">
        <v>305</v>
      </c>
      <c r="T586" s="83">
        <v>0</v>
      </c>
      <c r="U586" s="83">
        <f t="shared" si="37"/>
        <v>0</v>
      </c>
      <c r="V586" s="9" t="s">
        <v>1341</v>
      </c>
      <c r="W586" s="153" t="s">
        <v>1410</v>
      </c>
      <c r="X586" s="9" t="s">
        <v>11606</v>
      </c>
    </row>
    <row r="587" spans="1:1967" s="586" customFormat="1" ht="102" customHeight="1">
      <c r="A587" s="9" t="s">
        <v>11604</v>
      </c>
      <c r="B587" s="100" t="s">
        <v>97</v>
      </c>
      <c r="C587" s="56" t="s">
        <v>884</v>
      </c>
      <c r="D587" s="30" t="s">
        <v>11605</v>
      </c>
      <c r="E587" s="1" t="s">
        <v>886</v>
      </c>
      <c r="F587" s="29"/>
      <c r="G587" s="3" t="s">
        <v>384</v>
      </c>
      <c r="H587" s="20">
        <v>0</v>
      </c>
      <c r="I587" s="114">
        <v>470000000</v>
      </c>
      <c r="J587" s="21" t="s">
        <v>1330</v>
      </c>
      <c r="K587" s="19" t="s">
        <v>11566</v>
      </c>
      <c r="L587" s="138" t="s">
        <v>11596</v>
      </c>
      <c r="M587" s="141" t="s">
        <v>383</v>
      </c>
      <c r="N587" s="360" t="s">
        <v>8879</v>
      </c>
      <c r="O587" s="3" t="s">
        <v>11155</v>
      </c>
      <c r="P587" s="7" t="s">
        <v>1355</v>
      </c>
      <c r="Q587" s="30" t="s">
        <v>1196</v>
      </c>
      <c r="R587" s="24">
        <v>38</v>
      </c>
      <c r="S587" s="96">
        <v>305</v>
      </c>
      <c r="T587" s="83">
        <f t="shared" ref="T587" si="40">R587*S587</f>
        <v>11590</v>
      </c>
      <c r="U587" s="83">
        <f t="shared" ref="U587" si="41">T587*1.12</f>
        <v>12980.800000000001</v>
      </c>
      <c r="V587" s="9" t="s">
        <v>1341</v>
      </c>
      <c r="W587" s="153" t="s">
        <v>1410</v>
      </c>
      <c r="X587" s="9"/>
    </row>
    <row r="588" spans="1:1967" s="522" customFormat="1" ht="102" customHeight="1">
      <c r="A588" s="9" t="s">
        <v>6537</v>
      </c>
      <c r="B588" s="100" t="s">
        <v>97</v>
      </c>
      <c r="C588" s="118" t="s">
        <v>879</v>
      </c>
      <c r="D588" s="118" t="s">
        <v>54</v>
      </c>
      <c r="E588" s="118" t="s">
        <v>880</v>
      </c>
      <c r="F588" s="29"/>
      <c r="G588" s="3" t="s">
        <v>384</v>
      </c>
      <c r="H588" s="20">
        <v>0</v>
      </c>
      <c r="I588" s="114">
        <v>470000000</v>
      </c>
      <c r="J588" s="21" t="s">
        <v>1330</v>
      </c>
      <c r="K588" s="19" t="s">
        <v>2067</v>
      </c>
      <c r="L588" s="138" t="s">
        <v>3426</v>
      </c>
      <c r="M588" s="141" t="s">
        <v>383</v>
      </c>
      <c r="N588" s="360" t="s">
        <v>8874</v>
      </c>
      <c r="O588" s="3" t="s">
        <v>1382</v>
      </c>
      <c r="P588" s="7" t="s">
        <v>1355</v>
      </c>
      <c r="Q588" s="30" t="s">
        <v>1196</v>
      </c>
      <c r="R588" s="24">
        <v>1589.9</v>
      </c>
      <c r="S588" s="96">
        <v>216.32</v>
      </c>
      <c r="T588" s="83">
        <v>0</v>
      </c>
      <c r="U588" s="83">
        <f t="shared" si="37"/>
        <v>0</v>
      </c>
      <c r="V588" s="9" t="s">
        <v>1341</v>
      </c>
      <c r="W588" s="153" t="s">
        <v>1410</v>
      </c>
      <c r="X588" s="9" t="s">
        <v>11606</v>
      </c>
    </row>
    <row r="589" spans="1:1967" s="586" customFormat="1" ht="102" customHeight="1">
      <c r="A589" s="9" t="s">
        <v>11607</v>
      </c>
      <c r="B589" s="100" t="s">
        <v>97</v>
      </c>
      <c r="C589" s="56" t="s">
        <v>879</v>
      </c>
      <c r="D589" s="30" t="s">
        <v>54</v>
      </c>
      <c r="E589" s="1" t="s">
        <v>880</v>
      </c>
      <c r="F589" s="29"/>
      <c r="G589" s="3" t="s">
        <v>384</v>
      </c>
      <c r="H589" s="20">
        <v>0</v>
      </c>
      <c r="I589" s="114">
        <v>470000000</v>
      </c>
      <c r="J589" s="21" t="s">
        <v>1330</v>
      </c>
      <c r="K589" s="19" t="s">
        <v>11566</v>
      </c>
      <c r="L589" s="138" t="s">
        <v>11596</v>
      </c>
      <c r="M589" s="141" t="s">
        <v>383</v>
      </c>
      <c r="N589" s="360" t="s">
        <v>8879</v>
      </c>
      <c r="O589" s="3" t="s">
        <v>11155</v>
      </c>
      <c r="P589" s="7" t="s">
        <v>1355</v>
      </c>
      <c r="Q589" s="30" t="s">
        <v>1196</v>
      </c>
      <c r="R589" s="24">
        <v>1589.9</v>
      </c>
      <c r="S589" s="96">
        <v>216.32</v>
      </c>
      <c r="T589" s="83">
        <f t="shared" ref="T589" si="42">R589*S589</f>
        <v>343927.16800000001</v>
      </c>
      <c r="U589" s="83">
        <f t="shared" ref="U589" si="43">T589*1.12</f>
        <v>385198.42816000007</v>
      </c>
      <c r="V589" s="9" t="s">
        <v>1341</v>
      </c>
      <c r="W589" s="153" t="s">
        <v>1410</v>
      </c>
      <c r="X589" s="9"/>
    </row>
    <row r="590" spans="1:1967" s="522" customFormat="1" ht="102" customHeight="1">
      <c r="A590" s="9" t="s">
        <v>6538</v>
      </c>
      <c r="B590" s="100" t="s">
        <v>97</v>
      </c>
      <c r="C590" s="118" t="s">
        <v>887</v>
      </c>
      <c r="D590" s="118" t="s">
        <v>1243</v>
      </c>
      <c r="E590" s="118" t="s">
        <v>888</v>
      </c>
      <c r="F590" s="29"/>
      <c r="G590" s="3" t="s">
        <v>384</v>
      </c>
      <c r="H590" s="20">
        <v>0</v>
      </c>
      <c r="I590" s="114">
        <v>470000000</v>
      </c>
      <c r="J590" s="21" t="s">
        <v>1330</v>
      </c>
      <c r="K590" s="19" t="s">
        <v>2067</v>
      </c>
      <c r="L590" s="138" t="s">
        <v>3426</v>
      </c>
      <c r="M590" s="141" t="s">
        <v>383</v>
      </c>
      <c r="N590" s="360" t="s">
        <v>8874</v>
      </c>
      <c r="O590" s="3" t="s">
        <v>1382</v>
      </c>
      <c r="P590" s="7" t="s">
        <v>1355</v>
      </c>
      <c r="Q590" s="30" t="s">
        <v>1196</v>
      </c>
      <c r="R590" s="24">
        <v>2000</v>
      </c>
      <c r="S590" s="96">
        <v>925</v>
      </c>
      <c r="T590" s="83">
        <v>0</v>
      </c>
      <c r="U590" s="83">
        <f t="shared" si="37"/>
        <v>0</v>
      </c>
      <c r="V590" s="9" t="s">
        <v>1341</v>
      </c>
      <c r="W590" s="153" t="s">
        <v>1410</v>
      </c>
      <c r="X590" s="3" t="s">
        <v>9409</v>
      </c>
    </row>
    <row r="591" spans="1:1967" s="522" customFormat="1" ht="102" customHeight="1">
      <c r="A591" s="9" t="s">
        <v>9403</v>
      </c>
      <c r="B591" s="100" t="s">
        <v>97</v>
      </c>
      <c r="C591" s="324" t="s">
        <v>9405</v>
      </c>
      <c r="D591" s="12" t="s">
        <v>9406</v>
      </c>
      <c r="E591" s="12" t="s">
        <v>9407</v>
      </c>
      <c r="F591" s="30" t="s">
        <v>9404</v>
      </c>
      <c r="G591" s="3" t="s">
        <v>384</v>
      </c>
      <c r="H591" s="20">
        <v>0</v>
      </c>
      <c r="I591" s="114">
        <v>470000000</v>
      </c>
      <c r="J591" s="21" t="s">
        <v>1330</v>
      </c>
      <c r="K591" s="19" t="s">
        <v>2067</v>
      </c>
      <c r="L591" s="138" t="s">
        <v>3426</v>
      </c>
      <c r="M591" s="141" t="s">
        <v>383</v>
      </c>
      <c r="N591" s="360" t="s">
        <v>8874</v>
      </c>
      <c r="O591" s="3" t="s">
        <v>1382</v>
      </c>
      <c r="P591" s="7" t="s">
        <v>1352</v>
      </c>
      <c r="Q591" s="30" t="s">
        <v>9408</v>
      </c>
      <c r="R591" s="24">
        <v>2</v>
      </c>
      <c r="S591" s="96">
        <v>925000</v>
      </c>
      <c r="T591" s="83">
        <f>R591*S591</f>
        <v>1850000</v>
      </c>
      <c r="U591" s="83">
        <f>T591*1.12</f>
        <v>2072000.0000000002</v>
      </c>
      <c r="V591" s="9" t="s">
        <v>1341</v>
      </c>
      <c r="W591" s="153" t="s">
        <v>1410</v>
      </c>
      <c r="X591" s="3"/>
    </row>
    <row r="592" spans="1:1967" s="522" customFormat="1" ht="102" customHeight="1">
      <c r="A592" s="9" t="s">
        <v>6539</v>
      </c>
      <c r="B592" s="100" t="s">
        <v>97</v>
      </c>
      <c r="C592" s="118" t="s">
        <v>881</v>
      </c>
      <c r="D592" s="118" t="s">
        <v>882</v>
      </c>
      <c r="E592" s="118" t="s">
        <v>883</v>
      </c>
      <c r="F592" s="119"/>
      <c r="G592" s="3" t="s">
        <v>384</v>
      </c>
      <c r="H592" s="20">
        <v>0</v>
      </c>
      <c r="I592" s="114">
        <v>470000000</v>
      </c>
      <c r="J592" s="21" t="s">
        <v>1330</v>
      </c>
      <c r="K592" s="19" t="s">
        <v>2067</v>
      </c>
      <c r="L592" s="138" t="s">
        <v>3426</v>
      </c>
      <c r="M592" s="141" t="s">
        <v>383</v>
      </c>
      <c r="N592" s="360" t="s">
        <v>8874</v>
      </c>
      <c r="O592" s="3" t="s">
        <v>1382</v>
      </c>
      <c r="P592" s="7" t="s">
        <v>1355</v>
      </c>
      <c r="Q592" s="30" t="s">
        <v>1196</v>
      </c>
      <c r="R592" s="24">
        <v>200</v>
      </c>
      <c r="S592" s="96">
        <v>1516.9</v>
      </c>
      <c r="T592" s="83">
        <v>0</v>
      </c>
      <c r="U592" s="83">
        <f t="shared" ref="U592:U607" si="44">T592*1.12</f>
        <v>0</v>
      </c>
      <c r="V592" s="9" t="s">
        <v>1341</v>
      </c>
      <c r="W592" s="153" t="s">
        <v>1410</v>
      </c>
      <c r="X592" s="9" t="s">
        <v>11612</v>
      </c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  <c r="AY592" s="8"/>
      <c r="AZ592" s="8"/>
      <c r="BA592" s="8"/>
      <c r="BB592" s="8"/>
      <c r="BC592" s="8"/>
      <c r="BD592" s="8"/>
      <c r="BE592" s="8"/>
      <c r="BF592" s="8"/>
      <c r="BG592" s="8"/>
      <c r="BH592" s="8"/>
      <c r="BI592" s="8"/>
      <c r="BJ592" s="8"/>
      <c r="BK592" s="8"/>
      <c r="BL592" s="8"/>
      <c r="BM592" s="8"/>
      <c r="BN592" s="8"/>
      <c r="BO592" s="8"/>
      <c r="BP592" s="8"/>
      <c r="BQ592" s="8"/>
      <c r="BR592" s="8"/>
      <c r="BS592" s="8"/>
      <c r="BT592" s="8"/>
      <c r="BU592" s="8"/>
      <c r="BV592" s="8"/>
      <c r="BW592" s="8"/>
      <c r="BX592" s="8"/>
      <c r="BY592" s="8"/>
      <c r="BZ592" s="8"/>
      <c r="CA592" s="8"/>
      <c r="CB592" s="8"/>
      <c r="CC592" s="8"/>
      <c r="CD592" s="8"/>
      <c r="CE592" s="8"/>
      <c r="CF592" s="8"/>
      <c r="CG592" s="8"/>
      <c r="CH592" s="8"/>
      <c r="CI592" s="8"/>
      <c r="CJ592" s="8"/>
      <c r="CK592" s="8"/>
      <c r="CL592" s="8"/>
      <c r="CM592" s="8"/>
      <c r="CN592" s="8"/>
      <c r="CO592" s="8"/>
      <c r="CP592" s="8"/>
      <c r="CQ592" s="8"/>
      <c r="CR592" s="8"/>
      <c r="CS592" s="8"/>
      <c r="CT592" s="8"/>
      <c r="CU592" s="8"/>
      <c r="CV592" s="8"/>
      <c r="CW592" s="8"/>
      <c r="CX592" s="8"/>
      <c r="CY592" s="8"/>
      <c r="CZ592" s="8"/>
      <c r="DA592" s="8"/>
      <c r="DB592" s="8"/>
      <c r="DC592" s="8"/>
      <c r="DD592" s="8"/>
      <c r="DE592" s="8"/>
      <c r="DF592" s="8"/>
      <c r="DG592" s="8"/>
      <c r="DH592" s="8"/>
      <c r="DI592" s="8"/>
      <c r="DJ592" s="8"/>
      <c r="DK592" s="8"/>
      <c r="DL592" s="8"/>
      <c r="DM592" s="8"/>
      <c r="DN592" s="8"/>
      <c r="DO592" s="8"/>
      <c r="DP592" s="8"/>
      <c r="DQ592" s="8"/>
      <c r="DR592" s="8"/>
      <c r="DS592" s="8"/>
      <c r="DT592" s="8"/>
      <c r="DU592" s="8"/>
      <c r="DV592" s="8"/>
      <c r="DW592" s="8"/>
      <c r="DX592" s="8"/>
      <c r="DY592" s="8"/>
      <c r="DZ592" s="8"/>
      <c r="EA592" s="8"/>
      <c r="EB592" s="8"/>
      <c r="EC592" s="8"/>
      <c r="ED592" s="8"/>
      <c r="EE592" s="8"/>
      <c r="EF592" s="8"/>
      <c r="EG592" s="8"/>
      <c r="EH592" s="8"/>
      <c r="EI592" s="8"/>
      <c r="EJ592" s="8"/>
      <c r="EK592" s="8"/>
      <c r="EL592" s="8"/>
      <c r="EM592" s="8"/>
      <c r="EN592" s="8"/>
      <c r="EO592" s="8"/>
      <c r="EP592" s="8"/>
      <c r="EQ592" s="8"/>
      <c r="ER592" s="8"/>
      <c r="ES592" s="8"/>
      <c r="ET592" s="8"/>
      <c r="EU592" s="8"/>
      <c r="EV592" s="8"/>
      <c r="EW592" s="8"/>
      <c r="EX592" s="8"/>
      <c r="EY592" s="8"/>
      <c r="EZ592" s="8"/>
      <c r="FA592" s="8"/>
      <c r="FB592" s="8"/>
      <c r="FC592" s="8"/>
      <c r="FD592" s="8"/>
      <c r="FE592" s="8"/>
      <c r="FF592" s="8"/>
      <c r="FG592" s="8"/>
      <c r="FH592" s="8"/>
      <c r="FI592" s="8"/>
      <c r="FJ592" s="8"/>
      <c r="FK592" s="8"/>
      <c r="FL592" s="8"/>
      <c r="FM592" s="8"/>
      <c r="FN592" s="8"/>
      <c r="FO592" s="8"/>
      <c r="FP592" s="8"/>
      <c r="FQ592" s="8"/>
      <c r="FR592" s="8"/>
      <c r="FS592" s="8"/>
      <c r="FT592" s="8"/>
      <c r="FU592" s="8"/>
      <c r="FV592" s="8"/>
      <c r="FW592" s="8"/>
      <c r="FX592" s="8"/>
      <c r="FY592" s="8"/>
      <c r="FZ592" s="8"/>
      <c r="GA592" s="8"/>
      <c r="GB592" s="8"/>
      <c r="GC592" s="8"/>
      <c r="GD592" s="8"/>
      <c r="GE592" s="8"/>
      <c r="GF592" s="8"/>
      <c r="GG592" s="8"/>
      <c r="GH592" s="8"/>
      <c r="GI592" s="8"/>
      <c r="GJ592" s="8"/>
      <c r="GK592" s="8"/>
      <c r="GL592" s="8"/>
      <c r="GM592" s="8"/>
      <c r="GN592" s="8"/>
      <c r="GO592" s="8"/>
      <c r="GP592" s="8"/>
      <c r="GQ592" s="8"/>
      <c r="GR592" s="8"/>
      <c r="GS592" s="8"/>
      <c r="GT592" s="8"/>
      <c r="GU592" s="8"/>
      <c r="GV592" s="8"/>
      <c r="GW592" s="8"/>
      <c r="GX592" s="8"/>
      <c r="GY592" s="8"/>
      <c r="GZ592" s="8"/>
      <c r="HA592" s="8"/>
      <c r="HB592" s="8"/>
      <c r="HC592" s="8"/>
      <c r="HD592" s="8"/>
      <c r="HE592" s="8"/>
      <c r="HF592" s="8"/>
      <c r="HG592" s="8"/>
      <c r="HH592" s="8"/>
      <c r="HI592" s="8"/>
      <c r="HJ592" s="8"/>
      <c r="HK592" s="8"/>
      <c r="HL592" s="8"/>
      <c r="HM592" s="8"/>
      <c r="HN592" s="8"/>
      <c r="HO592" s="8"/>
      <c r="HP592" s="8"/>
      <c r="HQ592" s="8"/>
      <c r="HR592" s="8"/>
      <c r="HS592" s="8"/>
      <c r="HT592" s="8"/>
      <c r="HU592" s="8"/>
      <c r="HV592" s="8"/>
      <c r="HW592" s="8"/>
      <c r="HX592" s="8"/>
      <c r="HY592" s="8"/>
      <c r="HZ592" s="8"/>
      <c r="IA592" s="8"/>
      <c r="IB592" s="8"/>
      <c r="IC592" s="8"/>
      <c r="ID592" s="8"/>
      <c r="IE592" s="8"/>
      <c r="IF592" s="8"/>
      <c r="IG592" s="8"/>
      <c r="IH592" s="8"/>
      <c r="II592" s="8"/>
      <c r="IJ592" s="8"/>
      <c r="IK592" s="8"/>
      <c r="IL592" s="8"/>
      <c r="IM592" s="8"/>
      <c r="IN592" s="8"/>
      <c r="IO592" s="8"/>
      <c r="IP592" s="8"/>
      <c r="IQ592" s="8"/>
      <c r="IR592" s="8"/>
      <c r="IS592" s="8"/>
      <c r="IT592" s="8"/>
      <c r="IU592" s="8"/>
      <c r="IV592" s="8"/>
      <c r="IW592" s="8"/>
      <c r="IX592" s="8"/>
      <c r="IY592" s="8"/>
      <c r="IZ592" s="8"/>
      <c r="JA592" s="8"/>
      <c r="JB592" s="8"/>
      <c r="JC592" s="8"/>
      <c r="JD592" s="8"/>
      <c r="JE592" s="8"/>
      <c r="JF592" s="8"/>
      <c r="JG592" s="8"/>
      <c r="JH592" s="8"/>
      <c r="JI592" s="8"/>
      <c r="JJ592" s="8"/>
      <c r="JK592" s="8"/>
      <c r="JL592" s="8"/>
      <c r="JM592" s="8"/>
      <c r="JN592" s="8"/>
      <c r="JO592" s="8"/>
      <c r="JP592" s="8"/>
      <c r="JQ592" s="8"/>
      <c r="JR592" s="8"/>
      <c r="JS592" s="8"/>
      <c r="JT592" s="8"/>
      <c r="JU592" s="8"/>
      <c r="JV592" s="8"/>
      <c r="JW592" s="8"/>
      <c r="JX592" s="8"/>
      <c r="JY592" s="8"/>
      <c r="JZ592" s="8"/>
      <c r="KA592" s="8"/>
      <c r="KB592" s="8"/>
      <c r="KC592" s="8"/>
      <c r="KD592" s="8"/>
      <c r="KE592" s="8"/>
      <c r="KF592" s="8"/>
      <c r="KG592" s="8"/>
      <c r="KH592" s="8"/>
      <c r="KI592" s="8"/>
      <c r="KJ592" s="8"/>
      <c r="KK592" s="8"/>
      <c r="KL592" s="8"/>
      <c r="KM592" s="8"/>
      <c r="KN592" s="8"/>
      <c r="KO592" s="8"/>
      <c r="KP592" s="8"/>
      <c r="KQ592" s="8"/>
      <c r="KR592" s="8"/>
      <c r="KS592" s="8"/>
      <c r="KT592" s="8"/>
      <c r="KU592" s="8"/>
      <c r="KV592" s="8"/>
      <c r="KW592" s="8"/>
      <c r="KX592" s="8"/>
      <c r="KY592" s="8"/>
      <c r="KZ592" s="8"/>
      <c r="LA592" s="8"/>
      <c r="LB592" s="8"/>
      <c r="LC592" s="8"/>
      <c r="LD592" s="8"/>
      <c r="LE592" s="8"/>
      <c r="LF592" s="8"/>
      <c r="LG592" s="8"/>
      <c r="LH592" s="8"/>
      <c r="LI592" s="8"/>
      <c r="LJ592" s="8"/>
      <c r="LK592" s="8"/>
      <c r="LL592" s="8"/>
      <c r="LM592" s="8"/>
      <c r="LN592" s="8"/>
      <c r="LO592" s="8"/>
      <c r="LP592" s="8"/>
      <c r="LQ592" s="8"/>
      <c r="LR592" s="8"/>
      <c r="LS592" s="8"/>
      <c r="LT592" s="8"/>
      <c r="LU592" s="8"/>
      <c r="LV592" s="8"/>
      <c r="LW592" s="8"/>
      <c r="LX592" s="8"/>
      <c r="LY592" s="8"/>
      <c r="LZ592" s="8"/>
      <c r="MA592" s="8"/>
      <c r="MB592" s="8"/>
      <c r="MC592" s="8"/>
      <c r="MD592" s="8"/>
      <c r="ME592" s="8"/>
      <c r="MF592" s="8"/>
      <c r="MG592" s="8"/>
      <c r="MH592" s="8"/>
      <c r="MI592" s="8"/>
      <c r="MJ592" s="8"/>
      <c r="MK592" s="8"/>
      <c r="ML592" s="8"/>
      <c r="MM592" s="8"/>
      <c r="MN592" s="8"/>
      <c r="MO592" s="8"/>
      <c r="MP592" s="8"/>
      <c r="MQ592" s="8"/>
      <c r="MR592" s="8"/>
      <c r="MS592" s="8"/>
      <c r="MT592" s="8"/>
      <c r="MU592" s="8"/>
      <c r="MV592" s="8"/>
      <c r="MW592" s="8"/>
      <c r="MX592" s="8"/>
      <c r="MY592" s="8"/>
      <c r="MZ592" s="8"/>
      <c r="NA592" s="8"/>
      <c r="NB592" s="8"/>
      <c r="NC592" s="8"/>
      <c r="ND592" s="8"/>
      <c r="NE592" s="8"/>
      <c r="NF592" s="8"/>
      <c r="NG592" s="8"/>
      <c r="NH592" s="8"/>
      <c r="NI592" s="8"/>
      <c r="NJ592" s="8"/>
      <c r="NK592" s="8"/>
      <c r="NL592" s="8"/>
      <c r="NM592" s="8"/>
      <c r="NN592" s="8"/>
      <c r="NO592" s="8"/>
      <c r="NP592" s="8"/>
      <c r="NQ592" s="8"/>
      <c r="NR592" s="8"/>
      <c r="NS592" s="8"/>
      <c r="NT592" s="8"/>
      <c r="NU592" s="8"/>
      <c r="NV592" s="8"/>
      <c r="NW592" s="8"/>
      <c r="NX592" s="8"/>
      <c r="NY592" s="8"/>
      <c r="NZ592" s="8"/>
      <c r="OA592" s="8"/>
      <c r="OB592" s="8"/>
      <c r="OC592" s="8"/>
      <c r="OD592" s="8"/>
      <c r="OE592" s="8"/>
      <c r="OF592" s="8"/>
      <c r="OG592" s="8"/>
      <c r="OH592" s="8"/>
      <c r="OI592" s="8"/>
      <c r="OJ592" s="8"/>
      <c r="OK592" s="8"/>
      <c r="OL592" s="8"/>
      <c r="OM592" s="8"/>
      <c r="ON592" s="8"/>
      <c r="OO592" s="8"/>
      <c r="OP592" s="8"/>
      <c r="OQ592" s="8"/>
      <c r="OR592" s="8"/>
      <c r="OS592" s="8"/>
      <c r="OT592" s="8"/>
      <c r="OU592" s="8"/>
      <c r="OV592" s="8"/>
      <c r="OW592" s="8"/>
      <c r="OX592" s="8"/>
      <c r="OY592" s="8"/>
      <c r="OZ592" s="8"/>
      <c r="PA592" s="8"/>
      <c r="PB592" s="8"/>
      <c r="PC592" s="8"/>
      <c r="PD592" s="8"/>
      <c r="PE592" s="8"/>
      <c r="PF592" s="8"/>
      <c r="PG592" s="8"/>
      <c r="PH592" s="8"/>
      <c r="PI592" s="8"/>
      <c r="PJ592" s="8"/>
      <c r="PK592" s="8"/>
      <c r="PL592" s="8"/>
      <c r="PM592" s="8"/>
      <c r="PN592" s="8"/>
      <c r="PO592" s="8"/>
      <c r="PP592" s="8"/>
      <c r="PQ592" s="8"/>
      <c r="PR592" s="8"/>
      <c r="PS592" s="8"/>
      <c r="PT592" s="8"/>
      <c r="PU592" s="8"/>
      <c r="PV592" s="8"/>
      <c r="PW592" s="8"/>
      <c r="PX592" s="8"/>
      <c r="PY592" s="8"/>
      <c r="PZ592" s="8"/>
      <c r="QA592" s="8"/>
      <c r="QB592" s="8"/>
      <c r="QC592" s="8"/>
      <c r="QD592" s="8"/>
      <c r="QE592" s="8"/>
      <c r="QF592" s="8"/>
      <c r="QG592" s="8"/>
      <c r="QH592" s="8"/>
      <c r="QI592" s="8"/>
      <c r="QJ592" s="8"/>
      <c r="QK592" s="8"/>
      <c r="QL592" s="8"/>
      <c r="QM592" s="8"/>
      <c r="QN592" s="8"/>
      <c r="QO592" s="8"/>
      <c r="QP592" s="8"/>
      <c r="QQ592" s="8"/>
      <c r="QR592" s="8"/>
      <c r="QS592" s="8"/>
      <c r="QT592" s="8"/>
      <c r="QU592" s="8"/>
      <c r="QV592" s="8"/>
      <c r="QW592" s="8"/>
      <c r="QX592" s="8"/>
      <c r="QY592" s="8"/>
      <c r="QZ592" s="8"/>
      <c r="RA592" s="8"/>
      <c r="RB592" s="8"/>
      <c r="RC592" s="8"/>
      <c r="RD592" s="8"/>
      <c r="RE592" s="8"/>
      <c r="RF592" s="8"/>
      <c r="RG592" s="8"/>
      <c r="RH592" s="8"/>
      <c r="RI592" s="8"/>
      <c r="RJ592" s="8"/>
      <c r="RK592" s="8"/>
      <c r="RL592" s="8"/>
      <c r="RM592" s="8"/>
      <c r="RN592" s="8"/>
      <c r="RO592" s="8"/>
      <c r="RP592" s="8"/>
      <c r="RQ592" s="8"/>
      <c r="RR592" s="8"/>
      <c r="RS592" s="8"/>
      <c r="RT592" s="8"/>
      <c r="RU592" s="8"/>
      <c r="RV592" s="8"/>
      <c r="RW592" s="8"/>
      <c r="RX592" s="8"/>
      <c r="RY592" s="8"/>
      <c r="RZ592" s="8"/>
      <c r="SA592" s="8"/>
      <c r="SB592" s="8"/>
      <c r="SC592" s="8"/>
      <c r="SD592" s="8"/>
      <c r="SE592" s="8"/>
      <c r="SF592" s="8"/>
      <c r="SG592" s="8"/>
      <c r="SH592" s="8"/>
      <c r="SI592" s="8"/>
      <c r="SJ592" s="8"/>
      <c r="SK592" s="8"/>
      <c r="SL592" s="8"/>
      <c r="SM592" s="8"/>
      <c r="SN592" s="8"/>
      <c r="SO592" s="8"/>
      <c r="SP592" s="8"/>
      <c r="SQ592" s="8"/>
      <c r="SR592" s="8"/>
      <c r="SS592" s="8"/>
      <c r="ST592" s="8"/>
      <c r="SU592" s="8"/>
      <c r="SV592" s="8"/>
      <c r="SW592" s="8"/>
      <c r="SX592" s="8"/>
      <c r="SY592" s="8"/>
      <c r="SZ592" s="8"/>
      <c r="TA592" s="8"/>
      <c r="TB592" s="8"/>
      <c r="TC592" s="8"/>
      <c r="TD592" s="8"/>
      <c r="TE592" s="8"/>
      <c r="TF592" s="8"/>
      <c r="TG592" s="8"/>
      <c r="TH592" s="8"/>
      <c r="TI592" s="8"/>
      <c r="TJ592" s="8"/>
      <c r="TK592" s="8"/>
      <c r="TL592" s="8"/>
      <c r="TM592" s="8"/>
      <c r="TN592" s="8"/>
      <c r="TO592" s="8"/>
      <c r="TP592" s="8"/>
      <c r="TQ592" s="8"/>
      <c r="TR592" s="8"/>
      <c r="TS592" s="8"/>
      <c r="TT592" s="8"/>
      <c r="TU592" s="8"/>
      <c r="TV592" s="8"/>
      <c r="TW592" s="8"/>
      <c r="TX592" s="8"/>
      <c r="TY592" s="8"/>
      <c r="TZ592" s="8"/>
      <c r="UA592" s="8"/>
      <c r="UB592" s="8"/>
      <c r="UC592" s="8"/>
      <c r="UD592" s="8"/>
      <c r="UE592" s="8"/>
      <c r="UF592" s="8"/>
      <c r="UG592" s="8"/>
      <c r="UH592" s="8"/>
      <c r="UI592" s="8"/>
      <c r="UJ592" s="8"/>
      <c r="UK592" s="8"/>
      <c r="UL592" s="8"/>
      <c r="UM592" s="8"/>
      <c r="UN592" s="8"/>
      <c r="UO592" s="8"/>
      <c r="UP592" s="8"/>
      <c r="UQ592" s="8"/>
      <c r="UR592" s="8"/>
      <c r="US592" s="8"/>
      <c r="UT592" s="8"/>
      <c r="UU592" s="8"/>
      <c r="UV592" s="8"/>
      <c r="UW592" s="8"/>
      <c r="UX592" s="8"/>
      <c r="UY592" s="8"/>
      <c r="UZ592" s="8"/>
      <c r="VA592" s="8"/>
      <c r="VB592" s="8"/>
      <c r="VC592" s="8"/>
      <c r="VD592" s="8"/>
      <c r="VE592" s="8"/>
      <c r="VF592" s="8"/>
      <c r="VG592" s="8"/>
      <c r="VH592" s="8"/>
      <c r="VI592" s="8"/>
      <c r="VJ592" s="8"/>
      <c r="VK592" s="8"/>
      <c r="VL592" s="8"/>
      <c r="VM592" s="8"/>
      <c r="VN592" s="8"/>
      <c r="VO592" s="8"/>
      <c r="VP592" s="8"/>
      <c r="VQ592" s="8"/>
      <c r="VR592" s="8"/>
      <c r="VS592" s="8"/>
      <c r="VT592" s="8"/>
      <c r="VU592" s="8"/>
      <c r="VV592" s="8"/>
      <c r="VW592" s="8"/>
      <c r="VX592" s="8"/>
      <c r="VY592" s="8"/>
      <c r="VZ592" s="8"/>
      <c r="WA592" s="8"/>
      <c r="WB592" s="8"/>
      <c r="WC592" s="8"/>
      <c r="WD592" s="8"/>
      <c r="WE592" s="8"/>
      <c r="WF592" s="8"/>
      <c r="WG592" s="8"/>
      <c r="WH592" s="8"/>
      <c r="WI592" s="8"/>
      <c r="WJ592" s="8"/>
      <c r="WK592" s="8"/>
      <c r="WL592" s="8"/>
      <c r="WM592" s="8"/>
      <c r="WN592" s="8"/>
      <c r="WO592" s="8"/>
      <c r="WP592" s="8"/>
      <c r="WQ592" s="8"/>
      <c r="WR592" s="8"/>
      <c r="WS592" s="8"/>
      <c r="WT592" s="8"/>
      <c r="WU592" s="8"/>
      <c r="WV592" s="8"/>
      <c r="WW592" s="8"/>
      <c r="WX592" s="8"/>
      <c r="WY592" s="8"/>
      <c r="WZ592" s="8"/>
      <c r="XA592" s="8"/>
      <c r="XB592" s="8"/>
      <c r="XC592" s="8"/>
      <c r="XD592" s="8"/>
      <c r="XE592" s="8"/>
      <c r="XF592" s="8"/>
      <c r="XG592" s="8"/>
      <c r="XH592" s="8"/>
      <c r="XI592" s="8"/>
      <c r="XJ592" s="8"/>
      <c r="XK592" s="8"/>
      <c r="XL592" s="8"/>
      <c r="XM592" s="8"/>
      <c r="XN592" s="8"/>
      <c r="XO592" s="8"/>
      <c r="XP592" s="8"/>
      <c r="XQ592" s="8"/>
      <c r="XR592" s="8"/>
      <c r="XS592" s="8"/>
      <c r="XT592" s="8"/>
      <c r="XU592" s="8"/>
      <c r="XV592" s="8"/>
      <c r="XW592" s="8"/>
      <c r="XX592" s="8"/>
      <c r="XY592" s="8"/>
      <c r="XZ592" s="8"/>
      <c r="YA592" s="8"/>
      <c r="YB592" s="8"/>
      <c r="YC592" s="8"/>
      <c r="YD592" s="8"/>
      <c r="YE592" s="8"/>
      <c r="YF592" s="8"/>
      <c r="YG592" s="8"/>
      <c r="YH592" s="8"/>
      <c r="YI592" s="8"/>
      <c r="YJ592" s="8"/>
      <c r="YK592" s="8"/>
      <c r="YL592" s="8"/>
      <c r="YM592" s="8"/>
      <c r="YN592" s="8"/>
      <c r="YO592" s="8"/>
      <c r="YP592" s="8"/>
      <c r="YQ592" s="8"/>
      <c r="YR592" s="8"/>
      <c r="YS592" s="8"/>
      <c r="YT592" s="8"/>
      <c r="YU592" s="8"/>
      <c r="YV592" s="8"/>
      <c r="YW592" s="8"/>
      <c r="YX592" s="8"/>
      <c r="YY592" s="8"/>
      <c r="YZ592" s="8"/>
      <c r="ZA592" s="8"/>
      <c r="ZB592" s="8"/>
      <c r="ZC592" s="8"/>
      <c r="ZD592" s="8"/>
      <c r="ZE592" s="8"/>
      <c r="ZF592" s="8"/>
      <c r="ZG592" s="8"/>
      <c r="ZH592" s="8"/>
      <c r="ZI592" s="8"/>
      <c r="ZJ592" s="8"/>
      <c r="ZK592" s="8"/>
      <c r="ZL592" s="8"/>
      <c r="ZM592" s="8"/>
      <c r="ZN592" s="8"/>
      <c r="ZO592" s="8"/>
      <c r="ZP592" s="8"/>
      <c r="ZQ592" s="8"/>
      <c r="ZR592" s="8"/>
      <c r="ZS592" s="8"/>
      <c r="ZT592" s="8"/>
      <c r="ZU592" s="8"/>
      <c r="ZV592" s="8"/>
      <c r="ZW592" s="8"/>
      <c r="ZX592" s="8"/>
      <c r="ZY592" s="8"/>
      <c r="ZZ592" s="8"/>
      <c r="AAA592" s="8"/>
      <c r="AAB592" s="8"/>
      <c r="AAC592" s="8"/>
      <c r="AAD592" s="8"/>
      <c r="AAE592" s="8"/>
      <c r="AAF592" s="8"/>
      <c r="AAG592" s="8"/>
      <c r="AAH592" s="8"/>
      <c r="AAI592" s="8"/>
      <c r="AAJ592" s="8"/>
      <c r="AAK592" s="8"/>
      <c r="AAL592" s="8"/>
      <c r="AAM592" s="8"/>
      <c r="AAN592" s="8"/>
      <c r="AAO592" s="8"/>
      <c r="AAP592" s="8"/>
      <c r="AAQ592" s="8"/>
      <c r="AAR592" s="8"/>
      <c r="AAS592" s="8"/>
      <c r="AAT592" s="8"/>
      <c r="AAU592" s="8"/>
      <c r="AAV592" s="8"/>
      <c r="AAW592" s="8"/>
      <c r="AAX592" s="8"/>
      <c r="AAY592" s="8"/>
      <c r="AAZ592" s="8"/>
      <c r="ABA592" s="8"/>
      <c r="ABB592" s="8"/>
      <c r="ABC592" s="8"/>
      <c r="ABD592" s="8"/>
      <c r="ABE592" s="8"/>
      <c r="ABF592" s="8"/>
      <c r="ABG592" s="8"/>
      <c r="ABH592" s="8"/>
      <c r="ABI592" s="8"/>
      <c r="ABJ592" s="8"/>
      <c r="ABK592" s="8"/>
      <c r="ABL592" s="8"/>
      <c r="ABM592" s="8"/>
      <c r="ABN592" s="8"/>
      <c r="ABO592" s="8"/>
      <c r="ABP592" s="8"/>
      <c r="ABQ592" s="8"/>
      <c r="ABR592" s="8"/>
      <c r="ABS592" s="8"/>
      <c r="ABT592" s="8"/>
      <c r="ABU592" s="8"/>
      <c r="ABV592" s="8"/>
      <c r="ABW592" s="8"/>
      <c r="ABX592" s="8"/>
      <c r="ABY592" s="8"/>
      <c r="ABZ592" s="8"/>
      <c r="ACA592" s="8"/>
      <c r="ACB592" s="8"/>
      <c r="ACC592" s="8"/>
      <c r="ACD592" s="8"/>
      <c r="ACE592" s="8"/>
      <c r="ACF592" s="8"/>
      <c r="ACG592" s="8"/>
      <c r="ACH592" s="8"/>
      <c r="ACI592" s="8"/>
      <c r="ACJ592" s="8"/>
      <c r="ACK592" s="8"/>
      <c r="ACL592" s="8"/>
      <c r="ACM592" s="8"/>
      <c r="ACN592" s="8"/>
      <c r="ACO592" s="8"/>
      <c r="ACP592" s="8"/>
      <c r="ACQ592" s="8"/>
      <c r="ACR592" s="8"/>
      <c r="ACS592" s="8"/>
      <c r="ACT592" s="8"/>
      <c r="ACU592" s="8"/>
      <c r="ACV592" s="8"/>
      <c r="ACW592" s="8"/>
      <c r="ACX592" s="8"/>
      <c r="ACY592" s="8"/>
      <c r="ACZ592" s="8"/>
      <c r="ADA592" s="8"/>
      <c r="ADB592" s="8"/>
      <c r="ADC592" s="8"/>
      <c r="ADD592" s="8"/>
      <c r="ADE592" s="8"/>
      <c r="ADF592" s="8"/>
      <c r="ADG592" s="8"/>
      <c r="ADH592" s="8"/>
      <c r="ADI592" s="8"/>
      <c r="ADJ592" s="8"/>
      <c r="ADK592" s="8"/>
      <c r="ADL592" s="8"/>
      <c r="ADM592" s="8"/>
      <c r="ADN592" s="8"/>
      <c r="ADO592" s="8"/>
      <c r="ADP592" s="8"/>
      <c r="ADQ592" s="8"/>
      <c r="ADR592" s="8"/>
      <c r="ADS592" s="8"/>
      <c r="ADT592" s="8"/>
      <c r="ADU592" s="8"/>
      <c r="ADV592" s="8"/>
      <c r="ADW592" s="8"/>
      <c r="ADX592" s="8"/>
      <c r="ADY592" s="8"/>
      <c r="ADZ592" s="8"/>
      <c r="AEA592" s="8"/>
      <c r="AEB592" s="8"/>
      <c r="AEC592" s="8"/>
      <c r="AED592" s="8"/>
      <c r="AEE592" s="8"/>
      <c r="AEF592" s="8"/>
      <c r="AEG592" s="8"/>
      <c r="AEH592" s="8"/>
      <c r="AEI592" s="8"/>
      <c r="AEJ592" s="8"/>
      <c r="AEK592" s="8"/>
      <c r="AEL592" s="8"/>
      <c r="AEM592" s="8"/>
      <c r="AEN592" s="8"/>
      <c r="AEO592" s="8"/>
      <c r="AEP592" s="8"/>
      <c r="AEQ592" s="8"/>
      <c r="AER592" s="8"/>
      <c r="AES592" s="8"/>
      <c r="AET592" s="8"/>
      <c r="AEU592" s="8"/>
      <c r="AEV592" s="8"/>
      <c r="AEW592" s="8"/>
      <c r="AEX592" s="8"/>
      <c r="AEY592" s="8"/>
      <c r="AEZ592" s="8"/>
      <c r="AFA592" s="8"/>
      <c r="AFB592" s="8"/>
      <c r="AFC592" s="8"/>
      <c r="AFD592" s="8"/>
      <c r="AFE592" s="8"/>
      <c r="AFF592" s="8"/>
      <c r="AFG592" s="8"/>
      <c r="AFH592" s="8"/>
      <c r="AFI592" s="8"/>
      <c r="AFJ592" s="8"/>
      <c r="AFK592" s="8"/>
      <c r="AFL592" s="8"/>
      <c r="AFM592" s="8"/>
      <c r="AFN592" s="8"/>
      <c r="AFO592" s="8"/>
      <c r="AFP592" s="8"/>
      <c r="AFQ592" s="8"/>
      <c r="AFR592" s="8"/>
      <c r="AFS592" s="8"/>
      <c r="AFT592" s="8"/>
      <c r="AFU592" s="8"/>
      <c r="AFV592" s="8"/>
      <c r="AFW592" s="8"/>
      <c r="AFX592" s="8"/>
      <c r="AFY592" s="8"/>
      <c r="AFZ592" s="8"/>
      <c r="AGA592" s="8"/>
      <c r="AGB592" s="8"/>
      <c r="AGC592" s="8"/>
      <c r="AGD592" s="8"/>
      <c r="AGE592" s="8"/>
      <c r="AGF592" s="8"/>
      <c r="AGG592" s="8"/>
      <c r="AGH592" s="8"/>
      <c r="AGI592" s="8"/>
      <c r="AGJ592" s="8"/>
      <c r="AGK592" s="8"/>
      <c r="AGL592" s="8"/>
      <c r="AGM592" s="8"/>
      <c r="AGN592" s="8"/>
      <c r="AGO592" s="8"/>
      <c r="AGP592" s="8"/>
      <c r="AGQ592" s="8"/>
      <c r="AGR592" s="8"/>
      <c r="AGS592" s="8"/>
      <c r="AGT592" s="8"/>
      <c r="AGU592" s="8"/>
      <c r="AGV592" s="8"/>
      <c r="AGW592" s="8"/>
      <c r="AGX592" s="8"/>
      <c r="AGY592" s="8"/>
      <c r="AGZ592" s="8"/>
      <c r="AHA592" s="8"/>
      <c r="AHB592" s="8"/>
      <c r="AHC592" s="8"/>
      <c r="AHD592" s="8"/>
      <c r="AHE592" s="8"/>
      <c r="AHF592" s="8"/>
      <c r="AHG592" s="8"/>
      <c r="AHH592" s="8"/>
      <c r="AHI592" s="8"/>
      <c r="AHJ592" s="8"/>
      <c r="AHK592" s="8"/>
      <c r="AHL592" s="8"/>
      <c r="AHM592" s="8"/>
      <c r="AHN592" s="8"/>
      <c r="AHO592" s="8"/>
      <c r="AHP592" s="8"/>
      <c r="AHQ592" s="8"/>
      <c r="AHR592" s="8"/>
      <c r="AHS592" s="8"/>
      <c r="AHT592" s="8"/>
      <c r="AHU592" s="8"/>
      <c r="AHV592" s="8"/>
      <c r="AHW592" s="8"/>
      <c r="AHX592" s="8"/>
      <c r="AHY592" s="8"/>
      <c r="AHZ592" s="8"/>
      <c r="AIA592" s="8"/>
      <c r="AIB592" s="8"/>
      <c r="AIC592" s="8"/>
      <c r="AID592" s="8"/>
      <c r="AIE592" s="8"/>
      <c r="AIF592" s="8"/>
      <c r="AIG592" s="8"/>
      <c r="AIH592" s="8"/>
      <c r="AII592" s="8"/>
      <c r="AIJ592" s="8"/>
      <c r="AIK592" s="8"/>
      <c r="AIL592" s="8"/>
      <c r="AIM592" s="8"/>
      <c r="AIN592" s="8"/>
      <c r="AIO592" s="8"/>
      <c r="AIP592" s="8"/>
      <c r="AIQ592" s="8"/>
      <c r="AIR592" s="8"/>
      <c r="AIS592" s="8"/>
      <c r="AIT592" s="8"/>
      <c r="AIU592" s="8"/>
      <c r="AIV592" s="8"/>
      <c r="AIW592" s="8"/>
      <c r="AIX592" s="8"/>
      <c r="AIY592" s="8"/>
      <c r="AIZ592" s="8"/>
      <c r="AJA592" s="8"/>
      <c r="AJB592" s="8"/>
      <c r="AJC592" s="8"/>
      <c r="AJD592" s="8"/>
      <c r="AJE592" s="8"/>
      <c r="AJF592" s="8"/>
      <c r="AJG592" s="8"/>
      <c r="AJH592" s="8"/>
      <c r="AJI592" s="8"/>
      <c r="AJJ592" s="8"/>
      <c r="AJK592" s="8"/>
      <c r="AJL592" s="8"/>
      <c r="AJM592" s="8"/>
      <c r="AJN592" s="8"/>
      <c r="AJO592" s="8"/>
      <c r="AJP592" s="8"/>
      <c r="AJQ592" s="8"/>
      <c r="AJR592" s="8"/>
      <c r="AJS592" s="8"/>
      <c r="AJT592" s="8"/>
      <c r="AJU592" s="8"/>
      <c r="AJV592" s="8"/>
      <c r="AJW592" s="8"/>
      <c r="AJX592" s="8"/>
      <c r="AJY592" s="8"/>
      <c r="AJZ592" s="8"/>
      <c r="AKA592" s="8"/>
      <c r="AKB592" s="8"/>
      <c r="AKC592" s="8"/>
      <c r="AKD592" s="8"/>
      <c r="AKE592" s="8"/>
      <c r="AKF592" s="8"/>
      <c r="AKG592" s="8"/>
      <c r="AKH592" s="8"/>
      <c r="AKI592" s="8"/>
      <c r="AKJ592" s="8"/>
      <c r="AKK592" s="8"/>
      <c r="AKL592" s="8"/>
      <c r="AKM592" s="8"/>
      <c r="AKN592" s="8"/>
      <c r="AKO592" s="8"/>
      <c r="AKP592" s="8"/>
      <c r="AKQ592" s="8"/>
      <c r="AKR592" s="8"/>
      <c r="AKS592" s="8"/>
      <c r="AKT592" s="8"/>
      <c r="AKU592" s="8"/>
      <c r="AKV592" s="8"/>
      <c r="AKW592" s="8"/>
      <c r="AKX592" s="8"/>
      <c r="AKY592" s="8"/>
      <c r="AKZ592" s="8"/>
      <c r="ALA592" s="8"/>
      <c r="ALB592" s="8"/>
      <c r="ALC592" s="8"/>
      <c r="ALD592" s="8"/>
      <c r="ALE592" s="8"/>
      <c r="ALF592" s="8"/>
      <c r="ALG592" s="8"/>
      <c r="ALH592" s="8"/>
      <c r="ALI592" s="8"/>
      <c r="ALJ592" s="8"/>
      <c r="ALK592" s="8"/>
      <c r="ALL592" s="8"/>
      <c r="ALM592" s="8"/>
      <c r="ALN592" s="8"/>
      <c r="ALO592" s="8"/>
      <c r="ALP592" s="8"/>
      <c r="ALQ592" s="8"/>
      <c r="ALR592" s="8"/>
      <c r="ALS592" s="8"/>
      <c r="ALT592" s="8"/>
      <c r="ALU592" s="8"/>
      <c r="ALV592" s="8"/>
      <c r="ALW592" s="8"/>
      <c r="ALX592" s="8"/>
      <c r="ALY592" s="8"/>
      <c r="ALZ592" s="8"/>
      <c r="AMA592" s="8"/>
      <c r="AMB592" s="8"/>
      <c r="AMC592" s="8"/>
      <c r="AMD592" s="8"/>
      <c r="AME592" s="8"/>
      <c r="AMF592" s="8"/>
      <c r="AMG592" s="8"/>
      <c r="AMH592" s="8"/>
      <c r="AMI592" s="8"/>
      <c r="AMJ592" s="8"/>
      <c r="AMK592" s="8"/>
      <c r="AML592" s="8"/>
      <c r="AMM592" s="8"/>
      <c r="AMN592" s="8"/>
      <c r="AMO592" s="8"/>
      <c r="AMP592" s="8"/>
      <c r="AMQ592" s="8"/>
      <c r="AMR592" s="8"/>
      <c r="AMS592" s="8"/>
      <c r="AMT592" s="8"/>
      <c r="AMU592" s="8"/>
      <c r="AMV592" s="8"/>
      <c r="AMW592" s="8"/>
      <c r="AMX592" s="8"/>
      <c r="AMY592" s="8"/>
      <c r="AMZ592" s="8"/>
      <c r="ANA592" s="8"/>
      <c r="ANB592" s="8"/>
      <c r="ANC592" s="8"/>
      <c r="AND592" s="8"/>
      <c r="ANE592" s="8"/>
      <c r="ANF592" s="8"/>
      <c r="ANG592" s="8"/>
      <c r="ANH592" s="8"/>
      <c r="ANI592" s="8"/>
      <c r="ANJ592" s="8"/>
      <c r="ANK592" s="8"/>
      <c r="ANL592" s="8"/>
      <c r="ANM592" s="8"/>
      <c r="ANN592" s="8"/>
      <c r="ANO592" s="8"/>
      <c r="ANP592" s="8"/>
      <c r="ANQ592" s="8"/>
      <c r="ANR592" s="8"/>
      <c r="ANS592" s="8"/>
      <c r="ANT592" s="8"/>
      <c r="ANU592" s="8"/>
      <c r="ANV592" s="8"/>
      <c r="ANW592" s="8"/>
      <c r="ANX592" s="8"/>
      <c r="ANY592" s="8"/>
      <c r="ANZ592" s="8"/>
      <c r="AOA592" s="8"/>
      <c r="AOB592" s="8"/>
      <c r="AOC592" s="8"/>
      <c r="AOD592" s="8"/>
      <c r="AOE592" s="8"/>
      <c r="AOF592" s="8"/>
      <c r="AOG592" s="8"/>
      <c r="AOH592" s="8"/>
      <c r="AOI592" s="8"/>
      <c r="AOJ592" s="8"/>
      <c r="AOK592" s="8"/>
      <c r="AOL592" s="8"/>
      <c r="AOM592" s="8"/>
      <c r="AON592" s="8"/>
      <c r="AOO592" s="8"/>
      <c r="AOP592" s="8"/>
      <c r="AOQ592" s="8"/>
      <c r="AOR592" s="8"/>
      <c r="AOS592" s="8"/>
      <c r="AOT592" s="8"/>
      <c r="AOU592" s="8"/>
      <c r="AOV592" s="8"/>
      <c r="AOW592" s="8"/>
      <c r="AOX592" s="8"/>
      <c r="AOY592" s="8"/>
      <c r="AOZ592" s="8"/>
      <c r="APA592" s="8"/>
      <c r="APB592" s="8"/>
      <c r="APC592" s="8"/>
      <c r="APD592" s="8"/>
      <c r="APE592" s="8"/>
      <c r="APF592" s="8"/>
      <c r="APG592" s="8"/>
      <c r="APH592" s="8"/>
      <c r="API592" s="8"/>
      <c r="APJ592" s="8"/>
      <c r="APK592" s="8"/>
      <c r="APL592" s="8"/>
      <c r="APM592" s="8"/>
      <c r="APN592" s="8"/>
      <c r="APO592" s="8"/>
      <c r="APP592" s="8"/>
      <c r="APQ592" s="8"/>
      <c r="APR592" s="8"/>
      <c r="APS592" s="8"/>
      <c r="APT592" s="8"/>
      <c r="APU592" s="8"/>
      <c r="APV592" s="8"/>
      <c r="APW592" s="8"/>
      <c r="APX592" s="8"/>
      <c r="APY592" s="8"/>
      <c r="APZ592" s="8"/>
      <c r="AQA592" s="8"/>
      <c r="AQB592" s="8"/>
      <c r="AQC592" s="8"/>
      <c r="AQD592" s="8"/>
      <c r="AQE592" s="8"/>
      <c r="AQF592" s="8"/>
      <c r="AQG592" s="8"/>
      <c r="AQH592" s="8"/>
      <c r="AQI592" s="8"/>
      <c r="AQJ592" s="8"/>
      <c r="AQK592" s="8"/>
      <c r="AQL592" s="8"/>
      <c r="AQM592" s="8"/>
      <c r="AQN592" s="8"/>
      <c r="AQO592" s="8"/>
      <c r="AQP592" s="8"/>
      <c r="AQQ592" s="8"/>
      <c r="AQR592" s="8"/>
      <c r="AQS592" s="8"/>
      <c r="AQT592" s="8"/>
      <c r="AQU592" s="8"/>
      <c r="AQV592" s="8"/>
      <c r="AQW592" s="8"/>
      <c r="AQX592" s="8"/>
      <c r="AQY592" s="8"/>
      <c r="AQZ592" s="8"/>
      <c r="ARA592" s="8"/>
      <c r="ARB592" s="8"/>
      <c r="ARC592" s="8"/>
      <c r="ARD592" s="8"/>
      <c r="ARE592" s="8"/>
      <c r="ARF592" s="8"/>
      <c r="ARG592" s="8"/>
      <c r="ARH592" s="8"/>
      <c r="ARI592" s="8"/>
      <c r="ARJ592" s="8"/>
      <c r="ARK592" s="8"/>
      <c r="ARL592" s="8"/>
      <c r="ARM592" s="8"/>
      <c r="ARN592" s="8"/>
      <c r="ARO592" s="8"/>
      <c r="ARP592" s="8"/>
      <c r="ARQ592" s="8"/>
      <c r="ARR592" s="8"/>
      <c r="ARS592" s="8"/>
      <c r="ART592" s="8"/>
      <c r="ARU592" s="8"/>
      <c r="ARV592" s="8"/>
      <c r="ARW592" s="8"/>
      <c r="ARX592" s="8"/>
      <c r="ARY592" s="8"/>
      <c r="ARZ592" s="8"/>
      <c r="ASA592" s="8"/>
      <c r="ASB592" s="8"/>
      <c r="ASC592" s="8"/>
      <c r="ASD592" s="8"/>
      <c r="ASE592" s="8"/>
      <c r="ASF592" s="8"/>
      <c r="ASG592" s="8"/>
      <c r="ASH592" s="8"/>
      <c r="ASI592" s="8"/>
      <c r="ASJ592" s="8"/>
      <c r="ASK592" s="8"/>
      <c r="ASL592" s="8"/>
      <c r="ASM592" s="8"/>
      <c r="ASN592" s="8"/>
      <c r="ASO592" s="8"/>
      <c r="ASP592" s="8"/>
      <c r="ASQ592" s="8"/>
      <c r="ASR592" s="8"/>
      <c r="ASS592" s="8"/>
      <c r="AST592" s="8"/>
      <c r="ASU592" s="8"/>
      <c r="ASV592" s="8"/>
      <c r="ASW592" s="8"/>
      <c r="ASX592" s="8"/>
      <c r="ASY592" s="8"/>
      <c r="ASZ592" s="8"/>
      <c r="ATA592" s="8"/>
      <c r="ATB592" s="8"/>
      <c r="ATC592" s="8"/>
      <c r="ATD592" s="8"/>
      <c r="ATE592" s="8"/>
      <c r="ATF592" s="8"/>
      <c r="ATG592" s="8"/>
      <c r="ATH592" s="8"/>
      <c r="ATI592" s="8"/>
      <c r="ATJ592" s="8"/>
      <c r="ATK592" s="8"/>
      <c r="ATL592" s="8"/>
      <c r="ATM592" s="8"/>
      <c r="ATN592" s="8"/>
      <c r="ATO592" s="8"/>
      <c r="ATP592" s="8"/>
      <c r="ATQ592" s="8"/>
      <c r="ATR592" s="8"/>
      <c r="ATS592" s="8"/>
      <c r="ATT592" s="8"/>
      <c r="ATU592" s="8"/>
      <c r="ATV592" s="8"/>
      <c r="ATW592" s="8"/>
      <c r="ATX592" s="8"/>
      <c r="ATY592" s="8"/>
      <c r="ATZ592" s="8"/>
      <c r="AUA592" s="8"/>
      <c r="AUB592" s="8"/>
      <c r="AUC592" s="8"/>
      <c r="AUD592" s="8"/>
      <c r="AUE592" s="8"/>
      <c r="AUF592" s="8"/>
      <c r="AUG592" s="8"/>
      <c r="AUH592" s="8"/>
      <c r="AUI592" s="8"/>
      <c r="AUJ592" s="8"/>
      <c r="AUK592" s="8"/>
      <c r="AUL592" s="8"/>
      <c r="AUM592" s="8"/>
      <c r="AUN592" s="8"/>
      <c r="AUO592" s="8"/>
      <c r="AUP592" s="8"/>
      <c r="AUQ592" s="8"/>
      <c r="AUR592" s="8"/>
      <c r="AUS592" s="8"/>
      <c r="AUT592" s="8"/>
      <c r="AUU592" s="8"/>
      <c r="AUV592" s="8"/>
      <c r="AUW592" s="8"/>
      <c r="AUX592" s="8"/>
      <c r="AUY592" s="8"/>
      <c r="AUZ592" s="8"/>
      <c r="AVA592" s="8"/>
      <c r="AVB592" s="8"/>
      <c r="AVC592" s="8"/>
      <c r="AVD592" s="8"/>
      <c r="AVE592" s="8"/>
      <c r="AVF592" s="8"/>
      <c r="AVG592" s="8"/>
      <c r="AVH592" s="8"/>
      <c r="AVI592" s="8"/>
      <c r="AVJ592" s="8"/>
      <c r="AVK592" s="8"/>
      <c r="AVL592" s="8"/>
      <c r="AVM592" s="8"/>
      <c r="AVN592" s="8"/>
      <c r="AVO592" s="8"/>
      <c r="AVP592" s="8"/>
      <c r="AVQ592" s="8"/>
      <c r="AVR592" s="8"/>
      <c r="AVS592" s="8"/>
      <c r="AVT592" s="8"/>
      <c r="AVU592" s="8"/>
      <c r="AVV592" s="8"/>
      <c r="AVW592" s="8"/>
      <c r="AVX592" s="8"/>
      <c r="AVY592" s="8"/>
      <c r="AVZ592" s="8"/>
      <c r="AWA592" s="8"/>
      <c r="AWB592" s="8"/>
      <c r="AWC592" s="8"/>
      <c r="AWD592" s="8"/>
      <c r="AWE592" s="8"/>
      <c r="AWF592" s="8"/>
      <c r="AWG592" s="8"/>
      <c r="AWH592" s="8"/>
      <c r="AWI592" s="8"/>
      <c r="AWJ592" s="8"/>
      <c r="AWK592" s="8"/>
      <c r="AWL592" s="8"/>
      <c r="AWM592" s="8"/>
      <c r="AWN592" s="8"/>
      <c r="AWO592" s="8"/>
      <c r="AWP592" s="8"/>
      <c r="AWQ592" s="8"/>
      <c r="AWR592" s="8"/>
      <c r="AWS592" s="8"/>
      <c r="AWT592" s="8"/>
      <c r="AWU592" s="8"/>
      <c r="AWV592" s="8"/>
      <c r="AWW592" s="8"/>
      <c r="AWX592" s="8"/>
      <c r="AWY592" s="8"/>
      <c r="AWZ592" s="8"/>
      <c r="AXA592" s="8"/>
      <c r="AXB592" s="8"/>
      <c r="AXC592" s="8"/>
      <c r="AXD592" s="8"/>
      <c r="AXE592" s="8"/>
      <c r="AXF592" s="8"/>
      <c r="AXG592" s="8"/>
      <c r="AXH592" s="8"/>
      <c r="AXI592" s="8"/>
      <c r="AXJ592" s="8"/>
      <c r="AXK592" s="8"/>
      <c r="AXL592" s="8"/>
      <c r="AXM592" s="8"/>
      <c r="AXN592" s="8"/>
      <c r="AXO592" s="8"/>
      <c r="AXP592" s="8"/>
      <c r="AXQ592" s="8"/>
      <c r="AXR592" s="8"/>
      <c r="AXS592" s="8"/>
      <c r="AXT592" s="8"/>
      <c r="AXU592" s="8"/>
      <c r="AXV592" s="8"/>
      <c r="AXW592" s="8"/>
      <c r="AXX592" s="8"/>
      <c r="AXY592" s="8"/>
      <c r="AXZ592" s="8"/>
      <c r="AYA592" s="8"/>
      <c r="AYB592" s="8"/>
      <c r="AYC592" s="8"/>
      <c r="AYD592" s="8"/>
      <c r="AYE592" s="8"/>
      <c r="AYF592" s="8"/>
      <c r="AYG592" s="8"/>
      <c r="AYH592" s="8"/>
      <c r="AYI592" s="8"/>
      <c r="AYJ592" s="8"/>
      <c r="AYK592" s="8"/>
      <c r="AYL592" s="8"/>
      <c r="AYM592" s="8"/>
      <c r="AYN592" s="8"/>
      <c r="AYO592" s="8"/>
      <c r="AYP592" s="8"/>
      <c r="AYQ592" s="8"/>
      <c r="AYR592" s="8"/>
      <c r="AYS592" s="8"/>
      <c r="AYT592" s="8"/>
      <c r="AYU592" s="8"/>
      <c r="AYV592" s="8"/>
      <c r="AYW592" s="8"/>
      <c r="AYX592" s="8"/>
      <c r="AYY592" s="8"/>
      <c r="AYZ592" s="8"/>
      <c r="AZA592" s="8"/>
      <c r="AZB592" s="8"/>
      <c r="AZC592" s="8"/>
      <c r="AZD592" s="8"/>
      <c r="AZE592" s="8"/>
      <c r="AZF592" s="8"/>
      <c r="AZG592" s="8"/>
      <c r="AZH592" s="8"/>
      <c r="AZI592" s="8"/>
      <c r="AZJ592" s="8"/>
      <c r="AZK592" s="8"/>
      <c r="AZL592" s="8"/>
      <c r="AZM592" s="8"/>
      <c r="AZN592" s="8"/>
      <c r="AZO592" s="8"/>
      <c r="AZP592" s="8"/>
      <c r="AZQ592" s="8"/>
      <c r="AZR592" s="8"/>
      <c r="AZS592" s="8"/>
      <c r="AZT592" s="8"/>
      <c r="AZU592" s="8"/>
      <c r="AZV592" s="8"/>
      <c r="AZW592" s="8"/>
      <c r="AZX592" s="8"/>
      <c r="AZY592" s="8"/>
      <c r="AZZ592" s="8"/>
      <c r="BAA592" s="8"/>
      <c r="BAB592" s="8"/>
      <c r="BAC592" s="8"/>
      <c r="BAD592" s="8"/>
      <c r="BAE592" s="8"/>
      <c r="BAF592" s="8"/>
      <c r="BAG592" s="8"/>
      <c r="BAH592" s="8"/>
      <c r="BAI592" s="8"/>
      <c r="BAJ592" s="8"/>
      <c r="BAK592" s="8"/>
      <c r="BAL592" s="8"/>
      <c r="BAM592" s="8"/>
      <c r="BAN592" s="8"/>
      <c r="BAO592" s="8"/>
      <c r="BAP592" s="8"/>
      <c r="BAQ592" s="8"/>
      <c r="BAR592" s="8"/>
      <c r="BAS592" s="8"/>
      <c r="BAT592" s="8"/>
      <c r="BAU592" s="8"/>
      <c r="BAV592" s="8"/>
      <c r="BAW592" s="8"/>
      <c r="BAX592" s="8"/>
      <c r="BAY592" s="8"/>
      <c r="BAZ592" s="8"/>
      <c r="BBA592" s="8"/>
      <c r="BBB592" s="8"/>
      <c r="BBC592" s="8"/>
      <c r="BBD592" s="8"/>
      <c r="BBE592" s="8"/>
      <c r="BBF592" s="8"/>
      <c r="BBG592" s="8"/>
      <c r="BBH592" s="8"/>
      <c r="BBI592" s="8"/>
      <c r="BBJ592" s="8"/>
      <c r="BBK592" s="8"/>
      <c r="BBL592" s="8"/>
      <c r="BBM592" s="8"/>
      <c r="BBN592" s="8"/>
      <c r="BBO592" s="8"/>
      <c r="BBP592" s="8"/>
      <c r="BBQ592" s="8"/>
      <c r="BBR592" s="8"/>
      <c r="BBS592" s="8"/>
      <c r="BBT592" s="8"/>
      <c r="BBU592" s="8"/>
      <c r="BBV592" s="8"/>
      <c r="BBW592" s="8"/>
      <c r="BBX592" s="8"/>
      <c r="BBY592" s="8"/>
      <c r="BBZ592" s="8"/>
      <c r="BCA592" s="8"/>
      <c r="BCB592" s="8"/>
      <c r="BCC592" s="8"/>
      <c r="BCD592" s="8"/>
      <c r="BCE592" s="8"/>
      <c r="BCF592" s="8"/>
      <c r="BCG592" s="8"/>
      <c r="BCH592" s="8"/>
      <c r="BCI592" s="8"/>
      <c r="BCJ592" s="8"/>
      <c r="BCK592" s="8"/>
      <c r="BCL592" s="8"/>
      <c r="BCM592" s="8"/>
      <c r="BCN592" s="8"/>
      <c r="BCO592" s="8"/>
      <c r="BCP592" s="8"/>
      <c r="BCQ592" s="8"/>
      <c r="BCR592" s="8"/>
      <c r="BCS592" s="8"/>
      <c r="BCT592" s="8"/>
      <c r="BCU592" s="8"/>
      <c r="BCV592" s="8"/>
      <c r="BCW592" s="8"/>
      <c r="BCX592" s="8"/>
      <c r="BCY592" s="8"/>
      <c r="BCZ592" s="8"/>
      <c r="BDA592" s="8"/>
      <c r="BDB592" s="8"/>
      <c r="BDC592" s="8"/>
      <c r="BDD592" s="8"/>
      <c r="BDE592" s="8"/>
      <c r="BDF592" s="8"/>
      <c r="BDG592" s="8"/>
      <c r="BDH592" s="8"/>
      <c r="BDI592" s="8"/>
      <c r="BDJ592" s="8"/>
      <c r="BDK592" s="8"/>
      <c r="BDL592" s="8"/>
      <c r="BDM592" s="8"/>
      <c r="BDN592" s="8"/>
      <c r="BDO592" s="8"/>
      <c r="BDP592" s="8"/>
      <c r="BDQ592" s="8"/>
      <c r="BDR592" s="8"/>
      <c r="BDS592" s="8"/>
      <c r="BDT592" s="8"/>
      <c r="BDU592" s="8"/>
      <c r="BDV592" s="8"/>
      <c r="BDW592" s="8"/>
      <c r="BDX592" s="8"/>
      <c r="BDY592" s="8"/>
      <c r="BDZ592" s="8"/>
      <c r="BEA592" s="8"/>
      <c r="BEB592" s="8"/>
      <c r="BEC592" s="8"/>
      <c r="BED592" s="8"/>
      <c r="BEE592" s="8"/>
      <c r="BEF592" s="8"/>
      <c r="BEG592" s="8"/>
      <c r="BEH592" s="8"/>
      <c r="BEI592" s="8"/>
      <c r="BEJ592" s="8"/>
      <c r="BEK592" s="8"/>
      <c r="BEL592" s="8"/>
      <c r="BEM592" s="8"/>
      <c r="BEN592" s="8"/>
      <c r="BEO592" s="8"/>
      <c r="BEP592" s="8"/>
      <c r="BEQ592" s="8"/>
      <c r="BER592" s="8"/>
      <c r="BES592" s="8"/>
      <c r="BET592" s="8"/>
      <c r="BEU592" s="8"/>
      <c r="BEV592" s="8"/>
      <c r="BEW592" s="8"/>
      <c r="BEX592" s="8"/>
      <c r="BEY592" s="8"/>
      <c r="BEZ592" s="8"/>
      <c r="BFA592" s="8"/>
      <c r="BFB592" s="8"/>
      <c r="BFC592" s="8"/>
      <c r="BFD592" s="8"/>
      <c r="BFE592" s="8"/>
      <c r="BFF592" s="8"/>
      <c r="BFG592" s="8"/>
      <c r="BFH592" s="8"/>
      <c r="BFI592" s="8"/>
      <c r="BFJ592" s="8"/>
      <c r="BFK592" s="8"/>
      <c r="BFL592" s="8"/>
      <c r="BFM592" s="8"/>
      <c r="BFN592" s="8"/>
      <c r="BFO592" s="8"/>
      <c r="BFP592" s="8"/>
      <c r="BFQ592" s="8"/>
      <c r="BFR592" s="8"/>
      <c r="BFS592" s="8"/>
      <c r="BFT592" s="8"/>
      <c r="BFU592" s="8"/>
      <c r="BFV592" s="8"/>
      <c r="BFW592" s="8"/>
      <c r="BFX592" s="8"/>
      <c r="BFY592" s="8"/>
      <c r="BFZ592" s="8"/>
      <c r="BGA592" s="8"/>
      <c r="BGB592" s="8"/>
      <c r="BGC592" s="8"/>
      <c r="BGD592" s="8"/>
      <c r="BGE592" s="8"/>
      <c r="BGF592" s="8"/>
      <c r="BGG592" s="8"/>
      <c r="BGH592" s="8"/>
      <c r="BGI592" s="8"/>
      <c r="BGJ592" s="8"/>
      <c r="BGK592" s="8"/>
      <c r="BGL592" s="8"/>
      <c r="BGM592" s="8"/>
      <c r="BGN592" s="8"/>
      <c r="BGO592" s="8"/>
      <c r="BGP592" s="8"/>
      <c r="BGQ592" s="8"/>
      <c r="BGR592" s="8"/>
      <c r="BGS592" s="8"/>
      <c r="BGT592" s="8"/>
      <c r="BGU592" s="8"/>
      <c r="BGV592" s="8"/>
      <c r="BGW592" s="8"/>
      <c r="BGX592" s="8"/>
      <c r="BGY592" s="8"/>
      <c r="BGZ592" s="8"/>
      <c r="BHA592" s="8"/>
      <c r="BHB592" s="8"/>
      <c r="BHC592" s="8"/>
      <c r="BHD592" s="8"/>
      <c r="BHE592" s="8"/>
      <c r="BHF592" s="8"/>
      <c r="BHG592" s="8"/>
      <c r="BHH592" s="8"/>
      <c r="BHI592" s="8"/>
      <c r="BHJ592" s="8"/>
      <c r="BHK592" s="8"/>
      <c r="BHL592" s="8"/>
      <c r="BHM592" s="8"/>
      <c r="BHN592" s="8"/>
      <c r="BHO592" s="8"/>
      <c r="BHP592" s="8"/>
      <c r="BHQ592" s="8"/>
      <c r="BHR592" s="8"/>
      <c r="BHS592" s="8"/>
      <c r="BHT592" s="8"/>
      <c r="BHU592" s="8"/>
      <c r="BHV592" s="8"/>
      <c r="BHW592" s="8"/>
      <c r="BHX592" s="8"/>
      <c r="BHY592" s="8"/>
      <c r="BHZ592" s="8"/>
      <c r="BIA592" s="8"/>
      <c r="BIB592" s="8"/>
      <c r="BIC592" s="8"/>
      <c r="BID592" s="8"/>
      <c r="BIE592" s="8"/>
      <c r="BIF592" s="8"/>
      <c r="BIG592" s="8"/>
      <c r="BIH592" s="8"/>
      <c r="BII592" s="8"/>
      <c r="BIJ592" s="8"/>
      <c r="BIK592" s="8"/>
      <c r="BIL592" s="8"/>
      <c r="BIM592" s="8"/>
      <c r="BIN592" s="8"/>
      <c r="BIO592" s="8"/>
      <c r="BIP592" s="8"/>
      <c r="BIQ592" s="8"/>
      <c r="BIR592" s="8"/>
      <c r="BIS592" s="8"/>
      <c r="BIT592" s="8"/>
      <c r="BIU592" s="8"/>
      <c r="BIV592" s="8"/>
      <c r="BIW592" s="8"/>
      <c r="BIX592" s="8"/>
      <c r="BIY592" s="8"/>
      <c r="BIZ592" s="8"/>
      <c r="BJA592" s="8"/>
      <c r="BJB592" s="8"/>
      <c r="BJC592" s="8"/>
      <c r="BJD592" s="8"/>
      <c r="BJE592" s="8"/>
      <c r="BJF592" s="8"/>
      <c r="BJG592" s="8"/>
      <c r="BJH592" s="8"/>
      <c r="BJI592" s="8"/>
      <c r="BJJ592" s="8"/>
      <c r="BJK592" s="8"/>
      <c r="BJL592" s="8"/>
      <c r="BJM592" s="8"/>
      <c r="BJN592" s="8"/>
      <c r="BJO592" s="8"/>
      <c r="BJP592" s="8"/>
      <c r="BJQ592" s="8"/>
      <c r="BJR592" s="8"/>
      <c r="BJS592" s="8"/>
      <c r="BJT592" s="8"/>
      <c r="BJU592" s="8"/>
      <c r="BJV592" s="8"/>
      <c r="BJW592" s="8"/>
      <c r="BJX592" s="8"/>
      <c r="BJY592" s="8"/>
      <c r="BJZ592" s="8"/>
      <c r="BKA592" s="8"/>
      <c r="BKB592" s="8"/>
      <c r="BKC592" s="8"/>
      <c r="BKD592" s="8"/>
      <c r="BKE592" s="8"/>
      <c r="BKF592" s="8"/>
      <c r="BKG592" s="8"/>
      <c r="BKH592" s="8"/>
      <c r="BKI592" s="8"/>
      <c r="BKJ592" s="8"/>
      <c r="BKK592" s="8"/>
      <c r="BKL592" s="8"/>
      <c r="BKM592" s="8"/>
      <c r="BKN592" s="8"/>
      <c r="BKO592" s="8"/>
      <c r="BKP592" s="8"/>
      <c r="BKQ592" s="8"/>
      <c r="BKR592" s="8"/>
      <c r="BKS592" s="8"/>
      <c r="BKT592" s="8"/>
      <c r="BKU592" s="8"/>
      <c r="BKV592" s="8"/>
      <c r="BKW592" s="8"/>
      <c r="BKX592" s="8"/>
      <c r="BKY592" s="8"/>
      <c r="BKZ592" s="8"/>
      <c r="BLA592" s="8"/>
      <c r="BLB592" s="8"/>
      <c r="BLC592" s="8"/>
      <c r="BLD592" s="8"/>
      <c r="BLE592" s="8"/>
      <c r="BLF592" s="8"/>
      <c r="BLG592" s="8"/>
      <c r="BLH592" s="8"/>
      <c r="BLI592" s="8"/>
      <c r="BLJ592" s="8"/>
      <c r="BLK592" s="8"/>
      <c r="BLL592" s="8"/>
      <c r="BLM592" s="8"/>
      <c r="BLN592" s="8"/>
      <c r="BLO592" s="8"/>
      <c r="BLP592" s="8"/>
      <c r="BLQ592" s="8"/>
      <c r="BLR592" s="8"/>
      <c r="BLS592" s="8"/>
      <c r="BLT592" s="8"/>
      <c r="BLU592" s="8"/>
      <c r="BLV592" s="8"/>
      <c r="BLW592" s="8"/>
      <c r="BLX592" s="8"/>
      <c r="BLY592" s="8"/>
      <c r="BLZ592" s="8"/>
      <c r="BMA592" s="8"/>
      <c r="BMB592" s="8"/>
      <c r="BMC592" s="8"/>
      <c r="BMD592" s="8"/>
      <c r="BME592" s="8"/>
      <c r="BMF592" s="8"/>
      <c r="BMG592" s="8"/>
      <c r="BMH592" s="8"/>
      <c r="BMI592" s="8"/>
      <c r="BMJ592" s="8"/>
      <c r="BMK592" s="8"/>
      <c r="BML592" s="8"/>
      <c r="BMM592" s="8"/>
      <c r="BMN592" s="8"/>
      <c r="BMO592" s="8"/>
      <c r="BMP592" s="8"/>
      <c r="BMQ592" s="8"/>
      <c r="BMR592" s="8"/>
      <c r="BMS592" s="8"/>
      <c r="BMT592" s="8"/>
      <c r="BMU592" s="8"/>
      <c r="BMV592" s="8"/>
      <c r="BMW592" s="8"/>
      <c r="BMX592" s="8"/>
      <c r="BMY592" s="8"/>
      <c r="BMZ592" s="8"/>
      <c r="BNA592" s="8"/>
      <c r="BNB592" s="8"/>
      <c r="BNC592" s="8"/>
      <c r="BND592" s="8"/>
      <c r="BNE592" s="8"/>
      <c r="BNF592" s="8"/>
      <c r="BNG592" s="8"/>
      <c r="BNH592" s="8"/>
      <c r="BNI592" s="8"/>
      <c r="BNJ592" s="8"/>
      <c r="BNK592" s="8"/>
      <c r="BNL592" s="8"/>
      <c r="BNM592" s="8"/>
      <c r="BNN592" s="8"/>
      <c r="BNO592" s="8"/>
      <c r="BNP592" s="8"/>
      <c r="BNQ592" s="8"/>
      <c r="BNR592" s="8"/>
      <c r="BNS592" s="8"/>
      <c r="BNT592" s="8"/>
      <c r="BNU592" s="8"/>
      <c r="BNV592" s="8"/>
      <c r="BNW592" s="8"/>
      <c r="BNX592" s="8"/>
      <c r="BNY592" s="8"/>
      <c r="BNZ592" s="8"/>
      <c r="BOA592" s="8"/>
      <c r="BOB592" s="8"/>
      <c r="BOC592" s="8"/>
      <c r="BOD592" s="8"/>
      <c r="BOE592" s="8"/>
      <c r="BOF592" s="8"/>
      <c r="BOG592" s="8"/>
      <c r="BOH592" s="8"/>
      <c r="BOI592" s="8"/>
      <c r="BOJ592" s="8"/>
      <c r="BOK592" s="8"/>
      <c r="BOL592" s="8"/>
      <c r="BOM592" s="8"/>
      <c r="BON592" s="8"/>
      <c r="BOO592" s="8"/>
      <c r="BOP592" s="8"/>
      <c r="BOQ592" s="8"/>
      <c r="BOR592" s="8"/>
      <c r="BOS592" s="8"/>
      <c r="BOT592" s="8"/>
      <c r="BOU592" s="8"/>
      <c r="BOV592" s="8"/>
      <c r="BOW592" s="8"/>
      <c r="BOX592" s="8"/>
      <c r="BOY592" s="8"/>
      <c r="BOZ592" s="8"/>
      <c r="BPA592" s="8"/>
      <c r="BPB592" s="8"/>
      <c r="BPC592" s="8"/>
      <c r="BPD592" s="8"/>
      <c r="BPE592" s="8"/>
      <c r="BPF592" s="8"/>
      <c r="BPG592" s="8"/>
      <c r="BPH592" s="8"/>
      <c r="BPI592" s="8"/>
      <c r="BPJ592" s="8"/>
      <c r="BPK592" s="8"/>
      <c r="BPL592" s="8"/>
      <c r="BPM592" s="8"/>
      <c r="BPN592" s="8"/>
      <c r="BPO592" s="8"/>
      <c r="BPP592" s="8"/>
      <c r="BPQ592" s="8"/>
      <c r="BPR592" s="8"/>
      <c r="BPS592" s="8"/>
      <c r="BPT592" s="8"/>
      <c r="BPU592" s="8"/>
      <c r="BPV592" s="8"/>
      <c r="BPW592" s="8"/>
      <c r="BPX592" s="8"/>
      <c r="BPY592" s="8"/>
      <c r="BPZ592" s="8"/>
      <c r="BQA592" s="8"/>
      <c r="BQB592" s="8"/>
      <c r="BQC592" s="8"/>
      <c r="BQD592" s="8"/>
      <c r="BQE592" s="8"/>
      <c r="BQF592" s="8"/>
      <c r="BQG592" s="8"/>
      <c r="BQH592" s="8"/>
      <c r="BQI592" s="8"/>
      <c r="BQJ592" s="8"/>
      <c r="BQK592" s="8"/>
      <c r="BQL592" s="8"/>
      <c r="BQM592" s="8"/>
      <c r="BQN592" s="8"/>
      <c r="BQO592" s="8"/>
      <c r="BQP592" s="8"/>
      <c r="BQQ592" s="8"/>
      <c r="BQR592" s="8"/>
      <c r="BQS592" s="8"/>
      <c r="BQT592" s="8"/>
      <c r="BQU592" s="8"/>
      <c r="BQV592" s="8"/>
      <c r="BQW592" s="8"/>
      <c r="BQX592" s="8"/>
      <c r="BQY592" s="8"/>
      <c r="BQZ592" s="8"/>
      <c r="BRA592" s="8"/>
      <c r="BRB592" s="8"/>
      <c r="BRC592" s="8"/>
      <c r="BRD592" s="8"/>
      <c r="BRE592" s="8"/>
      <c r="BRF592" s="8"/>
      <c r="BRG592" s="8"/>
      <c r="BRH592" s="8"/>
      <c r="BRI592" s="8"/>
      <c r="BRJ592" s="8"/>
      <c r="BRK592" s="8"/>
      <c r="BRL592" s="8"/>
      <c r="BRM592" s="8"/>
      <c r="BRN592" s="8"/>
      <c r="BRO592" s="8"/>
      <c r="BRP592" s="8"/>
      <c r="BRQ592" s="8"/>
      <c r="BRR592" s="8"/>
      <c r="BRS592" s="8"/>
      <c r="BRT592" s="8"/>
      <c r="BRU592" s="8"/>
      <c r="BRV592" s="8"/>
      <c r="BRW592" s="8"/>
      <c r="BRX592" s="8"/>
      <c r="BRY592" s="8"/>
      <c r="BRZ592" s="8"/>
      <c r="BSA592" s="8"/>
      <c r="BSB592" s="8"/>
      <c r="BSC592" s="8"/>
      <c r="BSD592" s="8"/>
      <c r="BSE592" s="8"/>
      <c r="BSF592" s="8"/>
      <c r="BSG592" s="8"/>
      <c r="BSH592" s="8"/>
      <c r="BSI592" s="8"/>
      <c r="BSJ592" s="8"/>
      <c r="BSK592" s="8"/>
      <c r="BSL592" s="8"/>
      <c r="BSM592" s="8"/>
      <c r="BSN592" s="8"/>
      <c r="BSO592" s="8"/>
      <c r="BSP592" s="8"/>
      <c r="BSQ592" s="8"/>
      <c r="BSR592" s="8"/>
      <c r="BSS592" s="8"/>
      <c r="BST592" s="8"/>
      <c r="BSU592" s="8"/>
      <c r="BSV592" s="8"/>
      <c r="BSW592" s="8"/>
      <c r="BSX592" s="8"/>
      <c r="BSY592" s="8"/>
      <c r="BSZ592" s="8"/>
      <c r="BTA592" s="8"/>
      <c r="BTB592" s="8"/>
      <c r="BTC592" s="8"/>
      <c r="BTD592" s="8"/>
      <c r="BTE592" s="8"/>
      <c r="BTF592" s="8"/>
      <c r="BTG592" s="8"/>
      <c r="BTH592" s="8"/>
      <c r="BTI592" s="8"/>
      <c r="BTJ592" s="8"/>
      <c r="BTK592" s="8"/>
      <c r="BTL592" s="8"/>
      <c r="BTM592" s="8"/>
      <c r="BTN592" s="8"/>
      <c r="BTO592" s="8"/>
      <c r="BTP592" s="8"/>
      <c r="BTQ592" s="8"/>
      <c r="BTR592" s="8"/>
      <c r="BTS592" s="8"/>
      <c r="BTT592" s="8"/>
      <c r="BTU592" s="8"/>
      <c r="BTV592" s="8"/>
      <c r="BTW592" s="8"/>
      <c r="BTX592" s="8"/>
      <c r="BTY592" s="8"/>
      <c r="BTZ592" s="8"/>
      <c r="BUA592" s="8"/>
      <c r="BUB592" s="8"/>
      <c r="BUC592" s="8"/>
      <c r="BUD592" s="8"/>
      <c r="BUE592" s="8"/>
      <c r="BUF592" s="8"/>
      <c r="BUG592" s="8"/>
      <c r="BUH592" s="8"/>
      <c r="BUI592" s="8"/>
      <c r="BUJ592" s="8"/>
      <c r="BUK592" s="8"/>
      <c r="BUL592" s="8"/>
      <c r="BUM592" s="8"/>
      <c r="BUN592" s="8"/>
      <c r="BUO592" s="8"/>
      <c r="BUP592" s="8"/>
      <c r="BUQ592" s="8"/>
      <c r="BUR592" s="8"/>
      <c r="BUS592" s="8"/>
      <c r="BUT592" s="8"/>
      <c r="BUU592" s="8"/>
      <c r="BUV592" s="8"/>
      <c r="BUW592" s="8"/>
      <c r="BUX592" s="8"/>
      <c r="BUY592" s="8"/>
      <c r="BUZ592" s="8"/>
      <c r="BVA592" s="8"/>
      <c r="BVB592" s="8"/>
      <c r="BVC592" s="8"/>
      <c r="BVD592" s="8"/>
      <c r="BVE592" s="8"/>
      <c r="BVF592" s="8"/>
      <c r="BVG592" s="8"/>
      <c r="BVH592" s="8"/>
      <c r="BVI592" s="8"/>
      <c r="BVJ592" s="8"/>
      <c r="BVK592" s="8"/>
      <c r="BVL592" s="8"/>
      <c r="BVM592" s="8"/>
      <c r="BVN592" s="8"/>
      <c r="BVO592" s="8"/>
      <c r="BVP592" s="8"/>
      <c r="BVQ592" s="8"/>
      <c r="BVR592" s="8"/>
      <c r="BVS592" s="8"/>
      <c r="BVT592" s="8"/>
      <c r="BVU592" s="8"/>
      <c r="BVV592" s="8"/>
      <c r="BVW592" s="8"/>
      <c r="BVX592" s="8"/>
      <c r="BVY592" s="8"/>
      <c r="BVZ592" s="8"/>
      <c r="BWA592" s="8"/>
      <c r="BWB592" s="8"/>
      <c r="BWC592" s="8"/>
      <c r="BWD592" s="8"/>
      <c r="BWE592" s="8"/>
      <c r="BWF592" s="8"/>
      <c r="BWG592" s="8"/>
      <c r="BWH592" s="8"/>
      <c r="BWI592" s="8"/>
      <c r="BWJ592" s="8"/>
      <c r="BWK592" s="8"/>
      <c r="BWL592" s="8"/>
      <c r="BWM592" s="8"/>
      <c r="BWN592" s="8"/>
      <c r="BWO592" s="8"/>
      <c r="BWP592" s="8"/>
      <c r="BWQ592" s="8"/>
    </row>
    <row r="593" spans="1:1967" s="586" customFormat="1" ht="102" customHeight="1">
      <c r="A593" s="9" t="s">
        <v>11608</v>
      </c>
      <c r="B593" s="100" t="s">
        <v>97</v>
      </c>
      <c r="C593" s="56" t="s">
        <v>11609</v>
      </c>
      <c r="D593" s="30" t="s">
        <v>882</v>
      </c>
      <c r="E593" s="1" t="s">
        <v>883</v>
      </c>
      <c r="F593" s="119"/>
      <c r="G593" s="3" t="s">
        <v>384</v>
      </c>
      <c r="H593" s="20">
        <v>0</v>
      </c>
      <c r="I593" s="114">
        <v>470000000</v>
      </c>
      <c r="J593" s="21" t="s">
        <v>1330</v>
      </c>
      <c r="K593" s="19" t="s">
        <v>11566</v>
      </c>
      <c r="L593" s="138" t="s">
        <v>11596</v>
      </c>
      <c r="M593" s="141" t="s">
        <v>383</v>
      </c>
      <c r="N593" s="360" t="s">
        <v>8879</v>
      </c>
      <c r="O593" s="3" t="s">
        <v>11155</v>
      </c>
      <c r="P593" s="7" t="s">
        <v>11611</v>
      </c>
      <c r="Q593" s="30" t="s">
        <v>11610</v>
      </c>
      <c r="R593" s="24">
        <v>200</v>
      </c>
      <c r="S593" s="96">
        <v>1516.9</v>
      </c>
      <c r="T593" s="83">
        <f t="shared" ref="T593" si="45">R593*S593</f>
        <v>303380</v>
      </c>
      <c r="U593" s="83">
        <f t="shared" ref="U593" si="46">T593*1.12</f>
        <v>339785.60000000003</v>
      </c>
      <c r="V593" s="9" t="s">
        <v>1341</v>
      </c>
      <c r="W593" s="153" t="s">
        <v>1410</v>
      </c>
      <c r="X593" s="9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  <c r="BA593" s="8"/>
      <c r="BB593" s="8"/>
      <c r="BC593" s="8"/>
      <c r="BD593" s="8"/>
      <c r="BE593" s="8"/>
      <c r="BF593" s="8"/>
      <c r="BG593" s="8"/>
      <c r="BH593" s="8"/>
      <c r="BI593" s="8"/>
      <c r="BJ593" s="8"/>
      <c r="BK593" s="8"/>
      <c r="BL593" s="8"/>
      <c r="BM593" s="8"/>
      <c r="BN593" s="8"/>
      <c r="BO593" s="8"/>
      <c r="BP593" s="8"/>
      <c r="BQ593" s="8"/>
      <c r="BR593" s="8"/>
      <c r="BS593" s="8"/>
      <c r="BT593" s="8"/>
      <c r="BU593" s="8"/>
      <c r="BV593" s="8"/>
      <c r="BW593" s="8"/>
      <c r="BX593" s="8"/>
      <c r="BY593" s="8"/>
      <c r="BZ593" s="8"/>
      <c r="CA593" s="8"/>
      <c r="CB593" s="8"/>
      <c r="CC593" s="8"/>
      <c r="CD593" s="8"/>
      <c r="CE593" s="8"/>
      <c r="CF593" s="8"/>
      <c r="CG593" s="8"/>
      <c r="CH593" s="8"/>
      <c r="CI593" s="8"/>
      <c r="CJ593" s="8"/>
      <c r="CK593" s="8"/>
      <c r="CL593" s="8"/>
      <c r="CM593" s="8"/>
      <c r="CN593" s="8"/>
      <c r="CO593" s="8"/>
      <c r="CP593" s="8"/>
      <c r="CQ593" s="8"/>
      <c r="CR593" s="8"/>
      <c r="CS593" s="8"/>
      <c r="CT593" s="8"/>
      <c r="CU593" s="8"/>
      <c r="CV593" s="8"/>
      <c r="CW593" s="8"/>
      <c r="CX593" s="8"/>
      <c r="CY593" s="8"/>
      <c r="CZ593" s="8"/>
      <c r="DA593" s="8"/>
      <c r="DB593" s="8"/>
      <c r="DC593" s="8"/>
      <c r="DD593" s="8"/>
      <c r="DE593" s="8"/>
      <c r="DF593" s="8"/>
      <c r="DG593" s="8"/>
      <c r="DH593" s="8"/>
      <c r="DI593" s="8"/>
      <c r="DJ593" s="8"/>
      <c r="DK593" s="8"/>
      <c r="DL593" s="8"/>
      <c r="DM593" s="8"/>
      <c r="DN593" s="8"/>
      <c r="DO593" s="8"/>
      <c r="DP593" s="8"/>
      <c r="DQ593" s="8"/>
      <c r="DR593" s="8"/>
      <c r="DS593" s="8"/>
      <c r="DT593" s="8"/>
      <c r="DU593" s="8"/>
      <c r="DV593" s="8"/>
      <c r="DW593" s="8"/>
      <c r="DX593" s="8"/>
      <c r="DY593" s="8"/>
      <c r="DZ593" s="8"/>
      <c r="EA593" s="8"/>
      <c r="EB593" s="8"/>
      <c r="EC593" s="8"/>
      <c r="ED593" s="8"/>
      <c r="EE593" s="8"/>
      <c r="EF593" s="8"/>
      <c r="EG593" s="8"/>
      <c r="EH593" s="8"/>
      <c r="EI593" s="8"/>
      <c r="EJ593" s="8"/>
      <c r="EK593" s="8"/>
      <c r="EL593" s="8"/>
      <c r="EM593" s="8"/>
      <c r="EN593" s="8"/>
      <c r="EO593" s="8"/>
      <c r="EP593" s="8"/>
      <c r="EQ593" s="8"/>
      <c r="ER593" s="8"/>
      <c r="ES593" s="8"/>
      <c r="ET593" s="8"/>
      <c r="EU593" s="8"/>
      <c r="EV593" s="8"/>
      <c r="EW593" s="8"/>
      <c r="EX593" s="8"/>
      <c r="EY593" s="8"/>
      <c r="EZ593" s="8"/>
      <c r="FA593" s="8"/>
      <c r="FB593" s="8"/>
      <c r="FC593" s="8"/>
      <c r="FD593" s="8"/>
      <c r="FE593" s="8"/>
      <c r="FF593" s="8"/>
      <c r="FG593" s="8"/>
      <c r="FH593" s="8"/>
      <c r="FI593" s="8"/>
      <c r="FJ593" s="8"/>
      <c r="FK593" s="8"/>
      <c r="FL593" s="8"/>
      <c r="FM593" s="8"/>
      <c r="FN593" s="8"/>
      <c r="FO593" s="8"/>
      <c r="FP593" s="8"/>
      <c r="FQ593" s="8"/>
      <c r="FR593" s="8"/>
      <c r="FS593" s="8"/>
      <c r="FT593" s="8"/>
      <c r="FU593" s="8"/>
      <c r="FV593" s="8"/>
      <c r="FW593" s="8"/>
      <c r="FX593" s="8"/>
      <c r="FY593" s="8"/>
      <c r="FZ593" s="8"/>
      <c r="GA593" s="8"/>
      <c r="GB593" s="8"/>
      <c r="GC593" s="8"/>
      <c r="GD593" s="8"/>
      <c r="GE593" s="8"/>
      <c r="GF593" s="8"/>
      <c r="GG593" s="8"/>
      <c r="GH593" s="8"/>
      <c r="GI593" s="8"/>
      <c r="GJ593" s="8"/>
      <c r="GK593" s="8"/>
      <c r="GL593" s="8"/>
      <c r="GM593" s="8"/>
      <c r="GN593" s="8"/>
      <c r="GO593" s="8"/>
      <c r="GP593" s="8"/>
      <c r="GQ593" s="8"/>
      <c r="GR593" s="8"/>
      <c r="GS593" s="8"/>
      <c r="GT593" s="8"/>
      <c r="GU593" s="8"/>
      <c r="GV593" s="8"/>
      <c r="GW593" s="8"/>
      <c r="GX593" s="8"/>
      <c r="GY593" s="8"/>
      <c r="GZ593" s="8"/>
      <c r="HA593" s="8"/>
      <c r="HB593" s="8"/>
      <c r="HC593" s="8"/>
      <c r="HD593" s="8"/>
      <c r="HE593" s="8"/>
      <c r="HF593" s="8"/>
      <c r="HG593" s="8"/>
      <c r="HH593" s="8"/>
      <c r="HI593" s="8"/>
      <c r="HJ593" s="8"/>
      <c r="HK593" s="8"/>
      <c r="HL593" s="8"/>
      <c r="HM593" s="8"/>
      <c r="HN593" s="8"/>
      <c r="HO593" s="8"/>
      <c r="HP593" s="8"/>
      <c r="HQ593" s="8"/>
      <c r="HR593" s="8"/>
      <c r="HS593" s="8"/>
      <c r="HT593" s="8"/>
      <c r="HU593" s="8"/>
      <c r="HV593" s="8"/>
      <c r="HW593" s="8"/>
      <c r="HX593" s="8"/>
      <c r="HY593" s="8"/>
      <c r="HZ593" s="8"/>
      <c r="IA593" s="8"/>
      <c r="IB593" s="8"/>
      <c r="IC593" s="8"/>
      <c r="ID593" s="8"/>
      <c r="IE593" s="8"/>
      <c r="IF593" s="8"/>
      <c r="IG593" s="8"/>
      <c r="IH593" s="8"/>
      <c r="II593" s="8"/>
      <c r="IJ593" s="8"/>
      <c r="IK593" s="8"/>
      <c r="IL593" s="8"/>
      <c r="IM593" s="8"/>
      <c r="IN593" s="8"/>
      <c r="IO593" s="8"/>
      <c r="IP593" s="8"/>
      <c r="IQ593" s="8"/>
      <c r="IR593" s="8"/>
      <c r="IS593" s="8"/>
      <c r="IT593" s="8"/>
      <c r="IU593" s="8"/>
      <c r="IV593" s="8"/>
      <c r="IW593" s="8"/>
      <c r="IX593" s="8"/>
      <c r="IY593" s="8"/>
      <c r="IZ593" s="8"/>
      <c r="JA593" s="8"/>
      <c r="JB593" s="8"/>
      <c r="JC593" s="8"/>
      <c r="JD593" s="8"/>
      <c r="JE593" s="8"/>
      <c r="JF593" s="8"/>
      <c r="JG593" s="8"/>
      <c r="JH593" s="8"/>
      <c r="JI593" s="8"/>
      <c r="JJ593" s="8"/>
      <c r="JK593" s="8"/>
      <c r="JL593" s="8"/>
      <c r="JM593" s="8"/>
      <c r="JN593" s="8"/>
      <c r="JO593" s="8"/>
      <c r="JP593" s="8"/>
      <c r="JQ593" s="8"/>
      <c r="JR593" s="8"/>
      <c r="JS593" s="8"/>
      <c r="JT593" s="8"/>
      <c r="JU593" s="8"/>
      <c r="JV593" s="8"/>
      <c r="JW593" s="8"/>
      <c r="JX593" s="8"/>
      <c r="JY593" s="8"/>
      <c r="JZ593" s="8"/>
      <c r="KA593" s="8"/>
      <c r="KB593" s="8"/>
      <c r="KC593" s="8"/>
      <c r="KD593" s="8"/>
      <c r="KE593" s="8"/>
      <c r="KF593" s="8"/>
      <c r="KG593" s="8"/>
      <c r="KH593" s="8"/>
      <c r="KI593" s="8"/>
      <c r="KJ593" s="8"/>
      <c r="KK593" s="8"/>
      <c r="KL593" s="8"/>
      <c r="KM593" s="8"/>
      <c r="KN593" s="8"/>
      <c r="KO593" s="8"/>
      <c r="KP593" s="8"/>
      <c r="KQ593" s="8"/>
      <c r="KR593" s="8"/>
      <c r="KS593" s="8"/>
      <c r="KT593" s="8"/>
      <c r="KU593" s="8"/>
      <c r="KV593" s="8"/>
      <c r="KW593" s="8"/>
      <c r="KX593" s="8"/>
      <c r="KY593" s="8"/>
      <c r="KZ593" s="8"/>
      <c r="LA593" s="8"/>
      <c r="LB593" s="8"/>
      <c r="LC593" s="8"/>
      <c r="LD593" s="8"/>
      <c r="LE593" s="8"/>
      <c r="LF593" s="8"/>
      <c r="LG593" s="8"/>
      <c r="LH593" s="8"/>
      <c r="LI593" s="8"/>
      <c r="LJ593" s="8"/>
      <c r="LK593" s="8"/>
      <c r="LL593" s="8"/>
      <c r="LM593" s="8"/>
      <c r="LN593" s="8"/>
      <c r="LO593" s="8"/>
      <c r="LP593" s="8"/>
      <c r="LQ593" s="8"/>
      <c r="LR593" s="8"/>
      <c r="LS593" s="8"/>
      <c r="LT593" s="8"/>
      <c r="LU593" s="8"/>
      <c r="LV593" s="8"/>
      <c r="LW593" s="8"/>
      <c r="LX593" s="8"/>
      <c r="LY593" s="8"/>
      <c r="LZ593" s="8"/>
      <c r="MA593" s="8"/>
      <c r="MB593" s="8"/>
      <c r="MC593" s="8"/>
      <c r="MD593" s="8"/>
      <c r="ME593" s="8"/>
      <c r="MF593" s="8"/>
      <c r="MG593" s="8"/>
      <c r="MH593" s="8"/>
      <c r="MI593" s="8"/>
      <c r="MJ593" s="8"/>
      <c r="MK593" s="8"/>
      <c r="ML593" s="8"/>
      <c r="MM593" s="8"/>
      <c r="MN593" s="8"/>
      <c r="MO593" s="8"/>
      <c r="MP593" s="8"/>
      <c r="MQ593" s="8"/>
      <c r="MR593" s="8"/>
      <c r="MS593" s="8"/>
      <c r="MT593" s="8"/>
      <c r="MU593" s="8"/>
      <c r="MV593" s="8"/>
      <c r="MW593" s="8"/>
      <c r="MX593" s="8"/>
      <c r="MY593" s="8"/>
      <c r="MZ593" s="8"/>
      <c r="NA593" s="8"/>
      <c r="NB593" s="8"/>
      <c r="NC593" s="8"/>
      <c r="ND593" s="8"/>
      <c r="NE593" s="8"/>
      <c r="NF593" s="8"/>
      <c r="NG593" s="8"/>
      <c r="NH593" s="8"/>
      <c r="NI593" s="8"/>
      <c r="NJ593" s="8"/>
      <c r="NK593" s="8"/>
      <c r="NL593" s="8"/>
      <c r="NM593" s="8"/>
      <c r="NN593" s="8"/>
      <c r="NO593" s="8"/>
      <c r="NP593" s="8"/>
      <c r="NQ593" s="8"/>
      <c r="NR593" s="8"/>
      <c r="NS593" s="8"/>
      <c r="NT593" s="8"/>
      <c r="NU593" s="8"/>
      <c r="NV593" s="8"/>
      <c r="NW593" s="8"/>
      <c r="NX593" s="8"/>
      <c r="NY593" s="8"/>
      <c r="NZ593" s="8"/>
      <c r="OA593" s="8"/>
      <c r="OB593" s="8"/>
      <c r="OC593" s="8"/>
      <c r="OD593" s="8"/>
      <c r="OE593" s="8"/>
      <c r="OF593" s="8"/>
      <c r="OG593" s="8"/>
      <c r="OH593" s="8"/>
      <c r="OI593" s="8"/>
      <c r="OJ593" s="8"/>
      <c r="OK593" s="8"/>
      <c r="OL593" s="8"/>
      <c r="OM593" s="8"/>
      <c r="ON593" s="8"/>
      <c r="OO593" s="8"/>
      <c r="OP593" s="8"/>
      <c r="OQ593" s="8"/>
      <c r="OR593" s="8"/>
      <c r="OS593" s="8"/>
      <c r="OT593" s="8"/>
      <c r="OU593" s="8"/>
      <c r="OV593" s="8"/>
      <c r="OW593" s="8"/>
      <c r="OX593" s="8"/>
      <c r="OY593" s="8"/>
      <c r="OZ593" s="8"/>
      <c r="PA593" s="8"/>
      <c r="PB593" s="8"/>
      <c r="PC593" s="8"/>
      <c r="PD593" s="8"/>
      <c r="PE593" s="8"/>
      <c r="PF593" s="8"/>
      <c r="PG593" s="8"/>
      <c r="PH593" s="8"/>
      <c r="PI593" s="8"/>
      <c r="PJ593" s="8"/>
      <c r="PK593" s="8"/>
      <c r="PL593" s="8"/>
      <c r="PM593" s="8"/>
      <c r="PN593" s="8"/>
      <c r="PO593" s="8"/>
      <c r="PP593" s="8"/>
      <c r="PQ593" s="8"/>
      <c r="PR593" s="8"/>
      <c r="PS593" s="8"/>
      <c r="PT593" s="8"/>
      <c r="PU593" s="8"/>
      <c r="PV593" s="8"/>
      <c r="PW593" s="8"/>
      <c r="PX593" s="8"/>
      <c r="PY593" s="8"/>
      <c r="PZ593" s="8"/>
      <c r="QA593" s="8"/>
      <c r="QB593" s="8"/>
      <c r="QC593" s="8"/>
      <c r="QD593" s="8"/>
      <c r="QE593" s="8"/>
      <c r="QF593" s="8"/>
      <c r="QG593" s="8"/>
      <c r="QH593" s="8"/>
      <c r="QI593" s="8"/>
      <c r="QJ593" s="8"/>
      <c r="QK593" s="8"/>
      <c r="QL593" s="8"/>
      <c r="QM593" s="8"/>
      <c r="QN593" s="8"/>
      <c r="QO593" s="8"/>
      <c r="QP593" s="8"/>
      <c r="QQ593" s="8"/>
      <c r="QR593" s="8"/>
      <c r="QS593" s="8"/>
      <c r="QT593" s="8"/>
      <c r="QU593" s="8"/>
      <c r="QV593" s="8"/>
      <c r="QW593" s="8"/>
      <c r="QX593" s="8"/>
      <c r="QY593" s="8"/>
      <c r="QZ593" s="8"/>
      <c r="RA593" s="8"/>
      <c r="RB593" s="8"/>
      <c r="RC593" s="8"/>
      <c r="RD593" s="8"/>
      <c r="RE593" s="8"/>
      <c r="RF593" s="8"/>
      <c r="RG593" s="8"/>
      <c r="RH593" s="8"/>
      <c r="RI593" s="8"/>
      <c r="RJ593" s="8"/>
      <c r="RK593" s="8"/>
      <c r="RL593" s="8"/>
      <c r="RM593" s="8"/>
      <c r="RN593" s="8"/>
      <c r="RO593" s="8"/>
      <c r="RP593" s="8"/>
      <c r="RQ593" s="8"/>
      <c r="RR593" s="8"/>
      <c r="RS593" s="8"/>
      <c r="RT593" s="8"/>
      <c r="RU593" s="8"/>
      <c r="RV593" s="8"/>
      <c r="RW593" s="8"/>
      <c r="RX593" s="8"/>
      <c r="RY593" s="8"/>
      <c r="RZ593" s="8"/>
      <c r="SA593" s="8"/>
      <c r="SB593" s="8"/>
      <c r="SC593" s="8"/>
      <c r="SD593" s="8"/>
      <c r="SE593" s="8"/>
      <c r="SF593" s="8"/>
      <c r="SG593" s="8"/>
      <c r="SH593" s="8"/>
      <c r="SI593" s="8"/>
      <c r="SJ593" s="8"/>
      <c r="SK593" s="8"/>
      <c r="SL593" s="8"/>
      <c r="SM593" s="8"/>
      <c r="SN593" s="8"/>
      <c r="SO593" s="8"/>
      <c r="SP593" s="8"/>
      <c r="SQ593" s="8"/>
      <c r="SR593" s="8"/>
      <c r="SS593" s="8"/>
      <c r="ST593" s="8"/>
      <c r="SU593" s="8"/>
      <c r="SV593" s="8"/>
      <c r="SW593" s="8"/>
      <c r="SX593" s="8"/>
      <c r="SY593" s="8"/>
      <c r="SZ593" s="8"/>
      <c r="TA593" s="8"/>
      <c r="TB593" s="8"/>
      <c r="TC593" s="8"/>
      <c r="TD593" s="8"/>
      <c r="TE593" s="8"/>
      <c r="TF593" s="8"/>
      <c r="TG593" s="8"/>
      <c r="TH593" s="8"/>
      <c r="TI593" s="8"/>
      <c r="TJ593" s="8"/>
      <c r="TK593" s="8"/>
      <c r="TL593" s="8"/>
      <c r="TM593" s="8"/>
      <c r="TN593" s="8"/>
      <c r="TO593" s="8"/>
      <c r="TP593" s="8"/>
      <c r="TQ593" s="8"/>
      <c r="TR593" s="8"/>
      <c r="TS593" s="8"/>
      <c r="TT593" s="8"/>
      <c r="TU593" s="8"/>
      <c r="TV593" s="8"/>
      <c r="TW593" s="8"/>
      <c r="TX593" s="8"/>
      <c r="TY593" s="8"/>
      <c r="TZ593" s="8"/>
      <c r="UA593" s="8"/>
      <c r="UB593" s="8"/>
      <c r="UC593" s="8"/>
      <c r="UD593" s="8"/>
      <c r="UE593" s="8"/>
      <c r="UF593" s="8"/>
      <c r="UG593" s="8"/>
      <c r="UH593" s="8"/>
      <c r="UI593" s="8"/>
      <c r="UJ593" s="8"/>
      <c r="UK593" s="8"/>
      <c r="UL593" s="8"/>
      <c r="UM593" s="8"/>
      <c r="UN593" s="8"/>
      <c r="UO593" s="8"/>
      <c r="UP593" s="8"/>
      <c r="UQ593" s="8"/>
      <c r="UR593" s="8"/>
      <c r="US593" s="8"/>
      <c r="UT593" s="8"/>
      <c r="UU593" s="8"/>
      <c r="UV593" s="8"/>
      <c r="UW593" s="8"/>
      <c r="UX593" s="8"/>
      <c r="UY593" s="8"/>
      <c r="UZ593" s="8"/>
      <c r="VA593" s="8"/>
      <c r="VB593" s="8"/>
      <c r="VC593" s="8"/>
      <c r="VD593" s="8"/>
      <c r="VE593" s="8"/>
      <c r="VF593" s="8"/>
      <c r="VG593" s="8"/>
      <c r="VH593" s="8"/>
      <c r="VI593" s="8"/>
      <c r="VJ593" s="8"/>
      <c r="VK593" s="8"/>
      <c r="VL593" s="8"/>
      <c r="VM593" s="8"/>
      <c r="VN593" s="8"/>
      <c r="VO593" s="8"/>
      <c r="VP593" s="8"/>
      <c r="VQ593" s="8"/>
      <c r="VR593" s="8"/>
      <c r="VS593" s="8"/>
      <c r="VT593" s="8"/>
      <c r="VU593" s="8"/>
      <c r="VV593" s="8"/>
      <c r="VW593" s="8"/>
      <c r="VX593" s="8"/>
      <c r="VY593" s="8"/>
      <c r="VZ593" s="8"/>
      <c r="WA593" s="8"/>
      <c r="WB593" s="8"/>
      <c r="WC593" s="8"/>
      <c r="WD593" s="8"/>
      <c r="WE593" s="8"/>
      <c r="WF593" s="8"/>
      <c r="WG593" s="8"/>
      <c r="WH593" s="8"/>
      <c r="WI593" s="8"/>
      <c r="WJ593" s="8"/>
      <c r="WK593" s="8"/>
      <c r="WL593" s="8"/>
      <c r="WM593" s="8"/>
      <c r="WN593" s="8"/>
      <c r="WO593" s="8"/>
      <c r="WP593" s="8"/>
      <c r="WQ593" s="8"/>
      <c r="WR593" s="8"/>
      <c r="WS593" s="8"/>
      <c r="WT593" s="8"/>
      <c r="WU593" s="8"/>
      <c r="WV593" s="8"/>
      <c r="WW593" s="8"/>
      <c r="WX593" s="8"/>
      <c r="WY593" s="8"/>
      <c r="WZ593" s="8"/>
      <c r="XA593" s="8"/>
      <c r="XB593" s="8"/>
      <c r="XC593" s="8"/>
      <c r="XD593" s="8"/>
      <c r="XE593" s="8"/>
      <c r="XF593" s="8"/>
      <c r="XG593" s="8"/>
      <c r="XH593" s="8"/>
      <c r="XI593" s="8"/>
      <c r="XJ593" s="8"/>
      <c r="XK593" s="8"/>
      <c r="XL593" s="8"/>
      <c r="XM593" s="8"/>
      <c r="XN593" s="8"/>
      <c r="XO593" s="8"/>
      <c r="XP593" s="8"/>
      <c r="XQ593" s="8"/>
      <c r="XR593" s="8"/>
      <c r="XS593" s="8"/>
      <c r="XT593" s="8"/>
      <c r="XU593" s="8"/>
      <c r="XV593" s="8"/>
      <c r="XW593" s="8"/>
      <c r="XX593" s="8"/>
      <c r="XY593" s="8"/>
      <c r="XZ593" s="8"/>
      <c r="YA593" s="8"/>
      <c r="YB593" s="8"/>
      <c r="YC593" s="8"/>
      <c r="YD593" s="8"/>
      <c r="YE593" s="8"/>
      <c r="YF593" s="8"/>
      <c r="YG593" s="8"/>
      <c r="YH593" s="8"/>
      <c r="YI593" s="8"/>
      <c r="YJ593" s="8"/>
      <c r="YK593" s="8"/>
      <c r="YL593" s="8"/>
      <c r="YM593" s="8"/>
      <c r="YN593" s="8"/>
      <c r="YO593" s="8"/>
      <c r="YP593" s="8"/>
      <c r="YQ593" s="8"/>
      <c r="YR593" s="8"/>
      <c r="YS593" s="8"/>
      <c r="YT593" s="8"/>
      <c r="YU593" s="8"/>
      <c r="YV593" s="8"/>
      <c r="YW593" s="8"/>
      <c r="YX593" s="8"/>
      <c r="YY593" s="8"/>
      <c r="YZ593" s="8"/>
      <c r="ZA593" s="8"/>
      <c r="ZB593" s="8"/>
      <c r="ZC593" s="8"/>
      <c r="ZD593" s="8"/>
      <c r="ZE593" s="8"/>
      <c r="ZF593" s="8"/>
      <c r="ZG593" s="8"/>
      <c r="ZH593" s="8"/>
      <c r="ZI593" s="8"/>
      <c r="ZJ593" s="8"/>
      <c r="ZK593" s="8"/>
      <c r="ZL593" s="8"/>
      <c r="ZM593" s="8"/>
      <c r="ZN593" s="8"/>
      <c r="ZO593" s="8"/>
      <c r="ZP593" s="8"/>
      <c r="ZQ593" s="8"/>
      <c r="ZR593" s="8"/>
      <c r="ZS593" s="8"/>
      <c r="ZT593" s="8"/>
      <c r="ZU593" s="8"/>
      <c r="ZV593" s="8"/>
      <c r="ZW593" s="8"/>
      <c r="ZX593" s="8"/>
      <c r="ZY593" s="8"/>
      <c r="ZZ593" s="8"/>
      <c r="AAA593" s="8"/>
      <c r="AAB593" s="8"/>
      <c r="AAC593" s="8"/>
      <c r="AAD593" s="8"/>
      <c r="AAE593" s="8"/>
      <c r="AAF593" s="8"/>
      <c r="AAG593" s="8"/>
      <c r="AAH593" s="8"/>
      <c r="AAI593" s="8"/>
      <c r="AAJ593" s="8"/>
      <c r="AAK593" s="8"/>
      <c r="AAL593" s="8"/>
      <c r="AAM593" s="8"/>
      <c r="AAN593" s="8"/>
      <c r="AAO593" s="8"/>
      <c r="AAP593" s="8"/>
      <c r="AAQ593" s="8"/>
      <c r="AAR593" s="8"/>
      <c r="AAS593" s="8"/>
      <c r="AAT593" s="8"/>
      <c r="AAU593" s="8"/>
      <c r="AAV593" s="8"/>
      <c r="AAW593" s="8"/>
      <c r="AAX593" s="8"/>
      <c r="AAY593" s="8"/>
      <c r="AAZ593" s="8"/>
      <c r="ABA593" s="8"/>
      <c r="ABB593" s="8"/>
      <c r="ABC593" s="8"/>
      <c r="ABD593" s="8"/>
      <c r="ABE593" s="8"/>
      <c r="ABF593" s="8"/>
      <c r="ABG593" s="8"/>
      <c r="ABH593" s="8"/>
      <c r="ABI593" s="8"/>
      <c r="ABJ593" s="8"/>
      <c r="ABK593" s="8"/>
      <c r="ABL593" s="8"/>
      <c r="ABM593" s="8"/>
      <c r="ABN593" s="8"/>
      <c r="ABO593" s="8"/>
      <c r="ABP593" s="8"/>
      <c r="ABQ593" s="8"/>
      <c r="ABR593" s="8"/>
      <c r="ABS593" s="8"/>
      <c r="ABT593" s="8"/>
      <c r="ABU593" s="8"/>
      <c r="ABV593" s="8"/>
      <c r="ABW593" s="8"/>
      <c r="ABX593" s="8"/>
      <c r="ABY593" s="8"/>
      <c r="ABZ593" s="8"/>
      <c r="ACA593" s="8"/>
      <c r="ACB593" s="8"/>
      <c r="ACC593" s="8"/>
      <c r="ACD593" s="8"/>
      <c r="ACE593" s="8"/>
      <c r="ACF593" s="8"/>
      <c r="ACG593" s="8"/>
      <c r="ACH593" s="8"/>
      <c r="ACI593" s="8"/>
      <c r="ACJ593" s="8"/>
      <c r="ACK593" s="8"/>
      <c r="ACL593" s="8"/>
      <c r="ACM593" s="8"/>
      <c r="ACN593" s="8"/>
      <c r="ACO593" s="8"/>
      <c r="ACP593" s="8"/>
      <c r="ACQ593" s="8"/>
      <c r="ACR593" s="8"/>
      <c r="ACS593" s="8"/>
      <c r="ACT593" s="8"/>
      <c r="ACU593" s="8"/>
      <c r="ACV593" s="8"/>
      <c r="ACW593" s="8"/>
      <c r="ACX593" s="8"/>
      <c r="ACY593" s="8"/>
      <c r="ACZ593" s="8"/>
      <c r="ADA593" s="8"/>
      <c r="ADB593" s="8"/>
      <c r="ADC593" s="8"/>
      <c r="ADD593" s="8"/>
      <c r="ADE593" s="8"/>
      <c r="ADF593" s="8"/>
      <c r="ADG593" s="8"/>
      <c r="ADH593" s="8"/>
      <c r="ADI593" s="8"/>
      <c r="ADJ593" s="8"/>
      <c r="ADK593" s="8"/>
      <c r="ADL593" s="8"/>
      <c r="ADM593" s="8"/>
      <c r="ADN593" s="8"/>
      <c r="ADO593" s="8"/>
      <c r="ADP593" s="8"/>
      <c r="ADQ593" s="8"/>
      <c r="ADR593" s="8"/>
      <c r="ADS593" s="8"/>
      <c r="ADT593" s="8"/>
      <c r="ADU593" s="8"/>
      <c r="ADV593" s="8"/>
      <c r="ADW593" s="8"/>
      <c r="ADX593" s="8"/>
      <c r="ADY593" s="8"/>
      <c r="ADZ593" s="8"/>
      <c r="AEA593" s="8"/>
      <c r="AEB593" s="8"/>
      <c r="AEC593" s="8"/>
      <c r="AED593" s="8"/>
      <c r="AEE593" s="8"/>
      <c r="AEF593" s="8"/>
      <c r="AEG593" s="8"/>
      <c r="AEH593" s="8"/>
      <c r="AEI593" s="8"/>
      <c r="AEJ593" s="8"/>
      <c r="AEK593" s="8"/>
      <c r="AEL593" s="8"/>
      <c r="AEM593" s="8"/>
      <c r="AEN593" s="8"/>
      <c r="AEO593" s="8"/>
      <c r="AEP593" s="8"/>
      <c r="AEQ593" s="8"/>
      <c r="AER593" s="8"/>
      <c r="AES593" s="8"/>
      <c r="AET593" s="8"/>
      <c r="AEU593" s="8"/>
      <c r="AEV593" s="8"/>
      <c r="AEW593" s="8"/>
      <c r="AEX593" s="8"/>
      <c r="AEY593" s="8"/>
      <c r="AEZ593" s="8"/>
      <c r="AFA593" s="8"/>
      <c r="AFB593" s="8"/>
      <c r="AFC593" s="8"/>
      <c r="AFD593" s="8"/>
      <c r="AFE593" s="8"/>
      <c r="AFF593" s="8"/>
      <c r="AFG593" s="8"/>
      <c r="AFH593" s="8"/>
      <c r="AFI593" s="8"/>
      <c r="AFJ593" s="8"/>
      <c r="AFK593" s="8"/>
      <c r="AFL593" s="8"/>
      <c r="AFM593" s="8"/>
      <c r="AFN593" s="8"/>
      <c r="AFO593" s="8"/>
      <c r="AFP593" s="8"/>
      <c r="AFQ593" s="8"/>
      <c r="AFR593" s="8"/>
      <c r="AFS593" s="8"/>
      <c r="AFT593" s="8"/>
      <c r="AFU593" s="8"/>
      <c r="AFV593" s="8"/>
      <c r="AFW593" s="8"/>
      <c r="AFX593" s="8"/>
      <c r="AFY593" s="8"/>
      <c r="AFZ593" s="8"/>
      <c r="AGA593" s="8"/>
      <c r="AGB593" s="8"/>
      <c r="AGC593" s="8"/>
      <c r="AGD593" s="8"/>
      <c r="AGE593" s="8"/>
      <c r="AGF593" s="8"/>
      <c r="AGG593" s="8"/>
      <c r="AGH593" s="8"/>
      <c r="AGI593" s="8"/>
      <c r="AGJ593" s="8"/>
      <c r="AGK593" s="8"/>
      <c r="AGL593" s="8"/>
      <c r="AGM593" s="8"/>
      <c r="AGN593" s="8"/>
      <c r="AGO593" s="8"/>
      <c r="AGP593" s="8"/>
      <c r="AGQ593" s="8"/>
      <c r="AGR593" s="8"/>
      <c r="AGS593" s="8"/>
      <c r="AGT593" s="8"/>
      <c r="AGU593" s="8"/>
      <c r="AGV593" s="8"/>
      <c r="AGW593" s="8"/>
      <c r="AGX593" s="8"/>
      <c r="AGY593" s="8"/>
      <c r="AGZ593" s="8"/>
      <c r="AHA593" s="8"/>
      <c r="AHB593" s="8"/>
      <c r="AHC593" s="8"/>
      <c r="AHD593" s="8"/>
      <c r="AHE593" s="8"/>
      <c r="AHF593" s="8"/>
      <c r="AHG593" s="8"/>
      <c r="AHH593" s="8"/>
      <c r="AHI593" s="8"/>
      <c r="AHJ593" s="8"/>
      <c r="AHK593" s="8"/>
      <c r="AHL593" s="8"/>
      <c r="AHM593" s="8"/>
      <c r="AHN593" s="8"/>
      <c r="AHO593" s="8"/>
      <c r="AHP593" s="8"/>
      <c r="AHQ593" s="8"/>
      <c r="AHR593" s="8"/>
      <c r="AHS593" s="8"/>
      <c r="AHT593" s="8"/>
      <c r="AHU593" s="8"/>
      <c r="AHV593" s="8"/>
      <c r="AHW593" s="8"/>
      <c r="AHX593" s="8"/>
      <c r="AHY593" s="8"/>
      <c r="AHZ593" s="8"/>
      <c r="AIA593" s="8"/>
      <c r="AIB593" s="8"/>
      <c r="AIC593" s="8"/>
      <c r="AID593" s="8"/>
      <c r="AIE593" s="8"/>
      <c r="AIF593" s="8"/>
      <c r="AIG593" s="8"/>
      <c r="AIH593" s="8"/>
      <c r="AII593" s="8"/>
      <c r="AIJ593" s="8"/>
      <c r="AIK593" s="8"/>
      <c r="AIL593" s="8"/>
      <c r="AIM593" s="8"/>
      <c r="AIN593" s="8"/>
      <c r="AIO593" s="8"/>
      <c r="AIP593" s="8"/>
      <c r="AIQ593" s="8"/>
      <c r="AIR593" s="8"/>
      <c r="AIS593" s="8"/>
      <c r="AIT593" s="8"/>
      <c r="AIU593" s="8"/>
      <c r="AIV593" s="8"/>
      <c r="AIW593" s="8"/>
      <c r="AIX593" s="8"/>
      <c r="AIY593" s="8"/>
      <c r="AIZ593" s="8"/>
      <c r="AJA593" s="8"/>
      <c r="AJB593" s="8"/>
      <c r="AJC593" s="8"/>
      <c r="AJD593" s="8"/>
      <c r="AJE593" s="8"/>
      <c r="AJF593" s="8"/>
      <c r="AJG593" s="8"/>
      <c r="AJH593" s="8"/>
      <c r="AJI593" s="8"/>
      <c r="AJJ593" s="8"/>
      <c r="AJK593" s="8"/>
      <c r="AJL593" s="8"/>
      <c r="AJM593" s="8"/>
      <c r="AJN593" s="8"/>
      <c r="AJO593" s="8"/>
      <c r="AJP593" s="8"/>
      <c r="AJQ593" s="8"/>
      <c r="AJR593" s="8"/>
      <c r="AJS593" s="8"/>
      <c r="AJT593" s="8"/>
      <c r="AJU593" s="8"/>
      <c r="AJV593" s="8"/>
      <c r="AJW593" s="8"/>
      <c r="AJX593" s="8"/>
      <c r="AJY593" s="8"/>
      <c r="AJZ593" s="8"/>
      <c r="AKA593" s="8"/>
      <c r="AKB593" s="8"/>
      <c r="AKC593" s="8"/>
      <c r="AKD593" s="8"/>
      <c r="AKE593" s="8"/>
      <c r="AKF593" s="8"/>
      <c r="AKG593" s="8"/>
      <c r="AKH593" s="8"/>
      <c r="AKI593" s="8"/>
      <c r="AKJ593" s="8"/>
      <c r="AKK593" s="8"/>
      <c r="AKL593" s="8"/>
      <c r="AKM593" s="8"/>
      <c r="AKN593" s="8"/>
      <c r="AKO593" s="8"/>
      <c r="AKP593" s="8"/>
      <c r="AKQ593" s="8"/>
      <c r="AKR593" s="8"/>
      <c r="AKS593" s="8"/>
      <c r="AKT593" s="8"/>
      <c r="AKU593" s="8"/>
      <c r="AKV593" s="8"/>
      <c r="AKW593" s="8"/>
      <c r="AKX593" s="8"/>
      <c r="AKY593" s="8"/>
      <c r="AKZ593" s="8"/>
      <c r="ALA593" s="8"/>
      <c r="ALB593" s="8"/>
      <c r="ALC593" s="8"/>
      <c r="ALD593" s="8"/>
      <c r="ALE593" s="8"/>
      <c r="ALF593" s="8"/>
      <c r="ALG593" s="8"/>
      <c r="ALH593" s="8"/>
      <c r="ALI593" s="8"/>
      <c r="ALJ593" s="8"/>
      <c r="ALK593" s="8"/>
      <c r="ALL593" s="8"/>
      <c r="ALM593" s="8"/>
      <c r="ALN593" s="8"/>
      <c r="ALO593" s="8"/>
      <c r="ALP593" s="8"/>
      <c r="ALQ593" s="8"/>
      <c r="ALR593" s="8"/>
      <c r="ALS593" s="8"/>
      <c r="ALT593" s="8"/>
      <c r="ALU593" s="8"/>
      <c r="ALV593" s="8"/>
      <c r="ALW593" s="8"/>
      <c r="ALX593" s="8"/>
      <c r="ALY593" s="8"/>
      <c r="ALZ593" s="8"/>
      <c r="AMA593" s="8"/>
      <c r="AMB593" s="8"/>
      <c r="AMC593" s="8"/>
      <c r="AMD593" s="8"/>
      <c r="AME593" s="8"/>
      <c r="AMF593" s="8"/>
      <c r="AMG593" s="8"/>
      <c r="AMH593" s="8"/>
      <c r="AMI593" s="8"/>
      <c r="AMJ593" s="8"/>
      <c r="AMK593" s="8"/>
      <c r="AML593" s="8"/>
      <c r="AMM593" s="8"/>
      <c r="AMN593" s="8"/>
      <c r="AMO593" s="8"/>
      <c r="AMP593" s="8"/>
      <c r="AMQ593" s="8"/>
      <c r="AMR593" s="8"/>
      <c r="AMS593" s="8"/>
      <c r="AMT593" s="8"/>
      <c r="AMU593" s="8"/>
      <c r="AMV593" s="8"/>
      <c r="AMW593" s="8"/>
      <c r="AMX593" s="8"/>
      <c r="AMY593" s="8"/>
      <c r="AMZ593" s="8"/>
      <c r="ANA593" s="8"/>
      <c r="ANB593" s="8"/>
      <c r="ANC593" s="8"/>
      <c r="AND593" s="8"/>
      <c r="ANE593" s="8"/>
      <c r="ANF593" s="8"/>
      <c r="ANG593" s="8"/>
      <c r="ANH593" s="8"/>
      <c r="ANI593" s="8"/>
      <c r="ANJ593" s="8"/>
      <c r="ANK593" s="8"/>
      <c r="ANL593" s="8"/>
      <c r="ANM593" s="8"/>
      <c r="ANN593" s="8"/>
      <c r="ANO593" s="8"/>
      <c r="ANP593" s="8"/>
      <c r="ANQ593" s="8"/>
      <c r="ANR593" s="8"/>
      <c r="ANS593" s="8"/>
      <c r="ANT593" s="8"/>
      <c r="ANU593" s="8"/>
      <c r="ANV593" s="8"/>
      <c r="ANW593" s="8"/>
      <c r="ANX593" s="8"/>
      <c r="ANY593" s="8"/>
      <c r="ANZ593" s="8"/>
      <c r="AOA593" s="8"/>
      <c r="AOB593" s="8"/>
      <c r="AOC593" s="8"/>
      <c r="AOD593" s="8"/>
      <c r="AOE593" s="8"/>
      <c r="AOF593" s="8"/>
      <c r="AOG593" s="8"/>
      <c r="AOH593" s="8"/>
      <c r="AOI593" s="8"/>
      <c r="AOJ593" s="8"/>
      <c r="AOK593" s="8"/>
      <c r="AOL593" s="8"/>
      <c r="AOM593" s="8"/>
      <c r="AON593" s="8"/>
      <c r="AOO593" s="8"/>
      <c r="AOP593" s="8"/>
      <c r="AOQ593" s="8"/>
      <c r="AOR593" s="8"/>
      <c r="AOS593" s="8"/>
      <c r="AOT593" s="8"/>
      <c r="AOU593" s="8"/>
      <c r="AOV593" s="8"/>
      <c r="AOW593" s="8"/>
      <c r="AOX593" s="8"/>
      <c r="AOY593" s="8"/>
      <c r="AOZ593" s="8"/>
      <c r="APA593" s="8"/>
      <c r="APB593" s="8"/>
      <c r="APC593" s="8"/>
      <c r="APD593" s="8"/>
      <c r="APE593" s="8"/>
      <c r="APF593" s="8"/>
      <c r="APG593" s="8"/>
      <c r="APH593" s="8"/>
      <c r="API593" s="8"/>
      <c r="APJ593" s="8"/>
      <c r="APK593" s="8"/>
      <c r="APL593" s="8"/>
      <c r="APM593" s="8"/>
      <c r="APN593" s="8"/>
      <c r="APO593" s="8"/>
      <c r="APP593" s="8"/>
      <c r="APQ593" s="8"/>
      <c r="APR593" s="8"/>
      <c r="APS593" s="8"/>
      <c r="APT593" s="8"/>
      <c r="APU593" s="8"/>
      <c r="APV593" s="8"/>
      <c r="APW593" s="8"/>
      <c r="APX593" s="8"/>
      <c r="APY593" s="8"/>
      <c r="APZ593" s="8"/>
      <c r="AQA593" s="8"/>
      <c r="AQB593" s="8"/>
      <c r="AQC593" s="8"/>
      <c r="AQD593" s="8"/>
      <c r="AQE593" s="8"/>
      <c r="AQF593" s="8"/>
      <c r="AQG593" s="8"/>
      <c r="AQH593" s="8"/>
      <c r="AQI593" s="8"/>
      <c r="AQJ593" s="8"/>
      <c r="AQK593" s="8"/>
      <c r="AQL593" s="8"/>
      <c r="AQM593" s="8"/>
      <c r="AQN593" s="8"/>
      <c r="AQO593" s="8"/>
      <c r="AQP593" s="8"/>
      <c r="AQQ593" s="8"/>
      <c r="AQR593" s="8"/>
      <c r="AQS593" s="8"/>
      <c r="AQT593" s="8"/>
      <c r="AQU593" s="8"/>
      <c r="AQV593" s="8"/>
      <c r="AQW593" s="8"/>
      <c r="AQX593" s="8"/>
      <c r="AQY593" s="8"/>
      <c r="AQZ593" s="8"/>
      <c r="ARA593" s="8"/>
      <c r="ARB593" s="8"/>
      <c r="ARC593" s="8"/>
      <c r="ARD593" s="8"/>
      <c r="ARE593" s="8"/>
      <c r="ARF593" s="8"/>
      <c r="ARG593" s="8"/>
      <c r="ARH593" s="8"/>
      <c r="ARI593" s="8"/>
      <c r="ARJ593" s="8"/>
      <c r="ARK593" s="8"/>
      <c r="ARL593" s="8"/>
      <c r="ARM593" s="8"/>
      <c r="ARN593" s="8"/>
      <c r="ARO593" s="8"/>
      <c r="ARP593" s="8"/>
      <c r="ARQ593" s="8"/>
      <c r="ARR593" s="8"/>
      <c r="ARS593" s="8"/>
      <c r="ART593" s="8"/>
      <c r="ARU593" s="8"/>
      <c r="ARV593" s="8"/>
      <c r="ARW593" s="8"/>
      <c r="ARX593" s="8"/>
      <c r="ARY593" s="8"/>
      <c r="ARZ593" s="8"/>
      <c r="ASA593" s="8"/>
      <c r="ASB593" s="8"/>
      <c r="ASC593" s="8"/>
      <c r="ASD593" s="8"/>
      <c r="ASE593" s="8"/>
      <c r="ASF593" s="8"/>
      <c r="ASG593" s="8"/>
      <c r="ASH593" s="8"/>
      <c r="ASI593" s="8"/>
      <c r="ASJ593" s="8"/>
      <c r="ASK593" s="8"/>
      <c r="ASL593" s="8"/>
      <c r="ASM593" s="8"/>
      <c r="ASN593" s="8"/>
      <c r="ASO593" s="8"/>
      <c r="ASP593" s="8"/>
      <c r="ASQ593" s="8"/>
      <c r="ASR593" s="8"/>
      <c r="ASS593" s="8"/>
      <c r="AST593" s="8"/>
      <c r="ASU593" s="8"/>
      <c r="ASV593" s="8"/>
      <c r="ASW593" s="8"/>
      <c r="ASX593" s="8"/>
      <c r="ASY593" s="8"/>
      <c r="ASZ593" s="8"/>
      <c r="ATA593" s="8"/>
      <c r="ATB593" s="8"/>
      <c r="ATC593" s="8"/>
      <c r="ATD593" s="8"/>
      <c r="ATE593" s="8"/>
      <c r="ATF593" s="8"/>
      <c r="ATG593" s="8"/>
      <c r="ATH593" s="8"/>
      <c r="ATI593" s="8"/>
      <c r="ATJ593" s="8"/>
      <c r="ATK593" s="8"/>
      <c r="ATL593" s="8"/>
      <c r="ATM593" s="8"/>
      <c r="ATN593" s="8"/>
      <c r="ATO593" s="8"/>
      <c r="ATP593" s="8"/>
      <c r="ATQ593" s="8"/>
      <c r="ATR593" s="8"/>
      <c r="ATS593" s="8"/>
      <c r="ATT593" s="8"/>
      <c r="ATU593" s="8"/>
      <c r="ATV593" s="8"/>
      <c r="ATW593" s="8"/>
      <c r="ATX593" s="8"/>
      <c r="ATY593" s="8"/>
      <c r="ATZ593" s="8"/>
      <c r="AUA593" s="8"/>
      <c r="AUB593" s="8"/>
      <c r="AUC593" s="8"/>
      <c r="AUD593" s="8"/>
      <c r="AUE593" s="8"/>
      <c r="AUF593" s="8"/>
      <c r="AUG593" s="8"/>
      <c r="AUH593" s="8"/>
      <c r="AUI593" s="8"/>
      <c r="AUJ593" s="8"/>
      <c r="AUK593" s="8"/>
      <c r="AUL593" s="8"/>
      <c r="AUM593" s="8"/>
      <c r="AUN593" s="8"/>
      <c r="AUO593" s="8"/>
      <c r="AUP593" s="8"/>
      <c r="AUQ593" s="8"/>
      <c r="AUR593" s="8"/>
      <c r="AUS593" s="8"/>
      <c r="AUT593" s="8"/>
      <c r="AUU593" s="8"/>
      <c r="AUV593" s="8"/>
      <c r="AUW593" s="8"/>
      <c r="AUX593" s="8"/>
      <c r="AUY593" s="8"/>
      <c r="AUZ593" s="8"/>
      <c r="AVA593" s="8"/>
      <c r="AVB593" s="8"/>
      <c r="AVC593" s="8"/>
      <c r="AVD593" s="8"/>
      <c r="AVE593" s="8"/>
      <c r="AVF593" s="8"/>
      <c r="AVG593" s="8"/>
      <c r="AVH593" s="8"/>
      <c r="AVI593" s="8"/>
      <c r="AVJ593" s="8"/>
      <c r="AVK593" s="8"/>
      <c r="AVL593" s="8"/>
      <c r="AVM593" s="8"/>
      <c r="AVN593" s="8"/>
      <c r="AVO593" s="8"/>
      <c r="AVP593" s="8"/>
      <c r="AVQ593" s="8"/>
      <c r="AVR593" s="8"/>
      <c r="AVS593" s="8"/>
      <c r="AVT593" s="8"/>
      <c r="AVU593" s="8"/>
      <c r="AVV593" s="8"/>
      <c r="AVW593" s="8"/>
      <c r="AVX593" s="8"/>
      <c r="AVY593" s="8"/>
      <c r="AVZ593" s="8"/>
      <c r="AWA593" s="8"/>
      <c r="AWB593" s="8"/>
      <c r="AWC593" s="8"/>
      <c r="AWD593" s="8"/>
      <c r="AWE593" s="8"/>
      <c r="AWF593" s="8"/>
      <c r="AWG593" s="8"/>
      <c r="AWH593" s="8"/>
      <c r="AWI593" s="8"/>
      <c r="AWJ593" s="8"/>
      <c r="AWK593" s="8"/>
      <c r="AWL593" s="8"/>
      <c r="AWM593" s="8"/>
      <c r="AWN593" s="8"/>
      <c r="AWO593" s="8"/>
      <c r="AWP593" s="8"/>
      <c r="AWQ593" s="8"/>
      <c r="AWR593" s="8"/>
      <c r="AWS593" s="8"/>
      <c r="AWT593" s="8"/>
      <c r="AWU593" s="8"/>
      <c r="AWV593" s="8"/>
      <c r="AWW593" s="8"/>
      <c r="AWX593" s="8"/>
      <c r="AWY593" s="8"/>
      <c r="AWZ593" s="8"/>
      <c r="AXA593" s="8"/>
      <c r="AXB593" s="8"/>
      <c r="AXC593" s="8"/>
      <c r="AXD593" s="8"/>
      <c r="AXE593" s="8"/>
      <c r="AXF593" s="8"/>
      <c r="AXG593" s="8"/>
      <c r="AXH593" s="8"/>
      <c r="AXI593" s="8"/>
      <c r="AXJ593" s="8"/>
      <c r="AXK593" s="8"/>
      <c r="AXL593" s="8"/>
      <c r="AXM593" s="8"/>
      <c r="AXN593" s="8"/>
      <c r="AXO593" s="8"/>
      <c r="AXP593" s="8"/>
      <c r="AXQ593" s="8"/>
      <c r="AXR593" s="8"/>
      <c r="AXS593" s="8"/>
      <c r="AXT593" s="8"/>
      <c r="AXU593" s="8"/>
      <c r="AXV593" s="8"/>
      <c r="AXW593" s="8"/>
      <c r="AXX593" s="8"/>
      <c r="AXY593" s="8"/>
      <c r="AXZ593" s="8"/>
      <c r="AYA593" s="8"/>
      <c r="AYB593" s="8"/>
      <c r="AYC593" s="8"/>
      <c r="AYD593" s="8"/>
      <c r="AYE593" s="8"/>
      <c r="AYF593" s="8"/>
      <c r="AYG593" s="8"/>
      <c r="AYH593" s="8"/>
      <c r="AYI593" s="8"/>
      <c r="AYJ593" s="8"/>
      <c r="AYK593" s="8"/>
      <c r="AYL593" s="8"/>
      <c r="AYM593" s="8"/>
      <c r="AYN593" s="8"/>
      <c r="AYO593" s="8"/>
      <c r="AYP593" s="8"/>
      <c r="AYQ593" s="8"/>
      <c r="AYR593" s="8"/>
      <c r="AYS593" s="8"/>
      <c r="AYT593" s="8"/>
      <c r="AYU593" s="8"/>
      <c r="AYV593" s="8"/>
      <c r="AYW593" s="8"/>
      <c r="AYX593" s="8"/>
      <c r="AYY593" s="8"/>
      <c r="AYZ593" s="8"/>
      <c r="AZA593" s="8"/>
      <c r="AZB593" s="8"/>
      <c r="AZC593" s="8"/>
      <c r="AZD593" s="8"/>
      <c r="AZE593" s="8"/>
      <c r="AZF593" s="8"/>
      <c r="AZG593" s="8"/>
      <c r="AZH593" s="8"/>
      <c r="AZI593" s="8"/>
      <c r="AZJ593" s="8"/>
      <c r="AZK593" s="8"/>
      <c r="AZL593" s="8"/>
      <c r="AZM593" s="8"/>
      <c r="AZN593" s="8"/>
      <c r="AZO593" s="8"/>
      <c r="AZP593" s="8"/>
      <c r="AZQ593" s="8"/>
      <c r="AZR593" s="8"/>
      <c r="AZS593" s="8"/>
      <c r="AZT593" s="8"/>
      <c r="AZU593" s="8"/>
      <c r="AZV593" s="8"/>
      <c r="AZW593" s="8"/>
      <c r="AZX593" s="8"/>
      <c r="AZY593" s="8"/>
      <c r="AZZ593" s="8"/>
      <c r="BAA593" s="8"/>
      <c r="BAB593" s="8"/>
      <c r="BAC593" s="8"/>
      <c r="BAD593" s="8"/>
      <c r="BAE593" s="8"/>
      <c r="BAF593" s="8"/>
      <c r="BAG593" s="8"/>
      <c r="BAH593" s="8"/>
      <c r="BAI593" s="8"/>
      <c r="BAJ593" s="8"/>
      <c r="BAK593" s="8"/>
      <c r="BAL593" s="8"/>
      <c r="BAM593" s="8"/>
      <c r="BAN593" s="8"/>
      <c r="BAO593" s="8"/>
      <c r="BAP593" s="8"/>
      <c r="BAQ593" s="8"/>
      <c r="BAR593" s="8"/>
      <c r="BAS593" s="8"/>
      <c r="BAT593" s="8"/>
      <c r="BAU593" s="8"/>
      <c r="BAV593" s="8"/>
      <c r="BAW593" s="8"/>
      <c r="BAX593" s="8"/>
      <c r="BAY593" s="8"/>
      <c r="BAZ593" s="8"/>
      <c r="BBA593" s="8"/>
      <c r="BBB593" s="8"/>
      <c r="BBC593" s="8"/>
      <c r="BBD593" s="8"/>
      <c r="BBE593" s="8"/>
      <c r="BBF593" s="8"/>
      <c r="BBG593" s="8"/>
      <c r="BBH593" s="8"/>
      <c r="BBI593" s="8"/>
      <c r="BBJ593" s="8"/>
      <c r="BBK593" s="8"/>
      <c r="BBL593" s="8"/>
      <c r="BBM593" s="8"/>
      <c r="BBN593" s="8"/>
      <c r="BBO593" s="8"/>
      <c r="BBP593" s="8"/>
      <c r="BBQ593" s="8"/>
      <c r="BBR593" s="8"/>
      <c r="BBS593" s="8"/>
      <c r="BBT593" s="8"/>
      <c r="BBU593" s="8"/>
      <c r="BBV593" s="8"/>
      <c r="BBW593" s="8"/>
      <c r="BBX593" s="8"/>
      <c r="BBY593" s="8"/>
      <c r="BBZ593" s="8"/>
      <c r="BCA593" s="8"/>
      <c r="BCB593" s="8"/>
      <c r="BCC593" s="8"/>
      <c r="BCD593" s="8"/>
      <c r="BCE593" s="8"/>
      <c r="BCF593" s="8"/>
      <c r="BCG593" s="8"/>
      <c r="BCH593" s="8"/>
      <c r="BCI593" s="8"/>
      <c r="BCJ593" s="8"/>
      <c r="BCK593" s="8"/>
      <c r="BCL593" s="8"/>
      <c r="BCM593" s="8"/>
      <c r="BCN593" s="8"/>
      <c r="BCO593" s="8"/>
      <c r="BCP593" s="8"/>
      <c r="BCQ593" s="8"/>
      <c r="BCR593" s="8"/>
      <c r="BCS593" s="8"/>
      <c r="BCT593" s="8"/>
      <c r="BCU593" s="8"/>
      <c r="BCV593" s="8"/>
      <c r="BCW593" s="8"/>
      <c r="BCX593" s="8"/>
      <c r="BCY593" s="8"/>
      <c r="BCZ593" s="8"/>
      <c r="BDA593" s="8"/>
      <c r="BDB593" s="8"/>
      <c r="BDC593" s="8"/>
      <c r="BDD593" s="8"/>
      <c r="BDE593" s="8"/>
      <c r="BDF593" s="8"/>
      <c r="BDG593" s="8"/>
      <c r="BDH593" s="8"/>
      <c r="BDI593" s="8"/>
      <c r="BDJ593" s="8"/>
      <c r="BDK593" s="8"/>
      <c r="BDL593" s="8"/>
      <c r="BDM593" s="8"/>
      <c r="BDN593" s="8"/>
      <c r="BDO593" s="8"/>
      <c r="BDP593" s="8"/>
      <c r="BDQ593" s="8"/>
      <c r="BDR593" s="8"/>
      <c r="BDS593" s="8"/>
      <c r="BDT593" s="8"/>
      <c r="BDU593" s="8"/>
      <c r="BDV593" s="8"/>
      <c r="BDW593" s="8"/>
      <c r="BDX593" s="8"/>
      <c r="BDY593" s="8"/>
      <c r="BDZ593" s="8"/>
      <c r="BEA593" s="8"/>
      <c r="BEB593" s="8"/>
      <c r="BEC593" s="8"/>
      <c r="BED593" s="8"/>
      <c r="BEE593" s="8"/>
      <c r="BEF593" s="8"/>
      <c r="BEG593" s="8"/>
      <c r="BEH593" s="8"/>
      <c r="BEI593" s="8"/>
      <c r="BEJ593" s="8"/>
      <c r="BEK593" s="8"/>
      <c r="BEL593" s="8"/>
      <c r="BEM593" s="8"/>
      <c r="BEN593" s="8"/>
      <c r="BEO593" s="8"/>
      <c r="BEP593" s="8"/>
      <c r="BEQ593" s="8"/>
      <c r="BER593" s="8"/>
      <c r="BES593" s="8"/>
      <c r="BET593" s="8"/>
      <c r="BEU593" s="8"/>
      <c r="BEV593" s="8"/>
      <c r="BEW593" s="8"/>
      <c r="BEX593" s="8"/>
      <c r="BEY593" s="8"/>
      <c r="BEZ593" s="8"/>
      <c r="BFA593" s="8"/>
      <c r="BFB593" s="8"/>
      <c r="BFC593" s="8"/>
      <c r="BFD593" s="8"/>
      <c r="BFE593" s="8"/>
      <c r="BFF593" s="8"/>
      <c r="BFG593" s="8"/>
      <c r="BFH593" s="8"/>
      <c r="BFI593" s="8"/>
      <c r="BFJ593" s="8"/>
      <c r="BFK593" s="8"/>
      <c r="BFL593" s="8"/>
      <c r="BFM593" s="8"/>
      <c r="BFN593" s="8"/>
      <c r="BFO593" s="8"/>
      <c r="BFP593" s="8"/>
      <c r="BFQ593" s="8"/>
      <c r="BFR593" s="8"/>
      <c r="BFS593" s="8"/>
      <c r="BFT593" s="8"/>
      <c r="BFU593" s="8"/>
      <c r="BFV593" s="8"/>
      <c r="BFW593" s="8"/>
      <c r="BFX593" s="8"/>
      <c r="BFY593" s="8"/>
      <c r="BFZ593" s="8"/>
      <c r="BGA593" s="8"/>
      <c r="BGB593" s="8"/>
      <c r="BGC593" s="8"/>
      <c r="BGD593" s="8"/>
      <c r="BGE593" s="8"/>
      <c r="BGF593" s="8"/>
      <c r="BGG593" s="8"/>
      <c r="BGH593" s="8"/>
      <c r="BGI593" s="8"/>
      <c r="BGJ593" s="8"/>
      <c r="BGK593" s="8"/>
      <c r="BGL593" s="8"/>
      <c r="BGM593" s="8"/>
      <c r="BGN593" s="8"/>
      <c r="BGO593" s="8"/>
      <c r="BGP593" s="8"/>
      <c r="BGQ593" s="8"/>
      <c r="BGR593" s="8"/>
      <c r="BGS593" s="8"/>
      <c r="BGT593" s="8"/>
      <c r="BGU593" s="8"/>
      <c r="BGV593" s="8"/>
      <c r="BGW593" s="8"/>
      <c r="BGX593" s="8"/>
      <c r="BGY593" s="8"/>
      <c r="BGZ593" s="8"/>
      <c r="BHA593" s="8"/>
      <c r="BHB593" s="8"/>
      <c r="BHC593" s="8"/>
      <c r="BHD593" s="8"/>
      <c r="BHE593" s="8"/>
      <c r="BHF593" s="8"/>
      <c r="BHG593" s="8"/>
      <c r="BHH593" s="8"/>
      <c r="BHI593" s="8"/>
      <c r="BHJ593" s="8"/>
      <c r="BHK593" s="8"/>
      <c r="BHL593" s="8"/>
      <c r="BHM593" s="8"/>
      <c r="BHN593" s="8"/>
      <c r="BHO593" s="8"/>
      <c r="BHP593" s="8"/>
      <c r="BHQ593" s="8"/>
      <c r="BHR593" s="8"/>
      <c r="BHS593" s="8"/>
      <c r="BHT593" s="8"/>
      <c r="BHU593" s="8"/>
      <c r="BHV593" s="8"/>
      <c r="BHW593" s="8"/>
      <c r="BHX593" s="8"/>
      <c r="BHY593" s="8"/>
      <c r="BHZ593" s="8"/>
      <c r="BIA593" s="8"/>
      <c r="BIB593" s="8"/>
      <c r="BIC593" s="8"/>
      <c r="BID593" s="8"/>
      <c r="BIE593" s="8"/>
      <c r="BIF593" s="8"/>
      <c r="BIG593" s="8"/>
      <c r="BIH593" s="8"/>
      <c r="BII593" s="8"/>
      <c r="BIJ593" s="8"/>
      <c r="BIK593" s="8"/>
      <c r="BIL593" s="8"/>
      <c r="BIM593" s="8"/>
      <c r="BIN593" s="8"/>
      <c r="BIO593" s="8"/>
      <c r="BIP593" s="8"/>
      <c r="BIQ593" s="8"/>
      <c r="BIR593" s="8"/>
      <c r="BIS593" s="8"/>
      <c r="BIT593" s="8"/>
      <c r="BIU593" s="8"/>
      <c r="BIV593" s="8"/>
      <c r="BIW593" s="8"/>
      <c r="BIX593" s="8"/>
      <c r="BIY593" s="8"/>
      <c r="BIZ593" s="8"/>
      <c r="BJA593" s="8"/>
      <c r="BJB593" s="8"/>
      <c r="BJC593" s="8"/>
      <c r="BJD593" s="8"/>
      <c r="BJE593" s="8"/>
      <c r="BJF593" s="8"/>
      <c r="BJG593" s="8"/>
      <c r="BJH593" s="8"/>
      <c r="BJI593" s="8"/>
      <c r="BJJ593" s="8"/>
      <c r="BJK593" s="8"/>
      <c r="BJL593" s="8"/>
      <c r="BJM593" s="8"/>
      <c r="BJN593" s="8"/>
      <c r="BJO593" s="8"/>
      <c r="BJP593" s="8"/>
      <c r="BJQ593" s="8"/>
      <c r="BJR593" s="8"/>
      <c r="BJS593" s="8"/>
      <c r="BJT593" s="8"/>
      <c r="BJU593" s="8"/>
      <c r="BJV593" s="8"/>
      <c r="BJW593" s="8"/>
      <c r="BJX593" s="8"/>
      <c r="BJY593" s="8"/>
      <c r="BJZ593" s="8"/>
      <c r="BKA593" s="8"/>
      <c r="BKB593" s="8"/>
      <c r="BKC593" s="8"/>
      <c r="BKD593" s="8"/>
      <c r="BKE593" s="8"/>
      <c r="BKF593" s="8"/>
      <c r="BKG593" s="8"/>
      <c r="BKH593" s="8"/>
      <c r="BKI593" s="8"/>
      <c r="BKJ593" s="8"/>
      <c r="BKK593" s="8"/>
      <c r="BKL593" s="8"/>
      <c r="BKM593" s="8"/>
      <c r="BKN593" s="8"/>
      <c r="BKO593" s="8"/>
      <c r="BKP593" s="8"/>
      <c r="BKQ593" s="8"/>
      <c r="BKR593" s="8"/>
      <c r="BKS593" s="8"/>
      <c r="BKT593" s="8"/>
      <c r="BKU593" s="8"/>
      <c r="BKV593" s="8"/>
      <c r="BKW593" s="8"/>
      <c r="BKX593" s="8"/>
      <c r="BKY593" s="8"/>
      <c r="BKZ593" s="8"/>
      <c r="BLA593" s="8"/>
      <c r="BLB593" s="8"/>
      <c r="BLC593" s="8"/>
      <c r="BLD593" s="8"/>
      <c r="BLE593" s="8"/>
      <c r="BLF593" s="8"/>
      <c r="BLG593" s="8"/>
      <c r="BLH593" s="8"/>
      <c r="BLI593" s="8"/>
      <c r="BLJ593" s="8"/>
      <c r="BLK593" s="8"/>
      <c r="BLL593" s="8"/>
      <c r="BLM593" s="8"/>
      <c r="BLN593" s="8"/>
      <c r="BLO593" s="8"/>
      <c r="BLP593" s="8"/>
      <c r="BLQ593" s="8"/>
      <c r="BLR593" s="8"/>
      <c r="BLS593" s="8"/>
      <c r="BLT593" s="8"/>
      <c r="BLU593" s="8"/>
      <c r="BLV593" s="8"/>
      <c r="BLW593" s="8"/>
      <c r="BLX593" s="8"/>
      <c r="BLY593" s="8"/>
      <c r="BLZ593" s="8"/>
      <c r="BMA593" s="8"/>
      <c r="BMB593" s="8"/>
      <c r="BMC593" s="8"/>
      <c r="BMD593" s="8"/>
      <c r="BME593" s="8"/>
      <c r="BMF593" s="8"/>
      <c r="BMG593" s="8"/>
      <c r="BMH593" s="8"/>
      <c r="BMI593" s="8"/>
      <c r="BMJ593" s="8"/>
      <c r="BMK593" s="8"/>
      <c r="BML593" s="8"/>
      <c r="BMM593" s="8"/>
      <c r="BMN593" s="8"/>
      <c r="BMO593" s="8"/>
      <c r="BMP593" s="8"/>
      <c r="BMQ593" s="8"/>
      <c r="BMR593" s="8"/>
      <c r="BMS593" s="8"/>
      <c r="BMT593" s="8"/>
      <c r="BMU593" s="8"/>
      <c r="BMV593" s="8"/>
      <c r="BMW593" s="8"/>
      <c r="BMX593" s="8"/>
      <c r="BMY593" s="8"/>
      <c r="BMZ593" s="8"/>
      <c r="BNA593" s="8"/>
      <c r="BNB593" s="8"/>
      <c r="BNC593" s="8"/>
      <c r="BND593" s="8"/>
      <c r="BNE593" s="8"/>
      <c r="BNF593" s="8"/>
      <c r="BNG593" s="8"/>
      <c r="BNH593" s="8"/>
      <c r="BNI593" s="8"/>
      <c r="BNJ593" s="8"/>
      <c r="BNK593" s="8"/>
      <c r="BNL593" s="8"/>
      <c r="BNM593" s="8"/>
      <c r="BNN593" s="8"/>
      <c r="BNO593" s="8"/>
      <c r="BNP593" s="8"/>
      <c r="BNQ593" s="8"/>
      <c r="BNR593" s="8"/>
      <c r="BNS593" s="8"/>
      <c r="BNT593" s="8"/>
      <c r="BNU593" s="8"/>
      <c r="BNV593" s="8"/>
      <c r="BNW593" s="8"/>
      <c r="BNX593" s="8"/>
      <c r="BNY593" s="8"/>
      <c r="BNZ593" s="8"/>
      <c r="BOA593" s="8"/>
      <c r="BOB593" s="8"/>
      <c r="BOC593" s="8"/>
      <c r="BOD593" s="8"/>
      <c r="BOE593" s="8"/>
      <c r="BOF593" s="8"/>
      <c r="BOG593" s="8"/>
      <c r="BOH593" s="8"/>
      <c r="BOI593" s="8"/>
      <c r="BOJ593" s="8"/>
      <c r="BOK593" s="8"/>
      <c r="BOL593" s="8"/>
      <c r="BOM593" s="8"/>
      <c r="BON593" s="8"/>
      <c r="BOO593" s="8"/>
      <c r="BOP593" s="8"/>
      <c r="BOQ593" s="8"/>
      <c r="BOR593" s="8"/>
      <c r="BOS593" s="8"/>
      <c r="BOT593" s="8"/>
      <c r="BOU593" s="8"/>
      <c r="BOV593" s="8"/>
      <c r="BOW593" s="8"/>
      <c r="BOX593" s="8"/>
      <c r="BOY593" s="8"/>
      <c r="BOZ593" s="8"/>
      <c r="BPA593" s="8"/>
      <c r="BPB593" s="8"/>
      <c r="BPC593" s="8"/>
      <c r="BPD593" s="8"/>
      <c r="BPE593" s="8"/>
      <c r="BPF593" s="8"/>
      <c r="BPG593" s="8"/>
      <c r="BPH593" s="8"/>
      <c r="BPI593" s="8"/>
      <c r="BPJ593" s="8"/>
      <c r="BPK593" s="8"/>
      <c r="BPL593" s="8"/>
      <c r="BPM593" s="8"/>
      <c r="BPN593" s="8"/>
      <c r="BPO593" s="8"/>
      <c r="BPP593" s="8"/>
      <c r="BPQ593" s="8"/>
      <c r="BPR593" s="8"/>
      <c r="BPS593" s="8"/>
      <c r="BPT593" s="8"/>
      <c r="BPU593" s="8"/>
      <c r="BPV593" s="8"/>
      <c r="BPW593" s="8"/>
      <c r="BPX593" s="8"/>
      <c r="BPY593" s="8"/>
      <c r="BPZ593" s="8"/>
      <c r="BQA593" s="8"/>
      <c r="BQB593" s="8"/>
      <c r="BQC593" s="8"/>
      <c r="BQD593" s="8"/>
      <c r="BQE593" s="8"/>
      <c r="BQF593" s="8"/>
      <c r="BQG593" s="8"/>
      <c r="BQH593" s="8"/>
      <c r="BQI593" s="8"/>
      <c r="BQJ593" s="8"/>
      <c r="BQK593" s="8"/>
      <c r="BQL593" s="8"/>
      <c r="BQM593" s="8"/>
      <c r="BQN593" s="8"/>
      <c r="BQO593" s="8"/>
      <c r="BQP593" s="8"/>
      <c r="BQQ593" s="8"/>
      <c r="BQR593" s="8"/>
      <c r="BQS593" s="8"/>
      <c r="BQT593" s="8"/>
      <c r="BQU593" s="8"/>
      <c r="BQV593" s="8"/>
      <c r="BQW593" s="8"/>
      <c r="BQX593" s="8"/>
      <c r="BQY593" s="8"/>
      <c r="BQZ593" s="8"/>
      <c r="BRA593" s="8"/>
      <c r="BRB593" s="8"/>
      <c r="BRC593" s="8"/>
      <c r="BRD593" s="8"/>
      <c r="BRE593" s="8"/>
      <c r="BRF593" s="8"/>
      <c r="BRG593" s="8"/>
      <c r="BRH593" s="8"/>
      <c r="BRI593" s="8"/>
      <c r="BRJ593" s="8"/>
      <c r="BRK593" s="8"/>
      <c r="BRL593" s="8"/>
      <c r="BRM593" s="8"/>
      <c r="BRN593" s="8"/>
      <c r="BRO593" s="8"/>
      <c r="BRP593" s="8"/>
      <c r="BRQ593" s="8"/>
      <c r="BRR593" s="8"/>
      <c r="BRS593" s="8"/>
      <c r="BRT593" s="8"/>
      <c r="BRU593" s="8"/>
      <c r="BRV593" s="8"/>
      <c r="BRW593" s="8"/>
      <c r="BRX593" s="8"/>
      <c r="BRY593" s="8"/>
      <c r="BRZ593" s="8"/>
      <c r="BSA593" s="8"/>
      <c r="BSB593" s="8"/>
      <c r="BSC593" s="8"/>
      <c r="BSD593" s="8"/>
      <c r="BSE593" s="8"/>
      <c r="BSF593" s="8"/>
      <c r="BSG593" s="8"/>
      <c r="BSH593" s="8"/>
      <c r="BSI593" s="8"/>
      <c r="BSJ593" s="8"/>
      <c r="BSK593" s="8"/>
      <c r="BSL593" s="8"/>
      <c r="BSM593" s="8"/>
      <c r="BSN593" s="8"/>
      <c r="BSO593" s="8"/>
      <c r="BSP593" s="8"/>
      <c r="BSQ593" s="8"/>
      <c r="BSR593" s="8"/>
      <c r="BSS593" s="8"/>
      <c r="BST593" s="8"/>
      <c r="BSU593" s="8"/>
      <c r="BSV593" s="8"/>
      <c r="BSW593" s="8"/>
      <c r="BSX593" s="8"/>
      <c r="BSY593" s="8"/>
      <c r="BSZ593" s="8"/>
      <c r="BTA593" s="8"/>
      <c r="BTB593" s="8"/>
      <c r="BTC593" s="8"/>
      <c r="BTD593" s="8"/>
      <c r="BTE593" s="8"/>
      <c r="BTF593" s="8"/>
      <c r="BTG593" s="8"/>
      <c r="BTH593" s="8"/>
      <c r="BTI593" s="8"/>
      <c r="BTJ593" s="8"/>
      <c r="BTK593" s="8"/>
      <c r="BTL593" s="8"/>
      <c r="BTM593" s="8"/>
      <c r="BTN593" s="8"/>
      <c r="BTO593" s="8"/>
      <c r="BTP593" s="8"/>
      <c r="BTQ593" s="8"/>
      <c r="BTR593" s="8"/>
      <c r="BTS593" s="8"/>
      <c r="BTT593" s="8"/>
      <c r="BTU593" s="8"/>
      <c r="BTV593" s="8"/>
      <c r="BTW593" s="8"/>
      <c r="BTX593" s="8"/>
      <c r="BTY593" s="8"/>
      <c r="BTZ593" s="8"/>
      <c r="BUA593" s="8"/>
      <c r="BUB593" s="8"/>
      <c r="BUC593" s="8"/>
      <c r="BUD593" s="8"/>
      <c r="BUE593" s="8"/>
      <c r="BUF593" s="8"/>
      <c r="BUG593" s="8"/>
      <c r="BUH593" s="8"/>
      <c r="BUI593" s="8"/>
      <c r="BUJ593" s="8"/>
      <c r="BUK593" s="8"/>
      <c r="BUL593" s="8"/>
      <c r="BUM593" s="8"/>
      <c r="BUN593" s="8"/>
      <c r="BUO593" s="8"/>
      <c r="BUP593" s="8"/>
      <c r="BUQ593" s="8"/>
      <c r="BUR593" s="8"/>
      <c r="BUS593" s="8"/>
      <c r="BUT593" s="8"/>
      <c r="BUU593" s="8"/>
      <c r="BUV593" s="8"/>
      <c r="BUW593" s="8"/>
      <c r="BUX593" s="8"/>
      <c r="BUY593" s="8"/>
      <c r="BUZ593" s="8"/>
      <c r="BVA593" s="8"/>
      <c r="BVB593" s="8"/>
      <c r="BVC593" s="8"/>
      <c r="BVD593" s="8"/>
      <c r="BVE593" s="8"/>
      <c r="BVF593" s="8"/>
      <c r="BVG593" s="8"/>
      <c r="BVH593" s="8"/>
      <c r="BVI593" s="8"/>
      <c r="BVJ593" s="8"/>
      <c r="BVK593" s="8"/>
      <c r="BVL593" s="8"/>
      <c r="BVM593" s="8"/>
      <c r="BVN593" s="8"/>
      <c r="BVO593" s="8"/>
      <c r="BVP593" s="8"/>
      <c r="BVQ593" s="8"/>
      <c r="BVR593" s="8"/>
      <c r="BVS593" s="8"/>
      <c r="BVT593" s="8"/>
      <c r="BVU593" s="8"/>
      <c r="BVV593" s="8"/>
      <c r="BVW593" s="8"/>
      <c r="BVX593" s="8"/>
      <c r="BVY593" s="8"/>
      <c r="BVZ593" s="8"/>
      <c r="BWA593" s="8"/>
      <c r="BWB593" s="8"/>
      <c r="BWC593" s="8"/>
      <c r="BWD593" s="8"/>
      <c r="BWE593" s="8"/>
      <c r="BWF593" s="8"/>
      <c r="BWG593" s="8"/>
      <c r="BWH593" s="8"/>
      <c r="BWI593" s="8"/>
      <c r="BWJ593" s="8"/>
      <c r="BWK593" s="8"/>
      <c r="BWL593" s="8"/>
      <c r="BWM593" s="8"/>
      <c r="BWN593" s="8"/>
      <c r="BWO593" s="8"/>
      <c r="BWP593" s="8"/>
      <c r="BWQ593" s="8"/>
    </row>
    <row r="594" spans="1:1967" s="522" customFormat="1" ht="102" customHeight="1">
      <c r="A594" s="9" t="s">
        <v>6540</v>
      </c>
      <c r="B594" s="100" t="s">
        <v>97</v>
      </c>
      <c r="C594" s="56" t="s">
        <v>1260</v>
      </c>
      <c r="D594" s="3" t="s">
        <v>1244</v>
      </c>
      <c r="E594" s="3" t="s">
        <v>1245</v>
      </c>
      <c r="F594" s="82"/>
      <c r="G594" s="3" t="s">
        <v>384</v>
      </c>
      <c r="H594" s="20">
        <v>0</v>
      </c>
      <c r="I594" s="114">
        <v>470000000</v>
      </c>
      <c r="J594" s="21" t="s">
        <v>1330</v>
      </c>
      <c r="K594" s="19" t="s">
        <v>2067</v>
      </c>
      <c r="L594" s="138" t="s">
        <v>3426</v>
      </c>
      <c r="M594" s="141" t="s">
        <v>383</v>
      </c>
      <c r="N594" s="360" t="s">
        <v>8874</v>
      </c>
      <c r="O594" s="3" t="s">
        <v>1382</v>
      </c>
      <c r="P594" s="7" t="s">
        <v>1354</v>
      </c>
      <c r="Q594" s="3" t="s">
        <v>1195</v>
      </c>
      <c r="R594" s="24">
        <v>650</v>
      </c>
      <c r="S594" s="19">
        <v>150</v>
      </c>
      <c r="T594" s="83">
        <v>0</v>
      </c>
      <c r="U594" s="83">
        <f t="shared" si="44"/>
        <v>0</v>
      </c>
      <c r="V594" s="9" t="s">
        <v>1341</v>
      </c>
      <c r="W594" s="153" t="s">
        <v>1410</v>
      </c>
      <c r="X594" s="3" t="s">
        <v>11503</v>
      </c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  <c r="BA594" s="8"/>
      <c r="BB594" s="8"/>
      <c r="BC594" s="8"/>
      <c r="BD594" s="8"/>
      <c r="BE594" s="8"/>
      <c r="BF594" s="8"/>
      <c r="BG594" s="8"/>
      <c r="BH594" s="8"/>
      <c r="BI594" s="8"/>
      <c r="BJ594" s="8"/>
      <c r="BK594" s="8"/>
      <c r="BL594" s="8"/>
      <c r="BM594" s="8"/>
      <c r="BN594" s="8"/>
      <c r="BO594" s="8"/>
      <c r="BP594" s="8"/>
      <c r="BQ594" s="8"/>
      <c r="BR594" s="8"/>
      <c r="BS594" s="8"/>
      <c r="BT594" s="8"/>
      <c r="BU594" s="8"/>
      <c r="BV594" s="8"/>
      <c r="BW594" s="8"/>
      <c r="BX594" s="8"/>
      <c r="BY594" s="8"/>
      <c r="BZ594" s="8"/>
      <c r="CA594" s="8"/>
      <c r="CB594" s="8"/>
      <c r="CC594" s="8"/>
      <c r="CD594" s="8"/>
      <c r="CE594" s="8"/>
      <c r="CF594" s="8"/>
      <c r="CG594" s="8"/>
      <c r="CH594" s="8"/>
      <c r="CI594" s="8"/>
      <c r="CJ594" s="8"/>
      <c r="CK594" s="8"/>
      <c r="CL594" s="8"/>
      <c r="CM594" s="8"/>
      <c r="CN594" s="8"/>
      <c r="CO594" s="8"/>
      <c r="CP594" s="8"/>
      <c r="CQ594" s="8"/>
      <c r="CR594" s="8"/>
      <c r="CS594" s="8"/>
      <c r="CT594" s="8"/>
      <c r="CU594" s="8"/>
      <c r="CV594" s="8"/>
      <c r="CW594" s="8"/>
      <c r="CX594" s="8"/>
      <c r="CY594" s="8"/>
      <c r="CZ594" s="8"/>
      <c r="DA594" s="8"/>
      <c r="DB594" s="8"/>
      <c r="DC594" s="8"/>
      <c r="DD594" s="8"/>
      <c r="DE594" s="8"/>
      <c r="DF594" s="8"/>
      <c r="DG594" s="8"/>
      <c r="DH594" s="8"/>
      <c r="DI594" s="8"/>
      <c r="DJ594" s="8"/>
      <c r="DK594" s="8"/>
      <c r="DL594" s="8"/>
      <c r="DM594" s="8"/>
      <c r="DN594" s="8"/>
      <c r="DO594" s="8"/>
      <c r="DP594" s="8"/>
      <c r="DQ594" s="8"/>
      <c r="DR594" s="8"/>
      <c r="DS594" s="8"/>
      <c r="DT594" s="8"/>
      <c r="DU594" s="8"/>
      <c r="DV594" s="8"/>
      <c r="DW594" s="8"/>
      <c r="DX594" s="8"/>
      <c r="DY594" s="8"/>
      <c r="DZ594" s="8"/>
      <c r="EA594" s="8"/>
      <c r="EB594" s="8"/>
      <c r="EC594" s="8"/>
      <c r="ED594" s="8"/>
      <c r="EE594" s="8"/>
      <c r="EF594" s="8"/>
      <c r="EG594" s="8"/>
      <c r="EH594" s="8"/>
      <c r="EI594" s="8"/>
      <c r="EJ594" s="8"/>
      <c r="EK594" s="8"/>
      <c r="EL594" s="8"/>
      <c r="EM594" s="8"/>
      <c r="EN594" s="8"/>
      <c r="EO594" s="8"/>
      <c r="EP594" s="8"/>
      <c r="EQ594" s="8"/>
      <c r="ER594" s="8"/>
      <c r="ES594" s="8"/>
      <c r="ET594" s="8"/>
      <c r="EU594" s="8"/>
      <c r="EV594" s="8"/>
      <c r="EW594" s="8"/>
      <c r="EX594" s="8"/>
      <c r="EY594" s="8"/>
      <c r="EZ594" s="8"/>
      <c r="FA594" s="8"/>
      <c r="FB594" s="8"/>
      <c r="FC594" s="8"/>
      <c r="FD594" s="8"/>
      <c r="FE594" s="8"/>
      <c r="FF594" s="8"/>
      <c r="FG594" s="8"/>
      <c r="FH594" s="8"/>
      <c r="FI594" s="8"/>
      <c r="FJ594" s="8"/>
      <c r="FK594" s="8"/>
      <c r="FL594" s="8"/>
      <c r="FM594" s="8"/>
      <c r="FN594" s="8"/>
      <c r="FO594" s="8"/>
      <c r="FP594" s="8"/>
      <c r="FQ594" s="8"/>
      <c r="FR594" s="8"/>
      <c r="FS594" s="8"/>
      <c r="FT594" s="8"/>
      <c r="FU594" s="8"/>
      <c r="FV594" s="8"/>
      <c r="FW594" s="8"/>
      <c r="FX594" s="8"/>
      <c r="FY594" s="8"/>
      <c r="FZ594" s="8"/>
      <c r="GA594" s="8"/>
      <c r="GB594" s="8"/>
      <c r="GC594" s="8"/>
      <c r="GD594" s="8"/>
      <c r="GE594" s="8"/>
      <c r="GF594" s="8"/>
      <c r="GG594" s="8"/>
      <c r="GH594" s="8"/>
      <c r="GI594" s="8"/>
      <c r="GJ594" s="8"/>
      <c r="GK594" s="8"/>
      <c r="GL594" s="8"/>
      <c r="GM594" s="8"/>
      <c r="GN594" s="8"/>
      <c r="GO594" s="8"/>
      <c r="GP594" s="8"/>
      <c r="GQ594" s="8"/>
      <c r="GR594" s="8"/>
      <c r="GS594" s="8"/>
      <c r="GT594" s="8"/>
      <c r="GU594" s="8"/>
      <c r="GV594" s="8"/>
      <c r="GW594" s="8"/>
      <c r="GX594" s="8"/>
      <c r="GY594" s="8"/>
      <c r="GZ594" s="8"/>
      <c r="HA594" s="8"/>
      <c r="HB594" s="8"/>
      <c r="HC594" s="8"/>
      <c r="HD594" s="8"/>
      <c r="HE594" s="8"/>
      <c r="HF594" s="8"/>
      <c r="HG594" s="8"/>
      <c r="HH594" s="8"/>
      <c r="HI594" s="8"/>
      <c r="HJ594" s="8"/>
      <c r="HK594" s="8"/>
      <c r="HL594" s="8"/>
      <c r="HM594" s="8"/>
      <c r="HN594" s="8"/>
      <c r="HO594" s="8"/>
      <c r="HP594" s="8"/>
      <c r="HQ594" s="8"/>
      <c r="HR594" s="8"/>
      <c r="HS594" s="8"/>
      <c r="HT594" s="8"/>
      <c r="HU594" s="8"/>
      <c r="HV594" s="8"/>
      <c r="HW594" s="8"/>
      <c r="HX594" s="8"/>
      <c r="HY594" s="8"/>
      <c r="HZ594" s="8"/>
      <c r="IA594" s="8"/>
      <c r="IB594" s="8"/>
      <c r="IC594" s="8"/>
      <c r="ID594" s="8"/>
      <c r="IE594" s="8"/>
      <c r="IF594" s="8"/>
      <c r="IG594" s="8"/>
      <c r="IH594" s="8"/>
      <c r="II594" s="8"/>
      <c r="IJ594" s="8"/>
      <c r="IK594" s="8"/>
      <c r="IL594" s="8"/>
      <c r="IM594" s="8"/>
      <c r="IN594" s="8"/>
      <c r="IO594" s="8"/>
      <c r="IP594" s="8"/>
      <c r="IQ594" s="8"/>
      <c r="IR594" s="8"/>
      <c r="IS594" s="8"/>
      <c r="IT594" s="8"/>
      <c r="IU594" s="8"/>
      <c r="IV594" s="8"/>
      <c r="IW594" s="8"/>
      <c r="IX594" s="8"/>
      <c r="IY594" s="8"/>
      <c r="IZ594" s="8"/>
      <c r="JA594" s="8"/>
      <c r="JB594" s="8"/>
      <c r="JC594" s="8"/>
      <c r="JD594" s="8"/>
      <c r="JE594" s="8"/>
      <c r="JF594" s="8"/>
      <c r="JG594" s="8"/>
      <c r="JH594" s="8"/>
      <c r="JI594" s="8"/>
      <c r="JJ594" s="8"/>
      <c r="JK594" s="8"/>
      <c r="JL594" s="8"/>
      <c r="JM594" s="8"/>
      <c r="JN594" s="8"/>
      <c r="JO594" s="8"/>
      <c r="JP594" s="8"/>
      <c r="JQ594" s="8"/>
      <c r="JR594" s="8"/>
      <c r="JS594" s="8"/>
      <c r="JT594" s="8"/>
      <c r="JU594" s="8"/>
      <c r="JV594" s="8"/>
      <c r="JW594" s="8"/>
      <c r="JX594" s="8"/>
      <c r="JY594" s="8"/>
      <c r="JZ594" s="8"/>
      <c r="KA594" s="8"/>
      <c r="KB594" s="8"/>
      <c r="KC594" s="8"/>
      <c r="KD594" s="8"/>
      <c r="KE594" s="8"/>
      <c r="KF594" s="8"/>
      <c r="KG594" s="8"/>
      <c r="KH594" s="8"/>
      <c r="KI594" s="8"/>
      <c r="KJ594" s="8"/>
      <c r="KK594" s="8"/>
      <c r="KL594" s="8"/>
      <c r="KM594" s="8"/>
      <c r="KN594" s="8"/>
      <c r="KO594" s="8"/>
      <c r="KP594" s="8"/>
      <c r="KQ594" s="8"/>
      <c r="KR594" s="8"/>
      <c r="KS594" s="8"/>
      <c r="KT594" s="8"/>
      <c r="KU594" s="8"/>
      <c r="KV594" s="8"/>
      <c r="KW594" s="8"/>
      <c r="KX594" s="8"/>
      <c r="KY594" s="8"/>
      <c r="KZ594" s="8"/>
      <c r="LA594" s="8"/>
      <c r="LB594" s="8"/>
      <c r="LC594" s="8"/>
      <c r="LD594" s="8"/>
      <c r="LE594" s="8"/>
      <c r="LF594" s="8"/>
      <c r="LG594" s="8"/>
      <c r="LH594" s="8"/>
      <c r="LI594" s="8"/>
      <c r="LJ594" s="8"/>
      <c r="LK594" s="8"/>
      <c r="LL594" s="8"/>
      <c r="LM594" s="8"/>
      <c r="LN594" s="8"/>
      <c r="LO594" s="8"/>
      <c r="LP594" s="8"/>
      <c r="LQ594" s="8"/>
      <c r="LR594" s="8"/>
      <c r="LS594" s="8"/>
      <c r="LT594" s="8"/>
      <c r="LU594" s="8"/>
      <c r="LV594" s="8"/>
      <c r="LW594" s="8"/>
      <c r="LX594" s="8"/>
      <c r="LY594" s="8"/>
      <c r="LZ594" s="8"/>
      <c r="MA594" s="8"/>
      <c r="MB594" s="8"/>
      <c r="MC594" s="8"/>
      <c r="MD594" s="8"/>
      <c r="ME594" s="8"/>
      <c r="MF594" s="8"/>
      <c r="MG594" s="8"/>
      <c r="MH594" s="8"/>
      <c r="MI594" s="8"/>
      <c r="MJ594" s="8"/>
      <c r="MK594" s="8"/>
      <c r="ML594" s="8"/>
      <c r="MM594" s="8"/>
      <c r="MN594" s="8"/>
      <c r="MO594" s="8"/>
      <c r="MP594" s="8"/>
      <c r="MQ594" s="8"/>
      <c r="MR594" s="8"/>
      <c r="MS594" s="8"/>
      <c r="MT594" s="8"/>
      <c r="MU594" s="8"/>
      <c r="MV594" s="8"/>
      <c r="MW594" s="8"/>
      <c r="MX594" s="8"/>
      <c r="MY594" s="8"/>
      <c r="MZ594" s="8"/>
      <c r="NA594" s="8"/>
      <c r="NB594" s="8"/>
      <c r="NC594" s="8"/>
      <c r="ND594" s="8"/>
      <c r="NE594" s="8"/>
      <c r="NF594" s="8"/>
      <c r="NG594" s="8"/>
      <c r="NH594" s="8"/>
      <c r="NI594" s="8"/>
      <c r="NJ594" s="8"/>
      <c r="NK594" s="8"/>
      <c r="NL594" s="8"/>
      <c r="NM594" s="8"/>
      <c r="NN594" s="8"/>
      <c r="NO594" s="8"/>
      <c r="NP594" s="8"/>
      <c r="NQ594" s="8"/>
      <c r="NR594" s="8"/>
      <c r="NS594" s="8"/>
      <c r="NT594" s="8"/>
      <c r="NU594" s="8"/>
      <c r="NV594" s="8"/>
      <c r="NW594" s="8"/>
      <c r="NX594" s="8"/>
      <c r="NY594" s="8"/>
      <c r="NZ594" s="8"/>
      <c r="OA594" s="8"/>
      <c r="OB594" s="8"/>
      <c r="OC594" s="8"/>
      <c r="OD594" s="8"/>
      <c r="OE594" s="8"/>
      <c r="OF594" s="8"/>
      <c r="OG594" s="8"/>
      <c r="OH594" s="8"/>
      <c r="OI594" s="8"/>
      <c r="OJ594" s="8"/>
      <c r="OK594" s="8"/>
      <c r="OL594" s="8"/>
      <c r="OM594" s="8"/>
      <c r="ON594" s="8"/>
      <c r="OO594" s="8"/>
      <c r="OP594" s="8"/>
      <c r="OQ594" s="8"/>
      <c r="OR594" s="8"/>
      <c r="OS594" s="8"/>
      <c r="OT594" s="8"/>
      <c r="OU594" s="8"/>
      <c r="OV594" s="8"/>
      <c r="OW594" s="8"/>
      <c r="OX594" s="8"/>
      <c r="OY594" s="8"/>
      <c r="OZ594" s="8"/>
      <c r="PA594" s="8"/>
      <c r="PB594" s="8"/>
      <c r="PC594" s="8"/>
      <c r="PD594" s="8"/>
      <c r="PE594" s="8"/>
      <c r="PF594" s="8"/>
      <c r="PG594" s="8"/>
      <c r="PH594" s="8"/>
      <c r="PI594" s="8"/>
      <c r="PJ594" s="8"/>
      <c r="PK594" s="8"/>
      <c r="PL594" s="8"/>
      <c r="PM594" s="8"/>
      <c r="PN594" s="8"/>
      <c r="PO594" s="8"/>
      <c r="PP594" s="8"/>
      <c r="PQ594" s="8"/>
      <c r="PR594" s="8"/>
      <c r="PS594" s="8"/>
      <c r="PT594" s="8"/>
      <c r="PU594" s="8"/>
      <c r="PV594" s="8"/>
      <c r="PW594" s="8"/>
      <c r="PX594" s="8"/>
      <c r="PY594" s="8"/>
      <c r="PZ594" s="8"/>
      <c r="QA594" s="8"/>
      <c r="QB594" s="8"/>
      <c r="QC594" s="8"/>
      <c r="QD594" s="8"/>
      <c r="QE594" s="8"/>
      <c r="QF594" s="8"/>
      <c r="QG594" s="8"/>
      <c r="QH594" s="8"/>
      <c r="QI594" s="8"/>
      <c r="QJ594" s="8"/>
      <c r="QK594" s="8"/>
      <c r="QL594" s="8"/>
      <c r="QM594" s="8"/>
      <c r="QN594" s="8"/>
      <c r="QO594" s="8"/>
      <c r="QP594" s="8"/>
      <c r="QQ594" s="8"/>
      <c r="QR594" s="8"/>
      <c r="QS594" s="8"/>
      <c r="QT594" s="8"/>
      <c r="QU594" s="8"/>
      <c r="QV594" s="8"/>
      <c r="QW594" s="8"/>
      <c r="QX594" s="8"/>
      <c r="QY594" s="8"/>
      <c r="QZ594" s="8"/>
      <c r="RA594" s="8"/>
      <c r="RB594" s="8"/>
      <c r="RC594" s="8"/>
      <c r="RD594" s="8"/>
      <c r="RE594" s="8"/>
      <c r="RF594" s="8"/>
      <c r="RG594" s="8"/>
      <c r="RH594" s="8"/>
      <c r="RI594" s="8"/>
      <c r="RJ594" s="8"/>
      <c r="RK594" s="8"/>
      <c r="RL594" s="8"/>
      <c r="RM594" s="8"/>
      <c r="RN594" s="8"/>
      <c r="RO594" s="8"/>
      <c r="RP594" s="8"/>
      <c r="RQ594" s="8"/>
      <c r="RR594" s="8"/>
      <c r="RS594" s="8"/>
      <c r="RT594" s="8"/>
      <c r="RU594" s="8"/>
      <c r="RV594" s="8"/>
      <c r="RW594" s="8"/>
      <c r="RX594" s="8"/>
      <c r="RY594" s="8"/>
      <c r="RZ594" s="8"/>
      <c r="SA594" s="8"/>
      <c r="SB594" s="8"/>
      <c r="SC594" s="8"/>
      <c r="SD594" s="8"/>
      <c r="SE594" s="8"/>
      <c r="SF594" s="8"/>
      <c r="SG594" s="8"/>
      <c r="SH594" s="8"/>
      <c r="SI594" s="8"/>
      <c r="SJ594" s="8"/>
      <c r="SK594" s="8"/>
      <c r="SL594" s="8"/>
      <c r="SM594" s="8"/>
      <c r="SN594" s="8"/>
      <c r="SO594" s="8"/>
      <c r="SP594" s="8"/>
      <c r="SQ594" s="8"/>
      <c r="SR594" s="8"/>
      <c r="SS594" s="8"/>
      <c r="ST594" s="8"/>
      <c r="SU594" s="8"/>
      <c r="SV594" s="8"/>
      <c r="SW594" s="8"/>
      <c r="SX594" s="8"/>
      <c r="SY594" s="8"/>
      <c r="SZ594" s="8"/>
      <c r="TA594" s="8"/>
      <c r="TB594" s="8"/>
      <c r="TC594" s="8"/>
      <c r="TD594" s="8"/>
      <c r="TE594" s="8"/>
      <c r="TF594" s="8"/>
      <c r="TG594" s="8"/>
      <c r="TH594" s="8"/>
      <c r="TI594" s="8"/>
      <c r="TJ594" s="8"/>
      <c r="TK594" s="8"/>
      <c r="TL594" s="8"/>
      <c r="TM594" s="8"/>
      <c r="TN594" s="8"/>
      <c r="TO594" s="8"/>
      <c r="TP594" s="8"/>
      <c r="TQ594" s="8"/>
      <c r="TR594" s="8"/>
      <c r="TS594" s="8"/>
      <c r="TT594" s="8"/>
      <c r="TU594" s="8"/>
      <c r="TV594" s="8"/>
      <c r="TW594" s="8"/>
      <c r="TX594" s="8"/>
      <c r="TY594" s="8"/>
      <c r="TZ594" s="8"/>
      <c r="UA594" s="8"/>
      <c r="UB594" s="8"/>
      <c r="UC594" s="8"/>
      <c r="UD594" s="8"/>
      <c r="UE594" s="8"/>
      <c r="UF594" s="8"/>
      <c r="UG594" s="8"/>
      <c r="UH594" s="8"/>
      <c r="UI594" s="8"/>
      <c r="UJ594" s="8"/>
      <c r="UK594" s="8"/>
      <c r="UL594" s="8"/>
      <c r="UM594" s="8"/>
      <c r="UN594" s="8"/>
      <c r="UO594" s="8"/>
      <c r="UP594" s="8"/>
      <c r="UQ594" s="8"/>
      <c r="UR594" s="8"/>
      <c r="US594" s="8"/>
      <c r="UT594" s="8"/>
      <c r="UU594" s="8"/>
      <c r="UV594" s="8"/>
      <c r="UW594" s="8"/>
      <c r="UX594" s="8"/>
      <c r="UY594" s="8"/>
      <c r="UZ594" s="8"/>
      <c r="VA594" s="8"/>
      <c r="VB594" s="8"/>
      <c r="VC594" s="8"/>
      <c r="VD594" s="8"/>
      <c r="VE594" s="8"/>
      <c r="VF594" s="8"/>
      <c r="VG594" s="8"/>
      <c r="VH594" s="8"/>
      <c r="VI594" s="8"/>
      <c r="VJ594" s="8"/>
      <c r="VK594" s="8"/>
      <c r="VL594" s="8"/>
      <c r="VM594" s="8"/>
      <c r="VN594" s="8"/>
      <c r="VO594" s="8"/>
      <c r="VP594" s="8"/>
      <c r="VQ594" s="8"/>
      <c r="VR594" s="8"/>
      <c r="VS594" s="8"/>
      <c r="VT594" s="8"/>
      <c r="VU594" s="8"/>
      <c r="VV594" s="8"/>
      <c r="VW594" s="8"/>
      <c r="VX594" s="8"/>
      <c r="VY594" s="8"/>
      <c r="VZ594" s="8"/>
      <c r="WA594" s="8"/>
      <c r="WB594" s="8"/>
      <c r="WC594" s="8"/>
      <c r="WD594" s="8"/>
      <c r="WE594" s="8"/>
      <c r="WF594" s="8"/>
      <c r="WG594" s="8"/>
      <c r="WH594" s="8"/>
      <c r="WI594" s="8"/>
      <c r="WJ594" s="8"/>
      <c r="WK594" s="8"/>
      <c r="WL594" s="8"/>
      <c r="WM594" s="8"/>
      <c r="WN594" s="8"/>
      <c r="WO594" s="8"/>
      <c r="WP594" s="8"/>
      <c r="WQ594" s="8"/>
      <c r="WR594" s="8"/>
      <c r="WS594" s="8"/>
      <c r="WT594" s="8"/>
      <c r="WU594" s="8"/>
      <c r="WV594" s="8"/>
      <c r="WW594" s="8"/>
      <c r="WX594" s="8"/>
      <c r="WY594" s="8"/>
      <c r="WZ594" s="8"/>
      <c r="XA594" s="8"/>
      <c r="XB594" s="8"/>
      <c r="XC594" s="8"/>
      <c r="XD594" s="8"/>
      <c r="XE594" s="8"/>
      <c r="XF594" s="8"/>
      <c r="XG594" s="8"/>
      <c r="XH594" s="8"/>
      <c r="XI594" s="8"/>
      <c r="XJ594" s="8"/>
      <c r="XK594" s="8"/>
      <c r="XL594" s="8"/>
      <c r="XM594" s="8"/>
      <c r="XN594" s="8"/>
      <c r="XO594" s="8"/>
      <c r="XP594" s="8"/>
      <c r="XQ594" s="8"/>
      <c r="XR594" s="8"/>
      <c r="XS594" s="8"/>
      <c r="XT594" s="8"/>
      <c r="XU594" s="8"/>
      <c r="XV594" s="8"/>
      <c r="XW594" s="8"/>
      <c r="XX594" s="8"/>
      <c r="XY594" s="8"/>
      <c r="XZ594" s="8"/>
      <c r="YA594" s="8"/>
      <c r="YB594" s="8"/>
      <c r="YC594" s="8"/>
      <c r="YD594" s="8"/>
      <c r="YE594" s="8"/>
      <c r="YF594" s="8"/>
      <c r="YG594" s="8"/>
      <c r="YH594" s="8"/>
      <c r="YI594" s="8"/>
      <c r="YJ594" s="8"/>
      <c r="YK594" s="8"/>
      <c r="YL594" s="8"/>
      <c r="YM594" s="8"/>
      <c r="YN594" s="8"/>
      <c r="YO594" s="8"/>
      <c r="YP594" s="8"/>
      <c r="YQ594" s="8"/>
      <c r="YR594" s="8"/>
      <c r="YS594" s="8"/>
      <c r="YT594" s="8"/>
      <c r="YU594" s="8"/>
      <c r="YV594" s="8"/>
      <c r="YW594" s="8"/>
      <c r="YX594" s="8"/>
      <c r="YY594" s="8"/>
      <c r="YZ594" s="8"/>
      <c r="ZA594" s="8"/>
      <c r="ZB594" s="8"/>
      <c r="ZC594" s="8"/>
      <c r="ZD594" s="8"/>
      <c r="ZE594" s="8"/>
      <c r="ZF594" s="8"/>
      <c r="ZG594" s="8"/>
      <c r="ZH594" s="8"/>
      <c r="ZI594" s="8"/>
      <c r="ZJ594" s="8"/>
      <c r="ZK594" s="8"/>
      <c r="ZL594" s="8"/>
      <c r="ZM594" s="8"/>
      <c r="ZN594" s="8"/>
      <c r="ZO594" s="8"/>
      <c r="ZP594" s="8"/>
      <c r="ZQ594" s="8"/>
      <c r="ZR594" s="8"/>
      <c r="ZS594" s="8"/>
      <c r="ZT594" s="8"/>
      <c r="ZU594" s="8"/>
      <c r="ZV594" s="8"/>
      <c r="ZW594" s="8"/>
      <c r="ZX594" s="8"/>
      <c r="ZY594" s="8"/>
      <c r="ZZ594" s="8"/>
      <c r="AAA594" s="8"/>
      <c r="AAB594" s="8"/>
      <c r="AAC594" s="8"/>
      <c r="AAD594" s="8"/>
      <c r="AAE594" s="8"/>
      <c r="AAF594" s="8"/>
      <c r="AAG594" s="8"/>
      <c r="AAH594" s="8"/>
      <c r="AAI594" s="8"/>
      <c r="AAJ594" s="8"/>
      <c r="AAK594" s="8"/>
      <c r="AAL594" s="8"/>
      <c r="AAM594" s="8"/>
      <c r="AAN594" s="8"/>
      <c r="AAO594" s="8"/>
      <c r="AAP594" s="8"/>
      <c r="AAQ594" s="8"/>
      <c r="AAR594" s="8"/>
      <c r="AAS594" s="8"/>
      <c r="AAT594" s="8"/>
      <c r="AAU594" s="8"/>
      <c r="AAV594" s="8"/>
      <c r="AAW594" s="8"/>
      <c r="AAX594" s="8"/>
      <c r="AAY594" s="8"/>
      <c r="AAZ594" s="8"/>
      <c r="ABA594" s="8"/>
      <c r="ABB594" s="8"/>
      <c r="ABC594" s="8"/>
      <c r="ABD594" s="8"/>
      <c r="ABE594" s="8"/>
      <c r="ABF594" s="8"/>
      <c r="ABG594" s="8"/>
      <c r="ABH594" s="8"/>
      <c r="ABI594" s="8"/>
      <c r="ABJ594" s="8"/>
      <c r="ABK594" s="8"/>
      <c r="ABL594" s="8"/>
      <c r="ABM594" s="8"/>
      <c r="ABN594" s="8"/>
      <c r="ABO594" s="8"/>
      <c r="ABP594" s="8"/>
      <c r="ABQ594" s="8"/>
      <c r="ABR594" s="8"/>
      <c r="ABS594" s="8"/>
      <c r="ABT594" s="8"/>
      <c r="ABU594" s="8"/>
      <c r="ABV594" s="8"/>
      <c r="ABW594" s="8"/>
      <c r="ABX594" s="8"/>
      <c r="ABY594" s="8"/>
      <c r="ABZ594" s="8"/>
      <c r="ACA594" s="8"/>
      <c r="ACB594" s="8"/>
      <c r="ACC594" s="8"/>
      <c r="ACD594" s="8"/>
      <c r="ACE594" s="8"/>
      <c r="ACF594" s="8"/>
      <c r="ACG594" s="8"/>
      <c r="ACH594" s="8"/>
      <c r="ACI594" s="8"/>
      <c r="ACJ594" s="8"/>
      <c r="ACK594" s="8"/>
      <c r="ACL594" s="8"/>
      <c r="ACM594" s="8"/>
      <c r="ACN594" s="8"/>
      <c r="ACO594" s="8"/>
      <c r="ACP594" s="8"/>
      <c r="ACQ594" s="8"/>
      <c r="ACR594" s="8"/>
      <c r="ACS594" s="8"/>
      <c r="ACT594" s="8"/>
      <c r="ACU594" s="8"/>
      <c r="ACV594" s="8"/>
      <c r="ACW594" s="8"/>
      <c r="ACX594" s="8"/>
      <c r="ACY594" s="8"/>
      <c r="ACZ594" s="8"/>
      <c r="ADA594" s="8"/>
      <c r="ADB594" s="8"/>
      <c r="ADC594" s="8"/>
      <c r="ADD594" s="8"/>
      <c r="ADE594" s="8"/>
      <c r="ADF594" s="8"/>
      <c r="ADG594" s="8"/>
      <c r="ADH594" s="8"/>
      <c r="ADI594" s="8"/>
      <c r="ADJ594" s="8"/>
      <c r="ADK594" s="8"/>
      <c r="ADL594" s="8"/>
      <c r="ADM594" s="8"/>
      <c r="ADN594" s="8"/>
      <c r="ADO594" s="8"/>
      <c r="ADP594" s="8"/>
      <c r="ADQ594" s="8"/>
      <c r="ADR594" s="8"/>
      <c r="ADS594" s="8"/>
      <c r="ADT594" s="8"/>
      <c r="ADU594" s="8"/>
      <c r="ADV594" s="8"/>
      <c r="ADW594" s="8"/>
      <c r="ADX594" s="8"/>
      <c r="ADY594" s="8"/>
      <c r="ADZ594" s="8"/>
      <c r="AEA594" s="8"/>
      <c r="AEB594" s="8"/>
      <c r="AEC594" s="8"/>
      <c r="AED594" s="8"/>
      <c r="AEE594" s="8"/>
      <c r="AEF594" s="8"/>
      <c r="AEG594" s="8"/>
      <c r="AEH594" s="8"/>
      <c r="AEI594" s="8"/>
      <c r="AEJ594" s="8"/>
      <c r="AEK594" s="8"/>
      <c r="AEL594" s="8"/>
      <c r="AEM594" s="8"/>
      <c r="AEN594" s="8"/>
      <c r="AEO594" s="8"/>
      <c r="AEP594" s="8"/>
      <c r="AEQ594" s="8"/>
      <c r="AER594" s="8"/>
      <c r="AES594" s="8"/>
      <c r="AET594" s="8"/>
      <c r="AEU594" s="8"/>
      <c r="AEV594" s="8"/>
      <c r="AEW594" s="8"/>
      <c r="AEX594" s="8"/>
      <c r="AEY594" s="8"/>
      <c r="AEZ594" s="8"/>
      <c r="AFA594" s="8"/>
      <c r="AFB594" s="8"/>
      <c r="AFC594" s="8"/>
      <c r="AFD594" s="8"/>
      <c r="AFE594" s="8"/>
      <c r="AFF594" s="8"/>
      <c r="AFG594" s="8"/>
      <c r="AFH594" s="8"/>
      <c r="AFI594" s="8"/>
      <c r="AFJ594" s="8"/>
      <c r="AFK594" s="8"/>
      <c r="AFL594" s="8"/>
      <c r="AFM594" s="8"/>
      <c r="AFN594" s="8"/>
      <c r="AFO594" s="8"/>
      <c r="AFP594" s="8"/>
      <c r="AFQ594" s="8"/>
      <c r="AFR594" s="8"/>
      <c r="AFS594" s="8"/>
      <c r="AFT594" s="8"/>
      <c r="AFU594" s="8"/>
      <c r="AFV594" s="8"/>
      <c r="AFW594" s="8"/>
      <c r="AFX594" s="8"/>
      <c r="AFY594" s="8"/>
      <c r="AFZ594" s="8"/>
      <c r="AGA594" s="8"/>
      <c r="AGB594" s="8"/>
      <c r="AGC594" s="8"/>
      <c r="AGD594" s="8"/>
      <c r="AGE594" s="8"/>
      <c r="AGF594" s="8"/>
      <c r="AGG594" s="8"/>
      <c r="AGH594" s="8"/>
      <c r="AGI594" s="8"/>
      <c r="AGJ594" s="8"/>
      <c r="AGK594" s="8"/>
      <c r="AGL594" s="8"/>
      <c r="AGM594" s="8"/>
      <c r="AGN594" s="8"/>
      <c r="AGO594" s="8"/>
      <c r="AGP594" s="8"/>
      <c r="AGQ594" s="8"/>
      <c r="AGR594" s="8"/>
      <c r="AGS594" s="8"/>
      <c r="AGT594" s="8"/>
      <c r="AGU594" s="8"/>
      <c r="AGV594" s="8"/>
      <c r="AGW594" s="8"/>
      <c r="AGX594" s="8"/>
      <c r="AGY594" s="8"/>
      <c r="AGZ594" s="8"/>
      <c r="AHA594" s="8"/>
      <c r="AHB594" s="8"/>
      <c r="AHC594" s="8"/>
      <c r="AHD594" s="8"/>
      <c r="AHE594" s="8"/>
      <c r="AHF594" s="8"/>
      <c r="AHG594" s="8"/>
      <c r="AHH594" s="8"/>
      <c r="AHI594" s="8"/>
      <c r="AHJ594" s="8"/>
      <c r="AHK594" s="8"/>
      <c r="AHL594" s="8"/>
      <c r="AHM594" s="8"/>
      <c r="AHN594" s="8"/>
      <c r="AHO594" s="8"/>
      <c r="AHP594" s="8"/>
      <c r="AHQ594" s="8"/>
      <c r="AHR594" s="8"/>
      <c r="AHS594" s="8"/>
      <c r="AHT594" s="8"/>
      <c r="AHU594" s="8"/>
      <c r="AHV594" s="8"/>
      <c r="AHW594" s="8"/>
      <c r="AHX594" s="8"/>
      <c r="AHY594" s="8"/>
      <c r="AHZ594" s="8"/>
      <c r="AIA594" s="8"/>
      <c r="AIB594" s="8"/>
      <c r="AIC594" s="8"/>
      <c r="AID594" s="8"/>
      <c r="AIE594" s="8"/>
      <c r="AIF594" s="8"/>
      <c r="AIG594" s="8"/>
      <c r="AIH594" s="8"/>
      <c r="AII594" s="8"/>
      <c r="AIJ594" s="8"/>
      <c r="AIK594" s="8"/>
      <c r="AIL594" s="8"/>
      <c r="AIM594" s="8"/>
      <c r="AIN594" s="8"/>
      <c r="AIO594" s="8"/>
      <c r="AIP594" s="8"/>
      <c r="AIQ594" s="8"/>
      <c r="AIR594" s="8"/>
      <c r="AIS594" s="8"/>
      <c r="AIT594" s="8"/>
      <c r="AIU594" s="8"/>
      <c r="AIV594" s="8"/>
      <c r="AIW594" s="8"/>
      <c r="AIX594" s="8"/>
      <c r="AIY594" s="8"/>
      <c r="AIZ594" s="8"/>
      <c r="AJA594" s="8"/>
      <c r="AJB594" s="8"/>
      <c r="AJC594" s="8"/>
      <c r="AJD594" s="8"/>
      <c r="AJE594" s="8"/>
      <c r="AJF594" s="8"/>
      <c r="AJG594" s="8"/>
      <c r="AJH594" s="8"/>
      <c r="AJI594" s="8"/>
      <c r="AJJ594" s="8"/>
      <c r="AJK594" s="8"/>
      <c r="AJL594" s="8"/>
      <c r="AJM594" s="8"/>
      <c r="AJN594" s="8"/>
      <c r="AJO594" s="8"/>
      <c r="AJP594" s="8"/>
      <c r="AJQ594" s="8"/>
      <c r="AJR594" s="8"/>
      <c r="AJS594" s="8"/>
      <c r="AJT594" s="8"/>
      <c r="AJU594" s="8"/>
      <c r="AJV594" s="8"/>
      <c r="AJW594" s="8"/>
      <c r="AJX594" s="8"/>
      <c r="AJY594" s="8"/>
      <c r="AJZ594" s="8"/>
      <c r="AKA594" s="8"/>
      <c r="AKB594" s="8"/>
      <c r="AKC594" s="8"/>
      <c r="AKD594" s="8"/>
      <c r="AKE594" s="8"/>
      <c r="AKF594" s="8"/>
      <c r="AKG594" s="8"/>
      <c r="AKH594" s="8"/>
      <c r="AKI594" s="8"/>
      <c r="AKJ594" s="8"/>
      <c r="AKK594" s="8"/>
      <c r="AKL594" s="8"/>
      <c r="AKM594" s="8"/>
      <c r="AKN594" s="8"/>
      <c r="AKO594" s="8"/>
      <c r="AKP594" s="8"/>
      <c r="AKQ594" s="8"/>
      <c r="AKR594" s="8"/>
      <c r="AKS594" s="8"/>
      <c r="AKT594" s="8"/>
      <c r="AKU594" s="8"/>
      <c r="AKV594" s="8"/>
      <c r="AKW594" s="8"/>
      <c r="AKX594" s="8"/>
      <c r="AKY594" s="8"/>
      <c r="AKZ594" s="8"/>
      <c r="ALA594" s="8"/>
      <c r="ALB594" s="8"/>
      <c r="ALC594" s="8"/>
      <c r="ALD594" s="8"/>
      <c r="ALE594" s="8"/>
      <c r="ALF594" s="8"/>
      <c r="ALG594" s="8"/>
      <c r="ALH594" s="8"/>
      <c r="ALI594" s="8"/>
      <c r="ALJ594" s="8"/>
      <c r="ALK594" s="8"/>
      <c r="ALL594" s="8"/>
      <c r="ALM594" s="8"/>
      <c r="ALN594" s="8"/>
      <c r="ALO594" s="8"/>
      <c r="ALP594" s="8"/>
      <c r="ALQ594" s="8"/>
      <c r="ALR594" s="8"/>
      <c r="ALS594" s="8"/>
      <c r="ALT594" s="8"/>
      <c r="ALU594" s="8"/>
      <c r="ALV594" s="8"/>
      <c r="ALW594" s="8"/>
      <c r="ALX594" s="8"/>
      <c r="ALY594" s="8"/>
      <c r="ALZ594" s="8"/>
      <c r="AMA594" s="8"/>
      <c r="AMB594" s="8"/>
      <c r="AMC594" s="8"/>
      <c r="AMD594" s="8"/>
      <c r="AME594" s="8"/>
      <c r="AMF594" s="8"/>
      <c r="AMG594" s="8"/>
      <c r="AMH594" s="8"/>
      <c r="AMI594" s="8"/>
      <c r="AMJ594" s="8"/>
      <c r="AMK594" s="8"/>
      <c r="AML594" s="8"/>
      <c r="AMM594" s="8"/>
      <c r="AMN594" s="8"/>
      <c r="AMO594" s="8"/>
      <c r="AMP594" s="8"/>
      <c r="AMQ594" s="8"/>
      <c r="AMR594" s="8"/>
      <c r="AMS594" s="8"/>
      <c r="AMT594" s="8"/>
      <c r="AMU594" s="8"/>
      <c r="AMV594" s="8"/>
      <c r="AMW594" s="8"/>
      <c r="AMX594" s="8"/>
      <c r="AMY594" s="8"/>
      <c r="AMZ594" s="8"/>
      <c r="ANA594" s="8"/>
      <c r="ANB594" s="8"/>
      <c r="ANC594" s="8"/>
      <c r="AND594" s="8"/>
      <c r="ANE594" s="8"/>
      <c r="ANF594" s="8"/>
      <c r="ANG594" s="8"/>
      <c r="ANH594" s="8"/>
      <c r="ANI594" s="8"/>
      <c r="ANJ594" s="8"/>
      <c r="ANK594" s="8"/>
      <c r="ANL594" s="8"/>
      <c r="ANM594" s="8"/>
      <c r="ANN594" s="8"/>
      <c r="ANO594" s="8"/>
      <c r="ANP594" s="8"/>
      <c r="ANQ594" s="8"/>
      <c r="ANR594" s="8"/>
      <c r="ANS594" s="8"/>
      <c r="ANT594" s="8"/>
      <c r="ANU594" s="8"/>
      <c r="ANV594" s="8"/>
      <c r="ANW594" s="8"/>
      <c r="ANX594" s="8"/>
      <c r="ANY594" s="8"/>
      <c r="ANZ594" s="8"/>
      <c r="AOA594" s="8"/>
      <c r="AOB594" s="8"/>
      <c r="AOC594" s="8"/>
      <c r="AOD594" s="8"/>
      <c r="AOE594" s="8"/>
      <c r="AOF594" s="8"/>
      <c r="AOG594" s="8"/>
      <c r="AOH594" s="8"/>
      <c r="AOI594" s="8"/>
      <c r="AOJ594" s="8"/>
      <c r="AOK594" s="8"/>
      <c r="AOL594" s="8"/>
      <c r="AOM594" s="8"/>
      <c r="AON594" s="8"/>
      <c r="AOO594" s="8"/>
      <c r="AOP594" s="8"/>
      <c r="AOQ594" s="8"/>
      <c r="AOR594" s="8"/>
      <c r="AOS594" s="8"/>
      <c r="AOT594" s="8"/>
      <c r="AOU594" s="8"/>
      <c r="AOV594" s="8"/>
      <c r="AOW594" s="8"/>
      <c r="AOX594" s="8"/>
      <c r="AOY594" s="8"/>
      <c r="AOZ594" s="8"/>
      <c r="APA594" s="8"/>
      <c r="APB594" s="8"/>
      <c r="APC594" s="8"/>
      <c r="APD594" s="8"/>
      <c r="APE594" s="8"/>
      <c r="APF594" s="8"/>
      <c r="APG594" s="8"/>
      <c r="APH594" s="8"/>
      <c r="API594" s="8"/>
      <c r="APJ594" s="8"/>
      <c r="APK594" s="8"/>
      <c r="APL594" s="8"/>
      <c r="APM594" s="8"/>
      <c r="APN594" s="8"/>
      <c r="APO594" s="8"/>
      <c r="APP594" s="8"/>
      <c r="APQ594" s="8"/>
      <c r="APR594" s="8"/>
      <c r="APS594" s="8"/>
      <c r="APT594" s="8"/>
      <c r="APU594" s="8"/>
      <c r="APV594" s="8"/>
      <c r="APW594" s="8"/>
      <c r="APX594" s="8"/>
      <c r="APY594" s="8"/>
      <c r="APZ594" s="8"/>
      <c r="AQA594" s="8"/>
      <c r="AQB594" s="8"/>
      <c r="AQC594" s="8"/>
      <c r="AQD594" s="8"/>
      <c r="AQE594" s="8"/>
      <c r="AQF594" s="8"/>
      <c r="AQG594" s="8"/>
      <c r="AQH594" s="8"/>
      <c r="AQI594" s="8"/>
      <c r="AQJ594" s="8"/>
      <c r="AQK594" s="8"/>
      <c r="AQL594" s="8"/>
      <c r="AQM594" s="8"/>
      <c r="AQN594" s="8"/>
      <c r="AQO594" s="8"/>
      <c r="AQP594" s="8"/>
      <c r="AQQ594" s="8"/>
      <c r="AQR594" s="8"/>
      <c r="AQS594" s="8"/>
      <c r="AQT594" s="8"/>
      <c r="AQU594" s="8"/>
      <c r="AQV594" s="8"/>
      <c r="AQW594" s="8"/>
      <c r="AQX594" s="8"/>
      <c r="AQY594" s="8"/>
      <c r="AQZ594" s="8"/>
      <c r="ARA594" s="8"/>
      <c r="ARB594" s="8"/>
      <c r="ARC594" s="8"/>
      <c r="ARD594" s="8"/>
      <c r="ARE594" s="8"/>
      <c r="ARF594" s="8"/>
      <c r="ARG594" s="8"/>
      <c r="ARH594" s="8"/>
      <c r="ARI594" s="8"/>
      <c r="ARJ594" s="8"/>
      <c r="ARK594" s="8"/>
      <c r="ARL594" s="8"/>
      <c r="ARM594" s="8"/>
      <c r="ARN594" s="8"/>
      <c r="ARO594" s="8"/>
      <c r="ARP594" s="8"/>
      <c r="ARQ594" s="8"/>
      <c r="ARR594" s="8"/>
      <c r="ARS594" s="8"/>
      <c r="ART594" s="8"/>
      <c r="ARU594" s="8"/>
      <c r="ARV594" s="8"/>
      <c r="ARW594" s="8"/>
      <c r="ARX594" s="8"/>
      <c r="ARY594" s="8"/>
      <c r="ARZ594" s="8"/>
      <c r="ASA594" s="8"/>
      <c r="ASB594" s="8"/>
      <c r="ASC594" s="8"/>
      <c r="ASD594" s="8"/>
      <c r="ASE594" s="8"/>
      <c r="ASF594" s="8"/>
      <c r="ASG594" s="8"/>
      <c r="ASH594" s="8"/>
      <c r="ASI594" s="8"/>
      <c r="ASJ594" s="8"/>
      <c r="ASK594" s="8"/>
      <c r="ASL594" s="8"/>
      <c r="ASM594" s="8"/>
      <c r="ASN594" s="8"/>
      <c r="ASO594" s="8"/>
      <c r="ASP594" s="8"/>
      <c r="ASQ594" s="8"/>
      <c r="ASR594" s="8"/>
      <c r="ASS594" s="8"/>
      <c r="AST594" s="8"/>
      <c r="ASU594" s="8"/>
      <c r="ASV594" s="8"/>
      <c r="ASW594" s="8"/>
      <c r="ASX594" s="8"/>
      <c r="ASY594" s="8"/>
      <c r="ASZ594" s="8"/>
      <c r="ATA594" s="8"/>
      <c r="ATB594" s="8"/>
      <c r="ATC594" s="8"/>
      <c r="ATD594" s="8"/>
      <c r="ATE594" s="8"/>
      <c r="ATF594" s="8"/>
      <c r="ATG594" s="8"/>
      <c r="ATH594" s="8"/>
      <c r="ATI594" s="8"/>
      <c r="ATJ594" s="8"/>
      <c r="ATK594" s="8"/>
      <c r="ATL594" s="8"/>
      <c r="ATM594" s="8"/>
      <c r="ATN594" s="8"/>
      <c r="ATO594" s="8"/>
      <c r="ATP594" s="8"/>
      <c r="ATQ594" s="8"/>
      <c r="ATR594" s="8"/>
      <c r="ATS594" s="8"/>
      <c r="ATT594" s="8"/>
      <c r="ATU594" s="8"/>
      <c r="ATV594" s="8"/>
      <c r="ATW594" s="8"/>
      <c r="ATX594" s="8"/>
      <c r="ATY594" s="8"/>
      <c r="ATZ594" s="8"/>
      <c r="AUA594" s="8"/>
      <c r="AUB594" s="8"/>
      <c r="AUC594" s="8"/>
      <c r="AUD594" s="8"/>
      <c r="AUE594" s="8"/>
      <c r="AUF594" s="8"/>
      <c r="AUG594" s="8"/>
      <c r="AUH594" s="8"/>
      <c r="AUI594" s="8"/>
      <c r="AUJ594" s="8"/>
      <c r="AUK594" s="8"/>
      <c r="AUL594" s="8"/>
      <c r="AUM594" s="8"/>
      <c r="AUN594" s="8"/>
      <c r="AUO594" s="8"/>
      <c r="AUP594" s="8"/>
      <c r="AUQ594" s="8"/>
      <c r="AUR594" s="8"/>
      <c r="AUS594" s="8"/>
      <c r="AUT594" s="8"/>
      <c r="AUU594" s="8"/>
      <c r="AUV594" s="8"/>
      <c r="AUW594" s="8"/>
      <c r="AUX594" s="8"/>
      <c r="AUY594" s="8"/>
      <c r="AUZ594" s="8"/>
      <c r="AVA594" s="8"/>
      <c r="AVB594" s="8"/>
      <c r="AVC594" s="8"/>
      <c r="AVD594" s="8"/>
      <c r="AVE594" s="8"/>
      <c r="AVF594" s="8"/>
      <c r="AVG594" s="8"/>
      <c r="AVH594" s="8"/>
      <c r="AVI594" s="8"/>
      <c r="AVJ594" s="8"/>
      <c r="AVK594" s="8"/>
      <c r="AVL594" s="8"/>
      <c r="AVM594" s="8"/>
      <c r="AVN594" s="8"/>
      <c r="AVO594" s="8"/>
      <c r="AVP594" s="8"/>
      <c r="AVQ594" s="8"/>
      <c r="AVR594" s="8"/>
      <c r="AVS594" s="8"/>
      <c r="AVT594" s="8"/>
      <c r="AVU594" s="8"/>
      <c r="AVV594" s="8"/>
      <c r="AVW594" s="8"/>
      <c r="AVX594" s="8"/>
      <c r="AVY594" s="8"/>
      <c r="AVZ594" s="8"/>
      <c r="AWA594" s="8"/>
      <c r="AWB594" s="8"/>
      <c r="AWC594" s="8"/>
      <c r="AWD594" s="8"/>
      <c r="AWE594" s="8"/>
      <c r="AWF594" s="8"/>
      <c r="AWG594" s="8"/>
      <c r="AWH594" s="8"/>
      <c r="AWI594" s="8"/>
      <c r="AWJ594" s="8"/>
      <c r="AWK594" s="8"/>
      <c r="AWL594" s="8"/>
      <c r="AWM594" s="8"/>
      <c r="AWN594" s="8"/>
      <c r="AWO594" s="8"/>
      <c r="AWP594" s="8"/>
      <c r="AWQ594" s="8"/>
      <c r="AWR594" s="8"/>
      <c r="AWS594" s="8"/>
      <c r="AWT594" s="8"/>
      <c r="AWU594" s="8"/>
      <c r="AWV594" s="8"/>
      <c r="AWW594" s="8"/>
      <c r="AWX594" s="8"/>
      <c r="AWY594" s="8"/>
      <c r="AWZ594" s="8"/>
      <c r="AXA594" s="8"/>
      <c r="AXB594" s="8"/>
      <c r="AXC594" s="8"/>
      <c r="AXD594" s="8"/>
      <c r="AXE594" s="8"/>
      <c r="AXF594" s="8"/>
      <c r="AXG594" s="8"/>
      <c r="AXH594" s="8"/>
      <c r="AXI594" s="8"/>
      <c r="AXJ594" s="8"/>
      <c r="AXK594" s="8"/>
      <c r="AXL594" s="8"/>
      <c r="AXM594" s="8"/>
      <c r="AXN594" s="8"/>
      <c r="AXO594" s="8"/>
      <c r="AXP594" s="8"/>
      <c r="AXQ594" s="8"/>
      <c r="AXR594" s="8"/>
      <c r="AXS594" s="8"/>
      <c r="AXT594" s="8"/>
      <c r="AXU594" s="8"/>
      <c r="AXV594" s="8"/>
      <c r="AXW594" s="8"/>
      <c r="AXX594" s="8"/>
      <c r="AXY594" s="8"/>
      <c r="AXZ594" s="8"/>
      <c r="AYA594" s="8"/>
      <c r="AYB594" s="8"/>
      <c r="AYC594" s="8"/>
      <c r="AYD594" s="8"/>
      <c r="AYE594" s="8"/>
      <c r="AYF594" s="8"/>
      <c r="AYG594" s="8"/>
      <c r="AYH594" s="8"/>
      <c r="AYI594" s="8"/>
      <c r="AYJ594" s="8"/>
      <c r="AYK594" s="8"/>
      <c r="AYL594" s="8"/>
      <c r="AYM594" s="8"/>
      <c r="AYN594" s="8"/>
      <c r="AYO594" s="8"/>
      <c r="AYP594" s="8"/>
      <c r="AYQ594" s="8"/>
      <c r="AYR594" s="8"/>
      <c r="AYS594" s="8"/>
      <c r="AYT594" s="8"/>
      <c r="AYU594" s="8"/>
      <c r="AYV594" s="8"/>
      <c r="AYW594" s="8"/>
      <c r="AYX594" s="8"/>
      <c r="AYY594" s="8"/>
      <c r="AYZ594" s="8"/>
      <c r="AZA594" s="8"/>
      <c r="AZB594" s="8"/>
      <c r="AZC594" s="8"/>
      <c r="AZD594" s="8"/>
      <c r="AZE594" s="8"/>
      <c r="AZF594" s="8"/>
      <c r="AZG594" s="8"/>
      <c r="AZH594" s="8"/>
      <c r="AZI594" s="8"/>
      <c r="AZJ594" s="8"/>
      <c r="AZK594" s="8"/>
      <c r="AZL594" s="8"/>
      <c r="AZM594" s="8"/>
      <c r="AZN594" s="8"/>
      <c r="AZO594" s="8"/>
      <c r="AZP594" s="8"/>
      <c r="AZQ594" s="8"/>
      <c r="AZR594" s="8"/>
      <c r="AZS594" s="8"/>
      <c r="AZT594" s="8"/>
      <c r="AZU594" s="8"/>
      <c r="AZV594" s="8"/>
      <c r="AZW594" s="8"/>
      <c r="AZX594" s="8"/>
      <c r="AZY594" s="8"/>
      <c r="AZZ594" s="8"/>
      <c r="BAA594" s="8"/>
      <c r="BAB594" s="8"/>
      <c r="BAC594" s="8"/>
      <c r="BAD594" s="8"/>
      <c r="BAE594" s="8"/>
      <c r="BAF594" s="8"/>
      <c r="BAG594" s="8"/>
      <c r="BAH594" s="8"/>
      <c r="BAI594" s="8"/>
      <c r="BAJ594" s="8"/>
      <c r="BAK594" s="8"/>
      <c r="BAL594" s="8"/>
      <c r="BAM594" s="8"/>
      <c r="BAN594" s="8"/>
      <c r="BAO594" s="8"/>
      <c r="BAP594" s="8"/>
      <c r="BAQ594" s="8"/>
      <c r="BAR594" s="8"/>
      <c r="BAS594" s="8"/>
      <c r="BAT594" s="8"/>
      <c r="BAU594" s="8"/>
      <c r="BAV594" s="8"/>
      <c r="BAW594" s="8"/>
      <c r="BAX594" s="8"/>
      <c r="BAY594" s="8"/>
      <c r="BAZ594" s="8"/>
      <c r="BBA594" s="8"/>
      <c r="BBB594" s="8"/>
      <c r="BBC594" s="8"/>
      <c r="BBD594" s="8"/>
      <c r="BBE594" s="8"/>
      <c r="BBF594" s="8"/>
      <c r="BBG594" s="8"/>
      <c r="BBH594" s="8"/>
      <c r="BBI594" s="8"/>
      <c r="BBJ594" s="8"/>
      <c r="BBK594" s="8"/>
      <c r="BBL594" s="8"/>
      <c r="BBM594" s="8"/>
      <c r="BBN594" s="8"/>
      <c r="BBO594" s="8"/>
      <c r="BBP594" s="8"/>
      <c r="BBQ594" s="8"/>
      <c r="BBR594" s="8"/>
      <c r="BBS594" s="8"/>
      <c r="BBT594" s="8"/>
      <c r="BBU594" s="8"/>
      <c r="BBV594" s="8"/>
      <c r="BBW594" s="8"/>
      <c r="BBX594" s="8"/>
      <c r="BBY594" s="8"/>
      <c r="BBZ594" s="8"/>
      <c r="BCA594" s="8"/>
      <c r="BCB594" s="8"/>
      <c r="BCC594" s="8"/>
      <c r="BCD594" s="8"/>
      <c r="BCE594" s="8"/>
      <c r="BCF594" s="8"/>
      <c r="BCG594" s="8"/>
      <c r="BCH594" s="8"/>
      <c r="BCI594" s="8"/>
      <c r="BCJ594" s="8"/>
      <c r="BCK594" s="8"/>
      <c r="BCL594" s="8"/>
      <c r="BCM594" s="8"/>
      <c r="BCN594" s="8"/>
      <c r="BCO594" s="8"/>
      <c r="BCP594" s="8"/>
      <c r="BCQ594" s="8"/>
      <c r="BCR594" s="8"/>
      <c r="BCS594" s="8"/>
      <c r="BCT594" s="8"/>
      <c r="BCU594" s="8"/>
      <c r="BCV594" s="8"/>
      <c r="BCW594" s="8"/>
      <c r="BCX594" s="8"/>
      <c r="BCY594" s="8"/>
      <c r="BCZ594" s="8"/>
      <c r="BDA594" s="8"/>
      <c r="BDB594" s="8"/>
      <c r="BDC594" s="8"/>
      <c r="BDD594" s="8"/>
      <c r="BDE594" s="8"/>
      <c r="BDF594" s="8"/>
      <c r="BDG594" s="8"/>
      <c r="BDH594" s="8"/>
      <c r="BDI594" s="8"/>
      <c r="BDJ594" s="8"/>
      <c r="BDK594" s="8"/>
      <c r="BDL594" s="8"/>
      <c r="BDM594" s="8"/>
      <c r="BDN594" s="8"/>
      <c r="BDO594" s="8"/>
      <c r="BDP594" s="8"/>
      <c r="BDQ594" s="8"/>
      <c r="BDR594" s="8"/>
      <c r="BDS594" s="8"/>
      <c r="BDT594" s="8"/>
      <c r="BDU594" s="8"/>
      <c r="BDV594" s="8"/>
      <c r="BDW594" s="8"/>
      <c r="BDX594" s="8"/>
      <c r="BDY594" s="8"/>
      <c r="BDZ594" s="8"/>
      <c r="BEA594" s="8"/>
      <c r="BEB594" s="8"/>
      <c r="BEC594" s="8"/>
      <c r="BED594" s="8"/>
      <c r="BEE594" s="8"/>
      <c r="BEF594" s="8"/>
      <c r="BEG594" s="8"/>
      <c r="BEH594" s="8"/>
      <c r="BEI594" s="8"/>
      <c r="BEJ594" s="8"/>
      <c r="BEK594" s="8"/>
      <c r="BEL594" s="8"/>
      <c r="BEM594" s="8"/>
      <c r="BEN594" s="8"/>
      <c r="BEO594" s="8"/>
      <c r="BEP594" s="8"/>
      <c r="BEQ594" s="8"/>
      <c r="BER594" s="8"/>
      <c r="BES594" s="8"/>
      <c r="BET594" s="8"/>
      <c r="BEU594" s="8"/>
      <c r="BEV594" s="8"/>
      <c r="BEW594" s="8"/>
      <c r="BEX594" s="8"/>
      <c r="BEY594" s="8"/>
      <c r="BEZ594" s="8"/>
      <c r="BFA594" s="8"/>
      <c r="BFB594" s="8"/>
      <c r="BFC594" s="8"/>
      <c r="BFD594" s="8"/>
      <c r="BFE594" s="8"/>
      <c r="BFF594" s="8"/>
      <c r="BFG594" s="8"/>
      <c r="BFH594" s="8"/>
      <c r="BFI594" s="8"/>
      <c r="BFJ594" s="8"/>
      <c r="BFK594" s="8"/>
      <c r="BFL594" s="8"/>
      <c r="BFM594" s="8"/>
      <c r="BFN594" s="8"/>
      <c r="BFO594" s="8"/>
      <c r="BFP594" s="8"/>
      <c r="BFQ594" s="8"/>
      <c r="BFR594" s="8"/>
      <c r="BFS594" s="8"/>
      <c r="BFT594" s="8"/>
      <c r="BFU594" s="8"/>
      <c r="BFV594" s="8"/>
      <c r="BFW594" s="8"/>
      <c r="BFX594" s="8"/>
      <c r="BFY594" s="8"/>
      <c r="BFZ594" s="8"/>
      <c r="BGA594" s="8"/>
      <c r="BGB594" s="8"/>
      <c r="BGC594" s="8"/>
      <c r="BGD594" s="8"/>
      <c r="BGE594" s="8"/>
      <c r="BGF594" s="8"/>
      <c r="BGG594" s="8"/>
      <c r="BGH594" s="8"/>
      <c r="BGI594" s="8"/>
      <c r="BGJ594" s="8"/>
      <c r="BGK594" s="8"/>
      <c r="BGL594" s="8"/>
      <c r="BGM594" s="8"/>
      <c r="BGN594" s="8"/>
      <c r="BGO594" s="8"/>
      <c r="BGP594" s="8"/>
      <c r="BGQ594" s="8"/>
      <c r="BGR594" s="8"/>
      <c r="BGS594" s="8"/>
      <c r="BGT594" s="8"/>
      <c r="BGU594" s="8"/>
      <c r="BGV594" s="8"/>
      <c r="BGW594" s="8"/>
      <c r="BGX594" s="8"/>
      <c r="BGY594" s="8"/>
      <c r="BGZ594" s="8"/>
      <c r="BHA594" s="8"/>
      <c r="BHB594" s="8"/>
      <c r="BHC594" s="8"/>
      <c r="BHD594" s="8"/>
      <c r="BHE594" s="8"/>
      <c r="BHF594" s="8"/>
      <c r="BHG594" s="8"/>
      <c r="BHH594" s="8"/>
      <c r="BHI594" s="8"/>
      <c r="BHJ594" s="8"/>
      <c r="BHK594" s="8"/>
      <c r="BHL594" s="8"/>
      <c r="BHM594" s="8"/>
      <c r="BHN594" s="8"/>
      <c r="BHO594" s="8"/>
      <c r="BHP594" s="8"/>
      <c r="BHQ594" s="8"/>
      <c r="BHR594" s="8"/>
      <c r="BHS594" s="8"/>
      <c r="BHT594" s="8"/>
      <c r="BHU594" s="8"/>
      <c r="BHV594" s="8"/>
      <c r="BHW594" s="8"/>
      <c r="BHX594" s="8"/>
      <c r="BHY594" s="8"/>
      <c r="BHZ594" s="8"/>
      <c r="BIA594" s="8"/>
      <c r="BIB594" s="8"/>
      <c r="BIC594" s="8"/>
      <c r="BID594" s="8"/>
      <c r="BIE594" s="8"/>
      <c r="BIF594" s="8"/>
      <c r="BIG594" s="8"/>
      <c r="BIH594" s="8"/>
      <c r="BII594" s="8"/>
      <c r="BIJ594" s="8"/>
      <c r="BIK594" s="8"/>
      <c r="BIL594" s="8"/>
      <c r="BIM594" s="8"/>
      <c r="BIN594" s="8"/>
      <c r="BIO594" s="8"/>
      <c r="BIP594" s="8"/>
      <c r="BIQ594" s="8"/>
      <c r="BIR594" s="8"/>
      <c r="BIS594" s="8"/>
      <c r="BIT594" s="8"/>
      <c r="BIU594" s="8"/>
      <c r="BIV594" s="8"/>
      <c r="BIW594" s="8"/>
      <c r="BIX594" s="8"/>
      <c r="BIY594" s="8"/>
      <c r="BIZ594" s="8"/>
      <c r="BJA594" s="8"/>
      <c r="BJB594" s="8"/>
      <c r="BJC594" s="8"/>
      <c r="BJD594" s="8"/>
      <c r="BJE594" s="8"/>
      <c r="BJF594" s="8"/>
      <c r="BJG594" s="8"/>
      <c r="BJH594" s="8"/>
      <c r="BJI594" s="8"/>
      <c r="BJJ594" s="8"/>
      <c r="BJK594" s="8"/>
      <c r="BJL594" s="8"/>
      <c r="BJM594" s="8"/>
      <c r="BJN594" s="8"/>
      <c r="BJO594" s="8"/>
      <c r="BJP594" s="8"/>
      <c r="BJQ594" s="8"/>
      <c r="BJR594" s="8"/>
      <c r="BJS594" s="8"/>
      <c r="BJT594" s="8"/>
      <c r="BJU594" s="8"/>
      <c r="BJV594" s="8"/>
      <c r="BJW594" s="8"/>
      <c r="BJX594" s="8"/>
      <c r="BJY594" s="8"/>
      <c r="BJZ594" s="8"/>
      <c r="BKA594" s="8"/>
      <c r="BKB594" s="8"/>
      <c r="BKC594" s="8"/>
      <c r="BKD594" s="8"/>
      <c r="BKE594" s="8"/>
      <c r="BKF594" s="8"/>
      <c r="BKG594" s="8"/>
      <c r="BKH594" s="8"/>
      <c r="BKI594" s="8"/>
      <c r="BKJ594" s="8"/>
      <c r="BKK594" s="8"/>
      <c r="BKL594" s="8"/>
      <c r="BKM594" s="8"/>
      <c r="BKN594" s="8"/>
      <c r="BKO594" s="8"/>
      <c r="BKP594" s="8"/>
      <c r="BKQ594" s="8"/>
      <c r="BKR594" s="8"/>
      <c r="BKS594" s="8"/>
      <c r="BKT594" s="8"/>
      <c r="BKU594" s="8"/>
      <c r="BKV594" s="8"/>
      <c r="BKW594" s="8"/>
      <c r="BKX594" s="8"/>
      <c r="BKY594" s="8"/>
      <c r="BKZ594" s="8"/>
      <c r="BLA594" s="8"/>
      <c r="BLB594" s="8"/>
      <c r="BLC594" s="8"/>
      <c r="BLD594" s="8"/>
      <c r="BLE594" s="8"/>
      <c r="BLF594" s="8"/>
      <c r="BLG594" s="8"/>
      <c r="BLH594" s="8"/>
      <c r="BLI594" s="8"/>
      <c r="BLJ594" s="8"/>
      <c r="BLK594" s="8"/>
      <c r="BLL594" s="8"/>
      <c r="BLM594" s="8"/>
      <c r="BLN594" s="8"/>
      <c r="BLO594" s="8"/>
      <c r="BLP594" s="8"/>
      <c r="BLQ594" s="8"/>
      <c r="BLR594" s="8"/>
      <c r="BLS594" s="8"/>
      <c r="BLT594" s="8"/>
      <c r="BLU594" s="8"/>
      <c r="BLV594" s="8"/>
      <c r="BLW594" s="8"/>
      <c r="BLX594" s="8"/>
      <c r="BLY594" s="8"/>
      <c r="BLZ594" s="8"/>
      <c r="BMA594" s="8"/>
      <c r="BMB594" s="8"/>
      <c r="BMC594" s="8"/>
      <c r="BMD594" s="8"/>
      <c r="BME594" s="8"/>
      <c r="BMF594" s="8"/>
      <c r="BMG594" s="8"/>
      <c r="BMH594" s="8"/>
      <c r="BMI594" s="8"/>
      <c r="BMJ594" s="8"/>
      <c r="BMK594" s="8"/>
      <c r="BML594" s="8"/>
      <c r="BMM594" s="8"/>
      <c r="BMN594" s="8"/>
      <c r="BMO594" s="8"/>
      <c r="BMP594" s="8"/>
      <c r="BMQ594" s="8"/>
      <c r="BMR594" s="8"/>
      <c r="BMS594" s="8"/>
      <c r="BMT594" s="8"/>
      <c r="BMU594" s="8"/>
      <c r="BMV594" s="8"/>
      <c r="BMW594" s="8"/>
      <c r="BMX594" s="8"/>
      <c r="BMY594" s="8"/>
      <c r="BMZ594" s="8"/>
      <c r="BNA594" s="8"/>
      <c r="BNB594" s="8"/>
      <c r="BNC594" s="8"/>
      <c r="BND594" s="8"/>
      <c r="BNE594" s="8"/>
      <c r="BNF594" s="8"/>
      <c r="BNG594" s="8"/>
      <c r="BNH594" s="8"/>
      <c r="BNI594" s="8"/>
      <c r="BNJ594" s="8"/>
      <c r="BNK594" s="8"/>
      <c r="BNL594" s="8"/>
      <c r="BNM594" s="8"/>
      <c r="BNN594" s="8"/>
      <c r="BNO594" s="8"/>
      <c r="BNP594" s="8"/>
      <c r="BNQ594" s="8"/>
      <c r="BNR594" s="8"/>
      <c r="BNS594" s="8"/>
      <c r="BNT594" s="8"/>
      <c r="BNU594" s="8"/>
      <c r="BNV594" s="8"/>
      <c r="BNW594" s="8"/>
      <c r="BNX594" s="8"/>
      <c r="BNY594" s="8"/>
      <c r="BNZ594" s="8"/>
      <c r="BOA594" s="8"/>
      <c r="BOB594" s="8"/>
      <c r="BOC594" s="8"/>
      <c r="BOD594" s="8"/>
      <c r="BOE594" s="8"/>
      <c r="BOF594" s="8"/>
      <c r="BOG594" s="8"/>
      <c r="BOH594" s="8"/>
      <c r="BOI594" s="8"/>
      <c r="BOJ594" s="8"/>
      <c r="BOK594" s="8"/>
      <c r="BOL594" s="8"/>
      <c r="BOM594" s="8"/>
      <c r="BON594" s="8"/>
      <c r="BOO594" s="8"/>
      <c r="BOP594" s="8"/>
      <c r="BOQ594" s="8"/>
      <c r="BOR594" s="8"/>
      <c r="BOS594" s="8"/>
      <c r="BOT594" s="8"/>
      <c r="BOU594" s="8"/>
      <c r="BOV594" s="8"/>
      <c r="BOW594" s="8"/>
      <c r="BOX594" s="8"/>
      <c r="BOY594" s="8"/>
      <c r="BOZ594" s="8"/>
      <c r="BPA594" s="8"/>
      <c r="BPB594" s="8"/>
      <c r="BPC594" s="8"/>
      <c r="BPD594" s="8"/>
      <c r="BPE594" s="8"/>
      <c r="BPF594" s="8"/>
      <c r="BPG594" s="8"/>
      <c r="BPH594" s="8"/>
      <c r="BPI594" s="8"/>
      <c r="BPJ594" s="8"/>
      <c r="BPK594" s="8"/>
      <c r="BPL594" s="8"/>
      <c r="BPM594" s="8"/>
      <c r="BPN594" s="8"/>
      <c r="BPO594" s="8"/>
      <c r="BPP594" s="8"/>
      <c r="BPQ594" s="8"/>
      <c r="BPR594" s="8"/>
      <c r="BPS594" s="8"/>
      <c r="BPT594" s="8"/>
      <c r="BPU594" s="8"/>
      <c r="BPV594" s="8"/>
      <c r="BPW594" s="8"/>
      <c r="BPX594" s="8"/>
      <c r="BPY594" s="8"/>
      <c r="BPZ594" s="8"/>
      <c r="BQA594" s="8"/>
      <c r="BQB594" s="8"/>
      <c r="BQC594" s="8"/>
      <c r="BQD594" s="8"/>
      <c r="BQE594" s="8"/>
      <c r="BQF594" s="8"/>
      <c r="BQG594" s="8"/>
      <c r="BQH594" s="8"/>
      <c r="BQI594" s="8"/>
      <c r="BQJ594" s="8"/>
      <c r="BQK594" s="8"/>
      <c r="BQL594" s="8"/>
      <c r="BQM594" s="8"/>
      <c r="BQN594" s="8"/>
      <c r="BQO594" s="8"/>
      <c r="BQP594" s="8"/>
      <c r="BQQ594" s="8"/>
      <c r="BQR594" s="8"/>
      <c r="BQS594" s="8"/>
      <c r="BQT594" s="8"/>
      <c r="BQU594" s="8"/>
      <c r="BQV594" s="8"/>
      <c r="BQW594" s="8"/>
      <c r="BQX594" s="8"/>
      <c r="BQY594" s="8"/>
      <c r="BQZ594" s="8"/>
      <c r="BRA594" s="8"/>
      <c r="BRB594" s="8"/>
      <c r="BRC594" s="8"/>
      <c r="BRD594" s="8"/>
      <c r="BRE594" s="8"/>
      <c r="BRF594" s="8"/>
      <c r="BRG594" s="8"/>
      <c r="BRH594" s="8"/>
      <c r="BRI594" s="8"/>
      <c r="BRJ594" s="8"/>
      <c r="BRK594" s="8"/>
      <c r="BRL594" s="8"/>
      <c r="BRM594" s="8"/>
      <c r="BRN594" s="8"/>
      <c r="BRO594" s="8"/>
      <c r="BRP594" s="8"/>
      <c r="BRQ594" s="8"/>
      <c r="BRR594" s="8"/>
      <c r="BRS594" s="8"/>
      <c r="BRT594" s="8"/>
      <c r="BRU594" s="8"/>
      <c r="BRV594" s="8"/>
      <c r="BRW594" s="8"/>
      <c r="BRX594" s="8"/>
      <c r="BRY594" s="8"/>
      <c r="BRZ594" s="8"/>
      <c r="BSA594" s="8"/>
      <c r="BSB594" s="8"/>
      <c r="BSC594" s="8"/>
      <c r="BSD594" s="8"/>
      <c r="BSE594" s="8"/>
      <c r="BSF594" s="8"/>
      <c r="BSG594" s="8"/>
      <c r="BSH594" s="8"/>
      <c r="BSI594" s="8"/>
      <c r="BSJ594" s="8"/>
      <c r="BSK594" s="8"/>
      <c r="BSL594" s="8"/>
      <c r="BSM594" s="8"/>
      <c r="BSN594" s="8"/>
      <c r="BSO594" s="8"/>
      <c r="BSP594" s="8"/>
      <c r="BSQ594" s="8"/>
      <c r="BSR594" s="8"/>
      <c r="BSS594" s="8"/>
      <c r="BST594" s="8"/>
      <c r="BSU594" s="8"/>
      <c r="BSV594" s="8"/>
      <c r="BSW594" s="8"/>
      <c r="BSX594" s="8"/>
      <c r="BSY594" s="8"/>
      <c r="BSZ594" s="8"/>
      <c r="BTA594" s="8"/>
      <c r="BTB594" s="8"/>
      <c r="BTC594" s="8"/>
      <c r="BTD594" s="8"/>
      <c r="BTE594" s="8"/>
      <c r="BTF594" s="8"/>
      <c r="BTG594" s="8"/>
      <c r="BTH594" s="8"/>
      <c r="BTI594" s="8"/>
      <c r="BTJ594" s="8"/>
      <c r="BTK594" s="8"/>
      <c r="BTL594" s="8"/>
      <c r="BTM594" s="8"/>
      <c r="BTN594" s="8"/>
      <c r="BTO594" s="8"/>
      <c r="BTP594" s="8"/>
      <c r="BTQ594" s="8"/>
      <c r="BTR594" s="8"/>
      <c r="BTS594" s="8"/>
      <c r="BTT594" s="8"/>
      <c r="BTU594" s="8"/>
      <c r="BTV594" s="8"/>
      <c r="BTW594" s="8"/>
      <c r="BTX594" s="8"/>
      <c r="BTY594" s="8"/>
      <c r="BTZ594" s="8"/>
      <c r="BUA594" s="8"/>
      <c r="BUB594" s="8"/>
      <c r="BUC594" s="8"/>
      <c r="BUD594" s="8"/>
      <c r="BUE594" s="8"/>
      <c r="BUF594" s="8"/>
      <c r="BUG594" s="8"/>
      <c r="BUH594" s="8"/>
      <c r="BUI594" s="8"/>
      <c r="BUJ594" s="8"/>
      <c r="BUK594" s="8"/>
      <c r="BUL594" s="8"/>
      <c r="BUM594" s="8"/>
      <c r="BUN594" s="8"/>
      <c r="BUO594" s="8"/>
      <c r="BUP594" s="8"/>
      <c r="BUQ594" s="8"/>
      <c r="BUR594" s="8"/>
      <c r="BUS594" s="8"/>
      <c r="BUT594" s="8"/>
      <c r="BUU594" s="8"/>
      <c r="BUV594" s="8"/>
      <c r="BUW594" s="8"/>
      <c r="BUX594" s="8"/>
      <c r="BUY594" s="8"/>
      <c r="BUZ594" s="8"/>
      <c r="BVA594" s="8"/>
      <c r="BVB594" s="8"/>
      <c r="BVC594" s="8"/>
      <c r="BVD594" s="8"/>
      <c r="BVE594" s="8"/>
      <c r="BVF594" s="8"/>
      <c r="BVG594" s="8"/>
      <c r="BVH594" s="8"/>
      <c r="BVI594" s="8"/>
      <c r="BVJ594" s="8"/>
      <c r="BVK594" s="8"/>
      <c r="BVL594" s="8"/>
      <c r="BVM594" s="8"/>
      <c r="BVN594" s="8"/>
      <c r="BVO594" s="8"/>
      <c r="BVP594" s="8"/>
      <c r="BVQ594" s="8"/>
      <c r="BVR594" s="8"/>
      <c r="BVS594" s="8"/>
      <c r="BVT594" s="8"/>
      <c r="BVU594" s="8"/>
      <c r="BVV594" s="8"/>
      <c r="BVW594" s="8"/>
      <c r="BVX594" s="8"/>
      <c r="BVY594" s="8"/>
      <c r="BVZ594" s="8"/>
      <c r="BWA594" s="8"/>
      <c r="BWB594" s="8"/>
      <c r="BWC594" s="8"/>
      <c r="BWD594" s="8"/>
      <c r="BWE594" s="8"/>
      <c r="BWF594" s="8"/>
      <c r="BWG594" s="8"/>
      <c r="BWH594" s="8"/>
      <c r="BWI594" s="8"/>
      <c r="BWJ594" s="8"/>
      <c r="BWK594" s="8"/>
      <c r="BWL594" s="8"/>
      <c r="BWM594" s="8"/>
      <c r="BWN594" s="8"/>
      <c r="BWO594" s="8"/>
      <c r="BWP594" s="8"/>
      <c r="BWQ594" s="8"/>
    </row>
    <row r="595" spans="1:1967" s="583" customFormat="1" ht="102" customHeight="1">
      <c r="A595" s="9" t="s">
        <v>11565</v>
      </c>
      <c r="B595" s="100" t="s">
        <v>97</v>
      </c>
      <c r="C595" s="3" t="s">
        <v>11567</v>
      </c>
      <c r="D595" s="3" t="s">
        <v>943</v>
      </c>
      <c r="E595" s="3" t="s">
        <v>11568</v>
      </c>
      <c r="F595" s="82"/>
      <c r="G595" s="3" t="s">
        <v>384</v>
      </c>
      <c r="H595" s="20">
        <v>0</v>
      </c>
      <c r="I595" s="114">
        <v>470000000</v>
      </c>
      <c r="J595" s="21" t="s">
        <v>1330</v>
      </c>
      <c r="K595" s="19" t="s">
        <v>11566</v>
      </c>
      <c r="L595" s="138" t="s">
        <v>11596</v>
      </c>
      <c r="M595" s="141" t="s">
        <v>383</v>
      </c>
      <c r="N595" s="360" t="s">
        <v>8879</v>
      </c>
      <c r="O595" s="3" t="s">
        <v>11502</v>
      </c>
      <c r="P595" s="7" t="s">
        <v>1354</v>
      </c>
      <c r="Q595" s="3" t="s">
        <v>1195</v>
      </c>
      <c r="R595" s="24">
        <v>650</v>
      </c>
      <c r="S595" s="19">
        <v>150</v>
      </c>
      <c r="T595" s="19">
        <f>R595*S595</f>
        <v>97500</v>
      </c>
      <c r="U595" s="83">
        <f t="shared" ref="U595" si="47">T595*1.12</f>
        <v>109200.00000000001</v>
      </c>
      <c r="V595" s="9" t="s">
        <v>1341</v>
      </c>
      <c r="W595" s="153" t="s">
        <v>1410</v>
      </c>
      <c r="X595" s="3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8"/>
      <c r="AZ595" s="8"/>
      <c r="BA595" s="8"/>
      <c r="BB595" s="8"/>
      <c r="BC595" s="8"/>
      <c r="BD595" s="8"/>
      <c r="BE595" s="8"/>
      <c r="BF595" s="8"/>
      <c r="BG595" s="8"/>
      <c r="BH595" s="8"/>
      <c r="BI595" s="8"/>
      <c r="BJ595" s="8"/>
      <c r="BK595" s="8"/>
      <c r="BL595" s="8"/>
      <c r="BM595" s="8"/>
      <c r="BN595" s="8"/>
      <c r="BO595" s="8"/>
      <c r="BP595" s="8"/>
      <c r="BQ595" s="8"/>
      <c r="BR595" s="8"/>
      <c r="BS595" s="8"/>
      <c r="BT595" s="8"/>
      <c r="BU595" s="8"/>
      <c r="BV595" s="8"/>
      <c r="BW595" s="8"/>
      <c r="BX595" s="8"/>
      <c r="BY595" s="8"/>
      <c r="BZ595" s="8"/>
      <c r="CA595" s="8"/>
      <c r="CB595" s="8"/>
      <c r="CC595" s="8"/>
      <c r="CD595" s="8"/>
      <c r="CE595" s="8"/>
      <c r="CF595" s="8"/>
      <c r="CG595" s="8"/>
      <c r="CH595" s="8"/>
      <c r="CI595" s="8"/>
      <c r="CJ595" s="8"/>
      <c r="CK595" s="8"/>
      <c r="CL595" s="8"/>
      <c r="CM595" s="8"/>
      <c r="CN595" s="8"/>
      <c r="CO595" s="8"/>
      <c r="CP595" s="8"/>
      <c r="CQ595" s="8"/>
      <c r="CR595" s="8"/>
      <c r="CS595" s="8"/>
      <c r="CT595" s="8"/>
      <c r="CU595" s="8"/>
      <c r="CV595" s="8"/>
      <c r="CW595" s="8"/>
      <c r="CX595" s="8"/>
      <c r="CY595" s="8"/>
      <c r="CZ595" s="8"/>
      <c r="DA595" s="8"/>
      <c r="DB595" s="8"/>
      <c r="DC595" s="8"/>
      <c r="DD595" s="8"/>
      <c r="DE595" s="8"/>
      <c r="DF595" s="8"/>
      <c r="DG595" s="8"/>
      <c r="DH595" s="8"/>
      <c r="DI595" s="8"/>
      <c r="DJ595" s="8"/>
      <c r="DK595" s="8"/>
      <c r="DL595" s="8"/>
      <c r="DM595" s="8"/>
      <c r="DN595" s="8"/>
      <c r="DO595" s="8"/>
      <c r="DP595" s="8"/>
      <c r="DQ595" s="8"/>
      <c r="DR595" s="8"/>
      <c r="DS595" s="8"/>
      <c r="DT595" s="8"/>
      <c r="DU595" s="8"/>
      <c r="DV595" s="8"/>
      <c r="DW595" s="8"/>
      <c r="DX595" s="8"/>
      <c r="DY595" s="8"/>
      <c r="DZ595" s="8"/>
      <c r="EA595" s="8"/>
      <c r="EB595" s="8"/>
      <c r="EC595" s="8"/>
      <c r="ED595" s="8"/>
      <c r="EE595" s="8"/>
      <c r="EF595" s="8"/>
      <c r="EG595" s="8"/>
      <c r="EH595" s="8"/>
      <c r="EI595" s="8"/>
      <c r="EJ595" s="8"/>
      <c r="EK595" s="8"/>
      <c r="EL595" s="8"/>
      <c r="EM595" s="8"/>
      <c r="EN595" s="8"/>
      <c r="EO595" s="8"/>
      <c r="EP595" s="8"/>
      <c r="EQ595" s="8"/>
      <c r="ER595" s="8"/>
      <c r="ES595" s="8"/>
      <c r="ET595" s="8"/>
      <c r="EU595" s="8"/>
      <c r="EV595" s="8"/>
      <c r="EW595" s="8"/>
      <c r="EX595" s="8"/>
      <c r="EY595" s="8"/>
      <c r="EZ595" s="8"/>
      <c r="FA595" s="8"/>
      <c r="FB595" s="8"/>
      <c r="FC595" s="8"/>
      <c r="FD595" s="8"/>
      <c r="FE595" s="8"/>
      <c r="FF595" s="8"/>
      <c r="FG595" s="8"/>
      <c r="FH595" s="8"/>
      <c r="FI595" s="8"/>
      <c r="FJ595" s="8"/>
      <c r="FK595" s="8"/>
      <c r="FL595" s="8"/>
      <c r="FM595" s="8"/>
      <c r="FN595" s="8"/>
      <c r="FO595" s="8"/>
      <c r="FP595" s="8"/>
      <c r="FQ595" s="8"/>
      <c r="FR595" s="8"/>
      <c r="FS595" s="8"/>
      <c r="FT595" s="8"/>
      <c r="FU595" s="8"/>
      <c r="FV595" s="8"/>
      <c r="FW595" s="8"/>
      <c r="FX595" s="8"/>
      <c r="FY595" s="8"/>
      <c r="FZ595" s="8"/>
      <c r="GA595" s="8"/>
      <c r="GB595" s="8"/>
      <c r="GC595" s="8"/>
      <c r="GD595" s="8"/>
      <c r="GE595" s="8"/>
      <c r="GF595" s="8"/>
      <c r="GG595" s="8"/>
      <c r="GH595" s="8"/>
      <c r="GI595" s="8"/>
      <c r="GJ595" s="8"/>
      <c r="GK595" s="8"/>
      <c r="GL595" s="8"/>
      <c r="GM595" s="8"/>
      <c r="GN595" s="8"/>
      <c r="GO595" s="8"/>
      <c r="GP595" s="8"/>
      <c r="GQ595" s="8"/>
      <c r="GR595" s="8"/>
      <c r="GS595" s="8"/>
      <c r="GT595" s="8"/>
      <c r="GU595" s="8"/>
      <c r="GV595" s="8"/>
      <c r="GW595" s="8"/>
      <c r="GX595" s="8"/>
      <c r="GY595" s="8"/>
      <c r="GZ595" s="8"/>
      <c r="HA595" s="8"/>
      <c r="HB595" s="8"/>
      <c r="HC595" s="8"/>
      <c r="HD595" s="8"/>
      <c r="HE595" s="8"/>
      <c r="HF595" s="8"/>
      <c r="HG595" s="8"/>
      <c r="HH595" s="8"/>
      <c r="HI595" s="8"/>
      <c r="HJ595" s="8"/>
      <c r="HK595" s="8"/>
      <c r="HL595" s="8"/>
      <c r="HM595" s="8"/>
      <c r="HN595" s="8"/>
      <c r="HO595" s="8"/>
      <c r="HP595" s="8"/>
      <c r="HQ595" s="8"/>
      <c r="HR595" s="8"/>
      <c r="HS595" s="8"/>
      <c r="HT595" s="8"/>
      <c r="HU595" s="8"/>
      <c r="HV595" s="8"/>
      <c r="HW595" s="8"/>
      <c r="HX595" s="8"/>
      <c r="HY595" s="8"/>
      <c r="HZ595" s="8"/>
      <c r="IA595" s="8"/>
      <c r="IB595" s="8"/>
      <c r="IC595" s="8"/>
      <c r="ID595" s="8"/>
      <c r="IE595" s="8"/>
      <c r="IF595" s="8"/>
      <c r="IG595" s="8"/>
      <c r="IH595" s="8"/>
      <c r="II595" s="8"/>
      <c r="IJ595" s="8"/>
      <c r="IK595" s="8"/>
      <c r="IL595" s="8"/>
      <c r="IM595" s="8"/>
      <c r="IN595" s="8"/>
      <c r="IO595" s="8"/>
      <c r="IP595" s="8"/>
      <c r="IQ595" s="8"/>
      <c r="IR595" s="8"/>
      <c r="IS595" s="8"/>
      <c r="IT595" s="8"/>
      <c r="IU595" s="8"/>
      <c r="IV595" s="8"/>
      <c r="IW595" s="8"/>
      <c r="IX595" s="8"/>
      <c r="IY595" s="8"/>
      <c r="IZ595" s="8"/>
      <c r="JA595" s="8"/>
      <c r="JB595" s="8"/>
      <c r="JC595" s="8"/>
      <c r="JD595" s="8"/>
      <c r="JE595" s="8"/>
      <c r="JF595" s="8"/>
      <c r="JG595" s="8"/>
      <c r="JH595" s="8"/>
      <c r="JI595" s="8"/>
      <c r="JJ595" s="8"/>
      <c r="JK595" s="8"/>
      <c r="JL595" s="8"/>
      <c r="JM595" s="8"/>
      <c r="JN595" s="8"/>
      <c r="JO595" s="8"/>
      <c r="JP595" s="8"/>
      <c r="JQ595" s="8"/>
      <c r="JR595" s="8"/>
      <c r="JS595" s="8"/>
      <c r="JT595" s="8"/>
      <c r="JU595" s="8"/>
      <c r="JV595" s="8"/>
      <c r="JW595" s="8"/>
      <c r="JX595" s="8"/>
      <c r="JY595" s="8"/>
      <c r="JZ595" s="8"/>
      <c r="KA595" s="8"/>
      <c r="KB595" s="8"/>
      <c r="KC595" s="8"/>
      <c r="KD595" s="8"/>
      <c r="KE595" s="8"/>
      <c r="KF595" s="8"/>
      <c r="KG595" s="8"/>
      <c r="KH595" s="8"/>
      <c r="KI595" s="8"/>
      <c r="KJ595" s="8"/>
      <c r="KK595" s="8"/>
      <c r="KL595" s="8"/>
      <c r="KM595" s="8"/>
      <c r="KN595" s="8"/>
      <c r="KO595" s="8"/>
      <c r="KP595" s="8"/>
      <c r="KQ595" s="8"/>
      <c r="KR595" s="8"/>
      <c r="KS595" s="8"/>
      <c r="KT595" s="8"/>
      <c r="KU595" s="8"/>
      <c r="KV595" s="8"/>
      <c r="KW595" s="8"/>
      <c r="KX595" s="8"/>
      <c r="KY595" s="8"/>
      <c r="KZ595" s="8"/>
      <c r="LA595" s="8"/>
      <c r="LB595" s="8"/>
      <c r="LC595" s="8"/>
      <c r="LD595" s="8"/>
      <c r="LE595" s="8"/>
      <c r="LF595" s="8"/>
      <c r="LG595" s="8"/>
      <c r="LH595" s="8"/>
      <c r="LI595" s="8"/>
      <c r="LJ595" s="8"/>
      <c r="LK595" s="8"/>
      <c r="LL595" s="8"/>
      <c r="LM595" s="8"/>
      <c r="LN595" s="8"/>
      <c r="LO595" s="8"/>
      <c r="LP595" s="8"/>
      <c r="LQ595" s="8"/>
      <c r="LR595" s="8"/>
      <c r="LS595" s="8"/>
      <c r="LT595" s="8"/>
      <c r="LU595" s="8"/>
      <c r="LV595" s="8"/>
      <c r="LW595" s="8"/>
      <c r="LX595" s="8"/>
      <c r="LY595" s="8"/>
      <c r="LZ595" s="8"/>
      <c r="MA595" s="8"/>
      <c r="MB595" s="8"/>
      <c r="MC595" s="8"/>
      <c r="MD595" s="8"/>
      <c r="ME595" s="8"/>
      <c r="MF595" s="8"/>
      <c r="MG595" s="8"/>
      <c r="MH595" s="8"/>
      <c r="MI595" s="8"/>
      <c r="MJ595" s="8"/>
      <c r="MK595" s="8"/>
      <c r="ML595" s="8"/>
      <c r="MM595" s="8"/>
      <c r="MN595" s="8"/>
      <c r="MO595" s="8"/>
      <c r="MP595" s="8"/>
      <c r="MQ595" s="8"/>
      <c r="MR595" s="8"/>
      <c r="MS595" s="8"/>
      <c r="MT595" s="8"/>
      <c r="MU595" s="8"/>
      <c r="MV595" s="8"/>
      <c r="MW595" s="8"/>
      <c r="MX595" s="8"/>
      <c r="MY595" s="8"/>
      <c r="MZ595" s="8"/>
      <c r="NA595" s="8"/>
      <c r="NB595" s="8"/>
      <c r="NC595" s="8"/>
      <c r="ND595" s="8"/>
      <c r="NE595" s="8"/>
      <c r="NF595" s="8"/>
      <c r="NG595" s="8"/>
      <c r="NH595" s="8"/>
      <c r="NI595" s="8"/>
      <c r="NJ595" s="8"/>
      <c r="NK595" s="8"/>
      <c r="NL595" s="8"/>
      <c r="NM595" s="8"/>
      <c r="NN595" s="8"/>
      <c r="NO595" s="8"/>
      <c r="NP595" s="8"/>
      <c r="NQ595" s="8"/>
      <c r="NR595" s="8"/>
      <c r="NS595" s="8"/>
      <c r="NT595" s="8"/>
      <c r="NU595" s="8"/>
      <c r="NV595" s="8"/>
      <c r="NW595" s="8"/>
      <c r="NX595" s="8"/>
      <c r="NY595" s="8"/>
      <c r="NZ595" s="8"/>
      <c r="OA595" s="8"/>
      <c r="OB595" s="8"/>
      <c r="OC595" s="8"/>
      <c r="OD595" s="8"/>
      <c r="OE595" s="8"/>
      <c r="OF595" s="8"/>
      <c r="OG595" s="8"/>
      <c r="OH595" s="8"/>
      <c r="OI595" s="8"/>
      <c r="OJ595" s="8"/>
      <c r="OK595" s="8"/>
      <c r="OL595" s="8"/>
      <c r="OM595" s="8"/>
      <c r="ON595" s="8"/>
      <c r="OO595" s="8"/>
      <c r="OP595" s="8"/>
      <c r="OQ595" s="8"/>
      <c r="OR595" s="8"/>
      <c r="OS595" s="8"/>
      <c r="OT595" s="8"/>
      <c r="OU595" s="8"/>
      <c r="OV595" s="8"/>
      <c r="OW595" s="8"/>
      <c r="OX595" s="8"/>
      <c r="OY595" s="8"/>
      <c r="OZ595" s="8"/>
      <c r="PA595" s="8"/>
      <c r="PB595" s="8"/>
      <c r="PC595" s="8"/>
      <c r="PD595" s="8"/>
      <c r="PE595" s="8"/>
      <c r="PF595" s="8"/>
      <c r="PG595" s="8"/>
      <c r="PH595" s="8"/>
      <c r="PI595" s="8"/>
      <c r="PJ595" s="8"/>
      <c r="PK595" s="8"/>
      <c r="PL595" s="8"/>
      <c r="PM595" s="8"/>
      <c r="PN595" s="8"/>
      <c r="PO595" s="8"/>
      <c r="PP595" s="8"/>
      <c r="PQ595" s="8"/>
      <c r="PR595" s="8"/>
      <c r="PS595" s="8"/>
      <c r="PT595" s="8"/>
      <c r="PU595" s="8"/>
      <c r="PV595" s="8"/>
      <c r="PW595" s="8"/>
      <c r="PX595" s="8"/>
      <c r="PY595" s="8"/>
      <c r="PZ595" s="8"/>
      <c r="QA595" s="8"/>
      <c r="QB595" s="8"/>
      <c r="QC595" s="8"/>
      <c r="QD595" s="8"/>
      <c r="QE595" s="8"/>
      <c r="QF595" s="8"/>
      <c r="QG595" s="8"/>
      <c r="QH595" s="8"/>
      <c r="QI595" s="8"/>
      <c r="QJ595" s="8"/>
      <c r="QK595" s="8"/>
      <c r="QL595" s="8"/>
      <c r="QM595" s="8"/>
      <c r="QN595" s="8"/>
      <c r="QO595" s="8"/>
      <c r="QP595" s="8"/>
      <c r="QQ595" s="8"/>
      <c r="QR595" s="8"/>
      <c r="QS595" s="8"/>
      <c r="QT595" s="8"/>
      <c r="QU595" s="8"/>
      <c r="QV595" s="8"/>
      <c r="QW595" s="8"/>
      <c r="QX595" s="8"/>
      <c r="QY595" s="8"/>
      <c r="QZ595" s="8"/>
      <c r="RA595" s="8"/>
      <c r="RB595" s="8"/>
      <c r="RC595" s="8"/>
      <c r="RD595" s="8"/>
      <c r="RE595" s="8"/>
      <c r="RF595" s="8"/>
      <c r="RG595" s="8"/>
      <c r="RH595" s="8"/>
      <c r="RI595" s="8"/>
      <c r="RJ595" s="8"/>
      <c r="RK595" s="8"/>
      <c r="RL595" s="8"/>
      <c r="RM595" s="8"/>
      <c r="RN595" s="8"/>
      <c r="RO595" s="8"/>
      <c r="RP595" s="8"/>
      <c r="RQ595" s="8"/>
      <c r="RR595" s="8"/>
      <c r="RS595" s="8"/>
      <c r="RT595" s="8"/>
      <c r="RU595" s="8"/>
      <c r="RV595" s="8"/>
      <c r="RW595" s="8"/>
      <c r="RX595" s="8"/>
      <c r="RY595" s="8"/>
      <c r="RZ595" s="8"/>
      <c r="SA595" s="8"/>
      <c r="SB595" s="8"/>
      <c r="SC595" s="8"/>
      <c r="SD595" s="8"/>
      <c r="SE595" s="8"/>
      <c r="SF595" s="8"/>
      <c r="SG595" s="8"/>
      <c r="SH595" s="8"/>
      <c r="SI595" s="8"/>
      <c r="SJ595" s="8"/>
      <c r="SK595" s="8"/>
      <c r="SL595" s="8"/>
      <c r="SM595" s="8"/>
      <c r="SN595" s="8"/>
      <c r="SO595" s="8"/>
      <c r="SP595" s="8"/>
      <c r="SQ595" s="8"/>
      <c r="SR595" s="8"/>
      <c r="SS595" s="8"/>
      <c r="ST595" s="8"/>
      <c r="SU595" s="8"/>
      <c r="SV595" s="8"/>
      <c r="SW595" s="8"/>
      <c r="SX595" s="8"/>
      <c r="SY595" s="8"/>
      <c r="SZ595" s="8"/>
      <c r="TA595" s="8"/>
      <c r="TB595" s="8"/>
      <c r="TC595" s="8"/>
      <c r="TD595" s="8"/>
      <c r="TE595" s="8"/>
      <c r="TF595" s="8"/>
      <c r="TG595" s="8"/>
      <c r="TH595" s="8"/>
      <c r="TI595" s="8"/>
      <c r="TJ595" s="8"/>
      <c r="TK595" s="8"/>
      <c r="TL595" s="8"/>
      <c r="TM595" s="8"/>
      <c r="TN595" s="8"/>
      <c r="TO595" s="8"/>
      <c r="TP595" s="8"/>
      <c r="TQ595" s="8"/>
      <c r="TR595" s="8"/>
      <c r="TS595" s="8"/>
      <c r="TT595" s="8"/>
      <c r="TU595" s="8"/>
      <c r="TV595" s="8"/>
      <c r="TW595" s="8"/>
      <c r="TX595" s="8"/>
      <c r="TY595" s="8"/>
      <c r="TZ595" s="8"/>
      <c r="UA595" s="8"/>
      <c r="UB595" s="8"/>
      <c r="UC595" s="8"/>
      <c r="UD595" s="8"/>
      <c r="UE595" s="8"/>
      <c r="UF595" s="8"/>
      <c r="UG595" s="8"/>
      <c r="UH595" s="8"/>
      <c r="UI595" s="8"/>
      <c r="UJ595" s="8"/>
      <c r="UK595" s="8"/>
      <c r="UL595" s="8"/>
      <c r="UM595" s="8"/>
      <c r="UN595" s="8"/>
      <c r="UO595" s="8"/>
      <c r="UP595" s="8"/>
      <c r="UQ595" s="8"/>
      <c r="UR595" s="8"/>
      <c r="US595" s="8"/>
      <c r="UT595" s="8"/>
      <c r="UU595" s="8"/>
      <c r="UV595" s="8"/>
      <c r="UW595" s="8"/>
      <c r="UX595" s="8"/>
      <c r="UY595" s="8"/>
      <c r="UZ595" s="8"/>
      <c r="VA595" s="8"/>
      <c r="VB595" s="8"/>
      <c r="VC595" s="8"/>
      <c r="VD595" s="8"/>
      <c r="VE595" s="8"/>
      <c r="VF595" s="8"/>
      <c r="VG595" s="8"/>
      <c r="VH595" s="8"/>
      <c r="VI595" s="8"/>
      <c r="VJ595" s="8"/>
      <c r="VK595" s="8"/>
      <c r="VL595" s="8"/>
      <c r="VM595" s="8"/>
      <c r="VN595" s="8"/>
      <c r="VO595" s="8"/>
      <c r="VP595" s="8"/>
      <c r="VQ595" s="8"/>
      <c r="VR595" s="8"/>
      <c r="VS595" s="8"/>
      <c r="VT595" s="8"/>
      <c r="VU595" s="8"/>
      <c r="VV595" s="8"/>
      <c r="VW595" s="8"/>
      <c r="VX595" s="8"/>
      <c r="VY595" s="8"/>
      <c r="VZ595" s="8"/>
      <c r="WA595" s="8"/>
      <c r="WB595" s="8"/>
      <c r="WC595" s="8"/>
      <c r="WD595" s="8"/>
      <c r="WE595" s="8"/>
      <c r="WF595" s="8"/>
      <c r="WG595" s="8"/>
      <c r="WH595" s="8"/>
      <c r="WI595" s="8"/>
      <c r="WJ595" s="8"/>
      <c r="WK595" s="8"/>
      <c r="WL595" s="8"/>
      <c r="WM595" s="8"/>
      <c r="WN595" s="8"/>
      <c r="WO595" s="8"/>
      <c r="WP595" s="8"/>
      <c r="WQ595" s="8"/>
      <c r="WR595" s="8"/>
      <c r="WS595" s="8"/>
      <c r="WT595" s="8"/>
      <c r="WU595" s="8"/>
      <c r="WV595" s="8"/>
      <c r="WW595" s="8"/>
      <c r="WX595" s="8"/>
      <c r="WY595" s="8"/>
      <c r="WZ595" s="8"/>
      <c r="XA595" s="8"/>
      <c r="XB595" s="8"/>
      <c r="XC595" s="8"/>
      <c r="XD595" s="8"/>
      <c r="XE595" s="8"/>
      <c r="XF595" s="8"/>
      <c r="XG595" s="8"/>
      <c r="XH595" s="8"/>
      <c r="XI595" s="8"/>
      <c r="XJ595" s="8"/>
      <c r="XK595" s="8"/>
      <c r="XL595" s="8"/>
      <c r="XM595" s="8"/>
      <c r="XN595" s="8"/>
      <c r="XO595" s="8"/>
      <c r="XP595" s="8"/>
      <c r="XQ595" s="8"/>
      <c r="XR595" s="8"/>
      <c r="XS595" s="8"/>
      <c r="XT595" s="8"/>
      <c r="XU595" s="8"/>
      <c r="XV595" s="8"/>
      <c r="XW595" s="8"/>
      <c r="XX595" s="8"/>
      <c r="XY595" s="8"/>
      <c r="XZ595" s="8"/>
      <c r="YA595" s="8"/>
      <c r="YB595" s="8"/>
      <c r="YC595" s="8"/>
      <c r="YD595" s="8"/>
      <c r="YE595" s="8"/>
      <c r="YF595" s="8"/>
      <c r="YG595" s="8"/>
      <c r="YH595" s="8"/>
      <c r="YI595" s="8"/>
      <c r="YJ595" s="8"/>
      <c r="YK595" s="8"/>
      <c r="YL595" s="8"/>
      <c r="YM595" s="8"/>
      <c r="YN595" s="8"/>
      <c r="YO595" s="8"/>
      <c r="YP595" s="8"/>
      <c r="YQ595" s="8"/>
      <c r="YR595" s="8"/>
      <c r="YS595" s="8"/>
      <c r="YT595" s="8"/>
      <c r="YU595" s="8"/>
      <c r="YV595" s="8"/>
      <c r="YW595" s="8"/>
      <c r="YX595" s="8"/>
      <c r="YY595" s="8"/>
      <c r="YZ595" s="8"/>
      <c r="ZA595" s="8"/>
      <c r="ZB595" s="8"/>
      <c r="ZC595" s="8"/>
      <c r="ZD595" s="8"/>
      <c r="ZE595" s="8"/>
      <c r="ZF595" s="8"/>
      <c r="ZG595" s="8"/>
      <c r="ZH595" s="8"/>
      <c r="ZI595" s="8"/>
      <c r="ZJ595" s="8"/>
      <c r="ZK595" s="8"/>
      <c r="ZL595" s="8"/>
      <c r="ZM595" s="8"/>
      <c r="ZN595" s="8"/>
      <c r="ZO595" s="8"/>
      <c r="ZP595" s="8"/>
      <c r="ZQ595" s="8"/>
      <c r="ZR595" s="8"/>
      <c r="ZS595" s="8"/>
      <c r="ZT595" s="8"/>
      <c r="ZU595" s="8"/>
      <c r="ZV595" s="8"/>
      <c r="ZW595" s="8"/>
      <c r="ZX595" s="8"/>
      <c r="ZY595" s="8"/>
      <c r="ZZ595" s="8"/>
      <c r="AAA595" s="8"/>
      <c r="AAB595" s="8"/>
      <c r="AAC595" s="8"/>
      <c r="AAD595" s="8"/>
      <c r="AAE595" s="8"/>
      <c r="AAF595" s="8"/>
      <c r="AAG595" s="8"/>
      <c r="AAH595" s="8"/>
      <c r="AAI595" s="8"/>
      <c r="AAJ595" s="8"/>
      <c r="AAK595" s="8"/>
      <c r="AAL595" s="8"/>
      <c r="AAM595" s="8"/>
      <c r="AAN595" s="8"/>
      <c r="AAO595" s="8"/>
      <c r="AAP595" s="8"/>
      <c r="AAQ595" s="8"/>
      <c r="AAR595" s="8"/>
      <c r="AAS595" s="8"/>
      <c r="AAT595" s="8"/>
      <c r="AAU595" s="8"/>
      <c r="AAV595" s="8"/>
      <c r="AAW595" s="8"/>
      <c r="AAX595" s="8"/>
      <c r="AAY595" s="8"/>
      <c r="AAZ595" s="8"/>
      <c r="ABA595" s="8"/>
      <c r="ABB595" s="8"/>
      <c r="ABC595" s="8"/>
      <c r="ABD595" s="8"/>
      <c r="ABE595" s="8"/>
      <c r="ABF595" s="8"/>
      <c r="ABG595" s="8"/>
      <c r="ABH595" s="8"/>
      <c r="ABI595" s="8"/>
      <c r="ABJ595" s="8"/>
      <c r="ABK595" s="8"/>
      <c r="ABL595" s="8"/>
      <c r="ABM595" s="8"/>
      <c r="ABN595" s="8"/>
      <c r="ABO595" s="8"/>
      <c r="ABP595" s="8"/>
      <c r="ABQ595" s="8"/>
      <c r="ABR595" s="8"/>
      <c r="ABS595" s="8"/>
      <c r="ABT595" s="8"/>
      <c r="ABU595" s="8"/>
      <c r="ABV595" s="8"/>
      <c r="ABW595" s="8"/>
      <c r="ABX595" s="8"/>
      <c r="ABY595" s="8"/>
      <c r="ABZ595" s="8"/>
      <c r="ACA595" s="8"/>
      <c r="ACB595" s="8"/>
      <c r="ACC595" s="8"/>
      <c r="ACD595" s="8"/>
      <c r="ACE595" s="8"/>
      <c r="ACF595" s="8"/>
      <c r="ACG595" s="8"/>
      <c r="ACH595" s="8"/>
      <c r="ACI595" s="8"/>
      <c r="ACJ595" s="8"/>
      <c r="ACK595" s="8"/>
      <c r="ACL595" s="8"/>
      <c r="ACM595" s="8"/>
      <c r="ACN595" s="8"/>
      <c r="ACO595" s="8"/>
      <c r="ACP595" s="8"/>
      <c r="ACQ595" s="8"/>
      <c r="ACR595" s="8"/>
      <c r="ACS595" s="8"/>
      <c r="ACT595" s="8"/>
      <c r="ACU595" s="8"/>
      <c r="ACV595" s="8"/>
      <c r="ACW595" s="8"/>
      <c r="ACX595" s="8"/>
      <c r="ACY595" s="8"/>
      <c r="ACZ595" s="8"/>
      <c r="ADA595" s="8"/>
      <c r="ADB595" s="8"/>
      <c r="ADC595" s="8"/>
      <c r="ADD595" s="8"/>
      <c r="ADE595" s="8"/>
      <c r="ADF595" s="8"/>
      <c r="ADG595" s="8"/>
      <c r="ADH595" s="8"/>
      <c r="ADI595" s="8"/>
      <c r="ADJ595" s="8"/>
      <c r="ADK595" s="8"/>
      <c r="ADL595" s="8"/>
      <c r="ADM595" s="8"/>
      <c r="ADN595" s="8"/>
      <c r="ADO595" s="8"/>
      <c r="ADP595" s="8"/>
      <c r="ADQ595" s="8"/>
      <c r="ADR595" s="8"/>
      <c r="ADS595" s="8"/>
      <c r="ADT595" s="8"/>
      <c r="ADU595" s="8"/>
      <c r="ADV595" s="8"/>
      <c r="ADW595" s="8"/>
      <c r="ADX595" s="8"/>
      <c r="ADY595" s="8"/>
      <c r="ADZ595" s="8"/>
      <c r="AEA595" s="8"/>
      <c r="AEB595" s="8"/>
      <c r="AEC595" s="8"/>
      <c r="AED595" s="8"/>
      <c r="AEE595" s="8"/>
      <c r="AEF595" s="8"/>
      <c r="AEG595" s="8"/>
      <c r="AEH595" s="8"/>
      <c r="AEI595" s="8"/>
      <c r="AEJ595" s="8"/>
      <c r="AEK595" s="8"/>
      <c r="AEL595" s="8"/>
      <c r="AEM595" s="8"/>
      <c r="AEN595" s="8"/>
      <c r="AEO595" s="8"/>
      <c r="AEP595" s="8"/>
      <c r="AEQ595" s="8"/>
      <c r="AER595" s="8"/>
      <c r="AES595" s="8"/>
      <c r="AET595" s="8"/>
      <c r="AEU595" s="8"/>
      <c r="AEV595" s="8"/>
      <c r="AEW595" s="8"/>
      <c r="AEX595" s="8"/>
      <c r="AEY595" s="8"/>
      <c r="AEZ595" s="8"/>
      <c r="AFA595" s="8"/>
      <c r="AFB595" s="8"/>
      <c r="AFC595" s="8"/>
      <c r="AFD595" s="8"/>
      <c r="AFE595" s="8"/>
      <c r="AFF595" s="8"/>
      <c r="AFG595" s="8"/>
      <c r="AFH595" s="8"/>
      <c r="AFI595" s="8"/>
      <c r="AFJ595" s="8"/>
      <c r="AFK595" s="8"/>
      <c r="AFL595" s="8"/>
      <c r="AFM595" s="8"/>
      <c r="AFN595" s="8"/>
      <c r="AFO595" s="8"/>
      <c r="AFP595" s="8"/>
      <c r="AFQ595" s="8"/>
      <c r="AFR595" s="8"/>
      <c r="AFS595" s="8"/>
      <c r="AFT595" s="8"/>
      <c r="AFU595" s="8"/>
      <c r="AFV595" s="8"/>
      <c r="AFW595" s="8"/>
      <c r="AFX595" s="8"/>
      <c r="AFY595" s="8"/>
      <c r="AFZ595" s="8"/>
      <c r="AGA595" s="8"/>
      <c r="AGB595" s="8"/>
      <c r="AGC595" s="8"/>
      <c r="AGD595" s="8"/>
      <c r="AGE595" s="8"/>
      <c r="AGF595" s="8"/>
      <c r="AGG595" s="8"/>
      <c r="AGH595" s="8"/>
      <c r="AGI595" s="8"/>
      <c r="AGJ595" s="8"/>
      <c r="AGK595" s="8"/>
      <c r="AGL595" s="8"/>
      <c r="AGM595" s="8"/>
      <c r="AGN595" s="8"/>
      <c r="AGO595" s="8"/>
      <c r="AGP595" s="8"/>
      <c r="AGQ595" s="8"/>
      <c r="AGR595" s="8"/>
      <c r="AGS595" s="8"/>
      <c r="AGT595" s="8"/>
      <c r="AGU595" s="8"/>
      <c r="AGV595" s="8"/>
      <c r="AGW595" s="8"/>
      <c r="AGX595" s="8"/>
      <c r="AGY595" s="8"/>
      <c r="AGZ595" s="8"/>
      <c r="AHA595" s="8"/>
      <c r="AHB595" s="8"/>
      <c r="AHC595" s="8"/>
      <c r="AHD595" s="8"/>
      <c r="AHE595" s="8"/>
      <c r="AHF595" s="8"/>
      <c r="AHG595" s="8"/>
      <c r="AHH595" s="8"/>
      <c r="AHI595" s="8"/>
      <c r="AHJ595" s="8"/>
      <c r="AHK595" s="8"/>
      <c r="AHL595" s="8"/>
      <c r="AHM595" s="8"/>
      <c r="AHN595" s="8"/>
      <c r="AHO595" s="8"/>
      <c r="AHP595" s="8"/>
      <c r="AHQ595" s="8"/>
      <c r="AHR595" s="8"/>
      <c r="AHS595" s="8"/>
      <c r="AHT595" s="8"/>
      <c r="AHU595" s="8"/>
      <c r="AHV595" s="8"/>
      <c r="AHW595" s="8"/>
      <c r="AHX595" s="8"/>
      <c r="AHY595" s="8"/>
      <c r="AHZ595" s="8"/>
      <c r="AIA595" s="8"/>
      <c r="AIB595" s="8"/>
      <c r="AIC595" s="8"/>
      <c r="AID595" s="8"/>
      <c r="AIE595" s="8"/>
      <c r="AIF595" s="8"/>
      <c r="AIG595" s="8"/>
      <c r="AIH595" s="8"/>
      <c r="AII595" s="8"/>
      <c r="AIJ595" s="8"/>
      <c r="AIK595" s="8"/>
      <c r="AIL595" s="8"/>
      <c r="AIM595" s="8"/>
      <c r="AIN595" s="8"/>
      <c r="AIO595" s="8"/>
      <c r="AIP595" s="8"/>
      <c r="AIQ595" s="8"/>
      <c r="AIR595" s="8"/>
      <c r="AIS595" s="8"/>
      <c r="AIT595" s="8"/>
      <c r="AIU595" s="8"/>
      <c r="AIV595" s="8"/>
      <c r="AIW595" s="8"/>
      <c r="AIX595" s="8"/>
      <c r="AIY595" s="8"/>
      <c r="AIZ595" s="8"/>
      <c r="AJA595" s="8"/>
      <c r="AJB595" s="8"/>
      <c r="AJC595" s="8"/>
      <c r="AJD595" s="8"/>
      <c r="AJE595" s="8"/>
      <c r="AJF595" s="8"/>
      <c r="AJG595" s="8"/>
      <c r="AJH595" s="8"/>
      <c r="AJI595" s="8"/>
      <c r="AJJ595" s="8"/>
      <c r="AJK595" s="8"/>
      <c r="AJL595" s="8"/>
      <c r="AJM595" s="8"/>
      <c r="AJN595" s="8"/>
      <c r="AJO595" s="8"/>
      <c r="AJP595" s="8"/>
      <c r="AJQ595" s="8"/>
      <c r="AJR595" s="8"/>
      <c r="AJS595" s="8"/>
      <c r="AJT595" s="8"/>
      <c r="AJU595" s="8"/>
      <c r="AJV595" s="8"/>
      <c r="AJW595" s="8"/>
      <c r="AJX595" s="8"/>
      <c r="AJY595" s="8"/>
      <c r="AJZ595" s="8"/>
      <c r="AKA595" s="8"/>
      <c r="AKB595" s="8"/>
      <c r="AKC595" s="8"/>
      <c r="AKD595" s="8"/>
      <c r="AKE595" s="8"/>
      <c r="AKF595" s="8"/>
      <c r="AKG595" s="8"/>
      <c r="AKH595" s="8"/>
      <c r="AKI595" s="8"/>
      <c r="AKJ595" s="8"/>
      <c r="AKK595" s="8"/>
      <c r="AKL595" s="8"/>
      <c r="AKM595" s="8"/>
      <c r="AKN595" s="8"/>
      <c r="AKO595" s="8"/>
      <c r="AKP595" s="8"/>
      <c r="AKQ595" s="8"/>
      <c r="AKR595" s="8"/>
      <c r="AKS595" s="8"/>
      <c r="AKT595" s="8"/>
      <c r="AKU595" s="8"/>
      <c r="AKV595" s="8"/>
      <c r="AKW595" s="8"/>
      <c r="AKX595" s="8"/>
      <c r="AKY595" s="8"/>
      <c r="AKZ595" s="8"/>
      <c r="ALA595" s="8"/>
      <c r="ALB595" s="8"/>
      <c r="ALC595" s="8"/>
      <c r="ALD595" s="8"/>
      <c r="ALE595" s="8"/>
      <c r="ALF595" s="8"/>
      <c r="ALG595" s="8"/>
      <c r="ALH595" s="8"/>
      <c r="ALI595" s="8"/>
      <c r="ALJ595" s="8"/>
      <c r="ALK595" s="8"/>
      <c r="ALL595" s="8"/>
      <c r="ALM595" s="8"/>
      <c r="ALN595" s="8"/>
      <c r="ALO595" s="8"/>
      <c r="ALP595" s="8"/>
      <c r="ALQ595" s="8"/>
      <c r="ALR595" s="8"/>
      <c r="ALS595" s="8"/>
      <c r="ALT595" s="8"/>
      <c r="ALU595" s="8"/>
      <c r="ALV595" s="8"/>
      <c r="ALW595" s="8"/>
      <c r="ALX595" s="8"/>
      <c r="ALY595" s="8"/>
      <c r="ALZ595" s="8"/>
      <c r="AMA595" s="8"/>
      <c r="AMB595" s="8"/>
      <c r="AMC595" s="8"/>
      <c r="AMD595" s="8"/>
      <c r="AME595" s="8"/>
      <c r="AMF595" s="8"/>
      <c r="AMG595" s="8"/>
      <c r="AMH595" s="8"/>
      <c r="AMI595" s="8"/>
      <c r="AMJ595" s="8"/>
      <c r="AMK595" s="8"/>
      <c r="AML595" s="8"/>
      <c r="AMM595" s="8"/>
      <c r="AMN595" s="8"/>
      <c r="AMO595" s="8"/>
      <c r="AMP595" s="8"/>
      <c r="AMQ595" s="8"/>
      <c r="AMR595" s="8"/>
      <c r="AMS595" s="8"/>
      <c r="AMT595" s="8"/>
      <c r="AMU595" s="8"/>
      <c r="AMV595" s="8"/>
      <c r="AMW595" s="8"/>
      <c r="AMX595" s="8"/>
      <c r="AMY595" s="8"/>
      <c r="AMZ595" s="8"/>
      <c r="ANA595" s="8"/>
      <c r="ANB595" s="8"/>
      <c r="ANC595" s="8"/>
      <c r="AND595" s="8"/>
      <c r="ANE595" s="8"/>
      <c r="ANF595" s="8"/>
      <c r="ANG595" s="8"/>
      <c r="ANH595" s="8"/>
      <c r="ANI595" s="8"/>
      <c r="ANJ595" s="8"/>
      <c r="ANK595" s="8"/>
      <c r="ANL595" s="8"/>
      <c r="ANM595" s="8"/>
      <c r="ANN595" s="8"/>
      <c r="ANO595" s="8"/>
      <c r="ANP595" s="8"/>
      <c r="ANQ595" s="8"/>
      <c r="ANR595" s="8"/>
      <c r="ANS595" s="8"/>
      <c r="ANT595" s="8"/>
      <c r="ANU595" s="8"/>
      <c r="ANV595" s="8"/>
      <c r="ANW595" s="8"/>
      <c r="ANX595" s="8"/>
      <c r="ANY595" s="8"/>
      <c r="ANZ595" s="8"/>
      <c r="AOA595" s="8"/>
      <c r="AOB595" s="8"/>
      <c r="AOC595" s="8"/>
      <c r="AOD595" s="8"/>
      <c r="AOE595" s="8"/>
      <c r="AOF595" s="8"/>
      <c r="AOG595" s="8"/>
      <c r="AOH595" s="8"/>
      <c r="AOI595" s="8"/>
      <c r="AOJ595" s="8"/>
      <c r="AOK595" s="8"/>
      <c r="AOL595" s="8"/>
      <c r="AOM595" s="8"/>
      <c r="AON595" s="8"/>
      <c r="AOO595" s="8"/>
      <c r="AOP595" s="8"/>
      <c r="AOQ595" s="8"/>
      <c r="AOR595" s="8"/>
      <c r="AOS595" s="8"/>
      <c r="AOT595" s="8"/>
      <c r="AOU595" s="8"/>
      <c r="AOV595" s="8"/>
      <c r="AOW595" s="8"/>
      <c r="AOX595" s="8"/>
      <c r="AOY595" s="8"/>
      <c r="AOZ595" s="8"/>
      <c r="APA595" s="8"/>
      <c r="APB595" s="8"/>
      <c r="APC595" s="8"/>
      <c r="APD595" s="8"/>
      <c r="APE595" s="8"/>
      <c r="APF595" s="8"/>
      <c r="APG595" s="8"/>
      <c r="APH595" s="8"/>
      <c r="API595" s="8"/>
      <c r="APJ595" s="8"/>
      <c r="APK595" s="8"/>
      <c r="APL595" s="8"/>
      <c r="APM595" s="8"/>
      <c r="APN595" s="8"/>
      <c r="APO595" s="8"/>
      <c r="APP595" s="8"/>
      <c r="APQ595" s="8"/>
      <c r="APR595" s="8"/>
      <c r="APS595" s="8"/>
      <c r="APT595" s="8"/>
      <c r="APU595" s="8"/>
      <c r="APV595" s="8"/>
      <c r="APW595" s="8"/>
      <c r="APX595" s="8"/>
      <c r="APY595" s="8"/>
      <c r="APZ595" s="8"/>
      <c r="AQA595" s="8"/>
      <c r="AQB595" s="8"/>
      <c r="AQC595" s="8"/>
      <c r="AQD595" s="8"/>
      <c r="AQE595" s="8"/>
      <c r="AQF595" s="8"/>
      <c r="AQG595" s="8"/>
      <c r="AQH595" s="8"/>
      <c r="AQI595" s="8"/>
      <c r="AQJ595" s="8"/>
      <c r="AQK595" s="8"/>
      <c r="AQL595" s="8"/>
      <c r="AQM595" s="8"/>
      <c r="AQN595" s="8"/>
      <c r="AQO595" s="8"/>
      <c r="AQP595" s="8"/>
      <c r="AQQ595" s="8"/>
      <c r="AQR595" s="8"/>
      <c r="AQS595" s="8"/>
      <c r="AQT595" s="8"/>
      <c r="AQU595" s="8"/>
      <c r="AQV595" s="8"/>
      <c r="AQW595" s="8"/>
      <c r="AQX595" s="8"/>
      <c r="AQY595" s="8"/>
      <c r="AQZ595" s="8"/>
      <c r="ARA595" s="8"/>
      <c r="ARB595" s="8"/>
      <c r="ARC595" s="8"/>
      <c r="ARD595" s="8"/>
      <c r="ARE595" s="8"/>
      <c r="ARF595" s="8"/>
      <c r="ARG595" s="8"/>
      <c r="ARH595" s="8"/>
      <c r="ARI595" s="8"/>
      <c r="ARJ595" s="8"/>
      <c r="ARK595" s="8"/>
      <c r="ARL595" s="8"/>
      <c r="ARM595" s="8"/>
      <c r="ARN595" s="8"/>
      <c r="ARO595" s="8"/>
      <c r="ARP595" s="8"/>
      <c r="ARQ595" s="8"/>
      <c r="ARR595" s="8"/>
      <c r="ARS595" s="8"/>
      <c r="ART595" s="8"/>
      <c r="ARU595" s="8"/>
      <c r="ARV595" s="8"/>
      <c r="ARW595" s="8"/>
      <c r="ARX595" s="8"/>
      <c r="ARY595" s="8"/>
      <c r="ARZ595" s="8"/>
      <c r="ASA595" s="8"/>
      <c r="ASB595" s="8"/>
      <c r="ASC595" s="8"/>
      <c r="ASD595" s="8"/>
      <c r="ASE595" s="8"/>
      <c r="ASF595" s="8"/>
      <c r="ASG595" s="8"/>
      <c r="ASH595" s="8"/>
      <c r="ASI595" s="8"/>
      <c r="ASJ595" s="8"/>
      <c r="ASK595" s="8"/>
      <c r="ASL595" s="8"/>
      <c r="ASM595" s="8"/>
      <c r="ASN595" s="8"/>
      <c r="ASO595" s="8"/>
      <c r="ASP595" s="8"/>
      <c r="ASQ595" s="8"/>
      <c r="ASR595" s="8"/>
      <c r="ASS595" s="8"/>
      <c r="AST595" s="8"/>
      <c r="ASU595" s="8"/>
      <c r="ASV595" s="8"/>
      <c r="ASW595" s="8"/>
      <c r="ASX595" s="8"/>
      <c r="ASY595" s="8"/>
      <c r="ASZ595" s="8"/>
      <c r="ATA595" s="8"/>
      <c r="ATB595" s="8"/>
      <c r="ATC595" s="8"/>
      <c r="ATD595" s="8"/>
      <c r="ATE595" s="8"/>
      <c r="ATF595" s="8"/>
      <c r="ATG595" s="8"/>
      <c r="ATH595" s="8"/>
      <c r="ATI595" s="8"/>
      <c r="ATJ595" s="8"/>
      <c r="ATK595" s="8"/>
      <c r="ATL595" s="8"/>
      <c r="ATM595" s="8"/>
      <c r="ATN595" s="8"/>
      <c r="ATO595" s="8"/>
      <c r="ATP595" s="8"/>
      <c r="ATQ595" s="8"/>
      <c r="ATR595" s="8"/>
      <c r="ATS595" s="8"/>
      <c r="ATT595" s="8"/>
      <c r="ATU595" s="8"/>
      <c r="ATV595" s="8"/>
      <c r="ATW595" s="8"/>
      <c r="ATX595" s="8"/>
      <c r="ATY595" s="8"/>
      <c r="ATZ595" s="8"/>
      <c r="AUA595" s="8"/>
      <c r="AUB595" s="8"/>
      <c r="AUC595" s="8"/>
      <c r="AUD595" s="8"/>
      <c r="AUE595" s="8"/>
      <c r="AUF595" s="8"/>
      <c r="AUG595" s="8"/>
      <c r="AUH595" s="8"/>
      <c r="AUI595" s="8"/>
      <c r="AUJ595" s="8"/>
      <c r="AUK595" s="8"/>
      <c r="AUL595" s="8"/>
      <c r="AUM595" s="8"/>
      <c r="AUN595" s="8"/>
      <c r="AUO595" s="8"/>
      <c r="AUP595" s="8"/>
      <c r="AUQ595" s="8"/>
      <c r="AUR595" s="8"/>
      <c r="AUS595" s="8"/>
      <c r="AUT595" s="8"/>
      <c r="AUU595" s="8"/>
      <c r="AUV595" s="8"/>
      <c r="AUW595" s="8"/>
      <c r="AUX595" s="8"/>
      <c r="AUY595" s="8"/>
      <c r="AUZ595" s="8"/>
      <c r="AVA595" s="8"/>
      <c r="AVB595" s="8"/>
      <c r="AVC595" s="8"/>
      <c r="AVD595" s="8"/>
      <c r="AVE595" s="8"/>
      <c r="AVF595" s="8"/>
      <c r="AVG595" s="8"/>
      <c r="AVH595" s="8"/>
      <c r="AVI595" s="8"/>
      <c r="AVJ595" s="8"/>
      <c r="AVK595" s="8"/>
      <c r="AVL595" s="8"/>
      <c r="AVM595" s="8"/>
      <c r="AVN595" s="8"/>
      <c r="AVO595" s="8"/>
      <c r="AVP595" s="8"/>
      <c r="AVQ595" s="8"/>
      <c r="AVR595" s="8"/>
      <c r="AVS595" s="8"/>
      <c r="AVT595" s="8"/>
      <c r="AVU595" s="8"/>
      <c r="AVV595" s="8"/>
      <c r="AVW595" s="8"/>
      <c r="AVX595" s="8"/>
      <c r="AVY595" s="8"/>
      <c r="AVZ595" s="8"/>
      <c r="AWA595" s="8"/>
      <c r="AWB595" s="8"/>
      <c r="AWC595" s="8"/>
      <c r="AWD595" s="8"/>
      <c r="AWE595" s="8"/>
      <c r="AWF595" s="8"/>
      <c r="AWG595" s="8"/>
      <c r="AWH595" s="8"/>
      <c r="AWI595" s="8"/>
      <c r="AWJ595" s="8"/>
      <c r="AWK595" s="8"/>
      <c r="AWL595" s="8"/>
      <c r="AWM595" s="8"/>
      <c r="AWN595" s="8"/>
      <c r="AWO595" s="8"/>
      <c r="AWP595" s="8"/>
      <c r="AWQ595" s="8"/>
      <c r="AWR595" s="8"/>
      <c r="AWS595" s="8"/>
      <c r="AWT595" s="8"/>
      <c r="AWU595" s="8"/>
      <c r="AWV595" s="8"/>
      <c r="AWW595" s="8"/>
      <c r="AWX595" s="8"/>
      <c r="AWY595" s="8"/>
      <c r="AWZ595" s="8"/>
      <c r="AXA595" s="8"/>
      <c r="AXB595" s="8"/>
      <c r="AXC595" s="8"/>
      <c r="AXD595" s="8"/>
      <c r="AXE595" s="8"/>
      <c r="AXF595" s="8"/>
      <c r="AXG595" s="8"/>
      <c r="AXH595" s="8"/>
      <c r="AXI595" s="8"/>
      <c r="AXJ595" s="8"/>
      <c r="AXK595" s="8"/>
      <c r="AXL595" s="8"/>
      <c r="AXM595" s="8"/>
      <c r="AXN595" s="8"/>
      <c r="AXO595" s="8"/>
      <c r="AXP595" s="8"/>
      <c r="AXQ595" s="8"/>
      <c r="AXR595" s="8"/>
      <c r="AXS595" s="8"/>
      <c r="AXT595" s="8"/>
      <c r="AXU595" s="8"/>
      <c r="AXV595" s="8"/>
      <c r="AXW595" s="8"/>
      <c r="AXX595" s="8"/>
      <c r="AXY595" s="8"/>
      <c r="AXZ595" s="8"/>
      <c r="AYA595" s="8"/>
      <c r="AYB595" s="8"/>
      <c r="AYC595" s="8"/>
      <c r="AYD595" s="8"/>
      <c r="AYE595" s="8"/>
      <c r="AYF595" s="8"/>
      <c r="AYG595" s="8"/>
      <c r="AYH595" s="8"/>
      <c r="AYI595" s="8"/>
      <c r="AYJ595" s="8"/>
      <c r="AYK595" s="8"/>
      <c r="AYL595" s="8"/>
      <c r="AYM595" s="8"/>
      <c r="AYN595" s="8"/>
      <c r="AYO595" s="8"/>
      <c r="AYP595" s="8"/>
      <c r="AYQ595" s="8"/>
      <c r="AYR595" s="8"/>
      <c r="AYS595" s="8"/>
      <c r="AYT595" s="8"/>
      <c r="AYU595" s="8"/>
      <c r="AYV595" s="8"/>
      <c r="AYW595" s="8"/>
      <c r="AYX595" s="8"/>
      <c r="AYY595" s="8"/>
      <c r="AYZ595" s="8"/>
      <c r="AZA595" s="8"/>
      <c r="AZB595" s="8"/>
      <c r="AZC595" s="8"/>
      <c r="AZD595" s="8"/>
      <c r="AZE595" s="8"/>
      <c r="AZF595" s="8"/>
      <c r="AZG595" s="8"/>
      <c r="AZH595" s="8"/>
      <c r="AZI595" s="8"/>
      <c r="AZJ595" s="8"/>
      <c r="AZK595" s="8"/>
      <c r="AZL595" s="8"/>
      <c r="AZM595" s="8"/>
      <c r="AZN595" s="8"/>
      <c r="AZO595" s="8"/>
      <c r="AZP595" s="8"/>
      <c r="AZQ595" s="8"/>
      <c r="AZR595" s="8"/>
      <c r="AZS595" s="8"/>
      <c r="AZT595" s="8"/>
      <c r="AZU595" s="8"/>
      <c r="AZV595" s="8"/>
      <c r="AZW595" s="8"/>
      <c r="AZX595" s="8"/>
      <c r="AZY595" s="8"/>
      <c r="AZZ595" s="8"/>
      <c r="BAA595" s="8"/>
      <c r="BAB595" s="8"/>
      <c r="BAC595" s="8"/>
      <c r="BAD595" s="8"/>
      <c r="BAE595" s="8"/>
      <c r="BAF595" s="8"/>
      <c r="BAG595" s="8"/>
      <c r="BAH595" s="8"/>
      <c r="BAI595" s="8"/>
      <c r="BAJ595" s="8"/>
      <c r="BAK595" s="8"/>
      <c r="BAL595" s="8"/>
      <c r="BAM595" s="8"/>
      <c r="BAN595" s="8"/>
      <c r="BAO595" s="8"/>
      <c r="BAP595" s="8"/>
      <c r="BAQ595" s="8"/>
      <c r="BAR595" s="8"/>
      <c r="BAS595" s="8"/>
      <c r="BAT595" s="8"/>
      <c r="BAU595" s="8"/>
      <c r="BAV595" s="8"/>
      <c r="BAW595" s="8"/>
      <c r="BAX595" s="8"/>
      <c r="BAY595" s="8"/>
      <c r="BAZ595" s="8"/>
      <c r="BBA595" s="8"/>
      <c r="BBB595" s="8"/>
      <c r="BBC595" s="8"/>
      <c r="BBD595" s="8"/>
      <c r="BBE595" s="8"/>
      <c r="BBF595" s="8"/>
      <c r="BBG595" s="8"/>
      <c r="BBH595" s="8"/>
      <c r="BBI595" s="8"/>
      <c r="BBJ595" s="8"/>
      <c r="BBK595" s="8"/>
      <c r="BBL595" s="8"/>
      <c r="BBM595" s="8"/>
      <c r="BBN595" s="8"/>
      <c r="BBO595" s="8"/>
      <c r="BBP595" s="8"/>
      <c r="BBQ595" s="8"/>
      <c r="BBR595" s="8"/>
      <c r="BBS595" s="8"/>
      <c r="BBT595" s="8"/>
      <c r="BBU595" s="8"/>
      <c r="BBV595" s="8"/>
      <c r="BBW595" s="8"/>
      <c r="BBX595" s="8"/>
      <c r="BBY595" s="8"/>
      <c r="BBZ595" s="8"/>
      <c r="BCA595" s="8"/>
      <c r="BCB595" s="8"/>
      <c r="BCC595" s="8"/>
      <c r="BCD595" s="8"/>
      <c r="BCE595" s="8"/>
      <c r="BCF595" s="8"/>
      <c r="BCG595" s="8"/>
      <c r="BCH595" s="8"/>
      <c r="BCI595" s="8"/>
      <c r="BCJ595" s="8"/>
      <c r="BCK595" s="8"/>
      <c r="BCL595" s="8"/>
      <c r="BCM595" s="8"/>
      <c r="BCN595" s="8"/>
      <c r="BCO595" s="8"/>
      <c r="BCP595" s="8"/>
      <c r="BCQ595" s="8"/>
      <c r="BCR595" s="8"/>
      <c r="BCS595" s="8"/>
      <c r="BCT595" s="8"/>
      <c r="BCU595" s="8"/>
      <c r="BCV595" s="8"/>
      <c r="BCW595" s="8"/>
      <c r="BCX595" s="8"/>
      <c r="BCY595" s="8"/>
      <c r="BCZ595" s="8"/>
      <c r="BDA595" s="8"/>
      <c r="BDB595" s="8"/>
      <c r="BDC595" s="8"/>
      <c r="BDD595" s="8"/>
      <c r="BDE595" s="8"/>
      <c r="BDF595" s="8"/>
      <c r="BDG595" s="8"/>
      <c r="BDH595" s="8"/>
      <c r="BDI595" s="8"/>
      <c r="BDJ595" s="8"/>
      <c r="BDK595" s="8"/>
      <c r="BDL595" s="8"/>
      <c r="BDM595" s="8"/>
      <c r="BDN595" s="8"/>
      <c r="BDO595" s="8"/>
      <c r="BDP595" s="8"/>
      <c r="BDQ595" s="8"/>
      <c r="BDR595" s="8"/>
      <c r="BDS595" s="8"/>
      <c r="BDT595" s="8"/>
      <c r="BDU595" s="8"/>
      <c r="BDV595" s="8"/>
      <c r="BDW595" s="8"/>
      <c r="BDX595" s="8"/>
      <c r="BDY595" s="8"/>
      <c r="BDZ595" s="8"/>
      <c r="BEA595" s="8"/>
      <c r="BEB595" s="8"/>
      <c r="BEC595" s="8"/>
      <c r="BED595" s="8"/>
      <c r="BEE595" s="8"/>
      <c r="BEF595" s="8"/>
      <c r="BEG595" s="8"/>
      <c r="BEH595" s="8"/>
      <c r="BEI595" s="8"/>
      <c r="BEJ595" s="8"/>
      <c r="BEK595" s="8"/>
      <c r="BEL595" s="8"/>
      <c r="BEM595" s="8"/>
      <c r="BEN595" s="8"/>
      <c r="BEO595" s="8"/>
      <c r="BEP595" s="8"/>
      <c r="BEQ595" s="8"/>
      <c r="BER595" s="8"/>
      <c r="BES595" s="8"/>
      <c r="BET595" s="8"/>
      <c r="BEU595" s="8"/>
      <c r="BEV595" s="8"/>
      <c r="BEW595" s="8"/>
      <c r="BEX595" s="8"/>
      <c r="BEY595" s="8"/>
      <c r="BEZ595" s="8"/>
      <c r="BFA595" s="8"/>
      <c r="BFB595" s="8"/>
      <c r="BFC595" s="8"/>
      <c r="BFD595" s="8"/>
      <c r="BFE595" s="8"/>
      <c r="BFF595" s="8"/>
      <c r="BFG595" s="8"/>
      <c r="BFH595" s="8"/>
      <c r="BFI595" s="8"/>
      <c r="BFJ595" s="8"/>
      <c r="BFK595" s="8"/>
      <c r="BFL595" s="8"/>
      <c r="BFM595" s="8"/>
      <c r="BFN595" s="8"/>
      <c r="BFO595" s="8"/>
      <c r="BFP595" s="8"/>
      <c r="BFQ595" s="8"/>
      <c r="BFR595" s="8"/>
      <c r="BFS595" s="8"/>
      <c r="BFT595" s="8"/>
      <c r="BFU595" s="8"/>
      <c r="BFV595" s="8"/>
      <c r="BFW595" s="8"/>
      <c r="BFX595" s="8"/>
      <c r="BFY595" s="8"/>
      <c r="BFZ595" s="8"/>
      <c r="BGA595" s="8"/>
      <c r="BGB595" s="8"/>
      <c r="BGC595" s="8"/>
      <c r="BGD595" s="8"/>
      <c r="BGE595" s="8"/>
      <c r="BGF595" s="8"/>
      <c r="BGG595" s="8"/>
      <c r="BGH595" s="8"/>
      <c r="BGI595" s="8"/>
      <c r="BGJ595" s="8"/>
      <c r="BGK595" s="8"/>
      <c r="BGL595" s="8"/>
      <c r="BGM595" s="8"/>
      <c r="BGN595" s="8"/>
      <c r="BGO595" s="8"/>
      <c r="BGP595" s="8"/>
      <c r="BGQ595" s="8"/>
      <c r="BGR595" s="8"/>
      <c r="BGS595" s="8"/>
      <c r="BGT595" s="8"/>
      <c r="BGU595" s="8"/>
      <c r="BGV595" s="8"/>
      <c r="BGW595" s="8"/>
      <c r="BGX595" s="8"/>
      <c r="BGY595" s="8"/>
      <c r="BGZ595" s="8"/>
      <c r="BHA595" s="8"/>
      <c r="BHB595" s="8"/>
      <c r="BHC595" s="8"/>
      <c r="BHD595" s="8"/>
      <c r="BHE595" s="8"/>
      <c r="BHF595" s="8"/>
      <c r="BHG595" s="8"/>
      <c r="BHH595" s="8"/>
      <c r="BHI595" s="8"/>
      <c r="BHJ595" s="8"/>
      <c r="BHK595" s="8"/>
      <c r="BHL595" s="8"/>
      <c r="BHM595" s="8"/>
      <c r="BHN595" s="8"/>
      <c r="BHO595" s="8"/>
      <c r="BHP595" s="8"/>
      <c r="BHQ595" s="8"/>
      <c r="BHR595" s="8"/>
      <c r="BHS595" s="8"/>
      <c r="BHT595" s="8"/>
      <c r="BHU595" s="8"/>
      <c r="BHV595" s="8"/>
      <c r="BHW595" s="8"/>
      <c r="BHX595" s="8"/>
      <c r="BHY595" s="8"/>
      <c r="BHZ595" s="8"/>
      <c r="BIA595" s="8"/>
      <c r="BIB595" s="8"/>
      <c r="BIC595" s="8"/>
      <c r="BID595" s="8"/>
      <c r="BIE595" s="8"/>
      <c r="BIF595" s="8"/>
      <c r="BIG595" s="8"/>
      <c r="BIH595" s="8"/>
      <c r="BII595" s="8"/>
      <c r="BIJ595" s="8"/>
      <c r="BIK595" s="8"/>
      <c r="BIL595" s="8"/>
      <c r="BIM595" s="8"/>
      <c r="BIN595" s="8"/>
      <c r="BIO595" s="8"/>
      <c r="BIP595" s="8"/>
      <c r="BIQ595" s="8"/>
      <c r="BIR595" s="8"/>
      <c r="BIS595" s="8"/>
      <c r="BIT595" s="8"/>
      <c r="BIU595" s="8"/>
      <c r="BIV595" s="8"/>
      <c r="BIW595" s="8"/>
      <c r="BIX595" s="8"/>
      <c r="BIY595" s="8"/>
      <c r="BIZ595" s="8"/>
      <c r="BJA595" s="8"/>
      <c r="BJB595" s="8"/>
      <c r="BJC595" s="8"/>
      <c r="BJD595" s="8"/>
      <c r="BJE595" s="8"/>
      <c r="BJF595" s="8"/>
      <c r="BJG595" s="8"/>
      <c r="BJH595" s="8"/>
      <c r="BJI595" s="8"/>
      <c r="BJJ595" s="8"/>
      <c r="BJK595" s="8"/>
      <c r="BJL595" s="8"/>
      <c r="BJM595" s="8"/>
      <c r="BJN595" s="8"/>
      <c r="BJO595" s="8"/>
      <c r="BJP595" s="8"/>
      <c r="BJQ595" s="8"/>
      <c r="BJR595" s="8"/>
      <c r="BJS595" s="8"/>
      <c r="BJT595" s="8"/>
      <c r="BJU595" s="8"/>
      <c r="BJV595" s="8"/>
      <c r="BJW595" s="8"/>
      <c r="BJX595" s="8"/>
      <c r="BJY595" s="8"/>
      <c r="BJZ595" s="8"/>
      <c r="BKA595" s="8"/>
      <c r="BKB595" s="8"/>
      <c r="BKC595" s="8"/>
      <c r="BKD595" s="8"/>
      <c r="BKE595" s="8"/>
      <c r="BKF595" s="8"/>
      <c r="BKG595" s="8"/>
      <c r="BKH595" s="8"/>
      <c r="BKI595" s="8"/>
      <c r="BKJ595" s="8"/>
      <c r="BKK595" s="8"/>
      <c r="BKL595" s="8"/>
      <c r="BKM595" s="8"/>
      <c r="BKN595" s="8"/>
      <c r="BKO595" s="8"/>
      <c r="BKP595" s="8"/>
      <c r="BKQ595" s="8"/>
      <c r="BKR595" s="8"/>
      <c r="BKS595" s="8"/>
      <c r="BKT595" s="8"/>
      <c r="BKU595" s="8"/>
      <c r="BKV595" s="8"/>
      <c r="BKW595" s="8"/>
      <c r="BKX595" s="8"/>
      <c r="BKY595" s="8"/>
      <c r="BKZ595" s="8"/>
      <c r="BLA595" s="8"/>
      <c r="BLB595" s="8"/>
      <c r="BLC595" s="8"/>
      <c r="BLD595" s="8"/>
      <c r="BLE595" s="8"/>
      <c r="BLF595" s="8"/>
      <c r="BLG595" s="8"/>
      <c r="BLH595" s="8"/>
      <c r="BLI595" s="8"/>
      <c r="BLJ595" s="8"/>
      <c r="BLK595" s="8"/>
      <c r="BLL595" s="8"/>
      <c r="BLM595" s="8"/>
      <c r="BLN595" s="8"/>
      <c r="BLO595" s="8"/>
      <c r="BLP595" s="8"/>
      <c r="BLQ595" s="8"/>
      <c r="BLR595" s="8"/>
      <c r="BLS595" s="8"/>
      <c r="BLT595" s="8"/>
      <c r="BLU595" s="8"/>
      <c r="BLV595" s="8"/>
      <c r="BLW595" s="8"/>
      <c r="BLX595" s="8"/>
      <c r="BLY595" s="8"/>
      <c r="BLZ595" s="8"/>
      <c r="BMA595" s="8"/>
      <c r="BMB595" s="8"/>
      <c r="BMC595" s="8"/>
      <c r="BMD595" s="8"/>
      <c r="BME595" s="8"/>
      <c r="BMF595" s="8"/>
      <c r="BMG595" s="8"/>
      <c r="BMH595" s="8"/>
      <c r="BMI595" s="8"/>
      <c r="BMJ595" s="8"/>
      <c r="BMK595" s="8"/>
      <c r="BML595" s="8"/>
      <c r="BMM595" s="8"/>
      <c r="BMN595" s="8"/>
      <c r="BMO595" s="8"/>
      <c r="BMP595" s="8"/>
      <c r="BMQ595" s="8"/>
      <c r="BMR595" s="8"/>
      <c r="BMS595" s="8"/>
      <c r="BMT595" s="8"/>
      <c r="BMU595" s="8"/>
      <c r="BMV595" s="8"/>
      <c r="BMW595" s="8"/>
      <c r="BMX595" s="8"/>
      <c r="BMY595" s="8"/>
      <c r="BMZ595" s="8"/>
      <c r="BNA595" s="8"/>
      <c r="BNB595" s="8"/>
      <c r="BNC595" s="8"/>
      <c r="BND595" s="8"/>
      <c r="BNE595" s="8"/>
      <c r="BNF595" s="8"/>
      <c r="BNG595" s="8"/>
      <c r="BNH595" s="8"/>
      <c r="BNI595" s="8"/>
      <c r="BNJ595" s="8"/>
      <c r="BNK595" s="8"/>
      <c r="BNL595" s="8"/>
      <c r="BNM595" s="8"/>
      <c r="BNN595" s="8"/>
      <c r="BNO595" s="8"/>
      <c r="BNP595" s="8"/>
      <c r="BNQ595" s="8"/>
      <c r="BNR595" s="8"/>
      <c r="BNS595" s="8"/>
      <c r="BNT595" s="8"/>
      <c r="BNU595" s="8"/>
      <c r="BNV595" s="8"/>
      <c r="BNW595" s="8"/>
      <c r="BNX595" s="8"/>
      <c r="BNY595" s="8"/>
      <c r="BNZ595" s="8"/>
      <c r="BOA595" s="8"/>
      <c r="BOB595" s="8"/>
      <c r="BOC595" s="8"/>
      <c r="BOD595" s="8"/>
      <c r="BOE595" s="8"/>
      <c r="BOF595" s="8"/>
      <c r="BOG595" s="8"/>
      <c r="BOH595" s="8"/>
      <c r="BOI595" s="8"/>
      <c r="BOJ595" s="8"/>
      <c r="BOK595" s="8"/>
      <c r="BOL595" s="8"/>
      <c r="BOM595" s="8"/>
      <c r="BON595" s="8"/>
      <c r="BOO595" s="8"/>
      <c r="BOP595" s="8"/>
      <c r="BOQ595" s="8"/>
      <c r="BOR595" s="8"/>
      <c r="BOS595" s="8"/>
      <c r="BOT595" s="8"/>
      <c r="BOU595" s="8"/>
      <c r="BOV595" s="8"/>
      <c r="BOW595" s="8"/>
      <c r="BOX595" s="8"/>
      <c r="BOY595" s="8"/>
      <c r="BOZ595" s="8"/>
      <c r="BPA595" s="8"/>
      <c r="BPB595" s="8"/>
      <c r="BPC595" s="8"/>
      <c r="BPD595" s="8"/>
      <c r="BPE595" s="8"/>
      <c r="BPF595" s="8"/>
      <c r="BPG595" s="8"/>
      <c r="BPH595" s="8"/>
      <c r="BPI595" s="8"/>
      <c r="BPJ595" s="8"/>
      <c r="BPK595" s="8"/>
      <c r="BPL595" s="8"/>
      <c r="BPM595" s="8"/>
      <c r="BPN595" s="8"/>
      <c r="BPO595" s="8"/>
      <c r="BPP595" s="8"/>
      <c r="BPQ595" s="8"/>
      <c r="BPR595" s="8"/>
      <c r="BPS595" s="8"/>
      <c r="BPT595" s="8"/>
      <c r="BPU595" s="8"/>
      <c r="BPV595" s="8"/>
      <c r="BPW595" s="8"/>
      <c r="BPX595" s="8"/>
      <c r="BPY595" s="8"/>
      <c r="BPZ595" s="8"/>
      <c r="BQA595" s="8"/>
      <c r="BQB595" s="8"/>
      <c r="BQC595" s="8"/>
      <c r="BQD595" s="8"/>
      <c r="BQE595" s="8"/>
      <c r="BQF595" s="8"/>
      <c r="BQG595" s="8"/>
      <c r="BQH595" s="8"/>
      <c r="BQI595" s="8"/>
      <c r="BQJ595" s="8"/>
      <c r="BQK595" s="8"/>
      <c r="BQL595" s="8"/>
      <c r="BQM595" s="8"/>
      <c r="BQN595" s="8"/>
      <c r="BQO595" s="8"/>
      <c r="BQP595" s="8"/>
      <c r="BQQ595" s="8"/>
      <c r="BQR595" s="8"/>
      <c r="BQS595" s="8"/>
      <c r="BQT595" s="8"/>
      <c r="BQU595" s="8"/>
      <c r="BQV595" s="8"/>
      <c r="BQW595" s="8"/>
      <c r="BQX595" s="8"/>
      <c r="BQY595" s="8"/>
      <c r="BQZ595" s="8"/>
      <c r="BRA595" s="8"/>
      <c r="BRB595" s="8"/>
      <c r="BRC595" s="8"/>
      <c r="BRD595" s="8"/>
      <c r="BRE595" s="8"/>
      <c r="BRF595" s="8"/>
      <c r="BRG595" s="8"/>
      <c r="BRH595" s="8"/>
      <c r="BRI595" s="8"/>
      <c r="BRJ595" s="8"/>
      <c r="BRK595" s="8"/>
      <c r="BRL595" s="8"/>
      <c r="BRM595" s="8"/>
      <c r="BRN595" s="8"/>
      <c r="BRO595" s="8"/>
      <c r="BRP595" s="8"/>
      <c r="BRQ595" s="8"/>
      <c r="BRR595" s="8"/>
      <c r="BRS595" s="8"/>
      <c r="BRT595" s="8"/>
      <c r="BRU595" s="8"/>
      <c r="BRV595" s="8"/>
      <c r="BRW595" s="8"/>
      <c r="BRX595" s="8"/>
      <c r="BRY595" s="8"/>
      <c r="BRZ595" s="8"/>
      <c r="BSA595" s="8"/>
      <c r="BSB595" s="8"/>
      <c r="BSC595" s="8"/>
      <c r="BSD595" s="8"/>
      <c r="BSE595" s="8"/>
      <c r="BSF595" s="8"/>
      <c r="BSG595" s="8"/>
      <c r="BSH595" s="8"/>
      <c r="BSI595" s="8"/>
      <c r="BSJ595" s="8"/>
      <c r="BSK595" s="8"/>
      <c r="BSL595" s="8"/>
      <c r="BSM595" s="8"/>
      <c r="BSN595" s="8"/>
      <c r="BSO595" s="8"/>
      <c r="BSP595" s="8"/>
      <c r="BSQ595" s="8"/>
      <c r="BSR595" s="8"/>
      <c r="BSS595" s="8"/>
      <c r="BST595" s="8"/>
      <c r="BSU595" s="8"/>
      <c r="BSV595" s="8"/>
      <c r="BSW595" s="8"/>
      <c r="BSX595" s="8"/>
      <c r="BSY595" s="8"/>
      <c r="BSZ595" s="8"/>
      <c r="BTA595" s="8"/>
      <c r="BTB595" s="8"/>
      <c r="BTC595" s="8"/>
      <c r="BTD595" s="8"/>
      <c r="BTE595" s="8"/>
      <c r="BTF595" s="8"/>
      <c r="BTG595" s="8"/>
      <c r="BTH595" s="8"/>
      <c r="BTI595" s="8"/>
      <c r="BTJ595" s="8"/>
      <c r="BTK595" s="8"/>
      <c r="BTL595" s="8"/>
      <c r="BTM595" s="8"/>
      <c r="BTN595" s="8"/>
      <c r="BTO595" s="8"/>
      <c r="BTP595" s="8"/>
      <c r="BTQ595" s="8"/>
      <c r="BTR595" s="8"/>
      <c r="BTS595" s="8"/>
      <c r="BTT595" s="8"/>
      <c r="BTU595" s="8"/>
      <c r="BTV595" s="8"/>
      <c r="BTW595" s="8"/>
      <c r="BTX595" s="8"/>
      <c r="BTY595" s="8"/>
      <c r="BTZ595" s="8"/>
      <c r="BUA595" s="8"/>
      <c r="BUB595" s="8"/>
      <c r="BUC595" s="8"/>
      <c r="BUD595" s="8"/>
      <c r="BUE595" s="8"/>
      <c r="BUF595" s="8"/>
      <c r="BUG595" s="8"/>
      <c r="BUH595" s="8"/>
      <c r="BUI595" s="8"/>
      <c r="BUJ595" s="8"/>
      <c r="BUK595" s="8"/>
      <c r="BUL595" s="8"/>
      <c r="BUM595" s="8"/>
      <c r="BUN595" s="8"/>
      <c r="BUO595" s="8"/>
      <c r="BUP595" s="8"/>
      <c r="BUQ595" s="8"/>
      <c r="BUR595" s="8"/>
      <c r="BUS595" s="8"/>
      <c r="BUT595" s="8"/>
      <c r="BUU595" s="8"/>
      <c r="BUV595" s="8"/>
      <c r="BUW595" s="8"/>
      <c r="BUX595" s="8"/>
      <c r="BUY595" s="8"/>
      <c r="BUZ595" s="8"/>
      <c r="BVA595" s="8"/>
      <c r="BVB595" s="8"/>
      <c r="BVC595" s="8"/>
      <c r="BVD595" s="8"/>
      <c r="BVE595" s="8"/>
      <c r="BVF595" s="8"/>
      <c r="BVG595" s="8"/>
      <c r="BVH595" s="8"/>
      <c r="BVI595" s="8"/>
      <c r="BVJ595" s="8"/>
      <c r="BVK595" s="8"/>
      <c r="BVL595" s="8"/>
      <c r="BVM595" s="8"/>
      <c r="BVN595" s="8"/>
      <c r="BVO595" s="8"/>
      <c r="BVP595" s="8"/>
      <c r="BVQ595" s="8"/>
      <c r="BVR595" s="8"/>
      <c r="BVS595" s="8"/>
      <c r="BVT595" s="8"/>
      <c r="BVU595" s="8"/>
      <c r="BVV595" s="8"/>
      <c r="BVW595" s="8"/>
      <c r="BVX595" s="8"/>
      <c r="BVY595" s="8"/>
      <c r="BVZ595" s="8"/>
      <c r="BWA595" s="8"/>
      <c r="BWB595" s="8"/>
      <c r="BWC595" s="8"/>
      <c r="BWD595" s="8"/>
      <c r="BWE595" s="8"/>
      <c r="BWF595" s="8"/>
      <c r="BWG595" s="8"/>
      <c r="BWH595" s="8"/>
      <c r="BWI595" s="8"/>
      <c r="BWJ595" s="8"/>
      <c r="BWK595" s="8"/>
      <c r="BWL595" s="8"/>
      <c r="BWM595" s="8"/>
      <c r="BWN595" s="8"/>
      <c r="BWO595" s="8"/>
      <c r="BWP595" s="8"/>
      <c r="BWQ595" s="8"/>
    </row>
    <row r="596" spans="1:1967" s="522" customFormat="1" ht="102" customHeight="1">
      <c r="A596" s="9" t="s">
        <v>6541</v>
      </c>
      <c r="B596" s="100" t="s">
        <v>97</v>
      </c>
      <c r="C596" s="3" t="s">
        <v>889</v>
      </c>
      <c r="D596" s="3" t="s">
        <v>890</v>
      </c>
      <c r="E596" s="3" t="s">
        <v>891</v>
      </c>
      <c r="F596" s="119"/>
      <c r="G596" s="3" t="s">
        <v>384</v>
      </c>
      <c r="H596" s="20">
        <v>0</v>
      </c>
      <c r="I596" s="114">
        <v>470000000</v>
      </c>
      <c r="J596" s="21" t="s">
        <v>1330</v>
      </c>
      <c r="K596" s="19" t="s">
        <v>2067</v>
      </c>
      <c r="L596" s="138" t="s">
        <v>3426</v>
      </c>
      <c r="M596" s="141" t="s">
        <v>383</v>
      </c>
      <c r="N596" s="360" t="s">
        <v>8874</v>
      </c>
      <c r="O596" s="3" t="s">
        <v>1382</v>
      </c>
      <c r="P596" s="7" t="s">
        <v>1361</v>
      </c>
      <c r="Q596" s="3" t="s">
        <v>1345</v>
      </c>
      <c r="R596" s="78">
        <v>459</v>
      </c>
      <c r="S596" s="96">
        <v>261.44</v>
      </c>
      <c r="T596" s="83">
        <v>0</v>
      </c>
      <c r="U596" s="83">
        <f t="shared" si="44"/>
        <v>0</v>
      </c>
      <c r="V596" s="9" t="s">
        <v>1341</v>
      </c>
      <c r="W596" s="153" t="s">
        <v>1410</v>
      </c>
      <c r="X596" s="9" t="s">
        <v>11617</v>
      </c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  <c r="AY596" s="8"/>
      <c r="AZ596" s="8"/>
      <c r="BA596" s="8"/>
      <c r="BB596" s="8"/>
      <c r="BC596" s="8"/>
      <c r="BD596" s="8"/>
      <c r="BE596" s="8"/>
      <c r="BF596" s="8"/>
      <c r="BG596" s="8"/>
      <c r="BH596" s="8"/>
      <c r="BI596" s="8"/>
      <c r="BJ596" s="8"/>
      <c r="BK596" s="8"/>
      <c r="BL596" s="8"/>
      <c r="BM596" s="8"/>
      <c r="BN596" s="8"/>
      <c r="BO596" s="8"/>
      <c r="BP596" s="8"/>
      <c r="BQ596" s="8"/>
      <c r="BR596" s="8"/>
      <c r="BS596" s="8"/>
      <c r="BT596" s="8"/>
      <c r="BU596" s="8"/>
      <c r="BV596" s="8"/>
      <c r="BW596" s="8"/>
      <c r="BX596" s="8"/>
      <c r="BY596" s="8"/>
      <c r="BZ596" s="8"/>
      <c r="CA596" s="8"/>
      <c r="CB596" s="8"/>
      <c r="CC596" s="8"/>
      <c r="CD596" s="8"/>
      <c r="CE596" s="8"/>
      <c r="CF596" s="8"/>
      <c r="CG596" s="8"/>
      <c r="CH596" s="8"/>
      <c r="CI596" s="8"/>
      <c r="CJ596" s="8"/>
      <c r="CK596" s="8"/>
      <c r="CL596" s="8"/>
      <c r="CM596" s="8"/>
      <c r="CN596" s="8"/>
      <c r="CO596" s="8"/>
      <c r="CP596" s="8"/>
      <c r="CQ596" s="8"/>
      <c r="CR596" s="8"/>
      <c r="CS596" s="8"/>
      <c r="CT596" s="8"/>
      <c r="CU596" s="8"/>
      <c r="CV596" s="8"/>
      <c r="CW596" s="8"/>
      <c r="CX596" s="8"/>
      <c r="CY596" s="8"/>
      <c r="CZ596" s="8"/>
      <c r="DA596" s="8"/>
      <c r="DB596" s="8"/>
      <c r="DC596" s="8"/>
      <c r="DD596" s="8"/>
      <c r="DE596" s="8"/>
      <c r="DF596" s="8"/>
      <c r="DG596" s="8"/>
      <c r="DH596" s="8"/>
      <c r="DI596" s="8"/>
      <c r="DJ596" s="8"/>
      <c r="DK596" s="8"/>
      <c r="DL596" s="8"/>
      <c r="DM596" s="8"/>
      <c r="DN596" s="8"/>
      <c r="DO596" s="8"/>
      <c r="DP596" s="8"/>
      <c r="DQ596" s="8"/>
      <c r="DR596" s="8"/>
      <c r="DS596" s="8"/>
      <c r="DT596" s="8"/>
      <c r="DU596" s="8"/>
      <c r="DV596" s="8"/>
      <c r="DW596" s="8"/>
      <c r="DX596" s="8"/>
      <c r="DY596" s="8"/>
      <c r="DZ596" s="8"/>
      <c r="EA596" s="8"/>
      <c r="EB596" s="8"/>
      <c r="EC596" s="8"/>
      <c r="ED596" s="8"/>
      <c r="EE596" s="8"/>
      <c r="EF596" s="8"/>
      <c r="EG596" s="8"/>
      <c r="EH596" s="8"/>
      <c r="EI596" s="8"/>
      <c r="EJ596" s="8"/>
      <c r="EK596" s="8"/>
      <c r="EL596" s="8"/>
      <c r="EM596" s="8"/>
      <c r="EN596" s="8"/>
      <c r="EO596" s="8"/>
      <c r="EP596" s="8"/>
      <c r="EQ596" s="8"/>
      <c r="ER596" s="8"/>
      <c r="ES596" s="8"/>
      <c r="ET596" s="8"/>
      <c r="EU596" s="8"/>
      <c r="EV596" s="8"/>
      <c r="EW596" s="8"/>
      <c r="EX596" s="8"/>
      <c r="EY596" s="8"/>
      <c r="EZ596" s="8"/>
      <c r="FA596" s="8"/>
      <c r="FB596" s="8"/>
      <c r="FC596" s="8"/>
      <c r="FD596" s="8"/>
      <c r="FE596" s="8"/>
      <c r="FF596" s="8"/>
      <c r="FG596" s="8"/>
      <c r="FH596" s="8"/>
      <c r="FI596" s="8"/>
      <c r="FJ596" s="8"/>
      <c r="FK596" s="8"/>
      <c r="FL596" s="8"/>
      <c r="FM596" s="8"/>
      <c r="FN596" s="8"/>
      <c r="FO596" s="8"/>
      <c r="FP596" s="8"/>
      <c r="FQ596" s="8"/>
      <c r="FR596" s="8"/>
      <c r="FS596" s="8"/>
      <c r="FT596" s="8"/>
      <c r="FU596" s="8"/>
      <c r="FV596" s="8"/>
      <c r="FW596" s="8"/>
      <c r="FX596" s="8"/>
      <c r="FY596" s="8"/>
      <c r="FZ596" s="8"/>
      <c r="GA596" s="8"/>
      <c r="GB596" s="8"/>
      <c r="GC596" s="8"/>
      <c r="GD596" s="8"/>
      <c r="GE596" s="8"/>
      <c r="GF596" s="8"/>
      <c r="GG596" s="8"/>
      <c r="GH596" s="8"/>
      <c r="GI596" s="8"/>
      <c r="GJ596" s="8"/>
      <c r="GK596" s="8"/>
      <c r="GL596" s="8"/>
      <c r="GM596" s="8"/>
      <c r="GN596" s="8"/>
      <c r="GO596" s="8"/>
      <c r="GP596" s="8"/>
      <c r="GQ596" s="8"/>
      <c r="GR596" s="8"/>
      <c r="GS596" s="8"/>
      <c r="GT596" s="8"/>
      <c r="GU596" s="8"/>
      <c r="GV596" s="8"/>
      <c r="GW596" s="8"/>
      <c r="GX596" s="8"/>
      <c r="GY596" s="8"/>
      <c r="GZ596" s="8"/>
      <c r="HA596" s="8"/>
      <c r="HB596" s="8"/>
      <c r="HC596" s="8"/>
      <c r="HD596" s="8"/>
      <c r="HE596" s="8"/>
      <c r="HF596" s="8"/>
      <c r="HG596" s="8"/>
      <c r="HH596" s="8"/>
      <c r="HI596" s="8"/>
      <c r="HJ596" s="8"/>
      <c r="HK596" s="8"/>
      <c r="HL596" s="8"/>
      <c r="HM596" s="8"/>
      <c r="HN596" s="8"/>
      <c r="HO596" s="8"/>
      <c r="HP596" s="8"/>
      <c r="HQ596" s="8"/>
      <c r="HR596" s="8"/>
      <c r="HS596" s="8"/>
      <c r="HT596" s="8"/>
      <c r="HU596" s="8"/>
      <c r="HV596" s="8"/>
      <c r="HW596" s="8"/>
      <c r="HX596" s="8"/>
      <c r="HY596" s="8"/>
      <c r="HZ596" s="8"/>
      <c r="IA596" s="8"/>
      <c r="IB596" s="8"/>
      <c r="IC596" s="8"/>
      <c r="ID596" s="8"/>
      <c r="IE596" s="8"/>
      <c r="IF596" s="8"/>
      <c r="IG596" s="8"/>
      <c r="IH596" s="8"/>
      <c r="II596" s="8"/>
      <c r="IJ596" s="8"/>
      <c r="IK596" s="8"/>
      <c r="IL596" s="8"/>
      <c r="IM596" s="8"/>
      <c r="IN596" s="8"/>
      <c r="IO596" s="8"/>
      <c r="IP596" s="8"/>
      <c r="IQ596" s="8"/>
      <c r="IR596" s="8"/>
      <c r="IS596" s="8"/>
      <c r="IT596" s="8"/>
      <c r="IU596" s="8"/>
      <c r="IV596" s="8"/>
      <c r="IW596" s="8"/>
      <c r="IX596" s="8"/>
      <c r="IY596" s="8"/>
      <c r="IZ596" s="8"/>
      <c r="JA596" s="8"/>
      <c r="JB596" s="8"/>
      <c r="JC596" s="8"/>
      <c r="JD596" s="8"/>
      <c r="JE596" s="8"/>
      <c r="JF596" s="8"/>
      <c r="JG596" s="8"/>
      <c r="JH596" s="8"/>
      <c r="JI596" s="8"/>
      <c r="JJ596" s="8"/>
      <c r="JK596" s="8"/>
      <c r="JL596" s="8"/>
      <c r="JM596" s="8"/>
      <c r="JN596" s="8"/>
      <c r="JO596" s="8"/>
      <c r="JP596" s="8"/>
      <c r="JQ596" s="8"/>
      <c r="JR596" s="8"/>
      <c r="JS596" s="8"/>
      <c r="JT596" s="8"/>
      <c r="JU596" s="8"/>
      <c r="JV596" s="8"/>
      <c r="JW596" s="8"/>
      <c r="JX596" s="8"/>
      <c r="JY596" s="8"/>
      <c r="JZ596" s="8"/>
      <c r="KA596" s="8"/>
      <c r="KB596" s="8"/>
      <c r="KC596" s="8"/>
      <c r="KD596" s="8"/>
      <c r="KE596" s="8"/>
      <c r="KF596" s="8"/>
      <c r="KG596" s="8"/>
      <c r="KH596" s="8"/>
      <c r="KI596" s="8"/>
      <c r="KJ596" s="8"/>
      <c r="KK596" s="8"/>
      <c r="KL596" s="8"/>
      <c r="KM596" s="8"/>
      <c r="KN596" s="8"/>
      <c r="KO596" s="8"/>
      <c r="KP596" s="8"/>
      <c r="KQ596" s="8"/>
      <c r="KR596" s="8"/>
      <c r="KS596" s="8"/>
      <c r="KT596" s="8"/>
      <c r="KU596" s="8"/>
      <c r="KV596" s="8"/>
      <c r="KW596" s="8"/>
      <c r="KX596" s="8"/>
      <c r="KY596" s="8"/>
      <c r="KZ596" s="8"/>
      <c r="LA596" s="8"/>
      <c r="LB596" s="8"/>
      <c r="LC596" s="8"/>
      <c r="LD596" s="8"/>
      <c r="LE596" s="8"/>
      <c r="LF596" s="8"/>
      <c r="LG596" s="8"/>
      <c r="LH596" s="8"/>
      <c r="LI596" s="8"/>
      <c r="LJ596" s="8"/>
      <c r="LK596" s="8"/>
      <c r="LL596" s="8"/>
      <c r="LM596" s="8"/>
      <c r="LN596" s="8"/>
      <c r="LO596" s="8"/>
      <c r="LP596" s="8"/>
      <c r="LQ596" s="8"/>
      <c r="LR596" s="8"/>
      <c r="LS596" s="8"/>
      <c r="LT596" s="8"/>
      <c r="LU596" s="8"/>
      <c r="LV596" s="8"/>
      <c r="LW596" s="8"/>
      <c r="LX596" s="8"/>
      <c r="LY596" s="8"/>
      <c r="LZ596" s="8"/>
      <c r="MA596" s="8"/>
      <c r="MB596" s="8"/>
      <c r="MC596" s="8"/>
      <c r="MD596" s="8"/>
      <c r="ME596" s="8"/>
      <c r="MF596" s="8"/>
      <c r="MG596" s="8"/>
      <c r="MH596" s="8"/>
      <c r="MI596" s="8"/>
      <c r="MJ596" s="8"/>
      <c r="MK596" s="8"/>
      <c r="ML596" s="8"/>
      <c r="MM596" s="8"/>
      <c r="MN596" s="8"/>
      <c r="MO596" s="8"/>
      <c r="MP596" s="8"/>
      <c r="MQ596" s="8"/>
      <c r="MR596" s="8"/>
      <c r="MS596" s="8"/>
      <c r="MT596" s="8"/>
      <c r="MU596" s="8"/>
      <c r="MV596" s="8"/>
      <c r="MW596" s="8"/>
      <c r="MX596" s="8"/>
      <c r="MY596" s="8"/>
      <c r="MZ596" s="8"/>
      <c r="NA596" s="8"/>
      <c r="NB596" s="8"/>
      <c r="NC596" s="8"/>
      <c r="ND596" s="8"/>
      <c r="NE596" s="8"/>
      <c r="NF596" s="8"/>
      <c r="NG596" s="8"/>
      <c r="NH596" s="8"/>
      <c r="NI596" s="8"/>
      <c r="NJ596" s="8"/>
      <c r="NK596" s="8"/>
      <c r="NL596" s="8"/>
      <c r="NM596" s="8"/>
      <c r="NN596" s="8"/>
      <c r="NO596" s="8"/>
      <c r="NP596" s="8"/>
      <c r="NQ596" s="8"/>
      <c r="NR596" s="8"/>
      <c r="NS596" s="8"/>
      <c r="NT596" s="8"/>
      <c r="NU596" s="8"/>
      <c r="NV596" s="8"/>
      <c r="NW596" s="8"/>
      <c r="NX596" s="8"/>
      <c r="NY596" s="8"/>
      <c r="NZ596" s="8"/>
      <c r="OA596" s="8"/>
      <c r="OB596" s="8"/>
      <c r="OC596" s="8"/>
      <c r="OD596" s="8"/>
      <c r="OE596" s="8"/>
      <c r="OF596" s="8"/>
      <c r="OG596" s="8"/>
      <c r="OH596" s="8"/>
      <c r="OI596" s="8"/>
      <c r="OJ596" s="8"/>
      <c r="OK596" s="8"/>
      <c r="OL596" s="8"/>
      <c r="OM596" s="8"/>
      <c r="ON596" s="8"/>
      <c r="OO596" s="8"/>
      <c r="OP596" s="8"/>
      <c r="OQ596" s="8"/>
      <c r="OR596" s="8"/>
      <c r="OS596" s="8"/>
      <c r="OT596" s="8"/>
      <c r="OU596" s="8"/>
      <c r="OV596" s="8"/>
      <c r="OW596" s="8"/>
      <c r="OX596" s="8"/>
      <c r="OY596" s="8"/>
      <c r="OZ596" s="8"/>
      <c r="PA596" s="8"/>
      <c r="PB596" s="8"/>
      <c r="PC596" s="8"/>
      <c r="PD596" s="8"/>
      <c r="PE596" s="8"/>
      <c r="PF596" s="8"/>
      <c r="PG596" s="8"/>
      <c r="PH596" s="8"/>
      <c r="PI596" s="8"/>
      <c r="PJ596" s="8"/>
      <c r="PK596" s="8"/>
      <c r="PL596" s="8"/>
      <c r="PM596" s="8"/>
      <c r="PN596" s="8"/>
      <c r="PO596" s="8"/>
      <c r="PP596" s="8"/>
      <c r="PQ596" s="8"/>
      <c r="PR596" s="8"/>
      <c r="PS596" s="8"/>
      <c r="PT596" s="8"/>
      <c r="PU596" s="8"/>
      <c r="PV596" s="8"/>
      <c r="PW596" s="8"/>
      <c r="PX596" s="8"/>
      <c r="PY596" s="8"/>
      <c r="PZ596" s="8"/>
      <c r="QA596" s="8"/>
      <c r="QB596" s="8"/>
      <c r="QC596" s="8"/>
      <c r="QD596" s="8"/>
      <c r="QE596" s="8"/>
      <c r="QF596" s="8"/>
      <c r="QG596" s="8"/>
      <c r="QH596" s="8"/>
      <c r="QI596" s="8"/>
      <c r="QJ596" s="8"/>
      <c r="QK596" s="8"/>
      <c r="QL596" s="8"/>
      <c r="QM596" s="8"/>
      <c r="QN596" s="8"/>
      <c r="QO596" s="8"/>
      <c r="QP596" s="8"/>
      <c r="QQ596" s="8"/>
      <c r="QR596" s="8"/>
      <c r="QS596" s="8"/>
      <c r="QT596" s="8"/>
      <c r="QU596" s="8"/>
      <c r="QV596" s="8"/>
      <c r="QW596" s="8"/>
      <c r="QX596" s="8"/>
      <c r="QY596" s="8"/>
      <c r="QZ596" s="8"/>
      <c r="RA596" s="8"/>
      <c r="RB596" s="8"/>
      <c r="RC596" s="8"/>
      <c r="RD596" s="8"/>
      <c r="RE596" s="8"/>
      <c r="RF596" s="8"/>
      <c r="RG596" s="8"/>
      <c r="RH596" s="8"/>
      <c r="RI596" s="8"/>
      <c r="RJ596" s="8"/>
      <c r="RK596" s="8"/>
      <c r="RL596" s="8"/>
      <c r="RM596" s="8"/>
      <c r="RN596" s="8"/>
      <c r="RO596" s="8"/>
      <c r="RP596" s="8"/>
      <c r="RQ596" s="8"/>
      <c r="RR596" s="8"/>
      <c r="RS596" s="8"/>
      <c r="RT596" s="8"/>
      <c r="RU596" s="8"/>
      <c r="RV596" s="8"/>
      <c r="RW596" s="8"/>
      <c r="RX596" s="8"/>
      <c r="RY596" s="8"/>
      <c r="RZ596" s="8"/>
      <c r="SA596" s="8"/>
      <c r="SB596" s="8"/>
      <c r="SC596" s="8"/>
      <c r="SD596" s="8"/>
      <c r="SE596" s="8"/>
      <c r="SF596" s="8"/>
      <c r="SG596" s="8"/>
      <c r="SH596" s="8"/>
      <c r="SI596" s="8"/>
      <c r="SJ596" s="8"/>
      <c r="SK596" s="8"/>
      <c r="SL596" s="8"/>
      <c r="SM596" s="8"/>
      <c r="SN596" s="8"/>
      <c r="SO596" s="8"/>
      <c r="SP596" s="8"/>
      <c r="SQ596" s="8"/>
      <c r="SR596" s="8"/>
      <c r="SS596" s="8"/>
      <c r="ST596" s="8"/>
      <c r="SU596" s="8"/>
      <c r="SV596" s="8"/>
      <c r="SW596" s="8"/>
      <c r="SX596" s="8"/>
      <c r="SY596" s="8"/>
      <c r="SZ596" s="8"/>
      <c r="TA596" s="8"/>
      <c r="TB596" s="8"/>
      <c r="TC596" s="8"/>
      <c r="TD596" s="8"/>
      <c r="TE596" s="8"/>
      <c r="TF596" s="8"/>
      <c r="TG596" s="8"/>
      <c r="TH596" s="8"/>
      <c r="TI596" s="8"/>
      <c r="TJ596" s="8"/>
      <c r="TK596" s="8"/>
      <c r="TL596" s="8"/>
      <c r="TM596" s="8"/>
      <c r="TN596" s="8"/>
      <c r="TO596" s="8"/>
      <c r="TP596" s="8"/>
      <c r="TQ596" s="8"/>
      <c r="TR596" s="8"/>
      <c r="TS596" s="8"/>
      <c r="TT596" s="8"/>
      <c r="TU596" s="8"/>
      <c r="TV596" s="8"/>
      <c r="TW596" s="8"/>
      <c r="TX596" s="8"/>
      <c r="TY596" s="8"/>
      <c r="TZ596" s="8"/>
      <c r="UA596" s="8"/>
      <c r="UB596" s="8"/>
      <c r="UC596" s="8"/>
      <c r="UD596" s="8"/>
      <c r="UE596" s="8"/>
      <c r="UF596" s="8"/>
      <c r="UG596" s="8"/>
      <c r="UH596" s="8"/>
      <c r="UI596" s="8"/>
      <c r="UJ596" s="8"/>
      <c r="UK596" s="8"/>
      <c r="UL596" s="8"/>
      <c r="UM596" s="8"/>
      <c r="UN596" s="8"/>
      <c r="UO596" s="8"/>
      <c r="UP596" s="8"/>
      <c r="UQ596" s="8"/>
      <c r="UR596" s="8"/>
      <c r="US596" s="8"/>
      <c r="UT596" s="8"/>
      <c r="UU596" s="8"/>
      <c r="UV596" s="8"/>
      <c r="UW596" s="8"/>
      <c r="UX596" s="8"/>
      <c r="UY596" s="8"/>
      <c r="UZ596" s="8"/>
      <c r="VA596" s="8"/>
      <c r="VB596" s="8"/>
      <c r="VC596" s="8"/>
      <c r="VD596" s="8"/>
      <c r="VE596" s="8"/>
      <c r="VF596" s="8"/>
      <c r="VG596" s="8"/>
      <c r="VH596" s="8"/>
      <c r="VI596" s="8"/>
      <c r="VJ596" s="8"/>
      <c r="VK596" s="8"/>
      <c r="VL596" s="8"/>
      <c r="VM596" s="8"/>
      <c r="VN596" s="8"/>
      <c r="VO596" s="8"/>
      <c r="VP596" s="8"/>
      <c r="VQ596" s="8"/>
      <c r="VR596" s="8"/>
      <c r="VS596" s="8"/>
      <c r="VT596" s="8"/>
      <c r="VU596" s="8"/>
      <c r="VV596" s="8"/>
      <c r="VW596" s="8"/>
      <c r="VX596" s="8"/>
      <c r="VY596" s="8"/>
      <c r="VZ596" s="8"/>
      <c r="WA596" s="8"/>
      <c r="WB596" s="8"/>
      <c r="WC596" s="8"/>
      <c r="WD596" s="8"/>
      <c r="WE596" s="8"/>
      <c r="WF596" s="8"/>
      <c r="WG596" s="8"/>
      <c r="WH596" s="8"/>
      <c r="WI596" s="8"/>
      <c r="WJ596" s="8"/>
      <c r="WK596" s="8"/>
      <c r="WL596" s="8"/>
      <c r="WM596" s="8"/>
      <c r="WN596" s="8"/>
      <c r="WO596" s="8"/>
      <c r="WP596" s="8"/>
      <c r="WQ596" s="8"/>
      <c r="WR596" s="8"/>
      <c r="WS596" s="8"/>
      <c r="WT596" s="8"/>
      <c r="WU596" s="8"/>
      <c r="WV596" s="8"/>
      <c r="WW596" s="8"/>
      <c r="WX596" s="8"/>
      <c r="WY596" s="8"/>
      <c r="WZ596" s="8"/>
      <c r="XA596" s="8"/>
      <c r="XB596" s="8"/>
      <c r="XC596" s="8"/>
      <c r="XD596" s="8"/>
      <c r="XE596" s="8"/>
      <c r="XF596" s="8"/>
      <c r="XG596" s="8"/>
      <c r="XH596" s="8"/>
      <c r="XI596" s="8"/>
      <c r="XJ596" s="8"/>
      <c r="XK596" s="8"/>
      <c r="XL596" s="8"/>
      <c r="XM596" s="8"/>
      <c r="XN596" s="8"/>
      <c r="XO596" s="8"/>
      <c r="XP596" s="8"/>
      <c r="XQ596" s="8"/>
      <c r="XR596" s="8"/>
      <c r="XS596" s="8"/>
      <c r="XT596" s="8"/>
      <c r="XU596" s="8"/>
      <c r="XV596" s="8"/>
      <c r="XW596" s="8"/>
      <c r="XX596" s="8"/>
      <c r="XY596" s="8"/>
      <c r="XZ596" s="8"/>
      <c r="YA596" s="8"/>
      <c r="YB596" s="8"/>
      <c r="YC596" s="8"/>
      <c r="YD596" s="8"/>
      <c r="YE596" s="8"/>
      <c r="YF596" s="8"/>
      <c r="YG596" s="8"/>
      <c r="YH596" s="8"/>
      <c r="YI596" s="8"/>
      <c r="YJ596" s="8"/>
      <c r="YK596" s="8"/>
      <c r="YL596" s="8"/>
      <c r="YM596" s="8"/>
      <c r="YN596" s="8"/>
      <c r="YO596" s="8"/>
      <c r="YP596" s="8"/>
      <c r="YQ596" s="8"/>
      <c r="YR596" s="8"/>
      <c r="YS596" s="8"/>
      <c r="YT596" s="8"/>
      <c r="YU596" s="8"/>
      <c r="YV596" s="8"/>
      <c r="YW596" s="8"/>
      <c r="YX596" s="8"/>
      <c r="YY596" s="8"/>
      <c r="YZ596" s="8"/>
      <c r="ZA596" s="8"/>
      <c r="ZB596" s="8"/>
      <c r="ZC596" s="8"/>
      <c r="ZD596" s="8"/>
      <c r="ZE596" s="8"/>
      <c r="ZF596" s="8"/>
      <c r="ZG596" s="8"/>
      <c r="ZH596" s="8"/>
      <c r="ZI596" s="8"/>
      <c r="ZJ596" s="8"/>
      <c r="ZK596" s="8"/>
      <c r="ZL596" s="8"/>
      <c r="ZM596" s="8"/>
      <c r="ZN596" s="8"/>
      <c r="ZO596" s="8"/>
      <c r="ZP596" s="8"/>
      <c r="ZQ596" s="8"/>
      <c r="ZR596" s="8"/>
      <c r="ZS596" s="8"/>
      <c r="ZT596" s="8"/>
      <c r="ZU596" s="8"/>
      <c r="ZV596" s="8"/>
      <c r="ZW596" s="8"/>
      <c r="ZX596" s="8"/>
      <c r="ZY596" s="8"/>
      <c r="ZZ596" s="8"/>
      <c r="AAA596" s="8"/>
      <c r="AAB596" s="8"/>
      <c r="AAC596" s="8"/>
      <c r="AAD596" s="8"/>
      <c r="AAE596" s="8"/>
      <c r="AAF596" s="8"/>
      <c r="AAG596" s="8"/>
      <c r="AAH596" s="8"/>
      <c r="AAI596" s="8"/>
      <c r="AAJ596" s="8"/>
      <c r="AAK596" s="8"/>
      <c r="AAL596" s="8"/>
      <c r="AAM596" s="8"/>
      <c r="AAN596" s="8"/>
      <c r="AAO596" s="8"/>
      <c r="AAP596" s="8"/>
      <c r="AAQ596" s="8"/>
      <c r="AAR596" s="8"/>
      <c r="AAS596" s="8"/>
      <c r="AAT596" s="8"/>
      <c r="AAU596" s="8"/>
      <c r="AAV596" s="8"/>
      <c r="AAW596" s="8"/>
      <c r="AAX596" s="8"/>
      <c r="AAY596" s="8"/>
      <c r="AAZ596" s="8"/>
      <c r="ABA596" s="8"/>
      <c r="ABB596" s="8"/>
      <c r="ABC596" s="8"/>
      <c r="ABD596" s="8"/>
      <c r="ABE596" s="8"/>
      <c r="ABF596" s="8"/>
      <c r="ABG596" s="8"/>
      <c r="ABH596" s="8"/>
      <c r="ABI596" s="8"/>
      <c r="ABJ596" s="8"/>
      <c r="ABK596" s="8"/>
      <c r="ABL596" s="8"/>
      <c r="ABM596" s="8"/>
      <c r="ABN596" s="8"/>
      <c r="ABO596" s="8"/>
      <c r="ABP596" s="8"/>
      <c r="ABQ596" s="8"/>
      <c r="ABR596" s="8"/>
      <c r="ABS596" s="8"/>
      <c r="ABT596" s="8"/>
      <c r="ABU596" s="8"/>
      <c r="ABV596" s="8"/>
      <c r="ABW596" s="8"/>
      <c r="ABX596" s="8"/>
      <c r="ABY596" s="8"/>
      <c r="ABZ596" s="8"/>
      <c r="ACA596" s="8"/>
      <c r="ACB596" s="8"/>
      <c r="ACC596" s="8"/>
      <c r="ACD596" s="8"/>
      <c r="ACE596" s="8"/>
      <c r="ACF596" s="8"/>
      <c r="ACG596" s="8"/>
      <c r="ACH596" s="8"/>
      <c r="ACI596" s="8"/>
      <c r="ACJ596" s="8"/>
      <c r="ACK596" s="8"/>
      <c r="ACL596" s="8"/>
      <c r="ACM596" s="8"/>
      <c r="ACN596" s="8"/>
      <c r="ACO596" s="8"/>
      <c r="ACP596" s="8"/>
      <c r="ACQ596" s="8"/>
      <c r="ACR596" s="8"/>
      <c r="ACS596" s="8"/>
      <c r="ACT596" s="8"/>
      <c r="ACU596" s="8"/>
      <c r="ACV596" s="8"/>
      <c r="ACW596" s="8"/>
      <c r="ACX596" s="8"/>
      <c r="ACY596" s="8"/>
      <c r="ACZ596" s="8"/>
      <c r="ADA596" s="8"/>
      <c r="ADB596" s="8"/>
      <c r="ADC596" s="8"/>
      <c r="ADD596" s="8"/>
      <c r="ADE596" s="8"/>
      <c r="ADF596" s="8"/>
      <c r="ADG596" s="8"/>
      <c r="ADH596" s="8"/>
      <c r="ADI596" s="8"/>
      <c r="ADJ596" s="8"/>
      <c r="ADK596" s="8"/>
      <c r="ADL596" s="8"/>
      <c r="ADM596" s="8"/>
      <c r="ADN596" s="8"/>
      <c r="ADO596" s="8"/>
      <c r="ADP596" s="8"/>
      <c r="ADQ596" s="8"/>
      <c r="ADR596" s="8"/>
      <c r="ADS596" s="8"/>
      <c r="ADT596" s="8"/>
      <c r="ADU596" s="8"/>
      <c r="ADV596" s="8"/>
      <c r="ADW596" s="8"/>
      <c r="ADX596" s="8"/>
      <c r="ADY596" s="8"/>
      <c r="ADZ596" s="8"/>
      <c r="AEA596" s="8"/>
      <c r="AEB596" s="8"/>
      <c r="AEC596" s="8"/>
      <c r="AED596" s="8"/>
      <c r="AEE596" s="8"/>
      <c r="AEF596" s="8"/>
      <c r="AEG596" s="8"/>
      <c r="AEH596" s="8"/>
      <c r="AEI596" s="8"/>
      <c r="AEJ596" s="8"/>
      <c r="AEK596" s="8"/>
      <c r="AEL596" s="8"/>
      <c r="AEM596" s="8"/>
      <c r="AEN596" s="8"/>
      <c r="AEO596" s="8"/>
      <c r="AEP596" s="8"/>
      <c r="AEQ596" s="8"/>
      <c r="AER596" s="8"/>
      <c r="AES596" s="8"/>
      <c r="AET596" s="8"/>
      <c r="AEU596" s="8"/>
      <c r="AEV596" s="8"/>
      <c r="AEW596" s="8"/>
      <c r="AEX596" s="8"/>
      <c r="AEY596" s="8"/>
      <c r="AEZ596" s="8"/>
      <c r="AFA596" s="8"/>
      <c r="AFB596" s="8"/>
      <c r="AFC596" s="8"/>
      <c r="AFD596" s="8"/>
      <c r="AFE596" s="8"/>
      <c r="AFF596" s="8"/>
      <c r="AFG596" s="8"/>
      <c r="AFH596" s="8"/>
      <c r="AFI596" s="8"/>
      <c r="AFJ596" s="8"/>
      <c r="AFK596" s="8"/>
      <c r="AFL596" s="8"/>
      <c r="AFM596" s="8"/>
      <c r="AFN596" s="8"/>
      <c r="AFO596" s="8"/>
      <c r="AFP596" s="8"/>
      <c r="AFQ596" s="8"/>
      <c r="AFR596" s="8"/>
      <c r="AFS596" s="8"/>
      <c r="AFT596" s="8"/>
      <c r="AFU596" s="8"/>
      <c r="AFV596" s="8"/>
      <c r="AFW596" s="8"/>
      <c r="AFX596" s="8"/>
      <c r="AFY596" s="8"/>
      <c r="AFZ596" s="8"/>
      <c r="AGA596" s="8"/>
      <c r="AGB596" s="8"/>
      <c r="AGC596" s="8"/>
      <c r="AGD596" s="8"/>
      <c r="AGE596" s="8"/>
      <c r="AGF596" s="8"/>
      <c r="AGG596" s="8"/>
      <c r="AGH596" s="8"/>
      <c r="AGI596" s="8"/>
      <c r="AGJ596" s="8"/>
      <c r="AGK596" s="8"/>
      <c r="AGL596" s="8"/>
      <c r="AGM596" s="8"/>
      <c r="AGN596" s="8"/>
      <c r="AGO596" s="8"/>
      <c r="AGP596" s="8"/>
      <c r="AGQ596" s="8"/>
      <c r="AGR596" s="8"/>
      <c r="AGS596" s="8"/>
      <c r="AGT596" s="8"/>
      <c r="AGU596" s="8"/>
      <c r="AGV596" s="8"/>
      <c r="AGW596" s="8"/>
      <c r="AGX596" s="8"/>
      <c r="AGY596" s="8"/>
      <c r="AGZ596" s="8"/>
      <c r="AHA596" s="8"/>
      <c r="AHB596" s="8"/>
      <c r="AHC596" s="8"/>
      <c r="AHD596" s="8"/>
      <c r="AHE596" s="8"/>
      <c r="AHF596" s="8"/>
      <c r="AHG596" s="8"/>
      <c r="AHH596" s="8"/>
      <c r="AHI596" s="8"/>
      <c r="AHJ596" s="8"/>
      <c r="AHK596" s="8"/>
      <c r="AHL596" s="8"/>
      <c r="AHM596" s="8"/>
      <c r="AHN596" s="8"/>
      <c r="AHO596" s="8"/>
      <c r="AHP596" s="8"/>
      <c r="AHQ596" s="8"/>
      <c r="AHR596" s="8"/>
      <c r="AHS596" s="8"/>
      <c r="AHT596" s="8"/>
      <c r="AHU596" s="8"/>
      <c r="AHV596" s="8"/>
      <c r="AHW596" s="8"/>
      <c r="AHX596" s="8"/>
      <c r="AHY596" s="8"/>
      <c r="AHZ596" s="8"/>
      <c r="AIA596" s="8"/>
      <c r="AIB596" s="8"/>
      <c r="AIC596" s="8"/>
      <c r="AID596" s="8"/>
      <c r="AIE596" s="8"/>
      <c r="AIF596" s="8"/>
      <c r="AIG596" s="8"/>
      <c r="AIH596" s="8"/>
      <c r="AII596" s="8"/>
      <c r="AIJ596" s="8"/>
      <c r="AIK596" s="8"/>
      <c r="AIL596" s="8"/>
      <c r="AIM596" s="8"/>
      <c r="AIN596" s="8"/>
      <c r="AIO596" s="8"/>
      <c r="AIP596" s="8"/>
      <c r="AIQ596" s="8"/>
      <c r="AIR596" s="8"/>
      <c r="AIS596" s="8"/>
      <c r="AIT596" s="8"/>
      <c r="AIU596" s="8"/>
      <c r="AIV596" s="8"/>
      <c r="AIW596" s="8"/>
      <c r="AIX596" s="8"/>
      <c r="AIY596" s="8"/>
      <c r="AIZ596" s="8"/>
      <c r="AJA596" s="8"/>
      <c r="AJB596" s="8"/>
      <c r="AJC596" s="8"/>
      <c r="AJD596" s="8"/>
      <c r="AJE596" s="8"/>
      <c r="AJF596" s="8"/>
      <c r="AJG596" s="8"/>
      <c r="AJH596" s="8"/>
      <c r="AJI596" s="8"/>
      <c r="AJJ596" s="8"/>
      <c r="AJK596" s="8"/>
      <c r="AJL596" s="8"/>
      <c r="AJM596" s="8"/>
      <c r="AJN596" s="8"/>
      <c r="AJO596" s="8"/>
      <c r="AJP596" s="8"/>
      <c r="AJQ596" s="8"/>
      <c r="AJR596" s="8"/>
      <c r="AJS596" s="8"/>
      <c r="AJT596" s="8"/>
      <c r="AJU596" s="8"/>
      <c r="AJV596" s="8"/>
      <c r="AJW596" s="8"/>
      <c r="AJX596" s="8"/>
      <c r="AJY596" s="8"/>
      <c r="AJZ596" s="8"/>
      <c r="AKA596" s="8"/>
      <c r="AKB596" s="8"/>
      <c r="AKC596" s="8"/>
      <c r="AKD596" s="8"/>
      <c r="AKE596" s="8"/>
      <c r="AKF596" s="8"/>
      <c r="AKG596" s="8"/>
      <c r="AKH596" s="8"/>
      <c r="AKI596" s="8"/>
      <c r="AKJ596" s="8"/>
      <c r="AKK596" s="8"/>
      <c r="AKL596" s="8"/>
      <c r="AKM596" s="8"/>
      <c r="AKN596" s="8"/>
      <c r="AKO596" s="8"/>
      <c r="AKP596" s="8"/>
      <c r="AKQ596" s="8"/>
      <c r="AKR596" s="8"/>
      <c r="AKS596" s="8"/>
      <c r="AKT596" s="8"/>
      <c r="AKU596" s="8"/>
      <c r="AKV596" s="8"/>
      <c r="AKW596" s="8"/>
      <c r="AKX596" s="8"/>
      <c r="AKY596" s="8"/>
      <c r="AKZ596" s="8"/>
      <c r="ALA596" s="8"/>
      <c r="ALB596" s="8"/>
      <c r="ALC596" s="8"/>
      <c r="ALD596" s="8"/>
      <c r="ALE596" s="8"/>
      <c r="ALF596" s="8"/>
      <c r="ALG596" s="8"/>
      <c r="ALH596" s="8"/>
      <c r="ALI596" s="8"/>
      <c r="ALJ596" s="8"/>
      <c r="ALK596" s="8"/>
      <c r="ALL596" s="8"/>
      <c r="ALM596" s="8"/>
      <c r="ALN596" s="8"/>
      <c r="ALO596" s="8"/>
      <c r="ALP596" s="8"/>
      <c r="ALQ596" s="8"/>
      <c r="ALR596" s="8"/>
      <c r="ALS596" s="8"/>
      <c r="ALT596" s="8"/>
      <c r="ALU596" s="8"/>
      <c r="ALV596" s="8"/>
      <c r="ALW596" s="8"/>
      <c r="ALX596" s="8"/>
      <c r="ALY596" s="8"/>
      <c r="ALZ596" s="8"/>
      <c r="AMA596" s="8"/>
      <c r="AMB596" s="8"/>
      <c r="AMC596" s="8"/>
      <c r="AMD596" s="8"/>
      <c r="AME596" s="8"/>
      <c r="AMF596" s="8"/>
      <c r="AMG596" s="8"/>
      <c r="AMH596" s="8"/>
      <c r="AMI596" s="8"/>
      <c r="AMJ596" s="8"/>
      <c r="AMK596" s="8"/>
      <c r="AML596" s="8"/>
      <c r="AMM596" s="8"/>
      <c r="AMN596" s="8"/>
      <c r="AMO596" s="8"/>
      <c r="AMP596" s="8"/>
      <c r="AMQ596" s="8"/>
      <c r="AMR596" s="8"/>
      <c r="AMS596" s="8"/>
      <c r="AMT596" s="8"/>
      <c r="AMU596" s="8"/>
      <c r="AMV596" s="8"/>
      <c r="AMW596" s="8"/>
      <c r="AMX596" s="8"/>
      <c r="AMY596" s="8"/>
      <c r="AMZ596" s="8"/>
      <c r="ANA596" s="8"/>
      <c r="ANB596" s="8"/>
      <c r="ANC596" s="8"/>
      <c r="AND596" s="8"/>
      <c r="ANE596" s="8"/>
      <c r="ANF596" s="8"/>
      <c r="ANG596" s="8"/>
      <c r="ANH596" s="8"/>
      <c r="ANI596" s="8"/>
      <c r="ANJ596" s="8"/>
      <c r="ANK596" s="8"/>
      <c r="ANL596" s="8"/>
      <c r="ANM596" s="8"/>
      <c r="ANN596" s="8"/>
      <c r="ANO596" s="8"/>
      <c r="ANP596" s="8"/>
      <c r="ANQ596" s="8"/>
      <c r="ANR596" s="8"/>
      <c r="ANS596" s="8"/>
      <c r="ANT596" s="8"/>
      <c r="ANU596" s="8"/>
      <c r="ANV596" s="8"/>
      <c r="ANW596" s="8"/>
      <c r="ANX596" s="8"/>
      <c r="ANY596" s="8"/>
      <c r="ANZ596" s="8"/>
      <c r="AOA596" s="8"/>
      <c r="AOB596" s="8"/>
      <c r="AOC596" s="8"/>
      <c r="AOD596" s="8"/>
      <c r="AOE596" s="8"/>
      <c r="AOF596" s="8"/>
      <c r="AOG596" s="8"/>
      <c r="AOH596" s="8"/>
      <c r="AOI596" s="8"/>
      <c r="AOJ596" s="8"/>
      <c r="AOK596" s="8"/>
      <c r="AOL596" s="8"/>
      <c r="AOM596" s="8"/>
      <c r="AON596" s="8"/>
      <c r="AOO596" s="8"/>
      <c r="AOP596" s="8"/>
      <c r="AOQ596" s="8"/>
      <c r="AOR596" s="8"/>
      <c r="AOS596" s="8"/>
      <c r="AOT596" s="8"/>
      <c r="AOU596" s="8"/>
      <c r="AOV596" s="8"/>
      <c r="AOW596" s="8"/>
      <c r="AOX596" s="8"/>
      <c r="AOY596" s="8"/>
      <c r="AOZ596" s="8"/>
      <c r="APA596" s="8"/>
      <c r="APB596" s="8"/>
      <c r="APC596" s="8"/>
      <c r="APD596" s="8"/>
      <c r="APE596" s="8"/>
      <c r="APF596" s="8"/>
      <c r="APG596" s="8"/>
      <c r="APH596" s="8"/>
      <c r="API596" s="8"/>
      <c r="APJ596" s="8"/>
      <c r="APK596" s="8"/>
      <c r="APL596" s="8"/>
      <c r="APM596" s="8"/>
      <c r="APN596" s="8"/>
      <c r="APO596" s="8"/>
      <c r="APP596" s="8"/>
      <c r="APQ596" s="8"/>
      <c r="APR596" s="8"/>
      <c r="APS596" s="8"/>
      <c r="APT596" s="8"/>
      <c r="APU596" s="8"/>
      <c r="APV596" s="8"/>
      <c r="APW596" s="8"/>
      <c r="APX596" s="8"/>
      <c r="APY596" s="8"/>
      <c r="APZ596" s="8"/>
      <c r="AQA596" s="8"/>
      <c r="AQB596" s="8"/>
      <c r="AQC596" s="8"/>
      <c r="AQD596" s="8"/>
      <c r="AQE596" s="8"/>
      <c r="AQF596" s="8"/>
      <c r="AQG596" s="8"/>
      <c r="AQH596" s="8"/>
      <c r="AQI596" s="8"/>
      <c r="AQJ596" s="8"/>
      <c r="AQK596" s="8"/>
      <c r="AQL596" s="8"/>
      <c r="AQM596" s="8"/>
      <c r="AQN596" s="8"/>
      <c r="AQO596" s="8"/>
      <c r="AQP596" s="8"/>
      <c r="AQQ596" s="8"/>
      <c r="AQR596" s="8"/>
      <c r="AQS596" s="8"/>
      <c r="AQT596" s="8"/>
      <c r="AQU596" s="8"/>
      <c r="AQV596" s="8"/>
      <c r="AQW596" s="8"/>
      <c r="AQX596" s="8"/>
      <c r="AQY596" s="8"/>
      <c r="AQZ596" s="8"/>
      <c r="ARA596" s="8"/>
      <c r="ARB596" s="8"/>
      <c r="ARC596" s="8"/>
      <c r="ARD596" s="8"/>
      <c r="ARE596" s="8"/>
      <c r="ARF596" s="8"/>
      <c r="ARG596" s="8"/>
      <c r="ARH596" s="8"/>
      <c r="ARI596" s="8"/>
      <c r="ARJ596" s="8"/>
      <c r="ARK596" s="8"/>
      <c r="ARL596" s="8"/>
      <c r="ARM596" s="8"/>
      <c r="ARN596" s="8"/>
      <c r="ARO596" s="8"/>
      <c r="ARP596" s="8"/>
      <c r="ARQ596" s="8"/>
      <c r="ARR596" s="8"/>
      <c r="ARS596" s="8"/>
      <c r="ART596" s="8"/>
      <c r="ARU596" s="8"/>
      <c r="ARV596" s="8"/>
      <c r="ARW596" s="8"/>
      <c r="ARX596" s="8"/>
      <c r="ARY596" s="8"/>
      <c r="ARZ596" s="8"/>
      <c r="ASA596" s="8"/>
      <c r="ASB596" s="8"/>
      <c r="ASC596" s="8"/>
      <c r="ASD596" s="8"/>
      <c r="ASE596" s="8"/>
      <c r="ASF596" s="8"/>
      <c r="ASG596" s="8"/>
      <c r="ASH596" s="8"/>
      <c r="ASI596" s="8"/>
      <c r="ASJ596" s="8"/>
      <c r="ASK596" s="8"/>
      <c r="ASL596" s="8"/>
      <c r="ASM596" s="8"/>
      <c r="ASN596" s="8"/>
      <c r="ASO596" s="8"/>
      <c r="ASP596" s="8"/>
      <c r="ASQ596" s="8"/>
      <c r="ASR596" s="8"/>
      <c r="ASS596" s="8"/>
      <c r="AST596" s="8"/>
      <c r="ASU596" s="8"/>
      <c r="ASV596" s="8"/>
      <c r="ASW596" s="8"/>
      <c r="ASX596" s="8"/>
      <c r="ASY596" s="8"/>
      <c r="ASZ596" s="8"/>
      <c r="ATA596" s="8"/>
      <c r="ATB596" s="8"/>
      <c r="ATC596" s="8"/>
      <c r="ATD596" s="8"/>
      <c r="ATE596" s="8"/>
      <c r="ATF596" s="8"/>
      <c r="ATG596" s="8"/>
      <c r="ATH596" s="8"/>
      <c r="ATI596" s="8"/>
      <c r="ATJ596" s="8"/>
      <c r="ATK596" s="8"/>
      <c r="ATL596" s="8"/>
      <c r="ATM596" s="8"/>
      <c r="ATN596" s="8"/>
      <c r="ATO596" s="8"/>
      <c r="ATP596" s="8"/>
      <c r="ATQ596" s="8"/>
      <c r="ATR596" s="8"/>
      <c r="ATS596" s="8"/>
      <c r="ATT596" s="8"/>
      <c r="ATU596" s="8"/>
      <c r="ATV596" s="8"/>
      <c r="ATW596" s="8"/>
      <c r="ATX596" s="8"/>
      <c r="ATY596" s="8"/>
      <c r="ATZ596" s="8"/>
      <c r="AUA596" s="8"/>
      <c r="AUB596" s="8"/>
      <c r="AUC596" s="8"/>
      <c r="AUD596" s="8"/>
      <c r="AUE596" s="8"/>
      <c r="AUF596" s="8"/>
      <c r="AUG596" s="8"/>
      <c r="AUH596" s="8"/>
      <c r="AUI596" s="8"/>
      <c r="AUJ596" s="8"/>
      <c r="AUK596" s="8"/>
      <c r="AUL596" s="8"/>
      <c r="AUM596" s="8"/>
      <c r="AUN596" s="8"/>
      <c r="AUO596" s="8"/>
      <c r="AUP596" s="8"/>
      <c r="AUQ596" s="8"/>
      <c r="AUR596" s="8"/>
      <c r="AUS596" s="8"/>
      <c r="AUT596" s="8"/>
      <c r="AUU596" s="8"/>
      <c r="AUV596" s="8"/>
      <c r="AUW596" s="8"/>
      <c r="AUX596" s="8"/>
      <c r="AUY596" s="8"/>
      <c r="AUZ596" s="8"/>
      <c r="AVA596" s="8"/>
      <c r="AVB596" s="8"/>
      <c r="AVC596" s="8"/>
      <c r="AVD596" s="8"/>
      <c r="AVE596" s="8"/>
      <c r="AVF596" s="8"/>
      <c r="AVG596" s="8"/>
      <c r="AVH596" s="8"/>
      <c r="AVI596" s="8"/>
      <c r="AVJ596" s="8"/>
      <c r="AVK596" s="8"/>
      <c r="AVL596" s="8"/>
      <c r="AVM596" s="8"/>
      <c r="AVN596" s="8"/>
      <c r="AVO596" s="8"/>
      <c r="AVP596" s="8"/>
      <c r="AVQ596" s="8"/>
      <c r="AVR596" s="8"/>
      <c r="AVS596" s="8"/>
      <c r="AVT596" s="8"/>
      <c r="AVU596" s="8"/>
      <c r="AVV596" s="8"/>
      <c r="AVW596" s="8"/>
      <c r="AVX596" s="8"/>
      <c r="AVY596" s="8"/>
      <c r="AVZ596" s="8"/>
      <c r="AWA596" s="8"/>
      <c r="AWB596" s="8"/>
      <c r="AWC596" s="8"/>
      <c r="AWD596" s="8"/>
      <c r="AWE596" s="8"/>
      <c r="AWF596" s="8"/>
      <c r="AWG596" s="8"/>
      <c r="AWH596" s="8"/>
      <c r="AWI596" s="8"/>
      <c r="AWJ596" s="8"/>
      <c r="AWK596" s="8"/>
      <c r="AWL596" s="8"/>
      <c r="AWM596" s="8"/>
      <c r="AWN596" s="8"/>
      <c r="AWO596" s="8"/>
      <c r="AWP596" s="8"/>
      <c r="AWQ596" s="8"/>
      <c r="AWR596" s="8"/>
      <c r="AWS596" s="8"/>
      <c r="AWT596" s="8"/>
      <c r="AWU596" s="8"/>
      <c r="AWV596" s="8"/>
      <c r="AWW596" s="8"/>
      <c r="AWX596" s="8"/>
      <c r="AWY596" s="8"/>
      <c r="AWZ596" s="8"/>
      <c r="AXA596" s="8"/>
      <c r="AXB596" s="8"/>
      <c r="AXC596" s="8"/>
      <c r="AXD596" s="8"/>
      <c r="AXE596" s="8"/>
      <c r="AXF596" s="8"/>
      <c r="AXG596" s="8"/>
      <c r="AXH596" s="8"/>
      <c r="AXI596" s="8"/>
      <c r="AXJ596" s="8"/>
      <c r="AXK596" s="8"/>
      <c r="AXL596" s="8"/>
      <c r="AXM596" s="8"/>
      <c r="AXN596" s="8"/>
      <c r="AXO596" s="8"/>
      <c r="AXP596" s="8"/>
      <c r="AXQ596" s="8"/>
      <c r="AXR596" s="8"/>
      <c r="AXS596" s="8"/>
      <c r="AXT596" s="8"/>
      <c r="AXU596" s="8"/>
      <c r="AXV596" s="8"/>
      <c r="AXW596" s="8"/>
      <c r="AXX596" s="8"/>
      <c r="AXY596" s="8"/>
      <c r="AXZ596" s="8"/>
      <c r="AYA596" s="8"/>
      <c r="AYB596" s="8"/>
      <c r="AYC596" s="8"/>
      <c r="AYD596" s="8"/>
      <c r="AYE596" s="8"/>
      <c r="AYF596" s="8"/>
      <c r="AYG596" s="8"/>
      <c r="AYH596" s="8"/>
      <c r="AYI596" s="8"/>
      <c r="AYJ596" s="8"/>
      <c r="AYK596" s="8"/>
      <c r="AYL596" s="8"/>
      <c r="AYM596" s="8"/>
      <c r="AYN596" s="8"/>
      <c r="AYO596" s="8"/>
      <c r="AYP596" s="8"/>
      <c r="AYQ596" s="8"/>
      <c r="AYR596" s="8"/>
      <c r="AYS596" s="8"/>
      <c r="AYT596" s="8"/>
      <c r="AYU596" s="8"/>
      <c r="AYV596" s="8"/>
      <c r="AYW596" s="8"/>
      <c r="AYX596" s="8"/>
      <c r="AYY596" s="8"/>
      <c r="AYZ596" s="8"/>
      <c r="AZA596" s="8"/>
      <c r="AZB596" s="8"/>
      <c r="AZC596" s="8"/>
      <c r="AZD596" s="8"/>
      <c r="AZE596" s="8"/>
      <c r="AZF596" s="8"/>
      <c r="AZG596" s="8"/>
      <c r="AZH596" s="8"/>
      <c r="AZI596" s="8"/>
      <c r="AZJ596" s="8"/>
      <c r="AZK596" s="8"/>
      <c r="AZL596" s="8"/>
      <c r="AZM596" s="8"/>
      <c r="AZN596" s="8"/>
      <c r="AZO596" s="8"/>
      <c r="AZP596" s="8"/>
      <c r="AZQ596" s="8"/>
      <c r="AZR596" s="8"/>
      <c r="AZS596" s="8"/>
      <c r="AZT596" s="8"/>
      <c r="AZU596" s="8"/>
      <c r="AZV596" s="8"/>
      <c r="AZW596" s="8"/>
      <c r="AZX596" s="8"/>
      <c r="AZY596" s="8"/>
      <c r="AZZ596" s="8"/>
      <c r="BAA596" s="8"/>
      <c r="BAB596" s="8"/>
      <c r="BAC596" s="8"/>
      <c r="BAD596" s="8"/>
      <c r="BAE596" s="8"/>
      <c r="BAF596" s="8"/>
      <c r="BAG596" s="8"/>
      <c r="BAH596" s="8"/>
      <c r="BAI596" s="8"/>
      <c r="BAJ596" s="8"/>
      <c r="BAK596" s="8"/>
      <c r="BAL596" s="8"/>
      <c r="BAM596" s="8"/>
      <c r="BAN596" s="8"/>
      <c r="BAO596" s="8"/>
      <c r="BAP596" s="8"/>
      <c r="BAQ596" s="8"/>
      <c r="BAR596" s="8"/>
      <c r="BAS596" s="8"/>
      <c r="BAT596" s="8"/>
      <c r="BAU596" s="8"/>
      <c r="BAV596" s="8"/>
      <c r="BAW596" s="8"/>
      <c r="BAX596" s="8"/>
      <c r="BAY596" s="8"/>
      <c r="BAZ596" s="8"/>
      <c r="BBA596" s="8"/>
      <c r="BBB596" s="8"/>
      <c r="BBC596" s="8"/>
      <c r="BBD596" s="8"/>
      <c r="BBE596" s="8"/>
      <c r="BBF596" s="8"/>
      <c r="BBG596" s="8"/>
      <c r="BBH596" s="8"/>
      <c r="BBI596" s="8"/>
      <c r="BBJ596" s="8"/>
      <c r="BBK596" s="8"/>
      <c r="BBL596" s="8"/>
      <c r="BBM596" s="8"/>
      <c r="BBN596" s="8"/>
      <c r="BBO596" s="8"/>
      <c r="BBP596" s="8"/>
      <c r="BBQ596" s="8"/>
      <c r="BBR596" s="8"/>
      <c r="BBS596" s="8"/>
      <c r="BBT596" s="8"/>
      <c r="BBU596" s="8"/>
      <c r="BBV596" s="8"/>
      <c r="BBW596" s="8"/>
      <c r="BBX596" s="8"/>
      <c r="BBY596" s="8"/>
      <c r="BBZ596" s="8"/>
      <c r="BCA596" s="8"/>
      <c r="BCB596" s="8"/>
      <c r="BCC596" s="8"/>
      <c r="BCD596" s="8"/>
      <c r="BCE596" s="8"/>
      <c r="BCF596" s="8"/>
      <c r="BCG596" s="8"/>
      <c r="BCH596" s="8"/>
      <c r="BCI596" s="8"/>
      <c r="BCJ596" s="8"/>
      <c r="BCK596" s="8"/>
      <c r="BCL596" s="8"/>
      <c r="BCM596" s="8"/>
      <c r="BCN596" s="8"/>
      <c r="BCO596" s="8"/>
      <c r="BCP596" s="8"/>
      <c r="BCQ596" s="8"/>
      <c r="BCR596" s="8"/>
      <c r="BCS596" s="8"/>
      <c r="BCT596" s="8"/>
      <c r="BCU596" s="8"/>
      <c r="BCV596" s="8"/>
      <c r="BCW596" s="8"/>
      <c r="BCX596" s="8"/>
      <c r="BCY596" s="8"/>
      <c r="BCZ596" s="8"/>
      <c r="BDA596" s="8"/>
      <c r="BDB596" s="8"/>
      <c r="BDC596" s="8"/>
      <c r="BDD596" s="8"/>
      <c r="BDE596" s="8"/>
      <c r="BDF596" s="8"/>
      <c r="BDG596" s="8"/>
      <c r="BDH596" s="8"/>
      <c r="BDI596" s="8"/>
      <c r="BDJ596" s="8"/>
      <c r="BDK596" s="8"/>
      <c r="BDL596" s="8"/>
      <c r="BDM596" s="8"/>
      <c r="BDN596" s="8"/>
      <c r="BDO596" s="8"/>
      <c r="BDP596" s="8"/>
      <c r="BDQ596" s="8"/>
      <c r="BDR596" s="8"/>
      <c r="BDS596" s="8"/>
      <c r="BDT596" s="8"/>
      <c r="BDU596" s="8"/>
      <c r="BDV596" s="8"/>
      <c r="BDW596" s="8"/>
      <c r="BDX596" s="8"/>
      <c r="BDY596" s="8"/>
      <c r="BDZ596" s="8"/>
      <c r="BEA596" s="8"/>
      <c r="BEB596" s="8"/>
      <c r="BEC596" s="8"/>
      <c r="BED596" s="8"/>
      <c r="BEE596" s="8"/>
      <c r="BEF596" s="8"/>
      <c r="BEG596" s="8"/>
      <c r="BEH596" s="8"/>
      <c r="BEI596" s="8"/>
      <c r="BEJ596" s="8"/>
      <c r="BEK596" s="8"/>
      <c r="BEL596" s="8"/>
      <c r="BEM596" s="8"/>
      <c r="BEN596" s="8"/>
      <c r="BEO596" s="8"/>
      <c r="BEP596" s="8"/>
      <c r="BEQ596" s="8"/>
      <c r="BER596" s="8"/>
      <c r="BES596" s="8"/>
      <c r="BET596" s="8"/>
      <c r="BEU596" s="8"/>
      <c r="BEV596" s="8"/>
      <c r="BEW596" s="8"/>
      <c r="BEX596" s="8"/>
      <c r="BEY596" s="8"/>
      <c r="BEZ596" s="8"/>
      <c r="BFA596" s="8"/>
      <c r="BFB596" s="8"/>
      <c r="BFC596" s="8"/>
      <c r="BFD596" s="8"/>
      <c r="BFE596" s="8"/>
      <c r="BFF596" s="8"/>
      <c r="BFG596" s="8"/>
      <c r="BFH596" s="8"/>
      <c r="BFI596" s="8"/>
      <c r="BFJ596" s="8"/>
      <c r="BFK596" s="8"/>
      <c r="BFL596" s="8"/>
      <c r="BFM596" s="8"/>
      <c r="BFN596" s="8"/>
      <c r="BFO596" s="8"/>
      <c r="BFP596" s="8"/>
      <c r="BFQ596" s="8"/>
      <c r="BFR596" s="8"/>
      <c r="BFS596" s="8"/>
      <c r="BFT596" s="8"/>
      <c r="BFU596" s="8"/>
      <c r="BFV596" s="8"/>
      <c r="BFW596" s="8"/>
      <c r="BFX596" s="8"/>
      <c r="BFY596" s="8"/>
      <c r="BFZ596" s="8"/>
      <c r="BGA596" s="8"/>
      <c r="BGB596" s="8"/>
      <c r="BGC596" s="8"/>
      <c r="BGD596" s="8"/>
      <c r="BGE596" s="8"/>
      <c r="BGF596" s="8"/>
      <c r="BGG596" s="8"/>
      <c r="BGH596" s="8"/>
      <c r="BGI596" s="8"/>
      <c r="BGJ596" s="8"/>
      <c r="BGK596" s="8"/>
      <c r="BGL596" s="8"/>
      <c r="BGM596" s="8"/>
      <c r="BGN596" s="8"/>
      <c r="BGO596" s="8"/>
      <c r="BGP596" s="8"/>
      <c r="BGQ596" s="8"/>
      <c r="BGR596" s="8"/>
      <c r="BGS596" s="8"/>
      <c r="BGT596" s="8"/>
      <c r="BGU596" s="8"/>
      <c r="BGV596" s="8"/>
      <c r="BGW596" s="8"/>
      <c r="BGX596" s="8"/>
      <c r="BGY596" s="8"/>
      <c r="BGZ596" s="8"/>
      <c r="BHA596" s="8"/>
      <c r="BHB596" s="8"/>
      <c r="BHC596" s="8"/>
      <c r="BHD596" s="8"/>
      <c r="BHE596" s="8"/>
      <c r="BHF596" s="8"/>
      <c r="BHG596" s="8"/>
      <c r="BHH596" s="8"/>
      <c r="BHI596" s="8"/>
      <c r="BHJ596" s="8"/>
      <c r="BHK596" s="8"/>
      <c r="BHL596" s="8"/>
      <c r="BHM596" s="8"/>
      <c r="BHN596" s="8"/>
      <c r="BHO596" s="8"/>
      <c r="BHP596" s="8"/>
      <c r="BHQ596" s="8"/>
      <c r="BHR596" s="8"/>
      <c r="BHS596" s="8"/>
      <c r="BHT596" s="8"/>
      <c r="BHU596" s="8"/>
      <c r="BHV596" s="8"/>
      <c r="BHW596" s="8"/>
      <c r="BHX596" s="8"/>
      <c r="BHY596" s="8"/>
      <c r="BHZ596" s="8"/>
      <c r="BIA596" s="8"/>
      <c r="BIB596" s="8"/>
      <c r="BIC596" s="8"/>
      <c r="BID596" s="8"/>
      <c r="BIE596" s="8"/>
      <c r="BIF596" s="8"/>
      <c r="BIG596" s="8"/>
      <c r="BIH596" s="8"/>
      <c r="BII596" s="8"/>
      <c r="BIJ596" s="8"/>
      <c r="BIK596" s="8"/>
      <c r="BIL596" s="8"/>
      <c r="BIM596" s="8"/>
      <c r="BIN596" s="8"/>
      <c r="BIO596" s="8"/>
      <c r="BIP596" s="8"/>
      <c r="BIQ596" s="8"/>
      <c r="BIR596" s="8"/>
      <c r="BIS596" s="8"/>
      <c r="BIT596" s="8"/>
      <c r="BIU596" s="8"/>
      <c r="BIV596" s="8"/>
      <c r="BIW596" s="8"/>
      <c r="BIX596" s="8"/>
      <c r="BIY596" s="8"/>
      <c r="BIZ596" s="8"/>
      <c r="BJA596" s="8"/>
      <c r="BJB596" s="8"/>
      <c r="BJC596" s="8"/>
      <c r="BJD596" s="8"/>
      <c r="BJE596" s="8"/>
      <c r="BJF596" s="8"/>
      <c r="BJG596" s="8"/>
      <c r="BJH596" s="8"/>
      <c r="BJI596" s="8"/>
      <c r="BJJ596" s="8"/>
      <c r="BJK596" s="8"/>
      <c r="BJL596" s="8"/>
      <c r="BJM596" s="8"/>
      <c r="BJN596" s="8"/>
      <c r="BJO596" s="8"/>
      <c r="BJP596" s="8"/>
      <c r="BJQ596" s="8"/>
      <c r="BJR596" s="8"/>
      <c r="BJS596" s="8"/>
      <c r="BJT596" s="8"/>
      <c r="BJU596" s="8"/>
      <c r="BJV596" s="8"/>
      <c r="BJW596" s="8"/>
      <c r="BJX596" s="8"/>
      <c r="BJY596" s="8"/>
      <c r="BJZ596" s="8"/>
      <c r="BKA596" s="8"/>
      <c r="BKB596" s="8"/>
      <c r="BKC596" s="8"/>
      <c r="BKD596" s="8"/>
      <c r="BKE596" s="8"/>
      <c r="BKF596" s="8"/>
      <c r="BKG596" s="8"/>
      <c r="BKH596" s="8"/>
      <c r="BKI596" s="8"/>
      <c r="BKJ596" s="8"/>
      <c r="BKK596" s="8"/>
      <c r="BKL596" s="8"/>
      <c r="BKM596" s="8"/>
      <c r="BKN596" s="8"/>
      <c r="BKO596" s="8"/>
      <c r="BKP596" s="8"/>
      <c r="BKQ596" s="8"/>
      <c r="BKR596" s="8"/>
      <c r="BKS596" s="8"/>
      <c r="BKT596" s="8"/>
      <c r="BKU596" s="8"/>
      <c r="BKV596" s="8"/>
      <c r="BKW596" s="8"/>
      <c r="BKX596" s="8"/>
      <c r="BKY596" s="8"/>
      <c r="BKZ596" s="8"/>
      <c r="BLA596" s="8"/>
      <c r="BLB596" s="8"/>
      <c r="BLC596" s="8"/>
      <c r="BLD596" s="8"/>
      <c r="BLE596" s="8"/>
      <c r="BLF596" s="8"/>
      <c r="BLG596" s="8"/>
      <c r="BLH596" s="8"/>
      <c r="BLI596" s="8"/>
      <c r="BLJ596" s="8"/>
      <c r="BLK596" s="8"/>
      <c r="BLL596" s="8"/>
      <c r="BLM596" s="8"/>
      <c r="BLN596" s="8"/>
      <c r="BLO596" s="8"/>
      <c r="BLP596" s="8"/>
      <c r="BLQ596" s="8"/>
      <c r="BLR596" s="8"/>
      <c r="BLS596" s="8"/>
      <c r="BLT596" s="8"/>
      <c r="BLU596" s="8"/>
      <c r="BLV596" s="8"/>
      <c r="BLW596" s="8"/>
      <c r="BLX596" s="8"/>
      <c r="BLY596" s="8"/>
      <c r="BLZ596" s="8"/>
      <c r="BMA596" s="8"/>
      <c r="BMB596" s="8"/>
      <c r="BMC596" s="8"/>
      <c r="BMD596" s="8"/>
      <c r="BME596" s="8"/>
      <c r="BMF596" s="8"/>
      <c r="BMG596" s="8"/>
      <c r="BMH596" s="8"/>
      <c r="BMI596" s="8"/>
      <c r="BMJ596" s="8"/>
      <c r="BMK596" s="8"/>
      <c r="BML596" s="8"/>
      <c r="BMM596" s="8"/>
      <c r="BMN596" s="8"/>
      <c r="BMO596" s="8"/>
      <c r="BMP596" s="8"/>
      <c r="BMQ596" s="8"/>
      <c r="BMR596" s="8"/>
      <c r="BMS596" s="8"/>
      <c r="BMT596" s="8"/>
      <c r="BMU596" s="8"/>
      <c r="BMV596" s="8"/>
      <c r="BMW596" s="8"/>
      <c r="BMX596" s="8"/>
      <c r="BMY596" s="8"/>
      <c r="BMZ596" s="8"/>
      <c r="BNA596" s="8"/>
      <c r="BNB596" s="8"/>
      <c r="BNC596" s="8"/>
      <c r="BND596" s="8"/>
      <c r="BNE596" s="8"/>
      <c r="BNF596" s="8"/>
      <c r="BNG596" s="8"/>
      <c r="BNH596" s="8"/>
      <c r="BNI596" s="8"/>
      <c r="BNJ596" s="8"/>
      <c r="BNK596" s="8"/>
      <c r="BNL596" s="8"/>
      <c r="BNM596" s="8"/>
      <c r="BNN596" s="8"/>
      <c r="BNO596" s="8"/>
      <c r="BNP596" s="8"/>
      <c r="BNQ596" s="8"/>
      <c r="BNR596" s="8"/>
      <c r="BNS596" s="8"/>
      <c r="BNT596" s="8"/>
      <c r="BNU596" s="8"/>
      <c r="BNV596" s="8"/>
      <c r="BNW596" s="8"/>
      <c r="BNX596" s="8"/>
      <c r="BNY596" s="8"/>
      <c r="BNZ596" s="8"/>
      <c r="BOA596" s="8"/>
      <c r="BOB596" s="8"/>
      <c r="BOC596" s="8"/>
      <c r="BOD596" s="8"/>
      <c r="BOE596" s="8"/>
      <c r="BOF596" s="8"/>
      <c r="BOG596" s="8"/>
      <c r="BOH596" s="8"/>
      <c r="BOI596" s="8"/>
      <c r="BOJ596" s="8"/>
      <c r="BOK596" s="8"/>
      <c r="BOL596" s="8"/>
      <c r="BOM596" s="8"/>
      <c r="BON596" s="8"/>
      <c r="BOO596" s="8"/>
      <c r="BOP596" s="8"/>
      <c r="BOQ596" s="8"/>
      <c r="BOR596" s="8"/>
      <c r="BOS596" s="8"/>
      <c r="BOT596" s="8"/>
      <c r="BOU596" s="8"/>
      <c r="BOV596" s="8"/>
      <c r="BOW596" s="8"/>
      <c r="BOX596" s="8"/>
      <c r="BOY596" s="8"/>
      <c r="BOZ596" s="8"/>
      <c r="BPA596" s="8"/>
      <c r="BPB596" s="8"/>
      <c r="BPC596" s="8"/>
      <c r="BPD596" s="8"/>
      <c r="BPE596" s="8"/>
      <c r="BPF596" s="8"/>
      <c r="BPG596" s="8"/>
      <c r="BPH596" s="8"/>
      <c r="BPI596" s="8"/>
      <c r="BPJ596" s="8"/>
      <c r="BPK596" s="8"/>
      <c r="BPL596" s="8"/>
      <c r="BPM596" s="8"/>
      <c r="BPN596" s="8"/>
      <c r="BPO596" s="8"/>
      <c r="BPP596" s="8"/>
      <c r="BPQ596" s="8"/>
      <c r="BPR596" s="8"/>
      <c r="BPS596" s="8"/>
      <c r="BPT596" s="8"/>
      <c r="BPU596" s="8"/>
      <c r="BPV596" s="8"/>
      <c r="BPW596" s="8"/>
      <c r="BPX596" s="8"/>
      <c r="BPY596" s="8"/>
      <c r="BPZ596" s="8"/>
      <c r="BQA596" s="8"/>
      <c r="BQB596" s="8"/>
      <c r="BQC596" s="8"/>
      <c r="BQD596" s="8"/>
      <c r="BQE596" s="8"/>
      <c r="BQF596" s="8"/>
      <c r="BQG596" s="8"/>
      <c r="BQH596" s="8"/>
      <c r="BQI596" s="8"/>
      <c r="BQJ596" s="8"/>
      <c r="BQK596" s="8"/>
      <c r="BQL596" s="8"/>
      <c r="BQM596" s="8"/>
      <c r="BQN596" s="8"/>
      <c r="BQO596" s="8"/>
      <c r="BQP596" s="8"/>
      <c r="BQQ596" s="8"/>
      <c r="BQR596" s="8"/>
      <c r="BQS596" s="8"/>
      <c r="BQT596" s="8"/>
      <c r="BQU596" s="8"/>
      <c r="BQV596" s="8"/>
      <c r="BQW596" s="8"/>
      <c r="BQX596" s="8"/>
      <c r="BQY596" s="8"/>
      <c r="BQZ596" s="8"/>
      <c r="BRA596" s="8"/>
      <c r="BRB596" s="8"/>
      <c r="BRC596" s="8"/>
      <c r="BRD596" s="8"/>
      <c r="BRE596" s="8"/>
      <c r="BRF596" s="8"/>
      <c r="BRG596" s="8"/>
      <c r="BRH596" s="8"/>
      <c r="BRI596" s="8"/>
      <c r="BRJ596" s="8"/>
      <c r="BRK596" s="8"/>
      <c r="BRL596" s="8"/>
      <c r="BRM596" s="8"/>
      <c r="BRN596" s="8"/>
      <c r="BRO596" s="8"/>
      <c r="BRP596" s="8"/>
      <c r="BRQ596" s="8"/>
      <c r="BRR596" s="8"/>
      <c r="BRS596" s="8"/>
      <c r="BRT596" s="8"/>
      <c r="BRU596" s="8"/>
      <c r="BRV596" s="8"/>
      <c r="BRW596" s="8"/>
      <c r="BRX596" s="8"/>
      <c r="BRY596" s="8"/>
      <c r="BRZ596" s="8"/>
      <c r="BSA596" s="8"/>
      <c r="BSB596" s="8"/>
      <c r="BSC596" s="8"/>
      <c r="BSD596" s="8"/>
      <c r="BSE596" s="8"/>
      <c r="BSF596" s="8"/>
      <c r="BSG596" s="8"/>
      <c r="BSH596" s="8"/>
      <c r="BSI596" s="8"/>
      <c r="BSJ596" s="8"/>
      <c r="BSK596" s="8"/>
      <c r="BSL596" s="8"/>
      <c r="BSM596" s="8"/>
      <c r="BSN596" s="8"/>
      <c r="BSO596" s="8"/>
      <c r="BSP596" s="8"/>
      <c r="BSQ596" s="8"/>
      <c r="BSR596" s="8"/>
      <c r="BSS596" s="8"/>
      <c r="BST596" s="8"/>
      <c r="BSU596" s="8"/>
      <c r="BSV596" s="8"/>
      <c r="BSW596" s="8"/>
      <c r="BSX596" s="8"/>
      <c r="BSY596" s="8"/>
      <c r="BSZ596" s="8"/>
      <c r="BTA596" s="8"/>
      <c r="BTB596" s="8"/>
      <c r="BTC596" s="8"/>
      <c r="BTD596" s="8"/>
      <c r="BTE596" s="8"/>
      <c r="BTF596" s="8"/>
      <c r="BTG596" s="8"/>
      <c r="BTH596" s="8"/>
      <c r="BTI596" s="8"/>
      <c r="BTJ596" s="8"/>
      <c r="BTK596" s="8"/>
      <c r="BTL596" s="8"/>
      <c r="BTM596" s="8"/>
      <c r="BTN596" s="8"/>
      <c r="BTO596" s="8"/>
      <c r="BTP596" s="8"/>
      <c r="BTQ596" s="8"/>
      <c r="BTR596" s="8"/>
      <c r="BTS596" s="8"/>
      <c r="BTT596" s="8"/>
      <c r="BTU596" s="8"/>
      <c r="BTV596" s="8"/>
      <c r="BTW596" s="8"/>
      <c r="BTX596" s="8"/>
      <c r="BTY596" s="8"/>
      <c r="BTZ596" s="8"/>
      <c r="BUA596" s="8"/>
      <c r="BUB596" s="8"/>
      <c r="BUC596" s="8"/>
      <c r="BUD596" s="8"/>
      <c r="BUE596" s="8"/>
      <c r="BUF596" s="8"/>
      <c r="BUG596" s="8"/>
      <c r="BUH596" s="8"/>
      <c r="BUI596" s="8"/>
      <c r="BUJ596" s="8"/>
      <c r="BUK596" s="8"/>
      <c r="BUL596" s="8"/>
      <c r="BUM596" s="8"/>
      <c r="BUN596" s="8"/>
      <c r="BUO596" s="8"/>
      <c r="BUP596" s="8"/>
      <c r="BUQ596" s="8"/>
      <c r="BUR596" s="8"/>
      <c r="BUS596" s="8"/>
      <c r="BUT596" s="8"/>
      <c r="BUU596" s="8"/>
      <c r="BUV596" s="8"/>
      <c r="BUW596" s="8"/>
      <c r="BUX596" s="8"/>
      <c r="BUY596" s="8"/>
      <c r="BUZ596" s="8"/>
      <c r="BVA596" s="8"/>
      <c r="BVB596" s="8"/>
      <c r="BVC596" s="8"/>
      <c r="BVD596" s="8"/>
      <c r="BVE596" s="8"/>
      <c r="BVF596" s="8"/>
      <c r="BVG596" s="8"/>
      <c r="BVH596" s="8"/>
      <c r="BVI596" s="8"/>
      <c r="BVJ596" s="8"/>
      <c r="BVK596" s="8"/>
      <c r="BVL596" s="8"/>
      <c r="BVM596" s="8"/>
      <c r="BVN596" s="8"/>
      <c r="BVO596" s="8"/>
      <c r="BVP596" s="8"/>
      <c r="BVQ596" s="8"/>
      <c r="BVR596" s="8"/>
      <c r="BVS596" s="8"/>
      <c r="BVT596" s="8"/>
      <c r="BVU596" s="8"/>
      <c r="BVV596" s="8"/>
      <c r="BVW596" s="8"/>
      <c r="BVX596" s="8"/>
      <c r="BVY596" s="8"/>
      <c r="BVZ596" s="8"/>
      <c r="BWA596" s="8"/>
      <c r="BWB596" s="8"/>
      <c r="BWC596" s="8"/>
      <c r="BWD596" s="8"/>
      <c r="BWE596" s="8"/>
      <c r="BWF596" s="8"/>
      <c r="BWG596" s="8"/>
      <c r="BWH596" s="8"/>
      <c r="BWI596" s="8"/>
      <c r="BWJ596" s="8"/>
      <c r="BWK596" s="8"/>
      <c r="BWL596" s="8"/>
      <c r="BWM596" s="8"/>
      <c r="BWN596" s="8"/>
      <c r="BWO596" s="8"/>
      <c r="BWP596" s="8"/>
      <c r="BWQ596" s="8"/>
    </row>
    <row r="597" spans="1:1967" s="583" customFormat="1" ht="102" customHeight="1">
      <c r="A597" s="9" t="s">
        <v>11569</v>
      </c>
      <c r="B597" s="100" t="s">
        <v>97</v>
      </c>
      <c r="C597" s="3" t="s">
        <v>889</v>
      </c>
      <c r="D597" s="3" t="s">
        <v>890</v>
      </c>
      <c r="E597" s="3" t="s">
        <v>891</v>
      </c>
      <c r="F597" s="119"/>
      <c r="G597" s="3" t="s">
        <v>384</v>
      </c>
      <c r="H597" s="20">
        <v>0</v>
      </c>
      <c r="I597" s="114">
        <v>470000000</v>
      </c>
      <c r="J597" s="21" t="s">
        <v>1330</v>
      </c>
      <c r="K597" s="19" t="s">
        <v>11566</v>
      </c>
      <c r="L597" s="138" t="s">
        <v>11596</v>
      </c>
      <c r="M597" s="141" t="s">
        <v>383</v>
      </c>
      <c r="N597" s="360" t="s">
        <v>8879</v>
      </c>
      <c r="O597" s="3" t="s">
        <v>11502</v>
      </c>
      <c r="P597" s="7">
        <v>62</v>
      </c>
      <c r="Q597" s="3" t="s">
        <v>11570</v>
      </c>
      <c r="R597" s="78">
        <v>459</v>
      </c>
      <c r="S597" s="96">
        <v>261.44</v>
      </c>
      <c r="T597" s="83">
        <f t="shared" ref="T597" si="48">R597*S597</f>
        <v>120000.95999999999</v>
      </c>
      <c r="U597" s="83">
        <f t="shared" ref="U597" si="49">T597*1.12</f>
        <v>134401.07519999999</v>
      </c>
      <c r="V597" s="9" t="s">
        <v>1341</v>
      </c>
      <c r="W597" s="153" t="s">
        <v>1410</v>
      </c>
      <c r="X597" s="9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  <c r="AY597" s="8"/>
      <c r="AZ597" s="8"/>
      <c r="BA597" s="8"/>
      <c r="BB597" s="8"/>
      <c r="BC597" s="8"/>
      <c r="BD597" s="8"/>
      <c r="BE597" s="8"/>
      <c r="BF597" s="8"/>
      <c r="BG597" s="8"/>
      <c r="BH597" s="8"/>
      <c r="BI597" s="8"/>
      <c r="BJ597" s="8"/>
      <c r="BK597" s="8"/>
      <c r="BL597" s="8"/>
      <c r="BM597" s="8"/>
      <c r="BN597" s="8"/>
      <c r="BO597" s="8"/>
      <c r="BP597" s="8"/>
      <c r="BQ597" s="8"/>
      <c r="BR597" s="8"/>
      <c r="BS597" s="8"/>
      <c r="BT597" s="8"/>
      <c r="BU597" s="8"/>
      <c r="BV597" s="8"/>
      <c r="BW597" s="8"/>
      <c r="BX597" s="8"/>
      <c r="BY597" s="8"/>
      <c r="BZ597" s="8"/>
      <c r="CA597" s="8"/>
      <c r="CB597" s="8"/>
      <c r="CC597" s="8"/>
      <c r="CD597" s="8"/>
      <c r="CE597" s="8"/>
      <c r="CF597" s="8"/>
      <c r="CG597" s="8"/>
      <c r="CH597" s="8"/>
      <c r="CI597" s="8"/>
      <c r="CJ597" s="8"/>
      <c r="CK597" s="8"/>
      <c r="CL597" s="8"/>
      <c r="CM597" s="8"/>
      <c r="CN597" s="8"/>
      <c r="CO597" s="8"/>
      <c r="CP597" s="8"/>
      <c r="CQ597" s="8"/>
      <c r="CR597" s="8"/>
      <c r="CS597" s="8"/>
      <c r="CT597" s="8"/>
      <c r="CU597" s="8"/>
      <c r="CV597" s="8"/>
      <c r="CW597" s="8"/>
      <c r="CX597" s="8"/>
      <c r="CY597" s="8"/>
      <c r="CZ597" s="8"/>
      <c r="DA597" s="8"/>
      <c r="DB597" s="8"/>
      <c r="DC597" s="8"/>
      <c r="DD597" s="8"/>
      <c r="DE597" s="8"/>
      <c r="DF597" s="8"/>
      <c r="DG597" s="8"/>
      <c r="DH597" s="8"/>
      <c r="DI597" s="8"/>
      <c r="DJ597" s="8"/>
      <c r="DK597" s="8"/>
      <c r="DL597" s="8"/>
      <c r="DM597" s="8"/>
      <c r="DN597" s="8"/>
      <c r="DO597" s="8"/>
      <c r="DP597" s="8"/>
      <c r="DQ597" s="8"/>
      <c r="DR597" s="8"/>
      <c r="DS597" s="8"/>
      <c r="DT597" s="8"/>
      <c r="DU597" s="8"/>
      <c r="DV597" s="8"/>
      <c r="DW597" s="8"/>
      <c r="DX597" s="8"/>
      <c r="DY597" s="8"/>
      <c r="DZ597" s="8"/>
      <c r="EA597" s="8"/>
      <c r="EB597" s="8"/>
      <c r="EC597" s="8"/>
      <c r="ED597" s="8"/>
      <c r="EE597" s="8"/>
      <c r="EF597" s="8"/>
      <c r="EG597" s="8"/>
      <c r="EH597" s="8"/>
      <c r="EI597" s="8"/>
      <c r="EJ597" s="8"/>
      <c r="EK597" s="8"/>
      <c r="EL597" s="8"/>
      <c r="EM597" s="8"/>
      <c r="EN597" s="8"/>
      <c r="EO597" s="8"/>
      <c r="EP597" s="8"/>
      <c r="EQ597" s="8"/>
      <c r="ER597" s="8"/>
      <c r="ES597" s="8"/>
      <c r="ET597" s="8"/>
      <c r="EU597" s="8"/>
      <c r="EV597" s="8"/>
      <c r="EW597" s="8"/>
      <c r="EX597" s="8"/>
      <c r="EY597" s="8"/>
      <c r="EZ597" s="8"/>
      <c r="FA597" s="8"/>
      <c r="FB597" s="8"/>
      <c r="FC597" s="8"/>
      <c r="FD597" s="8"/>
      <c r="FE597" s="8"/>
      <c r="FF597" s="8"/>
      <c r="FG597" s="8"/>
      <c r="FH597" s="8"/>
      <c r="FI597" s="8"/>
      <c r="FJ597" s="8"/>
      <c r="FK597" s="8"/>
      <c r="FL597" s="8"/>
      <c r="FM597" s="8"/>
      <c r="FN597" s="8"/>
      <c r="FO597" s="8"/>
      <c r="FP597" s="8"/>
      <c r="FQ597" s="8"/>
      <c r="FR597" s="8"/>
      <c r="FS597" s="8"/>
      <c r="FT597" s="8"/>
      <c r="FU597" s="8"/>
      <c r="FV597" s="8"/>
      <c r="FW597" s="8"/>
      <c r="FX597" s="8"/>
      <c r="FY597" s="8"/>
      <c r="FZ597" s="8"/>
      <c r="GA597" s="8"/>
      <c r="GB597" s="8"/>
      <c r="GC597" s="8"/>
      <c r="GD597" s="8"/>
      <c r="GE597" s="8"/>
      <c r="GF597" s="8"/>
      <c r="GG597" s="8"/>
      <c r="GH597" s="8"/>
      <c r="GI597" s="8"/>
      <c r="GJ597" s="8"/>
      <c r="GK597" s="8"/>
      <c r="GL597" s="8"/>
      <c r="GM597" s="8"/>
      <c r="GN597" s="8"/>
      <c r="GO597" s="8"/>
      <c r="GP597" s="8"/>
      <c r="GQ597" s="8"/>
      <c r="GR597" s="8"/>
      <c r="GS597" s="8"/>
      <c r="GT597" s="8"/>
      <c r="GU597" s="8"/>
      <c r="GV597" s="8"/>
      <c r="GW597" s="8"/>
      <c r="GX597" s="8"/>
      <c r="GY597" s="8"/>
      <c r="GZ597" s="8"/>
      <c r="HA597" s="8"/>
      <c r="HB597" s="8"/>
      <c r="HC597" s="8"/>
      <c r="HD597" s="8"/>
      <c r="HE597" s="8"/>
      <c r="HF597" s="8"/>
      <c r="HG597" s="8"/>
      <c r="HH597" s="8"/>
      <c r="HI597" s="8"/>
      <c r="HJ597" s="8"/>
      <c r="HK597" s="8"/>
      <c r="HL597" s="8"/>
      <c r="HM597" s="8"/>
      <c r="HN597" s="8"/>
      <c r="HO597" s="8"/>
      <c r="HP597" s="8"/>
      <c r="HQ597" s="8"/>
      <c r="HR597" s="8"/>
      <c r="HS597" s="8"/>
      <c r="HT597" s="8"/>
      <c r="HU597" s="8"/>
      <c r="HV597" s="8"/>
      <c r="HW597" s="8"/>
      <c r="HX597" s="8"/>
      <c r="HY597" s="8"/>
      <c r="HZ597" s="8"/>
      <c r="IA597" s="8"/>
      <c r="IB597" s="8"/>
      <c r="IC597" s="8"/>
      <c r="ID597" s="8"/>
      <c r="IE597" s="8"/>
      <c r="IF597" s="8"/>
      <c r="IG597" s="8"/>
      <c r="IH597" s="8"/>
      <c r="II597" s="8"/>
      <c r="IJ597" s="8"/>
      <c r="IK597" s="8"/>
      <c r="IL597" s="8"/>
      <c r="IM597" s="8"/>
      <c r="IN597" s="8"/>
      <c r="IO597" s="8"/>
      <c r="IP597" s="8"/>
      <c r="IQ597" s="8"/>
      <c r="IR597" s="8"/>
      <c r="IS597" s="8"/>
      <c r="IT597" s="8"/>
      <c r="IU597" s="8"/>
      <c r="IV597" s="8"/>
      <c r="IW597" s="8"/>
      <c r="IX597" s="8"/>
      <c r="IY597" s="8"/>
      <c r="IZ597" s="8"/>
      <c r="JA597" s="8"/>
      <c r="JB597" s="8"/>
      <c r="JC597" s="8"/>
      <c r="JD597" s="8"/>
      <c r="JE597" s="8"/>
      <c r="JF597" s="8"/>
      <c r="JG597" s="8"/>
      <c r="JH597" s="8"/>
      <c r="JI597" s="8"/>
      <c r="JJ597" s="8"/>
      <c r="JK597" s="8"/>
      <c r="JL597" s="8"/>
      <c r="JM597" s="8"/>
      <c r="JN597" s="8"/>
      <c r="JO597" s="8"/>
      <c r="JP597" s="8"/>
      <c r="JQ597" s="8"/>
      <c r="JR597" s="8"/>
      <c r="JS597" s="8"/>
      <c r="JT597" s="8"/>
      <c r="JU597" s="8"/>
      <c r="JV597" s="8"/>
      <c r="JW597" s="8"/>
      <c r="JX597" s="8"/>
      <c r="JY597" s="8"/>
      <c r="JZ597" s="8"/>
      <c r="KA597" s="8"/>
      <c r="KB597" s="8"/>
      <c r="KC597" s="8"/>
      <c r="KD597" s="8"/>
      <c r="KE597" s="8"/>
      <c r="KF597" s="8"/>
      <c r="KG597" s="8"/>
      <c r="KH597" s="8"/>
      <c r="KI597" s="8"/>
      <c r="KJ597" s="8"/>
      <c r="KK597" s="8"/>
      <c r="KL597" s="8"/>
      <c r="KM597" s="8"/>
      <c r="KN597" s="8"/>
      <c r="KO597" s="8"/>
      <c r="KP597" s="8"/>
      <c r="KQ597" s="8"/>
      <c r="KR597" s="8"/>
      <c r="KS597" s="8"/>
      <c r="KT597" s="8"/>
      <c r="KU597" s="8"/>
      <c r="KV597" s="8"/>
      <c r="KW597" s="8"/>
      <c r="KX597" s="8"/>
      <c r="KY597" s="8"/>
      <c r="KZ597" s="8"/>
      <c r="LA597" s="8"/>
      <c r="LB597" s="8"/>
      <c r="LC597" s="8"/>
      <c r="LD597" s="8"/>
      <c r="LE597" s="8"/>
      <c r="LF597" s="8"/>
      <c r="LG597" s="8"/>
      <c r="LH597" s="8"/>
      <c r="LI597" s="8"/>
      <c r="LJ597" s="8"/>
      <c r="LK597" s="8"/>
      <c r="LL597" s="8"/>
      <c r="LM597" s="8"/>
      <c r="LN597" s="8"/>
      <c r="LO597" s="8"/>
      <c r="LP597" s="8"/>
      <c r="LQ597" s="8"/>
      <c r="LR597" s="8"/>
      <c r="LS597" s="8"/>
      <c r="LT597" s="8"/>
      <c r="LU597" s="8"/>
      <c r="LV597" s="8"/>
      <c r="LW597" s="8"/>
      <c r="LX597" s="8"/>
      <c r="LY597" s="8"/>
      <c r="LZ597" s="8"/>
      <c r="MA597" s="8"/>
      <c r="MB597" s="8"/>
      <c r="MC597" s="8"/>
      <c r="MD597" s="8"/>
      <c r="ME597" s="8"/>
      <c r="MF597" s="8"/>
      <c r="MG597" s="8"/>
      <c r="MH597" s="8"/>
      <c r="MI597" s="8"/>
      <c r="MJ597" s="8"/>
      <c r="MK597" s="8"/>
      <c r="ML597" s="8"/>
      <c r="MM597" s="8"/>
      <c r="MN597" s="8"/>
      <c r="MO597" s="8"/>
      <c r="MP597" s="8"/>
      <c r="MQ597" s="8"/>
      <c r="MR597" s="8"/>
      <c r="MS597" s="8"/>
      <c r="MT597" s="8"/>
      <c r="MU597" s="8"/>
      <c r="MV597" s="8"/>
      <c r="MW597" s="8"/>
      <c r="MX597" s="8"/>
      <c r="MY597" s="8"/>
      <c r="MZ597" s="8"/>
      <c r="NA597" s="8"/>
      <c r="NB597" s="8"/>
      <c r="NC597" s="8"/>
      <c r="ND597" s="8"/>
      <c r="NE597" s="8"/>
      <c r="NF597" s="8"/>
      <c r="NG597" s="8"/>
      <c r="NH597" s="8"/>
      <c r="NI597" s="8"/>
      <c r="NJ597" s="8"/>
      <c r="NK597" s="8"/>
      <c r="NL597" s="8"/>
      <c r="NM597" s="8"/>
      <c r="NN597" s="8"/>
      <c r="NO597" s="8"/>
      <c r="NP597" s="8"/>
      <c r="NQ597" s="8"/>
      <c r="NR597" s="8"/>
      <c r="NS597" s="8"/>
      <c r="NT597" s="8"/>
      <c r="NU597" s="8"/>
      <c r="NV597" s="8"/>
      <c r="NW597" s="8"/>
      <c r="NX597" s="8"/>
      <c r="NY597" s="8"/>
      <c r="NZ597" s="8"/>
      <c r="OA597" s="8"/>
      <c r="OB597" s="8"/>
      <c r="OC597" s="8"/>
      <c r="OD597" s="8"/>
      <c r="OE597" s="8"/>
      <c r="OF597" s="8"/>
      <c r="OG597" s="8"/>
      <c r="OH597" s="8"/>
      <c r="OI597" s="8"/>
      <c r="OJ597" s="8"/>
      <c r="OK597" s="8"/>
      <c r="OL597" s="8"/>
      <c r="OM597" s="8"/>
      <c r="ON597" s="8"/>
      <c r="OO597" s="8"/>
      <c r="OP597" s="8"/>
      <c r="OQ597" s="8"/>
      <c r="OR597" s="8"/>
      <c r="OS597" s="8"/>
      <c r="OT597" s="8"/>
      <c r="OU597" s="8"/>
      <c r="OV597" s="8"/>
      <c r="OW597" s="8"/>
      <c r="OX597" s="8"/>
      <c r="OY597" s="8"/>
      <c r="OZ597" s="8"/>
      <c r="PA597" s="8"/>
      <c r="PB597" s="8"/>
      <c r="PC597" s="8"/>
      <c r="PD597" s="8"/>
      <c r="PE597" s="8"/>
      <c r="PF597" s="8"/>
      <c r="PG597" s="8"/>
      <c r="PH597" s="8"/>
      <c r="PI597" s="8"/>
      <c r="PJ597" s="8"/>
      <c r="PK597" s="8"/>
      <c r="PL597" s="8"/>
      <c r="PM597" s="8"/>
      <c r="PN597" s="8"/>
      <c r="PO597" s="8"/>
      <c r="PP597" s="8"/>
      <c r="PQ597" s="8"/>
      <c r="PR597" s="8"/>
      <c r="PS597" s="8"/>
      <c r="PT597" s="8"/>
      <c r="PU597" s="8"/>
      <c r="PV597" s="8"/>
      <c r="PW597" s="8"/>
      <c r="PX597" s="8"/>
      <c r="PY597" s="8"/>
      <c r="PZ597" s="8"/>
      <c r="QA597" s="8"/>
      <c r="QB597" s="8"/>
      <c r="QC597" s="8"/>
      <c r="QD597" s="8"/>
      <c r="QE597" s="8"/>
      <c r="QF597" s="8"/>
      <c r="QG597" s="8"/>
      <c r="QH597" s="8"/>
      <c r="QI597" s="8"/>
      <c r="QJ597" s="8"/>
      <c r="QK597" s="8"/>
      <c r="QL597" s="8"/>
      <c r="QM597" s="8"/>
      <c r="QN597" s="8"/>
      <c r="QO597" s="8"/>
      <c r="QP597" s="8"/>
      <c r="QQ597" s="8"/>
      <c r="QR597" s="8"/>
      <c r="QS597" s="8"/>
      <c r="QT597" s="8"/>
      <c r="QU597" s="8"/>
      <c r="QV597" s="8"/>
      <c r="QW597" s="8"/>
      <c r="QX597" s="8"/>
      <c r="QY597" s="8"/>
      <c r="QZ597" s="8"/>
      <c r="RA597" s="8"/>
      <c r="RB597" s="8"/>
      <c r="RC597" s="8"/>
      <c r="RD597" s="8"/>
      <c r="RE597" s="8"/>
      <c r="RF597" s="8"/>
      <c r="RG597" s="8"/>
      <c r="RH597" s="8"/>
      <c r="RI597" s="8"/>
      <c r="RJ597" s="8"/>
      <c r="RK597" s="8"/>
      <c r="RL597" s="8"/>
      <c r="RM597" s="8"/>
      <c r="RN597" s="8"/>
      <c r="RO597" s="8"/>
      <c r="RP597" s="8"/>
      <c r="RQ597" s="8"/>
      <c r="RR597" s="8"/>
      <c r="RS597" s="8"/>
      <c r="RT597" s="8"/>
      <c r="RU597" s="8"/>
      <c r="RV597" s="8"/>
      <c r="RW597" s="8"/>
      <c r="RX597" s="8"/>
      <c r="RY597" s="8"/>
      <c r="RZ597" s="8"/>
      <c r="SA597" s="8"/>
      <c r="SB597" s="8"/>
      <c r="SC597" s="8"/>
      <c r="SD597" s="8"/>
      <c r="SE597" s="8"/>
      <c r="SF597" s="8"/>
      <c r="SG597" s="8"/>
      <c r="SH597" s="8"/>
      <c r="SI597" s="8"/>
      <c r="SJ597" s="8"/>
      <c r="SK597" s="8"/>
      <c r="SL597" s="8"/>
      <c r="SM597" s="8"/>
      <c r="SN597" s="8"/>
      <c r="SO597" s="8"/>
      <c r="SP597" s="8"/>
      <c r="SQ597" s="8"/>
      <c r="SR597" s="8"/>
      <c r="SS597" s="8"/>
      <c r="ST597" s="8"/>
      <c r="SU597" s="8"/>
      <c r="SV597" s="8"/>
      <c r="SW597" s="8"/>
      <c r="SX597" s="8"/>
      <c r="SY597" s="8"/>
      <c r="SZ597" s="8"/>
      <c r="TA597" s="8"/>
      <c r="TB597" s="8"/>
      <c r="TC597" s="8"/>
      <c r="TD597" s="8"/>
      <c r="TE597" s="8"/>
      <c r="TF597" s="8"/>
      <c r="TG597" s="8"/>
      <c r="TH597" s="8"/>
      <c r="TI597" s="8"/>
      <c r="TJ597" s="8"/>
      <c r="TK597" s="8"/>
      <c r="TL597" s="8"/>
      <c r="TM597" s="8"/>
      <c r="TN597" s="8"/>
      <c r="TO597" s="8"/>
      <c r="TP597" s="8"/>
      <c r="TQ597" s="8"/>
      <c r="TR597" s="8"/>
      <c r="TS597" s="8"/>
      <c r="TT597" s="8"/>
      <c r="TU597" s="8"/>
      <c r="TV597" s="8"/>
      <c r="TW597" s="8"/>
      <c r="TX597" s="8"/>
      <c r="TY597" s="8"/>
      <c r="TZ597" s="8"/>
      <c r="UA597" s="8"/>
      <c r="UB597" s="8"/>
      <c r="UC597" s="8"/>
      <c r="UD597" s="8"/>
      <c r="UE597" s="8"/>
      <c r="UF597" s="8"/>
      <c r="UG597" s="8"/>
      <c r="UH597" s="8"/>
      <c r="UI597" s="8"/>
      <c r="UJ597" s="8"/>
      <c r="UK597" s="8"/>
      <c r="UL597" s="8"/>
      <c r="UM597" s="8"/>
      <c r="UN597" s="8"/>
      <c r="UO597" s="8"/>
      <c r="UP597" s="8"/>
      <c r="UQ597" s="8"/>
      <c r="UR597" s="8"/>
      <c r="US597" s="8"/>
      <c r="UT597" s="8"/>
      <c r="UU597" s="8"/>
      <c r="UV597" s="8"/>
      <c r="UW597" s="8"/>
      <c r="UX597" s="8"/>
      <c r="UY597" s="8"/>
      <c r="UZ597" s="8"/>
      <c r="VA597" s="8"/>
      <c r="VB597" s="8"/>
      <c r="VC597" s="8"/>
      <c r="VD597" s="8"/>
      <c r="VE597" s="8"/>
      <c r="VF597" s="8"/>
      <c r="VG597" s="8"/>
      <c r="VH597" s="8"/>
      <c r="VI597" s="8"/>
      <c r="VJ597" s="8"/>
      <c r="VK597" s="8"/>
      <c r="VL597" s="8"/>
      <c r="VM597" s="8"/>
      <c r="VN597" s="8"/>
      <c r="VO597" s="8"/>
      <c r="VP597" s="8"/>
      <c r="VQ597" s="8"/>
      <c r="VR597" s="8"/>
      <c r="VS597" s="8"/>
      <c r="VT597" s="8"/>
      <c r="VU597" s="8"/>
      <c r="VV597" s="8"/>
      <c r="VW597" s="8"/>
      <c r="VX597" s="8"/>
      <c r="VY597" s="8"/>
      <c r="VZ597" s="8"/>
      <c r="WA597" s="8"/>
      <c r="WB597" s="8"/>
      <c r="WC597" s="8"/>
      <c r="WD597" s="8"/>
      <c r="WE597" s="8"/>
      <c r="WF597" s="8"/>
      <c r="WG597" s="8"/>
      <c r="WH597" s="8"/>
      <c r="WI597" s="8"/>
      <c r="WJ597" s="8"/>
      <c r="WK597" s="8"/>
      <c r="WL597" s="8"/>
      <c r="WM597" s="8"/>
      <c r="WN597" s="8"/>
      <c r="WO597" s="8"/>
      <c r="WP597" s="8"/>
      <c r="WQ597" s="8"/>
      <c r="WR597" s="8"/>
      <c r="WS597" s="8"/>
      <c r="WT597" s="8"/>
      <c r="WU597" s="8"/>
      <c r="WV597" s="8"/>
      <c r="WW597" s="8"/>
      <c r="WX597" s="8"/>
      <c r="WY597" s="8"/>
      <c r="WZ597" s="8"/>
      <c r="XA597" s="8"/>
      <c r="XB597" s="8"/>
      <c r="XC597" s="8"/>
      <c r="XD597" s="8"/>
      <c r="XE597" s="8"/>
      <c r="XF597" s="8"/>
      <c r="XG597" s="8"/>
      <c r="XH597" s="8"/>
      <c r="XI597" s="8"/>
      <c r="XJ597" s="8"/>
      <c r="XK597" s="8"/>
      <c r="XL597" s="8"/>
      <c r="XM597" s="8"/>
      <c r="XN597" s="8"/>
      <c r="XO597" s="8"/>
      <c r="XP597" s="8"/>
      <c r="XQ597" s="8"/>
      <c r="XR597" s="8"/>
      <c r="XS597" s="8"/>
      <c r="XT597" s="8"/>
      <c r="XU597" s="8"/>
      <c r="XV597" s="8"/>
      <c r="XW597" s="8"/>
      <c r="XX597" s="8"/>
      <c r="XY597" s="8"/>
      <c r="XZ597" s="8"/>
      <c r="YA597" s="8"/>
      <c r="YB597" s="8"/>
      <c r="YC597" s="8"/>
      <c r="YD597" s="8"/>
      <c r="YE597" s="8"/>
      <c r="YF597" s="8"/>
      <c r="YG597" s="8"/>
      <c r="YH597" s="8"/>
      <c r="YI597" s="8"/>
      <c r="YJ597" s="8"/>
      <c r="YK597" s="8"/>
      <c r="YL597" s="8"/>
      <c r="YM597" s="8"/>
      <c r="YN597" s="8"/>
      <c r="YO597" s="8"/>
      <c r="YP597" s="8"/>
      <c r="YQ597" s="8"/>
      <c r="YR597" s="8"/>
      <c r="YS597" s="8"/>
      <c r="YT597" s="8"/>
      <c r="YU597" s="8"/>
      <c r="YV597" s="8"/>
      <c r="YW597" s="8"/>
      <c r="YX597" s="8"/>
      <c r="YY597" s="8"/>
      <c r="YZ597" s="8"/>
      <c r="ZA597" s="8"/>
      <c r="ZB597" s="8"/>
      <c r="ZC597" s="8"/>
      <c r="ZD597" s="8"/>
      <c r="ZE597" s="8"/>
      <c r="ZF597" s="8"/>
      <c r="ZG597" s="8"/>
      <c r="ZH597" s="8"/>
      <c r="ZI597" s="8"/>
      <c r="ZJ597" s="8"/>
      <c r="ZK597" s="8"/>
      <c r="ZL597" s="8"/>
      <c r="ZM597" s="8"/>
      <c r="ZN597" s="8"/>
      <c r="ZO597" s="8"/>
      <c r="ZP597" s="8"/>
      <c r="ZQ597" s="8"/>
      <c r="ZR597" s="8"/>
      <c r="ZS597" s="8"/>
      <c r="ZT597" s="8"/>
      <c r="ZU597" s="8"/>
      <c r="ZV597" s="8"/>
      <c r="ZW597" s="8"/>
      <c r="ZX597" s="8"/>
      <c r="ZY597" s="8"/>
      <c r="ZZ597" s="8"/>
      <c r="AAA597" s="8"/>
      <c r="AAB597" s="8"/>
      <c r="AAC597" s="8"/>
      <c r="AAD597" s="8"/>
      <c r="AAE597" s="8"/>
      <c r="AAF597" s="8"/>
      <c r="AAG597" s="8"/>
      <c r="AAH597" s="8"/>
      <c r="AAI597" s="8"/>
      <c r="AAJ597" s="8"/>
      <c r="AAK597" s="8"/>
      <c r="AAL597" s="8"/>
      <c r="AAM597" s="8"/>
      <c r="AAN597" s="8"/>
      <c r="AAO597" s="8"/>
      <c r="AAP597" s="8"/>
      <c r="AAQ597" s="8"/>
      <c r="AAR597" s="8"/>
      <c r="AAS597" s="8"/>
      <c r="AAT597" s="8"/>
      <c r="AAU597" s="8"/>
      <c r="AAV597" s="8"/>
      <c r="AAW597" s="8"/>
      <c r="AAX597" s="8"/>
      <c r="AAY597" s="8"/>
      <c r="AAZ597" s="8"/>
      <c r="ABA597" s="8"/>
      <c r="ABB597" s="8"/>
      <c r="ABC597" s="8"/>
      <c r="ABD597" s="8"/>
      <c r="ABE597" s="8"/>
      <c r="ABF597" s="8"/>
      <c r="ABG597" s="8"/>
      <c r="ABH597" s="8"/>
      <c r="ABI597" s="8"/>
      <c r="ABJ597" s="8"/>
      <c r="ABK597" s="8"/>
      <c r="ABL597" s="8"/>
      <c r="ABM597" s="8"/>
      <c r="ABN597" s="8"/>
      <c r="ABO597" s="8"/>
      <c r="ABP597" s="8"/>
      <c r="ABQ597" s="8"/>
      <c r="ABR597" s="8"/>
      <c r="ABS597" s="8"/>
      <c r="ABT597" s="8"/>
      <c r="ABU597" s="8"/>
      <c r="ABV597" s="8"/>
      <c r="ABW597" s="8"/>
      <c r="ABX597" s="8"/>
      <c r="ABY597" s="8"/>
      <c r="ABZ597" s="8"/>
      <c r="ACA597" s="8"/>
      <c r="ACB597" s="8"/>
      <c r="ACC597" s="8"/>
      <c r="ACD597" s="8"/>
      <c r="ACE597" s="8"/>
      <c r="ACF597" s="8"/>
      <c r="ACG597" s="8"/>
      <c r="ACH597" s="8"/>
      <c r="ACI597" s="8"/>
      <c r="ACJ597" s="8"/>
      <c r="ACK597" s="8"/>
      <c r="ACL597" s="8"/>
      <c r="ACM597" s="8"/>
      <c r="ACN597" s="8"/>
      <c r="ACO597" s="8"/>
      <c r="ACP597" s="8"/>
      <c r="ACQ597" s="8"/>
      <c r="ACR597" s="8"/>
      <c r="ACS597" s="8"/>
      <c r="ACT597" s="8"/>
      <c r="ACU597" s="8"/>
      <c r="ACV597" s="8"/>
      <c r="ACW597" s="8"/>
      <c r="ACX597" s="8"/>
      <c r="ACY597" s="8"/>
      <c r="ACZ597" s="8"/>
      <c r="ADA597" s="8"/>
      <c r="ADB597" s="8"/>
      <c r="ADC597" s="8"/>
      <c r="ADD597" s="8"/>
      <c r="ADE597" s="8"/>
      <c r="ADF597" s="8"/>
      <c r="ADG597" s="8"/>
      <c r="ADH597" s="8"/>
      <c r="ADI597" s="8"/>
      <c r="ADJ597" s="8"/>
      <c r="ADK597" s="8"/>
      <c r="ADL597" s="8"/>
      <c r="ADM597" s="8"/>
      <c r="ADN597" s="8"/>
      <c r="ADO597" s="8"/>
      <c r="ADP597" s="8"/>
      <c r="ADQ597" s="8"/>
      <c r="ADR597" s="8"/>
      <c r="ADS597" s="8"/>
      <c r="ADT597" s="8"/>
      <c r="ADU597" s="8"/>
      <c r="ADV597" s="8"/>
      <c r="ADW597" s="8"/>
      <c r="ADX597" s="8"/>
      <c r="ADY597" s="8"/>
      <c r="ADZ597" s="8"/>
      <c r="AEA597" s="8"/>
      <c r="AEB597" s="8"/>
      <c r="AEC597" s="8"/>
      <c r="AED597" s="8"/>
      <c r="AEE597" s="8"/>
      <c r="AEF597" s="8"/>
      <c r="AEG597" s="8"/>
      <c r="AEH597" s="8"/>
      <c r="AEI597" s="8"/>
      <c r="AEJ597" s="8"/>
      <c r="AEK597" s="8"/>
      <c r="AEL597" s="8"/>
      <c r="AEM597" s="8"/>
      <c r="AEN597" s="8"/>
      <c r="AEO597" s="8"/>
      <c r="AEP597" s="8"/>
      <c r="AEQ597" s="8"/>
      <c r="AER597" s="8"/>
      <c r="AES597" s="8"/>
      <c r="AET597" s="8"/>
      <c r="AEU597" s="8"/>
      <c r="AEV597" s="8"/>
      <c r="AEW597" s="8"/>
      <c r="AEX597" s="8"/>
      <c r="AEY597" s="8"/>
      <c r="AEZ597" s="8"/>
      <c r="AFA597" s="8"/>
      <c r="AFB597" s="8"/>
      <c r="AFC597" s="8"/>
      <c r="AFD597" s="8"/>
      <c r="AFE597" s="8"/>
      <c r="AFF597" s="8"/>
      <c r="AFG597" s="8"/>
      <c r="AFH597" s="8"/>
      <c r="AFI597" s="8"/>
      <c r="AFJ597" s="8"/>
      <c r="AFK597" s="8"/>
      <c r="AFL597" s="8"/>
      <c r="AFM597" s="8"/>
      <c r="AFN597" s="8"/>
      <c r="AFO597" s="8"/>
      <c r="AFP597" s="8"/>
      <c r="AFQ597" s="8"/>
      <c r="AFR597" s="8"/>
      <c r="AFS597" s="8"/>
      <c r="AFT597" s="8"/>
      <c r="AFU597" s="8"/>
      <c r="AFV597" s="8"/>
      <c r="AFW597" s="8"/>
      <c r="AFX597" s="8"/>
      <c r="AFY597" s="8"/>
      <c r="AFZ597" s="8"/>
      <c r="AGA597" s="8"/>
      <c r="AGB597" s="8"/>
      <c r="AGC597" s="8"/>
      <c r="AGD597" s="8"/>
      <c r="AGE597" s="8"/>
      <c r="AGF597" s="8"/>
      <c r="AGG597" s="8"/>
      <c r="AGH597" s="8"/>
      <c r="AGI597" s="8"/>
      <c r="AGJ597" s="8"/>
      <c r="AGK597" s="8"/>
      <c r="AGL597" s="8"/>
      <c r="AGM597" s="8"/>
      <c r="AGN597" s="8"/>
      <c r="AGO597" s="8"/>
      <c r="AGP597" s="8"/>
      <c r="AGQ597" s="8"/>
      <c r="AGR597" s="8"/>
      <c r="AGS597" s="8"/>
      <c r="AGT597" s="8"/>
      <c r="AGU597" s="8"/>
      <c r="AGV597" s="8"/>
      <c r="AGW597" s="8"/>
      <c r="AGX597" s="8"/>
      <c r="AGY597" s="8"/>
      <c r="AGZ597" s="8"/>
      <c r="AHA597" s="8"/>
      <c r="AHB597" s="8"/>
      <c r="AHC597" s="8"/>
      <c r="AHD597" s="8"/>
      <c r="AHE597" s="8"/>
      <c r="AHF597" s="8"/>
      <c r="AHG597" s="8"/>
      <c r="AHH597" s="8"/>
      <c r="AHI597" s="8"/>
      <c r="AHJ597" s="8"/>
      <c r="AHK597" s="8"/>
      <c r="AHL597" s="8"/>
      <c r="AHM597" s="8"/>
      <c r="AHN597" s="8"/>
      <c r="AHO597" s="8"/>
      <c r="AHP597" s="8"/>
      <c r="AHQ597" s="8"/>
      <c r="AHR597" s="8"/>
      <c r="AHS597" s="8"/>
      <c r="AHT597" s="8"/>
      <c r="AHU597" s="8"/>
      <c r="AHV597" s="8"/>
      <c r="AHW597" s="8"/>
      <c r="AHX597" s="8"/>
      <c r="AHY597" s="8"/>
      <c r="AHZ597" s="8"/>
      <c r="AIA597" s="8"/>
      <c r="AIB597" s="8"/>
      <c r="AIC597" s="8"/>
      <c r="AID597" s="8"/>
      <c r="AIE597" s="8"/>
      <c r="AIF597" s="8"/>
      <c r="AIG597" s="8"/>
      <c r="AIH597" s="8"/>
      <c r="AII597" s="8"/>
      <c r="AIJ597" s="8"/>
      <c r="AIK597" s="8"/>
      <c r="AIL597" s="8"/>
      <c r="AIM597" s="8"/>
      <c r="AIN597" s="8"/>
      <c r="AIO597" s="8"/>
      <c r="AIP597" s="8"/>
      <c r="AIQ597" s="8"/>
      <c r="AIR597" s="8"/>
      <c r="AIS597" s="8"/>
      <c r="AIT597" s="8"/>
      <c r="AIU597" s="8"/>
      <c r="AIV597" s="8"/>
      <c r="AIW597" s="8"/>
      <c r="AIX597" s="8"/>
      <c r="AIY597" s="8"/>
      <c r="AIZ597" s="8"/>
      <c r="AJA597" s="8"/>
      <c r="AJB597" s="8"/>
      <c r="AJC597" s="8"/>
      <c r="AJD597" s="8"/>
      <c r="AJE597" s="8"/>
      <c r="AJF597" s="8"/>
      <c r="AJG597" s="8"/>
      <c r="AJH597" s="8"/>
      <c r="AJI597" s="8"/>
      <c r="AJJ597" s="8"/>
      <c r="AJK597" s="8"/>
      <c r="AJL597" s="8"/>
      <c r="AJM597" s="8"/>
      <c r="AJN597" s="8"/>
      <c r="AJO597" s="8"/>
      <c r="AJP597" s="8"/>
      <c r="AJQ597" s="8"/>
      <c r="AJR597" s="8"/>
      <c r="AJS597" s="8"/>
      <c r="AJT597" s="8"/>
      <c r="AJU597" s="8"/>
      <c r="AJV597" s="8"/>
      <c r="AJW597" s="8"/>
      <c r="AJX597" s="8"/>
      <c r="AJY597" s="8"/>
      <c r="AJZ597" s="8"/>
      <c r="AKA597" s="8"/>
      <c r="AKB597" s="8"/>
      <c r="AKC597" s="8"/>
      <c r="AKD597" s="8"/>
      <c r="AKE597" s="8"/>
      <c r="AKF597" s="8"/>
      <c r="AKG597" s="8"/>
      <c r="AKH597" s="8"/>
      <c r="AKI597" s="8"/>
      <c r="AKJ597" s="8"/>
      <c r="AKK597" s="8"/>
      <c r="AKL597" s="8"/>
      <c r="AKM597" s="8"/>
      <c r="AKN597" s="8"/>
      <c r="AKO597" s="8"/>
      <c r="AKP597" s="8"/>
      <c r="AKQ597" s="8"/>
      <c r="AKR597" s="8"/>
      <c r="AKS597" s="8"/>
      <c r="AKT597" s="8"/>
      <c r="AKU597" s="8"/>
      <c r="AKV597" s="8"/>
      <c r="AKW597" s="8"/>
      <c r="AKX597" s="8"/>
      <c r="AKY597" s="8"/>
      <c r="AKZ597" s="8"/>
      <c r="ALA597" s="8"/>
      <c r="ALB597" s="8"/>
      <c r="ALC597" s="8"/>
      <c r="ALD597" s="8"/>
      <c r="ALE597" s="8"/>
      <c r="ALF597" s="8"/>
      <c r="ALG597" s="8"/>
      <c r="ALH597" s="8"/>
      <c r="ALI597" s="8"/>
      <c r="ALJ597" s="8"/>
      <c r="ALK597" s="8"/>
      <c r="ALL597" s="8"/>
      <c r="ALM597" s="8"/>
      <c r="ALN597" s="8"/>
      <c r="ALO597" s="8"/>
      <c r="ALP597" s="8"/>
      <c r="ALQ597" s="8"/>
      <c r="ALR597" s="8"/>
      <c r="ALS597" s="8"/>
      <c r="ALT597" s="8"/>
      <c r="ALU597" s="8"/>
      <c r="ALV597" s="8"/>
      <c r="ALW597" s="8"/>
      <c r="ALX597" s="8"/>
      <c r="ALY597" s="8"/>
      <c r="ALZ597" s="8"/>
      <c r="AMA597" s="8"/>
      <c r="AMB597" s="8"/>
      <c r="AMC597" s="8"/>
      <c r="AMD597" s="8"/>
      <c r="AME597" s="8"/>
      <c r="AMF597" s="8"/>
      <c r="AMG597" s="8"/>
      <c r="AMH597" s="8"/>
      <c r="AMI597" s="8"/>
      <c r="AMJ597" s="8"/>
      <c r="AMK597" s="8"/>
      <c r="AML597" s="8"/>
      <c r="AMM597" s="8"/>
      <c r="AMN597" s="8"/>
      <c r="AMO597" s="8"/>
      <c r="AMP597" s="8"/>
      <c r="AMQ597" s="8"/>
      <c r="AMR597" s="8"/>
      <c r="AMS597" s="8"/>
      <c r="AMT597" s="8"/>
      <c r="AMU597" s="8"/>
      <c r="AMV597" s="8"/>
      <c r="AMW597" s="8"/>
      <c r="AMX597" s="8"/>
      <c r="AMY597" s="8"/>
      <c r="AMZ597" s="8"/>
      <c r="ANA597" s="8"/>
      <c r="ANB597" s="8"/>
      <c r="ANC597" s="8"/>
      <c r="AND597" s="8"/>
      <c r="ANE597" s="8"/>
      <c r="ANF597" s="8"/>
      <c r="ANG597" s="8"/>
      <c r="ANH597" s="8"/>
      <c r="ANI597" s="8"/>
      <c r="ANJ597" s="8"/>
      <c r="ANK597" s="8"/>
      <c r="ANL597" s="8"/>
      <c r="ANM597" s="8"/>
      <c r="ANN597" s="8"/>
      <c r="ANO597" s="8"/>
      <c r="ANP597" s="8"/>
      <c r="ANQ597" s="8"/>
      <c r="ANR597" s="8"/>
      <c r="ANS597" s="8"/>
      <c r="ANT597" s="8"/>
      <c r="ANU597" s="8"/>
      <c r="ANV597" s="8"/>
      <c r="ANW597" s="8"/>
      <c r="ANX597" s="8"/>
      <c r="ANY597" s="8"/>
      <c r="ANZ597" s="8"/>
      <c r="AOA597" s="8"/>
      <c r="AOB597" s="8"/>
      <c r="AOC597" s="8"/>
      <c r="AOD597" s="8"/>
      <c r="AOE597" s="8"/>
      <c r="AOF597" s="8"/>
      <c r="AOG597" s="8"/>
      <c r="AOH597" s="8"/>
      <c r="AOI597" s="8"/>
      <c r="AOJ597" s="8"/>
      <c r="AOK597" s="8"/>
      <c r="AOL597" s="8"/>
      <c r="AOM597" s="8"/>
      <c r="AON597" s="8"/>
      <c r="AOO597" s="8"/>
      <c r="AOP597" s="8"/>
      <c r="AOQ597" s="8"/>
      <c r="AOR597" s="8"/>
      <c r="AOS597" s="8"/>
      <c r="AOT597" s="8"/>
      <c r="AOU597" s="8"/>
      <c r="AOV597" s="8"/>
      <c r="AOW597" s="8"/>
      <c r="AOX597" s="8"/>
      <c r="AOY597" s="8"/>
      <c r="AOZ597" s="8"/>
      <c r="APA597" s="8"/>
      <c r="APB597" s="8"/>
      <c r="APC597" s="8"/>
      <c r="APD597" s="8"/>
      <c r="APE597" s="8"/>
      <c r="APF597" s="8"/>
      <c r="APG597" s="8"/>
      <c r="APH597" s="8"/>
      <c r="API597" s="8"/>
      <c r="APJ597" s="8"/>
      <c r="APK597" s="8"/>
      <c r="APL597" s="8"/>
      <c r="APM597" s="8"/>
      <c r="APN597" s="8"/>
      <c r="APO597" s="8"/>
      <c r="APP597" s="8"/>
      <c r="APQ597" s="8"/>
      <c r="APR597" s="8"/>
      <c r="APS597" s="8"/>
      <c r="APT597" s="8"/>
      <c r="APU597" s="8"/>
      <c r="APV597" s="8"/>
      <c r="APW597" s="8"/>
      <c r="APX597" s="8"/>
      <c r="APY597" s="8"/>
      <c r="APZ597" s="8"/>
      <c r="AQA597" s="8"/>
      <c r="AQB597" s="8"/>
      <c r="AQC597" s="8"/>
      <c r="AQD597" s="8"/>
      <c r="AQE597" s="8"/>
      <c r="AQF597" s="8"/>
      <c r="AQG597" s="8"/>
      <c r="AQH597" s="8"/>
      <c r="AQI597" s="8"/>
      <c r="AQJ597" s="8"/>
      <c r="AQK597" s="8"/>
      <c r="AQL597" s="8"/>
      <c r="AQM597" s="8"/>
      <c r="AQN597" s="8"/>
      <c r="AQO597" s="8"/>
      <c r="AQP597" s="8"/>
      <c r="AQQ597" s="8"/>
      <c r="AQR597" s="8"/>
      <c r="AQS597" s="8"/>
      <c r="AQT597" s="8"/>
      <c r="AQU597" s="8"/>
      <c r="AQV597" s="8"/>
      <c r="AQW597" s="8"/>
      <c r="AQX597" s="8"/>
      <c r="AQY597" s="8"/>
      <c r="AQZ597" s="8"/>
      <c r="ARA597" s="8"/>
      <c r="ARB597" s="8"/>
      <c r="ARC597" s="8"/>
      <c r="ARD597" s="8"/>
      <c r="ARE597" s="8"/>
      <c r="ARF597" s="8"/>
      <c r="ARG597" s="8"/>
      <c r="ARH597" s="8"/>
      <c r="ARI597" s="8"/>
      <c r="ARJ597" s="8"/>
      <c r="ARK597" s="8"/>
      <c r="ARL597" s="8"/>
      <c r="ARM597" s="8"/>
      <c r="ARN597" s="8"/>
      <c r="ARO597" s="8"/>
      <c r="ARP597" s="8"/>
      <c r="ARQ597" s="8"/>
      <c r="ARR597" s="8"/>
      <c r="ARS597" s="8"/>
      <c r="ART597" s="8"/>
      <c r="ARU597" s="8"/>
      <c r="ARV597" s="8"/>
      <c r="ARW597" s="8"/>
      <c r="ARX597" s="8"/>
      <c r="ARY597" s="8"/>
      <c r="ARZ597" s="8"/>
      <c r="ASA597" s="8"/>
      <c r="ASB597" s="8"/>
      <c r="ASC597" s="8"/>
      <c r="ASD597" s="8"/>
      <c r="ASE597" s="8"/>
      <c r="ASF597" s="8"/>
      <c r="ASG597" s="8"/>
      <c r="ASH597" s="8"/>
      <c r="ASI597" s="8"/>
      <c r="ASJ597" s="8"/>
      <c r="ASK597" s="8"/>
      <c r="ASL597" s="8"/>
      <c r="ASM597" s="8"/>
      <c r="ASN597" s="8"/>
      <c r="ASO597" s="8"/>
      <c r="ASP597" s="8"/>
      <c r="ASQ597" s="8"/>
      <c r="ASR597" s="8"/>
      <c r="ASS597" s="8"/>
      <c r="AST597" s="8"/>
      <c r="ASU597" s="8"/>
      <c r="ASV597" s="8"/>
      <c r="ASW597" s="8"/>
      <c r="ASX597" s="8"/>
      <c r="ASY597" s="8"/>
      <c r="ASZ597" s="8"/>
      <c r="ATA597" s="8"/>
      <c r="ATB597" s="8"/>
      <c r="ATC597" s="8"/>
      <c r="ATD597" s="8"/>
      <c r="ATE597" s="8"/>
      <c r="ATF597" s="8"/>
      <c r="ATG597" s="8"/>
      <c r="ATH597" s="8"/>
      <c r="ATI597" s="8"/>
      <c r="ATJ597" s="8"/>
      <c r="ATK597" s="8"/>
      <c r="ATL597" s="8"/>
      <c r="ATM597" s="8"/>
      <c r="ATN597" s="8"/>
      <c r="ATO597" s="8"/>
      <c r="ATP597" s="8"/>
      <c r="ATQ597" s="8"/>
      <c r="ATR597" s="8"/>
      <c r="ATS597" s="8"/>
      <c r="ATT597" s="8"/>
      <c r="ATU597" s="8"/>
      <c r="ATV597" s="8"/>
      <c r="ATW597" s="8"/>
      <c r="ATX597" s="8"/>
      <c r="ATY597" s="8"/>
      <c r="ATZ597" s="8"/>
      <c r="AUA597" s="8"/>
      <c r="AUB597" s="8"/>
      <c r="AUC597" s="8"/>
      <c r="AUD597" s="8"/>
      <c r="AUE597" s="8"/>
      <c r="AUF597" s="8"/>
      <c r="AUG597" s="8"/>
      <c r="AUH597" s="8"/>
      <c r="AUI597" s="8"/>
      <c r="AUJ597" s="8"/>
      <c r="AUK597" s="8"/>
      <c r="AUL597" s="8"/>
      <c r="AUM597" s="8"/>
      <c r="AUN597" s="8"/>
      <c r="AUO597" s="8"/>
      <c r="AUP597" s="8"/>
      <c r="AUQ597" s="8"/>
      <c r="AUR597" s="8"/>
      <c r="AUS597" s="8"/>
      <c r="AUT597" s="8"/>
      <c r="AUU597" s="8"/>
      <c r="AUV597" s="8"/>
      <c r="AUW597" s="8"/>
      <c r="AUX597" s="8"/>
      <c r="AUY597" s="8"/>
      <c r="AUZ597" s="8"/>
      <c r="AVA597" s="8"/>
      <c r="AVB597" s="8"/>
      <c r="AVC597" s="8"/>
      <c r="AVD597" s="8"/>
      <c r="AVE597" s="8"/>
      <c r="AVF597" s="8"/>
      <c r="AVG597" s="8"/>
      <c r="AVH597" s="8"/>
      <c r="AVI597" s="8"/>
      <c r="AVJ597" s="8"/>
      <c r="AVK597" s="8"/>
      <c r="AVL597" s="8"/>
      <c r="AVM597" s="8"/>
      <c r="AVN597" s="8"/>
      <c r="AVO597" s="8"/>
      <c r="AVP597" s="8"/>
      <c r="AVQ597" s="8"/>
      <c r="AVR597" s="8"/>
      <c r="AVS597" s="8"/>
      <c r="AVT597" s="8"/>
      <c r="AVU597" s="8"/>
      <c r="AVV597" s="8"/>
      <c r="AVW597" s="8"/>
      <c r="AVX597" s="8"/>
      <c r="AVY597" s="8"/>
      <c r="AVZ597" s="8"/>
      <c r="AWA597" s="8"/>
      <c r="AWB597" s="8"/>
      <c r="AWC597" s="8"/>
      <c r="AWD597" s="8"/>
      <c r="AWE597" s="8"/>
      <c r="AWF597" s="8"/>
      <c r="AWG597" s="8"/>
      <c r="AWH597" s="8"/>
      <c r="AWI597" s="8"/>
      <c r="AWJ597" s="8"/>
      <c r="AWK597" s="8"/>
      <c r="AWL597" s="8"/>
      <c r="AWM597" s="8"/>
      <c r="AWN597" s="8"/>
      <c r="AWO597" s="8"/>
      <c r="AWP597" s="8"/>
      <c r="AWQ597" s="8"/>
      <c r="AWR597" s="8"/>
      <c r="AWS597" s="8"/>
      <c r="AWT597" s="8"/>
      <c r="AWU597" s="8"/>
      <c r="AWV597" s="8"/>
      <c r="AWW597" s="8"/>
      <c r="AWX597" s="8"/>
      <c r="AWY597" s="8"/>
      <c r="AWZ597" s="8"/>
      <c r="AXA597" s="8"/>
      <c r="AXB597" s="8"/>
      <c r="AXC597" s="8"/>
      <c r="AXD597" s="8"/>
      <c r="AXE597" s="8"/>
      <c r="AXF597" s="8"/>
      <c r="AXG597" s="8"/>
      <c r="AXH597" s="8"/>
      <c r="AXI597" s="8"/>
      <c r="AXJ597" s="8"/>
      <c r="AXK597" s="8"/>
      <c r="AXL597" s="8"/>
      <c r="AXM597" s="8"/>
      <c r="AXN597" s="8"/>
      <c r="AXO597" s="8"/>
      <c r="AXP597" s="8"/>
      <c r="AXQ597" s="8"/>
      <c r="AXR597" s="8"/>
      <c r="AXS597" s="8"/>
      <c r="AXT597" s="8"/>
      <c r="AXU597" s="8"/>
      <c r="AXV597" s="8"/>
      <c r="AXW597" s="8"/>
      <c r="AXX597" s="8"/>
      <c r="AXY597" s="8"/>
      <c r="AXZ597" s="8"/>
      <c r="AYA597" s="8"/>
      <c r="AYB597" s="8"/>
      <c r="AYC597" s="8"/>
      <c r="AYD597" s="8"/>
      <c r="AYE597" s="8"/>
      <c r="AYF597" s="8"/>
      <c r="AYG597" s="8"/>
      <c r="AYH597" s="8"/>
      <c r="AYI597" s="8"/>
      <c r="AYJ597" s="8"/>
      <c r="AYK597" s="8"/>
      <c r="AYL597" s="8"/>
      <c r="AYM597" s="8"/>
      <c r="AYN597" s="8"/>
      <c r="AYO597" s="8"/>
      <c r="AYP597" s="8"/>
      <c r="AYQ597" s="8"/>
      <c r="AYR597" s="8"/>
      <c r="AYS597" s="8"/>
      <c r="AYT597" s="8"/>
      <c r="AYU597" s="8"/>
      <c r="AYV597" s="8"/>
      <c r="AYW597" s="8"/>
      <c r="AYX597" s="8"/>
      <c r="AYY597" s="8"/>
      <c r="AYZ597" s="8"/>
      <c r="AZA597" s="8"/>
      <c r="AZB597" s="8"/>
      <c r="AZC597" s="8"/>
      <c r="AZD597" s="8"/>
      <c r="AZE597" s="8"/>
      <c r="AZF597" s="8"/>
      <c r="AZG597" s="8"/>
      <c r="AZH597" s="8"/>
      <c r="AZI597" s="8"/>
      <c r="AZJ597" s="8"/>
      <c r="AZK597" s="8"/>
      <c r="AZL597" s="8"/>
      <c r="AZM597" s="8"/>
      <c r="AZN597" s="8"/>
      <c r="AZO597" s="8"/>
      <c r="AZP597" s="8"/>
      <c r="AZQ597" s="8"/>
      <c r="AZR597" s="8"/>
      <c r="AZS597" s="8"/>
      <c r="AZT597" s="8"/>
      <c r="AZU597" s="8"/>
      <c r="AZV597" s="8"/>
      <c r="AZW597" s="8"/>
      <c r="AZX597" s="8"/>
      <c r="AZY597" s="8"/>
      <c r="AZZ597" s="8"/>
      <c r="BAA597" s="8"/>
      <c r="BAB597" s="8"/>
      <c r="BAC597" s="8"/>
      <c r="BAD597" s="8"/>
      <c r="BAE597" s="8"/>
      <c r="BAF597" s="8"/>
      <c r="BAG597" s="8"/>
      <c r="BAH597" s="8"/>
      <c r="BAI597" s="8"/>
      <c r="BAJ597" s="8"/>
      <c r="BAK597" s="8"/>
      <c r="BAL597" s="8"/>
      <c r="BAM597" s="8"/>
      <c r="BAN597" s="8"/>
      <c r="BAO597" s="8"/>
      <c r="BAP597" s="8"/>
      <c r="BAQ597" s="8"/>
      <c r="BAR597" s="8"/>
      <c r="BAS597" s="8"/>
      <c r="BAT597" s="8"/>
      <c r="BAU597" s="8"/>
      <c r="BAV597" s="8"/>
      <c r="BAW597" s="8"/>
      <c r="BAX597" s="8"/>
      <c r="BAY597" s="8"/>
      <c r="BAZ597" s="8"/>
      <c r="BBA597" s="8"/>
      <c r="BBB597" s="8"/>
      <c r="BBC597" s="8"/>
      <c r="BBD597" s="8"/>
      <c r="BBE597" s="8"/>
      <c r="BBF597" s="8"/>
      <c r="BBG597" s="8"/>
      <c r="BBH597" s="8"/>
      <c r="BBI597" s="8"/>
      <c r="BBJ597" s="8"/>
      <c r="BBK597" s="8"/>
      <c r="BBL597" s="8"/>
      <c r="BBM597" s="8"/>
      <c r="BBN597" s="8"/>
      <c r="BBO597" s="8"/>
      <c r="BBP597" s="8"/>
      <c r="BBQ597" s="8"/>
      <c r="BBR597" s="8"/>
      <c r="BBS597" s="8"/>
      <c r="BBT597" s="8"/>
      <c r="BBU597" s="8"/>
      <c r="BBV597" s="8"/>
      <c r="BBW597" s="8"/>
      <c r="BBX597" s="8"/>
      <c r="BBY597" s="8"/>
      <c r="BBZ597" s="8"/>
      <c r="BCA597" s="8"/>
      <c r="BCB597" s="8"/>
      <c r="BCC597" s="8"/>
      <c r="BCD597" s="8"/>
      <c r="BCE597" s="8"/>
      <c r="BCF597" s="8"/>
      <c r="BCG597" s="8"/>
      <c r="BCH597" s="8"/>
      <c r="BCI597" s="8"/>
      <c r="BCJ597" s="8"/>
      <c r="BCK597" s="8"/>
      <c r="BCL597" s="8"/>
      <c r="BCM597" s="8"/>
      <c r="BCN597" s="8"/>
      <c r="BCO597" s="8"/>
      <c r="BCP597" s="8"/>
      <c r="BCQ597" s="8"/>
      <c r="BCR597" s="8"/>
      <c r="BCS597" s="8"/>
      <c r="BCT597" s="8"/>
      <c r="BCU597" s="8"/>
      <c r="BCV597" s="8"/>
      <c r="BCW597" s="8"/>
      <c r="BCX597" s="8"/>
      <c r="BCY597" s="8"/>
      <c r="BCZ597" s="8"/>
      <c r="BDA597" s="8"/>
      <c r="BDB597" s="8"/>
      <c r="BDC597" s="8"/>
      <c r="BDD597" s="8"/>
      <c r="BDE597" s="8"/>
      <c r="BDF597" s="8"/>
      <c r="BDG597" s="8"/>
      <c r="BDH597" s="8"/>
      <c r="BDI597" s="8"/>
      <c r="BDJ597" s="8"/>
      <c r="BDK597" s="8"/>
      <c r="BDL597" s="8"/>
      <c r="BDM597" s="8"/>
      <c r="BDN597" s="8"/>
      <c r="BDO597" s="8"/>
      <c r="BDP597" s="8"/>
      <c r="BDQ597" s="8"/>
      <c r="BDR597" s="8"/>
      <c r="BDS597" s="8"/>
      <c r="BDT597" s="8"/>
      <c r="BDU597" s="8"/>
      <c r="BDV597" s="8"/>
      <c r="BDW597" s="8"/>
      <c r="BDX597" s="8"/>
      <c r="BDY597" s="8"/>
      <c r="BDZ597" s="8"/>
      <c r="BEA597" s="8"/>
      <c r="BEB597" s="8"/>
      <c r="BEC597" s="8"/>
      <c r="BED597" s="8"/>
      <c r="BEE597" s="8"/>
      <c r="BEF597" s="8"/>
      <c r="BEG597" s="8"/>
      <c r="BEH597" s="8"/>
      <c r="BEI597" s="8"/>
      <c r="BEJ597" s="8"/>
      <c r="BEK597" s="8"/>
      <c r="BEL597" s="8"/>
      <c r="BEM597" s="8"/>
      <c r="BEN597" s="8"/>
      <c r="BEO597" s="8"/>
      <c r="BEP597" s="8"/>
      <c r="BEQ597" s="8"/>
      <c r="BER597" s="8"/>
      <c r="BES597" s="8"/>
      <c r="BET597" s="8"/>
      <c r="BEU597" s="8"/>
      <c r="BEV597" s="8"/>
      <c r="BEW597" s="8"/>
      <c r="BEX597" s="8"/>
      <c r="BEY597" s="8"/>
      <c r="BEZ597" s="8"/>
      <c r="BFA597" s="8"/>
      <c r="BFB597" s="8"/>
      <c r="BFC597" s="8"/>
      <c r="BFD597" s="8"/>
      <c r="BFE597" s="8"/>
      <c r="BFF597" s="8"/>
      <c r="BFG597" s="8"/>
      <c r="BFH597" s="8"/>
      <c r="BFI597" s="8"/>
      <c r="BFJ597" s="8"/>
      <c r="BFK597" s="8"/>
      <c r="BFL597" s="8"/>
      <c r="BFM597" s="8"/>
      <c r="BFN597" s="8"/>
      <c r="BFO597" s="8"/>
      <c r="BFP597" s="8"/>
      <c r="BFQ597" s="8"/>
      <c r="BFR597" s="8"/>
      <c r="BFS597" s="8"/>
      <c r="BFT597" s="8"/>
      <c r="BFU597" s="8"/>
      <c r="BFV597" s="8"/>
      <c r="BFW597" s="8"/>
      <c r="BFX597" s="8"/>
      <c r="BFY597" s="8"/>
      <c r="BFZ597" s="8"/>
      <c r="BGA597" s="8"/>
      <c r="BGB597" s="8"/>
      <c r="BGC597" s="8"/>
      <c r="BGD597" s="8"/>
      <c r="BGE597" s="8"/>
      <c r="BGF597" s="8"/>
      <c r="BGG597" s="8"/>
      <c r="BGH597" s="8"/>
      <c r="BGI597" s="8"/>
      <c r="BGJ597" s="8"/>
      <c r="BGK597" s="8"/>
      <c r="BGL597" s="8"/>
      <c r="BGM597" s="8"/>
      <c r="BGN597" s="8"/>
      <c r="BGO597" s="8"/>
      <c r="BGP597" s="8"/>
      <c r="BGQ597" s="8"/>
      <c r="BGR597" s="8"/>
      <c r="BGS597" s="8"/>
      <c r="BGT597" s="8"/>
      <c r="BGU597" s="8"/>
      <c r="BGV597" s="8"/>
      <c r="BGW597" s="8"/>
      <c r="BGX597" s="8"/>
      <c r="BGY597" s="8"/>
      <c r="BGZ597" s="8"/>
      <c r="BHA597" s="8"/>
      <c r="BHB597" s="8"/>
      <c r="BHC597" s="8"/>
      <c r="BHD597" s="8"/>
      <c r="BHE597" s="8"/>
      <c r="BHF597" s="8"/>
      <c r="BHG597" s="8"/>
      <c r="BHH597" s="8"/>
      <c r="BHI597" s="8"/>
      <c r="BHJ597" s="8"/>
      <c r="BHK597" s="8"/>
      <c r="BHL597" s="8"/>
      <c r="BHM597" s="8"/>
      <c r="BHN597" s="8"/>
      <c r="BHO597" s="8"/>
      <c r="BHP597" s="8"/>
      <c r="BHQ597" s="8"/>
      <c r="BHR597" s="8"/>
      <c r="BHS597" s="8"/>
      <c r="BHT597" s="8"/>
      <c r="BHU597" s="8"/>
      <c r="BHV597" s="8"/>
      <c r="BHW597" s="8"/>
      <c r="BHX597" s="8"/>
      <c r="BHY597" s="8"/>
      <c r="BHZ597" s="8"/>
      <c r="BIA597" s="8"/>
      <c r="BIB597" s="8"/>
      <c r="BIC597" s="8"/>
      <c r="BID597" s="8"/>
      <c r="BIE597" s="8"/>
      <c r="BIF597" s="8"/>
      <c r="BIG597" s="8"/>
      <c r="BIH597" s="8"/>
      <c r="BII597" s="8"/>
      <c r="BIJ597" s="8"/>
      <c r="BIK597" s="8"/>
      <c r="BIL597" s="8"/>
      <c r="BIM597" s="8"/>
      <c r="BIN597" s="8"/>
      <c r="BIO597" s="8"/>
      <c r="BIP597" s="8"/>
      <c r="BIQ597" s="8"/>
      <c r="BIR597" s="8"/>
      <c r="BIS597" s="8"/>
      <c r="BIT597" s="8"/>
      <c r="BIU597" s="8"/>
      <c r="BIV597" s="8"/>
      <c r="BIW597" s="8"/>
      <c r="BIX597" s="8"/>
      <c r="BIY597" s="8"/>
      <c r="BIZ597" s="8"/>
      <c r="BJA597" s="8"/>
      <c r="BJB597" s="8"/>
      <c r="BJC597" s="8"/>
      <c r="BJD597" s="8"/>
      <c r="BJE597" s="8"/>
      <c r="BJF597" s="8"/>
      <c r="BJG597" s="8"/>
      <c r="BJH597" s="8"/>
      <c r="BJI597" s="8"/>
      <c r="BJJ597" s="8"/>
      <c r="BJK597" s="8"/>
      <c r="BJL597" s="8"/>
      <c r="BJM597" s="8"/>
      <c r="BJN597" s="8"/>
      <c r="BJO597" s="8"/>
      <c r="BJP597" s="8"/>
      <c r="BJQ597" s="8"/>
      <c r="BJR597" s="8"/>
      <c r="BJS597" s="8"/>
      <c r="BJT597" s="8"/>
      <c r="BJU597" s="8"/>
      <c r="BJV597" s="8"/>
      <c r="BJW597" s="8"/>
      <c r="BJX597" s="8"/>
      <c r="BJY597" s="8"/>
      <c r="BJZ597" s="8"/>
      <c r="BKA597" s="8"/>
      <c r="BKB597" s="8"/>
      <c r="BKC597" s="8"/>
      <c r="BKD597" s="8"/>
      <c r="BKE597" s="8"/>
      <c r="BKF597" s="8"/>
      <c r="BKG597" s="8"/>
      <c r="BKH597" s="8"/>
      <c r="BKI597" s="8"/>
      <c r="BKJ597" s="8"/>
      <c r="BKK597" s="8"/>
      <c r="BKL597" s="8"/>
      <c r="BKM597" s="8"/>
      <c r="BKN597" s="8"/>
      <c r="BKO597" s="8"/>
      <c r="BKP597" s="8"/>
      <c r="BKQ597" s="8"/>
      <c r="BKR597" s="8"/>
      <c r="BKS597" s="8"/>
      <c r="BKT597" s="8"/>
      <c r="BKU597" s="8"/>
      <c r="BKV597" s="8"/>
      <c r="BKW597" s="8"/>
      <c r="BKX597" s="8"/>
      <c r="BKY597" s="8"/>
      <c r="BKZ597" s="8"/>
      <c r="BLA597" s="8"/>
      <c r="BLB597" s="8"/>
      <c r="BLC597" s="8"/>
      <c r="BLD597" s="8"/>
      <c r="BLE597" s="8"/>
      <c r="BLF597" s="8"/>
      <c r="BLG597" s="8"/>
      <c r="BLH597" s="8"/>
      <c r="BLI597" s="8"/>
      <c r="BLJ597" s="8"/>
      <c r="BLK597" s="8"/>
      <c r="BLL597" s="8"/>
      <c r="BLM597" s="8"/>
      <c r="BLN597" s="8"/>
      <c r="BLO597" s="8"/>
      <c r="BLP597" s="8"/>
      <c r="BLQ597" s="8"/>
      <c r="BLR597" s="8"/>
      <c r="BLS597" s="8"/>
      <c r="BLT597" s="8"/>
      <c r="BLU597" s="8"/>
      <c r="BLV597" s="8"/>
      <c r="BLW597" s="8"/>
      <c r="BLX597" s="8"/>
      <c r="BLY597" s="8"/>
      <c r="BLZ597" s="8"/>
      <c r="BMA597" s="8"/>
      <c r="BMB597" s="8"/>
      <c r="BMC597" s="8"/>
      <c r="BMD597" s="8"/>
      <c r="BME597" s="8"/>
      <c r="BMF597" s="8"/>
      <c r="BMG597" s="8"/>
      <c r="BMH597" s="8"/>
      <c r="BMI597" s="8"/>
      <c r="BMJ597" s="8"/>
      <c r="BMK597" s="8"/>
      <c r="BML597" s="8"/>
      <c r="BMM597" s="8"/>
      <c r="BMN597" s="8"/>
      <c r="BMO597" s="8"/>
      <c r="BMP597" s="8"/>
      <c r="BMQ597" s="8"/>
      <c r="BMR597" s="8"/>
      <c r="BMS597" s="8"/>
      <c r="BMT597" s="8"/>
      <c r="BMU597" s="8"/>
      <c r="BMV597" s="8"/>
      <c r="BMW597" s="8"/>
      <c r="BMX597" s="8"/>
      <c r="BMY597" s="8"/>
      <c r="BMZ597" s="8"/>
      <c r="BNA597" s="8"/>
      <c r="BNB597" s="8"/>
      <c r="BNC597" s="8"/>
      <c r="BND597" s="8"/>
      <c r="BNE597" s="8"/>
      <c r="BNF597" s="8"/>
      <c r="BNG597" s="8"/>
      <c r="BNH597" s="8"/>
      <c r="BNI597" s="8"/>
      <c r="BNJ597" s="8"/>
      <c r="BNK597" s="8"/>
      <c r="BNL597" s="8"/>
      <c r="BNM597" s="8"/>
      <c r="BNN597" s="8"/>
      <c r="BNO597" s="8"/>
      <c r="BNP597" s="8"/>
      <c r="BNQ597" s="8"/>
      <c r="BNR597" s="8"/>
      <c r="BNS597" s="8"/>
      <c r="BNT597" s="8"/>
      <c r="BNU597" s="8"/>
      <c r="BNV597" s="8"/>
      <c r="BNW597" s="8"/>
      <c r="BNX597" s="8"/>
      <c r="BNY597" s="8"/>
      <c r="BNZ597" s="8"/>
      <c r="BOA597" s="8"/>
      <c r="BOB597" s="8"/>
      <c r="BOC597" s="8"/>
      <c r="BOD597" s="8"/>
      <c r="BOE597" s="8"/>
      <c r="BOF597" s="8"/>
      <c r="BOG597" s="8"/>
      <c r="BOH597" s="8"/>
      <c r="BOI597" s="8"/>
      <c r="BOJ597" s="8"/>
      <c r="BOK597" s="8"/>
      <c r="BOL597" s="8"/>
      <c r="BOM597" s="8"/>
      <c r="BON597" s="8"/>
      <c r="BOO597" s="8"/>
      <c r="BOP597" s="8"/>
      <c r="BOQ597" s="8"/>
      <c r="BOR597" s="8"/>
      <c r="BOS597" s="8"/>
      <c r="BOT597" s="8"/>
      <c r="BOU597" s="8"/>
      <c r="BOV597" s="8"/>
      <c r="BOW597" s="8"/>
      <c r="BOX597" s="8"/>
      <c r="BOY597" s="8"/>
      <c r="BOZ597" s="8"/>
      <c r="BPA597" s="8"/>
      <c r="BPB597" s="8"/>
      <c r="BPC597" s="8"/>
      <c r="BPD597" s="8"/>
      <c r="BPE597" s="8"/>
      <c r="BPF597" s="8"/>
      <c r="BPG597" s="8"/>
      <c r="BPH597" s="8"/>
      <c r="BPI597" s="8"/>
      <c r="BPJ597" s="8"/>
      <c r="BPK597" s="8"/>
      <c r="BPL597" s="8"/>
      <c r="BPM597" s="8"/>
      <c r="BPN597" s="8"/>
      <c r="BPO597" s="8"/>
      <c r="BPP597" s="8"/>
      <c r="BPQ597" s="8"/>
      <c r="BPR597" s="8"/>
      <c r="BPS597" s="8"/>
      <c r="BPT597" s="8"/>
      <c r="BPU597" s="8"/>
      <c r="BPV597" s="8"/>
      <c r="BPW597" s="8"/>
      <c r="BPX597" s="8"/>
      <c r="BPY597" s="8"/>
      <c r="BPZ597" s="8"/>
      <c r="BQA597" s="8"/>
      <c r="BQB597" s="8"/>
      <c r="BQC597" s="8"/>
      <c r="BQD597" s="8"/>
      <c r="BQE597" s="8"/>
      <c r="BQF597" s="8"/>
      <c r="BQG597" s="8"/>
      <c r="BQH597" s="8"/>
      <c r="BQI597" s="8"/>
      <c r="BQJ597" s="8"/>
      <c r="BQK597" s="8"/>
      <c r="BQL597" s="8"/>
      <c r="BQM597" s="8"/>
      <c r="BQN597" s="8"/>
      <c r="BQO597" s="8"/>
      <c r="BQP597" s="8"/>
      <c r="BQQ597" s="8"/>
      <c r="BQR597" s="8"/>
      <c r="BQS597" s="8"/>
      <c r="BQT597" s="8"/>
      <c r="BQU597" s="8"/>
      <c r="BQV597" s="8"/>
      <c r="BQW597" s="8"/>
      <c r="BQX597" s="8"/>
      <c r="BQY597" s="8"/>
      <c r="BQZ597" s="8"/>
      <c r="BRA597" s="8"/>
      <c r="BRB597" s="8"/>
      <c r="BRC597" s="8"/>
      <c r="BRD597" s="8"/>
      <c r="BRE597" s="8"/>
      <c r="BRF597" s="8"/>
      <c r="BRG597" s="8"/>
      <c r="BRH597" s="8"/>
      <c r="BRI597" s="8"/>
      <c r="BRJ597" s="8"/>
      <c r="BRK597" s="8"/>
      <c r="BRL597" s="8"/>
      <c r="BRM597" s="8"/>
      <c r="BRN597" s="8"/>
      <c r="BRO597" s="8"/>
      <c r="BRP597" s="8"/>
      <c r="BRQ597" s="8"/>
      <c r="BRR597" s="8"/>
      <c r="BRS597" s="8"/>
      <c r="BRT597" s="8"/>
      <c r="BRU597" s="8"/>
      <c r="BRV597" s="8"/>
      <c r="BRW597" s="8"/>
      <c r="BRX597" s="8"/>
      <c r="BRY597" s="8"/>
      <c r="BRZ597" s="8"/>
      <c r="BSA597" s="8"/>
      <c r="BSB597" s="8"/>
      <c r="BSC597" s="8"/>
      <c r="BSD597" s="8"/>
      <c r="BSE597" s="8"/>
      <c r="BSF597" s="8"/>
      <c r="BSG597" s="8"/>
      <c r="BSH597" s="8"/>
      <c r="BSI597" s="8"/>
      <c r="BSJ597" s="8"/>
      <c r="BSK597" s="8"/>
      <c r="BSL597" s="8"/>
      <c r="BSM597" s="8"/>
      <c r="BSN597" s="8"/>
      <c r="BSO597" s="8"/>
      <c r="BSP597" s="8"/>
      <c r="BSQ597" s="8"/>
      <c r="BSR597" s="8"/>
      <c r="BSS597" s="8"/>
      <c r="BST597" s="8"/>
      <c r="BSU597" s="8"/>
      <c r="BSV597" s="8"/>
      <c r="BSW597" s="8"/>
      <c r="BSX597" s="8"/>
      <c r="BSY597" s="8"/>
      <c r="BSZ597" s="8"/>
      <c r="BTA597" s="8"/>
      <c r="BTB597" s="8"/>
      <c r="BTC597" s="8"/>
      <c r="BTD597" s="8"/>
      <c r="BTE597" s="8"/>
      <c r="BTF597" s="8"/>
      <c r="BTG597" s="8"/>
      <c r="BTH597" s="8"/>
      <c r="BTI597" s="8"/>
      <c r="BTJ597" s="8"/>
      <c r="BTK597" s="8"/>
      <c r="BTL597" s="8"/>
      <c r="BTM597" s="8"/>
      <c r="BTN597" s="8"/>
      <c r="BTO597" s="8"/>
      <c r="BTP597" s="8"/>
      <c r="BTQ597" s="8"/>
      <c r="BTR597" s="8"/>
      <c r="BTS597" s="8"/>
      <c r="BTT597" s="8"/>
      <c r="BTU597" s="8"/>
      <c r="BTV597" s="8"/>
      <c r="BTW597" s="8"/>
      <c r="BTX597" s="8"/>
      <c r="BTY597" s="8"/>
      <c r="BTZ597" s="8"/>
      <c r="BUA597" s="8"/>
      <c r="BUB597" s="8"/>
      <c r="BUC597" s="8"/>
      <c r="BUD597" s="8"/>
      <c r="BUE597" s="8"/>
      <c r="BUF597" s="8"/>
      <c r="BUG597" s="8"/>
      <c r="BUH597" s="8"/>
      <c r="BUI597" s="8"/>
      <c r="BUJ597" s="8"/>
      <c r="BUK597" s="8"/>
      <c r="BUL597" s="8"/>
      <c r="BUM597" s="8"/>
      <c r="BUN597" s="8"/>
      <c r="BUO597" s="8"/>
      <c r="BUP597" s="8"/>
      <c r="BUQ597" s="8"/>
      <c r="BUR597" s="8"/>
      <c r="BUS597" s="8"/>
      <c r="BUT597" s="8"/>
      <c r="BUU597" s="8"/>
      <c r="BUV597" s="8"/>
      <c r="BUW597" s="8"/>
      <c r="BUX597" s="8"/>
      <c r="BUY597" s="8"/>
      <c r="BUZ597" s="8"/>
      <c r="BVA597" s="8"/>
      <c r="BVB597" s="8"/>
      <c r="BVC597" s="8"/>
      <c r="BVD597" s="8"/>
      <c r="BVE597" s="8"/>
      <c r="BVF597" s="8"/>
      <c r="BVG597" s="8"/>
      <c r="BVH597" s="8"/>
      <c r="BVI597" s="8"/>
      <c r="BVJ597" s="8"/>
      <c r="BVK597" s="8"/>
      <c r="BVL597" s="8"/>
      <c r="BVM597" s="8"/>
      <c r="BVN597" s="8"/>
      <c r="BVO597" s="8"/>
      <c r="BVP597" s="8"/>
      <c r="BVQ597" s="8"/>
      <c r="BVR597" s="8"/>
      <c r="BVS597" s="8"/>
      <c r="BVT597" s="8"/>
      <c r="BVU597" s="8"/>
      <c r="BVV597" s="8"/>
      <c r="BVW597" s="8"/>
      <c r="BVX597" s="8"/>
      <c r="BVY597" s="8"/>
      <c r="BVZ597" s="8"/>
      <c r="BWA597" s="8"/>
      <c r="BWB597" s="8"/>
      <c r="BWC597" s="8"/>
      <c r="BWD597" s="8"/>
      <c r="BWE597" s="8"/>
      <c r="BWF597" s="8"/>
      <c r="BWG597" s="8"/>
      <c r="BWH597" s="8"/>
      <c r="BWI597" s="8"/>
      <c r="BWJ597" s="8"/>
      <c r="BWK597" s="8"/>
      <c r="BWL597" s="8"/>
      <c r="BWM597" s="8"/>
      <c r="BWN597" s="8"/>
      <c r="BWO597" s="8"/>
      <c r="BWP597" s="8"/>
      <c r="BWQ597" s="8"/>
    </row>
    <row r="598" spans="1:1967" s="522" customFormat="1" ht="102" customHeight="1">
      <c r="A598" s="9" t="s">
        <v>6542</v>
      </c>
      <c r="B598" s="100" t="s">
        <v>97</v>
      </c>
      <c r="C598" s="7" t="s">
        <v>896</v>
      </c>
      <c r="D598" s="30" t="s">
        <v>725</v>
      </c>
      <c r="E598" s="30" t="s">
        <v>724</v>
      </c>
      <c r="F598" s="29"/>
      <c r="G598" s="3" t="s">
        <v>384</v>
      </c>
      <c r="H598" s="20">
        <v>0</v>
      </c>
      <c r="I598" s="114">
        <v>470000000</v>
      </c>
      <c r="J598" s="21" t="s">
        <v>1330</v>
      </c>
      <c r="K598" s="19" t="s">
        <v>1947</v>
      </c>
      <c r="L598" s="138" t="s">
        <v>3426</v>
      </c>
      <c r="M598" s="141" t="s">
        <v>383</v>
      </c>
      <c r="N598" s="360" t="s">
        <v>8874</v>
      </c>
      <c r="O598" s="3" t="s">
        <v>1382</v>
      </c>
      <c r="P598" s="7" t="s">
        <v>1350</v>
      </c>
      <c r="Q598" s="3" t="s">
        <v>1335</v>
      </c>
      <c r="R598" s="24">
        <v>200</v>
      </c>
      <c r="S598" s="96">
        <v>754.68</v>
      </c>
      <c r="T598" s="83">
        <f t="shared" si="36"/>
        <v>150936</v>
      </c>
      <c r="U598" s="83">
        <f t="shared" si="44"/>
        <v>169048.32000000001</v>
      </c>
      <c r="V598" s="9" t="s">
        <v>1341</v>
      </c>
      <c r="W598" s="153" t="s">
        <v>1410</v>
      </c>
      <c r="X598" s="9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  <c r="AY598" s="8"/>
      <c r="AZ598" s="8"/>
      <c r="BA598" s="8"/>
      <c r="BB598" s="8"/>
      <c r="BC598" s="8"/>
      <c r="BD598" s="8"/>
      <c r="BE598" s="8"/>
      <c r="BF598" s="8"/>
      <c r="BG598" s="8"/>
      <c r="BH598" s="8"/>
      <c r="BI598" s="8"/>
      <c r="BJ598" s="8"/>
      <c r="BK598" s="8"/>
      <c r="BL598" s="8"/>
      <c r="BM598" s="8"/>
      <c r="BN598" s="8"/>
      <c r="BO598" s="8"/>
      <c r="BP598" s="8"/>
      <c r="BQ598" s="8"/>
      <c r="BR598" s="8"/>
      <c r="BS598" s="8"/>
      <c r="BT598" s="8"/>
      <c r="BU598" s="8"/>
      <c r="BV598" s="8"/>
      <c r="BW598" s="8"/>
      <c r="BX598" s="8"/>
      <c r="BY598" s="8"/>
      <c r="BZ598" s="8"/>
      <c r="CA598" s="8"/>
      <c r="CB598" s="8"/>
      <c r="CC598" s="8"/>
      <c r="CD598" s="8"/>
      <c r="CE598" s="8"/>
      <c r="CF598" s="8"/>
      <c r="CG598" s="8"/>
      <c r="CH598" s="8"/>
      <c r="CI598" s="8"/>
      <c r="CJ598" s="8"/>
      <c r="CK598" s="8"/>
      <c r="CL598" s="8"/>
      <c r="CM598" s="8"/>
      <c r="CN598" s="8"/>
      <c r="CO598" s="8"/>
      <c r="CP598" s="8"/>
      <c r="CQ598" s="8"/>
      <c r="CR598" s="8"/>
      <c r="CS598" s="8"/>
      <c r="CT598" s="8"/>
      <c r="CU598" s="8"/>
      <c r="CV598" s="8"/>
      <c r="CW598" s="8"/>
      <c r="CX598" s="8"/>
      <c r="CY598" s="8"/>
      <c r="CZ598" s="8"/>
      <c r="DA598" s="8"/>
      <c r="DB598" s="8"/>
      <c r="DC598" s="8"/>
      <c r="DD598" s="8"/>
      <c r="DE598" s="8"/>
      <c r="DF598" s="8"/>
      <c r="DG598" s="8"/>
      <c r="DH598" s="8"/>
      <c r="DI598" s="8"/>
      <c r="DJ598" s="8"/>
      <c r="DK598" s="8"/>
      <c r="DL598" s="8"/>
      <c r="DM598" s="8"/>
      <c r="DN598" s="8"/>
      <c r="DO598" s="8"/>
      <c r="DP598" s="8"/>
      <c r="DQ598" s="8"/>
      <c r="DR598" s="8"/>
      <c r="DS598" s="8"/>
      <c r="DT598" s="8"/>
      <c r="DU598" s="8"/>
      <c r="DV598" s="8"/>
      <c r="DW598" s="8"/>
      <c r="DX598" s="8"/>
      <c r="DY598" s="8"/>
      <c r="DZ598" s="8"/>
      <c r="EA598" s="8"/>
      <c r="EB598" s="8"/>
      <c r="EC598" s="8"/>
      <c r="ED598" s="8"/>
      <c r="EE598" s="8"/>
      <c r="EF598" s="8"/>
      <c r="EG598" s="8"/>
      <c r="EH598" s="8"/>
      <c r="EI598" s="8"/>
      <c r="EJ598" s="8"/>
      <c r="EK598" s="8"/>
      <c r="EL598" s="8"/>
      <c r="EM598" s="8"/>
      <c r="EN598" s="8"/>
      <c r="EO598" s="8"/>
      <c r="EP598" s="8"/>
      <c r="EQ598" s="8"/>
      <c r="ER598" s="8"/>
      <c r="ES598" s="8"/>
      <c r="ET598" s="8"/>
      <c r="EU598" s="8"/>
      <c r="EV598" s="8"/>
      <c r="EW598" s="8"/>
      <c r="EX598" s="8"/>
      <c r="EY598" s="8"/>
      <c r="EZ598" s="8"/>
      <c r="FA598" s="8"/>
      <c r="FB598" s="8"/>
      <c r="FC598" s="8"/>
      <c r="FD598" s="8"/>
      <c r="FE598" s="8"/>
      <c r="FF598" s="8"/>
      <c r="FG598" s="8"/>
      <c r="FH598" s="8"/>
      <c r="FI598" s="8"/>
      <c r="FJ598" s="8"/>
      <c r="FK598" s="8"/>
      <c r="FL598" s="8"/>
      <c r="FM598" s="8"/>
      <c r="FN598" s="8"/>
      <c r="FO598" s="8"/>
      <c r="FP598" s="8"/>
      <c r="FQ598" s="8"/>
      <c r="FR598" s="8"/>
      <c r="FS598" s="8"/>
      <c r="FT598" s="8"/>
      <c r="FU598" s="8"/>
      <c r="FV598" s="8"/>
      <c r="FW598" s="8"/>
      <c r="FX598" s="8"/>
      <c r="FY598" s="8"/>
      <c r="FZ598" s="8"/>
      <c r="GA598" s="8"/>
      <c r="GB598" s="8"/>
      <c r="GC598" s="8"/>
      <c r="GD598" s="8"/>
      <c r="GE598" s="8"/>
      <c r="GF598" s="8"/>
      <c r="GG598" s="8"/>
      <c r="GH598" s="8"/>
      <c r="GI598" s="8"/>
      <c r="GJ598" s="8"/>
      <c r="GK598" s="8"/>
      <c r="GL598" s="8"/>
      <c r="GM598" s="8"/>
      <c r="GN598" s="8"/>
      <c r="GO598" s="8"/>
      <c r="GP598" s="8"/>
      <c r="GQ598" s="8"/>
      <c r="GR598" s="8"/>
      <c r="GS598" s="8"/>
      <c r="GT598" s="8"/>
      <c r="GU598" s="8"/>
      <c r="GV598" s="8"/>
      <c r="GW598" s="8"/>
      <c r="GX598" s="8"/>
      <c r="GY598" s="8"/>
      <c r="GZ598" s="8"/>
      <c r="HA598" s="8"/>
      <c r="HB598" s="8"/>
      <c r="HC598" s="8"/>
      <c r="HD598" s="8"/>
      <c r="HE598" s="8"/>
      <c r="HF598" s="8"/>
      <c r="HG598" s="8"/>
      <c r="HH598" s="8"/>
      <c r="HI598" s="8"/>
      <c r="HJ598" s="8"/>
      <c r="HK598" s="8"/>
      <c r="HL598" s="8"/>
      <c r="HM598" s="8"/>
      <c r="HN598" s="8"/>
      <c r="HO598" s="8"/>
      <c r="HP598" s="8"/>
      <c r="HQ598" s="8"/>
      <c r="HR598" s="8"/>
      <c r="HS598" s="8"/>
      <c r="HT598" s="8"/>
      <c r="HU598" s="8"/>
      <c r="HV598" s="8"/>
      <c r="HW598" s="8"/>
      <c r="HX598" s="8"/>
      <c r="HY598" s="8"/>
      <c r="HZ598" s="8"/>
      <c r="IA598" s="8"/>
      <c r="IB598" s="8"/>
      <c r="IC598" s="8"/>
      <c r="ID598" s="8"/>
      <c r="IE598" s="8"/>
      <c r="IF598" s="8"/>
      <c r="IG598" s="8"/>
      <c r="IH598" s="8"/>
      <c r="II598" s="8"/>
      <c r="IJ598" s="8"/>
      <c r="IK598" s="8"/>
      <c r="IL598" s="8"/>
      <c r="IM598" s="8"/>
      <c r="IN598" s="8"/>
      <c r="IO598" s="8"/>
      <c r="IP598" s="8"/>
      <c r="IQ598" s="8"/>
      <c r="IR598" s="8"/>
      <c r="IS598" s="8"/>
      <c r="IT598" s="8"/>
      <c r="IU598" s="8"/>
      <c r="IV598" s="8"/>
      <c r="IW598" s="8"/>
      <c r="IX598" s="8"/>
      <c r="IY598" s="8"/>
      <c r="IZ598" s="8"/>
      <c r="JA598" s="8"/>
      <c r="JB598" s="8"/>
      <c r="JC598" s="8"/>
      <c r="JD598" s="8"/>
      <c r="JE598" s="8"/>
      <c r="JF598" s="8"/>
      <c r="JG598" s="8"/>
      <c r="JH598" s="8"/>
      <c r="JI598" s="8"/>
      <c r="JJ598" s="8"/>
      <c r="JK598" s="8"/>
      <c r="JL598" s="8"/>
      <c r="JM598" s="8"/>
      <c r="JN598" s="8"/>
      <c r="JO598" s="8"/>
      <c r="JP598" s="8"/>
      <c r="JQ598" s="8"/>
      <c r="JR598" s="8"/>
      <c r="JS598" s="8"/>
      <c r="JT598" s="8"/>
      <c r="JU598" s="8"/>
      <c r="JV598" s="8"/>
      <c r="JW598" s="8"/>
      <c r="JX598" s="8"/>
      <c r="JY598" s="8"/>
      <c r="JZ598" s="8"/>
      <c r="KA598" s="8"/>
      <c r="KB598" s="8"/>
      <c r="KC598" s="8"/>
      <c r="KD598" s="8"/>
      <c r="KE598" s="8"/>
      <c r="KF598" s="8"/>
      <c r="KG598" s="8"/>
      <c r="KH598" s="8"/>
      <c r="KI598" s="8"/>
      <c r="KJ598" s="8"/>
      <c r="KK598" s="8"/>
      <c r="KL598" s="8"/>
      <c r="KM598" s="8"/>
      <c r="KN598" s="8"/>
      <c r="KO598" s="8"/>
      <c r="KP598" s="8"/>
      <c r="KQ598" s="8"/>
      <c r="KR598" s="8"/>
      <c r="KS598" s="8"/>
      <c r="KT598" s="8"/>
      <c r="KU598" s="8"/>
      <c r="KV598" s="8"/>
      <c r="KW598" s="8"/>
      <c r="KX598" s="8"/>
      <c r="KY598" s="8"/>
      <c r="KZ598" s="8"/>
      <c r="LA598" s="8"/>
      <c r="LB598" s="8"/>
      <c r="LC598" s="8"/>
      <c r="LD598" s="8"/>
      <c r="LE598" s="8"/>
      <c r="LF598" s="8"/>
      <c r="LG598" s="8"/>
      <c r="LH598" s="8"/>
      <c r="LI598" s="8"/>
      <c r="LJ598" s="8"/>
      <c r="LK598" s="8"/>
      <c r="LL598" s="8"/>
      <c r="LM598" s="8"/>
      <c r="LN598" s="8"/>
      <c r="LO598" s="8"/>
      <c r="LP598" s="8"/>
      <c r="LQ598" s="8"/>
      <c r="LR598" s="8"/>
      <c r="LS598" s="8"/>
      <c r="LT598" s="8"/>
      <c r="LU598" s="8"/>
      <c r="LV598" s="8"/>
      <c r="LW598" s="8"/>
      <c r="LX598" s="8"/>
      <c r="LY598" s="8"/>
      <c r="LZ598" s="8"/>
      <c r="MA598" s="8"/>
      <c r="MB598" s="8"/>
      <c r="MC598" s="8"/>
      <c r="MD598" s="8"/>
      <c r="ME598" s="8"/>
      <c r="MF598" s="8"/>
      <c r="MG598" s="8"/>
      <c r="MH598" s="8"/>
      <c r="MI598" s="8"/>
      <c r="MJ598" s="8"/>
      <c r="MK598" s="8"/>
      <c r="ML598" s="8"/>
      <c r="MM598" s="8"/>
      <c r="MN598" s="8"/>
      <c r="MO598" s="8"/>
      <c r="MP598" s="8"/>
      <c r="MQ598" s="8"/>
      <c r="MR598" s="8"/>
      <c r="MS598" s="8"/>
      <c r="MT598" s="8"/>
      <c r="MU598" s="8"/>
      <c r="MV598" s="8"/>
      <c r="MW598" s="8"/>
      <c r="MX598" s="8"/>
      <c r="MY598" s="8"/>
      <c r="MZ598" s="8"/>
      <c r="NA598" s="8"/>
      <c r="NB598" s="8"/>
      <c r="NC598" s="8"/>
      <c r="ND598" s="8"/>
      <c r="NE598" s="8"/>
      <c r="NF598" s="8"/>
      <c r="NG598" s="8"/>
      <c r="NH598" s="8"/>
      <c r="NI598" s="8"/>
      <c r="NJ598" s="8"/>
      <c r="NK598" s="8"/>
      <c r="NL598" s="8"/>
      <c r="NM598" s="8"/>
      <c r="NN598" s="8"/>
      <c r="NO598" s="8"/>
      <c r="NP598" s="8"/>
      <c r="NQ598" s="8"/>
      <c r="NR598" s="8"/>
      <c r="NS598" s="8"/>
      <c r="NT598" s="8"/>
      <c r="NU598" s="8"/>
      <c r="NV598" s="8"/>
      <c r="NW598" s="8"/>
      <c r="NX598" s="8"/>
      <c r="NY598" s="8"/>
      <c r="NZ598" s="8"/>
      <c r="OA598" s="8"/>
      <c r="OB598" s="8"/>
      <c r="OC598" s="8"/>
      <c r="OD598" s="8"/>
      <c r="OE598" s="8"/>
      <c r="OF598" s="8"/>
      <c r="OG598" s="8"/>
      <c r="OH598" s="8"/>
      <c r="OI598" s="8"/>
      <c r="OJ598" s="8"/>
      <c r="OK598" s="8"/>
      <c r="OL598" s="8"/>
      <c r="OM598" s="8"/>
      <c r="ON598" s="8"/>
      <c r="OO598" s="8"/>
      <c r="OP598" s="8"/>
      <c r="OQ598" s="8"/>
      <c r="OR598" s="8"/>
      <c r="OS598" s="8"/>
      <c r="OT598" s="8"/>
      <c r="OU598" s="8"/>
      <c r="OV598" s="8"/>
      <c r="OW598" s="8"/>
      <c r="OX598" s="8"/>
      <c r="OY598" s="8"/>
      <c r="OZ598" s="8"/>
      <c r="PA598" s="8"/>
      <c r="PB598" s="8"/>
      <c r="PC598" s="8"/>
      <c r="PD598" s="8"/>
      <c r="PE598" s="8"/>
      <c r="PF598" s="8"/>
      <c r="PG598" s="8"/>
      <c r="PH598" s="8"/>
      <c r="PI598" s="8"/>
      <c r="PJ598" s="8"/>
      <c r="PK598" s="8"/>
      <c r="PL598" s="8"/>
      <c r="PM598" s="8"/>
      <c r="PN598" s="8"/>
      <c r="PO598" s="8"/>
      <c r="PP598" s="8"/>
      <c r="PQ598" s="8"/>
      <c r="PR598" s="8"/>
      <c r="PS598" s="8"/>
      <c r="PT598" s="8"/>
      <c r="PU598" s="8"/>
      <c r="PV598" s="8"/>
      <c r="PW598" s="8"/>
      <c r="PX598" s="8"/>
      <c r="PY598" s="8"/>
      <c r="PZ598" s="8"/>
      <c r="QA598" s="8"/>
      <c r="QB598" s="8"/>
      <c r="QC598" s="8"/>
      <c r="QD598" s="8"/>
      <c r="QE598" s="8"/>
      <c r="QF598" s="8"/>
      <c r="QG598" s="8"/>
      <c r="QH598" s="8"/>
      <c r="QI598" s="8"/>
      <c r="QJ598" s="8"/>
      <c r="QK598" s="8"/>
      <c r="QL598" s="8"/>
      <c r="QM598" s="8"/>
      <c r="QN598" s="8"/>
      <c r="QO598" s="8"/>
      <c r="QP598" s="8"/>
      <c r="QQ598" s="8"/>
      <c r="QR598" s="8"/>
      <c r="QS598" s="8"/>
      <c r="QT598" s="8"/>
      <c r="QU598" s="8"/>
      <c r="QV598" s="8"/>
      <c r="QW598" s="8"/>
      <c r="QX598" s="8"/>
      <c r="QY598" s="8"/>
      <c r="QZ598" s="8"/>
      <c r="RA598" s="8"/>
      <c r="RB598" s="8"/>
      <c r="RC598" s="8"/>
      <c r="RD598" s="8"/>
      <c r="RE598" s="8"/>
      <c r="RF598" s="8"/>
      <c r="RG598" s="8"/>
      <c r="RH598" s="8"/>
      <c r="RI598" s="8"/>
      <c r="RJ598" s="8"/>
      <c r="RK598" s="8"/>
      <c r="RL598" s="8"/>
      <c r="RM598" s="8"/>
      <c r="RN598" s="8"/>
      <c r="RO598" s="8"/>
      <c r="RP598" s="8"/>
      <c r="RQ598" s="8"/>
      <c r="RR598" s="8"/>
      <c r="RS598" s="8"/>
      <c r="RT598" s="8"/>
      <c r="RU598" s="8"/>
      <c r="RV598" s="8"/>
      <c r="RW598" s="8"/>
      <c r="RX598" s="8"/>
      <c r="RY598" s="8"/>
      <c r="RZ598" s="8"/>
      <c r="SA598" s="8"/>
      <c r="SB598" s="8"/>
      <c r="SC598" s="8"/>
      <c r="SD598" s="8"/>
      <c r="SE598" s="8"/>
      <c r="SF598" s="8"/>
      <c r="SG598" s="8"/>
      <c r="SH598" s="8"/>
      <c r="SI598" s="8"/>
      <c r="SJ598" s="8"/>
      <c r="SK598" s="8"/>
      <c r="SL598" s="8"/>
      <c r="SM598" s="8"/>
      <c r="SN598" s="8"/>
      <c r="SO598" s="8"/>
      <c r="SP598" s="8"/>
      <c r="SQ598" s="8"/>
      <c r="SR598" s="8"/>
      <c r="SS598" s="8"/>
      <c r="ST598" s="8"/>
      <c r="SU598" s="8"/>
      <c r="SV598" s="8"/>
      <c r="SW598" s="8"/>
      <c r="SX598" s="8"/>
      <c r="SY598" s="8"/>
      <c r="SZ598" s="8"/>
      <c r="TA598" s="8"/>
      <c r="TB598" s="8"/>
      <c r="TC598" s="8"/>
      <c r="TD598" s="8"/>
      <c r="TE598" s="8"/>
      <c r="TF598" s="8"/>
      <c r="TG598" s="8"/>
      <c r="TH598" s="8"/>
      <c r="TI598" s="8"/>
      <c r="TJ598" s="8"/>
      <c r="TK598" s="8"/>
      <c r="TL598" s="8"/>
      <c r="TM598" s="8"/>
      <c r="TN598" s="8"/>
      <c r="TO598" s="8"/>
      <c r="TP598" s="8"/>
      <c r="TQ598" s="8"/>
      <c r="TR598" s="8"/>
      <c r="TS598" s="8"/>
      <c r="TT598" s="8"/>
      <c r="TU598" s="8"/>
      <c r="TV598" s="8"/>
      <c r="TW598" s="8"/>
      <c r="TX598" s="8"/>
      <c r="TY598" s="8"/>
      <c r="TZ598" s="8"/>
      <c r="UA598" s="8"/>
      <c r="UB598" s="8"/>
      <c r="UC598" s="8"/>
      <c r="UD598" s="8"/>
      <c r="UE598" s="8"/>
      <c r="UF598" s="8"/>
      <c r="UG598" s="8"/>
      <c r="UH598" s="8"/>
      <c r="UI598" s="8"/>
      <c r="UJ598" s="8"/>
      <c r="UK598" s="8"/>
      <c r="UL598" s="8"/>
      <c r="UM598" s="8"/>
      <c r="UN598" s="8"/>
      <c r="UO598" s="8"/>
      <c r="UP598" s="8"/>
      <c r="UQ598" s="8"/>
      <c r="UR598" s="8"/>
      <c r="US598" s="8"/>
      <c r="UT598" s="8"/>
      <c r="UU598" s="8"/>
      <c r="UV598" s="8"/>
      <c r="UW598" s="8"/>
      <c r="UX598" s="8"/>
      <c r="UY598" s="8"/>
      <c r="UZ598" s="8"/>
      <c r="VA598" s="8"/>
      <c r="VB598" s="8"/>
      <c r="VC598" s="8"/>
      <c r="VD598" s="8"/>
      <c r="VE598" s="8"/>
      <c r="VF598" s="8"/>
      <c r="VG598" s="8"/>
      <c r="VH598" s="8"/>
      <c r="VI598" s="8"/>
      <c r="VJ598" s="8"/>
      <c r="VK598" s="8"/>
      <c r="VL598" s="8"/>
      <c r="VM598" s="8"/>
      <c r="VN598" s="8"/>
      <c r="VO598" s="8"/>
      <c r="VP598" s="8"/>
      <c r="VQ598" s="8"/>
      <c r="VR598" s="8"/>
      <c r="VS598" s="8"/>
      <c r="VT598" s="8"/>
      <c r="VU598" s="8"/>
      <c r="VV598" s="8"/>
      <c r="VW598" s="8"/>
      <c r="VX598" s="8"/>
      <c r="VY598" s="8"/>
      <c r="VZ598" s="8"/>
      <c r="WA598" s="8"/>
      <c r="WB598" s="8"/>
      <c r="WC598" s="8"/>
      <c r="WD598" s="8"/>
      <c r="WE598" s="8"/>
      <c r="WF598" s="8"/>
      <c r="WG598" s="8"/>
      <c r="WH598" s="8"/>
      <c r="WI598" s="8"/>
      <c r="WJ598" s="8"/>
      <c r="WK598" s="8"/>
      <c r="WL598" s="8"/>
      <c r="WM598" s="8"/>
      <c r="WN598" s="8"/>
      <c r="WO598" s="8"/>
      <c r="WP598" s="8"/>
      <c r="WQ598" s="8"/>
      <c r="WR598" s="8"/>
      <c r="WS598" s="8"/>
      <c r="WT598" s="8"/>
      <c r="WU598" s="8"/>
      <c r="WV598" s="8"/>
      <c r="WW598" s="8"/>
      <c r="WX598" s="8"/>
      <c r="WY598" s="8"/>
      <c r="WZ598" s="8"/>
      <c r="XA598" s="8"/>
      <c r="XB598" s="8"/>
      <c r="XC598" s="8"/>
      <c r="XD598" s="8"/>
      <c r="XE598" s="8"/>
      <c r="XF598" s="8"/>
      <c r="XG598" s="8"/>
      <c r="XH598" s="8"/>
      <c r="XI598" s="8"/>
      <c r="XJ598" s="8"/>
      <c r="XK598" s="8"/>
      <c r="XL598" s="8"/>
      <c r="XM598" s="8"/>
      <c r="XN598" s="8"/>
      <c r="XO598" s="8"/>
      <c r="XP598" s="8"/>
      <c r="XQ598" s="8"/>
      <c r="XR598" s="8"/>
      <c r="XS598" s="8"/>
      <c r="XT598" s="8"/>
      <c r="XU598" s="8"/>
      <c r="XV598" s="8"/>
      <c r="XW598" s="8"/>
      <c r="XX598" s="8"/>
      <c r="XY598" s="8"/>
      <c r="XZ598" s="8"/>
      <c r="YA598" s="8"/>
      <c r="YB598" s="8"/>
      <c r="YC598" s="8"/>
      <c r="YD598" s="8"/>
      <c r="YE598" s="8"/>
      <c r="YF598" s="8"/>
      <c r="YG598" s="8"/>
      <c r="YH598" s="8"/>
      <c r="YI598" s="8"/>
      <c r="YJ598" s="8"/>
      <c r="YK598" s="8"/>
      <c r="YL598" s="8"/>
      <c r="YM598" s="8"/>
      <c r="YN598" s="8"/>
      <c r="YO598" s="8"/>
      <c r="YP598" s="8"/>
      <c r="YQ598" s="8"/>
      <c r="YR598" s="8"/>
      <c r="YS598" s="8"/>
      <c r="YT598" s="8"/>
      <c r="YU598" s="8"/>
      <c r="YV598" s="8"/>
      <c r="YW598" s="8"/>
      <c r="YX598" s="8"/>
      <c r="YY598" s="8"/>
      <c r="YZ598" s="8"/>
      <c r="ZA598" s="8"/>
      <c r="ZB598" s="8"/>
      <c r="ZC598" s="8"/>
      <c r="ZD598" s="8"/>
      <c r="ZE598" s="8"/>
      <c r="ZF598" s="8"/>
      <c r="ZG598" s="8"/>
      <c r="ZH598" s="8"/>
      <c r="ZI598" s="8"/>
      <c r="ZJ598" s="8"/>
      <c r="ZK598" s="8"/>
      <c r="ZL598" s="8"/>
      <c r="ZM598" s="8"/>
      <c r="ZN598" s="8"/>
      <c r="ZO598" s="8"/>
      <c r="ZP598" s="8"/>
      <c r="ZQ598" s="8"/>
      <c r="ZR598" s="8"/>
      <c r="ZS598" s="8"/>
      <c r="ZT598" s="8"/>
      <c r="ZU598" s="8"/>
      <c r="ZV598" s="8"/>
      <c r="ZW598" s="8"/>
      <c r="ZX598" s="8"/>
      <c r="ZY598" s="8"/>
      <c r="ZZ598" s="8"/>
      <c r="AAA598" s="8"/>
      <c r="AAB598" s="8"/>
      <c r="AAC598" s="8"/>
      <c r="AAD598" s="8"/>
      <c r="AAE598" s="8"/>
      <c r="AAF598" s="8"/>
      <c r="AAG598" s="8"/>
      <c r="AAH598" s="8"/>
      <c r="AAI598" s="8"/>
      <c r="AAJ598" s="8"/>
      <c r="AAK598" s="8"/>
      <c r="AAL598" s="8"/>
      <c r="AAM598" s="8"/>
      <c r="AAN598" s="8"/>
      <c r="AAO598" s="8"/>
      <c r="AAP598" s="8"/>
      <c r="AAQ598" s="8"/>
      <c r="AAR598" s="8"/>
      <c r="AAS598" s="8"/>
      <c r="AAT598" s="8"/>
      <c r="AAU598" s="8"/>
      <c r="AAV598" s="8"/>
      <c r="AAW598" s="8"/>
      <c r="AAX598" s="8"/>
      <c r="AAY598" s="8"/>
      <c r="AAZ598" s="8"/>
      <c r="ABA598" s="8"/>
      <c r="ABB598" s="8"/>
      <c r="ABC598" s="8"/>
      <c r="ABD598" s="8"/>
      <c r="ABE598" s="8"/>
      <c r="ABF598" s="8"/>
      <c r="ABG598" s="8"/>
      <c r="ABH598" s="8"/>
      <c r="ABI598" s="8"/>
      <c r="ABJ598" s="8"/>
      <c r="ABK598" s="8"/>
      <c r="ABL598" s="8"/>
      <c r="ABM598" s="8"/>
      <c r="ABN598" s="8"/>
      <c r="ABO598" s="8"/>
      <c r="ABP598" s="8"/>
      <c r="ABQ598" s="8"/>
      <c r="ABR598" s="8"/>
      <c r="ABS598" s="8"/>
      <c r="ABT598" s="8"/>
      <c r="ABU598" s="8"/>
      <c r="ABV598" s="8"/>
      <c r="ABW598" s="8"/>
      <c r="ABX598" s="8"/>
      <c r="ABY598" s="8"/>
      <c r="ABZ598" s="8"/>
      <c r="ACA598" s="8"/>
      <c r="ACB598" s="8"/>
      <c r="ACC598" s="8"/>
      <c r="ACD598" s="8"/>
      <c r="ACE598" s="8"/>
      <c r="ACF598" s="8"/>
      <c r="ACG598" s="8"/>
      <c r="ACH598" s="8"/>
      <c r="ACI598" s="8"/>
      <c r="ACJ598" s="8"/>
      <c r="ACK598" s="8"/>
      <c r="ACL598" s="8"/>
      <c r="ACM598" s="8"/>
      <c r="ACN598" s="8"/>
      <c r="ACO598" s="8"/>
      <c r="ACP598" s="8"/>
      <c r="ACQ598" s="8"/>
      <c r="ACR598" s="8"/>
      <c r="ACS598" s="8"/>
      <c r="ACT598" s="8"/>
      <c r="ACU598" s="8"/>
      <c r="ACV598" s="8"/>
      <c r="ACW598" s="8"/>
      <c r="ACX598" s="8"/>
      <c r="ACY598" s="8"/>
      <c r="ACZ598" s="8"/>
      <c r="ADA598" s="8"/>
      <c r="ADB598" s="8"/>
      <c r="ADC598" s="8"/>
      <c r="ADD598" s="8"/>
      <c r="ADE598" s="8"/>
      <c r="ADF598" s="8"/>
      <c r="ADG598" s="8"/>
      <c r="ADH598" s="8"/>
      <c r="ADI598" s="8"/>
      <c r="ADJ598" s="8"/>
      <c r="ADK598" s="8"/>
      <c r="ADL598" s="8"/>
      <c r="ADM598" s="8"/>
      <c r="ADN598" s="8"/>
      <c r="ADO598" s="8"/>
      <c r="ADP598" s="8"/>
      <c r="ADQ598" s="8"/>
      <c r="ADR598" s="8"/>
      <c r="ADS598" s="8"/>
      <c r="ADT598" s="8"/>
      <c r="ADU598" s="8"/>
      <c r="ADV598" s="8"/>
      <c r="ADW598" s="8"/>
      <c r="ADX598" s="8"/>
      <c r="ADY598" s="8"/>
      <c r="ADZ598" s="8"/>
      <c r="AEA598" s="8"/>
      <c r="AEB598" s="8"/>
      <c r="AEC598" s="8"/>
      <c r="AED598" s="8"/>
      <c r="AEE598" s="8"/>
      <c r="AEF598" s="8"/>
      <c r="AEG598" s="8"/>
      <c r="AEH598" s="8"/>
      <c r="AEI598" s="8"/>
      <c r="AEJ598" s="8"/>
      <c r="AEK598" s="8"/>
      <c r="AEL598" s="8"/>
      <c r="AEM598" s="8"/>
      <c r="AEN598" s="8"/>
      <c r="AEO598" s="8"/>
      <c r="AEP598" s="8"/>
      <c r="AEQ598" s="8"/>
      <c r="AER598" s="8"/>
      <c r="AES598" s="8"/>
      <c r="AET598" s="8"/>
      <c r="AEU598" s="8"/>
      <c r="AEV598" s="8"/>
      <c r="AEW598" s="8"/>
      <c r="AEX598" s="8"/>
      <c r="AEY598" s="8"/>
      <c r="AEZ598" s="8"/>
      <c r="AFA598" s="8"/>
      <c r="AFB598" s="8"/>
      <c r="AFC598" s="8"/>
      <c r="AFD598" s="8"/>
      <c r="AFE598" s="8"/>
      <c r="AFF598" s="8"/>
      <c r="AFG598" s="8"/>
      <c r="AFH598" s="8"/>
      <c r="AFI598" s="8"/>
      <c r="AFJ598" s="8"/>
      <c r="AFK598" s="8"/>
      <c r="AFL598" s="8"/>
      <c r="AFM598" s="8"/>
      <c r="AFN598" s="8"/>
      <c r="AFO598" s="8"/>
      <c r="AFP598" s="8"/>
      <c r="AFQ598" s="8"/>
      <c r="AFR598" s="8"/>
      <c r="AFS598" s="8"/>
      <c r="AFT598" s="8"/>
      <c r="AFU598" s="8"/>
      <c r="AFV598" s="8"/>
      <c r="AFW598" s="8"/>
      <c r="AFX598" s="8"/>
      <c r="AFY598" s="8"/>
      <c r="AFZ598" s="8"/>
      <c r="AGA598" s="8"/>
      <c r="AGB598" s="8"/>
      <c r="AGC598" s="8"/>
      <c r="AGD598" s="8"/>
      <c r="AGE598" s="8"/>
      <c r="AGF598" s="8"/>
      <c r="AGG598" s="8"/>
      <c r="AGH598" s="8"/>
      <c r="AGI598" s="8"/>
      <c r="AGJ598" s="8"/>
      <c r="AGK598" s="8"/>
      <c r="AGL598" s="8"/>
      <c r="AGM598" s="8"/>
      <c r="AGN598" s="8"/>
      <c r="AGO598" s="8"/>
      <c r="AGP598" s="8"/>
      <c r="AGQ598" s="8"/>
      <c r="AGR598" s="8"/>
      <c r="AGS598" s="8"/>
      <c r="AGT598" s="8"/>
      <c r="AGU598" s="8"/>
      <c r="AGV598" s="8"/>
      <c r="AGW598" s="8"/>
      <c r="AGX598" s="8"/>
      <c r="AGY598" s="8"/>
      <c r="AGZ598" s="8"/>
      <c r="AHA598" s="8"/>
      <c r="AHB598" s="8"/>
      <c r="AHC598" s="8"/>
      <c r="AHD598" s="8"/>
      <c r="AHE598" s="8"/>
      <c r="AHF598" s="8"/>
      <c r="AHG598" s="8"/>
      <c r="AHH598" s="8"/>
      <c r="AHI598" s="8"/>
      <c r="AHJ598" s="8"/>
      <c r="AHK598" s="8"/>
      <c r="AHL598" s="8"/>
      <c r="AHM598" s="8"/>
      <c r="AHN598" s="8"/>
      <c r="AHO598" s="8"/>
      <c r="AHP598" s="8"/>
      <c r="AHQ598" s="8"/>
      <c r="AHR598" s="8"/>
      <c r="AHS598" s="8"/>
      <c r="AHT598" s="8"/>
      <c r="AHU598" s="8"/>
      <c r="AHV598" s="8"/>
      <c r="AHW598" s="8"/>
      <c r="AHX598" s="8"/>
      <c r="AHY598" s="8"/>
      <c r="AHZ598" s="8"/>
      <c r="AIA598" s="8"/>
      <c r="AIB598" s="8"/>
      <c r="AIC598" s="8"/>
      <c r="AID598" s="8"/>
      <c r="AIE598" s="8"/>
      <c r="AIF598" s="8"/>
      <c r="AIG598" s="8"/>
      <c r="AIH598" s="8"/>
      <c r="AII598" s="8"/>
      <c r="AIJ598" s="8"/>
      <c r="AIK598" s="8"/>
      <c r="AIL598" s="8"/>
      <c r="AIM598" s="8"/>
      <c r="AIN598" s="8"/>
      <c r="AIO598" s="8"/>
      <c r="AIP598" s="8"/>
      <c r="AIQ598" s="8"/>
      <c r="AIR598" s="8"/>
      <c r="AIS598" s="8"/>
      <c r="AIT598" s="8"/>
      <c r="AIU598" s="8"/>
      <c r="AIV598" s="8"/>
      <c r="AIW598" s="8"/>
      <c r="AIX598" s="8"/>
      <c r="AIY598" s="8"/>
      <c r="AIZ598" s="8"/>
      <c r="AJA598" s="8"/>
      <c r="AJB598" s="8"/>
      <c r="AJC598" s="8"/>
      <c r="AJD598" s="8"/>
      <c r="AJE598" s="8"/>
      <c r="AJF598" s="8"/>
      <c r="AJG598" s="8"/>
      <c r="AJH598" s="8"/>
      <c r="AJI598" s="8"/>
      <c r="AJJ598" s="8"/>
      <c r="AJK598" s="8"/>
      <c r="AJL598" s="8"/>
      <c r="AJM598" s="8"/>
      <c r="AJN598" s="8"/>
      <c r="AJO598" s="8"/>
      <c r="AJP598" s="8"/>
      <c r="AJQ598" s="8"/>
      <c r="AJR598" s="8"/>
      <c r="AJS598" s="8"/>
      <c r="AJT598" s="8"/>
      <c r="AJU598" s="8"/>
      <c r="AJV598" s="8"/>
      <c r="AJW598" s="8"/>
      <c r="AJX598" s="8"/>
      <c r="AJY598" s="8"/>
      <c r="AJZ598" s="8"/>
      <c r="AKA598" s="8"/>
      <c r="AKB598" s="8"/>
      <c r="AKC598" s="8"/>
      <c r="AKD598" s="8"/>
      <c r="AKE598" s="8"/>
      <c r="AKF598" s="8"/>
      <c r="AKG598" s="8"/>
      <c r="AKH598" s="8"/>
      <c r="AKI598" s="8"/>
      <c r="AKJ598" s="8"/>
      <c r="AKK598" s="8"/>
      <c r="AKL598" s="8"/>
      <c r="AKM598" s="8"/>
      <c r="AKN598" s="8"/>
      <c r="AKO598" s="8"/>
      <c r="AKP598" s="8"/>
      <c r="AKQ598" s="8"/>
      <c r="AKR598" s="8"/>
      <c r="AKS598" s="8"/>
      <c r="AKT598" s="8"/>
      <c r="AKU598" s="8"/>
      <c r="AKV598" s="8"/>
      <c r="AKW598" s="8"/>
      <c r="AKX598" s="8"/>
      <c r="AKY598" s="8"/>
      <c r="AKZ598" s="8"/>
      <c r="ALA598" s="8"/>
      <c r="ALB598" s="8"/>
      <c r="ALC598" s="8"/>
      <c r="ALD598" s="8"/>
      <c r="ALE598" s="8"/>
      <c r="ALF598" s="8"/>
      <c r="ALG598" s="8"/>
      <c r="ALH598" s="8"/>
      <c r="ALI598" s="8"/>
      <c r="ALJ598" s="8"/>
      <c r="ALK598" s="8"/>
      <c r="ALL598" s="8"/>
      <c r="ALM598" s="8"/>
      <c r="ALN598" s="8"/>
      <c r="ALO598" s="8"/>
      <c r="ALP598" s="8"/>
      <c r="ALQ598" s="8"/>
      <c r="ALR598" s="8"/>
      <c r="ALS598" s="8"/>
      <c r="ALT598" s="8"/>
      <c r="ALU598" s="8"/>
      <c r="ALV598" s="8"/>
      <c r="ALW598" s="8"/>
      <c r="ALX598" s="8"/>
      <c r="ALY598" s="8"/>
      <c r="ALZ598" s="8"/>
      <c r="AMA598" s="8"/>
      <c r="AMB598" s="8"/>
      <c r="AMC598" s="8"/>
      <c r="AMD598" s="8"/>
      <c r="AME598" s="8"/>
      <c r="AMF598" s="8"/>
      <c r="AMG598" s="8"/>
      <c r="AMH598" s="8"/>
      <c r="AMI598" s="8"/>
      <c r="AMJ598" s="8"/>
      <c r="AMK598" s="8"/>
      <c r="AML598" s="8"/>
      <c r="AMM598" s="8"/>
      <c r="AMN598" s="8"/>
      <c r="AMO598" s="8"/>
      <c r="AMP598" s="8"/>
      <c r="AMQ598" s="8"/>
      <c r="AMR598" s="8"/>
      <c r="AMS598" s="8"/>
      <c r="AMT598" s="8"/>
      <c r="AMU598" s="8"/>
      <c r="AMV598" s="8"/>
      <c r="AMW598" s="8"/>
      <c r="AMX598" s="8"/>
      <c r="AMY598" s="8"/>
      <c r="AMZ598" s="8"/>
      <c r="ANA598" s="8"/>
      <c r="ANB598" s="8"/>
      <c r="ANC598" s="8"/>
      <c r="AND598" s="8"/>
      <c r="ANE598" s="8"/>
      <c r="ANF598" s="8"/>
      <c r="ANG598" s="8"/>
      <c r="ANH598" s="8"/>
      <c r="ANI598" s="8"/>
      <c r="ANJ598" s="8"/>
      <c r="ANK598" s="8"/>
      <c r="ANL598" s="8"/>
      <c r="ANM598" s="8"/>
      <c r="ANN598" s="8"/>
      <c r="ANO598" s="8"/>
      <c r="ANP598" s="8"/>
      <c r="ANQ598" s="8"/>
      <c r="ANR598" s="8"/>
      <c r="ANS598" s="8"/>
      <c r="ANT598" s="8"/>
      <c r="ANU598" s="8"/>
      <c r="ANV598" s="8"/>
      <c r="ANW598" s="8"/>
      <c r="ANX598" s="8"/>
      <c r="ANY598" s="8"/>
      <c r="ANZ598" s="8"/>
      <c r="AOA598" s="8"/>
      <c r="AOB598" s="8"/>
      <c r="AOC598" s="8"/>
      <c r="AOD598" s="8"/>
      <c r="AOE598" s="8"/>
      <c r="AOF598" s="8"/>
      <c r="AOG598" s="8"/>
      <c r="AOH598" s="8"/>
      <c r="AOI598" s="8"/>
      <c r="AOJ598" s="8"/>
      <c r="AOK598" s="8"/>
      <c r="AOL598" s="8"/>
      <c r="AOM598" s="8"/>
      <c r="AON598" s="8"/>
      <c r="AOO598" s="8"/>
      <c r="AOP598" s="8"/>
      <c r="AOQ598" s="8"/>
      <c r="AOR598" s="8"/>
      <c r="AOS598" s="8"/>
      <c r="AOT598" s="8"/>
      <c r="AOU598" s="8"/>
      <c r="AOV598" s="8"/>
      <c r="AOW598" s="8"/>
      <c r="AOX598" s="8"/>
      <c r="AOY598" s="8"/>
      <c r="AOZ598" s="8"/>
      <c r="APA598" s="8"/>
      <c r="APB598" s="8"/>
      <c r="APC598" s="8"/>
      <c r="APD598" s="8"/>
      <c r="APE598" s="8"/>
      <c r="APF598" s="8"/>
      <c r="APG598" s="8"/>
      <c r="APH598" s="8"/>
      <c r="API598" s="8"/>
      <c r="APJ598" s="8"/>
      <c r="APK598" s="8"/>
      <c r="APL598" s="8"/>
      <c r="APM598" s="8"/>
      <c r="APN598" s="8"/>
      <c r="APO598" s="8"/>
      <c r="APP598" s="8"/>
      <c r="APQ598" s="8"/>
      <c r="APR598" s="8"/>
      <c r="APS598" s="8"/>
      <c r="APT598" s="8"/>
      <c r="APU598" s="8"/>
      <c r="APV598" s="8"/>
      <c r="APW598" s="8"/>
      <c r="APX598" s="8"/>
      <c r="APY598" s="8"/>
      <c r="APZ598" s="8"/>
      <c r="AQA598" s="8"/>
      <c r="AQB598" s="8"/>
      <c r="AQC598" s="8"/>
      <c r="AQD598" s="8"/>
      <c r="AQE598" s="8"/>
      <c r="AQF598" s="8"/>
      <c r="AQG598" s="8"/>
      <c r="AQH598" s="8"/>
      <c r="AQI598" s="8"/>
      <c r="AQJ598" s="8"/>
      <c r="AQK598" s="8"/>
      <c r="AQL598" s="8"/>
      <c r="AQM598" s="8"/>
      <c r="AQN598" s="8"/>
      <c r="AQO598" s="8"/>
      <c r="AQP598" s="8"/>
      <c r="AQQ598" s="8"/>
      <c r="AQR598" s="8"/>
      <c r="AQS598" s="8"/>
      <c r="AQT598" s="8"/>
      <c r="AQU598" s="8"/>
      <c r="AQV598" s="8"/>
      <c r="AQW598" s="8"/>
      <c r="AQX598" s="8"/>
      <c r="AQY598" s="8"/>
      <c r="AQZ598" s="8"/>
      <c r="ARA598" s="8"/>
      <c r="ARB598" s="8"/>
      <c r="ARC598" s="8"/>
      <c r="ARD598" s="8"/>
      <c r="ARE598" s="8"/>
      <c r="ARF598" s="8"/>
      <c r="ARG598" s="8"/>
      <c r="ARH598" s="8"/>
      <c r="ARI598" s="8"/>
      <c r="ARJ598" s="8"/>
      <c r="ARK598" s="8"/>
      <c r="ARL598" s="8"/>
      <c r="ARM598" s="8"/>
      <c r="ARN598" s="8"/>
      <c r="ARO598" s="8"/>
      <c r="ARP598" s="8"/>
      <c r="ARQ598" s="8"/>
      <c r="ARR598" s="8"/>
      <c r="ARS598" s="8"/>
      <c r="ART598" s="8"/>
      <c r="ARU598" s="8"/>
      <c r="ARV598" s="8"/>
      <c r="ARW598" s="8"/>
      <c r="ARX598" s="8"/>
      <c r="ARY598" s="8"/>
      <c r="ARZ598" s="8"/>
      <c r="ASA598" s="8"/>
      <c r="ASB598" s="8"/>
      <c r="ASC598" s="8"/>
      <c r="ASD598" s="8"/>
      <c r="ASE598" s="8"/>
      <c r="ASF598" s="8"/>
      <c r="ASG598" s="8"/>
      <c r="ASH598" s="8"/>
      <c r="ASI598" s="8"/>
      <c r="ASJ598" s="8"/>
      <c r="ASK598" s="8"/>
      <c r="ASL598" s="8"/>
      <c r="ASM598" s="8"/>
      <c r="ASN598" s="8"/>
      <c r="ASO598" s="8"/>
      <c r="ASP598" s="8"/>
      <c r="ASQ598" s="8"/>
      <c r="ASR598" s="8"/>
      <c r="ASS598" s="8"/>
      <c r="AST598" s="8"/>
      <c r="ASU598" s="8"/>
      <c r="ASV598" s="8"/>
      <c r="ASW598" s="8"/>
      <c r="ASX598" s="8"/>
      <c r="ASY598" s="8"/>
      <c r="ASZ598" s="8"/>
      <c r="ATA598" s="8"/>
      <c r="ATB598" s="8"/>
      <c r="ATC598" s="8"/>
      <c r="ATD598" s="8"/>
      <c r="ATE598" s="8"/>
      <c r="ATF598" s="8"/>
      <c r="ATG598" s="8"/>
      <c r="ATH598" s="8"/>
      <c r="ATI598" s="8"/>
      <c r="ATJ598" s="8"/>
      <c r="ATK598" s="8"/>
      <c r="ATL598" s="8"/>
      <c r="ATM598" s="8"/>
      <c r="ATN598" s="8"/>
      <c r="ATO598" s="8"/>
      <c r="ATP598" s="8"/>
      <c r="ATQ598" s="8"/>
      <c r="ATR598" s="8"/>
      <c r="ATS598" s="8"/>
      <c r="ATT598" s="8"/>
      <c r="ATU598" s="8"/>
      <c r="ATV598" s="8"/>
      <c r="ATW598" s="8"/>
      <c r="ATX598" s="8"/>
      <c r="ATY598" s="8"/>
      <c r="ATZ598" s="8"/>
      <c r="AUA598" s="8"/>
      <c r="AUB598" s="8"/>
      <c r="AUC598" s="8"/>
      <c r="AUD598" s="8"/>
      <c r="AUE598" s="8"/>
      <c r="AUF598" s="8"/>
      <c r="AUG598" s="8"/>
      <c r="AUH598" s="8"/>
      <c r="AUI598" s="8"/>
      <c r="AUJ598" s="8"/>
      <c r="AUK598" s="8"/>
      <c r="AUL598" s="8"/>
      <c r="AUM598" s="8"/>
      <c r="AUN598" s="8"/>
      <c r="AUO598" s="8"/>
      <c r="AUP598" s="8"/>
      <c r="AUQ598" s="8"/>
      <c r="AUR598" s="8"/>
      <c r="AUS598" s="8"/>
      <c r="AUT598" s="8"/>
      <c r="AUU598" s="8"/>
      <c r="AUV598" s="8"/>
      <c r="AUW598" s="8"/>
      <c r="AUX598" s="8"/>
      <c r="AUY598" s="8"/>
      <c r="AUZ598" s="8"/>
      <c r="AVA598" s="8"/>
      <c r="AVB598" s="8"/>
      <c r="AVC598" s="8"/>
      <c r="AVD598" s="8"/>
      <c r="AVE598" s="8"/>
      <c r="AVF598" s="8"/>
      <c r="AVG598" s="8"/>
      <c r="AVH598" s="8"/>
      <c r="AVI598" s="8"/>
      <c r="AVJ598" s="8"/>
      <c r="AVK598" s="8"/>
      <c r="AVL598" s="8"/>
      <c r="AVM598" s="8"/>
      <c r="AVN598" s="8"/>
      <c r="AVO598" s="8"/>
      <c r="AVP598" s="8"/>
      <c r="AVQ598" s="8"/>
      <c r="AVR598" s="8"/>
      <c r="AVS598" s="8"/>
      <c r="AVT598" s="8"/>
      <c r="AVU598" s="8"/>
      <c r="AVV598" s="8"/>
      <c r="AVW598" s="8"/>
      <c r="AVX598" s="8"/>
      <c r="AVY598" s="8"/>
      <c r="AVZ598" s="8"/>
      <c r="AWA598" s="8"/>
      <c r="AWB598" s="8"/>
      <c r="AWC598" s="8"/>
      <c r="AWD598" s="8"/>
      <c r="AWE598" s="8"/>
      <c r="AWF598" s="8"/>
      <c r="AWG598" s="8"/>
      <c r="AWH598" s="8"/>
      <c r="AWI598" s="8"/>
      <c r="AWJ598" s="8"/>
      <c r="AWK598" s="8"/>
      <c r="AWL598" s="8"/>
      <c r="AWM598" s="8"/>
      <c r="AWN598" s="8"/>
      <c r="AWO598" s="8"/>
      <c r="AWP598" s="8"/>
      <c r="AWQ598" s="8"/>
      <c r="AWR598" s="8"/>
      <c r="AWS598" s="8"/>
      <c r="AWT598" s="8"/>
      <c r="AWU598" s="8"/>
      <c r="AWV598" s="8"/>
      <c r="AWW598" s="8"/>
      <c r="AWX598" s="8"/>
      <c r="AWY598" s="8"/>
      <c r="AWZ598" s="8"/>
      <c r="AXA598" s="8"/>
      <c r="AXB598" s="8"/>
      <c r="AXC598" s="8"/>
      <c r="AXD598" s="8"/>
      <c r="AXE598" s="8"/>
      <c r="AXF598" s="8"/>
      <c r="AXG598" s="8"/>
      <c r="AXH598" s="8"/>
      <c r="AXI598" s="8"/>
      <c r="AXJ598" s="8"/>
      <c r="AXK598" s="8"/>
      <c r="AXL598" s="8"/>
      <c r="AXM598" s="8"/>
      <c r="AXN598" s="8"/>
      <c r="AXO598" s="8"/>
      <c r="AXP598" s="8"/>
      <c r="AXQ598" s="8"/>
      <c r="AXR598" s="8"/>
      <c r="AXS598" s="8"/>
      <c r="AXT598" s="8"/>
      <c r="AXU598" s="8"/>
      <c r="AXV598" s="8"/>
      <c r="AXW598" s="8"/>
      <c r="AXX598" s="8"/>
      <c r="AXY598" s="8"/>
      <c r="AXZ598" s="8"/>
      <c r="AYA598" s="8"/>
      <c r="AYB598" s="8"/>
      <c r="AYC598" s="8"/>
      <c r="AYD598" s="8"/>
      <c r="AYE598" s="8"/>
      <c r="AYF598" s="8"/>
      <c r="AYG598" s="8"/>
      <c r="AYH598" s="8"/>
      <c r="AYI598" s="8"/>
      <c r="AYJ598" s="8"/>
      <c r="AYK598" s="8"/>
      <c r="AYL598" s="8"/>
      <c r="AYM598" s="8"/>
      <c r="AYN598" s="8"/>
      <c r="AYO598" s="8"/>
      <c r="AYP598" s="8"/>
      <c r="AYQ598" s="8"/>
      <c r="AYR598" s="8"/>
      <c r="AYS598" s="8"/>
      <c r="AYT598" s="8"/>
      <c r="AYU598" s="8"/>
      <c r="AYV598" s="8"/>
      <c r="AYW598" s="8"/>
      <c r="AYX598" s="8"/>
      <c r="AYY598" s="8"/>
      <c r="AYZ598" s="8"/>
      <c r="AZA598" s="8"/>
      <c r="AZB598" s="8"/>
      <c r="AZC598" s="8"/>
      <c r="AZD598" s="8"/>
      <c r="AZE598" s="8"/>
      <c r="AZF598" s="8"/>
      <c r="AZG598" s="8"/>
      <c r="AZH598" s="8"/>
      <c r="AZI598" s="8"/>
      <c r="AZJ598" s="8"/>
      <c r="AZK598" s="8"/>
      <c r="AZL598" s="8"/>
      <c r="AZM598" s="8"/>
      <c r="AZN598" s="8"/>
      <c r="AZO598" s="8"/>
      <c r="AZP598" s="8"/>
      <c r="AZQ598" s="8"/>
      <c r="AZR598" s="8"/>
      <c r="AZS598" s="8"/>
      <c r="AZT598" s="8"/>
      <c r="AZU598" s="8"/>
      <c r="AZV598" s="8"/>
      <c r="AZW598" s="8"/>
      <c r="AZX598" s="8"/>
      <c r="AZY598" s="8"/>
      <c r="AZZ598" s="8"/>
      <c r="BAA598" s="8"/>
      <c r="BAB598" s="8"/>
      <c r="BAC598" s="8"/>
      <c r="BAD598" s="8"/>
      <c r="BAE598" s="8"/>
      <c r="BAF598" s="8"/>
      <c r="BAG598" s="8"/>
      <c r="BAH598" s="8"/>
      <c r="BAI598" s="8"/>
      <c r="BAJ598" s="8"/>
      <c r="BAK598" s="8"/>
      <c r="BAL598" s="8"/>
      <c r="BAM598" s="8"/>
      <c r="BAN598" s="8"/>
      <c r="BAO598" s="8"/>
      <c r="BAP598" s="8"/>
      <c r="BAQ598" s="8"/>
      <c r="BAR598" s="8"/>
      <c r="BAS598" s="8"/>
      <c r="BAT598" s="8"/>
      <c r="BAU598" s="8"/>
      <c r="BAV598" s="8"/>
      <c r="BAW598" s="8"/>
      <c r="BAX598" s="8"/>
      <c r="BAY598" s="8"/>
      <c r="BAZ598" s="8"/>
      <c r="BBA598" s="8"/>
      <c r="BBB598" s="8"/>
      <c r="BBC598" s="8"/>
      <c r="BBD598" s="8"/>
      <c r="BBE598" s="8"/>
      <c r="BBF598" s="8"/>
      <c r="BBG598" s="8"/>
      <c r="BBH598" s="8"/>
      <c r="BBI598" s="8"/>
      <c r="BBJ598" s="8"/>
      <c r="BBK598" s="8"/>
      <c r="BBL598" s="8"/>
      <c r="BBM598" s="8"/>
      <c r="BBN598" s="8"/>
      <c r="BBO598" s="8"/>
      <c r="BBP598" s="8"/>
      <c r="BBQ598" s="8"/>
      <c r="BBR598" s="8"/>
      <c r="BBS598" s="8"/>
      <c r="BBT598" s="8"/>
      <c r="BBU598" s="8"/>
      <c r="BBV598" s="8"/>
      <c r="BBW598" s="8"/>
      <c r="BBX598" s="8"/>
      <c r="BBY598" s="8"/>
      <c r="BBZ598" s="8"/>
      <c r="BCA598" s="8"/>
      <c r="BCB598" s="8"/>
      <c r="BCC598" s="8"/>
      <c r="BCD598" s="8"/>
      <c r="BCE598" s="8"/>
      <c r="BCF598" s="8"/>
      <c r="BCG598" s="8"/>
      <c r="BCH598" s="8"/>
      <c r="BCI598" s="8"/>
      <c r="BCJ598" s="8"/>
      <c r="BCK598" s="8"/>
      <c r="BCL598" s="8"/>
      <c r="BCM598" s="8"/>
      <c r="BCN598" s="8"/>
      <c r="BCO598" s="8"/>
      <c r="BCP598" s="8"/>
      <c r="BCQ598" s="8"/>
      <c r="BCR598" s="8"/>
      <c r="BCS598" s="8"/>
      <c r="BCT598" s="8"/>
      <c r="BCU598" s="8"/>
      <c r="BCV598" s="8"/>
      <c r="BCW598" s="8"/>
      <c r="BCX598" s="8"/>
      <c r="BCY598" s="8"/>
      <c r="BCZ598" s="8"/>
      <c r="BDA598" s="8"/>
      <c r="BDB598" s="8"/>
      <c r="BDC598" s="8"/>
      <c r="BDD598" s="8"/>
      <c r="BDE598" s="8"/>
      <c r="BDF598" s="8"/>
      <c r="BDG598" s="8"/>
      <c r="BDH598" s="8"/>
      <c r="BDI598" s="8"/>
      <c r="BDJ598" s="8"/>
      <c r="BDK598" s="8"/>
      <c r="BDL598" s="8"/>
      <c r="BDM598" s="8"/>
      <c r="BDN598" s="8"/>
      <c r="BDO598" s="8"/>
      <c r="BDP598" s="8"/>
      <c r="BDQ598" s="8"/>
      <c r="BDR598" s="8"/>
      <c r="BDS598" s="8"/>
      <c r="BDT598" s="8"/>
      <c r="BDU598" s="8"/>
      <c r="BDV598" s="8"/>
      <c r="BDW598" s="8"/>
      <c r="BDX598" s="8"/>
      <c r="BDY598" s="8"/>
      <c r="BDZ598" s="8"/>
      <c r="BEA598" s="8"/>
      <c r="BEB598" s="8"/>
      <c r="BEC598" s="8"/>
      <c r="BED598" s="8"/>
      <c r="BEE598" s="8"/>
      <c r="BEF598" s="8"/>
      <c r="BEG598" s="8"/>
      <c r="BEH598" s="8"/>
      <c r="BEI598" s="8"/>
      <c r="BEJ598" s="8"/>
      <c r="BEK598" s="8"/>
      <c r="BEL598" s="8"/>
      <c r="BEM598" s="8"/>
      <c r="BEN598" s="8"/>
      <c r="BEO598" s="8"/>
      <c r="BEP598" s="8"/>
      <c r="BEQ598" s="8"/>
      <c r="BER598" s="8"/>
      <c r="BES598" s="8"/>
      <c r="BET598" s="8"/>
      <c r="BEU598" s="8"/>
      <c r="BEV598" s="8"/>
      <c r="BEW598" s="8"/>
      <c r="BEX598" s="8"/>
      <c r="BEY598" s="8"/>
      <c r="BEZ598" s="8"/>
      <c r="BFA598" s="8"/>
      <c r="BFB598" s="8"/>
      <c r="BFC598" s="8"/>
      <c r="BFD598" s="8"/>
      <c r="BFE598" s="8"/>
      <c r="BFF598" s="8"/>
      <c r="BFG598" s="8"/>
      <c r="BFH598" s="8"/>
      <c r="BFI598" s="8"/>
      <c r="BFJ598" s="8"/>
      <c r="BFK598" s="8"/>
      <c r="BFL598" s="8"/>
      <c r="BFM598" s="8"/>
      <c r="BFN598" s="8"/>
      <c r="BFO598" s="8"/>
      <c r="BFP598" s="8"/>
      <c r="BFQ598" s="8"/>
      <c r="BFR598" s="8"/>
      <c r="BFS598" s="8"/>
      <c r="BFT598" s="8"/>
      <c r="BFU598" s="8"/>
      <c r="BFV598" s="8"/>
      <c r="BFW598" s="8"/>
      <c r="BFX598" s="8"/>
      <c r="BFY598" s="8"/>
      <c r="BFZ598" s="8"/>
      <c r="BGA598" s="8"/>
      <c r="BGB598" s="8"/>
      <c r="BGC598" s="8"/>
      <c r="BGD598" s="8"/>
      <c r="BGE598" s="8"/>
      <c r="BGF598" s="8"/>
      <c r="BGG598" s="8"/>
      <c r="BGH598" s="8"/>
      <c r="BGI598" s="8"/>
      <c r="BGJ598" s="8"/>
      <c r="BGK598" s="8"/>
      <c r="BGL598" s="8"/>
      <c r="BGM598" s="8"/>
      <c r="BGN598" s="8"/>
      <c r="BGO598" s="8"/>
      <c r="BGP598" s="8"/>
      <c r="BGQ598" s="8"/>
      <c r="BGR598" s="8"/>
      <c r="BGS598" s="8"/>
      <c r="BGT598" s="8"/>
      <c r="BGU598" s="8"/>
      <c r="BGV598" s="8"/>
      <c r="BGW598" s="8"/>
      <c r="BGX598" s="8"/>
      <c r="BGY598" s="8"/>
      <c r="BGZ598" s="8"/>
      <c r="BHA598" s="8"/>
      <c r="BHB598" s="8"/>
      <c r="BHC598" s="8"/>
      <c r="BHD598" s="8"/>
      <c r="BHE598" s="8"/>
      <c r="BHF598" s="8"/>
      <c r="BHG598" s="8"/>
      <c r="BHH598" s="8"/>
      <c r="BHI598" s="8"/>
      <c r="BHJ598" s="8"/>
      <c r="BHK598" s="8"/>
      <c r="BHL598" s="8"/>
      <c r="BHM598" s="8"/>
      <c r="BHN598" s="8"/>
      <c r="BHO598" s="8"/>
      <c r="BHP598" s="8"/>
      <c r="BHQ598" s="8"/>
      <c r="BHR598" s="8"/>
      <c r="BHS598" s="8"/>
      <c r="BHT598" s="8"/>
      <c r="BHU598" s="8"/>
      <c r="BHV598" s="8"/>
      <c r="BHW598" s="8"/>
      <c r="BHX598" s="8"/>
      <c r="BHY598" s="8"/>
      <c r="BHZ598" s="8"/>
      <c r="BIA598" s="8"/>
      <c r="BIB598" s="8"/>
      <c r="BIC598" s="8"/>
      <c r="BID598" s="8"/>
      <c r="BIE598" s="8"/>
      <c r="BIF598" s="8"/>
      <c r="BIG598" s="8"/>
      <c r="BIH598" s="8"/>
      <c r="BII598" s="8"/>
      <c r="BIJ598" s="8"/>
      <c r="BIK598" s="8"/>
      <c r="BIL598" s="8"/>
      <c r="BIM598" s="8"/>
      <c r="BIN598" s="8"/>
      <c r="BIO598" s="8"/>
      <c r="BIP598" s="8"/>
      <c r="BIQ598" s="8"/>
      <c r="BIR598" s="8"/>
      <c r="BIS598" s="8"/>
      <c r="BIT598" s="8"/>
      <c r="BIU598" s="8"/>
      <c r="BIV598" s="8"/>
      <c r="BIW598" s="8"/>
      <c r="BIX598" s="8"/>
      <c r="BIY598" s="8"/>
      <c r="BIZ598" s="8"/>
      <c r="BJA598" s="8"/>
      <c r="BJB598" s="8"/>
      <c r="BJC598" s="8"/>
      <c r="BJD598" s="8"/>
      <c r="BJE598" s="8"/>
      <c r="BJF598" s="8"/>
      <c r="BJG598" s="8"/>
      <c r="BJH598" s="8"/>
      <c r="BJI598" s="8"/>
      <c r="BJJ598" s="8"/>
      <c r="BJK598" s="8"/>
      <c r="BJL598" s="8"/>
      <c r="BJM598" s="8"/>
      <c r="BJN598" s="8"/>
      <c r="BJO598" s="8"/>
      <c r="BJP598" s="8"/>
      <c r="BJQ598" s="8"/>
      <c r="BJR598" s="8"/>
      <c r="BJS598" s="8"/>
      <c r="BJT598" s="8"/>
      <c r="BJU598" s="8"/>
      <c r="BJV598" s="8"/>
      <c r="BJW598" s="8"/>
      <c r="BJX598" s="8"/>
      <c r="BJY598" s="8"/>
      <c r="BJZ598" s="8"/>
      <c r="BKA598" s="8"/>
      <c r="BKB598" s="8"/>
      <c r="BKC598" s="8"/>
      <c r="BKD598" s="8"/>
      <c r="BKE598" s="8"/>
      <c r="BKF598" s="8"/>
      <c r="BKG598" s="8"/>
      <c r="BKH598" s="8"/>
      <c r="BKI598" s="8"/>
      <c r="BKJ598" s="8"/>
      <c r="BKK598" s="8"/>
      <c r="BKL598" s="8"/>
      <c r="BKM598" s="8"/>
      <c r="BKN598" s="8"/>
      <c r="BKO598" s="8"/>
      <c r="BKP598" s="8"/>
      <c r="BKQ598" s="8"/>
      <c r="BKR598" s="8"/>
      <c r="BKS598" s="8"/>
      <c r="BKT598" s="8"/>
      <c r="BKU598" s="8"/>
      <c r="BKV598" s="8"/>
      <c r="BKW598" s="8"/>
      <c r="BKX598" s="8"/>
      <c r="BKY598" s="8"/>
      <c r="BKZ598" s="8"/>
      <c r="BLA598" s="8"/>
      <c r="BLB598" s="8"/>
      <c r="BLC598" s="8"/>
      <c r="BLD598" s="8"/>
      <c r="BLE598" s="8"/>
      <c r="BLF598" s="8"/>
      <c r="BLG598" s="8"/>
      <c r="BLH598" s="8"/>
      <c r="BLI598" s="8"/>
      <c r="BLJ598" s="8"/>
      <c r="BLK598" s="8"/>
      <c r="BLL598" s="8"/>
      <c r="BLM598" s="8"/>
      <c r="BLN598" s="8"/>
      <c r="BLO598" s="8"/>
      <c r="BLP598" s="8"/>
      <c r="BLQ598" s="8"/>
      <c r="BLR598" s="8"/>
      <c r="BLS598" s="8"/>
      <c r="BLT598" s="8"/>
      <c r="BLU598" s="8"/>
      <c r="BLV598" s="8"/>
      <c r="BLW598" s="8"/>
      <c r="BLX598" s="8"/>
      <c r="BLY598" s="8"/>
      <c r="BLZ598" s="8"/>
      <c r="BMA598" s="8"/>
      <c r="BMB598" s="8"/>
      <c r="BMC598" s="8"/>
      <c r="BMD598" s="8"/>
      <c r="BME598" s="8"/>
      <c r="BMF598" s="8"/>
      <c r="BMG598" s="8"/>
      <c r="BMH598" s="8"/>
      <c r="BMI598" s="8"/>
      <c r="BMJ598" s="8"/>
      <c r="BMK598" s="8"/>
      <c r="BML598" s="8"/>
      <c r="BMM598" s="8"/>
      <c r="BMN598" s="8"/>
      <c r="BMO598" s="8"/>
      <c r="BMP598" s="8"/>
      <c r="BMQ598" s="8"/>
      <c r="BMR598" s="8"/>
      <c r="BMS598" s="8"/>
      <c r="BMT598" s="8"/>
      <c r="BMU598" s="8"/>
      <c r="BMV598" s="8"/>
      <c r="BMW598" s="8"/>
      <c r="BMX598" s="8"/>
      <c r="BMY598" s="8"/>
      <c r="BMZ598" s="8"/>
      <c r="BNA598" s="8"/>
      <c r="BNB598" s="8"/>
      <c r="BNC598" s="8"/>
      <c r="BND598" s="8"/>
      <c r="BNE598" s="8"/>
      <c r="BNF598" s="8"/>
      <c r="BNG598" s="8"/>
      <c r="BNH598" s="8"/>
      <c r="BNI598" s="8"/>
      <c r="BNJ598" s="8"/>
      <c r="BNK598" s="8"/>
      <c r="BNL598" s="8"/>
      <c r="BNM598" s="8"/>
      <c r="BNN598" s="8"/>
      <c r="BNO598" s="8"/>
      <c r="BNP598" s="8"/>
      <c r="BNQ598" s="8"/>
      <c r="BNR598" s="8"/>
      <c r="BNS598" s="8"/>
      <c r="BNT598" s="8"/>
      <c r="BNU598" s="8"/>
      <c r="BNV598" s="8"/>
      <c r="BNW598" s="8"/>
      <c r="BNX598" s="8"/>
      <c r="BNY598" s="8"/>
      <c r="BNZ598" s="8"/>
      <c r="BOA598" s="8"/>
      <c r="BOB598" s="8"/>
      <c r="BOC598" s="8"/>
      <c r="BOD598" s="8"/>
      <c r="BOE598" s="8"/>
      <c r="BOF598" s="8"/>
      <c r="BOG598" s="8"/>
      <c r="BOH598" s="8"/>
      <c r="BOI598" s="8"/>
      <c r="BOJ598" s="8"/>
      <c r="BOK598" s="8"/>
      <c r="BOL598" s="8"/>
      <c r="BOM598" s="8"/>
      <c r="BON598" s="8"/>
      <c r="BOO598" s="8"/>
      <c r="BOP598" s="8"/>
      <c r="BOQ598" s="8"/>
      <c r="BOR598" s="8"/>
      <c r="BOS598" s="8"/>
      <c r="BOT598" s="8"/>
      <c r="BOU598" s="8"/>
      <c r="BOV598" s="8"/>
      <c r="BOW598" s="8"/>
      <c r="BOX598" s="8"/>
      <c r="BOY598" s="8"/>
      <c r="BOZ598" s="8"/>
      <c r="BPA598" s="8"/>
      <c r="BPB598" s="8"/>
      <c r="BPC598" s="8"/>
      <c r="BPD598" s="8"/>
      <c r="BPE598" s="8"/>
      <c r="BPF598" s="8"/>
      <c r="BPG598" s="8"/>
      <c r="BPH598" s="8"/>
      <c r="BPI598" s="8"/>
      <c r="BPJ598" s="8"/>
      <c r="BPK598" s="8"/>
      <c r="BPL598" s="8"/>
      <c r="BPM598" s="8"/>
      <c r="BPN598" s="8"/>
      <c r="BPO598" s="8"/>
      <c r="BPP598" s="8"/>
      <c r="BPQ598" s="8"/>
      <c r="BPR598" s="8"/>
      <c r="BPS598" s="8"/>
      <c r="BPT598" s="8"/>
      <c r="BPU598" s="8"/>
      <c r="BPV598" s="8"/>
      <c r="BPW598" s="8"/>
      <c r="BPX598" s="8"/>
      <c r="BPY598" s="8"/>
      <c r="BPZ598" s="8"/>
      <c r="BQA598" s="8"/>
      <c r="BQB598" s="8"/>
      <c r="BQC598" s="8"/>
      <c r="BQD598" s="8"/>
      <c r="BQE598" s="8"/>
      <c r="BQF598" s="8"/>
      <c r="BQG598" s="8"/>
      <c r="BQH598" s="8"/>
      <c r="BQI598" s="8"/>
      <c r="BQJ598" s="8"/>
      <c r="BQK598" s="8"/>
      <c r="BQL598" s="8"/>
      <c r="BQM598" s="8"/>
      <c r="BQN598" s="8"/>
      <c r="BQO598" s="8"/>
      <c r="BQP598" s="8"/>
      <c r="BQQ598" s="8"/>
      <c r="BQR598" s="8"/>
      <c r="BQS598" s="8"/>
      <c r="BQT598" s="8"/>
      <c r="BQU598" s="8"/>
      <c r="BQV598" s="8"/>
      <c r="BQW598" s="8"/>
      <c r="BQX598" s="8"/>
      <c r="BQY598" s="8"/>
      <c r="BQZ598" s="8"/>
      <c r="BRA598" s="8"/>
      <c r="BRB598" s="8"/>
      <c r="BRC598" s="8"/>
      <c r="BRD598" s="8"/>
      <c r="BRE598" s="8"/>
      <c r="BRF598" s="8"/>
      <c r="BRG598" s="8"/>
      <c r="BRH598" s="8"/>
      <c r="BRI598" s="8"/>
      <c r="BRJ598" s="8"/>
      <c r="BRK598" s="8"/>
      <c r="BRL598" s="8"/>
      <c r="BRM598" s="8"/>
      <c r="BRN598" s="8"/>
      <c r="BRO598" s="8"/>
      <c r="BRP598" s="8"/>
      <c r="BRQ598" s="8"/>
      <c r="BRR598" s="8"/>
      <c r="BRS598" s="8"/>
      <c r="BRT598" s="8"/>
      <c r="BRU598" s="8"/>
      <c r="BRV598" s="8"/>
      <c r="BRW598" s="8"/>
      <c r="BRX598" s="8"/>
      <c r="BRY598" s="8"/>
      <c r="BRZ598" s="8"/>
      <c r="BSA598" s="8"/>
      <c r="BSB598" s="8"/>
      <c r="BSC598" s="8"/>
      <c r="BSD598" s="8"/>
      <c r="BSE598" s="8"/>
      <c r="BSF598" s="8"/>
      <c r="BSG598" s="8"/>
      <c r="BSH598" s="8"/>
      <c r="BSI598" s="8"/>
      <c r="BSJ598" s="8"/>
      <c r="BSK598" s="8"/>
      <c r="BSL598" s="8"/>
      <c r="BSM598" s="8"/>
      <c r="BSN598" s="8"/>
      <c r="BSO598" s="8"/>
      <c r="BSP598" s="8"/>
      <c r="BSQ598" s="8"/>
      <c r="BSR598" s="8"/>
      <c r="BSS598" s="8"/>
      <c r="BST598" s="8"/>
      <c r="BSU598" s="8"/>
      <c r="BSV598" s="8"/>
      <c r="BSW598" s="8"/>
      <c r="BSX598" s="8"/>
      <c r="BSY598" s="8"/>
      <c r="BSZ598" s="8"/>
      <c r="BTA598" s="8"/>
      <c r="BTB598" s="8"/>
      <c r="BTC598" s="8"/>
      <c r="BTD598" s="8"/>
      <c r="BTE598" s="8"/>
      <c r="BTF598" s="8"/>
      <c r="BTG598" s="8"/>
      <c r="BTH598" s="8"/>
      <c r="BTI598" s="8"/>
      <c r="BTJ598" s="8"/>
      <c r="BTK598" s="8"/>
      <c r="BTL598" s="8"/>
      <c r="BTM598" s="8"/>
      <c r="BTN598" s="8"/>
      <c r="BTO598" s="8"/>
      <c r="BTP598" s="8"/>
      <c r="BTQ598" s="8"/>
      <c r="BTR598" s="8"/>
      <c r="BTS598" s="8"/>
      <c r="BTT598" s="8"/>
      <c r="BTU598" s="8"/>
      <c r="BTV598" s="8"/>
      <c r="BTW598" s="8"/>
      <c r="BTX598" s="8"/>
      <c r="BTY598" s="8"/>
      <c r="BTZ598" s="8"/>
      <c r="BUA598" s="8"/>
      <c r="BUB598" s="8"/>
      <c r="BUC598" s="8"/>
      <c r="BUD598" s="8"/>
      <c r="BUE598" s="8"/>
      <c r="BUF598" s="8"/>
      <c r="BUG598" s="8"/>
      <c r="BUH598" s="8"/>
      <c r="BUI598" s="8"/>
      <c r="BUJ598" s="8"/>
      <c r="BUK598" s="8"/>
      <c r="BUL598" s="8"/>
      <c r="BUM598" s="8"/>
      <c r="BUN598" s="8"/>
      <c r="BUO598" s="8"/>
      <c r="BUP598" s="8"/>
      <c r="BUQ598" s="8"/>
      <c r="BUR598" s="8"/>
      <c r="BUS598" s="8"/>
      <c r="BUT598" s="8"/>
      <c r="BUU598" s="8"/>
      <c r="BUV598" s="8"/>
      <c r="BUW598" s="8"/>
      <c r="BUX598" s="8"/>
      <c r="BUY598" s="8"/>
      <c r="BUZ598" s="8"/>
      <c r="BVA598" s="8"/>
      <c r="BVB598" s="8"/>
      <c r="BVC598" s="8"/>
      <c r="BVD598" s="8"/>
      <c r="BVE598" s="8"/>
      <c r="BVF598" s="8"/>
      <c r="BVG598" s="8"/>
      <c r="BVH598" s="8"/>
      <c r="BVI598" s="8"/>
      <c r="BVJ598" s="8"/>
      <c r="BVK598" s="8"/>
      <c r="BVL598" s="8"/>
      <c r="BVM598" s="8"/>
      <c r="BVN598" s="8"/>
      <c r="BVO598" s="8"/>
      <c r="BVP598" s="8"/>
      <c r="BVQ598" s="8"/>
      <c r="BVR598" s="8"/>
      <c r="BVS598" s="8"/>
      <c r="BVT598" s="8"/>
      <c r="BVU598" s="8"/>
      <c r="BVV598" s="8"/>
      <c r="BVW598" s="8"/>
      <c r="BVX598" s="8"/>
      <c r="BVY598" s="8"/>
      <c r="BVZ598" s="8"/>
      <c r="BWA598" s="8"/>
      <c r="BWB598" s="8"/>
      <c r="BWC598" s="8"/>
      <c r="BWD598" s="8"/>
      <c r="BWE598" s="8"/>
      <c r="BWF598" s="8"/>
      <c r="BWG598" s="8"/>
      <c r="BWH598" s="8"/>
      <c r="BWI598" s="8"/>
      <c r="BWJ598" s="8"/>
      <c r="BWK598" s="8"/>
      <c r="BWL598" s="8"/>
      <c r="BWM598" s="8"/>
      <c r="BWN598" s="8"/>
      <c r="BWO598" s="8"/>
      <c r="BWP598" s="8"/>
      <c r="BWQ598" s="8"/>
    </row>
    <row r="599" spans="1:1967" s="522" customFormat="1" ht="102" customHeight="1">
      <c r="A599" s="9" t="s">
        <v>6543</v>
      </c>
      <c r="B599" s="100" t="s">
        <v>97</v>
      </c>
      <c r="C599" s="58" t="s">
        <v>918</v>
      </c>
      <c r="D599" s="30" t="s">
        <v>55</v>
      </c>
      <c r="E599" s="30" t="s">
        <v>56</v>
      </c>
      <c r="F599" s="29"/>
      <c r="G599" s="3" t="s">
        <v>384</v>
      </c>
      <c r="H599" s="20">
        <v>0</v>
      </c>
      <c r="I599" s="114">
        <v>470000000</v>
      </c>
      <c r="J599" s="21" t="s">
        <v>1330</v>
      </c>
      <c r="K599" s="19" t="s">
        <v>1947</v>
      </c>
      <c r="L599" s="138" t="s">
        <v>3426</v>
      </c>
      <c r="M599" s="141" t="s">
        <v>383</v>
      </c>
      <c r="N599" s="360" t="s">
        <v>8874</v>
      </c>
      <c r="O599" s="3" t="s">
        <v>1382</v>
      </c>
      <c r="P599" s="7" t="s">
        <v>1354</v>
      </c>
      <c r="Q599" s="3" t="s">
        <v>1195</v>
      </c>
      <c r="R599" s="24">
        <v>1400</v>
      </c>
      <c r="S599" s="96">
        <v>1830.47</v>
      </c>
      <c r="T599" s="83">
        <v>0</v>
      </c>
      <c r="U599" s="83">
        <f t="shared" si="44"/>
        <v>0</v>
      </c>
      <c r="V599" s="9" t="s">
        <v>1341</v>
      </c>
      <c r="W599" s="153" t="s">
        <v>1410</v>
      </c>
      <c r="X599" s="9" t="s">
        <v>11618</v>
      </c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  <c r="BA599" s="8"/>
      <c r="BB599" s="8"/>
      <c r="BC599" s="8"/>
      <c r="BD599" s="8"/>
      <c r="BE599" s="8"/>
      <c r="BF599" s="8"/>
      <c r="BG599" s="8"/>
      <c r="BH599" s="8"/>
      <c r="BI599" s="8"/>
      <c r="BJ599" s="8"/>
      <c r="BK599" s="8"/>
      <c r="BL599" s="8"/>
      <c r="BM599" s="8"/>
      <c r="BN599" s="8"/>
      <c r="BO599" s="8"/>
      <c r="BP599" s="8"/>
      <c r="BQ599" s="8"/>
      <c r="BR599" s="8"/>
      <c r="BS599" s="8"/>
      <c r="BT599" s="8"/>
      <c r="BU599" s="8"/>
      <c r="BV599" s="8"/>
      <c r="BW599" s="8"/>
      <c r="BX599" s="8"/>
      <c r="BY599" s="8"/>
      <c r="BZ599" s="8"/>
      <c r="CA599" s="8"/>
      <c r="CB599" s="8"/>
      <c r="CC599" s="8"/>
      <c r="CD599" s="8"/>
      <c r="CE599" s="8"/>
      <c r="CF599" s="8"/>
      <c r="CG599" s="8"/>
      <c r="CH599" s="8"/>
      <c r="CI599" s="8"/>
      <c r="CJ599" s="8"/>
      <c r="CK599" s="8"/>
      <c r="CL599" s="8"/>
      <c r="CM599" s="8"/>
      <c r="CN599" s="8"/>
      <c r="CO599" s="8"/>
      <c r="CP599" s="8"/>
      <c r="CQ599" s="8"/>
      <c r="CR599" s="8"/>
      <c r="CS599" s="8"/>
      <c r="CT599" s="8"/>
      <c r="CU599" s="8"/>
      <c r="CV599" s="8"/>
      <c r="CW599" s="8"/>
      <c r="CX599" s="8"/>
      <c r="CY599" s="8"/>
      <c r="CZ599" s="8"/>
      <c r="DA599" s="8"/>
      <c r="DB599" s="8"/>
      <c r="DC599" s="8"/>
      <c r="DD599" s="8"/>
      <c r="DE599" s="8"/>
      <c r="DF599" s="8"/>
      <c r="DG599" s="8"/>
      <c r="DH599" s="8"/>
      <c r="DI599" s="8"/>
      <c r="DJ599" s="8"/>
      <c r="DK599" s="8"/>
      <c r="DL599" s="8"/>
      <c r="DM599" s="8"/>
      <c r="DN599" s="8"/>
      <c r="DO599" s="8"/>
      <c r="DP599" s="8"/>
      <c r="DQ599" s="8"/>
      <c r="DR599" s="8"/>
      <c r="DS599" s="8"/>
      <c r="DT599" s="8"/>
      <c r="DU599" s="8"/>
      <c r="DV599" s="8"/>
      <c r="DW599" s="8"/>
      <c r="DX599" s="8"/>
      <c r="DY599" s="8"/>
      <c r="DZ599" s="8"/>
      <c r="EA599" s="8"/>
      <c r="EB599" s="8"/>
      <c r="EC599" s="8"/>
      <c r="ED599" s="8"/>
      <c r="EE599" s="8"/>
      <c r="EF599" s="8"/>
      <c r="EG599" s="8"/>
      <c r="EH599" s="8"/>
      <c r="EI599" s="8"/>
      <c r="EJ599" s="8"/>
      <c r="EK599" s="8"/>
      <c r="EL599" s="8"/>
      <c r="EM599" s="8"/>
      <c r="EN599" s="8"/>
      <c r="EO599" s="8"/>
      <c r="EP599" s="8"/>
      <c r="EQ599" s="8"/>
      <c r="ER599" s="8"/>
      <c r="ES599" s="8"/>
      <c r="ET599" s="8"/>
      <c r="EU599" s="8"/>
      <c r="EV599" s="8"/>
      <c r="EW599" s="8"/>
      <c r="EX599" s="8"/>
      <c r="EY599" s="8"/>
      <c r="EZ599" s="8"/>
      <c r="FA599" s="8"/>
      <c r="FB599" s="8"/>
      <c r="FC599" s="8"/>
      <c r="FD599" s="8"/>
      <c r="FE599" s="8"/>
      <c r="FF599" s="8"/>
      <c r="FG599" s="8"/>
      <c r="FH599" s="8"/>
      <c r="FI599" s="8"/>
      <c r="FJ599" s="8"/>
      <c r="FK599" s="8"/>
      <c r="FL599" s="8"/>
      <c r="FM599" s="8"/>
      <c r="FN599" s="8"/>
      <c r="FO599" s="8"/>
      <c r="FP599" s="8"/>
      <c r="FQ599" s="8"/>
      <c r="FR599" s="8"/>
      <c r="FS599" s="8"/>
      <c r="FT599" s="8"/>
      <c r="FU599" s="8"/>
      <c r="FV599" s="8"/>
      <c r="FW599" s="8"/>
      <c r="FX599" s="8"/>
      <c r="FY599" s="8"/>
      <c r="FZ599" s="8"/>
      <c r="GA599" s="8"/>
      <c r="GB599" s="8"/>
      <c r="GC599" s="8"/>
      <c r="GD599" s="8"/>
      <c r="GE599" s="8"/>
      <c r="GF599" s="8"/>
      <c r="GG599" s="8"/>
      <c r="GH599" s="8"/>
      <c r="GI599" s="8"/>
      <c r="GJ599" s="8"/>
      <c r="GK599" s="8"/>
      <c r="GL599" s="8"/>
      <c r="GM599" s="8"/>
      <c r="GN599" s="8"/>
      <c r="GO599" s="8"/>
      <c r="GP599" s="8"/>
      <c r="GQ599" s="8"/>
      <c r="GR599" s="8"/>
      <c r="GS599" s="8"/>
      <c r="GT599" s="8"/>
      <c r="GU599" s="8"/>
      <c r="GV599" s="8"/>
      <c r="GW599" s="8"/>
      <c r="GX599" s="8"/>
      <c r="GY599" s="8"/>
      <c r="GZ599" s="8"/>
      <c r="HA599" s="8"/>
      <c r="HB599" s="8"/>
      <c r="HC599" s="8"/>
      <c r="HD599" s="8"/>
      <c r="HE599" s="8"/>
      <c r="HF599" s="8"/>
      <c r="HG599" s="8"/>
      <c r="HH599" s="8"/>
      <c r="HI599" s="8"/>
      <c r="HJ599" s="8"/>
      <c r="HK599" s="8"/>
      <c r="HL599" s="8"/>
      <c r="HM599" s="8"/>
      <c r="HN599" s="8"/>
      <c r="HO599" s="8"/>
      <c r="HP599" s="8"/>
      <c r="HQ599" s="8"/>
      <c r="HR599" s="8"/>
      <c r="HS599" s="8"/>
      <c r="HT599" s="8"/>
      <c r="HU599" s="8"/>
      <c r="HV599" s="8"/>
      <c r="HW599" s="8"/>
      <c r="HX599" s="8"/>
      <c r="HY599" s="8"/>
      <c r="HZ599" s="8"/>
      <c r="IA599" s="8"/>
      <c r="IB599" s="8"/>
      <c r="IC599" s="8"/>
      <c r="ID599" s="8"/>
      <c r="IE599" s="8"/>
      <c r="IF599" s="8"/>
      <c r="IG599" s="8"/>
      <c r="IH599" s="8"/>
      <c r="II599" s="8"/>
      <c r="IJ599" s="8"/>
      <c r="IK599" s="8"/>
      <c r="IL599" s="8"/>
      <c r="IM599" s="8"/>
      <c r="IN599" s="8"/>
      <c r="IO599" s="8"/>
      <c r="IP599" s="8"/>
      <c r="IQ599" s="8"/>
      <c r="IR599" s="8"/>
      <c r="IS599" s="8"/>
      <c r="IT599" s="8"/>
      <c r="IU599" s="8"/>
      <c r="IV599" s="8"/>
      <c r="IW599" s="8"/>
      <c r="IX599" s="8"/>
      <c r="IY599" s="8"/>
      <c r="IZ599" s="8"/>
      <c r="JA599" s="8"/>
      <c r="JB599" s="8"/>
      <c r="JC599" s="8"/>
      <c r="JD599" s="8"/>
      <c r="JE599" s="8"/>
      <c r="JF599" s="8"/>
      <c r="JG599" s="8"/>
      <c r="JH599" s="8"/>
      <c r="JI599" s="8"/>
      <c r="JJ599" s="8"/>
      <c r="JK599" s="8"/>
      <c r="JL599" s="8"/>
      <c r="JM599" s="8"/>
      <c r="JN599" s="8"/>
      <c r="JO599" s="8"/>
      <c r="JP599" s="8"/>
      <c r="JQ599" s="8"/>
      <c r="JR599" s="8"/>
      <c r="JS599" s="8"/>
      <c r="JT599" s="8"/>
      <c r="JU599" s="8"/>
      <c r="JV599" s="8"/>
      <c r="JW599" s="8"/>
      <c r="JX599" s="8"/>
      <c r="JY599" s="8"/>
      <c r="JZ599" s="8"/>
      <c r="KA599" s="8"/>
      <c r="KB599" s="8"/>
      <c r="KC599" s="8"/>
      <c r="KD599" s="8"/>
      <c r="KE599" s="8"/>
      <c r="KF599" s="8"/>
      <c r="KG599" s="8"/>
      <c r="KH599" s="8"/>
      <c r="KI599" s="8"/>
      <c r="KJ599" s="8"/>
      <c r="KK599" s="8"/>
      <c r="KL599" s="8"/>
      <c r="KM599" s="8"/>
      <c r="KN599" s="8"/>
      <c r="KO599" s="8"/>
      <c r="KP599" s="8"/>
      <c r="KQ599" s="8"/>
      <c r="KR599" s="8"/>
      <c r="KS599" s="8"/>
      <c r="KT599" s="8"/>
      <c r="KU599" s="8"/>
      <c r="KV599" s="8"/>
      <c r="KW599" s="8"/>
      <c r="KX599" s="8"/>
      <c r="KY599" s="8"/>
      <c r="KZ599" s="8"/>
      <c r="LA599" s="8"/>
      <c r="LB599" s="8"/>
      <c r="LC599" s="8"/>
      <c r="LD599" s="8"/>
      <c r="LE599" s="8"/>
      <c r="LF599" s="8"/>
      <c r="LG599" s="8"/>
      <c r="LH599" s="8"/>
      <c r="LI599" s="8"/>
      <c r="LJ599" s="8"/>
      <c r="LK599" s="8"/>
      <c r="LL599" s="8"/>
      <c r="LM599" s="8"/>
      <c r="LN599" s="8"/>
      <c r="LO599" s="8"/>
      <c r="LP599" s="8"/>
      <c r="LQ599" s="8"/>
      <c r="LR599" s="8"/>
      <c r="LS599" s="8"/>
      <c r="LT599" s="8"/>
      <c r="LU599" s="8"/>
      <c r="LV599" s="8"/>
      <c r="LW599" s="8"/>
      <c r="LX599" s="8"/>
      <c r="LY599" s="8"/>
      <c r="LZ599" s="8"/>
      <c r="MA599" s="8"/>
      <c r="MB599" s="8"/>
      <c r="MC599" s="8"/>
      <c r="MD599" s="8"/>
      <c r="ME599" s="8"/>
      <c r="MF599" s="8"/>
      <c r="MG599" s="8"/>
      <c r="MH599" s="8"/>
      <c r="MI599" s="8"/>
      <c r="MJ599" s="8"/>
      <c r="MK599" s="8"/>
      <c r="ML599" s="8"/>
      <c r="MM599" s="8"/>
      <c r="MN599" s="8"/>
      <c r="MO599" s="8"/>
      <c r="MP599" s="8"/>
      <c r="MQ599" s="8"/>
      <c r="MR599" s="8"/>
      <c r="MS599" s="8"/>
      <c r="MT599" s="8"/>
      <c r="MU599" s="8"/>
      <c r="MV599" s="8"/>
      <c r="MW599" s="8"/>
      <c r="MX599" s="8"/>
      <c r="MY599" s="8"/>
      <c r="MZ599" s="8"/>
      <c r="NA599" s="8"/>
      <c r="NB599" s="8"/>
      <c r="NC599" s="8"/>
      <c r="ND599" s="8"/>
      <c r="NE599" s="8"/>
      <c r="NF599" s="8"/>
      <c r="NG599" s="8"/>
      <c r="NH599" s="8"/>
      <c r="NI599" s="8"/>
      <c r="NJ599" s="8"/>
      <c r="NK599" s="8"/>
      <c r="NL599" s="8"/>
      <c r="NM599" s="8"/>
      <c r="NN599" s="8"/>
      <c r="NO599" s="8"/>
      <c r="NP599" s="8"/>
      <c r="NQ599" s="8"/>
      <c r="NR599" s="8"/>
      <c r="NS599" s="8"/>
      <c r="NT599" s="8"/>
      <c r="NU599" s="8"/>
      <c r="NV599" s="8"/>
      <c r="NW599" s="8"/>
      <c r="NX599" s="8"/>
      <c r="NY599" s="8"/>
      <c r="NZ599" s="8"/>
      <c r="OA599" s="8"/>
      <c r="OB599" s="8"/>
      <c r="OC599" s="8"/>
      <c r="OD599" s="8"/>
      <c r="OE599" s="8"/>
      <c r="OF599" s="8"/>
      <c r="OG599" s="8"/>
      <c r="OH599" s="8"/>
      <c r="OI599" s="8"/>
      <c r="OJ599" s="8"/>
      <c r="OK599" s="8"/>
      <c r="OL599" s="8"/>
      <c r="OM599" s="8"/>
      <c r="ON599" s="8"/>
      <c r="OO599" s="8"/>
      <c r="OP599" s="8"/>
      <c r="OQ599" s="8"/>
      <c r="OR599" s="8"/>
      <c r="OS599" s="8"/>
      <c r="OT599" s="8"/>
      <c r="OU599" s="8"/>
      <c r="OV599" s="8"/>
      <c r="OW599" s="8"/>
      <c r="OX599" s="8"/>
      <c r="OY599" s="8"/>
      <c r="OZ599" s="8"/>
      <c r="PA599" s="8"/>
      <c r="PB599" s="8"/>
      <c r="PC599" s="8"/>
      <c r="PD599" s="8"/>
      <c r="PE599" s="8"/>
      <c r="PF599" s="8"/>
      <c r="PG599" s="8"/>
      <c r="PH599" s="8"/>
      <c r="PI599" s="8"/>
      <c r="PJ599" s="8"/>
      <c r="PK599" s="8"/>
      <c r="PL599" s="8"/>
      <c r="PM599" s="8"/>
      <c r="PN599" s="8"/>
      <c r="PO599" s="8"/>
      <c r="PP599" s="8"/>
      <c r="PQ599" s="8"/>
      <c r="PR599" s="8"/>
      <c r="PS599" s="8"/>
      <c r="PT599" s="8"/>
      <c r="PU599" s="8"/>
      <c r="PV599" s="8"/>
      <c r="PW599" s="8"/>
      <c r="PX599" s="8"/>
      <c r="PY599" s="8"/>
      <c r="PZ599" s="8"/>
      <c r="QA599" s="8"/>
      <c r="QB599" s="8"/>
      <c r="QC599" s="8"/>
      <c r="QD599" s="8"/>
      <c r="QE599" s="8"/>
      <c r="QF599" s="8"/>
      <c r="QG599" s="8"/>
      <c r="QH599" s="8"/>
      <c r="QI599" s="8"/>
      <c r="QJ599" s="8"/>
      <c r="QK599" s="8"/>
      <c r="QL599" s="8"/>
      <c r="QM599" s="8"/>
      <c r="QN599" s="8"/>
      <c r="QO599" s="8"/>
      <c r="QP599" s="8"/>
      <c r="QQ599" s="8"/>
      <c r="QR599" s="8"/>
      <c r="QS599" s="8"/>
      <c r="QT599" s="8"/>
      <c r="QU599" s="8"/>
      <c r="QV599" s="8"/>
      <c r="QW599" s="8"/>
      <c r="QX599" s="8"/>
      <c r="QY599" s="8"/>
      <c r="QZ599" s="8"/>
      <c r="RA599" s="8"/>
      <c r="RB599" s="8"/>
      <c r="RC599" s="8"/>
      <c r="RD599" s="8"/>
      <c r="RE599" s="8"/>
      <c r="RF599" s="8"/>
      <c r="RG599" s="8"/>
      <c r="RH599" s="8"/>
      <c r="RI599" s="8"/>
      <c r="RJ599" s="8"/>
      <c r="RK599" s="8"/>
      <c r="RL599" s="8"/>
      <c r="RM599" s="8"/>
      <c r="RN599" s="8"/>
      <c r="RO599" s="8"/>
      <c r="RP599" s="8"/>
      <c r="RQ599" s="8"/>
      <c r="RR599" s="8"/>
      <c r="RS599" s="8"/>
      <c r="RT599" s="8"/>
      <c r="RU599" s="8"/>
      <c r="RV599" s="8"/>
      <c r="RW599" s="8"/>
      <c r="RX599" s="8"/>
      <c r="RY599" s="8"/>
      <c r="RZ599" s="8"/>
      <c r="SA599" s="8"/>
      <c r="SB599" s="8"/>
      <c r="SC599" s="8"/>
      <c r="SD599" s="8"/>
      <c r="SE599" s="8"/>
      <c r="SF599" s="8"/>
      <c r="SG599" s="8"/>
      <c r="SH599" s="8"/>
      <c r="SI599" s="8"/>
      <c r="SJ599" s="8"/>
      <c r="SK599" s="8"/>
      <c r="SL599" s="8"/>
      <c r="SM599" s="8"/>
      <c r="SN599" s="8"/>
      <c r="SO599" s="8"/>
      <c r="SP599" s="8"/>
      <c r="SQ599" s="8"/>
      <c r="SR599" s="8"/>
      <c r="SS599" s="8"/>
      <c r="ST599" s="8"/>
      <c r="SU599" s="8"/>
      <c r="SV599" s="8"/>
      <c r="SW599" s="8"/>
      <c r="SX599" s="8"/>
      <c r="SY599" s="8"/>
      <c r="SZ599" s="8"/>
      <c r="TA599" s="8"/>
      <c r="TB599" s="8"/>
      <c r="TC599" s="8"/>
      <c r="TD599" s="8"/>
      <c r="TE599" s="8"/>
      <c r="TF599" s="8"/>
      <c r="TG599" s="8"/>
      <c r="TH599" s="8"/>
      <c r="TI599" s="8"/>
      <c r="TJ599" s="8"/>
      <c r="TK599" s="8"/>
      <c r="TL599" s="8"/>
      <c r="TM599" s="8"/>
      <c r="TN599" s="8"/>
      <c r="TO599" s="8"/>
      <c r="TP599" s="8"/>
      <c r="TQ599" s="8"/>
      <c r="TR599" s="8"/>
      <c r="TS599" s="8"/>
      <c r="TT599" s="8"/>
      <c r="TU599" s="8"/>
      <c r="TV599" s="8"/>
      <c r="TW599" s="8"/>
      <c r="TX599" s="8"/>
      <c r="TY599" s="8"/>
      <c r="TZ599" s="8"/>
      <c r="UA599" s="8"/>
      <c r="UB599" s="8"/>
      <c r="UC599" s="8"/>
      <c r="UD599" s="8"/>
      <c r="UE599" s="8"/>
      <c r="UF599" s="8"/>
      <c r="UG599" s="8"/>
      <c r="UH599" s="8"/>
      <c r="UI599" s="8"/>
      <c r="UJ599" s="8"/>
      <c r="UK599" s="8"/>
      <c r="UL599" s="8"/>
      <c r="UM599" s="8"/>
      <c r="UN599" s="8"/>
      <c r="UO599" s="8"/>
      <c r="UP599" s="8"/>
      <c r="UQ599" s="8"/>
      <c r="UR599" s="8"/>
      <c r="US599" s="8"/>
      <c r="UT599" s="8"/>
      <c r="UU599" s="8"/>
      <c r="UV599" s="8"/>
      <c r="UW599" s="8"/>
      <c r="UX599" s="8"/>
      <c r="UY599" s="8"/>
      <c r="UZ599" s="8"/>
      <c r="VA599" s="8"/>
      <c r="VB599" s="8"/>
      <c r="VC599" s="8"/>
      <c r="VD599" s="8"/>
      <c r="VE599" s="8"/>
      <c r="VF599" s="8"/>
      <c r="VG599" s="8"/>
      <c r="VH599" s="8"/>
      <c r="VI599" s="8"/>
      <c r="VJ599" s="8"/>
      <c r="VK599" s="8"/>
      <c r="VL599" s="8"/>
      <c r="VM599" s="8"/>
      <c r="VN599" s="8"/>
      <c r="VO599" s="8"/>
      <c r="VP599" s="8"/>
      <c r="VQ599" s="8"/>
      <c r="VR599" s="8"/>
      <c r="VS599" s="8"/>
      <c r="VT599" s="8"/>
      <c r="VU599" s="8"/>
      <c r="VV599" s="8"/>
      <c r="VW599" s="8"/>
      <c r="VX599" s="8"/>
      <c r="VY599" s="8"/>
      <c r="VZ599" s="8"/>
      <c r="WA599" s="8"/>
      <c r="WB599" s="8"/>
      <c r="WC599" s="8"/>
      <c r="WD599" s="8"/>
      <c r="WE599" s="8"/>
      <c r="WF599" s="8"/>
      <c r="WG599" s="8"/>
      <c r="WH599" s="8"/>
      <c r="WI599" s="8"/>
      <c r="WJ599" s="8"/>
      <c r="WK599" s="8"/>
      <c r="WL599" s="8"/>
      <c r="WM599" s="8"/>
      <c r="WN599" s="8"/>
      <c r="WO599" s="8"/>
      <c r="WP599" s="8"/>
      <c r="WQ599" s="8"/>
      <c r="WR599" s="8"/>
      <c r="WS599" s="8"/>
      <c r="WT599" s="8"/>
      <c r="WU599" s="8"/>
      <c r="WV599" s="8"/>
      <c r="WW599" s="8"/>
      <c r="WX599" s="8"/>
      <c r="WY599" s="8"/>
      <c r="WZ599" s="8"/>
      <c r="XA599" s="8"/>
      <c r="XB599" s="8"/>
      <c r="XC599" s="8"/>
      <c r="XD599" s="8"/>
      <c r="XE599" s="8"/>
      <c r="XF599" s="8"/>
      <c r="XG599" s="8"/>
      <c r="XH599" s="8"/>
      <c r="XI599" s="8"/>
      <c r="XJ599" s="8"/>
      <c r="XK599" s="8"/>
      <c r="XL599" s="8"/>
      <c r="XM599" s="8"/>
      <c r="XN599" s="8"/>
      <c r="XO599" s="8"/>
      <c r="XP599" s="8"/>
      <c r="XQ599" s="8"/>
      <c r="XR599" s="8"/>
      <c r="XS599" s="8"/>
      <c r="XT599" s="8"/>
      <c r="XU599" s="8"/>
      <c r="XV599" s="8"/>
      <c r="XW599" s="8"/>
      <c r="XX599" s="8"/>
      <c r="XY599" s="8"/>
      <c r="XZ599" s="8"/>
      <c r="YA599" s="8"/>
      <c r="YB599" s="8"/>
      <c r="YC599" s="8"/>
      <c r="YD599" s="8"/>
      <c r="YE599" s="8"/>
      <c r="YF599" s="8"/>
      <c r="YG599" s="8"/>
      <c r="YH599" s="8"/>
      <c r="YI599" s="8"/>
      <c r="YJ599" s="8"/>
      <c r="YK599" s="8"/>
      <c r="YL599" s="8"/>
      <c r="YM599" s="8"/>
      <c r="YN599" s="8"/>
      <c r="YO599" s="8"/>
      <c r="YP599" s="8"/>
      <c r="YQ599" s="8"/>
      <c r="YR599" s="8"/>
      <c r="YS599" s="8"/>
      <c r="YT599" s="8"/>
      <c r="YU599" s="8"/>
      <c r="YV599" s="8"/>
      <c r="YW599" s="8"/>
      <c r="YX599" s="8"/>
      <c r="YY599" s="8"/>
      <c r="YZ599" s="8"/>
      <c r="ZA599" s="8"/>
      <c r="ZB599" s="8"/>
      <c r="ZC599" s="8"/>
      <c r="ZD599" s="8"/>
      <c r="ZE599" s="8"/>
      <c r="ZF599" s="8"/>
      <c r="ZG599" s="8"/>
      <c r="ZH599" s="8"/>
      <c r="ZI599" s="8"/>
      <c r="ZJ599" s="8"/>
      <c r="ZK599" s="8"/>
      <c r="ZL599" s="8"/>
      <c r="ZM599" s="8"/>
      <c r="ZN599" s="8"/>
      <c r="ZO599" s="8"/>
      <c r="ZP599" s="8"/>
      <c r="ZQ599" s="8"/>
      <c r="ZR599" s="8"/>
      <c r="ZS599" s="8"/>
      <c r="ZT599" s="8"/>
      <c r="ZU599" s="8"/>
      <c r="ZV599" s="8"/>
      <c r="ZW599" s="8"/>
      <c r="ZX599" s="8"/>
      <c r="ZY599" s="8"/>
      <c r="ZZ599" s="8"/>
      <c r="AAA599" s="8"/>
      <c r="AAB599" s="8"/>
      <c r="AAC599" s="8"/>
      <c r="AAD599" s="8"/>
      <c r="AAE599" s="8"/>
      <c r="AAF599" s="8"/>
      <c r="AAG599" s="8"/>
      <c r="AAH599" s="8"/>
      <c r="AAI599" s="8"/>
      <c r="AAJ599" s="8"/>
      <c r="AAK599" s="8"/>
      <c r="AAL599" s="8"/>
      <c r="AAM599" s="8"/>
      <c r="AAN599" s="8"/>
      <c r="AAO599" s="8"/>
      <c r="AAP599" s="8"/>
      <c r="AAQ599" s="8"/>
      <c r="AAR599" s="8"/>
      <c r="AAS599" s="8"/>
      <c r="AAT599" s="8"/>
      <c r="AAU599" s="8"/>
      <c r="AAV599" s="8"/>
      <c r="AAW599" s="8"/>
      <c r="AAX599" s="8"/>
      <c r="AAY599" s="8"/>
      <c r="AAZ599" s="8"/>
      <c r="ABA599" s="8"/>
      <c r="ABB599" s="8"/>
      <c r="ABC599" s="8"/>
      <c r="ABD599" s="8"/>
      <c r="ABE599" s="8"/>
      <c r="ABF599" s="8"/>
      <c r="ABG599" s="8"/>
      <c r="ABH599" s="8"/>
      <c r="ABI599" s="8"/>
      <c r="ABJ599" s="8"/>
      <c r="ABK599" s="8"/>
      <c r="ABL599" s="8"/>
      <c r="ABM599" s="8"/>
      <c r="ABN599" s="8"/>
      <c r="ABO599" s="8"/>
      <c r="ABP599" s="8"/>
      <c r="ABQ599" s="8"/>
      <c r="ABR599" s="8"/>
      <c r="ABS599" s="8"/>
      <c r="ABT599" s="8"/>
      <c r="ABU599" s="8"/>
      <c r="ABV599" s="8"/>
      <c r="ABW599" s="8"/>
      <c r="ABX599" s="8"/>
      <c r="ABY599" s="8"/>
      <c r="ABZ599" s="8"/>
      <c r="ACA599" s="8"/>
      <c r="ACB599" s="8"/>
      <c r="ACC599" s="8"/>
      <c r="ACD599" s="8"/>
      <c r="ACE599" s="8"/>
      <c r="ACF599" s="8"/>
      <c r="ACG599" s="8"/>
      <c r="ACH599" s="8"/>
      <c r="ACI599" s="8"/>
      <c r="ACJ599" s="8"/>
      <c r="ACK599" s="8"/>
      <c r="ACL599" s="8"/>
      <c r="ACM599" s="8"/>
      <c r="ACN599" s="8"/>
      <c r="ACO599" s="8"/>
      <c r="ACP599" s="8"/>
      <c r="ACQ599" s="8"/>
      <c r="ACR599" s="8"/>
      <c r="ACS599" s="8"/>
      <c r="ACT599" s="8"/>
      <c r="ACU599" s="8"/>
      <c r="ACV599" s="8"/>
      <c r="ACW599" s="8"/>
      <c r="ACX599" s="8"/>
      <c r="ACY599" s="8"/>
      <c r="ACZ599" s="8"/>
      <c r="ADA599" s="8"/>
      <c r="ADB599" s="8"/>
      <c r="ADC599" s="8"/>
      <c r="ADD599" s="8"/>
      <c r="ADE599" s="8"/>
      <c r="ADF599" s="8"/>
      <c r="ADG599" s="8"/>
      <c r="ADH599" s="8"/>
      <c r="ADI599" s="8"/>
      <c r="ADJ599" s="8"/>
      <c r="ADK599" s="8"/>
      <c r="ADL599" s="8"/>
      <c r="ADM599" s="8"/>
      <c r="ADN599" s="8"/>
      <c r="ADO599" s="8"/>
      <c r="ADP599" s="8"/>
      <c r="ADQ599" s="8"/>
      <c r="ADR599" s="8"/>
      <c r="ADS599" s="8"/>
      <c r="ADT599" s="8"/>
      <c r="ADU599" s="8"/>
      <c r="ADV599" s="8"/>
      <c r="ADW599" s="8"/>
      <c r="ADX599" s="8"/>
      <c r="ADY599" s="8"/>
      <c r="ADZ599" s="8"/>
      <c r="AEA599" s="8"/>
      <c r="AEB599" s="8"/>
      <c r="AEC599" s="8"/>
      <c r="AED599" s="8"/>
      <c r="AEE599" s="8"/>
      <c r="AEF599" s="8"/>
      <c r="AEG599" s="8"/>
      <c r="AEH599" s="8"/>
      <c r="AEI599" s="8"/>
      <c r="AEJ599" s="8"/>
      <c r="AEK599" s="8"/>
      <c r="AEL599" s="8"/>
      <c r="AEM599" s="8"/>
      <c r="AEN599" s="8"/>
      <c r="AEO599" s="8"/>
      <c r="AEP599" s="8"/>
      <c r="AEQ599" s="8"/>
      <c r="AER599" s="8"/>
      <c r="AES599" s="8"/>
      <c r="AET599" s="8"/>
      <c r="AEU599" s="8"/>
      <c r="AEV599" s="8"/>
      <c r="AEW599" s="8"/>
      <c r="AEX599" s="8"/>
      <c r="AEY599" s="8"/>
      <c r="AEZ599" s="8"/>
      <c r="AFA599" s="8"/>
      <c r="AFB599" s="8"/>
      <c r="AFC599" s="8"/>
      <c r="AFD599" s="8"/>
      <c r="AFE599" s="8"/>
      <c r="AFF599" s="8"/>
      <c r="AFG599" s="8"/>
      <c r="AFH599" s="8"/>
      <c r="AFI599" s="8"/>
      <c r="AFJ599" s="8"/>
      <c r="AFK599" s="8"/>
      <c r="AFL599" s="8"/>
      <c r="AFM599" s="8"/>
      <c r="AFN599" s="8"/>
      <c r="AFO599" s="8"/>
      <c r="AFP599" s="8"/>
      <c r="AFQ599" s="8"/>
      <c r="AFR599" s="8"/>
      <c r="AFS599" s="8"/>
      <c r="AFT599" s="8"/>
      <c r="AFU599" s="8"/>
      <c r="AFV599" s="8"/>
      <c r="AFW599" s="8"/>
      <c r="AFX599" s="8"/>
      <c r="AFY599" s="8"/>
      <c r="AFZ599" s="8"/>
      <c r="AGA599" s="8"/>
      <c r="AGB599" s="8"/>
      <c r="AGC599" s="8"/>
      <c r="AGD599" s="8"/>
      <c r="AGE599" s="8"/>
      <c r="AGF599" s="8"/>
      <c r="AGG599" s="8"/>
      <c r="AGH599" s="8"/>
      <c r="AGI599" s="8"/>
      <c r="AGJ599" s="8"/>
      <c r="AGK599" s="8"/>
      <c r="AGL599" s="8"/>
      <c r="AGM599" s="8"/>
      <c r="AGN599" s="8"/>
      <c r="AGO599" s="8"/>
      <c r="AGP599" s="8"/>
      <c r="AGQ599" s="8"/>
      <c r="AGR599" s="8"/>
      <c r="AGS599" s="8"/>
      <c r="AGT599" s="8"/>
      <c r="AGU599" s="8"/>
      <c r="AGV599" s="8"/>
      <c r="AGW599" s="8"/>
      <c r="AGX599" s="8"/>
      <c r="AGY599" s="8"/>
      <c r="AGZ599" s="8"/>
      <c r="AHA599" s="8"/>
      <c r="AHB599" s="8"/>
      <c r="AHC599" s="8"/>
      <c r="AHD599" s="8"/>
      <c r="AHE599" s="8"/>
      <c r="AHF599" s="8"/>
      <c r="AHG599" s="8"/>
      <c r="AHH599" s="8"/>
      <c r="AHI599" s="8"/>
      <c r="AHJ599" s="8"/>
      <c r="AHK599" s="8"/>
      <c r="AHL599" s="8"/>
      <c r="AHM599" s="8"/>
      <c r="AHN599" s="8"/>
      <c r="AHO599" s="8"/>
      <c r="AHP599" s="8"/>
      <c r="AHQ599" s="8"/>
      <c r="AHR599" s="8"/>
      <c r="AHS599" s="8"/>
      <c r="AHT599" s="8"/>
      <c r="AHU599" s="8"/>
      <c r="AHV599" s="8"/>
      <c r="AHW599" s="8"/>
      <c r="AHX599" s="8"/>
      <c r="AHY599" s="8"/>
      <c r="AHZ599" s="8"/>
      <c r="AIA599" s="8"/>
      <c r="AIB599" s="8"/>
      <c r="AIC599" s="8"/>
      <c r="AID599" s="8"/>
      <c r="AIE599" s="8"/>
      <c r="AIF599" s="8"/>
      <c r="AIG599" s="8"/>
      <c r="AIH599" s="8"/>
      <c r="AII599" s="8"/>
      <c r="AIJ599" s="8"/>
      <c r="AIK599" s="8"/>
      <c r="AIL599" s="8"/>
      <c r="AIM599" s="8"/>
      <c r="AIN599" s="8"/>
      <c r="AIO599" s="8"/>
      <c r="AIP599" s="8"/>
      <c r="AIQ599" s="8"/>
      <c r="AIR599" s="8"/>
      <c r="AIS599" s="8"/>
      <c r="AIT599" s="8"/>
      <c r="AIU599" s="8"/>
      <c r="AIV599" s="8"/>
      <c r="AIW599" s="8"/>
      <c r="AIX599" s="8"/>
      <c r="AIY599" s="8"/>
      <c r="AIZ599" s="8"/>
      <c r="AJA599" s="8"/>
      <c r="AJB599" s="8"/>
      <c r="AJC599" s="8"/>
      <c r="AJD599" s="8"/>
      <c r="AJE599" s="8"/>
      <c r="AJF599" s="8"/>
      <c r="AJG599" s="8"/>
      <c r="AJH599" s="8"/>
      <c r="AJI599" s="8"/>
      <c r="AJJ599" s="8"/>
      <c r="AJK599" s="8"/>
      <c r="AJL599" s="8"/>
      <c r="AJM599" s="8"/>
      <c r="AJN599" s="8"/>
      <c r="AJO599" s="8"/>
      <c r="AJP599" s="8"/>
      <c r="AJQ599" s="8"/>
      <c r="AJR599" s="8"/>
      <c r="AJS599" s="8"/>
      <c r="AJT599" s="8"/>
      <c r="AJU599" s="8"/>
      <c r="AJV599" s="8"/>
      <c r="AJW599" s="8"/>
      <c r="AJX599" s="8"/>
      <c r="AJY599" s="8"/>
      <c r="AJZ599" s="8"/>
      <c r="AKA599" s="8"/>
      <c r="AKB599" s="8"/>
      <c r="AKC599" s="8"/>
      <c r="AKD599" s="8"/>
      <c r="AKE599" s="8"/>
      <c r="AKF599" s="8"/>
      <c r="AKG599" s="8"/>
      <c r="AKH599" s="8"/>
      <c r="AKI599" s="8"/>
      <c r="AKJ599" s="8"/>
      <c r="AKK599" s="8"/>
      <c r="AKL599" s="8"/>
      <c r="AKM599" s="8"/>
      <c r="AKN599" s="8"/>
      <c r="AKO599" s="8"/>
      <c r="AKP599" s="8"/>
      <c r="AKQ599" s="8"/>
      <c r="AKR599" s="8"/>
      <c r="AKS599" s="8"/>
      <c r="AKT599" s="8"/>
      <c r="AKU599" s="8"/>
      <c r="AKV599" s="8"/>
      <c r="AKW599" s="8"/>
      <c r="AKX599" s="8"/>
      <c r="AKY599" s="8"/>
      <c r="AKZ599" s="8"/>
      <c r="ALA599" s="8"/>
      <c r="ALB599" s="8"/>
      <c r="ALC599" s="8"/>
      <c r="ALD599" s="8"/>
      <c r="ALE599" s="8"/>
      <c r="ALF599" s="8"/>
      <c r="ALG599" s="8"/>
      <c r="ALH599" s="8"/>
      <c r="ALI599" s="8"/>
      <c r="ALJ599" s="8"/>
      <c r="ALK599" s="8"/>
      <c r="ALL599" s="8"/>
      <c r="ALM599" s="8"/>
      <c r="ALN599" s="8"/>
      <c r="ALO599" s="8"/>
      <c r="ALP599" s="8"/>
      <c r="ALQ599" s="8"/>
      <c r="ALR599" s="8"/>
      <c r="ALS599" s="8"/>
      <c r="ALT599" s="8"/>
      <c r="ALU599" s="8"/>
      <c r="ALV599" s="8"/>
      <c r="ALW599" s="8"/>
      <c r="ALX599" s="8"/>
      <c r="ALY599" s="8"/>
      <c r="ALZ599" s="8"/>
      <c r="AMA599" s="8"/>
      <c r="AMB599" s="8"/>
      <c r="AMC599" s="8"/>
      <c r="AMD599" s="8"/>
      <c r="AME599" s="8"/>
      <c r="AMF599" s="8"/>
      <c r="AMG599" s="8"/>
      <c r="AMH599" s="8"/>
      <c r="AMI599" s="8"/>
      <c r="AMJ599" s="8"/>
      <c r="AMK599" s="8"/>
      <c r="AML599" s="8"/>
      <c r="AMM599" s="8"/>
      <c r="AMN599" s="8"/>
      <c r="AMO599" s="8"/>
      <c r="AMP599" s="8"/>
      <c r="AMQ599" s="8"/>
      <c r="AMR599" s="8"/>
      <c r="AMS599" s="8"/>
      <c r="AMT599" s="8"/>
      <c r="AMU599" s="8"/>
      <c r="AMV599" s="8"/>
      <c r="AMW599" s="8"/>
      <c r="AMX599" s="8"/>
      <c r="AMY599" s="8"/>
      <c r="AMZ599" s="8"/>
      <c r="ANA599" s="8"/>
      <c r="ANB599" s="8"/>
      <c r="ANC599" s="8"/>
      <c r="AND599" s="8"/>
      <c r="ANE599" s="8"/>
      <c r="ANF599" s="8"/>
      <c r="ANG599" s="8"/>
      <c r="ANH599" s="8"/>
      <c r="ANI599" s="8"/>
      <c r="ANJ599" s="8"/>
      <c r="ANK599" s="8"/>
      <c r="ANL599" s="8"/>
      <c r="ANM599" s="8"/>
      <c r="ANN599" s="8"/>
      <c r="ANO599" s="8"/>
      <c r="ANP599" s="8"/>
      <c r="ANQ599" s="8"/>
      <c r="ANR599" s="8"/>
      <c r="ANS599" s="8"/>
      <c r="ANT599" s="8"/>
      <c r="ANU599" s="8"/>
      <c r="ANV599" s="8"/>
      <c r="ANW599" s="8"/>
      <c r="ANX599" s="8"/>
      <c r="ANY599" s="8"/>
      <c r="ANZ599" s="8"/>
      <c r="AOA599" s="8"/>
      <c r="AOB599" s="8"/>
      <c r="AOC599" s="8"/>
      <c r="AOD599" s="8"/>
      <c r="AOE599" s="8"/>
      <c r="AOF599" s="8"/>
      <c r="AOG599" s="8"/>
      <c r="AOH599" s="8"/>
      <c r="AOI599" s="8"/>
      <c r="AOJ599" s="8"/>
      <c r="AOK599" s="8"/>
      <c r="AOL599" s="8"/>
      <c r="AOM599" s="8"/>
      <c r="AON599" s="8"/>
      <c r="AOO599" s="8"/>
      <c r="AOP599" s="8"/>
      <c r="AOQ599" s="8"/>
      <c r="AOR599" s="8"/>
      <c r="AOS599" s="8"/>
      <c r="AOT599" s="8"/>
      <c r="AOU599" s="8"/>
      <c r="AOV599" s="8"/>
      <c r="AOW599" s="8"/>
      <c r="AOX599" s="8"/>
      <c r="AOY599" s="8"/>
      <c r="AOZ599" s="8"/>
      <c r="APA599" s="8"/>
      <c r="APB599" s="8"/>
      <c r="APC599" s="8"/>
      <c r="APD599" s="8"/>
      <c r="APE599" s="8"/>
      <c r="APF599" s="8"/>
      <c r="APG599" s="8"/>
      <c r="APH599" s="8"/>
      <c r="API599" s="8"/>
      <c r="APJ599" s="8"/>
      <c r="APK599" s="8"/>
      <c r="APL599" s="8"/>
      <c r="APM599" s="8"/>
      <c r="APN599" s="8"/>
      <c r="APO599" s="8"/>
      <c r="APP599" s="8"/>
      <c r="APQ599" s="8"/>
      <c r="APR599" s="8"/>
      <c r="APS599" s="8"/>
      <c r="APT599" s="8"/>
      <c r="APU599" s="8"/>
      <c r="APV599" s="8"/>
      <c r="APW599" s="8"/>
      <c r="APX599" s="8"/>
      <c r="APY599" s="8"/>
      <c r="APZ599" s="8"/>
      <c r="AQA599" s="8"/>
      <c r="AQB599" s="8"/>
      <c r="AQC599" s="8"/>
      <c r="AQD599" s="8"/>
      <c r="AQE599" s="8"/>
      <c r="AQF599" s="8"/>
      <c r="AQG599" s="8"/>
      <c r="AQH599" s="8"/>
      <c r="AQI599" s="8"/>
      <c r="AQJ599" s="8"/>
      <c r="AQK599" s="8"/>
      <c r="AQL599" s="8"/>
      <c r="AQM599" s="8"/>
      <c r="AQN599" s="8"/>
      <c r="AQO599" s="8"/>
      <c r="AQP599" s="8"/>
      <c r="AQQ599" s="8"/>
      <c r="AQR599" s="8"/>
      <c r="AQS599" s="8"/>
      <c r="AQT599" s="8"/>
      <c r="AQU599" s="8"/>
      <c r="AQV599" s="8"/>
      <c r="AQW599" s="8"/>
      <c r="AQX599" s="8"/>
      <c r="AQY599" s="8"/>
      <c r="AQZ599" s="8"/>
      <c r="ARA599" s="8"/>
      <c r="ARB599" s="8"/>
      <c r="ARC599" s="8"/>
      <c r="ARD599" s="8"/>
      <c r="ARE599" s="8"/>
      <c r="ARF599" s="8"/>
      <c r="ARG599" s="8"/>
      <c r="ARH599" s="8"/>
      <c r="ARI599" s="8"/>
      <c r="ARJ599" s="8"/>
      <c r="ARK599" s="8"/>
      <c r="ARL599" s="8"/>
      <c r="ARM599" s="8"/>
      <c r="ARN599" s="8"/>
      <c r="ARO599" s="8"/>
      <c r="ARP599" s="8"/>
      <c r="ARQ599" s="8"/>
      <c r="ARR599" s="8"/>
      <c r="ARS599" s="8"/>
      <c r="ART599" s="8"/>
      <c r="ARU599" s="8"/>
      <c r="ARV599" s="8"/>
      <c r="ARW599" s="8"/>
      <c r="ARX599" s="8"/>
      <c r="ARY599" s="8"/>
      <c r="ARZ599" s="8"/>
      <c r="ASA599" s="8"/>
      <c r="ASB599" s="8"/>
      <c r="ASC599" s="8"/>
      <c r="ASD599" s="8"/>
      <c r="ASE599" s="8"/>
      <c r="ASF599" s="8"/>
      <c r="ASG599" s="8"/>
      <c r="ASH599" s="8"/>
      <c r="ASI599" s="8"/>
      <c r="ASJ599" s="8"/>
      <c r="ASK599" s="8"/>
      <c r="ASL599" s="8"/>
      <c r="ASM599" s="8"/>
      <c r="ASN599" s="8"/>
      <c r="ASO599" s="8"/>
      <c r="ASP599" s="8"/>
      <c r="ASQ599" s="8"/>
      <c r="ASR599" s="8"/>
      <c r="ASS599" s="8"/>
      <c r="AST599" s="8"/>
      <c r="ASU599" s="8"/>
      <c r="ASV599" s="8"/>
      <c r="ASW599" s="8"/>
      <c r="ASX599" s="8"/>
      <c r="ASY599" s="8"/>
      <c r="ASZ599" s="8"/>
      <c r="ATA599" s="8"/>
      <c r="ATB599" s="8"/>
      <c r="ATC599" s="8"/>
      <c r="ATD599" s="8"/>
      <c r="ATE599" s="8"/>
      <c r="ATF599" s="8"/>
      <c r="ATG599" s="8"/>
      <c r="ATH599" s="8"/>
      <c r="ATI599" s="8"/>
      <c r="ATJ599" s="8"/>
      <c r="ATK599" s="8"/>
      <c r="ATL599" s="8"/>
      <c r="ATM599" s="8"/>
      <c r="ATN599" s="8"/>
      <c r="ATO599" s="8"/>
      <c r="ATP599" s="8"/>
      <c r="ATQ599" s="8"/>
      <c r="ATR599" s="8"/>
      <c r="ATS599" s="8"/>
      <c r="ATT599" s="8"/>
      <c r="ATU599" s="8"/>
      <c r="ATV599" s="8"/>
      <c r="ATW599" s="8"/>
      <c r="ATX599" s="8"/>
      <c r="ATY599" s="8"/>
      <c r="ATZ599" s="8"/>
      <c r="AUA599" s="8"/>
      <c r="AUB599" s="8"/>
      <c r="AUC599" s="8"/>
      <c r="AUD599" s="8"/>
      <c r="AUE599" s="8"/>
      <c r="AUF599" s="8"/>
      <c r="AUG599" s="8"/>
      <c r="AUH599" s="8"/>
      <c r="AUI599" s="8"/>
      <c r="AUJ599" s="8"/>
      <c r="AUK599" s="8"/>
      <c r="AUL599" s="8"/>
      <c r="AUM599" s="8"/>
      <c r="AUN599" s="8"/>
      <c r="AUO599" s="8"/>
      <c r="AUP599" s="8"/>
      <c r="AUQ599" s="8"/>
      <c r="AUR599" s="8"/>
      <c r="AUS599" s="8"/>
      <c r="AUT599" s="8"/>
      <c r="AUU599" s="8"/>
      <c r="AUV599" s="8"/>
      <c r="AUW599" s="8"/>
      <c r="AUX599" s="8"/>
      <c r="AUY599" s="8"/>
      <c r="AUZ599" s="8"/>
      <c r="AVA599" s="8"/>
      <c r="AVB599" s="8"/>
      <c r="AVC599" s="8"/>
      <c r="AVD599" s="8"/>
      <c r="AVE599" s="8"/>
      <c r="AVF599" s="8"/>
      <c r="AVG599" s="8"/>
      <c r="AVH599" s="8"/>
      <c r="AVI599" s="8"/>
      <c r="AVJ599" s="8"/>
      <c r="AVK599" s="8"/>
      <c r="AVL599" s="8"/>
      <c r="AVM599" s="8"/>
      <c r="AVN599" s="8"/>
      <c r="AVO599" s="8"/>
      <c r="AVP599" s="8"/>
      <c r="AVQ599" s="8"/>
      <c r="AVR599" s="8"/>
      <c r="AVS599" s="8"/>
      <c r="AVT599" s="8"/>
      <c r="AVU599" s="8"/>
      <c r="AVV599" s="8"/>
      <c r="AVW599" s="8"/>
      <c r="AVX599" s="8"/>
      <c r="AVY599" s="8"/>
      <c r="AVZ599" s="8"/>
      <c r="AWA599" s="8"/>
      <c r="AWB599" s="8"/>
      <c r="AWC599" s="8"/>
      <c r="AWD599" s="8"/>
      <c r="AWE599" s="8"/>
      <c r="AWF599" s="8"/>
      <c r="AWG599" s="8"/>
      <c r="AWH599" s="8"/>
      <c r="AWI599" s="8"/>
      <c r="AWJ599" s="8"/>
      <c r="AWK599" s="8"/>
      <c r="AWL599" s="8"/>
      <c r="AWM599" s="8"/>
      <c r="AWN599" s="8"/>
      <c r="AWO599" s="8"/>
      <c r="AWP599" s="8"/>
      <c r="AWQ599" s="8"/>
      <c r="AWR599" s="8"/>
      <c r="AWS599" s="8"/>
      <c r="AWT599" s="8"/>
      <c r="AWU599" s="8"/>
      <c r="AWV599" s="8"/>
      <c r="AWW599" s="8"/>
      <c r="AWX599" s="8"/>
      <c r="AWY599" s="8"/>
      <c r="AWZ599" s="8"/>
      <c r="AXA599" s="8"/>
      <c r="AXB599" s="8"/>
      <c r="AXC599" s="8"/>
      <c r="AXD599" s="8"/>
      <c r="AXE599" s="8"/>
      <c r="AXF599" s="8"/>
      <c r="AXG599" s="8"/>
      <c r="AXH599" s="8"/>
      <c r="AXI599" s="8"/>
      <c r="AXJ599" s="8"/>
      <c r="AXK599" s="8"/>
      <c r="AXL599" s="8"/>
      <c r="AXM599" s="8"/>
      <c r="AXN599" s="8"/>
      <c r="AXO599" s="8"/>
      <c r="AXP599" s="8"/>
      <c r="AXQ599" s="8"/>
      <c r="AXR599" s="8"/>
      <c r="AXS599" s="8"/>
      <c r="AXT599" s="8"/>
      <c r="AXU599" s="8"/>
      <c r="AXV599" s="8"/>
      <c r="AXW599" s="8"/>
      <c r="AXX599" s="8"/>
      <c r="AXY599" s="8"/>
      <c r="AXZ599" s="8"/>
      <c r="AYA599" s="8"/>
      <c r="AYB599" s="8"/>
      <c r="AYC599" s="8"/>
      <c r="AYD599" s="8"/>
      <c r="AYE599" s="8"/>
      <c r="AYF599" s="8"/>
      <c r="AYG599" s="8"/>
      <c r="AYH599" s="8"/>
      <c r="AYI599" s="8"/>
      <c r="AYJ599" s="8"/>
      <c r="AYK599" s="8"/>
      <c r="AYL599" s="8"/>
      <c r="AYM599" s="8"/>
      <c r="AYN599" s="8"/>
      <c r="AYO599" s="8"/>
      <c r="AYP599" s="8"/>
      <c r="AYQ599" s="8"/>
      <c r="AYR599" s="8"/>
      <c r="AYS599" s="8"/>
      <c r="AYT599" s="8"/>
      <c r="AYU599" s="8"/>
      <c r="AYV599" s="8"/>
      <c r="AYW599" s="8"/>
      <c r="AYX599" s="8"/>
      <c r="AYY599" s="8"/>
      <c r="AYZ599" s="8"/>
      <c r="AZA599" s="8"/>
      <c r="AZB599" s="8"/>
      <c r="AZC599" s="8"/>
      <c r="AZD599" s="8"/>
      <c r="AZE599" s="8"/>
      <c r="AZF599" s="8"/>
      <c r="AZG599" s="8"/>
      <c r="AZH599" s="8"/>
      <c r="AZI599" s="8"/>
      <c r="AZJ599" s="8"/>
      <c r="AZK599" s="8"/>
      <c r="AZL599" s="8"/>
      <c r="AZM599" s="8"/>
      <c r="AZN599" s="8"/>
      <c r="AZO599" s="8"/>
      <c r="AZP599" s="8"/>
      <c r="AZQ599" s="8"/>
      <c r="AZR599" s="8"/>
      <c r="AZS599" s="8"/>
      <c r="AZT599" s="8"/>
      <c r="AZU599" s="8"/>
      <c r="AZV599" s="8"/>
      <c r="AZW599" s="8"/>
      <c r="AZX599" s="8"/>
      <c r="AZY599" s="8"/>
      <c r="AZZ599" s="8"/>
      <c r="BAA599" s="8"/>
      <c r="BAB599" s="8"/>
      <c r="BAC599" s="8"/>
      <c r="BAD599" s="8"/>
      <c r="BAE599" s="8"/>
      <c r="BAF599" s="8"/>
      <c r="BAG599" s="8"/>
      <c r="BAH599" s="8"/>
      <c r="BAI599" s="8"/>
      <c r="BAJ599" s="8"/>
      <c r="BAK599" s="8"/>
      <c r="BAL599" s="8"/>
      <c r="BAM599" s="8"/>
      <c r="BAN599" s="8"/>
      <c r="BAO599" s="8"/>
      <c r="BAP599" s="8"/>
      <c r="BAQ599" s="8"/>
      <c r="BAR599" s="8"/>
      <c r="BAS599" s="8"/>
      <c r="BAT599" s="8"/>
      <c r="BAU599" s="8"/>
      <c r="BAV599" s="8"/>
      <c r="BAW599" s="8"/>
      <c r="BAX599" s="8"/>
      <c r="BAY599" s="8"/>
      <c r="BAZ599" s="8"/>
      <c r="BBA599" s="8"/>
      <c r="BBB599" s="8"/>
      <c r="BBC599" s="8"/>
      <c r="BBD599" s="8"/>
      <c r="BBE599" s="8"/>
      <c r="BBF599" s="8"/>
      <c r="BBG599" s="8"/>
      <c r="BBH599" s="8"/>
      <c r="BBI599" s="8"/>
      <c r="BBJ599" s="8"/>
      <c r="BBK599" s="8"/>
      <c r="BBL599" s="8"/>
      <c r="BBM599" s="8"/>
      <c r="BBN599" s="8"/>
      <c r="BBO599" s="8"/>
      <c r="BBP599" s="8"/>
      <c r="BBQ599" s="8"/>
      <c r="BBR599" s="8"/>
      <c r="BBS599" s="8"/>
      <c r="BBT599" s="8"/>
      <c r="BBU599" s="8"/>
      <c r="BBV599" s="8"/>
      <c r="BBW599" s="8"/>
      <c r="BBX599" s="8"/>
      <c r="BBY599" s="8"/>
      <c r="BBZ599" s="8"/>
      <c r="BCA599" s="8"/>
      <c r="BCB599" s="8"/>
      <c r="BCC599" s="8"/>
      <c r="BCD599" s="8"/>
      <c r="BCE599" s="8"/>
      <c r="BCF599" s="8"/>
      <c r="BCG599" s="8"/>
      <c r="BCH599" s="8"/>
      <c r="BCI599" s="8"/>
      <c r="BCJ599" s="8"/>
      <c r="BCK599" s="8"/>
      <c r="BCL599" s="8"/>
      <c r="BCM599" s="8"/>
      <c r="BCN599" s="8"/>
      <c r="BCO599" s="8"/>
      <c r="BCP599" s="8"/>
      <c r="BCQ599" s="8"/>
      <c r="BCR599" s="8"/>
      <c r="BCS599" s="8"/>
      <c r="BCT599" s="8"/>
      <c r="BCU599" s="8"/>
      <c r="BCV599" s="8"/>
      <c r="BCW599" s="8"/>
      <c r="BCX599" s="8"/>
      <c r="BCY599" s="8"/>
      <c r="BCZ599" s="8"/>
      <c r="BDA599" s="8"/>
      <c r="BDB599" s="8"/>
      <c r="BDC599" s="8"/>
      <c r="BDD599" s="8"/>
      <c r="BDE599" s="8"/>
      <c r="BDF599" s="8"/>
      <c r="BDG599" s="8"/>
      <c r="BDH599" s="8"/>
      <c r="BDI599" s="8"/>
      <c r="BDJ599" s="8"/>
      <c r="BDK599" s="8"/>
      <c r="BDL599" s="8"/>
      <c r="BDM599" s="8"/>
      <c r="BDN599" s="8"/>
      <c r="BDO599" s="8"/>
      <c r="BDP599" s="8"/>
      <c r="BDQ599" s="8"/>
      <c r="BDR599" s="8"/>
      <c r="BDS599" s="8"/>
      <c r="BDT599" s="8"/>
      <c r="BDU599" s="8"/>
      <c r="BDV599" s="8"/>
      <c r="BDW599" s="8"/>
      <c r="BDX599" s="8"/>
      <c r="BDY599" s="8"/>
      <c r="BDZ599" s="8"/>
      <c r="BEA599" s="8"/>
      <c r="BEB599" s="8"/>
      <c r="BEC599" s="8"/>
      <c r="BED599" s="8"/>
      <c r="BEE599" s="8"/>
      <c r="BEF599" s="8"/>
      <c r="BEG599" s="8"/>
      <c r="BEH599" s="8"/>
      <c r="BEI599" s="8"/>
      <c r="BEJ599" s="8"/>
      <c r="BEK599" s="8"/>
      <c r="BEL599" s="8"/>
      <c r="BEM599" s="8"/>
      <c r="BEN599" s="8"/>
      <c r="BEO599" s="8"/>
      <c r="BEP599" s="8"/>
      <c r="BEQ599" s="8"/>
      <c r="BER599" s="8"/>
      <c r="BES599" s="8"/>
      <c r="BET599" s="8"/>
      <c r="BEU599" s="8"/>
      <c r="BEV599" s="8"/>
      <c r="BEW599" s="8"/>
      <c r="BEX599" s="8"/>
      <c r="BEY599" s="8"/>
      <c r="BEZ599" s="8"/>
      <c r="BFA599" s="8"/>
      <c r="BFB599" s="8"/>
      <c r="BFC599" s="8"/>
      <c r="BFD599" s="8"/>
      <c r="BFE599" s="8"/>
      <c r="BFF599" s="8"/>
      <c r="BFG599" s="8"/>
      <c r="BFH599" s="8"/>
      <c r="BFI599" s="8"/>
      <c r="BFJ599" s="8"/>
      <c r="BFK599" s="8"/>
      <c r="BFL599" s="8"/>
      <c r="BFM599" s="8"/>
      <c r="BFN599" s="8"/>
      <c r="BFO599" s="8"/>
      <c r="BFP599" s="8"/>
      <c r="BFQ599" s="8"/>
      <c r="BFR599" s="8"/>
      <c r="BFS599" s="8"/>
      <c r="BFT599" s="8"/>
      <c r="BFU599" s="8"/>
      <c r="BFV599" s="8"/>
      <c r="BFW599" s="8"/>
      <c r="BFX599" s="8"/>
      <c r="BFY599" s="8"/>
      <c r="BFZ599" s="8"/>
      <c r="BGA599" s="8"/>
      <c r="BGB599" s="8"/>
      <c r="BGC599" s="8"/>
      <c r="BGD599" s="8"/>
      <c r="BGE599" s="8"/>
      <c r="BGF599" s="8"/>
      <c r="BGG599" s="8"/>
      <c r="BGH599" s="8"/>
      <c r="BGI599" s="8"/>
      <c r="BGJ599" s="8"/>
      <c r="BGK599" s="8"/>
      <c r="BGL599" s="8"/>
      <c r="BGM599" s="8"/>
      <c r="BGN599" s="8"/>
      <c r="BGO599" s="8"/>
      <c r="BGP599" s="8"/>
      <c r="BGQ599" s="8"/>
      <c r="BGR599" s="8"/>
      <c r="BGS599" s="8"/>
      <c r="BGT599" s="8"/>
      <c r="BGU599" s="8"/>
      <c r="BGV599" s="8"/>
      <c r="BGW599" s="8"/>
      <c r="BGX599" s="8"/>
      <c r="BGY599" s="8"/>
      <c r="BGZ599" s="8"/>
      <c r="BHA599" s="8"/>
      <c r="BHB599" s="8"/>
      <c r="BHC599" s="8"/>
      <c r="BHD599" s="8"/>
      <c r="BHE599" s="8"/>
      <c r="BHF599" s="8"/>
      <c r="BHG599" s="8"/>
      <c r="BHH599" s="8"/>
      <c r="BHI599" s="8"/>
      <c r="BHJ599" s="8"/>
      <c r="BHK599" s="8"/>
      <c r="BHL599" s="8"/>
      <c r="BHM599" s="8"/>
      <c r="BHN599" s="8"/>
      <c r="BHO599" s="8"/>
      <c r="BHP599" s="8"/>
      <c r="BHQ599" s="8"/>
      <c r="BHR599" s="8"/>
      <c r="BHS599" s="8"/>
      <c r="BHT599" s="8"/>
      <c r="BHU599" s="8"/>
      <c r="BHV599" s="8"/>
      <c r="BHW599" s="8"/>
      <c r="BHX599" s="8"/>
      <c r="BHY599" s="8"/>
      <c r="BHZ599" s="8"/>
      <c r="BIA599" s="8"/>
      <c r="BIB599" s="8"/>
      <c r="BIC599" s="8"/>
      <c r="BID599" s="8"/>
      <c r="BIE599" s="8"/>
      <c r="BIF599" s="8"/>
      <c r="BIG599" s="8"/>
      <c r="BIH599" s="8"/>
      <c r="BII599" s="8"/>
      <c r="BIJ599" s="8"/>
      <c r="BIK599" s="8"/>
      <c r="BIL599" s="8"/>
      <c r="BIM599" s="8"/>
      <c r="BIN599" s="8"/>
      <c r="BIO599" s="8"/>
      <c r="BIP599" s="8"/>
      <c r="BIQ599" s="8"/>
      <c r="BIR599" s="8"/>
      <c r="BIS599" s="8"/>
      <c r="BIT599" s="8"/>
      <c r="BIU599" s="8"/>
      <c r="BIV599" s="8"/>
      <c r="BIW599" s="8"/>
      <c r="BIX599" s="8"/>
      <c r="BIY599" s="8"/>
      <c r="BIZ599" s="8"/>
      <c r="BJA599" s="8"/>
      <c r="BJB599" s="8"/>
      <c r="BJC599" s="8"/>
      <c r="BJD599" s="8"/>
      <c r="BJE599" s="8"/>
      <c r="BJF599" s="8"/>
      <c r="BJG599" s="8"/>
      <c r="BJH599" s="8"/>
      <c r="BJI599" s="8"/>
      <c r="BJJ599" s="8"/>
      <c r="BJK599" s="8"/>
      <c r="BJL599" s="8"/>
      <c r="BJM599" s="8"/>
      <c r="BJN599" s="8"/>
      <c r="BJO599" s="8"/>
      <c r="BJP599" s="8"/>
      <c r="BJQ599" s="8"/>
      <c r="BJR599" s="8"/>
      <c r="BJS599" s="8"/>
      <c r="BJT599" s="8"/>
      <c r="BJU599" s="8"/>
      <c r="BJV599" s="8"/>
      <c r="BJW599" s="8"/>
      <c r="BJX599" s="8"/>
      <c r="BJY599" s="8"/>
      <c r="BJZ599" s="8"/>
      <c r="BKA599" s="8"/>
      <c r="BKB599" s="8"/>
      <c r="BKC599" s="8"/>
      <c r="BKD599" s="8"/>
      <c r="BKE599" s="8"/>
      <c r="BKF599" s="8"/>
      <c r="BKG599" s="8"/>
      <c r="BKH599" s="8"/>
      <c r="BKI599" s="8"/>
      <c r="BKJ599" s="8"/>
      <c r="BKK599" s="8"/>
      <c r="BKL599" s="8"/>
      <c r="BKM599" s="8"/>
      <c r="BKN599" s="8"/>
      <c r="BKO599" s="8"/>
      <c r="BKP599" s="8"/>
      <c r="BKQ599" s="8"/>
      <c r="BKR599" s="8"/>
      <c r="BKS599" s="8"/>
      <c r="BKT599" s="8"/>
      <c r="BKU599" s="8"/>
      <c r="BKV599" s="8"/>
      <c r="BKW599" s="8"/>
      <c r="BKX599" s="8"/>
      <c r="BKY599" s="8"/>
      <c r="BKZ599" s="8"/>
      <c r="BLA599" s="8"/>
      <c r="BLB599" s="8"/>
      <c r="BLC599" s="8"/>
      <c r="BLD599" s="8"/>
      <c r="BLE599" s="8"/>
      <c r="BLF599" s="8"/>
      <c r="BLG599" s="8"/>
      <c r="BLH599" s="8"/>
      <c r="BLI599" s="8"/>
      <c r="BLJ599" s="8"/>
      <c r="BLK599" s="8"/>
      <c r="BLL599" s="8"/>
      <c r="BLM599" s="8"/>
      <c r="BLN599" s="8"/>
      <c r="BLO599" s="8"/>
      <c r="BLP599" s="8"/>
      <c r="BLQ599" s="8"/>
      <c r="BLR599" s="8"/>
      <c r="BLS599" s="8"/>
      <c r="BLT599" s="8"/>
      <c r="BLU599" s="8"/>
      <c r="BLV599" s="8"/>
      <c r="BLW599" s="8"/>
      <c r="BLX599" s="8"/>
      <c r="BLY599" s="8"/>
      <c r="BLZ599" s="8"/>
      <c r="BMA599" s="8"/>
      <c r="BMB599" s="8"/>
      <c r="BMC599" s="8"/>
      <c r="BMD599" s="8"/>
      <c r="BME599" s="8"/>
      <c r="BMF599" s="8"/>
      <c r="BMG599" s="8"/>
      <c r="BMH599" s="8"/>
      <c r="BMI599" s="8"/>
      <c r="BMJ599" s="8"/>
      <c r="BMK599" s="8"/>
      <c r="BML599" s="8"/>
      <c r="BMM599" s="8"/>
      <c r="BMN599" s="8"/>
      <c r="BMO599" s="8"/>
      <c r="BMP599" s="8"/>
      <c r="BMQ599" s="8"/>
      <c r="BMR599" s="8"/>
      <c r="BMS599" s="8"/>
      <c r="BMT599" s="8"/>
      <c r="BMU599" s="8"/>
      <c r="BMV599" s="8"/>
      <c r="BMW599" s="8"/>
      <c r="BMX599" s="8"/>
      <c r="BMY599" s="8"/>
      <c r="BMZ599" s="8"/>
      <c r="BNA599" s="8"/>
      <c r="BNB599" s="8"/>
      <c r="BNC599" s="8"/>
      <c r="BND599" s="8"/>
      <c r="BNE599" s="8"/>
      <c r="BNF599" s="8"/>
      <c r="BNG599" s="8"/>
      <c r="BNH599" s="8"/>
      <c r="BNI599" s="8"/>
      <c r="BNJ599" s="8"/>
      <c r="BNK599" s="8"/>
      <c r="BNL599" s="8"/>
      <c r="BNM599" s="8"/>
      <c r="BNN599" s="8"/>
      <c r="BNO599" s="8"/>
      <c r="BNP599" s="8"/>
      <c r="BNQ599" s="8"/>
      <c r="BNR599" s="8"/>
      <c r="BNS599" s="8"/>
      <c r="BNT599" s="8"/>
      <c r="BNU599" s="8"/>
      <c r="BNV599" s="8"/>
      <c r="BNW599" s="8"/>
      <c r="BNX599" s="8"/>
      <c r="BNY599" s="8"/>
      <c r="BNZ599" s="8"/>
      <c r="BOA599" s="8"/>
      <c r="BOB599" s="8"/>
      <c r="BOC599" s="8"/>
      <c r="BOD599" s="8"/>
      <c r="BOE599" s="8"/>
      <c r="BOF599" s="8"/>
      <c r="BOG599" s="8"/>
      <c r="BOH599" s="8"/>
      <c r="BOI599" s="8"/>
      <c r="BOJ599" s="8"/>
      <c r="BOK599" s="8"/>
      <c r="BOL599" s="8"/>
      <c r="BOM599" s="8"/>
      <c r="BON599" s="8"/>
      <c r="BOO599" s="8"/>
      <c r="BOP599" s="8"/>
      <c r="BOQ599" s="8"/>
      <c r="BOR599" s="8"/>
      <c r="BOS599" s="8"/>
      <c r="BOT599" s="8"/>
      <c r="BOU599" s="8"/>
      <c r="BOV599" s="8"/>
      <c r="BOW599" s="8"/>
      <c r="BOX599" s="8"/>
      <c r="BOY599" s="8"/>
      <c r="BOZ599" s="8"/>
      <c r="BPA599" s="8"/>
      <c r="BPB599" s="8"/>
      <c r="BPC599" s="8"/>
      <c r="BPD599" s="8"/>
      <c r="BPE599" s="8"/>
      <c r="BPF599" s="8"/>
      <c r="BPG599" s="8"/>
      <c r="BPH599" s="8"/>
      <c r="BPI599" s="8"/>
      <c r="BPJ599" s="8"/>
      <c r="BPK599" s="8"/>
      <c r="BPL599" s="8"/>
      <c r="BPM599" s="8"/>
      <c r="BPN599" s="8"/>
      <c r="BPO599" s="8"/>
      <c r="BPP599" s="8"/>
      <c r="BPQ599" s="8"/>
      <c r="BPR599" s="8"/>
      <c r="BPS599" s="8"/>
      <c r="BPT599" s="8"/>
      <c r="BPU599" s="8"/>
      <c r="BPV599" s="8"/>
      <c r="BPW599" s="8"/>
      <c r="BPX599" s="8"/>
      <c r="BPY599" s="8"/>
      <c r="BPZ599" s="8"/>
      <c r="BQA599" s="8"/>
      <c r="BQB599" s="8"/>
      <c r="BQC599" s="8"/>
      <c r="BQD599" s="8"/>
      <c r="BQE599" s="8"/>
      <c r="BQF599" s="8"/>
      <c r="BQG599" s="8"/>
      <c r="BQH599" s="8"/>
      <c r="BQI599" s="8"/>
      <c r="BQJ599" s="8"/>
      <c r="BQK599" s="8"/>
      <c r="BQL599" s="8"/>
      <c r="BQM599" s="8"/>
      <c r="BQN599" s="8"/>
      <c r="BQO599" s="8"/>
      <c r="BQP599" s="8"/>
      <c r="BQQ599" s="8"/>
      <c r="BQR599" s="8"/>
      <c r="BQS599" s="8"/>
      <c r="BQT599" s="8"/>
      <c r="BQU599" s="8"/>
      <c r="BQV599" s="8"/>
      <c r="BQW599" s="8"/>
      <c r="BQX599" s="8"/>
      <c r="BQY599" s="8"/>
      <c r="BQZ599" s="8"/>
      <c r="BRA599" s="8"/>
      <c r="BRB599" s="8"/>
      <c r="BRC599" s="8"/>
      <c r="BRD599" s="8"/>
      <c r="BRE599" s="8"/>
      <c r="BRF599" s="8"/>
      <c r="BRG599" s="8"/>
      <c r="BRH599" s="8"/>
      <c r="BRI599" s="8"/>
      <c r="BRJ599" s="8"/>
      <c r="BRK599" s="8"/>
      <c r="BRL599" s="8"/>
      <c r="BRM599" s="8"/>
      <c r="BRN599" s="8"/>
      <c r="BRO599" s="8"/>
      <c r="BRP599" s="8"/>
      <c r="BRQ599" s="8"/>
      <c r="BRR599" s="8"/>
      <c r="BRS599" s="8"/>
      <c r="BRT599" s="8"/>
      <c r="BRU599" s="8"/>
      <c r="BRV599" s="8"/>
      <c r="BRW599" s="8"/>
      <c r="BRX599" s="8"/>
      <c r="BRY599" s="8"/>
      <c r="BRZ599" s="8"/>
      <c r="BSA599" s="8"/>
      <c r="BSB599" s="8"/>
      <c r="BSC599" s="8"/>
      <c r="BSD599" s="8"/>
      <c r="BSE599" s="8"/>
      <c r="BSF599" s="8"/>
      <c r="BSG599" s="8"/>
      <c r="BSH599" s="8"/>
      <c r="BSI599" s="8"/>
      <c r="BSJ599" s="8"/>
      <c r="BSK599" s="8"/>
      <c r="BSL599" s="8"/>
      <c r="BSM599" s="8"/>
      <c r="BSN599" s="8"/>
      <c r="BSO599" s="8"/>
      <c r="BSP599" s="8"/>
      <c r="BSQ599" s="8"/>
      <c r="BSR599" s="8"/>
      <c r="BSS599" s="8"/>
      <c r="BST599" s="8"/>
      <c r="BSU599" s="8"/>
      <c r="BSV599" s="8"/>
      <c r="BSW599" s="8"/>
      <c r="BSX599" s="8"/>
      <c r="BSY599" s="8"/>
      <c r="BSZ599" s="8"/>
      <c r="BTA599" s="8"/>
      <c r="BTB599" s="8"/>
      <c r="BTC599" s="8"/>
      <c r="BTD599" s="8"/>
      <c r="BTE599" s="8"/>
      <c r="BTF599" s="8"/>
      <c r="BTG599" s="8"/>
      <c r="BTH599" s="8"/>
      <c r="BTI599" s="8"/>
      <c r="BTJ599" s="8"/>
      <c r="BTK599" s="8"/>
      <c r="BTL599" s="8"/>
      <c r="BTM599" s="8"/>
      <c r="BTN599" s="8"/>
      <c r="BTO599" s="8"/>
      <c r="BTP599" s="8"/>
      <c r="BTQ599" s="8"/>
      <c r="BTR599" s="8"/>
      <c r="BTS599" s="8"/>
      <c r="BTT599" s="8"/>
      <c r="BTU599" s="8"/>
      <c r="BTV599" s="8"/>
      <c r="BTW599" s="8"/>
      <c r="BTX599" s="8"/>
      <c r="BTY599" s="8"/>
      <c r="BTZ599" s="8"/>
      <c r="BUA599" s="8"/>
      <c r="BUB599" s="8"/>
      <c r="BUC599" s="8"/>
      <c r="BUD599" s="8"/>
      <c r="BUE599" s="8"/>
      <c r="BUF599" s="8"/>
      <c r="BUG599" s="8"/>
      <c r="BUH599" s="8"/>
      <c r="BUI599" s="8"/>
      <c r="BUJ599" s="8"/>
      <c r="BUK599" s="8"/>
      <c r="BUL599" s="8"/>
      <c r="BUM599" s="8"/>
      <c r="BUN599" s="8"/>
      <c r="BUO599" s="8"/>
      <c r="BUP599" s="8"/>
      <c r="BUQ599" s="8"/>
      <c r="BUR599" s="8"/>
      <c r="BUS599" s="8"/>
      <c r="BUT599" s="8"/>
      <c r="BUU599" s="8"/>
      <c r="BUV599" s="8"/>
      <c r="BUW599" s="8"/>
      <c r="BUX599" s="8"/>
      <c r="BUY599" s="8"/>
      <c r="BUZ599" s="8"/>
      <c r="BVA599" s="8"/>
      <c r="BVB599" s="8"/>
      <c r="BVC599" s="8"/>
      <c r="BVD599" s="8"/>
      <c r="BVE599" s="8"/>
      <c r="BVF599" s="8"/>
      <c r="BVG599" s="8"/>
      <c r="BVH599" s="8"/>
      <c r="BVI599" s="8"/>
      <c r="BVJ599" s="8"/>
      <c r="BVK599" s="8"/>
      <c r="BVL599" s="8"/>
      <c r="BVM599" s="8"/>
      <c r="BVN599" s="8"/>
      <c r="BVO599" s="8"/>
      <c r="BVP599" s="8"/>
      <c r="BVQ599" s="8"/>
      <c r="BVR599" s="8"/>
      <c r="BVS599" s="8"/>
      <c r="BVT599" s="8"/>
      <c r="BVU599" s="8"/>
      <c r="BVV599" s="8"/>
      <c r="BVW599" s="8"/>
      <c r="BVX599" s="8"/>
      <c r="BVY599" s="8"/>
      <c r="BVZ599" s="8"/>
      <c r="BWA599" s="8"/>
      <c r="BWB599" s="8"/>
      <c r="BWC599" s="8"/>
      <c r="BWD599" s="8"/>
      <c r="BWE599" s="8"/>
      <c r="BWF599" s="8"/>
      <c r="BWG599" s="8"/>
      <c r="BWH599" s="8"/>
      <c r="BWI599" s="8"/>
      <c r="BWJ599" s="8"/>
      <c r="BWK599" s="8"/>
      <c r="BWL599" s="8"/>
      <c r="BWM599" s="8"/>
      <c r="BWN599" s="8"/>
      <c r="BWO599" s="8"/>
      <c r="BWP599" s="8"/>
      <c r="BWQ599" s="8"/>
    </row>
    <row r="600" spans="1:1967" s="586" customFormat="1" ht="102" customHeight="1">
      <c r="A600" s="9" t="s">
        <v>11613</v>
      </c>
      <c r="B600" s="100" t="s">
        <v>97</v>
      </c>
      <c r="C600" s="3" t="s">
        <v>11614</v>
      </c>
      <c r="D600" s="3" t="s">
        <v>55</v>
      </c>
      <c r="E600" s="3" t="s">
        <v>11615</v>
      </c>
      <c r="F600" s="29"/>
      <c r="G600" s="3" t="s">
        <v>384</v>
      </c>
      <c r="H600" s="20">
        <v>0</v>
      </c>
      <c r="I600" s="114">
        <v>470000000</v>
      </c>
      <c r="J600" s="21" t="s">
        <v>1330</v>
      </c>
      <c r="K600" s="19" t="s">
        <v>11566</v>
      </c>
      <c r="L600" s="138" t="s">
        <v>11596</v>
      </c>
      <c r="M600" s="141" t="s">
        <v>383</v>
      </c>
      <c r="N600" s="360" t="s">
        <v>8877</v>
      </c>
      <c r="O600" s="3" t="s">
        <v>11502</v>
      </c>
      <c r="P600" s="7" t="s">
        <v>1361</v>
      </c>
      <c r="Q600" s="3" t="s">
        <v>11616</v>
      </c>
      <c r="R600" s="24">
        <v>1400</v>
      </c>
      <c r="S600" s="96">
        <v>1830.47</v>
      </c>
      <c r="T600" s="83">
        <f t="shared" ref="T600" si="50">R600*S600</f>
        <v>2562658</v>
      </c>
      <c r="U600" s="83">
        <f t="shared" ref="U600" si="51">T600*1.12</f>
        <v>2870176.9600000004</v>
      </c>
      <c r="V600" s="9" t="s">
        <v>1341</v>
      </c>
      <c r="W600" s="153" t="s">
        <v>1410</v>
      </c>
      <c r="X600" s="9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8"/>
      <c r="AZ600" s="8"/>
      <c r="BA600" s="8"/>
      <c r="BB600" s="8"/>
      <c r="BC600" s="8"/>
      <c r="BD600" s="8"/>
      <c r="BE600" s="8"/>
      <c r="BF600" s="8"/>
      <c r="BG600" s="8"/>
      <c r="BH600" s="8"/>
      <c r="BI600" s="8"/>
      <c r="BJ600" s="8"/>
      <c r="BK600" s="8"/>
      <c r="BL600" s="8"/>
      <c r="BM600" s="8"/>
      <c r="BN600" s="8"/>
      <c r="BO600" s="8"/>
      <c r="BP600" s="8"/>
      <c r="BQ600" s="8"/>
      <c r="BR600" s="8"/>
      <c r="BS600" s="8"/>
      <c r="BT600" s="8"/>
      <c r="BU600" s="8"/>
      <c r="BV600" s="8"/>
      <c r="BW600" s="8"/>
      <c r="BX600" s="8"/>
      <c r="BY600" s="8"/>
      <c r="BZ600" s="8"/>
      <c r="CA600" s="8"/>
      <c r="CB600" s="8"/>
      <c r="CC600" s="8"/>
      <c r="CD600" s="8"/>
      <c r="CE600" s="8"/>
      <c r="CF600" s="8"/>
      <c r="CG600" s="8"/>
      <c r="CH600" s="8"/>
      <c r="CI600" s="8"/>
      <c r="CJ600" s="8"/>
      <c r="CK600" s="8"/>
      <c r="CL600" s="8"/>
      <c r="CM600" s="8"/>
      <c r="CN600" s="8"/>
      <c r="CO600" s="8"/>
      <c r="CP600" s="8"/>
      <c r="CQ600" s="8"/>
      <c r="CR600" s="8"/>
      <c r="CS600" s="8"/>
      <c r="CT600" s="8"/>
      <c r="CU600" s="8"/>
      <c r="CV600" s="8"/>
      <c r="CW600" s="8"/>
      <c r="CX600" s="8"/>
      <c r="CY600" s="8"/>
      <c r="CZ600" s="8"/>
      <c r="DA600" s="8"/>
      <c r="DB600" s="8"/>
      <c r="DC600" s="8"/>
      <c r="DD600" s="8"/>
      <c r="DE600" s="8"/>
      <c r="DF600" s="8"/>
      <c r="DG600" s="8"/>
      <c r="DH600" s="8"/>
      <c r="DI600" s="8"/>
      <c r="DJ600" s="8"/>
      <c r="DK600" s="8"/>
      <c r="DL600" s="8"/>
      <c r="DM600" s="8"/>
      <c r="DN600" s="8"/>
      <c r="DO600" s="8"/>
      <c r="DP600" s="8"/>
      <c r="DQ600" s="8"/>
      <c r="DR600" s="8"/>
      <c r="DS600" s="8"/>
      <c r="DT600" s="8"/>
      <c r="DU600" s="8"/>
      <c r="DV600" s="8"/>
      <c r="DW600" s="8"/>
      <c r="DX600" s="8"/>
      <c r="DY600" s="8"/>
      <c r="DZ600" s="8"/>
      <c r="EA600" s="8"/>
      <c r="EB600" s="8"/>
      <c r="EC600" s="8"/>
      <c r="ED600" s="8"/>
      <c r="EE600" s="8"/>
      <c r="EF600" s="8"/>
      <c r="EG600" s="8"/>
      <c r="EH600" s="8"/>
      <c r="EI600" s="8"/>
      <c r="EJ600" s="8"/>
      <c r="EK600" s="8"/>
      <c r="EL600" s="8"/>
      <c r="EM600" s="8"/>
      <c r="EN600" s="8"/>
      <c r="EO600" s="8"/>
      <c r="EP600" s="8"/>
      <c r="EQ600" s="8"/>
      <c r="ER600" s="8"/>
      <c r="ES600" s="8"/>
      <c r="ET600" s="8"/>
      <c r="EU600" s="8"/>
      <c r="EV600" s="8"/>
      <c r="EW600" s="8"/>
      <c r="EX600" s="8"/>
      <c r="EY600" s="8"/>
      <c r="EZ600" s="8"/>
      <c r="FA600" s="8"/>
      <c r="FB600" s="8"/>
      <c r="FC600" s="8"/>
      <c r="FD600" s="8"/>
      <c r="FE600" s="8"/>
      <c r="FF600" s="8"/>
      <c r="FG600" s="8"/>
      <c r="FH600" s="8"/>
      <c r="FI600" s="8"/>
      <c r="FJ600" s="8"/>
      <c r="FK600" s="8"/>
      <c r="FL600" s="8"/>
      <c r="FM600" s="8"/>
      <c r="FN600" s="8"/>
      <c r="FO600" s="8"/>
      <c r="FP600" s="8"/>
      <c r="FQ600" s="8"/>
      <c r="FR600" s="8"/>
      <c r="FS600" s="8"/>
      <c r="FT600" s="8"/>
      <c r="FU600" s="8"/>
      <c r="FV600" s="8"/>
      <c r="FW600" s="8"/>
      <c r="FX600" s="8"/>
      <c r="FY600" s="8"/>
      <c r="FZ600" s="8"/>
      <c r="GA600" s="8"/>
      <c r="GB600" s="8"/>
      <c r="GC600" s="8"/>
      <c r="GD600" s="8"/>
      <c r="GE600" s="8"/>
      <c r="GF600" s="8"/>
      <c r="GG600" s="8"/>
      <c r="GH600" s="8"/>
      <c r="GI600" s="8"/>
      <c r="GJ600" s="8"/>
      <c r="GK600" s="8"/>
      <c r="GL600" s="8"/>
      <c r="GM600" s="8"/>
      <c r="GN600" s="8"/>
      <c r="GO600" s="8"/>
      <c r="GP600" s="8"/>
      <c r="GQ600" s="8"/>
      <c r="GR600" s="8"/>
      <c r="GS600" s="8"/>
      <c r="GT600" s="8"/>
      <c r="GU600" s="8"/>
      <c r="GV600" s="8"/>
      <c r="GW600" s="8"/>
      <c r="GX600" s="8"/>
      <c r="GY600" s="8"/>
      <c r="GZ600" s="8"/>
      <c r="HA600" s="8"/>
      <c r="HB600" s="8"/>
      <c r="HC600" s="8"/>
      <c r="HD600" s="8"/>
      <c r="HE600" s="8"/>
      <c r="HF600" s="8"/>
      <c r="HG600" s="8"/>
      <c r="HH600" s="8"/>
      <c r="HI600" s="8"/>
      <c r="HJ600" s="8"/>
      <c r="HK600" s="8"/>
      <c r="HL600" s="8"/>
      <c r="HM600" s="8"/>
      <c r="HN600" s="8"/>
      <c r="HO600" s="8"/>
      <c r="HP600" s="8"/>
      <c r="HQ600" s="8"/>
      <c r="HR600" s="8"/>
      <c r="HS600" s="8"/>
      <c r="HT600" s="8"/>
      <c r="HU600" s="8"/>
      <c r="HV600" s="8"/>
      <c r="HW600" s="8"/>
      <c r="HX600" s="8"/>
      <c r="HY600" s="8"/>
      <c r="HZ600" s="8"/>
      <c r="IA600" s="8"/>
      <c r="IB600" s="8"/>
      <c r="IC600" s="8"/>
      <c r="ID600" s="8"/>
      <c r="IE600" s="8"/>
      <c r="IF600" s="8"/>
      <c r="IG600" s="8"/>
      <c r="IH600" s="8"/>
      <c r="II600" s="8"/>
      <c r="IJ600" s="8"/>
      <c r="IK600" s="8"/>
      <c r="IL600" s="8"/>
      <c r="IM600" s="8"/>
      <c r="IN600" s="8"/>
      <c r="IO600" s="8"/>
      <c r="IP600" s="8"/>
      <c r="IQ600" s="8"/>
      <c r="IR600" s="8"/>
      <c r="IS600" s="8"/>
      <c r="IT600" s="8"/>
      <c r="IU600" s="8"/>
      <c r="IV600" s="8"/>
      <c r="IW600" s="8"/>
      <c r="IX600" s="8"/>
      <c r="IY600" s="8"/>
      <c r="IZ600" s="8"/>
      <c r="JA600" s="8"/>
      <c r="JB600" s="8"/>
      <c r="JC600" s="8"/>
      <c r="JD600" s="8"/>
      <c r="JE600" s="8"/>
      <c r="JF600" s="8"/>
      <c r="JG600" s="8"/>
      <c r="JH600" s="8"/>
      <c r="JI600" s="8"/>
      <c r="JJ600" s="8"/>
      <c r="JK600" s="8"/>
      <c r="JL600" s="8"/>
      <c r="JM600" s="8"/>
      <c r="JN600" s="8"/>
      <c r="JO600" s="8"/>
      <c r="JP600" s="8"/>
      <c r="JQ600" s="8"/>
      <c r="JR600" s="8"/>
      <c r="JS600" s="8"/>
      <c r="JT600" s="8"/>
      <c r="JU600" s="8"/>
      <c r="JV600" s="8"/>
      <c r="JW600" s="8"/>
      <c r="JX600" s="8"/>
      <c r="JY600" s="8"/>
      <c r="JZ600" s="8"/>
      <c r="KA600" s="8"/>
      <c r="KB600" s="8"/>
      <c r="KC600" s="8"/>
      <c r="KD600" s="8"/>
      <c r="KE600" s="8"/>
      <c r="KF600" s="8"/>
      <c r="KG600" s="8"/>
      <c r="KH600" s="8"/>
      <c r="KI600" s="8"/>
      <c r="KJ600" s="8"/>
      <c r="KK600" s="8"/>
      <c r="KL600" s="8"/>
      <c r="KM600" s="8"/>
      <c r="KN600" s="8"/>
      <c r="KO600" s="8"/>
      <c r="KP600" s="8"/>
      <c r="KQ600" s="8"/>
      <c r="KR600" s="8"/>
      <c r="KS600" s="8"/>
      <c r="KT600" s="8"/>
      <c r="KU600" s="8"/>
      <c r="KV600" s="8"/>
      <c r="KW600" s="8"/>
      <c r="KX600" s="8"/>
      <c r="KY600" s="8"/>
      <c r="KZ600" s="8"/>
      <c r="LA600" s="8"/>
      <c r="LB600" s="8"/>
      <c r="LC600" s="8"/>
      <c r="LD600" s="8"/>
      <c r="LE600" s="8"/>
      <c r="LF600" s="8"/>
      <c r="LG600" s="8"/>
      <c r="LH600" s="8"/>
      <c r="LI600" s="8"/>
      <c r="LJ600" s="8"/>
      <c r="LK600" s="8"/>
      <c r="LL600" s="8"/>
      <c r="LM600" s="8"/>
      <c r="LN600" s="8"/>
      <c r="LO600" s="8"/>
      <c r="LP600" s="8"/>
      <c r="LQ600" s="8"/>
      <c r="LR600" s="8"/>
      <c r="LS600" s="8"/>
      <c r="LT600" s="8"/>
      <c r="LU600" s="8"/>
      <c r="LV600" s="8"/>
      <c r="LW600" s="8"/>
      <c r="LX600" s="8"/>
      <c r="LY600" s="8"/>
      <c r="LZ600" s="8"/>
      <c r="MA600" s="8"/>
      <c r="MB600" s="8"/>
      <c r="MC600" s="8"/>
      <c r="MD600" s="8"/>
      <c r="ME600" s="8"/>
      <c r="MF600" s="8"/>
      <c r="MG600" s="8"/>
      <c r="MH600" s="8"/>
      <c r="MI600" s="8"/>
      <c r="MJ600" s="8"/>
      <c r="MK600" s="8"/>
      <c r="ML600" s="8"/>
      <c r="MM600" s="8"/>
      <c r="MN600" s="8"/>
      <c r="MO600" s="8"/>
      <c r="MP600" s="8"/>
      <c r="MQ600" s="8"/>
      <c r="MR600" s="8"/>
      <c r="MS600" s="8"/>
      <c r="MT600" s="8"/>
      <c r="MU600" s="8"/>
      <c r="MV600" s="8"/>
      <c r="MW600" s="8"/>
      <c r="MX600" s="8"/>
      <c r="MY600" s="8"/>
      <c r="MZ600" s="8"/>
      <c r="NA600" s="8"/>
      <c r="NB600" s="8"/>
      <c r="NC600" s="8"/>
      <c r="ND600" s="8"/>
      <c r="NE600" s="8"/>
      <c r="NF600" s="8"/>
      <c r="NG600" s="8"/>
      <c r="NH600" s="8"/>
      <c r="NI600" s="8"/>
      <c r="NJ600" s="8"/>
      <c r="NK600" s="8"/>
      <c r="NL600" s="8"/>
      <c r="NM600" s="8"/>
      <c r="NN600" s="8"/>
      <c r="NO600" s="8"/>
      <c r="NP600" s="8"/>
      <c r="NQ600" s="8"/>
      <c r="NR600" s="8"/>
      <c r="NS600" s="8"/>
      <c r="NT600" s="8"/>
      <c r="NU600" s="8"/>
      <c r="NV600" s="8"/>
      <c r="NW600" s="8"/>
      <c r="NX600" s="8"/>
      <c r="NY600" s="8"/>
      <c r="NZ600" s="8"/>
      <c r="OA600" s="8"/>
      <c r="OB600" s="8"/>
      <c r="OC600" s="8"/>
      <c r="OD600" s="8"/>
      <c r="OE600" s="8"/>
      <c r="OF600" s="8"/>
      <c r="OG600" s="8"/>
      <c r="OH600" s="8"/>
      <c r="OI600" s="8"/>
      <c r="OJ600" s="8"/>
      <c r="OK600" s="8"/>
      <c r="OL600" s="8"/>
      <c r="OM600" s="8"/>
      <c r="ON600" s="8"/>
      <c r="OO600" s="8"/>
      <c r="OP600" s="8"/>
      <c r="OQ600" s="8"/>
      <c r="OR600" s="8"/>
      <c r="OS600" s="8"/>
      <c r="OT600" s="8"/>
      <c r="OU600" s="8"/>
      <c r="OV600" s="8"/>
      <c r="OW600" s="8"/>
      <c r="OX600" s="8"/>
      <c r="OY600" s="8"/>
      <c r="OZ600" s="8"/>
      <c r="PA600" s="8"/>
      <c r="PB600" s="8"/>
      <c r="PC600" s="8"/>
      <c r="PD600" s="8"/>
      <c r="PE600" s="8"/>
      <c r="PF600" s="8"/>
      <c r="PG600" s="8"/>
      <c r="PH600" s="8"/>
      <c r="PI600" s="8"/>
      <c r="PJ600" s="8"/>
      <c r="PK600" s="8"/>
      <c r="PL600" s="8"/>
      <c r="PM600" s="8"/>
      <c r="PN600" s="8"/>
      <c r="PO600" s="8"/>
      <c r="PP600" s="8"/>
      <c r="PQ600" s="8"/>
      <c r="PR600" s="8"/>
      <c r="PS600" s="8"/>
      <c r="PT600" s="8"/>
      <c r="PU600" s="8"/>
      <c r="PV600" s="8"/>
      <c r="PW600" s="8"/>
      <c r="PX600" s="8"/>
      <c r="PY600" s="8"/>
      <c r="PZ600" s="8"/>
      <c r="QA600" s="8"/>
      <c r="QB600" s="8"/>
      <c r="QC600" s="8"/>
      <c r="QD600" s="8"/>
      <c r="QE600" s="8"/>
      <c r="QF600" s="8"/>
      <c r="QG600" s="8"/>
      <c r="QH600" s="8"/>
      <c r="QI600" s="8"/>
      <c r="QJ600" s="8"/>
      <c r="QK600" s="8"/>
      <c r="QL600" s="8"/>
      <c r="QM600" s="8"/>
      <c r="QN600" s="8"/>
      <c r="QO600" s="8"/>
      <c r="QP600" s="8"/>
      <c r="QQ600" s="8"/>
      <c r="QR600" s="8"/>
      <c r="QS600" s="8"/>
      <c r="QT600" s="8"/>
      <c r="QU600" s="8"/>
      <c r="QV600" s="8"/>
      <c r="QW600" s="8"/>
      <c r="QX600" s="8"/>
      <c r="QY600" s="8"/>
      <c r="QZ600" s="8"/>
      <c r="RA600" s="8"/>
      <c r="RB600" s="8"/>
      <c r="RC600" s="8"/>
      <c r="RD600" s="8"/>
      <c r="RE600" s="8"/>
      <c r="RF600" s="8"/>
      <c r="RG600" s="8"/>
      <c r="RH600" s="8"/>
      <c r="RI600" s="8"/>
      <c r="RJ600" s="8"/>
      <c r="RK600" s="8"/>
      <c r="RL600" s="8"/>
      <c r="RM600" s="8"/>
      <c r="RN600" s="8"/>
      <c r="RO600" s="8"/>
      <c r="RP600" s="8"/>
      <c r="RQ600" s="8"/>
      <c r="RR600" s="8"/>
      <c r="RS600" s="8"/>
      <c r="RT600" s="8"/>
      <c r="RU600" s="8"/>
      <c r="RV600" s="8"/>
      <c r="RW600" s="8"/>
      <c r="RX600" s="8"/>
      <c r="RY600" s="8"/>
      <c r="RZ600" s="8"/>
      <c r="SA600" s="8"/>
      <c r="SB600" s="8"/>
      <c r="SC600" s="8"/>
      <c r="SD600" s="8"/>
      <c r="SE600" s="8"/>
      <c r="SF600" s="8"/>
      <c r="SG600" s="8"/>
      <c r="SH600" s="8"/>
      <c r="SI600" s="8"/>
      <c r="SJ600" s="8"/>
      <c r="SK600" s="8"/>
      <c r="SL600" s="8"/>
      <c r="SM600" s="8"/>
      <c r="SN600" s="8"/>
      <c r="SO600" s="8"/>
      <c r="SP600" s="8"/>
      <c r="SQ600" s="8"/>
      <c r="SR600" s="8"/>
      <c r="SS600" s="8"/>
      <c r="ST600" s="8"/>
      <c r="SU600" s="8"/>
      <c r="SV600" s="8"/>
      <c r="SW600" s="8"/>
      <c r="SX600" s="8"/>
      <c r="SY600" s="8"/>
      <c r="SZ600" s="8"/>
      <c r="TA600" s="8"/>
      <c r="TB600" s="8"/>
      <c r="TC600" s="8"/>
      <c r="TD600" s="8"/>
      <c r="TE600" s="8"/>
      <c r="TF600" s="8"/>
      <c r="TG600" s="8"/>
      <c r="TH600" s="8"/>
      <c r="TI600" s="8"/>
      <c r="TJ600" s="8"/>
      <c r="TK600" s="8"/>
      <c r="TL600" s="8"/>
      <c r="TM600" s="8"/>
      <c r="TN600" s="8"/>
      <c r="TO600" s="8"/>
      <c r="TP600" s="8"/>
      <c r="TQ600" s="8"/>
      <c r="TR600" s="8"/>
      <c r="TS600" s="8"/>
      <c r="TT600" s="8"/>
      <c r="TU600" s="8"/>
      <c r="TV600" s="8"/>
      <c r="TW600" s="8"/>
      <c r="TX600" s="8"/>
      <c r="TY600" s="8"/>
      <c r="TZ600" s="8"/>
      <c r="UA600" s="8"/>
      <c r="UB600" s="8"/>
      <c r="UC600" s="8"/>
      <c r="UD600" s="8"/>
      <c r="UE600" s="8"/>
      <c r="UF600" s="8"/>
      <c r="UG600" s="8"/>
      <c r="UH600" s="8"/>
      <c r="UI600" s="8"/>
      <c r="UJ600" s="8"/>
      <c r="UK600" s="8"/>
      <c r="UL600" s="8"/>
      <c r="UM600" s="8"/>
      <c r="UN600" s="8"/>
      <c r="UO600" s="8"/>
      <c r="UP600" s="8"/>
      <c r="UQ600" s="8"/>
      <c r="UR600" s="8"/>
      <c r="US600" s="8"/>
      <c r="UT600" s="8"/>
      <c r="UU600" s="8"/>
      <c r="UV600" s="8"/>
      <c r="UW600" s="8"/>
      <c r="UX600" s="8"/>
      <c r="UY600" s="8"/>
      <c r="UZ600" s="8"/>
      <c r="VA600" s="8"/>
      <c r="VB600" s="8"/>
      <c r="VC600" s="8"/>
      <c r="VD600" s="8"/>
      <c r="VE600" s="8"/>
      <c r="VF600" s="8"/>
      <c r="VG600" s="8"/>
      <c r="VH600" s="8"/>
      <c r="VI600" s="8"/>
      <c r="VJ600" s="8"/>
      <c r="VK600" s="8"/>
      <c r="VL600" s="8"/>
      <c r="VM600" s="8"/>
      <c r="VN600" s="8"/>
      <c r="VO600" s="8"/>
      <c r="VP600" s="8"/>
      <c r="VQ600" s="8"/>
      <c r="VR600" s="8"/>
      <c r="VS600" s="8"/>
      <c r="VT600" s="8"/>
      <c r="VU600" s="8"/>
      <c r="VV600" s="8"/>
      <c r="VW600" s="8"/>
      <c r="VX600" s="8"/>
      <c r="VY600" s="8"/>
      <c r="VZ600" s="8"/>
      <c r="WA600" s="8"/>
      <c r="WB600" s="8"/>
      <c r="WC600" s="8"/>
      <c r="WD600" s="8"/>
      <c r="WE600" s="8"/>
      <c r="WF600" s="8"/>
      <c r="WG600" s="8"/>
      <c r="WH600" s="8"/>
      <c r="WI600" s="8"/>
      <c r="WJ600" s="8"/>
      <c r="WK600" s="8"/>
      <c r="WL600" s="8"/>
      <c r="WM600" s="8"/>
      <c r="WN600" s="8"/>
      <c r="WO600" s="8"/>
      <c r="WP600" s="8"/>
      <c r="WQ600" s="8"/>
      <c r="WR600" s="8"/>
      <c r="WS600" s="8"/>
      <c r="WT600" s="8"/>
      <c r="WU600" s="8"/>
      <c r="WV600" s="8"/>
      <c r="WW600" s="8"/>
      <c r="WX600" s="8"/>
      <c r="WY600" s="8"/>
      <c r="WZ600" s="8"/>
      <c r="XA600" s="8"/>
      <c r="XB600" s="8"/>
      <c r="XC600" s="8"/>
      <c r="XD600" s="8"/>
      <c r="XE600" s="8"/>
      <c r="XF600" s="8"/>
      <c r="XG600" s="8"/>
      <c r="XH600" s="8"/>
      <c r="XI600" s="8"/>
      <c r="XJ600" s="8"/>
      <c r="XK600" s="8"/>
      <c r="XL600" s="8"/>
      <c r="XM600" s="8"/>
      <c r="XN600" s="8"/>
      <c r="XO600" s="8"/>
      <c r="XP600" s="8"/>
      <c r="XQ600" s="8"/>
      <c r="XR600" s="8"/>
      <c r="XS600" s="8"/>
      <c r="XT600" s="8"/>
      <c r="XU600" s="8"/>
      <c r="XV600" s="8"/>
      <c r="XW600" s="8"/>
      <c r="XX600" s="8"/>
      <c r="XY600" s="8"/>
      <c r="XZ600" s="8"/>
      <c r="YA600" s="8"/>
      <c r="YB600" s="8"/>
      <c r="YC600" s="8"/>
      <c r="YD600" s="8"/>
      <c r="YE600" s="8"/>
      <c r="YF600" s="8"/>
      <c r="YG600" s="8"/>
      <c r="YH600" s="8"/>
      <c r="YI600" s="8"/>
      <c r="YJ600" s="8"/>
      <c r="YK600" s="8"/>
      <c r="YL600" s="8"/>
      <c r="YM600" s="8"/>
      <c r="YN600" s="8"/>
      <c r="YO600" s="8"/>
      <c r="YP600" s="8"/>
      <c r="YQ600" s="8"/>
      <c r="YR600" s="8"/>
      <c r="YS600" s="8"/>
      <c r="YT600" s="8"/>
      <c r="YU600" s="8"/>
      <c r="YV600" s="8"/>
      <c r="YW600" s="8"/>
      <c r="YX600" s="8"/>
      <c r="YY600" s="8"/>
      <c r="YZ600" s="8"/>
      <c r="ZA600" s="8"/>
      <c r="ZB600" s="8"/>
      <c r="ZC600" s="8"/>
      <c r="ZD600" s="8"/>
      <c r="ZE600" s="8"/>
      <c r="ZF600" s="8"/>
      <c r="ZG600" s="8"/>
      <c r="ZH600" s="8"/>
      <c r="ZI600" s="8"/>
      <c r="ZJ600" s="8"/>
      <c r="ZK600" s="8"/>
      <c r="ZL600" s="8"/>
      <c r="ZM600" s="8"/>
      <c r="ZN600" s="8"/>
      <c r="ZO600" s="8"/>
      <c r="ZP600" s="8"/>
      <c r="ZQ600" s="8"/>
      <c r="ZR600" s="8"/>
      <c r="ZS600" s="8"/>
      <c r="ZT600" s="8"/>
      <c r="ZU600" s="8"/>
      <c r="ZV600" s="8"/>
      <c r="ZW600" s="8"/>
      <c r="ZX600" s="8"/>
      <c r="ZY600" s="8"/>
      <c r="ZZ600" s="8"/>
      <c r="AAA600" s="8"/>
      <c r="AAB600" s="8"/>
      <c r="AAC600" s="8"/>
      <c r="AAD600" s="8"/>
      <c r="AAE600" s="8"/>
      <c r="AAF600" s="8"/>
      <c r="AAG600" s="8"/>
      <c r="AAH600" s="8"/>
      <c r="AAI600" s="8"/>
      <c r="AAJ600" s="8"/>
      <c r="AAK600" s="8"/>
      <c r="AAL600" s="8"/>
      <c r="AAM600" s="8"/>
      <c r="AAN600" s="8"/>
      <c r="AAO600" s="8"/>
      <c r="AAP600" s="8"/>
      <c r="AAQ600" s="8"/>
      <c r="AAR600" s="8"/>
      <c r="AAS600" s="8"/>
      <c r="AAT600" s="8"/>
      <c r="AAU600" s="8"/>
      <c r="AAV600" s="8"/>
      <c r="AAW600" s="8"/>
      <c r="AAX600" s="8"/>
      <c r="AAY600" s="8"/>
      <c r="AAZ600" s="8"/>
      <c r="ABA600" s="8"/>
      <c r="ABB600" s="8"/>
      <c r="ABC600" s="8"/>
      <c r="ABD600" s="8"/>
      <c r="ABE600" s="8"/>
      <c r="ABF600" s="8"/>
      <c r="ABG600" s="8"/>
      <c r="ABH600" s="8"/>
      <c r="ABI600" s="8"/>
      <c r="ABJ600" s="8"/>
      <c r="ABK600" s="8"/>
      <c r="ABL600" s="8"/>
      <c r="ABM600" s="8"/>
      <c r="ABN600" s="8"/>
      <c r="ABO600" s="8"/>
      <c r="ABP600" s="8"/>
      <c r="ABQ600" s="8"/>
      <c r="ABR600" s="8"/>
      <c r="ABS600" s="8"/>
      <c r="ABT600" s="8"/>
      <c r="ABU600" s="8"/>
      <c r="ABV600" s="8"/>
      <c r="ABW600" s="8"/>
      <c r="ABX600" s="8"/>
      <c r="ABY600" s="8"/>
      <c r="ABZ600" s="8"/>
      <c r="ACA600" s="8"/>
      <c r="ACB600" s="8"/>
      <c r="ACC600" s="8"/>
      <c r="ACD600" s="8"/>
      <c r="ACE600" s="8"/>
      <c r="ACF600" s="8"/>
      <c r="ACG600" s="8"/>
      <c r="ACH600" s="8"/>
      <c r="ACI600" s="8"/>
      <c r="ACJ600" s="8"/>
      <c r="ACK600" s="8"/>
      <c r="ACL600" s="8"/>
      <c r="ACM600" s="8"/>
      <c r="ACN600" s="8"/>
      <c r="ACO600" s="8"/>
      <c r="ACP600" s="8"/>
      <c r="ACQ600" s="8"/>
      <c r="ACR600" s="8"/>
      <c r="ACS600" s="8"/>
      <c r="ACT600" s="8"/>
      <c r="ACU600" s="8"/>
      <c r="ACV600" s="8"/>
      <c r="ACW600" s="8"/>
      <c r="ACX600" s="8"/>
      <c r="ACY600" s="8"/>
      <c r="ACZ600" s="8"/>
      <c r="ADA600" s="8"/>
      <c r="ADB600" s="8"/>
      <c r="ADC600" s="8"/>
      <c r="ADD600" s="8"/>
      <c r="ADE600" s="8"/>
      <c r="ADF600" s="8"/>
      <c r="ADG600" s="8"/>
      <c r="ADH600" s="8"/>
      <c r="ADI600" s="8"/>
      <c r="ADJ600" s="8"/>
      <c r="ADK600" s="8"/>
      <c r="ADL600" s="8"/>
      <c r="ADM600" s="8"/>
      <c r="ADN600" s="8"/>
      <c r="ADO600" s="8"/>
      <c r="ADP600" s="8"/>
      <c r="ADQ600" s="8"/>
      <c r="ADR600" s="8"/>
      <c r="ADS600" s="8"/>
      <c r="ADT600" s="8"/>
      <c r="ADU600" s="8"/>
      <c r="ADV600" s="8"/>
      <c r="ADW600" s="8"/>
      <c r="ADX600" s="8"/>
      <c r="ADY600" s="8"/>
      <c r="ADZ600" s="8"/>
      <c r="AEA600" s="8"/>
      <c r="AEB600" s="8"/>
      <c r="AEC600" s="8"/>
      <c r="AED600" s="8"/>
      <c r="AEE600" s="8"/>
      <c r="AEF600" s="8"/>
      <c r="AEG600" s="8"/>
      <c r="AEH600" s="8"/>
      <c r="AEI600" s="8"/>
      <c r="AEJ600" s="8"/>
      <c r="AEK600" s="8"/>
      <c r="AEL600" s="8"/>
      <c r="AEM600" s="8"/>
      <c r="AEN600" s="8"/>
      <c r="AEO600" s="8"/>
      <c r="AEP600" s="8"/>
      <c r="AEQ600" s="8"/>
      <c r="AER600" s="8"/>
      <c r="AES600" s="8"/>
      <c r="AET600" s="8"/>
      <c r="AEU600" s="8"/>
      <c r="AEV600" s="8"/>
      <c r="AEW600" s="8"/>
      <c r="AEX600" s="8"/>
      <c r="AEY600" s="8"/>
      <c r="AEZ600" s="8"/>
      <c r="AFA600" s="8"/>
      <c r="AFB600" s="8"/>
      <c r="AFC600" s="8"/>
      <c r="AFD600" s="8"/>
      <c r="AFE600" s="8"/>
      <c r="AFF600" s="8"/>
      <c r="AFG600" s="8"/>
      <c r="AFH600" s="8"/>
      <c r="AFI600" s="8"/>
      <c r="AFJ600" s="8"/>
      <c r="AFK600" s="8"/>
      <c r="AFL600" s="8"/>
      <c r="AFM600" s="8"/>
      <c r="AFN600" s="8"/>
      <c r="AFO600" s="8"/>
      <c r="AFP600" s="8"/>
      <c r="AFQ600" s="8"/>
      <c r="AFR600" s="8"/>
      <c r="AFS600" s="8"/>
      <c r="AFT600" s="8"/>
      <c r="AFU600" s="8"/>
      <c r="AFV600" s="8"/>
      <c r="AFW600" s="8"/>
      <c r="AFX600" s="8"/>
      <c r="AFY600" s="8"/>
      <c r="AFZ600" s="8"/>
      <c r="AGA600" s="8"/>
      <c r="AGB600" s="8"/>
      <c r="AGC600" s="8"/>
      <c r="AGD600" s="8"/>
      <c r="AGE600" s="8"/>
      <c r="AGF600" s="8"/>
      <c r="AGG600" s="8"/>
      <c r="AGH600" s="8"/>
      <c r="AGI600" s="8"/>
      <c r="AGJ600" s="8"/>
      <c r="AGK600" s="8"/>
      <c r="AGL600" s="8"/>
      <c r="AGM600" s="8"/>
      <c r="AGN600" s="8"/>
      <c r="AGO600" s="8"/>
      <c r="AGP600" s="8"/>
      <c r="AGQ600" s="8"/>
      <c r="AGR600" s="8"/>
      <c r="AGS600" s="8"/>
      <c r="AGT600" s="8"/>
      <c r="AGU600" s="8"/>
      <c r="AGV600" s="8"/>
      <c r="AGW600" s="8"/>
      <c r="AGX600" s="8"/>
      <c r="AGY600" s="8"/>
      <c r="AGZ600" s="8"/>
      <c r="AHA600" s="8"/>
      <c r="AHB600" s="8"/>
      <c r="AHC600" s="8"/>
      <c r="AHD600" s="8"/>
      <c r="AHE600" s="8"/>
      <c r="AHF600" s="8"/>
      <c r="AHG600" s="8"/>
      <c r="AHH600" s="8"/>
      <c r="AHI600" s="8"/>
      <c r="AHJ600" s="8"/>
      <c r="AHK600" s="8"/>
      <c r="AHL600" s="8"/>
      <c r="AHM600" s="8"/>
      <c r="AHN600" s="8"/>
      <c r="AHO600" s="8"/>
      <c r="AHP600" s="8"/>
      <c r="AHQ600" s="8"/>
      <c r="AHR600" s="8"/>
      <c r="AHS600" s="8"/>
      <c r="AHT600" s="8"/>
      <c r="AHU600" s="8"/>
      <c r="AHV600" s="8"/>
      <c r="AHW600" s="8"/>
      <c r="AHX600" s="8"/>
      <c r="AHY600" s="8"/>
      <c r="AHZ600" s="8"/>
      <c r="AIA600" s="8"/>
      <c r="AIB600" s="8"/>
      <c r="AIC600" s="8"/>
      <c r="AID600" s="8"/>
      <c r="AIE600" s="8"/>
      <c r="AIF600" s="8"/>
      <c r="AIG600" s="8"/>
      <c r="AIH600" s="8"/>
      <c r="AII600" s="8"/>
      <c r="AIJ600" s="8"/>
      <c r="AIK600" s="8"/>
      <c r="AIL600" s="8"/>
      <c r="AIM600" s="8"/>
      <c r="AIN600" s="8"/>
      <c r="AIO600" s="8"/>
      <c r="AIP600" s="8"/>
      <c r="AIQ600" s="8"/>
      <c r="AIR600" s="8"/>
      <c r="AIS600" s="8"/>
      <c r="AIT600" s="8"/>
      <c r="AIU600" s="8"/>
      <c r="AIV600" s="8"/>
      <c r="AIW600" s="8"/>
      <c r="AIX600" s="8"/>
      <c r="AIY600" s="8"/>
      <c r="AIZ600" s="8"/>
      <c r="AJA600" s="8"/>
      <c r="AJB600" s="8"/>
      <c r="AJC600" s="8"/>
      <c r="AJD600" s="8"/>
      <c r="AJE600" s="8"/>
      <c r="AJF600" s="8"/>
      <c r="AJG600" s="8"/>
      <c r="AJH600" s="8"/>
      <c r="AJI600" s="8"/>
      <c r="AJJ600" s="8"/>
      <c r="AJK600" s="8"/>
      <c r="AJL600" s="8"/>
      <c r="AJM600" s="8"/>
      <c r="AJN600" s="8"/>
      <c r="AJO600" s="8"/>
      <c r="AJP600" s="8"/>
      <c r="AJQ600" s="8"/>
      <c r="AJR600" s="8"/>
      <c r="AJS600" s="8"/>
      <c r="AJT600" s="8"/>
      <c r="AJU600" s="8"/>
      <c r="AJV600" s="8"/>
      <c r="AJW600" s="8"/>
      <c r="AJX600" s="8"/>
      <c r="AJY600" s="8"/>
      <c r="AJZ600" s="8"/>
      <c r="AKA600" s="8"/>
      <c r="AKB600" s="8"/>
      <c r="AKC600" s="8"/>
      <c r="AKD600" s="8"/>
      <c r="AKE600" s="8"/>
      <c r="AKF600" s="8"/>
      <c r="AKG600" s="8"/>
      <c r="AKH600" s="8"/>
      <c r="AKI600" s="8"/>
      <c r="AKJ600" s="8"/>
      <c r="AKK600" s="8"/>
      <c r="AKL600" s="8"/>
      <c r="AKM600" s="8"/>
      <c r="AKN600" s="8"/>
      <c r="AKO600" s="8"/>
      <c r="AKP600" s="8"/>
      <c r="AKQ600" s="8"/>
      <c r="AKR600" s="8"/>
      <c r="AKS600" s="8"/>
      <c r="AKT600" s="8"/>
      <c r="AKU600" s="8"/>
      <c r="AKV600" s="8"/>
      <c r="AKW600" s="8"/>
      <c r="AKX600" s="8"/>
      <c r="AKY600" s="8"/>
      <c r="AKZ600" s="8"/>
      <c r="ALA600" s="8"/>
      <c r="ALB600" s="8"/>
      <c r="ALC600" s="8"/>
      <c r="ALD600" s="8"/>
      <c r="ALE600" s="8"/>
      <c r="ALF600" s="8"/>
      <c r="ALG600" s="8"/>
      <c r="ALH600" s="8"/>
      <c r="ALI600" s="8"/>
      <c r="ALJ600" s="8"/>
      <c r="ALK600" s="8"/>
      <c r="ALL600" s="8"/>
      <c r="ALM600" s="8"/>
      <c r="ALN600" s="8"/>
      <c r="ALO600" s="8"/>
      <c r="ALP600" s="8"/>
      <c r="ALQ600" s="8"/>
      <c r="ALR600" s="8"/>
      <c r="ALS600" s="8"/>
      <c r="ALT600" s="8"/>
      <c r="ALU600" s="8"/>
      <c r="ALV600" s="8"/>
      <c r="ALW600" s="8"/>
      <c r="ALX600" s="8"/>
      <c r="ALY600" s="8"/>
      <c r="ALZ600" s="8"/>
      <c r="AMA600" s="8"/>
      <c r="AMB600" s="8"/>
      <c r="AMC600" s="8"/>
      <c r="AMD600" s="8"/>
      <c r="AME600" s="8"/>
      <c r="AMF600" s="8"/>
      <c r="AMG600" s="8"/>
      <c r="AMH600" s="8"/>
      <c r="AMI600" s="8"/>
      <c r="AMJ600" s="8"/>
      <c r="AMK600" s="8"/>
      <c r="AML600" s="8"/>
      <c r="AMM600" s="8"/>
      <c r="AMN600" s="8"/>
      <c r="AMO600" s="8"/>
      <c r="AMP600" s="8"/>
      <c r="AMQ600" s="8"/>
      <c r="AMR600" s="8"/>
      <c r="AMS600" s="8"/>
      <c r="AMT600" s="8"/>
      <c r="AMU600" s="8"/>
      <c r="AMV600" s="8"/>
      <c r="AMW600" s="8"/>
      <c r="AMX600" s="8"/>
      <c r="AMY600" s="8"/>
      <c r="AMZ600" s="8"/>
      <c r="ANA600" s="8"/>
      <c r="ANB600" s="8"/>
      <c r="ANC600" s="8"/>
      <c r="AND600" s="8"/>
      <c r="ANE600" s="8"/>
      <c r="ANF600" s="8"/>
      <c r="ANG600" s="8"/>
      <c r="ANH600" s="8"/>
      <c r="ANI600" s="8"/>
      <c r="ANJ600" s="8"/>
      <c r="ANK600" s="8"/>
      <c r="ANL600" s="8"/>
      <c r="ANM600" s="8"/>
      <c r="ANN600" s="8"/>
      <c r="ANO600" s="8"/>
      <c r="ANP600" s="8"/>
      <c r="ANQ600" s="8"/>
      <c r="ANR600" s="8"/>
      <c r="ANS600" s="8"/>
      <c r="ANT600" s="8"/>
      <c r="ANU600" s="8"/>
      <c r="ANV600" s="8"/>
      <c r="ANW600" s="8"/>
      <c r="ANX600" s="8"/>
      <c r="ANY600" s="8"/>
      <c r="ANZ600" s="8"/>
      <c r="AOA600" s="8"/>
      <c r="AOB600" s="8"/>
      <c r="AOC600" s="8"/>
      <c r="AOD600" s="8"/>
      <c r="AOE600" s="8"/>
      <c r="AOF600" s="8"/>
      <c r="AOG600" s="8"/>
      <c r="AOH600" s="8"/>
      <c r="AOI600" s="8"/>
      <c r="AOJ600" s="8"/>
      <c r="AOK600" s="8"/>
      <c r="AOL600" s="8"/>
      <c r="AOM600" s="8"/>
      <c r="AON600" s="8"/>
      <c r="AOO600" s="8"/>
      <c r="AOP600" s="8"/>
      <c r="AOQ600" s="8"/>
      <c r="AOR600" s="8"/>
      <c r="AOS600" s="8"/>
      <c r="AOT600" s="8"/>
      <c r="AOU600" s="8"/>
      <c r="AOV600" s="8"/>
      <c r="AOW600" s="8"/>
      <c r="AOX600" s="8"/>
      <c r="AOY600" s="8"/>
      <c r="AOZ600" s="8"/>
      <c r="APA600" s="8"/>
      <c r="APB600" s="8"/>
      <c r="APC600" s="8"/>
      <c r="APD600" s="8"/>
      <c r="APE600" s="8"/>
      <c r="APF600" s="8"/>
      <c r="APG600" s="8"/>
      <c r="APH600" s="8"/>
      <c r="API600" s="8"/>
      <c r="APJ600" s="8"/>
      <c r="APK600" s="8"/>
      <c r="APL600" s="8"/>
      <c r="APM600" s="8"/>
      <c r="APN600" s="8"/>
      <c r="APO600" s="8"/>
      <c r="APP600" s="8"/>
      <c r="APQ600" s="8"/>
      <c r="APR600" s="8"/>
      <c r="APS600" s="8"/>
      <c r="APT600" s="8"/>
      <c r="APU600" s="8"/>
      <c r="APV600" s="8"/>
      <c r="APW600" s="8"/>
      <c r="APX600" s="8"/>
      <c r="APY600" s="8"/>
      <c r="APZ600" s="8"/>
      <c r="AQA600" s="8"/>
      <c r="AQB600" s="8"/>
      <c r="AQC600" s="8"/>
      <c r="AQD600" s="8"/>
      <c r="AQE600" s="8"/>
      <c r="AQF600" s="8"/>
      <c r="AQG600" s="8"/>
      <c r="AQH600" s="8"/>
      <c r="AQI600" s="8"/>
      <c r="AQJ600" s="8"/>
      <c r="AQK600" s="8"/>
      <c r="AQL600" s="8"/>
      <c r="AQM600" s="8"/>
      <c r="AQN600" s="8"/>
      <c r="AQO600" s="8"/>
      <c r="AQP600" s="8"/>
      <c r="AQQ600" s="8"/>
      <c r="AQR600" s="8"/>
      <c r="AQS600" s="8"/>
      <c r="AQT600" s="8"/>
      <c r="AQU600" s="8"/>
      <c r="AQV600" s="8"/>
      <c r="AQW600" s="8"/>
      <c r="AQX600" s="8"/>
      <c r="AQY600" s="8"/>
      <c r="AQZ600" s="8"/>
      <c r="ARA600" s="8"/>
      <c r="ARB600" s="8"/>
      <c r="ARC600" s="8"/>
      <c r="ARD600" s="8"/>
      <c r="ARE600" s="8"/>
      <c r="ARF600" s="8"/>
      <c r="ARG600" s="8"/>
      <c r="ARH600" s="8"/>
      <c r="ARI600" s="8"/>
      <c r="ARJ600" s="8"/>
      <c r="ARK600" s="8"/>
      <c r="ARL600" s="8"/>
      <c r="ARM600" s="8"/>
      <c r="ARN600" s="8"/>
      <c r="ARO600" s="8"/>
      <c r="ARP600" s="8"/>
      <c r="ARQ600" s="8"/>
      <c r="ARR600" s="8"/>
      <c r="ARS600" s="8"/>
      <c r="ART600" s="8"/>
      <c r="ARU600" s="8"/>
      <c r="ARV600" s="8"/>
      <c r="ARW600" s="8"/>
      <c r="ARX600" s="8"/>
      <c r="ARY600" s="8"/>
      <c r="ARZ600" s="8"/>
      <c r="ASA600" s="8"/>
      <c r="ASB600" s="8"/>
      <c r="ASC600" s="8"/>
      <c r="ASD600" s="8"/>
      <c r="ASE600" s="8"/>
      <c r="ASF600" s="8"/>
      <c r="ASG600" s="8"/>
      <c r="ASH600" s="8"/>
      <c r="ASI600" s="8"/>
      <c r="ASJ600" s="8"/>
      <c r="ASK600" s="8"/>
      <c r="ASL600" s="8"/>
      <c r="ASM600" s="8"/>
      <c r="ASN600" s="8"/>
      <c r="ASO600" s="8"/>
      <c r="ASP600" s="8"/>
      <c r="ASQ600" s="8"/>
      <c r="ASR600" s="8"/>
      <c r="ASS600" s="8"/>
      <c r="AST600" s="8"/>
      <c r="ASU600" s="8"/>
      <c r="ASV600" s="8"/>
      <c r="ASW600" s="8"/>
      <c r="ASX600" s="8"/>
      <c r="ASY600" s="8"/>
      <c r="ASZ600" s="8"/>
      <c r="ATA600" s="8"/>
      <c r="ATB600" s="8"/>
      <c r="ATC600" s="8"/>
      <c r="ATD600" s="8"/>
      <c r="ATE600" s="8"/>
      <c r="ATF600" s="8"/>
      <c r="ATG600" s="8"/>
      <c r="ATH600" s="8"/>
      <c r="ATI600" s="8"/>
      <c r="ATJ600" s="8"/>
      <c r="ATK600" s="8"/>
      <c r="ATL600" s="8"/>
      <c r="ATM600" s="8"/>
      <c r="ATN600" s="8"/>
      <c r="ATO600" s="8"/>
      <c r="ATP600" s="8"/>
      <c r="ATQ600" s="8"/>
      <c r="ATR600" s="8"/>
      <c r="ATS600" s="8"/>
      <c r="ATT600" s="8"/>
      <c r="ATU600" s="8"/>
      <c r="ATV600" s="8"/>
      <c r="ATW600" s="8"/>
      <c r="ATX600" s="8"/>
      <c r="ATY600" s="8"/>
      <c r="ATZ600" s="8"/>
      <c r="AUA600" s="8"/>
      <c r="AUB600" s="8"/>
      <c r="AUC600" s="8"/>
      <c r="AUD600" s="8"/>
      <c r="AUE600" s="8"/>
      <c r="AUF600" s="8"/>
      <c r="AUG600" s="8"/>
      <c r="AUH600" s="8"/>
      <c r="AUI600" s="8"/>
      <c r="AUJ600" s="8"/>
      <c r="AUK600" s="8"/>
      <c r="AUL600" s="8"/>
      <c r="AUM600" s="8"/>
      <c r="AUN600" s="8"/>
      <c r="AUO600" s="8"/>
      <c r="AUP600" s="8"/>
      <c r="AUQ600" s="8"/>
      <c r="AUR600" s="8"/>
      <c r="AUS600" s="8"/>
      <c r="AUT600" s="8"/>
      <c r="AUU600" s="8"/>
      <c r="AUV600" s="8"/>
      <c r="AUW600" s="8"/>
      <c r="AUX600" s="8"/>
      <c r="AUY600" s="8"/>
      <c r="AUZ600" s="8"/>
      <c r="AVA600" s="8"/>
      <c r="AVB600" s="8"/>
      <c r="AVC600" s="8"/>
      <c r="AVD600" s="8"/>
      <c r="AVE600" s="8"/>
      <c r="AVF600" s="8"/>
      <c r="AVG600" s="8"/>
      <c r="AVH600" s="8"/>
      <c r="AVI600" s="8"/>
      <c r="AVJ600" s="8"/>
      <c r="AVK600" s="8"/>
      <c r="AVL600" s="8"/>
      <c r="AVM600" s="8"/>
      <c r="AVN600" s="8"/>
      <c r="AVO600" s="8"/>
      <c r="AVP600" s="8"/>
      <c r="AVQ600" s="8"/>
      <c r="AVR600" s="8"/>
      <c r="AVS600" s="8"/>
      <c r="AVT600" s="8"/>
      <c r="AVU600" s="8"/>
      <c r="AVV600" s="8"/>
      <c r="AVW600" s="8"/>
      <c r="AVX600" s="8"/>
      <c r="AVY600" s="8"/>
      <c r="AVZ600" s="8"/>
      <c r="AWA600" s="8"/>
      <c r="AWB600" s="8"/>
      <c r="AWC600" s="8"/>
      <c r="AWD600" s="8"/>
      <c r="AWE600" s="8"/>
      <c r="AWF600" s="8"/>
      <c r="AWG600" s="8"/>
      <c r="AWH600" s="8"/>
      <c r="AWI600" s="8"/>
      <c r="AWJ600" s="8"/>
      <c r="AWK600" s="8"/>
      <c r="AWL600" s="8"/>
      <c r="AWM600" s="8"/>
      <c r="AWN600" s="8"/>
      <c r="AWO600" s="8"/>
      <c r="AWP600" s="8"/>
      <c r="AWQ600" s="8"/>
      <c r="AWR600" s="8"/>
      <c r="AWS600" s="8"/>
      <c r="AWT600" s="8"/>
      <c r="AWU600" s="8"/>
      <c r="AWV600" s="8"/>
      <c r="AWW600" s="8"/>
      <c r="AWX600" s="8"/>
      <c r="AWY600" s="8"/>
      <c r="AWZ600" s="8"/>
      <c r="AXA600" s="8"/>
      <c r="AXB600" s="8"/>
      <c r="AXC600" s="8"/>
      <c r="AXD600" s="8"/>
      <c r="AXE600" s="8"/>
      <c r="AXF600" s="8"/>
      <c r="AXG600" s="8"/>
      <c r="AXH600" s="8"/>
      <c r="AXI600" s="8"/>
      <c r="AXJ600" s="8"/>
      <c r="AXK600" s="8"/>
      <c r="AXL600" s="8"/>
      <c r="AXM600" s="8"/>
      <c r="AXN600" s="8"/>
      <c r="AXO600" s="8"/>
      <c r="AXP600" s="8"/>
      <c r="AXQ600" s="8"/>
      <c r="AXR600" s="8"/>
      <c r="AXS600" s="8"/>
      <c r="AXT600" s="8"/>
      <c r="AXU600" s="8"/>
      <c r="AXV600" s="8"/>
      <c r="AXW600" s="8"/>
      <c r="AXX600" s="8"/>
      <c r="AXY600" s="8"/>
      <c r="AXZ600" s="8"/>
      <c r="AYA600" s="8"/>
      <c r="AYB600" s="8"/>
      <c r="AYC600" s="8"/>
      <c r="AYD600" s="8"/>
      <c r="AYE600" s="8"/>
      <c r="AYF600" s="8"/>
      <c r="AYG600" s="8"/>
      <c r="AYH600" s="8"/>
      <c r="AYI600" s="8"/>
      <c r="AYJ600" s="8"/>
      <c r="AYK600" s="8"/>
      <c r="AYL600" s="8"/>
      <c r="AYM600" s="8"/>
      <c r="AYN600" s="8"/>
      <c r="AYO600" s="8"/>
      <c r="AYP600" s="8"/>
      <c r="AYQ600" s="8"/>
      <c r="AYR600" s="8"/>
      <c r="AYS600" s="8"/>
      <c r="AYT600" s="8"/>
      <c r="AYU600" s="8"/>
      <c r="AYV600" s="8"/>
      <c r="AYW600" s="8"/>
      <c r="AYX600" s="8"/>
      <c r="AYY600" s="8"/>
      <c r="AYZ600" s="8"/>
      <c r="AZA600" s="8"/>
      <c r="AZB600" s="8"/>
      <c r="AZC600" s="8"/>
      <c r="AZD600" s="8"/>
      <c r="AZE600" s="8"/>
      <c r="AZF600" s="8"/>
      <c r="AZG600" s="8"/>
      <c r="AZH600" s="8"/>
      <c r="AZI600" s="8"/>
      <c r="AZJ600" s="8"/>
      <c r="AZK600" s="8"/>
      <c r="AZL600" s="8"/>
      <c r="AZM600" s="8"/>
      <c r="AZN600" s="8"/>
      <c r="AZO600" s="8"/>
      <c r="AZP600" s="8"/>
      <c r="AZQ600" s="8"/>
      <c r="AZR600" s="8"/>
      <c r="AZS600" s="8"/>
      <c r="AZT600" s="8"/>
      <c r="AZU600" s="8"/>
      <c r="AZV600" s="8"/>
      <c r="AZW600" s="8"/>
      <c r="AZX600" s="8"/>
      <c r="AZY600" s="8"/>
      <c r="AZZ600" s="8"/>
      <c r="BAA600" s="8"/>
      <c r="BAB600" s="8"/>
      <c r="BAC600" s="8"/>
      <c r="BAD600" s="8"/>
      <c r="BAE600" s="8"/>
      <c r="BAF600" s="8"/>
      <c r="BAG600" s="8"/>
      <c r="BAH600" s="8"/>
      <c r="BAI600" s="8"/>
      <c r="BAJ600" s="8"/>
      <c r="BAK600" s="8"/>
      <c r="BAL600" s="8"/>
      <c r="BAM600" s="8"/>
      <c r="BAN600" s="8"/>
      <c r="BAO600" s="8"/>
      <c r="BAP600" s="8"/>
      <c r="BAQ600" s="8"/>
      <c r="BAR600" s="8"/>
      <c r="BAS600" s="8"/>
      <c r="BAT600" s="8"/>
      <c r="BAU600" s="8"/>
      <c r="BAV600" s="8"/>
      <c r="BAW600" s="8"/>
      <c r="BAX600" s="8"/>
      <c r="BAY600" s="8"/>
      <c r="BAZ600" s="8"/>
      <c r="BBA600" s="8"/>
      <c r="BBB600" s="8"/>
      <c r="BBC600" s="8"/>
      <c r="BBD600" s="8"/>
      <c r="BBE600" s="8"/>
      <c r="BBF600" s="8"/>
      <c r="BBG600" s="8"/>
      <c r="BBH600" s="8"/>
      <c r="BBI600" s="8"/>
      <c r="BBJ600" s="8"/>
      <c r="BBK600" s="8"/>
      <c r="BBL600" s="8"/>
      <c r="BBM600" s="8"/>
      <c r="BBN600" s="8"/>
      <c r="BBO600" s="8"/>
      <c r="BBP600" s="8"/>
      <c r="BBQ600" s="8"/>
      <c r="BBR600" s="8"/>
      <c r="BBS600" s="8"/>
      <c r="BBT600" s="8"/>
      <c r="BBU600" s="8"/>
      <c r="BBV600" s="8"/>
      <c r="BBW600" s="8"/>
      <c r="BBX600" s="8"/>
      <c r="BBY600" s="8"/>
      <c r="BBZ600" s="8"/>
      <c r="BCA600" s="8"/>
      <c r="BCB600" s="8"/>
      <c r="BCC600" s="8"/>
      <c r="BCD600" s="8"/>
      <c r="BCE600" s="8"/>
      <c r="BCF600" s="8"/>
      <c r="BCG600" s="8"/>
      <c r="BCH600" s="8"/>
      <c r="BCI600" s="8"/>
      <c r="BCJ600" s="8"/>
      <c r="BCK600" s="8"/>
      <c r="BCL600" s="8"/>
      <c r="BCM600" s="8"/>
      <c r="BCN600" s="8"/>
      <c r="BCO600" s="8"/>
      <c r="BCP600" s="8"/>
      <c r="BCQ600" s="8"/>
      <c r="BCR600" s="8"/>
      <c r="BCS600" s="8"/>
      <c r="BCT600" s="8"/>
      <c r="BCU600" s="8"/>
      <c r="BCV600" s="8"/>
      <c r="BCW600" s="8"/>
      <c r="BCX600" s="8"/>
      <c r="BCY600" s="8"/>
      <c r="BCZ600" s="8"/>
      <c r="BDA600" s="8"/>
      <c r="BDB600" s="8"/>
      <c r="BDC600" s="8"/>
      <c r="BDD600" s="8"/>
      <c r="BDE600" s="8"/>
      <c r="BDF600" s="8"/>
      <c r="BDG600" s="8"/>
      <c r="BDH600" s="8"/>
      <c r="BDI600" s="8"/>
      <c r="BDJ600" s="8"/>
      <c r="BDK600" s="8"/>
      <c r="BDL600" s="8"/>
      <c r="BDM600" s="8"/>
      <c r="BDN600" s="8"/>
      <c r="BDO600" s="8"/>
      <c r="BDP600" s="8"/>
      <c r="BDQ600" s="8"/>
      <c r="BDR600" s="8"/>
      <c r="BDS600" s="8"/>
      <c r="BDT600" s="8"/>
      <c r="BDU600" s="8"/>
      <c r="BDV600" s="8"/>
      <c r="BDW600" s="8"/>
      <c r="BDX600" s="8"/>
      <c r="BDY600" s="8"/>
      <c r="BDZ600" s="8"/>
      <c r="BEA600" s="8"/>
      <c r="BEB600" s="8"/>
      <c r="BEC600" s="8"/>
      <c r="BED600" s="8"/>
      <c r="BEE600" s="8"/>
      <c r="BEF600" s="8"/>
      <c r="BEG600" s="8"/>
      <c r="BEH600" s="8"/>
      <c r="BEI600" s="8"/>
      <c r="BEJ600" s="8"/>
      <c r="BEK600" s="8"/>
      <c r="BEL600" s="8"/>
      <c r="BEM600" s="8"/>
      <c r="BEN600" s="8"/>
      <c r="BEO600" s="8"/>
      <c r="BEP600" s="8"/>
      <c r="BEQ600" s="8"/>
      <c r="BER600" s="8"/>
      <c r="BES600" s="8"/>
      <c r="BET600" s="8"/>
      <c r="BEU600" s="8"/>
      <c r="BEV600" s="8"/>
      <c r="BEW600" s="8"/>
      <c r="BEX600" s="8"/>
      <c r="BEY600" s="8"/>
      <c r="BEZ600" s="8"/>
      <c r="BFA600" s="8"/>
      <c r="BFB600" s="8"/>
      <c r="BFC600" s="8"/>
      <c r="BFD600" s="8"/>
      <c r="BFE600" s="8"/>
      <c r="BFF600" s="8"/>
      <c r="BFG600" s="8"/>
      <c r="BFH600" s="8"/>
      <c r="BFI600" s="8"/>
      <c r="BFJ600" s="8"/>
      <c r="BFK600" s="8"/>
      <c r="BFL600" s="8"/>
      <c r="BFM600" s="8"/>
      <c r="BFN600" s="8"/>
      <c r="BFO600" s="8"/>
      <c r="BFP600" s="8"/>
      <c r="BFQ600" s="8"/>
      <c r="BFR600" s="8"/>
      <c r="BFS600" s="8"/>
      <c r="BFT600" s="8"/>
      <c r="BFU600" s="8"/>
      <c r="BFV600" s="8"/>
      <c r="BFW600" s="8"/>
      <c r="BFX600" s="8"/>
      <c r="BFY600" s="8"/>
      <c r="BFZ600" s="8"/>
      <c r="BGA600" s="8"/>
      <c r="BGB600" s="8"/>
      <c r="BGC600" s="8"/>
      <c r="BGD600" s="8"/>
      <c r="BGE600" s="8"/>
      <c r="BGF600" s="8"/>
      <c r="BGG600" s="8"/>
      <c r="BGH600" s="8"/>
      <c r="BGI600" s="8"/>
      <c r="BGJ600" s="8"/>
      <c r="BGK600" s="8"/>
      <c r="BGL600" s="8"/>
      <c r="BGM600" s="8"/>
      <c r="BGN600" s="8"/>
      <c r="BGO600" s="8"/>
      <c r="BGP600" s="8"/>
      <c r="BGQ600" s="8"/>
      <c r="BGR600" s="8"/>
      <c r="BGS600" s="8"/>
      <c r="BGT600" s="8"/>
      <c r="BGU600" s="8"/>
      <c r="BGV600" s="8"/>
      <c r="BGW600" s="8"/>
      <c r="BGX600" s="8"/>
      <c r="BGY600" s="8"/>
      <c r="BGZ600" s="8"/>
      <c r="BHA600" s="8"/>
      <c r="BHB600" s="8"/>
      <c r="BHC600" s="8"/>
      <c r="BHD600" s="8"/>
      <c r="BHE600" s="8"/>
      <c r="BHF600" s="8"/>
      <c r="BHG600" s="8"/>
      <c r="BHH600" s="8"/>
      <c r="BHI600" s="8"/>
      <c r="BHJ600" s="8"/>
      <c r="BHK600" s="8"/>
      <c r="BHL600" s="8"/>
      <c r="BHM600" s="8"/>
      <c r="BHN600" s="8"/>
      <c r="BHO600" s="8"/>
      <c r="BHP600" s="8"/>
      <c r="BHQ600" s="8"/>
      <c r="BHR600" s="8"/>
      <c r="BHS600" s="8"/>
      <c r="BHT600" s="8"/>
      <c r="BHU600" s="8"/>
      <c r="BHV600" s="8"/>
      <c r="BHW600" s="8"/>
      <c r="BHX600" s="8"/>
      <c r="BHY600" s="8"/>
      <c r="BHZ600" s="8"/>
      <c r="BIA600" s="8"/>
      <c r="BIB600" s="8"/>
      <c r="BIC600" s="8"/>
      <c r="BID600" s="8"/>
      <c r="BIE600" s="8"/>
      <c r="BIF600" s="8"/>
      <c r="BIG600" s="8"/>
      <c r="BIH600" s="8"/>
      <c r="BII600" s="8"/>
      <c r="BIJ600" s="8"/>
      <c r="BIK600" s="8"/>
      <c r="BIL600" s="8"/>
      <c r="BIM600" s="8"/>
      <c r="BIN600" s="8"/>
      <c r="BIO600" s="8"/>
      <c r="BIP600" s="8"/>
      <c r="BIQ600" s="8"/>
      <c r="BIR600" s="8"/>
      <c r="BIS600" s="8"/>
      <c r="BIT600" s="8"/>
      <c r="BIU600" s="8"/>
      <c r="BIV600" s="8"/>
      <c r="BIW600" s="8"/>
      <c r="BIX600" s="8"/>
      <c r="BIY600" s="8"/>
      <c r="BIZ600" s="8"/>
      <c r="BJA600" s="8"/>
      <c r="BJB600" s="8"/>
      <c r="BJC600" s="8"/>
      <c r="BJD600" s="8"/>
      <c r="BJE600" s="8"/>
      <c r="BJF600" s="8"/>
      <c r="BJG600" s="8"/>
      <c r="BJH600" s="8"/>
      <c r="BJI600" s="8"/>
      <c r="BJJ600" s="8"/>
      <c r="BJK600" s="8"/>
      <c r="BJL600" s="8"/>
      <c r="BJM600" s="8"/>
      <c r="BJN600" s="8"/>
      <c r="BJO600" s="8"/>
      <c r="BJP600" s="8"/>
      <c r="BJQ600" s="8"/>
      <c r="BJR600" s="8"/>
      <c r="BJS600" s="8"/>
      <c r="BJT600" s="8"/>
      <c r="BJU600" s="8"/>
      <c r="BJV600" s="8"/>
      <c r="BJW600" s="8"/>
      <c r="BJX600" s="8"/>
      <c r="BJY600" s="8"/>
      <c r="BJZ600" s="8"/>
      <c r="BKA600" s="8"/>
      <c r="BKB600" s="8"/>
      <c r="BKC600" s="8"/>
      <c r="BKD600" s="8"/>
      <c r="BKE600" s="8"/>
      <c r="BKF600" s="8"/>
      <c r="BKG600" s="8"/>
      <c r="BKH600" s="8"/>
      <c r="BKI600" s="8"/>
      <c r="BKJ600" s="8"/>
      <c r="BKK600" s="8"/>
      <c r="BKL600" s="8"/>
      <c r="BKM600" s="8"/>
      <c r="BKN600" s="8"/>
      <c r="BKO600" s="8"/>
      <c r="BKP600" s="8"/>
      <c r="BKQ600" s="8"/>
      <c r="BKR600" s="8"/>
      <c r="BKS600" s="8"/>
      <c r="BKT600" s="8"/>
      <c r="BKU600" s="8"/>
      <c r="BKV600" s="8"/>
      <c r="BKW600" s="8"/>
      <c r="BKX600" s="8"/>
      <c r="BKY600" s="8"/>
      <c r="BKZ600" s="8"/>
      <c r="BLA600" s="8"/>
      <c r="BLB600" s="8"/>
      <c r="BLC600" s="8"/>
      <c r="BLD600" s="8"/>
      <c r="BLE600" s="8"/>
      <c r="BLF600" s="8"/>
      <c r="BLG600" s="8"/>
      <c r="BLH600" s="8"/>
      <c r="BLI600" s="8"/>
      <c r="BLJ600" s="8"/>
      <c r="BLK600" s="8"/>
      <c r="BLL600" s="8"/>
      <c r="BLM600" s="8"/>
      <c r="BLN600" s="8"/>
      <c r="BLO600" s="8"/>
      <c r="BLP600" s="8"/>
      <c r="BLQ600" s="8"/>
      <c r="BLR600" s="8"/>
      <c r="BLS600" s="8"/>
      <c r="BLT600" s="8"/>
      <c r="BLU600" s="8"/>
      <c r="BLV600" s="8"/>
      <c r="BLW600" s="8"/>
      <c r="BLX600" s="8"/>
      <c r="BLY600" s="8"/>
      <c r="BLZ600" s="8"/>
      <c r="BMA600" s="8"/>
      <c r="BMB600" s="8"/>
      <c r="BMC600" s="8"/>
      <c r="BMD600" s="8"/>
      <c r="BME600" s="8"/>
      <c r="BMF600" s="8"/>
      <c r="BMG600" s="8"/>
      <c r="BMH600" s="8"/>
      <c r="BMI600" s="8"/>
      <c r="BMJ600" s="8"/>
      <c r="BMK600" s="8"/>
      <c r="BML600" s="8"/>
      <c r="BMM600" s="8"/>
      <c r="BMN600" s="8"/>
      <c r="BMO600" s="8"/>
      <c r="BMP600" s="8"/>
      <c r="BMQ600" s="8"/>
      <c r="BMR600" s="8"/>
      <c r="BMS600" s="8"/>
      <c r="BMT600" s="8"/>
      <c r="BMU600" s="8"/>
      <c r="BMV600" s="8"/>
      <c r="BMW600" s="8"/>
      <c r="BMX600" s="8"/>
      <c r="BMY600" s="8"/>
      <c r="BMZ600" s="8"/>
      <c r="BNA600" s="8"/>
      <c r="BNB600" s="8"/>
      <c r="BNC600" s="8"/>
      <c r="BND600" s="8"/>
      <c r="BNE600" s="8"/>
      <c r="BNF600" s="8"/>
      <c r="BNG600" s="8"/>
      <c r="BNH600" s="8"/>
      <c r="BNI600" s="8"/>
      <c r="BNJ600" s="8"/>
      <c r="BNK600" s="8"/>
      <c r="BNL600" s="8"/>
      <c r="BNM600" s="8"/>
      <c r="BNN600" s="8"/>
      <c r="BNO600" s="8"/>
      <c r="BNP600" s="8"/>
      <c r="BNQ600" s="8"/>
      <c r="BNR600" s="8"/>
      <c r="BNS600" s="8"/>
      <c r="BNT600" s="8"/>
      <c r="BNU600" s="8"/>
      <c r="BNV600" s="8"/>
      <c r="BNW600" s="8"/>
      <c r="BNX600" s="8"/>
      <c r="BNY600" s="8"/>
      <c r="BNZ600" s="8"/>
      <c r="BOA600" s="8"/>
      <c r="BOB600" s="8"/>
      <c r="BOC600" s="8"/>
      <c r="BOD600" s="8"/>
      <c r="BOE600" s="8"/>
      <c r="BOF600" s="8"/>
      <c r="BOG600" s="8"/>
      <c r="BOH600" s="8"/>
      <c r="BOI600" s="8"/>
      <c r="BOJ600" s="8"/>
      <c r="BOK600" s="8"/>
      <c r="BOL600" s="8"/>
      <c r="BOM600" s="8"/>
      <c r="BON600" s="8"/>
      <c r="BOO600" s="8"/>
      <c r="BOP600" s="8"/>
      <c r="BOQ600" s="8"/>
      <c r="BOR600" s="8"/>
      <c r="BOS600" s="8"/>
      <c r="BOT600" s="8"/>
      <c r="BOU600" s="8"/>
      <c r="BOV600" s="8"/>
      <c r="BOW600" s="8"/>
      <c r="BOX600" s="8"/>
      <c r="BOY600" s="8"/>
      <c r="BOZ600" s="8"/>
      <c r="BPA600" s="8"/>
      <c r="BPB600" s="8"/>
      <c r="BPC600" s="8"/>
      <c r="BPD600" s="8"/>
      <c r="BPE600" s="8"/>
      <c r="BPF600" s="8"/>
      <c r="BPG600" s="8"/>
      <c r="BPH600" s="8"/>
      <c r="BPI600" s="8"/>
      <c r="BPJ600" s="8"/>
      <c r="BPK600" s="8"/>
      <c r="BPL600" s="8"/>
      <c r="BPM600" s="8"/>
      <c r="BPN600" s="8"/>
      <c r="BPO600" s="8"/>
      <c r="BPP600" s="8"/>
      <c r="BPQ600" s="8"/>
      <c r="BPR600" s="8"/>
      <c r="BPS600" s="8"/>
      <c r="BPT600" s="8"/>
      <c r="BPU600" s="8"/>
      <c r="BPV600" s="8"/>
      <c r="BPW600" s="8"/>
      <c r="BPX600" s="8"/>
      <c r="BPY600" s="8"/>
      <c r="BPZ600" s="8"/>
      <c r="BQA600" s="8"/>
      <c r="BQB600" s="8"/>
      <c r="BQC600" s="8"/>
      <c r="BQD600" s="8"/>
      <c r="BQE600" s="8"/>
      <c r="BQF600" s="8"/>
      <c r="BQG600" s="8"/>
      <c r="BQH600" s="8"/>
      <c r="BQI600" s="8"/>
      <c r="BQJ600" s="8"/>
      <c r="BQK600" s="8"/>
      <c r="BQL600" s="8"/>
      <c r="BQM600" s="8"/>
      <c r="BQN600" s="8"/>
      <c r="BQO600" s="8"/>
      <c r="BQP600" s="8"/>
      <c r="BQQ600" s="8"/>
      <c r="BQR600" s="8"/>
      <c r="BQS600" s="8"/>
      <c r="BQT600" s="8"/>
      <c r="BQU600" s="8"/>
      <c r="BQV600" s="8"/>
      <c r="BQW600" s="8"/>
      <c r="BQX600" s="8"/>
      <c r="BQY600" s="8"/>
      <c r="BQZ600" s="8"/>
      <c r="BRA600" s="8"/>
      <c r="BRB600" s="8"/>
      <c r="BRC600" s="8"/>
      <c r="BRD600" s="8"/>
      <c r="BRE600" s="8"/>
      <c r="BRF600" s="8"/>
      <c r="BRG600" s="8"/>
      <c r="BRH600" s="8"/>
      <c r="BRI600" s="8"/>
      <c r="BRJ600" s="8"/>
      <c r="BRK600" s="8"/>
      <c r="BRL600" s="8"/>
      <c r="BRM600" s="8"/>
      <c r="BRN600" s="8"/>
      <c r="BRO600" s="8"/>
      <c r="BRP600" s="8"/>
      <c r="BRQ600" s="8"/>
      <c r="BRR600" s="8"/>
      <c r="BRS600" s="8"/>
      <c r="BRT600" s="8"/>
      <c r="BRU600" s="8"/>
      <c r="BRV600" s="8"/>
      <c r="BRW600" s="8"/>
      <c r="BRX600" s="8"/>
      <c r="BRY600" s="8"/>
      <c r="BRZ600" s="8"/>
      <c r="BSA600" s="8"/>
      <c r="BSB600" s="8"/>
      <c r="BSC600" s="8"/>
      <c r="BSD600" s="8"/>
      <c r="BSE600" s="8"/>
      <c r="BSF600" s="8"/>
      <c r="BSG600" s="8"/>
      <c r="BSH600" s="8"/>
      <c r="BSI600" s="8"/>
      <c r="BSJ600" s="8"/>
      <c r="BSK600" s="8"/>
      <c r="BSL600" s="8"/>
      <c r="BSM600" s="8"/>
      <c r="BSN600" s="8"/>
      <c r="BSO600" s="8"/>
      <c r="BSP600" s="8"/>
      <c r="BSQ600" s="8"/>
      <c r="BSR600" s="8"/>
      <c r="BSS600" s="8"/>
      <c r="BST600" s="8"/>
      <c r="BSU600" s="8"/>
      <c r="BSV600" s="8"/>
      <c r="BSW600" s="8"/>
      <c r="BSX600" s="8"/>
      <c r="BSY600" s="8"/>
      <c r="BSZ600" s="8"/>
      <c r="BTA600" s="8"/>
      <c r="BTB600" s="8"/>
      <c r="BTC600" s="8"/>
      <c r="BTD600" s="8"/>
      <c r="BTE600" s="8"/>
      <c r="BTF600" s="8"/>
      <c r="BTG600" s="8"/>
      <c r="BTH600" s="8"/>
      <c r="BTI600" s="8"/>
      <c r="BTJ600" s="8"/>
      <c r="BTK600" s="8"/>
      <c r="BTL600" s="8"/>
      <c r="BTM600" s="8"/>
      <c r="BTN600" s="8"/>
      <c r="BTO600" s="8"/>
      <c r="BTP600" s="8"/>
      <c r="BTQ600" s="8"/>
      <c r="BTR600" s="8"/>
      <c r="BTS600" s="8"/>
      <c r="BTT600" s="8"/>
      <c r="BTU600" s="8"/>
      <c r="BTV600" s="8"/>
      <c r="BTW600" s="8"/>
      <c r="BTX600" s="8"/>
      <c r="BTY600" s="8"/>
      <c r="BTZ600" s="8"/>
      <c r="BUA600" s="8"/>
      <c r="BUB600" s="8"/>
      <c r="BUC600" s="8"/>
      <c r="BUD600" s="8"/>
      <c r="BUE600" s="8"/>
      <c r="BUF600" s="8"/>
      <c r="BUG600" s="8"/>
      <c r="BUH600" s="8"/>
      <c r="BUI600" s="8"/>
      <c r="BUJ600" s="8"/>
      <c r="BUK600" s="8"/>
      <c r="BUL600" s="8"/>
      <c r="BUM600" s="8"/>
      <c r="BUN600" s="8"/>
      <c r="BUO600" s="8"/>
      <c r="BUP600" s="8"/>
      <c r="BUQ600" s="8"/>
      <c r="BUR600" s="8"/>
      <c r="BUS600" s="8"/>
      <c r="BUT600" s="8"/>
      <c r="BUU600" s="8"/>
      <c r="BUV600" s="8"/>
      <c r="BUW600" s="8"/>
      <c r="BUX600" s="8"/>
      <c r="BUY600" s="8"/>
      <c r="BUZ600" s="8"/>
      <c r="BVA600" s="8"/>
      <c r="BVB600" s="8"/>
      <c r="BVC600" s="8"/>
      <c r="BVD600" s="8"/>
      <c r="BVE600" s="8"/>
      <c r="BVF600" s="8"/>
      <c r="BVG600" s="8"/>
      <c r="BVH600" s="8"/>
      <c r="BVI600" s="8"/>
      <c r="BVJ600" s="8"/>
      <c r="BVK600" s="8"/>
      <c r="BVL600" s="8"/>
      <c r="BVM600" s="8"/>
      <c r="BVN600" s="8"/>
      <c r="BVO600" s="8"/>
      <c r="BVP600" s="8"/>
      <c r="BVQ600" s="8"/>
      <c r="BVR600" s="8"/>
      <c r="BVS600" s="8"/>
      <c r="BVT600" s="8"/>
      <c r="BVU600" s="8"/>
      <c r="BVV600" s="8"/>
      <c r="BVW600" s="8"/>
      <c r="BVX600" s="8"/>
      <c r="BVY600" s="8"/>
      <c r="BVZ600" s="8"/>
      <c r="BWA600" s="8"/>
      <c r="BWB600" s="8"/>
      <c r="BWC600" s="8"/>
      <c r="BWD600" s="8"/>
      <c r="BWE600" s="8"/>
      <c r="BWF600" s="8"/>
      <c r="BWG600" s="8"/>
      <c r="BWH600" s="8"/>
      <c r="BWI600" s="8"/>
      <c r="BWJ600" s="8"/>
      <c r="BWK600" s="8"/>
      <c r="BWL600" s="8"/>
      <c r="BWM600" s="8"/>
      <c r="BWN600" s="8"/>
      <c r="BWO600" s="8"/>
      <c r="BWP600" s="8"/>
      <c r="BWQ600" s="8"/>
    </row>
    <row r="601" spans="1:1967" s="522" customFormat="1" ht="102" customHeight="1">
      <c r="A601" s="9" t="s">
        <v>6544</v>
      </c>
      <c r="B601" s="100" t="s">
        <v>97</v>
      </c>
      <c r="C601" s="7" t="s">
        <v>919</v>
      </c>
      <c r="D601" s="30" t="s">
        <v>1290</v>
      </c>
      <c r="E601" s="30" t="s">
        <v>1291</v>
      </c>
      <c r="F601" s="29"/>
      <c r="G601" s="3" t="s">
        <v>384</v>
      </c>
      <c r="H601" s="20">
        <v>0</v>
      </c>
      <c r="I601" s="114">
        <v>470000000</v>
      </c>
      <c r="J601" s="21" t="s">
        <v>1330</v>
      </c>
      <c r="K601" s="19" t="s">
        <v>1947</v>
      </c>
      <c r="L601" s="138" t="s">
        <v>3426</v>
      </c>
      <c r="M601" s="141" t="s">
        <v>383</v>
      </c>
      <c r="N601" s="360" t="s">
        <v>8874</v>
      </c>
      <c r="O601" s="3" t="s">
        <v>1382</v>
      </c>
      <c r="P601" s="7" t="s">
        <v>1350</v>
      </c>
      <c r="Q601" s="3" t="s">
        <v>1335</v>
      </c>
      <c r="R601" s="24">
        <v>160</v>
      </c>
      <c r="S601" s="96">
        <v>1450.9</v>
      </c>
      <c r="T601" s="83">
        <f t="shared" si="36"/>
        <v>232144</v>
      </c>
      <c r="U601" s="83">
        <f t="shared" si="44"/>
        <v>260001.28000000003</v>
      </c>
      <c r="V601" s="9" t="s">
        <v>1341</v>
      </c>
      <c r="W601" s="153" t="s">
        <v>1410</v>
      </c>
      <c r="X601" s="9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  <c r="AY601" s="8"/>
      <c r="AZ601" s="8"/>
      <c r="BA601" s="8"/>
      <c r="BB601" s="8"/>
      <c r="BC601" s="8"/>
      <c r="BD601" s="8"/>
      <c r="BE601" s="8"/>
      <c r="BF601" s="8"/>
      <c r="BG601" s="8"/>
      <c r="BH601" s="8"/>
      <c r="BI601" s="8"/>
      <c r="BJ601" s="8"/>
      <c r="BK601" s="8"/>
      <c r="BL601" s="8"/>
      <c r="BM601" s="8"/>
      <c r="BN601" s="8"/>
      <c r="BO601" s="8"/>
      <c r="BP601" s="8"/>
      <c r="BQ601" s="8"/>
      <c r="BR601" s="8"/>
      <c r="BS601" s="8"/>
      <c r="BT601" s="8"/>
      <c r="BU601" s="8"/>
      <c r="BV601" s="8"/>
      <c r="BW601" s="8"/>
      <c r="BX601" s="8"/>
      <c r="BY601" s="8"/>
      <c r="BZ601" s="8"/>
      <c r="CA601" s="8"/>
      <c r="CB601" s="8"/>
      <c r="CC601" s="8"/>
      <c r="CD601" s="8"/>
      <c r="CE601" s="8"/>
      <c r="CF601" s="8"/>
      <c r="CG601" s="8"/>
      <c r="CH601" s="8"/>
      <c r="CI601" s="8"/>
      <c r="CJ601" s="8"/>
      <c r="CK601" s="8"/>
      <c r="CL601" s="8"/>
      <c r="CM601" s="8"/>
      <c r="CN601" s="8"/>
      <c r="CO601" s="8"/>
      <c r="CP601" s="8"/>
      <c r="CQ601" s="8"/>
      <c r="CR601" s="8"/>
      <c r="CS601" s="8"/>
      <c r="CT601" s="8"/>
      <c r="CU601" s="8"/>
      <c r="CV601" s="8"/>
      <c r="CW601" s="8"/>
      <c r="CX601" s="8"/>
      <c r="CY601" s="8"/>
      <c r="CZ601" s="8"/>
      <c r="DA601" s="8"/>
      <c r="DB601" s="8"/>
      <c r="DC601" s="8"/>
      <c r="DD601" s="8"/>
      <c r="DE601" s="8"/>
      <c r="DF601" s="8"/>
      <c r="DG601" s="8"/>
      <c r="DH601" s="8"/>
      <c r="DI601" s="8"/>
      <c r="DJ601" s="8"/>
      <c r="DK601" s="8"/>
      <c r="DL601" s="8"/>
      <c r="DM601" s="8"/>
      <c r="DN601" s="8"/>
      <c r="DO601" s="8"/>
      <c r="DP601" s="8"/>
      <c r="DQ601" s="8"/>
      <c r="DR601" s="8"/>
      <c r="DS601" s="8"/>
      <c r="DT601" s="8"/>
      <c r="DU601" s="8"/>
      <c r="DV601" s="8"/>
      <c r="DW601" s="8"/>
      <c r="DX601" s="8"/>
      <c r="DY601" s="8"/>
      <c r="DZ601" s="8"/>
      <c r="EA601" s="8"/>
      <c r="EB601" s="8"/>
      <c r="EC601" s="8"/>
      <c r="ED601" s="8"/>
      <c r="EE601" s="8"/>
      <c r="EF601" s="8"/>
      <c r="EG601" s="8"/>
      <c r="EH601" s="8"/>
      <c r="EI601" s="8"/>
      <c r="EJ601" s="8"/>
      <c r="EK601" s="8"/>
      <c r="EL601" s="8"/>
      <c r="EM601" s="8"/>
      <c r="EN601" s="8"/>
      <c r="EO601" s="8"/>
      <c r="EP601" s="8"/>
      <c r="EQ601" s="8"/>
      <c r="ER601" s="8"/>
      <c r="ES601" s="8"/>
      <c r="ET601" s="8"/>
      <c r="EU601" s="8"/>
      <c r="EV601" s="8"/>
      <c r="EW601" s="8"/>
      <c r="EX601" s="8"/>
      <c r="EY601" s="8"/>
      <c r="EZ601" s="8"/>
      <c r="FA601" s="8"/>
      <c r="FB601" s="8"/>
      <c r="FC601" s="8"/>
      <c r="FD601" s="8"/>
      <c r="FE601" s="8"/>
      <c r="FF601" s="8"/>
      <c r="FG601" s="8"/>
      <c r="FH601" s="8"/>
      <c r="FI601" s="8"/>
      <c r="FJ601" s="8"/>
      <c r="FK601" s="8"/>
      <c r="FL601" s="8"/>
      <c r="FM601" s="8"/>
      <c r="FN601" s="8"/>
      <c r="FO601" s="8"/>
      <c r="FP601" s="8"/>
      <c r="FQ601" s="8"/>
      <c r="FR601" s="8"/>
      <c r="FS601" s="8"/>
      <c r="FT601" s="8"/>
      <c r="FU601" s="8"/>
      <c r="FV601" s="8"/>
      <c r="FW601" s="8"/>
      <c r="FX601" s="8"/>
      <c r="FY601" s="8"/>
      <c r="FZ601" s="8"/>
      <c r="GA601" s="8"/>
      <c r="GB601" s="8"/>
      <c r="GC601" s="8"/>
      <c r="GD601" s="8"/>
      <c r="GE601" s="8"/>
      <c r="GF601" s="8"/>
      <c r="GG601" s="8"/>
      <c r="GH601" s="8"/>
      <c r="GI601" s="8"/>
      <c r="GJ601" s="8"/>
      <c r="GK601" s="8"/>
      <c r="GL601" s="8"/>
      <c r="GM601" s="8"/>
      <c r="GN601" s="8"/>
      <c r="GO601" s="8"/>
      <c r="GP601" s="8"/>
      <c r="GQ601" s="8"/>
      <c r="GR601" s="8"/>
      <c r="GS601" s="8"/>
      <c r="GT601" s="8"/>
      <c r="GU601" s="8"/>
      <c r="GV601" s="8"/>
      <c r="GW601" s="8"/>
      <c r="GX601" s="8"/>
      <c r="GY601" s="8"/>
      <c r="GZ601" s="8"/>
      <c r="HA601" s="8"/>
      <c r="HB601" s="8"/>
      <c r="HC601" s="8"/>
      <c r="HD601" s="8"/>
      <c r="HE601" s="8"/>
      <c r="HF601" s="8"/>
      <c r="HG601" s="8"/>
      <c r="HH601" s="8"/>
      <c r="HI601" s="8"/>
      <c r="HJ601" s="8"/>
      <c r="HK601" s="8"/>
      <c r="HL601" s="8"/>
      <c r="HM601" s="8"/>
      <c r="HN601" s="8"/>
      <c r="HO601" s="8"/>
      <c r="HP601" s="8"/>
      <c r="HQ601" s="8"/>
      <c r="HR601" s="8"/>
      <c r="HS601" s="8"/>
      <c r="HT601" s="8"/>
      <c r="HU601" s="8"/>
      <c r="HV601" s="8"/>
      <c r="HW601" s="8"/>
      <c r="HX601" s="8"/>
      <c r="HY601" s="8"/>
      <c r="HZ601" s="8"/>
      <c r="IA601" s="8"/>
      <c r="IB601" s="8"/>
      <c r="IC601" s="8"/>
      <c r="ID601" s="8"/>
      <c r="IE601" s="8"/>
      <c r="IF601" s="8"/>
      <c r="IG601" s="8"/>
      <c r="IH601" s="8"/>
      <c r="II601" s="8"/>
      <c r="IJ601" s="8"/>
      <c r="IK601" s="8"/>
      <c r="IL601" s="8"/>
      <c r="IM601" s="8"/>
      <c r="IN601" s="8"/>
      <c r="IO601" s="8"/>
      <c r="IP601" s="8"/>
      <c r="IQ601" s="8"/>
      <c r="IR601" s="8"/>
      <c r="IS601" s="8"/>
      <c r="IT601" s="8"/>
      <c r="IU601" s="8"/>
      <c r="IV601" s="8"/>
      <c r="IW601" s="8"/>
      <c r="IX601" s="8"/>
      <c r="IY601" s="8"/>
      <c r="IZ601" s="8"/>
      <c r="JA601" s="8"/>
      <c r="JB601" s="8"/>
      <c r="JC601" s="8"/>
      <c r="JD601" s="8"/>
      <c r="JE601" s="8"/>
      <c r="JF601" s="8"/>
      <c r="JG601" s="8"/>
      <c r="JH601" s="8"/>
      <c r="JI601" s="8"/>
      <c r="JJ601" s="8"/>
      <c r="JK601" s="8"/>
      <c r="JL601" s="8"/>
      <c r="JM601" s="8"/>
      <c r="JN601" s="8"/>
      <c r="JO601" s="8"/>
      <c r="JP601" s="8"/>
      <c r="JQ601" s="8"/>
      <c r="JR601" s="8"/>
      <c r="JS601" s="8"/>
      <c r="JT601" s="8"/>
      <c r="JU601" s="8"/>
      <c r="JV601" s="8"/>
      <c r="JW601" s="8"/>
      <c r="JX601" s="8"/>
      <c r="JY601" s="8"/>
      <c r="JZ601" s="8"/>
      <c r="KA601" s="8"/>
      <c r="KB601" s="8"/>
      <c r="KC601" s="8"/>
      <c r="KD601" s="8"/>
      <c r="KE601" s="8"/>
      <c r="KF601" s="8"/>
      <c r="KG601" s="8"/>
      <c r="KH601" s="8"/>
      <c r="KI601" s="8"/>
      <c r="KJ601" s="8"/>
      <c r="KK601" s="8"/>
      <c r="KL601" s="8"/>
      <c r="KM601" s="8"/>
      <c r="KN601" s="8"/>
      <c r="KO601" s="8"/>
      <c r="KP601" s="8"/>
      <c r="KQ601" s="8"/>
      <c r="KR601" s="8"/>
      <c r="KS601" s="8"/>
      <c r="KT601" s="8"/>
      <c r="KU601" s="8"/>
      <c r="KV601" s="8"/>
      <c r="KW601" s="8"/>
      <c r="KX601" s="8"/>
      <c r="KY601" s="8"/>
      <c r="KZ601" s="8"/>
      <c r="LA601" s="8"/>
      <c r="LB601" s="8"/>
      <c r="LC601" s="8"/>
      <c r="LD601" s="8"/>
      <c r="LE601" s="8"/>
      <c r="LF601" s="8"/>
      <c r="LG601" s="8"/>
      <c r="LH601" s="8"/>
      <c r="LI601" s="8"/>
      <c r="LJ601" s="8"/>
      <c r="LK601" s="8"/>
      <c r="LL601" s="8"/>
      <c r="LM601" s="8"/>
      <c r="LN601" s="8"/>
      <c r="LO601" s="8"/>
      <c r="LP601" s="8"/>
      <c r="LQ601" s="8"/>
      <c r="LR601" s="8"/>
      <c r="LS601" s="8"/>
      <c r="LT601" s="8"/>
      <c r="LU601" s="8"/>
      <c r="LV601" s="8"/>
      <c r="LW601" s="8"/>
      <c r="LX601" s="8"/>
      <c r="LY601" s="8"/>
      <c r="LZ601" s="8"/>
      <c r="MA601" s="8"/>
      <c r="MB601" s="8"/>
      <c r="MC601" s="8"/>
      <c r="MD601" s="8"/>
      <c r="ME601" s="8"/>
      <c r="MF601" s="8"/>
      <c r="MG601" s="8"/>
      <c r="MH601" s="8"/>
      <c r="MI601" s="8"/>
      <c r="MJ601" s="8"/>
      <c r="MK601" s="8"/>
      <c r="ML601" s="8"/>
      <c r="MM601" s="8"/>
      <c r="MN601" s="8"/>
      <c r="MO601" s="8"/>
      <c r="MP601" s="8"/>
      <c r="MQ601" s="8"/>
      <c r="MR601" s="8"/>
      <c r="MS601" s="8"/>
      <c r="MT601" s="8"/>
      <c r="MU601" s="8"/>
      <c r="MV601" s="8"/>
      <c r="MW601" s="8"/>
      <c r="MX601" s="8"/>
      <c r="MY601" s="8"/>
      <c r="MZ601" s="8"/>
      <c r="NA601" s="8"/>
      <c r="NB601" s="8"/>
      <c r="NC601" s="8"/>
      <c r="ND601" s="8"/>
      <c r="NE601" s="8"/>
      <c r="NF601" s="8"/>
      <c r="NG601" s="8"/>
      <c r="NH601" s="8"/>
      <c r="NI601" s="8"/>
      <c r="NJ601" s="8"/>
      <c r="NK601" s="8"/>
      <c r="NL601" s="8"/>
      <c r="NM601" s="8"/>
      <c r="NN601" s="8"/>
      <c r="NO601" s="8"/>
      <c r="NP601" s="8"/>
      <c r="NQ601" s="8"/>
      <c r="NR601" s="8"/>
      <c r="NS601" s="8"/>
      <c r="NT601" s="8"/>
      <c r="NU601" s="8"/>
      <c r="NV601" s="8"/>
      <c r="NW601" s="8"/>
      <c r="NX601" s="8"/>
      <c r="NY601" s="8"/>
      <c r="NZ601" s="8"/>
      <c r="OA601" s="8"/>
      <c r="OB601" s="8"/>
      <c r="OC601" s="8"/>
      <c r="OD601" s="8"/>
      <c r="OE601" s="8"/>
      <c r="OF601" s="8"/>
      <c r="OG601" s="8"/>
      <c r="OH601" s="8"/>
      <c r="OI601" s="8"/>
      <c r="OJ601" s="8"/>
      <c r="OK601" s="8"/>
      <c r="OL601" s="8"/>
      <c r="OM601" s="8"/>
      <c r="ON601" s="8"/>
      <c r="OO601" s="8"/>
      <c r="OP601" s="8"/>
      <c r="OQ601" s="8"/>
      <c r="OR601" s="8"/>
      <c r="OS601" s="8"/>
      <c r="OT601" s="8"/>
      <c r="OU601" s="8"/>
      <c r="OV601" s="8"/>
      <c r="OW601" s="8"/>
      <c r="OX601" s="8"/>
      <c r="OY601" s="8"/>
      <c r="OZ601" s="8"/>
      <c r="PA601" s="8"/>
      <c r="PB601" s="8"/>
      <c r="PC601" s="8"/>
      <c r="PD601" s="8"/>
      <c r="PE601" s="8"/>
      <c r="PF601" s="8"/>
      <c r="PG601" s="8"/>
      <c r="PH601" s="8"/>
      <c r="PI601" s="8"/>
      <c r="PJ601" s="8"/>
      <c r="PK601" s="8"/>
      <c r="PL601" s="8"/>
      <c r="PM601" s="8"/>
      <c r="PN601" s="8"/>
      <c r="PO601" s="8"/>
      <c r="PP601" s="8"/>
      <c r="PQ601" s="8"/>
      <c r="PR601" s="8"/>
      <c r="PS601" s="8"/>
      <c r="PT601" s="8"/>
      <c r="PU601" s="8"/>
      <c r="PV601" s="8"/>
      <c r="PW601" s="8"/>
      <c r="PX601" s="8"/>
      <c r="PY601" s="8"/>
      <c r="PZ601" s="8"/>
      <c r="QA601" s="8"/>
      <c r="QB601" s="8"/>
      <c r="QC601" s="8"/>
      <c r="QD601" s="8"/>
      <c r="QE601" s="8"/>
      <c r="QF601" s="8"/>
      <c r="QG601" s="8"/>
      <c r="QH601" s="8"/>
      <c r="QI601" s="8"/>
      <c r="QJ601" s="8"/>
      <c r="QK601" s="8"/>
      <c r="QL601" s="8"/>
      <c r="QM601" s="8"/>
      <c r="QN601" s="8"/>
      <c r="QO601" s="8"/>
      <c r="QP601" s="8"/>
      <c r="QQ601" s="8"/>
      <c r="QR601" s="8"/>
      <c r="QS601" s="8"/>
      <c r="QT601" s="8"/>
      <c r="QU601" s="8"/>
      <c r="QV601" s="8"/>
      <c r="QW601" s="8"/>
      <c r="QX601" s="8"/>
      <c r="QY601" s="8"/>
      <c r="QZ601" s="8"/>
      <c r="RA601" s="8"/>
      <c r="RB601" s="8"/>
      <c r="RC601" s="8"/>
      <c r="RD601" s="8"/>
      <c r="RE601" s="8"/>
      <c r="RF601" s="8"/>
      <c r="RG601" s="8"/>
      <c r="RH601" s="8"/>
      <c r="RI601" s="8"/>
      <c r="RJ601" s="8"/>
      <c r="RK601" s="8"/>
      <c r="RL601" s="8"/>
      <c r="RM601" s="8"/>
      <c r="RN601" s="8"/>
      <c r="RO601" s="8"/>
      <c r="RP601" s="8"/>
      <c r="RQ601" s="8"/>
      <c r="RR601" s="8"/>
      <c r="RS601" s="8"/>
      <c r="RT601" s="8"/>
      <c r="RU601" s="8"/>
      <c r="RV601" s="8"/>
      <c r="RW601" s="8"/>
      <c r="RX601" s="8"/>
      <c r="RY601" s="8"/>
      <c r="RZ601" s="8"/>
      <c r="SA601" s="8"/>
      <c r="SB601" s="8"/>
      <c r="SC601" s="8"/>
      <c r="SD601" s="8"/>
      <c r="SE601" s="8"/>
      <c r="SF601" s="8"/>
      <c r="SG601" s="8"/>
      <c r="SH601" s="8"/>
      <c r="SI601" s="8"/>
      <c r="SJ601" s="8"/>
      <c r="SK601" s="8"/>
      <c r="SL601" s="8"/>
      <c r="SM601" s="8"/>
      <c r="SN601" s="8"/>
      <c r="SO601" s="8"/>
      <c r="SP601" s="8"/>
      <c r="SQ601" s="8"/>
      <c r="SR601" s="8"/>
      <c r="SS601" s="8"/>
      <c r="ST601" s="8"/>
      <c r="SU601" s="8"/>
      <c r="SV601" s="8"/>
      <c r="SW601" s="8"/>
      <c r="SX601" s="8"/>
      <c r="SY601" s="8"/>
      <c r="SZ601" s="8"/>
      <c r="TA601" s="8"/>
      <c r="TB601" s="8"/>
      <c r="TC601" s="8"/>
      <c r="TD601" s="8"/>
      <c r="TE601" s="8"/>
      <c r="TF601" s="8"/>
      <c r="TG601" s="8"/>
      <c r="TH601" s="8"/>
      <c r="TI601" s="8"/>
      <c r="TJ601" s="8"/>
      <c r="TK601" s="8"/>
      <c r="TL601" s="8"/>
      <c r="TM601" s="8"/>
      <c r="TN601" s="8"/>
      <c r="TO601" s="8"/>
      <c r="TP601" s="8"/>
      <c r="TQ601" s="8"/>
      <c r="TR601" s="8"/>
      <c r="TS601" s="8"/>
      <c r="TT601" s="8"/>
      <c r="TU601" s="8"/>
      <c r="TV601" s="8"/>
      <c r="TW601" s="8"/>
      <c r="TX601" s="8"/>
      <c r="TY601" s="8"/>
      <c r="TZ601" s="8"/>
      <c r="UA601" s="8"/>
      <c r="UB601" s="8"/>
      <c r="UC601" s="8"/>
      <c r="UD601" s="8"/>
      <c r="UE601" s="8"/>
      <c r="UF601" s="8"/>
      <c r="UG601" s="8"/>
      <c r="UH601" s="8"/>
      <c r="UI601" s="8"/>
      <c r="UJ601" s="8"/>
      <c r="UK601" s="8"/>
      <c r="UL601" s="8"/>
      <c r="UM601" s="8"/>
      <c r="UN601" s="8"/>
      <c r="UO601" s="8"/>
      <c r="UP601" s="8"/>
      <c r="UQ601" s="8"/>
      <c r="UR601" s="8"/>
      <c r="US601" s="8"/>
      <c r="UT601" s="8"/>
      <c r="UU601" s="8"/>
      <c r="UV601" s="8"/>
      <c r="UW601" s="8"/>
      <c r="UX601" s="8"/>
      <c r="UY601" s="8"/>
      <c r="UZ601" s="8"/>
      <c r="VA601" s="8"/>
      <c r="VB601" s="8"/>
      <c r="VC601" s="8"/>
      <c r="VD601" s="8"/>
      <c r="VE601" s="8"/>
      <c r="VF601" s="8"/>
      <c r="VG601" s="8"/>
      <c r="VH601" s="8"/>
      <c r="VI601" s="8"/>
      <c r="VJ601" s="8"/>
      <c r="VK601" s="8"/>
      <c r="VL601" s="8"/>
      <c r="VM601" s="8"/>
      <c r="VN601" s="8"/>
      <c r="VO601" s="8"/>
      <c r="VP601" s="8"/>
      <c r="VQ601" s="8"/>
      <c r="VR601" s="8"/>
      <c r="VS601" s="8"/>
      <c r="VT601" s="8"/>
      <c r="VU601" s="8"/>
      <c r="VV601" s="8"/>
      <c r="VW601" s="8"/>
      <c r="VX601" s="8"/>
      <c r="VY601" s="8"/>
      <c r="VZ601" s="8"/>
      <c r="WA601" s="8"/>
      <c r="WB601" s="8"/>
      <c r="WC601" s="8"/>
      <c r="WD601" s="8"/>
      <c r="WE601" s="8"/>
      <c r="WF601" s="8"/>
      <c r="WG601" s="8"/>
      <c r="WH601" s="8"/>
      <c r="WI601" s="8"/>
      <c r="WJ601" s="8"/>
      <c r="WK601" s="8"/>
      <c r="WL601" s="8"/>
      <c r="WM601" s="8"/>
      <c r="WN601" s="8"/>
      <c r="WO601" s="8"/>
      <c r="WP601" s="8"/>
      <c r="WQ601" s="8"/>
      <c r="WR601" s="8"/>
      <c r="WS601" s="8"/>
      <c r="WT601" s="8"/>
      <c r="WU601" s="8"/>
      <c r="WV601" s="8"/>
      <c r="WW601" s="8"/>
      <c r="WX601" s="8"/>
      <c r="WY601" s="8"/>
      <c r="WZ601" s="8"/>
      <c r="XA601" s="8"/>
      <c r="XB601" s="8"/>
      <c r="XC601" s="8"/>
      <c r="XD601" s="8"/>
      <c r="XE601" s="8"/>
      <c r="XF601" s="8"/>
      <c r="XG601" s="8"/>
      <c r="XH601" s="8"/>
      <c r="XI601" s="8"/>
      <c r="XJ601" s="8"/>
      <c r="XK601" s="8"/>
      <c r="XL601" s="8"/>
      <c r="XM601" s="8"/>
      <c r="XN601" s="8"/>
      <c r="XO601" s="8"/>
      <c r="XP601" s="8"/>
      <c r="XQ601" s="8"/>
      <c r="XR601" s="8"/>
      <c r="XS601" s="8"/>
      <c r="XT601" s="8"/>
      <c r="XU601" s="8"/>
      <c r="XV601" s="8"/>
      <c r="XW601" s="8"/>
      <c r="XX601" s="8"/>
      <c r="XY601" s="8"/>
      <c r="XZ601" s="8"/>
      <c r="YA601" s="8"/>
      <c r="YB601" s="8"/>
      <c r="YC601" s="8"/>
      <c r="YD601" s="8"/>
      <c r="YE601" s="8"/>
      <c r="YF601" s="8"/>
      <c r="YG601" s="8"/>
      <c r="YH601" s="8"/>
      <c r="YI601" s="8"/>
      <c r="YJ601" s="8"/>
      <c r="YK601" s="8"/>
      <c r="YL601" s="8"/>
      <c r="YM601" s="8"/>
      <c r="YN601" s="8"/>
      <c r="YO601" s="8"/>
      <c r="YP601" s="8"/>
      <c r="YQ601" s="8"/>
      <c r="YR601" s="8"/>
      <c r="YS601" s="8"/>
      <c r="YT601" s="8"/>
      <c r="YU601" s="8"/>
      <c r="YV601" s="8"/>
      <c r="YW601" s="8"/>
      <c r="YX601" s="8"/>
      <c r="YY601" s="8"/>
      <c r="YZ601" s="8"/>
      <c r="ZA601" s="8"/>
      <c r="ZB601" s="8"/>
      <c r="ZC601" s="8"/>
      <c r="ZD601" s="8"/>
      <c r="ZE601" s="8"/>
      <c r="ZF601" s="8"/>
      <c r="ZG601" s="8"/>
      <c r="ZH601" s="8"/>
      <c r="ZI601" s="8"/>
      <c r="ZJ601" s="8"/>
      <c r="ZK601" s="8"/>
      <c r="ZL601" s="8"/>
      <c r="ZM601" s="8"/>
      <c r="ZN601" s="8"/>
      <c r="ZO601" s="8"/>
      <c r="ZP601" s="8"/>
      <c r="ZQ601" s="8"/>
      <c r="ZR601" s="8"/>
      <c r="ZS601" s="8"/>
      <c r="ZT601" s="8"/>
      <c r="ZU601" s="8"/>
      <c r="ZV601" s="8"/>
      <c r="ZW601" s="8"/>
      <c r="ZX601" s="8"/>
      <c r="ZY601" s="8"/>
      <c r="ZZ601" s="8"/>
      <c r="AAA601" s="8"/>
      <c r="AAB601" s="8"/>
      <c r="AAC601" s="8"/>
      <c r="AAD601" s="8"/>
      <c r="AAE601" s="8"/>
      <c r="AAF601" s="8"/>
      <c r="AAG601" s="8"/>
      <c r="AAH601" s="8"/>
      <c r="AAI601" s="8"/>
      <c r="AAJ601" s="8"/>
      <c r="AAK601" s="8"/>
      <c r="AAL601" s="8"/>
      <c r="AAM601" s="8"/>
      <c r="AAN601" s="8"/>
      <c r="AAO601" s="8"/>
      <c r="AAP601" s="8"/>
      <c r="AAQ601" s="8"/>
      <c r="AAR601" s="8"/>
      <c r="AAS601" s="8"/>
      <c r="AAT601" s="8"/>
      <c r="AAU601" s="8"/>
      <c r="AAV601" s="8"/>
      <c r="AAW601" s="8"/>
      <c r="AAX601" s="8"/>
      <c r="AAY601" s="8"/>
      <c r="AAZ601" s="8"/>
      <c r="ABA601" s="8"/>
      <c r="ABB601" s="8"/>
      <c r="ABC601" s="8"/>
      <c r="ABD601" s="8"/>
      <c r="ABE601" s="8"/>
      <c r="ABF601" s="8"/>
      <c r="ABG601" s="8"/>
      <c r="ABH601" s="8"/>
      <c r="ABI601" s="8"/>
      <c r="ABJ601" s="8"/>
      <c r="ABK601" s="8"/>
      <c r="ABL601" s="8"/>
      <c r="ABM601" s="8"/>
      <c r="ABN601" s="8"/>
      <c r="ABO601" s="8"/>
      <c r="ABP601" s="8"/>
      <c r="ABQ601" s="8"/>
      <c r="ABR601" s="8"/>
      <c r="ABS601" s="8"/>
      <c r="ABT601" s="8"/>
      <c r="ABU601" s="8"/>
      <c r="ABV601" s="8"/>
      <c r="ABW601" s="8"/>
      <c r="ABX601" s="8"/>
      <c r="ABY601" s="8"/>
      <c r="ABZ601" s="8"/>
      <c r="ACA601" s="8"/>
      <c r="ACB601" s="8"/>
      <c r="ACC601" s="8"/>
      <c r="ACD601" s="8"/>
      <c r="ACE601" s="8"/>
      <c r="ACF601" s="8"/>
      <c r="ACG601" s="8"/>
      <c r="ACH601" s="8"/>
      <c r="ACI601" s="8"/>
      <c r="ACJ601" s="8"/>
      <c r="ACK601" s="8"/>
      <c r="ACL601" s="8"/>
      <c r="ACM601" s="8"/>
      <c r="ACN601" s="8"/>
      <c r="ACO601" s="8"/>
      <c r="ACP601" s="8"/>
      <c r="ACQ601" s="8"/>
      <c r="ACR601" s="8"/>
      <c r="ACS601" s="8"/>
      <c r="ACT601" s="8"/>
      <c r="ACU601" s="8"/>
      <c r="ACV601" s="8"/>
      <c r="ACW601" s="8"/>
      <c r="ACX601" s="8"/>
      <c r="ACY601" s="8"/>
      <c r="ACZ601" s="8"/>
      <c r="ADA601" s="8"/>
      <c r="ADB601" s="8"/>
      <c r="ADC601" s="8"/>
      <c r="ADD601" s="8"/>
      <c r="ADE601" s="8"/>
      <c r="ADF601" s="8"/>
      <c r="ADG601" s="8"/>
      <c r="ADH601" s="8"/>
      <c r="ADI601" s="8"/>
      <c r="ADJ601" s="8"/>
      <c r="ADK601" s="8"/>
      <c r="ADL601" s="8"/>
      <c r="ADM601" s="8"/>
      <c r="ADN601" s="8"/>
      <c r="ADO601" s="8"/>
      <c r="ADP601" s="8"/>
      <c r="ADQ601" s="8"/>
      <c r="ADR601" s="8"/>
      <c r="ADS601" s="8"/>
      <c r="ADT601" s="8"/>
      <c r="ADU601" s="8"/>
      <c r="ADV601" s="8"/>
      <c r="ADW601" s="8"/>
      <c r="ADX601" s="8"/>
      <c r="ADY601" s="8"/>
      <c r="ADZ601" s="8"/>
      <c r="AEA601" s="8"/>
      <c r="AEB601" s="8"/>
      <c r="AEC601" s="8"/>
      <c r="AED601" s="8"/>
      <c r="AEE601" s="8"/>
      <c r="AEF601" s="8"/>
      <c r="AEG601" s="8"/>
      <c r="AEH601" s="8"/>
      <c r="AEI601" s="8"/>
      <c r="AEJ601" s="8"/>
      <c r="AEK601" s="8"/>
      <c r="AEL601" s="8"/>
      <c r="AEM601" s="8"/>
      <c r="AEN601" s="8"/>
      <c r="AEO601" s="8"/>
      <c r="AEP601" s="8"/>
      <c r="AEQ601" s="8"/>
      <c r="AER601" s="8"/>
      <c r="AES601" s="8"/>
      <c r="AET601" s="8"/>
      <c r="AEU601" s="8"/>
      <c r="AEV601" s="8"/>
      <c r="AEW601" s="8"/>
      <c r="AEX601" s="8"/>
      <c r="AEY601" s="8"/>
      <c r="AEZ601" s="8"/>
      <c r="AFA601" s="8"/>
      <c r="AFB601" s="8"/>
      <c r="AFC601" s="8"/>
      <c r="AFD601" s="8"/>
      <c r="AFE601" s="8"/>
      <c r="AFF601" s="8"/>
      <c r="AFG601" s="8"/>
      <c r="AFH601" s="8"/>
      <c r="AFI601" s="8"/>
      <c r="AFJ601" s="8"/>
      <c r="AFK601" s="8"/>
      <c r="AFL601" s="8"/>
      <c r="AFM601" s="8"/>
      <c r="AFN601" s="8"/>
      <c r="AFO601" s="8"/>
      <c r="AFP601" s="8"/>
      <c r="AFQ601" s="8"/>
      <c r="AFR601" s="8"/>
      <c r="AFS601" s="8"/>
      <c r="AFT601" s="8"/>
      <c r="AFU601" s="8"/>
      <c r="AFV601" s="8"/>
      <c r="AFW601" s="8"/>
      <c r="AFX601" s="8"/>
      <c r="AFY601" s="8"/>
      <c r="AFZ601" s="8"/>
      <c r="AGA601" s="8"/>
      <c r="AGB601" s="8"/>
      <c r="AGC601" s="8"/>
      <c r="AGD601" s="8"/>
      <c r="AGE601" s="8"/>
      <c r="AGF601" s="8"/>
      <c r="AGG601" s="8"/>
      <c r="AGH601" s="8"/>
      <c r="AGI601" s="8"/>
      <c r="AGJ601" s="8"/>
      <c r="AGK601" s="8"/>
      <c r="AGL601" s="8"/>
      <c r="AGM601" s="8"/>
      <c r="AGN601" s="8"/>
      <c r="AGO601" s="8"/>
      <c r="AGP601" s="8"/>
      <c r="AGQ601" s="8"/>
      <c r="AGR601" s="8"/>
      <c r="AGS601" s="8"/>
      <c r="AGT601" s="8"/>
      <c r="AGU601" s="8"/>
      <c r="AGV601" s="8"/>
      <c r="AGW601" s="8"/>
      <c r="AGX601" s="8"/>
      <c r="AGY601" s="8"/>
      <c r="AGZ601" s="8"/>
      <c r="AHA601" s="8"/>
      <c r="AHB601" s="8"/>
      <c r="AHC601" s="8"/>
      <c r="AHD601" s="8"/>
      <c r="AHE601" s="8"/>
      <c r="AHF601" s="8"/>
      <c r="AHG601" s="8"/>
      <c r="AHH601" s="8"/>
      <c r="AHI601" s="8"/>
      <c r="AHJ601" s="8"/>
      <c r="AHK601" s="8"/>
      <c r="AHL601" s="8"/>
      <c r="AHM601" s="8"/>
      <c r="AHN601" s="8"/>
      <c r="AHO601" s="8"/>
      <c r="AHP601" s="8"/>
      <c r="AHQ601" s="8"/>
      <c r="AHR601" s="8"/>
      <c r="AHS601" s="8"/>
      <c r="AHT601" s="8"/>
      <c r="AHU601" s="8"/>
      <c r="AHV601" s="8"/>
      <c r="AHW601" s="8"/>
      <c r="AHX601" s="8"/>
      <c r="AHY601" s="8"/>
      <c r="AHZ601" s="8"/>
      <c r="AIA601" s="8"/>
      <c r="AIB601" s="8"/>
      <c r="AIC601" s="8"/>
      <c r="AID601" s="8"/>
      <c r="AIE601" s="8"/>
      <c r="AIF601" s="8"/>
      <c r="AIG601" s="8"/>
      <c r="AIH601" s="8"/>
      <c r="AII601" s="8"/>
      <c r="AIJ601" s="8"/>
      <c r="AIK601" s="8"/>
      <c r="AIL601" s="8"/>
      <c r="AIM601" s="8"/>
      <c r="AIN601" s="8"/>
      <c r="AIO601" s="8"/>
      <c r="AIP601" s="8"/>
      <c r="AIQ601" s="8"/>
      <c r="AIR601" s="8"/>
      <c r="AIS601" s="8"/>
      <c r="AIT601" s="8"/>
      <c r="AIU601" s="8"/>
      <c r="AIV601" s="8"/>
      <c r="AIW601" s="8"/>
      <c r="AIX601" s="8"/>
      <c r="AIY601" s="8"/>
      <c r="AIZ601" s="8"/>
      <c r="AJA601" s="8"/>
      <c r="AJB601" s="8"/>
      <c r="AJC601" s="8"/>
      <c r="AJD601" s="8"/>
      <c r="AJE601" s="8"/>
      <c r="AJF601" s="8"/>
      <c r="AJG601" s="8"/>
      <c r="AJH601" s="8"/>
      <c r="AJI601" s="8"/>
      <c r="AJJ601" s="8"/>
      <c r="AJK601" s="8"/>
      <c r="AJL601" s="8"/>
      <c r="AJM601" s="8"/>
      <c r="AJN601" s="8"/>
      <c r="AJO601" s="8"/>
      <c r="AJP601" s="8"/>
      <c r="AJQ601" s="8"/>
      <c r="AJR601" s="8"/>
      <c r="AJS601" s="8"/>
      <c r="AJT601" s="8"/>
      <c r="AJU601" s="8"/>
      <c r="AJV601" s="8"/>
      <c r="AJW601" s="8"/>
      <c r="AJX601" s="8"/>
      <c r="AJY601" s="8"/>
      <c r="AJZ601" s="8"/>
      <c r="AKA601" s="8"/>
      <c r="AKB601" s="8"/>
      <c r="AKC601" s="8"/>
      <c r="AKD601" s="8"/>
      <c r="AKE601" s="8"/>
      <c r="AKF601" s="8"/>
      <c r="AKG601" s="8"/>
      <c r="AKH601" s="8"/>
      <c r="AKI601" s="8"/>
      <c r="AKJ601" s="8"/>
      <c r="AKK601" s="8"/>
      <c r="AKL601" s="8"/>
      <c r="AKM601" s="8"/>
      <c r="AKN601" s="8"/>
      <c r="AKO601" s="8"/>
      <c r="AKP601" s="8"/>
      <c r="AKQ601" s="8"/>
      <c r="AKR601" s="8"/>
      <c r="AKS601" s="8"/>
      <c r="AKT601" s="8"/>
      <c r="AKU601" s="8"/>
      <c r="AKV601" s="8"/>
      <c r="AKW601" s="8"/>
      <c r="AKX601" s="8"/>
      <c r="AKY601" s="8"/>
      <c r="AKZ601" s="8"/>
      <c r="ALA601" s="8"/>
      <c r="ALB601" s="8"/>
      <c r="ALC601" s="8"/>
      <c r="ALD601" s="8"/>
      <c r="ALE601" s="8"/>
      <c r="ALF601" s="8"/>
      <c r="ALG601" s="8"/>
      <c r="ALH601" s="8"/>
      <c r="ALI601" s="8"/>
      <c r="ALJ601" s="8"/>
      <c r="ALK601" s="8"/>
      <c r="ALL601" s="8"/>
      <c r="ALM601" s="8"/>
      <c r="ALN601" s="8"/>
      <c r="ALO601" s="8"/>
      <c r="ALP601" s="8"/>
      <c r="ALQ601" s="8"/>
      <c r="ALR601" s="8"/>
      <c r="ALS601" s="8"/>
      <c r="ALT601" s="8"/>
      <c r="ALU601" s="8"/>
      <c r="ALV601" s="8"/>
      <c r="ALW601" s="8"/>
      <c r="ALX601" s="8"/>
      <c r="ALY601" s="8"/>
      <c r="ALZ601" s="8"/>
      <c r="AMA601" s="8"/>
      <c r="AMB601" s="8"/>
      <c r="AMC601" s="8"/>
      <c r="AMD601" s="8"/>
      <c r="AME601" s="8"/>
      <c r="AMF601" s="8"/>
      <c r="AMG601" s="8"/>
      <c r="AMH601" s="8"/>
      <c r="AMI601" s="8"/>
      <c r="AMJ601" s="8"/>
      <c r="AMK601" s="8"/>
      <c r="AML601" s="8"/>
      <c r="AMM601" s="8"/>
      <c r="AMN601" s="8"/>
      <c r="AMO601" s="8"/>
      <c r="AMP601" s="8"/>
      <c r="AMQ601" s="8"/>
      <c r="AMR601" s="8"/>
      <c r="AMS601" s="8"/>
      <c r="AMT601" s="8"/>
      <c r="AMU601" s="8"/>
      <c r="AMV601" s="8"/>
      <c r="AMW601" s="8"/>
      <c r="AMX601" s="8"/>
      <c r="AMY601" s="8"/>
      <c r="AMZ601" s="8"/>
      <c r="ANA601" s="8"/>
      <c r="ANB601" s="8"/>
      <c r="ANC601" s="8"/>
      <c r="AND601" s="8"/>
      <c r="ANE601" s="8"/>
      <c r="ANF601" s="8"/>
      <c r="ANG601" s="8"/>
      <c r="ANH601" s="8"/>
      <c r="ANI601" s="8"/>
      <c r="ANJ601" s="8"/>
      <c r="ANK601" s="8"/>
      <c r="ANL601" s="8"/>
      <c r="ANM601" s="8"/>
      <c r="ANN601" s="8"/>
      <c r="ANO601" s="8"/>
      <c r="ANP601" s="8"/>
      <c r="ANQ601" s="8"/>
      <c r="ANR601" s="8"/>
      <c r="ANS601" s="8"/>
      <c r="ANT601" s="8"/>
      <c r="ANU601" s="8"/>
      <c r="ANV601" s="8"/>
      <c r="ANW601" s="8"/>
      <c r="ANX601" s="8"/>
      <c r="ANY601" s="8"/>
      <c r="ANZ601" s="8"/>
      <c r="AOA601" s="8"/>
      <c r="AOB601" s="8"/>
      <c r="AOC601" s="8"/>
      <c r="AOD601" s="8"/>
      <c r="AOE601" s="8"/>
      <c r="AOF601" s="8"/>
      <c r="AOG601" s="8"/>
      <c r="AOH601" s="8"/>
      <c r="AOI601" s="8"/>
      <c r="AOJ601" s="8"/>
      <c r="AOK601" s="8"/>
      <c r="AOL601" s="8"/>
      <c r="AOM601" s="8"/>
      <c r="AON601" s="8"/>
      <c r="AOO601" s="8"/>
      <c r="AOP601" s="8"/>
      <c r="AOQ601" s="8"/>
      <c r="AOR601" s="8"/>
      <c r="AOS601" s="8"/>
      <c r="AOT601" s="8"/>
      <c r="AOU601" s="8"/>
      <c r="AOV601" s="8"/>
      <c r="AOW601" s="8"/>
      <c r="AOX601" s="8"/>
      <c r="AOY601" s="8"/>
      <c r="AOZ601" s="8"/>
      <c r="APA601" s="8"/>
      <c r="APB601" s="8"/>
      <c r="APC601" s="8"/>
      <c r="APD601" s="8"/>
      <c r="APE601" s="8"/>
      <c r="APF601" s="8"/>
      <c r="APG601" s="8"/>
      <c r="APH601" s="8"/>
      <c r="API601" s="8"/>
      <c r="APJ601" s="8"/>
      <c r="APK601" s="8"/>
      <c r="APL601" s="8"/>
      <c r="APM601" s="8"/>
      <c r="APN601" s="8"/>
      <c r="APO601" s="8"/>
      <c r="APP601" s="8"/>
      <c r="APQ601" s="8"/>
      <c r="APR601" s="8"/>
      <c r="APS601" s="8"/>
      <c r="APT601" s="8"/>
      <c r="APU601" s="8"/>
      <c r="APV601" s="8"/>
      <c r="APW601" s="8"/>
      <c r="APX601" s="8"/>
      <c r="APY601" s="8"/>
      <c r="APZ601" s="8"/>
      <c r="AQA601" s="8"/>
      <c r="AQB601" s="8"/>
      <c r="AQC601" s="8"/>
      <c r="AQD601" s="8"/>
      <c r="AQE601" s="8"/>
      <c r="AQF601" s="8"/>
      <c r="AQG601" s="8"/>
      <c r="AQH601" s="8"/>
      <c r="AQI601" s="8"/>
      <c r="AQJ601" s="8"/>
      <c r="AQK601" s="8"/>
      <c r="AQL601" s="8"/>
      <c r="AQM601" s="8"/>
      <c r="AQN601" s="8"/>
      <c r="AQO601" s="8"/>
      <c r="AQP601" s="8"/>
      <c r="AQQ601" s="8"/>
      <c r="AQR601" s="8"/>
      <c r="AQS601" s="8"/>
      <c r="AQT601" s="8"/>
      <c r="AQU601" s="8"/>
      <c r="AQV601" s="8"/>
      <c r="AQW601" s="8"/>
      <c r="AQX601" s="8"/>
      <c r="AQY601" s="8"/>
      <c r="AQZ601" s="8"/>
      <c r="ARA601" s="8"/>
      <c r="ARB601" s="8"/>
      <c r="ARC601" s="8"/>
      <c r="ARD601" s="8"/>
      <c r="ARE601" s="8"/>
      <c r="ARF601" s="8"/>
      <c r="ARG601" s="8"/>
      <c r="ARH601" s="8"/>
      <c r="ARI601" s="8"/>
      <c r="ARJ601" s="8"/>
      <c r="ARK601" s="8"/>
      <c r="ARL601" s="8"/>
      <c r="ARM601" s="8"/>
      <c r="ARN601" s="8"/>
      <c r="ARO601" s="8"/>
      <c r="ARP601" s="8"/>
      <c r="ARQ601" s="8"/>
      <c r="ARR601" s="8"/>
      <c r="ARS601" s="8"/>
      <c r="ART601" s="8"/>
      <c r="ARU601" s="8"/>
      <c r="ARV601" s="8"/>
      <c r="ARW601" s="8"/>
      <c r="ARX601" s="8"/>
      <c r="ARY601" s="8"/>
      <c r="ARZ601" s="8"/>
      <c r="ASA601" s="8"/>
      <c r="ASB601" s="8"/>
      <c r="ASC601" s="8"/>
      <c r="ASD601" s="8"/>
      <c r="ASE601" s="8"/>
      <c r="ASF601" s="8"/>
      <c r="ASG601" s="8"/>
      <c r="ASH601" s="8"/>
      <c r="ASI601" s="8"/>
      <c r="ASJ601" s="8"/>
      <c r="ASK601" s="8"/>
      <c r="ASL601" s="8"/>
      <c r="ASM601" s="8"/>
      <c r="ASN601" s="8"/>
      <c r="ASO601" s="8"/>
      <c r="ASP601" s="8"/>
      <c r="ASQ601" s="8"/>
      <c r="ASR601" s="8"/>
      <c r="ASS601" s="8"/>
      <c r="AST601" s="8"/>
      <c r="ASU601" s="8"/>
      <c r="ASV601" s="8"/>
      <c r="ASW601" s="8"/>
      <c r="ASX601" s="8"/>
      <c r="ASY601" s="8"/>
      <c r="ASZ601" s="8"/>
      <c r="ATA601" s="8"/>
      <c r="ATB601" s="8"/>
      <c r="ATC601" s="8"/>
      <c r="ATD601" s="8"/>
      <c r="ATE601" s="8"/>
      <c r="ATF601" s="8"/>
      <c r="ATG601" s="8"/>
      <c r="ATH601" s="8"/>
      <c r="ATI601" s="8"/>
      <c r="ATJ601" s="8"/>
      <c r="ATK601" s="8"/>
      <c r="ATL601" s="8"/>
      <c r="ATM601" s="8"/>
      <c r="ATN601" s="8"/>
      <c r="ATO601" s="8"/>
      <c r="ATP601" s="8"/>
      <c r="ATQ601" s="8"/>
      <c r="ATR601" s="8"/>
      <c r="ATS601" s="8"/>
      <c r="ATT601" s="8"/>
      <c r="ATU601" s="8"/>
      <c r="ATV601" s="8"/>
      <c r="ATW601" s="8"/>
      <c r="ATX601" s="8"/>
      <c r="ATY601" s="8"/>
      <c r="ATZ601" s="8"/>
      <c r="AUA601" s="8"/>
      <c r="AUB601" s="8"/>
      <c r="AUC601" s="8"/>
      <c r="AUD601" s="8"/>
      <c r="AUE601" s="8"/>
      <c r="AUF601" s="8"/>
      <c r="AUG601" s="8"/>
      <c r="AUH601" s="8"/>
      <c r="AUI601" s="8"/>
      <c r="AUJ601" s="8"/>
      <c r="AUK601" s="8"/>
      <c r="AUL601" s="8"/>
      <c r="AUM601" s="8"/>
      <c r="AUN601" s="8"/>
      <c r="AUO601" s="8"/>
      <c r="AUP601" s="8"/>
      <c r="AUQ601" s="8"/>
      <c r="AUR601" s="8"/>
      <c r="AUS601" s="8"/>
      <c r="AUT601" s="8"/>
      <c r="AUU601" s="8"/>
      <c r="AUV601" s="8"/>
      <c r="AUW601" s="8"/>
      <c r="AUX601" s="8"/>
      <c r="AUY601" s="8"/>
      <c r="AUZ601" s="8"/>
      <c r="AVA601" s="8"/>
      <c r="AVB601" s="8"/>
      <c r="AVC601" s="8"/>
      <c r="AVD601" s="8"/>
      <c r="AVE601" s="8"/>
      <c r="AVF601" s="8"/>
      <c r="AVG601" s="8"/>
      <c r="AVH601" s="8"/>
      <c r="AVI601" s="8"/>
      <c r="AVJ601" s="8"/>
      <c r="AVK601" s="8"/>
      <c r="AVL601" s="8"/>
      <c r="AVM601" s="8"/>
      <c r="AVN601" s="8"/>
      <c r="AVO601" s="8"/>
      <c r="AVP601" s="8"/>
      <c r="AVQ601" s="8"/>
      <c r="AVR601" s="8"/>
      <c r="AVS601" s="8"/>
      <c r="AVT601" s="8"/>
      <c r="AVU601" s="8"/>
      <c r="AVV601" s="8"/>
      <c r="AVW601" s="8"/>
      <c r="AVX601" s="8"/>
      <c r="AVY601" s="8"/>
      <c r="AVZ601" s="8"/>
      <c r="AWA601" s="8"/>
      <c r="AWB601" s="8"/>
      <c r="AWC601" s="8"/>
      <c r="AWD601" s="8"/>
      <c r="AWE601" s="8"/>
      <c r="AWF601" s="8"/>
      <c r="AWG601" s="8"/>
      <c r="AWH601" s="8"/>
      <c r="AWI601" s="8"/>
      <c r="AWJ601" s="8"/>
      <c r="AWK601" s="8"/>
      <c r="AWL601" s="8"/>
      <c r="AWM601" s="8"/>
      <c r="AWN601" s="8"/>
      <c r="AWO601" s="8"/>
      <c r="AWP601" s="8"/>
      <c r="AWQ601" s="8"/>
      <c r="AWR601" s="8"/>
      <c r="AWS601" s="8"/>
      <c r="AWT601" s="8"/>
      <c r="AWU601" s="8"/>
      <c r="AWV601" s="8"/>
      <c r="AWW601" s="8"/>
      <c r="AWX601" s="8"/>
      <c r="AWY601" s="8"/>
      <c r="AWZ601" s="8"/>
      <c r="AXA601" s="8"/>
      <c r="AXB601" s="8"/>
      <c r="AXC601" s="8"/>
      <c r="AXD601" s="8"/>
      <c r="AXE601" s="8"/>
      <c r="AXF601" s="8"/>
      <c r="AXG601" s="8"/>
      <c r="AXH601" s="8"/>
      <c r="AXI601" s="8"/>
      <c r="AXJ601" s="8"/>
      <c r="AXK601" s="8"/>
      <c r="AXL601" s="8"/>
      <c r="AXM601" s="8"/>
      <c r="AXN601" s="8"/>
      <c r="AXO601" s="8"/>
      <c r="AXP601" s="8"/>
      <c r="AXQ601" s="8"/>
      <c r="AXR601" s="8"/>
      <c r="AXS601" s="8"/>
      <c r="AXT601" s="8"/>
      <c r="AXU601" s="8"/>
      <c r="AXV601" s="8"/>
      <c r="AXW601" s="8"/>
      <c r="AXX601" s="8"/>
      <c r="AXY601" s="8"/>
      <c r="AXZ601" s="8"/>
      <c r="AYA601" s="8"/>
      <c r="AYB601" s="8"/>
      <c r="AYC601" s="8"/>
      <c r="AYD601" s="8"/>
      <c r="AYE601" s="8"/>
      <c r="AYF601" s="8"/>
      <c r="AYG601" s="8"/>
      <c r="AYH601" s="8"/>
      <c r="AYI601" s="8"/>
      <c r="AYJ601" s="8"/>
      <c r="AYK601" s="8"/>
      <c r="AYL601" s="8"/>
      <c r="AYM601" s="8"/>
      <c r="AYN601" s="8"/>
      <c r="AYO601" s="8"/>
      <c r="AYP601" s="8"/>
      <c r="AYQ601" s="8"/>
      <c r="AYR601" s="8"/>
      <c r="AYS601" s="8"/>
      <c r="AYT601" s="8"/>
      <c r="AYU601" s="8"/>
      <c r="AYV601" s="8"/>
      <c r="AYW601" s="8"/>
      <c r="AYX601" s="8"/>
      <c r="AYY601" s="8"/>
      <c r="AYZ601" s="8"/>
      <c r="AZA601" s="8"/>
      <c r="AZB601" s="8"/>
      <c r="AZC601" s="8"/>
      <c r="AZD601" s="8"/>
      <c r="AZE601" s="8"/>
      <c r="AZF601" s="8"/>
      <c r="AZG601" s="8"/>
      <c r="AZH601" s="8"/>
      <c r="AZI601" s="8"/>
      <c r="AZJ601" s="8"/>
      <c r="AZK601" s="8"/>
      <c r="AZL601" s="8"/>
      <c r="AZM601" s="8"/>
      <c r="AZN601" s="8"/>
      <c r="AZO601" s="8"/>
      <c r="AZP601" s="8"/>
      <c r="AZQ601" s="8"/>
      <c r="AZR601" s="8"/>
      <c r="AZS601" s="8"/>
      <c r="AZT601" s="8"/>
      <c r="AZU601" s="8"/>
      <c r="AZV601" s="8"/>
      <c r="AZW601" s="8"/>
      <c r="AZX601" s="8"/>
      <c r="AZY601" s="8"/>
      <c r="AZZ601" s="8"/>
      <c r="BAA601" s="8"/>
      <c r="BAB601" s="8"/>
      <c r="BAC601" s="8"/>
      <c r="BAD601" s="8"/>
      <c r="BAE601" s="8"/>
      <c r="BAF601" s="8"/>
      <c r="BAG601" s="8"/>
      <c r="BAH601" s="8"/>
      <c r="BAI601" s="8"/>
      <c r="BAJ601" s="8"/>
      <c r="BAK601" s="8"/>
      <c r="BAL601" s="8"/>
      <c r="BAM601" s="8"/>
      <c r="BAN601" s="8"/>
      <c r="BAO601" s="8"/>
      <c r="BAP601" s="8"/>
      <c r="BAQ601" s="8"/>
      <c r="BAR601" s="8"/>
      <c r="BAS601" s="8"/>
      <c r="BAT601" s="8"/>
      <c r="BAU601" s="8"/>
      <c r="BAV601" s="8"/>
      <c r="BAW601" s="8"/>
      <c r="BAX601" s="8"/>
      <c r="BAY601" s="8"/>
      <c r="BAZ601" s="8"/>
      <c r="BBA601" s="8"/>
      <c r="BBB601" s="8"/>
      <c r="BBC601" s="8"/>
      <c r="BBD601" s="8"/>
      <c r="BBE601" s="8"/>
      <c r="BBF601" s="8"/>
      <c r="BBG601" s="8"/>
      <c r="BBH601" s="8"/>
      <c r="BBI601" s="8"/>
      <c r="BBJ601" s="8"/>
      <c r="BBK601" s="8"/>
      <c r="BBL601" s="8"/>
      <c r="BBM601" s="8"/>
      <c r="BBN601" s="8"/>
      <c r="BBO601" s="8"/>
      <c r="BBP601" s="8"/>
      <c r="BBQ601" s="8"/>
      <c r="BBR601" s="8"/>
      <c r="BBS601" s="8"/>
      <c r="BBT601" s="8"/>
      <c r="BBU601" s="8"/>
      <c r="BBV601" s="8"/>
      <c r="BBW601" s="8"/>
      <c r="BBX601" s="8"/>
      <c r="BBY601" s="8"/>
      <c r="BBZ601" s="8"/>
      <c r="BCA601" s="8"/>
      <c r="BCB601" s="8"/>
      <c r="BCC601" s="8"/>
      <c r="BCD601" s="8"/>
      <c r="BCE601" s="8"/>
      <c r="BCF601" s="8"/>
      <c r="BCG601" s="8"/>
      <c r="BCH601" s="8"/>
      <c r="BCI601" s="8"/>
      <c r="BCJ601" s="8"/>
      <c r="BCK601" s="8"/>
      <c r="BCL601" s="8"/>
      <c r="BCM601" s="8"/>
      <c r="BCN601" s="8"/>
      <c r="BCO601" s="8"/>
      <c r="BCP601" s="8"/>
      <c r="BCQ601" s="8"/>
      <c r="BCR601" s="8"/>
      <c r="BCS601" s="8"/>
      <c r="BCT601" s="8"/>
      <c r="BCU601" s="8"/>
      <c r="BCV601" s="8"/>
      <c r="BCW601" s="8"/>
      <c r="BCX601" s="8"/>
      <c r="BCY601" s="8"/>
      <c r="BCZ601" s="8"/>
      <c r="BDA601" s="8"/>
      <c r="BDB601" s="8"/>
      <c r="BDC601" s="8"/>
      <c r="BDD601" s="8"/>
      <c r="BDE601" s="8"/>
      <c r="BDF601" s="8"/>
      <c r="BDG601" s="8"/>
      <c r="BDH601" s="8"/>
      <c r="BDI601" s="8"/>
      <c r="BDJ601" s="8"/>
      <c r="BDK601" s="8"/>
      <c r="BDL601" s="8"/>
      <c r="BDM601" s="8"/>
      <c r="BDN601" s="8"/>
      <c r="BDO601" s="8"/>
      <c r="BDP601" s="8"/>
      <c r="BDQ601" s="8"/>
      <c r="BDR601" s="8"/>
      <c r="BDS601" s="8"/>
      <c r="BDT601" s="8"/>
      <c r="BDU601" s="8"/>
      <c r="BDV601" s="8"/>
      <c r="BDW601" s="8"/>
      <c r="BDX601" s="8"/>
      <c r="BDY601" s="8"/>
      <c r="BDZ601" s="8"/>
      <c r="BEA601" s="8"/>
      <c r="BEB601" s="8"/>
      <c r="BEC601" s="8"/>
      <c r="BED601" s="8"/>
      <c r="BEE601" s="8"/>
      <c r="BEF601" s="8"/>
      <c r="BEG601" s="8"/>
      <c r="BEH601" s="8"/>
      <c r="BEI601" s="8"/>
      <c r="BEJ601" s="8"/>
      <c r="BEK601" s="8"/>
      <c r="BEL601" s="8"/>
      <c r="BEM601" s="8"/>
      <c r="BEN601" s="8"/>
      <c r="BEO601" s="8"/>
      <c r="BEP601" s="8"/>
      <c r="BEQ601" s="8"/>
      <c r="BER601" s="8"/>
      <c r="BES601" s="8"/>
      <c r="BET601" s="8"/>
      <c r="BEU601" s="8"/>
      <c r="BEV601" s="8"/>
      <c r="BEW601" s="8"/>
      <c r="BEX601" s="8"/>
      <c r="BEY601" s="8"/>
      <c r="BEZ601" s="8"/>
      <c r="BFA601" s="8"/>
      <c r="BFB601" s="8"/>
      <c r="BFC601" s="8"/>
      <c r="BFD601" s="8"/>
      <c r="BFE601" s="8"/>
      <c r="BFF601" s="8"/>
      <c r="BFG601" s="8"/>
      <c r="BFH601" s="8"/>
      <c r="BFI601" s="8"/>
      <c r="BFJ601" s="8"/>
      <c r="BFK601" s="8"/>
      <c r="BFL601" s="8"/>
      <c r="BFM601" s="8"/>
      <c r="BFN601" s="8"/>
      <c r="BFO601" s="8"/>
      <c r="BFP601" s="8"/>
      <c r="BFQ601" s="8"/>
      <c r="BFR601" s="8"/>
      <c r="BFS601" s="8"/>
      <c r="BFT601" s="8"/>
      <c r="BFU601" s="8"/>
      <c r="BFV601" s="8"/>
      <c r="BFW601" s="8"/>
      <c r="BFX601" s="8"/>
      <c r="BFY601" s="8"/>
      <c r="BFZ601" s="8"/>
      <c r="BGA601" s="8"/>
      <c r="BGB601" s="8"/>
      <c r="BGC601" s="8"/>
      <c r="BGD601" s="8"/>
      <c r="BGE601" s="8"/>
      <c r="BGF601" s="8"/>
      <c r="BGG601" s="8"/>
      <c r="BGH601" s="8"/>
      <c r="BGI601" s="8"/>
      <c r="BGJ601" s="8"/>
      <c r="BGK601" s="8"/>
      <c r="BGL601" s="8"/>
      <c r="BGM601" s="8"/>
      <c r="BGN601" s="8"/>
      <c r="BGO601" s="8"/>
      <c r="BGP601" s="8"/>
      <c r="BGQ601" s="8"/>
      <c r="BGR601" s="8"/>
      <c r="BGS601" s="8"/>
      <c r="BGT601" s="8"/>
      <c r="BGU601" s="8"/>
      <c r="BGV601" s="8"/>
      <c r="BGW601" s="8"/>
      <c r="BGX601" s="8"/>
      <c r="BGY601" s="8"/>
      <c r="BGZ601" s="8"/>
      <c r="BHA601" s="8"/>
      <c r="BHB601" s="8"/>
      <c r="BHC601" s="8"/>
      <c r="BHD601" s="8"/>
      <c r="BHE601" s="8"/>
      <c r="BHF601" s="8"/>
      <c r="BHG601" s="8"/>
      <c r="BHH601" s="8"/>
      <c r="BHI601" s="8"/>
      <c r="BHJ601" s="8"/>
      <c r="BHK601" s="8"/>
      <c r="BHL601" s="8"/>
      <c r="BHM601" s="8"/>
      <c r="BHN601" s="8"/>
      <c r="BHO601" s="8"/>
      <c r="BHP601" s="8"/>
      <c r="BHQ601" s="8"/>
      <c r="BHR601" s="8"/>
      <c r="BHS601" s="8"/>
      <c r="BHT601" s="8"/>
      <c r="BHU601" s="8"/>
      <c r="BHV601" s="8"/>
      <c r="BHW601" s="8"/>
      <c r="BHX601" s="8"/>
      <c r="BHY601" s="8"/>
      <c r="BHZ601" s="8"/>
      <c r="BIA601" s="8"/>
      <c r="BIB601" s="8"/>
      <c r="BIC601" s="8"/>
      <c r="BID601" s="8"/>
      <c r="BIE601" s="8"/>
      <c r="BIF601" s="8"/>
      <c r="BIG601" s="8"/>
      <c r="BIH601" s="8"/>
      <c r="BII601" s="8"/>
      <c r="BIJ601" s="8"/>
      <c r="BIK601" s="8"/>
      <c r="BIL601" s="8"/>
      <c r="BIM601" s="8"/>
      <c r="BIN601" s="8"/>
      <c r="BIO601" s="8"/>
      <c r="BIP601" s="8"/>
      <c r="BIQ601" s="8"/>
      <c r="BIR601" s="8"/>
      <c r="BIS601" s="8"/>
      <c r="BIT601" s="8"/>
      <c r="BIU601" s="8"/>
      <c r="BIV601" s="8"/>
      <c r="BIW601" s="8"/>
      <c r="BIX601" s="8"/>
      <c r="BIY601" s="8"/>
      <c r="BIZ601" s="8"/>
      <c r="BJA601" s="8"/>
      <c r="BJB601" s="8"/>
      <c r="BJC601" s="8"/>
      <c r="BJD601" s="8"/>
      <c r="BJE601" s="8"/>
      <c r="BJF601" s="8"/>
      <c r="BJG601" s="8"/>
      <c r="BJH601" s="8"/>
      <c r="BJI601" s="8"/>
      <c r="BJJ601" s="8"/>
      <c r="BJK601" s="8"/>
      <c r="BJL601" s="8"/>
      <c r="BJM601" s="8"/>
      <c r="BJN601" s="8"/>
      <c r="BJO601" s="8"/>
      <c r="BJP601" s="8"/>
      <c r="BJQ601" s="8"/>
      <c r="BJR601" s="8"/>
      <c r="BJS601" s="8"/>
      <c r="BJT601" s="8"/>
      <c r="BJU601" s="8"/>
      <c r="BJV601" s="8"/>
      <c r="BJW601" s="8"/>
      <c r="BJX601" s="8"/>
      <c r="BJY601" s="8"/>
      <c r="BJZ601" s="8"/>
      <c r="BKA601" s="8"/>
      <c r="BKB601" s="8"/>
      <c r="BKC601" s="8"/>
      <c r="BKD601" s="8"/>
      <c r="BKE601" s="8"/>
      <c r="BKF601" s="8"/>
      <c r="BKG601" s="8"/>
      <c r="BKH601" s="8"/>
      <c r="BKI601" s="8"/>
      <c r="BKJ601" s="8"/>
      <c r="BKK601" s="8"/>
      <c r="BKL601" s="8"/>
      <c r="BKM601" s="8"/>
      <c r="BKN601" s="8"/>
      <c r="BKO601" s="8"/>
      <c r="BKP601" s="8"/>
      <c r="BKQ601" s="8"/>
      <c r="BKR601" s="8"/>
      <c r="BKS601" s="8"/>
      <c r="BKT601" s="8"/>
      <c r="BKU601" s="8"/>
      <c r="BKV601" s="8"/>
      <c r="BKW601" s="8"/>
      <c r="BKX601" s="8"/>
      <c r="BKY601" s="8"/>
      <c r="BKZ601" s="8"/>
      <c r="BLA601" s="8"/>
      <c r="BLB601" s="8"/>
      <c r="BLC601" s="8"/>
      <c r="BLD601" s="8"/>
      <c r="BLE601" s="8"/>
      <c r="BLF601" s="8"/>
      <c r="BLG601" s="8"/>
      <c r="BLH601" s="8"/>
      <c r="BLI601" s="8"/>
      <c r="BLJ601" s="8"/>
      <c r="BLK601" s="8"/>
      <c r="BLL601" s="8"/>
      <c r="BLM601" s="8"/>
      <c r="BLN601" s="8"/>
      <c r="BLO601" s="8"/>
      <c r="BLP601" s="8"/>
      <c r="BLQ601" s="8"/>
      <c r="BLR601" s="8"/>
      <c r="BLS601" s="8"/>
      <c r="BLT601" s="8"/>
      <c r="BLU601" s="8"/>
      <c r="BLV601" s="8"/>
      <c r="BLW601" s="8"/>
      <c r="BLX601" s="8"/>
      <c r="BLY601" s="8"/>
      <c r="BLZ601" s="8"/>
      <c r="BMA601" s="8"/>
      <c r="BMB601" s="8"/>
      <c r="BMC601" s="8"/>
      <c r="BMD601" s="8"/>
      <c r="BME601" s="8"/>
      <c r="BMF601" s="8"/>
      <c r="BMG601" s="8"/>
      <c r="BMH601" s="8"/>
      <c r="BMI601" s="8"/>
      <c r="BMJ601" s="8"/>
      <c r="BMK601" s="8"/>
      <c r="BML601" s="8"/>
      <c r="BMM601" s="8"/>
      <c r="BMN601" s="8"/>
      <c r="BMO601" s="8"/>
      <c r="BMP601" s="8"/>
      <c r="BMQ601" s="8"/>
      <c r="BMR601" s="8"/>
      <c r="BMS601" s="8"/>
      <c r="BMT601" s="8"/>
      <c r="BMU601" s="8"/>
      <c r="BMV601" s="8"/>
      <c r="BMW601" s="8"/>
      <c r="BMX601" s="8"/>
      <c r="BMY601" s="8"/>
      <c r="BMZ601" s="8"/>
      <c r="BNA601" s="8"/>
      <c r="BNB601" s="8"/>
      <c r="BNC601" s="8"/>
      <c r="BND601" s="8"/>
      <c r="BNE601" s="8"/>
      <c r="BNF601" s="8"/>
      <c r="BNG601" s="8"/>
      <c r="BNH601" s="8"/>
      <c r="BNI601" s="8"/>
      <c r="BNJ601" s="8"/>
      <c r="BNK601" s="8"/>
      <c r="BNL601" s="8"/>
      <c r="BNM601" s="8"/>
      <c r="BNN601" s="8"/>
      <c r="BNO601" s="8"/>
      <c r="BNP601" s="8"/>
      <c r="BNQ601" s="8"/>
      <c r="BNR601" s="8"/>
      <c r="BNS601" s="8"/>
      <c r="BNT601" s="8"/>
      <c r="BNU601" s="8"/>
      <c r="BNV601" s="8"/>
      <c r="BNW601" s="8"/>
      <c r="BNX601" s="8"/>
      <c r="BNY601" s="8"/>
      <c r="BNZ601" s="8"/>
      <c r="BOA601" s="8"/>
      <c r="BOB601" s="8"/>
      <c r="BOC601" s="8"/>
      <c r="BOD601" s="8"/>
      <c r="BOE601" s="8"/>
      <c r="BOF601" s="8"/>
      <c r="BOG601" s="8"/>
      <c r="BOH601" s="8"/>
      <c r="BOI601" s="8"/>
      <c r="BOJ601" s="8"/>
      <c r="BOK601" s="8"/>
      <c r="BOL601" s="8"/>
      <c r="BOM601" s="8"/>
      <c r="BON601" s="8"/>
      <c r="BOO601" s="8"/>
      <c r="BOP601" s="8"/>
      <c r="BOQ601" s="8"/>
      <c r="BOR601" s="8"/>
      <c r="BOS601" s="8"/>
      <c r="BOT601" s="8"/>
      <c r="BOU601" s="8"/>
      <c r="BOV601" s="8"/>
      <c r="BOW601" s="8"/>
      <c r="BOX601" s="8"/>
      <c r="BOY601" s="8"/>
      <c r="BOZ601" s="8"/>
      <c r="BPA601" s="8"/>
      <c r="BPB601" s="8"/>
      <c r="BPC601" s="8"/>
      <c r="BPD601" s="8"/>
      <c r="BPE601" s="8"/>
      <c r="BPF601" s="8"/>
      <c r="BPG601" s="8"/>
      <c r="BPH601" s="8"/>
      <c r="BPI601" s="8"/>
      <c r="BPJ601" s="8"/>
      <c r="BPK601" s="8"/>
      <c r="BPL601" s="8"/>
      <c r="BPM601" s="8"/>
      <c r="BPN601" s="8"/>
      <c r="BPO601" s="8"/>
      <c r="BPP601" s="8"/>
      <c r="BPQ601" s="8"/>
      <c r="BPR601" s="8"/>
      <c r="BPS601" s="8"/>
      <c r="BPT601" s="8"/>
      <c r="BPU601" s="8"/>
      <c r="BPV601" s="8"/>
      <c r="BPW601" s="8"/>
      <c r="BPX601" s="8"/>
      <c r="BPY601" s="8"/>
      <c r="BPZ601" s="8"/>
      <c r="BQA601" s="8"/>
      <c r="BQB601" s="8"/>
      <c r="BQC601" s="8"/>
      <c r="BQD601" s="8"/>
      <c r="BQE601" s="8"/>
      <c r="BQF601" s="8"/>
      <c r="BQG601" s="8"/>
      <c r="BQH601" s="8"/>
      <c r="BQI601" s="8"/>
      <c r="BQJ601" s="8"/>
      <c r="BQK601" s="8"/>
      <c r="BQL601" s="8"/>
      <c r="BQM601" s="8"/>
      <c r="BQN601" s="8"/>
      <c r="BQO601" s="8"/>
      <c r="BQP601" s="8"/>
      <c r="BQQ601" s="8"/>
      <c r="BQR601" s="8"/>
      <c r="BQS601" s="8"/>
      <c r="BQT601" s="8"/>
      <c r="BQU601" s="8"/>
      <c r="BQV601" s="8"/>
      <c r="BQW601" s="8"/>
      <c r="BQX601" s="8"/>
      <c r="BQY601" s="8"/>
      <c r="BQZ601" s="8"/>
      <c r="BRA601" s="8"/>
      <c r="BRB601" s="8"/>
      <c r="BRC601" s="8"/>
      <c r="BRD601" s="8"/>
      <c r="BRE601" s="8"/>
      <c r="BRF601" s="8"/>
      <c r="BRG601" s="8"/>
      <c r="BRH601" s="8"/>
      <c r="BRI601" s="8"/>
      <c r="BRJ601" s="8"/>
      <c r="BRK601" s="8"/>
      <c r="BRL601" s="8"/>
      <c r="BRM601" s="8"/>
      <c r="BRN601" s="8"/>
      <c r="BRO601" s="8"/>
      <c r="BRP601" s="8"/>
      <c r="BRQ601" s="8"/>
      <c r="BRR601" s="8"/>
      <c r="BRS601" s="8"/>
      <c r="BRT601" s="8"/>
      <c r="BRU601" s="8"/>
      <c r="BRV601" s="8"/>
      <c r="BRW601" s="8"/>
      <c r="BRX601" s="8"/>
      <c r="BRY601" s="8"/>
      <c r="BRZ601" s="8"/>
      <c r="BSA601" s="8"/>
      <c r="BSB601" s="8"/>
      <c r="BSC601" s="8"/>
      <c r="BSD601" s="8"/>
      <c r="BSE601" s="8"/>
      <c r="BSF601" s="8"/>
      <c r="BSG601" s="8"/>
      <c r="BSH601" s="8"/>
      <c r="BSI601" s="8"/>
      <c r="BSJ601" s="8"/>
      <c r="BSK601" s="8"/>
      <c r="BSL601" s="8"/>
      <c r="BSM601" s="8"/>
      <c r="BSN601" s="8"/>
      <c r="BSO601" s="8"/>
      <c r="BSP601" s="8"/>
      <c r="BSQ601" s="8"/>
      <c r="BSR601" s="8"/>
      <c r="BSS601" s="8"/>
      <c r="BST601" s="8"/>
      <c r="BSU601" s="8"/>
      <c r="BSV601" s="8"/>
      <c r="BSW601" s="8"/>
      <c r="BSX601" s="8"/>
      <c r="BSY601" s="8"/>
      <c r="BSZ601" s="8"/>
      <c r="BTA601" s="8"/>
      <c r="BTB601" s="8"/>
      <c r="BTC601" s="8"/>
      <c r="BTD601" s="8"/>
      <c r="BTE601" s="8"/>
      <c r="BTF601" s="8"/>
      <c r="BTG601" s="8"/>
      <c r="BTH601" s="8"/>
      <c r="BTI601" s="8"/>
      <c r="BTJ601" s="8"/>
      <c r="BTK601" s="8"/>
      <c r="BTL601" s="8"/>
      <c r="BTM601" s="8"/>
      <c r="BTN601" s="8"/>
      <c r="BTO601" s="8"/>
      <c r="BTP601" s="8"/>
      <c r="BTQ601" s="8"/>
      <c r="BTR601" s="8"/>
      <c r="BTS601" s="8"/>
      <c r="BTT601" s="8"/>
      <c r="BTU601" s="8"/>
      <c r="BTV601" s="8"/>
      <c r="BTW601" s="8"/>
      <c r="BTX601" s="8"/>
      <c r="BTY601" s="8"/>
      <c r="BTZ601" s="8"/>
      <c r="BUA601" s="8"/>
      <c r="BUB601" s="8"/>
      <c r="BUC601" s="8"/>
      <c r="BUD601" s="8"/>
      <c r="BUE601" s="8"/>
      <c r="BUF601" s="8"/>
      <c r="BUG601" s="8"/>
      <c r="BUH601" s="8"/>
      <c r="BUI601" s="8"/>
      <c r="BUJ601" s="8"/>
      <c r="BUK601" s="8"/>
      <c r="BUL601" s="8"/>
      <c r="BUM601" s="8"/>
      <c r="BUN601" s="8"/>
      <c r="BUO601" s="8"/>
      <c r="BUP601" s="8"/>
      <c r="BUQ601" s="8"/>
      <c r="BUR601" s="8"/>
      <c r="BUS601" s="8"/>
      <c r="BUT601" s="8"/>
      <c r="BUU601" s="8"/>
      <c r="BUV601" s="8"/>
      <c r="BUW601" s="8"/>
      <c r="BUX601" s="8"/>
      <c r="BUY601" s="8"/>
      <c r="BUZ601" s="8"/>
      <c r="BVA601" s="8"/>
      <c r="BVB601" s="8"/>
      <c r="BVC601" s="8"/>
      <c r="BVD601" s="8"/>
      <c r="BVE601" s="8"/>
      <c r="BVF601" s="8"/>
      <c r="BVG601" s="8"/>
      <c r="BVH601" s="8"/>
      <c r="BVI601" s="8"/>
      <c r="BVJ601" s="8"/>
      <c r="BVK601" s="8"/>
      <c r="BVL601" s="8"/>
      <c r="BVM601" s="8"/>
      <c r="BVN601" s="8"/>
      <c r="BVO601" s="8"/>
      <c r="BVP601" s="8"/>
      <c r="BVQ601" s="8"/>
      <c r="BVR601" s="8"/>
      <c r="BVS601" s="8"/>
      <c r="BVT601" s="8"/>
      <c r="BVU601" s="8"/>
      <c r="BVV601" s="8"/>
      <c r="BVW601" s="8"/>
      <c r="BVX601" s="8"/>
      <c r="BVY601" s="8"/>
      <c r="BVZ601" s="8"/>
      <c r="BWA601" s="8"/>
      <c r="BWB601" s="8"/>
      <c r="BWC601" s="8"/>
      <c r="BWD601" s="8"/>
      <c r="BWE601" s="8"/>
      <c r="BWF601" s="8"/>
      <c r="BWG601" s="8"/>
      <c r="BWH601" s="8"/>
      <c r="BWI601" s="8"/>
      <c r="BWJ601" s="8"/>
      <c r="BWK601" s="8"/>
      <c r="BWL601" s="8"/>
      <c r="BWM601" s="8"/>
      <c r="BWN601" s="8"/>
      <c r="BWO601" s="8"/>
      <c r="BWP601" s="8"/>
      <c r="BWQ601" s="8"/>
    </row>
    <row r="602" spans="1:1967" s="522" customFormat="1" ht="102" customHeight="1">
      <c r="A602" s="9" t="s">
        <v>6545</v>
      </c>
      <c r="B602" s="100" t="s">
        <v>97</v>
      </c>
      <c r="C602" s="7" t="s">
        <v>922</v>
      </c>
      <c r="D602" s="30" t="s">
        <v>360</v>
      </c>
      <c r="E602" s="30" t="s">
        <v>361</v>
      </c>
      <c r="F602" s="29"/>
      <c r="G602" s="3" t="s">
        <v>384</v>
      </c>
      <c r="H602" s="20">
        <v>0</v>
      </c>
      <c r="I602" s="114">
        <v>470000000</v>
      </c>
      <c r="J602" s="21" t="s">
        <v>1330</v>
      </c>
      <c r="K602" s="19" t="s">
        <v>1947</v>
      </c>
      <c r="L602" s="138" t="s">
        <v>3426</v>
      </c>
      <c r="M602" s="141" t="s">
        <v>383</v>
      </c>
      <c r="N602" s="360" t="s">
        <v>8874</v>
      </c>
      <c r="O602" s="3" t="s">
        <v>1382</v>
      </c>
      <c r="P602" s="7" t="s">
        <v>1354</v>
      </c>
      <c r="Q602" s="3" t="s">
        <v>1195</v>
      </c>
      <c r="R602" s="24">
        <v>20</v>
      </c>
      <c r="S602" s="96">
        <v>892.86</v>
      </c>
      <c r="T602" s="83">
        <f>R602*S602</f>
        <v>17857.2</v>
      </c>
      <c r="U602" s="83">
        <f t="shared" si="44"/>
        <v>20000.064000000002</v>
      </c>
      <c r="V602" s="9" t="s">
        <v>1341</v>
      </c>
      <c r="W602" s="153" t="s">
        <v>1410</v>
      </c>
      <c r="X602" s="9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8"/>
      <c r="AZ602" s="8"/>
      <c r="BA602" s="8"/>
      <c r="BB602" s="8"/>
      <c r="BC602" s="8"/>
      <c r="BD602" s="8"/>
      <c r="BE602" s="8"/>
      <c r="BF602" s="8"/>
      <c r="BG602" s="8"/>
      <c r="BH602" s="8"/>
      <c r="BI602" s="8"/>
      <c r="BJ602" s="8"/>
      <c r="BK602" s="8"/>
      <c r="BL602" s="8"/>
      <c r="BM602" s="8"/>
      <c r="BN602" s="8"/>
      <c r="BO602" s="8"/>
      <c r="BP602" s="8"/>
      <c r="BQ602" s="8"/>
      <c r="BR602" s="8"/>
      <c r="BS602" s="8"/>
      <c r="BT602" s="8"/>
      <c r="BU602" s="8"/>
      <c r="BV602" s="8"/>
      <c r="BW602" s="8"/>
      <c r="BX602" s="8"/>
      <c r="BY602" s="8"/>
      <c r="BZ602" s="8"/>
      <c r="CA602" s="8"/>
      <c r="CB602" s="8"/>
      <c r="CC602" s="8"/>
      <c r="CD602" s="8"/>
      <c r="CE602" s="8"/>
      <c r="CF602" s="8"/>
      <c r="CG602" s="8"/>
      <c r="CH602" s="8"/>
      <c r="CI602" s="8"/>
      <c r="CJ602" s="8"/>
      <c r="CK602" s="8"/>
      <c r="CL602" s="8"/>
      <c r="CM602" s="8"/>
      <c r="CN602" s="8"/>
      <c r="CO602" s="8"/>
      <c r="CP602" s="8"/>
      <c r="CQ602" s="8"/>
      <c r="CR602" s="8"/>
      <c r="CS602" s="8"/>
      <c r="CT602" s="8"/>
      <c r="CU602" s="8"/>
      <c r="CV602" s="8"/>
      <c r="CW602" s="8"/>
      <c r="CX602" s="8"/>
      <c r="CY602" s="8"/>
      <c r="CZ602" s="8"/>
      <c r="DA602" s="8"/>
      <c r="DB602" s="8"/>
      <c r="DC602" s="8"/>
      <c r="DD602" s="8"/>
      <c r="DE602" s="8"/>
      <c r="DF602" s="8"/>
      <c r="DG602" s="8"/>
      <c r="DH602" s="8"/>
      <c r="DI602" s="8"/>
      <c r="DJ602" s="8"/>
      <c r="DK602" s="8"/>
      <c r="DL602" s="8"/>
      <c r="DM602" s="8"/>
      <c r="DN602" s="8"/>
      <c r="DO602" s="8"/>
      <c r="DP602" s="8"/>
      <c r="DQ602" s="8"/>
      <c r="DR602" s="8"/>
      <c r="DS602" s="8"/>
      <c r="DT602" s="8"/>
      <c r="DU602" s="8"/>
      <c r="DV602" s="8"/>
      <c r="DW602" s="8"/>
      <c r="DX602" s="8"/>
      <c r="DY602" s="8"/>
      <c r="DZ602" s="8"/>
      <c r="EA602" s="8"/>
      <c r="EB602" s="8"/>
      <c r="EC602" s="8"/>
      <c r="ED602" s="8"/>
      <c r="EE602" s="8"/>
      <c r="EF602" s="8"/>
      <c r="EG602" s="8"/>
      <c r="EH602" s="8"/>
      <c r="EI602" s="8"/>
      <c r="EJ602" s="8"/>
      <c r="EK602" s="8"/>
      <c r="EL602" s="8"/>
      <c r="EM602" s="8"/>
      <c r="EN602" s="8"/>
      <c r="EO602" s="8"/>
      <c r="EP602" s="8"/>
      <c r="EQ602" s="8"/>
      <c r="ER602" s="8"/>
      <c r="ES602" s="8"/>
      <c r="ET602" s="8"/>
      <c r="EU602" s="8"/>
      <c r="EV602" s="8"/>
      <c r="EW602" s="8"/>
      <c r="EX602" s="8"/>
      <c r="EY602" s="8"/>
      <c r="EZ602" s="8"/>
      <c r="FA602" s="8"/>
      <c r="FB602" s="8"/>
      <c r="FC602" s="8"/>
      <c r="FD602" s="8"/>
      <c r="FE602" s="8"/>
      <c r="FF602" s="8"/>
      <c r="FG602" s="8"/>
      <c r="FH602" s="8"/>
      <c r="FI602" s="8"/>
      <c r="FJ602" s="8"/>
      <c r="FK602" s="8"/>
      <c r="FL602" s="8"/>
      <c r="FM602" s="8"/>
      <c r="FN602" s="8"/>
      <c r="FO602" s="8"/>
      <c r="FP602" s="8"/>
      <c r="FQ602" s="8"/>
      <c r="FR602" s="8"/>
      <c r="FS602" s="8"/>
      <c r="FT602" s="8"/>
      <c r="FU602" s="8"/>
      <c r="FV602" s="8"/>
      <c r="FW602" s="8"/>
      <c r="FX602" s="8"/>
      <c r="FY602" s="8"/>
      <c r="FZ602" s="8"/>
      <c r="GA602" s="8"/>
      <c r="GB602" s="8"/>
      <c r="GC602" s="8"/>
      <c r="GD602" s="8"/>
      <c r="GE602" s="8"/>
      <c r="GF602" s="8"/>
      <c r="GG602" s="8"/>
      <c r="GH602" s="8"/>
      <c r="GI602" s="8"/>
      <c r="GJ602" s="8"/>
      <c r="GK602" s="8"/>
      <c r="GL602" s="8"/>
      <c r="GM602" s="8"/>
      <c r="GN602" s="8"/>
      <c r="GO602" s="8"/>
      <c r="GP602" s="8"/>
      <c r="GQ602" s="8"/>
      <c r="GR602" s="8"/>
      <c r="GS602" s="8"/>
      <c r="GT602" s="8"/>
      <c r="GU602" s="8"/>
      <c r="GV602" s="8"/>
      <c r="GW602" s="8"/>
      <c r="GX602" s="8"/>
      <c r="GY602" s="8"/>
      <c r="GZ602" s="8"/>
      <c r="HA602" s="8"/>
      <c r="HB602" s="8"/>
      <c r="HC602" s="8"/>
      <c r="HD602" s="8"/>
      <c r="HE602" s="8"/>
      <c r="HF602" s="8"/>
      <c r="HG602" s="8"/>
      <c r="HH602" s="8"/>
      <c r="HI602" s="8"/>
      <c r="HJ602" s="8"/>
      <c r="HK602" s="8"/>
      <c r="HL602" s="8"/>
      <c r="HM602" s="8"/>
      <c r="HN602" s="8"/>
      <c r="HO602" s="8"/>
      <c r="HP602" s="8"/>
      <c r="HQ602" s="8"/>
      <c r="HR602" s="8"/>
      <c r="HS602" s="8"/>
      <c r="HT602" s="8"/>
      <c r="HU602" s="8"/>
      <c r="HV602" s="8"/>
      <c r="HW602" s="8"/>
      <c r="HX602" s="8"/>
      <c r="HY602" s="8"/>
      <c r="HZ602" s="8"/>
      <c r="IA602" s="8"/>
      <c r="IB602" s="8"/>
      <c r="IC602" s="8"/>
      <c r="ID602" s="8"/>
      <c r="IE602" s="8"/>
      <c r="IF602" s="8"/>
      <c r="IG602" s="8"/>
      <c r="IH602" s="8"/>
      <c r="II602" s="8"/>
      <c r="IJ602" s="8"/>
      <c r="IK602" s="8"/>
      <c r="IL602" s="8"/>
      <c r="IM602" s="8"/>
      <c r="IN602" s="8"/>
      <c r="IO602" s="8"/>
      <c r="IP602" s="8"/>
      <c r="IQ602" s="8"/>
      <c r="IR602" s="8"/>
      <c r="IS602" s="8"/>
      <c r="IT602" s="8"/>
      <c r="IU602" s="8"/>
      <c r="IV602" s="8"/>
      <c r="IW602" s="8"/>
      <c r="IX602" s="8"/>
      <c r="IY602" s="8"/>
      <c r="IZ602" s="8"/>
      <c r="JA602" s="8"/>
      <c r="JB602" s="8"/>
      <c r="JC602" s="8"/>
      <c r="JD602" s="8"/>
      <c r="JE602" s="8"/>
      <c r="JF602" s="8"/>
      <c r="JG602" s="8"/>
      <c r="JH602" s="8"/>
      <c r="JI602" s="8"/>
      <c r="JJ602" s="8"/>
      <c r="JK602" s="8"/>
      <c r="JL602" s="8"/>
      <c r="JM602" s="8"/>
      <c r="JN602" s="8"/>
      <c r="JO602" s="8"/>
      <c r="JP602" s="8"/>
      <c r="JQ602" s="8"/>
      <c r="JR602" s="8"/>
      <c r="JS602" s="8"/>
      <c r="JT602" s="8"/>
      <c r="JU602" s="8"/>
      <c r="JV602" s="8"/>
      <c r="JW602" s="8"/>
      <c r="JX602" s="8"/>
      <c r="JY602" s="8"/>
      <c r="JZ602" s="8"/>
      <c r="KA602" s="8"/>
      <c r="KB602" s="8"/>
      <c r="KC602" s="8"/>
      <c r="KD602" s="8"/>
      <c r="KE602" s="8"/>
      <c r="KF602" s="8"/>
      <c r="KG602" s="8"/>
      <c r="KH602" s="8"/>
      <c r="KI602" s="8"/>
      <c r="KJ602" s="8"/>
      <c r="KK602" s="8"/>
      <c r="KL602" s="8"/>
      <c r="KM602" s="8"/>
      <c r="KN602" s="8"/>
      <c r="KO602" s="8"/>
      <c r="KP602" s="8"/>
      <c r="KQ602" s="8"/>
      <c r="KR602" s="8"/>
      <c r="KS602" s="8"/>
      <c r="KT602" s="8"/>
      <c r="KU602" s="8"/>
      <c r="KV602" s="8"/>
      <c r="KW602" s="8"/>
      <c r="KX602" s="8"/>
      <c r="KY602" s="8"/>
      <c r="KZ602" s="8"/>
      <c r="LA602" s="8"/>
      <c r="LB602" s="8"/>
      <c r="LC602" s="8"/>
      <c r="LD602" s="8"/>
      <c r="LE602" s="8"/>
      <c r="LF602" s="8"/>
      <c r="LG602" s="8"/>
      <c r="LH602" s="8"/>
      <c r="LI602" s="8"/>
      <c r="LJ602" s="8"/>
      <c r="LK602" s="8"/>
      <c r="LL602" s="8"/>
      <c r="LM602" s="8"/>
      <c r="LN602" s="8"/>
      <c r="LO602" s="8"/>
      <c r="LP602" s="8"/>
      <c r="LQ602" s="8"/>
      <c r="LR602" s="8"/>
      <c r="LS602" s="8"/>
      <c r="LT602" s="8"/>
      <c r="LU602" s="8"/>
      <c r="LV602" s="8"/>
      <c r="LW602" s="8"/>
      <c r="LX602" s="8"/>
      <c r="LY602" s="8"/>
      <c r="LZ602" s="8"/>
      <c r="MA602" s="8"/>
      <c r="MB602" s="8"/>
      <c r="MC602" s="8"/>
      <c r="MD602" s="8"/>
      <c r="ME602" s="8"/>
      <c r="MF602" s="8"/>
      <c r="MG602" s="8"/>
      <c r="MH602" s="8"/>
      <c r="MI602" s="8"/>
      <c r="MJ602" s="8"/>
      <c r="MK602" s="8"/>
      <c r="ML602" s="8"/>
      <c r="MM602" s="8"/>
      <c r="MN602" s="8"/>
      <c r="MO602" s="8"/>
      <c r="MP602" s="8"/>
      <c r="MQ602" s="8"/>
      <c r="MR602" s="8"/>
      <c r="MS602" s="8"/>
      <c r="MT602" s="8"/>
      <c r="MU602" s="8"/>
      <c r="MV602" s="8"/>
      <c r="MW602" s="8"/>
      <c r="MX602" s="8"/>
      <c r="MY602" s="8"/>
      <c r="MZ602" s="8"/>
      <c r="NA602" s="8"/>
      <c r="NB602" s="8"/>
      <c r="NC602" s="8"/>
      <c r="ND602" s="8"/>
      <c r="NE602" s="8"/>
      <c r="NF602" s="8"/>
      <c r="NG602" s="8"/>
      <c r="NH602" s="8"/>
      <c r="NI602" s="8"/>
      <c r="NJ602" s="8"/>
      <c r="NK602" s="8"/>
      <c r="NL602" s="8"/>
      <c r="NM602" s="8"/>
      <c r="NN602" s="8"/>
      <c r="NO602" s="8"/>
      <c r="NP602" s="8"/>
      <c r="NQ602" s="8"/>
      <c r="NR602" s="8"/>
      <c r="NS602" s="8"/>
      <c r="NT602" s="8"/>
      <c r="NU602" s="8"/>
      <c r="NV602" s="8"/>
      <c r="NW602" s="8"/>
      <c r="NX602" s="8"/>
      <c r="NY602" s="8"/>
      <c r="NZ602" s="8"/>
      <c r="OA602" s="8"/>
      <c r="OB602" s="8"/>
      <c r="OC602" s="8"/>
      <c r="OD602" s="8"/>
      <c r="OE602" s="8"/>
      <c r="OF602" s="8"/>
      <c r="OG602" s="8"/>
      <c r="OH602" s="8"/>
      <c r="OI602" s="8"/>
      <c r="OJ602" s="8"/>
      <c r="OK602" s="8"/>
      <c r="OL602" s="8"/>
      <c r="OM602" s="8"/>
      <c r="ON602" s="8"/>
      <c r="OO602" s="8"/>
      <c r="OP602" s="8"/>
      <c r="OQ602" s="8"/>
      <c r="OR602" s="8"/>
      <c r="OS602" s="8"/>
      <c r="OT602" s="8"/>
      <c r="OU602" s="8"/>
      <c r="OV602" s="8"/>
      <c r="OW602" s="8"/>
      <c r="OX602" s="8"/>
      <c r="OY602" s="8"/>
      <c r="OZ602" s="8"/>
      <c r="PA602" s="8"/>
      <c r="PB602" s="8"/>
      <c r="PC602" s="8"/>
      <c r="PD602" s="8"/>
      <c r="PE602" s="8"/>
      <c r="PF602" s="8"/>
      <c r="PG602" s="8"/>
      <c r="PH602" s="8"/>
      <c r="PI602" s="8"/>
      <c r="PJ602" s="8"/>
      <c r="PK602" s="8"/>
      <c r="PL602" s="8"/>
      <c r="PM602" s="8"/>
      <c r="PN602" s="8"/>
      <c r="PO602" s="8"/>
      <c r="PP602" s="8"/>
      <c r="PQ602" s="8"/>
      <c r="PR602" s="8"/>
      <c r="PS602" s="8"/>
      <c r="PT602" s="8"/>
      <c r="PU602" s="8"/>
      <c r="PV602" s="8"/>
      <c r="PW602" s="8"/>
      <c r="PX602" s="8"/>
      <c r="PY602" s="8"/>
      <c r="PZ602" s="8"/>
      <c r="QA602" s="8"/>
      <c r="QB602" s="8"/>
      <c r="QC602" s="8"/>
      <c r="QD602" s="8"/>
      <c r="QE602" s="8"/>
      <c r="QF602" s="8"/>
      <c r="QG602" s="8"/>
      <c r="QH602" s="8"/>
      <c r="QI602" s="8"/>
      <c r="QJ602" s="8"/>
      <c r="QK602" s="8"/>
      <c r="QL602" s="8"/>
      <c r="QM602" s="8"/>
      <c r="QN602" s="8"/>
      <c r="QO602" s="8"/>
      <c r="QP602" s="8"/>
      <c r="QQ602" s="8"/>
      <c r="QR602" s="8"/>
      <c r="QS602" s="8"/>
      <c r="QT602" s="8"/>
      <c r="QU602" s="8"/>
      <c r="QV602" s="8"/>
      <c r="QW602" s="8"/>
      <c r="QX602" s="8"/>
      <c r="QY602" s="8"/>
      <c r="QZ602" s="8"/>
      <c r="RA602" s="8"/>
      <c r="RB602" s="8"/>
      <c r="RC602" s="8"/>
      <c r="RD602" s="8"/>
      <c r="RE602" s="8"/>
      <c r="RF602" s="8"/>
      <c r="RG602" s="8"/>
      <c r="RH602" s="8"/>
      <c r="RI602" s="8"/>
      <c r="RJ602" s="8"/>
      <c r="RK602" s="8"/>
      <c r="RL602" s="8"/>
      <c r="RM602" s="8"/>
      <c r="RN602" s="8"/>
      <c r="RO602" s="8"/>
      <c r="RP602" s="8"/>
      <c r="RQ602" s="8"/>
      <c r="RR602" s="8"/>
      <c r="RS602" s="8"/>
      <c r="RT602" s="8"/>
      <c r="RU602" s="8"/>
      <c r="RV602" s="8"/>
      <c r="RW602" s="8"/>
      <c r="RX602" s="8"/>
      <c r="RY602" s="8"/>
      <c r="RZ602" s="8"/>
      <c r="SA602" s="8"/>
      <c r="SB602" s="8"/>
      <c r="SC602" s="8"/>
      <c r="SD602" s="8"/>
      <c r="SE602" s="8"/>
      <c r="SF602" s="8"/>
      <c r="SG602" s="8"/>
      <c r="SH602" s="8"/>
      <c r="SI602" s="8"/>
      <c r="SJ602" s="8"/>
      <c r="SK602" s="8"/>
      <c r="SL602" s="8"/>
      <c r="SM602" s="8"/>
      <c r="SN602" s="8"/>
      <c r="SO602" s="8"/>
      <c r="SP602" s="8"/>
      <c r="SQ602" s="8"/>
      <c r="SR602" s="8"/>
      <c r="SS602" s="8"/>
      <c r="ST602" s="8"/>
      <c r="SU602" s="8"/>
      <c r="SV602" s="8"/>
      <c r="SW602" s="8"/>
      <c r="SX602" s="8"/>
      <c r="SY602" s="8"/>
      <c r="SZ602" s="8"/>
      <c r="TA602" s="8"/>
      <c r="TB602" s="8"/>
      <c r="TC602" s="8"/>
      <c r="TD602" s="8"/>
      <c r="TE602" s="8"/>
      <c r="TF602" s="8"/>
      <c r="TG602" s="8"/>
      <c r="TH602" s="8"/>
      <c r="TI602" s="8"/>
      <c r="TJ602" s="8"/>
      <c r="TK602" s="8"/>
      <c r="TL602" s="8"/>
      <c r="TM602" s="8"/>
      <c r="TN602" s="8"/>
      <c r="TO602" s="8"/>
      <c r="TP602" s="8"/>
      <c r="TQ602" s="8"/>
      <c r="TR602" s="8"/>
      <c r="TS602" s="8"/>
      <c r="TT602" s="8"/>
      <c r="TU602" s="8"/>
      <c r="TV602" s="8"/>
      <c r="TW602" s="8"/>
      <c r="TX602" s="8"/>
      <c r="TY602" s="8"/>
      <c r="TZ602" s="8"/>
      <c r="UA602" s="8"/>
      <c r="UB602" s="8"/>
      <c r="UC602" s="8"/>
      <c r="UD602" s="8"/>
      <c r="UE602" s="8"/>
      <c r="UF602" s="8"/>
      <c r="UG602" s="8"/>
      <c r="UH602" s="8"/>
      <c r="UI602" s="8"/>
      <c r="UJ602" s="8"/>
      <c r="UK602" s="8"/>
      <c r="UL602" s="8"/>
      <c r="UM602" s="8"/>
      <c r="UN602" s="8"/>
      <c r="UO602" s="8"/>
      <c r="UP602" s="8"/>
      <c r="UQ602" s="8"/>
      <c r="UR602" s="8"/>
      <c r="US602" s="8"/>
      <c r="UT602" s="8"/>
      <c r="UU602" s="8"/>
      <c r="UV602" s="8"/>
      <c r="UW602" s="8"/>
      <c r="UX602" s="8"/>
      <c r="UY602" s="8"/>
      <c r="UZ602" s="8"/>
      <c r="VA602" s="8"/>
      <c r="VB602" s="8"/>
      <c r="VC602" s="8"/>
      <c r="VD602" s="8"/>
      <c r="VE602" s="8"/>
      <c r="VF602" s="8"/>
      <c r="VG602" s="8"/>
      <c r="VH602" s="8"/>
      <c r="VI602" s="8"/>
      <c r="VJ602" s="8"/>
      <c r="VK602" s="8"/>
      <c r="VL602" s="8"/>
      <c r="VM602" s="8"/>
      <c r="VN602" s="8"/>
      <c r="VO602" s="8"/>
      <c r="VP602" s="8"/>
      <c r="VQ602" s="8"/>
      <c r="VR602" s="8"/>
      <c r="VS602" s="8"/>
      <c r="VT602" s="8"/>
      <c r="VU602" s="8"/>
      <c r="VV602" s="8"/>
      <c r="VW602" s="8"/>
      <c r="VX602" s="8"/>
      <c r="VY602" s="8"/>
      <c r="VZ602" s="8"/>
      <c r="WA602" s="8"/>
      <c r="WB602" s="8"/>
      <c r="WC602" s="8"/>
      <c r="WD602" s="8"/>
      <c r="WE602" s="8"/>
      <c r="WF602" s="8"/>
      <c r="WG602" s="8"/>
      <c r="WH602" s="8"/>
      <c r="WI602" s="8"/>
      <c r="WJ602" s="8"/>
      <c r="WK602" s="8"/>
      <c r="WL602" s="8"/>
      <c r="WM602" s="8"/>
      <c r="WN602" s="8"/>
      <c r="WO602" s="8"/>
      <c r="WP602" s="8"/>
      <c r="WQ602" s="8"/>
      <c r="WR602" s="8"/>
      <c r="WS602" s="8"/>
      <c r="WT602" s="8"/>
      <c r="WU602" s="8"/>
      <c r="WV602" s="8"/>
      <c r="WW602" s="8"/>
      <c r="WX602" s="8"/>
      <c r="WY602" s="8"/>
      <c r="WZ602" s="8"/>
      <c r="XA602" s="8"/>
      <c r="XB602" s="8"/>
      <c r="XC602" s="8"/>
      <c r="XD602" s="8"/>
      <c r="XE602" s="8"/>
      <c r="XF602" s="8"/>
      <c r="XG602" s="8"/>
      <c r="XH602" s="8"/>
      <c r="XI602" s="8"/>
      <c r="XJ602" s="8"/>
      <c r="XK602" s="8"/>
      <c r="XL602" s="8"/>
      <c r="XM602" s="8"/>
      <c r="XN602" s="8"/>
      <c r="XO602" s="8"/>
      <c r="XP602" s="8"/>
      <c r="XQ602" s="8"/>
      <c r="XR602" s="8"/>
      <c r="XS602" s="8"/>
      <c r="XT602" s="8"/>
      <c r="XU602" s="8"/>
      <c r="XV602" s="8"/>
      <c r="XW602" s="8"/>
      <c r="XX602" s="8"/>
      <c r="XY602" s="8"/>
      <c r="XZ602" s="8"/>
      <c r="YA602" s="8"/>
      <c r="YB602" s="8"/>
      <c r="YC602" s="8"/>
      <c r="YD602" s="8"/>
      <c r="YE602" s="8"/>
      <c r="YF602" s="8"/>
      <c r="YG602" s="8"/>
      <c r="YH602" s="8"/>
      <c r="YI602" s="8"/>
      <c r="YJ602" s="8"/>
      <c r="YK602" s="8"/>
      <c r="YL602" s="8"/>
      <c r="YM602" s="8"/>
      <c r="YN602" s="8"/>
      <c r="YO602" s="8"/>
      <c r="YP602" s="8"/>
      <c r="YQ602" s="8"/>
      <c r="YR602" s="8"/>
      <c r="YS602" s="8"/>
      <c r="YT602" s="8"/>
      <c r="YU602" s="8"/>
      <c r="YV602" s="8"/>
      <c r="YW602" s="8"/>
      <c r="YX602" s="8"/>
      <c r="YY602" s="8"/>
      <c r="YZ602" s="8"/>
      <c r="ZA602" s="8"/>
      <c r="ZB602" s="8"/>
      <c r="ZC602" s="8"/>
      <c r="ZD602" s="8"/>
      <c r="ZE602" s="8"/>
      <c r="ZF602" s="8"/>
      <c r="ZG602" s="8"/>
      <c r="ZH602" s="8"/>
      <c r="ZI602" s="8"/>
      <c r="ZJ602" s="8"/>
      <c r="ZK602" s="8"/>
      <c r="ZL602" s="8"/>
      <c r="ZM602" s="8"/>
      <c r="ZN602" s="8"/>
      <c r="ZO602" s="8"/>
      <c r="ZP602" s="8"/>
      <c r="ZQ602" s="8"/>
      <c r="ZR602" s="8"/>
      <c r="ZS602" s="8"/>
      <c r="ZT602" s="8"/>
      <c r="ZU602" s="8"/>
      <c r="ZV602" s="8"/>
      <c r="ZW602" s="8"/>
      <c r="ZX602" s="8"/>
      <c r="ZY602" s="8"/>
      <c r="ZZ602" s="8"/>
      <c r="AAA602" s="8"/>
      <c r="AAB602" s="8"/>
      <c r="AAC602" s="8"/>
      <c r="AAD602" s="8"/>
      <c r="AAE602" s="8"/>
      <c r="AAF602" s="8"/>
      <c r="AAG602" s="8"/>
      <c r="AAH602" s="8"/>
      <c r="AAI602" s="8"/>
      <c r="AAJ602" s="8"/>
      <c r="AAK602" s="8"/>
      <c r="AAL602" s="8"/>
      <c r="AAM602" s="8"/>
      <c r="AAN602" s="8"/>
      <c r="AAO602" s="8"/>
      <c r="AAP602" s="8"/>
      <c r="AAQ602" s="8"/>
      <c r="AAR602" s="8"/>
      <c r="AAS602" s="8"/>
      <c r="AAT602" s="8"/>
      <c r="AAU602" s="8"/>
      <c r="AAV602" s="8"/>
      <c r="AAW602" s="8"/>
      <c r="AAX602" s="8"/>
      <c r="AAY602" s="8"/>
      <c r="AAZ602" s="8"/>
      <c r="ABA602" s="8"/>
      <c r="ABB602" s="8"/>
      <c r="ABC602" s="8"/>
      <c r="ABD602" s="8"/>
      <c r="ABE602" s="8"/>
      <c r="ABF602" s="8"/>
      <c r="ABG602" s="8"/>
      <c r="ABH602" s="8"/>
      <c r="ABI602" s="8"/>
      <c r="ABJ602" s="8"/>
      <c r="ABK602" s="8"/>
      <c r="ABL602" s="8"/>
      <c r="ABM602" s="8"/>
      <c r="ABN602" s="8"/>
      <c r="ABO602" s="8"/>
      <c r="ABP602" s="8"/>
      <c r="ABQ602" s="8"/>
      <c r="ABR602" s="8"/>
      <c r="ABS602" s="8"/>
      <c r="ABT602" s="8"/>
      <c r="ABU602" s="8"/>
      <c r="ABV602" s="8"/>
      <c r="ABW602" s="8"/>
      <c r="ABX602" s="8"/>
      <c r="ABY602" s="8"/>
      <c r="ABZ602" s="8"/>
      <c r="ACA602" s="8"/>
      <c r="ACB602" s="8"/>
      <c r="ACC602" s="8"/>
      <c r="ACD602" s="8"/>
      <c r="ACE602" s="8"/>
      <c r="ACF602" s="8"/>
      <c r="ACG602" s="8"/>
      <c r="ACH602" s="8"/>
      <c r="ACI602" s="8"/>
      <c r="ACJ602" s="8"/>
      <c r="ACK602" s="8"/>
      <c r="ACL602" s="8"/>
      <c r="ACM602" s="8"/>
      <c r="ACN602" s="8"/>
      <c r="ACO602" s="8"/>
      <c r="ACP602" s="8"/>
      <c r="ACQ602" s="8"/>
      <c r="ACR602" s="8"/>
      <c r="ACS602" s="8"/>
      <c r="ACT602" s="8"/>
      <c r="ACU602" s="8"/>
      <c r="ACV602" s="8"/>
      <c r="ACW602" s="8"/>
      <c r="ACX602" s="8"/>
      <c r="ACY602" s="8"/>
      <c r="ACZ602" s="8"/>
      <c r="ADA602" s="8"/>
      <c r="ADB602" s="8"/>
      <c r="ADC602" s="8"/>
      <c r="ADD602" s="8"/>
      <c r="ADE602" s="8"/>
      <c r="ADF602" s="8"/>
      <c r="ADG602" s="8"/>
      <c r="ADH602" s="8"/>
      <c r="ADI602" s="8"/>
      <c r="ADJ602" s="8"/>
      <c r="ADK602" s="8"/>
      <c r="ADL602" s="8"/>
      <c r="ADM602" s="8"/>
      <c r="ADN602" s="8"/>
      <c r="ADO602" s="8"/>
      <c r="ADP602" s="8"/>
      <c r="ADQ602" s="8"/>
      <c r="ADR602" s="8"/>
      <c r="ADS602" s="8"/>
      <c r="ADT602" s="8"/>
      <c r="ADU602" s="8"/>
      <c r="ADV602" s="8"/>
      <c r="ADW602" s="8"/>
      <c r="ADX602" s="8"/>
      <c r="ADY602" s="8"/>
      <c r="ADZ602" s="8"/>
      <c r="AEA602" s="8"/>
      <c r="AEB602" s="8"/>
      <c r="AEC602" s="8"/>
      <c r="AED602" s="8"/>
      <c r="AEE602" s="8"/>
      <c r="AEF602" s="8"/>
      <c r="AEG602" s="8"/>
      <c r="AEH602" s="8"/>
      <c r="AEI602" s="8"/>
      <c r="AEJ602" s="8"/>
      <c r="AEK602" s="8"/>
      <c r="AEL602" s="8"/>
      <c r="AEM602" s="8"/>
      <c r="AEN602" s="8"/>
      <c r="AEO602" s="8"/>
      <c r="AEP602" s="8"/>
      <c r="AEQ602" s="8"/>
      <c r="AER602" s="8"/>
      <c r="AES602" s="8"/>
      <c r="AET602" s="8"/>
      <c r="AEU602" s="8"/>
      <c r="AEV602" s="8"/>
      <c r="AEW602" s="8"/>
      <c r="AEX602" s="8"/>
      <c r="AEY602" s="8"/>
      <c r="AEZ602" s="8"/>
      <c r="AFA602" s="8"/>
      <c r="AFB602" s="8"/>
      <c r="AFC602" s="8"/>
      <c r="AFD602" s="8"/>
      <c r="AFE602" s="8"/>
      <c r="AFF602" s="8"/>
      <c r="AFG602" s="8"/>
      <c r="AFH602" s="8"/>
      <c r="AFI602" s="8"/>
      <c r="AFJ602" s="8"/>
      <c r="AFK602" s="8"/>
      <c r="AFL602" s="8"/>
      <c r="AFM602" s="8"/>
      <c r="AFN602" s="8"/>
      <c r="AFO602" s="8"/>
      <c r="AFP602" s="8"/>
      <c r="AFQ602" s="8"/>
      <c r="AFR602" s="8"/>
      <c r="AFS602" s="8"/>
      <c r="AFT602" s="8"/>
      <c r="AFU602" s="8"/>
      <c r="AFV602" s="8"/>
      <c r="AFW602" s="8"/>
      <c r="AFX602" s="8"/>
      <c r="AFY602" s="8"/>
      <c r="AFZ602" s="8"/>
      <c r="AGA602" s="8"/>
      <c r="AGB602" s="8"/>
      <c r="AGC602" s="8"/>
      <c r="AGD602" s="8"/>
      <c r="AGE602" s="8"/>
      <c r="AGF602" s="8"/>
      <c r="AGG602" s="8"/>
      <c r="AGH602" s="8"/>
      <c r="AGI602" s="8"/>
      <c r="AGJ602" s="8"/>
      <c r="AGK602" s="8"/>
      <c r="AGL602" s="8"/>
      <c r="AGM602" s="8"/>
      <c r="AGN602" s="8"/>
      <c r="AGO602" s="8"/>
      <c r="AGP602" s="8"/>
      <c r="AGQ602" s="8"/>
      <c r="AGR602" s="8"/>
      <c r="AGS602" s="8"/>
      <c r="AGT602" s="8"/>
      <c r="AGU602" s="8"/>
      <c r="AGV602" s="8"/>
      <c r="AGW602" s="8"/>
      <c r="AGX602" s="8"/>
      <c r="AGY602" s="8"/>
      <c r="AGZ602" s="8"/>
      <c r="AHA602" s="8"/>
      <c r="AHB602" s="8"/>
      <c r="AHC602" s="8"/>
      <c r="AHD602" s="8"/>
      <c r="AHE602" s="8"/>
      <c r="AHF602" s="8"/>
      <c r="AHG602" s="8"/>
      <c r="AHH602" s="8"/>
      <c r="AHI602" s="8"/>
      <c r="AHJ602" s="8"/>
      <c r="AHK602" s="8"/>
      <c r="AHL602" s="8"/>
      <c r="AHM602" s="8"/>
      <c r="AHN602" s="8"/>
      <c r="AHO602" s="8"/>
      <c r="AHP602" s="8"/>
      <c r="AHQ602" s="8"/>
      <c r="AHR602" s="8"/>
      <c r="AHS602" s="8"/>
      <c r="AHT602" s="8"/>
      <c r="AHU602" s="8"/>
      <c r="AHV602" s="8"/>
      <c r="AHW602" s="8"/>
      <c r="AHX602" s="8"/>
      <c r="AHY602" s="8"/>
      <c r="AHZ602" s="8"/>
      <c r="AIA602" s="8"/>
      <c r="AIB602" s="8"/>
      <c r="AIC602" s="8"/>
      <c r="AID602" s="8"/>
      <c r="AIE602" s="8"/>
      <c r="AIF602" s="8"/>
      <c r="AIG602" s="8"/>
      <c r="AIH602" s="8"/>
      <c r="AII602" s="8"/>
      <c r="AIJ602" s="8"/>
      <c r="AIK602" s="8"/>
      <c r="AIL602" s="8"/>
      <c r="AIM602" s="8"/>
      <c r="AIN602" s="8"/>
      <c r="AIO602" s="8"/>
      <c r="AIP602" s="8"/>
      <c r="AIQ602" s="8"/>
      <c r="AIR602" s="8"/>
      <c r="AIS602" s="8"/>
      <c r="AIT602" s="8"/>
      <c r="AIU602" s="8"/>
      <c r="AIV602" s="8"/>
      <c r="AIW602" s="8"/>
      <c r="AIX602" s="8"/>
      <c r="AIY602" s="8"/>
      <c r="AIZ602" s="8"/>
      <c r="AJA602" s="8"/>
      <c r="AJB602" s="8"/>
      <c r="AJC602" s="8"/>
      <c r="AJD602" s="8"/>
      <c r="AJE602" s="8"/>
      <c r="AJF602" s="8"/>
      <c r="AJG602" s="8"/>
      <c r="AJH602" s="8"/>
      <c r="AJI602" s="8"/>
      <c r="AJJ602" s="8"/>
      <c r="AJK602" s="8"/>
      <c r="AJL602" s="8"/>
      <c r="AJM602" s="8"/>
      <c r="AJN602" s="8"/>
      <c r="AJO602" s="8"/>
      <c r="AJP602" s="8"/>
      <c r="AJQ602" s="8"/>
      <c r="AJR602" s="8"/>
      <c r="AJS602" s="8"/>
      <c r="AJT602" s="8"/>
      <c r="AJU602" s="8"/>
      <c r="AJV602" s="8"/>
      <c r="AJW602" s="8"/>
      <c r="AJX602" s="8"/>
      <c r="AJY602" s="8"/>
      <c r="AJZ602" s="8"/>
      <c r="AKA602" s="8"/>
      <c r="AKB602" s="8"/>
      <c r="AKC602" s="8"/>
      <c r="AKD602" s="8"/>
      <c r="AKE602" s="8"/>
      <c r="AKF602" s="8"/>
      <c r="AKG602" s="8"/>
      <c r="AKH602" s="8"/>
      <c r="AKI602" s="8"/>
      <c r="AKJ602" s="8"/>
      <c r="AKK602" s="8"/>
      <c r="AKL602" s="8"/>
      <c r="AKM602" s="8"/>
      <c r="AKN602" s="8"/>
      <c r="AKO602" s="8"/>
      <c r="AKP602" s="8"/>
      <c r="AKQ602" s="8"/>
      <c r="AKR602" s="8"/>
      <c r="AKS602" s="8"/>
      <c r="AKT602" s="8"/>
      <c r="AKU602" s="8"/>
      <c r="AKV602" s="8"/>
      <c r="AKW602" s="8"/>
      <c r="AKX602" s="8"/>
      <c r="AKY602" s="8"/>
      <c r="AKZ602" s="8"/>
      <c r="ALA602" s="8"/>
      <c r="ALB602" s="8"/>
      <c r="ALC602" s="8"/>
      <c r="ALD602" s="8"/>
      <c r="ALE602" s="8"/>
      <c r="ALF602" s="8"/>
      <c r="ALG602" s="8"/>
      <c r="ALH602" s="8"/>
      <c r="ALI602" s="8"/>
      <c r="ALJ602" s="8"/>
      <c r="ALK602" s="8"/>
      <c r="ALL602" s="8"/>
      <c r="ALM602" s="8"/>
      <c r="ALN602" s="8"/>
      <c r="ALO602" s="8"/>
      <c r="ALP602" s="8"/>
      <c r="ALQ602" s="8"/>
      <c r="ALR602" s="8"/>
      <c r="ALS602" s="8"/>
      <c r="ALT602" s="8"/>
      <c r="ALU602" s="8"/>
      <c r="ALV602" s="8"/>
      <c r="ALW602" s="8"/>
      <c r="ALX602" s="8"/>
      <c r="ALY602" s="8"/>
      <c r="ALZ602" s="8"/>
      <c r="AMA602" s="8"/>
      <c r="AMB602" s="8"/>
      <c r="AMC602" s="8"/>
      <c r="AMD602" s="8"/>
      <c r="AME602" s="8"/>
      <c r="AMF602" s="8"/>
      <c r="AMG602" s="8"/>
      <c r="AMH602" s="8"/>
      <c r="AMI602" s="8"/>
      <c r="AMJ602" s="8"/>
      <c r="AMK602" s="8"/>
      <c r="AML602" s="8"/>
      <c r="AMM602" s="8"/>
      <c r="AMN602" s="8"/>
      <c r="AMO602" s="8"/>
      <c r="AMP602" s="8"/>
      <c r="AMQ602" s="8"/>
      <c r="AMR602" s="8"/>
      <c r="AMS602" s="8"/>
      <c r="AMT602" s="8"/>
      <c r="AMU602" s="8"/>
      <c r="AMV602" s="8"/>
      <c r="AMW602" s="8"/>
      <c r="AMX602" s="8"/>
      <c r="AMY602" s="8"/>
      <c r="AMZ602" s="8"/>
      <c r="ANA602" s="8"/>
      <c r="ANB602" s="8"/>
      <c r="ANC602" s="8"/>
      <c r="AND602" s="8"/>
      <c r="ANE602" s="8"/>
      <c r="ANF602" s="8"/>
      <c r="ANG602" s="8"/>
      <c r="ANH602" s="8"/>
      <c r="ANI602" s="8"/>
      <c r="ANJ602" s="8"/>
      <c r="ANK602" s="8"/>
      <c r="ANL602" s="8"/>
      <c r="ANM602" s="8"/>
      <c r="ANN602" s="8"/>
      <c r="ANO602" s="8"/>
      <c r="ANP602" s="8"/>
      <c r="ANQ602" s="8"/>
      <c r="ANR602" s="8"/>
      <c r="ANS602" s="8"/>
      <c r="ANT602" s="8"/>
      <c r="ANU602" s="8"/>
      <c r="ANV602" s="8"/>
      <c r="ANW602" s="8"/>
      <c r="ANX602" s="8"/>
      <c r="ANY602" s="8"/>
      <c r="ANZ602" s="8"/>
      <c r="AOA602" s="8"/>
      <c r="AOB602" s="8"/>
      <c r="AOC602" s="8"/>
      <c r="AOD602" s="8"/>
      <c r="AOE602" s="8"/>
      <c r="AOF602" s="8"/>
      <c r="AOG602" s="8"/>
      <c r="AOH602" s="8"/>
      <c r="AOI602" s="8"/>
      <c r="AOJ602" s="8"/>
      <c r="AOK602" s="8"/>
      <c r="AOL602" s="8"/>
      <c r="AOM602" s="8"/>
      <c r="AON602" s="8"/>
      <c r="AOO602" s="8"/>
      <c r="AOP602" s="8"/>
      <c r="AOQ602" s="8"/>
      <c r="AOR602" s="8"/>
      <c r="AOS602" s="8"/>
      <c r="AOT602" s="8"/>
      <c r="AOU602" s="8"/>
      <c r="AOV602" s="8"/>
      <c r="AOW602" s="8"/>
      <c r="AOX602" s="8"/>
      <c r="AOY602" s="8"/>
      <c r="AOZ602" s="8"/>
      <c r="APA602" s="8"/>
      <c r="APB602" s="8"/>
      <c r="APC602" s="8"/>
      <c r="APD602" s="8"/>
      <c r="APE602" s="8"/>
      <c r="APF602" s="8"/>
      <c r="APG602" s="8"/>
      <c r="APH602" s="8"/>
      <c r="API602" s="8"/>
      <c r="APJ602" s="8"/>
      <c r="APK602" s="8"/>
      <c r="APL602" s="8"/>
      <c r="APM602" s="8"/>
      <c r="APN602" s="8"/>
      <c r="APO602" s="8"/>
      <c r="APP602" s="8"/>
      <c r="APQ602" s="8"/>
      <c r="APR602" s="8"/>
      <c r="APS602" s="8"/>
      <c r="APT602" s="8"/>
      <c r="APU602" s="8"/>
      <c r="APV602" s="8"/>
      <c r="APW602" s="8"/>
      <c r="APX602" s="8"/>
      <c r="APY602" s="8"/>
      <c r="APZ602" s="8"/>
      <c r="AQA602" s="8"/>
      <c r="AQB602" s="8"/>
      <c r="AQC602" s="8"/>
      <c r="AQD602" s="8"/>
      <c r="AQE602" s="8"/>
      <c r="AQF602" s="8"/>
      <c r="AQG602" s="8"/>
      <c r="AQH602" s="8"/>
      <c r="AQI602" s="8"/>
      <c r="AQJ602" s="8"/>
      <c r="AQK602" s="8"/>
      <c r="AQL602" s="8"/>
      <c r="AQM602" s="8"/>
      <c r="AQN602" s="8"/>
      <c r="AQO602" s="8"/>
      <c r="AQP602" s="8"/>
      <c r="AQQ602" s="8"/>
      <c r="AQR602" s="8"/>
      <c r="AQS602" s="8"/>
      <c r="AQT602" s="8"/>
      <c r="AQU602" s="8"/>
      <c r="AQV602" s="8"/>
      <c r="AQW602" s="8"/>
      <c r="AQX602" s="8"/>
      <c r="AQY602" s="8"/>
      <c r="AQZ602" s="8"/>
      <c r="ARA602" s="8"/>
      <c r="ARB602" s="8"/>
      <c r="ARC602" s="8"/>
      <c r="ARD602" s="8"/>
      <c r="ARE602" s="8"/>
      <c r="ARF602" s="8"/>
      <c r="ARG602" s="8"/>
      <c r="ARH602" s="8"/>
      <c r="ARI602" s="8"/>
      <c r="ARJ602" s="8"/>
      <c r="ARK602" s="8"/>
      <c r="ARL602" s="8"/>
      <c r="ARM602" s="8"/>
      <c r="ARN602" s="8"/>
      <c r="ARO602" s="8"/>
      <c r="ARP602" s="8"/>
      <c r="ARQ602" s="8"/>
      <c r="ARR602" s="8"/>
      <c r="ARS602" s="8"/>
      <c r="ART602" s="8"/>
      <c r="ARU602" s="8"/>
      <c r="ARV602" s="8"/>
      <c r="ARW602" s="8"/>
      <c r="ARX602" s="8"/>
      <c r="ARY602" s="8"/>
      <c r="ARZ602" s="8"/>
      <c r="ASA602" s="8"/>
      <c r="ASB602" s="8"/>
      <c r="ASC602" s="8"/>
      <c r="ASD602" s="8"/>
      <c r="ASE602" s="8"/>
      <c r="ASF602" s="8"/>
      <c r="ASG602" s="8"/>
      <c r="ASH602" s="8"/>
      <c r="ASI602" s="8"/>
      <c r="ASJ602" s="8"/>
      <c r="ASK602" s="8"/>
      <c r="ASL602" s="8"/>
      <c r="ASM602" s="8"/>
      <c r="ASN602" s="8"/>
      <c r="ASO602" s="8"/>
      <c r="ASP602" s="8"/>
      <c r="ASQ602" s="8"/>
      <c r="ASR602" s="8"/>
      <c r="ASS602" s="8"/>
      <c r="AST602" s="8"/>
      <c r="ASU602" s="8"/>
      <c r="ASV602" s="8"/>
      <c r="ASW602" s="8"/>
      <c r="ASX602" s="8"/>
      <c r="ASY602" s="8"/>
      <c r="ASZ602" s="8"/>
      <c r="ATA602" s="8"/>
      <c r="ATB602" s="8"/>
      <c r="ATC602" s="8"/>
      <c r="ATD602" s="8"/>
      <c r="ATE602" s="8"/>
      <c r="ATF602" s="8"/>
      <c r="ATG602" s="8"/>
      <c r="ATH602" s="8"/>
      <c r="ATI602" s="8"/>
      <c r="ATJ602" s="8"/>
      <c r="ATK602" s="8"/>
      <c r="ATL602" s="8"/>
      <c r="ATM602" s="8"/>
      <c r="ATN602" s="8"/>
      <c r="ATO602" s="8"/>
      <c r="ATP602" s="8"/>
      <c r="ATQ602" s="8"/>
      <c r="ATR602" s="8"/>
      <c r="ATS602" s="8"/>
      <c r="ATT602" s="8"/>
      <c r="ATU602" s="8"/>
      <c r="ATV602" s="8"/>
      <c r="ATW602" s="8"/>
      <c r="ATX602" s="8"/>
      <c r="ATY602" s="8"/>
      <c r="ATZ602" s="8"/>
      <c r="AUA602" s="8"/>
      <c r="AUB602" s="8"/>
      <c r="AUC602" s="8"/>
      <c r="AUD602" s="8"/>
      <c r="AUE602" s="8"/>
      <c r="AUF602" s="8"/>
      <c r="AUG602" s="8"/>
      <c r="AUH602" s="8"/>
      <c r="AUI602" s="8"/>
      <c r="AUJ602" s="8"/>
      <c r="AUK602" s="8"/>
      <c r="AUL602" s="8"/>
      <c r="AUM602" s="8"/>
      <c r="AUN602" s="8"/>
      <c r="AUO602" s="8"/>
      <c r="AUP602" s="8"/>
      <c r="AUQ602" s="8"/>
      <c r="AUR602" s="8"/>
      <c r="AUS602" s="8"/>
      <c r="AUT602" s="8"/>
      <c r="AUU602" s="8"/>
      <c r="AUV602" s="8"/>
      <c r="AUW602" s="8"/>
      <c r="AUX602" s="8"/>
      <c r="AUY602" s="8"/>
      <c r="AUZ602" s="8"/>
      <c r="AVA602" s="8"/>
      <c r="AVB602" s="8"/>
      <c r="AVC602" s="8"/>
      <c r="AVD602" s="8"/>
      <c r="AVE602" s="8"/>
      <c r="AVF602" s="8"/>
      <c r="AVG602" s="8"/>
      <c r="AVH602" s="8"/>
      <c r="AVI602" s="8"/>
      <c r="AVJ602" s="8"/>
      <c r="AVK602" s="8"/>
      <c r="AVL602" s="8"/>
      <c r="AVM602" s="8"/>
      <c r="AVN602" s="8"/>
      <c r="AVO602" s="8"/>
      <c r="AVP602" s="8"/>
      <c r="AVQ602" s="8"/>
      <c r="AVR602" s="8"/>
      <c r="AVS602" s="8"/>
      <c r="AVT602" s="8"/>
      <c r="AVU602" s="8"/>
      <c r="AVV602" s="8"/>
      <c r="AVW602" s="8"/>
      <c r="AVX602" s="8"/>
      <c r="AVY602" s="8"/>
      <c r="AVZ602" s="8"/>
      <c r="AWA602" s="8"/>
      <c r="AWB602" s="8"/>
      <c r="AWC602" s="8"/>
      <c r="AWD602" s="8"/>
      <c r="AWE602" s="8"/>
      <c r="AWF602" s="8"/>
      <c r="AWG602" s="8"/>
      <c r="AWH602" s="8"/>
      <c r="AWI602" s="8"/>
      <c r="AWJ602" s="8"/>
      <c r="AWK602" s="8"/>
      <c r="AWL602" s="8"/>
      <c r="AWM602" s="8"/>
      <c r="AWN602" s="8"/>
      <c r="AWO602" s="8"/>
      <c r="AWP602" s="8"/>
      <c r="AWQ602" s="8"/>
      <c r="AWR602" s="8"/>
      <c r="AWS602" s="8"/>
      <c r="AWT602" s="8"/>
      <c r="AWU602" s="8"/>
      <c r="AWV602" s="8"/>
      <c r="AWW602" s="8"/>
      <c r="AWX602" s="8"/>
      <c r="AWY602" s="8"/>
      <c r="AWZ602" s="8"/>
      <c r="AXA602" s="8"/>
      <c r="AXB602" s="8"/>
      <c r="AXC602" s="8"/>
      <c r="AXD602" s="8"/>
      <c r="AXE602" s="8"/>
      <c r="AXF602" s="8"/>
      <c r="AXG602" s="8"/>
      <c r="AXH602" s="8"/>
      <c r="AXI602" s="8"/>
      <c r="AXJ602" s="8"/>
      <c r="AXK602" s="8"/>
      <c r="AXL602" s="8"/>
      <c r="AXM602" s="8"/>
      <c r="AXN602" s="8"/>
      <c r="AXO602" s="8"/>
      <c r="AXP602" s="8"/>
      <c r="AXQ602" s="8"/>
      <c r="AXR602" s="8"/>
      <c r="AXS602" s="8"/>
      <c r="AXT602" s="8"/>
      <c r="AXU602" s="8"/>
      <c r="AXV602" s="8"/>
      <c r="AXW602" s="8"/>
      <c r="AXX602" s="8"/>
      <c r="AXY602" s="8"/>
      <c r="AXZ602" s="8"/>
      <c r="AYA602" s="8"/>
      <c r="AYB602" s="8"/>
      <c r="AYC602" s="8"/>
      <c r="AYD602" s="8"/>
      <c r="AYE602" s="8"/>
      <c r="AYF602" s="8"/>
      <c r="AYG602" s="8"/>
      <c r="AYH602" s="8"/>
      <c r="AYI602" s="8"/>
      <c r="AYJ602" s="8"/>
      <c r="AYK602" s="8"/>
      <c r="AYL602" s="8"/>
      <c r="AYM602" s="8"/>
      <c r="AYN602" s="8"/>
      <c r="AYO602" s="8"/>
      <c r="AYP602" s="8"/>
      <c r="AYQ602" s="8"/>
      <c r="AYR602" s="8"/>
      <c r="AYS602" s="8"/>
      <c r="AYT602" s="8"/>
      <c r="AYU602" s="8"/>
      <c r="AYV602" s="8"/>
      <c r="AYW602" s="8"/>
      <c r="AYX602" s="8"/>
      <c r="AYY602" s="8"/>
      <c r="AYZ602" s="8"/>
      <c r="AZA602" s="8"/>
      <c r="AZB602" s="8"/>
      <c r="AZC602" s="8"/>
      <c r="AZD602" s="8"/>
      <c r="AZE602" s="8"/>
      <c r="AZF602" s="8"/>
      <c r="AZG602" s="8"/>
      <c r="AZH602" s="8"/>
      <c r="AZI602" s="8"/>
      <c r="AZJ602" s="8"/>
      <c r="AZK602" s="8"/>
      <c r="AZL602" s="8"/>
      <c r="AZM602" s="8"/>
      <c r="AZN602" s="8"/>
      <c r="AZO602" s="8"/>
      <c r="AZP602" s="8"/>
      <c r="AZQ602" s="8"/>
      <c r="AZR602" s="8"/>
      <c r="AZS602" s="8"/>
      <c r="AZT602" s="8"/>
      <c r="AZU602" s="8"/>
      <c r="AZV602" s="8"/>
      <c r="AZW602" s="8"/>
      <c r="AZX602" s="8"/>
      <c r="AZY602" s="8"/>
      <c r="AZZ602" s="8"/>
      <c r="BAA602" s="8"/>
      <c r="BAB602" s="8"/>
      <c r="BAC602" s="8"/>
      <c r="BAD602" s="8"/>
      <c r="BAE602" s="8"/>
      <c r="BAF602" s="8"/>
      <c r="BAG602" s="8"/>
      <c r="BAH602" s="8"/>
      <c r="BAI602" s="8"/>
      <c r="BAJ602" s="8"/>
      <c r="BAK602" s="8"/>
      <c r="BAL602" s="8"/>
      <c r="BAM602" s="8"/>
      <c r="BAN602" s="8"/>
      <c r="BAO602" s="8"/>
      <c r="BAP602" s="8"/>
      <c r="BAQ602" s="8"/>
      <c r="BAR602" s="8"/>
      <c r="BAS602" s="8"/>
      <c r="BAT602" s="8"/>
      <c r="BAU602" s="8"/>
      <c r="BAV602" s="8"/>
      <c r="BAW602" s="8"/>
      <c r="BAX602" s="8"/>
      <c r="BAY602" s="8"/>
      <c r="BAZ602" s="8"/>
      <c r="BBA602" s="8"/>
      <c r="BBB602" s="8"/>
      <c r="BBC602" s="8"/>
      <c r="BBD602" s="8"/>
      <c r="BBE602" s="8"/>
      <c r="BBF602" s="8"/>
      <c r="BBG602" s="8"/>
      <c r="BBH602" s="8"/>
      <c r="BBI602" s="8"/>
      <c r="BBJ602" s="8"/>
      <c r="BBK602" s="8"/>
      <c r="BBL602" s="8"/>
      <c r="BBM602" s="8"/>
      <c r="BBN602" s="8"/>
      <c r="BBO602" s="8"/>
      <c r="BBP602" s="8"/>
      <c r="BBQ602" s="8"/>
      <c r="BBR602" s="8"/>
      <c r="BBS602" s="8"/>
      <c r="BBT602" s="8"/>
      <c r="BBU602" s="8"/>
      <c r="BBV602" s="8"/>
      <c r="BBW602" s="8"/>
      <c r="BBX602" s="8"/>
      <c r="BBY602" s="8"/>
      <c r="BBZ602" s="8"/>
      <c r="BCA602" s="8"/>
      <c r="BCB602" s="8"/>
      <c r="BCC602" s="8"/>
      <c r="BCD602" s="8"/>
      <c r="BCE602" s="8"/>
      <c r="BCF602" s="8"/>
      <c r="BCG602" s="8"/>
      <c r="BCH602" s="8"/>
      <c r="BCI602" s="8"/>
      <c r="BCJ602" s="8"/>
      <c r="BCK602" s="8"/>
      <c r="BCL602" s="8"/>
      <c r="BCM602" s="8"/>
      <c r="BCN602" s="8"/>
      <c r="BCO602" s="8"/>
      <c r="BCP602" s="8"/>
      <c r="BCQ602" s="8"/>
      <c r="BCR602" s="8"/>
      <c r="BCS602" s="8"/>
      <c r="BCT602" s="8"/>
      <c r="BCU602" s="8"/>
      <c r="BCV602" s="8"/>
      <c r="BCW602" s="8"/>
      <c r="BCX602" s="8"/>
      <c r="BCY602" s="8"/>
      <c r="BCZ602" s="8"/>
      <c r="BDA602" s="8"/>
      <c r="BDB602" s="8"/>
      <c r="BDC602" s="8"/>
      <c r="BDD602" s="8"/>
      <c r="BDE602" s="8"/>
      <c r="BDF602" s="8"/>
      <c r="BDG602" s="8"/>
      <c r="BDH602" s="8"/>
      <c r="BDI602" s="8"/>
      <c r="BDJ602" s="8"/>
      <c r="BDK602" s="8"/>
      <c r="BDL602" s="8"/>
      <c r="BDM602" s="8"/>
      <c r="BDN602" s="8"/>
      <c r="BDO602" s="8"/>
      <c r="BDP602" s="8"/>
      <c r="BDQ602" s="8"/>
      <c r="BDR602" s="8"/>
      <c r="BDS602" s="8"/>
      <c r="BDT602" s="8"/>
      <c r="BDU602" s="8"/>
      <c r="BDV602" s="8"/>
      <c r="BDW602" s="8"/>
      <c r="BDX602" s="8"/>
      <c r="BDY602" s="8"/>
      <c r="BDZ602" s="8"/>
      <c r="BEA602" s="8"/>
      <c r="BEB602" s="8"/>
      <c r="BEC602" s="8"/>
      <c r="BED602" s="8"/>
      <c r="BEE602" s="8"/>
      <c r="BEF602" s="8"/>
      <c r="BEG602" s="8"/>
      <c r="BEH602" s="8"/>
      <c r="BEI602" s="8"/>
      <c r="BEJ602" s="8"/>
      <c r="BEK602" s="8"/>
      <c r="BEL602" s="8"/>
      <c r="BEM602" s="8"/>
      <c r="BEN602" s="8"/>
      <c r="BEO602" s="8"/>
      <c r="BEP602" s="8"/>
      <c r="BEQ602" s="8"/>
      <c r="BER602" s="8"/>
      <c r="BES602" s="8"/>
      <c r="BET602" s="8"/>
      <c r="BEU602" s="8"/>
      <c r="BEV602" s="8"/>
      <c r="BEW602" s="8"/>
      <c r="BEX602" s="8"/>
      <c r="BEY602" s="8"/>
      <c r="BEZ602" s="8"/>
      <c r="BFA602" s="8"/>
      <c r="BFB602" s="8"/>
      <c r="BFC602" s="8"/>
      <c r="BFD602" s="8"/>
      <c r="BFE602" s="8"/>
      <c r="BFF602" s="8"/>
      <c r="BFG602" s="8"/>
      <c r="BFH602" s="8"/>
      <c r="BFI602" s="8"/>
      <c r="BFJ602" s="8"/>
      <c r="BFK602" s="8"/>
      <c r="BFL602" s="8"/>
      <c r="BFM602" s="8"/>
      <c r="BFN602" s="8"/>
      <c r="BFO602" s="8"/>
      <c r="BFP602" s="8"/>
      <c r="BFQ602" s="8"/>
      <c r="BFR602" s="8"/>
      <c r="BFS602" s="8"/>
      <c r="BFT602" s="8"/>
      <c r="BFU602" s="8"/>
      <c r="BFV602" s="8"/>
      <c r="BFW602" s="8"/>
      <c r="BFX602" s="8"/>
      <c r="BFY602" s="8"/>
      <c r="BFZ602" s="8"/>
      <c r="BGA602" s="8"/>
      <c r="BGB602" s="8"/>
      <c r="BGC602" s="8"/>
      <c r="BGD602" s="8"/>
      <c r="BGE602" s="8"/>
      <c r="BGF602" s="8"/>
      <c r="BGG602" s="8"/>
      <c r="BGH602" s="8"/>
      <c r="BGI602" s="8"/>
      <c r="BGJ602" s="8"/>
      <c r="BGK602" s="8"/>
      <c r="BGL602" s="8"/>
      <c r="BGM602" s="8"/>
      <c r="BGN602" s="8"/>
      <c r="BGO602" s="8"/>
      <c r="BGP602" s="8"/>
      <c r="BGQ602" s="8"/>
      <c r="BGR602" s="8"/>
      <c r="BGS602" s="8"/>
      <c r="BGT602" s="8"/>
      <c r="BGU602" s="8"/>
      <c r="BGV602" s="8"/>
      <c r="BGW602" s="8"/>
      <c r="BGX602" s="8"/>
      <c r="BGY602" s="8"/>
      <c r="BGZ602" s="8"/>
      <c r="BHA602" s="8"/>
      <c r="BHB602" s="8"/>
      <c r="BHC602" s="8"/>
      <c r="BHD602" s="8"/>
      <c r="BHE602" s="8"/>
      <c r="BHF602" s="8"/>
      <c r="BHG602" s="8"/>
      <c r="BHH602" s="8"/>
      <c r="BHI602" s="8"/>
      <c r="BHJ602" s="8"/>
      <c r="BHK602" s="8"/>
      <c r="BHL602" s="8"/>
      <c r="BHM602" s="8"/>
      <c r="BHN602" s="8"/>
      <c r="BHO602" s="8"/>
      <c r="BHP602" s="8"/>
      <c r="BHQ602" s="8"/>
      <c r="BHR602" s="8"/>
      <c r="BHS602" s="8"/>
      <c r="BHT602" s="8"/>
      <c r="BHU602" s="8"/>
      <c r="BHV602" s="8"/>
      <c r="BHW602" s="8"/>
      <c r="BHX602" s="8"/>
      <c r="BHY602" s="8"/>
      <c r="BHZ602" s="8"/>
      <c r="BIA602" s="8"/>
      <c r="BIB602" s="8"/>
      <c r="BIC602" s="8"/>
      <c r="BID602" s="8"/>
      <c r="BIE602" s="8"/>
      <c r="BIF602" s="8"/>
      <c r="BIG602" s="8"/>
      <c r="BIH602" s="8"/>
      <c r="BII602" s="8"/>
      <c r="BIJ602" s="8"/>
      <c r="BIK602" s="8"/>
      <c r="BIL602" s="8"/>
      <c r="BIM602" s="8"/>
      <c r="BIN602" s="8"/>
      <c r="BIO602" s="8"/>
      <c r="BIP602" s="8"/>
      <c r="BIQ602" s="8"/>
      <c r="BIR602" s="8"/>
      <c r="BIS602" s="8"/>
      <c r="BIT602" s="8"/>
      <c r="BIU602" s="8"/>
      <c r="BIV602" s="8"/>
      <c r="BIW602" s="8"/>
      <c r="BIX602" s="8"/>
      <c r="BIY602" s="8"/>
      <c r="BIZ602" s="8"/>
      <c r="BJA602" s="8"/>
      <c r="BJB602" s="8"/>
      <c r="BJC602" s="8"/>
      <c r="BJD602" s="8"/>
      <c r="BJE602" s="8"/>
      <c r="BJF602" s="8"/>
      <c r="BJG602" s="8"/>
      <c r="BJH602" s="8"/>
      <c r="BJI602" s="8"/>
      <c r="BJJ602" s="8"/>
      <c r="BJK602" s="8"/>
      <c r="BJL602" s="8"/>
      <c r="BJM602" s="8"/>
      <c r="BJN602" s="8"/>
      <c r="BJO602" s="8"/>
      <c r="BJP602" s="8"/>
      <c r="BJQ602" s="8"/>
      <c r="BJR602" s="8"/>
      <c r="BJS602" s="8"/>
      <c r="BJT602" s="8"/>
      <c r="BJU602" s="8"/>
      <c r="BJV602" s="8"/>
      <c r="BJW602" s="8"/>
      <c r="BJX602" s="8"/>
      <c r="BJY602" s="8"/>
      <c r="BJZ602" s="8"/>
      <c r="BKA602" s="8"/>
      <c r="BKB602" s="8"/>
      <c r="BKC602" s="8"/>
      <c r="BKD602" s="8"/>
      <c r="BKE602" s="8"/>
      <c r="BKF602" s="8"/>
      <c r="BKG602" s="8"/>
      <c r="BKH602" s="8"/>
      <c r="BKI602" s="8"/>
      <c r="BKJ602" s="8"/>
      <c r="BKK602" s="8"/>
      <c r="BKL602" s="8"/>
      <c r="BKM602" s="8"/>
      <c r="BKN602" s="8"/>
      <c r="BKO602" s="8"/>
      <c r="BKP602" s="8"/>
      <c r="BKQ602" s="8"/>
      <c r="BKR602" s="8"/>
      <c r="BKS602" s="8"/>
      <c r="BKT602" s="8"/>
      <c r="BKU602" s="8"/>
      <c r="BKV602" s="8"/>
      <c r="BKW602" s="8"/>
      <c r="BKX602" s="8"/>
      <c r="BKY602" s="8"/>
      <c r="BKZ602" s="8"/>
      <c r="BLA602" s="8"/>
      <c r="BLB602" s="8"/>
      <c r="BLC602" s="8"/>
      <c r="BLD602" s="8"/>
      <c r="BLE602" s="8"/>
      <c r="BLF602" s="8"/>
      <c r="BLG602" s="8"/>
      <c r="BLH602" s="8"/>
      <c r="BLI602" s="8"/>
      <c r="BLJ602" s="8"/>
      <c r="BLK602" s="8"/>
      <c r="BLL602" s="8"/>
      <c r="BLM602" s="8"/>
      <c r="BLN602" s="8"/>
      <c r="BLO602" s="8"/>
      <c r="BLP602" s="8"/>
      <c r="BLQ602" s="8"/>
      <c r="BLR602" s="8"/>
      <c r="BLS602" s="8"/>
      <c r="BLT602" s="8"/>
      <c r="BLU602" s="8"/>
      <c r="BLV602" s="8"/>
      <c r="BLW602" s="8"/>
      <c r="BLX602" s="8"/>
      <c r="BLY602" s="8"/>
      <c r="BLZ602" s="8"/>
      <c r="BMA602" s="8"/>
      <c r="BMB602" s="8"/>
      <c r="BMC602" s="8"/>
      <c r="BMD602" s="8"/>
      <c r="BME602" s="8"/>
      <c r="BMF602" s="8"/>
      <c r="BMG602" s="8"/>
      <c r="BMH602" s="8"/>
      <c r="BMI602" s="8"/>
      <c r="BMJ602" s="8"/>
      <c r="BMK602" s="8"/>
      <c r="BML602" s="8"/>
      <c r="BMM602" s="8"/>
      <c r="BMN602" s="8"/>
      <c r="BMO602" s="8"/>
      <c r="BMP602" s="8"/>
      <c r="BMQ602" s="8"/>
      <c r="BMR602" s="8"/>
      <c r="BMS602" s="8"/>
      <c r="BMT602" s="8"/>
      <c r="BMU602" s="8"/>
      <c r="BMV602" s="8"/>
      <c r="BMW602" s="8"/>
      <c r="BMX602" s="8"/>
      <c r="BMY602" s="8"/>
      <c r="BMZ602" s="8"/>
      <c r="BNA602" s="8"/>
      <c r="BNB602" s="8"/>
      <c r="BNC602" s="8"/>
      <c r="BND602" s="8"/>
      <c r="BNE602" s="8"/>
      <c r="BNF602" s="8"/>
      <c r="BNG602" s="8"/>
      <c r="BNH602" s="8"/>
      <c r="BNI602" s="8"/>
      <c r="BNJ602" s="8"/>
      <c r="BNK602" s="8"/>
      <c r="BNL602" s="8"/>
      <c r="BNM602" s="8"/>
      <c r="BNN602" s="8"/>
      <c r="BNO602" s="8"/>
      <c r="BNP602" s="8"/>
      <c r="BNQ602" s="8"/>
      <c r="BNR602" s="8"/>
      <c r="BNS602" s="8"/>
      <c r="BNT602" s="8"/>
      <c r="BNU602" s="8"/>
      <c r="BNV602" s="8"/>
      <c r="BNW602" s="8"/>
      <c r="BNX602" s="8"/>
      <c r="BNY602" s="8"/>
      <c r="BNZ602" s="8"/>
      <c r="BOA602" s="8"/>
      <c r="BOB602" s="8"/>
      <c r="BOC602" s="8"/>
      <c r="BOD602" s="8"/>
      <c r="BOE602" s="8"/>
      <c r="BOF602" s="8"/>
      <c r="BOG602" s="8"/>
      <c r="BOH602" s="8"/>
      <c r="BOI602" s="8"/>
      <c r="BOJ602" s="8"/>
      <c r="BOK602" s="8"/>
      <c r="BOL602" s="8"/>
      <c r="BOM602" s="8"/>
      <c r="BON602" s="8"/>
      <c r="BOO602" s="8"/>
      <c r="BOP602" s="8"/>
      <c r="BOQ602" s="8"/>
      <c r="BOR602" s="8"/>
      <c r="BOS602" s="8"/>
      <c r="BOT602" s="8"/>
      <c r="BOU602" s="8"/>
      <c r="BOV602" s="8"/>
      <c r="BOW602" s="8"/>
      <c r="BOX602" s="8"/>
      <c r="BOY602" s="8"/>
      <c r="BOZ602" s="8"/>
      <c r="BPA602" s="8"/>
      <c r="BPB602" s="8"/>
      <c r="BPC602" s="8"/>
      <c r="BPD602" s="8"/>
      <c r="BPE602" s="8"/>
      <c r="BPF602" s="8"/>
      <c r="BPG602" s="8"/>
      <c r="BPH602" s="8"/>
      <c r="BPI602" s="8"/>
      <c r="BPJ602" s="8"/>
      <c r="BPK602" s="8"/>
      <c r="BPL602" s="8"/>
      <c r="BPM602" s="8"/>
      <c r="BPN602" s="8"/>
      <c r="BPO602" s="8"/>
      <c r="BPP602" s="8"/>
      <c r="BPQ602" s="8"/>
      <c r="BPR602" s="8"/>
      <c r="BPS602" s="8"/>
      <c r="BPT602" s="8"/>
      <c r="BPU602" s="8"/>
      <c r="BPV602" s="8"/>
      <c r="BPW602" s="8"/>
      <c r="BPX602" s="8"/>
      <c r="BPY602" s="8"/>
      <c r="BPZ602" s="8"/>
      <c r="BQA602" s="8"/>
      <c r="BQB602" s="8"/>
      <c r="BQC602" s="8"/>
      <c r="BQD602" s="8"/>
      <c r="BQE602" s="8"/>
      <c r="BQF602" s="8"/>
      <c r="BQG602" s="8"/>
      <c r="BQH602" s="8"/>
      <c r="BQI602" s="8"/>
      <c r="BQJ602" s="8"/>
      <c r="BQK602" s="8"/>
      <c r="BQL602" s="8"/>
      <c r="BQM602" s="8"/>
      <c r="BQN602" s="8"/>
      <c r="BQO602" s="8"/>
      <c r="BQP602" s="8"/>
      <c r="BQQ602" s="8"/>
      <c r="BQR602" s="8"/>
      <c r="BQS602" s="8"/>
      <c r="BQT602" s="8"/>
      <c r="BQU602" s="8"/>
      <c r="BQV602" s="8"/>
      <c r="BQW602" s="8"/>
      <c r="BQX602" s="8"/>
      <c r="BQY602" s="8"/>
      <c r="BQZ602" s="8"/>
      <c r="BRA602" s="8"/>
      <c r="BRB602" s="8"/>
      <c r="BRC602" s="8"/>
      <c r="BRD602" s="8"/>
      <c r="BRE602" s="8"/>
      <c r="BRF602" s="8"/>
      <c r="BRG602" s="8"/>
      <c r="BRH602" s="8"/>
      <c r="BRI602" s="8"/>
      <c r="BRJ602" s="8"/>
      <c r="BRK602" s="8"/>
      <c r="BRL602" s="8"/>
      <c r="BRM602" s="8"/>
      <c r="BRN602" s="8"/>
      <c r="BRO602" s="8"/>
      <c r="BRP602" s="8"/>
      <c r="BRQ602" s="8"/>
      <c r="BRR602" s="8"/>
      <c r="BRS602" s="8"/>
      <c r="BRT602" s="8"/>
      <c r="BRU602" s="8"/>
      <c r="BRV602" s="8"/>
      <c r="BRW602" s="8"/>
      <c r="BRX602" s="8"/>
      <c r="BRY602" s="8"/>
      <c r="BRZ602" s="8"/>
      <c r="BSA602" s="8"/>
      <c r="BSB602" s="8"/>
      <c r="BSC602" s="8"/>
      <c r="BSD602" s="8"/>
      <c r="BSE602" s="8"/>
      <c r="BSF602" s="8"/>
      <c r="BSG602" s="8"/>
      <c r="BSH602" s="8"/>
      <c r="BSI602" s="8"/>
      <c r="BSJ602" s="8"/>
      <c r="BSK602" s="8"/>
      <c r="BSL602" s="8"/>
      <c r="BSM602" s="8"/>
      <c r="BSN602" s="8"/>
      <c r="BSO602" s="8"/>
      <c r="BSP602" s="8"/>
      <c r="BSQ602" s="8"/>
      <c r="BSR602" s="8"/>
      <c r="BSS602" s="8"/>
      <c r="BST602" s="8"/>
      <c r="BSU602" s="8"/>
      <c r="BSV602" s="8"/>
      <c r="BSW602" s="8"/>
      <c r="BSX602" s="8"/>
      <c r="BSY602" s="8"/>
      <c r="BSZ602" s="8"/>
      <c r="BTA602" s="8"/>
      <c r="BTB602" s="8"/>
      <c r="BTC602" s="8"/>
      <c r="BTD602" s="8"/>
      <c r="BTE602" s="8"/>
      <c r="BTF602" s="8"/>
      <c r="BTG602" s="8"/>
      <c r="BTH602" s="8"/>
      <c r="BTI602" s="8"/>
      <c r="BTJ602" s="8"/>
      <c r="BTK602" s="8"/>
      <c r="BTL602" s="8"/>
      <c r="BTM602" s="8"/>
      <c r="BTN602" s="8"/>
      <c r="BTO602" s="8"/>
      <c r="BTP602" s="8"/>
      <c r="BTQ602" s="8"/>
      <c r="BTR602" s="8"/>
      <c r="BTS602" s="8"/>
      <c r="BTT602" s="8"/>
      <c r="BTU602" s="8"/>
      <c r="BTV602" s="8"/>
      <c r="BTW602" s="8"/>
      <c r="BTX602" s="8"/>
      <c r="BTY602" s="8"/>
      <c r="BTZ602" s="8"/>
      <c r="BUA602" s="8"/>
      <c r="BUB602" s="8"/>
      <c r="BUC602" s="8"/>
      <c r="BUD602" s="8"/>
      <c r="BUE602" s="8"/>
      <c r="BUF602" s="8"/>
      <c r="BUG602" s="8"/>
      <c r="BUH602" s="8"/>
      <c r="BUI602" s="8"/>
      <c r="BUJ602" s="8"/>
      <c r="BUK602" s="8"/>
      <c r="BUL602" s="8"/>
      <c r="BUM602" s="8"/>
      <c r="BUN602" s="8"/>
      <c r="BUO602" s="8"/>
      <c r="BUP602" s="8"/>
      <c r="BUQ602" s="8"/>
      <c r="BUR602" s="8"/>
      <c r="BUS602" s="8"/>
      <c r="BUT602" s="8"/>
      <c r="BUU602" s="8"/>
      <c r="BUV602" s="8"/>
      <c r="BUW602" s="8"/>
      <c r="BUX602" s="8"/>
      <c r="BUY602" s="8"/>
      <c r="BUZ602" s="8"/>
      <c r="BVA602" s="8"/>
      <c r="BVB602" s="8"/>
      <c r="BVC602" s="8"/>
      <c r="BVD602" s="8"/>
      <c r="BVE602" s="8"/>
      <c r="BVF602" s="8"/>
      <c r="BVG602" s="8"/>
      <c r="BVH602" s="8"/>
      <c r="BVI602" s="8"/>
      <c r="BVJ602" s="8"/>
      <c r="BVK602" s="8"/>
      <c r="BVL602" s="8"/>
      <c r="BVM602" s="8"/>
      <c r="BVN602" s="8"/>
      <c r="BVO602" s="8"/>
      <c r="BVP602" s="8"/>
      <c r="BVQ602" s="8"/>
      <c r="BVR602" s="8"/>
      <c r="BVS602" s="8"/>
      <c r="BVT602" s="8"/>
      <c r="BVU602" s="8"/>
      <c r="BVV602" s="8"/>
      <c r="BVW602" s="8"/>
      <c r="BVX602" s="8"/>
      <c r="BVY602" s="8"/>
      <c r="BVZ602" s="8"/>
      <c r="BWA602" s="8"/>
      <c r="BWB602" s="8"/>
      <c r="BWC602" s="8"/>
      <c r="BWD602" s="8"/>
      <c r="BWE602" s="8"/>
      <c r="BWF602" s="8"/>
      <c r="BWG602" s="8"/>
      <c r="BWH602" s="8"/>
      <c r="BWI602" s="8"/>
      <c r="BWJ602" s="8"/>
      <c r="BWK602" s="8"/>
      <c r="BWL602" s="8"/>
      <c r="BWM602" s="8"/>
      <c r="BWN602" s="8"/>
      <c r="BWO602" s="8"/>
      <c r="BWP602" s="8"/>
      <c r="BWQ602" s="8"/>
    </row>
    <row r="603" spans="1:1967" s="522" customFormat="1" ht="102" customHeight="1">
      <c r="A603" s="9" t="s">
        <v>6546</v>
      </c>
      <c r="B603" s="100" t="s">
        <v>97</v>
      </c>
      <c r="C603" s="111" t="s">
        <v>921</v>
      </c>
      <c r="D603" s="30" t="s">
        <v>57</v>
      </c>
      <c r="E603" s="30" t="s">
        <v>1289</v>
      </c>
      <c r="F603" s="29"/>
      <c r="G603" s="3" t="s">
        <v>385</v>
      </c>
      <c r="H603" s="20">
        <v>0</v>
      </c>
      <c r="I603" s="114">
        <v>470000000</v>
      </c>
      <c r="J603" s="21" t="s">
        <v>1330</v>
      </c>
      <c r="K603" s="19" t="s">
        <v>2067</v>
      </c>
      <c r="L603" s="138" t="s">
        <v>3426</v>
      </c>
      <c r="M603" s="141" t="s">
        <v>383</v>
      </c>
      <c r="N603" s="360" t="s">
        <v>8873</v>
      </c>
      <c r="O603" s="3" t="s">
        <v>1382</v>
      </c>
      <c r="P603" s="7" t="s">
        <v>1350</v>
      </c>
      <c r="Q603" s="3" t="s">
        <v>1335</v>
      </c>
      <c r="R603" s="24">
        <v>4250</v>
      </c>
      <c r="S603" s="18">
        <v>360</v>
      </c>
      <c r="T603" s="83">
        <v>0</v>
      </c>
      <c r="U603" s="83">
        <f t="shared" si="44"/>
        <v>0</v>
      </c>
      <c r="V603" s="9" t="s">
        <v>1341</v>
      </c>
      <c r="W603" s="153" t="s">
        <v>1410</v>
      </c>
      <c r="X603" s="9" t="s">
        <v>9101</v>
      </c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  <c r="BA603" s="8"/>
      <c r="BB603" s="8"/>
      <c r="BC603" s="8"/>
      <c r="BD603" s="8"/>
      <c r="BE603" s="8"/>
      <c r="BF603" s="8"/>
      <c r="BG603" s="8"/>
      <c r="BH603" s="8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  <c r="BT603" s="8"/>
      <c r="BU603" s="8"/>
      <c r="BV603" s="8"/>
      <c r="BW603" s="8"/>
      <c r="BX603" s="8"/>
      <c r="BY603" s="8"/>
      <c r="BZ603" s="8"/>
      <c r="CA603" s="8"/>
      <c r="CB603" s="8"/>
      <c r="CC603" s="8"/>
      <c r="CD603" s="8"/>
      <c r="CE603" s="8"/>
      <c r="CF603" s="8"/>
      <c r="CG603" s="8"/>
      <c r="CH603" s="8"/>
      <c r="CI603" s="8"/>
      <c r="CJ603" s="8"/>
      <c r="CK603" s="8"/>
      <c r="CL603" s="8"/>
      <c r="CM603" s="8"/>
      <c r="CN603" s="8"/>
      <c r="CO603" s="8"/>
      <c r="CP603" s="8"/>
      <c r="CQ603" s="8"/>
      <c r="CR603" s="8"/>
      <c r="CS603" s="8"/>
      <c r="CT603" s="8"/>
      <c r="CU603" s="8"/>
      <c r="CV603" s="8"/>
      <c r="CW603" s="8"/>
      <c r="CX603" s="8"/>
      <c r="CY603" s="8"/>
      <c r="CZ603" s="8"/>
      <c r="DA603" s="8"/>
      <c r="DB603" s="8"/>
      <c r="DC603" s="8"/>
      <c r="DD603" s="8"/>
      <c r="DE603" s="8"/>
      <c r="DF603" s="8"/>
      <c r="DG603" s="8"/>
      <c r="DH603" s="8"/>
      <c r="DI603" s="8"/>
      <c r="DJ603" s="8"/>
      <c r="DK603" s="8"/>
      <c r="DL603" s="8"/>
      <c r="DM603" s="8"/>
      <c r="DN603" s="8"/>
      <c r="DO603" s="8"/>
      <c r="DP603" s="8"/>
      <c r="DQ603" s="8"/>
      <c r="DR603" s="8"/>
      <c r="DS603" s="8"/>
      <c r="DT603" s="8"/>
      <c r="DU603" s="8"/>
      <c r="DV603" s="8"/>
      <c r="DW603" s="8"/>
      <c r="DX603" s="8"/>
      <c r="DY603" s="8"/>
      <c r="DZ603" s="8"/>
      <c r="EA603" s="8"/>
      <c r="EB603" s="8"/>
      <c r="EC603" s="8"/>
      <c r="ED603" s="8"/>
      <c r="EE603" s="8"/>
      <c r="EF603" s="8"/>
      <c r="EG603" s="8"/>
      <c r="EH603" s="8"/>
      <c r="EI603" s="8"/>
      <c r="EJ603" s="8"/>
      <c r="EK603" s="8"/>
      <c r="EL603" s="8"/>
      <c r="EM603" s="8"/>
      <c r="EN603" s="8"/>
      <c r="EO603" s="8"/>
      <c r="EP603" s="8"/>
      <c r="EQ603" s="8"/>
      <c r="ER603" s="8"/>
      <c r="ES603" s="8"/>
      <c r="ET603" s="8"/>
      <c r="EU603" s="8"/>
      <c r="EV603" s="8"/>
      <c r="EW603" s="8"/>
      <c r="EX603" s="8"/>
      <c r="EY603" s="8"/>
      <c r="EZ603" s="8"/>
      <c r="FA603" s="8"/>
      <c r="FB603" s="8"/>
      <c r="FC603" s="8"/>
      <c r="FD603" s="8"/>
      <c r="FE603" s="8"/>
      <c r="FF603" s="8"/>
      <c r="FG603" s="8"/>
      <c r="FH603" s="8"/>
      <c r="FI603" s="8"/>
      <c r="FJ603" s="8"/>
      <c r="FK603" s="8"/>
      <c r="FL603" s="8"/>
      <c r="FM603" s="8"/>
      <c r="FN603" s="8"/>
      <c r="FO603" s="8"/>
      <c r="FP603" s="8"/>
      <c r="FQ603" s="8"/>
      <c r="FR603" s="8"/>
      <c r="FS603" s="8"/>
      <c r="FT603" s="8"/>
      <c r="FU603" s="8"/>
      <c r="FV603" s="8"/>
      <c r="FW603" s="8"/>
      <c r="FX603" s="8"/>
      <c r="FY603" s="8"/>
      <c r="FZ603" s="8"/>
      <c r="GA603" s="8"/>
      <c r="GB603" s="8"/>
      <c r="GC603" s="8"/>
      <c r="GD603" s="8"/>
      <c r="GE603" s="8"/>
      <c r="GF603" s="8"/>
      <c r="GG603" s="8"/>
      <c r="GH603" s="8"/>
      <c r="GI603" s="8"/>
      <c r="GJ603" s="8"/>
      <c r="GK603" s="8"/>
      <c r="GL603" s="8"/>
      <c r="GM603" s="8"/>
      <c r="GN603" s="8"/>
      <c r="GO603" s="8"/>
      <c r="GP603" s="8"/>
      <c r="GQ603" s="8"/>
      <c r="GR603" s="8"/>
      <c r="GS603" s="8"/>
      <c r="GT603" s="8"/>
      <c r="GU603" s="8"/>
      <c r="GV603" s="8"/>
      <c r="GW603" s="8"/>
      <c r="GX603" s="8"/>
      <c r="GY603" s="8"/>
      <c r="GZ603" s="8"/>
      <c r="HA603" s="8"/>
      <c r="HB603" s="8"/>
      <c r="HC603" s="8"/>
      <c r="HD603" s="8"/>
      <c r="HE603" s="8"/>
      <c r="HF603" s="8"/>
      <c r="HG603" s="8"/>
      <c r="HH603" s="8"/>
      <c r="HI603" s="8"/>
      <c r="HJ603" s="8"/>
      <c r="HK603" s="8"/>
      <c r="HL603" s="8"/>
      <c r="HM603" s="8"/>
      <c r="HN603" s="8"/>
      <c r="HO603" s="8"/>
      <c r="HP603" s="8"/>
      <c r="HQ603" s="8"/>
      <c r="HR603" s="8"/>
      <c r="HS603" s="8"/>
      <c r="HT603" s="8"/>
      <c r="HU603" s="8"/>
      <c r="HV603" s="8"/>
      <c r="HW603" s="8"/>
      <c r="HX603" s="8"/>
      <c r="HY603" s="8"/>
      <c r="HZ603" s="8"/>
      <c r="IA603" s="8"/>
      <c r="IB603" s="8"/>
      <c r="IC603" s="8"/>
      <c r="ID603" s="8"/>
      <c r="IE603" s="8"/>
      <c r="IF603" s="8"/>
      <c r="IG603" s="8"/>
      <c r="IH603" s="8"/>
      <c r="II603" s="8"/>
      <c r="IJ603" s="8"/>
      <c r="IK603" s="8"/>
      <c r="IL603" s="8"/>
      <c r="IM603" s="8"/>
      <c r="IN603" s="8"/>
      <c r="IO603" s="8"/>
      <c r="IP603" s="8"/>
      <c r="IQ603" s="8"/>
      <c r="IR603" s="8"/>
      <c r="IS603" s="8"/>
      <c r="IT603" s="8"/>
      <c r="IU603" s="8"/>
      <c r="IV603" s="8"/>
      <c r="IW603" s="8"/>
      <c r="IX603" s="8"/>
      <c r="IY603" s="8"/>
      <c r="IZ603" s="8"/>
      <c r="JA603" s="8"/>
      <c r="JB603" s="8"/>
      <c r="JC603" s="8"/>
      <c r="JD603" s="8"/>
      <c r="JE603" s="8"/>
      <c r="JF603" s="8"/>
      <c r="JG603" s="8"/>
      <c r="JH603" s="8"/>
      <c r="JI603" s="8"/>
      <c r="JJ603" s="8"/>
      <c r="JK603" s="8"/>
      <c r="JL603" s="8"/>
      <c r="JM603" s="8"/>
      <c r="JN603" s="8"/>
      <c r="JO603" s="8"/>
      <c r="JP603" s="8"/>
      <c r="JQ603" s="8"/>
      <c r="JR603" s="8"/>
      <c r="JS603" s="8"/>
      <c r="JT603" s="8"/>
      <c r="JU603" s="8"/>
      <c r="JV603" s="8"/>
      <c r="JW603" s="8"/>
      <c r="JX603" s="8"/>
      <c r="JY603" s="8"/>
      <c r="JZ603" s="8"/>
      <c r="KA603" s="8"/>
      <c r="KB603" s="8"/>
      <c r="KC603" s="8"/>
      <c r="KD603" s="8"/>
      <c r="KE603" s="8"/>
      <c r="KF603" s="8"/>
      <c r="KG603" s="8"/>
      <c r="KH603" s="8"/>
      <c r="KI603" s="8"/>
      <c r="KJ603" s="8"/>
      <c r="KK603" s="8"/>
      <c r="KL603" s="8"/>
      <c r="KM603" s="8"/>
      <c r="KN603" s="8"/>
      <c r="KO603" s="8"/>
      <c r="KP603" s="8"/>
      <c r="KQ603" s="8"/>
      <c r="KR603" s="8"/>
      <c r="KS603" s="8"/>
      <c r="KT603" s="8"/>
      <c r="KU603" s="8"/>
      <c r="KV603" s="8"/>
      <c r="KW603" s="8"/>
      <c r="KX603" s="8"/>
      <c r="KY603" s="8"/>
      <c r="KZ603" s="8"/>
      <c r="LA603" s="8"/>
      <c r="LB603" s="8"/>
      <c r="LC603" s="8"/>
      <c r="LD603" s="8"/>
      <c r="LE603" s="8"/>
      <c r="LF603" s="8"/>
      <c r="LG603" s="8"/>
      <c r="LH603" s="8"/>
      <c r="LI603" s="8"/>
      <c r="LJ603" s="8"/>
      <c r="LK603" s="8"/>
      <c r="LL603" s="8"/>
      <c r="LM603" s="8"/>
      <c r="LN603" s="8"/>
      <c r="LO603" s="8"/>
      <c r="LP603" s="8"/>
      <c r="LQ603" s="8"/>
      <c r="LR603" s="8"/>
      <c r="LS603" s="8"/>
      <c r="LT603" s="8"/>
      <c r="LU603" s="8"/>
      <c r="LV603" s="8"/>
      <c r="LW603" s="8"/>
      <c r="LX603" s="8"/>
      <c r="LY603" s="8"/>
      <c r="LZ603" s="8"/>
      <c r="MA603" s="8"/>
      <c r="MB603" s="8"/>
      <c r="MC603" s="8"/>
      <c r="MD603" s="8"/>
      <c r="ME603" s="8"/>
      <c r="MF603" s="8"/>
      <c r="MG603" s="8"/>
      <c r="MH603" s="8"/>
      <c r="MI603" s="8"/>
      <c r="MJ603" s="8"/>
      <c r="MK603" s="8"/>
      <c r="ML603" s="8"/>
      <c r="MM603" s="8"/>
      <c r="MN603" s="8"/>
      <c r="MO603" s="8"/>
      <c r="MP603" s="8"/>
      <c r="MQ603" s="8"/>
      <c r="MR603" s="8"/>
      <c r="MS603" s="8"/>
      <c r="MT603" s="8"/>
      <c r="MU603" s="8"/>
      <c r="MV603" s="8"/>
      <c r="MW603" s="8"/>
      <c r="MX603" s="8"/>
      <c r="MY603" s="8"/>
      <c r="MZ603" s="8"/>
      <c r="NA603" s="8"/>
      <c r="NB603" s="8"/>
      <c r="NC603" s="8"/>
      <c r="ND603" s="8"/>
      <c r="NE603" s="8"/>
      <c r="NF603" s="8"/>
      <c r="NG603" s="8"/>
      <c r="NH603" s="8"/>
      <c r="NI603" s="8"/>
      <c r="NJ603" s="8"/>
      <c r="NK603" s="8"/>
      <c r="NL603" s="8"/>
      <c r="NM603" s="8"/>
      <c r="NN603" s="8"/>
      <c r="NO603" s="8"/>
      <c r="NP603" s="8"/>
      <c r="NQ603" s="8"/>
      <c r="NR603" s="8"/>
      <c r="NS603" s="8"/>
      <c r="NT603" s="8"/>
      <c r="NU603" s="8"/>
      <c r="NV603" s="8"/>
      <c r="NW603" s="8"/>
      <c r="NX603" s="8"/>
      <c r="NY603" s="8"/>
      <c r="NZ603" s="8"/>
      <c r="OA603" s="8"/>
      <c r="OB603" s="8"/>
      <c r="OC603" s="8"/>
      <c r="OD603" s="8"/>
      <c r="OE603" s="8"/>
      <c r="OF603" s="8"/>
      <c r="OG603" s="8"/>
      <c r="OH603" s="8"/>
      <c r="OI603" s="8"/>
      <c r="OJ603" s="8"/>
      <c r="OK603" s="8"/>
      <c r="OL603" s="8"/>
      <c r="OM603" s="8"/>
      <c r="ON603" s="8"/>
      <c r="OO603" s="8"/>
      <c r="OP603" s="8"/>
      <c r="OQ603" s="8"/>
      <c r="OR603" s="8"/>
      <c r="OS603" s="8"/>
      <c r="OT603" s="8"/>
      <c r="OU603" s="8"/>
      <c r="OV603" s="8"/>
      <c r="OW603" s="8"/>
      <c r="OX603" s="8"/>
      <c r="OY603" s="8"/>
      <c r="OZ603" s="8"/>
      <c r="PA603" s="8"/>
      <c r="PB603" s="8"/>
      <c r="PC603" s="8"/>
      <c r="PD603" s="8"/>
      <c r="PE603" s="8"/>
      <c r="PF603" s="8"/>
      <c r="PG603" s="8"/>
      <c r="PH603" s="8"/>
      <c r="PI603" s="8"/>
      <c r="PJ603" s="8"/>
      <c r="PK603" s="8"/>
      <c r="PL603" s="8"/>
      <c r="PM603" s="8"/>
      <c r="PN603" s="8"/>
      <c r="PO603" s="8"/>
      <c r="PP603" s="8"/>
      <c r="PQ603" s="8"/>
      <c r="PR603" s="8"/>
      <c r="PS603" s="8"/>
      <c r="PT603" s="8"/>
      <c r="PU603" s="8"/>
      <c r="PV603" s="8"/>
      <c r="PW603" s="8"/>
      <c r="PX603" s="8"/>
      <c r="PY603" s="8"/>
      <c r="PZ603" s="8"/>
      <c r="QA603" s="8"/>
      <c r="QB603" s="8"/>
      <c r="QC603" s="8"/>
      <c r="QD603" s="8"/>
      <c r="QE603" s="8"/>
      <c r="QF603" s="8"/>
      <c r="QG603" s="8"/>
      <c r="QH603" s="8"/>
      <c r="QI603" s="8"/>
      <c r="QJ603" s="8"/>
      <c r="QK603" s="8"/>
      <c r="QL603" s="8"/>
      <c r="QM603" s="8"/>
      <c r="QN603" s="8"/>
      <c r="QO603" s="8"/>
      <c r="QP603" s="8"/>
      <c r="QQ603" s="8"/>
      <c r="QR603" s="8"/>
      <c r="QS603" s="8"/>
      <c r="QT603" s="8"/>
      <c r="QU603" s="8"/>
      <c r="QV603" s="8"/>
      <c r="QW603" s="8"/>
      <c r="QX603" s="8"/>
      <c r="QY603" s="8"/>
      <c r="QZ603" s="8"/>
      <c r="RA603" s="8"/>
      <c r="RB603" s="8"/>
      <c r="RC603" s="8"/>
      <c r="RD603" s="8"/>
      <c r="RE603" s="8"/>
      <c r="RF603" s="8"/>
      <c r="RG603" s="8"/>
      <c r="RH603" s="8"/>
      <c r="RI603" s="8"/>
      <c r="RJ603" s="8"/>
      <c r="RK603" s="8"/>
      <c r="RL603" s="8"/>
      <c r="RM603" s="8"/>
      <c r="RN603" s="8"/>
      <c r="RO603" s="8"/>
      <c r="RP603" s="8"/>
      <c r="RQ603" s="8"/>
      <c r="RR603" s="8"/>
      <c r="RS603" s="8"/>
      <c r="RT603" s="8"/>
      <c r="RU603" s="8"/>
      <c r="RV603" s="8"/>
      <c r="RW603" s="8"/>
      <c r="RX603" s="8"/>
      <c r="RY603" s="8"/>
      <c r="RZ603" s="8"/>
      <c r="SA603" s="8"/>
      <c r="SB603" s="8"/>
      <c r="SC603" s="8"/>
      <c r="SD603" s="8"/>
      <c r="SE603" s="8"/>
      <c r="SF603" s="8"/>
      <c r="SG603" s="8"/>
      <c r="SH603" s="8"/>
      <c r="SI603" s="8"/>
      <c r="SJ603" s="8"/>
      <c r="SK603" s="8"/>
      <c r="SL603" s="8"/>
      <c r="SM603" s="8"/>
      <c r="SN603" s="8"/>
      <c r="SO603" s="8"/>
      <c r="SP603" s="8"/>
      <c r="SQ603" s="8"/>
      <c r="SR603" s="8"/>
      <c r="SS603" s="8"/>
      <c r="ST603" s="8"/>
      <c r="SU603" s="8"/>
      <c r="SV603" s="8"/>
      <c r="SW603" s="8"/>
      <c r="SX603" s="8"/>
      <c r="SY603" s="8"/>
      <c r="SZ603" s="8"/>
      <c r="TA603" s="8"/>
      <c r="TB603" s="8"/>
      <c r="TC603" s="8"/>
      <c r="TD603" s="8"/>
      <c r="TE603" s="8"/>
      <c r="TF603" s="8"/>
      <c r="TG603" s="8"/>
      <c r="TH603" s="8"/>
      <c r="TI603" s="8"/>
      <c r="TJ603" s="8"/>
      <c r="TK603" s="8"/>
      <c r="TL603" s="8"/>
      <c r="TM603" s="8"/>
      <c r="TN603" s="8"/>
      <c r="TO603" s="8"/>
      <c r="TP603" s="8"/>
      <c r="TQ603" s="8"/>
      <c r="TR603" s="8"/>
      <c r="TS603" s="8"/>
      <c r="TT603" s="8"/>
      <c r="TU603" s="8"/>
      <c r="TV603" s="8"/>
      <c r="TW603" s="8"/>
      <c r="TX603" s="8"/>
      <c r="TY603" s="8"/>
      <c r="TZ603" s="8"/>
      <c r="UA603" s="8"/>
      <c r="UB603" s="8"/>
      <c r="UC603" s="8"/>
      <c r="UD603" s="8"/>
      <c r="UE603" s="8"/>
      <c r="UF603" s="8"/>
      <c r="UG603" s="8"/>
      <c r="UH603" s="8"/>
      <c r="UI603" s="8"/>
      <c r="UJ603" s="8"/>
      <c r="UK603" s="8"/>
      <c r="UL603" s="8"/>
      <c r="UM603" s="8"/>
      <c r="UN603" s="8"/>
      <c r="UO603" s="8"/>
      <c r="UP603" s="8"/>
      <c r="UQ603" s="8"/>
      <c r="UR603" s="8"/>
      <c r="US603" s="8"/>
      <c r="UT603" s="8"/>
      <c r="UU603" s="8"/>
      <c r="UV603" s="8"/>
      <c r="UW603" s="8"/>
      <c r="UX603" s="8"/>
      <c r="UY603" s="8"/>
      <c r="UZ603" s="8"/>
      <c r="VA603" s="8"/>
      <c r="VB603" s="8"/>
      <c r="VC603" s="8"/>
      <c r="VD603" s="8"/>
      <c r="VE603" s="8"/>
      <c r="VF603" s="8"/>
      <c r="VG603" s="8"/>
      <c r="VH603" s="8"/>
      <c r="VI603" s="8"/>
      <c r="VJ603" s="8"/>
      <c r="VK603" s="8"/>
      <c r="VL603" s="8"/>
      <c r="VM603" s="8"/>
      <c r="VN603" s="8"/>
      <c r="VO603" s="8"/>
      <c r="VP603" s="8"/>
      <c r="VQ603" s="8"/>
      <c r="VR603" s="8"/>
      <c r="VS603" s="8"/>
      <c r="VT603" s="8"/>
      <c r="VU603" s="8"/>
      <c r="VV603" s="8"/>
      <c r="VW603" s="8"/>
      <c r="VX603" s="8"/>
      <c r="VY603" s="8"/>
      <c r="VZ603" s="8"/>
      <c r="WA603" s="8"/>
      <c r="WB603" s="8"/>
      <c r="WC603" s="8"/>
      <c r="WD603" s="8"/>
      <c r="WE603" s="8"/>
      <c r="WF603" s="8"/>
      <c r="WG603" s="8"/>
      <c r="WH603" s="8"/>
      <c r="WI603" s="8"/>
      <c r="WJ603" s="8"/>
      <c r="WK603" s="8"/>
      <c r="WL603" s="8"/>
      <c r="WM603" s="8"/>
      <c r="WN603" s="8"/>
      <c r="WO603" s="8"/>
      <c r="WP603" s="8"/>
      <c r="WQ603" s="8"/>
      <c r="WR603" s="8"/>
      <c r="WS603" s="8"/>
      <c r="WT603" s="8"/>
      <c r="WU603" s="8"/>
      <c r="WV603" s="8"/>
      <c r="WW603" s="8"/>
      <c r="WX603" s="8"/>
      <c r="WY603" s="8"/>
      <c r="WZ603" s="8"/>
      <c r="XA603" s="8"/>
      <c r="XB603" s="8"/>
      <c r="XC603" s="8"/>
      <c r="XD603" s="8"/>
      <c r="XE603" s="8"/>
      <c r="XF603" s="8"/>
      <c r="XG603" s="8"/>
      <c r="XH603" s="8"/>
      <c r="XI603" s="8"/>
      <c r="XJ603" s="8"/>
      <c r="XK603" s="8"/>
      <c r="XL603" s="8"/>
      <c r="XM603" s="8"/>
      <c r="XN603" s="8"/>
      <c r="XO603" s="8"/>
      <c r="XP603" s="8"/>
      <c r="XQ603" s="8"/>
      <c r="XR603" s="8"/>
      <c r="XS603" s="8"/>
      <c r="XT603" s="8"/>
      <c r="XU603" s="8"/>
      <c r="XV603" s="8"/>
      <c r="XW603" s="8"/>
      <c r="XX603" s="8"/>
      <c r="XY603" s="8"/>
      <c r="XZ603" s="8"/>
      <c r="YA603" s="8"/>
      <c r="YB603" s="8"/>
      <c r="YC603" s="8"/>
      <c r="YD603" s="8"/>
      <c r="YE603" s="8"/>
      <c r="YF603" s="8"/>
      <c r="YG603" s="8"/>
      <c r="YH603" s="8"/>
      <c r="YI603" s="8"/>
      <c r="YJ603" s="8"/>
      <c r="YK603" s="8"/>
      <c r="YL603" s="8"/>
      <c r="YM603" s="8"/>
      <c r="YN603" s="8"/>
      <c r="YO603" s="8"/>
      <c r="YP603" s="8"/>
      <c r="YQ603" s="8"/>
      <c r="YR603" s="8"/>
      <c r="YS603" s="8"/>
      <c r="YT603" s="8"/>
      <c r="YU603" s="8"/>
      <c r="YV603" s="8"/>
      <c r="YW603" s="8"/>
      <c r="YX603" s="8"/>
      <c r="YY603" s="8"/>
      <c r="YZ603" s="8"/>
      <c r="ZA603" s="8"/>
      <c r="ZB603" s="8"/>
      <c r="ZC603" s="8"/>
      <c r="ZD603" s="8"/>
      <c r="ZE603" s="8"/>
      <c r="ZF603" s="8"/>
      <c r="ZG603" s="8"/>
      <c r="ZH603" s="8"/>
      <c r="ZI603" s="8"/>
      <c r="ZJ603" s="8"/>
      <c r="ZK603" s="8"/>
      <c r="ZL603" s="8"/>
      <c r="ZM603" s="8"/>
      <c r="ZN603" s="8"/>
      <c r="ZO603" s="8"/>
      <c r="ZP603" s="8"/>
      <c r="ZQ603" s="8"/>
      <c r="ZR603" s="8"/>
      <c r="ZS603" s="8"/>
      <c r="ZT603" s="8"/>
      <c r="ZU603" s="8"/>
      <c r="ZV603" s="8"/>
      <c r="ZW603" s="8"/>
      <c r="ZX603" s="8"/>
      <c r="ZY603" s="8"/>
      <c r="ZZ603" s="8"/>
      <c r="AAA603" s="8"/>
      <c r="AAB603" s="8"/>
      <c r="AAC603" s="8"/>
      <c r="AAD603" s="8"/>
      <c r="AAE603" s="8"/>
      <c r="AAF603" s="8"/>
      <c r="AAG603" s="8"/>
      <c r="AAH603" s="8"/>
      <c r="AAI603" s="8"/>
      <c r="AAJ603" s="8"/>
      <c r="AAK603" s="8"/>
      <c r="AAL603" s="8"/>
      <c r="AAM603" s="8"/>
      <c r="AAN603" s="8"/>
      <c r="AAO603" s="8"/>
      <c r="AAP603" s="8"/>
      <c r="AAQ603" s="8"/>
      <c r="AAR603" s="8"/>
      <c r="AAS603" s="8"/>
      <c r="AAT603" s="8"/>
      <c r="AAU603" s="8"/>
      <c r="AAV603" s="8"/>
      <c r="AAW603" s="8"/>
      <c r="AAX603" s="8"/>
      <c r="AAY603" s="8"/>
      <c r="AAZ603" s="8"/>
      <c r="ABA603" s="8"/>
      <c r="ABB603" s="8"/>
      <c r="ABC603" s="8"/>
      <c r="ABD603" s="8"/>
      <c r="ABE603" s="8"/>
      <c r="ABF603" s="8"/>
      <c r="ABG603" s="8"/>
      <c r="ABH603" s="8"/>
      <c r="ABI603" s="8"/>
      <c r="ABJ603" s="8"/>
      <c r="ABK603" s="8"/>
      <c r="ABL603" s="8"/>
      <c r="ABM603" s="8"/>
      <c r="ABN603" s="8"/>
      <c r="ABO603" s="8"/>
      <c r="ABP603" s="8"/>
      <c r="ABQ603" s="8"/>
      <c r="ABR603" s="8"/>
      <c r="ABS603" s="8"/>
      <c r="ABT603" s="8"/>
      <c r="ABU603" s="8"/>
      <c r="ABV603" s="8"/>
      <c r="ABW603" s="8"/>
      <c r="ABX603" s="8"/>
      <c r="ABY603" s="8"/>
      <c r="ABZ603" s="8"/>
      <c r="ACA603" s="8"/>
      <c r="ACB603" s="8"/>
      <c r="ACC603" s="8"/>
      <c r="ACD603" s="8"/>
      <c r="ACE603" s="8"/>
      <c r="ACF603" s="8"/>
      <c r="ACG603" s="8"/>
      <c r="ACH603" s="8"/>
      <c r="ACI603" s="8"/>
      <c r="ACJ603" s="8"/>
      <c r="ACK603" s="8"/>
      <c r="ACL603" s="8"/>
      <c r="ACM603" s="8"/>
      <c r="ACN603" s="8"/>
      <c r="ACO603" s="8"/>
      <c r="ACP603" s="8"/>
      <c r="ACQ603" s="8"/>
      <c r="ACR603" s="8"/>
      <c r="ACS603" s="8"/>
      <c r="ACT603" s="8"/>
      <c r="ACU603" s="8"/>
      <c r="ACV603" s="8"/>
      <c r="ACW603" s="8"/>
      <c r="ACX603" s="8"/>
      <c r="ACY603" s="8"/>
      <c r="ACZ603" s="8"/>
      <c r="ADA603" s="8"/>
      <c r="ADB603" s="8"/>
      <c r="ADC603" s="8"/>
      <c r="ADD603" s="8"/>
      <c r="ADE603" s="8"/>
      <c r="ADF603" s="8"/>
      <c r="ADG603" s="8"/>
      <c r="ADH603" s="8"/>
      <c r="ADI603" s="8"/>
      <c r="ADJ603" s="8"/>
      <c r="ADK603" s="8"/>
      <c r="ADL603" s="8"/>
      <c r="ADM603" s="8"/>
      <c r="ADN603" s="8"/>
      <c r="ADO603" s="8"/>
      <c r="ADP603" s="8"/>
      <c r="ADQ603" s="8"/>
      <c r="ADR603" s="8"/>
      <c r="ADS603" s="8"/>
      <c r="ADT603" s="8"/>
      <c r="ADU603" s="8"/>
      <c r="ADV603" s="8"/>
      <c r="ADW603" s="8"/>
      <c r="ADX603" s="8"/>
      <c r="ADY603" s="8"/>
      <c r="ADZ603" s="8"/>
      <c r="AEA603" s="8"/>
      <c r="AEB603" s="8"/>
      <c r="AEC603" s="8"/>
      <c r="AED603" s="8"/>
      <c r="AEE603" s="8"/>
      <c r="AEF603" s="8"/>
      <c r="AEG603" s="8"/>
      <c r="AEH603" s="8"/>
      <c r="AEI603" s="8"/>
      <c r="AEJ603" s="8"/>
      <c r="AEK603" s="8"/>
      <c r="AEL603" s="8"/>
      <c r="AEM603" s="8"/>
      <c r="AEN603" s="8"/>
      <c r="AEO603" s="8"/>
      <c r="AEP603" s="8"/>
      <c r="AEQ603" s="8"/>
      <c r="AER603" s="8"/>
      <c r="AES603" s="8"/>
      <c r="AET603" s="8"/>
      <c r="AEU603" s="8"/>
      <c r="AEV603" s="8"/>
      <c r="AEW603" s="8"/>
      <c r="AEX603" s="8"/>
      <c r="AEY603" s="8"/>
      <c r="AEZ603" s="8"/>
      <c r="AFA603" s="8"/>
      <c r="AFB603" s="8"/>
      <c r="AFC603" s="8"/>
      <c r="AFD603" s="8"/>
      <c r="AFE603" s="8"/>
      <c r="AFF603" s="8"/>
      <c r="AFG603" s="8"/>
      <c r="AFH603" s="8"/>
      <c r="AFI603" s="8"/>
      <c r="AFJ603" s="8"/>
      <c r="AFK603" s="8"/>
      <c r="AFL603" s="8"/>
      <c r="AFM603" s="8"/>
      <c r="AFN603" s="8"/>
      <c r="AFO603" s="8"/>
      <c r="AFP603" s="8"/>
      <c r="AFQ603" s="8"/>
      <c r="AFR603" s="8"/>
      <c r="AFS603" s="8"/>
      <c r="AFT603" s="8"/>
      <c r="AFU603" s="8"/>
      <c r="AFV603" s="8"/>
      <c r="AFW603" s="8"/>
      <c r="AFX603" s="8"/>
      <c r="AFY603" s="8"/>
      <c r="AFZ603" s="8"/>
      <c r="AGA603" s="8"/>
      <c r="AGB603" s="8"/>
      <c r="AGC603" s="8"/>
      <c r="AGD603" s="8"/>
      <c r="AGE603" s="8"/>
      <c r="AGF603" s="8"/>
      <c r="AGG603" s="8"/>
      <c r="AGH603" s="8"/>
      <c r="AGI603" s="8"/>
      <c r="AGJ603" s="8"/>
      <c r="AGK603" s="8"/>
      <c r="AGL603" s="8"/>
      <c r="AGM603" s="8"/>
      <c r="AGN603" s="8"/>
      <c r="AGO603" s="8"/>
      <c r="AGP603" s="8"/>
      <c r="AGQ603" s="8"/>
      <c r="AGR603" s="8"/>
      <c r="AGS603" s="8"/>
      <c r="AGT603" s="8"/>
      <c r="AGU603" s="8"/>
      <c r="AGV603" s="8"/>
      <c r="AGW603" s="8"/>
      <c r="AGX603" s="8"/>
      <c r="AGY603" s="8"/>
      <c r="AGZ603" s="8"/>
      <c r="AHA603" s="8"/>
      <c r="AHB603" s="8"/>
      <c r="AHC603" s="8"/>
      <c r="AHD603" s="8"/>
      <c r="AHE603" s="8"/>
      <c r="AHF603" s="8"/>
      <c r="AHG603" s="8"/>
      <c r="AHH603" s="8"/>
      <c r="AHI603" s="8"/>
      <c r="AHJ603" s="8"/>
      <c r="AHK603" s="8"/>
      <c r="AHL603" s="8"/>
      <c r="AHM603" s="8"/>
      <c r="AHN603" s="8"/>
      <c r="AHO603" s="8"/>
      <c r="AHP603" s="8"/>
      <c r="AHQ603" s="8"/>
      <c r="AHR603" s="8"/>
      <c r="AHS603" s="8"/>
      <c r="AHT603" s="8"/>
      <c r="AHU603" s="8"/>
      <c r="AHV603" s="8"/>
      <c r="AHW603" s="8"/>
      <c r="AHX603" s="8"/>
      <c r="AHY603" s="8"/>
      <c r="AHZ603" s="8"/>
      <c r="AIA603" s="8"/>
      <c r="AIB603" s="8"/>
      <c r="AIC603" s="8"/>
      <c r="AID603" s="8"/>
      <c r="AIE603" s="8"/>
      <c r="AIF603" s="8"/>
      <c r="AIG603" s="8"/>
      <c r="AIH603" s="8"/>
      <c r="AII603" s="8"/>
      <c r="AIJ603" s="8"/>
      <c r="AIK603" s="8"/>
      <c r="AIL603" s="8"/>
      <c r="AIM603" s="8"/>
      <c r="AIN603" s="8"/>
      <c r="AIO603" s="8"/>
      <c r="AIP603" s="8"/>
      <c r="AIQ603" s="8"/>
      <c r="AIR603" s="8"/>
      <c r="AIS603" s="8"/>
      <c r="AIT603" s="8"/>
      <c r="AIU603" s="8"/>
      <c r="AIV603" s="8"/>
      <c r="AIW603" s="8"/>
      <c r="AIX603" s="8"/>
      <c r="AIY603" s="8"/>
      <c r="AIZ603" s="8"/>
      <c r="AJA603" s="8"/>
      <c r="AJB603" s="8"/>
      <c r="AJC603" s="8"/>
      <c r="AJD603" s="8"/>
      <c r="AJE603" s="8"/>
      <c r="AJF603" s="8"/>
      <c r="AJG603" s="8"/>
      <c r="AJH603" s="8"/>
      <c r="AJI603" s="8"/>
      <c r="AJJ603" s="8"/>
      <c r="AJK603" s="8"/>
      <c r="AJL603" s="8"/>
      <c r="AJM603" s="8"/>
      <c r="AJN603" s="8"/>
      <c r="AJO603" s="8"/>
      <c r="AJP603" s="8"/>
      <c r="AJQ603" s="8"/>
      <c r="AJR603" s="8"/>
      <c r="AJS603" s="8"/>
      <c r="AJT603" s="8"/>
      <c r="AJU603" s="8"/>
      <c r="AJV603" s="8"/>
      <c r="AJW603" s="8"/>
      <c r="AJX603" s="8"/>
      <c r="AJY603" s="8"/>
      <c r="AJZ603" s="8"/>
      <c r="AKA603" s="8"/>
      <c r="AKB603" s="8"/>
      <c r="AKC603" s="8"/>
      <c r="AKD603" s="8"/>
      <c r="AKE603" s="8"/>
      <c r="AKF603" s="8"/>
      <c r="AKG603" s="8"/>
      <c r="AKH603" s="8"/>
      <c r="AKI603" s="8"/>
      <c r="AKJ603" s="8"/>
      <c r="AKK603" s="8"/>
      <c r="AKL603" s="8"/>
      <c r="AKM603" s="8"/>
      <c r="AKN603" s="8"/>
      <c r="AKO603" s="8"/>
      <c r="AKP603" s="8"/>
      <c r="AKQ603" s="8"/>
      <c r="AKR603" s="8"/>
      <c r="AKS603" s="8"/>
      <c r="AKT603" s="8"/>
      <c r="AKU603" s="8"/>
      <c r="AKV603" s="8"/>
      <c r="AKW603" s="8"/>
      <c r="AKX603" s="8"/>
      <c r="AKY603" s="8"/>
      <c r="AKZ603" s="8"/>
      <c r="ALA603" s="8"/>
      <c r="ALB603" s="8"/>
      <c r="ALC603" s="8"/>
      <c r="ALD603" s="8"/>
      <c r="ALE603" s="8"/>
      <c r="ALF603" s="8"/>
      <c r="ALG603" s="8"/>
      <c r="ALH603" s="8"/>
      <c r="ALI603" s="8"/>
      <c r="ALJ603" s="8"/>
      <c r="ALK603" s="8"/>
      <c r="ALL603" s="8"/>
      <c r="ALM603" s="8"/>
      <c r="ALN603" s="8"/>
      <c r="ALO603" s="8"/>
      <c r="ALP603" s="8"/>
      <c r="ALQ603" s="8"/>
      <c r="ALR603" s="8"/>
      <c r="ALS603" s="8"/>
      <c r="ALT603" s="8"/>
      <c r="ALU603" s="8"/>
      <c r="ALV603" s="8"/>
      <c r="ALW603" s="8"/>
      <c r="ALX603" s="8"/>
      <c r="ALY603" s="8"/>
      <c r="ALZ603" s="8"/>
      <c r="AMA603" s="8"/>
      <c r="AMB603" s="8"/>
      <c r="AMC603" s="8"/>
      <c r="AMD603" s="8"/>
      <c r="AME603" s="8"/>
      <c r="AMF603" s="8"/>
      <c r="AMG603" s="8"/>
      <c r="AMH603" s="8"/>
      <c r="AMI603" s="8"/>
      <c r="AMJ603" s="8"/>
      <c r="AMK603" s="8"/>
      <c r="AML603" s="8"/>
      <c r="AMM603" s="8"/>
      <c r="AMN603" s="8"/>
      <c r="AMO603" s="8"/>
      <c r="AMP603" s="8"/>
      <c r="AMQ603" s="8"/>
      <c r="AMR603" s="8"/>
      <c r="AMS603" s="8"/>
      <c r="AMT603" s="8"/>
      <c r="AMU603" s="8"/>
      <c r="AMV603" s="8"/>
      <c r="AMW603" s="8"/>
      <c r="AMX603" s="8"/>
      <c r="AMY603" s="8"/>
      <c r="AMZ603" s="8"/>
      <c r="ANA603" s="8"/>
      <c r="ANB603" s="8"/>
      <c r="ANC603" s="8"/>
      <c r="AND603" s="8"/>
      <c r="ANE603" s="8"/>
      <c r="ANF603" s="8"/>
      <c r="ANG603" s="8"/>
      <c r="ANH603" s="8"/>
      <c r="ANI603" s="8"/>
      <c r="ANJ603" s="8"/>
      <c r="ANK603" s="8"/>
      <c r="ANL603" s="8"/>
      <c r="ANM603" s="8"/>
      <c r="ANN603" s="8"/>
      <c r="ANO603" s="8"/>
      <c r="ANP603" s="8"/>
      <c r="ANQ603" s="8"/>
      <c r="ANR603" s="8"/>
      <c r="ANS603" s="8"/>
      <c r="ANT603" s="8"/>
      <c r="ANU603" s="8"/>
      <c r="ANV603" s="8"/>
      <c r="ANW603" s="8"/>
      <c r="ANX603" s="8"/>
      <c r="ANY603" s="8"/>
      <c r="ANZ603" s="8"/>
      <c r="AOA603" s="8"/>
      <c r="AOB603" s="8"/>
      <c r="AOC603" s="8"/>
      <c r="AOD603" s="8"/>
      <c r="AOE603" s="8"/>
      <c r="AOF603" s="8"/>
      <c r="AOG603" s="8"/>
      <c r="AOH603" s="8"/>
      <c r="AOI603" s="8"/>
      <c r="AOJ603" s="8"/>
      <c r="AOK603" s="8"/>
      <c r="AOL603" s="8"/>
      <c r="AOM603" s="8"/>
      <c r="AON603" s="8"/>
      <c r="AOO603" s="8"/>
      <c r="AOP603" s="8"/>
      <c r="AOQ603" s="8"/>
      <c r="AOR603" s="8"/>
      <c r="AOS603" s="8"/>
      <c r="AOT603" s="8"/>
      <c r="AOU603" s="8"/>
      <c r="AOV603" s="8"/>
      <c r="AOW603" s="8"/>
      <c r="AOX603" s="8"/>
      <c r="AOY603" s="8"/>
      <c r="AOZ603" s="8"/>
      <c r="APA603" s="8"/>
      <c r="APB603" s="8"/>
      <c r="APC603" s="8"/>
      <c r="APD603" s="8"/>
      <c r="APE603" s="8"/>
      <c r="APF603" s="8"/>
      <c r="APG603" s="8"/>
      <c r="APH603" s="8"/>
      <c r="API603" s="8"/>
      <c r="APJ603" s="8"/>
      <c r="APK603" s="8"/>
      <c r="APL603" s="8"/>
      <c r="APM603" s="8"/>
      <c r="APN603" s="8"/>
      <c r="APO603" s="8"/>
      <c r="APP603" s="8"/>
      <c r="APQ603" s="8"/>
      <c r="APR603" s="8"/>
      <c r="APS603" s="8"/>
      <c r="APT603" s="8"/>
      <c r="APU603" s="8"/>
      <c r="APV603" s="8"/>
      <c r="APW603" s="8"/>
      <c r="APX603" s="8"/>
      <c r="APY603" s="8"/>
      <c r="APZ603" s="8"/>
      <c r="AQA603" s="8"/>
      <c r="AQB603" s="8"/>
      <c r="AQC603" s="8"/>
      <c r="AQD603" s="8"/>
      <c r="AQE603" s="8"/>
      <c r="AQF603" s="8"/>
      <c r="AQG603" s="8"/>
      <c r="AQH603" s="8"/>
      <c r="AQI603" s="8"/>
      <c r="AQJ603" s="8"/>
      <c r="AQK603" s="8"/>
      <c r="AQL603" s="8"/>
      <c r="AQM603" s="8"/>
      <c r="AQN603" s="8"/>
      <c r="AQO603" s="8"/>
      <c r="AQP603" s="8"/>
      <c r="AQQ603" s="8"/>
      <c r="AQR603" s="8"/>
      <c r="AQS603" s="8"/>
      <c r="AQT603" s="8"/>
      <c r="AQU603" s="8"/>
      <c r="AQV603" s="8"/>
      <c r="AQW603" s="8"/>
      <c r="AQX603" s="8"/>
      <c r="AQY603" s="8"/>
      <c r="AQZ603" s="8"/>
      <c r="ARA603" s="8"/>
      <c r="ARB603" s="8"/>
      <c r="ARC603" s="8"/>
      <c r="ARD603" s="8"/>
      <c r="ARE603" s="8"/>
      <c r="ARF603" s="8"/>
      <c r="ARG603" s="8"/>
      <c r="ARH603" s="8"/>
      <c r="ARI603" s="8"/>
      <c r="ARJ603" s="8"/>
      <c r="ARK603" s="8"/>
      <c r="ARL603" s="8"/>
      <c r="ARM603" s="8"/>
      <c r="ARN603" s="8"/>
      <c r="ARO603" s="8"/>
      <c r="ARP603" s="8"/>
      <c r="ARQ603" s="8"/>
      <c r="ARR603" s="8"/>
      <c r="ARS603" s="8"/>
      <c r="ART603" s="8"/>
      <c r="ARU603" s="8"/>
      <c r="ARV603" s="8"/>
      <c r="ARW603" s="8"/>
      <c r="ARX603" s="8"/>
      <c r="ARY603" s="8"/>
      <c r="ARZ603" s="8"/>
      <c r="ASA603" s="8"/>
      <c r="ASB603" s="8"/>
      <c r="ASC603" s="8"/>
      <c r="ASD603" s="8"/>
      <c r="ASE603" s="8"/>
      <c r="ASF603" s="8"/>
      <c r="ASG603" s="8"/>
      <c r="ASH603" s="8"/>
      <c r="ASI603" s="8"/>
      <c r="ASJ603" s="8"/>
      <c r="ASK603" s="8"/>
      <c r="ASL603" s="8"/>
      <c r="ASM603" s="8"/>
      <c r="ASN603" s="8"/>
      <c r="ASO603" s="8"/>
      <c r="ASP603" s="8"/>
      <c r="ASQ603" s="8"/>
      <c r="ASR603" s="8"/>
      <c r="ASS603" s="8"/>
      <c r="AST603" s="8"/>
      <c r="ASU603" s="8"/>
      <c r="ASV603" s="8"/>
      <c r="ASW603" s="8"/>
      <c r="ASX603" s="8"/>
      <c r="ASY603" s="8"/>
      <c r="ASZ603" s="8"/>
      <c r="ATA603" s="8"/>
      <c r="ATB603" s="8"/>
      <c r="ATC603" s="8"/>
      <c r="ATD603" s="8"/>
      <c r="ATE603" s="8"/>
      <c r="ATF603" s="8"/>
      <c r="ATG603" s="8"/>
      <c r="ATH603" s="8"/>
      <c r="ATI603" s="8"/>
      <c r="ATJ603" s="8"/>
      <c r="ATK603" s="8"/>
      <c r="ATL603" s="8"/>
      <c r="ATM603" s="8"/>
      <c r="ATN603" s="8"/>
      <c r="ATO603" s="8"/>
      <c r="ATP603" s="8"/>
      <c r="ATQ603" s="8"/>
      <c r="ATR603" s="8"/>
      <c r="ATS603" s="8"/>
      <c r="ATT603" s="8"/>
      <c r="ATU603" s="8"/>
      <c r="ATV603" s="8"/>
      <c r="ATW603" s="8"/>
      <c r="ATX603" s="8"/>
      <c r="ATY603" s="8"/>
      <c r="ATZ603" s="8"/>
      <c r="AUA603" s="8"/>
      <c r="AUB603" s="8"/>
      <c r="AUC603" s="8"/>
      <c r="AUD603" s="8"/>
      <c r="AUE603" s="8"/>
      <c r="AUF603" s="8"/>
      <c r="AUG603" s="8"/>
      <c r="AUH603" s="8"/>
      <c r="AUI603" s="8"/>
      <c r="AUJ603" s="8"/>
      <c r="AUK603" s="8"/>
      <c r="AUL603" s="8"/>
      <c r="AUM603" s="8"/>
      <c r="AUN603" s="8"/>
      <c r="AUO603" s="8"/>
      <c r="AUP603" s="8"/>
      <c r="AUQ603" s="8"/>
      <c r="AUR603" s="8"/>
      <c r="AUS603" s="8"/>
      <c r="AUT603" s="8"/>
      <c r="AUU603" s="8"/>
      <c r="AUV603" s="8"/>
      <c r="AUW603" s="8"/>
      <c r="AUX603" s="8"/>
      <c r="AUY603" s="8"/>
      <c r="AUZ603" s="8"/>
      <c r="AVA603" s="8"/>
      <c r="AVB603" s="8"/>
      <c r="AVC603" s="8"/>
      <c r="AVD603" s="8"/>
      <c r="AVE603" s="8"/>
      <c r="AVF603" s="8"/>
      <c r="AVG603" s="8"/>
      <c r="AVH603" s="8"/>
      <c r="AVI603" s="8"/>
      <c r="AVJ603" s="8"/>
      <c r="AVK603" s="8"/>
      <c r="AVL603" s="8"/>
      <c r="AVM603" s="8"/>
      <c r="AVN603" s="8"/>
      <c r="AVO603" s="8"/>
      <c r="AVP603" s="8"/>
      <c r="AVQ603" s="8"/>
      <c r="AVR603" s="8"/>
      <c r="AVS603" s="8"/>
      <c r="AVT603" s="8"/>
      <c r="AVU603" s="8"/>
      <c r="AVV603" s="8"/>
      <c r="AVW603" s="8"/>
      <c r="AVX603" s="8"/>
      <c r="AVY603" s="8"/>
      <c r="AVZ603" s="8"/>
      <c r="AWA603" s="8"/>
      <c r="AWB603" s="8"/>
      <c r="AWC603" s="8"/>
      <c r="AWD603" s="8"/>
      <c r="AWE603" s="8"/>
      <c r="AWF603" s="8"/>
      <c r="AWG603" s="8"/>
      <c r="AWH603" s="8"/>
      <c r="AWI603" s="8"/>
      <c r="AWJ603" s="8"/>
      <c r="AWK603" s="8"/>
      <c r="AWL603" s="8"/>
      <c r="AWM603" s="8"/>
      <c r="AWN603" s="8"/>
      <c r="AWO603" s="8"/>
      <c r="AWP603" s="8"/>
      <c r="AWQ603" s="8"/>
      <c r="AWR603" s="8"/>
      <c r="AWS603" s="8"/>
      <c r="AWT603" s="8"/>
      <c r="AWU603" s="8"/>
      <c r="AWV603" s="8"/>
      <c r="AWW603" s="8"/>
      <c r="AWX603" s="8"/>
      <c r="AWY603" s="8"/>
      <c r="AWZ603" s="8"/>
      <c r="AXA603" s="8"/>
      <c r="AXB603" s="8"/>
      <c r="AXC603" s="8"/>
      <c r="AXD603" s="8"/>
      <c r="AXE603" s="8"/>
      <c r="AXF603" s="8"/>
      <c r="AXG603" s="8"/>
      <c r="AXH603" s="8"/>
      <c r="AXI603" s="8"/>
      <c r="AXJ603" s="8"/>
      <c r="AXK603" s="8"/>
      <c r="AXL603" s="8"/>
      <c r="AXM603" s="8"/>
      <c r="AXN603" s="8"/>
      <c r="AXO603" s="8"/>
      <c r="AXP603" s="8"/>
      <c r="AXQ603" s="8"/>
      <c r="AXR603" s="8"/>
      <c r="AXS603" s="8"/>
      <c r="AXT603" s="8"/>
      <c r="AXU603" s="8"/>
      <c r="AXV603" s="8"/>
      <c r="AXW603" s="8"/>
      <c r="AXX603" s="8"/>
      <c r="AXY603" s="8"/>
      <c r="AXZ603" s="8"/>
      <c r="AYA603" s="8"/>
      <c r="AYB603" s="8"/>
      <c r="AYC603" s="8"/>
      <c r="AYD603" s="8"/>
      <c r="AYE603" s="8"/>
      <c r="AYF603" s="8"/>
      <c r="AYG603" s="8"/>
      <c r="AYH603" s="8"/>
      <c r="AYI603" s="8"/>
      <c r="AYJ603" s="8"/>
      <c r="AYK603" s="8"/>
      <c r="AYL603" s="8"/>
      <c r="AYM603" s="8"/>
      <c r="AYN603" s="8"/>
      <c r="AYO603" s="8"/>
      <c r="AYP603" s="8"/>
      <c r="AYQ603" s="8"/>
      <c r="AYR603" s="8"/>
      <c r="AYS603" s="8"/>
      <c r="AYT603" s="8"/>
      <c r="AYU603" s="8"/>
      <c r="AYV603" s="8"/>
      <c r="AYW603" s="8"/>
      <c r="AYX603" s="8"/>
      <c r="AYY603" s="8"/>
      <c r="AYZ603" s="8"/>
      <c r="AZA603" s="8"/>
      <c r="AZB603" s="8"/>
      <c r="AZC603" s="8"/>
      <c r="AZD603" s="8"/>
      <c r="AZE603" s="8"/>
      <c r="AZF603" s="8"/>
      <c r="AZG603" s="8"/>
      <c r="AZH603" s="8"/>
      <c r="AZI603" s="8"/>
      <c r="AZJ603" s="8"/>
      <c r="AZK603" s="8"/>
      <c r="AZL603" s="8"/>
      <c r="AZM603" s="8"/>
      <c r="AZN603" s="8"/>
      <c r="AZO603" s="8"/>
      <c r="AZP603" s="8"/>
      <c r="AZQ603" s="8"/>
      <c r="AZR603" s="8"/>
      <c r="AZS603" s="8"/>
      <c r="AZT603" s="8"/>
      <c r="AZU603" s="8"/>
      <c r="AZV603" s="8"/>
      <c r="AZW603" s="8"/>
      <c r="AZX603" s="8"/>
      <c r="AZY603" s="8"/>
      <c r="AZZ603" s="8"/>
      <c r="BAA603" s="8"/>
      <c r="BAB603" s="8"/>
      <c r="BAC603" s="8"/>
      <c r="BAD603" s="8"/>
      <c r="BAE603" s="8"/>
      <c r="BAF603" s="8"/>
      <c r="BAG603" s="8"/>
      <c r="BAH603" s="8"/>
      <c r="BAI603" s="8"/>
      <c r="BAJ603" s="8"/>
      <c r="BAK603" s="8"/>
      <c r="BAL603" s="8"/>
      <c r="BAM603" s="8"/>
      <c r="BAN603" s="8"/>
      <c r="BAO603" s="8"/>
      <c r="BAP603" s="8"/>
      <c r="BAQ603" s="8"/>
      <c r="BAR603" s="8"/>
      <c r="BAS603" s="8"/>
      <c r="BAT603" s="8"/>
      <c r="BAU603" s="8"/>
      <c r="BAV603" s="8"/>
      <c r="BAW603" s="8"/>
      <c r="BAX603" s="8"/>
      <c r="BAY603" s="8"/>
      <c r="BAZ603" s="8"/>
      <c r="BBA603" s="8"/>
      <c r="BBB603" s="8"/>
      <c r="BBC603" s="8"/>
      <c r="BBD603" s="8"/>
      <c r="BBE603" s="8"/>
      <c r="BBF603" s="8"/>
      <c r="BBG603" s="8"/>
      <c r="BBH603" s="8"/>
      <c r="BBI603" s="8"/>
      <c r="BBJ603" s="8"/>
      <c r="BBK603" s="8"/>
      <c r="BBL603" s="8"/>
      <c r="BBM603" s="8"/>
      <c r="BBN603" s="8"/>
      <c r="BBO603" s="8"/>
      <c r="BBP603" s="8"/>
      <c r="BBQ603" s="8"/>
      <c r="BBR603" s="8"/>
      <c r="BBS603" s="8"/>
      <c r="BBT603" s="8"/>
      <c r="BBU603" s="8"/>
      <c r="BBV603" s="8"/>
      <c r="BBW603" s="8"/>
      <c r="BBX603" s="8"/>
      <c r="BBY603" s="8"/>
      <c r="BBZ603" s="8"/>
      <c r="BCA603" s="8"/>
      <c r="BCB603" s="8"/>
      <c r="BCC603" s="8"/>
      <c r="BCD603" s="8"/>
      <c r="BCE603" s="8"/>
      <c r="BCF603" s="8"/>
      <c r="BCG603" s="8"/>
      <c r="BCH603" s="8"/>
      <c r="BCI603" s="8"/>
      <c r="BCJ603" s="8"/>
      <c r="BCK603" s="8"/>
      <c r="BCL603" s="8"/>
      <c r="BCM603" s="8"/>
      <c r="BCN603" s="8"/>
      <c r="BCO603" s="8"/>
      <c r="BCP603" s="8"/>
      <c r="BCQ603" s="8"/>
      <c r="BCR603" s="8"/>
      <c r="BCS603" s="8"/>
      <c r="BCT603" s="8"/>
      <c r="BCU603" s="8"/>
      <c r="BCV603" s="8"/>
      <c r="BCW603" s="8"/>
      <c r="BCX603" s="8"/>
      <c r="BCY603" s="8"/>
      <c r="BCZ603" s="8"/>
      <c r="BDA603" s="8"/>
      <c r="BDB603" s="8"/>
      <c r="BDC603" s="8"/>
      <c r="BDD603" s="8"/>
      <c r="BDE603" s="8"/>
      <c r="BDF603" s="8"/>
      <c r="BDG603" s="8"/>
      <c r="BDH603" s="8"/>
      <c r="BDI603" s="8"/>
      <c r="BDJ603" s="8"/>
      <c r="BDK603" s="8"/>
      <c r="BDL603" s="8"/>
      <c r="BDM603" s="8"/>
      <c r="BDN603" s="8"/>
      <c r="BDO603" s="8"/>
      <c r="BDP603" s="8"/>
      <c r="BDQ603" s="8"/>
      <c r="BDR603" s="8"/>
      <c r="BDS603" s="8"/>
      <c r="BDT603" s="8"/>
      <c r="BDU603" s="8"/>
      <c r="BDV603" s="8"/>
      <c r="BDW603" s="8"/>
      <c r="BDX603" s="8"/>
      <c r="BDY603" s="8"/>
      <c r="BDZ603" s="8"/>
      <c r="BEA603" s="8"/>
      <c r="BEB603" s="8"/>
      <c r="BEC603" s="8"/>
      <c r="BED603" s="8"/>
      <c r="BEE603" s="8"/>
      <c r="BEF603" s="8"/>
      <c r="BEG603" s="8"/>
      <c r="BEH603" s="8"/>
      <c r="BEI603" s="8"/>
      <c r="BEJ603" s="8"/>
      <c r="BEK603" s="8"/>
      <c r="BEL603" s="8"/>
      <c r="BEM603" s="8"/>
      <c r="BEN603" s="8"/>
      <c r="BEO603" s="8"/>
      <c r="BEP603" s="8"/>
      <c r="BEQ603" s="8"/>
      <c r="BER603" s="8"/>
      <c r="BES603" s="8"/>
      <c r="BET603" s="8"/>
      <c r="BEU603" s="8"/>
      <c r="BEV603" s="8"/>
      <c r="BEW603" s="8"/>
      <c r="BEX603" s="8"/>
      <c r="BEY603" s="8"/>
      <c r="BEZ603" s="8"/>
      <c r="BFA603" s="8"/>
      <c r="BFB603" s="8"/>
      <c r="BFC603" s="8"/>
      <c r="BFD603" s="8"/>
      <c r="BFE603" s="8"/>
      <c r="BFF603" s="8"/>
      <c r="BFG603" s="8"/>
      <c r="BFH603" s="8"/>
      <c r="BFI603" s="8"/>
      <c r="BFJ603" s="8"/>
      <c r="BFK603" s="8"/>
      <c r="BFL603" s="8"/>
      <c r="BFM603" s="8"/>
      <c r="BFN603" s="8"/>
      <c r="BFO603" s="8"/>
      <c r="BFP603" s="8"/>
      <c r="BFQ603" s="8"/>
      <c r="BFR603" s="8"/>
      <c r="BFS603" s="8"/>
      <c r="BFT603" s="8"/>
      <c r="BFU603" s="8"/>
      <c r="BFV603" s="8"/>
      <c r="BFW603" s="8"/>
      <c r="BFX603" s="8"/>
      <c r="BFY603" s="8"/>
      <c r="BFZ603" s="8"/>
      <c r="BGA603" s="8"/>
      <c r="BGB603" s="8"/>
      <c r="BGC603" s="8"/>
      <c r="BGD603" s="8"/>
      <c r="BGE603" s="8"/>
      <c r="BGF603" s="8"/>
      <c r="BGG603" s="8"/>
      <c r="BGH603" s="8"/>
      <c r="BGI603" s="8"/>
      <c r="BGJ603" s="8"/>
      <c r="BGK603" s="8"/>
      <c r="BGL603" s="8"/>
      <c r="BGM603" s="8"/>
      <c r="BGN603" s="8"/>
      <c r="BGO603" s="8"/>
      <c r="BGP603" s="8"/>
      <c r="BGQ603" s="8"/>
      <c r="BGR603" s="8"/>
      <c r="BGS603" s="8"/>
      <c r="BGT603" s="8"/>
      <c r="BGU603" s="8"/>
      <c r="BGV603" s="8"/>
      <c r="BGW603" s="8"/>
      <c r="BGX603" s="8"/>
      <c r="BGY603" s="8"/>
      <c r="BGZ603" s="8"/>
      <c r="BHA603" s="8"/>
      <c r="BHB603" s="8"/>
      <c r="BHC603" s="8"/>
      <c r="BHD603" s="8"/>
      <c r="BHE603" s="8"/>
      <c r="BHF603" s="8"/>
      <c r="BHG603" s="8"/>
      <c r="BHH603" s="8"/>
      <c r="BHI603" s="8"/>
      <c r="BHJ603" s="8"/>
      <c r="BHK603" s="8"/>
      <c r="BHL603" s="8"/>
      <c r="BHM603" s="8"/>
      <c r="BHN603" s="8"/>
      <c r="BHO603" s="8"/>
      <c r="BHP603" s="8"/>
      <c r="BHQ603" s="8"/>
      <c r="BHR603" s="8"/>
      <c r="BHS603" s="8"/>
      <c r="BHT603" s="8"/>
      <c r="BHU603" s="8"/>
      <c r="BHV603" s="8"/>
      <c r="BHW603" s="8"/>
      <c r="BHX603" s="8"/>
      <c r="BHY603" s="8"/>
      <c r="BHZ603" s="8"/>
      <c r="BIA603" s="8"/>
      <c r="BIB603" s="8"/>
      <c r="BIC603" s="8"/>
      <c r="BID603" s="8"/>
      <c r="BIE603" s="8"/>
      <c r="BIF603" s="8"/>
      <c r="BIG603" s="8"/>
      <c r="BIH603" s="8"/>
      <c r="BII603" s="8"/>
      <c r="BIJ603" s="8"/>
      <c r="BIK603" s="8"/>
      <c r="BIL603" s="8"/>
      <c r="BIM603" s="8"/>
      <c r="BIN603" s="8"/>
      <c r="BIO603" s="8"/>
      <c r="BIP603" s="8"/>
      <c r="BIQ603" s="8"/>
      <c r="BIR603" s="8"/>
      <c r="BIS603" s="8"/>
      <c r="BIT603" s="8"/>
      <c r="BIU603" s="8"/>
      <c r="BIV603" s="8"/>
      <c r="BIW603" s="8"/>
      <c r="BIX603" s="8"/>
      <c r="BIY603" s="8"/>
      <c r="BIZ603" s="8"/>
      <c r="BJA603" s="8"/>
      <c r="BJB603" s="8"/>
      <c r="BJC603" s="8"/>
      <c r="BJD603" s="8"/>
      <c r="BJE603" s="8"/>
      <c r="BJF603" s="8"/>
      <c r="BJG603" s="8"/>
      <c r="BJH603" s="8"/>
      <c r="BJI603" s="8"/>
      <c r="BJJ603" s="8"/>
      <c r="BJK603" s="8"/>
      <c r="BJL603" s="8"/>
      <c r="BJM603" s="8"/>
      <c r="BJN603" s="8"/>
      <c r="BJO603" s="8"/>
      <c r="BJP603" s="8"/>
      <c r="BJQ603" s="8"/>
      <c r="BJR603" s="8"/>
      <c r="BJS603" s="8"/>
      <c r="BJT603" s="8"/>
      <c r="BJU603" s="8"/>
      <c r="BJV603" s="8"/>
      <c r="BJW603" s="8"/>
      <c r="BJX603" s="8"/>
      <c r="BJY603" s="8"/>
      <c r="BJZ603" s="8"/>
      <c r="BKA603" s="8"/>
      <c r="BKB603" s="8"/>
      <c r="BKC603" s="8"/>
      <c r="BKD603" s="8"/>
      <c r="BKE603" s="8"/>
      <c r="BKF603" s="8"/>
      <c r="BKG603" s="8"/>
      <c r="BKH603" s="8"/>
      <c r="BKI603" s="8"/>
      <c r="BKJ603" s="8"/>
      <c r="BKK603" s="8"/>
      <c r="BKL603" s="8"/>
      <c r="BKM603" s="8"/>
      <c r="BKN603" s="8"/>
      <c r="BKO603" s="8"/>
      <c r="BKP603" s="8"/>
      <c r="BKQ603" s="8"/>
      <c r="BKR603" s="8"/>
      <c r="BKS603" s="8"/>
      <c r="BKT603" s="8"/>
      <c r="BKU603" s="8"/>
      <c r="BKV603" s="8"/>
      <c r="BKW603" s="8"/>
      <c r="BKX603" s="8"/>
      <c r="BKY603" s="8"/>
      <c r="BKZ603" s="8"/>
      <c r="BLA603" s="8"/>
      <c r="BLB603" s="8"/>
      <c r="BLC603" s="8"/>
      <c r="BLD603" s="8"/>
      <c r="BLE603" s="8"/>
      <c r="BLF603" s="8"/>
      <c r="BLG603" s="8"/>
      <c r="BLH603" s="8"/>
      <c r="BLI603" s="8"/>
      <c r="BLJ603" s="8"/>
      <c r="BLK603" s="8"/>
      <c r="BLL603" s="8"/>
      <c r="BLM603" s="8"/>
      <c r="BLN603" s="8"/>
      <c r="BLO603" s="8"/>
      <c r="BLP603" s="8"/>
      <c r="BLQ603" s="8"/>
      <c r="BLR603" s="8"/>
      <c r="BLS603" s="8"/>
      <c r="BLT603" s="8"/>
      <c r="BLU603" s="8"/>
      <c r="BLV603" s="8"/>
      <c r="BLW603" s="8"/>
      <c r="BLX603" s="8"/>
      <c r="BLY603" s="8"/>
      <c r="BLZ603" s="8"/>
      <c r="BMA603" s="8"/>
      <c r="BMB603" s="8"/>
      <c r="BMC603" s="8"/>
      <c r="BMD603" s="8"/>
      <c r="BME603" s="8"/>
      <c r="BMF603" s="8"/>
      <c r="BMG603" s="8"/>
      <c r="BMH603" s="8"/>
      <c r="BMI603" s="8"/>
      <c r="BMJ603" s="8"/>
      <c r="BMK603" s="8"/>
      <c r="BML603" s="8"/>
      <c r="BMM603" s="8"/>
      <c r="BMN603" s="8"/>
      <c r="BMO603" s="8"/>
      <c r="BMP603" s="8"/>
      <c r="BMQ603" s="8"/>
      <c r="BMR603" s="8"/>
      <c r="BMS603" s="8"/>
      <c r="BMT603" s="8"/>
      <c r="BMU603" s="8"/>
      <c r="BMV603" s="8"/>
      <c r="BMW603" s="8"/>
      <c r="BMX603" s="8"/>
      <c r="BMY603" s="8"/>
      <c r="BMZ603" s="8"/>
      <c r="BNA603" s="8"/>
      <c r="BNB603" s="8"/>
      <c r="BNC603" s="8"/>
      <c r="BND603" s="8"/>
      <c r="BNE603" s="8"/>
      <c r="BNF603" s="8"/>
      <c r="BNG603" s="8"/>
      <c r="BNH603" s="8"/>
      <c r="BNI603" s="8"/>
      <c r="BNJ603" s="8"/>
      <c r="BNK603" s="8"/>
      <c r="BNL603" s="8"/>
      <c r="BNM603" s="8"/>
      <c r="BNN603" s="8"/>
      <c r="BNO603" s="8"/>
      <c r="BNP603" s="8"/>
      <c r="BNQ603" s="8"/>
      <c r="BNR603" s="8"/>
      <c r="BNS603" s="8"/>
      <c r="BNT603" s="8"/>
      <c r="BNU603" s="8"/>
      <c r="BNV603" s="8"/>
      <c r="BNW603" s="8"/>
      <c r="BNX603" s="8"/>
      <c r="BNY603" s="8"/>
      <c r="BNZ603" s="8"/>
      <c r="BOA603" s="8"/>
      <c r="BOB603" s="8"/>
      <c r="BOC603" s="8"/>
      <c r="BOD603" s="8"/>
      <c r="BOE603" s="8"/>
      <c r="BOF603" s="8"/>
      <c r="BOG603" s="8"/>
      <c r="BOH603" s="8"/>
      <c r="BOI603" s="8"/>
      <c r="BOJ603" s="8"/>
      <c r="BOK603" s="8"/>
      <c r="BOL603" s="8"/>
      <c r="BOM603" s="8"/>
      <c r="BON603" s="8"/>
      <c r="BOO603" s="8"/>
      <c r="BOP603" s="8"/>
      <c r="BOQ603" s="8"/>
      <c r="BOR603" s="8"/>
      <c r="BOS603" s="8"/>
      <c r="BOT603" s="8"/>
      <c r="BOU603" s="8"/>
      <c r="BOV603" s="8"/>
      <c r="BOW603" s="8"/>
      <c r="BOX603" s="8"/>
      <c r="BOY603" s="8"/>
      <c r="BOZ603" s="8"/>
      <c r="BPA603" s="8"/>
      <c r="BPB603" s="8"/>
      <c r="BPC603" s="8"/>
      <c r="BPD603" s="8"/>
      <c r="BPE603" s="8"/>
      <c r="BPF603" s="8"/>
      <c r="BPG603" s="8"/>
      <c r="BPH603" s="8"/>
      <c r="BPI603" s="8"/>
      <c r="BPJ603" s="8"/>
      <c r="BPK603" s="8"/>
      <c r="BPL603" s="8"/>
      <c r="BPM603" s="8"/>
      <c r="BPN603" s="8"/>
      <c r="BPO603" s="8"/>
      <c r="BPP603" s="8"/>
      <c r="BPQ603" s="8"/>
      <c r="BPR603" s="8"/>
      <c r="BPS603" s="8"/>
      <c r="BPT603" s="8"/>
      <c r="BPU603" s="8"/>
      <c r="BPV603" s="8"/>
      <c r="BPW603" s="8"/>
      <c r="BPX603" s="8"/>
      <c r="BPY603" s="8"/>
      <c r="BPZ603" s="8"/>
      <c r="BQA603" s="8"/>
      <c r="BQB603" s="8"/>
      <c r="BQC603" s="8"/>
      <c r="BQD603" s="8"/>
      <c r="BQE603" s="8"/>
      <c r="BQF603" s="8"/>
      <c r="BQG603" s="8"/>
      <c r="BQH603" s="8"/>
      <c r="BQI603" s="8"/>
      <c r="BQJ603" s="8"/>
      <c r="BQK603" s="8"/>
      <c r="BQL603" s="8"/>
      <c r="BQM603" s="8"/>
      <c r="BQN603" s="8"/>
      <c r="BQO603" s="8"/>
      <c r="BQP603" s="8"/>
      <c r="BQQ603" s="8"/>
      <c r="BQR603" s="8"/>
      <c r="BQS603" s="8"/>
      <c r="BQT603" s="8"/>
      <c r="BQU603" s="8"/>
      <c r="BQV603" s="8"/>
      <c r="BQW603" s="8"/>
      <c r="BQX603" s="8"/>
      <c r="BQY603" s="8"/>
      <c r="BQZ603" s="8"/>
      <c r="BRA603" s="8"/>
      <c r="BRB603" s="8"/>
      <c r="BRC603" s="8"/>
      <c r="BRD603" s="8"/>
      <c r="BRE603" s="8"/>
      <c r="BRF603" s="8"/>
      <c r="BRG603" s="8"/>
      <c r="BRH603" s="8"/>
      <c r="BRI603" s="8"/>
      <c r="BRJ603" s="8"/>
      <c r="BRK603" s="8"/>
      <c r="BRL603" s="8"/>
      <c r="BRM603" s="8"/>
      <c r="BRN603" s="8"/>
      <c r="BRO603" s="8"/>
      <c r="BRP603" s="8"/>
      <c r="BRQ603" s="8"/>
      <c r="BRR603" s="8"/>
      <c r="BRS603" s="8"/>
      <c r="BRT603" s="8"/>
      <c r="BRU603" s="8"/>
      <c r="BRV603" s="8"/>
      <c r="BRW603" s="8"/>
      <c r="BRX603" s="8"/>
      <c r="BRY603" s="8"/>
      <c r="BRZ603" s="8"/>
      <c r="BSA603" s="8"/>
      <c r="BSB603" s="8"/>
      <c r="BSC603" s="8"/>
      <c r="BSD603" s="8"/>
      <c r="BSE603" s="8"/>
      <c r="BSF603" s="8"/>
      <c r="BSG603" s="8"/>
      <c r="BSH603" s="8"/>
      <c r="BSI603" s="8"/>
      <c r="BSJ603" s="8"/>
      <c r="BSK603" s="8"/>
      <c r="BSL603" s="8"/>
      <c r="BSM603" s="8"/>
      <c r="BSN603" s="8"/>
      <c r="BSO603" s="8"/>
      <c r="BSP603" s="8"/>
      <c r="BSQ603" s="8"/>
      <c r="BSR603" s="8"/>
      <c r="BSS603" s="8"/>
      <c r="BST603" s="8"/>
      <c r="BSU603" s="8"/>
      <c r="BSV603" s="8"/>
      <c r="BSW603" s="8"/>
      <c r="BSX603" s="8"/>
      <c r="BSY603" s="8"/>
      <c r="BSZ603" s="8"/>
      <c r="BTA603" s="8"/>
      <c r="BTB603" s="8"/>
      <c r="BTC603" s="8"/>
      <c r="BTD603" s="8"/>
      <c r="BTE603" s="8"/>
      <c r="BTF603" s="8"/>
      <c r="BTG603" s="8"/>
      <c r="BTH603" s="8"/>
      <c r="BTI603" s="8"/>
      <c r="BTJ603" s="8"/>
      <c r="BTK603" s="8"/>
      <c r="BTL603" s="8"/>
      <c r="BTM603" s="8"/>
      <c r="BTN603" s="8"/>
      <c r="BTO603" s="8"/>
      <c r="BTP603" s="8"/>
      <c r="BTQ603" s="8"/>
      <c r="BTR603" s="8"/>
      <c r="BTS603" s="8"/>
      <c r="BTT603" s="8"/>
      <c r="BTU603" s="8"/>
      <c r="BTV603" s="8"/>
      <c r="BTW603" s="8"/>
      <c r="BTX603" s="8"/>
      <c r="BTY603" s="8"/>
      <c r="BTZ603" s="8"/>
      <c r="BUA603" s="8"/>
      <c r="BUB603" s="8"/>
      <c r="BUC603" s="8"/>
      <c r="BUD603" s="8"/>
      <c r="BUE603" s="8"/>
      <c r="BUF603" s="8"/>
      <c r="BUG603" s="8"/>
      <c r="BUH603" s="8"/>
      <c r="BUI603" s="8"/>
      <c r="BUJ603" s="8"/>
      <c r="BUK603" s="8"/>
      <c r="BUL603" s="8"/>
      <c r="BUM603" s="8"/>
      <c r="BUN603" s="8"/>
      <c r="BUO603" s="8"/>
      <c r="BUP603" s="8"/>
      <c r="BUQ603" s="8"/>
      <c r="BUR603" s="8"/>
      <c r="BUS603" s="8"/>
      <c r="BUT603" s="8"/>
      <c r="BUU603" s="8"/>
      <c r="BUV603" s="8"/>
      <c r="BUW603" s="8"/>
      <c r="BUX603" s="8"/>
      <c r="BUY603" s="8"/>
      <c r="BUZ603" s="8"/>
      <c r="BVA603" s="8"/>
      <c r="BVB603" s="8"/>
      <c r="BVC603" s="8"/>
      <c r="BVD603" s="8"/>
      <c r="BVE603" s="8"/>
      <c r="BVF603" s="8"/>
      <c r="BVG603" s="8"/>
      <c r="BVH603" s="8"/>
      <c r="BVI603" s="8"/>
      <c r="BVJ603" s="8"/>
      <c r="BVK603" s="8"/>
      <c r="BVL603" s="8"/>
      <c r="BVM603" s="8"/>
      <c r="BVN603" s="8"/>
      <c r="BVO603" s="8"/>
      <c r="BVP603" s="8"/>
      <c r="BVQ603" s="8"/>
      <c r="BVR603" s="8"/>
      <c r="BVS603" s="8"/>
      <c r="BVT603" s="8"/>
      <c r="BVU603" s="8"/>
      <c r="BVV603" s="8"/>
      <c r="BVW603" s="8"/>
      <c r="BVX603" s="8"/>
      <c r="BVY603" s="8"/>
      <c r="BVZ603" s="8"/>
      <c r="BWA603" s="8"/>
      <c r="BWB603" s="8"/>
      <c r="BWC603" s="8"/>
      <c r="BWD603" s="8"/>
      <c r="BWE603" s="8"/>
      <c r="BWF603" s="8"/>
      <c r="BWG603" s="8"/>
      <c r="BWH603" s="8"/>
      <c r="BWI603" s="8"/>
      <c r="BWJ603" s="8"/>
      <c r="BWK603" s="8"/>
      <c r="BWL603" s="8"/>
      <c r="BWM603" s="8"/>
      <c r="BWN603" s="8"/>
      <c r="BWO603" s="8"/>
      <c r="BWP603" s="8"/>
      <c r="BWQ603" s="8"/>
    </row>
    <row r="604" spans="1:1967" s="522" customFormat="1" ht="102" customHeight="1">
      <c r="A604" s="9" t="s">
        <v>6547</v>
      </c>
      <c r="B604" s="100" t="s">
        <v>97</v>
      </c>
      <c r="C604" s="111" t="s">
        <v>921</v>
      </c>
      <c r="D604" s="30" t="s">
        <v>1284</v>
      </c>
      <c r="E604" s="30" t="s">
        <v>1288</v>
      </c>
      <c r="F604" s="29"/>
      <c r="G604" s="3" t="s">
        <v>385</v>
      </c>
      <c r="H604" s="20">
        <v>0</v>
      </c>
      <c r="I604" s="114">
        <v>470000000</v>
      </c>
      <c r="J604" s="21" t="s">
        <v>1330</v>
      </c>
      <c r="K604" s="19" t="s">
        <v>2067</v>
      </c>
      <c r="L604" s="138" t="s">
        <v>3426</v>
      </c>
      <c r="M604" s="141" t="s">
        <v>383</v>
      </c>
      <c r="N604" s="360" t="s">
        <v>8873</v>
      </c>
      <c r="O604" s="3" t="s">
        <v>1382</v>
      </c>
      <c r="P604" s="7" t="s">
        <v>1350</v>
      </c>
      <c r="Q604" s="3" t="s">
        <v>1335</v>
      </c>
      <c r="R604" s="24">
        <v>540</v>
      </c>
      <c r="S604" s="18">
        <v>875</v>
      </c>
      <c r="T604" s="83">
        <v>0</v>
      </c>
      <c r="U604" s="83">
        <f t="shared" si="44"/>
        <v>0</v>
      </c>
      <c r="V604" s="9" t="s">
        <v>1341</v>
      </c>
      <c r="W604" s="153" t="s">
        <v>1410</v>
      </c>
      <c r="X604" s="9" t="s">
        <v>9101</v>
      </c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8"/>
      <c r="AZ604" s="8"/>
      <c r="BA604" s="8"/>
      <c r="BB604" s="8"/>
      <c r="BC604" s="8"/>
      <c r="BD604" s="8"/>
      <c r="BE604" s="8"/>
      <c r="BF604" s="8"/>
      <c r="BG604" s="8"/>
      <c r="BH604" s="8"/>
      <c r="BI604" s="8"/>
      <c r="BJ604" s="8"/>
      <c r="BK604" s="8"/>
      <c r="BL604" s="8"/>
      <c r="BM604" s="8"/>
      <c r="BN604" s="8"/>
      <c r="BO604" s="8"/>
      <c r="BP604" s="8"/>
      <c r="BQ604" s="8"/>
      <c r="BR604" s="8"/>
      <c r="BS604" s="8"/>
      <c r="BT604" s="8"/>
      <c r="BU604" s="8"/>
      <c r="BV604" s="8"/>
      <c r="BW604" s="8"/>
      <c r="BX604" s="8"/>
      <c r="BY604" s="8"/>
      <c r="BZ604" s="8"/>
      <c r="CA604" s="8"/>
      <c r="CB604" s="8"/>
      <c r="CC604" s="8"/>
      <c r="CD604" s="8"/>
      <c r="CE604" s="8"/>
      <c r="CF604" s="8"/>
      <c r="CG604" s="8"/>
      <c r="CH604" s="8"/>
      <c r="CI604" s="8"/>
      <c r="CJ604" s="8"/>
      <c r="CK604" s="8"/>
      <c r="CL604" s="8"/>
      <c r="CM604" s="8"/>
      <c r="CN604" s="8"/>
      <c r="CO604" s="8"/>
      <c r="CP604" s="8"/>
      <c r="CQ604" s="8"/>
      <c r="CR604" s="8"/>
      <c r="CS604" s="8"/>
      <c r="CT604" s="8"/>
      <c r="CU604" s="8"/>
      <c r="CV604" s="8"/>
      <c r="CW604" s="8"/>
      <c r="CX604" s="8"/>
      <c r="CY604" s="8"/>
      <c r="CZ604" s="8"/>
      <c r="DA604" s="8"/>
      <c r="DB604" s="8"/>
      <c r="DC604" s="8"/>
      <c r="DD604" s="8"/>
      <c r="DE604" s="8"/>
      <c r="DF604" s="8"/>
      <c r="DG604" s="8"/>
      <c r="DH604" s="8"/>
      <c r="DI604" s="8"/>
      <c r="DJ604" s="8"/>
      <c r="DK604" s="8"/>
      <c r="DL604" s="8"/>
      <c r="DM604" s="8"/>
      <c r="DN604" s="8"/>
      <c r="DO604" s="8"/>
      <c r="DP604" s="8"/>
      <c r="DQ604" s="8"/>
      <c r="DR604" s="8"/>
      <c r="DS604" s="8"/>
      <c r="DT604" s="8"/>
      <c r="DU604" s="8"/>
      <c r="DV604" s="8"/>
      <c r="DW604" s="8"/>
      <c r="DX604" s="8"/>
      <c r="DY604" s="8"/>
      <c r="DZ604" s="8"/>
      <c r="EA604" s="8"/>
      <c r="EB604" s="8"/>
      <c r="EC604" s="8"/>
      <c r="ED604" s="8"/>
      <c r="EE604" s="8"/>
      <c r="EF604" s="8"/>
      <c r="EG604" s="8"/>
      <c r="EH604" s="8"/>
      <c r="EI604" s="8"/>
      <c r="EJ604" s="8"/>
      <c r="EK604" s="8"/>
      <c r="EL604" s="8"/>
      <c r="EM604" s="8"/>
      <c r="EN604" s="8"/>
      <c r="EO604" s="8"/>
      <c r="EP604" s="8"/>
      <c r="EQ604" s="8"/>
      <c r="ER604" s="8"/>
      <c r="ES604" s="8"/>
      <c r="ET604" s="8"/>
      <c r="EU604" s="8"/>
      <c r="EV604" s="8"/>
      <c r="EW604" s="8"/>
      <c r="EX604" s="8"/>
      <c r="EY604" s="8"/>
      <c r="EZ604" s="8"/>
      <c r="FA604" s="8"/>
      <c r="FB604" s="8"/>
      <c r="FC604" s="8"/>
      <c r="FD604" s="8"/>
      <c r="FE604" s="8"/>
      <c r="FF604" s="8"/>
      <c r="FG604" s="8"/>
      <c r="FH604" s="8"/>
      <c r="FI604" s="8"/>
      <c r="FJ604" s="8"/>
      <c r="FK604" s="8"/>
      <c r="FL604" s="8"/>
      <c r="FM604" s="8"/>
      <c r="FN604" s="8"/>
      <c r="FO604" s="8"/>
      <c r="FP604" s="8"/>
      <c r="FQ604" s="8"/>
      <c r="FR604" s="8"/>
      <c r="FS604" s="8"/>
      <c r="FT604" s="8"/>
      <c r="FU604" s="8"/>
      <c r="FV604" s="8"/>
      <c r="FW604" s="8"/>
      <c r="FX604" s="8"/>
      <c r="FY604" s="8"/>
      <c r="FZ604" s="8"/>
      <c r="GA604" s="8"/>
      <c r="GB604" s="8"/>
      <c r="GC604" s="8"/>
      <c r="GD604" s="8"/>
      <c r="GE604" s="8"/>
      <c r="GF604" s="8"/>
      <c r="GG604" s="8"/>
      <c r="GH604" s="8"/>
      <c r="GI604" s="8"/>
      <c r="GJ604" s="8"/>
      <c r="GK604" s="8"/>
      <c r="GL604" s="8"/>
      <c r="GM604" s="8"/>
      <c r="GN604" s="8"/>
      <c r="GO604" s="8"/>
      <c r="GP604" s="8"/>
      <c r="GQ604" s="8"/>
      <c r="GR604" s="8"/>
      <c r="GS604" s="8"/>
      <c r="GT604" s="8"/>
      <c r="GU604" s="8"/>
      <c r="GV604" s="8"/>
      <c r="GW604" s="8"/>
      <c r="GX604" s="8"/>
      <c r="GY604" s="8"/>
      <c r="GZ604" s="8"/>
      <c r="HA604" s="8"/>
      <c r="HB604" s="8"/>
      <c r="HC604" s="8"/>
      <c r="HD604" s="8"/>
      <c r="HE604" s="8"/>
      <c r="HF604" s="8"/>
      <c r="HG604" s="8"/>
      <c r="HH604" s="8"/>
      <c r="HI604" s="8"/>
      <c r="HJ604" s="8"/>
      <c r="HK604" s="8"/>
      <c r="HL604" s="8"/>
      <c r="HM604" s="8"/>
      <c r="HN604" s="8"/>
      <c r="HO604" s="8"/>
      <c r="HP604" s="8"/>
      <c r="HQ604" s="8"/>
      <c r="HR604" s="8"/>
      <c r="HS604" s="8"/>
      <c r="HT604" s="8"/>
      <c r="HU604" s="8"/>
      <c r="HV604" s="8"/>
      <c r="HW604" s="8"/>
      <c r="HX604" s="8"/>
      <c r="HY604" s="8"/>
      <c r="HZ604" s="8"/>
      <c r="IA604" s="8"/>
      <c r="IB604" s="8"/>
      <c r="IC604" s="8"/>
      <c r="ID604" s="8"/>
      <c r="IE604" s="8"/>
      <c r="IF604" s="8"/>
      <c r="IG604" s="8"/>
      <c r="IH604" s="8"/>
      <c r="II604" s="8"/>
      <c r="IJ604" s="8"/>
      <c r="IK604" s="8"/>
      <c r="IL604" s="8"/>
      <c r="IM604" s="8"/>
      <c r="IN604" s="8"/>
      <c r="IO604" s="8"/>
      <c r="IP604" s="8"/>
      <c r="IQ604" s="8"/>
      <c r="IR604" s="8"/>
      <c r="IS604" s="8"/>
      <c r="IT604" s="8"/>
      <c r="IU604" s="8"/>
      <c r="IV604" s="8"/>
      <c r="IW604" s="8"/>
      <c r="IX604" s="8"/>
      <c r="IY604" s="8"/>
      <c r="IZ604" s="8"/>
      <c r="JA604" s="8"/>
      <c r="JB604" s="8"/>
      <c r="JC604" s="8"/>
      <c r="JD604" s="8"/>
      <c r="JE604" s="8"/>
      <c r="JF604" s="8"/>
      <c r="JG604" s="8"/>
      <c r="JH604" s="8"/>
      <c r="JI604" s="8"/>
      <c r="JJ604" s="8"/>
      <c r="JK604" s="8"/>
      <c r="JL604" s="8"/>
      <c r="JM604" s="8"/>
      <c r="JN604" s="8"/>
      <c r="JO604" s="8"/>
      <c r="JP604" s="8"/>
      <c r="JQ604" s="8"/>
      <c r="JR604" s="8"/>
      <c r="JS604" s="8"/>
      <c r="JT604" s="8"/>
      <c r="JU604" s="8"/>
      <c r="JV604" s="8"/>
      <c r="JW604" s="8"/>
      <c r="JX604" s="8"/>
      <c r="JY604" s="8"/>
      <c r="JZ604" s="8"/>
      <c r="KA604" s="8"/>
      <c r="KB604" s="8"/>
      <c r="KC604" s="8"/>
      <c r="KD604" s="8"/>
      <c r="KE604" s="8"/>
      <c r="KF604" s="8"/>
      <c r="KG604" s="8"/>
      <c r="KH604" s="8"/>
      <c r="KI604" s="8"/>
      <c r="KJ604" s="8"/>
      <c r="KK604" s="8"/>
      <c r="KL604" s="8"/>
      <c r="KM604" s="8"/>
      <c r="KN604" s="8"/>
      <c r="KO604" s="8"/>
      <c r="KP604" s="8"/>
      <c r="KQ604" s="8"/>
      <c r="KR604" s="8"/>
      <c r="KS604" s="8"/>
      <c r="KT604" s="8"/>
      <c r="KU604" s="8"/>
      <c r="KV604" s="8"/>
      <c r="KW604" s="8"/>
      <c r="KX604" s="8"/>
      <c r="KY604" s="8"/>
      <c r="KZ604" s="8"/>
      <c r="LA604" s="8"/>
      <c r="LB604" s="8"/>
      <c r="LC604" s="8"/>
      <c r="LD604" s="8"/>
      <c r="LE604" s="8"/>
      <c r="LF604" s="8"/>
      <c r="LG604" s="8"/>
      <c r="LH604" s="8"/>
      <c r="LI604" s="8"/>
      <c r="LJ604" s="8"/>
      <c r="LK604" s="8"/>
      <c r="LL604" s="8"/>
      <c r="LM604" s="8"/>
      <c r="LN604" s="8"/>
      <c r="LO604" s="8"/>
      <c r="LP604" s="8"/>
      <c r="LQ604" s="8"/>
      <c r="LR604" s="8"/>
      <c r="LS604" s="8"/>
      <c r="LT604" s="8"/>
      <c r="LU604" s="8"/>
      <c r="LV604" s="8"/>
      <c r="LW604" s="8"/>
      <c r="LX604" s="8"/>
      <c r="LY604" s="8"/>
      <c r="LZ604" s="8"/>
      <c r="MA604" s="8"/>
      <c r="MB604" s="8"/>
      <c r="MC604" s="8"/>
      <c r="MD604" s="8"/>
      <c r="ME604" s="8"/>
      <c r="MF604" s="8"/>
      <c r="MG604" s="8"/>
      <c r="MH604" s="8"/>
      <c r="MI604" s="8"/>
      <c r="MJ604" s="8"/>
      <c r="MK604" s="8"/>
      <c r="ML604" s="8"/>
      <c r="MM604" s="8"/>
      <c r="MN604" s="8"/>
      <c r="MO604" s="8"/>
      <c r="MP604" s="8"/>
      <c r="MQ604" s="8"/>
      <c r="MR604" s="8"/>
      <c r="MS604" s="8"/>
      <c r="MT604" s="8"/>
      <c r="MU604" s="8"/>
      <c r="MV604" s="8"/>
      <c r="MW604" s="8"/>
      <c r="MX604" s="8"/>
      <c r="MY604" s="8"/>
      <c r="MZ604" s="8"/>
      <c r="NA604" s="8"/>
      <c r="NB604" s="8"/>
      <c r="NC604" s="8"/>
      <c r="ND604" s="8"/>
      <c r="NE604" s="8"/>
      <c r="NF604" s="8"/>
      <c r="NG604" s="8"/>
      <c r="NH604" s="8"/>
      <c r="NI604" s="8"/>
      <c r="NJ604" s="8"/>
      <c r="NK604" s="8"/>
      <c r="NL604" s="8"/>
      <c r="NM604" s="8"/>
      <c r="NN604" s="8"/>
      <c r="NO604" s="8"/>
      <c r="NP604" s="8"/>
      <c r="NQ604" s="8"/>
      <c r="NR604" s="8"/>
      <c r="NS604" s="8"/>
      <c r="NT604" s="8"/>
      <c r="NU604" s="8"/>
      <c r="NV604" s="8"/>
      <c r="NW604" s="8"/>
      <c r="NX604" s="8"/>
      <c r="NY604" s="8"/>
      <c r="NZ604" s="8"/>
      <c r="OA604" s="8"/>
      <c r="OB604" s="8"/>
      <c r="OC604" s="8"/>
      <c r="OD604" s="8"/>
      <c r="OE604" s="8"/>
      <c r="OF604" s="8"/>
      <c r="OG604" s="8"/>
      <c r="OH604" s="8"/>
      <c r="OI604" s="8"/>
      <c r="OJ604" s="8"/>
      <c r="OK604" s="8"/>
      <c r="OL604" s="8"/>
      <c r="OM604" s="8"/>
      <c r="ON604" s="8"/>
      <c r="OO604" s="8"/>
      <c r="OP604" s="8"/>
      <c r="OQ604" s="8"/>
      <c r="OR604" s="8"/>
      <c r="OS604" s="8"/>
      <c r="OT604" s="8"/>
      <c r="OU604" s="8"/>
      <c r="OV604" s="8"/>
      <c r="OW604" s="8"/>
      <c r="OX604" s="8"/>
      <c r="OY604" s="8"/>
      <c r="OZ604" s="8"/>
      <c r="PA604" s="8"/>
      <c r="PB604" s="8"/>
      <c r="PC604" s="8"/>
      <c r="PD604" s="8"/>
      <c r="PE604" s="8"/>
      <c r="PF604" s="8"/>
      <c r="PG604" s="8"/>
      <c r="PH604" s="8"/>
      <c r="PI604" s="8"/>
      <c r="PJ604" s="8"/>
      <c r="PK604" s="8"/>
      <c r="PL604" s="8"/>
      <c r="PM604" s="8"/>
      <c r="PN604" s="8"/>
      <c r="PO604" s="8"/>
      <c r="PP604" s="8"/>
      <c r="PQ604" s="8"/>
      <c r="PR604" s="8"/>
      <c r="PS604" s="8"/>
      <c r="PT604" s="8"/>
      <c r="PU604" s="8"/>
      <c r="PV604" s="8"/>
      <c r="PW604" s="8"/>
      <c r="PX604" s="8"/>
      <c r="PY604" s="8"/>
      <c r="PZ604" s="8"/>
      <c r="QA604" s="8"/>
      <c r="QB604" s="8"/>
      <c r="QC604" s="8"/>
      <c r="QD604" s="8"/>
      <c r="QE604" s="8"/>
      <c r="QF604" s="8"/>
      <c r="QG604" s="8"/>
      <c r="QH604" s="8"/>
      <c r="QI604" s="8"/>
      <c r="QJ604" s="8"/>
      <c r="QK604" s="8"/>
      <c r="QL604" s="8"/>
      <c r="QM604" s="8"/>
      <c r="QN604" s="8"/>
      <c r="QO604" s="8"/>
      <c r="QP604" s="8"/>
      <c r="QQ604" s="8"/>
      <c r="QR604" s="8"/>
      <c r="QS604" s="8"/>
      <c r="QT604" s="8"/>
      <c r="QU604" s="8"/>
      <c r="QV604" s="8"/>
      <c r="QW604" s="8"/>
      <c r="QX604" s="8"/>
      <c r="QY604" s="8"/>
      <c r="QZ604" s="8"/>
      <c r="RA604" s="8"/>
      <c r="RB604" s="8"/>
      <c r="RC604" s="8"/>
      <c r="RD604" s="8"/>
      <c r="RE604" s="8"/>
      <c r="RF604" s="8"/>
      <c r="RG604" s="8"/>
      <c r="RH604" s="8"/>
      <c r="RI604" s="8"/>
      <c r="RJ604" s="8"/>
      <c r="RK604" s="8"/>
      <c r="RL604" s="8"/>
      <c r="RM604" s="8"/>
      <c r="RN604" s="8"/>
      <c r="RO604" s="8"/>
      <c r="RP604" s="8"/>
      <c r="RQ604" s="8"/>
      <c r="RR604" s="8"/>
      <c r="RS604" s="8"/>
      <c r="RT604" s="8"/>
      <c r="RU604" s="8"/>
      <c r="RV604" s="8"/>
      <c r="RW604" s="8"/>
      <c r="RX604" s="8"/>
      <c r="RY604" s="8"/>
      <c r="RZ604" s="8"/>
      <c r="SA604" s="8"/>
      <c r="SB604" s="8"/>
      <c r="SC604" s="8"/>
      <c r="SD604" s="8"/>
      <c r="SE604" s="8"/>
      <c r="SF604" s="8"/>
      <c r="SG604" s="8"/>
      <c r="SH604" s="8"/>
      <c r="SI604" s="8"/>
      <c r="SJ604" s="8"/>
      <c r="SK604" s="8"/>
      <c r="SL604" s="8"/>
      <c r="SM604" s="8"/>
      <c r="SN604" s="8"/>
      <c r="SO604" s="8"/>
      <c r="SP604" s="8"/>
      <c r="SQ604" s="8"/>
      <c r="SR604" s="8"/>
      <c r="SS604" s="8"/>
      <c r="ST604" s="8"/>
      <c r="SU604" s="8"/>
      <c r="SV604" s="8"/>
      <c r="SW604" s="8"/>
      <c r="SX604" s="8"/>
      <c r="SY604" s="8"/>
      <c r="SZ604" s="8"/>
      <c r="TA604" s="8"/>
      <c r="TB604" s="8"/>
      <c r="TC604" s="8"/>
      <c r="TD604" s="8"/>
      <c r="TE604" s="8"/>
      <c r="TF604" s="8"/>
      <c r="TG604" s="8"/>
      <c r="TH604" s="8"/>
      <c r="TI604" s="8"/>
      <c r="TJ604" s="8"/>
      <c r="TK604" s="8"/>
      <c r="TL604" s="8"/>
      <c r="TM604" s="8"/>
      <c r="TN604" s="8"/>
      <c r="TO604" s="8"/>
      <c r="TP604" s="8"/>
      <c r="TQ604" s="8"/>
      <c r="TR604" s="8"/>
      <c r="TS604" s="8"/>
      <c r="TT604" s="8"/>
      <c r="TU604" s="8"/>
      <c r="TV604" s="8"/>
      <c r="TW604" s="8"/>
      <c r="TX604" s="8"/>
      <c r="TY604" s="8"/>
      <c r="TZ604" s="8"/>
      <c r="UA604" s="8"/>
      <c r="UB604" s="8"/>
      <c r="UC604" s="8"/>
      <c r="UD604" s="8"/>
      <c r="UE604" s="8"/>
      <c r="UF604" s="8"/>
      <c r="UG604" s="8"/>
      <c r="UH604" s="8"/>
      <c r="UI604" s="8"/>
      <c r="UJ604" s="8"/>
      <c r="UK604" s="8"/>
      <c r="UL604" s="8"/>
      <c r="UM604" s="8"/>
      <c r="UN604" s="8"/>
      <c r="UO604" s="8"/>
      <c r="UP604" s="8"/>
      <c r="UQ604" s="8"/>
      <c r="UR604" s="8"/>
      <c r="US604" s="8"/>
      <c r="UT604" s="8"/>
      <c r="UU604" s="8"/>
      <c r="UV604" s="8"/>
      <c r="UW604" s="8"/>
      <c r="UX604" s="8"/>
      <c r="UY604" s="8"/>
      <c r="UZ604" s="8"/>
      <c r="VA604" s="8"/>
      <c r="VB604" s="8"/>
      <c r="VC604" s="8"/>
      <c r="VD604" s="8"/>
      <c r="VE604" s="8"/>
      <c r="VF604" s="8"/>
      <c r="VG604" s="8"/>
      <c r="VH604" s="8"/>
      <c r="VI604" s="8"/>
      <c r="VJ604" s="8"/>
      <c r="VK604" s="8"/>
      <c r="VL604" s="8"/>
      <c r="VM604" s="8"/>
      <c r="VN604" s="8"/>
      <c r="VO604" s="8"/>
      <c r="VP604" s="8"/>
      <c r="VQ604" s="8"/>
      <c r="VR604" s="8"/>
      <c r="VS604" s="8"/>
      <c r="VT604" s="8"/>
      <c r="VU604" s="8"/>
      <c r="VV604" s="8"/>
      <c r="VW604" s="8"/>
      <c r="VX604" s="8"/>
      <c r="VY604" s="8"/>
      <c r="VZ604" s="8"/>
      <c r="WA604" s="8"/>
      <c r="WB604" s="8"/>
      <c r="WC604" s="8"/>
      <c r="WD604" s="8"/>
      <c r="WE604" s="8"/>
      <c r="WF604" s="8"/>
      <c r="WG604" s="8"/>
      <c r="WH604" s="8"/>
      <c r="WI604" s="8"/>
      <c r="WJ604" s="8"/>
      <c r="WK604" s="8"/>
      <c r="WL604" s="8"/>
      <c r="WM604" s="8"/>
      <c r="WN604" s="8"/>
      <c r="WO604" s="8"/>
      <c r="WP604" s="8"/>
      <c r="WQ604" s="8"/>
      <c r="WR604" s="8"/>
      <c r="WS604" s="8"/>
      <c r="WT604" s="8"/>
      <c r="WU604" s="8"/>
      <c r="WV604" s="8"/>
      <c r="WW604" s="8"/>
      <c r="WX604" s="8"/>
      <c r="WY604" s="8"/>
      <c r="WZ604" s="8"/>
      <c r="XA604" s="8"/>
      <c r="XB604" s="8"/>
      <c r="XC604" s="8"/>
      <c r="XD604" s="8"/>
      <c r="XE604" s="8"/>
      <c r="XF604" s="8"/>
      <c r="XG604" s="8"/>
      <c r="XH604" s="8"/>
      <c r="XI604" s="8"/>
      <c r="XJ604" s="8"/>
      <c r="XK604" s="8"/>
      <c r="XL604" s="8"/>
      <c r="XM604" s="8"/>
      <c r="XN604" s="8"/>
      <c r="XO604" s="8"/>
      <c r="XP604" s="8"/>
      <c r="XQ604" s="8"/>
      <c r="XR604" s="8"/>
      <c r="XS604" s="8"/>
      <c r="XT604" s="8"/>
      <c r="XU604" s="8"/>
      <c r="XV604" s="8"/>
      <c r="XW604" s="8"/>
      <c r="XX604" s="8"/>
      <c r="XY604" s="8"/>
      <c r="XZ604" s="8"/>
      <c r="YA604" s="8"/>
      <c r="YB604" s="8"/>
      <c r="YC604" s="8"/>
      <c r="YD604" s="8"/>
      <c r="YE604" s="8"/>
      <c r="YF604" s="8"/>
      <c r="YG604" s="8"/>
      <c r="YH604" s="8"/>
      <c r="YI604" s="8"/>
      <c r="YJ604" s="8"/>
      <c r="YK604" s="8"/>
      <c r="YL604" s="8"/>
      <c r="YM604" s="8"/>
      <c r="YN604" s="8"/>
      <c r="YO604" s="8"/>
      <c r="YP604" s="8"/>
      <c r="YQ604" s="8"/>
      <c r="YR604" s="8"/>
      <c r="YS604" s="8"/>
      <c r="YT604" s="8"/>
      <c r="YU604" s="8"/>
      <c r="YV604" s="8"/>
      <c r="YW604" s="8"/>
      <c r="YX604" s="8"/>
      <c r="YY604" s="8"/>
      <c r="YZ604" s="8"/>
      <c r="ZA604" s="8"/>
      <c r="ZB604" s="8"/>
      <c r="ZC604" s="8"/>
      <c r="ZD604" s="8"/>
      <c r="ZE604" s="8"/>
      <c r="ZF604" s="8"/>
      <c r="ZG604" s="8"/>
      <c r="ZH604" s="8"/>
      <c r="ZI604" s="8"/>
      <c r="ZJ604" s="8"/>
      <c r="ZK604" s="8"/>
      <c r="ZL604" s="8"/>
      <c r="ZM604" s="8"/>
      <c r="ZN604" s="8"/>
      <c r="ZO604" s="8"/>
      <c r="ZP604" s="8"/>
      <c r="ZQ604" s="8"/>
      <c r="ZR604" s="8"/>
      <c r="ZS604" s="8"/>
      <c r="ZT604" s="8"/>
      <c r="ZU604" s="8"/>
      <c r="ZV604" s="8"/>
      <c r="ZW604" s="8"/>
      <c r="ZX604" s="8"/>
      <c r="ZY604" s="8"/>
      <c r="ZZ604" s="8"/>
      <c r="AAA604" s="8"/>
      <c r="AAB604" s="8"/>
      <c r="AAC604" s="8"/>
      <c r="AAD604" s="8"/>
      <c r="AAE604" s="8"/>
      <c r="AAF604" s="8"/>
      <c r="AAG604" s="8"/>
      <c r="AAH604" s="8"/>
      <c r="AAI604" s="8"/>
      <c r="AAJ604" s="8"/>
      <c r="AAK604" s="8"/>
      <c r="AAL604" s="8"/>
      <c r="AAM604" s="8"/>
      <c r="AAN604" s="8"/>
      <c r="AAO604" s="8"/>
      <c r="AAP604" s="8"/>
      <c r="AAQ604" s="8"/>
      <c r="AAR604" s="8"/>
      <c r="AAS604" s="8"/>
      <c r="AAT604" s="8"/>
      <c r="AAU604" s="8"/>
      <c r="AAV604" s="8"/>
      <c r="AAW604" s="8"/>
      <c r="AAX604" s="8"/>
      <c r="AAY604" s="8"/>
      <c r="AAZ604" s="8"/>
      <c r="ABA604" s="8"/>
      <c r="ABB604" s="8"/>
      <c r="ABC604" s="8"/>
      <c r="ABD604" s="8"/>
      <c r="ABE604" s="8"/>
      <c r="ABF604" s="8"/>
      <c r="ABG604" s="8"/>
      <c r="ABH604" s="8"/>
      <c r="ABI604" s="8"/>
      <c r="ABJ604" s="8"/>
      <c r="ABK604" s="8"/>
      <c r="ABL604" s="8"/>
      <c r="ABM604" s="8"/>
      <c r="ABN604" s="8"/>
      <c r="ABO604" s="8"/>
      <c r="ABP604" s="8"/>
      <c r="ABQ604" s="8"/>
      <c r="ABR604" s="8"/>
      <c r="ABS604" s="8"/>
      <c r="ABT604" s="8"/>
      <c r="ABU604" s="8"/>
      <c r="ABV604" s="8"/>
      <c r="ABW604" s="8"/>
      <c r="ABX604" s="8"/>
      <c r="ABY604" s="8"/>
      <c r="ABZ604" s="8"/>
      <c r="ACA604" s="8"/>
      <c r="ACB604" s="8"/>
      <c r="ACC604" s="8"/>
      <c r="ACD604" s="8"/>
      <c r="ACE604" s="8"/>
      <c r="ACF604" s="8"/>
      <c r="ACG604" s="8"/>
      <c r="ACH604" s="8"/>
      <c r="ACI604" s="8"/>
      <c r="ACJ604" s="8"/>
      <c r="ACK604" s="8"/>
      <c r="ACL604" s="8"/>
      <c r="ACM604" s="8"/>
      <c r="ACN604" s="8"/>
      <c r="ACO604" s="8"/>
      <c r="ACP604" s="8"/>
      <c r="ACQ604" s="8"/>
      <c r="ACR604" s="8"/>
      <c r="ACS604" s="8"/>
      <c r="ACT604" s="8"/>
      <c r="ACU604" s="8"/>
      <c r="ACV604" s="8"/>
      <c r="ACW604" s="8"/>
      <c r="ACX604" s="8"/>
      <c r="ACY604" s="8"/>
      <c r="ACZ604" s="8"/>
      <c r="ADA604" s="8"/>
      <c r="ADB604" s="8"/>
      <c r="ADC604" s="8"/>
      <c r="ADD604" s="8"/>
      <c r="ADE604" s="8"/>
      <c r="ADF604" s="8"/>
      <c r="ADG604" s="8"/>
      <c r="ADH604" s="8"/>
      <c r="ADI604" s="8"/>
      <c r="ADJ604" s="8"/>
      <c r="ADK604" s="8"/>
      <c r="ADL604" s="8"/>
      <c r="ADM604" s="8"/>
      <c r="ADN604" s="8"/>
      <c r="ADO604" s="8"/>
      <c r="ADP604" s="8"/>
      <c r="ADQ604" s="8"/>
      <c r="ADR604" s="8"/>
      <c r="ADS604" s="8"/>
      <c r="ADT604" s="8"/>
      <c r="ADU604" s="8"/>
      <c r="ADV604" s="8"/>
      <c r="ADW604" s="8"/>
      <c r="ADX604" s="8"/>
      <c r="ADY604" s="8"/>
      <c r="ADZ604" s="8"/>
      <c r="AEA604" s="8"/>
      <c r="AEB604" s="8"/>
      <c r="AEC604" s="8"/>
      <c r="AED604" s="8"/>
      <c r="AEE604" s="8"/>
      <c r="AEF604" s="8"/>
      <c r="AEG604" s="8"/>
      <c r="AEH604" s="8"/>
      <c r="AEI604" s="8"/>
      <c r="AEJ604" s="8"/>
      <c r="AEK604" s="8"/>
      <c r="AEL604" s="8"/>
      <c r="AEM604" s="8"/>
      <c r="AEN604" s="8"/>
      <c r="AEO604" s="8"/>
      <c r="AEP604" s="8"/>
      <c r="AEQ604" s="8"/>
      <c r="AER604" s="8"/>
      <c r="AES604" s="8"/>
      <c r="AET604" s="8"/>
      <c r="AEU604" s="8"/>
      <c r="AEV604" s="8"/>
      <c r="AEW604" s="8"/>
      <c r="AEX604" s="8"/>
      <c r="AEY604" s="8"/>
      <c r="AEZ604" s="8"/>
      <c r="AFA604" s="8"/>
      <c r="AFB604" s="8"/>
      <c r="AFC604" s="8"/>
      <c r="AFD604" s="8"/>
      <c r="AFE604" s="8"/>
      <c r="AFF604" s="8"/>
      <c r="AFG604" s="8"/>
      <c r="AFH604" s="8"/>
      <c r="AFI604" s="8"/>
      <c r="AFJ604" s="8"/>
      <c r="AFK604" s="8"/>
      <c r="AFL604" s="8"/>
      <c r="AFM604" s="8"/>
      <c r="AFN604" s="8"/>
      <c r="AFO604" s="8"/>
      <c r="AFP604" s="8"/>
      <c r="AFQ604" s="8"/>
      <c r="AFR604" s="8"/>
      <c r="AFS604" s="8"/>
      <c r="AFT604" s="8"/>
      <c r="AFU604" s="8"/>
      <c r="AFV604" s="8"/>
      <c r="AFW604" s="8"/>
      <c r="AFX604" s="8"/>
      <c r="AFY604" s="8"/>
      <c r="AFZ604" s="8"/>
      <c r="AGA604" s="8"/>
      <c r="AGB604" s="8"/>
      <c r="AGC604" s="8"/>
      <c r="AGD604" s="8"/>
      <c r="AGE604" s="8"/>
      <c r="AGF604" s="8"/>
      <c r="AGG604" s="8"/>
      <c r="AGH604" s="8"/>
      <c r="AGI604" s="8"/>
      <c r="AGJ604" s="8"/>
      <c r="AGK604" s="8"/>
      <c r="AGL604" s="8"/>
      <c r="AGM604" s="8"/>
      <c r="AGN604" s="8"/>
      <c r="AGO604" s="8"/>
      <c r="AGP604" s="8"/>
      <c r="AGQ604" s="8"/>
      <c r="AGR604" s="8"/>
      <c r="AGS604" s="8"/>
      <c r="AGT604" s="8"/>
      <c r="AGU604" s="8"/>
      <c r="AGV604" s="8"/>
      <c r="AGW604" s="8"/>
      <c r="AGX604" s="8"/>
      <c r="AGY604" s="8"/>
      <c r="AGZ604" s="8"/>
      <c r="AHA604" s="8"/>
      <c r="AHB604" s="8"/>
      <c r="AHC604" s="8"/>
      <c r="AHD604" s="8"/>
      <c r="AHE604" s="8"/>
      <c r="AHF604" s="8"/>
      <c r="AHG604" s="8"/>
      <c r="AHH604" s="8"/>
      <c r="AHI604" s="8"/>
      <c r="AHJ604" s="8"/>
      <c r="AHK604" s="8"/>
      <c r="AHL604" s="8"/>
      <c r="AHM604" s="8"/>
      <c r="AHN604" s="8"/>
      <c r="AHO604" s="8"/>
      <c r="AHP604" s="8"/>
      <c r="AHQ604" s="8"/>
      <c r="AHR604" s="8"/>
      <c r="AHS604" s="8"/>
      <c r="AHT604" s="8"/>
      <c r="AHU604" s="8"/>
      <c r="AHV604" s="8"/>
      <c r="AHW604" s="8"/>
      <c r="AHX604" s="8"/>
      <c r="AHY604" s="8"/>
      <c r="AHZ604" s="8"/>
      <c r="AIA604" s="8"/>
      <c r="AIB604" s="8"/>
      <c r="AIC604" s="8"/>
      <c r="AID604" s="8"/>
      <c r="AIE604" s="8"/>
      <c r="AIF604" s="8"/>
      <c r="AIG604" s="8"/>
      <c r="AIH604" s="8"/>
      <c r="AII604" s="8"/>
      <c r="AIJ604" s="8"/>
      <c r="AIK604" s="8"/>
      <c r="AIL604" s="8"/>
      <c r="AIM604" s="8"/>
      <c r="AIN604" s="8"/>
      <c r="AIO604" s="8"/>
      <c r="AIP604" s="8"/>
      <c r="AIQ604" s="8"/>
      <c r="AIR604" s="8"/>
      <c r="AIS604" s="8"/>
      <c r="AIT604" s="8"/>
      <c r="AIU604" s="8"/>
      <c r="AIV604" s="8"/>
      <c r="AIW604" s="8"/>
      <c r="AIX604" s="8"/>
      <c r="AIY604" s="8"/>
      <c r="AIZ604" s="8"/>
      <c r="AJA604" s="8"/>
      <c r="AJB604" s="8"/>
      <c r="AJC604" s="8"/>
      <c r="AJD604" s="8"/>
      <c r="AJE604" s="8"/>
      <c r="AJF604" s="8"/>
      <c r="AJG604" s="8"/>
      <c r="AJH604" s="8"/>
      <c r="AJI604" s="8"/>
      <c r="AJJ604" s="8"/>
      <c r="AJK604" s="8"/>
      <c r="AJL604" s="8"/>
      <c r="AJM604" s="8"/>
      <c r="AJN604" s="8"/>
      <c r="AJO604" s="8"/>
      <c r="AJP604" s="8"/>
      <c r="AJQ604" s="8"/>
      <c r="AJR604" s="8"/>
      <c r="AJS604" s="8"/>
      <c r="AJT604" s="8"/>
      <c r="AJU604" s="8"/>
      <c r="AJV604" s="8"/>
      <c r="AJW604" s="8"/>
      <c r="AJX604" s="8"/>
      <c r="AJY604" s="8"/>
      <c r="AJZ604" s="8"/>
      <c r="AKA604" s="8"/>
      <c r="AKB604" s="8"/>
      <c r="AKC604" s="8"/>
      <c r="AKD604" s="8"/>
      <c r="AKE604" s="8"/>
      <c r="AKF604" s="8"/>
      <c r="AKG604" s="8"/>
      <c r="AKH604" s="8"/>
      <c r="AKI604" s="8"/>
      <c r="AKJ604" s="8"/>
      <c r="AKK604" s="8"/>
      <c r="AKL604" s="8"/>
      <c r="AKM604" s="8"/>
      <c r="AKN604" s="8"/>
      <c r="AKO604" s="8"/>
      <c r="AKP604" s="8"/>
      <c r="AKQ604" s="8"/>
      <c r="AKR604" s="8"/>
      <c r="AKS604" s="8"/>
      <c r="AKT604" s="8"/>
      <c r="AKU604" s="8"/>
      <c r="AKV604" s="8"/>
      <c r="AKW604" s="8"/>
      <c r="AKX604" s="8"/>
      <c r="AKY604" s="8"/>
      <c r="AKZ604" s="8"/>
      <c r="ALA604" s="8"/>
      <c r="ALB604" s="8"/>
      <c r="ALC604" s="8"/>
      <c r="ALD604" s="8"/>
      <c r="ALE604" s="8"/>
      <c r="ALF604" s="8"/>
      <c r="ALG604" s="8"/>
      <c r="ALH604" s="8"/>
      <c r="ALI604" s="8"/>
      <c r="ALJ604" s="8"/>
      <c r="ALK604" s="8"/>
      <c r="ALL604" s="8"/>
      <c r="ALM604" s="8"/>
      <c r="ALN604" s="8"/>
      <c r="ALO604" s="8"/>
      <c r="ALP604" s="8"/>
      <c r="ALQ604" s="8"/>
      <c r="ALR604" s="8"/>
      <c r="ALS604" s="8"/>
      <c r="ALT604" s="8"/>
      <c r="ALU604" s="8"/>
      <c r="ALV604" s="8"/>
      <c r="ALW604" s="8"/>
      <c r="ALX604" s="8"/>
      <c r="ALY604" s="8"/>
      <c r="ALZ604" s="8"/>
      <c r="AMA604" s="8"/>
      <c r="AMB604" s="8"/>
      <c r="AMC604" s="8"/>
      <c r="AMD604" s="8"/>
      <c r="AME604" s="8"/>
      <c r="AMF604" s="8"/>
      <c r="AMG604" s="8"/>
      <c r="AMH604" s="8"/>
      <c r="AMI604" s="8"/>
      <c r="AMJ604" s="8"/>
      <c r="AMK604" s="8"/>
      <c r="AML604" s="8"/>
      <c r="AMM604" s="8"/>
      <c r="AMN604" s="8"/>
      <c r="AMO604" s="8"/>
      <c r="AMP604" s="8"/>
      <c r="AMQ604" s="8"/>
      <c r="AMR604" s="8"/>
      <c r="AMS604" s="8"/>
      <c r="AMT604" s="8"/>
      <c r="AMU604" s="8"/>
      <c r="AMV604" s="8"/>
      <c r="AMW604" s="8"/>
      <c r="AMX604" s="8"/>
      <c r="AMY604" s="8"/>
      <c r="AMZ604" s="8"/>
      <c r="ANA604" s="8"/>
      <c r="ANB604" s="8"/>
      <c r="ANC604" s="8"/>
      <c r="AND604" s="8"/>
      <c r="ANE604" s="8"/>
      <c r="ANF604" s="8"/>
      <c r="ANG604" s="8"/>
      <c r="ANH604" s="8"/>
      <c r="ANI604" s="8"/>
      <c r="ANJ604" s="8"/>
      <c r="ANK604" s="8"/>
      <c r="ANL604" s="8"/>
      <c r="ANM604" s="8"/>
      <c r="ANN604" s="8"/>
      <c r="ANO604" s="8"/>
      <c r="ANP604" s="8"/>
      <c r="ANQ604" s="8"/>
      <c r="ANR604" s="8"/>
      <c r="ANS604" s="8"/>
      <c r="ANT604" s="8"/>
      <c r="ANU604" s="8"/>
      <c r="ANV604" s="8"/>
      <c r="ANW604" s="8"/>
      <c r="ANX604" s="8"/>
      <c r="ANY604" s="8"/>
      <c r="ANZ604" s="8"/>
      <c r="AOA604" s="8"/>
      <c r="AOB604" s="8"/>
      <c r="AOC604" s="8"/>
      <c r="AOD604" s="8"/>
      <c r="AOE604" s="8"/>
      <c r="AOF604" s="8"/>
      <c r="AOG604" s="8"/>
      <c r="AOH604" s="8"/>
      <c r="AOI604" s="8"/>
      <c r="AOJ604" s="8"/>
      <c r="AOK604" s="8"/>
      <c r="AOL604" s="8"/>
      <c r="AOM604" s="8"/>
      <c r="AON604" s="8"/>
      <c r="AOO604" s="8"/>
      <c r="AOP604" s="8"/>
      <c r="AOQ604" s="8"/>
      <c r="AOR604" s="8"/>
      <c r="AOS604" s="8"/>
      <c r="AOT604" s="8"/>
      <c r="AOU604" s="8"/>
      <c r="AOV604" s="8"/>
      <c r="AOW604" s="8"/>
      <c r="AOX604" s="8"/>
      <c r="AOY604" s="8"/>
      <c r="AOZ604" s="8"/>
      <c r="APA604" s="8"/>
      <c r="APB604" s="8"/>
      <c r="APC604" s="8"/>
      <c r="APD604" s="8"/>
      <c r="APE604" s="8"/>
      <c r="APF604" s="8"/>
      <c r="APG604" s="8"/>
      <c r="APH604" s="8"/>
      <c r="API604" s="8"/>
      <c r="APJ604" s="8"/>
      <c r="APK604" s="8"/>
      <c r="APL604" s="8"/>
      <c r="APM604" s="8"/>
      <c r="APN604" s="8"/>
      <c r="APO604" s="8"/>
      <c r="APP604" s="8"/>
      <c r="APQ604" s="8"/>
      <c r="APR604" s="8"/>
      <c r="APS604" s="8"/>
      <c r="APT604" s="8"/>
      <c r="APU604" s="8"/>
      <c r="APV604" s="8"/>
      <c r="APW604" s="8"/>
      <c r="APX604" s="8"/>
      <c r="APY604" s="8"/>
      <c r="APZ604" s="8"/>
      <c r="AQA604" s="8"/>
      <c r="AQB604" s="8"/>
      <c r="AQC604" s="8"/>
      <c r="AQD604" s="8"/>
      <c r="AQE604" s="8"/>
      <c r="AQF604" s="8"/>
      <c r="AQG604" s="8"/>
      <c r="AQH604" s="8"/>
      <c r="AQI604" s="8"/>
      <c r="AQJ604" s="8"/>
      <c r="AQK604" s="8"/>
      <c r="AQL604" s="8"/>
      <c r="AQM604" s="8"/>
      <c r="AQN604" s="8"/>
      <c r="AQO604" s="8"/>
      <c r="AQP604" s="8"/>
      <c r="AQQ604" s="8"/>
      <c r="AQR604" s="8"/>
      <c r="AQS604" s="8"/>
      <c r="AQT604" s="8"/>
      <c r="AQU604" s="8"/>
      <c r="AQV604" s="8"/>
      <c r="AQW604" s="8"/>
      <c r="AQX604" s="8"/>
      <c r="AQY604" s="8"/>
      <c r="AQZ604" s="8"/>
      <c r="ARA604" s="8"/>
      <c r="ARB604" s="8"/>
      <c r="ARC604" s="8"/>
      <c r="ARD604" s="8"/>
      <c r="ARE604" s="8"/>
      <c r="ARF604" s="8"/>
      <c r="ARG604" s="8"/>
      <c r="ARH604" s="8"/>
      <c r="ARI604" s="8"/>
      <c r="ARJ604" s="8"/>
      <c r="ARK604" s="8"/>
      <c r="ARL604" s="8"/>
      <c r="ARM604" s="8"/>
      <c r="ARN604" s="8"/>
      <c r="ARO604" s="8"/>
      <c r="ARP604" s="8"/>
      <c r="ARQ604" s="8"/>
      <c r="ARR604" s="8"/>
      <c r="ARS604" s="8"/>
      <c r="ART604" s="8"/>
      <c r="ARU604" s="8"/>
      <c r="ARV604" s="8"/>
      <c r="ARW604" s="8"/>
      <c r="ARX604" s="8"/>
      <c r="ARY604" s="8"/>
      <c r="ARZ604" s="8"/>
      <c r="ASA604" s="8"/>
      <c r="ASB604" s="8"/>
      <c r="ASC604" s="8"/>
      <c r="ASD604" s="8"/>
      <c r="ASE604" s="8"/>
      <c r="ASF604" s="8"/>
      <c r="ASG604" s="8"/>
      <c r="ASH604" s="8"/>
      <c r="ASI604" s="8"/>
      <c r="ASJ604" s="8"/>
      <c r="ASK604" s="8"/>
      <c r="ASL604" s="8"/>
      <c r="ASM604" s="8"/>
      <c r="ASN604" s="8"/>
      <c r="ASO604" s="8"/>
      <c r="ASP604" s="8"/>
      <c r="ASQ604" s="8"/>
      <c r="ASR604" s="8"/>
      <c r="ASS604" s="8"/>
      <c r="AST604" s="8"/>
      <c r="ASU604" s="8"/>
      <c r="ASV604" s="8"/>
      <c r="ASW604" s="8"/>
      <c r="ASX604" s="8"/>
      <c r="ASY604" s="8"/>
      <c r="ASZ604" s="8"/>
      <c r="ATA604" s="8"/>
      <c r="ATB604" s="8"/>
      <c r="ATC604" s="8"/>
      <c r="ATD604" s="8"/>
      <c r="ATE604" s="8"/>
      <c r="ATF604" s="8"/>
      <c r="ATG604" s="8"/>
      <c r="ATH604" s="8"/>
      <c r="ATI604" s="8"/>
      <c r="ATJ604" s="8"/>
      <c r="ATK604" s="8"/>
      <c r="ATL604" s="8"/>
      <c r="ATM604" s="8"/>
      <c r="ATN604" s="8"/>
      <c r="ATO604" s="8"/>
      <c r="ATP604" s="8"/>
      <c r="ATQ604" s="8"/>
      <c r="ATR604" s="8"/>
      <c r="ATS604" s="8"/>
      <c r="ATT604" s="8"/>
      <c r="ATU604" s="8"/>
      <c r="ATV604" s="8"/>
      <c r="ATW604" s="8"/>
      <c r="ATX604" s="8"/>
      <c r="ATY604" s="8"/>
      <c r="ATZ604" s="8"/>
      <c r="AUA604" s="8"/>
      <c r="AUB604" s="8"/>
      <c r="AUC604" s="8"/>
      <c r="AUD604" s="8"/>
      <c r="AUE604" s="8"/>
      <c r="AUF604" s="8"/>
      <c r="AUG604" s="8"/>
      <c r="AUH604" s="8"/>
      <c r="AUI604" s="8"/>
      <c r="AUJ604" s="8"/>
      <c r="AUK604" s="8"/>
      <c r="AUL604" s="8"/>
      <c r="AUM604" s="8"/>
      <c r="AUN604" s="8"/>
      <c r="AUO604" s="8"/>
      <c r="AUP604" s="8"/>
      <c r="AUQ604" s="8"/>
      <c r="AUR604" s="8"/>
      <c r="AUS604" s="8"/>
      <c r="AUT604" s="8"/>
      <c r="AUU604" s="8"/>
      <c r="AUV604" s="8"/>
      <c r="AUW604" s="8"/>
      <c r="AUX604" s="8"/>
      <c r="AUY604" s="8"/>
      <c r="AUZ604" s="8"/>
      <c r="AVA604" s="8"/>
      <c r="AVB604" s="8"/>
      <c r="AVC604" s="8"/>
      <c r="AVD604" s="8"/>
      <c r="AVE604" s="8"/>
      <c r="AVF604" s="8"/>
      <c r="AVG604" s="8"/>
      <c r="AVH604" s="8"/>
      <c r="AVI604" s="8"/>
      <c r="AVJ604" s="8"/>
      <c r="AVK604" s="8"/>
      <c r="AVL604" s="8"/>
      <c r="AVM604" s="8"/>
      <c r="AVN604" s="8"/>
      <c r="AVO604" s="8"/>
      <c r="AVP604" s="8"/>
      <c r="AVQ604" s="8"/>
      <c r="AVR604" s="8"/>
      <c r="AVS604" s="8"/>
      <c r="AVT604" s="8"/>
      <c r="AVU604" s="8"/>
      <c r="AVV604" s="8"/>
      <c r="AVW604" s="8"/>
      <c r="AVX604" s="8"/>
      <c r="AVY604" s="8"/>
      <c r="AVZ604" s="8"/>
      <c r="AWA604" s="8"/>
      <c r="AWB604" s="8"/>
      <c r="AWC604" s="8"/>
      <c r="AWD604" s="8"/>
      <c r="AWE604" s="8"/>
      <c r="AWF604" s="8"/>
      <c r="AWG604" s="8"/>
      <c r="AWH604" s="8"/>
      <c r="AWI604" s="8"/>
      <c r="AWJ604" s="8"/>
      <c r="AWK604" s="8"/>
      <c r="AWL604" s="8"/>
      <c r="AWM604" s="8"/>
      <c r="AWN604" s="8"/>
      <c r="AWO604" s="8"/>
      <c r="AWP604" s="8"/>
      <c r="AWQ604" s="8"/>
      <c r="AWR604" s="8"/>
      <c r="AWS604" s="8"/>
      <c r="AWT604" s="8"/>
      <c r="AWU604" s="8"/>
      <c r="AWV604" s="8"/>
      <c r="AWW604" s="8"/>
      <c r="AWX604" s="8"/>
      <c r="AWY604" s="8"/>
      <c r="AWZ604" s="8"/>
      <c r="AXA604" s="8"/>
      <c r="AXB604" s="8"/>
      <c r="AXC604" s="8"/>
      <c r="AXD604" s="8"/>
      <c r="AXE604" s="8"/>
      <c r="AXF604" s="8"/>
      <c r="AXG604" s="8"/>
      <c r="AXH604" s="8"/>
      <c r="AXI604" s="8"/>
      <c r="AXJ604" s="8"/>
      <c r="AXK604" s="8"/>
      <c r="AXL604" s="8"/>
      <c r="AXM604" s="8"/>
      <c r="AXN604" s="8"/>
      <c r="AXO604" s="8"/>
      <c r="AXP604" s="8"/>
      <c r="AXQ604" s="8"/>
      <c r="AXR604" s="8"/>
      <c r="AXS604" s="8"/>
      <c r="AXT604" s="8"/>
      <c r="AXU604" s="8"/>
      <c r="AXV604" s="8"/>
      <c r="AXW604" s="8"/>
      <c r="AXX604" s="8"/>
      <c r="AXY604" s="8"/>
      <c r="AXZ604" s="8"/>
      <c r="AYA604" s="8"/>
      <c r="AYB604" s="8"/>
      <c r="AYC604" s="8"/>
      <c r="AYD604" s="8"/>
      <c r="AYE604" s="8"/>
      <c r="AYF604" s="8"/>
      <c r="AYG604" s="8"/>
      <c r="AYH604" s="8"/>
      <c r="AYI604" s="8"/>
      <c r="AYJ604" s="8"/>
      <c r="AYK604" s="8"/>
      <c r="AYL604" s="8"/>
      <c r="AYM604" s="8"/>
      <c r="AYN604" s="8"/>
      <c r="AYO604" s="8"/>
      <c r="AYP604" s="8"/>
      <c r="AYQ604" s="8"/>
      <c r="AYR604" s="8"/>
      <c r="AYS604" s="8"/>
      <c r="AYT604" s="8"/>
      <c r="AYU604" s="8"/>
      <c r="AYV604" s="8"/>
      <c r="AYW604" s="8"/>
      <c r="AYX604" s="8"/>
      <c r="AYY604" s="8"/>
      <c r="AYZ604" s="8"/>
      <c r="AZA604" s="8"/>
      <c r="AZB604" s="8"/>
      <c r="AZC604" s="8"/>
      <c r="AZD604" s="8"/>
      <c r="AZE604" s="8"/>
      <c r="AZF604" s="8"/>
      <c r="AZG604" s="8"/>
      <c r="AZH604" s="8"/>
      <c r="AZI604" s="8"/>
      <c r="AZJ604" s="8"/>
      <c r="AZK604" s="8"/>
      <c r="AZL604" s="8"/>
      <c r="AZM604" s="8"/>
      <c r="AZN604" s="8"/>
      <c r="AZO604" s="8"/>
      <c r="AZP604" s="8"/>
      <c r="AZQ604" s="8"/>
      <c r="AZR604" s="8"/>
      <c r="AZS604" s="8"/>
      <c r="AZT604" s="8"/>
      <c r="AZU604" s="8"/>
      <c r="AZV604" s="8"/>
      <c r="AZW604" s="8"/>
      <c r="AZX604" s="8"/>
      <c r="AZY604" s="8"/>
      <c r="AZZ604" s="8"/>
      <c r="BAA604" s="8"/>
      <c r="BAB604" s="8"/>
      <c r="BAC604" s="8"/>
      <c r="BAD604" s="8"/>
      <c r="BAE604" s="8"/>
      <c r="BAF604" s="8"/>
      <c r="BAG604" s="8"/>
      <c r="BAH604" s="8"/>
      <c r="BAI604" s="8"/>
      <c r="BAJ604" s="8"/>
      <c r="BAK604" s="8"/>
      <c r="BAL604" s="8"/>
      <c r="BAM604" s="8"/>
      <c r="BAN604" s="8"/>
      <c r="BAO604" s="8"/>
      <c r="BAP604" s="8"/>
      <c r="BAQ604" s="8"/>
      <c r="BAR604" s="8"/>
      <c r="BAS604" s="8"/>
      <c r="BAT604" s="8"/>
      <c r="BAU604" s="8"/>
      <c r="BAV604" s="8"/>
      <c r="BAW604" s="8"/>
      <c r="BAX604" s="8"/>
      <c r="BAY604" s="8"/>
      <c r="BAZ604" s="8"/>
      <c r="BBA604" s="8"/>
      <c r="BBB604" s="8"/>
      <c r="BBC604" s="8"/>
      <c r="BBD604" s="8"/>
      <c r="BBE604" s="8"/>
      <c r="BBF604" s="8"/>
      <c r="BBG604" s="8"/>
      <c r="BBH604" s="8"/>
      <c r="BBI604" s="8"/>
      <c r="BBJ604" s="8"/>
      <c r="BBK604" s="8"/>
      <c r="BBL604" s="8"/>
      <c r="BBM604" s="8"/>
      <c r="BBN604" s="8"/>
      <c r="BBO604" s="8"/>
      <c r="BBP604" s="8"/>
      <c r="BBQ604" s="8"/>
      <c r="BBR604" s="8"/>
      <c r="BBS604" s="8"/>
      <c r="BBT604" s="8"/>
      <c r="BBU604" s="8"/>
      <c r="BBV604" s="8"/>
      <c r="BBW604" s="8"/>
      <c r="BBX604" s="8"/>
      <c r="BBY604" s="8"/>
      <c r="BBZ604" s="8"/>
      <c r="BCA604" s="8"/>
      <c r="BCB604" s="8"/>
      <c r="BCC604" s="8"/>
      <c r="BCD604" s="8"/>
      <c r="BCE604" s="8"/>
      <c r="BCF604" s="8"/>
      <c r="BCG604" s="8"/>
      <c r="BCH604" s="8"/>
      <c r="BCI604" s="8"/>
      <c r="BCJ604" s="8"/>
      <c r="BCK604" s="8"/>
      <c r="BCL604" s="8"/>
      <c r="BCM604" s="8"/>
      <c r="BCN604" s="8"/>
      <c r="BCO604" s="8"/>
      <c r="BCP604" s="8"/>
      <c r="BCQ604" s="8"/>
      <c r="BCR604" s="8"/>
      <c r="BCS604" s="8"/>
      <c r="BCT604" s="8"/>
      <c r="BCU604" s="8"/>
      <c r="BCV604" s="8"/>
      <c r="BCW604" s="8"/>
      <c r="BCX604" s="8"/>
      <c r="BCY604" s="8"/>
      <c r="BCZ604" s="8"/>
      <c r="BDA604" s="8"/>
      <c r="BDB604" s="8"/>
      <c r="BDC604" s="8"/>
      <c r="BDD604" s="8"/>
      <c r="BDE604" s="8"/>
      <c r="BDF604" s="8"/>
      <c r="BDG604" s="8"/>
      <c r="BDH604" s="8"/>
      <c r="BDI604" s="8"/>
      <c r="BDJ604" s="8"/>
      <c r="BDK604" s="8"/>
      <c r="BDL604" s="8"/>
      <c r="BDM604" s="8"/>
      <c r="BDN604" s="8"/>
      <c r="BDO604" s="8"/>
      <c r="BDP604" s="8"/>
      <c r="BDQ604" s="8"/>
      <c r="BDR604" s="8"/>
      <c r="BDS604" s="8"/>
      <c r="BDT604" s="8"/>
      <c r="BDU604" s="8"/>
      <c r="BDV604" s="8"/>
      <c r="BDW604" s="8"/>
      <c r="BDX604" s="8"/>
      <c r="BDY604" s="8"/>
      <c r="BDZ604" s="8"/>
      <c r="BEA604" s="8"/>
      <c r="BEB604" s="8"/>
      <c r="BEC604" s="8"/>
      <c r="BED604" s="8"/>
      <c r="BEE604" s="8"/>
      <c r="BEF604" s="8"/>
      <c r="BEG604" s="8"/>
      <c r="BEH604" s="8"/>
      <c r="BEI604" s="8"/>
      <c r="BEJ604" s="8"/>
      <c r="BEK604" s="8"/>
      <c r="BEL604" s="8"/>
      <c r="BEM604" s="8"/>
      <c r="BEN604" s="8"/>
      <c r="BEO604" s="8"/>
      <c r="BEP604" s="8"/>
      <c r="BEQ604" s="8"/>
      <c r="BER604" s="8"/>
      <c r="BES604" s="8"/>
      <c r="BET604" s="8"/>
      <c r="BEU604" s="8"/>
      <c r="BEV604" s="8"/>
      <c r="BEW604" s="8"/>
      <c r="BEX604" s="8"/>
      <c r="BEY604" s="8"/>
      <c r="BEZ604" s="8"/>
      <c r="BFA604" s="8"/>
      <c r="BFB604" s="8"/>
      <c r="BFC604" s="8"/>
      <c r="BFD604" s="8"/>
      <c r="BFE604" s="8"/>
      <c r="BFF604" s="8"/>
      <c r="BFG604" s="8"/>
      <c r="BFH604" s="8"/>
      <c r="BFI604" s="8"/>
      <c r="BFJ604" s="8"/>
      <c r="BFK604" s="8"/>
      <c r="BFL604" s="8"/>
      <c r="BFM604" s="8"/>
      <c r="BFN604" s="8"/>
      <c r="BFO604" s="8"/>
      <c r="BFP604" s="8"/>
      <c r="BFQ604" s="8"/>
      <c r="BFR604" s="8"/>
      <c r="BFS604" s="8"/>
      <c r="BFT604" s="8"/>
      <c r="BFU604" s="8"/>
      <c r="BFV604" s="8"/>
      <c r="BFW604" s="8"/>
      <c r="BFX604" s="8"/>
      <c r="BFY604" s="8"/>
      <c r="BFZ604" s="8"/>
      <c r="BGA604" s="8"/>
      <c r="BGB604" s="8"/>
      <c r="BGC604" s="8"/>
      <c r="BGD604" s="8"/>
      <c r="BGE604" s="8"/>
      <c r="BGF604" s="8"/>
      <c r="BGG604" s="8"/>
      <c r="BGH604" s="8"/>
      <c r="BGI604" s="8"/>
      <c r="BGJ604" s="8"/>
      <c r="BGK604" s="8"/>
      <c r="BGL604" s="8"/>
      <c r="BGM604" s="8"/>
      <c r="BGN604" s="8"/>
      <c r="BGO604" s="8"/>
      <c r="BGP604" s="8"/>
      <c r="BGQ604" s="8"/>
      <c r="BGR604" s="8"/>
      <c r="BGS604" s="8"/>
      <c r="BGT604" s="8"/>
      <c r="BGU604" s="8"/>
      <c r="BGV604" s="8"/>
      <c r="BGW604" s="8"/>
      <c r="BGX604" s="8"/>
      <c r="BGY604" s="8"/>
      <c r="BGZ604" s="8"/>
      <c r="BHA604" s="8"/>
      <c r="BHB604" s="8"/>
      <c r="BHC604" s="8"/>
      <c r="BHD604" s="8"/>
      <c r="BHE604" s="8"/>
      <c r="BHF604" s="8"/>
      <c r="BHG604" s="8"/>
      <c r="BHH604" s="8"/>
      <c r="BHI604" s="8"/>
      <c r="BHJ604" s="8"/>
      <c r="BHK604" s="8"/>
      <c r="BHL604" s="8"/>
      <c r="BHM604" s="8"/>
      <c r="BHN604" s="8"/>
      <c r="BHO604" s="8"/>
      <c r="BHP604" s="8"/>
      <c r="BHQ604" s="8"/>
      <c r="BHR604" s="8"/>
      <c r="BHS604" s="8"/>
      <c r="BHT604" s="8"/>
      <c r="BHU604" s="8"/>
      <c r="BHV604" s="8"/>
      <c r="BHW604" s="8"/>
      <c r="BHX604" s="8"/>
      <c r="BHY604" s="8"/>
      <c r="BHZ604" s="8"/>
      <c r="BIA604" s="8"/>
      <c r="BIB604" s="8"/>
      <c r="BIC604" s="8"/>
      <c r="BID604" s="8"/>
      <c r="BIE604" s="8"/>
      <c r="BIF604" s="8"/>
      <c r="BIG604" s="8"/>
      <c r="BIH604" s="8"/>
      <c r="BII604" s="8"/>
      <c r="BIJ604" s="8"/>
      <c r="BIK604" s="8"/>
      <c r="BIL604" s="8"/>
      <c r="BIM604" s="8"/>
      <c r="BIN604" s="8"/>
      <c r="BIO604" s="8"/>
      <c r="BIP604" s="8"/>
      <c r="BIQ604" s="8"/>
      <c r="BIR604" s="8"/>
      <c r="BIS604" s="8"/>
      <c r="BIT604" s="8"/>
      <c r="BIU604" s="8"/>
      <c r="BIV604" s="8"/>
      <c r="BIW604" s="8"/>
      <c r="BIX604" s="8"/>
      <c r="BIY604" s="8"/>
      <c r="BIZ604" s="8"/>
      <c r="BJA604" s="8"/>
      <c r="BJB604" s="8"/>
      <c r="BJC604" s="8"/>
      <c r="BJD604" s="8"/>
      <c r="BJE604" s="8"/>
      <c r="BJF604" s="8"/>
      <c r="BJG604" s="8"/>
      <c r="BJH604" s="8"/>
      <c r="BJI604" s="8"/>
      <c r="BJJ604" s="8"/>
      <c r="BJK604" s="8"/>
      <c r="BJL604" s="8"/>
      <c r="BJM604" s="8"/>
      <c r="BJN604" s="8"/>
      <c r="BJO604" s="8"/>
      <c r="BJP604" s="8"/>
      <c r="BJQ604" s="8"/>
      <c r="BJR604" s="8"/>
      <c r="BJS604" s="8"/>
      <c r="BJT604" s="8"/>
      <c r="BJU604" s="8"/>
      <c r="BJV604" s="8"/>
      <c r="BJW604" s="8"/>
      <c r="BJX604" s="8"/>
      <c r="BJY604" s="8"/>
      <c r="BJZ604" s="8"/>
      <c r="BKA604" s="8"/>
      <c r="BKB604" s="8"/>
      <c r="BKC604" s="8"/>
      <c r="BKD604" s="8"/>
      <c r="BKE604" s="8"/>
      <c r="BKF604" s="8"/>
      <c r="BKG604" s="8"/>
      <c r="BKH604" s="8"/>
      <c r="BKI604" s="8"/>
      <c r="BKJ604" s="8"/>
      <c r="BKK604" s="8"/>
      <c r="BKL604" s="8"/>
      <c r="BKM604" s="8"/>
      <c r="BKN604" s="8"/>
      <c r="BKO604" s="8"/>
      <c r="BKP604" s="8"/>
      <c r="BKQ604" s="8"/>
      <c r="BKR604" s="8"/>
      <c r="BKS604" s="8"/>
      <c r="BKT604" s="8"/>
      <c r="BKU604" s="8"/>
      <c r="BKV604" s="8"/>
      <c r="BKW604" s="8"/>
      <c r="BKX604" s="8"/>
      <c r="BKY604" s="8"/>
      <c r="BKZ604" s="8"/>
      <c r="BLA604" s="8"/>
      <c r="BLB604" s="8"/>
      <c r="BLC604" s="8"/>
      <c r="BLD604" s="8"/>
      <c r="BLE604" s="8"/>
      <c r="BLF604" s="8"/>
      <c r="BLG604" s="8"/>
      <c r="BLH604" s="8"/>
      <c r="BLI604" s="8"/>
      <c r="BLJ604" s="8"/>
      <c r="BLK604" s="8"/>
      <c r="BLL604" s="8"/>
      <c r="BLM604" s="8"/>
      <c r="BLN604" s="8"/>
      <c r="BLO604" s="8"/>
      <c r="BLP604" s="8"/>
      <c r="BLQ604" s="8"/>
      <c r="BLR604" s="8"/>
      <c r="BLS604" s="8"/>
      <c r="BLT604" s="8"/>
      <c r="BLU604" s="8"/>
      <c r="BLV604" s="8"/>
      <c r="BLW604" s="8"/>
      <c r="BLX604" s="8"/>
      <c r="BLY604" s="8"/>
      <c r="BLZ604" s="8"/>
      <c r="BMA604" s="8"/>
      <c r="BMB604" s="8"/>
      <c r="BMC604" s="8"/>
      <c r="BMD604" s="8"/>
      <c r="BME604" s="8"/>
      <c r="BMF604" s="8"/>
      <c r="BMG604" s="8"/>
      <c r="BMH604" s="8"/>
      <c r="BMI604" s="8"/>
      <c r="BMJ604" s="8"/>
      <c r="BMK604" s="8"/>
      <c r="BML604" s="8"/>
      <c r="BMM604" s="8"/>
      <c r="BMN604" s="8"/>
      <c r="BMO604" s="8"/>
      <c r="BMP604" s="8"/>
      <c r="BMQ604" s="8"/>
      <c r="BMR604" s="8"/>
      <c r="BMS604" s="8"/>
      <c r="BMT604" s="8"/>
      <c r="BMU604" s="8"/>
      <c r="BMV604" s="8"/>
      <c r="BMW604" s="8"/>
      <c r="BMX604" s="8"/>
      <c r="BMY604" s="8"/>
      <c r="BMZ604" s="8"/>
      <c r="BNA604" s="8"/>
      <c r="BNB604" s="8"/>
      <c r="BNC604" s="8"/>
      <c r="BND604" s="8"/>
      <c r="BNE604" s="8"/>
      <c r="BNF604" s="8"/>
      <c r="BNG604" s="8"/>
      <c r="BNH604" s="8"/>
      <c r="BNI604" s="8"/>
      <c r="BNJ604" s="8"/>
      <c r="BNK604" s="8"/>
      <c r="BNL604" s="8"/>
      <c r="BNM604" s="8"/>
      <c r="BNN604" s="8"/>
      <c r="BNO604" s="8"/>
      <c r="BNP604" s="8"/>
      <c r="BNQ604" s="8"/>
      <c r="BNR604" s="8"/>
      <c r="BNS604" s="8"/>
      <c r="BNT604" s="8"/>
      <c r="BNU604" s="8"/>
      <c r="BNV604" s="8"/>
      <c r="BNW604" s="8"/>
      <c r="BNX604" s="8"/>
      <c r="BNY604" s="8"/>
      <c r="BNZ604" s="8"/>
      <c r="BOA604" s="8"/>
      <c r="BOB604" s="8"/>
      <c r="BOC604" s="8"/>
      <c r="BOD604" s="8"/>
      <c r="BOE604" s="8"/>
      <c r="BOF604" s="8"/>
      <c r="BOG604" s="8"/>
      <c r="BOH604" s="8"/>
      <c r="BOI604" s="8"/>
      <c r="BOJ604" s="8"/>
      <c r="BOK604" s="8"/>
      <c r="BOL604" s="8"/>
      <c r="BOM604" s="8"/>
      <c r="BON604" s="8"/>
      <c r="BOO604" s="8"/>
      <c r="BOP604" s="8"/>
      <c r="BOQ604" s="8"/>
      <c r="BOR604" s="8"/>
      <c r="BOS604" s="8"/>
      <c r="BOT604" s="8"/>
      <c r="BOU604" s="8"/>
      <c r="BOV604" s="8"/>
      <c r="BOW604" s="8"/>
      <c r="BOX604" s="8"/>
      <c r="BOY604" s="8"/>
      <c r="BOZ604" s="8"/>
      <c r="BPA604" s="8"/>
      <c r="BPB604" s="8"/>
      <c r="BPC604" s="8"/>
      <c r="BPD604" s="8"/>
      <c r="BPE604" s="8"/>
      <c r="BPF604" s="8"/>
      <c r="BPG604" s="8"/>
      <c r="BPH604" s="8"/>
      <c r="BPI604" s="8"/>
      <c r="BPJ604" s="8"/>
      <c r="BPK604" s="8"/>
      <c r="BPL604" s="8"/>
      <c r="BPM604" s="8"/>
      <c r="BPN604" s="8"/>
      <c r="BPO604" s="8"/>
      <c r="BPP604" s="8"/>
      <c r="BPQ604" s="8"/>
      <c r="BPR604" s="8"/>
      <c r="BPS604" s="8"/>
      <c r="BPT604" s="8"/>
      <c r="BPU604" s="8"/>
      <c r="BPV604" s="8"/>
      <c r="BPW604" s="8"/>
      <c r="BPX604" s="8"/>
      <c r="BPY604" s="8"/>
      <c r="BPZ604" s="8"/>
      <c r="BQA604" s="8"/>
      <c r="BQB604" s="8"/>
      <c r="BQC604" s="8"/>
      <c r="BQD604" s="8"/>
      <c r="BQE604" s="8"/>
      <c r="BQF604" s="8"/>
      <c r="BQG604" s="8"/>
      <c r="BQH604" s="8"/>
      <c r="BQI604" s="8"/>
      <c r="BQJ604" s="8"/>
      <c r="BQK604" s="8"/>
      <c r="BQL604" s="8"/>
      <c r="BQM604" s="8"/>
      <c r="BQN604" s="8"/>
      <c r="BQO604" s="8"/>
      <c r="BQP604" s="8"/>
      <c r="BQQ604" s="8"/>
      <c r="BQR604" s="8"/>
      <c r="BQS604" s="8"/>
      <c r="BQT604" s="8"/>
      <c r="BQU604" s="8"/>
      <c r="BQV604" s="8"/>
      <c r="BQW604" s="8"/>
      <c r="BQX604" s="8"/>
      <c r="BQY604" s="8"/>
      <c r="BQZ604" s="8"/>
      <c r="BRA604" s="8"/>
      <c r="BRB604" s="8"/>
      <c r="BRC604" s="8"/>
      <c r="BRD604" s="8"/>
      <c r="BRE604" s="8"/>
      <c r="BRF604" s="8"/>
      <c r="BRG604" s="8"/>
      <c r="BRH604" s="8"/>
      <c r="BRI604" s="8"/>
      <c r="BRJ604" s="8"/>
      <c r="BRK604" s="8"/>
      <c r="BRL604" s="8"/>
      <c r="BRM604" s="8"/>
      <c r="BRN604" s="8"/>
      <c r="BRO604" s="8"/>
      <c r="BRP604" s="8"/>
      <c r="BRQ604" s="8"/>
      <c r="BRR604" s="8"/>
      <c r="BRS604" s="8"/>
      <c r="BRT604" s="8"/>
      <c r="BRU604" s="8"/>
      <c r="BRV604" s="8"/>
      <c r="BRW604" s="8"/>
      <c r="BRX604" s="8"/>
      <c r="BRY604" s="8"/>
      <c r="BRZ604" s="8"/>
      <c r="BSA604" s="8"/>
      <c r="BSB604" s="8"/>
      <c r="BSC604" s="8"/>
      <c r="BSD604" s="8"/>
      <c r="BSE604" s="8"/>
      <c r="BSF604" s="8"/>
      <c r="BSG604" s="8"/>
      <c r="BSH604" s="8"/>
      <c r="BSI604" s="8"/>
      <c r="BSJ604" s="8"/>
      <c r="BSK604" s="8"/>
      <c r="BSL604" s="8"/>
      <c r="BSM604" s="8"/>
      <c r="BSN604" s="8"/>
      <c r="BSO604" s="8"/>
      <c r="BSP604" s="8"/>
      <c r="BSQ604" s="8"/>
      <c r="BSR604" s="8"/>
      <c r="BSS604" s="8"/>
      <c r="BST604" s="8"/>
      <c r="BSU604" s="8"/>
      <c r="BSV604" s="8"/>
      <c r="BSW604" s="8"/>
      <c r="BSX604" s="8"/>
      <c r="BSY604" s="8"/>
      <c r="BSZ604" s="8"/>
      <c r="BTA604" s="8"/>
      <c r="BTB604" s="8"/>
      <c r="BTC604" s="8"/>
      <c r="BTD604" s="8"/>
      <c r="BTE604" s="8"/>
      <c r="BTF604" s="8"/>
      <c r="BTG604" s="8"/>
      <c r="BTH604" s="8"/>
      <c r="BTI604" s="8"/>
      <c r="BTJ604" s="8"/>
      <c r="BTK604" s="8"/>
      <c r="BTL604" s="8"/>
      <c r="BTM604" s="8"/>
      <c r="BTN604" s="8"/>
      <c r="BTO604" s="8"/>
      <c r="BTP604" s="8"/>
      <c r="BTQ604" s="8"/>
      <c r="BTR604" s="8"/>
      <c r="BTS604" s="8"/>
      <c r="BTT604" s="8"/>
      <c r="BTU604" s="8"/>
      <c r="BTV604" s="8"/>
      <c r="BTW604" s="8"/>
      <c r="BTX604" s="8"/>
      <c r="BTY604" s="8"/>
      <c r="BTZ604" s="8"/>
      <c r="BUA604" s="8"/>
      <c r="BUB604" s="8"/>
      <c r="BUC604" s="8"/>
      <c r="BUD604" s="8"/>
      <c r="BUE604" s="8"/>
      <c r="BUF604" s="8"/>
      <c r="BUG604" s="8"/>
      <c r="BUH604" s="8"/>
      <c r="BUI604" s="8"/>
      <c r="BUJ604" s="8"/>
      <c r="BUK604" s="8"/>
      <c r="BUL604" s="8"/>
      <c r="BUM604" s="8"/>
      <c r="BUN604" s="8"/>
      <c r="BUO604" s="8"/>
      <c r="BUP604" s="8"/>
      <c r="BUQ604" s="8"/>
      <c r="BUR604" s="8"/>
      <c r="BUS604" s="8"/>
      <c r="BUT604" s="8"/>
      <c r="BUU604" s="8"/>
      <c r="BUV604" s="8"/>
      <c r="BUW604" s="8"/>
      <c r="BUX604" s="8"/>
      <c r="BUY604" s="8"/>
      <c r="BUZ604" s="8"/>
      <c r="BVA604" s="8"/>
      <c r="BVB604" s="8"/>
      <c r="BVC604" s="8"/>
      <c r="BVD604" s="8"/>
      <c r="BVE604" s="8"/>
      <c r="BVF604" s="8"/>
      <c r="BVG604" s="8"/>
      <c r="BVH604" s="8"/>
      <c r="BVI604" s="8"/>
      <c r="BVJ604" s="8"/>
      <c r="BVK604" s="8"/>
      <c r="BVL604" s="8"/>
      <c r="BVM604" s="8"/>
      <c r="BVN604" s="8"/>
      <c r="BVO604" s="8"/>
      <c r="BVP604" s="8"/>
      <c r="BVQ604" s="8"/>
      <c r="BVR604" s="8"/>
      <c r="BVS604" s="8"/>
      <c r="BVT604" s="8"/>
      <c r="BVU604" s="8"/>
      <c r="BVV604" s="8"/>
      <c r="BVW604" s="8"/>
      <c r="BVX604" s="8"/>
      <c r="BVY604" s="8"/>
      <c r="BVZ604" s="8"/>
      <c r="BWA604" s="8"/>
      <c r="BWB604" s="8"/>
      <c r="BWC604" s="8"/>
      <c r="BWD604" s="8"/>
      <c r="BWE604" s="8"/>
      <c r="BWF604" s="8"/>
      <c r="BWG604" s="8"/>
      <c r="BWH604" s="8"/>
      <c r="BWI604" s="8"/>
      <c r="BWJ604" s="8"/>
      <c r="BWK604" s="8"/>
      <c r="BWL604" s="8"/>
      <c r="BWM604" s="8"/>
      <c r="BWN604" s="8"/>
      <c r="BWO604" s="8"/>
      <c r="BWP604" s="8"/>
      <c r="BWQ604" s="8"/>
    </row>
    <row r="605" spans="1:1967" s="522" customFormat="1" ht="102" customHeight="1">
      <c r="A605" s="9" t="s">
        <v>6548</v>
      </c>
      <c r="B605" s="100" t="s">
        <v>97</v>
      </c>
      <c r="C605" s="111" t="s">
        <v>920</v>
      </c>
      <c r="D605" s="30" t="s">
        <v>1285</v>
      </c>
      <c r="E605" s="30" t="s">
        <v>1286</v>
      </c>
      <c r="F605" s="29"/>
      <c r="G605" s="3" t="s">
        <v>385</v>
      </c>
      <c r="H605" s="20">
        <v>0</v>
      </c>
      <c r="I605" s="114">
        <v>470000000</v>
      </c>
      <c r="J605" s="21" t="s">
        <v>1330</v>
      </c>
      <c r="K605" s="19" t="s">
        <v>2067</v>
      </c>
      <c r="L605" s="138" t="s">
        <v>3426</v>
      </c>
      <c r="M605" s="141" t="s">
        <v>383</v>
      </c>
      <c r="N605" s="360" t="s">
        <v>8873</v>
      </c>
      <c r="O605" s="3" t="s">
        <v>1382</v>
      </c>
      <c r="P605" s="7" t="s">
        <v>1361</v>
      </c>
      <c r="Q605" s="3" t="s">
        <v>1345</v>
      </c>
      <c r="R605" s="24">
        <v>1400</v>
      </c>
      <c r="S605" s="18">
        <v>7200</v>
      </c>
      <c r="T605" s="83">
        <v>0</v>
      </c>
      <c r="U605" s="83">
        <f t="shared" si="44"/>
        <v>0</v>
      </c>
      <c r="V605" s="9" t="s">
        <v>1341</v>
      </c>
      <c r="W605" s="153" t="s">
        <v>1410</v>
      </c>
      <c r="X605" s="9" t="s">
        <v>9101</v>
      </c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8"/>
      <c r="AZ605" s="8"/>
      <c r="BA605" s="8"/>
      <c r="BB605" s="8"/>
      <c r="BC605" s="8"/>
      <c r="BD605" s="8"/>
      <c r="BE605" s="8"/>
      <c r="BF605" s="8"/>
      <c r="BG605" s="8"/>
      <c r="BH605" s="8"/>
      <c r="BI605" s="8"/>
      <c r="BJ605" s="8"/>
      <c r="BK605" s="8"/>
      <c r="BL605" s="8"/>
      <c r="BM605" s="8"/>
      <c r="BN605" s="8"/>
      <c r="BO605" s="8"/>
      <c r="BP605" s="8"/>
      <c r="BQ605" s="8"/>
      <c r="BR605" s="8"/>
      <c r="BS605" s="8"/>
      <c r="BT605" s="8"/>
      <c r="BU605" s="8"/>
      <c r="BV605" s="8"/>
      <c r="BW605" s="8"/>
      <c r="BX605" s="8"/>
      <c r="BY605" s="8"/>
      <c r="BZ605" s="8"/>
      <c r="CA605" s="8"/>
      <c r="CB605" s="8"/>
      <c r="CC605" s="8"/>
      <c r="CD605" s="8"/>
      <c r="CE605" s="8"/>
      <c r="CF605" s="8"/>
      <c r="CG605" s="8"/>
      <c r="CH605" s="8"/>
      <c r="CI605" s="8"/>
      <c r="CJ605" s="8"/>
      <c r="CK605" s="8"/>
      <c r="CL605" s="8"/>
      <c r="CM605" s="8"/>
      <c r="CN605" s="8"/>
      <c r="CO605" s="8"/>
      <c r="CP605" s="8"/>
      <c r="CQ605" s="8"/>
      <c r="CR605" s="8"/>
      <c r="CS605" s="8"/>
      <c r="CT605" s="8"/>
      <c r="CU605" s="8"/>
      <c r="CV605" s="8"/>
      <c r="CW605" s="8"/>
      <c r="CX605" s="8"/>
      <c r="CY605" s="8"/>
      <c r="CZ605" s="8"/>
      <c r="DA605" s="8"/>
      <c r="DB605" s="8"/>
      <c r="DC605" s="8"/>
      <c r="DD605" s="8"/>
      <c r="DE605" s="8"/>
      <c r="DF605" s="8"/>
      <c r="DG605" s="8"/>
      <c r="DH605" s="8"/>
      <c r="DI605" s="8"/>
      <c r="DJ605" s="8"/>
      <c r="DK605" s="8"/>
      <c r="DL605" s="8"/>
      <c r="DM605" s="8"/>
      <c r="DN605" s="8"/>
      <c r="DO605" s="8"/>
      <c r="DP605" s="8"/>
      <c r="DQ605" s="8"/>
      <c r="DR605" s="8"/>
      <c r="DS605" s="8"/>
      <c r="DT605" s="8"/>
      <c r="DU605" s="8"/>
      <c r="DV605" s="8"/>
      <c r="DW605" s="8"/>
      <c r="DX605" s="8"/>
      <c r="DY605" s="8"/>
      <c r="DZ605" s="8"/>
      <c r="EA605" s="8"/>
      <c r="EB605" s="8"/>
      <c r="EC605" s="8"/>
      <c r="ED605" s="8"/>
      <c r="EE605" s="8"/>
      <c r="EF605" s="8"/>
      <c r="EG605" s="8"/>
      <c r="EH605" s="8"/>
      <c r="EI605" s="8"/>
      <c r="EJ605" s="8"/>
      <c r="EK605" s="8"/>
      <c r="EL605" s="8"/>
      <c r="EM605" s="8"/>
      <c r="EN605" s="8"/>
      <c r="EO605" s="8"/>
      <c r="EP605" s="8"/>
      <c r="EQ605" s="8"/>
      <c r="ER605" s="8"/>
      <c r="ES605" s="8"/>
      <c r="ET605" s="8"/>
      <c r="EU605" s="8"/>
      <c r="EV605" s="8"/>
      <c r="EW605" s="8"/>
      <c r="EX605" s="8"/>
      <c r="EY605" s="8"/>
      <c r="EZ605" s="8"/>
      <c r="FA605" s="8"/>
      <c r="FB605" s="8"/>
      <c r="FC605" s="8"/>
      <c r="FD605" s="8"/>
      <c r="FE605" s="8"/>
      <c r="FF605" s="8"/>
      <c r="FG605" s="8"/>
      <c r="FH605" s="8"/>
      <c r="FI605" s="8"/>
      <c r="FJ605" s="8"/>
      <c r="FK605" s="8"/>
      <c r="FL605" s="8"/>
      <c r="FM605" s="8"/>
      <c r="FN605" s="8"/>
      <c r="FO605" s="8"/>
      <c r="FP605" s="8"/>
      <c r="FQ605" s="8"/>
      <c r="FR605" s="8"/>
      <c r="FS605" s="8"/>
      <c r="FT605" s="8"/>
      <c r="FU605" s="8"/>
      <c r="FV605" s="8"/>
      <c r="FW605" s="8"/>
      <c r="FX605" s="8"/>
      <c r="FY605" s="8"/>
      <c r="FZ605" s="8"/>
      <c r="GA605" s="8"/>
      <c r="GB605" s="8"/>
      <c r="GC605" s="8"/>
      <c r="GD605" s="8"/>
      <c r="GE605" s="8"/>
      <c r="GF605" s="8"/>
      <c r="GG605" s="8"/>
      <c r="GH605" s="8"/>
      <c r="GI605" s="8"/>
      <c r="GJ605" s="8"/>
      <c r="GK605" s="8"/>
      <c r="GL605" s="8"/>
      <c r="GM605" s="8"/>
      <c r="GN605" s="8"/>
      <c r="GO605" s="8"/>
      <c r="GP605" s="8"/>
      <c r="GQ605" s="8"/>
      <c r="GR605" s="8"/>
      <c r="GS605" s="8"/>
      <c r="GT605" s="8"/>
      <c r="GU605" s="8"/>
      <c r="GV605" s="8"/>
      <c r="GW605" s="8"/>
      <c r="GX605" s="8"/>
      <c r="GY605" s="8"/>
      <c r="GZ605" s="8"/>
      <c r="HA605" s="8"/>
      <c r="HB605" s="8"/>
      <c r="HC605" s="8"/>
      <c r="HD605" s="8"/>
      <c r="HE605" s="8"/>
      <c r="HF605" s="8"/>
      <c r="HG605" s="8"/>
      <c r="HH605" s="8"/>
      <c r="HI605" s="8"/>
      <c r="HJ605" s="8"/>
      <c r="HK605" s="8"/>
      <c r="HL605" s="8"/>
      <c r="HM605" s="8"/>
      <c r="HN605" s="8"/>
      <c r="HO605" s="8"/>
      <c r="HP605" s="8"/>
      <c r="HQ605" s="8"/>
      <c r="HR605" s="8"/>
      <c r="HS605" s="8"/>
      <c r="HT605" s="8"/>
      <c r="HU605" s="8"/>
      <c r="HV605" s="8"/>
      <c r="HW605" s="8"/>
      <c r="HX605" s="8"/>
      <c r="HY605" s="8"/>
      <c r="HZ605" s="8"/>
      <c r="IA605" s="8"/>
      <c r="IB605" s="8"/>
      <c r="IC605" s="8"/>
      <c r="ID605" s="8"/>
      <c r="IE605" s="8"/>
      <c r="IF605" s="8"/>
      <c r="IG605" s="8"/>
      <c r="IH605" s="8"/>
      <c r="II605" s="8"/>
      <c r="IJ605" s="8"/>
      <c r="IK605" s="8"/>
      <c r="IL605" s="8"/>
      <c r="IM605" s="8"/>
      <c r="IN605" s="8"/>
      <c r="IO605" s="8"/>
      <c r="IP605" s="8"/>
      <c r="IQ605" s="8"/>
      <c r="IR605" s="8"/>
      <c r="IS605" s="8"/>
      <c r="IT605" s="8"/>
      <c r="IU605" s="8"/>
      <c r="IV605" s="8"/>
      <c r="IW605" s="8"/>
      <c r="IX605" s="8"/>
      <c r="IY605" s="8"/>
      <c r="IZ605" s="8"/>
      <c r="JA605" s="8"/>
      <c r="JB605" s="8"/>
      <c r="JC605" s="8"/>
      <c r="JD605" s="8"/>
      <c r="JE605" s="8"/>
      <c r="JF605" s="8"/>
      <c r="JG605" s="8"/>
      <c r="JH605" s="8"/>
      <c r="JI605" s="8"/>
      <c r="JJ605" s="8"/>
      <c r="JK605" s="8"/>
      <c r="JL605" s="8"/>
      <c r="JM605" s="8"/>
      <c r="JN605" s="8"/>
      <c r="JO605" s="8"/>
      <c r="JP605" s="8"/>
      <c r="JQ605" s="8"/>
      <c r="JR605" s="8"/>
      <c r="JS605" s="8"/>
      <c r="JT605" s="8"/>
      <c r="JU605" s="8"/>
      <c r="JV605" s="8"/>
      <c r="JW605" s="8"/>
      <c r="JX605" s="8"/>
      <c r="JY605" s="8"/>
      <c r="JZ605" s="8"/>
      <c r="KA605" s="8"/>
      <c r="KB605" s="8"/>
      <c r="KC605" s="8"/>
      <c r="KD605" s="8"/>
      <c r="KE605" s="8"/>
      <c r="KF605" s="8"/>
      <c r="KG605" s="8"/>
      <c r="KH605" s="8"/>
      <c r="KI605" s="8"/>
      <c r="KJ605" s="8"/>
      <c r="KK605" s="8"/>
      <c r="KL605" s="8"/>
      <c r="KM605" s="8"/>
      <c r="KN605" s="8"/>
      <c r="KO605" s="8"/>
      <c r="KP605" s="8"/>
      <c r="KQ605" s="8"/>
      <c r="KR605" s="8"/>
      <c r="KS605" s="8"/>
      <c r="KT605" s="8"/>
      <c r="KU605" s="8"/>
      <c r="KV605" s="8"/>
      <c r="KW605" s="8"/>
      <c r="KX605" s="8"/>
      <c r="KY605" s="8"/>
      <c r="KZ605" s="8"/>
      <c r="LA605" s="8"/>
      <c r="LB605" s="8"/>
      <c r="LC605" s="8"/>
      <c r="LD605" s="8"/>
      <c r="LE605" s="8"/>
      <c r="LF605" s="8"/>
      <c r="LG605" s="8"/>
      <c r="LH605" s="8"/>
      <c r="LI605" s="8"/>
      <c r="LJ605" s="8"/>
      <c r="LK605" s="8"/>
      <c r="LL605" s="8"/>
      <c r="LM605" s="8"/>
      <c r="LN605" s="8"/>
      <c r="LO605" s="8"/>
      <c r="LP605" s="8"/>
      <c r="LQ605" s="8"/>
      <c r="LR605" s="8"/>
      <c r="LS605" s="8"/>
      <c r="LT605" s="8"/>
      <c r="LU605" s="8"/>
      <c r="LV605" s="8"/>
      <c r="LW605" s="8"/>
      <c r="LX605" s="8"/>
      <c r="LY605" s="8"/>
      <c r="LZ605" s="8"/>
      <c r="MA605" s="8"/>
      <c r="MB605" s="8"/>
      <c r="MC605" s="8"/>
      <c r="MD605" s="8"/>
      <c r="ME605" s="8"/>
      <c r="MF605" s="8"/>
      <c r="MG605" s="8"/>
      <c r="MH605" s="8"/>
      <c r="MI605" s="8"/>
      <c r="MJ605" s="8"/>
      <c r="MK605" s="8"/>
      <c r="ML605" s="8"/>
      <c r="MM605" s="8"/>
      <c r="MN605" s="8"/>
      <c r="MO605" s="8"/>
      <c r="MP605" s="8"/>
      <c r="MQ605" s="8"/>
      <c r="MR605" s="8"/>
      <c r="MS605" s="8"/>
      <c r="MT605" s="8"/>
      <c r="MU605" s="8"/>
      <c r="MV605" s="8"/>
      <c r="MW605" s="8"/>
      <c r="MX605" s="8"/>
      <c r="MY605" s="8"/>
      <c r="MZ605" s="8"/>
      <c r="NA605" s="8"/>
      <c r="NB605" s="8"/>
      <c r="NC605" s="8"/>
      <c r="ND605" s="8"/>
      <c r="NE605" s="8"/>
      <c r="NF605" s="8"/>
      <c r="NG605" s="8"/>
      <c r="NH605" s="8"/>
      <c r="NI605" s="8"/>
      <c r="NJ605" s="8"/>
      <c r="NK605" s="8"/>
      <c r="NL605" s="8"/>
      <c r="NM605" s="8"/>
      <c r="NN605" s="8"/>
      <c r="NO605" s="8"/>
      <c r="NP605" s="8"/>
      <c r="NQ605" s="8"/>
      <c r="NR605" s="8"/>
      <c r="NS605" s="8"/>
      <c r="NT605" s="8"/>
      <c r="NU605" s="8"/>
      <c r="NV605" s="8"/>
      <c r="NW605" s="8"/>
      <c r="NX605" s="8"/>
      <c r="NY605" s="8"/>
      <c r="NZ605" s="8"/>
      <c r="OA605" s="8"/>
      <c r="OB605" s="8"/>
      <c r="OC605" s="8"/>
      <c r="OD605" s="8"/>
      <c r="OE605" s="8"/>
      <c r="OF605" s="8"/>
      <c r="OG605" s="8"/>
      <c r="OH605" s="8"/>
      <c r="OI605" s="8"/>
      <c r="OJ605" s="8"/>
      <c r="OK605" s="8"/>
      <c r="OL605" s="8"/>
      <c r="OM605" s="8"/>
      <c r="ON605" s="8"/>
      <c r="OO605" s="8"/>
      <c r="OP605" s="8"/>
      <c r="OQ605" s="8"/>
      <c r="OR605" s="8"/>
      <c r="OS605" s="8"/>
      <c r="OT605" s="8"/>
      <c r="OU605" s="8"/>
      <c r="OV605" s="8"/>
      <c r="OW605" s="8"/>
      <c r="OX605" s="8"/>
      <c r="OY605" s="8"/>
      <c r="OZ605" s="8"/>
      <c r="PA605" s="8"/>
      <c r="PB605" s="8"/>
      <c r="PC605" s="8"/>
      <c r="PD605" s="8"/>
      <c r="PE605" s="8"/>
      <c r="PF605" s="8"/>
      <c r="PG605" s="8"/>
      <c r="PH605" s="8"/>
      <c r="PI605" s="8"/>
      <c r="PJ605" s="8"/>
      <c r="PK605" s="8"/>
      <c r="PL605" s="8"/>
      <c r="PM605" s="8"/>
      <c r="PN605" s="8"/>
      <c r="PO605" s="8"/>
      <c r="PP605" s="8"/>
      <c r="PQ605" s="8"/>
      <c r="PR605" s="8"/>
      <c r="PS605" s="8"/>
      <c r="PT605" s="8"/>
      <c r="PU605" s="8"/>
      <c r="PV605" s="8"/>
      <c r="PW605" s="8"/>
      <c r="PX605" s="8"/>
      <c r="PY605" s="8"/>
      <c r="PZ605" s="8"/>
      <c r="QA605" s="8"/>
      <c r="QB605" s="8"/>
      <c r="QC605" s="8"/>
      <c r="QD605" s="8"/>
      <c r="QE605" s="8"/>
      <c r="QF605" s="8"/>
      <c r="QG605" s="8"/>
      <c r="QH605" s="8"/>
      <c r="QI605" s="8"/>
      <c r="QJ605" s="8"/>
      <c r="QK605" s="8"/>
      <c r="QL605" s="8"/>
      <c r="QM605" s="8"/>
      <c r="QN605" s="8"/>
      <c r="QO605" s="8"/>
      <c r="QP605" s="8"/>
      <c r="QQ605" s="8"/>
      <c r="QR605" s="8"/>
      <c r="QS605" s="8"/>
      <c r="QT605" s="8"/>
      <c r="QU605" s="8"/>
      <c r="QV605" s="8"/>
      <c r="QW605" s="8"/>
      <c r="QX605" s="8"/>
      <c r="QY605" s="8"/>
      <c r="QZ605" s="8"/>
      <c r="RA605" s="8"/>
      <c r="RB605" s="8"/>
      <c r="RC605" s="8"/>
      <c r="RD605" s="8"/>
      <c r="RE605" s="8"/>
      <c r="RF605" s="8"/>
      <c r="RG605" s="8"/>
      <c r="RH605" s="8"/>
      <c r="RI605" s="8"/>
      <c r="RJ605" s="8"/>
      <c r="RK605" s="8"/>
      <c r="RL605" s="8"/>
      <c r="RM605" s="8"/>
      <c r="RN605" s="8"/>
      <c r="RO605" s="8"/>
      <c r="RP605" s="8"/>
      <c r="RQ605" s="8"/>
      <c r="RR605" s="8"/>
      <c r="RS605" s="8"/>
      <c r="RT605" s="8"/>
      <c r="RU605" s="8"/>
      <c r="RV605" s="8"/>
      <c r="RW605" s="8"/>
      <c r="RX605" s="8"/>
      <c r="RY605" s="8"/>
      <c r="RZ605" s="8"/>
      <c r="SA605" s="8"/>
      <c r="SB605" s="8"/>
      <c r="SC605" s="8"/>
      <c r="SD605" s="8"/>
      <c r="SE605" s="8"/>
      <c r="SF605" s="8"/>
      <c r="SG605" s="8"/>
      <c r="SH605" s="8"/>
      <c r="SI605" s="8"/>
      <c r="SJ605" s="8"/>
      <c r="SK605" s="8"/>
      <c r="SL605" s="8"/>
      <c r="SM605" s="8"/>
      <c r="SN605" s="8"/>
      <c r="SO605" s="8"/>
      <c r="SP605" s="8"/>
      <c r="SQ605" s="8"/>
      <c r="SR605" s="8"/>
      <c r="SS605" s="8"/>
      <c r="ST605" s="8"/>
      <c r="SU605" s="8"/>
      <c r="SV605" s="8"/>
      <c r="SW605" s="8"/>
      <c r="SX605" s="8"/>
      <c r="SY605" s="8"/>
      <c r="SZ605" s="8"/>
      <c r="TA605" s="8"/>
      <c r="TB605" s="8"/>
      <c r="TC605" s="8"/>
      <c r="TD605" s="8"/>
      <c r="TE605" s="8"/>
      <c r="TF605" s="8"/>
      <c r="TG605" s="8"/>
      <c r="TH605" s="8"/>
      <c r="TI605" s="8"/>
      <c r="TJ605" s="8"/>
      <c r="TK605" s="8"/>
      <c r="TL605" s="8"/>
      <c r="TM605" s="8"/>
      <c r="TN605" s="8"/>
      <c r="TO605" s="8"/>
      <c r="TP605" s="8"/>
      <c r="TQ605" s="8"/>
      <c r="TR605" s="8"/>
      <c r="TS605" s="8"/>
      <c r="TT605" s="8"/>
      <c r="TU605" s="8"/>
      <c r="TV605" s="8"/>
      <c r="TW605" s="8"/>
      <c r="TX605" s="8"/>
      <c r="TY605" s="8"/>
      <c r="TZ605" s="8"/>
      <c r="UA605" s="8"/>
      <c r="UB605" s="8"/>
      <c r="UC605" s="8"/>
      <c r="UD605" s="8"/>
      <c r="UE605" s="8"/>
      <c r="UF605" s="8"/>
      <c r="UG605" s="8"/>
      <c r="UH605" s="8"/>
      <c r="UI605" s="8"/>
      <c r="UJ605" s="8"/>
      <c r="UK605" s="8"/>
      <c r="UL605" s="8"/>
      <c r="UM605" s="8"/>
      <c r="UN605" s="8"/>
      <c r="UO605" s="8"/>
      <c r="UP605" s="8"/>
      <c r="UQ605" s="8"/>
      <c r="UR605" s="8"/>
      <c r="US605" s="8"/>
      <c r="UT605" s="8"/>
      <c r="UU605" s="8"/>
      <c r="UV605" s="8"/>
      <c r="UW605" s="8"/>
      <c r="UX605" s="8"/>
      <c r="UY605" s="8"/>
      <c r="UZ605" s="8"/>
      <c r="VA605" s="8"/>
      <c r="VB605" s="8"/>
      <c r="VC605" s="8"/>
      <c r="VD605" s="8"/>
      <c r="VE605" s="8"/>
      <c r="VF605" s="8"/>
      <c r="VG605" s="8"/>
      <c r="VH605" s="8"/>
      <c r="VI605" s="8"/>
      <c r="VJ605" s="8"/>
      <c r="VK605" s="8"/>
      <c r="VL605" s="8"/>
      <c r="VM605" s="8"/>
      <c r="VN605" s="8"/>
      <c r="VO605" s="8"/>
      <c r="VP605" s="8"/>
      <c r="VQ605" s="8"/>
      <c r="VR605" s="8"/>
      <c r="VS605" s="8"/>
      <c r="VT605" s="8"/>
      <c r="VU605" s="8"/>
      <c r="VV605" s="8"/>
      <c r="VW605" s="8"/>
      <c r="VX605" s="8"/>
      <c r="VY605" s="8"/>
      <c r="VZ605" s="8"/>
      <c r="WA605" s="8"/>
      <c r="WB605" s="8"/>
      <c r="WC605" s="8"/>
      <c r="WD605" s="8"/>
      <c r="WE605" s="8"/>
      <c r="WF605" s="8"/>
      <c r="WG605" s="8"/>
      <c r="WH605" s="8"/>
      <c r="WI605" s="8"/>
      <c r="WJ605" s="8"/>
      <c r="WK605" s="8"/>
      <c r="WL605" s="8"/>
      <c r="WM605" s="8"/>
      <c r="WN605" s="8"/>
      <c r="WO605" s="8"/>
      <c r="WP605" s="8"/>
      <c r="WQ605" s="8"/>
      <c r="WR605" s="8"/>
      <c r="WS605" s="8"/>
      <c r="WT605" s="8"/>
      <c r="WU605" s="8"/>
      <c r="WV605" s="8"/>
      <c r="WW605" s="8"/>
      <c r="WX605" s="8"/>
      <c r="WY605" s="8"/>
      <c r="WZ605" s="8"/>
      <c r="XA605" s="8"/>
      <c r="XB605" s="8"/>
      <c r="XC605" s="8"/>
      <c r="XD605" s="8"/>
      <c r="XE605" s="8"/>
      <c r="XF605" s="8"/>
      <c r="XG605" s="8"/>
      <c r="XH605" s="8"/>
      <c r="XI605" s="8"/>
      <c r="XJ605" s="8"/>
      <c r="XK605" s="8"/>
      <c r="XL605" s="8"/>
      <c r="XM605" s="8"/>
      <c r="XN605" s="8"/>
      <c r="XO605" s="8"/>
      <c r="XP605" s="8"/>
      <c r="XQ605" s="8"/>
      <c r="XR605" s="8"/>
      <c r="XS605" s="8"/>
      <c r="XT605" s="8"/>
      <c r="XU605" s="8"/>
      <c r="XV605" s="8"/>
      <c r="XW605" s="8"/>
      <c r="XX605" s="8"/>
      <c r="XY605" s="8"/>
      <c r="XZ605" s="8"/>
      <c r="YA605" s="8"/>
      <c r="YB605" s="8"/>
      <c r="YC605" s="8"/>
      <c r="YD605" s="8"/>
      <c r="YE605" s="8"/>
      <c r="YF605" s="8"/>
      <c r="YG605" s="8"/>
      <c r="YH605" s="8"/>
      <c r="YI605" s="8"/>
      <c r="YJ605" s="8"/>
      <c r="YK605" s="8"/>
      <c r="YL605" s="8"/>
      <c r="YM605" s="8"/>
      <c r="YN605" s="8"/>
      <c r="YO605" s="8"/>
      <c r="YP605" s="8"/>
      <c r="YQ605" s="8"/>
      <c r="YR605" s="8"/>
      <c r="YS605" s="8"/>
      <c r="YT605" s="8"/>
      <c r="YU605" s="8"/>
      <c r="YV605" s="8"/>
      <c r="YW605" s="8"/>
      <c r="YX605" s="8"/>
      <c r="YY605" s="8"/>
      <c r="YZ605" s="8"/>
      <c r="ZA605" s="8"/>
      <c r="ZB605" s="8"/>
      <c r="ZC605" s="8"/>
      <c r="ZD605" s="8"/>
      <c r="ZE605" s="8"/>
      <c r="ZF605" s="8"/>
      <c r="ZG605" s="8"/>
      <c r="ZH605" s="8"/>
      <c r="ZI605" s="8"/>
      <c r="ZJ605" s="8"/>
      <c r="ZK605" s="8"/>
      <c r="ZL605" s="8"/>
      <c r="ZM605" s="8"/>
      <c r="ZN605" s="8"/>
      <c r="ZO605" s="8"/>
      <c r="ZP605" s="8"/>
      <c r="ZQ605" s="8"/>
      <c r="ZR605" s="8"/>
      <c r="ZS605" s="8"/>
      <c r="ZT605" s="8"/>
      <c r="ZU605" s="8"/>
      <c r="ZV605" s="8"/>
      <c r="ZW605" s="8"/>
      <c r="ZX605" s="8"/>
      <c r="ZY605" s="8"/>
      <c r="ZZ605" s="8"/>
      <c r="AAA605" s="8"/>
      <c r="AAB605" s="8"/>
      <c r="AAC605" s="8"/>
      <c r="AAD605" s="8"/>
      <c r="AAE605" s="8"/>
      <c r="AAF605" s="8"/>
      <c r="AAG605" s="8"/>
      <c r="AAH605" s="8"/>
      <c r="AAI605" s="8"/>
      <c r="AAJ605" s="8"/>
      <c r="AAK605" s="8"/>
      <c r="AAL605" s="8"/>
      <c r="AAM605" s="8"/>
      <c r="AAN605" s="8"/>
      <c r="AAO605" s="8"/>
      <c r="AAP605" s="8"/>
      <c r="AAQ605" s="8"/>
      <c r="AAR605" s="8"/>
      <c r="AAS605" s="8"/>
      <c r="AAT605" s="8"/>
      <c r="AAU605" s="8"/>
      <c r="AAV605" s="8"/>
      <c r="AAW605" s="8"/>
      <c r="AAX605" s="8"/>
      <c r="AAY605" s="8"/>
      <c r="AAZ605" s="8"/>
      <c r="ABA605" s="8"/>
      <c r="ABB605" s="8"/>
      <c r="ABC605" s="8"/>
      <c r="ABD605" s="8"/>
      <c r="ABE605" s="8"/>
      <c r="ABF605" s="8"/>
      <c r="ABG605" s="8"/>
      <c r="ABH605" s="8"/>
      <c r="ABI605" s="8"/>
      <c r="ABJ605" s="8"/>
      <c r="ABK605" s="8"/>
      <c r="ABL605" s="8"/>
      <c r="ABM605" s="8"/>
      <c r="ABN605" s="8"/>
      <c r="ABO605" s="8"/>
      <c r="ABP605" s="8"/>
      <c r="ABQ605" s="8"/>
      <c r="ABR605" s="8"/>
      <c r="ABS605" s="8"/>
      <c r="ABT605" s="8"/>
      <c r="ABU605" s="8"/>
      <c r="ABV605" s="8"/>
      <c r="ABW605" s="8"/>
      <c r="ABX605" s="8"/>
      <c r="ABY605" s="8"/>
      <c r="ABZ605" s="8"/>
      <c r="ACA605" s="8"/>
      <c r="ACB605" s="8"/>
      <c r="ACC605" s="8"/>
      <c r="ACD605" s="8"/>
      <c r="ACE605" s="8"/>
      <c r="ACF605" s="8"/>
      <c r="ACG605" s="8"/>
      <c r="ACH605" s="8"/>
      <c r="ACI605" s="8"/>
      <c r="ACJ605" s="8"/>
      <c r="ACK605" s="8"/>
      <c r="ACL605" s="8"/>
      <c r="ACM605" s="8"/>
      <c r="ACN605" s="8"/>
      <c r="ACO605" s="8"/>
      <c r="ACP605" s="8"/>
      <c r="ACQ605" s="8"/>
      <c r="ACR605" s="8"/>
      <c r="ACS605" s="8"/>
      <c r="ACT605" s="8"/>
      <c r="ACU605" s="8"/>
      <c r="ACV605" s="8"/>
      <c r="ACW605" s="8"/>
      <c r="ACX605" s="8"/>
      <c r="ACY605" s="8"/>
      <c r="ACZ605" s="8"/>
      <c r="ADA605" s="8"/>
      <c r="ADB605" s="8"/>
      <c r="ADC605" s="8"/>
      <c r="ADD605" s="8"/>
      <c r="ADE605" s="8"/>
      <c r="ADF605" s="8"/>
      <c r="ADG605" s="8"/>
      <c r="ADH605" s="8"/>
      <c r="ADI605" s="8"/>
      <c r="ADJ605" s="8"/>
      <c r="ADK605" s="8"/>
      <c r="ADL605" s="8"/>
      <c r="ADM605" s="8"/>
      <c r="ADN605" s="8"/>
      <c r="ADO605" s="8"/>
      <c r="ADP605" s="8"/>
      <c r="ADQ605" s="8"/>
      <c r="ADR605" s="8"/>
      <c r="ADS605" s="8"/>
      <c r="ADT605" s="8"/>
      <c r="ADU605" s="8"/>
      <c r="ADV605" s="8"/>
      <c r="ADW605" s="8"/>
      <c r="ADX605" s="8"/>
      <c r="ADY605" s="8"/>
      <c r="ADZ605" s="8"/>
      <c r="AEA605" s="8"/>
      <c r="AEB605" s="8"/>
      <c r="AEC605" s="8"/>
      <c r="AED605" s="8"/>
      <c r="AEE605" s="8"/>
      <c r="AEF605" s="8"/>
      <c r="AEG605" s="8"/>
      <c r="AEH605" s="8"/>
      <c r="AEI605" s="8"/>
      <c r="AEJ605" s="8"/>
      <c r="AEK605" s="8"/>
      <c r="AEL605" s="8"/>
      <c r="AEM605" s="8"/>
      <c r="AEN605" s="8"/>
      <c r="AEO605" s="8"/>
      <c r="AEP605" s="8"/>
      <c r="AEQ605" s="8"/>
      <c r="AER605" s="8"/>
      <c r="AES605" s="8"/>
      <c r="AET605" s="8"/>
      <c r="AEU605" s="8"/>
      <c r="AEV605" s="8"/>
      <c r="AEW605" s="8"/>
      <c r="AEX605" s="8"/>
      <c r="AEY605" s="8"/>
      <c r="AEZ605" s="8"/>
      <c r="AFA605" s="8"/>
      <c r="AFB605" s="8"/>
      <c r="AFC605" s="8"/>
      <c r="AFD605" s="8"/>
      <c r="AFE605" s="8"/>
      <c r="AFF605" s="8"/>
      <c r="AFG605" s="8"/>
      <c r="AFH605" s="8"/>
      <c r="AFI605" s="8"/>
      <c r="AFJ605" s="8"/>
      <c r="AFK605" s="8"/>
      <c r="AFL605" s="8"/>
      <c r="AFM605" s="8"/>
      <c r="AFN605" s="8"/>
      <c r="AFO605" s="8"/>
      <c r="AFP605" s="8"/>
      <c r="AFQ605" s="8"/>
      <c r="AFR605" s="8"/>
      <c r="AFS605" s="8"/>
      <c r="AFT605" s="8"/>
      <c r="AFU605" s="8"/>
      <c r="AFV605" s="8"/>
      <c r="AFW605" s="8"/>
      <c r="AFX605" s="8"/>
      <c r="AFY605" s="8"/>
      <c r="AFZ605" s="8"/>
      <c r="AGA605" s="8"/>
      <c r="AGB605" s="8"/>
      <c r="AGC605" s="8"/>
      <c r="AGD605" s="8"/>
      <c r="AGE605" s="8"/>
      <c r="AGF605" s="8"/>
      <c r="AGG605" s="8"/>
      <c r="AGH605" s="8"/>
      <c r="AGI605" s="8"/>
      <c r="AGJ605" s="8"/>
      <c r="AGK605" s="8"/>
      <c r="AGL605" s="8"/>
      <c r="AGM605" s="8"/>
      <c r="AGN605" s="8"/>
      <c r="AGO605" s="8"/>
      <c r="AGP605" s="8"/>
      <c r="AGQ605" s="8"/>
      <c r="AGR605" s="8"/>
      <c r="AGS605" s="8"/>
      <c r="AGT605" s="8"/>
      <c r="AGU605" s="8"/>
      <c r="AGV605" s="8"/>
      <c r="AGW605" s="8"/>
      <c r="AGX605" s="8"/>
      <c r="AGY605" s="8"/>
      <c r="AGZ605" s="8"/>
      <c r="AHA605" s="8"/>
      <c r="AHB605" s="8"/>
      <c r="AHC605" s="8"/>
      <c r="AHD605" s="8"/>
      <c r="AHE605" s="8"/>
      <c r="AHF605" s="8"/>
      <c r="AHG605" s="8"/>
      <c r="AHH605" s="8"/>
      <c r="AHI605" s="8"/>
      <c r="AHJ605" s="8"/>
      <c r="AHK605" s="8"/>
      <c r="AHL605" s="8"/>
      <c r="AHM605" s="8"/>
      <c r="AHN605" s="8"/>
      <c r="AHO605" s="8"/>
      <c r="AHP605" s="8"/>
      <c r="AHQ605" s="8"/>
      <c r="AHR605" s="8"/>
      <c r="AHS605" s="8"/>
      <c r="AHT605" s="8"/>
      <c r="AHU605" s="8"/>
      <c r="AHV605" s="8"/>
      <c r="AHW605" s="8"/>
      <c r="AHX605" s="8"/>
      <c r="AHY605" s="8"/>
      <c r="AHZ605" s="8"/>
      <c r="AIA605" s="8"/>
      <c r="AIB605" s="8"/>
      <c r="AIC605" s="8"/>
      <c r="AID605" s="8"/>
      <c r="AIE605" s="8"/>
      <c r="AIF605" s="8"/>
      <c r="AIG605" s="8"/>
      <c r="AIH605" s="8"/>
      <c r="AII605" s="8"/>
      <c r="AIJ605" s="8"/>
      <c r="AIK605" s="8"/>
      <c r="AIL605" s="8"/>
      <c r="AIM605" s="8"/>
      <c r="AIN605" s="8"/>
      <c r="AIO605" s="8"/>
      <c r="AIP605" s="8"/>
      <c r="AIQ605" s="8"/>
      <c r="AIR605" s="8"/>
      <c r="AIS605" s="8"/>
      <c r="AIT605" s="8"/>
      <c r="AIU605" s="8"/>
      <c r="AIV605" s="8"/>
      <c r="AIW605" s="8"/>
      <c r="AIX605" s="8"/>
      <c r="AIY605" s="8"/>
      <c r="AIZ605" s="8"/>
      <c r="AJA605" s="8"/>
      <c r="AJB605" s="8"/>
      <c r="AJC605" s="8"/>
      <c r="AJD605" s="8"/>
      <c r="AJE605" s="8"/>
      <c r="AJF605" s="8"/>
      <c r="AJG605" s="8"/>
      <c r="AJH605" s="8"/>
      <c r="AJI605" s="8"/>
      <c r="AJJ605" s="8"/>
      <c r="AJK605" s="8"/>
      <c r="AJL605" s="8"/>
      <c r="AJM605" s="8"/>
      <c r="AJN605" s="8"/>
      <c r="AJO605" s="8"/>
      <c r="AJP605" s="8"/>
      <c r="AJQ605" s="8"/>
      <c r="AJR605" s="8"/>
      <c r="AJS605" s="8"/>
      <c r="AJT605" s="8"/>
      <c r="AJU605" s="8"/>
      <c r="AJV605" s="8"/>
      <c r="AJW605" s="8"/>
      <c r="AJX605" s="8"/>
      <c r="AJY605" s="8"/>
      <c r="AJZ605" s="8"/>
      <c r="AKA605" s="8"/>
      <c r="AKB605" s="8"/>
      <c r="AKC605" s="8"/>
      <c r="AKD605" s="8"/>
      <c r="AKE605" s="8"/>
      <c r="AKF605" s="8"/>
      <c r="AKG605" s="8"/>
      <c r="AKH605" s="8"/>
      <c r="AKI605" s="8"/>
      <c r="AKJ605" s="8"/>
      <c r="AKK605" s="8"/>
      <c r="AKL605" s="8"/>
      <c r="AKM605" s="8"/>
      <c r="AKN605" s="8"/>
      <c r="AKO605" s="8"/>
      <c r="AKP605" s="8"/>
      <c r="AKQ605" s="8"/>
      <c r="AKR605" s="8"/>
      <c r="AKS605" s="8"/>
      <c r="AKT605" s="8"/>
      <c r="AKU605" s="8"/>
      <c r="AKV605" s="8"/>
      <c r="AKW605" s="8"/>
      <c r="AKX605" s="8"/>
      <c r="AKY605" s="8"/>
      <c r="AKZ605" s="8"/>
      <c r="ALA605" s="8"/>
      <c r="ALB605" s="8"/>
      <c r="ALC605" s="8"/>
      <c r="ALD605" s="8"/>
      <c r="ALE605" s="8"/>
      <c r="ALF605" s="8"/>
      <c r="ALG605" s="8"/>
      <c r="ALH605" s="8"/>
      <c r="ALI605" s="8"/>
      <c r="ALJ605" s="8"/>
      <c r="ALK605" s="8"/>
      <c r="ALL605" s="8"/>
      <c r="ALM605" s="8"/>
      <c r="ALN605" s="8"/>
      <c r="ALO605" s="8"/>
      <c r="ALP605" s="8"/>
      <c r="ALQ605" s="8"/>
      <c r="ALR605" s="8"/>
      <c r="ALS605" s="8"/>
      <c r="ALT605" s="8"/>
      <c r="ALU605" s="8"/>
      <c r="ALV605" s="8"/>
      <c r="ALW605" s="8"/>
      <c r="ALX605" s="8"/>
      <c r="ALY605" s="8"/>
      <c r="ALZ605" s="8"/>
      <c r="AMA605" s="8"/>
      <c r="AMB605" s="8"/>
      <c r="AMC605" s="8"/>
      <c r="AMD605" s="8"/>
      <c r="AME605" s="8"/>
      <c r="AMF605" s="8"/>
      <c r="AMG605" s="8"/>
      <c r="AMH605" s="8"/>
      <c r="AMI605" s="8"/>
      <c r="AMJ605" s="8"/>
      <c r="AMK605" s="8"/>
      <c r="AML605" s="8"/>
      <c r="AMM605" s="8"/>
      <c r="AMN605" s="8"/>
      <c r="AMO605" s="8"/>
      <c r="AMP605" s="8"/>
      <c r="AMQ605" s="8"/>
      <c r="AMR605" s="8"/>
      <c r="AMS605" s="8"/>
      <c r="AMT605" s="8"/>
      <c r="AMU605" s="8"/>
      <c r="AMV605" s="8"/>
      <c r="AMW605" s="8"/>
      <c r="AMX605" s="8"/>
      <c r="AMY605" s="8"/>
      <c r="AMZ605" s="8"/>
      <c r="ANA605" s="8"/>
      <c r="ANB605" s="8"/>
      <c r="ANC605" s="8"/>
      <c r="AND605" s="8"/>
      <c r="ANE605" s="8"/>
      <c r="ANF605" s="8"/>
      <c r="ANG605" s="8"/>
      <c r="ANH605" s="8"/>
      <c r="ANI605" s="8"/>
      <c r="ANJ605" s="8"/>
      <c r="ANK605" s="8"/>
      <c r="ANL605" s="8"/>
      <c r="ANM605" s="8"/>
      <c r="ANN605" s="8"/>
      <c r="ANO605" s="8"/>
      <c r="ANP605" s="8"/>
      <c r="ANQ605" s="8"/>
      <c r="ANR605" s="8"/>
      <c r="ANS605" s="8"/>
      <c r="ANT605" s="8"/>
      <c r="ANU605" s="8"/>
      <c r="ANV605" s="8"/>
      <c r="ANW605" s="8"/>
      <c r="ANX605" s="8"/>
      <c r="ANY605" s="8"/>
      <c r="ANZ605" s="8"/>
      <c r="AOA605" s="8"/>
      <c r="AOB605" s="8"/>
      <c r="AOC605" s="8"/>
      <c r="AOD605" s="8"/>
      <c r="AOE605" s="8"/>
      <c r="AOF605" s="8"/>
      <c r="AOG605" s="8"/>
      <c r="AOH605" s="8"/>
      <c r="AOI605" s="8"/>
      <c r="AOJ605" s="8"/>
      <c r="AOK605" s="8"/>
      <c r="AOL605" s="8"/>
      <c r="AOM605" s="8"/>
      <c r="AON605" s="8"/>
      <c r="AOO605" s="8"/>
      <c r="AOP605" s="8"/>
      <c r="AOQ605" s="8"/>
      <c r="AOR605" s="8"/>
      <c r="AOS605" s="8"/>
      <c r="AOT605" s="8"/>
      <c r="AOU605" s="8"/>
      <c r="AOV605" s="8"/>
      <c r="AOW605" s="8"/>
      <c r="AOX605" s="8"/>
      <c r="AOY605" s="8"/>
      <c r="AOZ605" s="8"/>
      <c r="APA605" s="8"/>
      <c r="APB605" s="8"/>
      <c r="APC605" s="8"/>
      <c r="APD605" s="8"/>
      <c r="APE605" s="8"/>
      <c r="APF605" s="8"/>
      <c r="APG605" s="8"/>
      <c r="APH605" s="8"/>
      <c r="API605" s="8"/>
      <c r="APJ605" s="8"/>
      <c r="APK605" s="8"/>
      <c r="APL605" s="8"/>
      <c r="APM605" s="8"/>
      <c r="APN605" s="8"/>
      <c r="APO605" s="8"/>
      <c r="APP605" s="8"/>
      <c r="APQ605" s="8"/>
      <c r="APR605" s="8"/>
      <c r="APS605" s="8"/>
      <c r="APT605" s="8"/>
      <c r="APU605" s="8"/>
      <c r="APV605" s="8"/>
      <c r="APW605" s="8"/>
      <c r="APX605" s="8"/>
      <c r="APY605" s="8"/>
      <c r="APZ605" s="8"/>
      <c r="AQA605" s="8"/>
      <c r="AQB605" s="8"/>
      <c r="AQC605" s="8"/>
      <c r="AQD605" s="8"/>
      <c r="AQE605" s="8"/>
      <c r="AQF605" s="8"/>
      <c r="AQG605" s="8"/>
      <c r="AQH605" s="8"/>
      <c r="AQI605" s="8"/>
      <c r="AQJ605" s="8"/>
      <c r="AQK605" s="8"/>
      <c r="AQL605" s="8"/>
      <c r="AQM605" s="8"/>
      <c r="AQN605" s="8"/>
      <c r="AQO605" s="8"/>
      <c r="AQP605" s="8"/>
      <c r="AQQ605" s="8"/>
      <c r="AQR605" s="8"/>
      <c r="AQS605" s="8"/>
      <c r="AQT605" s="8"/>
      <c r="AQU605" s="8"/>
      <c r="AQV605" s="8"/>
      <c r="AQW605" s="8"/>
      <c r="AQX605" s="8"/>
      <c r="AQY605" s="8"/>
      <c r="AQZ605" s="8"/>
      <c r="ARA605" s="8"/>
      <c r="ARB605" s="8"/>
      <c r="ARC605" s="8"/>
      <c r="ARD605" s="8"/>
      <c r="ARE605" s="8"/>
      <c r="ARF605" s="8"/>
      <c r="ARG605" s="8"/>
      <c r="ARH605" s="8"/>
      <c r="ARI605" s="8"/>
      <c r="ARJ605" s="8"/>
      <c r="ARK605" s="8"/>
      <c r="ARL605" s="8"/>
      <c r="ARM605" s="8"/>
      <c r="ARN605" s="8"/>
      <c r="ARO605" s="8"/>
      <c r="ARP605" s="8"/>
      <c r="ARQ605" s="8"/>
      <c r="ARR605" s="8"/>
      <c r="ARS605" s="8"/>
      <c r="ART605" s="8"/>
      <c r="ARU605" s="8"/>
      <c r="ARV605" s="8"/>
      <c r="ARW605" s="8"/>
      <c r="ARX605" s="8"/>
      <c r="ARY605" s="8"/>
      <c r="ARZ605" s="8"/>
      <c r="ASA605" s="8"/>
      <c r="ASB605" s="8"/>
      <c r="ASC605" s="8"/>
      <c r="ASD605" s="8"/>
      <c r="ASE605" s="8"/>
      <c r="ASF605" s="8"/>
      <c r="ASG605" s="8"/>
      <c r="ASH605" s="8"/>
      <c r="ASI605" s="8"/>
      <c r="ASJ605" s="8"/>
      <c r="ASK605" s="8"/>
      <c r="ASL605" s="8"/>
      <c r="ASM605" s="8"/>
      <c r="ASN605" s="8"/>
      <c r="ASO605" s="8"/>
      <c r="ASP605" s="8"/>
      <c r="ASQ605" s="8"/>
      <c r="ASR605" s="8"/>
      <c r="ASS605" s="8"/>
      <c r="AST605" s="8"/>
      <c r="ASU605" s="8"/>
      <c r="ASV605" s="8"/>
      <c r="ASW605" s="8"/>
      <c r="ASX605" s="8"/>
      <c r="ASY605" s="8"/>
      <c r="ASZ605" s="8"/>
      <c r="ATA605" s="8"/>
      <c r="ATB605" s="8"/>
      <c r="ATC605" s="8"/>
      <c r="ATD605" s="8"/>
      <c r="ATE605" s="8"/>
      <c r="ATF605" s="8"/>
      <c r="ATG605" s="8"/>
      <c r="ATH605" s="8"/>
      <c r="ATI605" s="8"/>
      <c r="ATJ605" s="8"/>
      <c r="ATK605" s="8"/>
      <c r="ATL605" s="8"/>
      <c r="ATM605" s="8"/>
      <c r="ATN605" s="8"/>
      <c r="ATO605" s="8"/>
      <c r="ATP605" s="8"/>
      <c r="ATQ605" s="8"/>
      <c r="ATR605" s="8"/>
      <c r="ATS605" s="8"/>
      <c r="ATT605" s="8"/>
      <c r="ATU605" s="8"/>
      <c r="ATV605" s="8"/>
      <c r="ATW605" s="8"/>
      <c r="ATX605" s="8"/>
      <c r="ATY605" s="8"/>
      <c r="ATZ605" s="8"/>
      <c r="AUA605" s="8"/>
      <c r="AUB605" s="8"/>
      <c r="AUC605" s="8"/>
      <c r="AUD605" s="8"/>
      <c r="AUE605" s="8"/>
      <c r="AUF605" s="8"/>
      <c r="AUG605" s="8"/>
      <c r="AUH605" s="8"/>
      <c r="AUI605" s="8"/>
      <c r="AUJ605" s="8"/>
      <c r="AUK605" s="8"/>
      <c r="AUL605" s="8"/>
      <c r="AUM605" s="8"/>
      <c r="AUN605" s="8"/>
      <c r="AUO605" s="8"/>
      <c r="AUP605" s="8"/>
      <c r="AUQ605" s="8"/>
      <c r="AUR605" s="8"/>
      <c r="AUS605" s="8"/>
      <c r="AUT605" s="8"/>
      <c r="AUU605" s="8"/>
      <c r="AUV605" s="8"/>
      <c r="AUW605" s="8"/>
      <c r="AUX605" s="8"/>
      <c r="AUY605" s="8"/>
      <c r="AUZ605" s="8"/>
      <c r="AVA605" s="8"/>
      <c r="AVB605" s="8"/>
      <c r="AVC605" s="8"/>
      <c r="AVD605" s="8"/>
      <c r="AVE605" s="8"/>
      <c r="AVF605" s="8"/>
      <c r="AVG605" s="8"/>
      <c r="AVH605" s="8"/>
      <c r="AVI605" s="8"/>
      <c r="AVJ605" s="8"/>
      <c r="AVK605" s="8"/>
      <c r="AVL605" s="8"/>
      <c r="AVM605" s="8"/>
      <c r="AVN605" s="8"/>
      <c r="AVO605" s="8"/>
      <c r="AVP605" s="8"/>
      <c r="AVQ605" s="8"/>
      <c r="AVR605" s="8"/>
      <c r="AVS605" s="8"/>
      <c r="AVT605" s="8"/>
      <c r="AVU605" s="8"/>
      <c r="AVV605" s="8"/>
      <c r="AVW605" s="8"/>
      <c r="AVX605" s="8"/>
      <c r="AVY605" s="8"/>
      <c r="AVZ605" s="8"/>
      <c r="AWA605" s="8"/>
      <c r="AWB605" s="8"/>
      <c r="AWC605" s="8"/>
      <c r="AWD605" s="8"/>
      <c r="AWE605" s="8"/>
      <c r="AWF605" s="8"/>
      <c r="AWG605" s="8"/>
      <c r="AWH605" s="8"/>
      <c r="AWI605" s="8"/>
      <c r="AWJ605" s="8"/>
      <c r="AWK605" s="8"/>
      <c r="AWL605" s="8"/>
      <c r="AWM605" s="8"/>
      <c r="AWN605" s="8"/>
      <c r="AWO605" s="8"/>
      <c r="AWP605" s="8"/>
      <c r="AWQ605" s="8"/>
      <c r="AWR605" s="8"/>
      <c r="AWS605" s="8"/>
      <c r="AWT605" s="8"/>
      <c r="AWU605" s="8"/>
      <c r="AWV605" s="8"/>
      <c r="AWW605" s="8"/>
      <c r="AWX605" s="8"/>
      <c r="AWY605" s="8"/>
      <c r="AWZ605" s="8"/>
      <c r="AXA605" s="8"/>
      <c r="AXB605" s="8"/>
      <c r="AXC605" s="8"/>
      <c r="AXD605" s="8"/>
      <c r="AXE605" s="8"/>
      <c r="AXF605" s="8"/>
      <c r="AXG605" s="8"/>
      <c r="AXH605" s="8"/>
      <c r="AXI605" s="8"/>
      <c r="AXJ605" s="8"/>
      <c r="AXK605" s="8"/>
      <c r="AXL605" s="8"/>
      <c r="AXM605" s="8"/>
      <c r="AXN605" s="8"/>
      <c r="AXO605" s="8"/>
      <c r="AXP605" s="8"/>
      <c r="AXQ605" s="8"/>
      <c r="AXR605" s="8"/>
      <c r="AXS605" s="8"/>
      <c r="AXT605" s="8"/>
      <c r="AXU605" s="8"/>
      <c r="AXV605" s="8"/>
      <c r="AXW605" s="8"/>
      <c r="AXX605" s="8"/>
      <c r="AXY605" s="8"/>
      <c r="AXZ605" s="8"/>
      <c r="AYA605" s="8"/>
      <c r="AYB605" s="8"/>
      <c r="AYC605" s="8"/>
      <c r="AYD605" s="8"/>
      <c r="AYE605" s="8"/>
      <c r="AYF605" s="8"/>
      <c r="AYG605" s="8"/>
      <c r="AYH605" s="8"/>
      <c r="AYI605" s="8"/>
      <c r="AYJ605" s="8"/>
      <c r="AYK605" s="8"/>
      <c r="AYL605" s="8"/>
      <c r="AYM605" s="8"/>
      <c r="AYN605" s="8"/>
      <c r="AYO605" s="8"/>
      <c r="AYP605" s="8"/>
      <c r="AYQ605" s="8"/>
      <c r="AYR605" s="8"/>
      <c r="AYS605" s="8"/>
      <c r="AYT605" s="8"/>
      <c r="AYU605" s="8"/>
      <c r="AYV605" s="8"/>
      <c r="AYW605" s="8"/>
      <c r="AYX605" s="8"/>
      <c r="AYY605" s="8"/>
      <c r="AYZ605" s="8"/>
      <c r="AZA605" s="8"/>
      <c r="AZB605" s="8"/>
      <c r="AZC605" s="8"/>
      <c r="AZD605" s="8"/>
      <c r="AZE605" s="8"/>
      <c r="AZF605" s="8"/>
      <c r="AZG605" s="8"/>
      <c r="AZH605" s="8"/>
      <c r="AZI605" s="8"/>
      <c r="AZJ605" s="8"/>
      <c r="AZK605" s="8"/>
      <c r="AZL605" s="8"/>
      <c r="AZM605" s="8"/>
      <c r="AZN605" s="8"/>
      <c r="AZO605" s="8"/>
      <c r="AZP605" s="8"/>
      <c r="AZQ605" s="8"/>
      <c r="AZR605" s="8"/>
      <c r="AZS605" s="8"/>
      <c r="AZT605" s="8"/>
      <c r="AZU605" s="8"/>
      <c r="AZV605" s="8"/>
      <c r="AZW605" s="8"/>
      <c r="AZX605" s="8"/>
      <c r="AZY605" s="8"/>
      <c r="AZZ605" s="8"/>
      <c r="BAA605" s="8"/>
      <c r="BAB605" s="8"/>
      <c r="BAC605" s="8"/>
      <c r="BAD605" s="8"/>
      <c r="BAE605" s="8"/>
      <c r="BAF605" s="8"/>
      <c r="BAG605" s="8"/>
      <c r="BAH605" s="8"/>
      <c r="BAI605" s="8"/>
      <c r="BAJ605" s="8"/>
      <c r="BAK605" s="8"/>
      <c r="BAL605" s="8"/>
      <c r="BAM605" s="8"/>
      <c r="BAN605" s="8"/>
      <c r="BAO605" s="8"/>
      <c r="BAP605" s="8"/>
      <c r="BAQ605" s="8"/>
      <c r="BAR605" s="8"/>
      <c r="BAS605" s="8"/>
      <c r="BAT605" s="8"/>
      <c r="BAU605" s="8"/>
      <c r="BAV605" s="8"/>
      <c r="BAW605" s="8"/>
      <c r="BAX605" s="8"/>
      <c r="BAY605" s="8"/>
      <c r="BAZ605" s="8"/>
      <c r="BBA605" s="8"/>
      <c r="BBB605" s="8"/>
      <c r="BBC605" s="8"/>
      <c r="BBD605" s="8"/>
      <c r="BBE605" s="8"/>
      <c r="BBF605" s="8"/>
      <c r="BBG605" s="8"/>
      <c r="BBH605" s="8"/>
      <c r="BBI605" s="8"/>
      <c r="BBJ605" s="8"/>
      <c r="BBK605" s="8"/>
      <c r="BBL605" s="8"/>
      <c r="BBM605" s="8"/>
      <c r="BBN605" s="8"/>
      <c r="BBO605" s="8"/>
      <c r="BBP605" s="8"/>
      <c r="BBQ605" s="8"/>
      <c r="BBR605" s="8"/>
      <c r="BBS605" s="8"/>
      <c r="BBT605" s="8"/>
      <c r="BBU605" s="8"/>
      <c r="BBV605" s="8"/>
      <c r="BBW605" s="8"/>
      <c r="BBX605" s="8"/>
      <c r="BBY605" s="8"/>
      <c r="BBZ605" s="8"/>
      <c r="BCA605" s="8"/>
      <c r="BCB605" s="8"/>
      <c r="BCC605" s="8"/>
      <c r="BCD605" s="8"/>
      <c r="BCE605" s="8"/>
      <c r="BCF605" s="8"/>
      <c r="BCG605" s="8"/>
      <c r="BCH605" s="8"/>
      <c r="BCI605" s="8"/>
      <c r="BCJ605" s="8"/>
      <c r="BCK605" s="8"/>
      <c r="BCL605" s="8"/>
      <c r="BCM605" s="8"/>
      <c r="BCN605" s="8"/>
      <c r="BCO605" s="8"/>
      <c r="BCP605" s="8"/>
      <c r="BCQ605" s="8"/>
      <c r="BCR605" s="8"/>
      <c r="BCS605" s="8"/>
      <c r="BCT605" s="8"/>
      <c r="BCU605" s="8"/>
      <c r="BCV605" s="8"/>
      <c r="BCW605" s="8"/>
      <c r="BCX605" s="8"/>
      <c r="BCY605" s="8"/>
      <c r="BCZ605" s="8"/>
      <c r="BDA605" s="8"/>
      <c r="BDB605" s="8"/>
      <c r="BDC605" s="8"/>
      <c r="BDD605" s="8"/>
      <c r="BDE605" s="8"/>
      <c r="BDF605" s="8"/>
      <c r="BDG605" s="8"/>
      <c r="BDH605" s="8"/>
      <c r="BDI605" s="8"/>
      <c r="BDJ605" s="8"/>
      <c r="BDK605" s="8"/>
      <c r="BDL605" s="8"/>
      <c r="BDM605" s="8"/>
      <c r="BDN605" s="8"/>
      <c r="BDO605" s="8"/>
      <c r="BDP605" s="8"/>
      <c r="BDQ605" s="8"/>
      <c r="BDR605" s="8"/>
      <c r="BDS605" s="8"/>
      <c r="BDT605" s="8"/>
      <c r="BDU605" s="8"/>
      <c r="BDV605" s="8"/>
      <c r="BDW605" s="8"/>
      <c r="BDX605" s="8"/>
      <c r="BDY605" s="8"/>
      <c r="BDZ605" s="8"/>
      <c r="BEA605" s="8"/>
      <c r="BEB605" s="8"/>
      <c r="BEC605" s="8"/>
      <c r="BED605" s="8"/>
      <c r="BEE605" s="8"/>
      <c r="BEF605" s="8"/>
      <c r="BEG605" s="8"/>
      <c r="BEH605" s="8"/>
      <c r="BEI605" s="8"/>
      <c r="BEJ605" s="8"/>
      <c r="BEK605" s="8"/>
      <c r="BEL605" s="8"/>
      <c r="BEM605" s="8"/>
      <c r="BEN605" s="8"/>
      <c r="BEO605" s="8"/>
      <c r="BEP605" s="8"/>
      <c r="BEQ605" s="8"/>
      <c r="BER605" s="8"/>
      <c r="BES605" s="8"/>
      <c r="BET605" s="8"/>
      <c r="BEU605" s="8"/>
      <c r="BEV605" s="8"/>
      <c r="BEW605" s="8"/>
      <c r="BEX605" s="8"/>
      <c r="BEY605" s="8"/>
      <c r="BEZ605" s="8"/>
      <c r="BFA605" s="8"/>
      <c r="BFB605" s="8"/>
      <c r="BFC605" s="8"/>
      <c r="BFD605" s="8"/>
      <c r="BFE605" s="8"/>
      <c r="BFF605" s="8"/>
      <c r="BFG605" s="8"/>
      <c r="BFH605" s="8"/>
      <c r="BFI605" s="8"/>
      <c r="BFJ605" s="8"/>
      <c r="BFK605" s="8"/>
      <c r="BFL605" s="8"/>
      <c r="BFM605" s="8"/>
      <c r="BFN605" s="8"/>
      <c r="BFO605" s="8"/>
      <c r="BFP605" s="8"/>
      <c r="BFQ605" s="8"/>
      <c r="BFR605" s="8"/>
      <c r="BFS605" s="8"/>
      <c r="BFT605" s="8"/>
      <c r="BFU605" s="8"/>
      <c r="BFV605" s="8"/>
      <c r="BFW605" s="8"/>
      <c r="BFX605" s="8"/>
      <c r="BFY605" s="8"/>
      <c r="BFZ605" s="8"/>
      <c r="BGA605" s="8"/>
      <c r="BGB605" s="8"/>
      <c r="BGC605" s="8"/>
      <c r="BGD605" s="8"/>
      <c r="BGE605" s="8"/>
      <c r="BGF605" s="8"/>
      <c r="BGG605" s="8"/>
      <c r="BGH605" s="8"/>
      <c r="BGI605" s="8"/>
      <c r="BGJ605" s="8"/>
      <c r="BGK605" s="8"/>
      <c r="BGL605" s="8"/>
      <c r="BGM605" s="8"/>
      <c r="BGN605" s="8"/>
      <c r="BGO605" s="8"/>
      <c r="BGP605" s="8"/>
      <c r="BGQ605" s="8"/>
      <c r="BGR605" s="8"/>
      <c r="BGS605" s="8"/>
      <c r="BGT605" s="8"/>
      <c r="BGU605" s="8"/>
      <c r="BGV605" s="8"/>
      <c r="BGW605" s="8"/>
      <c r="BGX605" s="8"/>
      <c r="BGY605" s="8"/>
      <c r="BGZ605" s="8"/>
      <c r="BHA605" s="8"/>
      <c r="BHB605" s="8"/>
      <c r="BHC605" s="8"/>
      <c r="BHD605" s="8"/>
      <c r="BHE605" s="8"/>
      <c r="BHF605" s="8"/>
      <c r="BHG605" s="8"/>
      <c r="BHH605" s="8"/>
      <c r="BHI605" s="8"/>
      <c r="BHJ605" s="8"/>
      <c r="BHK605" s="8"/>
      <c r="BHL605" s="8"/>
      <c r="BHM605" s="8"/>
      <c r="BHN605" s="8"/>
      <c r="BHO605" s="8"/>
      <c r="BHP605" s="8"/>
      <c r="BHQ605" s="8"/>
      <c r="BHR605" s="8"/>
      <c r="BHS605" s="8"/>
      <c r="BHT605" s="8"/>
      <c r="BHU605" s="8"/>
      <c r="BHV605" s="8"/>
      <c r="BHW605" s="8"/>
      <c r="BHX605" s="8"/>
      <c r="BHY605" s="8"/>
      <c r="BHZ605" s="8"/>
      <c r="BIA605" s="8"/>
      <c r="BIB605" s="8"/>
      <c r="BIC605" s="8"/>
      <c r="BID605" s="8"/>
      <c r="BIE605" s="8"/>
      <c r="BIF605" s="8"/>
      <c r="BIG605" s="8"/>
      <c r="BIH605" s="8"/>
      <c r="BII605" s="8"/>
      <c r="BIJ605" s="8"/>
      <c r="BIK605" s="8"/>
      <c r="BIL605" s="8"/>
      <c r="BIM605" s="8"/>
      <c r="BIN605" s="8"/>
      <c r="BIO605" s="8"/>
      <c r="BIP605" s="8"/>
      <c r="BIQ605" s="8"/>
      <c r="BIR605" s="8"/>
      <c r="BIS605" s="8"/>
      <c r="BIT605" s="8"/>
      <c r="BIU605" s="8"/>
      <c r="BIV605" s="8"/>
      <c r="BIW605" s="8"/>
      <c r="BIX605" s="8"/>
      <c r="BIY605" s="8"/>
      <c r="BIZ605" s="8"/>
      <c r="BJA605" s="8"/>
      <c r="BJB605" s="8"/>
      <c r="BJC605" s="8"/>
      <c r="BJD605" s="8"/>
      <c r="BJE605" s="8"/>
      <c r="BJF605" s="8"/>
      <c r="BJG605" s="8"/>
      <c r="BJH605" s="8"/>
      <c r="BJI605" s="8"/>
      <c r="BJJ605" s="8"/>
      <c r="BJK605" s="8"/>
      <c r="BJL605" s="8"/>
      <c r="BJM605" s="8"/>
      <c r="BJN605" s="8"/>
      <c r="BJO605" s="8"/>
      <c r="BJP605" s="8"/>
      <c r="BJQ605" s="8"/>
      <c r="BJR605" s="8"/>
      <c r="BJS605" s="8"/>
      <c r="BJT605" s="8"/>
      <c r="BJU605" s="8"/>
      <c r="BJV605" s="8"/>
      <c r="BJW605" s="8"/>
      <c r="BJX605" s="8"/>
      <c r="BJY605" s="8"/>
      <c r="BJZ605" s="8"/>
      <c r="BKA605" s="8"/>
      <c r="BKB605" s="8"/>
      <c r="BKC605" s="8"/>
      <c r="BKD605" s="8"/>
      <c r="BKE605" s="8"/>
      <c r="BKF605" s="8"/>
      <c r="BKG605" s="8"/>
      <c r="BKH605" s="8"/>
      <c r="BKI605" s="8"/>
      <c r="BKJ605" s="8"/>
      <c r="BKK605" s="8"/>
      <c r="BKL605" s="8"/>
      <c r="BKM605" s="8"/>
      <c r="BKN605" s="8"/>
      <c r="BKO605" s="8"/>
      <c r="BKP605" s="8"/>
      <c r="BKQ605" s="8"/>
      <c r="BKR605" s="8"/>
      <c r="BKS605" s="8"/>
      <c r="BKT605" s="8"/>
      <c r="BKU605" s="8"/>
      <c r="BKV605" s="8"/>
      <c r="BKW605" s="8"/>
      <c r="BKX605" s="8"/>
      <c r="BKY605" s="8"/>
      <c r="BKZ605" s="8"/>
      <c r="BLA605" s="8"/>
      <c r="BLB605" s="8"/>
      <c r="BLC605" s="8"/>
      <c r="BLD605" s="8"/>
      <c r="BLE605" s="8"/>
      <c r="BLF605" s="8"/>
      <c r="BLG605" s="8"/>
      <c r="BLH605" s="8"/>
      <c r="BLI605" s="8"/>
      <c r="BLJ605" s="8"/>
      <c r="BLK605" s="8"/>
      <c r="BLL605" s="8"/>
      <c r="BLM605" s="8"/>
      <c r="BLN605" s="8"/>
      <c r="BLO605" s="8"/>
      <c r="BLP605" s="8"/>
      <c r="BLQ605" s="8"/>
      <c r="BLR605" s="8"/>
      <c r="BLS605" s="8"/>
      <c r="BLT605" s="8"/>
      <c r="BLU605" s="8"/>
      <c r="BLV605" s="8"/>
      <c r="BLW605" s="8"/>
      <c r="BLX605" s="8"/>
      <c r="BLY605" s="8"/>
      <c r="BLZ605" s="8"/>
      <c r="BMA605" s="8"/>
      <c r="BMB605" s="8"/>
      <c r="BMC605" s="8"/>
      <c r="BMD605" s="8"/>
      <c r="BME605" s="8"/>
      <c r="BMF605" s="8"/>
      <c r="BMG605" s="8"/>
      <c r="BMH605" s="8"/>
      <c r="BMI605" s="8"/>
      <c r="BMJ605" s="8"/>
      <c r="BMK605" s="8"/>
      <c r="BML605" s="8"/>
      <c r="BMM605" s="8"/>
      <c r="BMN605" s="8"/>
      <c r="BMO605" s="8"/>
      <c r="BMP605" s="8"/>
      <c r="BMQ605" s="8"/>
      <c r="BMR605" s="8"/>
      <c r="BMS605" s="8"/>
      <c r="BMT605" s="8"/>
      <c r="BMU605" s="8"/>
      <c r="BMV605" s="8"/>
      <c r="BMW605" s="8"/>
      <c r="BMX605" s="8"/>
      <c r="BMY605" s="8"/>
      <c r="BMZ605" s="8"/>
      <c r="BNA605" s="8"/>
      <c r="BNB605" s="8"/>
      <c r="BNC605" s="8"/>
      <c r="BND605" s="8"/>
      <c r="BNE605" s="8"/>
      <c r="BNF605" s="8"/>
      <c r="BNG605" s="8"/>
      <c r="BNH605" s="8"/>
      <c r="BNI605" s="8"/>
      <c r="BNJ605" s="8"/>
      <c r="BNK605" s="8"/>
      <c r="BNL605" s="8"/>
      <c r="BNM605" s="8"/>
      <c r="BNN605" s="8"/>
      <c r="BNO605" s="8"/>
      <c r="BNP605" s="8"/>
      <c r="BNQ605" s="8"/>
      <c r="BNR605" s="8"/>
      <c r="BNS605" s="8"/>
      <c r="BNT605" s="8"/>
      <c r="BNU605" s="8"/>
      <c r="BNV605" s="8"/>
      <c r="BNW605" s="8"/>
      <c r="BNX605" s="8"/>
      <c r="BNY605" s="8"/>
      <c r="BNZ605" s="8"/>
      <c r="BOA605" s="8"/>
      <c r="BOB605" s="8"/>
      <c r="BOC605" s="8"/>
      <c r="BOD605" s="8"/>
      <c r="BOE605" s="8"/>
      <c r="BOF605" s="8"/>
      <c r="BOG605" s="8"/>
      <c r="BOH605" s="8"/>
      <c r="BOI605" s="8"/>
      <c r="BOJ605" s="8"/>
      <c r="BOK605" s="8"/>
      <c r="BOL605" s="8"/>
      <c r="BOM605" s="8"/>
      <c r="BON605" s="8"/>
      <c r="BOO605" s="8"/>
      <c r="BOP605" s="8"/>
      <c r="BOQ605" s="8"/>
      <c r="BOR605" s="8"/>
      <c r="BOS605" s="8"/>
      <c r="BOT605" s="8"/>
      <c r="BOU605" s="8"/>
      <c r="BOV605" s="8"/>
      <c r="BOW605" s="8"/>
      <c r="BOX605" s="8"/>
      <c r="BOY605" s="8"/>
      <c r="BOZ605" s="8"/>
      <c r="BPA605" s="8"/>
      <c r="BPB605" s="8"/>
      <c r="BPC605" s="8"/>
      <c r="BPD605" s="8"/>
      <c r="BPE605" s="8"/>
      <c r="BPF605" s="8"/>
      <c r="BPG605" s="8"/>
      <c r="BPH605" s="8"/>
      <c r="BPI605" s="8"/>
      <c r="BPJ605" s="8"/>
      <c r="BPK605" s="8"/>
      <c r="BPL605" s="8"/>
      <c r="BPM605" s="8"/>
      <c r="BPN605" s="8"/>
      <c r="BPO605" s="8"/>
      <c r="BPP605" s="8"/>
      <c r="BPQ605" s="8"/>
      <c r="BPR605" s="8"/>
      <c r="BPS605" s="8"/>
      <c r="BPT605" s="8"/>
      <c r="BPU605" s="8"/>
      <c r="BPV605" s="8"/>
      <c r="BPW605" s="8"/>
      <c r="BPX605" s="8"/>
      <c r="BPY605" s="8"/>
      <c r="BPZ605" s="8"/>
      <c r="BQA605" s="8"/>
      <c r="BQB605" s="8"/>
      <c r="BQC605" s="8"/>
      <c r="BQD605" s="8"/>
      <c r="BQE605" s="8"/>
      <c r="BQF605" s="8"/>
      <c r="BQG605" s="8"/>
      <c r="BQH605" s="8"/>
      <c r="BQI605" s="8"/>
      <c r="BQJ605" s="8"/>
      <c r="BQK605" s="8"/>
      <c r="BQL605" s="8"/>
      <c r="BQM605" s="8"/>
      <c r="BQN605" s="8"/>
      <c r="BQO605" s="8"/>
      <c r="BQP605" s="8"/>
      <c r="BQQ605" s="8"/>
      <c r="BQR605" s="8"/>
      <c r="BQS605" s="8"/>
      <c r="BQT605" s="8"/>
      <c r="BQU605" s="8"/>
      <c r="BQV605" s="8"/>
      <c r="BQW605" s="8"/>
      <c r="BQX605" s="8"/>
      <c r="BQY605" s="8"/>
      <c r="BQZ605" s="8"/>
      <c r="BRA605" s="8"/>
      <c r="BRB605" s="8"/>
      <c r="BRC605" s="8"/>
      <c r="BRD605" s="8"/>
      <c r="BRE605" s="8"/>
      <c r="BRF605" s="8"/>
      <c r="BRG605" s="8"/>
      <c r="BRH605" s="8"/>
      <c r="BRI605" s="8"/>
      <c r="BRJ605" s="8"/>
      <c r="BRK605" s="8"/>
      <c r="BRL605" s="8"/>
      <c r="BRM605" s="8"/>
      <c r="BRN605" s="8"/>
      <c r="BRO605" s="8"/>
      <c r="BRP605" s="8"/>
      <c r="BRQ605" s="8"/>
      <c r="BRR605" s="8"/>
      <c r="BRS605" s="8"/>
      <c r="BRT605" s="8"/>
      <c r="BRU605" s="8"/>
      <c r="BRV605" s="8"/>
      <c r="BRW605" s="8"/>
      <c r="BRX605" s="8"/>
      <c r="BRY605" s="8"/>
      <c r="BRZ605" s="8"/>
      <c r="BSA605" s="8"/>
      <c r="BSB605" s="8"/>
      <c r="BSC605" s="8"/>
      <c r="BSD605" s="8"/>
      <c r="BSE605" s="8"/>
      <c r="BSF605" s="8"/>
      <c r="BSG605" s="8"/>
      <c r="BSH605" s="8"/>
      <c r="BSI605" s="8"/>
      <c r="BSJ605" s="8"/>
      <c r="BSK605" s="8"/>
      <c r="BSL605" s="8"/>
      <c r="BSM605" s="8"/>
      <c r="BSN605" s="8"/>
      <c r="BSO605" s="8"/>
      <c r="BSP605" s="8"/>
      <c r="BSQ605" s="8"/>
      <c r="BSR605" s="8"/>
      <c r="BSS605" s="8"/>
      <c r="BST605" s="8"/>
      <c r="BSU605" s="8"/>
      <c r="BSV605" s="8"/>
      <c r="BSW605" s="8"/>
      <c r="BSX605" s="8"/>
      <c r="BSY605" s="8"/>
      <c r="BSZ605" s="8"/>
      <c r="BTA605" s="8"/>
      <c r="BTB605" s="8"/>
      <c r="BTC605" s="8"/>
      <c r="BTD605" s="8"/>
      <c r="BTE605" s="8"/>
      <c r="BTF605" s="8"/>
      <c r="BTG605" s="8"/>
      <c r="BTH605" s="8"/>
      <c r="BTI605" s="8"/>
      <c r="BTJ605" s="8"/>
      <c r="BTK605" s="8"/>
      <c r="BTL605" s="8"/>
      <c r="BTM605" s="8"/>
      <c r="BTN605" s="8"/>
      <c r="BTO605" s="8"/>
      <c r="BTP605" s="8"/>
      <c r="BTQ605" s="8"/>
      <c r="BTR605" s="8"/>
      <c r="BTS605" s="8"/>
      <c r="BTT605" s="8"/>
      <c r="BTU605" s="8"/>
      <c r="BTV605" s="8"/>
      <c r="BTW605" s="8"/>
      <c r="BTX605" s="8"/>
      <c r="BTY605" s="8"/>
      <c r="BTZ605" s="8"/>
      <c r="BUA605" s="8"/>
      <c r="BUB605" s="8"/>
      <c r="BUC605" s="8"/>
      <c r="BUD605" s="8"/>
      <c r="BUE605" s="8"/>
      <c r="BUF605" s="8"/>
      <c r="BUG605" s="8"/>
      <c r="BUH605" s="8"/>
      <c r="BUI605" s="8"/>
      <c r="BUJ605" s="8"/>
      <c r="BUK605" s="8"/>
      <c r="BUL605" s="8"/>
      <c r="BUM605" s="8"/>
      <c r="BUN605" s="8"/>
      <c r="BUO605" s="8"/>
      <c r="BUP605" s="8"/>
      <c r="BUQ605" s="8"/>
      <c r="BUR605" s="8"/>
      <c r="BUS605" s="8"/>
      <c r="BUT605" s="8"/>
      <c r="BUU605" s="8"/>
      <c r="BUV605" s="8"/>
      <c r="BUW605" s="8"/>
      <c r="BUX605" s="8"/>
      <c r="BUY605" s="8"/>
      <c r="BUZ605" s="8"/>
      <c r="BVA605" s="8"/>
      <c r="BVB605" s="8"/>
      <c r="BVC605" s="8"/>
      <c r="BVD605" s="8"/>
      <c r="BVE605" s="8"/>
      <c r="BVF605" s="8"/>
      <c r="BVG605" s="8"/>
      <c r="BVH605" s="8"/>
      <c r="BVI605" s="8"/>
      <c r="BVJ605" s="8"/>
      <c r="BVK605" s="8"/>
      <c r="BVL605" s="8"/>
      <c r="BVM605" s="8"/>
      <c r="BVN605" s="8"/>
      <c r="BVO605" s="8"/>
      <c r="BVP605" s="8"/>
      <c r="BVQ605" s="8"/>
      <c r="BVR605" s="8"/>
      <c r="BVS605" s="8"/>
      <c r="BVT605" s="8"/>
      <c r="BVU605" s="8"/>
      <c r="BVV605" s="8"/>
      <c r="BVW605" s="8"/>
      <c r="BVX605" s="8"/>
      <c r="BVY605" s="8"/>
      <c r="BVZ605" s="8"/>
      <c r="BWA605" s="8"/>
      <c r="BWB605" s="8"/>
      <c r="BWC605" s="8"/>
      <c r="BWD605" s="8"/>
      <c r="BWE605" s="8"/>
      <c r="BWF605" s="8"/>
      <c r="BWG605" s="8"/>
      <c r="BWH605" s="8"/>
      <c r="BWI605" s="8"/>
      <c r="BWJ605" s="8"/>
      <c r="BWK605" s="8"/>
      <c r="BWL605" s="8"/>
      <c r="BWM605" s="8"/>
      <c r="BWN605" s="8"/>
      <c r="BWO605" s="8"/>
      <c r="BWP605" s="8"/>
      <c r="BWQ605" s="8"/>
    </row>
    <row r="606" spans="1:1967" s="522" customFormat="1" ht="102" customHeight="1">
      <c r="A606" s="9" t="s">
        <v>6549</v>
      </c>
      <c r="B606" s="100" t="s">
        <v>97</v>
      </c>
      <c r="C606" s="111" t="s">
        <v>920</v>
      </c>
      <c r="D606" s="30" t="s">
        <v>1285</v>
      </c>
      <c r="E606" s="30" t="s">
        <v>1287</v>
      </c>
      <c r="F606" s="29"/>
      <c r="G606" s="3" t="s">
        <v>385</v>
      </c>
      <c r="H606" s="20">
        <v>0</v>
      </c>
      <c r="I606" s="114">
        <v>470000000</v>
      </c>
      <c r="J606" s="21" t="s">
        <v>1330</v>
      </c>
      <c r="K606" s="19" t="s">
        <v>2067</v>
      </c>
      <c r="L606" s="138" t="s">
        <v>3426</v>
      </c>
      <c r="M606" s="141" t="s">
        <v>383</v>
      </c>
      <c r="N606" s="360" t="s">
        <v>8873</v>
      </c>
      <c r="O606" s="3" t="s">
        <v>1382</v>
      </c>
      <c r="P606" s="7" t="s">
        <v>1361</v>
      </c>
      <c r="Q606" s="3" t="s">
        <v>1345</v>
      </c>
      <c r="R606" s="24">
        <v>350</v>
      </c>
      <c r="S606" s="18">
        <v>7200</v>
      </c>
      <c r="T606" s="83">
        <v>0</v>
      </c>
      <c r="U606" s="83">
        <f t="shared" si="44"/>
        <v>0</v>
      </c>
      <c r="V606" s="9" t="s">
        <v>1341</v>
      </c>
      <c r="W606" s="153" t="s">
        <v>1410</v>
      </c>
      <c r="X606" s="9" t="s">
        <v>9453</v>
      </c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  <c r="AY606" s="8"/>
      <c r="AZ606" s="8"/>
      <c r="BA606" s="8"/>
      <c r="BB606" s="8"/>
      <c r="BC606" s="8"/>
      <c r="BD606" s="8"/>
      <c r="BE606" s="8"/>
      <c r="BF606" s="8"/>
      <c r="BG606" s="8"/>
      <c r="BH606" s="8"/>
      <c r="BI606" s="8"/>
      <c r="BJ606" s="8"/>
      <c r="BK606" s="8"/>
      <c r="BL606" s="8"/>
      <c r="BM606" s="8"/>
      <c r="BN606" s="8"/>
      <c r="BO606" s="8"/>
      <c r="BP606" s="8"/>
      <c r="BQ606" s="8"/>
      <c r="BR606" s="8"/>
      <c r="BS606" s="8"/>
      <c r="BT606" s="8"/>
      <c r="BU606" s="8"/>
      <c r="BV606" s="8"/>
      <c r="BW606" s="8"/>
      <c r="BX606" s="8"/>
      <c r="BY606" s="8"/>
      <c r="BZ606" s="8"/>
      <c r="CA606" s="8"/>
      <c r="CB606" s="8"/>
      <c r="CC606" s="8"/>
      <c r="CD606" s="8"/>
      <c r="CE606" s="8"/>
      <c r="CF606" s="8"/>
      <c r="CG606" s="8"/>
      <c r="CH606" s="8"/>
      <c r="CI606" s="8"/>
      <c r="CJ606" s="8"/>
      <c r="CK606" s="8"/>
      <c r="CL606" s="8"/>
      <c r="CM606" s="8"/>
      <c r="CN606" s="8"/>
      <c r="CO606" s="8"/>
      <c r="CP606" s="8"/>
      <c r="CQ606" s="8"/>
      <c r="CR606" s="8"/>
      <c r="CS606" s="8"/>
      <c r="CT606" s="8"/>
      <c r="CU606" s="8"/>
      <c r="CV606" s="8"/>
      <c r="CW606" s="8"/>
      <c r="CX606" s="8"/>
      <c r="CY606" s="8"/>
      <c r="CZ606" s="8"/>
      <c r="DA606" s="8"/>
      <c r="DB606" s="8"/>
      <c r="DC606" s="8"/>
      <c r="DD606" s="8"/>
      <c r="DE606" s="8"/>
      <c r="DF606" s="8"/>
      <c r="DG606" s="8"/>
      <c r="DH606" s="8"/>
      <c r="DI606" s="8"/>
      <c r="DJ606" s="8"/>
      <c r="DK606" s="8"/>
      <c r="DL606" s="8"/>
      <c r="DM606" s="8"/>
      <c r="DN606" s="8"/>
      <c r="DO606" s="8"/>
      <c r="DP606" s="8"/>
      <c r="DQ606" s="8"/>
      <c r="DR606" s="8"/>
      <c r="DS606" s="8"/>
      <c r="DT606" s="8"/>
      <c r="DU606" s="8"/>
      <c r="DV606" s="8"/>
      <c r="DW606" s="8"/>
      <c r="DX606" s="8"/>
      <c r="DY606" s="8"/>
      <c r="DZ606" s="8"/>
      <c r="EA606" s="8"/>
      <c r="EB606" s="8"/>
      <c r="EC606" s="8"/>
      <c r="ED606" s="8"/>
      <c r="EE606" s="8"/>
      <c r="EF606" s="8"/>
      <c r="EG606" s="8"/>
      <c r="EH606" s="8"/>
      <c r="EI606" s="8"/>
      <c r="EJ606" s="8"/>
      <c r="EK606" s="8"/>
      <c r="EL606" s="8"/>
      <c r="EM606" s="8"/>
      <c r="EN606" s="8"/>
      <c r="EO606" s="8"/>
      <c r="EP606" s="8"/>
      <c r="EQ606" s="8"/>
      <c r="ER606" s="8"/>
      <c r="ES606" s="8"/>
      <c r="ET606" s="8"/>
      <c r="EU606" s="8"/>
      <c r="EV606" s="8"/>
      <c r="EW606" s="8"/>
      <c r="EX606" s="8"/>
      <c r="EY606" s="8"/>
      <c r="EZ606" s="8"/>
      <c r="FA606" s="8"/>
      <c r="FB606" s="8"/>
      <c r="FC606" s="8"/>
      <c r="FD606" s="8"/>
      <c r="FE606" s="8"/>
      <c r="FF606" s="8"/>
      <c r="FG606" s="8"/>
      <c r="FH606" s="8"/>
      <c r="FI606" s="8"/>
      <c r="FJ606" s="8"/>
      <c r="FK606" s="8"/>
      <c r="FL606" s="8"/>
      <c r="FM606" s="8"/>
      <c r="FN606" s="8"/>
      <c r="FO606" s="8"/>
      <c r="FP606" s="8"/>
      <c r="FQ606" s="8"/>
      <c r="FR606" s="8"/>
      <c r="FS606" s="8"/>
      <c r="FT606" s="8"/>
      <c r="FU606" s="8"/>
      <c r="FV606" s="8"/>
      <c r="FW606" s="8"/>
      <c r="FX606" s="8"/>
      <c r="FY606" s="8"/>
      <c r="FZ606" s="8"/>
      <c r="GA606" s="8"/>
      <c r="GB606" s="8"/>
      <c r="GC606" s="8"/>
      <c r="GD606" s="8"/>
      <c r="GE606" s="8"/>
      <c r="GF606" s="8"/>
      <c r="GG606" s="8"/>
      <c r="GH606" s="8"/>
      <c r="GI606" s="8"/>
      <c r="GJ606" s="8"/>
      <c r="GK606" s="8"/>
      <c r="GL606" s="8"/>
      <c r="GM606" s="8"/>
      <c r="GN606" s="8"/>
      <c r="GO606" s="8"/>
      <c r="GP606" s="8"/>
      <c r="GQ606" s="8"/>
      <c r="GR606" s="8"/>
      <c r="GS606" s="8"/>
      <c r="GT606" s="8"/>
      <c r="GU606" s="8"/>
      <c r="GV606" s="8"/>
      <c r="GW606" s="8"/>
      <c r="GX606" s="8"/>
      <c r="GY606" s="8"/>
      <c r="GZ606" s="8"/>
      <c r="HA606" s="8"/>
      <c r="HB606" s="8"/>
      <c r="HC606" s="8"/>
      <c r="HD606" s="8"/>
      <c r="HE606" s="8"/>
      <c r="HF606" s="8"/>
      <c r="HG606" s="8"/>
      <c r="HH606" s="8"/>
      <c r="HI606" s="8"/>
      <c r="HJ606" s="8"/>
      <c r="HK606" s="8"/>
      <c r="HL606" s="8"/>
      <c r="HM606" s="8"/>
      <c r="HN606" s="8"/>
      <c r="HO606" s="8"/>
      <c r="HP606" s="8"/>
      <c r="HQ606" s="8"/>
      <c r="HR606" s="8"/>
      <c r="HS606" s="8"/>
      <c r="HT606" s="8"/>
      <c r="HU606" s="8"/>
      <c r="HV606" s="8"/>
      <c r="HW606" s="8"/>
      <c r="HX606" s="8"/>
      <c r="HY606" s="8"/>
      <c r="HZ606" s="8"/>
      <c r="IA606" s="8"/>
      <c r="IB606" s="8"/>
      <c r="IC606" s="8"/>
      <c r="ID606" s="8"/>
      <c r="IE606" s="8"/>
      <c r="IF606" s="8"/>
      <c r="IG606" s="8"/>
      <c r="IH606" s="8"/>
      <c r="II606" s="8"/>
      <c r="IJ606" s="8"/>
      <c r="IK606" s="8"/>
      <c r="IL606" s="8"/>
      <c r="IM606" s="8"/>
      <c r="IN606" s="8"/>
      <c r="IO606" s="8"/>
      <c r="IP606" s="8"/>
      <c r="IQ606" s="8"/>
      <c r="IR606" s="8"/>
      <c r="IS606" s="8"/>
      <c r="IT606" s="8"/>
      <c r="IU606" s="8"/>
      <c r="IV606" s="8"/>
      <c r="IW606" s="8"/>
      <c r="IX606" s="8"/>
      <c r="IY606" s="8"/>
      <c r="IZ606" s="8"/>
      <c r="JA606" s="8"/>
      <c r="JB606" s="8"/>
      <c r="JC606" s="8"/>
      <c r="JD606" s="8"/>
      <c r="JE606" s="8"/>
      <c r="JF606" s="8"/>
      <c r="JG606" s="8"/>
      <c r="JH606" s="8"/>
      <c r="JI606" s="8"/>
      <c r="JJ606" s="8"/>
      <c r="JK606" s="8"/>
      <c r="JL606" s="8"/>
      <c r="JM606" s="8"/>
      <c r="JN606" s="8"/>
      <c r="JO606" s="8"/>
      <c r="JP606" s="8"/>
      <c r="JQ606" s="8"/>
      <c r="JR606" s="8"/>
      <c r="JS606" s="8"/>
      <c r="JT606" s="8"/>
      <c r="JU606" s="8"/>
      <c r="JV606" s="8"/>
      <c r="JW606" s="8"/>
      <c r="JX606" s="8"/>
      <c r="JY606" s="8"/>
      <c r="JZ606" s="8"/>
      <c r="KA606" s="8"/>
      <c r="KB606" s="8"/>
      <c r="KC606" s="8"/>
      <c r="KD606" s="8"/>
      <c r="KE606" s="8"/>
      <c r="KF606" s="8"/>
      <c r="KG606" s="8"/>
      <c r="KH606" s="8"/>
      <c r="KI606" s="8"/>
      <c r="KJ606" s="8"/>
      <c r="KK606" s="8"/>
      <c r="KL606" s="8"/>
      <c r="KM606" s="8"/>
      <c r="KN606" s="8"/>
      <c r="KO606" s="8"/>
      <c r="KP606" s="8"/>
      <c r="KQ606" s="8"/>
      <c r="KR606" s="8"/>
      <c r="KS606" s="8"/>
      <c r="KT606" s="8"/>
      <c r="KU606" s="8"/>
      <c r="KV606" s="8"/>
      <c r="KW606" s="8"/>
      <c r="KX606" s="8"/>
      <c r="KY606" s="8"/>
      <c r="KZ606" s="8"/>
      <c r="LA606" s="8"/>
      <c r="LB606" s="8"/>
      <c r="LC606" s="8"/>
      <c r="LD606" s="8"/>
      <c r="LE606" s="8"/>
      <c r="LF606" s="8"/>
      <c r="LG606" s="8"/>
      <c r="LH606" s="8"/>
      <c r="LI606" s="8"/>
      <c r="LJ606" s="8"/>
      <c r="LK606" s="8"/>
      <c r="LL606" s="8"/>
      <c r="LM606" s="8"/>
      <c r="LN606" s="8"/>
      <c r="LO606" s="8"/>
      <c r="LP606" s="8"/>
      <c r="LQ606" s="8"/>
      <c r="LR606" s="8"/>
      <c r="LS606" s="8"/>
      <c r="LT606" s="8"/>
      <c r="LU606" s="8"/>
      <c r="LV606" s="8"/>
      <c r="LW606" s="8"/>
      <c r="LX606" s="8"/>
      <c r="LY606" s="8"/>
      <c r="LZ606" s="8"/>
      <c r="MA606" s="8"/>
      <c r="MB606" s="8"/>
      <c r="MC606" s="8"/>
      <c r="MD606" s="8"/>
      <c r="ME606" s="8"/>
      <c r="MF606" s="8"/>
      <c r="MG606" s="8"/>
      <c r="MH606" s="8"/>
      <c r="MI606" s="8"/>
      <c r="MJ606" s="8"/>
      <c r="MK606" s="8"/>
      <c r="ML606" s="8"/>
      <c r="MM606" s="8"/>
      <c r="MN606" s="8"/>
      <c r="MO606" s="8"/>
      <c r="MP606" s="8"/>
      <c r="MQ606" s="8"/>
      <c r="MR606" s="8"/>
      <c r="MS606" s="8"/>
      <c r="MT606" s="8"/>
      <c r="MU606" s="8"/>
      <c r="MV606" s="8"/>
      <c r="MW606" s="8"/>
      <c r="MX606" s="8"/>
      <c r="MY606" s="8"/>
      <c r="MZ606" s="8"/>
      <c r="NA606" s="8"/>
      <c r="NB606" s="8"/>
      <c r="NC606" s="8"/>
      <c r="ND606" s="8"/>
      <c r="NE606" s="8"/>
      <c r="NF606" s="8"/>
      <c r="NG606" s="8"/>
      <c r="NH606" s="8"/>
      <c r="NI606" s="8"/>
      <c r="NJ606" s="8"/>
      <c r="NK606" s="8"/>
      <c r="NL606" s="8"/>
      <c r="NM606" s="8"/>
      <c r="NN606" s="8"/>
      <c r="NO606" s="8"/>
      <c r="NP606" s="8"/>
      <c r="NQ606" s="8"/>
      <c r="NR606" s="8"/>
      <c r="NS606" s="8"/>
      <c r="NT606" s="8"/>
      <c r="NU606" s="8"/>
      <c r="NV606" s="8"/>
      <c r="NW606" s="8"/>
      <c r="NX606" s="8"/>
      <c r="NY606" s="8"/>
      <c r="NZ606" s="8"/>
      <c r="OA606" s="8"/>
      <c r="OB606" s="8"/>
      <c r="OC606" s="8"/>
      <c r="OD606" s="8"/>
      <c r="OE606" s="8"/>
      <c r="OF606" s="8"/>
      <c r="OG606" s="8"/>
      <c r="OH606" s="8"/>
      <c r="OI606" s="8"/>
      <c r="OJ606" s="8"/>
      <c r="OK606" s="8"/>
      <c r="OL606" s="8"/>
      <c r="OM606" s="8"/>
      <c r="ON606" s="8"/>
      <c r="OO606" s="8"/>
      <c r="OP606" s="8"/>
      <c r="OQ606" s="8"/>
      <c r="OR606" s="8"/>
      <c r="OS606" s="8"/>
      <c r="OT606" s="8"/>
      <c r="OU606" s="8"/>
      <c r="OV606" s="8"/>
      <c r="OW606" s="8"/>
      <c r="OX606" s="8"/>
      <c r="OY606" s="8"/>
      <c r="OZ606" s="8"/>
      <c r="PA606" s="8"/>
      <c r="PB606" s="8"/>
      <c r="PC606" s="8"/>
      <c r="PD606" s="8"/>
      <c r="PE606" s="8"/>
      <c r="PF606" s="8"/>
      <c r="PG606" s="8"/>
      <c r="PH606" s="8"/>
      <c r="PI606" s="8"/>
      <c r="PJ606" s="8"/>
      <c r="PK606" s="8"/>
      <c r="PL606" s="8"/>
      <c r="PM606" s="8"/>
      <c r="PN606" s="8"/>
      <c r="PO606" s="8"/>
      <c r="PP606" s="8"/>
      <c r="PQ606" s="8"/>
      <c r="PR606" s="8"/>
      <c r="PS606" s="8"/>
      <c r="PT606" s="8"/>
      <c r="PU606" s="8"/>
      <c r="PV606" s="8"/>
      <c r="PW606" s="8"/>
      <c r="PX606" s="8"/>
      <c r="PY606" s="8"/>
      <c r="PZ606" s="8"/>
      <c r="QA606" s="8"/>
      <c r="QB606" s="8"/>
      <c r="QC606" s="8"/>
      <c r="QD606" s="8"/>
      <c r="QE606" s="8"/>
      <c r="QF606" s="8"/>
      <c r="QG606" s="8"/>
      <c r="QH606" s="8"/>
      <c r="QI606" s="8"/>
      <c r="QJ606" s="8"/>
      <c r="QK606" s="8"/>
      <c r="QL606" s="8"/>
      <c r="QM606" s="8"/>
      <c r="QN606" s="8"/>
      <c r="QO606" s="8"/>
      <c r="QP606" s="8"/>
      <c r="QQ606" s="8"/>
      <c r="QR606" s="8"/>
      <c r="QS606" s="8"/>
      <c r="QT606" s="8"/>
      <c r="QU606" s="8"/>
      <c r="QV606" s="8"/>
      <c r="QW606" s="8"/>
      <c r="QX606" s="8"/>
      <c r="QY606" s="8"/>
      <c r="QZ606" s="8"/>
      <c r="RA606" s="8"/>
      <c r="RB606" s="8"/>
      <c r="RC606" s="8"/>
      <c r="RD606" s="8"/>
      <c r="RE606" s="8"/>
      <c r="RF606" s="8"/>
      <c r="RG606" s="8"/>
      <c r="RH606" s="8"/>
      <c r="RI606" s="8"/>
      <c r="RJ606" s="8"/>
      <c r="RK606" s="8"/>
      <c r="RL606" s="8"/>
      <c r="RM606" s="8"/>
      <c r="RN606" s="8"/>
      <c r="RO606" s="8"/>
      <c r="RP606" s="8"/>
      <c r="RQ606" s="8"/>
      <c r="RR606" s="8"/>
      <c r="RS606" s="8"/>
      <c r="RT606" s="8"/>
      <c r="RU606" s="8"/>
      <c r="RV606" s="8"/>
      <c r="RW606" s="8"/>
      <c r="RX606" s="8"/>
      <c r="RY606" s="8"/>
      <c r="RZ606" s="8"/>
      <c r="SA606" s="8"/>
      <c r="SB606" s="8"/>
      <c r="SC606" s="8"/>
      <c r="SD606" s="8"/>
      <c r="SE606" s="8"/>
      <c r="SF606" s="8"/>
      <c r="SG606" s="8"/>
      <c r="SH606" s="8"/>
      <c r="SI606" s="8"/>
      <c r="SJ606" s="8"/>
      <c r="SK606" s="8"/>
      <c r="SL606" s="8"/>
      <c r="SM606" s="8"/>
      <c r="SN606" s="8"/>
      <c r="SO606" s="8"/>
      <c r="SP606" s="8"/>
      <c r="SQ606" s="8"/>
      <c r="SR606" s="8"/>
      <c r="SS606" s="8"/>
      <c r="ST606" s="8"/>
      <c r="SU606" s="8"/>
      <c r="SV606" s="8"/>
      <c r="SW606" s="8"/>
      <c r="SX606" s="8"/>
      <c r="SY606" s="8"/>
      <c r="SZ606" s="8"/>
      <c r="TA606" s="8"/>
      <c r="TB606" s="8"/>
      <c r="TC606" s="8"/>
      <c r="TD606" s="8"/>
      <c r="TE606" s="8"/>
      <c r="TF606" s="8"/>
      <c r="TG606" s="8"/>
      <c r="TH606" s="8"/>
      <c r="TI606" s="8"/>
      <c r="TJ606" s="8"/>
      <c r="TK606" s="8"/>
      <c r="TL606" s="8"/>
      <c r="TM606" s="8"/>
      <c r="TN606" s="8"/>
      <c r="TO606" s="8"/>
      <c r="TP606" s="8"/>
      <c r="TQ606" s="8"/>
      <c r="TR606" s="8"/>
      <c r="TS606" s="8"/>
      <c r="TT606" s="8"/>
      <c r="TU606" s="8"/>
      <c r="TV606" s="8"/>
      <c r="TW606" s="8"/>
      <c r="TX606" s="8"/>
      <c r="TY606" s="8"/>
      <c r="TZ606" s="8"/>
      <c r="UA606" s="8"/>
      <c r="UB606" s="8"/>
      <c r="UC606" s="8"/>
      <c r="UD606" s="8"/>
      <c r="UE606" s="8"/>
      <c r="UF606" s="8"/>
      <c r="UG606" s="8"/>
      <c r="UH606" s="8"/>
      <c r="UI606" s="8"/>
      <c r="UJ606" s="8"/>
      <c r="UK606" s="8"/>
      <c r="UL606" s="8"/>
      <c r="UM606" s="8"/>
      <c r="UN606" s="8"/>
      <c r="UO606" s="8"/>
      <c r="UP606" s="8"/>
      <c r="UQ606" s="8"/>
      <c r="UR606" s="8"/>
      <c r="US606" s="8"/>
      <c r="UT606" s="8"/>
      <c r="UU606" s="8"/>
      <c r="UV606" s="8"/>
      <c r="UW606" s="8"/>
      <c r="UX606" s="8"/>
      <c r="UY606" s="8"/>
      <c r="UZ606" s="8"/>
      <c r="VA606" s="8"/>
      <c r="VB606" s="8"/>
      <c r="VC606" s="8"/>
      <c r="VD606" s="8"/>
      <c r="VE606" s="8"/>
      <c r="VF606" s="8"/>
      <c r="VG606" s="8"/>
      <c r="VH606" s="8"/>
      <c r="VI606" s="8"/>
      <c r="VJ606" s="8"/>
      <c r="VK606" s="8"/>
      <c r="VL606" s="8"/>
      <c r="VM606" s="8"/>
      <c r="VN606" s="8"/>
      <c r="VO606" s="8"/>
      <c r="VP606" s="8"/>
      <c r="VQ606" s="8"/>
      <c r="VR606" s="8"/>
      <c r="VS606" s="8"/>
      <c r="VT606" s="8"/>
      <c r="VU606" s="8"/>
      <c r="VV606" s="8"/>
      <c r="VW606" s="8"/>
      <c r="VX606" s="8"/>
      <c r="VY606" s="8"/>
      <c r="VZ606" s="8"/>
      <c r="WA606" s="8"/>
      <c r="WB606" s="8"/>
      <c r="WC606" s="8"/>
      <c r="WD606" s="8"/>
      <c r="WE606" s="8"/>
      <c r="WF606" s="8"/>
      <c r="WG606" s="8"/>
      <c r="WH606" s="8"/>
      <c r="WI606" s="8"/>
      <c r="WJ606" s="8"/>
      <c r="WK606" s="8"/>
      <c r="WL606" s="8"/>
      <c r="WM606" s="8"/>
      <c r="WN606" s="8"/>
      <c r="WO606" s="8"/>
      <c r="WP606" s="8"/>
      <c r="WQ606" s="8"/>
      <c r="WR606" s="8"/>
      <c r="WS606" s="8"/>
      <c r="WT606" s="8"/>
      <c r="WU606" s="8"/>
      <c r="WV606" s="8"/>
      <c r="WW606" s="8"/>
      <c r="WX606" s="8"/>
      <c r="WY606" s="8"/>
      <c r="WZ606" s="8"/>
      <c r="XA606" s="8"/>
      <c r="XB606" s="8"/>
      <c r="XC606" s="8"/>
      <c r="XD606" s="8"/>
      <c r="XE606" s="8"/>
      <c r="XF606" s="8"/>
      <c r="XG606" s="8"/>
      <c r="XH606" s="8"/>
      <c r="XI606" s="8"/>
      <c r="XJ606" s="8"/>
      <c r="XK606" s="8"/>
      <c r="XL606" s="8"/>
      <c r="XM606" s="8"/>
      <c r="XN606" s="8"/>
      <c r="XO606" s="8"/>
      <c r="XP606" s="8"/>
      <c r="XQ606" s="8"/>
      <c r="XR606" s="8"/>
      <c r="XS606" s="8"/>
      <c r="XT606" s="8"/>
      <c r="XU606" s="8"/>
      <c r="XV606" s="8"/>
      <c r="XW606" s="8"/>
      <c r="XX606" s="8"/>
      <c r="XY606" s="8"/>
      <c r="XZ606" s="8"/>
      <c r="YA606" s="8"/>
      <c r="YB606" s="8"/>
      <c r="YC606" s="8"/>
      <c r="YD606" s="8"/>
      <c r="YE606" s="8"/>
      <c r="YF606" s="8"/>
      <c r="YG606" s="8"/>
      <c r="YH606" s="8"/>
      <c r="YI606" s="8"/>
      <c r="YJ606" s="8"/>
      <c r="YK606" s="8"/>
      <c r="YL606" s="8"/>
      <c r="YM606" s="8"/>
      <c r="YN606" s="8"/>
      <c r="YO606" s="8"/>
      <c r="YP606" s="8"/>
      <c r="YQ606" s="8"/>
      <c r="YR606" s="8"/>
      <c r="YS606" s="8"/>
      <c r="YT606" s="8"/>
      <c r="YU606" s="8"/>
      <c r="YV606" s="8"/>
      <c r="YW606" s="8"/>
      <c r="YX606" s="8"/>
      <c r="YY606" s="8"/>
      <c r="YZ606" s="8"/>
      <c r="ZA606" s="8"/>
      <c r="ZB606" s="8"/>
      <c r="ZC606" s="8"/>
      <c r="ZD606" s="8"/>
      <c r="ZE606" s="8"/>
      <c r="ZF606" s="8"/>
      <c r="ZG606" s="8"/>
      <c r="ZH606" s="8"/>
      <c r="ZI606" s="8"/>
      <c r="ZJ606" s="8"/>
      <c r="ZK606" s="8"/>
      <c r="ZL606" s="8"/>
      <c r="ZM606" s="8"/>
      <c r="ZN606" s="8"/>
      <c r="ZO606" s="8"/>
      <c r="ZP606" s="8"/>
      <c r="ZQ606" s="8"/>
      <c r="ZR606" s="8"/>
      <c r="ZS606" s="8"/>
      <c r="ZT606" s="8"/>
      <c r="ZU606" s="8"/>
      <c r="ZV606" s="8"/>
      <c r="ZW606" s="8"/>
      <c r="ZX606" s="8"/>
      <c r="ZY606" s="8"/>
      <c r="ZZ606" s="8"/>
      <c r="AAA606" s="8"/>
      <c r="AAB606" s="8"/>
      <c r="AAC606" s="8"/>
      <c r="AAD606" s="8"/>
      <c r="AAE606" s="8"/>
      <c r="AAF606" s="8"/>
      <c r="AAG606" s="8"/>
      <c r="AAH606" s="8"/>
      <c r="AAI606" s="8"/>
      <c r="AAJ606" s="8"/>
      <c r="AAK606" s="8"/>
      <c r="AAL606" s="8"/>
      <c r="AAM606" s="8"/>
      <c r="AAN606" s="8"/>
      <c r="AAO606" s="8"/>
      <c r="AAP606" s="8"/>
      <c r="AAQ606" s="8"/>
      <c r="AAR606" s="8"/>
      <c r="AAS606" s="8"/>
      <c r="AAT606" s="8"/>
      <c r="AAU606" s="8"/>
      <c r="AAV606" s="8"/>
      <c r="AAW606" s="8"/>
      <c r="AAX606" s="8"/>
      <c r="AAY606" s="8"/>
      <c r="AAZ606" s="8"/>
      <c r="ABA606" s="8"/>
      <c r="ABB606" s="8"/>
      <c r="ABC606" s="8"/>
      <c r="ABD606" s="8"/>
      <c r="ABE606" s="8"/>
      <c r="ABF606" s="8"/>
      <c r="ABG606" s="8"/>
      <c r="ABH606" s="8"/>
      <c r="ABI606" s="8"/>
      <c r="ABJ606" s="8"/>
      <c r="ABK606" s="8"/>
      <c r="ABL606" s="8"/>
      <c r="ABM606" s="8"/>
      <c r="ABN606" s="8"/>
      <c r="ABO606" s="8"/>
      <c r="ABP606" s="8"/>
      <c r="ABQ606" s="8"/>
      <c r="ABR606" s="8"/>
      <c r="ABS606" s="8"/>
      <c r="ABT606" s="8"/>
      <c r="ABU606" s="8"/>
      <c r="ABV606" s="8"/>
      <c r="ABW606" s="8"/>
      <c r="ABX606" s="8"/>
      <c r="ABY606" s="8"/>
      <c r="ABZ606" s="8"/>
      <c r="ACA606" s="8"/>
      <c r="ACB606" s="8"/>
      <c r="ACC606" s="8"/>
      <c r="ACD606" s="8"/>
      <c r="ACE606" s="8"/>
      <c r="ACF606" s="8"/>
      <c r="ACG606" s="8"/>
      <c r="ACH606" s="8"/>
      <c r="ACI606" s="8"/>
      <c r="ACJ606" s="8"/>
      <c r="ACK606" s="8"/>
      <c r="ACL606" s="8"/>
      <c r="ACM606" s="8"/>
      <c r="ACN606" s="8"/>
      <c r="ACO606" s="8"/>
      <c r="ACP606" s="8"/>
      <c r="ACQ606" s="8"/>
      <c r="ACR606" s="8"/>
      <c r="ACS606" s="8"/>
      <c r="ACT606" s="8"/>
      <c r="ACU606" s="8"/>
      <c r="ACV606" s="8"/>
      <c r="ACW606" s="8"/>
      <c r="ACX606" s="8"/>
      <c r="ACY606" s="8"/>
      <c r="ACZ606" s="8"/>
      <c r="ADA606" s="8"/>
      <c r="ADB606" s="8"/>
      <c r="ADC606" s="8"/>
      <c r="ADD606" s="8"/>
      <c r="ADE606" s="8"/>
      <c r="ADF606" s="8"/>
      <c r="ADG606" s="8"/>
      <c r="ADH606" s="8"/>
      <c r="ADI606" s="8"/>
      <c r="ADJ606" s="8"/>
      <c r="ADK606" s="8"/>
      <c r="ADL606" s="8"/>
      <c r="ADM606" s="8"/>
      <c r="ADN606" s="8"/>
      <c r="ADO606" s="8"/>
      <c r="ADP606" s="8"/>
      <c r="ADQ606" s="8"/>
      <c r="ADR606" s="8"/>
      <c r="ADS606" s="8"/>
      <c r="ADT606" s="8"/>
      <c r="ADU606" s="8"/>
      <c r="ADV606" s="8"/>
      <c r="ADW606" s="8"/>
      <c r="ADX606" s="8"/>
      <c r="ADY606" s="8"/>
      <c r="ADZ606" s="8"/>
      <c r="AEA606" s="8"/>
      <c r="AEB606" s="8"/>
      <c r="AEC606" s="8"/>
      <c r="AED606" s="8"/>
      <c r="AEE606" s="8"/>
      <c r="AEF606" s="8"/>
      <c r="AEG606" s="8"/>
      <c r="AEH606" s="8"/>
      <c r="AEI606" s="8"/>
      <c r="AEJ606" s="8"/>
      <c r="AEK606" s="8"/>
      <c r="AEL606" s="8"/>
      <c r="AEM606" s="8"/>
      <c r="AEN606" s="8"/>
      <c r="AEO606" s="8"/>
      <c r="AEP606" s="8"/>
      <c r="AEQ606" s="8"/>
      <c r="AER606" s="8"/>
      <c r="AES606" s="8"/>
      <c r="AET606" s="8"/>
      <c r="AEU606" s="8"/>
      <c r="AEV606" s="8"/>
      <c r="AEW606" s="8"/>
      <c r="AEX606" s="8"/>
      <c r="AEY606" s="8"/>
      <c r="AEZ606" s="8"/>
      <c r="AFA606" s="8"/>
      <c r="AFB606" s="8"/>
      <c r="AFC606" s="8"/>
      <c r="AFD606" s="8"/>
      <c r="AFE606" s="8"/>
      <c r="AFF606" s="8"/>
      <c r="AFG606" s="8"/>
      <c r="AFH606" s="8"/>
      <c r="AFI606" s="8"/>
      <c r="AFJ606" s="8"/>
      <c r="AFK606" s="8"/>
      <c r="AFL606" s="8"/>
      <c r="AFM606" s="8"/>
      <c r="AFN606" s="8"/>
      <c r="AFO606" s="8"/>
      <c r="AFP606" s="8"/>
      <c r="AFQ606" s="8"/>
      <c r="AFR606" s="8"/>
      <c r="AFS606" s="8"/>
      <c r="AFT606" s="8"/>
      <c r="AFU606" s="8"/>
      <c r="AFV606" s="8"/>
      <c r="AFW606" s="8"/>
      <c r="AFX606" s="8"/>
      <c r="AFY606" s="8"/>
      <c r="AFZ606" s="8"/>
      <c r="AGA606" s="8"/>
      <c r="AGB606" s="8"/>
      <c r="AGC606" s="8"/>
      <c r="AGD606" s="8"/>
      <c r="AGE606" s="8"/>
      <c r="AGF606" s="8"/>
      <c r="AGG606" s="8"/>
      <c r="AGH606" s="8"/>
      <c r="AGI606" s="8"/>
      <c r="AGJ606" s="8"/>
      <c r="AGK606" s="8"/>
      <c r="AGL606" s="8"/>
      <c r="AGM606" s="8"/>
      <c r="AGN606" s="8"/>
      <c r="AGO606" s="8"/>
      <c r="AGP606" s="8"/>
      <c r="AGQ606" s="8"/>
      <c r="AGR606" s="8"/>
      <c r="AGS606" s="8"/>
      <c r="AGT606" s="8"/>
      <c r="AGU606" s="8"/>
      <c r="AGV606" s="8"/>
      <c r="AGW606" s="8"/>
      <c r="AGX606" s="8"/>
      <c r="AGY606" s="8"/>
      <c r="AGZ606" s="8"/>
      <c r="AHA606" s="8"/>
      <c r="AHB606" s="8"/>
      <c r="AHC606" s="8"/>
      <c r="AHD606" s="8"/>
      <c r="AHE606" s="8"/>
      <c r="AHF606" s="8"/>
      <c r="AHG606" s="8"/>
      <c r="AHH606" s="8"/>
      <c r="AHI606" s="8"/>
      <c r="AHJ606" s="8"/>
      <c r="AHK606" s="8"/>
      <c r="AHL606" s="8"/>
      <c r="AHM606" s="8"/>
      <c r="AHN606" s="8"/>
      <c r="AHO606" s="8"/>
      <c r="AHP606" s="8"/>
      <c r="AHQ606" s="8"/>
      <c r="AHR606" s="8"/>
      <c r="AHS606" s="8"/>
      <c r="AHT606" s="8"/>
      <c r="AHU606" s="8"/>
      <c r="AHV606" s="8"/>
      <c r="AHW606" s="8"/>
      <c r="AHX606" s="8"/>
      <c r="AHY606" s="8"/>
      <c r="AHZ606" s="8"/>
      <c r="AIA606" s="8"/>
      <c r="AIB606" s="8"/>
      <c r="AIC606" s="8"/>
      <c r="AID606" s="8"/>
      <c r="AIE606" s="8"/>
      <c r="AIF606" s="8"/>
      <c r="AIG606" s="8"/>
      <c r="AIH606" s="8"/>
      <c r="AII606" s="8"/>
      <c r="AIJ606" s="8"/>
      <c r="AIK606" s="8"/>
      <c r="AIL606" s="8"/>
      <c r="AIM606" s="8"/>
      <c r="AIN606" s="8"/>
      <c r="AIO606" s="8"/>
      <c r="AIP606" s="8"/>
      <c r="AIQ606" s="8"/>
      <c r="AIR606" s="8"/>
      <c r="AIS606" s="8"/>
      <c r="AIT606" s="8"/>
      <c r="AIU606" s="8"/>
      <c r="AIV606" s="8"/>
      <c r="AIW606" s="8"/>
      <c r="AIX606" s="8"/>
      <c r="AIY606" s="8"/>
      <c r="AIZ606" s="8"/>
      <c r="AJA606" s="8"/>
      <c r="AJB606" s="8"/>
      <c r="AJC606" s="8"/>
      <c r="AJD606" s="8"/>
      <c r="AJE606" s="8"/>
      <c r="AJF606" s="8"/>
      <c r="AJG606" s="8"/>
      <c r="AJH606" s="8"/>
      <c r="AJI606" s="8"/>
      <c r="AJJ606" s="8"/>
      <c r="AJK606" s="8"/>
      <c r="AJL606" s="8"/>
      <c r="AJM606" s="8"/>
      <c r="AJN606" s="8"/>
      <c r="AJO606" s="8"/>
      <c r="AJP606" s="8"/>
      <c r="AJQ606" s="8"/>
      <c r="AJR606" s="8"/>
      <c r="AJS606" s="8"/>
      <c r="AJT606" s="8"/>
      <c r="AJU606" s="8"/>
      <c r="AJV606" s="8"/>
      <c r="AJW606" s="8"/>
      <c r="AJX606" s="8"/>
      <c r="AJY606" s="8"/>
      <c r="AJZ606" s="8"/>
      <c r="AKA606" s="8"/>
      <c r="AKB606" s="8"/>
      <c r="AKC606" s="8"/>
      <c r="AKD606" s="8"/>
      <c r="AKE606" s="8"/>
      <c r="AKF606" s="8"/>
      <c r="AKG606" s="8"/>
      <c r="AKH606" s="8"/>
      <c r="AKI606" s="8"/>
      <c r="AKJ606" s="8"/>
      <c r="AKK606" s="8"/>
      <c r="AKL606" s="8"/>
      <c r="AKM606" s="8"/>
      <c r="AKN606" s="8"/>
      <c r="AKO606" s="8"/>
      <c r="AKP606" s="8"/>
      <c r="AKQ606" s="8"/>
      <c r="AKR606" s="8"/>
      <c r="AKS606" s="8"/>
      <c r="AKT606" s="8"/>
      <c r="AKU606" s="8"/>
      <c r="AKV606" s="8"/>
      <c r="AKW606" s="8"/>
      <c r="AKX606" s="8"/>
      <c r="AKY606" s="8"/>
      <c r="AKZ606" s="8"/>
      <c r="ALA606" s="8"/>
      <c r="ALB606" s="8"/>
      <c r="ALC606" s="8"/>
      <c r="ALD606" s="8"/>
      <c r="ALE606" s="8"/>
      <c r="ALF606" s="8"/>
      <c r="ALG606" s="8"/>
      <c r="ALH606" s="8"/>
      <c r="ALI606" s="8"/>
      <c r="ALJ606" s="8"/>
      <c r="ALK606" s="8"/>
      <c r="ALL606" s="8"/>
      <c r="ALM606" s="8"/>
      <c r="ALN606" s="8"/>
      <c r="ALO606" s="8"/>
      <c r="ALP606" s="8"/>
      <c r="ALQ606" s="8"/>
      <c r="ALR606" s="8"/>
      <c r="ALS606" s="8"/>
      <c r="ALT606" s="8"/>
      <c r="ALU606" s="8"/>
      <c r="ALV606" s="8"/>
      <c r="ALW606" s="8"/>
      <c r="ALX606" s="8"/>
      <c r="ALY606" s="8"/>
      <c r="ALZ606" s="8"/>
      <c r="AMA606" s="8"/>
      <c r="AMB606" s="8"/>
      <c r="AMC606" s="8"/>
      <c r="AMD606" s="8"/>
      <c r="AME606" s="8"/>
      <c r="AMF606" s="8"/>
      <c r="AMG606" s="8"/>
      <c r="AMH606" s="8"/>
      <c r="AMI606" s="8"/>
      <c r="AMJ606" s="8"/>
      <c r="AMK606" s="8"/>
      <c r="AML606" s="8"/>
      <c r="AMM606" s="8"/>
      <c r="AMN606" s="8"/>
      <c r="AMO606" s="8"/>
      <c r="AMP606" s="8"/>
      <c r="AMQ606" s="8"/>
      <c r="AMR606" s="8"/>
      <c r="AMS606" s="8"/>
      <c r="AMT606" s="8"/>
      <c r="AMU606" s="8"/>
      <c r="AMV606" s="8"/>
      <c r="AMW606" s="8"/>
      <c r="AMX606" s="8"/>
      <c r="AMY606" s="8"/>
      <c r="AMZ606" s="8"/>
      <c r="ANA606" s="8"/>
      <c r="ANB606" s="8"/>
      <c r="ANC606" s="8"/>
      <c r="AND606" s="8"/>
      <c r="ANE606" s="8"/>
      <c r="ANF606" s="8"/>
      <c r="ANG606" s="8"/>
      <c r="ANH606" s="8"/>
      <c r="ANI606" s="8"/>
      <c r="ANJ606" s="8"/>
      <c r="ANK606" s="8"/>
      <c r="ANL606" s="8"/>
      <c r="ANM606" s="8"/>
      <c r="ANN606" s="8"/>
      <c r="ANO606" s="8"/>
      <c r="ANP606" s="8"/>
      <c r="ANQ606" s="8"/>
      <c r="ANR606" s="8"/>
      <c r="ANS606" s="8"/>
      <c r="ANT606" s="8"/>
      <c r="ANU606" s="8"/>
      <c r="ANV606" s="8"/>
      <c r="ANW606" s="8"/>
      <c r="ANX606" s="8"/>
      <c r="ANY606" s="8"/>
      <c r="ANZ606" s="8"/>
      <c r="AOA606" s="8"/>
      <c r="AOB606" s="8"/>
      <c r="AOC606" s="8"/>
      <c r="AOD606" s="8"/>
      <c r="AOE606" s="8"/>
      <c r="AOF606" s="8"/>
      <c r="AOG606" s="8"/>
      <c r="AOH606" s="8"/>
      <c r="AOI606" s="8"/>
      <c r="AOJ606" s="8"/>
      <c r="AOK606" s="8"/>
      <c r="AOL606" s="8"/>
      <c r="AOM606" s="8"/>
      <c r="AON606" s="8"/>
      <c r="AOO606" s="8"/>
      <c r="AOP606" s="8"/>
      <c r="AOQ606" s="8"/>
      <c r="AOR606" s="8"/>
      <c r="AOS606" s="8"/>
      <c r="AOT606" s="8"/>
      <c r="AOU606" s="8"/>
      <c r="AOV606" s="8"/>
      <c r="AOW606" s="8"/>
      <c r="AOX606" s="8"/>
      <c r="AOY606" s="8"/>
      <c r="AOZ606" s="8"/>
      <c r="APA606" s="8"/>
      <c r="APB606" s="8"/>
      <c r="APC606" s="8"/>
      <c r="APD606" s="8"/>
      <c r="APE606" s="8"/>
      <c r="APF606" s="8"/>
      <c r="APG606" s="8"/>
      <c r="APH606" s="8"/>
      <c r="API606" s="8"/>
      <c r="APJ606" s="8"/>
      <c r="APK606" s="8"/>
      <c r="APL606" s="8"/>
      <c r="APM606" s="8"/>
      <c r="APN606" s="8"/>
      <c r="APO606" s="8"/>
      <c r="APP606" s="8"/>
      <c r="APQ606" s="8"/>
      <c r="APR606" s="8"/>
      <c r="APS606" s="8"/>
      <c r="APT606" s="8"/>
      <c r="APU606" s="8"/>
      <c r="APV606" s="8"/>
      <c r="APW606" s="8"/>
      <c r="APX606" s="8"/>
      <c r="APY606" s="8"/>
      <c r="APZ606" s="8"/>
      <c r="AQA606" s="8"/>
      <c r="AQB606" s="8"/>
      <c r="AQC606" s="8"/>
      <c r="AQD606" s="8"/>
      <c r="AQE606" s="8"/>
      <c r="AQF606" s="8"/>
      <c r="AQG606" s="8"/>
      <c r="AQH606" s="8"/>
      <c r="AQI606" s="8"/>
      <c r="AQJ606" s="8"/>
      <c r="AQK606" s="8"/>
      <c r="AQL606" s="8"/>
      <c r="AQM606" s="8"/>
      <c r="AQN606" s="8"/>
      <c r="AQO606" s="8"/>
      <c r="AQP606" s="8"/>
      <c r="AQQ606" s="8"/>
      <c r="AQR606" s="8"/>
      <c r="AQS606" s="8"/>
      <c r="AQT606" s="8"/>
      <c r="AQU606" s="8"/>
      <c r="AQV606" s="8"/>
      <c r="AQW606" s="8"/>
      <c r="AQX606" s="8"/>
      <c r="AQY606" s="8"/>
      <c r="AQZ606" s="8"/>
      <c r="ARA606" s="8"/>
      <c r="ARB606" s="8"/>
      <c r="ARC606" s="8"/>
      <c r="ARD606" s="8"/>
      <c r="ARE606" s="8"/>
      <c r="ARF606" s="8"/>
      <c r="ARG606" s="8"/>
      <c r="ARH606" s="8"/>
      <c r="ARI606" s="8"/>
      <c r="ARJ606" s="8"/>
      <c r="ARK606" s="8"/>
      <c r="ARL606" s="8"/>
      <c r="ARM606" s="8"/>
      <c r="ARN606" s="8"/>
      <c r="ARO606" s="8"/>
      <c r="ARP606" s="8"/>
      <c r="ARQ606" s="8"/>
      <c r="ARR606" s="8"/>
      <c r="ARS606" s="8"/>
      <c r="ART606" s="8"/>
      <c r="ARU606" s="8"/>
      <c r="ARV606" s="8"/>
      <c r="ARW606" s="8"/>
      <c r="ARX606" s="8"/>
      <c r="ARY606" s="8"/>
      <c r="ARZ606" s="8"/>
      <c r="ASA606" s="8"/>
      <c r="ASB606" s="8"/>
      <c r="ASC606" s="8"/>
      <c r="ASD606" s="8"/>
      <c r="ASE606" s="8"/>
      <c r="ASF606" s="8"/>
      <c r="ASG606" s="8"/>
      <c r="ASH606" s="8"/>
      <c r="ASI606" s="8"/>
      <c r="ASJ606" s="8"/>
      <c r="ASK606" s="8"/>
      <c r="ASL606" s="8"/>
      <c r="ASM606" s="8"/>
      <c r="ASN606" s="8"/>
      <c r="ASO606" s="8"/>
      <c r="ASP606" s="8"/>
      <c r="ASQ606" s="8"/>
      <c r="ASR606" s="8"/>
      <c r="ASS606" s="8"/>
      <c r="AST606" s="8"/>
      <c r="ASU606" s="8"/>
      <c r="ASV606" s="8"/>
      <c r="ASW606" s="8"/>
      <c r="ASX606" s="8"/>
      <c r="ASY606" s="8"/>
      <c r="ASZ606" s="8"/>
      <c r="ATA606" s="8"/>
      <c r="ATB606" s="8"/>
      <c r="ATC606" s="8"/>
      <c r="ATD606" s="8"/>
      <c r="ATE606" s="8"/>
      <c r="ATF606" s="8"/>
      <c r="ATG606" s="8"/>
      <c r="ATH606" s="8"/>
      <c r="ATI606" s="8"/>
      <c r="ATJ606" s="8"/>
      <c r="ATK606" s="8"/>
      <c r="ATL606" s="8"/>
      <c r="ATM606" s="8"/>
      <c r="ATN606" s="8"/>
      <c r="ATO606" s="8"/>
      <c r="ATP606" s="8"/>
      <c r="ATQ606" s="8"/>
      <c r="ATR606" s="8"/>
      <c r="ATS606" s="8"/>
      <c r="ATT606" s="8"/>
      <c r="ATU606" s="8"/>
      <c r="ATV606" s="8"/>
      <c r="ATW606" s="8"/>
      <c r="ATX606" s="8"/>
      <c r="ATY606" s="8"/>
      <c r="ATZ606" s="8"/>
      <c r="AUA606" s="8"/>
      <c r="AUB606" s="8"/>
      <c r="AUC606" s="8"/>
      <c r="AUD606" s="8"/>
      <c r="AUE606" s="8"/>
      <c r="AUF606" s="8"/>
      <c r="AUG606" s="8"/>
      <c r="AUH606" s="8"/>
      <c r="AUI606" s="8"/>
      <c r="AUJ606" s="8"/>
      <c r="AUK606" s="8"/>
      <c r="AUL606" s="8"/>
      <c r="AUM606" s="8"/>
      <c r="AUN606" s="8"/>
      <c r="AUO606" s="8"/>
      <c r="AUP606" s="8"/>
      <c r="AUQ606" s="8"/>
      <c r="AUR606" s="8"/>
      <c r="AUS606" s="8"/>
      <c r="AUT606" s="8"/>
      <c r="AUU606" s="8"/>
      <c r="AUV606" s="8"/>
      <c r="AUW606" s="8"/>
      <c r="AUX606" s="8"/>
      <c r="AUY606" s="8"/>
      <c r="AUZ606" s="8"/>
      <c r="AVA606" s="8"/>
      <c r="AVB606" s="8"/>
      <c r="AVC606" s="8"/>
      <c r="AVD606" s="8"/>
      <c r="AVE606" s="8"/>
      <c r="AVF606" s="8"/>
      <c r="AVG606" s="8"/>
      <c r="AVH606" s="8"/>
      <c r="AVI606" s="8"/>
      <c r="AVJ606" s="8"/>
      <c r="AVK606" s="8"/>
      <c r="AVL606" s="8"/>
      <c r="AVM606" s="8"/>
      <c r="AVN606" s="8"/>
      <c r="AVO606" s="8"/>
      <c r="AVP606" s="8"/>
      <c r="AVQ606" s="8"/>
      <c r="AVR606" s="8"/>
      <c r="AVS606" s="8"/>
      <c r="AVT606" s="8"/>
      <c r="AVU606" s="8"/>
      <c r="AVV606" s="8"/>
      <c r="AVW606" s="8"/>
      <c r="AVX606" s="8"/>
      <c r="AVY606" s="8"/>
      <c r="AVZ606" s="8"/>
      <c r="AWA606" s="8"/>
      <c r="AWB606" s="8"/>
      <c r="AWC606" s="8"/>
      <c r="AWD606" s="8"/>
      <c r="AWE606" s="8"/>
      <c r="AWF606" s="8"/>
      <c r="AWG606" s="8"/>
      <c r="AWH606" s="8"/>
      <c r="AWI606" s="8"/>
      <c r="AWJ606" s="8"/>
      <c r="AWK606" s="8"/>
      <c r="AWL606" s="8"/>
      <c r="AWM606" s="8"/>
      <c r="AWN606" s="8"/>
      <c r="AWO606" s="8"/>
      <c r="AWP606" s="8"/>
      <c r="AWQ606" s="8"/>
      <c r="AWR606" s="8"/>
      <c r="AWS606" s="8"/>
      <c r="AWT606" s="8"/>
      <c r="AWU606" s="8"/>
      <c r="AWV606" s="8"/>
      <c r="AWW606" s="8"/>
      <c r="AWX606" s="8"/>
      <c r="AWY606" s="8"/>
      <c r="AWZ606" s="8"/>
      <c r="AXA606" s="8"/>
      <c r="AXB606" s="8"/>
      <c r="AXC606" s="8"/>
      <c r="AXD606" s="8"/>
      <c r="AXE606" s="8"/>
      <c r="AXF606" s="8"/>
      <c r="AXG606" s="8"/>
      <c r="AXH606" s="8"/>
      <c r="AXI606" s="8"/>
      <c r="AXJ606" s="8"/>
      <c r="AXK606" s="8"/>
      <c r="AXL606" s="8"/>
      <c r="AXM606" s="8"/>
      <c r="AXN606" s="8"/>
      <c r="AXO606" s="8"/>
      <c r="AXP606" s="8"/>
      <c r="AXQ606" s="8"/>
      <c r="AXR606" s="8"/>
      <c r="AXS606" s="8"/>
      <c r="AXT606" s="8"/>
      <c r="AXU606" s="8"/>
      <c r="AXV606" s="8"/>
      <c r="AXW606" s="8"/>
      <c r="AXX606" s="8"/>
      <c r="AXY606" s="8"/>
      <c r="AXZ606" s="8"/>
      <c r="AYA606" s="8"/>
      <c r="AYB606" s="8"/>
      <c r="AYC606" s="8"/>
      <c r="AYD606" s="8"/>
      <c r="AYE606" s="8"/>
      <c r="AYF606" s="8"/>
      <c r="AYG606" s="8"/>
      <c r="AYH606" s="8"/>
      <c r="AYI606" s="8"/>
      <c r="AYJ606" s="8"/>
      <c r="AYK606" s="8"/>
      <c r="AYL606" s="8"/>
      <c r="AYM606" s="8"/>
      <c r="AYN606" s="8"/>
      <c r="AYO606" s="8"/>
      <c r="AYP606" s="8"/>
      <c r="AYQ606" s="8"/>
      <c r="AYR606" s="8"/>
      <c r="AYS606" s="8"/>
      <c r="AYT606" s="8"/>
      <c r="AYU606" s="8"/>
      <c r="AYV606" s="8"/>
      <c r="AYW606" s="8"/>
      <c r="AYX606" s="8"/>
      <c r="AYY606" s="8"/>
      <c r="AYZ606" s="8"/>
      <c r="AZA606" s="8"/>
      <c r="AZB606" s="8"/>
      <c r="AZC606" s="8"/>
      <c r="AZD606" s="8"/>
      <c r="AZE606" s="8"/>
      <c r="AZF606" s="8"/>
      <c r="AZG606" s="8"/>
      <c r="AZH606" s="8"/>
      <c r="AZI606" s="8"/>
      <c r="AZJ606" s="8"/>
      <c r="AZK606" s="8"/>
      <c r="AZL606" s="8"/>
      <c r="AZM606" s="8"/>
      <c r="AZN606" s="8"/>
      <c r="AZO606" s="8"/>
      <c r="AZP606" s="8"/>
      <c r="AZQ606" s="8"/>
      <c r="AZR606" s="8"/>
      <c r="AZS606" s="8"/>
      <c r="AZT606" s="8"/>
      <c r="AZU606" s="8"/>
      <c r="AZV606" s="8"/>
      <c r="AZW606" s="8"/>
      <c r="AZX606" s="8"/>
      <c r="AZY606" s="8"/>
      <c r="AZZ606" s="8"/>
      <c r="BAA606" s="8"/>
      <c r="BAB606" s="8"/>
      <c r="BAC606" s="8"/>
      <c r="BAD606" s="8"/>
      <c r="BAE606" s="8"/>
      <c r="BAF606" s="8"/>
      <c r="BAG606" s="8"/>
      <c r="BAH606" s="8"/>
      <c r="BAI606" s="8"/>
      <c r="BAJ606" s="8"/>
      <c r="BAK606" s="8"/>
      <c r="BAL606" s="8"/>
      <c r="BAM606" s="8"/>
      <c r="BAN606" s="8"/>
      <c r="BAO606" s="8"/>
      <c r="BAP606" s="8"/>
      <c r="BAQ606" s="8"/>
      <c r="BAR606" s="8"/>
      <c r="BAS606" s="8"/>
      <c r="BAT606" s="8"/>
      <c r="BAU606" s="8"/>
      <c r="BAV606" s="8"/>
      <c r="BAW606" s="8"/>
      <c r="BAX606" s="8"/>
      <c r="BAY606" s="8"/>
      <c r="BAZ606" s="8"/>
      <c r="BBA606" s="8"/>
      <c r="BBB606" s="8"/>
      <c r="BBC606" s="8"/>
      <c r="BBD606" s="8"/>
      <c r="BBE606" s="8"/>
      <c r="BBF606" s="8"/>
      <c r="BBG606" s="8"/>
      <c r="BBH606" s="8"/>
      <c r="BBI606" s="8"/>
      <c r="BBJ606" s="8"/>
      <c r="BBK606" s="8"/>
      <c r="BBL606" s="8"/>
      <c r="BBM606" s="8"/>
      <c r="BBN606" s="8"/>
      <c r="BBO606" s="8"/>
      <c r="BBP606" s="8"/>
      <c r="BBQ606" s="8"/>
      <c r="BBR606" s="8"/>
      <c r="BBS606" s="8"/>
      <c r="BBT606" s="8"/>
      <c r="BBU606" s="8"/>
      <c r="BBV606" s="8"/>
      <c r="BBW606" s="8"/>
      <c r="BBX606" s="8"/>
      <c r="BBY606" s="8"/>
      <c r="BBZ606" s="8"/>
      <c r="BCA606" s="8"/>
      <c r="BCB606" s="8"/>
      <c r="BCC606" s="8"/>
      <c r="BCD606" s="8"/>
      <c r="BCE606" s="8"/>
      <c r="BCF606" s="8"/>
      <c r="BCG606" s="8"/>
      <c r="BCH606" s="8"/>
      <c r="BCI606" s="8"/>
      <c r="BCJ606" s="8"/>
      <c r="BCK606" s="8"/>
      <c r="BCL606" s="8"/>
      <c r="BCM606" s="8"/>
      <c r="BCN606" s="8"/>
      <c r="BCO606" s="8"/>
      <c r="BCP606" s="8"/>
      <c r="BCQ606" s="8"/>
      <c r="BCR606" s="8"/>
      <c r="BCS606" s="8"/>
      <c r="BCT606" s="8"/>
      <c r="BCU606" s="8"/>
      <c r="BCV606" s="8"/>
      <c r="BCW606" s="8"/>
      <c r="BCX606" s="8"/>
      <c r="BCY606" s="8"/>
      <c r="BCZ606" s="8"/>
      <c r="BDA606" s="8"/>
      <c r="BDB606" s="8"/>
      <c r="BDC606" s="8"/>
      <c r="BDD606" s="8"/>
      <c r="BDE606" s="8"/>
      <c r="BDF606" s="8"/>
      <c r="BDG606" s="8"/>
      <c r="BDH606" s="8"/>
      <c r="BDI606" s="8"/>
      <c r="BDJ606" s="8"/>
      <c r="BDK606" s="8"/>
      <c r="BDL606" s="8"/>
      <c r="BDM606" s="8"/>
      <c r="BDN606" s="8"/>
      <c r="BDO606" s="8"/>
      <c r="BDP606" s="8"/>
      <c r="BDQ606" s="8"/>
      <c r="BDR606" s="8"/>
      <c r="BDS606" s="8"/>
      <c r="BDT606" s="8"/>
      <c r="BDU606" s="8"/>
      <c r="BDV606" s="8"/>
      <c r="BDW606" s="8"/>
      <c r="BDX606" s="8"/>
      <c r="BDY606" s="8"/>
      <c r="BDZ606" s="8"/>
      <c r="BEA606" s="8"/>
      <c r="BEB606" s="8"/>
      <c r="BEC606" s="8"/>
      <c r="BED606" s="8"/>
      <c r="BEE606" s="8"/>
      <c r="BEF606" s="8"/>
      <c r="BEG606" s="8"/>
      <c r="BEH606" s="8"/>
      <c r="BEI606" s="8"/>
      <c r="BEJ606" s="8"/>
      <c r="BEK606" s="8"/>
      <c r="BEL606" s="8"/>
      <c r="BEM606" s="8"/>
      <c r="BEN606" s="8"/>
      <c r="BEO606" s="8"/>
      <c r="BEP606" s="8"/>
      <c r="BEQ606" s="8"/>
      <c r="BER606" s="8"/>
      <c r="BES606" s="8"/>
      <c r="BET606" s="8"/>
      <c r="BEU606" s="8"/>
      <c r="BEV606" s="8"/>
      <c r="BEW606" s="8"/>
      <c r="BEX606" s="8"/>
      <c r="BEY606" s="8"/>
      <c r="BEZ606" s="8"/>
      <c r="BFA606" s="8"/>
      <c r="BFB606" s="8"/>
      <c r="BFC606" s="8"/>
      <c r="BFD606" s="8"/>
      <c r="BFE606" s="8"/>
      <c r="BFF606" s="8"/>
      <c r="BFG606" s="8"/>
      <c r="BFH606" s="8"/>
      <c r="BFI606" s="8"/>
      <c r="BFJ606" s="8"/>
      <c r="BFK606" s="8"/>
      <c r="BFL606" s="8"/>
      <c r="BFM606" s="8"/>
      <c r="BFN606" s="8"/>
      <c r="BFO606" s="8"/>
      <c r="BFP606" s="8"/>
      <c r="BFQ606" s="8"/>
      <c r="BFR606" s="8"/>
      <c r="BFS606" s="8"/>
      <c r="BFT606" s="8"/>
      <c r="BFU606" s="8"/>
      <c r="BFV606" s="8"/>
      <c r="BFW606" s="8"/>
      <c r="BFX606" s="8"/>
      <c r="BFY606" s="8"/>
      <c r="BFZ606" s="8"/>
      <c r="BGA606" s="8"/>
      <c r="BGB606" s="8"/>
      <c r="BGC606" s="8"/>
      <c r="BGD606" s="8"/>
      <c r="BGE606" s="8"/>
      <c r="BGF606" s="8"/>
      <c r="BGG606" s="8"/>
      <c r="BGH606" s="8"/>
      <c r="BGI606" s="8"/>
      <c r="BGJ606" s="8"/>
      <c r="BGK606" s="8"/>
      <c r="BGL606" s="8"/>
      <c r="BGM606" s="8"/>
      <c r="BGN606" s="8"/>
      <c r="BGO606" s="8"/>
      <c r="BGP606" s="8"/>
      <c r="BGQ606" s="8"/>
      <c r="BGR606" s="8"/>
      <c r="BGS606" s="8"/>
      <c r="BGT606" s="8"/>
      <c r="BGU606" s="8"/>
      <c r="BGV606" s="8"/>
      <c r="BGW606" s="8"/>
      <c r="BGX606" s="8"/>
      <c r="BGY606" s="8"/>
      <c r="BGZ606" s="8"/>
      <c r="BHA606" s="8"/>
      <c r="BHB606" s="8"/>
      <c r="BHC606" s="8"/>
      <c r="BHD606" s="8"/>
      <c r="BHE606" s="8"/>
      <c r="BHF606" s="8"/>
      <c r="BHG606" s="8"/>
      <c r="BHH606" s="8"/>
      <c r="BHI606" s="8"/>
      <c r="BHJ606" s="8"/>
      <c r="BHK606" s="8"/>
      <c r="BHL606" s="8"/>
      <c r="BHM606" s="8"/>
      <c r="BHN606" s="8"/>
      <c r="BHO606" s="8"/>
      <c r="BHP606" s="8"/>
      <c r="BHQ606" s="8"/>
      <c r="BHR606" s="8"/>
      <c r="BHS606" s="8"/>
      <c r="BHT606" s="8"/>
      <c r="BHU606" s="8"/>
      <c r="BHV606" s="8"/>
      <c r="BHW606" s="8"/>
      <c r="BHX606" s="8"/>
      <c r="BHY606" s="8"/>
      <c r="BHZ606" s="8"/>
      <c r="BIA606" s="8"/>
      <c r="BIB606" s="8"/>
      <c r="BIC606" s="8"/>
      <c r="BID606" s="8"/>
      <c r="BIE606" s="8"/>
      <c r="BIF606" s="8"/>
      <c r="BIG606" s="8"/>
      <c r="BIH606" s="8"/>
      <c r="BII606" s="8"/>
      <c r="BIJ606" s="8"/>
      <c r="BIK606" s="8"/>
      <c r="BIL606" s="8"/>
      <c r="BIM606" s="8"/>
      <c r="BIN606" s="8"/>
      <c r="BIO606" s="8"/>
      <c r="BIP606" s="8"/>
      <c r="BIQ606" s="8"/>
      <c r="BIR606" s="8"/>
      <c r="BIS606" s="8"/>
      <c r="BIT606" s="8"/>
      <c r="BIU606" s="8"/>
      <c r="BIV606" s="8"/>
      <c r="BIW606" s="8"/>
      <c r="BIX606" s="8"/>
      <c r="BIY606" s="8"/>
      <c r="BIZ606" s="8"/>
      <c r="BJA606" s="8"/>
      <c r="BJB606" s="8"/>
      <c r="BJC606" s="8"/>
      <c r="BJD606" s="8"/>
      <c r="BJE606" s="8"/>
      <c r="BJF606" s="8"/>
      <c r="BJG606" s="8"/>
      <c r="BJH606" s="8"/>
      <c r="BJI606" s="8"/>
      <c r="BJJ606" s="8"/>
      <c r="BJK606" s="8"/>
      <c r="BJL606" s="8"/>
      <c r="BJM606" s="8"/>
      <c r="BJN606" s="8"/>
      <c r="BJO606" s="8"/>
      <c r="BJP606" s="8"/>
      <c r="BJQ606" s="8"/>
      <c r="BJR606" s="8"/>
      <c r="BJS606" s="8"/>
      <c r="BJT606" s="8"/>
      <c r="BJU606" s="8"/>
      <c r="BJV606" s="8"/>
      <c r="BJW606" s="8"/>
      <c r="BJX606" s="8"/>
      <c r="BJY606" s="8"/>
      <c r="BJZ606" s="8"/>
      <c r="BKA606" s="8"/>
      <c r="BKB606" s="8"/>
      <c r="BKC606" s="8"/>
      <c r="BKD606" s="8"/>
      <c r="BKE606" s="8"/>
      <c r="BKF606" s="8"/>
      <c r="BKG606" s="8"/>
      <c r="BKH606" s="8"/>
      <c r="BKI606" s="8"/>
      <c r="BKJ606" s="8"/>
      <c r="BKK606" s="8"/>
      <c r="BKL606" s="8"/>
      <c r="BKM606" s="8"/>
      <c r="BKN606" s="8"/>
      <c r="BKO606" s="8"/>
      <c r="BKP606" s="8"/>
      <c r="BKQ606" s="8"/>
      <c r="BKR606" s="8"/>
      <c r="BKS606" s="8"/>
      <c r="BKT606" s="8"/>
      <c r="BKU606" s="8"/>
      <c r="BKV606" s="8"/>
      <c r="BKW606" s="8"/>
      <c r="BKX606" s="8"/>
      <c r="BKY606" s="8"/>
      <c r="BKZ606" s="8"/>
      <c r="BLA606" s="8"/>
      <c r="BLB606" s="8"/>
      <c r="BLC606" s="8"/>
      <c r="BLD606" s="8"/>
      <c r="BLE606" s="8"/>
      <c r="BLF606" s="8"/>
      <c r="BLG606" s="8"/>
      <c r="BLH606" s="8"/>
      <c r="BLI606" s="8"/>
      <c r="BLJ606" s="8"/>
      <c r="BLK606" s="8"/>
      <c r="BLL606" s="8"/>
      <c r="BLM606" s="8"/>
      <c r="BLN606" s="8"/>
      <c r="BLO606" s="8"/>
      <c r="BLP606" s="8"/>
      <c r="BLQ606" s="8"/>
      <c r="BLR606" s="8"/>
      <c r="BLS606" s="8"/>
      <c r="BLT606" s="8"/>
      <c r="BLU606" s="8"/>
      <c r="BLV606" s="8"/>
      <c r="BLW606" s="8"/>
      <c r="BLX606" s="8"/>
      <c r="BLY606" s="8"/>
      <c r="BLZ606" s="8"/>
      <c r="BMA606" s="8"/>
      <c r="BMB606" s="8"/>
      <c r="BMC606" s="8"/>
      <c r="BMD606" s="8"/>
      <c r="BME606" s="8"/>
      <c r="BMF606" s="8"/>
      <c r="BMG606" s="8"/>
      <c r="BMH606" s="8"/>
      <c r="BMI606" s="8"/>
      <c r="BMJ606" s="8"/>
      <c r="BMK606" s="8"/>
      <c r="BML606" s="8"/>
      <c r="BMM606" s="8"/>
      <c r="BMN606" s="8"/>
      <c r="BMO606" s="8"/>
      <c r="BMP606" s="8"/>
      <c r="BMQ606" s="8"/>
      <c r="BMR606" s="8"/>
      <c r="BMS606" s="8"/>
      <c r="BMT606" s="8"/>
      <c r="BMU606" s="8"/>
      <c r="BMV606" s="8"/>
      <c r="BMW606" s="8"/>
      <c r="BMX606" s="8"/>
      <c r="BMY606" s="8"/>
      <c r="BMZ606" s="8"/>
      <c r="BNA606" s="8"/>
      <c r="BNB606" s="8"/>
      <c r="BNC606" s="8"/>
      <c r="BND606" s="8"/>
      <c r="BNE606" s="8"/>
      <c r="BNF606" s="8"/>
      <c r="BNG606" s="8"/>
      <c r="BNH606" s="8"/>
      <c r="BNI606" s="8"/>
      <c r="BNJ606" s="8"/>
      <c r="BNK606" s="8"/>
      <c r="BNL606" s="8"/>
      <c r="BNM606" s="8"/>
      <c r="BNN606" s="8"/>
      <c r="BNO606" s="8"/>
      <c r="BNP606" s="8"/>
      <c r="BNQ606" s="8"/>
      <c r="BNR606" s="8"/>
      <c r="BNS606" s="8"/>
      <c r="BNT606" s="8"/>
      <c r="BNU606" s="8"/>
      <c r="BNV606" s="8"/>
      <c r="BNW606" s="8"/>
      <c r="BNX606" s="8"/>
      <c r="BNY606" s="8"/>
      <c r="BNZ606" s="8"/>
      <c r="BOA606" s="8"/>
      <c r="BOB606" s="8"/>
      <c r="BOC606" s="8"/>
      <c r="BOD606" s="8"/>
      <c r="BOE606" s="8"/>
      <c r="BOF606" s="8"/>
      <c r="BOG606" s="8"/>
      <c r="BOH606" s="8"/>
      <c r="BOI606" s="8"/>
      <c r="BOJ606" s="8"/>
      <c r="BOK606" s="8"/>
      <c r="BOL606" s="8"/>
      <c r="BOM606" s="8"/>
      <c r="BON606" s="8"/>
      <c r="BOO606" s="8"/>
      <c r="BOP606" s="8"/>
      <c r="BOQ606" s="8"/>
      <c r="BOR606" s="8"/>
      <c r="BOS606" s="8"/>
      <c r="BOT606" s="8"/>
      <c r="BOU606" s="8"/>
      <c r="BOV606" s="8"/>
      <c r="BOW606" s="8"/>
      <c r="BOX606" s="8"/>
      <c r="BOY606" s="8"/>
      <c r="BOZ606" s="8"/>
      <c r="BPA606" s="8"/>
      <c r="BPB606" s="8"/>
      <c r="BPC606" s="8"/>
      <c r="BPD606" s="8"/>
      <c r="BPE606" s="8"/>
      <c r="BPF606" s="8"/>
      <c r="BPG606" s="8"/>
      <c r="BPH606" s="8"/>
      <c r="BPI606" s="8"/>
      <c r="BPJ606" s="8"/>
      <c r="BPK606" s="8"/>
      <c r="BPL606" s="8"/>
      <c r="BPM606" s="8"/>
      <c r="BPN606" s="8"/>
      <c r="BPO606" s="8"/>
      <c r="BPP606" s="8"/>
      <c r="BPQ606" s="8"/>
      <c r="BPR606" s="8"/>
      <c r="BPS606" s="8"/>
      <c r="BPT606" s="8"/>
      <c r="BPU606" s="8"/>
      <c r="BPV606" s="8"/>
      <c r="BPW606" s="8"/>
      <c r="BPX606" s="8"/>
      <c r="BPY606" s="8"/>
      <c r="BPZ606" s="8"/>
      <c r="BQA606" s="8"/>
      <c r="BQB606" s="8"/>
      <c r="BQC606" s="8"/>
      <c r="BQD606" s="8"/>
      <c r="BQE606" s="8"/>
      <c r="BQF606" s="8"/>
      <c r="BQG606" s="8"/>
      <c r="BQH606" s="8"/>
      <c r="BQI606" s="8"/>
      <c r="BQJ606" s="8"/>
      <c r="BQK606" s="8"/>
      <c r="BQL606" s="8"/>
      <c r="BQM606" s="8"/>
      <c r="BQN606" s="8"/>
      <c r="BQO606" s="8"/>
      <c r="BQP606" s="8"/>
      <c r="BQQ606" s="8"/>
      <c r="BQR606" s="8"/>
      <c r="BQS606" s="8"/>
      <c r="BQT606" s="8"/>
      <c r="BQU606" s="8"/>
      <c r="BQV606" s="8"/>
      <c r="BQW606" s="8"/>
      <c r="BQX606" s="8"/>
      <c r="BQY606" s="8"/>
      <c r="BQZ606" s="8"/>
      <c r="BRA606" s="8"/>
      <c r="BRB606" s="8"/>
      <c r="BRC606" s="8"/>
      <c r="BRD606" s="8"/>
      <c r="BRE606" s="8"/>
      <c r="BRF606" s="8"/>
      <c r="BRG606" s="8"/>
      <c r="BRH606" s="8"/>
      <c r="BRI606" s="8"/>
      <c r="BRJ606" s="8"/>
      <c r="BRK606" s="8"/>
      <c r="BRL606" s="8"/>
      <c r="BRM606" s="8"/>
      <c r="BRN606" s="8"/>
      <c r="BRO606" s="8"/>
      <c r="BRP606" s="8"/>
      <c r="BRQ606" s="8"/>
      <c r="BRR606" s="8"/>
      <c r="BRS606" s="8"/>
      <c r="BRT606" s="8"/>
      <c r="BRU606" s="8"/>
      <c r="BRV606" s="8"/>
      <c r="BRW606" s="8"/>
      <c r="BRX606" s="8"/>
      <c r="BRY606" s="8"/>
      <c r="BRZ606" s="8"/>
      <c r="BSA606" s="8"/>
      <c r="BSB606" s="8"/>
      <c r="BSC606" s="8"/>
      <c r="BSD606" s="8"/>
      <c r="BSE606" s="8"/>
      <c r="BSF606" s="8"/>
      <c r="BSG606" s="8"/>
      <c r="BSH606" s="8"/>
      <c r="BSI606" s="8"/>
      <c r="BSJ606" s="8"/>
      <c r="BSK606" s="8"/>
      <c r="BSL606" s="8"/>
      <c r="BSM606" s="8"/>
      <c r="BSN606" s="8"/>
      <c r="BSO606" s="8"/>
      <c r="BSP606" s="8"/>
      <c r="BSQ606" s="8"/>
      <c r="BSR606" s="8"/>
      <c r="BSS606" s="8"/>
      <c r="BST606" s="8"/>
      <c r="BSU606" s="8"/>
      <c r="BSV606" s="8"/>
      <c r="BSW606" s="8"/>
      <c r="BSX606" s="8"/>
      <c r="BSY606" s="8"/>
      <c r="BSZ606" s="8"/>
      <c r="BTA606" s="8"/>
      <c r="BTB606" s="8"/>
      <c r="BTC606" s="8"/>
      <c r="BTD606" s="8"/>
      <c r="BTE606" s="8"/>
      <c r="BTF606" s="8"/>
      <c r="BTG606" s="8"/>
      <c r="BTH606" s="8"/>
      <c r="BTI606" s="8"/>
      <c r="BTJ606" s="8"/>
      <c r="BTK606" s="8"/>
      <c r="BTL606" s="8"/>
      <c r="BTM606" s="8"/>
      <c r="BTN606" s="8"/>
      <c r="BTO606" s="8"/>
      <c r="BTP606" s="8"/>
      <c r="BTQ606" s="8"/>
      <c r="BTR606" s="8"/>
      <c r="BTS606" s="8"/>
      <c r="BTT606" s="8"/>
      <c r="BTU606" s="8"/>
      <c r="BTV606" s="8"/>
      <c r="BTW606" s="8"/>
      <c r="BTX606" s="8"/>
      <c r="BTY606" s="8"/>
      <c r="BTZ606" s="8"/>
      <c r="BUA606" s="8"/>
      <c r="BUB606" s="8"/>
      <c r="BUC606" s="8"/>
      <c r="BUD606" s="8"/>
      <c r="BUE606" s="8"/>
      <c r="BUF606" s="8"/>
      <c r="BUG606" s="8"/>
      <c r="BUH606" s="8"/>
      <c r="BUI606" s="8"/>
      <c r="BUJ606" s="8"/>
      <c r="BUK606" s="8"/>
      <c r="BUL606" s="8"/>
      <c r="BUM606" s="8"/>
      <c r="BUN606" s="8"/>
      <c r="BUO606" s="8"/>
      <c r="BUP606" s="8"/>
      <c r="BUQ606" s="8"/>
      <c r="BUR606" s="8"/>
      <c r="BUS606" s="8"/>
      <c r="BUT606" s="8"/>
      <c r="BUU606" s="8"/>
      <c r="BUV606" s="8"/>
      <c r="BUW606" s="8"/>
      <c r="BUX606" s="8"/>
      <c r="BUY606" s="8"/>
      <c r="BUZ606" s="8"/>
      <c r="BVA606" s="8"/>
      <c r="BVB606" s="8"/>
      <c r="BVC606" s="8"/>
      <c r="BVD606" s="8"/>
      <c r="BVE606" s="8"/>
      <c r="BVF606" s="8"/>
      <c r="BVG606" s="8"/>
      <c r="BVH606" s="8"/>
      <c r="BVI606" s="8"/>
      <c r="BVJ606" s="8"/>
      <c r="BVK606" s="8"/>
      <c r="BVL606" s="8"/>
      <c r="BVM606" s="8"/>
      <c r="BVN606" s="8"/>
      <c r="BVO606" s="8"/>
      <c r="BVP606" s="8"/>
      <c r="BVQ606" s="8"/>
      <c r="BVR606" s="8"/>
      <c r="BVS606" s="8"/>
      <c r="BVT606" s="8"/>
      <c r="BVU606" s="8"/>
      <c r="BVV606" s="8"/>
      <c r="BVW606" s="8"/>
      <c r="BVX606" s="8"/>
      <c r="BVY606" s="8"/>
      <c r="BVZ606" s="8"/>
      <c r="BWA606" s="8"/>
      <c r="BWB606" s="8"/>
      <c r="BWC606" s="8"/>
      <c r="BWD606" s="8"/>
      <c r="BWE606" s="8"/>
      <c r="BWF606" s="8"/>
      <c r="BWG606" s="8"/>
      <c r="BWH606" s="8"/>
      <c r="BWI606" s="8"/>
      <c r="BWJ606" s="8"/>
      <c r="BWK606" s="8"/>
      <c r="BWL606" s="8"/>
      <c r="BWM606" s="8"/>
      <c r="BWN606" s="8"/>
      <c r="BWO606" s="8"/>
      <c r="BWP606" s="8"/>
      <c r="BWQ606" s="8"/>
    </row>
    <row r="607" spans="1:1967" s="522" customFormat="1" ht="102" customHeight="1">
      <c r="A607" s="9" t="s">
        <v>10833</v>
      </c>
      <c r="B607" s="100" t="s">
        <v>97</v>
      </c>
      <c r="C607" s="111" t="s">
        <v>920</v>
      </c>
      <c r="D607" s="30" t="s">
        <v>1285</v>
      </c>
      <c r="E607" s="30" t="s">
        <v>1287</v>
      </c>
      <c r="F607" s="483"/>
      <c r="G607" s="3" t="s">
        <v>385</v>
      </c>
      <c r="H607" s="20">
        <v>0</v>
      </c>
      <c r="I607" s="114">
        <v>470000000</v>
      </c>
      <c r="J607" s="21" t="s">
        <v>1330</v>
      </c>
      <c r="K607" s="19" t="s">
        <v>10529</v>
      </c>
      <c r="L607" s="138" t="s">
        <v>3426</v>
      </c>
      <c r="M607" s="141" t="s">
        <v>383</v>
      </c>
      <c r="N607" s="360" t="s">
        <v>8873</v>
      </c>
      <c r="O607" s="3" t="s">
        <v>1382</v>
      </c>
      <c r="P607" s="7" t="s">
        <v>1361</v>
      </c>
      <c r="Q607" s="3" t="s">
        <v>1345</v>
      </c>
      <c r="R607" s="24">
        <v>152.87100000000001</v>
      </c>
      <c r="S607" s="18">
        <v>7200</v>
      </c>
      <c r="T607" s="83">
        <f>R607*S607</f>
        <v>1100671.2</v>
      </c>
      <c r="U607" s="83">
        <f t="shared" si="44"/>
        <v>1232751.7440000002</v>
      </c>
      <c r="V607" s="9" t="s">
        <v>1341</v>
      </c>
      <c r="W607" s="153" t="s">
        <v>1410</v>
      </c>
      <c r="X607" s="9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  <c r="AW607" s="8"/>
      <c r="AX607" s="8"/>
      <c r="AY607" s="8"/>
      <c r="AZ607" s="8"/>
      <c r="BA607" s="8"/>
      <c r="BB607" s="8"/>
      <c r="BC607" s="8"/>
      <c r="BD607" s="8"/>
      <c r="BE607" s="8"/>
      <c r="BF607" s="8"/>
      <c r="BG607" s="8"/>
      <c r="BH607" s="8"/>
      <c r="BI607" s="8"/>
      <c r="BJ607" s="8"/>
      <c r="BK607" s="8"/>
      <c r="BL607" s="8"/>
      <c r="BM607" s="8"/>
      <c r="BN607" s="8"/>
      <c r="BO607" s="8"/>
      <c r="BP607" s="8"/>
      <c r="BQ607" s="8"/>
      <c r="BR607" s="8"/>
      <c r="BS607" s="8"/>
      <c r="BT607" s="8"/>
      <c r="BU607" s="8"/>
      <c r="BV607" s="8"/>
      <c r="BW607" s="8"/>
      <c r="BX607" s="8"/>
      <c r="BY607" s="8"/>
      <c r="BZ607" s="8"/>
      <c r="CA607" s="8"/>
      <c r="CB607" s="8"/>
      <c r="CC607" s="8"/>
      <c r="CD607" s="8"/>
      <c r="CE607" s="8"/>
      <c r="CF607" s="8"/>
      <c r="CG607" s="8"/>
      <c r="CH607" s="8"/>
      <c r="CI607" s="8"/>
      <c r="CJ607" s="8"/>
      <c r="CK607" s="8"/>
      <c r="CL607" s="8"/>
      <c r="CM607" s="8"/>
      <c r="CN607" s="8"/>
      <c r="CO607" s="8"/>
      <c r="CP607" s="8"/>
      <c r="CQ607" s="8"/>
      <c r="CR607" s="8"/>
      <c r="CS607" s="8"/>
      <c r="CT607" s="8"/>
      <c r="CU607" s="8"/>
      <c r="CV607" s="8"/>
      <c r="CW607" s="8"/>
      <c r="CX607" s="8"/>
      <c r="CY607" s="8"/>
      <c r="CZ607" s="8"/>
      <c r="DA607" s="8"/>
      <c r="DB607" s="8"/>
      <c r="DC607" s="8"/>
      <c r="DD607" s="8"/>
      <c r="DE607" s="8"/>
      <c r="DF607" s="8"/>
      <c r="DG607" s="8"/>
      <c r="DH607" s="8"/>
      <c r="DI607" s="8"/>
      <c r="DJ607" s="8"/>
      <c r="DK607" s="8"/>
      <c r="DL607" s="8"/>
      <c r="DM607" s="8"/>
      <c r="DN607" s="8"/>
      <c r="DO607" s="8"/>
      <c r="DP607" s="8"/>
      <c r="DQ607" s="8"/>
      <c r="DR607" s="8"/>
      <c r="DS607" s="8"/>
      <c r="DT607" s="8"/>
      <c r="DU607" s="8"/>
      <c r="DV607" s="8"/>
      <c r="DW607" s="8"/>
      <c r="DX607" s="8"/>
      <c r="DY607" s="8"/>
      <c r="DZ607" s="8"/>
      <c r="EA607" s="8"/>
      <c r="EB607" s="8"/>
      <c r="EC607" s="8"/>
      <c r="ED607" s="8"/>
      <c r="EE607" s="8"/>
      <c r="EF607" s="8"/>
      <c r="EG607" s="8"/>
      <c r="EH607" s="8"/>
      <c r="EI607" s="8"/>
      <c r="EJ607" s="8"/>
      <c r="EK607" s="8"/>
      <c r="EL607" s="8"/>
      <c r="EM607" s="8"/>
      <c r="EN607" s="8"/>
      <c r="EO607" s="8"/>
      <c r="EP607" s="8"/>
      <c r="EQ607" s="8"/>
      <c r="ER607" s="8"/>
      <c r="ES607" s="8"/>
      <c r="ET607" s="8"/>
      <c r="EU607" s="8"/>
      <c r="EV607" s="8"/>
      <c r="EW607" s="8"/>
      <c r="EX607" s="8"/>
      <c r="EY607" s="8"/>
      <c r="EZ607" s="8"/>
      <c r="FA607" s="8"/>
      <c r="FB607" s="8"/>
      <c r="FC607" s="8"/>
      <c r="FD607" s="8"/>
      <c r="FE607" s="8"/>
      <c r="FF607" s="8"/>
      <c r="FG607" s="8"/>
      <c r="FH607" s="8"/>
      <c r="FI607" s="8"/>
      <c r="FJ607" s="8"/>
      <c r="FK607" s="8"/>
      <c r="FL607" s="8"/>
      <c r="FM607" s="8"/>
      <c r="FN607" s="8"/>
      <c r="FO607" s="8"/>
      <c r="FP607" s="8"/>
      <c r="FQ607" s="8"/>
      <c r="FR607" s="8"/>
      <c r="FS607" s="8"/>
      <c r="FT607" s="8"/>
      <c r="FU607" s="8"/>
      <c r="FV607" s="8"/>
      <c r="FW607" s="8"/>
      <c r="FX607" s="8"/>
      <c r="FY607" s="8"/>
      <c r="FZ607" s="8"/>
      <c r="GA607" s="8"/>
      <c r="GB607" s="8"/>
      <c r="GC607" s="8"/>
      <c r="GD607" s="8"/>
      <c r="GE607" s="8"/>
      <c r="GF607" s="8"/>
      <c r="GG607" s="8"/>
      <c r="GH607" s="8"/>
      <c r="GI607" s="8"/>
      <c r="GJ607" s="8"/>
      <c r="GK607" s="8"/>
      <c r="GL607" s="8"/>
      <c r="GM607" s="8"/>
      <c r="GN607" s="8"/>
      <c r="GO607" s="8"/>
      <c r="GP607" s="8"/>
      <c r="GQ607" s="8"/>
      <c r="GR607" s="8"/>
      <c r="GS607" s="8"/>
      <c r="GT607" s="8"/>
      <c r="GU607" s="8"/>
      <c r="GV607" s="8"/>
      <c r="GW607" s="8"/>
      <c r="GX607" s="8"/>
      <c r="GY607" s="8"/>
      <c r="GZ607" s="8"/>
      <c r="HA607" s="8"/>
      <c r="HB607" s="8"/>
      <c r="HC607" s="8"/>
      <c r="HD607" s="8"/>
      <c r="HE607" s="8"/>
      <c r="HF607" s="8"/>
      <c r="HG607" s="8"/>
      <c r="HH607" s="8"/>
      <c r="HI607" s="8"/>
      <c r="HJ607" s="8"/>
      <c r="HK607" s="8"/>
      <c r="HL607" s="8"/>
      <c r="HM607" s="8"/>
      <c r="HN607" s="8"/>
      <c r="HO607" s="8"/>
      <c r="HP607" s="8"/>
      <c r="HQ607" s="8"/>
      <c r="HR607" s="8"/>
      <c r="HS607" s="8"/>
      <c r="HT607" s="8"/>
      <c r="HU607" s="8"/>
      <c r="HV607" s="8"/>
      <c r="HW607" s="8"/>
      <c r="HX607" s="8"/>
      <c r="HY607" s="8"/>
      <c r="HZ607" s="8"/>
      <c r="IA607" s="8"/>
      <c r="IB607" s="8"/>
      <c r="IC607" s="8"/>
      <c r="ID607" s="8"/>
      <c r="IE607" s="8"/>
      <c r="IF607" s="8"/>
      <c r="IG607" s="8"/>
      <c r="IH607" s="8"/>
      <c r="II607" s="8"/>
      <c r="IJ607" s="8"/>
      <c r="IK607" s="8"/>
      <c r="IL607" s="8"/>
      <c r="IM607" s="8"/>
      <c r="IN607" s="8"/>
      <c r="IO607" s="8"/>
      <c r="IP607" s="8"/>
      <c r="IQ607" s="8"/>
      <c r="IR607" s="8"/>
      <c r="IS607" s="8"/>
      <c r="IT607" s="8"/>
      <c r="IU607" s="8"/>
      <c r="IV607" s="8"/>
      <c r="IW607" s="8"/>
      <c r="IX607" s="8"/>
      <c r="IY607" s="8"/>
      <c r="IZ607" s="8"/>
      <c r="JA607" s="8"/>
      <c r="JB607" s="8"/>
      <c r="JC607" s="8"/>
      <c r="JD607" s="8"/>
      <c r="JE607" s="8"/>
      <c r="JF607" s="8"/>
      <c r="JG607" s="8"/>
      <c r="JH607" s="8"/>
      <c r="JI607" s="8"/>
      <c r="JJ607" s="8"/>
      <c r="JK607" s="8"/>
      <c r="JL607" s="8"/>
      <c r="JM607" s="8"/>
      <c r="JN607" s="8"/>
      <c r="JO607" s="8"/>
      <c r="JP607" s="8"/>
      <c r="JQ607" s="8"/>
      <c r="JR607" s="8"/>
      <c r="JS607" s="8"/>
      <c r="JT607" s="8"/>
      <c r="JU607" s="8"/>
      <c r="JV607" s="8"/>
      <c r="JW607" s="8"/>
      <c r="JX607" s="8"/>
      <c r="JY607" s="8"/>
      <c r="JZ607" s="8"/>
      <c r="KA607" s="8"/>
      <c r="KB607" s="8"/>
      <c r="KC607" s="8"/>
      <c r="KD607" s="8"/>
      <c r="KE607" s="8"/>
      <c r="KF607" s="8"/>
      <c r="KG607" s="8"/>
      <c r="KH607" s="8"/>
      <c r="KI607" s="8"/>
      <c r="KJ607" s="8"/>
      <c r="KK607" s="8"/>
      <c r="KL607" s="8"/>
      <c r="KM607" s="8"/>
      <c r="KN607" s="8"/>
      <c r="KO607" s="8"/>
      <c r="KP607" s="8"/>
      <c r="KQ607" s="8"/>
      <c r="KR607" s="8"/>
      <c r="KS607" s="8"/>
      <c r="KT607" s="8"/>
      <c r="KU607" s="8"/>
      <c r="KV607" s="8"/>
      <c r="KW607" s="8"/>
      <c r="KX607" s="8"/>
      <c r="KY607" s="8"/>
      <c r="KZ607" s="8"/>
      <c r="LA607" s="8"/>
      <c r="LB607" s="8"/>
      <c r="LC607" s="8"/>
      <c r="LD607" s="8"/>
      <c r="LE607" s="8"/>
      <c r="LF607" s="8"/>
      <c r="LG607" s="8"/>
      <c r="LH607" s="8"/>
      <c r="LI607" s="8"/>
      <c r="LJ607" s="8"/>
      <c r="LK607" s="8"/>
      <c r="LL607" s="8"/>
      <c r="LM607" s="8"/>
      <c r="LN607" s="8"/>
      <c r="LO607" s="8"/>
      <c r="LP607" s="8"/>
      <c r="LQ607" s="8"/>
      <c r="LR607" s="8"/>
      <c r="LS607" s="8"/>
      <c r="LT607" s="8"/>
      <c r="LU607" s="8"/>
      <c r="LV607" s="8"/>
      <c r="LW607" s="8"/>
      <c r="LX607" s="8"/>
      <c r="LY607" s="8"/>
      <c r="LZ607" s="8"/>
      <c r="MA607" s="8"/>
      <c r="MB607" s="8"/>
      <c r="MC607" s="8"/>
      <c r="MD607" s="8"/>
      <c r="ME607" s="8"/>
      <c r="MF607" s="8"/>
      <c r="MG607" s="8"/>
      <c r="MH607" s="8"/>
      <c r="MI607" s="8"/>
      <c r="MJ607" s="8"/>
      <c r="MK607" s="8"/>
      <c r="ML607" s="8"/>
      <c r="MM607" s="8"/>
      <c r="MN607" s="8"/>
      <c r="MO607" s="8"/>
      <c r="MP607" s="8"/>
      <c r="MQ607" s="8"/>
      <c r="MR607" s="8"/>
      <c r="MS607" s="8"/>
      <c r="MT607" s="8"/>
      <c r="MU607" s="8"/>
      <c r="MV607" s="8"/>
      <c r="MW607" s="8"/>
      <c r="MX607" s="8"/>
      <c r="MY607" s="8"/>
      <c r="MZ607" s="8"/>
      <c r="NA607" s="8"/>
      <c r="NB607" s="8"/>
      <c r="NC607" s="8"/>
      <c r="ND607" s="8"/>
      <c r="NE607" s="8"/>
      <c r="NF607" s="8"/>
      <c r="NG607" s="8"/>
      <c r="NH607" s="8"/>
      <c r="NI607" s="8"/>
      <c r="NJ607" s="8"/>
      <c r="NK607" s="8"/>
      <c r="NL607" s="8"/>
      <c r="NM607" s="8"/>
      <c r="NN607" s="8"/>
      <c r="NO607" s="8"/>
      <c r="NP607" s="8"/>
      <c r="NQ607" s="8"/>
      <c r="NR607" s="8"/>
      <c r="NS607" s="8"/>
      <c r="NT607" s="8"/>
      <c r="NU607" s="8"/>
      <c r="NV607" s="8"/>
      <c r="NW607" s="8"/>
      <c r="NX607" s="8"/>
      <c r="NY607" s="8"/>
      <c r="NZ607" s="8"/>
      <c r="OA607" s="8"/>
      <c r="OB607" s="8"/>
      <c r="OC607" s="8"/>
      <c r="OD607" s="8"/>
      <c r="OE607" s="8"/>
      <c r="OF607" s="8"/>
      <c r="OG607" s="8"/>
      <c r="OH607" s="8"/>
      <c r="OI607" s="8"/>
      <c r="OJ607" s="8"/>
      <c r="OK607" s="8"/>
      <c r="OL607" s="8"/>
      <c r="OM607" s="8"/>
      <c r="ON607" s="8"/>
      <c r="OO607" s="8"/>
      <c r="OP607" s="8"/>
      <c r="OQ607" s="8"/>
      <c r="OR607" s="8"/>
      <c r="OS607" s="8"/>
      <c r="OT607" s="8"/>
      <c r="OU607" s="8"/>
      <c r="OV607" s="8"/>
      <c r="OW607" s="8"/>
      <c r="OX607" s="8"/>
      <c r="OY607" s="8"/>
      <c r="OZ607" s="8"/>
      <c r="PA607" s="8"/>
      <c r="PB607" s="8"/>
      <c r="PC607" s="8"/>
      <c r="PD607" s="8"/>
      <c r="PE607" s="8"/>
      <c r="PF607" s="8"/>
      <c r="PG607" s="8"/>
      <c r="PH607" s="8"/>
      <c r="PI607" s="8"/>
      <c r="PJ607" s="8"/>
      <c r="PK607" s="8"/>
      <c r="PL607" s="8"/>
      <c r="PM607" s="8"/>
      <c r="PN607" s="8"/>
      <c r="PO607" s="8"/>
      <c r="PP607" s="8"/>
      <c r="PQ607" s="8"/>
      <c r="PR607" s="8"/>
      <c r="PS607" s="8"/>
      <c r="PT607" s="8"/>
      <c r="PU607" s="8"/>
      <c r="PV607" s="8"/>
      <c r="PW607" s="8"/>
      <c r="PX607" s="8"/>
      <c r="PY607" s="8"/>
      <c r="PZ607" s="8"/>
      <c r="QA607" s="8"/>
      <c r="QB607" s="8"/>
      <c r="QC607" s="8"/>
      <c r="QD607" s="8"/>
      <c r="QE607" s="8"/>
      <c r="QF607" s="8"/>
      <c r="QG607" s="8"/>
      <c r="QH607" s="8"/>
      <c r="QI607" s="8"/>
      <c r="QJ607" s="8"/>
      <c r="QK607" s="8"/>
      <c r="QL607" s="8"/>
      <c r="QM607" s="8"/>
      <c r="QN607" s="8"/>
      <c r="QO607" s="8"/>
      <c r="QP607" s="8"/>
      <c r="QQ607" s="8"/>
      <c r="QR607" s="8"/>
      <c r="QS607" s="8"/>
      <c r="QT607" s="8"/>
      <c r="QU607" s="8"/>
      <c r="QV607" s="8"/>
      <c r="QW607" s="8"/>
      <c r="QX607" s="8"/>
      <c r="QY607" s="8"/>
      <c r="QZ607" s="8"/>
      <c r="RA607" s="8"/>
      <c r="RB607" s="8"/>
      <c r="RC607" s="8"/>
      <c r="RD607" s="8"/>
      <c r="RE607" s="8"/>
      <c r="RF607" s="8"/>
      <c r="RG607" s="8"/>
      <c r="RH607" s="8"/>
      <c r="RI607" s="8"/>
      <c r="RJ607" s="8"/>
      <c r="RK607" s="8"/>
      <c r="RL607" s="8"/>
      <c r="RM607" s="8"/>
      <c r="RN607" s="8"/>
      <c r="RO607" s="8"/>
      <c r="RP607" s="8"/>
      <c r="RQ607" s="8"/>
      <c r="RR607" s="8"/>
      <c r="RS607" s="8"/>
      <c r="RT607" s="8"/>
      <c r="RU607" s="8"/>
      <c r="RV607" s="8"/>
      <c r="RW607" s="8"/>
      <c r="RX607" s="8"/>
      <c r="RY607" s="8"/>
      <c r="RZ607" s="8"/>
      <c r="SA607" s="8"/>
      <c r="SB607" s="8"/>
      <c r="SC607" s="8"/>
      <c r="SD607" s="8"/>
      <c r="SE607" s="8"/>
      <c r="SF607" s="8"/>
      <c r="SG607" s="8"/>
      <c r="SH607" s="8"/>
      <c r="SI607" s="8"/>
      <c r="SJ607" s="8"/>
      <c r="SK607" s="8"/>
      <c r="SL607" s="8"/>
      <c r="SM607" s="8"/>
      <c r="SN607" s="8"/>
      <c r="SO607" s="8"/>
      <c r="SP607" s="8"/>
      <c r="SQ607" s="8"/>
      <c r="SR607" s="8"/>
      <c r="SS607" s="8"/>
      <c r="ST607" s="8"/>
      <c r="SU607" s="8"/>
      <c r="SV607" s="8"/>
      <c r="SW607" s="8"/>
      <c r="SX607" s="8"/>
      <c r="SY607" s="8"/>
      <c r="SZ607" s="8"/>
      <c r="TA607" s="8"/>
      <c r="TB607" s="8"/>
      <c r="TC607" s="8"/>
      <c r="TD607" s="8"/>
      <c r="TE607" s="8"/>
      <c r="TF607" s="8"/>
      <c r="TG607" s="8"/>
      <c r="TH607" s="8"/>
      <c r="TI607" s="8"/>
      <c r="TJ607" s="8"/>
      <c r="TK607" s="8"/>
      <c r="TL607" s="8"/>
      <c r="TM607" s="8"/>
      <c r="TN607" s="8"/>
      <c r="TO607" s="8"/>
      <c r="TP607" s="8"/>
      <c r="TQ607" s="8"/>
      <c r="TR607" s="8"/>
      <c r="TS607" s="8"/>
      <c r="TT607" s="8"/>
      <c r="TU607" s="8"/>
      <c r="TV607" s="8"/>
      <c r="TW607" s="8"/>
      <c r="TX607" s="8"/>
      <c r="TY607" s="8"/>
      <c r="TZ607" s="8"/>
      <c r="UA607" s="8"/>
      <c r="UB607" s="8"/>
      <c r="UC607" s="8"/>
      <c r="UD607" s="8"/>
      <c r="UE607" s="8"/>
      <c r="UF607" s="8"/>
      <c r="UG607" s="8"/>
      <c r="UH607" s="8"/>
      <c r="UI607" s="8"/>
      <c r="UJ607" s="8"/>
      <c r="UK607" s="8"/>
      <c r="UL607" s="8"/>
      <c r="UM607" s="8"/>
      <c r="UN607" s="8"/>
      <c r="UO607" s="8"/>
      <c r="UP607" s="8"/>
      <c r="UQ607" s="8"/>
      <c r="UR607" s="8"/>
      <c r="US607" s="8"/>
      <c r="UT607" s="8"/>
      <c r="UU607" s="8"/>
      <c r="UV607" s="8"/>
      <c r="UW607" s="8"/>
      <c r="UX607" s="8"/>
      <c r="UY607" s="8"/>
      <c r="UZ607" s="8"/>
      <c r="VA607" s="8"/>
      <c r="VB607" s="8"/>
      <c r="VC607" s="8"/>
      <c r="VD607" s="8"/>
      <c r="VE607" s="8"/>
      <c r="VF607" s="8"/>
      <c r="VG607" s="8"/>
      <c r="VH607" s="8"/>
      <c r="VI607" s="8"/>
      <c r="VJ607" s="8"/>
      <c r="VK607" s="8"/>
      <c r="VL607" s="8"/>
      <c r="VM607" s="8"/>
      <c r="VN607" s="8"/>
      <c r="VO607" s="8"/>
      <c r="VP607" s="8"/>
      <c r="VQ607" s="8"/>
      <c r="VR607" s="8"/>
      <c r="VS607" s="8"/>
      <c r="VT607" s="8"/>
      <c r="VU607" s="8"/>
      <c r="VV607" s="8"/>
      <c r="VW607" s="8"/>
      <c r="VX607" s="8"/>
      <c r="VY607" s="8"/>
      <c r="VZ607" s="8"/>
      <c r="WA607" s="8"/>
      <c r="WB607" s="8"/>
      <c r="WC607" s="8"/>
      <c r="WD607" s="8"/>
      <c r="WE607" s="8"/>
      <c r="WF607" s="8"/>
      <c r="WG607" s="8"/>
      <c r="WH607" s="8"/>
      <c r="WI607" s="8"/>
      <c r="WJ607" s="8"/>
      <c r="WK607" s="8"/>
      <c r="WL607" s="8"/>
      <c r="WM607" s="8"/>
      <c r="WN607" s="8"/>
      <c r="WO607" s="8"/>
      <c r="WP607" s="8"/>
      <c r="WQ607" s="8"/>
      <c r="WR607" s="8"/>
      <c r="WS607" s="8"/>
      <c r="WT607" s="8"/>
      <c r="WU607" s="8"/>
      <c r="WV607" s="8"/>
      <c r="WW607" s="8"/>
      <c r="WX607" s="8"/>
      <c r="WY607" s="8"/>
      <c r="WZ607" s="8"/>
      <c r="XA607" s="8"/>
      <c r="XB607" s="8"/>
      <c r="XC607" s="8"/>
      <c r="XD607" s="8"/>
      <c r="XE607" s="8"/>
      <c r="XF607" s="8"/>
      <c r="XG607" s="8"/>
      <c r="XH607" s="8"/>
      <c r="XI607" s="8"/>
      <c r="XJ607" s="8"/>
      <c r="XK607" s="8"/>
      <c r="XL607" s="8"/>
      <c r="XM607" s="8"/>
      <c r="XN607" s="8"/>
      <c r="XO607" s="8"/>
      <c r="XP607" s="8"/>
      <c r="XQ607" s="8"/>
      <c r="XR607" s="8"/>
      <c r="XS607" s="8"/>
      <c r="XT607" s="8"/>
      <c r="XU607" s="8"/>
      <c r="XV607" s="8"/>
      <c r="XW607" s="8"/>
      <c r="XX607" s="8"/>
      <c r="XY607" s="8"/>
      <c r="XZ607" s="8"/>
      <c r="YA607" s="8"/>
      <c r="YB607" s="8"/>
      <c r="YC607" s="8"/>
      <c r="YD607" s="8"/>
      <c r="YE607" s="8"/>
      <c r="YF607" s="8"/>
      <c r="YG607" s="8"/>
      <c r="YH607" s="8"/>
      <c r="YI607" s="8"/>
      <c r="YJ607" s="8"/>
      <c r="YK607" s="8"/>
      <c r="YL607" s="8"/>
      <c r="YM607" s="8"/>
      <c r="YN607" s="8"/>
      <c r="YO607" s="8"/>
      <c r="YP607" s="8"/>
      <c r="YQ607" s="8"/>
      <c r="YR607" s="8"/>
      <c r="YS607" s="8"/>
      <c r="YT607" s="8"/>
      <c r="YU607" s="8"/>
      <c r="YV607" s="8"/>
      <c r="YW607" s="8"/>
      <c r="YX607" s="8"/>
      <c r="YY607" s="8"/>
      <c r="YZ607" s="8"/>
      <c r="ZA607" s="8"/>
      <c r="ZB607" s="8"/>
      <c r="ZC607" s="8"/>
      <c r="ZD607" s="8"/>
      <c r="ZE607" s="8"/>
      <c r="ZF607" s="8"/>
      <c r="ZG607" s="8"/>
      <c r="ZH607" s="8"/>
      <c r="ZI607" s="8"/>
      <c r="ZJ607" s="8"/>
      <c r="ZK607" s="8"/>
      <c r="ZL607" s="8"/>
      <c r="ZM607" s="8"/>
      <c r="ZN607" s="8"/>
      <c r="ZO607" s="8"/>
      <c r="ZP607" s="8"/>
      <c r="ZQ607" s="8"/>
      <c r="ZR607" s="8"/>
      <c r="ZS607" s="8"/>
      <c r="ZT607" s="8"/>
      <c r="ZU607" s="8"/>
      <c r="ZV607" s="8"/>
      <c r="ZW607" s="8"/>
      <c r="ZX607" s="8"/>
      <c r="ZY607" s="8"/>
      <c r="ZZ607" s="8"/>
      <c r="AAA607" s="8"/>
      <c r="AAB607" s="8"/>
      <c r="AAC607" s="8"/>
      <c r="AAD607" s="8"/>
      <c r="AAE607" s="8"/>
      <c r="AAF607" s="8"/>
      <c r="AAG607" s="8"/>
      <c r="AAH607" s="8"/>
      <c r="AAI607" s="8"/>
      <c r="AAJ607" s="8"/>
      <c r="AAK607" s="8"/>
      <c r="AAL607" s="8"/>
      <c r="AAM607" s="8"/>
      <c r="AAN607" s="8"/>
      <c r="AAO607" s="8"/>
      <c r="AAP607" s="8"/>
      <c r="AAQ607" s="8"/>
      <c r="AAR607" s="8"/>
      <c r="AAS607" s="8"/>
      <c r="AAT607" s="8"/>
      <c r="AAU607" s="8"/>
      <c r="AAV607" s="8"/>
      <c r="AAW607" s="8"/>
      <c r="AAX607" s="8"/>
      <c r="AAY607" s="8"/>
      <c r="AAZ607" s="8"/>
      <c r="ABA607" s="8"/>
      <c r="ABB607" s="8"/>
      <c r="ABC607" s="8"/>
      <c r="ABD607" s="8"/>
      <c r="ABE607" s="8"/>
      <c r="ABF607" s="8"/>
      <c r="ABG607" s="8"/>
      <c r="ABH607" s="8"/>
      <c r="ABI607" s="8"/>
      <c r="ABJ607" s="8"/>
      <c r="ABK607" s="8"/>
      <c r="ABL607" s="8"/>
      <c r="ABM607" s="8"/>
      <c r="ABN607" s="8"/>
      <c r="ABO607" s="8"/>
      <c r="ABP607" s="8"/>
      <c r="ABQ607" s="8"/>
      <c r="ABR607" s="8"/>
      <c r="ABS607" s="8"/>
      <c r="ABT607" s="8"/>
      <c r="ABU607" s="8"/>
      <c r="ABV607" s="8"/>
      <c r="ABW607" s="8"/>
      <c r="ABX607" s="8"/>
      <c r="ABY607" s="8"/>
      <c r="ABZ607" s="8"/>
      <c r="ACA607" s="8"/>
      <c r="ACB607" s="8"/>
      <c r="ACC607" s="8"/>
      <c r="ACD607" s="8"/>
      <c r="ACE607" s="8"/>
      <c r="ACF607" s="8"/>
      <c r="ACG607" s="8"/>
      <c r="ACH607" s="8"/>
      <c r="ACI607" s="8"/>
      <c r="ACJ607" s="8"/>
      <c r="ACK607" s="8"/>
      <c r="ACL607" s="8"/>
      <c r="ACM607" s="8"/>
      <c r="ACN607" s="8"/>
      <c r="ACO607" s="8"/>
      <c r="ACP607" s="8"/>
      <c r="ACQ607" s="8"/>
      <c r="ACR607" s="8"/>
      <c r="ACS607" s="8"/>
      <c r="ACT607" s="8"/>
      <c r="ACU607" s="8"/>
      <c r="ACV607" s="8"/>
      <c r="ACW607" s="8"/>
      <c r="ACX607" s="8"/>
      <c r="ACY607" s="8"/>
      <c r="ACZ607" s="8"/>
      <c r="ADA607" s="8"/>
      <c r="ADB607" s="8"/>
      <c r="ADC607" s="8"/>
      <c r="ADD607" s="8"/>
      <c r="ADE607" s="8"/>
      <c r="ADF607" s="8"/>
      <c r="ADG607" s="8"/>
      <c r="ADH607" s="8"/>
      <c r="ADI607" s="8"/>
      <c r="ADJ607" s="8"/>
      <c r="ADK607" s="8"/>
      <c r="ADL607" s="8"/>
      <c r="ADM607" s="8"/>
      <c r="ADN607" s="8"/>
      <c r="ADO607" s="8"/>
      <c r="ADP607" s="8"/>
      <c r="ADQ607" s="8"/>
      <c r="ADR607" s="8"/>
      <c r="ADS607" s="8"/>
      <c r="ADT607" s="8"/>
      <c r="ADU607" s="8"/>
      <c r="ADV607" s="8"/>
      <c r="ADW607" s="8"/>
      <c r="ADX607" s="8"/>
      <c r="ADY607" s="8"/>
      <c r="ADZ607" s="8"/>
      <c r="AEA607" s="8"/>
      <c r="AEB607" s="8"/>
      <c r="AEC607" s="8"/>
      <c r="AED607" s="8"/>
      <c r="AEE607" s="8"/>
      <c r="AEF607" s="8"/>
      <c r="AEG607" s="8"/>
      <c r="AEH607" s="8"/>
      <c r="AEI607" s="8"/>
      <c r="AEJ607" s="8"/>
      <c r="AEK607" s="8"/>
      <c r="AEL607" s="8"/>
      <c r="AEM607" s="8"/>
      <c r="AEN607" s="8"/>
      <c r="AEO607" s="8"/>
      <c r="AEP607" s="8"/>
      <c r="AEQ607" s="8"/>
      <c r="AER607" s="8"/>
      <c r="AES607" s="8"/>
      <c r="AET607" s="8"/>
      <c r="AEU607" s="8"/>
      <c r="AEV607" s="8"/>
      <c r="AEW607" s="8"/>
      <c r="AEX607" s="8"/>
      <c r="AEY607" s="8"/>
      <c r="AEZ607" s="8"/>
      <c r="AFA607" s="8"/>
      <c r="AFB607" s="8"/>
      <c r="AFC607" s="8"/>
      <c r="AFD607" s="8"/>
      <c r="AFE607" s="8"/>
      <c r="AFF607" s="8"/>
      <c r="AFG607" s="8"/>
      <c r="AFH607" s="8"/>
      <c r="AFI607" s="8"/>
      <c r="AFJ607" s="8"/>
      <c r="AFK607" s="8"/>
      <c r="AFL607" s="8"/>
      <c r="AFM607" s="8"/>
      <c r="AFN607" s="8"/>
      <c r="AFO607" s="8"/>
      <c r="AFP607" s="8"/>
      <c r="AFQ607" s="8"/>
      <c r="AFR607" s="8"/>
      <c r="AFS607" s="8"/>
      <c r="AFT607" s="8"/>
      <c r="AFU607" s="8"/>
      <c r="AFV607" s="8"/>
      <c r="AFW607" s="8"/>
      <c r="AFX607" s="8"/>
      <c r="AFY607" s="8"/>
      <c r="AFZ607" s="8"/>
      <c r="AGA607" s="8"/>
      <c r="AGB607" s="8"/>
      <c r="AGC607" s="8"/>
      <c r="AGD607" s="8"/>
      <c r="AGE607" s="8"/>
      <c r="AGF607" s="8"/>
      <c r="AGG607" s="8"/>
      <c r="AGH607" s="8"/>
      <c r="AGI607" s="8"/>
      <c r="AGJ607" s="8"/>
      <c r="AGK607" s="8"/>
      <c r="AGL607" s="8"/>
      <c r="AGM607" s="8"/>
      <c r="AGN607" s="8"/>
      <c r="AGO607" s="8"/>
      <c r="AGP607" s="8"/>
      <c r="AGQ607" s="8"/>
      <c r="AGR607" s="8"/>
      <c r="AGS607" s="8"/>
      <c r="AGT607" s="8"/>
      <c r="AGU607" s="8"/>
      <c r="AGV607" s="8"/>
      <c r="AGW607" s="8"/>
      <c r="AGX607" s="8"/>
      <c r="AGY607" s="8"/>
      <c r="AGZ607" s="8"/>
      <c r="AHA607" s="8"/>
      <c r="AHB607" s="8"/>
      <c r="AHC607" s="8"/>
      <c r="AHD607" s="8"/>
      <c r="AHE607" s="8"/>
      <c r="AHF607" s="8"/>
      <c r="AHG607" s="8"/>
      <c r="AHH607" s="8"/>
      <c r="AHI607" s="8"/>
      <c r="AHJ607" s="8"/>
      <c r="AHK607" s="8"/>
      <c r="AHL607" s="8"/>
      <c r="AHM607" s="8"/>
      <c r="AHN607" s="8"/>
      <c r="AHO607" s="8"/>
      <c r="AHP607" s="8"/>
      <c r="AHQ607" s="8"/>
      <c r="AHR607" s="8"/>
      <c r="AHS607" s="8"/>
      <c r="AHT607" s="8"/>
      <c r="AHU607" s="8"/>
      <c r="AHV607" s="8"/>
      <c r="AHW607" s="8"/>
      <c r="AHX607" s="8"/>
      <c r="AHY607" s="8"/>
      <c r="AHZ607" s="8"/>
      <c r="AIA607" s="8"/>
      <c r="AIB607" s="8"/>
      <c r="AIC607" s="8"/>
      <c r="AID607" s="8"/>
      <c r="AIE607" s="8"/>
      <c r="AIF607" s="8"/>
      <c r="AIG607" s="8"/>
      <c r="AIH607" s="8"/>
      <c r="AII607" s="8"/>
      <c r="AIJ607" s="8"/>
      <c r="AIK607" s="8"/>
      <c r="AIL607" s="8"/>
      <c r="AIM607" s="8"/>
      <c r="AIN607" s="8"/>
      <c r="AIO607" s="8"/>
      <c r="AIP607" s="8"/>
      <c r="AIQ607" s="8"/>
      <c r="AIR607" s="8"/>
      <c r="AIS607" s="8"/>
      <c r="AIT607" s="8"/>
      <c r="AIU607" s="8"/>
      <c r="AIV607" s="8"/>
      <c r="AIW607" s="8"/>
      <c r="AIX607" s="8"/>
      <c r="AIY607" s="8"/>
      <c r="AIZ607" s="8"/>
      <c r="AJA607" s="8"/>
      <c r="AJB607" s="8"/>
      <c r="AJC607" s="8"/>
      <c r="AJD607" s="8"/>
      <c r="AJE607" s="8"/>
      <c r="AJF607" s="8"/>
      <c r="AJG607" s="8"/>
      <c r="AJH607" s="8"/>
      <c r="AJI607" s="8"/>
      <c r="AJJ607" s="8"/>
      <c r="AJK607" s="8"/>
      <c r="AJL607" s="8"/>
      <c r="AJM607" s="8"/>
      <c r="AJN607" s="8"/>
      <c r="AJO607" s="8"/>
      <c r="AJP607" s="8"/>
      <c r="AJQ607" s="8"/>
      <c r="AJR607" s="8"/>
      <c r="AJS607" s="8"/>
      <c r="AJT607" s="8"/>
      <c r="AJU607" s="8"/>
      <c r="AJV607" s="8"/>
      <c r="AJW607" s="8"/>
      <c r="AJX607" s="8"/>
      <c r="AJY607" s="8"/>
      <c r="AJZ607" s="8"/>
      <c r="AKA607" s="8"/>
      <c r="AKB607" s="8"/>
      <c r="AKC607" s="8"/>
      <c r="AKD607" s="8"/>
      <c r="AKE607" s="8"/>
      <c r="AKF607" s="8"/>
      <c r="AKG607" s="8"/>
      <c r="AKH607" s="8"/>
      <c r="AKI607" s="8"/>
      <c r="AKJ607" s="8"/>
      <c r="AKK607" s="8"/>
      <c r="AKL607" s="8"/>
      <c r="AKM607" s="8"/>
      <c r="AKN607" s="8"/>
      <c r="AKO607" s="8"/>
      <c r="AKP607" s="8"/>
      <c r="AKQ607" s="8"/>
      <c r="AKR607" s="8"/>
      <c r="AKS607" s="8"/>
      <c r="AKT607" s="8"/>
      <c r="AKU607" s="8"/>
      <c r="AKV607" s="8"/>
      <c r="AKW607" s="8"/>
      <c r="AKX607" s="8"/>
      <c r="AKY607" s="8"/>
      <c r="AKZ607" s="8"/>
      <c r="ALA607" s="8"/>
      <c r="ALB607" s="8"/>
      <c r="ALC607" s="8"/>
      <c r="ALD607" s="8"/>
      <c r="ALE607" s="8"/>
      <c r="ALF607" s="8"/>
      <c r="ALG607" s="8"/>
      <c r="ALH607" s="8"/>
      <c r="ALI607" s="8"/>
      <c r="ALJ607" s="8"/>
      <c r="ALK607" s="8"/>
      <c r="ALL607" s="8"/>
      <c r="ALM607" s="8"/>
      <c r="ALN607" s="8"/>
      <c r="ALO607" s="8"/>
      <c r="ALP607" s="8"/>
      <c r="ALQ607" s="8"/>
      <c r="ALR607" s="8"/>
      <c r="ALS607" s="8"/>
      <c r="ALT607" s="8"/>
      <c r="ALU607" s="8"/>
      <c r="ALV607" s="8"/>
      <c r="ALW607" s="8"/>
      <c r="ALX607" s="8"/>
      <c r="ALY607" s="8"/>
      <c r="ALZ607" s="8"/>
      <c r="AMA607" s="8"/>
      <c r="AMB607" s="8"/>
      <c r="AMC607" s="8"/>
      <c r="AMD607" s="8"/>
      <c r="AME607" s="8"/>
      <c r="AMF607" s="8"/>
      <c r="AMG607" s="8"/>
      <c r="AMH607" s="8"/>
      <c r="AMI607" s="8"/>
      <c r="AMJ607" s="8"/>
      <c r="AMK607" s="8"/>
      <c r="AML607" s="8"/>
      <c r="AMM607" s="8"/>
      <c r="AMN607" s="8"/>
      <c r="AMO607" s="8"/>
      <c r="AMP607" s="8"/>
      <c r="AMQ607" s="8"/>
      <c r="AMR607" s="8"/>
      <c r="AMS607" s="8"/>
      <c r="AMT607" s="8"/>
      <c r="AMU607" s="8"/>
      <c r="AMV607" s="8"/>
      <c r="AMW607" s="8"/>
      <c r="AMX607" s="8"/>
      <c r="AMY607" s="8"/>
      <c r="AMZ607" s="8"/>
      <c r="ANA607" s="8"/>
      <c r="ANB607" s="8"/>
      <c r="ANC607" s="8"/>
      <c r="AND607" s="8"/>
      <c r="ANE607" s="8"/>
      <c r="ANF607" s="8"/>
      <c r="ANG607" s="8"/>
      <c r="ANH607" s="8"/>
      <c r="ANI607" s="8"/>
      <c r="ANJ607" s="8"/>
      <c r="ANK607" s="8"/>
      <c r="ANL607" s="8"/>
      <c r="ANM607" s="8"/>
      <c r="ANN607" s="8"/>
      <c r="ANO607" s="8"/>
      <c r="ANP607" s="8"/>
      <c r="ANQ607" s="8"/>
      <c r="ANR607" s="8"/>
      <c r="ANS607" s="8"/>
      <c r="ANT607" s="8"/>
      <c r="ANU607" s="8"/>
      <c r="ANV607" s="8"/>
      <c r="ANW607" s="8"/>
      <c r="ANX607" s="8"/>
      <c r="ANY607" s="8"/>
      <c r="ANZ607" s="8"/>
      <c r="AOA607" s="8"/>
      <c r="AOB607" s="8"/>
      <c r="AOC607" s="8"/>
      <c r="AOD607" s="8"/>
      <c r="AOE607" s="8"/>
      <c r="AOF607" s="8"/>
      <c r="AOG607" s="8"/>
      <c r="AOH607" s="8"/>
      <c r="AOI607" s="8"/>
      <c r="AOJ607" s="8"/>
      <c r="AOK607" s="8"/>
      <c r="AOL607" s="8"/>
      <c r="AOM607" s="8"/>
      <c r="AON607" s="8"/>
      <c r="AOO607" s="8"/>
      <c r="AOP607" s="8"/>
      <c r="AOQ607" s="8"/>
      <c r="AOR607" s="8"/>
      <c r="AOS607" s="8"/>
      <c r="AOT607" s="8"/>
      <c r="AOU607" s="8"/>
      <c r="AOV607" s="8"/>
      <c r="AOW607" s="8"/>
      <c r="AOX607" s="8"/>
      <c r="AOY607" s="8"/>
      <c r="AOZ607" s="8"/>
      <c r="APA607" s="8"/>
      <c r="APB607" s="8"/>
      <c r="APC607" s="8"/>
      <c r="APD607" s="8"/>
      <c r="APE607" s="8"/>
      <c r="APF607" s="8"/>
      <c r="APG607" s="8"/>
      <c r="APH607" s="8"/>
      <c r="API607" s="8"/>
      <c r="APJ607" s="8"/>
      <c r="APK607" s="8"/>
      <c r="APL607" s="8"/>
      <c r="APM607" s="8"/>
      <c r="APN607" s="8"/>
      <c r="APO607" s="8"/>
      <c r="APP607" s="8"/>
      <c r="APQ607" s="8"/>
      <c r="APR607" s="8"/>
      <c r="APS607" s="8"/>
      <c r="APT607" s="8"/>
      <c r="APU607" s="8"/>
      <c r="APV607" s="8"/>
      <c r="APW607" s="8"/>
      <c r="APX607" s="8"/>
      <c r="APY607" s="8"/>
      <c r="APZ607" s="8"/>
      <c r="AQA607" s="8"/>
      <c r="AQB607" s="8"/>
      <c r="AQC607" s="8"/>
      <c r="AQD607" s="8"/>
      <c r="AQE607" s="8"/>
      <c r="AQF607" s="8"/>
      <c r="AQG607" s="8"/>
      <c r="AQH607" s="8"/>
      <c r="AQI607" s="8"/>
      <c r="AQJ607" s="8"/>
      <c r="AQK607" s="8"/>
      <c r="AQL607" s="8"/>
      <c r="AQM607" s="8"/>
      <c r="AQN607" s="8"/>
      <c r="AQO607" s="8"/>
      <c r="AQP607" s="8"/>
      <c r="AQQ607" s="8"/>
      <c r="AQR607" s="8"/>
      <c r="AQS607" s="8"/>
      <c r="AQT607" s="8"/>
      <c r="AQU607" s="8"/>
      <c r="AQV607" s="8"/>
      <c r="AQW607" s="8"/>
      <c r="AQX607" s="8"/>
      <c r="AQY607" s="8"/>
      <c r="AQZ607" s="8"/>
      <c r="ARA607" s="8"/>
      <c r="ARB607" s="8"/>
      <c r="ARC607" s="8"/>
      <c r="ARD607" s="8"/>
      <c r="ARE607" s="8"/>
      <c r="ARF607" s="8"/>
      <c r="ARG607" s="8"/>
      <c r="ARH607" s="8"/>
      <c r="ARI607" s="8"/>
      <c r="ARJ607" s="8"/>
      <c r="ARK607" s="8"/>
      <c r="ARL607" s="8"/>
      <c r="ARM607" s="8"/>
      <c r="ARN607" s="8"/>
      <c r="ARO607" s="8"/>
      <c r="ARP607" s="8"/>
      <c r="ARQ607" s="8"/>
      <c r="ARR607" s="8"/>
      <c r="ARS607" s="8"/>
      <c r="ART607" s="8"/>
      <c r="ARU607" s="8"/>
      <c r="ARV607" s="8"/>
      <c r="ARW607" s="8"/>
      <c r="ARX607" s="8"/>
      <c r="ARY607" s="8"/>
      <c r="ARZ607" s="8"/>
      <c r="ASA607" s="8"/>
      <c r="ASB607" s="8"/>
      <c r="ASC607" s="8"/>
      <c r="ASD607" s="8"/>
      <c r="ASE607" s="8"/>
      <c r="ASF607" s="8"/>
      <c r="ASG607" s="8"/>
      <c r="ASH607" s="8"/>
      <c r="ASI607" s="8"/>
      <c r="ASJ607" s="8"/>
      <c r="ASK607" s="8"/>
      <c r="ASL607" s="8"/>
      <c r="ASM607" s="8"/>
      <c r="ASN607" s="8"/>
      <c r="ASO607" s="8"/>
      <c r="ASP607" s="8"/>
      <c r="ASQ607" s="8"/>
      <c r="ASR607" s="8"/>
      <c r="ASS607" s="8"/>
      <c r="AST607" s="8"/>
      <c r="ASU607" s="8"/>
      <c r="ASV607" s="8"/>
      <c r="ASW607" s="8"/>
      <c r="ASX607" s="8"/>
      <c r="ASY607" s="8"/>
      <c r="ASZ607" s="8"/>
      <c r="ATA607" s="8"/>
      <c r="ATB607" s="8"/>
      <c r="ATC607" s="8"/>
      <c r="ATD607" s="8"/>
      <c r="ATE607" s="8"/>
      <c r="ATF607" s="8"/>
      <c r="ATG607" s="8"/>
      <c r="ATH607" s="8"/>
      <c r="ATI607" s="8"/>
      <c r="ATJ607" s="8"/>
      <c r="ATK607" s="8"/>
      <c r="ATL607" s="8"/>
      <c r="ATM607" s="8"/>
      <c r="ATN607" s="8"/>
      <c r="ATO607" s="8"/>
      <c r="ATP607" s="8"/>
      <c r="ATQ607" s="8"/>
      <c r="ATR607" s="8"/>
      <c r="ATS607" s="8"/>
      <c r="ATT607" s="8"/>
      <c r="ATU607" s="8"/>
      <c r="ATV607" s="8"/>
      <c r="ATW607" s="8"/>
      <c r="ATX607" s="8"/>
      <c r="ATY607" s="8"/>
      <c r="ATZ607" s="8"/>
      <c r="AUA607" s="8"/>
      <c r="AUB607" s="8"/>
      <c r="AUC607" s="8"/>
      <c r="AUD607" s="8"/>
      <c r="AUE607" s="8"/>
      <c r="AUF607" s="8"/>
      <c r="AUG607" s="8"/>
      <c r="AUH607" s="8"/>
      <c r="AUI607" s="8"/>
      <c r="AUJ607" s="8"/>
      <c r="AUK607" s="8"/>
      <c r="AUL607" s="8"/>
      <c r="AUM607" s="8"/>
      <c r="AUN607" s="8"/>
      <c r="AUO607" s="8"/>
      <c r="AUP607" s="8"/>
      <c r="AUQ607" s="8"/>
      <c r="AUR607" s="8"/>
      <c r="AUS607" s="8"/>
      <c r="AUT607" s="8"/>
      <c r="AUU607" s="8"/>
      <c r="AUV607" s="8"/>
      <c r="AUW607" s="8"/>
      <c r="AUX607" s="8"/>
      <c r="AUY607" s="8"/>
      <c r="AUZ607" s="8"/>
      <c r="AVA607" s="8"/>
      <c r="AVB607" s="8"/>
      <c r="AVC607" s="8"/>
      <c r="AVD607" s="8"/>
      <c r="AVE607" s="8"/>
      <c r="AVF607" s="8"/>
      <c r="AVG607" s="8"/>
      <c r="AVH607" s="8"/>
      <c r="AVI607" s="8"/>
      <c r="AVJ607" s="8"/>
      <c r="AVK607" s="8"/>
      <c r="AVL607" s="8"/>
      <c r="AVM607" s="8"/>
      <c r="AVN607" s="8"/>
      <c r="AVO607" s="8"/>
      <c r="AVP607" s="8"/>
      <c r="AVQ607" s="8"/>
      <c r="AVR607" s="8"/>
      <c r="AVS607" s="8"/>
      <c r="AVT607" s="8"/>
      <c r="AVU607" s="8"/>
      <c r="AVV607" s="8"/>
      <c r="AVW607" s="8"/>
      <c r="AVX607" s="8"/>
      <c r="AVY607" s="8"/>
      <c r="AVZ607" s="8"/>
      <c r="AWA607" s="8"/>
      <c r="AWB607" s="8"/>
      <c r="AWC607" s="8"/>
      <c r="AWD607" s="8"/>
      <c r="AWE607" s="8"/>
      <c r="AWF607" s="8"/>
      <c r="AWG607" s="8"/>
      <c r="AWH607" s="8"/>
      <c r="AWI607" s="8"/>
      <c r="AWJ607" s="8"/>
      <c r="AWK607" s="8"/>
      <c r="AWL607" s="8"/>
      <c r="AWM607" s="8"/>
      <c r="AWN607" s="8"/>
      <c r="AWO607" s="8"/>
      <c r="AWP607" s="8"/>
      <c r="AWQ607" s="8"/>
      <c r="AWR607" s="8"/>
      <c r="AWS607" s="8"/>
      <c r="AWT607" s="8"/>
      <c r="AWU607" s="8"/>
      <c r="AWV607" s="8"/>
      <c r="AWW607" s="8"/>
      <c r="AWX607" s="8"/>
      <c r="AWY607" s="8"/>
      <c r="AWZ607" s="8"/>
      <c r="AXA607" s="8"/>
      <c r="AXB607" s="8"/>
      <c r="AXC607" s="8"/>
      <c r="AXD607" s="8"/>
      <c r="AXE607" s="8"/>
      <c r="AXF607" s="8"/>
      <c r="AXG607" s="8"/>
      <c r="AXH607" s="8"/>
      <c r="AXI607" s="8"/>
      <c r="AXJ607" s="8"/>
      <c r="AXK607" s="8"/>
      <c r="AXL607" s="8"/>
      <c r="AXM607" s="8"/>
      <c r="AXN607" s="8"/>
      <c r="AXO607" s="8"/>
      <c r="AXP607" s="8"/>
      <c r="AXQ607" s="8"/>
      <c r="AXR607" s="8"/>
      <c r="AXS607" s="8"/>
      <c r="AXT607" s="8"/>
      <c r="AXU607" s="8"/>
      <c r="AXV607" s="8"/>
      <c r="AXW607" s="8"/>
      <c r="AXX607" s="8"/>
      <c r="AXY607" s="8"/>
      <c r="AXZ607" s="8"/>
      <c r="AYA607" s="8"/>
      <c r="AYB607" s="8"/>
      <c r="AYC607" s="8"/>
      <c r="AYD607" s="8"/>
      <c r="AYE607" s="8"/>
      <c r="AYF607" s="8"/>
      <c r="AYG607" s="8"/>
      <c r="AYH607" s="8"/>
      <c r="AYI607" s="8"/>
      <c r="AYJ607" s="8"/>
      <c r="AYK607" s="8"/>
      <c r="AYL607" s="8"/>
      <c r="AYM607" s="8"/>
      <c r="AYN607" s="8"/>
      <c r="AYO607" s="8"/>
      <c r="AYP607" s="8"/>
      <c r="AYQ607" s="8"/>
      <c r="AYR607" s="8"/>
      <c r="AYS607" s="8"/>
      <c r="AYT607" s="8"/>
      <c r="AYU607" s="8"/>
      <c r="AYV607" s="8"/>
      <c r="AYW607" s="8"/>
      <c r="AYX607" s="8"/>
      <c r="AYY607" s="8"/>
      <c r="AYZ607" s="8"/>
      <c r="AZA607" s="8"/>
      <c r="AZB607" s="8"/>
      <c r="AZC607" s="8"/>
      <c r="AZD607" s="8"/>
      <c r="AZE607" s="8"/>
      <c r="AZF607" s="8"/>
      <c r="AZG607" s="8"/>
      <c r="AZH607" s="8"/>
      <c r="AZI607" s="8"/>
      <c r="AZJ607" s="8"/>
      <c r="AZK607" s="8"/>
      <c r="AZL607" s="8"/>
      <c r="AZM607" s="8"/>
      <c r="AZN607" s="8"/>
      <c r="AZO607" s="8"/>
      <c r="AZP607" s="8"/>
      <c r="AZQ607" s="8"/>
      <c r="AZR607" s="8"/>
      <c r="AZS607" s="8"/>
      <c r="AZT607" s="8"/>
      <c r="AZU607" s="8"/>
      <c r="AZV607" s="8"/>
      <c r="AZW607" s="8"/>
      <c r="AZX607" s="8"/>
      <c r="AZY607" s="8"/>
      <c r="AZZ607" s="8"/>
      <c r="BAA607" s="8"/>
      <c r="BAB607" s="8"/>
      <c r="BAC607" s="8"/>
      <c r="BAD607" s="8"/>
      <c r="BAE607" s="8"/>
      <c r="BAF607" s="8"/>
      <c r="BAG607" s="8"/>
      <c r="BAH607" s="8"/>
      <c r="BAI607" s="8"/>
      <c r="BAJ607" s="8"/>
      <c r="BAK607" s="8"/>
      <c r="BAL607" s="8"/>
      <c r="BAM607" s="8"/>
      <c r="BAN607" s="8"/>
      <c r="BAO607" s="8"/>
      <c r="BAP607" s="8"/>
      <c r="BAQ607" s="8"/>
      <c r="BAR607" s="8"/>
      <c r="BAS607" s="8"/>
      <c r="BAT607" s="8"/>
      <c r="BAU607" s="8"/>
      <c r="BAV607" s="8"/>
      <c r="BAW607" s="8"/>
      <c r="BAX607" s="8"/>
      <c r="BAY607" s="8"/>
      <c r="BAZ607" s="8"/>
      <c r="BBA607" s="8"/>
      <c r="BBB607" s="8"/>
      <c r="BBC607" s="8"/>
      <c r="BBD607" s="8"/>
      <c r="BBE607" s="8"/>
      <c r="BBF607" s="8"/>
      <c r="BBG607" s="8"/>
      <c r="BBH607" s="8"/>
      <c r="BBI607" s="8"/>
      <c r="BBJ607" s="8"/>
      <c r="BBK607" s="8"/>
      <c r="BBL607" s="8"/>
      <c r="BBM607" s="8"/>
      <c r="BBN607" s="8"/>
      <c r="BBO607" s="8"/>
      <c r="BBP607" s="8"/>
      <c r="BBQ607" s="8"/>
      <c r="BBR607" s="8"/>
      <c r="BBS607" s="8"/>
      <c r="BBT607" s="8"/>
      <c r="BBU607" s="8"/>
      <c r="BBV607" s="8"/>
      <c r="BBW607" s="8"/>
      <c r="BBX607" s="8"/>
      <c r="BBY607" s="8"/>
      <c r="BBZ607" s="8"/>
      <c r="BCA607" s="8"/>
      <c r="BCB607" s="8"/>
      <c r="BCC607" s="8"/>
      <c r="BCD607" s="8"/>
      <c r="BCE607" s="8"/>
      <c r="BCF607" s="8"/>
      <c r="BCG607" s="8"/>
      <c r="BCH607" s="8"/>
      <c r="BCI607" s="8"/>
      <c r="BCJ607" s="8"/>
      <c r="BCK607" s="8"/>
      <c r="BCL607" s="8"/>
      <c r="BCM607" s="8"/>
      <c r="BCN607" s="8"/>
      <c r="BCO607" s="8"/>
      <c r="BCP607" s="8"/>
      <c r="BCQ607" s="8"/>
      <c r="BCR607" s="8"/>
      <c r="BCS607" s="8"/>
      <c r="BCT607" s="8"/>
      <c r="BCU607" s="8"/>
      <c r="BCV607" s="8"/>
      <c r="BCW607" s="8"/>
      <c r="BCX607" s="8"/>
      <c r="BCY607" s="8"/>
      <c r="BCZ607" s="8"/>
      <c r="BDA607" s="8"/>
      <c r="BDB607" s="8"/>
      <c r="BDC607" s="8"/>
      <c r="BDD607" s="8"/>
      <c r="BDE607" s="8"/>
      <c r="BDF607" s="8"/>
      <c r="BDG607" s="8"/>
      <c r="BDH607" s="8"/>
      <c r="BDI607" s="8"/>
      <c r="BDJ607" s="8"/>
      <c r="BDK607" s="8"/>
      <c r="BDL607" s="8"/>
      <c r="BDM607" s="8"/>
      <c r="BDN607" s="8"/>
      <c r="BDO607" s="8"/>
      <c r="BDP607" s="8"/>
      <c r="BDQ607" s="8"/>
      <c r="BDR607" s="8"/>
      <c r="BDS607" s="8"/>
      <c r="BDT607" s="8"/>
      <c r="BDU607" s="8"/>
      <c r="BDV607" s="8"/>
      <c r="BDW607" s="8"/>
      <c r="BDX607" s="8"/>
      <c r="BDY607" s="8"/>
      <c r="BDZ607" s="8"/>
      <c r="BEA607" s="8"/>
      <c r="BEB607" s="8"/>
      <c r="BEC607" s="8"/>
      <c r="BED607" s="8"/>
      <c r="BEE607" s="8"/>
      <c r="BEF607" s="8"/>
      <c r="BEG607" s="8"/>
      <c r="BEH607" s="8"/>
      <c r="BEI607" s="8"/>
      <c r="BEJ607" s="8"/>
      <c r="BEK607" s="8"/>
      <c r="BEL607" s="8"/>
      <c r="BEM607" s="8"/>
      <c r="BEN607" s="8"/>
      <c r="BEO607" s="8"/>
      <c r="BEP607" s="8"/>
      <c r="BEQ607" s="8"/>
      <c r="BER607" s="8"/>
      <c r="BES607" s="8"/>
      <c r="BET607" s="8"/>
      <c r="BEU607" s="8"/>
      <c r="BEV607" s="8"/>
      <c r="BEW607" s="8"/>
      <c r="BEX607" s="8"/>
      <c r="BEY607" s="8"/>
      <c r="BEZ607" s="8"/>
      <c r="BFA607" s="8"/>
      <c r="BFB607" s="8"/>
      <c r="BFC607" s="8"/>
      <c r="BFD607" s="8"/>
      <c r="BFE607" s="8"/>
      <c r="BFF607" s="8"/>
      <c r="BFG607" s="8"/>
      <c r="BFH607" s="8"/>
      <c r="BFI607" s="8"/>
      <c r="BFJ607" s="8"/>
      <c r="BFK607" s="8"/>
      <c r="BFL607" s="8"/>
      <c r="BFM607" s="8"/>
      <c r="BFN607" s="8"/>
      <c r="BFO607" s="8"/>
      <c r="BFP607" s="8"/>
      <c r="BFQ607" s="8"/>
      <c r="BFR607" s="8"/>
      <c r="BFS607" s="8"/>
      <c r="BFT607" s="8"/>
      <c r="BFU607" s="8"/>
      <c r="BFV607" s="8"/>
      <c r="BFW607" s="8"/>
      <c r="BFX607" s="8"/>
      <c r="BFY607" s="8"/>
      <c r="BFZ607" s="8"/>
      <c r="BGA607" s="8"/>
      <c r="BGB607" s="8"/>
      <c r="BGC607" s="8"/>
      <c r="BGD607" s="8"/>
      <c r="BGE607" s="8"/>
      <c r="BGF607" s="8"/>
      <c r="BGG607" s="8"/>
      <c r="BGH607" s="8"/>
      <c r="BGI607" s="8"/>
      <c r="BGJ607" s="8"/>
      <c r="BGK607" s="8"/>
      <c r="BGL607" s="8"/>
      <c r="BGM607" s="8"/>
      <c r="BGN607" s="8"/>
      <c r="BGO607" s="8"/>
      <c r="BGP607" s="8"/>
      <c r="BGQ607" s="8"/>
      <c r="BGR607" s="8"/>
      <c r="BGS607" s="8"/>
      <c r="BGT607" s="8"/>
      <c r="BGU607" s="8"/>
      <c r="BGV607" s="8"/>
      <c r="BGW607" s="8"/>
      <c r="BGX607" s="8"/>
      <c r="BGY607" s="8"/>
      <c r="BGZ607" s="8"/>
      <c r="BHA607" s="8"/>
      <c r="BHB607" s="8"/>
      <c r="BHC607" s="8"/>
      <c r="BHD607" s="8"/>
      <c r="BHE607" s="8"/>
      <c r="BHF607" s="8"/>
      <c r="BHG607" s="8"/>
      <c r="BHH607" s="8"/>
      <c r="BHI607" s="8"/>
      <c r="BHJ607" s="8"/>
      <c r="BHK607" s="8"/>
      <c r="BHL607" s="8"/>
      <c r="BHM607" s="8"/>
      <c r="BHN607" s="8"/>
      <c r="BHO607" s="8"/>
      <c r="BHP607" s="8"/>
      <c r="BHQ607" s="8"/>
      <c r="BHR607" s="8"/>
      <c r="BHS607" s="8"/>
      <c r="BHT607" s="8"/>
      <c r="BHU607" s="8"/>
      <c r="BHV607" s="8"/>
      <c r="BHW607" s="8"/>
      <c r="BHX607" s="8"/>
      <c r="BHY607" s="8"/>
      <c r="BHZ607" s="8"/>
      <c r="BIA607" s="8"/>
      <c r="BIB607" s="8"/>
      <c r="BIC607" s="8"/>
      <c r="BID607" s="8"/>
      <c r="BIE607" s="8"/>
      <c r="BIF607" s="8"/>
      <c r="BIG607" s="8"/>
      <c r="BIH607" s="8"/>
      <c r="BII607" s="8"/>
      <c r="BIJ607" s="8"/>
      <c r="BIK607" s="8"/>
      <c r="BIL607" s="8"/>
      <c r="BIM607" s="8"/>
      <c r="BIN607" s="8"/>
      <c r="BIO607" s="8"/>
      <c r="BIP607" s="8"/>
      <c r="BIQ607" s="8"/>
      <c r="BIR607" s="8"/>
      <c r="BIS607" s="8"/>
      <c r="BIT607" s="8"/>
      <c r="BIU607" s="8"/>
      <c r="BIV607" s="8"/>
      <c r="BIW607" s="8"/>
      <c r="BIX607" s="8"/>
      <c r="BIY607" s="8"/>
      <c r="BIZ607" s="8"/>
      <c r="BJA607" s="8"/>
      <c r="BJB607" s="8"/>
      <c r="BJC607" s="8"/>
      <c r="BJD607" s="8"/>
      <c r="BJE607" s="8"/>
      <c r="BJF607" s="8"/>
      <c r="BJG607" s="8"/>
      <c r="BJH607" s="8"/>
      <c r="BJI607" s="8"/>
      <c r="BJJ607" s="8"/>
      <c r="BJK607" s="8"/>
      <c r="BJL607" s="8"/>
      <c r="BJM607" s="8"/>
      <c r="BJN607" s="8"/>
      <c r="BJO607" s="8"/>
      <c r="BJP607" s="8"/>
      <c r="BJQ607" s="8"/>
      <c r="BJR607" s="8"/>
      <c r="BJS607" s="8"/>
      <c r="BJT607" s="8"/>
      <c r="BJU607" s="8"/>
      <c r="BJV607" s="8"/>
      <c r="BJW607" s="8"/>
      <c r="BJX607" s="8"/>
      <c r="BJY607" s="8"/>
      <c r="BJZ607" s="8"/>
      <c r="BKA607" s="8"/>
      <c r="BKB607" s="8"/>
      <c r="BKC607" s="8"/>
      <c r="BKD607" s="8"/>
      <c r="BKE607" s="8"/>
      <c r="BKF607" s="8"/>
      <c r="BKG607" s="8"/>
      <c r="BKH607" s="8"/>
      <c r="BKI607" s="8"/>
      <c r="BKJ607" s="8"/>
      <c r="BKK607" s="8"/>
      <c r="BKL607" s="8"/>
      <c r="BKM607" s="8"/>
      <c r="BKN607" s="8"/>
      <c r="BKO607" s="8"/>
      <c r="BKP607" s="8"/>
      <c r="BKQ607" s="8"/>
      <c r="BKR607" s="8"/>
      <c r="BKS607" s="8"/>
      <c r="BKT607" s="8"/>
      <c r="BKU607" s="8"/>
      <c r="BKV607" s="8"/>
      <c r="BKW607" s="8"/>
      <c r="BKX607" s="8"/>
      <c r="BKY607" s="8"/>
      <c r="BKZ607" s="8"/>
      <c r="BLA607" s="8"/>
      <c r="BLB607" s="8"/>
      <c r="BLC607" s="8"/>
      <c r="BLD607" s="8"/>
      <c r="BLE607" s="8"/>
      <c r="BLF607" s="8"/>
      <c r="BLG607" s="8"/>
      <c r="BLH607" s="8"/>
      <c r="BLI607" s="8"/>
      <c r="BLJ607" s="8"/>
      <c r="BLK607" s="8"/>
      <c r="BLL607" s="8"/>
      <c r="BLM607" s="8"/>
      <c r="BLN607" s="8"/>
      <c r="BLO607" s="8"/>
      <c r="BLP607" s="8"/>
      <c r="BLQ607" s="8"/>
      <c r="BLR607" s="8"/>
      <c r="BLS607" s="8"/>
      <c r="BLT607" s="8"/>
      <c r="BLU607" s="8"/>
      <c r="BLV607" s="8"/>
      <c r="BLW607" s="8"/>
      <c r="BLX607" s="8"/>
      <c r="BLY607" s="8"/>
      <c r="BLZ607" s="8"/>
      <c r="BMA607" s="8"/>
      <c r="BMB607" s="8"/>
      <c r="BMC607" s="8"/>
      <c r="BMD607" s="8"/>
      <c r="BME607" s="8"/>
      <c r="BMF607" s="8"/>
      <c r="BMG607" s="8"/>
      <c r="BMH607" s="8"/>
      <c r="BMI607" s="8"/>
      <c r="BMJ607" s="8"/>
      <c r="BMK607" s="8"/>
      <c r="BML607" s="8"/>
      <c r="BMM607" s="8"/>
      <c r="BMN607" s="8"/>
      <c r="BMO607" s="8"/>
      <c r="BMP607" s="8"/>
      <c r="BMQ607" s="8"/>
      <c r="BMR607" s="8"/>
      <c r="BMS607" s="8"/>
      <c r="BMT607" s="8"/>
      <c r="BMU607" s="8"/>
      <c r="BMV607" s="8"/>
      <c r="BMW607" s="8"/>
      <c r="BMX607" s="8"/>
      <c r="BMY607" s="8"/>
      <c r="BMZ607" s="8"/>
      <c r="BNA607" s="8"/>
      <c r="BNB607" s="8"/>
      <c r="BNC607" s="8"/>
      <c r="BND607" s="8"/>
      <c r="BNE607" s="8"/>
      <c r="BNF607" s="8"/>
      <c r="BNG607" s="8"/>
      <c r="BNH607" s="8"/>
      <c r="BNI607" s="8"/>
      <c r="BNJ607" s="8"/>
      <c r="BNK607" s="8"/>
      <c r="BNL607" s="8"/>
      <c r="BNM607" s="8"/>
      <c r="BNN607" s="8"/>
      <c r="BNO607" s="8"/>
      <c r="BNP607" s="8"/>
      <c r="BNQ607" s="8"/>
      <c r="BNR607" s="8"/>
      <c r="BNS607" s="8"/>
      <c r="BNT607" s="8"/>
      <c r="BNU607" s="8"/>
      <c r="BNV607" s="8"/>
      <c r="BNW607" s="8"/>
      <c r="BNX607" s="8"/>
      <c r="BNY607" s="8"/>
      <c r="BNZ607" s="8"/>
      <c r="BOA607" s="8"/>
      <c r="BOB607" s="8"/>
      <c r="BOC607" s="8"/>
      <c r="BOD607" s="8"/>
      <c r="BOE607" s="8"/>
      <c r="BOF607" s="8"/>
      <c r="BOG607" s="8"/>
      <c r="BOH607" s="8"/>
      <c r="BOI607" s="8"/>
      <c r="BOJ607" s="8"/>
      <c r="BOK607" s="8"/>
      <c r="BOL607" s="8"/>
      <c r="BOM607" s="8"/>
      <c r="BON607" s="8"/>
      <c r="BOO607" s="8"/>
      <c r="BOP607" s="8"/>
      <c r="BOQ607" s="8"/>
      <c r="BOR607" s="8"/>
      <c r="BOS607" s="8"/>
      <c r="BOT607" s="8"/>
      <c r="BOU607" s="8"/>
      <c r="BOV607" s="8"/>
      <c r="BOW607" s="8"/>
      <c r="BOX607" s="8"/>
      <c r="BOY607" s="8"/>
      <c r="BOZ607" s="8"/>
      <c r="BPA607" s="8"/>
      <c r="BPB607" s="8"/>
      <c r="BPC607" s="8"/>
      <c r="BPD607" s="8"/>
      <c r="BPE607" s="8"/>
      <c r="BPF607" s="8"/>
      <c r="BPG607" s="8"/>
      <c r="BPH607" s="8"/>
      <c r="BPI607" s="8"/>
      <c r="BPJ607" s="8"/>
      <c r="BPK607" s="8"/>
      <c r="BPL607" s="8"/>
      <c r="BPM607" s="8"/>
      <c r="BPN607" s="8"/>
      <c r="BPO607" s="8"/>
      <c r="BPP607" s="8"/>
      <c r="BPQ607" s="8"/>
      <c r="BPR607" s="8"/>
      <c r="BPS607" s="8"/>
      <c r="BPT607" s="8"/>
      <c r="BPU607" s="8"/>
      <c r="BPV607" s="8"/>
      <c r="BPW607" s="8"/>
      <c r="BPX607" s="8"/>
      <c r="BPY607" s="8"/>
      <c r="BPZ607" s="8"/>
      <c r="BQA607" s="8"/>
      <c r="BQB607" s="8"/>
      <c r="BQC607" s="8"/>
      <c r="BQD607" s="8"/>
      <c r="BQE607" s="8"/>
      <c r="BQF607" s="8"/>
      <c r="BQG607" s="8"/>
      <c r="BQH607" s="8"/>
      <c r="BQI607" s="8"/>
      <c r="BQJ607" s="8"/>
      <c r="BQK607" s="8"/>
      <c r="BQL607" s="8"/>
      <c r="BQM607" s="8"/>
      <c r="BQN607" s="8"/>
      <c r="BQO607" s="8"/>
      <c r="BQP607" s="8"/>
      <c r="BQQ607" s="8"/>
      <c r="BQR607" s="8"/>
      <c r="BQS607" s="8"/>
      <c r="BQT607" s="8"/>
      <c r="BQU607" s="8"/>
      <c r="BQV607" s="8"/>
      <c r="BQW607" s="8"/>
      <c r="BQX607" s="8"/>
      <c r="BQY607" s="8"/>
      <c r="BQZ607" s="8"/>
      <c r="BRA607" s="8"/>
      <c r="BRB607" s="8"/>
      <c r="BRC607" s="8"/>
      <c r="BRD607" s="8"/>
      <c r="BRE607" s="8"/>
      <c r="BRF607" s="8"/>
      <c r="BRG607" s="8"/>
      <c r="BRH607" s="8"/>
      <c r="BRI607" s="8"/>
      <c r="BRJ607" s="8"/>
      <c r="BRK607" s="8"/>
      <c r="BRL607" s="8"/>
      <c r="BRM607" s="8"/>
      <c r="BRN607" s="8"/>
      <c r="BRO607" s="8"/>
      <c r="BRP607" s="8"/>
      <c r="BRQ607" s="8"/>
      <c r="BRR607" s="8"/>
      <c r="BRS607" s="8"/>
      <c r="BRT607" s="8"/>
      <c r="BRU607" s="8"/>
      <c r="BRV607" s="8"/>
      <c r="BRW607" s="8"/>
      <c r="BRX607" s="8"/>
      <c r="BRY607" s="8"/>
      <c r="BRZ607" s="8"/>
      <c r="BSA607" s="8"/>
      <c r="BSB607" s="8"/>
      <c r="BSC607" s="8"/>
      <c r="BSD607" s="8"/>
      <c r="BSE607" s="8"/>
      <c r="BSF607" s="8"/>
      <c r="BSG607" s="8"/>
      <c r="BSH607" s="8"/>
      <c r="BSI607" s="8"/>
      <c r="BSJ607" s="8"/>
      <c r="BSK607" s="8"/>
      <c r="BSL607" s="8"/>
      <c r="BSM607" s="8"/>
      <c r="BSN607" s="8"/>
      <c r="BSO607" s="8"/>
      <c r="BSP607" s="8"/>
      <c r="BSQ607" s="8"/>
      <c r="BSR607" s="8"/>
      <c r="BSS607" s="8"/>
      <c r="BST607" s="8"/>
      <c r="BSU607" s="8"/>
      <c r="BSV607" s="8"/>
      <c r="BSW607" s="8"/>
      <c r="BSX607" s="8"/>
      <c r="BSY607" s="8"/>
      <c r="BSZ607" s="8"/>
      <c r="BTA607" s="8"/>
      <c r="BTB607" s="8"/>
      <c r="BTC607" s="8"/>
      <c r="BTD607" s="8"/>
      <c r="BTE607" s="8"/>
      <c r="BTF607" s="8"/>
      <c r="BTG607" s="8"/>
      <c r="BTH607" s="8"/>
      <c r="BTI607" s="8"/>
      <c r="BTJ607" s="8"/>
      <c r="BTK607" s="8"/>
      <c r="BTL607" s="8"/>
      <c r="BTM607" s="8"/>
      <c r="BTN607" s="8"/>
      <c r="BTO607" s="8"/>
      <c r="BTP607" s="8"/>
      <c r="BTQ607" s="8"/>
      <c r="BTR607" s="8"/>
      <c r="BTS607" s="8"/>
      <c r="BTT607" s="8"/>
      <c r="BTU607" s="8"/>
      <c r="BTV607" s="8"/>
      <c r="BTW607" s="8"/>
      <c r="BTX607" s="8"/>
      <c r="BTY607" s="8"/>
      <c r="BTZ607" s="8"/>
      <c r="BUA607" s="8"/>
      <c r="BUB607" s="8"/>
      <c r="BUC607" s="8"/>
      <c r="BUD607" s="8"/>
      <c r="BUE607" s="8"/>
      <c r="BUF607" s="8"/>
      <c r="BUG607" s="8"/>
      <c r="BUH607" s="8"/>
      <c r="BUI607" s="8"/>
      <c r="BUJ607" s="8"/>
      <c r="BUK607" s="8"/>
      <c r="BUL607" s="8"/>
      <c r="BUM607" s="8"/>
      <c r="BUN607" s="8"/>
      <c r="BUO607" s="8"/>
      <c r="BUP607" s="8"/>
      <c r="BUQ607" s="8"/>
      <c r="BUR607" s="8"/>
      <c r="BUS607" s="8"/>
      <c r="BUT607" s="8"/>
      <c r="BUU607" s="8"/>
      <c r="BUV607" s="8"/>
      <c r="BUW607" s="8"/>
      <c r="BUX607" s="8"/>
      <c r="BUY607" s="8"/>
      <c r="BUZ607" s="8"/>
      <c r="BVA607" s="8"/>
      <c r="BVB607" s="8"/>
      <c r="BVC607" s="8"/>
      <c r="BVD607" s="8"/>
      <c r="BVE607" s="8"/>
      <c r="BVF607" s="8"/>
      <c r="BVG607" s="8"/>
      <c r="BVH607" s="8"/>
      <c r="BVI607" s="8"/>
      <c r="BVJ607" s="8"/>
      <c r="BVK607" s="8"/>
      <c r="BVL607" s="8"/>
      <c r="BVM607" s="8"/>
      <c r="BVN607" s="8"/>
      <c r="BVO607" s="8"/>
      <c r="BVP607" s="8"/>
      <c r="BVQ607" s="8"/>
      <c r="BVR607" s="8"/>
      <c r="BVS607" s="8"/>
      <c r="BVT607" s="8"/>
      <c r="BVU607" s="8"/>
      <c r="BVV607" s="8"/>
      <c r="BVW607" s="8"/>
      <c r="BVX607" s="8"/>
      <c r="BVY607" s="8"/>
      <c r="BVZ607" s="8"/>
      <c r="BWA607" s="8"/>
      <c r="BWB607" s="8"/>
      <c r="BWC607" s="8"/>
      <c r="BWD607" s="8"/>
      <c r="BWE607" s="8"/>
      <c r="BWF607" s="8"/>
      <c r="BWG607" s="8"/>
      <c r="BWH607" s="8"/>
      <c r="BWI607" s="8"/>
      <c r="BWJ607" s="8"/>
      <c r="BWK607" s="8"/>
      <c r="BWL607" s="8"/>
      <c r="BWM607" s="8"/>
      <c r="BWN607" s="8"/>
      <c r="BWO607" s="8"/>
      <c r="BWP607" s="8"/>
      <c r="BWQ607" s="8"/>
    </row>
    <row r="608" spans="1:1967" s="522" customFormat="1" ht="102" customHeight="1">
      <c r="A608" s="9" t="s">
        <v>6550</v>
      </c>
      <c r="B608" s="100" t="s">
        <v>97</v>
      </c>
      <c r="C608" s="7" t="s">
        <v>924</v>
      </c>
      <c r="D608" s="3" t="s">
        <v>58</v>
      </c>
      <c r="E608" s="3" t="s">
        <v>59</v>
      </c>
      <c r="F608" s="82"/>
      <c r="G608" s="3" t="s">
        <v>385</v>
      </c>
      <c r="H608" s="20">
        <v>0</v>
      </c>
      <c r="I608" s="114">
        <v>470000000</v>
      </c>
      <c r="J608" s="21" t="s">
        <v>1330</v>
      </c>
      <c r="K608" s="19" t="s">
        <v>1950</v>
      </c>
      <c r="L608" s="138" t="s">
        <v>3426</v>
      </c>
      <c r="M608" s="141" t="s">
        <v>383</v>
      </c>
      <c r="N608" s="360" t="s">
        <v>8874</v>
      </c>
      <c r="O608" s="3" t="s">
        <v>1382</v>
      </c>
      <c r="P608" s="7" t="s">
        <v>1353</v>
      </c>
      <c r="Q608" s="3" t="s">
        <v>1344</v>
      </c>
      <c r="R608" s="84">
        <v>3250</v>
      </c>
      <c r="S608" s="19">
        <v>11148.83</v>
      </c>
      <c r="T608" s="83">
        <v>0</v>
      </c>
      <c r="U608" s="83">
        <f t="shared" ref="U608:U690" si="52">T608*1.12</f>
        <v>0</v>
      </c>
      <c r="V608" s="9" t="s">
        <v>1341</v>
      </c>
      <c r="W608" s="153" t="s">
        <v>1410</v>
      </c>
      <c r="X608" s="9" t="s">
        <v>9083</v>
      </c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  <c r="AY608" s="8"/>
      <c r="AZ608" s="8"/>
      <c r="BA608" s="8"/>
      <c r="BB608" s="8"/>
      <c r="BC608" s="8"/>
      <c r="BD608" s="8"/>
      <c r="BE608" s="8"/>
      <c r="BF608" s="8"/>
      <c r="BG608" s="8"/>
      <c r="BH608" s="8"/>
      <c r="BI608" s="8"/>
      <c r="BJ608" s="8"/>
      <c r="BK608" s="8"/>
      <c r="BL608" s="8"/>
      <c r="BM608" s="8"/>
      <c r="BN608" s="8"/>
      <c r="BO608" s="8"/>
      <c r="BP608" s="8"/>
      <c r="BQ608" s="8"/>
      <c r="BR608" s="8"/>
      <c r="BS608" s="8"/>
      <c r="BT608" s="8"/>
      <c r="BU608" s="8"/>
      <c r="BV608" s="8"/>
      <c r="BW608" s="8"/>
      <c r="BX608" s="8"/>
      <c r="BY608" s="8"/>
      <c r="BZ608" s="8"/>
      <c r="CA608" s="8"/>
      <c r="CB608" s="8"/>
      <c r="CC608" s="8"/>
      <c r="CD608" s="8"/>
      <c r="CE608" s="8"/>
      <c r="CF608" s="8"/>
      <c r="CG608" s="8"/>
      <c r="CH608" s="8"/>
      <c r="CI608" s="8"/>
      <c r="CJ608" s="8"/>
      <c r="CK608" s="8"/>
      <c r="CL608" s="8"/>
      <c r="CM608" s="8"/>
      <c r="CN608" s="8"/>
      <c r="CO608" s="8"/>
      <c r="CP608" s="8"/>
      <c r="CQ608" s="8"/>
      <c r="CR608" s="8"/>
      <c r="CS608" s="8"/>
      <c r="CT608" s="8"/>
      <c r="CU608" s="8"/>
      <c r="CV608" s="8"/>
      <c r="CW608" s="8"/>
      <c r="CX608" s="8"/>
      <c r="CY608" s="8"/>
      <c r="CZ608" s="8"/>
      <c r="DA608" s="8"/>
      <c r="DB608" s="8"/>
      <c r="DC608" s="8"/>
      <c r="DD608" s="8"/>
      <c r="DE608" s="8"/>
      <c r="DF608" s="8"/>
      <c r="DG608" s="8"/>
      <c r="DH608" s="8"/>
      <c r="DI608" s="8"/>
      <c r="DJ608" s="8"/>
      <c r="DK608" s="8"/>
      <c r="DL608" s="8"/>
      <c r="DM608" s="8"/>
      <c r="DN608" s="8"/>
      <c r="DO608" s="8"/>
      <c r="DP608" s="8"/>
      <c r="DQ608" s="8"/>
      <c r="DR608" s="8"/>
      <c r="DS608" s="8"/>
      <c r="DT608" s="8"/>
      <c r="DU608" s="8"/>
      <c r="DV608" s="8"/>
      <c r="DW608" s="8"/>
      <c r="DX608" s="8"/>
      <c r="DY608" s="8"/>
      <c r="DZ608" s="8"/>
      <c r="EA608" s="8"/>
      <c r="EB608" s="8"/>
      <c r="EC608" s="8"/>
      <c r="ED608" s="8"/>
      <c r="EE608" s="8"/>
      <c r="EF608" s="8"/>
      <c r="EG608" s="8"/>
      <c r="EH608" s="8"/>
      <c r="EI608" s="8"/>
      <c r="EJ608" s="8"/>
      <c r="EK608" s="8"/>
      <c r="EL608" s="8"/>
      <c r="EM608" s="8"/>
      <c r="EN608" s="8"/>
      <c r="EO608" s="8"/>
      <c r="EP608" s="8"/>
      <c r="EQ608" s="8"/>
      <c r="ER608" s="8"/>
      <c r="ES608" s="8"/>
      <c r="ET608" s="8"/>
      <c r="EU608" s="8"/>
      <c r="EV608" s="8"/>
      <c r="EW608" s="8"/>
      <c r="EX608" s="8"/>
      <c r="EY608" s="8"/>
      <c r="EZ608" s="8"/>
      <c r="FA608" s="8"/>
      <c r="FB608" s="8"/>
      <c r="FC608" s="8"/>
      <c r="FD608" s="8"/>
      <c r="FE608" s="8"/>
      <c r="FF608" s="8"/>
      <c r="FG608" s="8"/>
      <c r="FH608" s="8"/>
      <c r="FI608" s="8"/>
      <c r="FJ608" s="8"/>
      <c r="FK608" s="8"/>
      <c r="FL608" s="8"/>
      <c r="FM608" s="8"/>
      <c r="FN608" s="8"/>
      <c r="FO608" s="8"/>
      <c r="FP608" s="8"/>
      <c r="FQ608" s="8"/>
      <c r="FR608" s="8"/>
      <c r="FS608" s="8"/>
      <c r="FT608" s="8"/>
      <c r="FU608" s="8"/>
      <c r="FV608" s="8"/>
      <c r="FW608" s="8"/>
      <c r="FX608" s="8"/>
      <c r="FY608" s="8"/>
      <c r="FZ608" s="8"/>
      <c r="GA608" s="8"/>
      <c r="GB608" s="8"/>
      <c r="GC608" s="8"/>
      <c r="GD608" s="8"/>
      <c r="GE608" s="8"/>
      <c r="GF608" s="8"/>
      <c r="GG608" s="8"/>
      <c r="GH608" s="8"/>
      <c r="GI608" s="8"/>
      <c r="GJ608" s="8"/>
      <c r="GK608" s="8"/>
      <c r="GL608" s="8"/>
      <c r="GM608" s="8"/>
      <c r="GN608" s="8"/>
      <c r="GO608" s="8"/>
      <c r="GP608" s="8"/>
      <c r="GQ608" s="8"/>
      <c r="GR608" s="8"/>
      <c r="GS608" s="8"/>
      <c r="GT608" s="8"/>
      <c r="GU608" s="8"/>
      <c r="GV608" s="8"/>
      <c r="GW608" s="8"/>
      <c r="GX608" s="8"/>
      <c r="GY608" s="8"/>
      <c r="GZ608" s="8"/>
      <c r="HA608" s="8"/>
      <c r="HB608" s="8"/>
      <c r="HC608" s="8"/>
      <c r="HD608" s="8"/>
      <c r="HE608" s="8"/>
      <c r="HF608" s="8"/>
      <c r="HG608" s="8"/>
      <c r="HH608" s="8"/>
      <c r="HI608" s="8"/>
      <c r="HJ608" s="8"/>
      <c r="HK608" s="8"/>
      <c r="HL608" s="8"/>
      <c r="HM608" s="8"/>
      <c r="HN608" s="8"/>
      <c r="HO608" s="8"/>
      <c r="HP608" s="8"/>
      <c r="HQ608" s="8"/>
      <c r="HR608" s="8"/>
      <c r="HS608" s="8"/>
      <c r="HT608" s="8"/>
      <c r="HU608" s="8"/>
      <c r="HV608" s="8"/>
      <c r="HW608" s="8"/>
      <c r="HX608" s="8"/>
      <c r="HY608" s="8"/>
      <c r="HZ608" s="8"/>
      <c r="IA608" s="8"/>
      <c r="IB608" s="8"/>
      <c r="IC608" s="8"/>
      <c r="ID608" s="8"/>
      <c r="IE608" s="8"/>
      <c r="IF608" s="8"/>
      <c r="IG608" s="8"/>
      <c r="IH608" s="8"/>
      <c r="II608" s="8"/>
      <c r="IJ608" s="8"/>
      <c r="IK608" s="8"/>
      <c r="IL608" s="8"/>
      <c r="IM608" s="8"/>
      <c r="IN608" s="8"/>
      <c r="IO608" s="8"/>
      <c r="IP608" s="8"/>
      <c r="IQ608" s="8"/>
      <c r="IR608" s="8"/>
      <c r="IS608" s="8"/>
      <c r="IT608" s="8"/>
      <c r="IU608" s="8"/>
      <c r="IV608" s="8"/>
      <c r="IW608" s="8"/>
      <c r="IX608" s="8"/>
      <c r="IY608" s="8"/>
      <c r="IZ608" s="8"/>
      <c r="JA608" s="8"/>
      <c r="JB608" s="8"/>
      <c r="JC608" s="8"/>
      <c r="JD608" s="8"/>
      <c r="JE608" s="8"/>
      <c r="JF608" s="8"/>
      <c r="JG608" s="8"/>
      <c r="JH608" s="8"/>
      <c r="JI608" s="8"/>
      <c r="JJ608" s="8"/>
      <c r="JK608" s="8"/>
      <c r="JL608" s="8"/>
      <c r="JM608" s="8"/>
      <c r="JN608" s="8"/>
      <c r="JO608" s="8"/>
      <c r="JP608" s="8"/>
      <c r="JQ608" s="8"/>
      <c r="JR608" s="8"/>
      <c r="JS608" s="8"/>
      <c r="JT608" s="8"/>
      <c r="JU608" s="8"/>
      <c r="JV608" s="8"/>
      <c r="JW608" s="8"/>
      <c r="JX608" s="8"/>
      <c r="JY608" s="8"/>
      <c r="JZ608" s="8"/>
      <c r="KA608" s="8"/>
      <c r="KB608" s="8"/>
      <c r="KC608" s="8"/>
      <c r="KD608" s="8"/>
      <c r="KE608" s="8"/>
      <c r="KF608" s="8"/>
      <c r="KG608" s="8"/>
      <c r="KH608" s="8"/>
      <c r="KI608" s="8"/>
      <c r="KJ608" s="8"/>
      <c r="KK608" s="8"/>
      <c r="KL608" s="8"/>
      <c r="KM608" s="8"/>
      <c r="KN608" s="8"/>
      <c r="KO608" s="8"/>
      <c r="KP608" s="8"/>
      <c r="KQ608" s="8"/>
      <c r="KR608" s="8"/>
      <c r="KS608" s="8"/>
      <c r="KT608" s="8"/>
      <c r="KU608" s="8"/>
      <c r="KV608" s="8"/>
      <c r="KW608" s="8"/>
      <c r="KX608" s="8"/>
      <c r="KY608" s="8"/>
      <c r="KZ608" s="8"/>
      <c r="LA608" s="8"/>
      <c r="LB608" s="8"/>
      <c r="LC608" s="8"/>
      <c r="LD608" s="8"/>
      <c r="LE608" s="8"/>
      <c r="LF608" s="8"/>
      <c r="LG608" s="8"/>
      <c r="LH608" s="8"/>
      <c r="LI608" s="8"/>
      <c r="LJ608" s="8"/>
      <c r="LK608" s="8"/>
      <c r="LL608" s="8"/>
      <c r="LM608" s="8"/>
      <c r="LN608" s="8"/>
      <c r="LO608" s="8"/>
      <c r="LP608" s="8"/>
      <c r="LQ608" s="8"/>
      <c r="LR608" s="8"/>
      <c r="LS608" s="8"/>
      <c r="LT608" s="8"/>
      <c r="LU608" s="8"/>
      <c r="LV608" s="8"/>
      <c r="LW608" s="8"/>
      <c r="LX608" s="8"/>
      <c r="LY608" s="8"/>
      <c r="LZ608" s="8"/>
      <c r="MA608" s="8"/>
      <c r="MB608" s="8"/>
      <c r="MC608" s="8"/>
      <c r="MD608" s="8"/>
      <c r="ME608" s="8"/>
      <c r="MF608" s="8"/>
      <c r="MG608" s="8"/>
      <c r="MH608" s="8"/>
      <c r="MI608" s="8"/>
      <c r="MJ608" s="8"/>
      <c r="MK608" s="8"/>
      <c r="ML608" s="8"/>
      <c r="MM608" s="8"/>
      <c r="MN608" s="8"/>
      <c r="MO608" s="8"/>
      <c r="MP608" s="8"/>
      <c r="MQ608" s="8"/>
      <c r="MR608" s="8"/>
      <c r="MS608" s="8"/>
      <c r="MT608" s="8"/>
      <c r="MU608" s="8"/>
      <c r="MV608" s="8"/>
      <c r="MW608" s="8"/>
      <c r="MX608" s="8"/>
      <c r="MY608" s="8"/>
      <c r="MZ608" s="8"/>
      <c r="NA608" s="8"/>
      <c r="NB608" s="8"/>
      <c r="NC608" s="8"/>
      <c r="ND608" s="8"/>
      <c r="NE608" s="8"/>
      <c r="NF608" s="8"/>
      <c r="NG608" s="8"/>
      <c r="NH608" s="8"/>
      <c r="NI608" s="8"/>
      <c r="NJ608" s="8"/>
      <c r="NK608" s="8"/>
      <c r="NL608" s="8"/>
      <c r="NM608" s="8"/>
      <c r="NN608" s="8"/>
      <c r="NO608" s="8"/>
      <c r="NP608" s="8"/>
      <c r="NQ608" s="8"/>
      <c r="NR608" s="8"/>
      <c r="NS608" s="8"/>
      <c r="NT608" s="8"/>
      <c r="NU608" s="8"/>
      <c r="NV608" s="8"/>
      <c r="NW608" s="8"/>
      <c r="NX608" s="8"/>
      <c r="NY608" s="8"/>
      <c r="NZ608" s="8"/>
      <c r="OA608" s="8"/>
      <c r="OB608" s="8"/>
      <c r="OC608" s="8"/>
      <c r="OD608" s="8"/>
      <c r="OE608" s="8"/>
      <c r="OF608" s="8"/>
      <c r="OG608" s="8"/>
      <c r="OH608" s="8"/>
      <c r="OI608" s="8"/>
      <c r="OJ608" s="8"/>
      <c r="OK608" s="8"/>
      <c r="OL608" s="8"/>
      <c r="OM608" s="8"/>
      <c r="ON608" s="8"/>
      <c r="OO608" s="8"/>
      <c r="OP608" s="8"/>
      <c r="OQ608" s="8"/>
      <c r="OR608" s="8"/>
      <c r="OS608" s="8"/>
      <c r="OT608" s="8"/>
      <c r="OU608" s="8"/>
      <c r="OV608" s="8"/>
      <c r="OW608" s="8"/>
      <c r="OX608" s="8"/>
      <c r="OY608" s="8"/>
      <c r="OZ608" s="8"/>
      <c r="PA608" s="8"/>
      <c r="PB608" s="8"/>
      <c r="PC608" s="8"/>
      <c r="PD608" s="8"/>
      <c r="PE608" s="8"/>
      <c r="PF608" s="8"/>
      <c r="PG608" s="8"/>
      <c r="PH608" s="8"/>
      <c r="PI608" s="8"/>
      <c r="PJ608" s="8"/>
      <c r="PK608" s="8"/>
      <c r="PL608" s="8"/>
      <c r="PM608" s="8"/>
      <c r="PN608" s="8"/>
      <c r="PO608" s="8"/>
      <c r="PP608" s="8"/>
      <c r="PQ608" s="8"/>
      <c r="PR608" s="8"/>
      <c r="PS608" s="8"/>
      <c r="PT608" s="8"/>
      <c r="PU608" s="8"/>
      <c r="PV608" s="8"/>
      <c r="PW608" s="8"/>
      <c r="PX608" s="8"/>
      <c r="PY608" s="8"/>
      <c r="PZ608" s="8"/>
      <c r="QA608" s="8"/>
      <c r="QB608" s="8"/>
      <c r="QC608" s="8"/>
      <c r="QD608" s="8"/>
      <c r="QE608" s="8"/>
      <c r="QF608" s="8"/>
      <c r="QG608" s="8"/>
      <c r="QH608" s="8"/>
      <c r="QI608" s="8"/>
      <c r="QJ608" s="8"/>
      <c r="QK608" s="8"/>
      <c r="QL608" s="8"/>
      <c r="QM608" s="8"/>
      <c r="QN608" s="8"/>
      <c r="QO608" s="8"/>
      <c r="QP608" s="8"/>
      <c r="QQ608" s="8"/>
      <c r="QR608" s="8"/>
      <c r="QS608" s="8"/>
      <c r="QT608" s="8"/>
      <c r="QU608" s="8"/>
      <c r="QV608" s="8"/>
      <c r="QW608" s="8"/>
      <c r="QX608" s="8"/>
      <c r="QY608" s="8"/>
      <c r="QZ608" s="8"/>
      <c r="RA608" s="8"/>
      <c r="RB608" s="8"/>
      <c r="RC608" s="8"/>
      <c r="RD608" s="8"/>
      <c r="RE608" s="8"/>
      <c r="RF608" s="8"/>
      <c r="RG608" s="8"/>
      <c r="RH608" s="8"/>
      <c r="RI608" s="8"/>
      <c r="RJ608" s="8"/>
      <c r="RK608" s="8"/>
      <c r="RL608" s="8"/>
      <c r="RM608" s="8"/>
      <c r="RN608" s="8"/>
      <c r="RO608" s="8"/>
      <c r="RP608" s="8"/>
      <c r="RQ608" s="8"/>
      <c r="RR608" s="8"/>
      <c r="RS608" s="8"/>
      <c r="RT608" s="8"/>
      <c r="RU608" s="8"/>
      <c r="RV608" s="8"/>
      <c r="RW608" s="8"/>
      <c r="RX608" s="8"/>
      <c r="RY608" s="8"/>
      <c r="RZ608" s="8"/>
      <c r="SA608" s="8"/>
      <c r="SB608" s="8"/>
      <c r="SC608" s="8"/>
      <c r="SD608" s="8"/>
      <c r="SE608" s="8"/>
      <c r="SF608" s="8"/>
      <c r="SG608" s="8"/>
      <c r="SH608" s="8"/>
      <c r="SI608" s="8"/>
      <c r="SJ608" s="8"/>
      <c r="SK608" s="8"/>
      <c r="SL608" s="8"/>
      <c r="SM608" s="8"/>
      <c r="SN608" s="8"/>
      <c r="SO608" s="8"/>
      <c r="SP608" s="8"/>
      <c r="SQ608" s="8"/>
      <c r="SR608" s="8"/>
      <c r="SS608" s="8"/>
      <c r="ST608" s="8"/>
      <c r="SU608" s="8"/>
      <c r="SV608" s="8"/>
      <c r="SW608" s="8"/>
      <c r="SX608" s="8"/>
      <c r="SY608" s="8"/>
      <c r="SZ608" s="8"/>
      <c r="TA608" s="8"/>
      <c r="TB608" s="8"/>
      <c r="TC608" s="8"/>
      <c r="TD608" s="8"/>
      <c r="TE608" s="8"/>
      <c r="TF608" s="8"/>
      <c r="TG608" s="8"/>
      <c r="TH608" s="8"/>
      <c r="TI608" s="8"/>
      <c r="TJ608" s="8"/>
      <c r="TK608" s="8"/>
      <c r="TL608" s="8"/>
      <c r="TM608" s="8"/>
      <c r="TN608" s="8"/>
      <c r="TO608" s="8"/>
      <c r="TP608" s="8"/>
      <c r="TQ608" s="8"/>
      <c r="TR608" s="8"/>
      <c r="TS608" s="8"/>
      <c r="TT608" s="8"/>
      <c r="TU608" s="8"/>
      <c r="TV608" s="8"/>
      <c r="TW608" s="8"/>
      <c r="TX608" s="8"/>
      <c r="TY608" s="8"/>
      <c r="TZ608" s="8"/>
      <c r="UA608" s="8"/>
      <c r="UB608" s="8"/>
      <c r="UC608" s="8"/>
      <c r="UD608" s="8"/>
      <c r="UE608" s="8"/>
      <c r="UF608" s="8"/>
      <c r="UG608" s="8"/>
      <c r="UH608" s="8"/>
      <c r="UI608" s="8"/>
      <c r="UJ608" s="8"/>
      <c r="UK608" s="8"/>
      <c r="UL608" s="8"/>
      <c r="UM608" s="8"/>
      <c r="UN608" s="8"/>
      <c r="UO608" s="8"/>
      <c r="UP608" s="8"/>
      <c r="UQ608" s="8"/>
      <c r="UR608" s="8"/>
      <c r="US608" s="8"/>
      <c r="UT608" s="8"/>
      <c r="UU608" s="8"/>
      <c r="UV608" s="8"/>
      <c r="UW608" s="8"/>
      <c r="UX608" s="8"/>
      <c r="UY608" s="8"/>
      <c r="UZ608" s="8"/>
      <c r="VA608" s="8"/>
      <c r="VB608" s="8"/>
      <c r="VC608" s="8"/>
      <c r="VD608" s="8"/>
      <c r="VE608" s="8"/>
      <c r="VF608" s="8"/>
      <c r="VG608" s="8"/>
      <c r="VH608" s="8"/>
      <c r="VI608" s="8"/>
      <c r="VJ608" s="8"/>
      <c r="VK608" s="8"/>
      <c r="VL608" s="8"/>
      <c r="VM608" s="8"/>
      <c r="VN608" s="8"/>
      <c r="VO608" s="8"/>
      <c r="VP608" s="8"/>
      <c r="VQ608" s="8"/>
      <c r="VR608" s="8"/>
      <c r="VS608" s="8"/>
      <c r="VT608" s="8"/>
      <c r="VU608" s="8"/>
      <c r="VV608" s="8"/>
      <c r="VW608" s="8"/>
      <c r="VX608" s="8"/>
      <c r="VY608" s="8"/>
      <c r="VZ608" s="8"/>
      <c r="WA608" s="8"/>
      <c r="WB608" s="8"/>
      <c r="WC608" s="8"/>
      <c r="WD608" s="8"/>
      <c r="WE608" s="8"/>
      <c r="WF608" s="8"/>
      <c r="WG608" s="8"/>
      <c r="WH608" s="8"/>
      <c r="WI608" s="8"/>
      <c r="WJ608" s="8"/>
      <c r="WK608" s="8"/>
      <c r="WL608" s="8"/>
      <c r="WM608" s="8"/>
      <c r="WN608" s="8"/>
      <c r="WO608" s="8"/>
      <c r="WP608" s="8"/>
      <c r="WQ608" s="8"/>
      <c r="WR608" s="8"/>
      <c r="WS608" s="8"/>
      <c r="WT608" s="8"/>
      <c r="WU608" s="8"/>
      <c r="WV608" s="8"/>
      <c r="WW608" s="8"/>
      <c r="WX608" s="8"/>
      <c r="WY608" s="8"/>
      <c r="WZ608" s="8"/>
      <c r="XA608" s="8"/>
      <c r="XB608" s="8"/>
      <c r="XC608" s="8"/>
      <c r="XD608" s="8"/>
      <c r="XE608" s="8"/>
      <c r="XF608" s="8"/>
      <c r="XG608" s="8"/>
      <c r="XH608" s="8"/>
      <c r="XI608" s="8"/>
      <c r="XJ608" s="8"/>
      <c r="XK608" s="8"/>
      <c r="XL608" s="8"/>
      <c r="XM608" s="8"/>
      <c r="XN608" s="8"/>
      <c r="XO608" s="8"/>
      <c r="XP608" s="8"/>
      <c r="XQ608" s="8"/>
      <c r="XR608" s="8"/>
      <c r="XS608" s="8"/>
      <c r="XT608" s="8"/>
      <c r="XU608" s="8"/>
      <c r="XV608" s="8"/>
      <c r="XW608" s="8"/>
      <c r="XX608" s="8"/>
      <c r="XY608" s="8"/>
      <c r="XZ608" s="8"/>
      <c r="YA608" s="8"/>
      <c r="YB608" s="8"/>
      <c r="YC608" s="8"/>
      <c r="YD608" s="8"/>
      <c r="YE608" s="8"/>
      <c r="YF608" s="8"/>
      <c r="YG608" s="8"/>
      <c r="YH608" s="8"/>
      <c r="YI608" s="8"/>
      <c r="YJ608" s="8"/>
      <c r="YK608" s="8"/>
      <c r="YL608" s="8"/>
      <c r="YM608" s="8"/>
      <c r="YN608" s="8"/>
      <c r="YO608" s="8"/>
      <c r="YP608" s="8"/>
      <c r="YQ608" s="8"/>
      <c r="YR608" s="8"/>
      <c r="YS608" s="8"/>
      <c r="YT608" s="8"/>
      <c r="YU608" s="8"/>
      <c r="YV608" s="8"/>
      <c r="YW608" s="8"/>
      <c r="YX608" s="8"/>
      <c r="YY608" s="8"/>
      <c r="YZ608" s="8"/>
      <c r="ZA608" s="8"/>
      <c r="ZB608" s="8"/>
      <c r="ZC608" s="8"/>
      <c r="ZD608" s="8"/>
      <c r="ZE608" s="8"/>
      <c r="ZF608" s="8"/>
      <c r="ZG608" s="8"/>
      <c r="ZH608" s="8"/>
      <c r="ZI608" s="8"/>
      <c r="ZJ608" s="8"/>
      <c r="ZK608" s="8"/>
      <c r="ZL608" s="8"/>
      <c r="ZM608" s="8"/>
      <c r="ZN608" s="8"/>
      <c r="ZO608" s="8"/>
      <c r="ZP608" s="8"/>
      <c r="ZQ608" s="8"/>
      <c r="ZR608" s="8"/>
      <c r="ZS608" s="8"/>
      <c r="ZT608" s="8"/>
      <c r="ZU608" s="8"/>
      <c r="ZV608" s="8"/>
      <c r="ZW608" s="8"/>
      <c r="ZX608" s="8"/>
      <c r="ZY608" s="8"/>
      <c r="ZZ608" s="8"/>
      <c r="AAA608" s="8"/>
      <c r="AAB608" s="8"/>
      <c r="AAC608" s="8"/>
      <c r="AAD608" s="8"/>
      <c r="AAE608" s="8"/>
      <c r="AAF608" s="8"/>
      <c r="AAG608" s="8"/>
      <c r="AAH608" s="8"/>
      <c r="AAI608" s="8"/>
      <c r="AAJ608" s="8"/>
      <c r="AAK608" s="8"/>
      <c r="AAL608" s="8"/>
      <c r="AAM608" s="8"/>
      <c r="AAN608" s="8"/>
      <c r="AAO608" s="8"/>
      <c r="AAP608" s="8"/>
      <c r="AAQ608" s="8"/>
      <c r="AAR608" s="8"/>
      <c r="AAS608" s="8"/>
      <c r="AAT608" s="8"/>
      <c r="AAU608" s="8"/>
      <c r="AAV608" s="8"/>
      <c r="AAW608" s="8"/>
      <c r="AAX608" s="8"/>
      <c r="AAY608" s="8"/>
      <c r="AAZ608" s="8"/>
      <c r="ABA608" s="8"/>
      <c r="ABB608" s="8"/>
      <c r="ABC608" s="8"/>
      <c r="ABD608" s="8"/>
      <c r="ABE608" s="8"/>
      <c r="ABF608" s="8"/>
      <c r="ABG608" s="8"/>
      <c r="ABH608" s="8"/>
      <c r="ABI608" s="8"/>
      <c r="ABJ608" s="8"/>
      <c r="ABK608" s="8"/>
      <c r="ABL608" s="8"/>
      <c r="ABM608" s="8"/>
      <c r="ABN608" s="8"/>
      <c r="ABO608" s="8"/>
      <c r="ABP608" s="8"/>
      <c r="ABQ608" s="8"/>
      <c r="ABR608" s="8"/>
      <c r="ABS608" s="8"/>
      <c r="ABT608" s="8"/>
      <c r="ABU608" s="8"/>
      <c r="ABV608" s="8"/>
      <c r="ABW608" s="8"/>
      <c r="ABX608" s="8"/>
      <c r="ABY608" s="8"/>
      <c r="ABZ608" s="8"/>
      <c r="ACA608" s="8"/>
      <c r="ACB608" s="8"/>
      <c r="ACC608" s="8"/>
      <c r="ACD608" s="8"/>
      <c r="ACE608" s="8"/>
      <c r="ACF608" s="8"/>
      <c r="ACG608" s="8"/>
      <c r="ACH608" s="8"/>
      <c r="ACI608" s="8"/>
      <c r="ACJ608" s="8"/>
      <c r="ACK608" s="8"/>
      <c r="ACL608" s="8"/>
      <c r="ACM608" s="8"/>
      <c r="ACN608" s="8"/>
      <c r="ACO608" s="8"/>
      <c r="ACP608" s="8"/>
      <c r="ACQ608" s="8"/>
      <c r="ACR608" s="8"/>
      <c r="ACS608" s="8"/>
      <c r="ACT608" s="8"/>
      <c r="ACU608" s="8"/>
      <c r="ACV608" s="8"/>
      <c r="ACW608" s="8"/>
      <c r="ACX608" s="8"/>
      <c r="ACY608" s="8"/>
      <c r="ACZ608" s="8"/>
      <c r="ADA608" s="8"/>
      <c r="ADB608" s="8"/>
      <c r="ADC608" s="8"/>
      <c r="ADD608" s="8"/>
      <c r="ADE608" s="8"/>
      <c r="ADF608" s="8"/>
      <c r="ADG608" s="8"/>
      <c r="ADH608" s="8"/>
      <c r="ADI608" s="8"/>
      <c r="ADJ608" s="8"/>
      <c r="ADK608" s="8"/>
      <c r="ADL608" s="8"/>
      <c r="ADM608" s="8"/>
      <c r="ADN608" s="8"/>
      <c r="ADO608" s="8"/>
      <c r="ADP608" s="8"/>
      <c r="ADQ608" s="8"/>
      <c r="ADR608" s="8"/>
      <c r="ADS608" s="8"/>
      <c r="ADT608" s="8"/>
      <c r="ADU608" s="8"/>
      <c r="ADV608" s="8"/>
      <c r="ADW608" s="8"/>
      <c r="ADX608" s="8"/>
      <c r="ADY608" s="8"/>
      <c r="ADZ608" s="8"/>
      <c r="AEA608" s="8"/>
      <c r="AEB608" s="8"/>
      <c r="AEC608" s="8"/>
      <c r="AED608" s="8"/>
      <c r="AEE608" s="8"/>
      <c r="AEF608" s="8"/>
      <c r="AEG608" s="8"/>
      <c r="AEH608" s="8"/>
      <c r="AEI608" s="8"/>
      <c r="AEJ608" s="8"/>
      <c r="AEK608" s="8"/>
      <c r="AEL608" s="8"/>
      <c r="AEM608" s="8"/>
      <c r="AEN608" s="8"/>
      <c r="AEO608" s="8"/>
      <c r="AEP608" s="8"/>
      <c r="AEQ608" s="8"/>
      <c r="AER608" s="8"/>
      <c r="AES608" s="8"/>
      <c r="AET608" s="8"/>
      <c r="AEU608" s="8"/>
      <c r="AEV608" s="8"/>
      <c r="AEW608" s="8"/>
      <c r="AEX608" s="8"/>
      <c r="AEY608" s="8"/>
      <c r="AEZ608" s="8"/>
      <c r="AFA608" s="8"/>
      <c r="AFB608" s="8"/>
      <c r="AFC608" s="8"/>
      <c r="AFD608" s="8"/>
      <c r="AFE608" s="8"/>
      <c r="AFF608" s="8"/>
      <c r="AFG608" s="8"/>
      <c r="AFH608" s="8"/>
      <c r="AFI608" s="8"/>
      <c r="AFJ608" s="8"/>
      <c r="AFK608" s="8"/>
      <c r="AFL608" s="8"/>
      <c r="AFM608" s="8"/>
      <c r="AFN608" s="8"/>
      <c r="AFO608" s="8"/>
      <c r="AFP608" s="8"/>
      <c r="AFQ608" s="8"/>
      <c r="AFR608" s="8"/>
      <c r="AFS608" s="8"/>
      <c r="AFT608" s="8"/>
      <c r="AFU608" s="8"/>
      <c r="AFV608" s="8"/>
      <c r="AFW608" s="8"/>
      <c r="AFX608" s="8"/>
      <c r="AFY608" s="8"/>
      <c r="AFZ608" s="8"/>
      <c r="AGA608" s="8"/>
      <c r="AGB608" s="8"/>
      <c r="AGC608" s="8"/>
      <c r="AGD608" s="8"/>
      <c r="AGE608" s="8"/>
      <c r="AGF608" s="8"/>
      <c r="AGG608" s="8"/>
      <c r="AGH608" s="8"/>
      <c r="AGI608" s="8"/>
      <c r="AGJ608" s="8"/>
      <c r="AGK608" s="8"/>
      <c r="AGL608" s="8"/>
      <c r="AGM608" s="8"/>
      <c r="AGN608" s="8"/>
      <c r="AGO608" s="8"/>
      <c r="AGP608" s="8"/>
      <c r="AGQ608" s="8"/>
      <c r="AGR608" s="8"/>
      <c r="AGS608" s="8"/>
      <c r="AGT608" s="8"/>
      <c r="AGU608" s="8"/>
      <c r="AGV608" s="8"/>
      <c r="AGW608" s="8"/>
      <c r="AGX608" s="8"/>
      <c r="AGY608" s="8"/>
      <c r="AGZ608" s="8"/>
      <c r="AHA608" s="8"/>
      <c r="AHB608" s="8"/>
      <c r="AHC608" s="8"/>
      <c r="AHD608" s="8"/>
      <c r="AHE608" s="8"/>
      <c r="AHF608" s="8"/>
      <c r="AHG608" s="8"/>
      <c r="AHH608" s="8"/>
      <c r="AHI608" s="8"/>
      <c r="AHJ608" s="8"/>
      <c r="AHK608" s="8"/>
      <c r="AHL608" s="8"/>
      <c r="AHM608" s="8"/>
      <c r="AHN608" s="8"/>
      <c r="AHO608" s="8"/>
      <c r="AHP608" s="8"/>
      <c r="AHQ608" s="8"/>
      <c r="AHR608" s="8"/>
      <c r="AHS608" s="8"/>
      <c r="AHT608" s="8"/>
      <c r="AHU608" s="8"/>
      <c r="AHV608" s="8"/>
      <c r="AHW608" s="8"/>
      <c r="AHX608" s="8"/>
      <c r="AHY608" s="8"/>
      <c r="AHZ608" s="8"/>
      <c r="AIA608" s="8"/>
      <c r="AIB608" s="8"/>
      <c r="AIC608" s="8"/>
      <c r="AID608" s="8"/>
      <c r="AIE608" s="8"/>
      <c r="AIF608" s="8"/>
      <c r="AIG608" s="8"/>
      <c r="AIH608" s="8"/>
      <c r="AII608" s="8"/>
      <c r="AIJ608" s="8"/>
      <c r="AIK608" s="8"/>
      <c r="AIL608" s="8"/>
      <c r="AIM608" s="8"/>
      <c r="AIN608" s="8"/>
      <c r="AIO608" s="8"/>
      <c r="AIP608" s="8"/>
      <c r="AIQ608" s="8"/>
      <c r="AIR608" s="8"/>
      <c r="AIS608" s="8"/>
      <c r="AIT608" s="8"/>
      <c r="AIU608" s="8"/>
      <c r="AIV608" s="8"/>
      <c r="AIW608" s="8"/>
      <c r="AIX608" s="8"/>
      <c r="AIY608" s="8"/>
      <c r="AIZ608" s="8"/>
      <c r="AJA608" s="8"/>
      <c r="AJB608" s="8"/>
      <c r="AJC608" s="8"/>
      <c r="AJD608" s="8"/>
      <c r="AJE608" s="8"/>
      <c r="AJF608" s="8"/>
      <c r="AJG608" s="8"/>
      <c r="AJH608" s="8"/>
      <c r="AJI608" s="8"/>
      <c r="AJJ608" s="8"/>
      <c r="AJK608" s="8"/>
      <c r="AJL608" s="8"/>
      <c r="AJM608" s="8"/>
      <c r="AJN608" s="8"/>
      <c r="AJO608" s="8"/>
      <c r="AJP608" s="8"/>
      <c r="AJQ608" s="8"/>
      <c r="AJR608" s="8"/>
      <c r="AJS608" s="8"/>
      <c r="AJT608" s="8"/>
      <c r="AJU608" s="8"/>
      <c r="AJV608" s="8"/>
      <c r="AJW608" s="8"/>
      <c r="AJX608" s="8"/>
      <c r="AJY608" s="8"/>
      <c r="AJZ608" s="8"/>
      <c r="AKA608" s="8"/>
      <c r="AKB608" s="8"/>
      <c r="AKC608" s="8"/>
      <c r="AKD608" s="8"/>
      <c r="AKE608" s="8"/>
      <c r="AKF608" s="8"/>
      <c r="AKG608" s="8"/>
      <c r="AKH608" s="8"/>
      <c r="AKI608" s="8"/>
      <c r="AKJ608" s="8"/>
      <c r="AKK608" s="8"/>
      <c r="AKL608" s="8"/>
      <c r="AKM608" s="8"/>
      <c r="AKN608" s="8"/>
      <c r="AKO608" s="8"/>
      <c r="AKP608" s="8"/>
      <c r="AKQ608" s="8"/>
      <c r="AKR608" s="8"/>
      <c r="AKS608" s="8"/>
      <c r="AKT608" s="8"/>
      <c r="AKU608" s="8"/>
      <c r="AKV608" s="8"/>
      <c r="AKW608" s="8"/>
      <c r="AKX608" s="8"/>
      <c r="AKY608" s="8"/>
      <c r="AKZ608" s="8"/>
      <c r="ALA608" s="8"/>
      <c r="ALB608" s="8"/>
      <c r="ALC608" s="8"/>
      <c r="ALD608" s="8"/>
      <c r="ALE608" s="8"/>
      <c r="ALF608" s="8"/>
      <c r="ALG608" s="8"/>
      <c r="ALH608" s="8"/>
      <c r="ALI608" s="8"/>
      <c r="ALJ608" s="8"/>
      <c r="ALK608" s="8"/>
      <c r="ALL608" s="8"/>
      <c r="ALM608" s="8"/>
      <c r="ALN608" s="8"/>
      <c r="ALO608" s="8"/>
      <c r="ALP608" s="8"/>
      <c r="ALQ608" s="8"/>
      <c r="ALR608" s="8"/>
      <c r="ALS608" s="8"/>
      <c r="ALT608" s="8"/>
      <c r="ALU608" s="8"/>
      <c r="ALV608" s="8"/>
      <c r="ALW608" s="8"/>
      <c r="ALX608" s="8"/>
      <c r="ALY608" s="8"/>
      <c r="ALZ608" s="8"/>
      <c r="AMA608" s="8"/>
      <c r="AMB608" s="8"/>
      <c r="AMC608" s="8"/>
      <c r="AMD608" s="8"/>
      <c r="AME608" s="8"/>
      <c r="AMF608" s="8"/>
      <c r="AMG608" s="8"/>
      <c r="AMH608" s="8"/>
      <c r="AMI608" s="8"/>
      <c r="AMJ608" s="8"/>
      <c r="AMK608" s="8"/>
      <c r="AML608" s="8"/>
      <c r="AMM608" s="8"/>
      <c r="AMN608" s="8"/>
      <c r="AMO608" s="8"/>
      <c r="AMP608" s="8"/>
      <c r="AMQ608" s="8"/>
      <c r="AMR608" s="8"/>
      <c r="AMS608" s="8"/>
      <c r="AMT608" s="8"/>
      <c r="AMU608" s="8"/>
      <c r="AMV608" s="8"/>
      <c r="AMW608" s="8"/>
      <c r="AMX608" s="8"/>
      <c r="AMY608" s="8"/>
      <c r="AMZ608" s="8"/>
      <c r="ANA608" s="8"/>
      <c r="ANB608" s="8"/>
      <c r="ANC608" s="8"/>
      <c r="AND608" s="8"/>
      <c r="ANE608" s="8"/>
      <c r="ANF608" s="8"/>
      <c r="ANG608" s="8"/>
      <c r="ANH608" s="8"/>
      <c r="ANI608" s="8"/>
      <c r="ANJ608" s="8"/>
      <c r="ANK608" s="8"/>
      <c r="ANL608" s="8"/>
      <c r="ANM608" s="8"/>
      <c r="ANN608" s="8"/>
      <c r="ANO608" s="8"/>
      <c r="ANP608" s="8"/>
      <c r="ANQ608" s="8"/>
      <c r="ANR608" s="8"/>
      <c r="ANS608" s="8"/>
      <c r="ANT608" s="8"/>
      <c r="ANU608" s="8"/>
      <c r="ANV608" s="8"/>
      <c r="ANW608" s="8"/>
      <c r="ANX608" s="8"/>
      <c r="ANY608" s="8"/>
      <c r="ANZ608" s="8"/>
      <c r="AOA608" s="8"/>
      <c r="AOB608" s="8"/>
      <c r="AOC608" s="8"/>
      <c r="AOD608" s="8"/>
      <c r="AOE608" s="8"/>
      <c r="AOF608" s="8"/>
      <c r="AOG608" s="8"/>
      <c r="AOH608" s="8"/>
      <c r="AOI608" s="8"/>
      <c r="AOJ608" s="8"/>
      <c r="AOK608" s="8"/>
      <c r="AOL608" s="8"/>
      <c r="AOM608" s="8"/>
      <c r="AON608" s="8"/>
      <c r="AOO608" s="8"/>
      <c r="AOP608" s="8"/>
      <c r="AOQ608" s="8"/>
      <c r="AOR608" s="8"/>
      <c r="AOS608" s="8"/>
      <c r="AOT608" s="8"/>
      <c r="AOU608" s="8"/>
      <c r="AOV608" s="8"/>
      <c r="AOW608" s="8"/>
      <c r="AOX608" s="8"/>
      <c r="AOY608" s="8"/>
      <c r="AOZ608" s="8"/>
      <c r="APA608" s="8"/>
      <c r="APB608" s="8"/>
      <c r="APC608" s="8"/>
      <c r="APD608" s="8"/>
      <c r="APE608" s="8"/>
      <c r="APF608" s="8"/>
      <c r="APG608" s="8"/>
      <c r="APH608" s="8"/>
      <c r="API608" s="8"/>
      <c r="APJ608" s="8"/>
      <c r="APK608" s="8"/>
      <c r="APL608" s="8"/>
      <c r="APM608" s="8"/>
      <c r="APN608" s="8"/>
      <c r="APO608" s="8"/>
      <c r="APP608" s="8"/>
      <c r="APQ608" s="8"/>
      <c r="APR608" s="8"/>
      <c r="APS608" s="8"/>
      <c r="APT608" s="8"/>
      <c r="APU608" s="8"/>
      <c r="APV608" s="8"/>
      <c r="APW608" s="8"/>
      <c r="APX608" s="8"/>
      <c r="APY608" s="8"/>
      <c r="APZ608" s="8"/>
      <c r="AQA608" s="8"/>
      <c r="AQB608" s="8"/>
      <c r="AQC608" s="8"/>
      <c r="AQD608" s="8"/>
      <c r="AQE608" s="8"/>
      <c r="AQF608" s="8"/>
      <c r="AQG608" s="8"/>
      <c r="AQH608" s="8"/>
      <c r="AQI608" s="8"/>
      <c r="AQJ608" s="8"/>
      <c r="AQK608" s="8"/>
      <c r="AQL608" s="8"/>
      <c r="AQM608" s="8"/>
      <c r="AQN608" s="8"/>
      <c r="AQO608" s="8"/>
      <c r="AQP608" s="8"/>
      <c r="AQQ608" s="8"/>
      <c r="AQR608" s="8"/>
      <c r="AQS608" s="8"/>
      <c r="AQT608" s="8"/>
      <c r="AQU608" s="8"/>
      <c r="AQV608" s="8"/>
      <c r="AQW608" s="8"/>
      <c r="AQX608" s="8"/>
      <c r="AQY608" s="8"/>
      <c r="AQZ608" s="8"/>
      <c r="ARA608" s="8"/>
      <c r="ARB608" s="8"/>
      <c r="ARC608" s="8"/>
      <c r="ARD608" s="8"/>
      <c r="ARE608" s="8"/>
      <c r="ARF608" s="8"/>
      <c r="ARG608" s="8"/>
      <c r="ARH608" s="8"/>
      <c r="ARI608" s="8"/>
      <c r="ARJ608" s="8"/>
      <c r="ARK608" s="8"/>
      <c r="ARL608" s="8"/>
      <c r="ARM608" s="8"/>
      <c r="ARN608" s="8"/>
      <c r="ARO608" s="8"/>
      <c r="ARP608" s="8"/>
      <c r="ARQ608" s="8"/>
      <c r="ARR608" s="8"/>
      <c r="ARS608" s="8"/>
      <c r="ART608" s="8"/>
      <c r="ARU608" s="8"/>
      <c r="ARV608" s="8"/>
      <c r="ARW608" s="8"/>
      <c r="ARX608" s="8"/>
      <c r="ARY608" s="8"/>
      <c r="ARZ608" s="8"/>
      <c r="ASA608" s="8"/>
      <c r="ASB608" s="8"/>
      <c r="ASC608" s="8"/>
      <c r="ASD608" s="8"/>
      <c r="ASE608" s="8"/>
      <c r="ASF608" s="8"/>
      <c r="ASG608" s="8"/>
      <c r="ASH608" s="8"/>
      <c r="ASI608" s="8"/>
      <c r="ASJ608" s="8"/>
      <c r="ASK608" s="8"/>
      <c r="ASL608" s="8"/>
      <c r="ASM608" s="8"/>
      <c r="ASN608" s="8"/>
      <c r="ASO608" s="8"/>
      <c r="ASP608" s="8"/>
      <c r="ASQ608" s="8"/>
      <c r="ASR608" s="8"/>
      <c r="ASS608" s="8"/>
      <c r="AST608" s="8"/>
      <c r="ASU608" s="8"/>
      <c r="ASV608" s="8"/>
      <c r="ASW608" s="8"/>
      <c r="ASX608" s="8"/>
      <c r="ASY608" s="8"/>
      <c r="ASZ608" s="8"/>
      <c r="ATA608" s="8"/>
      <c r="ATB608" s="8"/>
      <c r="ATC608" s="8"/>
      <c r="ATD608" s="8"/>
      <c r="ATE608" s="8"/>
      <c r="ATF608" s="8"/>
      <c r="ATG608" s="8"/>
      <c r="ATH608" s="8"/>
      <c r="ATI608" s="8"/>
      <c r="ATJ608" s="8"/>
      <c r="ATK608" s="8"/>
      <c r="ATL608" s="8"/>
      <c r="ATM608" s="8"/>
      <c r="ATN608" s="8"/>
      <c r="ATO608" s="8"/>
      <c r="ATP608" s="8"/>
      <c r="ATQ608" s="8"/>
      <c r="ATR608" s="8"/>
      <c r="ATS608" s="8"/>
      <c r="ATT608" s="8"/>
      <c r="ATU608" s="8"/>
      <c r="ATV608" s="8"/>
      <c r="ATW608" s="8"/>
      <c r="ATX608" s="8"/>
      <c r="ATY608" s="8"/>
      <c r="ATZ608" s="8"/>
      <c r="AUA608" s="8"/>
      <c r="AUB608" s="8"/>
      <c r="AUC608" s="8"/>
      <c r="AUD608" s="8"/>
      <c r="AUE608" s="8"/>
      <c r="AUF608" s="8"/>
      <c r="AUG608" s="8"/>
      <c r="AUH608" s="8"/>
      <c r="AUI608" s="8"/>
      <c r="AUJ608" s="8"/>
      <c r="AUK608" s="8"/>
      <c r="AUL608" s="8"/>
      <c r="AUM608" s="8"/>
      <c r="AUN608" s="8"/>
      <c r="AUO608" s="8"/>
      <c r="AUP608" s="8"/>
      <c r="AUQ608" s="8"/>
      <c r="AUR608" s="8"/>
      <c r="AUS608" s="8"/>
      <c r="AUT608" s="8"/>
      <c r="AUU608" s="8"/>
      <c r="AUV608" s="8"/>
      <c r="AUW608" s="8"/>
      <c r="AUX608" s="8"/>
      <c r="AUY608" s="8"/>
      <c r="AUZ608" s="8"/>
      <c r="AVA608" s="8"/>
      <c r="AVB608" s="8"/>
      <c r="AVC608" s="8"/>
      <c r="AVD608" s="8"/>
      <c r="AVE608" s="8"/>
      <c r="AVF608" s="8"/>
      <c r="AVG608" s="8"/>
      <c r="AVH608" s="8"/>
      <c r="AVI608" s="8"/>
      <c r="AVJ608" s="8"/>
      <c r="AVK608" s="8"/>
      <c r="AVL608" s="8"/>
      <c r="AVM608" s="8"/>
      <c r="AVN608" s="8"/>
      <c r="AVO608" s="8"/>
      <c r="AVP608" s="8"/>
      <c r="AVQ608" s="8"/>
      <c r="AVR608" s="8"/>
      <c r="AVS608" s="8"/>
      <c r="AVT608" s="8"/>
      <c r="AVU608" s="8"/>
      <c r="AVV608" s="8"/>
      <c r="AVW608" s="8"/>
      <c r="AVX608" s="8"/>
      <c r="AVY608" s="8"/>
      <c r="AVZ608" s="8"/>
      <c r="AWA608" s="8"/>
      <c r="AWB608" s="8"/>
      <c r="AWC608" s="8"/>
      <c r="AWD608" s="8"/>
      <c r="AWE608" s="8"/>
      <c r="AWF608" s="8"/>
      <c r="AWG608" s="8"/>
      <c r="AWH608" s="8"/>
      <c r="AWI608" s="8"/>
      <c r="AWJ608" s="8"/>
      <c r="AWK608" s="8"/>
      <c r="AWL608" s="8"/>
      <c r="AWM608" s="8"/>
      <c r="AWN608" s="8"/>
      <c r="AWO608" s="8"/>
      <c r="AWP608" s="8"/>
      <c r="AWQ608" s="8"/>
      <c r="AWR608" s="8"/>
      <c r="AWS608" s="8"/>
      <c r="AWT608" s="8"/>
      <c r="AWU608" s="8"/>
      <c r="AWV608" s="8"/>
      <c r="AWW608" s="8"/>
      <c r="AWX608" s="8"/>
      <c r="AWY608" s="8"/>
      <c r="AWZ608" s="8"/>
      <c r="AXA608" s="8"/>
      <c r="AXB608" s="8"/>
      <c r="AXC608" s="8"/>
      <c r="AXD608" s="8"/>
      <c r="AXE608" s="8"/>
      <c r="AXF608" s="8"/>
      <c r="AXG608" s="8"/>
      <c r="AXH608" s="8"/>
      <c r="AXI608" s="8"/>
      <c r="AXJ608" s="8"/>
      <c r="AXK608" s="8"/>
      <c r="AXL608" s="8"/>
      <c r="AXM608" s="8"/>
      <c r="AXN608" s="8"/>
      <c r="AXO608" s="8"/>
      <c r="AXP608" s="8"/>
      <c r="AXQ608" s="8"/>
      <c r="AXR608" s="8"/>
      <c r="AXS608" s="8"/>
      <c r="AXT608" s="8"/>
      <c r="AXU608" s="8"/>
      <c r="AXV608" s="8"/>
      <c r="AXW608" s="8"/>
      <c r="AXX608" s="8"/>
      <c r="AXY608" s="8"/>
      <c r="AXZ608" s="8"/>
      <c r="AYA608" s="8"/>
      <c r="AYB608" s="8"/>
      <c r="AYC608" s="8"/>
      <c r="AYD608" s="8"/>
      <c r="AYE608" s="8"/>
      <c r="AYF608" s="8"/>
      <c r="AYG608" s="8"/>
      <c r="AYH608" s="8"/>
      <c r="AYI608" s="8"/>
      <c r="AYJ608" s="8"/>
      <c r="AYK608" s="8"/>
      <c r="AYL608" s="8"/>
      <c r="AYM608" s="8"/>
      <c r="AYN608" s="8"/>
      <c r="AYO608" s="8"/>
      <c r="AYP608" s="8"/>
      <c r="AYQ608" s="8"/>
      <c r="AYR608" s="8"/>
      <c r="AYS608" s="8"/>
      <c r="AYT608" s="8"/>
      <c r="AYU608" s="8"/>
      <c r="AYV608" s="8"/>
      <c r="AYW608" s="8"/>
      <c r="AYX608" s="8"/>
      <c r="AYY608" s="8"/>
      <c r="AYZ608" s="8"/>
      <c r="AZA608" s="8"/>
      <c r="AZB608" s="8"/>
      <c r="AZC608" s="8"/>
      <c r="AZD608" s="8"/>
      <c r="AZE608" s="8"/>
      <c r="AZF608" s="8"/>
      <c r="AZG608" s="8"/>
      <c r="AZH608" s="8"/>
      <c r="AZI608" s="8"/>
      <c r="AZJ608" s="8"/>
      <c r="AZK608" s="8"/>
      <c r="AZL608" s="8"/>
      <c r="AZM608" s="8"/>
      <c r="AZN608" s="8"/>
      <c r="AZO608" s="8"/>
      <c r="AZP608" s="8"/>
      <c r="AZQ608" s="8"/>
      <c r="AZR608" s="8"/>
      <c r="AZS608" s="8"/>
      <c r="AZT608" s="8"/>
      <c r="AZU608" s="8"/>
      <c r="AZV608" s="8"/>
      <c r="AZW608" s="8"/>
      <c r="AZX608" s="8"/>
      <c r="AZY608" s="8"/>
      <c r="AZZ608" s="8"/>
      <c r="BAA608" s="8"/>
      <c r="BAB608" s="8"/>
      <c r="BAC608" s="8"/>
      <c r="BAD608" s="8"/>
      <c r="BAE608" s="8"/>
      <c r="BAF608" s="8"/>
      <c r="BAG608" s="8"/>
      <c r="BAH608" s="8"/>
      <c r="BAI608" s="8"/>
      <c r="BAJ608" s="8"/>
      <c r="BAK608" s="8"/>
      <c r="BAL608" s="8"/>
      <c r="BAM608" s="8"/>
      <c r="BAN608" s="8"/>
      <c r="BAO608" s="8"/>
      <c r="BAP608" s="8"/>
      <c r="BAQ608" s="8"/>
      <c r="BAR608" s="8"/>
      <c r="BAS608" s="8"/>
      <c r="BAT608" s="8"/>
      <c r="BAU608" s="8"/>
      <c r="BAV608" s="8"/>
      <c r="BAW608" s="8"/>
      <c r="BAX608" s="8"/>
      <c r="BAY608" s="8"/>
      <c r="BAZ608" s="8"/>
      <c r="BBA608" s="8"/>
      <c r="BBB608" s="8"/>
      <c r="BBC608" s="8"/>
      <c r="BBD608" s="8"/>
      <c r="BBE608" s="8"/>
      <c r="BBF608" s="8"/>
      <c r="BBG608" s="8"/>
      <c r="BBH608" s="8"/>
      <c r="BBI608" s="8"/>
      <c r="BBJ608" s="8"/>
      <c r="BBK608" s="8"/>
      <c r="BBL608" s="8"/>
      <c r="BBM608" s="8"/>
      <c r="BBN608" s="8"/>
      <c r="BBO608" s="8"/>
      <c r="BBP608" s="8"/>
      <c r="BBQ608" s="8"/>
      <c r="BBR608" s="8"/>
      <c r="BBS608" s="8"/>
      <c r="BBT608" s="8"/>
      <c r="BBU608" s="8"/>
      <c r="BBV608" s="8"/>
      <c r="BBW608" s="8"/>
      <c r="BBX608" s="8"/>
      <c r="BBY608" s="8"/>
      <c r="BBZ608" s="8"/>
      <c r="BCA608" s="8"/>
      <c r="BCB608" s="8"/>
      <c r="BCC608" s="8"/>
      <c r="BCD608" s="8"/>
      <c r="BCE608" s="8"/>
      <c r="BCF608" s="8"/>
      <c r="BCG608" s="8"/>
      <c r="BCH608" s="8"/>
      <c r="BCI608" s="8"/>
      <c r="BCJ608" s="8"/>
      <c r="BCK608" s="8"/>
      <c r="BCL608" s="8"/>
      <c r="BCM608" s="8"/>
      <c r="BCN608" s="8"/>
      <c r="BCO608" s="8"/>
      <c r="BCP608" s="8"/>
      <c r="BCQ608" s="8"/>
      <c r="BCR608" s="8"/>
      <c r="BCS608" s="8"/>
      <c r="BCT608" s="8"/>
      <c r="BCU608" s="8"/>
      <c r="BCV608" s="8"/>
      <c r="BCW608" s="8"/>
      <c r="BCX608" s="8"/>
      <c r="BCY608" s="8"/>
      <c r="BCZ608" s="8"/>
      <c r="BDA608" s="8"/>
      <c r="BDB608" s="8"/>
      <c r="BDC608" s="8"/>
      <c r="BDD608" s="8"/>
      <c r="BDE608" s="8"/>
      <c r="BDF608" s="8"/>
      <c r="BDG608" s="8"/>
      <c r="BDH608" s="8"/>
      <c r="BDI608" s="8"/>
      <c r="BDJ608" s="8"/>
      <c r="BDK608" s="8"/>
      <c r="BDL608" s="8"/>
      <c r="BDM608" s="8"/>
      <c r="BDN608" s="8"/>
      <c r="BDO608" s="8"/>
      <c r="BDP608" s="8"/>
      <c r="BDQ608" s="8"/>
      <c r="BDR608" s="8"/>
      <c r="BDS608" s="8"/>
      <c r="BDT608" s="8"/>
      <c r="BDU608" s="8"/>
      <c r="BDV608" s="8"/>
      <c r="BDW608" s="8"/>
      <c r="BDX608" s="8"/>
      <c r="BDY608" s="8"/>
      <c r="BDZ608" s="8"/>
      <c r="BEA608" s="8"/>
      <c r="BEB608" s="8"/>
      <c r="BEC608" s="8"/>
      <c r="BED608" s="8"/>
      <c r="BEE608" s="8"/>
      <c r="BEF608" s="8"/>
      <c r="BEG608" s="8"/>
      <c r="BEH608" s="8"/>
      <c r="BEI608" s="8"/>
      <c r="BEJ608" s="8"/>
      <c r="BEK608" s="8"/>
      <c r="BEL608" s="8"/>
      <c r="BEM608" s="8"/>
      <c r="BEN608" s="8"/>
      <c r="BEO608" s="8"/>
      <c r="BEP608" s="8"/>
      <c r="BEQ608" s="8"/>
      <c r="BER608" s="8"/>
      <c r="BES608" s="8"/>
      <c r="BET608" s="8"/>
      <c r="BEU608" s="8"/>
      <c r="BEV608" s="8"/>
      <c r="BEW608" s="8"/>
      <c r="BEX608" s="8"/>
      <c r="BEY608" s="8"/>
      <c r="BEZ608" s="8"/>
      <c r="BFA608" s="8"/>
      <c r="BFB608" s="8"/>
      <c r="BFC608" s="8"/>
      <c r="BFD608" s="8"/>
      <c r="BFE608" s="8"/>
      <c r="BFF608" s="8"/>
      <c r="BFG608" s="8"/>
      <c r="BFH608" s="8"/>
      <c r="BFI608" s="8"/>
      <c r="BFJ608" s="8"/>
      <c r="BFK608" s="8"/>
      <c r="BFL608" s="8"/>
      <c r="BFM608" s="8"/>
      <c r="BFN608" s="8"/>
      <c r="BFO608" s="8"/>
      <c r="BFP608" s="8"/>
      <c r="BFQ608" s="8"/>
      <c r="BFR608" s="8"/>
      <c r="BFS608" s="8"/>
      <c r="BFT608" s="8"/>
      <c r="BFU608" s="8"/>
      <c r="BFV608" s="8"/>
      <c r="BFW608" s="8"/>
      <c r="BFX608" s="8"/>
      <c r="BFY608" s="8"/>
      <c r="BFZ608" s="8"/>
      <c r="BGA608" s="8"/>
      <c r="BGB608" s="8"/>
      <c r="BGC608" s="8"/>
      <c r="BGD608" s="8"/>
      <c r="BGE608" s="8"/>
      <c r="BGF608" s="8"/>
      <c r="BGG608" s="8"/>
      <c r="BGH608" s="8"/>
      <c r="BGI608" s="8"/>
      <c r="BGJ608" s="8"/>
      <c r="BGK608" s="8"/>
      <c r="BGL608" s="8"/>
      <c r="BGM608" s="8"/>
      <c r="BGN608" s="8"/>
      <c r="BGO608" s="8"/>
      <c r="BGP608" s="8"/>
      <c r="BGQ608" s="8"/>
      <c r="BGR608" s="8"/>
      <c r="BGS608" s="8"/>
      <c r="BGT608" s="8"/>
      <c r="BGU608" s="8"/>
      <c r="BGV608" s="8"/>
      <c r="BGW608" s="8"/>
      <c r="BGX608" s="8"/>
      <c r="BGY608" s="8"/>
      <c r="BGZ608" s="8"/>
      <c r="BHA608" s="8"/>
      <c r="BHB608" s="8"/>
      <c r="BHC608" s="8"/>
      <c r="BHD608" s="8"/>
      <c r="BHE608" s="8"/>
      <c r="BHF608" s="8"/>
      <c r="BHG608" s="8"/>
      <c r="BHH608" s="8"/>
      <c r="BHI608" s="8"/>
      <c r="BHJ608" s="8"/>
      <c r="BHK608" s="8"/>
      <c r="BHL608" s="8"/>
      <c r="BHM608" s="8"/>
      <c r="BHN608" s="8"/>
      <c r="BHO608" s="8"/>
      <c r="BHP608" s="8"/>
      <c r="BHQ608" s="8"/>
      <c r="BHR608" s="8"/>
      <c r="BHS608" s="8"/>
      <c r="BHT608" s="8"/>
      <c r="BHU608" s="8"/>
      <c r="BHV608" s="8"/>
      <c r="BHW608" s="8"/>
      <c r="BHX608" s="8"/>
      <c r="BHY608" s="8"/>
      <c r="BHZ608" s="8"/>
      <c r="BIA608" s="8"/>
      <c r="BIB608" s="8"/>
      <c r="BIC608" s="8"/>
      <c r="BID608" s="8"/>
      <c r="BIE608" s="8"/>
      <c r="BIF608" s="8"/>
      <c r="BIG608" s="8"/>
      <c r="BIH608" s="8"/>
      <c r="BII608" s="8"/>
      <c r="BIJ608" s="8"/>
      <c r="BIK608" s="8"/>
      <c r="BIL608" s="8"/>
      <c r="BIM608" s="8"/>
      <c r="BIN608" s="8"/>
      <c r="BIO608" s="8"/>
      <c r="BIP608" s="8"/>
      <c r="BIQ608" s="8"/>
      <c r="BIR608" s="8"/>
      <c r="BIS608" s="8"/>
      <c r="BIT608" s="8"/>
      <c r="BIU608" s="8"/>
      <c r="BIV608" s="8"/>
      <c r="BIW608" s="8"/>
      <c r="BIX608" s="8"/>
      <c r="BIY608" s="8"/>
      <c r="BIZ608" s="8"/>
      <c r="BJA608" s="8"/>
      <c r="BJB608" s="8"/>
      <c r="BJC608" s="8"/>
      <c r="BJD608" s="8"/>
      <c r="BJE608" s="8"/>
      <c r="BJF608" s="8"/>
      <c r="BJG608" s="8"/>
      <c r="BJH608" s="8"/>
      <c r="BJI608" s="8"/>
      <c r="BJJ608" s="8"/>
      <c r="BJK608" s="8"/>
      <c r="BJL608" s="8"/>
      <c r="BJM608" s="8"/>
      <c r="BJN608" s="8"/>
      <c r="BJO608" s="8"/>
      <c r="BJP608" s="8"/>
      <c r="BJQ608" s="8"/>
      <c r="BJR608" s="8"/>
      <c r="BJS608" s="8"/>
      <c r="BJT608" s="8"/>
      <c r="BJU608" s="8"/>
      <c r="BJV608" s="8"/>
      <c r="BJW608" s="8"/>
      <c r="BJX608" s="8"/>
      <c r="BJY608" s="8"/>
      <c r="BJZ608" s="8"/>
      <c r="BKA608" s="8"/>
      <c r="BKB608" s="8"/>
      <c r="BKC608" s="8"/>
      <c r="BKD608" s="8"/>
      <c r="BKE608" s="8"/>
      <c r="BKF608" s="8"/>
      <c r="BKG608" s="8"/>
      <c r="BKH608" s="8"/>
      <c r="BKI608" s="8"/>
      <c r="BKJ608" s="8"/>
      <c r="BKK608" s="8"/>
      <c r="BKL608" s="8"/>
      <c r="BKM608" s="8"/>
      <c r="BKN608" s="8"/>
      <c r="BKO608" s="8"/>
      <c r="BKP608" s="8"/>
      <c r="BKQ608" s="8"/>
      <c r="BKR608" s="8"/>
      <c r="BKS608" s="8"/>
      <c r="BKT608" s="8"/>
      <c r="BKU608" s="8"/>
      <c r="BKV608" s="8"/>
      <c r="BKW608" s="8"/>
      <c r="BKX608" s="8"/>
      <c r="BKY608" s="8"/>
      <c r="BKZ608" s="8"/>
      <c r="BLA608" s="8"/>
      <c r="BLB608" s="8"/>
      <c r="BLC608" s="8"/>
      <c r="BLD608" s="8"/>
      <c r="BLE608" s="8"/>
      <c r="BLF608" s="8"/>
      <c r="BLG608" s="8"/>
      <c r="BLH608" s="8"/>
      <c r="BLI608" s="8"/>
      <c r="BLJ608" s="8"/>
      <c r="BLK608" s="8"/>
      <c r="BLL608" s="8"/>
      <c r="BLM608" s="8"/>
      <c r="BLN608" s="8"/>
      <c r="BLO608" s="8"/>
      <c r="BLP608" s="8"/>
      <c r="BLQ608" s="8"/>
      <c r="BLR608" s="8"/>
      <c r="BLS608" s="8"/>
      <c r="BLT608" s="8"/>
      <c r="BLU608" s="8"/>
      <c r="BLV608" s="8"/>
      <c r="BLW608" s="8"/>
      <c r="BLX608" s="8"/>
      <c r="BLY608" s="8"/>
      <c r="BLZ608" s="8"/>
      <c r="BMA608" s="8"/>
      <c r="BMB608" s="8"/>
      <c r="BMC608" s="8"/>
      <c r="BMD608" s="8"/>
      <c r="BME608" s="8"/>
      <c r="BMF608" s="8"/>
      <c r="BMG608" s="8"/>
      <c r="BMH608" s="8"/>
      <c r="BMI608" s="8"/>
      <c r="BMJ608" s="8"/>
      <c r="BMK608" s="8"/>
      <c r="BML608" s="8"/>
      <c r="BMM608" s="8"/>
      <c r="BMN608" s="8"/>
      <c r="BMO608" s="8"/>
      <c r="BMP608" s="8"/>
      <c r="BMQ608" s="8"/>
      <c r="BMR608" s="8"/>
      <c r="BMS608" s="8"/>
      <c r="BMT608" s="8"/>
      <c r="BMU608" s="8"/>
      <c r="BMV608" s="8"/>
      <c r="BMW608" s="8"/>
      <c r="BMX608" s="8"/>
      <c r="BMY608" s="8"/>
      <c r="BMZ608" s="8"/>
      <c r="BNA608" s="8"/>
      <c r="BNB608" s="8"/>
      <c r="BNC608" s="8"/>
      <c r="BND608" s="8"/>
      <c r="BNE608" s="8"/>
      <c r="BNF608" s="8"/>
      <c r="BNG608" s="8"/>
      <c r="BNH608" s="8"/>
      <c r="BNI608" s="8"/>
      <c r="BNJ608" s="8"/>
      <c r="BNK608" s="8"/>
      <c r="BNL608" s="8"/>
      <c r="BNM608" s="8"/>
      <c r="BNN608" s="8"/>
      <c r="BNO608" s="8"/>
      <c r="BNP608" s="8"/>
      <c r="BNQ608" s="8"/>
      <c r="BNR608" s="8"/>
      <c r="BNS608" s="8"/>
      <c r="BNT608" s="8"/>
      <c r="BNU608" s="8"/>
      <c r="BNV608" s="8"/>
      <c r="BNW608" s="8"/>
      <c r="BNX608" s="8"/>
      <c r="BNY608" s="8"/>
      <c r="BNZ608" s="8"/>
      <c r="BOA608" s="8"/>
      <c r="BOB608" s="8"/>
      <c r="BOC608" s="8"/>
      <c r="BOD608" s="8"/>
      <c r="BOE608" s="8"/>
      <c r="BOF608" s="8"/>
      <c r="BOG608" s="8"/>
      <c r="BOH608" s="8"/>
      <c r="BOI608" s="8"/>
      <c r="BOJ608" s="8"/>
      <c r="BOK608" s="8"/>
      <c r="BOL608" s="8"/>
      <c r="BOM608" s="8"/>
      <c r="BON608" s="8"/>
      <c r="BOO608" s="8"/>
      <c r="BOP608" s="8"/>
      <c r="BOQ608" s="8"/>
      <c r="BOR608" s="8"/>
      <c r="BOS608" s="8"/>
      <c r="BOT608" s="8"/>
      <c r="BOU608" s="8"/>
      <c r="BOV608" s="8"/>
      <c r="BOW608" s="8"/>
      <c r="BOX608" s="8"/>
      <c r="BOY608" s="8"/>
      <c r="BOZ608" s="8"/>
      <c r="BPA608" s="8"/>
      <c r="BPB608" s="8"/>
      <c r="BPC608" s="8"/>
      <c r="BPD608" s="8"/>
      <c r="BPE608" s="8"/>
      <c r="BPF608" s="8"/>
      <c r="BPG608" s="8"/>
      <c r="BPH608" s="8"/>
      <c r="BPI608" s="8"/>
      <c r="BPJ608" s="8"/>
      <c r="BPK608" s="8"/>
      <c r="BPL608" s="8"/>
      <c r="BPM608" s="8"/>
      <c r="BPN608" s="8"/>
      <c r="BPO608" s="8"/>
      <c r="BPP608" s="8"/>
      <c r="BPQ608" s="8"/>
      <c r="BPR608" s="8"/>
      <c r="BPS608" s="8"/>
      <c r="BPT608" s="8"/>
      <c r="BPU608" s="8"/>
      <c r="BPV608" s="8"/>
      <c r="BPW608" s="8"/>
      <c r="BPX608" s="8"/>
      <c r="BPY608" s="8"/>
      <c r="BPZ608" s="8"/>
      <c r="BQA608" s="8"/>
      <c r="BQB608" s="8"/>
      <c r="BQC608" s="8"/>
      <c r="BQD608" s="8"/>
      <c r="BQE608" s="8"/>
      <c r="BQF608" s="8"/>
      <c r="BQG608" s="8"/>
      <c r="BQH608" s="8"/>
      <c r="BQI608" s="8"/>
      <c r="BQJ608" s="8"/>
      <c r="BQK608" s="8"/>
      <c r="BQL608" s="8"/>
      <c r="BQM608" s="8"/>
      <c r="BQN608" s="8"/>
      <c r="BQO608" s="8"/>
      <c r="BQP608" s="8"/>
      <c r="BQQ608" s="8"/>
      <c r="BQR608" s="8"/>
      <c r="BQS608" s="8"/>
      <c r="BQT608" s="8"/>
      <c r="BQU608" s="8"/>
      <c r="BQV608" s="8"/>
      <c r="BQW608" s="8"/>
      <c r="BQX608" s="8"/>
      <c r="BQY608" s="8"/>
      <c r="BQZ608" s="8"/>
      <c r="BRA608" s="8"/>
      <c r="BRB608" s="8"/>
      <c r="BRC608" s="8"/>
      <c r="BRD608" s="8"/>
      <c r="BRE608" s="8"/>
      <c r="BRF608" s="8"/>
      <c r="BRG608" s="8"/>
      <c r="BRH608" s="8"/>
      <c r="BRI608" s="8"/>
      <c r="BRJ608" s="8"/>
      <c r="BRK608" s="8"/>
      <c r="BRL608" s="8"/>
      <c r="BRM608" s="8"/>
      <c r="BRN608" s="8"/>
      <c r="BRO608" s="8"/>
      <c r="BRP608" s="8"/>
      <c r="BRQ608" s="8"/>
      <c r="BRR608" s="8"/>
      <c r="BRS608" s="8"/>
      <c r="BRT608" s="8"/>
      <c r="BRU608" s="8"/>
      <c r="BRV608" s="8"/>
      <c r="BRW608" s="8"/>
      <c r="BRX608" s="8"/>
      <c r="BRY608" s="8"/>
      <c r="BRZ608" s="8"/>
      <c r="BSA608" s="8"/>
      <c r="BSB608" s="8"/>
      <c r="BSC608" s="8"/>
      <c r="BSD608" s="8"/>
      <c r="BSE608" s="8"/>
      <c r="BSF608" s="8"/>
      <c r="BSG608" s="8"/>
      <c r="BSH608" s="8"/>
      <c r="BSI608" s="8"/>
      <c r="BSJ608" s="8"/>
      <c r="BSK608" s="8"/>
      <c r="BSL608" s="8"/>
      <c r="BSM608" s="8"/>
      <c r="BSN608" s="8"/>
      <c r="BSO608" s="8"/>
      <c r="BSP608" s="8"/>
      <c r="BSQ608" s="8"/>
      <c r="BSR608" s="8"/>
      <c r="BSS608" s="8"/>
      <c r="BST608" s="8"/>
      <c r="BSU608" s="8"/>
      <c r="BSV608" s="8"/>
      <c r="BSW608" s="8"/>
      <c r="BSX608" s="8"/>
      <c r="BSY608" s="8"/>
      <c r="BSZ608" s="8"/>
      <c r="BTA608" s="8"/>
      <c r="BTB608" s="8"/>
      <c r="BTC608" s="8"/>
      <c r="BTD608" s="8"/>
      <c r="BTE608" s="8"/>
      <c r="BTF608" s="8"/>
      <c r="BTG608" s="8"/>
      <c r="BTH608" s="8"/>
      <c r="BTI608" s="8"/>
      <c r="BTJ608" s="8"/>
      <c r="BTK608" s="8"/>
      <c r="BTL608" s="8"/>
      <c r="BTM608" s="8"/>
      <c r="BTN608" s="8"/>
      <c r="BTO608" s="8"/>
      <c r="BTP608" s="8"/>
      <c r="BTQ608" s="8"/>
      <c r="BTR608" s="8"/>
      <c r="BTS608" s="8"/>
      <c r="BTT608" s="8"/>
      <c r="BTU608" s="8"/>
      <c r="BTV608" s="8"/>
      <c r="BTW608" s="8"/>
      <c r="BTX608" s="8"/>
      <c r="BTY608" s="8"/>
      <c r="BTZ608" s="8"/>
      <c r="BUA608" s="8"/>
      <c r="BUB608" s="8"/>
      <c r="BUC608" s="8"/>
      <c r="BUD608" s="8"/>
      <c r="BUE608" s="8"/>
      <c r="BUF608" s="8"/>
      <c r="BUG608" s="8"/>
      <c r="BUH608" s="8"/>
      <c r="BUI608" s="8"/>
      <c r="BUJ608" s="8"/>
      <c r="BUK608" s="8"/>
      <c r="BUL608" s="8"/>
      <c r="BUM608" s="8"/>
      <c r="BUN608" s="8"/>
      <c r="BUO608" s="8"/>
      <c r="BUP608" s="8"/>
      <c r="BUQ608" s="8"/>
      <c r="BUR608" s="8"/>
      <c r="BUS608" s="8"/>
      <c r="BUT608" s="8"/>
      <c r="BUU608" s="8"/>
      <c r="BUV608" s="8"/>
      <c r="BUW608" s="8"/>
      <c r="BUX608" s="8"/>
      <c r="BUY608" s="8"/>
      <c r="BUZ608" s="8"/>
      <c r="BVA608" s="8"/>
      <c r="BVB608" s="8"/>
      <c r="BVC608" s="8"/>
      <c r="BVD608" s="8"/>
      <c r="BVE608" s="8"/>
      <c r="BVF608" s="8"/>
      <c r="BVG608" s="8"/>
      <c r="BVH608" s="8"/>
      <c r="BVI608" s="8"/>
      <c r="BVJ608" s="8"/>
      <c r="BVK608" s="8"/>
      <c r="BVL608" s="8"/>
      <c r="BVM608" s="8"/>
      <c r="BVN608" s="8"/>
      <c r="BVO608" s="8"/>
      <c r="BVP608" s="8"/>
      <c r="BVQ608" s="8"/>
      <c r="BVR608" s="8"/>
      <c r="BVS608" s="8"/>
      <c r="BVT608" s="8"/>
      <c r="BVU608" s="8"/>
      <c r="BVV608" s="8"/>
      <c r="BVW608" s="8"/>
      <c r="BVX608" s="8"/>
      <c r="BVY608" s="8"/>
      <c r="BVZ608" s="8"/>
      <c r="BWA608" s="8"/>
      <c r="BWB608" s="8"/>
      <c r="BWC608" s="8"/>
      <c r="BWD608" s="8"/>
      <c r="BWE608" s="8"/>
      <c r="BWF608" s="8"/>
      <c r="BWG608" s="8"/>
      <c r="BWH608" s="8"/>
      <c r="BWI608" s="8"/>
      <c r="BWJ608" s="8"/>
      <c r="BWK608" s="8"/>
      <c r="BWL608" s="8"/>
      <c r="BWM608" s="8"/>
      <c r="BWN608" s="8"/>
      <c r="BWO608" s="8"/>
      <c r="BWP608" s="8"/>
      <c r="BWQ608" s="8"/>
    </row>
    <row r="609" spans="1:1967" s="522" customFormat="1" ht="102" customHeight="1">
      <c r="A609" s="9" t="s">
        <v>9072</v>
      </c>
      <c r="B609" s="100" t="s">
        <v>97</v>
      </c>
      <c r="C609" s="2" t="s">
        <v>9085</v>
      </c>
      <c r="D609" s="240" t="s">
        <v>1103</v>
      </c>
      <c r="E609" s="240" t="s">
        <v>9086</v>
      </c>
      <c r="F609" s="3"/>
      <c r="G609" s="3" t="s">
        <v>385</v>
      </c>
      <c r="H609" s="20">
        <v>0</v>
      </c>
      <c r="I609" s="114">
        <v>470000000</v>
      </c>
      <c r="J609" s="21" t="s">
        <v>1330</v>
      </c>
      <c r="K609" s="19" t="s">
        <v>1950</v>
      </c>
      <c r="L609" s="138" t="s">
        <v>3426</v>
      </c>
      <c r="M609" s="141" t="s">
        <v>383</v>
      </c>
      <c r="N609" s="360" t="s">
        <v>8874</v>
      </c>
      <c r="O609" s="3" t="s">
        <v>1382</v>
      </c>
      <c r="P609" s="7" t="s">
        <v>1353</v>
      </c>
      <c r="Q609" s="3" t="s">
        <v>1344</v>
      </c>
      <c r="R609" s="84">
        <v>3250</v>
      </c>
      <c r="S609" s="19">
        <v>11148.83</v>
      </c>
      <c r="T609" s="83">
        <f>R609*S609</f>
        <v>36233697.5</v>
      </c>
      <c r="U609" s="83">
        <f>T609*1.12</f>
        <v>40581741.200000003</v>
      </c>
      <c r="V609" s="9" t="s">
        <v>1341</v>
      </c>
      <c r="W609" s="153" t="s">
        <v>1410</v>
      </c>
      <c r="X609" s="9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8"/>
      <c r="AZ609" s="8"/>
      <c r="BA609" s="8"/>
      <c r="BB609" s="8"/>
      <c r="BC609" s="8"/>
      <c r="BD609" s="8"/>
      <c r="BE609" s="8"/>
      <c r="BF609" s="8"/>
      <c r="BG609" s="8"/>
      <c r="BH609" s="8"/>
      <c r="BI609" s="8"/>
      <c r="BJ609" s="8"/>
      <c r="BK609" s="8"/>
      <c r="BL609" s="8"/>
      <c r="BM609" s="8"/>
      <c r="BN609" s="8"/>
      <c r="BO609" s="8"/>
      <c r="BP609" s="8"/>
      <c r="BQ609" s="8"/>
      <c r="BR609" s="8"/>
      <c r="BS609" s="8"/>
      <c r="BT609" s="8"/>
      <c r="BU609" s="8"/>
      <c r="BV609" s="8"/>
      <c r="BW609" s="8"/>
      <c r="BX609" s="8"/>
      <c r="BY609" s="8"/>
      <c r="BZ609" s="8"/>
      <c r="CA609" s="8"/>
      <c r="CB609" s="8"/>
      <c r="CC609" s="8"/>
      <c r="CD609" s="8"/>
      <c r="CE609" s="8"/>
      <c r="CF609" s="8"/>
      <c r="CG609" s="8"/>
      <c r="CH609" s="8"/>
      <c r="CI609" s="8"/>
      <c r="CJ609" s="8"/>
      <c r="CK609" s="8"/>
      <c r="CL609" s="8"/>
      <c r="CM609" s="8"/>
      <c r="CN609" s="8"/>
      <c r="CO609" s="8"/>
      <c r="CP609" s="8"/>
      <c r="CQ609" s="8"/>
      <c r="CR609" s="8"/>
      <c r="CS609" s="8"/>
      <c r="CT609" s="8"/>
      <c r="CU609" s="8"/>
      <c r="CV609" s="8"/>
      <c r="CW609" s="8"/>
      <c r="CX609" s="8"/>
      <c r="CY609" s="8"/>
      <c r="CZ609" s="8"/>
      <c r="DA609" s="8"/>
      <c r="DB609" s="8"/>
      <c r="DC609" s="8"/>
      <c r="DD609" s="8"/>
      <c r="DE609" s="8"/>
      <c r="DF609" s="8"/>
      <c r="DG609" s="8"/>
      <c r="DH609" s="8"/>
      <c r="DI609" s="8"/>
      <c r="DJ609" s="8"/>
      <c r="DK609" s="8"/>
      <c r="DL609" s="8"/>
      <c r="DM609" s="8"/>
      <c r="DN609" s="8"/>
      <c r="DO609" s="8"/>
      <c r="DP609" s="8"/>
      <c r="DQ609" s="8"/>
      <c r="DR609" s="8"/>
      <c r="DS609" s="8"/>
      <c r="DT609" s="8"/>
      <c r="DU609" s="8"/>
      <c r="DV609" s="8"/>
      <c r="DW609" s="8"/>
      <c r="DX609" s="8"/>
      <c r="DY609" s="8"/>
      <c r="DZ609" s="8"/>
      <c r="EA609" s="8"/>
      <c r="EB609" s="8"/>
      <c r="EC609" s="8"/>
      <c r="ED609" s="8"/>
      <c r="EE609" s="8"/>
      <c r="EF609" s="8"/>
      <c r="EG609" s="8"/>
      <c r="EH609" s="8"/>
      <c r="EI609" s="8"/>
      <c r="EJ609" s="8"/>
      <c r="EK609" s="8"/>
      <c r="EL609" s="8"/>
      <c r="EM609" s="8"/>
      <c r="EN609" s="8"/>
      <c r="EO609" s="8"/>
      <c r="EP609" s="8"/>
      <c r="EQ609" s="8"/>
      <c r="ER609" s="8"/>
      <c r="ES609" s="8"/>
      <c r="ET609" s="8"/>
      <c r="EU609" s="8"/>
      <c r="EV609" s="8"/>
      <c r="EW609" s="8"/>
      <c r="EX609" s="8"/>
      <c r="EY609" s="8"/>
      <c r="EZ609" s="8"/>
      <c r="FA609" s="8"/>
      <c r="FB609" s="8"/>
      <c r="FC609" s="8"/>
      <c r="FD609" s="8"/>
      <c r="FE609" s="8"/>
      <c r="FF609" s="8"/>
      <c r="FG609" s="8"/>
      <c r="FH609" s="8"/>
      <c r="FI609" s="8"/>
      <c r="FJ609" s="8"/>
      <c r="FK609" s="8"/>
      <c r="FL609" s="8"/>
      <c r="FM609" s="8"/>
      <c r="FN609" s="8"/>
      <c r="FO609" s="8"/>
      <c r="FP609" s="8"/>
      <c r="FQ609" s="8"/>
      <c r="FR609" s="8"/>
      <c r="FS609" s="8"/>
      <c r="FT609" s="8"/>
      <c r="FU609" s="8"/>
      <c r="FV609" s="8"/>
      <c r="FW609" s="8"/>
      <c r="FX609" s="8"/>
      <c r="FY609" s="8"/>
      <c r="FZ609" s="8"/>
      <c r="GA609" s="8"/>
      <c r="GB609" s="8"/>
      <c r="GC609" s="8"/>
      <c r="GD609" s="8"/>
      <c r="GE609" s="8"/>
      <c r="GF609" s="8"/>
      <c r="GG609" s="8"/>
      <c r="GH609" s="8"/>
      <c r="GI609" s="8"/>
      <c r="GJ609" s="8"/>
      <c r="GK609" s="8"/>
      <c r="GL609" s="8"/>
      <c r="GM609" s="8"/>
      <c r="GN609" s="8"/>
      <c r="GO609" s="8"/>
      <c r="GP609" s="8"/>
      <c r="GQ609" s="8"/>
      <c r="GR609" s="8"/>
      <c r="GS609" s="8"/>
      <c r="GT609" s="8"/>
      <c r="GU609" s="8"/>
      <c r="GV609" s="8"/>
      <c r="GW609" s="8"/>
      <c r="GX609" s="8"/>
      <c r="GY609" s="8"/>
      <c r="GZ609" s="8"/>
      <c r="HA609" s="8"/>
      <c r="HB609" s="8"/>
      <c r="HC609" s="8"/>
      <c r="HD609" s="8"/>
      <c r="HE609" s="8"/>
      <c r="HF609" s="8"/>
      <c r="HG609" s="8"/>
      <c r="HH609" s="8"/>
      <c r="HI609" s="8"/>
      <c r="HJ609" s="8"/>
      <c r="HK609" s="8"/>
      <c r="HL609" s="8"/>
      <c r="HM609" s="8"/>
      <c r="HN609" s="8"/>
      <c r="HO609" s="8"/>
      <c r="HP609" s="8"/>
      <c r="HQ609" s="8"/>
      <c r="HR609" s="8"/>
      <c r="HS609" s="8"/>
      <c r="HT609" s="8"/>
      <c r="HU609" s="8"/>
      <c r="HV609" s="8"/>
      <c r="HW609" s="8"/>
      <c r="HX609" s="8"/>
      <c r="HY609" s="8"/>
      <c r="HZ609" s="8"/>
      <c r="IA609" s="8"/>
      <c r="IB609" s="8"/>
      <c r="IC609" s="8"/>
      <c r="ID609" s="8"/>
      <c r="IE609" s="8"/>
      <c r="IF609" s="8"/>
      <c r="IG609" s="8"/>
      <c r="IH609" s="8"/>
      <c r="II609" s="8"/>
      <c r="IJ609" s="8"/>
      <c r="IK609" s="8"/>
      <c r="IL609" s="8"/>
      <c r="IM609" s="8"/>
      <c r="IN609" s="8"/>
      <c r="IO609" s="8"/>
      <c r="IP609" s="8"/>
      <c r="IQ609" s="8"/>
      <c r="IR609" s="8"/>
      <c r="IS609" s="8"/>
      <c r="IT609" s="8"/>
      <c r="IU609" s="8"/>
      <c r="IV609" s="8"/>
      <c r="IW609" s="8"/>
      <c r="IX609" s="8"/>
      <c r="IY609" s="8"/>
      <c r="IZ609" s="8"/>
      <c r="JA609" s="8"/>
      <c r="JB609" s="8"/>
      <c r="JC609" s="8"/>
      <c r="JD609" s="8"/>
      <c r="JE609" s="8"/>
      <c r="JF609" s="8"/>
      <c r="JG609" s="8"/>
      <c r="JH609" s="8"/>
      <c r="JI609" s="8"/>
      <c r="JJ609" s="8"/>
      <c r="JK609" s="8"/>
      <c r="JL609" s="8"/>
      <c r="JM609" s="8"/>
      <c r="JN609" s="8"/>
      <c r="JO609" s="8"/>
      <c r="JP609" s="8"/>
      <c r="JQ609" s="8"/>
      <c r="JR609" s="8"/>
      <c r="JS609" s="8"/>
      <c r="JT609" s="8"/>
      <c r="JU609" s="8"/>
      <c r="JV609" s="8"/>
      <c r="JW609" s="8"/>
      <c r="JX609" s="8"/>
      <c r="JY609" s="8"/>
      <c r="JZ609" s="8"/>
      <c r="KA609" s="8"/>
      <c r="KB609" s="8"/>
      <c r="KC609" s="8"/>
      <c r="KD609" s="8"/>
      <c r="KE609" s="8"/>
      <c r="KF609" s="8"/>
      <c r="KG609" s="8"/>
      <c r="KH609" s="8"/>
      <c r="KI609" s="8"/>
      <c r="KJ609" s="8"/>
      <c r="KK609" s="8"/>
      <c r="KL609" s="8"/>
      <c r="KM609" s="8"/>
      <c r="KN609" s="8"/>
      <c r="KO609" s="8"/>
      <c r="KP609" s="8"/>
      <c r="KQ609" s="8"/>
      <c r="KR609" s="8"/>
      <c r="KS609" s="8"/>
      <c r="KT609" s="8"/>
      <c r="KU609" s="8"/>
      <c r="KV609" s="8"/>
      <c r="KW609" s="8"/>
      <c r="KX609" s="8"/>
      <c r="KY609" s="8"/>
      <c r="KZ609" s="8"/>
      <c r="LA609" s="8"/>
      <c r="LB609" s="8"/>
      <c r="LC609" s="8"/>
      <c r="LD609" s="8"/>
      <c r="LE609" s="8"/>
      <c r="LF609" s="8"/>
      <c r="LG609" s="8"/>
      <c r="LH609" s="8"/>
      <c r="LI609" s="8"/>
      <c r="LJ609" s="8"/>
      <c r="LK609" s="8"/>
      <c r="LL609" s="8"/>
      <c r="LM609" s="8"/>
      <c r="LN609" s="8"/>
      <c r="LO609" s="8"/>
      <c r="LP609" s="8"/>
      <c r="LQ609" s="8"/>
      <c r="LR609" s="8"/>
      <c r="LS609" s="8"/>
      <c r="LT609" s="8"/>
      <c r="LU609" s="8"/>
      <c r="LV609" s="8"/>
      <c r="LW609" s="8"/>
      <c r="LX609" s="8"/>
      <c r="LY609" s="8"/>
      <c r="LZ609" s="8"/>
      <c r="MA609" s="8"/>
      <c r="MB609" s="8"/>
      <c r="MC609" s="8"/>
      <c r="MD609" s="8"/>
      <c r="ME609" s="8"/>
      <c r="MF609" s="8"/>
      <c r="MG609" s="8"/>
      <c r="MH609" s="8"/>
      <c r="MI609" s="8"/>
      <c r="MJ609" s="8"/>
      <c r="MK609" s="8"/>
      <c r="ML609" s="8"/>
      <c r="MM609" s="8"/>
      <c r="MN609" s="8"/>
      <c r="MO609" s="8"/>
      <c r="MP609" s="8"/>
      <c r="MQ609" s="8"/>
      <c r="MR609" s="8"/>
      <c r="MS609" s="8"/>
      <c r="MT609" s="8"/>
      <c r="MU609" s="8"/>
      <c r="MV609" s="8"/>
      <c r="MW609" s="8"/>
      <c r="MX609" s="8"/>
      <c r="MY609" s="8"/>
      <c r="MZ609" s="8"/>
      <c r="NA609" s="8"/>
      <c r="NB609" s="8"/>
      <c r="NC609" s="8"/>
      <c r="ND609" s="8"/>
      <c r="NE609" s="8"/>
      <c r="NF609" s="8"/>
      <c r="NG609" s="8"/>
      <c r="NH609" s="8"/>
      <c r="NI609" s="8"/>
      <c r="NJ609" s="8"/>
      <c r="NK609" s="8"/>
      <c r="NL609" s="8"/>
      <c r="NM609" s="8"/>
      <c r="NN609" s="8"/>
      <c r="NO609" s="8"/>
      <c r="NP609" s="8"/>
      <c r="NQ609" s="8"/>
      <c r="NR609" s="8"/>
      <c r="NS609" s="8"/>
      <c r="NT609" s="8"/>
      <c r="NU609" s="8"/>
      <c r="NV609" s="8"/>
      <c r="NW609" s="8"/>
      <c r="NX609" s="8"/>
      <c r="NY609" s="8"/>
      <c r="NZ609" s="8"/>
      <c r="OA609" s="8"/>
      <c r="OB609" s="8"/>
      <c r="OC609" s="8"/>
      <c r="OD609" s="8"/>
      <c r="OE609" s="8"/>
      <c r="OF609" s="8"/>
      <c r="OG609" s="8"/>
      <c r="OH609" s="8"/>
      <c r="OI609" s="8"/>
      <c r="OJ609" s="8"/>
      <c r="OK609" s="8"/>
      <c r="OL609" s="8"/>
      <c r="OM609" s="8"/>
      <c r="ON609" s="8"/>
      <c r="OO609" s="8"/>
      <c r="OP609" s="8"/>
      <c r="OQ609" s="8"/>
      <c r="OR609" s="8"/>
      <c r="OS609" s="8"/>
      <c r="OT609" s="8"/>
      <c r="OU609" s="8"/>
      <c r="OV609" s="8"/>
      <c r="OW609" s="8"/>
      <c r="OX609" s="8"/>
      <c r="OY609" s="8"/>
      <c r="OZ609" s="8"/>
      <c r="PA609" s="8"/>
      <c r="PB609" s="8"/>
      <c r="PC609" s="8"/>
      <c r="PD609" s="8"/>
      <c r="PE609" s="8"/>
      <c r="PF609" s="8"/>
      <c r="PG609" s="8"/>
      <c r="PH609" s="8"/>
      <c r="PI609" s="8"/>
      <c r="PJ609" s="8"/>
      <c r="PK609" s="8"/>
      <c r="PL609" s="8"/>
      <c r="PM609" s="8"/>
      <c r="PN609" s="8"/>
      <c r="PO609" s="8"/>
      <c r="PP609" s="8"/>
      <c r="PQ609" s="8"/>
      <c r="PR609" s="8"/>
      <c r="PS609" s="8"/>
      <c r="PT609" s="8"/>
      <c r="PU609" s="8"/>
      <c r="PV609" s="8"/>
      <c r="PW609" s="8"/>
      <c r="PX609" s="8"/>
      <c r="PY609" s="8"/>
      <c r="PZ609" s="8"/>
      <c r="QA609" s="8"/>
      <c r="QB609" s="8"/>
      <c r="QC609" s="8"/>
      <c r="QD609" s="8"/>
      <c r="QE609" s="8"/>
      <c r="QF609" s="8"/>
      <c r="QG609" s="8"/>
      <c r="QH609" s="8"/>
      <c r="QI609" s="8"/>
      <c r="QJ609" s="8"/>
      <c r="QK609" s="8"/>
      <c r="QL609" s="8"/>
      <c r="QM609" s="8"/>
      <c r="QN609" s="8"/>
      <c r="QO609" s="8"/>
      <c r="QP609" s="8"/>
      <c r="QQ609" s="8"/>
      <c r="QR609" s="8"/>
      <c r="QS609" s="8"/>
      <c r="QT609" s="8"/>
      <c r="QU609" s="8"/>
      <c r="QV609" s="8"/>
      <c r="QW609" s="8"/>
      <c r="QX609" s="8"/>
      <c r="QY609" s="8"/>
      <c r="QZ609" s="8"/>
      <c r="RA609" s="8"/>
      <c r="RB609" s="8"/>
      <c r="RC609" s="8"/>
      <c r="RD609" s="8"/>
      <c r="RE609" s="8"/>
      <c r="RF609" s="8"/>
      <c r="RG609" s="8"/>
      <c r="RH609" s="8"/>
      <c r="RI609" s="8"/>
      <c r="RJ609" s="8"/>
      <c r="RK609" s="8"/>
      <c r="RL609" s="8"/>
      <c r="RM609" s="8"/>
      <c r="RN609" s="8"/>
      <c r="RO609" s="8"/>
      <c r="RP609" s="8"/>
      <c r="RQ609" s="8"/>
      <c r="RR609" s="8"/>
      <c r="RS609" s="8"/>
      <c r="RT609" s="8"/>
      <c r="RU609" s="8"/>
      <c r="RV609" s="8"/>
      <c r="RW609" s="8"/>
      <c r="RX609" s="8"/>
      <c r="RY609" s="8"/>
      <c r="RZ609" s="8"/>
      <c r="SA609" s="8"/>
      <c r="SB609" s="8"/>
      <c r="SC609" s="8"/>
      <c r="SD609" s="8"/>
      <c r="SE609" s="8"/>
      <c r="SF609" s="8"/>
      <c r="SG609" s="8"/>
      <c r="SH609" s="8"/>
      <c r="SI609" s="8"/>
      <c r="SJ609" s="8"/>
      <c r="SK609" s="8"/>
      <c r="SL609" s="8"/>
      <c r="SM609" s="8"/>
      <c r="SN609" s="8"/>
      <c r="SO609" s="8"/>
      <c r="SP609" s="8"/>
      <c r="SQ609" s="8"/>
      <c r="SR609" s="8"/>
      <c r="SS609" s="8"/>
      <c r="ST609" s="8"/>
      <c r="SU609" s="8"/>
      <c r="SV609" s="8"/>
      <c r="SW609" s="8"/>
      <c r="SX609" s="8"/>
      <c r="SY609" s="8"/>
      <c r="SZ609" s="8"/>
      <c r="TA609" s="8"/>
      <c r="TB609" s="8"/>
      <c r="TC609" s="8"/>
      <c r="TD609" s="8"/>
      <c r="TE609" s="8"/>
      <c r="TF609" s="8"/>
      <c r="TG609" s="8"/>
      <c r="TH609" s="8"/>
      <c r="TI609" s="8"/>
      <c r="TJ609" s="8"/>
      <c r="TK609" s="8"/>
      <c r="TL609" s="8"/>
      <c r="TM609" s="8"/>
      <c r="TN609" s="8"/>
      <c r="TO609" s="8"/>
      <c r="TP609" s="8"/>
      <c r="TQ609" s="8"/>
      <c r="TR609" s="8"/>
      <c r="TS609" s="8"/>
      <c r="TT609" s="8"/>
      <c r="TU609" s="8"/>
      <c r="TV609" s="8"/>
      <c r="TW609" s="8"/>
      <c r="TX609" s="8"/>
      <c r="TY609" s="8"/>
      <c r="TZ609" s="8"/>
      <c r="UA609" s="8"/>
      <c r="UB609" s="8"/>
      <c r="UC609" s="8"/>
      <c r="UD609" s="8"/>
      <c r="UE609" s="8"/>
      <c r="UF609" s="8"/>
      <c r="UG609" s="8"/>
      <c r="UH609" s="8"/>
      <c r="UI609" s="8"/>
      <c r="UJ609" s="8"/>
      <c r="UK609" s="8"/>
      <c r="UL609" s="8"/>
      <c r="UM609" s="8"/>
      <c r="UN609" s="8"/>
      <c r="UO609" s="8"/>
      <c r="UP609" s="8"/>
      <c r="UQ609" s="8"/>
      <c r="UR609" s="8"/>
      <c r="US609" s="8"/>
      <c r="UT609" s="8"/>
      <c r="UU609" s="8"/>
      <c r="UV609" s="8"/>
      <c r="UW609" s="8"/>
      <c r="UX609" s="8"/>
      <c r="UY609" s="8"/>
      <c r="UZ609" s="8"/>
      <c r="VA609" s="8"/>
      <c r="VB609" s="8"/>
      <c r="VC609" s="8"/>
      <c r="VD609" s="8"/>
      <c r="VE609" s="8"/>
      <c r="VF609" s="8"/>
      <c r="VG609" s="8"/>
      <c r="VH609" s="8"/>
      <c r="VI609" s="8"/>
      <c r="VJ609" s="8"/>
      <c r="VK609" s="8"/>
      <c r="VL609" s="8"/>
      <c r="VM609" s="8"/>
      <c r="VN609" s="8"/>
      <c r="VO609" s="8"/>
      <c r="VP609" s="8"/>
      <c r="VQ609" s="8"/>
      <c r="VR609" s="8"/>
      <c r="VS609" s="8"/>
      <c r="VT609" s="8"/>
      <c r="VU609" s="8"/>
      <c r="VV609" s="8"/>
      <c r="VW609" s="8"/>
      <c r="VX609" s="8"/>
      <c r="VY609" s="8"/>
      <c r="VZ609" s="8"/>
      <c r="WA609" s="8"/>
      <c r="WB609" s="8"/>
      <c r="WC609" s="8"/>
      <c r="WD609" s="8"/>
      <c r="WE609" s="8"/>
      <c r="WF609" s="8"/>
      <c r="WG609" s="8"/>
      <c r="WH609" s="8"/>
      <c r="WI609" s="8"/>
      <c r="WJ609" s="8"/>
      <c r="WK609" s="8"/>
      <c r="WL609" s="8"/>
      <c r="WM609" s="8"/>
      <c r="WN609" s="8"/>
      <c r="WO609" s="8"/>
      <c r="WP609" s="8"/>
      <c r="WQ609" s="8"/>
      <c r="WR609" s="8"/>
      <c r="WS609" s="8"/>
      <c r="WT609" s="8"/>
      <c r="WU609" s="8"/>
      <c r="WV609" s="8"/>
      <c r="WW609" s="8"/>
      <c r="WX609" s="8"/>
      <c r="WY609" s="8"/>
      <c r="WZ609" s="8"/>
      <c r="XA609" s="8"/>
      <c r="XB609" s="8"/>
      <c r="XC609" s="8"/>
      <c r="XD609" s="8"/>
      <c r="XE609" s="8"/>
      <c r="XF609" s="8"/>
      <c r="XG609" s="8"/>
      <c r="XH609" s="8"/>
      <c r="XI609" s="8"/>
      <c r="XJ609" s="8"/>
      <c r="XK609" s="8"/>
      <c r="XL609" s="8"/>
      <c r="XM609" s="8"/>
      <c r="XN609" s="8"/>
      <c r="XO609" s="8"/>
      <c r="XP609" s="8"/>
      <c r="XQ609" s="8"/>
      <c r="XR609" s="8"/>
      <c r="XS609" s="8"/>
      <c r="XT609" s="8"/>
      <c r="XU609" s="8"/>
      <c r="XV609" s="8"/>
      <c r="XW609" s="8"/>
      <c r="XX609" s="8"/>
      <c r="XY609" s="8"/>
      <c r="XZ609" s="8"/>
      <c r="YA609" s="8"/>
      <c r="YB609" s="8"/>
      <c r="YC609" s="8"/>
      <c r="YD609" s="8"/>
      <c r="YE609" s="8"/>
      <c r="YF609" s="8"/>
      <c r="YG609" s="8"/>
      <c r="YH609" s="8"/>
      <c r="YI609" s="8"/>
      <c r="YJ609" s="8"/>
      <c r="YK609" s="8"/>
      <c r="YL609" s="8"/>
      <c r="YM609" s="8"/>
      <c r="YN609" s="8"/>
      <c r="YO609" s="8"/>
      <c r="YP609" s="8"/>
      <c r="YQ609" s="8"/>
      <c r="YR609" s="8"/>
      <c r="YS609" s="8"/>
      <c r="YT609" s="8"/>
      <c r="YU609" s="8"/>
      <c r="YV609" s="8"/>
      <c r="YW609" s="8"/>
      <c r="YX609" s="8"/>
      <c r="YY609" s="8"/>
      <c r="YZ609" s="8"/>
      <c r="ZA609" s="8"/>
      <c r="ZB609" s="8"/>
      <c r="ZC609" s="8"/>
      <c r="ZD609" s="8"/>
      <c r="ZE609" s="8"/>
      <c r="ZF609" s="8"/>
      <c r="ZG609" s="8"/>
      <c r="ZH609" s="8"/>
      <c r="ZI609" s="8"/>
      <c r="ZJ609" s="8"/>
      <c r="ZK609" s="8"/>
      <c r="ZL609" s="8"/>
      <c r="ZM609" s="8"/>
      <c r="ZN609" s="8"/>
      <c r="ZO609" s="8"/>
      <c r="ZP609" s="8"/>
      <c r="ZQ609" s="8"/>
      <c r="ZR609" s="8"/>
      <c r="ZS609" s="8"/>
      <c r="ZT609" s="8"/>
      <c r="ZU609" s="8"/>
      <c r="ZV609" s="8"/>
      <c r="ZW609" s="8"/>
      <c r="ZX609" s="8"/>
      <c r="ZY609" s="8"/>
      <c r="ZZ609" s="8"/>
      <c r="AAA609" s="8"/>
      <c r="AAB609" s="8"/>
      <c r="AAC609" s="8"/>
      <c r="AAD609" s="8"/>
      <c r="AAE609" s="8"/>
      <c r="AAF609" s="8"/>
      <c r="AAG609" s="8"/>
      <c r="AAH609" s="8"/>
      <c r="AAI609" s="8"/>
      <c r="AAJ609" s="8"/>
      <c r="AAK609" s="8"/>
      <c r="AAL609" s="8"/>
      <c r="AAM609" s="8"/>
      <c r="AAN609" s="8"/>
      <c r="AAO609" s="8"/>
      <c r="AAP609" s="8"/>
      <c r="AAQ609" s="8"/>
      <c r="AAR609" s="8"/>
      <c r="AAS609" s="8"/>
      <c r="AAT609" s="8"/>
      <c r="AAU609" s="8"/>
      <c r="AAV609" s="8"/>
      <c r="AAW609" s="8"/>
      <c r="AAX609" s="8"/>
      <c r="AAY609" s="8"/>
      <c r="AAZ609" s="8"/>
      <c r="ABA609" s="8"/>
      <c r="ABB609" s="8"/>
      <c r="ABC609" s="8"/>
      <c r="ABD609" s="8"/>
      <c r="ABE609" s="8"/>
      <c r="ABF609" s="8"/>
      <c r="ABG609" s="8"/>
      <c r="ABH609" s="8"/>
      <c r="ABI609" s="8"/>
      <c r="ABJ609" s="8"/>
      <c r="ABK609" s="8"/>
      <c r="ABL609" s="8"/>
      <c r="ABM609" s="8"/>
      <c r="ABN609" s="8"/>
      <c r="ABO609" s="8"/>
      <c r="ABP609" s="8"/>
      <c r="ABQ609" s="8"/>
      <c r="ABR609" s="8"/>
      <c r="ABS609" s="8"/>
      <c r="ABT609" s="8"/>
      <c r="ABU609" s="8"/>
      <c r="ABV609" s="8"/>
      <c r="ABW609" s="8"/>
      <c r="ABX609" s="8"/>
      <c r="ABY609" s="8"/>
      <c r="ABZ609" s="8"/>
      <c r="ACA609" s="8"/>
      <c r="ACB609" s="8"/>
      <c r="ACC609" s="8"/>
      <c r="ACD609" s="8"/>
      <c r="ACE609" s="8"/>
      <c r="ACF609" s="8"/>
      <c r="ACG609" s="8"/>
      <c r="ACH609" s="8"/>
      <c r="ACI609" s="8"/>
      <c r="ACJ609" s="8"/>
      <c r="ACK609" s="8"/>
      <c r="ACL609" s="8"/>
      <c r="ACM609" s="8"/>
      <c r="ACN609" s="8"/>
      <c r="ACO609" s="8"/>
      <c r="ACP609" s="8"/>
      <c r="ACQ609" s="8"/>
      <c r="ACR609" s="8"/>
      <c r="ACS609" s="8"/>
      <c r="ACT609" s="8"/>
      <c r="ACU609" s="8"/>
      <c r="ACV609" s="8"/>
      <c r="ACW609" s="8"/>
      <c r="ACX609" s="8"/>
      <c r="ACY609" s="8"/>
      <c r="ACZ609" s="8"/>
      <c r="ADA609" s="8"/>
      <c r="ADB609" s="8"/>
      <c r="ADC609" s="8"/>
      <c r="ADD609" s="8"/>
      <c r="ADE609" s="8"/>
      <c r="ADF609" s="8"/>
      <c r="ADG609" s="8"/>
      <c r="ADH609" s="8"/>
      <c r="ADI609" s="8"/>
      <c r="ADJ609" s="8"/>
      <c r="ADK609" s="8"/>
      <c r="ADL609" s="8"/>
      <c r="ADM609" s="8"/>
      <c r="ADN609" s="8"/>
      <c r="ADO609" s="8"/>
      <c r="ADP609" s="8"/>
      <c r="ADQ609" s="8"/>
      <c r="ADR609" s="8"/>
      <c r="ADS609" s="8"/>
      <c r="ADT609" s="8"/>
      <c r="ADU609" s="8"/>
      <c r="ADV609" s="8"/>
      <c r="ADW609" s="8"/>
      <c r="ADX609" s="8"/>
      <c r="ADY609" s="8"/>
      <c r="ADZ609" s="8"/>
      <c r="AEA609" s="8"/>
      <c r="AEB609" s="8"/>
      <c r="AEC609" s="8"/>
      <c r="AED609" s="8"/>
      <c r="AEE609" s="8"/>
      <c r="AEF609" s="8"/>
      <c r="AEG609" s="8"/>
      <c r="AEH609" s="8"/>
      <c r="AEI609" s="8"/>
      <c r="AEJ609" s="8"/>
      <c r="AEK609" s="8"/>
      <c r="AEL609" s="8"/>
      <c r="AEM609" s="8"/>
      <c r="AEN609" s="8"/>
      <c r="AEO609" s="8"/>
      <c r="AEP609" s="8"/>
      <c r="AEQ609" s="8"/>
      <c r="AER609" s="8"/>
      <c r="AES609" s="8"/>
      <c r="AET609" s="8"/>
      <c r="AEU609" s="8"/>
      <c r="AEV609" s="8"/>
      <c r="AEW609" s="8"/>
      <c r="AEX609" s="8"/>
      <c r="AEY609" s="8"/>
      <c r="AEZ609" s="8"/>
      <c r="AFA609" s="8"/>
      <c r="AFB609" s="8"/>
      <c r="AFC609" s="8"/>
      <c r="AFD609" s="8"/>
      <c r="AFE609" s="8"/>
      <c r="AFF609" s="8"/>
      <c r="AFG609" s="8"/>
      <c r="AFH609" s="8"/>
      <c r="AFI609" s="8"/>
      <c r="AFJ609" s="8"/>
      <c r="AFK609" s="8"/>
      <c r="AFL609" s="8"/>
      <c r="AFM609" s="8"/>
      <c r="AFN609" s="8"/>
      <c r="AFO609" s="8"/>
      <c r="AFP609" s="8"/>
      <c r="AFQ609" s="8"/>
      <c r="AFR609" s="8"/>
      <c r="AFS609" s="8"/>
      <c r="AFT609" s="8"/>
      <c r="AFU609" s="8"/>
      <c r="AFV609" s="8"/>
      <c r="AFW609" s="8"/>
      <c r="AFX609" s="8"/>
      <c r="AFY609" s="8"/>
      <c r="AFZ609" s="8"/>
      <c r="AGA609" s="8"/>
      <c r="AGB609" s="8"/>
      <c r="AGC609" s="8"/>
      <c r="AGD609" s="8"/>
      <c r="AGE609" s="8"/>
      <c r="AGF609" s="8"/>
      <c r="AGG609" s="8"/>
      <c r="AGH609" s="8"/>
      <c r="AGI609" s="8"/>
      <c r="AGJ609" s="8"/>
      <c r="AGK609" s="8"/>
      <c r="AGL609" s="8"/>
      <c r="AGM609" s="8"/>
      <c r="AGN609" s="8"/>
      <c r="AGO609" s="8"/>
      <c r="AGP609" s="8"/>
      <c r="AGQ609" s="8"/>
      <c r="AGR609" s="8"/>
      <c r="AGS609" s="8"/>
      <c r="AGT609" s="8"/>
      <c r="AGU609" s="8"/>
      <c r="AGV609" s="8"/>
      <c r="AGW609" s="8"/>
      <c r="AGX609" s="8"/>
      <c r="AGY609" s="8"/>
      <c r="AGZ609" s="8"/>
      <c r="AHA609" s="8"/>
      <c r="AHB609" s="8"/>
      <c r="AHC609" s="8"/>
      <c r="AHD609" s="8"/>
      <c r="AHE609" s="8"/>
      <c r="AHF609" s="8"/>
      <c r="AHG609" s="8"/>
      <c r="AHH609" s="8"/>
      <c r="AHI609" s="8"/>
      <c r="AHJ609" s="8"/>
      <c r="AHK609" s="8"/>
      <c r="AHL609" s="8"/>
      <c r="AHM609" s="8"/>
      <c r="AHN609" s="8"/>
      <c r="AHO609" s="8"/>
      <c r="AHP609" s="8"/>
      <c r="AHQ609" s="8"/>
      <c r="AHR609" s="8"/>
      <c r="AHS609" s="8"/>
      <c r="AHT609" s="8"/>
      <c r="AHU609" s="8"/>
      <c r="AHV609" s="8"/>
      <c r="AHW609" s="8"/>
      <c r="AHX609" s="8"/>
      <c r="AHY609" s="8"/>
      <c r="AHZ609" s="8"/>
      <c r="AIA609" s="8"/>
      <c r="AIB609" s="8"/>
      <c r="AIC609" s="8"/>
      <c r="AID609" s="8"/>
      <c r="AIE609" s="8"/>
      <c r="AIF609" s="8"/>
      <c r="AIG609" s="8"/>
      <c r="AIH609" s="8"/>
      <c r="AII609" s="8"/>
      <c r="AIJ609" s="8"/>
      <c r="AIK609" s="8"/>
      <c r="AIL609" s="8"/>
      <c r="AIM609" s="8"/>
      <c r="AIN609" s="8"/>
      <c r="AIO609" s="8"/>
      <c r="AIP609" s="8"/>
      <c r="AIQ609" s="8"/>
      <c r="AIR609" s="8"/>
      <c r="AIS609" s="8"/>
      <c r="AIT609" s="8"/>
      <c r="AIU609" s="8"/>
      <c r="AIV609" s="8"/>
      <c r="AIW609" s="8"/>
      <c r="AIX609" s="8"/>
      <c r="AIY609" s="8"/>
      <c r="AIZ609" s="8"/>
      <c r="AJA609" s="8"/>
      <c r="AJB609" s="8"/>
      <c r="AJC609" s="8"/>
      <c r="AJD609" s="8"/>
      <c r="AJE609" s="8"/>
      <c r="AJF609" s="8"/>
      <c r="AJG609" s="8"/>
      <c r="AJH609" s="8"/>
      <c r="AJI609" s="8"/>
      <c r="AJJ609" s="8"/>
      <c r="AJK609" s="8"/>
      <c r="AJL609" s="8"/>
      <c r="AJM609" s="8"/>
      <c r="AJN609" s="8"/>
      <c r="AJO609" s="8"/>
      <c r="AJP609" s="8"/>
      <c r="AJQ609" s="8"/>
      <c r="AJR609" s="8"/>
      <c r="AJS609" s="8"/>
      <c r="AJT609" s="8"/>
      <c r="AJU609" s="8"/>
      <c r="AJV609" s="8"/>
      <c r="AJW609" s="8"/>
      <c r="AJX609" s="8"/>
      <c r="AJY609" s="8"/>
      <c r="AJZ609" s="8"/>
      <c r="AKA609" s="8"/>
      <c r="AKB609" s="8"/>
      <c r="AKC609" s="8"/>
      <c r="AKD609" s="8"/>
      <c r="AKE609" s="8"/>
      <c r="AKF609" s="8"/>
      <c r="AKG609" s="8"/>
      <c r="AKH609" s="8"/>
      <c r="AKI609" s="8"/>
      <c r="AKJ609" s="8"/>
      <c r="AKK609" s="8"/>
      <c r="AKL609" s="8"/>
      <c r="AKM609" s="8"/>
      <c r="AKN609" s="8"/>
      <c r="AKO609" s="8"/>
      <c r="AKP609" s="8"/>
      <c r="AKQ609" s="8"/>
      <c r="AKR609" s="8"/>
      <c r="AKS609" s="8"/>
      <c r="AKT609" s="8"/>
      <c r="AKU609" s="8"/>
      <c r="AKV609" s="8"/>
      <c r="AKW609" s="8"/>
      <c r="AKX609" s="8"/>
      <c r="AKY609" s="8"/>
      <c r="AKZ609" s="8"/>
      <c r="ALA609" s="8"/>
      <c r="ALB609" s="8"/>
      <c r="ALC609" s="8"/>
      <c r="ALD609" s="8"/>
      <c r="ALE609" s="8"/>
      <c r="ALF609" s="8"/>
      <c r="ALG609" s="8"/>
      <c r="ALH609" s="8"/>
      <c r="ALI609" s="8"/>
      <c r="ALJ609" s="8"/>
      <c r="ALK609" s="8"/>
      <c r="ALL609" s="8"/>
      <c r="ALM609" s="8"/>
      <c r="ALN609" s="8"/>
      <c r="ALO609" s="8"/>
      <c r="ALP609" s="8"/>
      <c r="ALQ609" s="8"/>
      <c r="ALR609" s="8"/>
      <c r="ALS609" s="8"/>
      <c r="ALT609" s="8"/>
      <c r="ALU609" s="8"/>
      <c r="ALV609" s="8"/>
      <c r="ALW609" s="8"/>
      <c r="ALX609" s="8"/>
      <c r="ALY609" s="8"/>
      <c r="ALZ609" s="8"/>
      <c r="AMA609" s="8"/>
      <c r="AMB609" s="8"/>
      <c r="AMC609" s="8"/>
      <c r="AMD609" s="8"/>
      <c r="AME609" s="8"/>
      <c r="AMF609" s="8"/>
      <c r="AMG609" s="8"/>
      <c r="AMH609" s="8"/>
      <c r="AMI609" s="8"/>
      <c r="AMJ609" s="8"/>
      <c r="AMK609" s="8"/>
      <c r="AML609" s="8"/>
      <c r="AMM609" s="8"/>
      <c r="AMN609" s="8"/>
      <c r="AMO609" s="8"/>
      <c r="AMP609" s="8"/>
      <c r="AMQ609" s="8"/>
      <c r="AMR609" s="8"/>
      <c r="AMS609" s="8"/>
      <c r="AMT609" s="8"/>
      <c r="AMU609" s="8"/>
      <c r="AMV609" s="8"/>
      <c r="AMW609" s="8"/>
      <c r="AMX609" s="8"/>
      <c r="AMY609" s="8"/>
      <c r="AMZ609" s="8"/>
      <c r="ANA609" s="8"/>
      <c r="ANB609" s="8"/>
      <c r="ANC609" s="8"/>
      <c r="AND609" s="8"/>
      <c r="ANE609" s="8"/>
      <c r="ANF609" s="8"/>
      <c r="ANG609" s="8"/>
      <c r="ANH609" s="8"/>
      <c r="ANI609" s="8"/>
      <c r="ANJ609" s="8"/>
      <c r="ANK609" s="8"/>
      <c r="ANL609" s="8"/>
      <c r="ANM609" s="8"/>
      <c r="ANN609" s="8"/>
      <c r="ANO609" s="8"/>
      <c r="ANP609" s="8"/>
      <c r="ANQ609" s="8"/>
      <c r="ANR609" s="8"/>
      <c r="ANS609" s="8"/>
      <c r="ANT609" s="8"/>
      <c r="ANU609" s="8"/>
      <c r="ANV609" s="8"/>
      <c r="ANW609" s="8"/>
      <c r="ANX609" s="8"/>
      <c r="ANY609" s="8"/>
      <c r="ANZ609" s="8"/>
      <c r="AOA609" s="8"/>
      <c r="AOB609" s="8"/>
      <c r="AOC609" s="8"/>
      <c r="AOD609" s="8"/>
      <c r="AOE609" s="8"/>
      <c r="AOF609" s="8"/>
      <c r="AOG609" s="8"/>
      <c r="AOH609" s="8"/>
      <c r="AOI609" s="8"/>
      <c r="AOJ609" s="8"/>
      <c r="AOK609" s="8"/>
      <c r="AOL609" s="8"/>
      <c r="AOM609" s="8"/>
      <c r="AON609" s="8"/>
      <c r="AOO609" s="8"/>
      <c r="AOP609" s="8"/>
      <c r="AOQ609" s="8"/>
      <c r="AOR609" s="8"/>
      <c r="AOS609" s="8"/>
      <c r="AOT609" s="8"/>
      <c r="AOU609" s="8"/>
      <c r="AOV609" s="8"/>
      <c r="AOW609" s="8"/>
      <c r="AOX609" s="8"/>
      <c r="AOY609" s="8"/>
      <c r="AOZ609" s="8"/>
      <c r="APA609" s="8"/>
      <c r="APB609" s="8"/>
      <c r="APC609" s="8"/>
      <c r="APD609" s="8"/>
      <c r="APE609" s="8"/>
      <c r="APF609" s="8"/>
      <c r="APG609" s="8"/>
      <c r="APH609" s="8"/>
      <c r="API609" s="8"/>
      <c r="APJ609" s="8"/>
      <c r="APK609" s="8"/>
      <c r="APL609" s="8"/>
      <c r="APM609" s="8"/>
      <c r="APN609" s="8"/>
      <c r="APO609" s="8"/>
      <c r="APP609" s="8"/>
      <c r="APQ609" s="8"/>
      <c r="APR609" s="8"/>
      <c r="APS609" s="8"/>
      <c r="APT609" s="8"/>
      <c r="APU609" s="8"/>
      <c r="APV609" s="8"/>
      <c r="APW609" s="8"/>
      <c r="APX609" s="8"/>
      <c r="APY609" s="8"/>
      <c r="APZ609" s="8"/>
      <c r="AQA609" s="8"/>
      <c r="AQB609" s="8"/>
      <c r="AQC609" s="8"/>
      <c r="AQD609" s="8"/>
      <c r="AQE609" s="8"/>
      <c r="AQF609" s="8"/>
      <c r="AQG609" s="8"/>
      <c r="AQH609" s="8"/>
      <c r="AQI609" s="8"/>
      <c r="AQJ609" s="8"/>
      <c r="AQK609" s="8"/>
      <c r="AQL609" s="8"/>
      <c r="AQM609" s="8"/>
      <c r="AQN609" s="8"/>
      <c r="AQO609" s="8"/>
      <c r="AQP609" s="8"/>
      <c r="AQQ609" s="8"/>
      <c r="AQR609" s="8"/>
      <c r="AQS609" s="8"/>
      <c r="AQT609" s="8"/>
      <c r="AQU609" s="8"/>
      <c r="AQV609" s="8"/>
      <c r="AQW609" s="8"/>
      <c r="AQX609" s="8"/>
      <c r="AQY609" s="8"/>
      <c r="AQZ609" s="8"/>
      <c r="ARA609" s="8"/>
      <c r="ARB609" s="8"/>
      <c r="ARC609" s="8"/>
      <c r="ARD609" s="8"/>
      <c r="ARE609" s="8"/>
      <c r="ARF609" s="8"/>
      <c r="ARG609" s="8"/>
      <c r="ARH609" s="8"/>
      <c r="ARI609" s="8"/>
      <c r="ARJ609" s="8"/>
      <c r="ARK609" s="8"/>
      <c r="ARL609" s="8"/>
      <c r="ARM609" s="8"/>
      <c r="ARN609" s="8"/>
      <c r="ARO609" s="8"/>
      <c r="ARP609" s="8"/>
      <c r="ARQ609" s="8"/>
      <c r="ARR609" s="8"/>
      <c r="ARS609" s="8"/>
      <c r="ART609" s="8"/>
      <c r="ARU609" s="8"/>
      <c r="ARV609" s="8"/>
      <c r="ARW609" s="8"/>
      <c r="ARX609" s="8"/>
      <c r="ARY609" s="8"/>
      <c r="ARZ609" s="8"/>
      <c r="ASA609" s="8"/>
      <c r="ASB609" s="8"/>
      <c r="ASC609" s="8"/>
      <c r="ASD609" s="8"/>
      <c r="ASE609" s="8"/>
      <c r="ASF609" s="8"/>
      <c r="ASG609" s="8"/>
      <c r="ASH609" s="8"/>
      <c r="ASI609" s="8"/>
      <c r="ASJ609" s="8"/>
      <c r="ASK609" s="8"/>
      <c r="ASL609" s="8"/>
      <c r="ASM609" s="8"/>
      <c r="ASN609" s="8"/>
      <c r="ASO609" s="8"/>
      <c r="ASP609" s="8"/>
      <c r="ASQ609" s="8"/>
      <c r="ASR609" s="8"/>
      <c r="ASS609" s="8"/>
      <c r="AST609" s="8"/>
      <c r="ASU609" s="8"/>
      <c r="ASV609" s="8"/>
      <c r="ASW609" s="8"/>
      <c r="ASX609" s="8"/>
      <c r="ASY609" s="8"/>
      <c r="ASZ609" s="8"/>
      <c r="ATA609" s="8"/>
      <c r="ATB609" s="8"/>
      <c r="ATC609" s="8"/>
      <c r="ATD609" s="8"/>
      <c r="ATE609" s="8"/>
      <c r="ATF609" s="8"/>
      <c r="ATG609" s="8"/>
      <c r="ATH609" s="8"/>
      <c r="ATI609" s="8"/>
      <c r="ATJ609" s="8"/>
      <c r="ATK609" s="8"/>
      <c r="ATL609" s="8"/>
      <c r="ATM609" s="8"/>
      <c r="ATN609" s="8"/>
      <c r="ATO609" s="8"/>
      <c r="ATP609" s="8"/>
      <c r="ATQ609" s="8"/>
      <c r="ATR609" s="8"/>
      <c r="ATS609" s="8"/>
      <c r="ATT609" s="8"/>
      <c r="ATU609" s="8"/>
      <c r="ATV609" s="8"/>
      <c r="ATW609" s="8"/>
      <c r="ATX609" s="8"/>
      <c r="ATY609" s="8"/>
      <c r="ATZ609" s="8"/>
      <c r="AUA609" s="8"/>
      <c r="AUB609" s="8"/>
      <c r="AUC609" s="8"/>
      <c r="AUD609" s="8"/>
      <c r="AUE609" s="8"/>
      <c r="AUF609" s="8"/>
      <c r="AUG609" s="8"/>
      <c r="AUH609" s="8"/>
      <c r="AUI609" s="8"/>
      <c r="AUJ609" s="8"/>
      <c r="AUK609" s="8"/>
      <c r="AUL609" s="8"/>
      <c r="AUM609" s="8"/>
      <c r="AUN609" s="8"/>
      <c r="AUO609" s="8"/>
      <c r="AUP609" s="8"/>
      <c r="AUQ609" s="8"/>
      <c r="AUR609" s="8"/>
      <c r="AUS609" s="8"/>
      <c r="AUT609" s="8"/>
      <c r="AUU609" s="8"/>
      <c r="AUV609" s="8"/>
      <c r="AUW609" s="8"/>
      <c r="AUX609" s="8"/>
      <c r="AUY609" s="8"/>
      <c r="AUZ609" s="8"/>
      <c r="AVA609" s="8"/>
      <c r="AVB609" s="8"/>
      <c r="AVC609" s="8"/>
      <c r="AVD609" s="8"/>
      <c r="AVE609" s="8"/>
      <c r="AVF609" s="8"/>
      <c r="AVG609" s="8"/>
      <c r="AVH609" s="8"/>
      <c r="AVI609" s="8"/>
      <c r="AVJ609" s="8"/>
      <c r="AVK609" s="8"/>
      <c r="AVL609" s="8"/>
      <c r="AVM609" s="8"/>
      <c r="AVN609" s="8"/>
      <c r="AVO609" s="8"/>
      <c r="AVP609" s="8"/>
      <c r="AVQ609" s="8"/>
      <c r="AVR609" s="8"/>
      <c r="AVS609" s="8"/>
      <c r="AVT609" s="8"/>
      <c r="AVU609" s="8"/>
      <c r="AVV609" s="8"/>
      <c r="AVW609" s="8"/>
      <c r="AVX609" s="8"/>
      <c r="AVY609" s="8"/>
      <c r="AVZ609" s="8"/>
      <c r="AWA609" s="8"/>
      <c r="AWB609" s="8"/>
      <c r="AWC609" s="8"/>
      <c r="AWD609" s="8"/>
      <c r="AWE609" s="8"/>
      <c r="AWF609" s="8"/>
      <c r="AWG609" s="8"/>
      <c r="AWH609" s="8"/>
      <c r="AWI609" s="8"/>
      <c r="AWJ609" s="8"/>
      <c r="AWK609" s="8"/>
      <c r="AWL609" s="8"/>
      <c r="AWM609" s="8"/>
      <c r="AWN609" s="8"/>
      <c r="AWO609" s="8"/>
      <c r="AWP609" s="8"/>
      <c r="AWQ609" s="8"/>
      <c r="AWR609" s="8"/>
      <c r="AWS609" s="8"/>
      <c r="AWT609" s="8"/>
      <c r="AWU609" s="8"/>
      <c r="AWV609" s="8"/>
      <c r="AWW609" s="8"/>
      <c r="AWX609" s="8"/>
      <c r="AWY609" s="8"/>
      <c r="AWZ609" s="8"/>
      <c r="AXA609" s="8"/>
      <c r="AXB609" s="8"/>
      <c r="AXC609" s="8"/>
      <c r="AXD609" s="8"/>
      <c r="AXE609" s="8"/>
      <c r="AXF609" s="8"/>
      <c r="AXG609" s="8"/>
      <c r="AXH609" s="8"/>
      <c r="AXI609" s="8"/>
      <c r="AXJ609" s="8"/>
      <c r="AXK609" s="8"/>
      <c r="AXL609" s="8"/>
      <c r="AXM609" s="8"/>
      <c r="AXN609" s="8"/>
      <c r="AXO609" s="8"/>
      <c r="AXP609" s="8"/>
      <c r="AXQ609" s="8"/>
      <c r="AXR609" s="8"/>
      <c r="AXS609" s="8"/>
      <c r="AXT609" s="8"/>
      <c r="AXU609" s="8"/>
      <c r="AXV609" s="8"/>
      <c r="AXW609" s="8"/>
      <c r="AXX609" s="8"/>
      <c r="AXY609" s="8"/>
      <c r="AXZ609" s="8"/>
      <c r="AYA609" s="8"/>
      <c r="AYB609" s="8"/>
      <c r="AYC609" s="8"/>
      <c r="AYD609" s="8"/>
      <c r="AYE609" s="8"/>
      <c r="AYF609" s="8"/>
      <c r="AYG609" s="8"/>
      <c r="AYH609" s="8"/>
      <c r="AYI609" s="8"/>
      <c r="AYJ609" s="8"/>
      <c r="AYK609" s="8"/>
      <c r="AYL609" s="8"/>
      <c r="AYM609" s="8"/>
      <c r="AYN609" s="8"/>
      <c r="AYO609" s="8"/>
      <c r="AYP609" s="8"/>
      <c r="AYQ609" s="8"/>
      <c r="AYR609" s="8"/>
      <c r="AYS609" s="8"/>
      <c r="AYT609" s="8"/>
      <c r="AYU609" s="8"/>
      <c r="AYV609" s="8"/>
      <c r="AYW609" s="8"/>
      <c r="AYX609" s="8"/>
      <c r="AYY609" s="8"/>
      <c r="AYZ609" s="8"/>
      <c r="AZA609" s="8"/>
      <c r="AZB609" s="8"/>
      <c r="AZC609" s="8"/>
      <c r="AZD609" s="8"/>
      <c r="AZE609" s="8"/>
      <c r="AZF609" s="8"/>
      <c r="AZG609" s="8"/>
      <c r="AZH609" s="8"/>
      <c r="AZI609" s="8"/>
      <c r="AZJ609" s="8"/>
      <c r="AZK609" s="8"/>
      <c r="AZL609" s="8"/>
      <c r="AZM609" s="8"/>
      <c r="AZN609" s="8"/>
      <c r="AZO609" s="8"/>
      <c r="AZP609" s="8"/>
      <c r="AZQ609" s="8"/>
      <c r="AZR609" s="8"/>
      <c r="AZS609" s="8"/>
      <c r="AZT609" s="8"/>
      <c r="AZU609" s="8"/>
      <c r="AZV609" s="8"/>
      <c r="AZW609" s="8"/>
      <c r="AZX609" s="8"/>
      <c r="AZY609" s="8"/>
      <c r="AZZ609" s="8"/>
      <c r="BAA609" s="8"/>
      <c r="BAB609" s="8"/>
      <c r="BAC609" s="8"/>
      <c r="BAD609" s="8"/>
      <c r="BAE609" s="8"/>
      <c r="BAF609" s="8"/>
      <c r="BAG609" s="8"/>
      <c r="BAH609" s="8"/>
      <c r="BAI609" s="8"/>
      <c r="BAJ609" s="8"/>
      <c r="BAK609" s="8"/>
      <c r="BAL609" s="8"/>
      <c r="BAM609" s="8"/>
      <c r="BAN609" s="8"/>
      <c r="BAO609" s="8"/>
      <c r="BAP609" s="8"/>
      <c r="BAQ609" s="8"/>
      <c r="BAR609" s="8"/>
      <c r="BAS609" s="8"/>
      <c r="BAT609" s="8"/>
      <c r="BAU609" s="8"/>
      <c r="BAV609" s="8"/>
      <c r="BAW609" s="8"/>
      <c r="BAX609" s="8"/>
      <c r="BAY609" s="8"/>
      <c r="BAZ609" s="8"/>
      <c r="BBA609" s="8"/>
      <c r="BBB609" s="8"/>
      <c r="BBC609" s="8"/>
      <c r="BBD609" s="8"/>
      <c r="BBE609" s="8"/>
      <c r="BBF609" s="8"/>
      <c r="BBG609" s="8"/>
      <c r="BBH609" s="8"/>
      <c r="BBI609" s="8"/>
      <c r="BBJ609" s="8"/>
      <c r="BBK609" s="8"/>
      <c r="BBL609" s="8"/>
      <c r="BBM609" s="8"/>
      <c r="BBN609" s="8"/>
      <c r="BBO609" s="8"/>
      <c r="BBP609" s="8"/>
      <c r="BBQ609" s="8"/>
      <c r="BBR609" s="8"/>
      <c r="BBS609" s="8"/>
      <c r="BBT609" s="8"/>
      <c r="BBU609" s="8"/>
      <c r="BBV609" s="8"/>
      <c r="BBW609" s="8"/>
      <c r="BBX609" s="8"/>
      <c r="BBY609" s="8"/>
      <c r="BBZ609" s="8"/>
      <c r="BCA609" s="8"/>
      <c r="BCB609" s="8"/>
      <c r="BCC609" s="8"/>
      <c r="BCD609" s="8"/>
      <c r="BCE609" s="8"/>
      <c r="BCF609" s="8"/>
      <c r="BCG609" s="8"/>
      <c r="BCH609" s="8"/>
      <c r="BCI609" s="8"/>
      <c r="BCJ609" s="8"/>
      <c r="BCK609" s="8"/>
      <c r="BCL609" s="8"/>
      <c r="BCM609" s="8"/>
      <c r="BCN609" s="8"/>
      <c r="BCO609" s="8"/>
      <c r="BCP609" s="8"/>
      <c r="BCQ609" s="8"/>
      <c r="BCR609" s="8"/>
      <c r="BCS609" s="8"/>
      <c r="BCT609" s="8"/>
      <c r="BCU609" s="8"/>
      <c r="BCV609" s="8"/>
      <c r="BCW609" s="8"/>
      <c r="BCX609" s="8"/>
      <c r="BCY609" s="8"/>
      <c r="BCZ609" s="8"/>
      <c r="BDA609" s="8"/>
      <c r="BDB609" s="8"/>
      <c r="BDC609" s="8"/>
      <c r="BDD609" s="8"/>
      <c r="BDE609" s="8"/>
      <c r="BDF609" s="8"/>
      <c r="BDG609" s="8"/>
      <c r="BDH609" s="8"/>
      <c r="BDI609" s="8"/>
      <c r="BDJ609" s="8"/>
      <c r="BDK609" s="8"/>
      <c r="BDL609" s="8"/>
      <c r="BDM609" s="8"/>
      <c r="BDN609" s="8"/>
      <c r="BDO609" s="8"/>
      <c r="BDP609" s="8"/>
      <c r="BDQ609" s="8"/>
      <c r="BDR609" s="8"/>
      <c r="BDS609" s="8"/>
      <c r="BDT609" s="8"/>
      <c r="BDU609" s="8"/>
      <c r="BDV609" s="8"/>
      <c r="BDW609" s="8"/>
      <c r="BDX609" s="8"/>
      <c r="BDY609" s="8"/>
      <c r="BDZ609" s="8"/>
      <c r="BEA609" s="8"/>
      <c r="BEB609" s="8"/>
      <c r="BEC609" s="8"/>
      <c r="BED609" s="8"/>
      <c r="BEE609" s="8"/>
      <c r="BEF609" s="8"/>
      <c r="BEG609" s="8"/>
      <c r="BEH609" s="8"/>
      <c r="BEI609" s="8"/>
      <c r="BEJ609" s="8"/>
      <c r="BEK609" s="8"/>
      <c r="BEL609" s="8"/>
      <c r="BEM609" s="8"/>
      <c r="BEN609" s="8"/>
      <c r="BEO609" s="8"/>
      <c r="BEP609" s="8"/>
      <c r="BEQ609" s="8"/>
      <c r="BER609" s="8"/>
      <c r="BES609" s="8"/>
      <c r="BET609" s="8"/>
      <c r="BEU609" s="8"/>
      <c r="BEV609" s="8"/>
      <c r="BEW609" s="8"/>
      <c r="BEX609" s="8"/>
      <c r="BEY609" s="8"/>
      <c r="BEZ609" s="8"/>
      <c r="BFA609" s="8"/>
      <c r="BFB609" s="8"/>
      <c r="BFC609" s="8"/>
      <c r="BFD609" s="8"/>
      <c r="BFE609" s="8"/>
      <c r="BFF609" s="8"/>
      <c r="BFG609" s="8"/>
      <c r="BFH609" s="8"/>
      <c r="BFI609" s="8"/>
      <c r="BFJ609" s="8"/>
      <c r="BFK609" s="8"/>
      <c r="BFL609" s="8"/>
      <c r="BFM609" s="8"/>
      <c r="BFN609" s="8"/>
      <c r="BFO609" s="8"/>
      <c r="BFP609" s="8"/>
      <c r="BFQ609" s="8"/>
      <c r="BFR609" s="8"/>
      <c r="BFS609" s="8"/>
      <c r="BFT609" s="8"/>
      <c r="BFU609" s="8"/>
      <c r="BFV609" s="8"/>
      <c r="BFW609" s="8"/>
      <c r="BFX609" s="8"/>
      <c r="BFY609" s="8"/>
      <c r="BFZ609" s="8"/>
      <c r="BGA609" s="8"/>
      <c r="BGB609" s="8"/>
      <c r="BGC609" s="8"/>
      <c r="BGD609" s="8"/>
      <c r="BGE609" s="8"/>
      <c r="BGF609" s="8"/>
      <c r="BGG609" s="8"/>
      <c r="BGH609" s="8"/>
      <c r="BGI609" s="8"/>
      <c r="BGJ609" s="8"/>
      <c r="BGK609" s="8"/>
      <c r="BGL609" s="8"/>
      <c r="BGM609" s="8"/>
      <c r="BGN609" s="8"/>
      <c r="BGO609" s="8"/>
      <c r="BGP609" s="8"/>
      <c r="BGQ609" s="8"/>
      <c r="BGR609" s="8"/>
      <c r="BGS609" s="8"/>
      <c r="BGT609" s="8"/>
      <c r="BGU609" s="8"/>
      <c r="BGV609" s="8"/>
      <c r="BGW609" s="8"/>
      <c r="BGX609" s="8"/>
      <c r="BGY609" s="8"/>
      <c r="BGZ609" s="8"/>
      <c r="BHA609" s="8"/>
      <c r="BHB609" s="8"/>
      <c r="BHC609" s="8"/>
      <c r="BHD609" s="8"/>
      <c r="BHE609" s="8"/>
      <c r="BHF609" s="8"/>
      <c r="BHG609" s="8"/>
      <c r="BHH609" s="8"/>
      <c r="BHI609" s="8"/>
      <c r="BHJ609" s="8"/>
      <c r="BHK609" s="8"/>
      <c r="BHL609" s="8"/>
      <c r="BHM609" s="8"/>
      <c r="BHN609" s="8"/>
      <c r="BHO609" s="8"/>
      <c r="BHP609" s="8"/>
      <c r="BHQ609" s="8"/>
      <c r="BHR609" s="8"/>
      <c r="BHS609" s="8"/>
      <c r="BHT609" s="8"/>
      <c r="BHU609" s="8"/>
      <c r="BHV609" s="8"/>
      <c r="BHW609" s="8"/>
      <c r="BHX609" s="8"/>
      <c r="BHY609" s="8"/>
      <c r="BHZ609" s="8"/>
      <c r="BIA609" s="8"/>
      <c r="BIB609" s="8"/>
      <c r="BIC609" s="8"/>
      <c r="BID609" s="8"/>
      <c r="BIE609" s="8"/>
      <c r="BIF609" s="8"/>
      <c r="BIG609" s="8"/>
      <c r="BIH609" s="8"/>
      <c r="BII609" s="8"/>
      <c r="BIJ609" s="8"/>
      <c r="BIK609" s="8"/>
      <c r="BIL609" s="8"/>
      <c r="BIM609" s="8"/>
      <c r="BIN609" s="8"/>
      <c r="BIO609" s="8"/>
      <c r="BIP609" s="8"/>
      <c r="BIQ609" s="8"/>
      <c r="BIR609" s="8"/>
      <c r="BIS609" s="8"/>
      <c r="BIT609" s="8"/>
      <c r="BIU609" s="8"/>
      <c r="BIV609" s="8"/>
      <c r="BIW609" s="8"/>
      <c r="BIX609" s="8"/>
      <c r="BIY609" s="8"/>
      <c r="BIZ609" s="8"/>
      <c r="BJA609" s="8"/>
      <c r="BJB609" s="8"/>
      <c r="BJC609" s="8"/>
      <c r="BJD609" s="8"/>
      <c r="BJE609" s="8"/>
      <c r="BJF609" s="8"/>
      <c r="BJG609" s="8"/>
      <c r="BJH609" s="8"/>
      <c r="BJI609" s="8"/>
      <c r="BJJ609" s="8"/>
      <c r="BJK609" s="8"/>
      <c r="BJL609" s="8"/>
      <c r="BJM609" s="8"/>
      <c r="BJN609" s="8"/>
      <c r="BJO609" s="8"/>
      <c r="BJP609" s="8"/>
      <c r="BJQ609" s="8"/>
      <c r="BJR609" s="8"/>
      <c r="BJS609" s="8"/>
      <c r="BJT609" s="8"/>
      <c r="BJU609" s="8"/>
      <c r="BJV609" s="8"/>
      <c r="BJW609" s="8"/>
      <c r="BJX609" s="8"/>
      <c r="BJY609" s="8"/>
      <c r="BJZ609" s="8"/>
      <c r="BKA609" s="8"/>
      <c r="BKB609" s="8"/>
      <c r="BKC609" s="8"/>
      <c r="BKD609" s="8"/>
      <c r="BKE609" s="8"/>
      <c r="BKF609" s="8"/>
      <c r="BKG609" s="8"/>
      <c r="BKH609" s="8"/>
      <c r="BKI609" s="8"/>
      <c r="BKJ609" s="8"/>
      <c r="BKK609" s="8"/>
      <c r="BKL609" s="8"/>
      <c r="BKM609" s="8"/>
      <c r="BKN609" s="8"/>
      <c r="BKO609" s="8"/>
      <c r="BKP609" s="8"/>
      <c r="BKQ609" s="8"/>
      <c r="BKR609" s="8"/>
      <c r="BKS609" s="8"/>
      <c r="BKT609" s="8"/>
      <c r="BKU609" s="8"/>
      <c r="BKV609" s="8"/>
      <c r="BKW609" s="8"/>
      <c r="BKX609" s="8"/>
      <c r="BKY609" s="8"/>
      <c r="BKZ609" s="8"/>
      <c r="BLA609" s="8"/>
      <c r="BLB609" s="8"/>
      <c r="BLC609" s="8"/>
      <c r="BLD609" s="8"/>
      <c r="BLE609" s="8"/>
      <c r="BLF609" s="8"/>
      <c r="BLG609" s="8"/>
      <c r="BLH609" s="8"/>
      <c r="BLI609" s="8"/>
      <c r="BLJ609" s="8"/>
      <c r="BLK609" s="8"/>
      <c r="BLL609" s="8"/>
      <c r="BLM609" s="8"/>
      <c r="BLN609" s="8"/>
      <c r="BLO609" s="8"/>
      <c r="BLP609" s="8"/>
      <c r="BLQ609" s="8"/>
      <c r="BLR609" s="8"/>
      <c r="BLS609" s="8"/>
      <c r="BLT609" s="8"/>
      <c r="BLU609" s="8"/>
      <c r="BLV609" s="8"/>
      <c r="BLW609" s="8"/>
      <c r="BLX609" s="8"/>
      <c r="BLY609" s="8"/>
      <c r="BLZ609" s="8"/>
      <c r="BMA609" s="8"/>
      <c r="BMB609" s="8"/>
      <c r="BMC609" s="8"/>
      <c r="BMD609" s="8"/>
      <c r="BME609" s="8"/>
      <c r="BMF609" s="8"/>
      <c r="BMG609" s="8"/>
      <c r="BMH609" s="8"/>
      <c r="BMI609" s="8"/>
      <c r="BMJ609" s="8"/>
      <c r="BMK609" s="8"/>
      <c r="BML609" s="8"/>
      <c r="BMM609" s="8"/>
      <c r="BMN609" s="8"/>
      <c r="BMO609" s="8"/>
      <c r="BMP609" s="8"/>
      <c r="BMQ609" s="8"/>
      <c r="BMR609" s="8"/>
      <c r="BMS609" s="8"/>
      <c r="BMT609" s="8"/>
      <c r="BMU609" s="8"/>
      <c r="BMV609" s="8"/>
      <c r="BMW609" s="8"/>
      <c r="BMX609" s="8"/>
      <c r="BMY609" s="8"/>
      <c r="BMZ609" s="8"/>
      <c r="BNA609" s="8"/>
      <c r="BNB609" s="8"/>
      <c r="BNC609" s="8"/>
      <c r="BND609" s="8"/>
      <c r="BNE609" s="8"/>
      <c r="BNF609" s="8"/>
      <c r="BNG609" s="8"/>
      <c r="BNH609" s="8"/>
      <c r="BNI609" s="8"/>
      <c r="BNJ609" s="8"/>
      <c r="BNK609" s="8"/>
      <c r="BNL609" s="8"/>
      <c r="BNM609" s="8"/>
      <c r="BNN609" s="8"/>
      <c r="BNO609" s="8"/>
      <c r="BNP609" s="8"/>
      <c r="BNQ609" s="8"/>
      <c r="BNR609" s="8"/>
      <c r="BNS609" s="8"/>
      <c r="BNT609" s="8"/>
      <c r="BNU609" s="8"/>
      <c r="BNV609" s="8"/>
      <c r="BNW609" s="8"/>
      <c r="BNX609" s="8"/>
      <c r="BNY609" s="8"/>
      <c r="BNZ609" s="8"/>
      <c r="BOA609" s="8"/>
      <c r="BOB609" s="8"/>
      <c r="BOC609" s="8"/>
      <c r="BOD609" s="8"/>
      <c r="BOE609" s="8"/>
      <c r="BOF609" s="8"/>
      <c r="BOG609" s="8"/>
      <c r="BOH609" s="8"/>
      <c r="BOI609" s="8"/>
      <c r="BOJ609" s="8"/>
      <c r="BOK609" s="8"/>
      <c r="BOL609" s="8"/>
      <c r="BOM609" s="8"/>
      <c r="BON609" s="8"/>
      <c r="BOO609" s="8"/>
      <c r="BOP609" s="8"/>
      <c r="BOQ609" s="8"/>
      <c r="BOR609" s="8"/>
      <c r="BOS609" s="8"/>
      <c r="BOT609" s="8"/>
      <c r="BOU609" s="8"/>
      <c r="BOV609" s="8"/>
      <c r="BOW609" s="8"/>
      <c r="BOX609" s="8"/>
      <c r="BOY609" s="8"/>
      <c r="BOZ609" s="8"/>
      <c r="BPA609" s="8"/>
      <c r="BPB609" s="8"/>
      <c r="BPC609" s="8"/>
      <c r="BPD609" s="8"/>
      <c r="BPE609" s="8"/>
      <c r="BPF609" s="8"/>
      <c r="BPG609" s="8"/>
      <c r="BPH609" s="8"/>
      <c r="BPI609" s="8"/>
      <c r="BPJ609" s="8"/>
      <c r="BPK609" s="8"/>
      <c r="BPL609" s="8"/>
      <c r="BPM609" s="8"/>
      <c r="BPN609" s="8"/>
      <c r="BPO609" s="8"/>
      <c r="BPP609" s="8"/>
      <c r="BPQ609" s="8"/>
      <c r="BPR609" s="8"/>
      <c r="BPS609" s="8"/>
      <c r="BPT609" s="8"/>
      <c r="BPU609" s="8"/>
      <c r="BPV609" s="8"/>
      <c r="BPW609" s="8"/>
      <c r="BPX609" s="8"/>
      <c r="BPY609" s="8"/>
      <c r="BPZ609" s="8"/>
      <c r="BQA609" s="8"/>
      <c r="BQB609" s="8"/>
      <c r="BQC609" s="8"/>
      <c r="BQD609" s="8"/>
      <c r="BQE609" s="8"/>
      <c r="BQF609" s="8"/>
      <c r="BQG609" s="8"/>
      <c r="BQH609" s="8"/>
      <c r="BQI609" s="8"/>
      <c r="BQJ609" s="8"/>
      <c r="BQK609" s="8"/>
      <c r="BQL609" s="8"/>
      <c r="BQM609" s="8"/>
      <c r="BQN609" s="8"/>
      <c r="BQO609" s="8"/>
      <c r="BQP609" s="8"/>
      <c r="BQQ609" s="8"/>
      <c r="BQR609" s="8"/>
      <c r="BQS609" s="8"/>
      <c r="BQT609" s="8"/>
      <c r="BQU609" s="8"/>
      <c r="BQV609" s="8"/>
      <c r="BQW609" s="8"/>
      <c r="BQX609" s="8"/>
      <c r="BQY609" s="8"/>
      <c r="BQZ609" s="8"/>
      <c r="BRA609" s="8"/>
      <c r="BRB609" s="8"/>
      <c r="BRC609" s="8"/>
      <c r="BRD609" s="8"/>
      <c r="BRE609" s="8"/>
      <c r="BRF609" s="8"/>
      <c r="BRG609" s="8"/>
      <c r="BRH609" s="8"/>
      <c r="BRI609" s="8"/>
      <c r="BRJ609" s="8"/>
      <c r="BRK609" s="8"/>
      <c r="BRL609" s="8"/>
      <c r="BRM609" s="8"/>
      <c r="BRN609" s="8"/>
      <c r="BRO609" s="8"/>
      <c r="BRP609" s="8"/>
      <c r="BRQ609" s="8"/>
      <c r="BRR609" s="8"/>
      <c r="BRS609" s="8"/>
      <c r="BRT609" s="8"/>
      <c r="BRU609" s="8"/>
      <c r="BRV609" s="8"/>
      <c r="BRW609" s="8"/>
      <c r="BRX609" s="8"/>
      <c r="BRY609" s="8"/>
      <c r="BRZ609" s="8"/>
      <c r="BSA609" s="8"/>
      <c r="BSB609" s="8"/>
      <c r="BSC609" s="8"/>
      <c r="BSD609" s="8"/>
      <c r="BSE609" s="8"/>
      <c r="BSF609" s="8"/>
      <c r="BSG609" s="8"/>
      <c r="BSH609" s="8"/>
      <c r="BSI609" s="8"/>
      <c r="BSJ609" s="8"/>
      <c r="BSK609" s="8"/>
      <c r="BSL609" s="8"/>
      <c r="BSM609" s="8"/>
      <c r="BSN609" s="8"/>
      <c r="BSO609" s="8"/>
      <c r="BSP609" s="8"/>
      <c r="BSQ609" s="8"/>
      <c r="BSR609" s="8"/>
      <c r="BSS609" s="8"/>
      <c r="BST609" s="8"/>
      <c r="BSU609" s="8"/>
      <c r="BSV609" s="8"/>
      <c r="BSW609" s="8"/>
      <c r="BSX609" s="8"/>
      <c r="BSY609" s="8"/>
      <c r="BSZ609" s="8"/>
      <c r="BTA609" s="8"/>
      <c r="BTB609" s="8"/>
      <c r="BTC609" s="8"/>
      <c r="BTD609" s="8"/>
      <c r="BTE609" s="8"/>
      <c r="BTF609" s="8"/>
      <c r="BTG609" s="8"/>
      <c r="BTH609" s="8"/>
      <c r="BTI609" s="8"/>
      <c r="BTJ609" s="8"/>
      <c r="BTK609" s="8"/>
      <c r="BTL609" s="8"/>
      <c r="BTM609" s="8"/>
      <c r="BTN609" s="8"/>
      <c r="BTO609" s="8"/>
      <c r="BTP609" s="8"/>
      <c r="BTQ609" s="8"/>
      <c r="BTR609" s="8"/>
      <c r="BTS609" s="8"/>
      <c r="BTT609" s="8"/>
      <c r="BTU609" s="8"/>
      <c r="BTV609" s="8"/>
      <c r="BTW609" s="8"/>
      <c r="BTX609" s="8"/>
      <c r="BTY609" s="8"/>
      <c r="BTZ609" s="8"/>
      <c r="BUA609" s="8"/>
      <c r="BUB609" s="8"/>
      <c r="BUC609" s="8"/>
      <c r="BUD609" s="8"/>
      <c r="BUE609" s="8"/>
      <c r="BUF609" s="8"/>
      <c r="BUG609" s="8"/>
      <c r="BUH609" s="8"/>
      <c r="BUI609" s="8"/>
      <c r="BUJ609" s="8"/>
      <c r="BUK609" s="8"/>
      <c r="BUL609" s="8"/>
      <c r="BUM609" s="8"/>
      <c r="BUN609" s="8"/>
      <c r="BUO609" s="8"/>
      <c r="BUP609" s="8"/>
      <c r="BUQ609" s="8"/>
      <c r="BUR609" s="8"/>
      <c r="BUS609" s="8"/>
      <c r="BUT609" s="8"/>
      <c r="BUU609" s="8"/>
      <c r="BUV609" s="8"/>
      <c r="BUW609" s="8"/>
      <c r="BUX609" s="8"/>
      <c r="BUY609" s="8"/>
      <c r="BUZ609" s="8"/>
      <c r="BVA609" s="8"/>
      <c r="BVB609" s="8"/>
      <c r="BVC609" s="8"/>
      <c r="BVD609" s="8"/>
      <c r="BVE609" s="8"/>
      <c r="BVF609" s="8"/>
      <c r="BVG609" s="8"/>
      <c r="BVH609" s="8"/>
      <c r="BVI609" s="8"/>
      <c r="BVJ609" s="8"/>
      <c r="BVK609" s="8"/>
      <c r="BVL609" s="8"/>
      <c r="BVM609" s="8"/>
      <c r="BVN609" s="8"/>
      <c r="BVO609" s="8"/>
      <c r="BVP609" s="8"/>
      <c r="BVQ609" s="8"/>
      <c r="BVR609" s="8"/>
      <c r="BVS609" s="8"/>
      <c r="BVT609" s="8"/>
      <c r="BVU609" s="8"/>
      <c r="BVV609" s="8"/>
      <c r="BVW609" s="8"/>
      <c r="BVX609" s="8"/>
      <c r="BVY609" s="8"/>
      <c r="BVZ609" s="8"/>
      <c r="BWA609" s="8"/>
      <c r="BWB609" s="8"/>
      <c r="BWC609" s="8"/>
      <c r="BWD609" s="8"/>
      <c r="BWE609" s="8"/>
      <c r="BWF609" s="8"/>
      <c r="BWG609" s="8"/>
      <c r="BWH609" s="8"/>
      <c r="BWI609" s="8"/>
      <c r="BWJ609" s="8"/>
      <c r="BWK609" s="8"/>
      <c r="BWL609" s="8"/>
      <c r="BWM609" s="8"/>
      <c r="BWN609" s="8"/>
      <c r="BWO609" s="8"/>
      <c r="BWP609" s="8"/>
      <c r="BWQ609" s="8"/>
    </row>
    <row r="610" spans="1:1967" s="522" customFormat="1" ht="102" customHeight="1">
      <c r="A610" s="9" t="s">
        <v>6551</v>
      </c>
      <c r="B610" s="100" t="s">
        <v>97</v>
      </c>
      <c r="C610" s="7" t="s">
        <v>925</v>
      </c>
      <c r="D610" s="3" t="s">
        <v>60</v>
      </c>
      <c r="E610" s="3" t="s">
        <v>61</v>
      </c>
      <c r="F610" s="82"/>
      <c r="G610" s="3" t="s">
        <v>384</v>
      </c>
      <c r="H610" s="20">
        <v>0</v>
      </c>
      <c r="I610" s="114">
        <v>470000000</v>
      </c>
      <c r="J610" s="21" t="s">
        <v>1330</v>
      </c>
      <c r="K610" s="19" t="s">
        <v>2068</v>
      </c>
      <c r="L610" s="138" t="s">
        <v>3426</v>
      </c>
      <c r="M610" s="141" t="s">
        <v>383</v>
      </c>
      <c r="N610" s="360" t="s">
        <v>8874</v>
      </c>
      <c r="O610" s="3" t="s">
        <v>1382</v>
      </c>
      <c r="P610" s="7" t="s">
        <v>1353</v>
      </c>
      <c r="Q610" s="3" t="s">
        <v>1344</v>
      </c>
      <c r="R610" s="84">
        <v>300</v>
      </c>
      <c r="S610" s="19">
        <v>11000</v>
      </c>
      <c r="T610" s="83">
        <v>0</v>
      </c>
      <c r="U610" s="83">
        <f>T610*1.12</f>
        <v>0</v>
      </c>
      <c r="V610" s="9" t="s">
        <v>1341</v>
      </c>
      <c r="W610" s="153" t="s">
        <v>1410</v>
      </c>
      <c r="X610" s="9">
        <v>11.14</v>
      </c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  <c r="AY610" s="8"/>
      <c r="AZ610" s="8"/>
      <c r="BA610" s="8"/>
      <c r="BB610" s="8"/>
      <c r="BC610" s="8"/>
      <c r="BD610" s="8"/>
      <c r="BE610" s="8"/>
      <c r="BF610" s="8"/>
      <c r="BG610" s="8"/>
      <c r="BH610" s="8"/>
      <c r="BI610" s="8"/>
      <c r="BJ610" s="8"/>
      <c r="BK610" s="8"/>
      <c r="BL610" s="8"/>
      <c r="BM610" s="8"/>
      <c r="BN610" s="8"/>
      <c r="BO610" s="8"/>
      <c r="BP610" s="8"/>
      <c r="BQ610" s="8"/>
      <c r="BR610" s="8"/>
      <c r="BS610" s="8"/>
      <c r="BT610" s="8"/>
      <c r="BU610" s="8"/>
      <c r="BV610" s="8"/>
      <c r="BW610" s="8"/>
      <c r="BX610" s="8"/>
      <c r="BY610" s="8"/>
      <c r="BZ610" s="8"/>
      <c r="CA610" s="8"/>
      <c r="CB610" s="8"/>
      <c r="CC610" s="8"/>
      <c r="CD610" s="8"/>
      <c r="CE610" s="8"/>
      <c r="CF610" s="8"/>
      <c r="CG610" s="8"/>
      <c r="CH610" s="8"/>
      <c r="CI610" s="8"/>
      <c r="CJ610" s="8"/>
      <c r="CK610" s="8"/>
      <c r="CL610" s="8"/>
      <c r="CM610" s="8"/>
      <c r="CN610" s="8"/>
      <c r="CO610" s="8"/>
      <c r="CP610" s="8"/>
      <c r="CQ610" s="8"/>
      <c r="CR610" s="8"/>
      <c r="CS610" s="8"/>
      <c r="CT610" s="8"/>
      <c r="CU610" s="8"/>
      <c r="CV610" s="8"/>
      <c r="CW610" s="8"/>
      <c r="CX610" s="8"/>
      <c r="CY610" s="8"/>
      <c r="CZ610" s="8"/>
      <c r="DA610" s="8"/>
      <c r="DB610" s="8"/>
      <c r="DC610" s="8"/>
      <c r="DD610" s="8"/>
      <c r="DE610" s="8"/>
      <c r="DF610" s="8"/>
      <c r="DG610" s="8"/>
      <c r="DH610" s="8"/>
      <c r="DI610" s="8"/>
      <c r="DJ610" s="8"/>
      <c r="DK610" s="8"/>
      <c r="DL610" s="8"/>
      <c r="DM610" s="8"/>
      <c r="DN610" s="8"/>
      <c r="DO610" s="8"/>
      <c r="DP610" s="8"/>
      <c r="DQ610" s="8"/>
      <c r="DR610" s="8"/>
      <c r="DS610" s="8"/>
      <c r="DT610" s="8"/>
      <c r="DU610" s="8"/>
      <c r="DV610" s="8"/>
      <c r="DW610" s="8"/>
      <c r="DX610" s="8"/>
      <c r="DY610" s="8"/>
      <c r="DZ610" s="8"/>
      <c r="EA610" s="8"/>
      <c r="EB610" s="8"/>
      <c r="EC610" s="8"/>
      <c r="ED610" s="8"/>
      <c r="EE610" s="8"/>
      <c r="EF610" s="8"/>
      <c r="EG610" s="8"/>
      <c r="EH610" s="8"/>
      <c r="EI610" s="8"/>
      <c r="EJ610" s="8"/>
      <c r="EK610" s="8"/>
      <c r="EL610" s="8"/>
      <c r="EM610" s="8"/>
      <c r="EN610" s="8"/>
      <c r="EO610" s="8"/>
      <c r="EP610" s="8"/>
      <c r="EQ610" s="8"/>
      <c r="ER610" s="8"/>
      <c r="ES610" s="8"/>
      <c r="ET610" s="8"/>
      <c r="EU610" s="8"/>
      <c r="EV610" s="8"/>
      <c r="EW610" s="8"/>
      <c r="EX610" s="8"/>
      <c r="EY610" s="8"/>
      <c r="EZ610" s="8"/>
      <c r="FA610" s="8"/>
      <c r="FB610" s="8"/>
      <c r="FC610" s="8"/>
      <c r="FD610" s="8"/>
      <c r="FE610" s="8"/>
      <c r="FF610" s="8"/>
      <c r="FG610" s="8"/>
      <c r="FH610" s="8"/>
      <c r="FI610" s="8"/>
      <c r="FJ610" s="8"/>
      <c r="FK610" s="8"/>
      <c r="FL610" s="8"/>
      <c r="FM610" s="8"/>
      <c r="FN610" s="8"/>
      <c r="FO610" s="8"/>
      <c r="FP610" s="8"/>
      <c r="FQ610" s="8"/>
      <c r="FR610" s="8"/>
      <c r="FS610" s="8"/>
      <c r="FT610" s="8"/>
      <c r="FU610" s="8"/>
      <c r="FV610" s="8"/>
      <c r="FW610" s="8"/>
      <c r="FX610" s="8"/>
      <c r="FY610" s="8"/>
      <c r="FZ610" s="8"/>
      <c r="GA610" s="8"/>
      <c r="GB610" s="8"/>
      <c r="GC610" s="8"/>
      <c r="GD610" s="8"/>
      <c r="GE610" s="8"/>
      <c r="GF610" s="8"/>
      <c r="GG610" s="8"/>
      <c r="GH610" s="8"/>
      <c r="GI610" s="8"/>
      <c r="GJ610" s="8"/>
      <c r="GK610" s="8"/>
      <c r="GL610" s="8"/>
      <c r="GM610" s="8"/>
      <c r="GN610" s="8"/>
      <c r="GO610" s="8"/>
      <c r="GP610" s="8"/>
      <c r="GQ610" s="8"/>
      <c r="GR610" s="8"/>
      <c r="GS610" s="8"/>
      <c r="GT610" s="8"/>
      <c r="GU610" s="8"/>
      <c r="GV610" s="8"/>
      <c r="GW610" s="8"/>
      <c r="GX610" s="8"/>
      <c r="GY610" s="8"/>
      <c r="GZ610" s="8"/>
      <c r="HA610" s="8"/>
      <c r="HB610" s="8"/>
      <c r="HC610" s="8"/>
      <c r="HD610" s="8"/>
      <c r="HE610" s="8"/>
      <c r="HF610" s="8"/>
      <c r="HG610" s="8"/>
      <c r="HH610" s="8"/>
      <c r="HI610" s="8"/>
      <c r="HJ610" s="8"/>
      <c r="HK610" s="8"/>
      <c r="HL610" s="8"/>
      <c r="HM610" s="8"/>
      <c r="HN610" s="8"/>
      <c r="HO610" s="8"/>
      <c r="HP610" s="8"/>
      <c r="HQ610" s="8"/>
      <c r="HR610" s="8"/>
      <c r="HS610" s="8"/>
      <c r="HT610" s="8"/>
      <c r="HU610" s="8"/>
      <c r="HV610" s="8"/>
      <c r="HW610" s="8"/>
      <c r="HX610" s="8"/>
      <c r="HY610" s="8"/>
      <c r="HZ610" s="8"/>
      <c r="IA610" s="8"/>
      <c r="IB610" s="8"/>
      <c r="IC610" s="8"/>
      <c r="ID610" s="8"/>
      <c r="IE610" s="8"/>
      <c r="IF610" s="8"/>
      <c r="IG610" s="8"/>
      <c r="IH610" s="8"/>
      <c r="II610" s="8"/>
      <c r="IJ610" s="8"/>
      <c r="IK610" s="8"/>
      <c r="IL610" s="8"/>
      <c r="IM610" s="8"/>
      <c r="IN610" s="8"/>
      <c r="IO610" s="8"/>
      <c r="IP610" s="8"/>
      <c r="IQ610" s="8"/>
      <c r="IR610" s="8"/>
      <c r="IS610" s="8"/>
      <c r="IT610" s="8"/>
      <c r="IU610" s="8"/>
      <c r="IV610" s="8"/>
      <c r="IW610" s="8"/>
      <c r="IX610" s="8"/>
      <c r="IY610" s="8"/>
      <c r="IZ610" s="8"/>
      <c r="JA610" s="8"/>
      <c r="JB610" s="8"/>
      <c r="JC610" s="8"/>
      <c r="JD610" s="8"/>
      <c r="JE610" s="8"/>
      <c r="JF610" s="8"/>
      <c r="JG610" s="8"/>
      <c r="JH610" s="8"/>
      <c r="JI610" s="8"/>
      <c r="JJ610" s="8"/>
      <c r="JK610" s="8"/>
      <c r="JL610" s="8"/>
      <c r="JM610" s="8"/>
      <c r="JN610" s="8"/>
      <c r="JO610" s="8"/>
      <c r="JP610" s="8"/>
      <c r="JQ610" s="8"/>
      <c r="JR610" s="8"/>
      <c r="JS610" s="8"/>
      <c r="JT610" s="8"/>
      <c r="JU610" s="8"/>
      <c r="JV610" s="8"/>
      <c r="JW610" s="8"/>
      <c r="JX610" s="8"/>
      <c r="JY610" s="8"/>
      <c r="JZ610" s="8"/>
      <c r="KA610" s="8"/>
      <c r="KB610" s="8"/>
      <c r="KC610" s="8"/>
      <c r="KD610" s="8"/>
      <c r="KE610" s="8"/>
      <c r="KF610" s="8"/>
      <c r="KG610" s="8"/>
      <c r="KH610" s="8"/>
      <c r="KI610" s="8"/>
      <c r="KJ610" s="8"/>
      <c r="KK610" s="8"/>
      <c r="KL610" s="8"/>
      <c r="KM610" s="8"/>
      <c r="KN610" s="8"/>
      <c r="KO610" s="8"/>
      <c r="KP610" s="8"/>
      <c r="KQ610" s="8"/>
      <c r="KR610" s="8"/>
      <c r="KS610" s="8"/>
      <c r="KT610" s="8"/>
      <c r="KU610" s="8"/>
      <c r="KV610" s="8"/>
      <c r="KW610" s="8"/>
      <c r="KX610" s="8"/>
      <c r="KY610" s="8"/>
      <c r="KZ610" s="8"/>
      <c r="LA610" s="8"/>
      <c r="LB610" s="8"/>
      <c r="LC610" s="8"/>
      <c r="LD610" s="8"/>
      <c r="LE610" s="8"/>
      <c r="LF610" s="8"/>
      <c r="LG610" s="8"/>
      <c r="LH610" s="8"/>
      <c r="LI610" s="8"/>
      <c r="LJ610" s="8"/>
      <c r="LK610" s="8"/>
      <c r="LL610" s="8"/>
      <c r="LM610" s="8"/>
      <c r="LN610" s="8"/>
      <c r="LO610" s="8"/>
      <c r="LP610" s="8"/>
      <c r="LQ610" s="8"/>
      <c r="LR610" s="8"/>
      <c r="LS610" s="8"/>
      <c r="LT610" s="8"/>
      <c r="LU610" s="8"/>
      <c r="LV610" s="8"/>
      <c r="LW610" s="8"/>
      <c r="LX610" s="8"/>
      <c r="LY610" s="8"/>
      <c r="LZ610" s="8"/>
      <c r="MA610" s="8"/>
      <c r="MB610" s="8"/>
      <c r="MC610" s="8"/>
      <c r="MD610" s="8"/>
      <c r="ME610" s="8"/>
      <c r="MF610" s="8"/>
      <c r="MG610" s="8"/>
      <c r="MH610" s="8"/>
      <c r="MI610" s="8"/>
      <c r="MJ610" s="8"/>
      <c r="MK610" s="8"/>
      <c r="ML610" s="8"/>
      <c r="MM610" s="8"/>
      <c r="MN610" s="8"/>
      <c r="MO610" s="8"/>
      <c r="MP610" s="8"/>
      <c r="MQ610" s="8"/>
      <c r="MR610" s="8"/>
      <c r="MS610" s="8"/>
      <c r="MT610" s="8"/>
      <c r="MU610" s="8"/>
      <c r="MV610" s="8"/>
      <c r="MW610" s="8"/>
      <c r="MX610" s="8"/>
      <c r="MY610" s="8"/>
      <c r="MZ610" s="8"/>
      <c r="NA610" s="8"/>
      <c r="NB610" s="8"/>
      <c r="NC610" s="8"/>
      <c r="ND610" s="8"/>
      <c r="NE610" s="8"/>
      <c r="NF610" s="8"/>
      <c r="NG610" s="8"/>
      <c r="NH610" s="8"/>
      <c r="NI610" s="8"/>
      <c r="NJ610" s="8"/>
      <c r="NK610" s="8"/>
      <c r="NL610" s="8"/>
      <c r="NM610" s="8"/>
      <c r="NN610" s="8"/>
      <c r="NO610" s="8"/>
      <c r="NP610" s="8"/>
      <c r="NQ610" s="8"/>
      <c r="NR610" s="8"/>
      <c r="NS610" s="8"/>
      <c r="NT610" s="8"/>
      <c r="NU610" s="8"/>
      <c r="NV610" s="8"/>
      <c r="NW610" s="8"/>
      <c r="NX610" s="8"/>
      <c r="NY610" s="8"/>
      <c r="NZ610" s="8"/>
      <c r="OA610" s="8"/>
      <c r="OB610" s="8"/>
      <c r="OC610" s="8"/>
      <c r="OD610" s="8"/>
      <c r="OE610" s="8"/>
      <c r="OF610" s="8"/>
      <c r="OG610" s="8"/>
      <c r="OH610" s="8"/>
      <c r="OI610" s="8"/>
      <c r="OJ610" s="8"/>
      <c r="OK610" s="8"/>
      <c r="OL610" s="8"/>
      <c r="OM610" s="8"/>
      <c r="ON610" s="8"/>
      <c r="OO610" s="8"/>
      <c r="OP610" s="8"/>
      <c r="OQ610" s="8"/>
      <c r="OR610" s="8"/>
      <c r="OS610" s="8"/>
      <c r="OT610" s="8"/>
      <c r="OU610" s="8"/>
      <c r="OV610" s="8"/>
      <c r="OW610" s="8"/>
      <c r="OX610" s="8"/>
      <c r="OY610" s="8"/>
      <c r="OZ610" s="8"/>
      <c r="PA610" s="8"/>
      <c r="PB610" s="8"/>
      <c r="PC610" s="8"/>
      <c r="PD610" s="8"/>
      <c r="PE610" s="8"/>
      <c r="PF610" s="8"/>
      <c r="PG610" s="8"/>
      <c r="PH610" s="8"/>
      <c r="PI610" s="8"/>
      <c r="PJ610" s="8"/>
      <c r="PK610" s="8"/>
      <c r="PL610" s="8"/>
      <c r="PM610" s="8"/>
      <c r="PN610" s="8"/>
      <c r="PO610" s="8"/>
      <c r="PP610" s="8"/>
      <c r="PQ610" s="8"/>
      <c r="PR610" s="8"/>
      <c r="PS610" s="8"/>
      <c r="PT610" s="8"/>
      <c r="PU610" s="8"/>
      <c r="PV610" s="8"/>
      <c r="PW610" s="8"/>
      <c r="PX610" s="8"/>
      <c r="PY610" s="8"/>
      <c r="PZ610" s="8"/>
      <c r="QA610" s="8"/>
      <c r="QB610" s="8"/>
      <c r="QC610" s="8"/>
      <c r="QD610" s="8"/>
      <c r="QE610" s="8"/>
      <c r="QF610" s="8"/>
      <c r="QG610" s="8"/>
      <c r="QH610" s="8"/>
      <c r="QI610" s="8"/>
      <c r="QJ610" s="8"/>
      <c r="QK610" s="8"/>
      <c r="QL610" s="8"/>
      <c r="QM610" s="8"/>
      <c r="QN610" s="8"/>
      <c r="QO610" s="8"/>
      <c r="QP610" s="8"/>
      <c r="QQ610" s="8"/>
      <c r="QR610" s="8"/>
      <c r="QS610" s="8"/>
      <c r="QT610" s="8"/>
      <c r="QU610" s="8"/>
      <c r="QV610" s="8"/>
      <c r="QW610" s="8"/>
      <c r="QX610" s="8"/>
      <c r="QY610" s="8"/>
      <c r="QZ610" s="8"/>
      <c r="RA610" s="8"/>
      <c r="RB610" s="8"/>
      <c r="RC610" s="8"/>
      <c r="RD610" s="8"/>
      <c r="RE610" s="8"/>
      <c r="RF610" s="8"/>
      <c r="RG610" s="8"/>
      <c r="RH610" s="8"/>
      <c r="RI610" s="8"/>
      <c r="RJ610" s="8"/>
      <c r="RK610" s="8"/>
      <c r="RL610" s="8"/>
      <c r="RM610" s="8"/>
      <c r="RN610" s="8"/>
      <c r="RO610" s="8"/>
      <c r="RP610" s="8"/>
      <c r="RQ610" s="8"/>
      <c r="RR610" s="8"/>
      <c r="RS610" s="8"/>
      <c r="RT610" s="8"/>
      <c r="RU610" s="8"/>
      <c r="RV610" s="8"/>
      <c r="RW610" s="8"/>
      <c r="RX610" s="8"/>
      <c r="RY610" s="8"/>
      <c r="RZ610" s="8"/>
      <c r="SA610" s="8"/>
      <c r="SB610" s="8"/>
      <c r="SC610" s="8"/>
      <c r="SD610" s="8"/>
      <c r="SE610" s="8"/>
      <c r="SF610" s="8"/>
      <c r="SG610" s="8"/>
      <c r="SH610" s="8"/>
      <c r="SI610" s="8"/>
      <c r="SJ610" s="8"/>
      <c r="SK610" s="8"/>
      <c r="SL610" s="8"/>
      <c r="SM610" s="8"/>
      <c r="SN610" s="8"/>
      <c r="SO610" s="8"/>
      <c r="SP610" s="8"/>
      <c r="SQ610" s="8"/>
      <c r="SR610" s="8"/>
      <c r="SS610" s="8"/>
      <c r="ST610" s="8"/>
      <c r="SU610" s="8"/>
      <c r="SV610" s="8"/>
      <c r="SW610" s="8"/>
      <c r="SX610" s="8"/>
      <c r="SY610" s="8"/>
      <c r="SZ610" s="8"/>
      <c r="TA610" s="8"/>
      <c r="TB610" s="8"/>
      <c r="TC610" s="8"/>
      <c r="TD610" s="8"/>
      <c r="TE610" s="8"/>
      <c r="TF610" s="8"/>
      <c r="TG610" s="8"/>
      <c r="TH610" s="8"/>
      <c r="TI610" s="8"/>
      <c r="TJ610" s="8"/>
      <c r="TK610" s="8"/>
      <c r="TL610" s="8"/>
      <c r="TM610" s="8"/>
      <c r="TN610" s="8"/>
      <c r="TO610" s="8"/>
      <c r="TP610" s="8"/>
      <c r="TQ610" s="8"/>
      <c r="TR610" s="8"/>
      <c r="TS610" s="8"/>
      <c r="TT610" s="8"/>
      <c r="TU610" s="8"/>
      <c r="TV610" s="8"/>
      <c r="TW610" s="8"/>
      <c r="TX610" s="8"/>
      <c r="TY610" s="8"/>
      <c r="TZ610" s="8"/>
      <c r="UA610" s="8"/>
      <c r="UB610" s="8"/>
      <c r="UC610" s="8"/>
      <c r="UD610" s="8"/>
      <c r="UE610" s="8"/>
      <c r="UF610" s="8"/>
      <c r="UG610" s="8"/>
      <c r="UH610" s="8"/>
      <c r="UI610" s="8"/>
      <c r="UJ610" s="8"/>
      <c r="UK610" s="8"/>
      <c r="UL610" s="8"/>
      <c r="UM610" s="8"/>
      <c r="UN610" s="8"/>
      <c r="UO610" s="8"/>
      <c r="UP610" s="8"/>
      <c r="UQ610" s="8"/>
      <c r="UR610" s="8"/>
      <c r="US610" s="8"/>
      <c r="UT610" s="8"/>
      <c r="UU610" s="8"/>
      <c r="UV610" s="8"/>
      <c r="UW610" s="8"/>
      <c r="UX610" s="8"/>
      <c r="UY610" s="8"/>
      <c r="UZ610" s="8"/>
      <c r="VA610" s="8"/>
      <c r="VB610" s="8"/>
      <c r="VC610" s="8"/>
      <c r="VD610" s="8"/>
      <c r="VE610" s="8"/>
      <c r="VF610" s="8"/>
      <c r="VG610" s="8"/>
      <c r="VH610" s="8"/>
      <c r="VI610" s="8"/>
      <c r="VJ610" s="8"/>
      <c r="VK610" s="8"/>
      <c r="VL610" s="8"/>
      <c r="VM610" s="8"/>
      <c r="VN610" s="8"/>
      <c r="VO610" s="8"/>
      <c r="VP610" s="8"/>
      <c r="VQ610" s="8"/>
      <c r="VR610" s="8"/>
      <c r="VS610" s="8"/>
      <c r="VT610" s="8"/>
      <c r="VU610" s="8"/>
      <c r="VV610" s="8"/>
      <c r="VW610" s="8"/>
      <c r="VX610" s="8"/>
      <c r="VY610" s="8"/>
      <c r="VZ610" s="8"/>
      <c r="WA610" s="8"/>
      <c r="WB610" s="8"/>
      <c r="WC610" s="8"/>
      <c r="WD610" s="8"/>
      <c r="WE610" s="8"/>
      <c r="WF610" s="8"/>
      <c r="WG610" s="8"/>
      <c r="WH610" s="8"/>
      <c r="WI610" s="8"/>
      <c r="WJ610" s="8"/>
      <c r="WK610" s="8"/>
      <c r="WL610" s="8"/>
      <c r="WM610" s="8"/>
      <c r="WN610" s="8"/>
      <c r="WO610" s="8"/>
      <c r="WP610" s="8"/>
      <c r="WQ610" s="8"/>
      <c r="WR610" s="8"/>
      <c r="WS610" s="8"/>
      <c r="WT610" s="8"/>
      <c r="WU610" s="8"/>
      <c r="WV610" s="8"/>
      <c r="WW610" s="8"/>
      <c r="WX610" s="8"/>
      <c r="WY610" s="8"/>
      <c r="WZ610" s="8"/>
      <c r="XA610" s="8"/>
      <c r="XB610" s="8"/>
      <c r="XC610" s="8"/>
      <c r="XD610" s="8"/>
      <c r="XE610" s="8"/>
      <c r="XF610" s="8"/>
      <c r="XG610" s="8"/>
      <c r="XH610" s="8"/>
      <c r="XI610" s="8"/>
      <c r="XJ610" s="8"/>
      <c r="XK610" s="8"/>
      <c r="XL610" s="8"/>
      <c r="XM610" s="8"/>
      <c r="XN610" s="8"/>
      <c r="XO610" s="8"/>
      <c r="XP610" s="8"/>
      <c r="XQ610" s="8"/>
      <c r="XR610" s="8"/>
      <c r="XS610" s="8"/>
      <c r="XT610" s="8"/>
      <c r="XU610" s="8"/>
      <c r="XV610" s="8"/>
      <c r="XW610" s="8"/>
      <c r="XX610" s="8"/>
      <c r="XY610" s="8"/>
      <c r="XZ610" s="8"/>
      <c r="YA610" s="8"/>
      <c r="YB610" s="8"/>
      <c r="YC610" s="8"/>
      <c r="YD610" s="8"/>
      <c r="YE610" s="8"/>
      <c r="YF610" s="8"/>
      <c r="YG610" s="8"/>
      <c r="YH610" s="8"/>
      <c r="YI610" s="8"/>
      <c r="YJ610" s="8"/>
      <c r="YK610" s="8"/>
      <c r="YL610" s="8"/>
      <c r="YM610" s="8"/>
      <c r="YN610" s="8"/>
      <c r="YO610" s="8"/>
      <c r="YP610" s="8"/>
      <c r="YQ610" s="8"/>
      <c r="YR610" s="8"/>
      <c r="YS610" s="8"/>
      <c r="YT610" s="8"/>
      <c r="YU610" s="8"/>
      <c r="YV610" s="8"/>
      <c r="YW610" s="8"/>
      <c r="YX610" s="8"/>
      <c r="YY610" s="8"/>
      <c r="YZ610" s="8"/>
      <c r="ZA610" s="8"/>
      <c r="ZB610" s="8"/>
      <c r="ZC610" s="8"/>
      <c r="ZD610" s="8"/>
      <c r="ZE610" s="8"/>
      <c r="ZF610" s="8"/>
      <c r="ZG610" s="8"/>
      <c r="ZH610" s="8"/>
      <c r="ZI610" s="8"/>
      <c r="ZJ610" s="8"/>
      <c r="ZK610" s="8"/>
      <c r="ZL610" s="8"/>
      <c r="ZM610" s="8"/>
      <c r="ZN610" s="8"/>
      <c r="ZO610" s="8"/>
      <c r="ZP610" s="8"/>
      <c r="ZQ610" s="8"/>
      <c r="ZR610" s="8"/>
      <c r="ZS610" s="8"/>
      <c r="ZT610" s="8"/>
      <c r="ZU610" s="8"/>
      <c r="ZV610" s="8"/>
      <c r="ZW610" s="8"/>
      <c r="ZX610" s="8"/>
      <c r="ZY610" s="8"/>
      <c r="ZZ610" s="8"/>
      <c r="AAA610" s="8"/>
      <c r="AAB610" s="8"/>
      <c r="AAC610" s="8"/>
      <c r="AAD610" s="8"/>
      <c r="AAE610" s="8"/>
      <c r="AAF610" s="8"/>
      <c r="AAG610" s="8"/>
      <c r="AAH610" s="8"/>
      <c r="AAI610" s="8"/>
      <c r="AAJ610" s="8"/>
      <c r="AAK610" s="8"/>
      <c r="AAL610" s="8"/>
      <c r="AAM610" s="8"/>
      <c r="AAN610" s="8"/>
      <c r="AAO610" s="8"/>
      <c r="AAP610" s="8"/>
      <c r="AAQ610" s="8"/>
      <c r="AAR610" s="8"/>
      <c r="AAS610" s="8"/>
      <c r="AAT610" s="8"/>
      <c r="AAU610" s="8"/>
      <c r="AAV610" s="8"/>
      <c r="AAW610" s="8"/>
      <c r="AAX610" s="8"/>
      <c r="AAY610" s="8"/>
      <c r="AAZ610" s="8"/>
      <c r="ABA610" s="8"/>
      <c r="ABB610" s="8"/>
      <c r="ABC610" s="8"/>
      <c r="ABD610" s="8"/>
      <c r="ABE610" s="8"/>
      <c r="ABF610" s="8"/>
      <c r="ABG610" s="8"/>
      <c r="ABH610" s="8"/>
      <c r="ABI610" s="8"/>
      <c r="ABJ610" s="8"/>
      <c r="ABK610" s="8"/>
      <c r="ABL610" s="8"/>
      <c r="ABM610" s="8"/>
      <c r="ABN610" s="8"/>
      <c r="ABO610" s="8"/>
      <c r="ABP610" s="8"/>
      <c r="ABQ610" s="8"/>
      <c r="ABR610" s="8"/>
      <c r="ABS610" s="8"/>
      <c r="ABT610" s="8"/>
      <c r="ABU610" s="8"/>
      <c r="ABV610" s="8"/>
      <c r="ABW610" s="8"/>
      <c r="ABX610" s="8"/>
      <c r="ABY610" s="8"/>
      <c r="ABZ610" s="8"/>
      <c r="ACA610" s="8"/>
      <c r="ACB610" s="8"/>
      <c r="ACC610" s="8"/>
      <c r="ACD610" s="8"/>
      <c r="ACE610" s="8"/>
      <c r="ACF610" s="8"/>
      <c r="ACG610" s="8"/>
      <c r="ACH610" s="8"/>
      <c r="ACI610" s="8"/>
      <c r="ACJ610" s="8"/>
      <c r="ACK610" s="8"/>
      <c r="ACL610" s="8"/>
      <c r="ACM610" s="8"/>
      <c r="ACN610" s="8"/>
      <c r="ACO610" s="8"/>
      <c r="ACP610" s="8"/>
      <c r="ACQ610" s="8"/>
      <c r="ACR610" s="8"/>
      <c r="ACS610" s="8"/>
      <c r="ACT610" s="8"/>
      <c r="ACU610" s="8"/>
      <c r="ACV610" s="8"/>
      <c r="ACW610" s="8"/>
      <c r="ACX610" s="8"/>
      <c r="ACY610" s="8"/>
      <c r="ACZ610" s="8"/>
      <c r="ADA610" s="8"/>
      <c r="ADB610" s="8"/>
      <c r="ADC610" s="8"/>
      <c r="ADD610" s="8"/>
      <c r="ADE610" s="8"/>
      <c r="ADF610" s="8"/>
      <c r="ADG610" s="8"/>
      <c r="ADH610" s="8"/>
      <c r="ADI610" s="8"/>
      <c r="ADJ610" s="8"/>
      <c r="ADK610" s="8"/>
      <c r="ADL610" s="8"/>
      <c r="ADM610" s="8"/>
      <c r="ADN610" s="8"/>
      <c r="ADO610" s="8"/>
      <c r="ADP610" s="8"/>
      <c r="ADQ610" s="8"/>
      <c r="ADR610" s="8"/>
      <c r="ADS610" s="8"/>
      <c r="ADT610" s="8"/>
      <c r="ADU610" s="8"/>
      <c r="ADV610" s="8"/>
      <c r="ADW610" s="8"/>
      <c r="ADX610" s="8"/>
      <c r="ADY610" s="8"/>
      <c r="ADZ610" s="8"/>
      <c r="AEA610" s="8"/>
      <c r="AEB610" s="8"/>
      <c r="AEC610" s="8"/>
      <c r="AED610" s="8"/>
      <c r="AEE610" s="8"/>
      <c r="AEF610" s="8"/>
      <c r="AEG610" s="8"/>
      <c r="AEH610" s="8"/>
      <c r="AEI610" s="8"/>
      <c r="AEJ610" s="8"/>
      <c r="AEK610" s="8"/>
      <c r="AEL610" s="8"/>
      <c r="AEM610" s="8"/>
      <c r="AEN610" s="8"/>
      <c r="AEO610" s="8"/>
      <c r="AEP610" s="8"/>
      <c r="AEQ610" s="8"/>
      <c r="AER610" s="8"/>
      <c r="AES610" s="8"/>
      <c r="AET610" s="8"/>
      <c r="AEU610" s="8"/>
      <c r="AEV610" s="8"/>
      <c r="AEW610" s="8"/>
      <c r="AEX610" s="8"/>
      <c r="AEY610" s="8"/>
      <c r="AEZ610" s="8"/>
      <c r="AFA610" s="8"/>
      <c r="AFB610" s="8"/>
      <c r="AFC610" s="8"/>
      <c r="AFD610" s="8"/>
      <c r="AFE610" s="8"/>
      <c r="AFF610" s="8"/>
      <c r="AFG610" s="8"/>
      <c r="AFH610" s="8"/>
      <c r="AFI610" s="8"/>
      <c r="AFJ610" s="8"/>
      <c r="AFK610" s="8"/>
      <c r="AFL610" s="8"/>
      <c r="AFM610" s="8"/>
      <c r="AFN610" s="8"/>
      <c r="AFO610" s="8"/>
      <c r="AFP610" s="8"/>
      <c r="AFQ610" s="8"/>
      <c r="AFR610" s="8"/>
      <c r="AFS610" s="8"/>
      <c r="AFT610" s="8"/>
      <c r="AFU610" s="8"/>
      <c r="AFV610" s="8"/>
      <c r="AFW610" s="8"/>
      <c r="AFX610" s="8"/>
      <c r="AFY610" s="8"/>
      <c r="AFZ610" s="8"/>
      <c r="AGA610" s="8"/>
      <c r="AGB610" s="8"/>
      <c r="AGC610" s="8"/>
      <c r="AGD610" s="8"/>
      <c r="AGE610" s="8"/>
      <c r="AGF610" s="8"/>
      <c r="AGG610" s="8"/>
      <c r="AGH610" s="8"/>
      <c r="AGI610" s="8"/>
      <c r="AGJ610" s="8"/>
      <c r="AGK610" s="8"/>
      <c r="AGL610" s="8"/>
      <c r="AGM610" s="8"/>
      <c r="AGN610" s="8"/>
      <c r="AGO610" s="8"/>
      <c r="AGP610" s="8"/>
      <c r="AGQ610" s="8"/>
      <c r="AGR610" s="8"/>
      <c r="AGS610" s="8"/>
      <c r="AGT610" s="8"/>
      <c r="AGU610" s="8"/>
      <c r="AGV610" s="8"/>
      <c r="AGW610" s="8"/>
      <c r="AGX610" s="8"/>
      <c r="AGY610" s="8"/>
      <c r="AGZ610" s="8"/>
      <c r="AHA610" s="8"/>
      <c r="AHB610" s="8"/>
      <c r="AHC610" s="8"/>
      <c r="AHD610" s="8"/>
      <c r="AHE610" s="8"/>
      <c r="AHF610" s="8"/>
      <c r="AHG610" s="8"/>
      <c r="AHH610" s="8"/>
      <c r="AHI610" s="8"/>
      <c r="AHJ610" s="8"/>
      <c r="AHK610" s="8"/>
      <c r="AHL610" s="8"/>
      <c r="AHM610" s="8"/>
      <c r="AHN610" s="8"/>
      <c r="AHO610" s="8"/>
      <c r="AHP610" s="8"/>
      <c r="AHQ610" s="8"/>
      <c r="AHR610" s="8"/>
      <c r="AHS610" s="8"/>
      <c r="AHT610" s="8"/>
      <c r="AHU610" s="8"/>
      <c r="AHV610" s="8"/>
      <c r="AHW610" s="8"/>
      <c r="AHX610" s="8"/>
      <c r="AHY610" s="8"/>
      <c r="AHZ610" s="8"/>
      <c r="AIA610" s="8"/>
      <c r="AIB610" s="8"/>
      <c r="AIC610" s="8"/>
      <c r="AID610" s="8"/>
      <c r="AIE610" s="8"/>
      <c r="AIF610" s="8"/>
      <c r="AIG610" s="8"/>
      <c r="AIH610" s="8"/>
      <c r="AII610" s="8"/>
      <c r="AIJ610" s="8"/>
      <c r="AIK610" s="8"/>
      <c r="AIL610" s="8"/>
      <c r="AIM610" s="8"/>
      <c r="AIN610" s="8"/>
      <c r="AIO610" s="8"/>
      <c r="AIP610" s="8"/>
      <c r="AIQ610" s="8"/>
      <c r="AIR610" s="8"/>
      <c r="AIS610" s="8"/>
      <c r="AIT610" s="8"/>
      <c r="AIU610" s="8"/>
      <c r="AIV610" s="8"/>
      <c r="AIW610" s="8"/>
      <c r="AIX610" s="8"/>
      <c r="AIY610" s="8"/>
      <c r="AIZ610" s="8"/>
      <c r="AJA610" s="8"/>
      <c r="AJB610" s="8"/>
      <c r="AJC610" s="8"/>
      <c r="AJD610" s="8"/>
      <c r="AJE610" s="8"/>
      <c r="AJF610" s="8"/>
      <c r="AJG610" s="8"/>
      <c r="AJH610" s="8"/>
      <c r="AJI610" s="8"/>
      <c r="AJJ610" s="8"/>
      <c r="AJK610" s="8"/>
      <c r="AJL610" s="8"/>
      <c r="AJM610" s="8"/>
      <c r="AJN610" s="8"/>
      <c r="AJO610" s="8"/>
      <c r="AJP610" s="8"/>
      <c r="AJQ610" s="8"/>
      <c r="AJR610" s="8"/>
      <c r="AJS610" s="8"/>
      <c r="AJT610" s="8"/>
      <c r="AJU610" s="8"/>
      <c r="AJV610" s="8"/>
      <c r="AJW610" s="8"/>
      <c r="AJX610" s="8"/>
      <c r="AJY610" s="8"/>
      <c r="AJZ610" s="8"/>
      <c r="AKA610" s="8"/>
      <c r="AKB610" s="8"/>
      <c r="AKC610" s="8"/>
      <c r="AKD610" s="8"/>
      <c r="AKE610" s="8"/>
      <c r="AKF610" s="8"/>
      <c r="AKG610" s="8"/>
      <c r="AKH610" s="8"/>
      <c r="AKI610" s="8"/>
      <c r="AKJ610" s="8"/>
      <c r="AKK610" s="8"/>
      <c r="AKL610" s="8"/>
      <c r="AKM610" s="8"/>
      <c r="AKN610" s="8"/>
      <c r="AKO610" s="8"/>
      <c r="AKP610" s="8"/>
      <c r="AKQ610" s="8"/>
      <c r="AKR610" s="8"/>
      <c r="AKS610" s="8"/>
      <c r="AKT610" s="8"/>
      <c r="AKU610" s="8"/>
      <c r="AKV610" s="8"/>
      <c r="AKW610" s="8"/>
      <c r="AKX610" s="8"/>
      <c r="AKY610" s="8"/>
      <c r="AKZ610" s="8"/>
      <c r="ALA610" s="8"/>
      <c r="ALB610" s="8"/>
      <c r="ALC610" s="8"/>
      <c r="ALD610" s="8"/>
      <c r="ALE610" s="8"/>
      <c r="ALF610" s="8"/>
      <c r="ALG610" s="8"/>
      <c r="ALH610" s="8"/>
      <c r="ALI610" s="8"/>
      <c r="ALJ610" s="8"/>
      <c r="ALK610" s="8"/>
      <c r="ALL610" s="8"/>
      <c r="ALM610" s="8"/>
      <c r="ALN610" s="8"/>
      <c r="ALO610" s="8"/>
      <c r="ALP610" s="8"/>
      <c r="ALQ610" s="8"/>
      <c r="ALR610" s="8"/>
      <c r="ALS610" s="8"/>
      <c r="ALT610" s="8"/>
      <c r="ALU610" s="8"/>
      <c r="ALV610" s="8"/>
      <c r="ALW610" s="8"/>
      <c r="ALX610" s="8"/>
      <c r="ALY610" s="8"/>
      <c r="ALZ610" s="8"/>
      <c r="AMA610" s="8"/>
      <c r="AMB610" s="8"/>
      <c r="AMC610" s="8"/>
      <c r="AMD610" s="8"/>
      <c r="AME610" s="8"/>
      <c r="AMF610" s="8"/>
      <c r="AMG610" s="8"/>
      <c r="AMH610" s="8"/>
      <c r="AMI610" s="8"/>
      <c r="AMJ610" s="8"/>
      <c r="AMK610" s="8"/>
      <c r="AML610" s="8"/>
      <c r="AMM610" s="8"/>
      <c r="AMN610" s="8"/>
      <c r="AMO610" s="8"/>
      <c r="AMP610" s="8"/>
      <c r="AMQ610" s="8"/>
      <c r="AMR610" s="8"/>
      <c r="AMS610" s="8"/>
      <c r="AMT610" s="8"/>
      <c r="AMU610" s="8"/>
      <c r="AMV610" s="8"/>
      <c r="AMW610" s="8"/>
      <c r="AMX610" s="8"/>
      <c r="AMY610" s="8"/>
      <c r="AMZ610" s="8"/>
      <c r="ANA610" s="8"/>
      <c r="ANB610" s="8"/>
      <c r="ANC610" s="8"/>
      <c r="AND610" s="8"/>
      <c r="ANE610" s="8"/>
      <c r="ANF610" s="8"/>
      <c r="ANG610" s="8"/>
      <c r="ANH610" s="8"/>
      <c r="ANI610" s="8"/>
      <c r="ANJ610" s="8"/>
      <c r="ANK610" s="8"/>
      <c r="ANL610" s="8"/>
      <c r="ANM610" s="8"/>
      <c r="ANN610" s="8"/>
      <c r="ANO610" s="8"/>
      <c r="ANP610" s="8"/>
      <c r="ANQ610" s="8"/>
      <c r="ANR610" s="8"/>
      <c r="ANS610" s="8"/>
      <c r="ANT610" s="8"/>
      <c r="ANU610" s="8"/>
      <c r="ANV610" s="8"/>
      <c r="ANW610" s="8"/>
      <c r="ANX610" s="8"/>
      <c r="ANY610" s="8"/>
      <c r="ANZ610" s="8"/>
      <c r="AOA610" s="8"/>
      <c r="AOB610" s="8"/>
      <c r="AOC610" s="8"/>
      <c r="AOD610" s="8"/>
      <c r="AOE610" s="8"/>
      <c r="AOF610" s="8"/>
      <c r="AOG610" s="8"/>
      <c r="AOH610" s="8"/>
      <c r="AOI610" s="8"/>
      <c r="AOJ610" s="8"/>
      <c r="AOK610" s="8"/>
      <c r="AOL610" s="8"/>
      <c r="AOM610" s="8"/>
      <c r="AON610" s="8"/>
      <c r="AOO610" s="8"/>
      <c r="AOP610" s="8"/>
      <c r="AOQ610" s="8"/>
      <c r="AOR610" s="8"/>
      <c r="AOS610" s="8"/>
      <c r="AOT610" s="8"/>
      <c r="AOU610" s="8"/>
      <c r="AOV610" s="8"/>
      <c r="AOW610" s="8"/>
      <c r="AOX610" s="8"/>
      <c r="AOY610" s="8"/>
      <c r="AOZ610" s="8"/>
      <c r="APA610" s="8"/>
      <c r="APB610" s="8"/>
      <c r="APC610" s="8"/>
      <c r="APD610" s="8"/>
      <c r="APE610" s="8"/>
      <c r="APF610" s="8"/>
      <c r="APG610" s="8"/>
      <c r="APH610" s="8"/>
      <c r="API610" s="8"/>
      <c r="APJ610" s="8"/>
      <c r="APK610" s="8"/>
      <c r="APL610" s="8"/>
      <c r="APM610" s="8"/>
      <c r="APN610" s="8"/>
      <c r="APO610" s="8"/>
      <c r="APP610" s="8"/>
      <c r="APQ610" s="8"/>
      <c r="APR610" s="8"/>
      <c r="APS610" s="8"/>
      <c r="APT610" s="8"/>
      <c r="APU610" s="8"/>
      <c r="APV610" s="8"/>
      <c r="APW610" s="8"/>
      <c r="APX610" s="8"/>
      <c r="APY610" s="8"/>
      <c r="APZ610" s="8"/>
      <c r="AQA610" s="8"/>
      <c r="AQB610" s="8"/>
      <c r="AQC610" s="8"/>
      <c r="AQD610" s="8"/>
      <c r="AQE610" s="8"/>
      <c r="AQF610" s="8"/>
      <c r="AQG610" s="8"/>
      <c r="AQH610" s="8"/>
      <c r="AQI610" s="8"/>
      <c r="AQJ610" s="8"/>
      <c r="AQK610" s="8"/>
      <c r="AQL610" s="8"/>
      <c r="AQM610" s="8"/>
      <c r="AQN610" s="8"/>
      <c r="AQO610" s="8"/>
      <c r="AQP610" s="8"/>
      <c r="AQQ610" s="8"/>
      <c r="AQR610" s="8"/>
      <c r="AQS610" s="8"/>
      <c r="AQT610" s="8"/>
      <c r="AQU610" s="8"/>
      <c r="AQV610" s="8"/>
      <c r="AQW610" s="8"/>
      <c r="AQX610" s="8"/>
      <c r="AQY610" s="8"/>
      <c r="AQZ610" s="8"/>
      <c r="ARA610" s="8"/>
      <c r="ARB610" s="8"/>
      <c r="ARC610" s="8"/>
      <c r="ARD610" s="8"/>
      <c r="ARE610" s="8"/>
      <c r="ARF610" s="8"/>
      <c r="ARG610" s="8"/>
      <c r="ARH610" s="8"/>
      <c r="ARI610" s="8"/>
      <c r="ARJ610" s="8"/>
      <c r="ARK610" s="8"/>
      <c r="ARL610" s="8"/>
      <c r="ARM610" s="8"/>
      <c r="ARN610" s="8"/>
      <c r="ARO610" s="8"/>
      <c r="ARP610" s="8"/>
      <c r="ARQ610" s="8"/>
      <c r="ARR610" s="8"/>
      <c r="ARS610" s="8"/>
      <c r="ART610" s="8"/>
      <c r="ARU610" s="8"/>
      <c r="ARV610" s="8"/>
      <c r="ARW610" s="8"/>
      <c r="ARX610" s="8"/>
      <c r="ARY610" s="8"/>
      <c r="ARZ610" s="8"/>
      <c r="ASA610" s="8"/>
      <c r="ASB610" s="8"/>
      <c r="ASC610" s="8"/>
      <c r="ASD610" s="8"/>
      <c r="ASE610" s="8"/>
      <c r="ASF610" s="8"/>
      <c r="ASG610" s="8"/>
      <c r="ASH610" s="8"/>
      <c r="ASI610" s="8"/>
      <c r="ASJ610" s="8"/>
      <c r="ASK610" s="8"/>
      <c r="ASL610" s="8"/>
      <c r="ASM610" s="8"/>
      <c r="ASN610" s="8"/>
      <c r="ASO610" s="8"/>
      <c r="ASP610" s="8"/>
      <c r="ASQ610" s="8"/>
      <c r="ASR610" s="8"/>
      <c r="ASS610" s="8"/>
      <c r="AST610" s="8"/>
      <c r="ASU610" s="8"/>
      <c r="ASV610" s="8"/>
      <c r="ASW610" s="8"/>
      <c r="ASX610" s="8"/>
      <c r="ASY610" s="8"/>
      <c r="ASZ610" s="8"/>
      <c r="ATA610" s="8"/>
      <c r="ATB610" s="8"/>
      <c r="ATC610" s="8"/>
      <c r="ATD610" s="8"/>
      <c r="ATE610" s="8"/>
      <c r="ATF610" s="8"/>
      <c r="ATG610" s="8"/>
      <c r="ATH610" s="8"/>
      <c r="ATI610" s="8"/>
      <c r="ATJ610" s="8"/>
      <c r="ATK610" s="8"/>
      <c r="ATL610" s="8"/>
      <c r="ATM610" s="8"/>
      <c r="ATN610" s="8"/>
      <c r="ATO610" s="8"/>
      <c r="ATP610" s="8"/>
      <c r="ATQ610" s="8"/>
      <c r="ATR610" s="8"/>
      <c r="ATS610" s="8"/>
      <c r="ATT610" s="8"/>
      <c r="ATU610" s="8"/>
      <c r="ATV610" s="8"/>
      <c r="ATW610" s="8"/>
      <c r="ATX610" s="8"/>
      <c r="ATY610" s="8"/>
      <c r="ATZ610" s="8"/>
      <c r="AUA610" s="8"/>
      <c r="AUB610" s="8"/>
      <c r="AUC610" s="8"/>
      <c r="AUD610" s="8"/>
      <c r="AUE610" s="8"/>
      <c r="AUF610" s="8"/>
      <c r="AUG610" s="8"/>
      <c r="AUH610" s="8"/>
      <c r="AUI610" s="8"/>
      <c r="AUJ610" s="8"/>
      <c r="AUK610" s="8"/>
      <c r="AUL610" s="8"/>
      <c r="AUM610" s="8"/>
      <c r="AUN610" s="8"/>
      <c r="AUO610" s="8"/>
      <c r="AUP610" s="8"/>
      <c r="AUQ610" s="8"/>
      <c r="AUR610" s="8"/>
      <c r="AUS610" s="8"/>
      <c r="AUT610" s="8"/>
      <c r="AUU610" s="8"/>
      <c r="AUV610" s="8"/>
      <c r="AUW610" s="8"/>
      <c r="AUX610" s="8"/>
      <c r="AUY610" s="8"/>
      <c r="AUZ610" s="8"/>
      <c r="AVA610" s="8"/>
      <c r="AVB610" s="8"/>
      <c r="AVC610" s="8"/>
      <c r="AVD610" s="8"/>
      <c r="AVE610" s="8"/>
      <c r="AVF610" s="8"/>
      <c r="AVG610" s="8"/>
      <c r="AVH610" s="8"/>
      <c r="AVI610" s="8"/>
      <c r="AVJ610" s="8"/>
      <c r="AVK610" s="8"/>
      <c r="AVL610" s="8"/>
      <c r="AVM610" s="8"/>
      <c r="AVN610" s="8"/>
      <c r="AVO610" s="8"/>
      <c r="AVP610" s="8"/>
      <c r="AVQ610" s="8"/>
      <c r="AVR610" s="8"/>
      <c r="AVS610" s="8"/>
      <c r="AVT610" s="8"/>
      <c r="AVU610" s="8"/>
      <c r="AVV610" s="8"/>
      <c r="AVW610" s="8"/>
      <c r="AVX610" s="8"/>
      <c r="AVY610" s="8"/>
      <c r="AVZ610" s="8"/>
      <c r="AWA610" s="8"/>
      <c r="AWB610" s="8"/>
      <c r="AWC610" s="8"/>
      <c r="AWD610" s="8"/>
      <c r="AWE610" s="8"/>
      <c r="AWF610" s="8"/>
      <c r="AWG610" s="8"/>
      <c r="AWH610" s="8"/>
      <c r="AWI610" s="8"/>
      <c r="AWJ610" s="8"/>
      <c r="AWK610" s="8"/>
      <c r="AWL610" s="8"/>
      <c r="AWM610" s="8"/>
      <c r="AWN610" s="8"/>
      <c r="AWO610" s="8"/>
      <c r="AWP610" s="8"/>
      <c r="AWQ610" s="8"/>
      <c r="AWR610" s="8"/>
      <c r="AWS610" s="8"/>
      <c r="AWT610" s="8"/>
      <c r="AWU610" s="8"/>
      <c r="AWV610" s="8"/>
      <c r="AWW610" s="8"/>
      <c r="AWX610" s="8"/>
      <c r="AWY610" s="8"/>
      <c r="AWZ610" s="8"/>
      <c r="AXA610" s="8"/>
      <c r="AXB610" s="8"/>
      <c r="AXC610" s="8"/>
      <c r="AXD610" s="8"/>
      <c r="AXE610" s="8"/>
      <c r="AXF610" s="8"/>
      <c r="AXG610" s="8"/>
      <c r="AXH610" s="8"/>
      <c r="AXI610" s="8"/>
      <c r="AXJ610" s="8"/>
      <c r="AXK610" s="8"/>
      <c r="AXL610" s="8"/>
      <c r="AXM610" s="8"/>
      <c r="AXN610" s="8"/>
      <c r="AXO610" s="8"/>
      <c r="AXP610" s="8"/>
      <c r="AXQ610" s="8"/>
      <c r="AXR610" s="8"/>
      <c r="AXS610" s="8"/>
      <c r="AXT610" s="8"/>
      <c r="AXU610" s="8"/>
      <c r="AXV610" s="8"/>
      <c r="AXW610" s="8"/>
      <c r="AXX610" s="8"/>
      <c r="AXY610" s="8"/>
      <c r="AXZ610" s="8"/>
      <c r="AYA610" s="8"/>
      <c r="AYB610" s="8"/>
      <c r="AYC610" s="8"/>
      <c r="AYD610" s="8"/>
      <c r="AYE610" s="8"/>
      <c r="AYF610" s="8"/>
      <c r="AYG610" s="8"/>
      <c r="AYH610" s="8"/>
      <c r="AYI610" s="8"/>
      <c r="AYJ610" s="8"/>
      <c r="AYK610" s="8"/>
      <c r="AYL610" s="8"/>
      <c r="AYM610" s="8"/>
      <c r="AYN610" s="8"/>
      <c r="AYO610" s="8"/>
      <c r="AYP610" s="8"/>
      <c r="AYQ610" s="8"/>
      <c r="AYR610" s="8"/>
      <c r="AYS610" s="8"/>
      <c r="AYT610" s="8"/>
      <c r="AYU610" s="8"/>
      <c r="AYV610" s="8"/>
      <c r="AYW610" s="8"/>
      <c r="AYX610" s="8"/>
      <c r="AYY610" s="8"/>
      <c r="AYZ610" s="8"/>
      <c r="AZA610" s="8"/>
      <c r="AZB610" s="8"/>
      <c r="AZC610" s="8"/>
      <c r="AZD610" s="8"/>
      <c r="AZE610" s="8"/>
      <c r="AZF610" s="8"/>
      <c r="AZG610" s="8"/>
      <c r="AZH610" s="8"/>
      <c r="AZI610" s="8"/>
      <c r="AZJ610" s="8"/>
      <c r="AZK610" s="8"/>
      <c r="AZL610" s="8"/>
      <c r="AZM610" s="8"/>
      <c r="AZN610" s="8"/>
      <c r="AZO610" s="8"/>
      <c r="AZP610" s="8"/>
      <c r="AZQ610" s="8"/>
      <c r="AZR610" s="8"/>
      <c r="AZS610" s="8"/>
      <c r="AZT610" s="8"/>
      <c r="AZU610" s="8"/>
      <c r="AZV610" s="8"/>
      <c r="AZW610" s="8"/>
      <c r="AZX610" s="8"/>
      <c r="AZY610" s="8"/>
      <c r="AZZ610" s="8"/>
      <c r="BAA610" s="8"/>
      <c r="BAB610" s="8"/>
      <c r="BAC610" s="8"/>
      <c r="BAD610" s="8"/>
      <c r="BAE610" s="8"/>
      <c r="BAF610" s="8"/>
      <c r="BAG610" s="8"/>
      <c r="BAH610" s="8"/>
      <c r="BAI610" s="8"/>
      <c r="BAJ610" s="8"/>
      <c r="BAK610" s="8"/>
      <c r="BAL610" s="8"/>
      <c r="BAM610" s="8"/>
      <c r="BAN610" s="8"/>
      <c r="BAO610" s="8"/>
      <c r="BAP610" s="8"/>
      <c r="BAQ610" s="8"/>
      <c r="BAR610" s="8"/>
      <c r="BAS610" s="8"/>
      <c r="BAT610" s="8"/>
      <c r="BAU610" s="8"/>
      <c r="BAV610" s="8"/>
      <c r="BAW610" s="8"/>
      <c r="BAX610" s="8"/>
      <c r="BAY610" s="8"/>
      <c r="BAZ610" s="8"/>
      <c r="BBA610" s="8"/>
      <c r="BBB610" s="8"/>
      <c r="BBC610" s="8"/>
      <c r="BBD610" s="8"/>
      <c r="BBE610" s="8"/>
      <c r="BBF610" s="8"/>
      <c r="BBG610" s="8"/>
      <c r="BBH610" s="8"/>
      <c r="BBI610" s="8"/>
      <c r="BBJ610" s="8"/>
      <c r="BBK610" s="8"/>
      <c r="BBL610" s="8"/>
      <c r="BBM610" s="8"/>
      <c r="BBN610" s="8"/>
      <c r="BBO610" s="8"/>
      <c r="BBP610" s="8"/>
      <c r="BBQ610" s="8"/>
      <c r="BBR610" s="8"/>
      <c r="BBS610" s="8"/>
      <c r="BBT610" s="8"/>
      <c r="BBU610" s="8"/>
      <c r="BBV610" s="8"/>
      <c r="BBW610" s="8"/>
      <c r="BBX610" s="8"/>
      <c r="BBY610" s="8"/>
      <c r="BBZ610" s="8"/>
      <c r="BCA610" s="8"/>
      <c r="BCB610" s="8"/>
      <c r="BCC610" s="8"/>
      <c r="BCD610" s="8"/>
      <c r="BCE610" s="8"/>
      <c r="BCF610" s="8"/>
      <c r="BCG610" s="8"/>
      <c r="BCH610" s="8"/>
      <c r="BCI610" s="8"/>
      <c r="BCJ610" s="8"/>
      <c r="BCK610" s="8"/>
      <c r="BCL610" s="8"/>
      <c r="BCM610" s="8"/>
      <c r="BCN610" s="8"/>
      <c r="BCO610" s="8"/>
      <c r="BCP610" s="8"/>
      <c r="BCQ610" s="8"/>
      <c r="BCR610" s="8"/>
      <c r="BCS610" s="8"/>
      <c r="BCT610" s="8"/>
      <c r="BCU610" s="8"/>
      <c r="BCV610" s="8"/>
      <c r="BCW610" s="8"/>
      <c r="BCX610" s="8"/>
      <c r="BCY610" s="8"/>
      <c r="BCZ610" s="8"/>
      <c r="BDA610" s="8"/>
      <c r="BDB610" s="8"/>
      <c r="BDC610" s="8"/>
      <c r="BDD610" s="8"/>
      <c r="BDE610" s="8"/>
      <c r="BDF610" s="8"/>
      <c r="BDG610" s="8"/>
      <c r="BDH610" s="8"/>
      <c r="BDI610" s="8"/>
      <c r="BDJ610" s="8"/>
      <c r="BDK610" s="8"/>
      <c r="BDL610" s="8"/>
      <c r="BDM610" s="8"/>
      <c r="BDN610" s="8"/>
      <c r="BDO610" s="8"/>
      <c r="BDP610" s="8"/>
      <c r="BDQ610" s="8"/>
      <c r="BDR610" s="8"/>
      <c r="BDS610" s="8"/>
      <c r="BDT610" s="8"/>
      <c r="BDU610" s="8"/>
      <c r="BDV610" s="8"/>
      <c r="BDW610" s="8"/>
      <c r="BDX610" s="8"/>
      <c r="BDY610" s="8"/>
      <c r="BDZ610" s="8"/>
      <c r="BEA610" s="8"/>
      <c r="BEB610" s="8"/>
      <c r="BEC610" s="8"/>
      <c r="BED610" s="8"/>
      <c r="BEE610" s="8"/>
      <c r="BEF610" s="8"/>
      <c r="BEG610" s="8"/>
      <c r="BEH610" s="8"/>
      <c r="BEI610" s="8"/>
      <c r="BEJ610" s="8"/>
      <c r="BEK610" s="8"/>
      <c r="BEL610" s="8"/>
      <c r="BEM610" s="8"/>
      <c r="BEN610" s="8"/>
      <c r="BEO610" s="8"/>
      <c r="BEP610" s="8"/>
      <c r="BEQ610" s="8"/>
      <c r="BER610" s="8"/>
      <c r="BES610" s="8"/>
      <c r="BET610" s="8"/>
      <c r="BEU610" s="8"/>
      <c r="BEV610" s="8"/>
      <c r="BEW610" s="8"/>
      <c r="BEX610" s="8"/>
      <c r="BEY610" s="8"/>
      <c r="BEZ610" s="8"/>
      <c r="BFA610" s="8"/>
      <c r="BFB610" s="8"/>
      <c r="BFC610" s="8"/>
      <c r="BFD610" s="8"/>
      <c r="BFE610" s="8"/>
      <c r="BFF610" s="8"/>
      <c r="BFG610" s="8"/>
      <c r="BFH610" s="8"/>
      <c r="BFI610" s="8"/>
      <c r="BFJ610" s="8"/>
      <c r="BFK610" s="8"/>
      <c r="BFL610" s="8"/>
      <c r="BFM610" s="8"/>
      <c r="BFN610" s="8"/>
      <c r="BFO610" s="8"/>
      <c r="BFP610" s="8"/>
      <c r="BFQ610" s="8"/>
      <c r="BFR610" s="8"/>
      <c r="BFS610" s="8"/>
      <c r="BFT610" s="8"/>
      <c r="BFU610" s="8"/>
      <c r="BFV610" s="8"/>
      <c r="BFW610" s="8"/>
      <c r="BFX610" s="8"/>
      <c r="BFY610" s="8"/>
      <c r="BFZ610" s="8"/>
      <c r="BGA610" s="8"/>
      <c r="BGB610" s="8"/>
      <c r="BGC610" s="8"/>
      <c r="BGD610" s="8"/>
      <c r="BGE610" s="8"/>
      <c r="BGF610" s="8"/>
      <c r="BGG610" s="8"/>
      <c r="BGH610" s="8"/>
      <c r="BGI610" s="8"/>
      <c r="BGJ610" s="8"/>
      <c r="BGK610" s="8"/>
      <c r="BGL610" s="8"/>
      <c r="BGM610" s="8"/>
      <c r="BGN610" s="8"/>
      <c r="BGO610" s="8"/>
      <c r="BGP610" s="8"/>
      <c r="BGQ610" s="8"/>
      <c r="BGR610" s="8"/>
      <c r="BGS610" s="8"/>
      <c r="BGT610" s="8"/>
      <c r="BGU610" s="8"/>
      <c r="BGV610" s="8"/>
      <c r="BGW610" s="8"/>
      <c r="BGX610" s="8"/>
      <c r="BGY610" s="8"/>
      <c r="BGZ610" s="8"/>
      <c r="BHA610" s="8"/>
      <c r="BHB610" s="8"/>
      <c r="BHC610" s="8"/>
      <c r="BHD610" s="8"/>
      <c r="BHE610" s="8"/>
      <c r="BHF610" s="8"/>
      <c r="BHG610" s="8"/>
      <c r="BHH610" s="8"/>
      <c r="BHI610" s="8"/>
      <c r="BHJ610" s="8"/>
      <c r="BHK610" s="8"/>
      <c r="BHL610" s="8"/>
      <c r="BHM610" s="8"/>
      <c r="BHN610" s="8"/>
      <c r="BHO610" s="8"/>
      <c r="BHP610" s="8"/>
      <c r="BHQ610" s="8"/>
      <c r="BHR610" s="8"/>
      <c r="BHS610" s="8"/>
      <c r="BHT610" s="8"/>
      <c r="BHU610" s="8"/>
      <c r="BHV610" s="8"/>
      <c r="BHW610" s="8"/>
      <c r="BHX610" s="8"/>
      <c r="BHY610" s="8"/>
      <c r="BHZ610" s="8"/>
      <c r="BIA610" s="8"/>
      <c r="BIB610" s="8"/>
      <c r="BIC610" s="8"/>
      <c r="BID610" s="8"/>
      <c r="BIE610" s="8"/>
      <c r="BIF610" s="8"/>
      <c r="BIG610" s="8"/>
      <c r="BIH610" s="8"/>
      <c r="BII610" s="8"/>
      <c r="BIJ610" s="8"/>
      <c r="BIK610" s="8"/>
      <c r="BIL610" s="8"/>
      <c r="BIM610" s="8"/>
      <c r="BIN610" s="8"/>
      <c r="BIO610" s="8"/>
      <c r="BIP610" s="8"/>
      <c r="BIQ610" s="8"/>
      <c r="BIR610" s="8"/>
      <c r="BIS610" s="8"/>
      <c r="BIT610" s="8"/>
      <c r="BIU610" s="8"/>
      <c r="BIV610" s="8"/>
      <c r="BIW610" s="8"/>
      <c r="BIX610" s="8"/>
      <c r="BIY610" s="8"/>
      <c r="BIZ610" s="8"/>
      <c r="BJA610" s="8"/>
      <c r="BJB610" s="8"/>
      <c r="BJC610" s="8"/>
      <c r="BJD610" s="8"/>
      <c r="BJE610" s="8"/>
      <c r="BJF610" s="8"/>
      <c r="BJG610" s="8"/>
      <c r="BJH610" s="8"/>
      <c r="BJI610" s="8"/>
      <c r="BJJ610" s="8"/>
      <c r="BJK610" s="8"/>
      <c r="BJL610" s="8"/>
      <c r="BJM610" s="8"/>
      <c r="BJN610" s="8"/>
      <c r="BJO610" s="8"/>
      <c r="BJP610" s="8"/>
      <c r="BJQ610" s="8"/>
      <c r="BJR610" s="8"/>
      <c r="BJS610" s="8"/>
      <c r="BJT610" s="8"/>
      <c r="BJU610" s="8"/>
      <c r="BJV610" s="8"/>
      <c r="BJW610" s="8"/>
      <c r="BJX610" s="8"/>
      <c r="BJY610" s="8"/>
      <c r="BJZ610" s="8"/>
      <c r="BKA610" s="8"/>
      <c r="BKB610" s="8"/>
      <c r="BKC610" s="8"/>
      <c r="BKD610" s="8"/>
      <c r="BKE610" s="8"/>
      <c r="BKF610" s="8"/>
      <c r="BKG610" s="8"/>
      <c r="BKH610" s="8"/>
      <c r="BKI610" s="8"/>
      <c r="BKJ610" s="8"/>
      <c r="BKK610" s="8"/>
      <c r="BKL610" s="8"/>
      <c r="BKM610" s="8"/>
      <c r="BKN610" s="8"/>
      <c r="BKO610" s="8"/>
      <c r="BKP610" s="8"/>
      <c r="BKQ610" s="8"/>
      <c r="BKR610" s="8"/>
      <c r="BKS610" s="8"/>
      <c r="BKT610" s="8"/>
      <c r="BKU610" s="8"/>
      <c r="BKV610" s="8"/>
      <c r="BKW610" s="8"/>
      <c r="BKX610" s="8"/>
      <c r="BKY610" s="8"/>
      <c r="BKZ610" s="8"/>
      <c r="BLA610" s="8"/>
      <c r="BLB610" s="8"/>
      <c r="BLC610" s="8"/>
      <c r="BLD610" s="8"/>
      <c r="BLE610" s="8"/>
      <c r="BLF610" s="8"/>
      <c r="BLG610" s="8"/>
      <c r="BLH610" s="8"/>
      <c r="BLI610" s="8"/>
      <c r="BLJ610" s="8"/>
      <c r="BLK610" s="8"/>
      <c r="BLL610" s="8"/>
      <c r="BLM610" s="8"/>
      <c r="BLN610" s="8"/>
      <c r="BLO610" s="8"/>
      <c r="BLP610" s="8"/>
      <c r="BLQ610" s="8"/>
      <c r="BLR610" s="8"/>
      <c r="BLS610" s="8"/>
      <c r="BLT610" s="8"/>
      <c r="BLU610" s="8"/>
      <c r="BLV610" s="8"/>
      <c r="BLW610" s="8"/>
      <c r="BLX610" s="8"/>
      <c r="BLY610" s="8"/>
      <c r="BLZ610" s="8"/>
      <c r="BMA610" s="8"/>
      <c r="BMB610" s="8"/>
      <c r="BMC610" s="8"/>
      <c r="BMD610" s="8"/>
      <c r="BME610" s="8"/>
      <c r="BMF610" s="8"/>
      <c r="BMG610" s="8"/>
      <c r="BMH610" s="8"/>
      <c r="BMI610" s="8"/>
      <c r="BMJ610" s="8"/>
      <c r="BMK610" s="8"/>
      <c r="BML610" s="8"/>
      <c r="BMM610" s="8"/>
      <c r="BMN610" s="8"/>
      <c r="BMO610" s="8"/>
      <c r="BMP610" s="8"/>
      <c r="BMQ610" s="8"/>
      <c r="BMR610" s="8"/>
      <c r="BMS610" s="8"/>
      <c r="BMT610" s="8"/>
      <c r="BMU610" s="8"/>
      <c r="BMV610" s="8"/>
      <c r="BMW610" s="8"/>
      <c r="BMX610" s="8"/>
      <c r="BMY610" s="8"/>
      <c r="BMZ610" s="8"/>
      <c r="BNA610" s="8"/>
      <c r="BNB610" s="8"/>
      <c r="BNC610" s="8"/>
      <c r="BND610" s="8"/>
      <c r="BNE610" s="8"/>
      <c r="BNF610" s="8"/>
      <c r="BNG610" s="8"/>
      <c r="BNH610" s="8"/>
      <c r="BNI610" s="8"/>
      <c r="BNJ610" s="8"/>
      <c r="BNK610" s="8"/>
      <c r="BNL610" s="8"/>
      <c r="BNM610" s="8"/>
      <c r="BNN610" s="8"/>
      <c r="BNO610" s="8"/>
      <c r="BNP610" s="8"/>
      <c r="BNQ610" s="8"/>
      <c r="BNR610" s="8"/>
      <c r="BNS610" s="8"/>
      <c r="BNT610" s="8"/>
      <c r="BNU610" s="8"/>
      <c r="BNV610" s="8"/>
      <c r="BNW610" s="8"/>
      <c r="BNX610" s="8"/>
      <c r="BNY610" s="8"/>
      <c r="BNZ610" s="8"/>
      <c r="BOA610" s="8"/>
      <c r="BOB610" s="8"/>
      <c r="BOC610" s="8"/>
      <c r="BOD610" s="8"/>
      <c r="BOE610" s="8"/>
      <c r="BOF610" s="8"/>
      <c r="BOG610" s="8"/>
      <c r="BOH610" s="8"/>
      <c r="BOI610" s="8"/>
      <c r="BOJ610" s="8"/>
      <c r="BOK610" s="8"/>
      <c r="BOL610" s="8"/>
      <c r="BOM610" s="8"/>
      <c r="BON610" s="8"/>
      <c r="BOO610" s="8"/>
      <c r="BOP610" s="8"/>
      <c r="BOQ610" s="8"/>
      <c r="BOR610" s="8"/>
      <c r="BOS610" s="8"/>
      <c r="BOT610" s="8"/>
      <c r="BOU610" s="8"/>
      <c r="BOV610" s="8"/>
      <c r="BOW610" s="8"/>
      <c r="BOX610" s="8"/>
      <c r="BOY610" s="8"/>
      <c r="BOZ610" s="8"/>
      <c r="BPA610" s="8"/>
      <c r="BPB610" s="8"/>
      <c r="BPC610" s="8"/>
      <c r="BPD610" s="8"/>
      <c r="BPE610" s="8"/>
      <c r="BPF610" s="8"/>
      <c r="BPG610" s="8"/>
      <c r="BPH610" s="8"/>
      <c r="BPI610" s="8"/>
      <c r="BPJ610" s="8"/>
      <c r="BPK610" s="8"/>
      <c r="BPL610" s="8"/>
      <c r="BPM610" s="8"/>
      <c r="BPN610" s="8"/>
      <c r="BPO610" s="8"/>
      <c r="BPP610" s="8"/>
      <c r="BPQ610" s="8"/>
      <c r="BPR610" s="8"/>
      <c r="BPS610" s="8"/>
      <c r="BPT610" s="8"/>
      <c r="BPU610" s="8"/>
      <c r="BPV610" s="8"/>
      <c r="BPW610" s="8"/>
      <c r="BPX610" s="8"/>
      <c r="BPY610" s="8"/>
      <c r="BPZ610" s="8"/>
      <c r="BQA610" s="8"/>
      <c r="BQB610" s="8"/>
      <c r="BQC610" s="8"/>
      <c r="BQD610" s="8"/>
      <c r="BQE610" s="8"/>
      <c r="BQF610" s="8"/>
      <c r="BQG610" s="8"/>
      <c r="BQH610" s="8"/>
      <c r="BQI610" s="8"/>
      <c r="BQJ610" s="8"/>
      <c r="BQK610" s="8"/>
      <c r="BQL610" s="8"/>
      <c r="BQM610" s="8"/>
      <c r="BQN610" s="8"/>
      <c r="BQO610" s="8"/>
      <c r="BQP610" s="8"/>
      <c r="BQQ610" s="8"/>
      <c r="BQR610" s="8"/>
      <c r="BQS610" s="8"/>
      <c r="BQT610" s="8"/>
      <c r="BQU610" s="8"/>
      <c r="BQV610" s="8"/>
      <c r="BQW610" s="8"/>
      <c r="BQX610" s="8"/>
      <c r="BQY610" s="8"/>
      <c r="BQZ610" s="8"/>
      <c r="BRA610" s="8"/>
      <c r="BRB610" s="8"/>
      <c r="BRC610" s="8"/>
      <c r="BRD610" s="8"/>
      <c r="BRE610" s="8"/>
      <c r="BRF610" s="8"/>
      <c r="BRG610" s="8"/>
      <c r="BRH610" s="8"/>
      <c r="BRI610" s="8"/>
      <c r="BRJ610" s="8"/>
      <c r="BRK610" s="8"/>
      <c r="BRL610" s="8"/>
      <c r="BRM610" s="8"/>
      <c r="BRN610" s="8"/>
      <c r="BRO610" s="8"/>
      <c r="BRP610" s="8"/>
      <c r="BRQ610" s="8"/>
      <c r="BRR610" s="8"/>
      <c r="BRS610" s="8"/>
      <c r="BRT610" s="8"/>
      <c r="BRU610" s="8"/>
      <c r="BRV610" s="8"/>
      <c r="BRW610" s="8"/>
      <c r="BRX610" s="8"/>
      <c r="BRY610" s="8"/>
      <c r="BRZ610" s="8"/>
      <c r="BSA610" s="8"/>
      <c r="BSB610" s="8"/>
      <c r="BSC610" s="8"/>
      <c r="BSD610" s="8"/>
      <c r="BSE610" s="8"/>
      <c r="BSF610" s="8"/>
      <c r="BSG610" s="8"/>
      <c r="BSH610" s="8"/>
      <c r="BSI610" s="8"/>
      <c r="BSJ610" s="8"/>
      <c r="BSK610" s="8"/>
      <c r="BSL610" s="8"/>
      <c r="BSM610" s="8"/>
      <c r="BSN610" s="8"/>
      <c r="BSO610" s="8"/>
      <c r="BSP610" s="8"/>
      <c r="BSQ610" s="8"/>
      <c r="BSR610" s="8"/>
      <c r="BSS610" s="8"/>
      <c r="BST610" s="8"/>
      <c r="BSU610" s="8"/>
      <c r="BSV610" s="8"/>
      <c r="BSW610" s="8"/>
      <c r="BSX610" s="8"/>
      <c r="BSY610" s="8"/>
      <c r="BSZ610" s="8"/>
      <c r="BTA610" s="8"/>
      <c r="BTB610" s="8"/>
      <c r="BTC610" s="8"/>
      <c r="BTD610" s="8"/>
      <c r="BTE610" s="8"/>
      <c r="BTF610" s="8"/>
      <c r="BTG610" s="8"/>
      <c r="BTH610" s="8"/>
      <c r="BTI610" s="8"/>
      <c r="BTJ610" s="8"/>
      <c r="BTK610" s="8"/>
      <c r="BTL610" s="8"/>
      <c r="BTM610" s="8"/>
      <c r="BTN610" s="8"/>
      <c r="BTO610" s="8"/>
      <c r="BTP610" s="8"/>
      <c r="BTQ610" s="8"/>
      <c r="BTR610" s="8"/>
      <c r="BTS610" s="8"/>
      <c r="BTT610" s="8"/>
      <c r="BTU610" s="8"/>
      <c r="BTV610" s="8"/>
      <c r="BTW610" s="8"/>
      <c r="BTX610" s="8"/>
      <c r="BTY610" s="8"/>
      <c r="BTZ610" s="8"/>
      <c r="BUA610" s="8"/>
      <c r="BUB610" s="8"/>
      <c r="BUC610" s="8"/>
      <c r="BUD610" s="8"/>
      <c r="BUE610" s="8"/>
      <c r="BUF610" s="8"/>
      <c r="BUG610" s="8"/>
      <c r="BUH610" s="8"/>
      <c r="BUI610" s="8"/>
      <c r="BUJ610" s="8"/>
      <c r="BUK610" s="8"/>
      <c r="BUL610" s="8"/>
      <c r="BUM610" s="8"/>
      <c r="BUN610" s="8"/>
      <c r="BUO610" s="8"/>
      <c r="BUP610" s="8"/>
      <c r="BUQ610" s="8"/>
      <c r="BUR610" s="8"/>
      <c r="BUS610" s="8"/>
      <c r="BUT610" s="8"/>
      <c r="BUU610" s="8"/>
      <c r="BUV610" s="8"/>
      <c r="BUW610" s="8"/>
      <c r="BUX610" s="8"/>
      <c r="BUY610" s="8"/>
      <c r="BUZ610" s="8"/>
      <c r="BVA610" s="8"/>
      <c r="BVB610" s="8"/>
      <c r="BVC610" s="8"/>
      <c r="BVD610" s="8"/>
      <c r="BVE610" s="8"/>
      <c r="BVF610" s="8"/>
      <c r="BVG610" s="8"/>
      <c r="BVH610" s="8"/>
      <c r="BVI610" s="8"/>
      <c r="BVJ610" s="8"/>
      <c r="BVK610" s="8"/>
      <c r="BVL610" s="8"/>
      <c r="BVM610" s="8"/>
      <c r="BVN610" s="8"/>
      <c r="BVO610" s="8"/>
      <c r="BVP610" s="8"/>
      <c r="BVQ610" s="8"/>
      <c r="BVR610" s="8"/>
      <c r="BVS610" s="8"/>
      <c r="BVT610" s="8"/>
      <c r="BVU610" s="8"/>
      <c r="BVV610" s="8"/>
      <c r="BVW610" s="8"/>
      <c r="BVX610" s="8"/>
      <c r="BVY610" s="8"/>
      <c r="BVZ610" s="8"/>
      <c r="BWA610" s="8"/>
      <c r="BWB610" s="8"/>
      <c r="BWC610" s="8"/>
      <c r="BWD610" s="8"/>
      <c r="BWE610" s="8"/>
      <c r="BWF610" s="8"/>
      <c r="BWG610" s="8"/>
      <c r="BWH610" s="8"/>
      <c r="BWI610" s="8"/>
      <c r="BWJ610" s="8"/>
      <c r="BWK610" s="8"/>
      <c r="BWL610" s="8"/>
      <c r="BWM610" s="8"/>
      <c r="BWN610" s="8"/>
      <c r="BWO610" s="8"/>
      <c r="BWP610" s="8"/>
      <c r="BWQ610" s="8"/>
    </row>
    <row r="611" spans="1:1967" s="522" customFormat="1" ht="102" customHeight="1">
      <c r="A611" s="9" t="s">
        <v>10423</v>
      </c>
      <c r="B611" s="100" t="s">
        <v>97</v>
      </c>
      <c r="C611" s="7" t="s">
        <v>925</v>
      </c>
      <c r="D611" s="3" t="s">
        <v>60</v>
      </c>
      <c r="E611" s="3" t="s">
        <v>61</v>
      </c>
      <c r="F611" s="82"/>
      <c r="G611" s="3" t="s">
        <v>384</v>
      </c>
      <c r="H611" s="20">
        <v>0</v>
      </c>
      <c r="I611" s="114">
        <v>470000000</v>
      </c>
      <c r="J611" s="21" t="s">
        <v>1330</v>
      </c>
      <c r="K611" s="19" t="s">
        <v>10424</v>
      </c>
      <c r="L611" s="138" t="s">
        <v>3426</v>
      </c>
      <c r="M611" s="141" t="s">
        <v>383</v>
      </c>
      <c r="N611" s="360" t="s">
        <v>8877</v>
      </c>
      <c r="O611" s="3" t="s">
        <v>1382</v>
      </c>
      <c r="P611" s="7" t="s">
        <v>1353</v>
      </c>
      <c r="Q611" s="3" t="s">
        <v>1344</v>
      </c>
      <c r="R611" s="84">
        <v>300</v>
      </c>
      <c r="S611" s="19">
        <v>11000</v>
      </c>
      <c r="T611" s="83">
        <f>R611*S611</f>
        <v>3300000</v>
      </c>
      <c r="U611" s="83">
        <f>T611*1.12</f>
        <v>3696000.0000000005</v>
      </c>
      <c r="V611" s="9" t="s">
        <v>1341</v>
      </c>
      <c r="W611" s="153" t="s">
        <v>1410</v>
      </c>
      <c r="X611" s="9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  <c r="BA611" s="8"/>
      <c r="BB611" s="8"/>
      <c r="BC611" s="8"/>
      <c r="BD611" s="8"/>
      <c r="BE611" s="8"/>
      <c r="BF611" s="8"/>
      <c r="BG611" s="8"/>
      <c r="BH611" s="8"/>
      <c r="BI611" s="8"/>
      <c r="BJ611" s="8"/>
      <c r="BK611" s="8"/>
      <c r="BL611" s="8"/>
      <c r="BM611" s="8"/>
      <c r="BN611" s="8"/>
      <c r="BO611" s="8"/>
      <c r="BP611" s="8"/>
      <c r="BQ611" s="8"/>
      <c r="BR611" s="8"/>
      <c r="BS611" s="8"/>
      <c r="BT611" s="8"/>
      <c r="BU611" s="8"/>
      <c r="BV611" s="8"/>
      <c r="BW611" s="8"/>
      <c r="BX611" s="8"/>
      <c r="BY611" s="8"/>
      <c r="BZ611" s="8"/>
      <c r="CA611" s="8"/>
      <c r="CB611" s="8"/>
      <c r="CC611" s="8"/>
      <c r="CD611" s="8"/>
      <c r="CE611" s="8"/>
      <c r="CF611" s="8"/>
      <c r="CG611" s="8"/>
      <c r="CH611" s="8"/>
      <c r="CI611" s="8"/>
      <c r="CJ611" s="8"/>
      <c r="CK611" s="8"/>
      <c r="CL611" s="8"/>
      <c r="CM611" s="8"/>
      <c r="CN611" s="8"/>
      <c r="CO611" s="8"/>
      <c r="CP611" s="8"/>
      <c r="CQ611" s="8"/>
      <c r="CR611" s="8"/>
      <c r="CS611" s="8"/>
      <c r="CT611" s="8"/>
      <c r="CU611" s="8"/>
      <c r="CV611" s="8"/>
      <c r="CW611" s="8"/>
      <c r="CX611" s="8"/>
      <c r="CY611" s="8"/>
      <c r="CZ611" s="8"/>
      <c r="DA611" s="8"/>
      <c r="DB611" s="8"/>
      <c r="DC611" s="8"/>
      <c r="DD611" s="8"/>
      <c r="DE611" s="8"/>
      <c r="DF611" s="8"/>
      <c r="DG611" s="8"/>
      <c r="DH611" s="8"/>
      <c r="DI611" s="8"/>
      <c r="DJ611" s="8"/>
      <c r="DK611" s="8"/>
      <c r="DL611" s="8"/>
      <c r="DM611" s="8"/>
      <c r="DN611" s="8"/>
      <c r="DO611" s="8"/>
      <c r="DP611" s="8"/>
      <c r="DQ611" s="8"/>
      <c r="DR611" s="8"/>
      <c r="DS611" s="8"/>
      <c r="DT611" s="8"/>
      <c r="DU611" s="8"/>
      <c r="DV611" s="8"/>
      <c r="DW611" s="8"/>
      <c r="DX611" s="8"/>
      <c r="DY611" s="8"/>
      <c r="DZ611" s="8"/>
      <c r="EA611" s="8"/>
      <c r="EB611" s="8"/>
      <c r="EC611" s="8"/>
      <c r="ED611" s="8"/>
      <c r="EE611" s="8"/>
      <c r="EF611" s="8"/>
      <c r="EG611" s="8"/>
      <c r="EH611" s="8"/>
      <c r="EI611" s="8"/>
      <c r="EJ611" s="8"/>
      <c r="EK611" s="8"/>
      <c r="EL611" s="8"/>
      <c r="EM611" s="8"/>
      <c r="EN611" s="8"/>
      <c r="EO611" s="8"/>
      <c r="EP611" s="8"/>
      <c r="EQ611" s="8"/>
      <c r="ER611" s="8"/>
      <c r="ES611" s="8"/>
      <c r="ET611" s="8"/>
      <c r="EU611" s="8"/>
      <c r="EV611" s="8"/>
      <c r="EW611" s="8"/>
      <c r="EX611" s="8"/>
      <c r="EY611" s="8"/>
      <c r="EZ611" s="8"/>
      <c r="FA611" s="8"/>
      <c r="FB611" s="8"/>
      <c r="FC611" s="8"/>
      <c r="FD611" s="8"/>
      <c r="FE611" s="8"/>
      <c r="FF611" s="8"/>
      <c r="FG611" s="8"/>
      <c r="FH611" s="8"/>
      <c r="FI611" s="8"/>
      <c r="FJ611" s="8"/>
      <c r="FK611" s="8"/>
      <c r="FL611" s="8"/>
      <c r="FM611" s="8"/>
      <c r="FN611" s="8"/>
      <c r="FO611" s="8"/>
      <c r="FP611" s="8"/>
      <c r="FQ611" s="8"/>
      <c r="FR611" s="8"/>
      <c r="FS611" s="8"/>
      <c r="FT611" s="8"/>
      <c r="FU611" s="8"/>
      <c r="FV611" s="8"/>
      <c r="FW611" s="8"/>
      <c r="FX611" s="8"/>
      <c r="FY611" s="8"/>
      <c r="FZ611" s="8"/>
      <c r="GA611" s="8"/>
      <c r="GB611" s="8"/>
      <c r="GC611" s="8"/>
      <c r="GD611" s="8"/>
      <c r="GE611" s="8"/>
      <c r="GF611" s="8"/>
      <c r="GG611" s="8"/>
      <c r="GH611" s="8"/>
      <c r="GI611" s="8"/>
      <c r="GJ611" s="8"/>
      <c r="GK611" s="8"/>
      <c r="GL611" s="8"/>
      <c r="GM611" s="8"/>
      <c r="GN611" s="8"/>
      <c r="GO611" s="8"/>
      <c r="GP611" s="8"/>
      <c r="GQ611" s="8"/>
      <c r="GR611" s="8"/>
      <c r="GS611" s="8"/>
      <c r="GT611" s="8"/>
      <c r="GU611" s="8"/>
      <c r="GV611" s="8"/>
      <c r="GW611" s="8"/>
      <c r="GX611" s="8"/>
      <c r="GY611" s="8"/>
      <c r="GZ611" s="8"/>
      <c r="HA611" s="8"/>
      <c r="HB611" s="8"/>
      <c r="HC611" s="8"/>
      <c r="HD611" s="8"/>
      <c r="HE611" s="8"/>
      <c r="HF611" s="8"/>
      <c r="HG611" s="8"/>
      <c r="HH611" s="8"/>
      <c r="HI611" s="8"/>
      <c r="HJ611" s="8"/>
      <c r="HK611" s="8"/>
      <c r="HL611" s="8"/>
      <c r="HM611" s="8"/>
      <c r="HN611" s="8"/>
      <c r="HO611" s="8"/>
      <c r="HP611" s="8"/>
      <c r="HQ611" s="8"/>
      <c r="HR611" s="8"/>
      <c r="HS611" s="8"/>
      <c r="HT611" s="8"/>
      <c r="HU611" s="8"/>
      <c r="HV611" s="8"/>
      <c r="HW611" s="8"/>
      <c r="HX611" s="8"/>
      <c r="HY611" s="8"/>
      <c r="HZ611" s="8"/>
      <c r="IA611" s="8"/>
      <c r="IB611" s="8"/>
      <c r="IC611" s="8"/>
      <c r="ID611" s="8"/>
      <c r="IE611" s="8"/>
      <c r="IF611" s="8"/>
      <c r="IG611" s="8"/>
      <c r="IH611" s="8"/>
      <c r="II611" s="8"/>
      <c r="IJ611" s="8"/>
      <c r="IK611" s="8"/>
      <c r="IL611" s="8"/>
      <c r="IM611" s="8"/>
      <c r="IN611" s="8"/>
      <c r="IO611" s="8"/>
      <c r="IP611" s="8"/>
      <c r="IQ611" s="8"/>
      <c r="IR611" s="8"/>
      <c r="IS611" s="8"/>
      <c r="IT611" s="8"/>
      <c r="IU611" s="8"/>
      <c r="IV611" s="8"/>
      <c r="IW611" s="8"/>
      <c r="IX611" s="8"/>
      <c r="IY611" s="8"/>
      <c r="IZ611" s="8"/>
      <c r="JA611" s="8"/>
      <c r="JB611" s="8"/>
      <c r="JC611" s="8"/>
      <c r="JD611" s="8"/>
      <c r="JE611" s="8"/>
      <c r="JF611" s="8"/>
      <c r="JG611" s="8"/>
      <c r="JH611" s="8"/>
      <c r="JI611" s="8"/>
      <c r="JJ611" s="8"/>
      <c r="JK611" s="8"/>
      <c r="JL611" s="8"/>
      <c r="JM611" s="8"/>
      <c r="JN611" s="8"/>
      <c r="JO611" s="8"/>
      <c r="JP611" s="8"/>
      <c r="JQ611" s="8"/>
      <c r="JR611" s="8"/>
      <c r="JS611" s="8"/>
      <c r="JT611" s="8"/>
      <c r="JU611" s="8"/>
      <c r="JV611" s="8"/>
      <c r="JW611" s="8"/>
      <c r="JX611" s="8"/>
      <c r="JY611" s="8"/>
      <c r="JZ611" s="8"/>
      <c r="KA611" s="8"/>
      <c r="KB611" s="8"/>
      <c r="KC611" s="8"/>
      <c r="KD611" s="8"/>
      <c r="KE611" s="8"/>
      <c r="KF611" s="8"/>
      <c r="KG611" s="8"/>
      <c r="KH611" s="8"/>
      <c r="KI611" s="8"/>
      <c r="KJ611" s="8"/>
      <c r="KK611" s="8"/>
      <c r="KL611" s="8"/>
      <c r="KM611" s="8"/>
      <c r="KN611" s="8"/>
      <c r="KO611" s="8"/>
      <c r="KP611" s="8"/>
      <c r="KQ611" s="8"/>
      <c r="KR611" s="8"/>
      <c r="KS611" s="8"/>
      <c r="KT611" s="8"/>
      <c r="KU611" s="8"/>
      <c r="KV611" s="8"/>
      <c r="KW611" s="8"/>
      <c r="KX611" s="8"/>
      <c r="KY611" s="8"/>
      <c r="KZ611" s="8"/>
      <c r="LA611" s="8"/>
      <c r="LB611" s="8"/>
      <c r="LC611" s="8"/>
      <c r="LD611" s="8"/>
      <c r="LE611" s="8"/>
      <c r="LF611" s="8"/>
      <c r="LG611" s="8"/>
      <c r="LH611" s="8"/>
      <c r="LI611" s="8"/>
      <c r="LJ611" s="8"/>
      <c r="LK611" s="8"/>
      <c r="LL611" s="8"/>
      <c r="LM611" s="8"/>
      <c r="LN611" s="8"/>
      <c r="LO611" s="8"/>
      <c r="LP611" s="8"/>
      <c r="LQ611" s="8"/>
      <c r="LR611" s="8"/>
      <c r="LS611" s="8"/>
      <c r="LT611" s="8"/>
      <c r="LU611" s="8"/>
      <c r="LV611" s="8"/>
      <c r="LW611" s="8"/>
      <c r="LX611" s="8"/>
      <c r="LY611" s="8"/>
      <c r="LZ611" s="8"/>
      <c r="MA611" s="8"/>
      <c r="MB611" s="8"/>
      <c r="MC611" s="8"/>
      <c r="MD611" s="8"/>
      <c r="ME611" s="8"/>
      <c r="MF611" s="8"/>
      <c r="MG611" s="8"/>
      <c r="MH611" s="8"/>
      <c r="MI611" s="8"/>
      <c r="MJ611" s="8"/>
      <c r="MK611" s="8"/>
      <c r="ML611" s="8"/>
      <c r="MM611" s="8"/>
      <c r="MN611" s="8"/>
      <c r="MO611" s="8"/>
      <c r="MP611" s="8"/>
      <c r="MQ611" s="8"/>
      <c r="MR611" s="8"/>
      <c r="MS611" s="8"/>
      <c r="MT611" s="8"/>
      <c r="MU611" s="8"/>
      <c r="MV611" s="8"/>
      <c r="MW611" s="8"/>
      <c r="MX611" s="8"/>
      <c r="MY611" s="8"/>
      <c r="MZ611" s="8"/>
      <c r="NA611" s="8"/>
      <c r="NB611" s="8"/>
      <c r="NC611" s="8"/>
      <c r="ND611" s="8"/>
      <c r="NE611" s="8"/>
      <c r="NF611" s="8"/>
      <c r="NG611" s="8"/>
      <c r="NH611" s="8"/>
      <c r="NI611" s="8"/>
      <c r="NJ611" s="8"/>
      <c r="NK611" s="8"/>
      <c r="NL611" s="8"/>
      <c r="NM611" s="8"/>
      <c r="NN611" s="8"/>
      <c r="NO611" s="8"/>
      <c r="NP611" s="8"/>
      <c r="NQ611" s="8"/>
      <c r="NR611" s="8"/>
      <c r="NS611" s="8"/>
      <c r="NT611" s="8"/>
      <c r="NU611" s="8"/>
      <c r="NV611" s="8"/>
      <c r="NW611" s="8"/>
      <c r="NX611" s="8"/>
      <c r="NY611" s="8"/>
      <c r="NZ611" s="8"/>
      <c r="OA611" s="8"/>
      <c r="OB611" s="8"/>
      <c r="OC611" s="8"/>
      <c r="OD611" s="8"/>
      <c r="OE611" s="8"/>
      <c r="OF611" s="8"/>
      <c r="OG611" s="8"/>
      <c r="OH611" s="8"/>
      <c r="OI611" s="8"/>
      <c r="OJ611" s="8"/>
      <c r="OK611" s="8"/>
      <c r="OL611" s="8"/>
      <c r="OM611" s="8"/>
      <c r="ON611" s="8"/>
      <c r="OO611" s="8"/>
      <c r="OP611" s="8"/>
      <c r="OQ611" s="8"/>
      <c r="OR611" s="8"/>
      <c r="OS611" s="8"/>
      <c r="OT611" s="8"/>
      <c r="OU611" s="8"/>
      <c r="OV611" s="8"/>
      <c r="OW611" s="8"/>
      <c r="OX611" s="8"/>
      <c r="OY611" s="8"/>
      <c r="OZ611" s="8"/>
      <c r="PA611" s="8"/>
      <c r="PB611" s="8"/>
      <c r="PC611" s="8"/>
      <c r="PD611" s="8"/>
      <c r="PE611" s="8"/>
      <c r="PF611" s="8"/>
      <c r="PG611" s="8"/>
      <c r="PH611" s="8"/>
      <c r="PI611" s="8"/>
      <c r="PJ611" s="8"/>
      <c r="PK611" s="8"/>
      <c r="PL611" s="8"/>
      <c r="PM611" s="8"/>
      <c r="PN611" s="8"/>
      <c r="PO611" s="8"/>
      <c r="PP611" s="8"/>
      <c r="PQ611" s="8"/>
      <c r="PR611" s="8"/>
      <c r="PS611" s="8"/>
      <c r="PT611" s="8"/>
      <c r="PU611" s="8"/>
      <c r="PV611" s="8"/>
      <c r="PW611" s="8"/>
      <c r="PX611" s="8"/>
      <c r="PY611" s="8"/>
      <c r="PZ611" s="8"/>
      <c r="QA611" s="8"/>
      <c r="QB611" s="8"/>
      <c r="QC611" s="8"/>
      <c r="QD611" s="8"/>
      <c r="QE611" s="8"/>
      <c r="QF611" s="8"/>
      <c r="QG611" s="8"/>
      <c r="QH611" s="8"/>
      <c r="QI611" s="8"/>
      <c r="QJ611" s="8"/>
      <c r="QK611" s="8"/>
      <c r="QL611" s="8"/>
      <c r="QM611" s="8"/>
      <c r="QN611" s="8"/>
      <c r="QO611" s="8"/>
      <c r="QP611" s="8"/>
      <c r="QQ611" s="8"/>
      <c r="QR611" s="8"/>
      <c r="QS611" s="8"/>
      <c r="QT611" s="8"/>
      <c r="QU611" s="8"/>
      <c r="QV611" s="8"/>
      <c r="QW611" s="8"/>
      <c r="QX611" s="8"/>
      <c r="QY611" s="8"/>
      <c r="QZ611" s="8"/>
      <c r="RA611" s="8"/>
      <c r="RB611" s="8"/>
      <c r="RC611" s="8"/>
      <c r="RD611" s="8"/>
      <c r="RE611" s="8"/>
      <c r="RF611" s="8"/>
      <c r="RG611" s="8"/>
      <c r="RH611" s="8"/>
      <c r="RI611" s="8"/>
      <c r="RJ611" s="8"/>
      <c r="RK611" s="8"/>
      <c r="RL611" s="8"/>
      <c r="RM611" s="8"/>
      <c r="RN611" s="8"/>
      <c r="RO611" s="8"/>
      <c r="RP611" s="8"/>
      <c r="RQ611" s="8"/>
      <c r="RR611" s="8"/>
      <c r="RS611" s="8"/>
      <c r="RT611" s="8"/>
      <c r="RU611" s="8"/>
      <c r="RV611" s="8"/>
      <c r="RW611" s="8"/>
      <c r="RX611" s="8"/>
      <c r="RY611" s="8"/>
      <c r="RZ611" s="8"/>
      <c r="SA611" s="8"/>
      <c r="SB611" s="8"/>
      <c r="SC611" s="8"/>
      <c r="SD611" s="8"/>
      <c r="SE611" s="8"/>
      <c r="SF611" s="8"/>
      <c r="SG611" s="8"/>
      <c r="SH611" s="8"/>
      <c r="SI611" s="8"/>
      <c r="SJ611" s="8"/>
      <c r="SK611" s="8"/>
      <c r="SL611" s="8"/>
      <c r="SM611" s="8"/>
      <c r="SN611" s="8"/>
      <c r="SO611" s="8"/>
      <c r="SP611" s="8"/>
      <c r="SQ611" s="8"/>
      <c r="SR611" s="8"/>
      <c r="SS611" s="8"/>
      <c r="ST611" s="8"/>
      <c r="SU611" s="8"/>
      <c r="SV611" s="8"/>
      <c r="SW611" s="8"/>
      <c r="SX611" s="8"/>
      <c r="SY611" s="8"/>
      <c r="SZ611" s="8"/>
      <c r="TA611" s="8"/>
      <c r="TB611" s="8"/>
      <c r="TC611" s="8"/>
      <c r="TD611" s="8"/>
      <c r="TE611" s="8"/>
      <c r="TF611" s="8"/>
      <c r="TG611" s="8"/>
      <c r="TH611" s="8"/>
      <c r="TI611" s="8"/>
      <c r="TJ611" s="8"/>
      <c r="TK611" s="8"/>
      <c r="TL611" s="8"/>
      <c r="TM611" s="8"/>
      <c r="TN611" s="8"/>
      <c r="TO611" s="8"/>
      <c r="TP611" s="8"/>
      <c r="TQ611" s="8"/>
      <c r="TR611" s="8"/>
      <c r="TS611" s="8"/>
      <c r="TT611" s="8"/>
      <c r="TU611" s="8"/>
      <c r="TV611" s="8"/>
      <c r="TW611" s="8"/>
      <c r="TX611" s="8"/>
      <c r="TY611" s="8"/>
      <c r="TZ611" s="8"/>
      <c r="UA611" s="8"/>
      <c r="UB611" s="8"/>
      <c r="UC611" s="8"/>
      <c r="UD611" s="8"/>
      <c r="UE611" s="8"/>
      <c r="UF611" s="8"/>
      <c r="UG611" s="8"/>
      <c r="UH611" s="8"/>
      <c r="UI611" s="8"/>
      <c r="UJ611" s="8"/>
      <c r="UK611" s="8"/>
      <c r="UL611" s="8"/>
      <c r="UM611" s="8"/>
      <c r="UN611" s="8"/>
      <c r="UO611" s="8"/>
      <c r="UP611" s="8"/>
      <c r="UQ611" s="8"/>
      <c r="UR611" s="8"/>
      <c r="US611" s="8"/>
      <c r="UT611" s="8"/>
      <c r="UU611" s="8"/>
      <c r="UV611" s="8"/>
      <c r="UW611" s="8"/>
      <c r="UX611" s="8"/>
      <c r="UY611" s="8"/>
      <c r="UZ611" s="8"/>
      <c r="VA611" s="8"/>
      <c r="VB611" s="8"/>
      <c r="VC611" s="8"/>
      <c r="VD611" s="8"/>
      <c r="VE611" s="8"/>
      <c r="VF611" s="8"/>
      <c r="VG611" s="8"/>
      <c r="VH611" s="8"/>
      <c r="VI611" s="8"/>
      <c r="VJ611" s="8"/>
      <c r="VK611" s="8"/>
      <c r="VL611" s="8"/>
      <c r="VM611" s="8"/>
      <c r="VN611" s="8"/>
      <c r="VO611" s="8"/>
      <c r="VP611" s="8"/>
      <c r="VQ611" s="8"/>
      <c r="VR611" s="8"/>
      <c r="VS611" s="8"/>
      <c r="VT611" s="8"/>
      <c r="VU611" s="8"/>
      <c r="VV611" s="8"/>
      <c r="VW611" s="8"/>
      <c r="VX611" s="8"/>
      <c r="VY611" s="8"/>
      <c r="VZ611" s="8"/>
      <c r="WA611" s="8"/>
      <c r="WB611" s="8"/>
      <c r="WC611" s="8"/>
      <c r="WD611" s="8"/>
      <c r="WE611" s="8"/>
      <c r="WF611" s="8"/>
      <c r="WG611" s="8"/>
      <c r="WH611" s="8"/>
      <c r="WI611" s="8"/>
      <c r="WJ611" s="8"/>
      <c r="WK611" s="8"/>
      <c r="WL611" s="8"/>
      <c r="WM611" s="8"/>
      <c r="WN611" s="8"/>
      <c r="WO611" s="8"/>
      <c r="WP611" s="8"/>
      <c r="WQ611" s="8"/>
      <c r="WR611" s="8"/>
      <c r="WS611" s="8"/>
      <c r="WT611" s="8"/>
      <c r="WU611" s="8"/>
      <c r="WV611" s="8"/>
      <c r="WW611" s="8"/>
      <c r="WX611" s="8"/>
      <c r="WY611" s="8"/>
      <c r="WZ611" s="8"/>
      <c r="XA611" s="8"/>
      <c r="XB611" s="8"/>
      <c r="XC611" s="8"/>
      <c r="XD611" s="8"/>
      <c r="XE611" s="8"/>
      <c r="XF611" s="8"/>
      <c r="XG611" s="8"/>
      <c r="XH611" s="8"/>
      <c r="XI611" s="8"/>
      <c r="XJ611" s="8"/>
      <c r="XK611" s="8"/>
      <c r="XL611" s="8"/>
      <c r="XM611" s="8"/>
      <c r="XN611" s="8"/>
      <c r="XO611" s="8"/>
      <c r="XP611" s="8"/>
      <c r="XQ611" s="8"/>
      <c r="XR611" s="8"/>
      <c r="XS611" s="8"/>
      <c r="XT611" s="8"/>
      <c r="XU611" s="8"/>
      <c r="XV611" s="8"/>
      <c r="XW611" s="8"/>
      <c r="XX611" s="8"/>
      <c r="XY611" s="8"/>
      <c r="XZ611" s="8"/>
      <c r="YA611" s="8"/>
      <c r="YB611" s="8"/>
      <c r="YC611" s="8"/>
      <c r="YD611" s="8"/>
      <c r="YE611" s="8"/>
      <c r="YF611" s="8"/>
      <c r="YG611" s="8"/>
      <c r="YH611" s="8"/>
      <c r="YI611" s="8"/>
      <c r="YJ611" s="8"/>
      <c r="YK611" s="8"/>
      <c r="YL611" s="8"/>
      <c r="YM611" s="8"/>
      <c r="YN611" s="8"/>
      <c r="YO611" s="8"/>
      <c r="YP611" s="8"/>
      <c r="YQ611" s="8"/>
      <c r="YR611" s="8"/>
      <c r="YS611" s="8"/>
      <c r="YT611" s="8"/>
      <c r="YU611" s="8"/>
      <c r="YV611" s="8"/>
      <c r="YW611" s="8"/>
      <c r="YX611" s="8"/>
      <c r="YY611" s="8"/>
      <c r="YZ611" s="8"/>
      <c r="ZA611" s="8"/>
      <c r="ZB611" s="8"/>
      <c r="ZC611" s="8"/>
      <c r="ZD611" s="8"/>
      <c r="ZE611" s="8"/>
      <c r="ZF611" s="8"/>
      <c r="ZG611" s="8"/>
      <c r="ZH611" s="8"/>
      <c r="ZI611" s="8"/>
      <c r="ZJ611" s="8"/>
      <c r="ZK611" s="8"/>
      <c r="ZL611" s="8"/>
      <c r="ZM611" s="8"/>
      <c r="ZN611" s="8"/>
      <c r="ZO611" s="8"/>
      <c r="ZP611" s="8"/>
      <c r="ZQ611" s="8"/>
      <c r="ZR611" s="8"/>
      <c r="ZS611" s="8"/>
      <c r="ZT611" s="8"/>
      <c r="ZU611" s="8"/>
      <c r="ZV611" s="8"/>
      <c r="ZW611" s="8"/>
      <c r="ZX611" s="8"/>
      <c r="ZY611" s="8"/>
      <c r="ZZ611" s="8"/>
      <c r="AAA611" s="8"/>
      <c r="AAB611" s="8"/>
      <c r="AAC611" s="8"/>
      <c r="AAD611" s="8"/>
      <c r="AAE611" s="8"/>
      <c r="AAF611" s="8"/>
      <c r="AAG611" s="8"/>
      <c r="AAH611" s="8"/>
      <c r="AAI611" s="8"/>
      <c r="AAJ611" s="8"/>
      <c r="AAK611" s="8"/>
      <c r="AAL611" s="8"/>
      <c r="AAM611" s="8"/>
      <c r="AAN611" s="8"/>
      <c r="AAO611" s="8"/>
      <c r="AAP611" s="8"/>
      <c r="AAQ611" s="8"/>
      <c r="AAR611" s="8"/>
      <c r="AAS611" s="8"/>
      <c r="AAT611" s="8"/>
      <c r="AAU611" s="8"/>
      <c r="AAV611" s="8"/>
      <c r="AAW611" s="8"/>
      <c r="AAX611" s="8"/>
      <c r="AAY611" s="8"/>
      <c r="AAZ611" s="8"/>
      <c r="ABA611" s="8"/>
      <c r="ABB611" s="8"/>
      <c r="ABC611" s="8"/>
      <c r="ABD611" s="8"/>
      <c r="ABE611" s="8"/>
      <c r="ABF611" s="8"/>
      <c r="ABG611" s="8"/>
      <c r="ABH611" s="8"/>
      <c r="ABI611" s="8"/>
      <c r="ABJ611" s="8"/>
      <c r="ABK611" s="8"/>
      <c r="ABL611" s="8"/>
      <c r="ABM611" s="8"/>
      <c r="ABN611" s="8"/>
      <c r="ABO611" s="8"/>
      <c r="ABP611" s="8"/>
      <c r="ABQ611" s="8"/>
      <c r="ABR611" s="8"/>
      <c r="ABS611" s="8"/>
      <c r="ABT611" s="8"/>
      <c r="ABU611" s="8"/>
      <c r="ABV611" s="8"/>
      <c r="ABW611" s="8"/>
      <c r="ABX611" s="8"/>
      <c r="ABY611" s="8"/>
      <c r="ABZ611" s="8"/>
      <c r="ACA611" s="8"/>
      <c r="ACB611" s="8"/>
      <c r="ACC611" s="8"/>
      <c r="ACD611" s="8"/>
      <c r="ACE611" s="8"/>
      <c r="ACF611" s="8"/>
      <c r="ACG611" s="8"/>
      <c r="ACH611" s="8"/>
      <c r="ACI611" s="8"/>
      <c r="ACJ611" s="8"/>
      <c r="ACK611" s="8"/>
      <c r="ACL611" s="8"/>
      <c r="ACM611" s="8"/>
      <c r="ACN611" s="8"/>
      <c r="ACO611" s="8"/>
      <c r="ACP611" s="8"/>
      <c r="ACQ611" s="8"/>
      <c r="ACR611" s="8"/>
      <c r="ACS611" s="8"/>
      <c r="ACT611" s="8"/>
      <c r="ACU611" s="8"/>
      <c r="ACV611" s="8"/>
      <c r="ACW611" s="8"/>
      <c r="ACX611" s="8"/>
      <c r="ACY611" s="8"/>
      <c r="ACZ611" s="8"/>
      <c r="ADA611" s="8"/>
      <c r="ADB611" s="8"/>
      <c r="ADC611" s="8"/>
      <c r="ADD611" s="8"/>
      <c r="ADE611" s="8"/>
      <c r="ADF611" s="8"/>
      <c r="ADG611" s="8"/>
      <c r="ADH611" s="8"/>
      <c r="ADI611" s="8"/>
      <c r="ADJ611" s="8"/>
      <c r="ADK611" s="8"/>
      <c r="ADL611" s="8"/>
      <c r="ADM611" s="8"/>
      <c r="ADN611" s="8"/>
      <c r="ADO611" s="8"/>
      <c r="ADP611" s="8"/>
      <c r="ADQ611" s="8"/>
      <c r="ADR611" s="8"/>
      <c r="ADS611" s="8"/>
      <c r="ADT611" s="8"/>
      <c r="ADU611" s="8"/>
      <c r="ADV611" s="8"/>
      <c r="ADW611" s="8"/>
      <c r="ADX611" s="8"/>
      <c r="ADY611" s="8"/>
      <c r="ADZ611" s="8"/>
      <c r="AEA611" s="8"/>
      <c r="AEB611" s="8"/>
      <c r="AEC611" s="8"/>
      <c r="AED611" s="8"/>
      <c r="AEE611" s="8"/>
      <c r="AEF611" s="8"/>
      <c r="AEG611" s="8"/>
      <c r="AEH611" s="8"/>
      <c r="AEI611" s="8"/>
      <c r="AEJ611" s="8"/>
      <c r="AEK611" s="8"/>
      <c r="AEL611" s="8"/>
      <c r="AEM611" s="8"/>
      <c r="AEN611" s="8"/>
      <c r="AEO611" s="8"/>
      <c r="AEP611" s="8"/>
      <c r="AEQ611" s="8"/>
      <c r="AER611" s="8"/>
      <c r="AES611" s="8"/>
      <c r="AET611" s="8"/>
      <c r="AEU611" s="8"/>
      <c r="AEV611" s="8"/>
      <c r="AEW611" s="8"/>
      <c r="AEX611" s="8"/>
      <c r="AEY611" s="8"/>
      <c r="AEZ611" s="8"/>
      <c r="AFA611" s="8"/>
      <c r="AFB611" s="8"/>
      <c r="AFC611" s="8"/>
      <c r="AFD611" s="8"/>
      <c r="AFE611" s="8"/>
      <c r="AFF611" s="8"/>
      <c r="AFG611" s="8"/>
      <c r="AFH611" s="8"/>
      <c r="AFI611" s="8"/>
      <c r="AFJ611" s="8"/>
      <c r="AFK611" s="8"/>
      <c r="AFL611" s="8"/>
      <c r="AFM611" s="8"/>
      <c r="AFN611" s="8"/>
      <c r="AFO611" s="8"/>
      <c r="AFP611" s="8"/>
      <c r="AFQ611" s="8"/>
      <c r="AFR611" s="8"/>
      <c r="AFS611" s="8"/>
      <c r="AFT611" s="8"/>
      <c r="AFU611" s="8"/>
      <c r="AFV611" s="8"/>
      <c r="AFW611" s="8"/>
      <c r="AFX611" s="8"/>
      <c r="AFY611" s="8"/>
      <c r="AFZ611" s="8"/>
      <c r="AGA611" s="8"/>
      <c r="AGB611" s="8"/>
      <c r="AGC611" s="8"/>
      <c r="AGD611" s="8"/>
      <c r="AGE611" s="8"/>
      <c r="AGF611" s="8"/>
      <c r="AGG611" s="8"/>
      <c r="AGH611" s="8"/>
      <c r="AGI611" s="8"/>
      <c r="AGJ611" s="8"/>
      <c r="AGK611" s="8"/>
      <c r="AGL611" s="8"/>
      <c r="AGM611" s="8"/>
      <c r="AGN611" s="8"/>
      <c r="AGO611" s="8"/>
      <c r="AGP611" s="8"/>
      <c r="AGQ611" s="8"/>
      <c r="AGR611" s="8"/>
      <c r="AGS611" s="8"/>
      <c r="AGT611" s="8"/>
      <c r="AGU611" s="8"/>
      <c r="AGV611" s="8"/>
      <c r="AGW611" s="8"/>
      <c r="AGX611" s="8"/>
      <c r="AGY611" s="8"/>
      <c r="AGZ611" s="8"/>
      <c r="AHA611" s="8"/>
      <c r="AHB611" s="8"/>
      <c r="AHC611" s="8"/>
      <c r="AHD611" s="8"/>
      <c r="AHE611" s="8"/>
      <c r="AHF611" s="8"/>
      <c r="AHG611" s="8"/>
      <c r="AHH611" s="8"/>
      <c r="AHI611" s="8"/>
      <c r="AHJ611" s="8"/>
      <c r="AHK611" s="8"/>
      <c r="AHL611" s="8"/>
      <c r="AHM611" s="8"/>
      <c r="AHN611" s="8"/>
      <c r="AHO611" s="8"/>
      <c r="AHP611" s="8"/>
      <c r="AHQ611" s="8"/>
      <c r="AHR611" s="8"/>
      <c r="AHS611" s="8"/>
      <c r="AHT611" s="8"/>
      <c r="AHU611" s="8"/>
      <c r="AHV611" s="8"/>
      <c r="AHW611" s="8"/>
      <c r="AHX611" s="8"/>
      <c r="AHY611" s="8"/>
      <c r="AHZ611" s="8"/>
      <c r="AIA611" s="8"/>
      <c r="AIB611" s="8"/>
      <c r="AIC611" s="8"/>
      <c r="AID611" s="8"/>
      <c r="AIE611" s="8"/>
      <c r="AIF611" s="8"/>
      <c r="AIG611" s="8"/>
      <c r="AIH611" s="8"/>
      <c r="AII611" s="8"/>
      <c r="AIJ611" s="8"/>
      <c r="AIK611" s="8"/>
      <c r="AIL611" s="8"/>
      <c r="AIM611" s="8"/>
      <c r="AIN611" s="8"/>
      <c r="AIO611" s="8"/>
      <c r="AIP611" s="8"/>
      <c r="AIQ611" s="8"/>
      <c r="AIR611" s="8"/>
      <c r="AIS611" s="8"/>
      <c r="AIT611" s="8"/>
      <c r="AIU611" s="8"/>
      <c r="AIV611" s="8"/>
      <c r="AIW611" s="8"/>
      <c r="AIX611" s="8"/>
      <c r="AIY611" s="8"/>
      <c r="AIZ611" s="8"/>
      <c r="AJA611" s="8"/>
      <c r="AJB611" s="8"/>
      <c r="AJC611" s="8"/>
      <c r="AJD611" s="8"/>
      <c r="AJE611" s="8"/>
      <c r="AJF611" s="8"/>
      <c r="AJG611" s="8"/>
      <c r="AJH611" s="8"/>
      <c r="AJI611" s="8"/>
      <c r="AJJ611" s="8"/>
      <c r="AJK611" s="8"/>
      <c r="AJL611" s="8"/>
      <c r="AJM611" s="8"/>
      <c r="AJN611" s="8"/>
      <c r="AJO611" s="8"/>
      <c r="AJP611" s="8"/>
      <c r="AJQ611" s="8"/>
      <c r="AJR611" s="8"/>
      <c r="AJS611" s="8"/>
      <c r="AJT611" s="8"/>
      <c r="AJU611" s="8"/>
      <c r="AJV611" s="8"/>
      <c r="AJW611" s="8"/>
      <c r="AJX611" s="8"/>
      <c r="AJY611" s="8"/>
      <c r="AJZ611" s="8"/>
      <c r="AKA611" s="8"/>
      <c r="AKB611" s="8"/>
      <c r="AKC611" s="8"/>
      <c r="AKD611" s="8"/>
      <c r="AKE611" s="8"/>
      <c r="AKF611" s="8"/>
      <c r="AKG611" s="8"/>
      <c r="AKH611" s="8"/>
      <c r="AKI611" s="8"/>
      <c r="AKJ611" s="8"/>
      <c r="AKK611" s="8"/>
      <c r="AKL611" s="8"/>
      <c r="AKM611" s="8"/>
      <c r="AKN611" s="8"/>
      <c r="AKO611" s="8"/>
      <c r="AKP611" s="8"/>
      <c r="AKQ611" s="8"/>
      <c r="AKR611" s="8"/>
      <c r="AKS611" s="8"/>
      <c r="AKT611" s="8"/>
      <c r="AKU611" s="8"/>
      <c r="AKV611" s="8"/>
      <c r="AKW611" s="8"/>
      <c r="AKX611" s="8"/>
      <c r="AKY611" s="8"/>
      <c r="AKZ611" s="8"/>
      <c r="ALA611" s="8"/>
      <c r="ALB611" s="8"/>
      <c r="ALC611" s="8"/>
      <c r="ALD611" s="8"/>
      <c r="ALE611" s="8"/>
      <c r="ALF611" s="8"/>
      <c r="ALG611" s="8"/>
      <c r="ALH611" s="8"/>
      <c r="ALI611" s="8"/>
      <c r="ALJ611" s="8"/>
      <c r="ALK611" s="8"/>
      <c r="ALL611" s="8"/>
      <c r="ALM611" s="8"/>
      <c r="ALN611" s="8"/>
      <c r="ALO611" s="8"/>
      <c r="ALP611" s="8"/>
      <c r="ALQ611" s="8"/>
      <c r="ALR611" s="8"/>
      <c r="ALS611" s="8"/>
      <c r="ALT611" s="8"/>
      <c r="ALU611" s="8"/>
      <c r="ALV611" s="8"/>
      <c r="ALW611" s="8"/>
      <c r="ALX611" s="8"/>
      <c r="ALY611" s="8"/>
      <c r="ALZ611" s="8"/>
      <c r="AMA611" s="8"/>
      <c r="AMB611" s="8"/>
      <c r="AMC611" s="8"/>
      <c r="AMD611" s="8"/>
      <c r="AME611" s="8"/>
      <c r="AMF611" s="8"/>
      <c r="AMG611" s="8"/>
      <c r="AMH611" s="8"/>
      <c r="AMI611" s="8"/>
      <c r="AMJ611" s="8"/>
      <c r="AMK611" s="8"/>
      <c r="AML611" s="8"/>
      <c r="AMM611" s="8"/>
      <c r="AMN611" s="8"/>
      <c r="AMO611" s="8"/>
      <c r="AMP611" s="8"/>
      <c r="AMQ611" s="8"/>
      <c r="AMR611" s="8"/>
      <c r="AMS611" s="8"/>
      <c r="AMT611" s="8"/>
      <c r="AMU611" s="8"/>
      <c r="AMV611" s="8"/>
      <c r="AMW611" s="8"/>
      <c r="AMX611" s="8"/>
      <c r="AMY611" s="8"/>
      <c r="AMZ611" s="8"/>
      <c r="ANA611" s="8"/>
      <c r="ANB611" s="8"/>
      <c r="ANC611" s="8"/>
      <c r="AND611" s="8"/>
      <c r="ANE611" s="8"/>
      <c r="ANF611" s="8"/>
      <c r="ANG611" s="8"/>
      <c r="ANH611" s="8"/>
      <c r="ANI611" s="8"/>
      <c r="ANJ611" s="8"/>
      <c r="ANK611" s="8"/>
      <c r="ANL611" s="8"/>
      <c r="ANM611" s="8"/>
      <c r="ANN611" s="8"/>
      <c r="ANO611" s="8"/>
      <c r="ANP611" s="8"/>
      <c r="ANQ611" s="8"/>
      <c r="ANR611" s="8"/>
      <c r="ANS611" s="8"/>
      <c r="ANT611" s="8"/>
      <c r="ANU611" s="8"/>
      <c r="ANV611" s="8"/>
      <c r="ANW611" s="8"/>
      <c r="ANX611" s="8"/>
      <c r="ANY611" s="8"/>
      <c r="ANZ611" s="8"/>
      <c r="AOA611" s="8"/>
      <c r="AOB611" s="8"/>
      <c r="AOC611" s="8"/>
      <c r="AOD611" s="8"/>
      <c r="AOE611" s="8"/>
      <c r="AOF611" s="8"/>
      <c r="AOG611" s="8"/>
      <c r="AOH611" s="8"/>
      <c r="AOI611" s="8"/>
      <c r="AOJ611" s="8"/>
      <c r="AOK611" s="8"/>
      <c r="AOL611" s="8"/>
      <c r="AOM611" s="8"/>
      <c r="AON611" s="8"/>
      <c r="AOO611" s="8"/>
      <c r="AOP611" s="8"/>
      <c r="AOQ611" s="8"/>
      <c r="AOR611" s="8"/>
      <c r="AOS611" s="8"/>
      <c r="AOT611" s="8"/>
      <c r="AOU611" s="8"/>
      <c r="AOV611" s="8"/>
      <c r="AOW611" s="8"/>
      <c r="AOX611" s="8"/>
      <c r="AOY611" s="8"/>
      <c r="AOZ611" s="8"/>
      <c r="APA611" s="8"/>
      <c r="APB611" s="8"/>
      <c r="APC611" s="8"/>
      <c r="APD611" s="8"/>
      <c r="APE611" s="8"/>
      <c r="APF611" s="8"/>
      <c r="APG611" s="8"/>
      <c r="APH611" s="8"/>
      <c r="API611" s="8"/>
      <c r="APJ611" s="8"/>
      <c r="APK611" s="8"/>
      <c r="APL611" s="8"/>
      <c r="APM611" s="8"/>
      <c r="APN611" s="8"/>
      <c r="APO611" s="8"/>
      <c r="APP611" s="8"/>
      <c r="APQ611" s="8"/>
      <c r="APR611" s="8"/>
      <c r="APS611" s="8"/>
      <c r="APT611" s="8"/>
      <c r="APU611" s="8"/>
      <c r="APV611" s="8"/>
      <c r="APW611" s="8"/>
      <c r="APX611" s="8"/>
      <c r="APY611" s="8"/>
      <c r="APZ611" s="8"/>
      <c r="AQA611" s="8"/>
      <c r="AQB611" s="8"/>
      <c r="AQC611" s="8"/>
      <c r="AQD611" s="8"/>
      <c r="AQE611" s="8"/>
      <c r="AQF611" s="8"/>
      <c r="AQG611" s="8"/>
      <c r="AQH611" s="8"/>
      <c r="AQI611" s="8"/>
      <c r="AQJ611" s="8"/>
      <c r="AQK611" s="8"/>
      <c r="AQL611" s="8"/>
      <c r="AQM611" s="8"/>
      <c r="AQN611" s="8"/>
      <c r="AQO611" s="8"/>
      <c r="AQP611" s="8"/>
      <c r="AQQ611" s="8"/>
      <c r="AQR611" s="8"/>
      <c r="AQS611" s="8"/>
      <c r="AQT611" s="8"/>
      <c r="AQU611" s="8"/>
      <c r="AQV611" s="8"/>
      <c r="AQW611" s="8"/>
      <c r="AQX611" s="8"/>
      <c r="AQY611" s="8"/>
      <c r="AQZ611" s="8"/>
      <c r="ARA611" s="8"/>
      <c r="ARB611" s="8"/>
      <c r="ARC611" s="8"/>
      <c r="ARD611" s="8"/>
      <c r="ARE611" s="8"/>
      <c r="ARF611" s="8"/>
      <c r="ARG611" s="8"/>
      <c r="ARH611" s="8"/>
      <c r="ARI611" s="8"/>
      <c r="ARJ611" s="8"/>
      <c r="ARK611" s="8"/>
      <c r="ARL611" s="8"/>
      <c r="ARM611" s="8"/>
      <c r="ARN611" s="8"/>
      <c r="ARO611" s="8"/>
      <c r="ARP611" s="8"/>
      <c r="ARQ611" s="8"/>
      <c r="ARR611" s="8"/>
      <c r="ARS611" s="8"/>
      <c r="ART611" s="8"/>
      <c r="ARU611" s="8"/>
      <c r="ARV611" s="8"/>
      <c r="ARW611" s="8"/>
      <c r="ARX611" s="8"/>
      <c r="ARY611" s="8"/>
      <c r="ARZ611" s="8"/>
      <c r="ASA611" s="8"/>
      <c r="ASB611" s="8"/>
      <c r="ASC611" s="8"/>
      <c r="ASD611" s="8"/>
      <c r="ASE611" s="8"/>
      <c r="ASF611" s="8"/>
      <c r="ASG611" s="8"/>
      <c r="ASH611" s="8"/>
      <c r="ASI611" s="8"/>
      <c r="ASJ611" s="8"/>
      <c r="ASK611" s="8"/>
      <c r="ASL611" s="8"/>
      <c r="ASM611" s="8"/>
      <c r="ASN611" s="8"/>
      <c r="ASO611" s="8"/>
      <c r="ASP611" s="8"/>
      <c r="ASQ611" s="8"/>
      <c r="ASR611" s="8"/>
      <c r="ASS611" s="8"/>
      <c r="AST611" s="8"/>
      <c r="ASU611" s="8"/>
      <c r="ASV611" s="8"/>
      <c r="ASW611" s="8"/>
      <c r="ASX611" s="8"/>
      <c r="ASY611" s="8"/>
      <c r="ASZ611" s="8"/>
      <c r="ATA611" s="8"/>
      <c r="ATB611" s="8"/>
      <c r="ATC611" s="8"/>
      <c r="ATD611" s="8"/>
      <c r="ATE611" s="8"/>
      <c r="ATF611" s="8"/>
      <c r="ATG611" s="8"/>
      <c r="ATH611" s="8"/>
      <c r="ATI611" s="8"/>
      <c r="ATJ611" s="8"/>
      <c r="ATK611" s="8"/>
      <c r="ATL611" s="8"/>
      <c r="ATM611" s="8"/>
      <c r="ATN611" s="8"/>
      <c r="ATO611" s="8"/>
      <c r="ATP611" s="8"/>
      <c r="ATQ611" s="8"/>
      <c r="ATR611" s="8"/>
      <c r="ATS611" s="8"/>
      <c r="ATT611" s="8"/>
      <c r="ATU611" s="8"/>
      <c r="ATV611" s="8"/>
      <c r="ATW611" s="8"/>
      <c r="ATX611" s="8"/>
      <c r="ATY611" s="8"/>
      <c r="ATZ611" s="8"/>
      <c r="AUA611" s="8"/>
      <c r="AUB611" s="8"/>
      <c r="AUC611" s="8"/>
      <c r="AUD611" s="8"/>
      <c r="AUE611" s="8"/>
      <c r="AUF611" s="8"/>
      <c r="AUG611" s="8"/>
      <c r="AUH611" s="8"/>
      <c r="AUI611" s="8"/>
      <c r="AUJ611" s="8"/>
      <c r="AUK611" s="8"/>
      <c r="AUL611" s="8"/>
      <c r="AUM611" s="8"/>
      <c r="AUN611" s="8"/>
      <c r="AUO611" s="8"/>
      <c r="AUP611" s="8"/>
      <c r="AUQ611" s="8"/>
      <c r="AUR611" s="8"/>
      <c r="AUS611" s="8"/>
      <c r="AUT611" s="8"/>
      <c r="AUU611" s="8"/>
      <c r="AUV611" s="8"/>
      <c r="AUW611" s="8"/>
      <c r="AUX611" s="8"/>
      <c r="AUY611" s="8"/>
      <c r="AUZ611" s="8"/>
      <c r="AVA611" s="8"/>
      <c r="AVB611" s="8"/>
      <c r="AVC611" s="8"/>
      <c r="AVD611" s="8"/>
      <c r="AVE611" s="8"/>
      <c r="AVF611" s="8"/>
      <c r="AVG611" s="8"/>
      <c r="AVH611" s="8"/>
      <c r="AVI611" s="8"/>
      <c r="AVJ611" s="8"/>
      <c r="AVK611" s="8"/>
      <c r="AVL611" s="8"/>
      <c r="AVM611" s="8"/>
      <c r="AVN611" s="8"/>
      <c r="AVO611" s="8"/>
      <c r="AVP611" s="8"/>
      <c r="AVQ611" s="8"/>
      <c r="AVR611" s="8"/>
      <c r="AVS611" s="8"/>
      <c r="AVT611" s="8"/>
      <c r="AVU611" s="8"/>
      <c r="AVV611" s="8"/>
      <c r="AVW611" s="8"/>
      <c r="AVX611" s="8"/>
      <c r="AVY611" s="8"/>
      <c r="AVZ611" s="8"/>
      <c r="AWA611" s="8"/>
      <c r="AWB611" s="8"/>
      <c r="AWC611" s="8"/>
      <c r="AWD611" s="8"/>
      <c r="AWE611" s="8"/>
      <c r="AWF611" s="8"/>
      <c r="AWG611" s="8"/>
      <c r="AWH611" s="8"/>
      <c r="AWI611" s="8"/>
      <c r="AWJ611" s="8"/>
      <c r="AWK611" s="8"/>
      <c r="AWL611" s="8"/>
      <c r="AWM611" s="8"/>
      <c r="AWN611" s="8"/>
      <c r="AWO611" s="8"/>
      <c r="AWP611" s="8"/>
      <c r="AWQ611" s="8"/>
      <c r="AWR611" s="8"/>
      <c r="AWS611" s="8"/>
      <c r="AWT611" s="8"/>
      <c r="AWU611" s="8"/>
      <c r="AWV611" s="8"/>
      <c r="AWW611" s="8"/>
      <c r="AWX611" s="8"/>
      <c r="AWY611" s="8"/>
      <c r="AWZ611" s="8"/>
      <c r="AXA611" s="8"/>
      <c r="AXB611" s="8"/>
      <c r="AXC611" s="8"/>
      <c r="AXD611" s="8"/>
      <c r="AXE611" s="8"/>
      <c r="AXF611" s="8"/>
      <c r="AXG611" s="8"/>
      <c r="AXH611" s="8"/>
      <c r="AXI611" s="8"/>
      <c r="AXJ611" s="8"/>
      <c r="AXK611" s="8"/>
      <c r="AXL611" s="8"/>
      <c r="AXM611" s="8"/>
      <c r="AXN611" s="8"/>
      <c r="AXO611" s="8"/>
      <c r="AXP611" s="8"/>
      <c r="AXQ611" s="8"/>
      <c r="AXR611" s="8"/>
      <c r="AXS611" s="8"/>
      <c r="AXT611" s="8"/>
      <c r="AXU611" s="8"/>
      <c r="AXV611" s="8"/>
      <c r="AXW611" s="8"/>
      <c r="AXX611" s="8"/>
      <c r="AXY611" s="8"/>
      <c r="AXZ611" s="8"/>
      <c r="AYA611" s="8"/>
      <c r="AYB611" s="8"/>
      <c r="AYC611" s="8"/>
      <c r="AYD611" s="8"/>
      <c r="AYE611" s="8"/>
      <c r="AYF611" s="8"/>
      <c r="AYG611" s="8"/>
      <c r="AYH611" s="8"/>
      <c r="AYI611" s="8"/>
      <c r="AYJ611" s="8"/>
      <c r="AYK611" s="8"/>
      <c r="AYL611" s="8"/>
      <c r="AYM611" s="8"/>
      <c r="AYN611" s="8"/>
      <c r="AYO611" s="8"/>
      <c r="AYP611" s="8"/>
      <c r="AYQ611" s="8"/>
      <c r="AYR611" s="8"/>
      <c r="AYS611" s="8"/>
      <c r="AYT611" s="8"/>
      <c r="AYU611" s="8"/>
      <c r="AYV611" s="8"/>
      <c r="AYW611" s="8"/>
      <c r="AYX611" s="8"/>
      <c r="AYY611" s="8"/>
      <c r="AYZ611" s="8"/>
      <c r="AZA611" s="8"/>
      <c r="AZB611" s="8"/>
      <c r="AZC611" s="8"/>
      <c r="AZD611" s="8"/>
      <c r="AZE611" s="8"/>
      <c r="AZF611" s="8"/>
      <c r="AZG611" s="8"/>
      <c r="AZH611" s="8"/>
      <c r="AZI611" s="8"/>
      <c r="AZJ611" s="8"/>
      <c r="AZK611" s="8"/>
      <c r="AZL611" s="8"/>
      <c r="AZM611" s="8"/>
      <c r="AZN611" s="8"/>
      <c r="AZO611" s="8"/>
      <c r="AZP611" s="8"/>
      <c r="AZQ611" s="8"/>
      <c r="AZR611" s="8"/>
      <c r="AZS611" s="8"/>
      <c r="AZT611" s="8"/>
      <c r="AZU611" s="8"/>
      <c r="AZV611" s="8"/>
      <c r="AZW611" s="8"/>
      <c r="AZX611" s="8"/>
      <c r="AZY611" s="8"/>
      <c r="AZZ611" s="8"/>
      <c r="BAA611" s="8"/>
      <c r="BAB611" s="8"/>
      <c r="BAC611" s="8"/>
      <c r="BAD611" s="8"/>
      <c r="BAE611" s="8"/>
      <c r="BAF611" s="8"/>
      <c r="BAG611" s="8"/>
      <c r="BAH611" s="8"/>
      <c r="BAI611" s="8"/>
      <c r="BAJ611" s="8"/>
      <c r="BAK611" s="8"/>
      <c r="BAL611" s="8"/>
      <c r="BAM611" s="8"/>
      <c r="BAN611" s="8"/>
      <c r="BAO611" s="8"/>
      <c r="BAP611" s="8"/>
      <c r="BAQ611" s="8"/>
      <c r="BAR611" s="8"/>
      <c r="BAS611" s="8"/>
      <c r="BAT611" s="8"/>
      <c r="BAU611" s="8"/>
      <c r="BAV611" s="8"/>
      <c r="BAW611" s="8"/>
      <c r="BAX611" s="8"/>
      <c r="BAY611" s="8"/>
      <c r="BAZ611" s="8"/>
      <c r="BBA611" s="8"/>
      <c r="BBB611" s="8"/>
      <c r="BBC611" s="8"/>
      <c r="BBD611" s="8"/>
      <c r="BBE611" s="8"/>
      <c r="BBF611" s="8"/>
      <c r="BBG611" s="8"/>
      <c r="BBH611" s="8"/>
      <c r="BBI611" s="8"/>
      <c r="BBJ611" s="8"/>
      <c r="BBK611" s="8"/>
      <c r="BBL611" s="8"/>
      <c r="BBM611" s="8"/>
      <c r="BBN611" s="8"/>
      <c r="BBO611" s="8"/>
      <c r="BBP611" s="8"/>
      <c r="BBQ611" s="8"/>
      <c r="BBR611" s="8"/>
      <c r="BBS611" s="8"/>
      <c r="BBT611" s="8"/>
      <c r="BBU611" s="8"/>
      <c r="BBV611" s="8"/>
      <c r="BBW611" s="8"/>
      <c r="BBX611" s="8"/>
      <c r="BBY611" s="8"/>
      <c r="BBZ611" s="8"/>
      <c r="BCA611" s="8"/>
      <c r="BCB611" s="8"/>
      <c r="BCC611" s="8"/>
      <c r="BCD611" s="8"/>
      <c r="BCE611" s="8"/>
      <c r="BCF611" s="8"/>
      <c r="BCG611" s="8"/>
      <c r="BCH611" s="8"/>
      <c r="BCI611" s="8"/>
      <c r="BCJ611" s="8"/>
      <c r="BCK611" s="8"/>
      <c r="BCL611" s="8"/>
      <c r="BCM611" s="8"/>
      <c r="BCN611" s="8"/>
      <c r="BCO611" s="8"/>
      <c r="BCP611" s="8"/>
      <c r="BCQ611" s="8"/>
      <c r="BCR611" s="8"/>
      <c r="BCS611" s="8"/>
      <c r="BCT611" s="8"/>
      <c r="BCU611" s="8"/>
      <c r="BCV611" s="8"/>
      <c r="BCW611" s="8"/>
      <c r="BCX611" s="8"/>
      <c r="BCY611" s="8"/>
      <c r="BCZ611" s="8"/>
      <c r="BDA611" s="8"/>
      <c r="BDB611" s="8"/>
      <c r="BDC611" s="8"/>
      <c r="BDD611" s="8"/>
      <c r="BDE611" s="8"/>
      <c r="BDF611" s="8"/>
      <c r="BDG611" s="8"/>
      <c r="BDH611" s="8"/>
      <c r="BDI611" s="8"/>
      <c r="BDJ611" s="8"/>
      <c r="BDK611" s="8"/>
      <c r="BDL611" s="8"/>
      <c r="BDM611" s="8"/>
      <c r="BDN611" s="8"/>
      <c r="BDO611" s="8"/>
      <c r="BDP611" s="8"/>
      <c r="BDQ611" s="8"/>
      <c r="BDR611" s="8"/>
      <c r="BDS611" s="8"/>
      <c r="BDT611" s="8"/>
      <c r="BDU611" s="8"/>
      <c r="BDV611" s="8"/>
      <c r="BDW611" s="8"/>
      <c r="BDX611" s="8"/>
      <c r="BDY611" s="8"/>
      <c r="BDZ611" s="8"/>
      <c r="BEA611" s="8"/>
      <c r="BEB611" s="8"/>
      <c r="BEC611" s="8"/>
      <c r="BED611" s="8"/>
      <c r="BEE611" s="8"/>
      <c r="BEF611" s="8"/>
      <c r="BEG611" s="8"/>
      <c r="BEH611" s="8"/>
      <c r="BEI611" s="8"/>
      <c r="BEJ611" s="8"/>
      <c r="BEK611" s="8"/>
      <c r="BEL611" s="8"/>
      <c r="BEM611" s="8"/>
      <c r="BEN611" s="8"/>
      <c r="BEO611" s="8"/>
      <c r="BEP611" s="8"/>
      <c r="BEQ611" s="8"/>
      <c r="BER611" s="8"/>
      <c r="BES611" s="8"/>
      <c r="BET611" s="8"/>
      <c r="BEU611" s="8"/>
      <c r="BEV611" s="8"/>
      <c r="BEW611" s="8"/>
      <c r="BEX611" s="8"/>
      <c r="BEY611" s="8"/>
      <c r="BEZ611" s="8"/>
      <c r="BFA611" s="8"/>
      <c r="BFB611" s="8"/>
      <c r="BFC611" s="8"/>
      <c r="BFD611" s="8"/>
      <c r="BFE611" s="8"/>
      <c r="BFF611" s="8"/>
      <c r="BFG611" s="8"/>
      <c r="BFH611" s="8"/>
      <c r="BFI611" s="8"/>
      <c r="BFJ611" s="8"/>
      <c r="BFK611" s="8"/>
      <c r="BFL611" s="8"/>
      <c r="BFM611" s="8"/>
      <c r="BFN611" s="8"/>
      <c r="BFO611" s="8"/>
      <c r="BFP611" s="8"/>
      <c r="BFQ611" s="8"/>
      <c r="BFR611" s="8"/>
      <c r="BFS611" s="8"/>
      <c r="BFT611" s="8"/>
      <c r="BFU611" s="8"/>
      <c r="BFV611" s="8"/>
      <c r="BFW611" s="8"/>
      <c r="BFX611" s="8"/>
      <c r="BFY611" s="8"/>
      <c r="BFZ611" s="8"/>
      <c r="BGA611" s="8"/>
      <c r="BGB611" s="8"/>
      <c r="BGC611" s="8"/>
      <c r="BGD611" s="8"/>
      <c r="BGE611" s="8"/>
      <c r="BGF611" s="8"/>
      <c r="BGG611" s="8"/>
      <c r="BGH611" s="8"/>
      <c r="BGI611" s="8"/>
      <c r="BGJ611" s="8"/>
      <c r="BGK611" s="8"/>
      <c r="BGL611" s="8"/>
      <c r="BGM611" s="8"/>
      <c r="BGN611" s="8"/>
      <c r="BGO611" s="8"/>
      <c r="BGP611" s="8"/>
      <c r="BGQ611" s="8"/>
      <c r="BGR611" s="8"/>
      <c r="BGS611" s="8"/>
      <c r="BGT611" s="8"/>
      <c r="BGU611" s="8"/>
      <c r="BGV611" s="8"/>
      <c r="BGW611" s="8"/>
      <c r="BGX611" s="8"/>
      <c r="BGY611" s="8"/>
      <c r="BGZ611" s="8"/>
      <c r="BHA611" s="8"/>
      <c r="BHB611" s="8"/>
      <c r="BHC611" s="8"/>
      <c r="BHD611" s="8"/>
      <c r="BHE611" s="8"/>
      <c r="BHF611" s="8"/>
      <c r="BHG611" s="8"/>
      <c r="BHH611" s="8"/>
      <c r="BHI611" s="8"/>
      <c r="BHJ611" s="8"/>
      <c r="BHK611" s="8"/>
      <c r="BHL611" s="8"/>
      <c r="BHM611" s="8"/>
      <c r="BHN611" s="8"/>
      <c r="BHO611" s="8"/>
      <c r="BHP611" s="8"/>
      <c r="BHQ611" s="8"/>
      <c r="BHR611" s="8"/>
      <c r="BHS611" s="8"/>
      <c r="BHT611" s="8"/>
      <c r="BHU611" s="8"/>
      <c r="BHV611" s="8"/>
      <c r="BHW611" s="8"/>
      <c r="BHX611" s="8"/>
      <c r="BHY611" s="8"/>
      <c r="BHZ611" s="8"/>
      <c r="BIA611" s="8"/>
      <c r="BIB611" s="8"/>
      <c r="BIC611" s="8"/>
      <c r="BID611" s="8"/>
      <c r="BIE611" s="8"/>
      <c r="BIF611" s="8"/>
      <c r="BIG611" s="8"/>
      <c r="BIH611" s="8"/>
      <c r="BII611" s="8"/>
      <c r="BIJ611" s="8"/>
      <c r="BIK611" s="8"/>
      <c r="BIL611" s="8"/>
      <c r="BIM611" s="8"/>
      <c r="BIN611" s="8"/>
      <c r="BIO611" s="8"/>
      <c r="BIP611" s="8"/>
      <c r="BIQ611" s="8"/>
      <c r="BIR611" s="8"/>
      <c r="BIS611" s="8"/>
      <c r="BIT611" s="8"/>
      <c r="BIU611" s="8"/>
      <c r="BIV611" s="8"/>
      <c r="BIW611" s="8"/>
      <c r="BIX611" s="8"/>
      <c r="BIY611" s="8"/>
      <c r="BIZ611" s="8"/>
      <c r="BJA611" s="8"/>
      <c r="BJB611" s="8"/>
      <c r="BJC611" s="8"/>
      <c r="BJD611" s="8"/>
      <c r="BJE611" s="8"/>
      <c r="BJF611" s="8"/>
      <c r="BJG611" s="8"/>
      <c r="BJH611" s="8"/>
      <c r="BJI611" s="8"/>
      <c r="BJJ611" s="8"/>
      <c r="BJK611" s="8"/>
      <c r="BJL611" s="8"/>
      <c r="BJM611" s="8"/>
      <c r="BJN611" s="8"/>
      <c r="BJO611" s="8"/>
      <c r="BJP611" s="8"/>
      <c r="BJQ611" s="8"/>
      <c r="BJR611" s="8"/>
      <c r="BJS611" s="8"/>
      <c r="BJT611" s="8"/>
      <c r="BJU611" s="8"/>
      <c r="BJV611" s="8"/>
      <c r="BJW611" s="8"/>
      <c r="BJX611" s="8"/>
      <c r="BJY611" s="8"/>
      <c r="BJZ611" s="8"/>
      <c r="BKA611" s="8"/>
      <c r="BKB611" s="8"/>
      <c r="BKC611" s="8"/>
      <c r="BKD611" s="8"/>
      <c r="BKE611" s="8"/>
      <c r="BKF611" s="8"/>
      <c r="BKG611" s="8"/>
      <c r="BKH611" s="8"/>
      <c r="BKI611" s="8"/>
      <c r="BKJ611" s="8"/>
      <c r="BKK611" s="8"/>
      <c r="BKL611" s="8"/>
      <c r="BKM611" s="8"/>
      <c r="BKN611" s="8"/>
      <c r="BKO611" s="8"/>
      <c r="BKP611" s="8"/>
      <c r="BKQ611" s="8"/>
      <c r="BKR611" s="8"/>
      <c r="BKS611" s="8"/>
      <c r="BKT611" s="8"/>
      <c r="BKU611" s="8"/>
      <c r="BKV611" s="8"/>
      <c r="BKW611" s="8"/>
      <c r="BKX611" s="8"/>
      <c r="BKY611" s="8"/>
      <c r="BKZ611" s="8"/>
      <c r="BLA611" s="8"/>
      <c r="BLB611" s="8"/>
      <c r="BLC611" s="8"/>
      <c r="BLD611" s="8"/>
      <c r="BLE611" s="8"/>
      <c r="BLF611" s="8"/>
      <c r="BLG611" s="8"/>
      <c r="BLH611" s="8"/>
      <c r="BLI611" s="8"/>
      <c r="BLJ611" s="8"/>
      <c r="BLK611" s="8"/>
      <c r="BLL611" s="8"/>
      <c r="BLM611" s="8"/>
      <c r="BLN611" s="8"/>
      <c r="BLO611" s="8"/>
      <c r="BLP611" s="8"/>
      <c r="BLQ611" s="8"/>
      <c r="BLR611" s="8"/>
      <c r="BLS611" s="8"/>
      <c r="BLT611" s="8"/>
      <c r="BLU611" s="8"/>
      <c r="BLV611" s="8"/>
      <c r="BLW611" s="8"/>
      <c r="BLX611" s="8"/>
      <c r="BLY611" s="8"/>
      <c r="BLZ611" s="8"/>
      <c r="BMA611" s="8"/>
      <c r="BMB611" s="8"/>
      <c r="BMC611" s="8"/>
      <c r="BMD611" s="8"/>
      <c r="BME611" s="8"/>
      <c r="BMF611" s="8"/>
      <c r="BMG611" s="8"/>
      <c r="BMH611" s="8"/>
      <c r="BMI611" s="8"/>
      <c r="BMJ611" s="8"/>
      <c r="BMK611" s="8"/>
      <c r="BML611" s="8"/>
      <c r="BMM611" s="8"/>
      <c r="BMN611" s="8"/>
      <c r="BMO611" s="8"/>
      <c r="BMP611" s="8"/>
      <c r="BMQ611" s="8"/>
      <c r="BMR611" s="8"/>
      <c r="BMS611" s="8"/>
      <c r="BMT611" s="8"/>
      <c r="BMU611" s="8"/>
      <c r="BMV611" s="8"/>
      <c r="BMW611" s="8"/>
      <c r="BMX611" s="8"/>
      <c r="BMY611" s="8"/>
      <c r="BMZ611" s="8"/>
      <c r="BNA611" s="8"/>
      <c r="BNB611" s="8"/>
      <c r="BNC611" s="8"/>
      <c r="BND611" s="8"/>
      <c r="BNE611" s="8"/>
      <c r="BNF611" s="8"/>
      <c r="BNG611" s="8"/>
      <c r="BNH611" s="8"/>
      <c r="BNI611" s="8"/>
      <c r="BNJ611" s="8"/>
      <c r="BNK611" s="8"/>
      <c r="BNL611" s="8"/>
      <c r="BNM611" s="8"/>
      <c r="BNN611" s="8"/>
      <c r="BNO611" s="8"/>
      <c r="BNP611" s="8"/>
      <c r="BNQ611" s="8"/>
      <c r="BNR611" s="8"/>
      <c r="BNS611" s="8"/>
      <c r="BNT611" s="8"/>
      <c r="BNU611" s="8"/>
      <c r="BNV611" s="8"/>
      <c r="BNW611" s="8"/>
      <c r="BNX611" s="8"/>
      <c r="BNY611" s="8"/>
      <c r="BNZ611" s="8"/>
      <c r="BOA611" s="8"/>
      <c r="BOB611" s="8"/>
      <c r="BOC611" s="8"/>
      <c r="BOD611" s="8"/>
      <c r="BOE611" s="8"/>
      <c r="BOF611" s="8"/>
      <c r="BOG611" s="8"/>
      <c r="BOH611" s="8"/>
      <c r="BOI611" s="8"/>
      <c r="BOJ611" s="8"/>
      <c r="BOK611" s="8"/>
      <c r="BOL611" s="8"/>
      <c r="BOM611" s="8"/>
      <c r="BON611" s="8"/>
      <c r="BOO611" s="8"/>
      <c r="BOP611" s="8"/>
      <c r="BOQ611" s="8"/>
      <c r="BOR611" s="8"/>
      <c r="BOS611" s="8"/>
      <c r="BOT611" s="8"/>
      <c r="BOU611" s="8"/>
      <c r="BOV611" s="8"/>
      <c r="BOW611" s="8"/>
      <c r="BOX611" s="8"/>
      <c r="BOY611" s="8"/>
      <c r="BOZ611" s="8"/>
      <c r="BPA611" s="8"/>
      <c r="BPB611" s="8"/>
      <c r="BPC611" s="8"/>
      <c r="BPD611" s="8"/>
      <c r="BPE611" s="8"/>
      <c r="BPF611" s="8"/>
      <c r="BPG611" s="8"/>
      <c r="BPH611" s="8"/>
      <c r="BPI611" s="8"/>
      <c r="BPJ611" s="8"/>
      <c r="BPK611" s="8"/>
      <c r="BPL611" s="8"/>
      <c r="BPM611" s="8"/>
      <c r="BPN611" s="8"/>
      <c r="BPO611" s="8"/>
      <c r="BPP611" s="8"/>
      <c r="BPQ611" s="8"/>
      <c r="BPR611" s="8"/>
      <c r="BPS611" s="8"/>
      <c r="BPT611" s="8"/>
      <c r="BPU611" s="8"/>
      <c r="BPV611" s="8"/>
      <c r="BPW611" s="8"/>
      <c r="BPX611" s="8"/>
      <c r="BPY611" s="8"/>
      <c r="BPZ611" s="8"/>
      <c r="BQA611" s="8"/>
      <c r="BQB611" s="8"/>
      <c r="BQC611" s="8"/>
      <c r="BQD611" s="8"/>
      <c r="BQE611" s="8"/>
      <c r="BQF611" s="8"/>
      <c r="BQG611" s="8"/>
      <c r="BQH611" s="8"/>
      <c r="BQI611" s="8"/>
      <c r="BQJ611" s="8"/>
      <c r="BQK611" s="8"/>
      <c r="BQL611" s="8"/>
      <c r="BQM611" s="8"/>
      <c r="BQN611" s="8"/>
      <c r="BQO611" s="8"/>
      <c r="BQP611" s="8"/>
      <c r="BQQ611" s="8"/>
      <c r="BQR611" s="8"/>
      <c r="BQS611" s="8"/>
      <c r="BQT611" s="8"/>
      <c r="BQU611" s="8"/>
      <c r="BQV611" s="8"/>
      <c r="BQW611" s="8"/>
      <c r="BQX611" s="8"/>
      <c r="BQY611" s="8"/>
      <c r="BQZ611" s="8"/>
      <c r="BRA611" s="8"/>
      <c r="BRB611" s="8"/>
      <c r="BRC611" s="8"/>
      <c r="BRD611" s="8"/>
      <c r="BRE611" s="8"/>
      <c r="BRF611" s="8"/>
      <c r="BRG611" s="8"/>
      <c r="BRH611" s="8"/>
      <c r="BRI611" s="8"/>
      <c r="BRJ611" s="8"/>
      <c r="BRK611" s="8"/>
      <c r="BRL611" s="8"/>
      <c r="BRM611" s="8"/>
      <c r="BRN611" s="8"/>
      <c r="BRO611" s="8"/>
      <c r="BRP611" s="8"/>
      <c r="BRQ611" s="8"/>
      <c r="BRR611" s="8"/>
      <c r="BRS611" s="8"/>
      <c r="BRT611" s="8"/>
      <c r="BRU611" s="8"/>
      <c r="BRV611" s="8"/>
      <c r="BRW611" s="8"/>
      <c r="BRX611" s="8"/>
      <c r="BRY611" s="8"/>
      <c r="BRZ611" s="8"/>
      <c r="BSA611" s="8"/>
      <c r="BSB611" s="8"/>
      <c r="BSC611" s="8"/>
      <c r="BSD611" s="8"/>
      <c r="BSE611" s="8"/>
      <c r="BSF611" s="8"/>
      <c r="BSG611" s="8"/>
      <c r="BSH611" s="8"/>
      <c r="BSI611" s="8"/>
      <c r="BSJ611" s="8"/>
      <c r="BSK611" s="8"/>
      <c r="BSL611" s="8"/>
      <c r="BSM611" s="8"/>
      <c r="BSN611" s="8"/>
      <c r="BSO611" s="8"/>
      <c r="BSP611" s="8"/>
      <c r="BSQ611" s="8"/>
      <c r="BSR611" s="8"/>
      <c r="BSS611" s="8"/>
      <c r="BST611" s="8"/>
      <c r="BSU611" s="8"/>
      <c r="BSV611" s="8"/>
      <c r="BSW611" s="8"/>
      <c r="BSX611" s="8"/>
      <c r="BSY611" s="8"/>
      <c r="BSZ611" s="8"/>
      <c r="BTA611" s="8"/>
      <c r="BTB611" s="8"/>
      <c r="BTC611" s="8"/>
      <c r="BTD611" s="8"/>
      <c r="BTE611" s="8"/>
      <c r="BTF611" s="8"/>
      <c r="BTG611" s="8"/>
      <c r="BTH611" s="8"/>
      <c r="BTI611" s="8"/>
      <c r="BTJ611" s="8"/>
      <c r="BTK611" s="8"/>
      <c r="BTL611" s="8"/>
      <c r="BTM611" s="8"/>
      <c r="BTN611" s="8"/>
      <c r="BTO611" s="8"/>
      <c r="BTP611" s="8"/>
      <c r="BTQ611" s="8"/>
      <c r="BTR611" s="8"/>
      <c r="BTS611" s="8"/>
      <c r="BTT611" s="8"/>
      <c r="BTU611" s="8"/>
      <c r="BTV611" s="8"/>
      <c r="BTW611" s="8"/>
      <c r="BTX611" s="8"/>
      <c r="BTY611" s="8"/>
      <c r="BTZ611" s="8"/>
      <c r="BUA611" s="8"/>
      <c r="BUB611" s="8"/>
      <c r="BUC611" s="8"/>
      <c r="BUD611" s="8"/>
      <c r="BUE611" s="8"/>
      <c r="BUF611" s="8"/>
      <c r="BUG611" s="8"/>
      <c r="BUH611" s="8"/>
      <c r="BUI611" s="8"/>
      <c r="BUJ611" s="8"/>
      <c r="BUK611" s="8"/>
      <c r="BUL611" s="8"/>
      <c r="BUM611" s="8"/>
      <c r="BUN611" s="8"/>
      <c r="BUO611" s="8"/>
      <c r="BUP611" s="8"/>
      <c r="BUQ611" s="8"/>
      <c r="BUR611" s="8"/>
      <c r="BUS611" s="8"/>
      <c r="BUT611" s="8"/>
      <c r="BUU611" s="8"/>
      <c r="BUV611" s="8"/>
      <c r="BUW611" s="8"/>
      <c r="BUX611" s="8"/>
      <c r="BUY611" s="8"/>
      <c r="BUZ611" s="8"/>
      <c r="BVA611" s="8"/>
      <c r="BVB611" s="8"/>
      <c r="BVC611" s="8"/>
      <c r="BVD611" s="8"/>
      <c r="BVE611" s="8"/>
      <c r="BVF611" s="8"/>
      <c r="BVG611" s="8"/>
      <c r="BVH611" s="8"/>
      <c r="BVI611" s="8"/>
      <c r="BVJ611" s="8"/>
      <c r="BVK611" s="8"/>
      <c r="BVL611" s="8"/>
      <c r="BVM611" s="8"/>
      <c r="BVN611" s="8"/>
      <c r="BVO611" s="8"/>
      <c r="BVP611" s="8"/>
      <c r="BVQ611" s="8"/>
      <c r="BVR611" s="8"/>
      <c r="BVS611" s="8"/>
      <c r="BVT611" s="8"/>
      <c r="BVU611" s="8"/>
      <c r="BVV611" s="8"/>
      <c r="BVW611" s="8"/>
      <c r="BVX611" s="8"/>
      <c r="BVY611" s="8"/>
      <c r="BVZ611" s="8"/>
      <c r="BWA611" s="8"/>
      <c r="BWB611" s="8"/>
      <c r="BWC611" s="8"/>
      <c r="BWD611" s="8"/>
      <c r="BWE611" s="8"/>
      <c r="BWF611" s="8"/>
      <c r="BWG611" s="8"/>
      <c r="BWH611" s="8"/>
      <c r="BWI611" s="8"/>
      <c r="BWJ611" s="8"/>
      <c r="BWK611" s="8"/>
      <c r="BWL611" s="8"/>
      <c r="BWM611" s="8"/>
      <c r="BWN611" s="8"/>
      <c r="BWO611" s="8"/>
      <c r="BWP611" s="8"/>
      <c r="BWQ611" s="8"/>
    </row>
    <row r="612" spans="1:1967" s="522" customFormat="1" ht="102" customHeight="1">
      <c r="A612" s="9" t="s">
        <v>6552</v>
      </c>
      <c r="B612" s="100" t="s">
        <v>97</v>
      </c>
      <c r="C612" s="7" t="s">
        <v>929</v>
      </c>
      <c r="D612" s="3" t="s">
        <v>403</v>
      </c>
      <c r="E612" s="3" t="s">
        <v>62</v>
      </c>
      <c r="F612" s="82"/>
      <c r="G612" s="3" t="s">
        <v>385</v>
      </c>
      <c r="H612" s="20">
        <v>0</v>
      </c>
      <c r="I612" s="114">
        <v>470000000</v>
      </c>
      <c r="J612" s="21" t="s">
        <v>1330</v>
      </c>
      <c r="K612" s="19" t="s">
        <v>1950</v>
      </c>
      <c r="L612" s="138" t="s">
        <v>3426</v>
      </c>
      <c r="M612" s="141" t="s">
        <v>383</v>
      </c>
      <c r="N612" s="360" t="s">
        <v>8874</v>
      </c>
      <c r="O612" s="3" t="s">
        <v>1382</v>
      </c>
      <c r="P612" s="7" t="s">
        <v>1352</v>
      </c>
      <c r="Q612" s="3" t="s">
        <v>1351</v>
      </c>
      <c r="R612" s="132">
        <v>90</v>
      </c>
      <c r="S612" s="19">
        <v>491100</v>
      </c>
      <c r="T612" s="83">
        <f t="shared" si="36"/>
        <v>44199000</v>
      </c>
      <c r="U612" s="83">
        <f t="shared" si="52"/>
        <v>49502880.000000007</v>
      </c>
      <c r="V612" s="9" t="s">
        <v>1341</v>
      </c>
      <c r="W612" s="153" t="s">
        <v>1410</v>
      </c>
      <c r="X612" s="9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  <c r="AY612" s="8"/>
      <c r="AZ612" s="8"/>
      <c r="BA612" s="8"/>
      <c r="BB612" s="8"/>
      <c r="BC612" s="8"/>
      <c r="BD612" s="8"/>
      <c r="BE612" s="8"/>
      <c r="BF612" s="8"/>
      <c r="BG612" s="8"/>
      <c r="BH612" s="8"/>
      <c r="BI612" s="8"/>
      <c r="BJ612" s="8"/>
      <c r="BK612" s="8"/>
      <c r="BL612" s="8"/>
      <c r="BM612" s="8"/>
      <c r="BN612" s="8"/>
      <c r="BO612" s="8"/>
      <c r="BP612" s="8"/>
      <c r="BQ612" s="8"/>
      <c r="BR612" s="8"/>
      <c r="BS612" s="8"/>
      <c r="BT612" s="8"/>
      <c r="BU612" s="8"/>
      <c r="BV612" s="8"/>
      <c r="BW612" s="8"/>
      <c r="BX612" s="8"/>
      <c r="BY612" s="8"/>
      <c r="BZ612" s="8"/>
      <c r="CA612" s="8"/>
      <c r="CB612" s="8"/>
      <c r="CC612" s="8"/>
      <c r="CD612" s="8"/>
      <c r="CE612" s="8"/>
      <c r="CF612" s="8"/>
      <c r="CG612" s="8"/>
      <c r="CH612" s="8"/>
      <c r="CI612" s="8"/>
      <c r="CJ612" s="8"/>
      <c r="CK612" s="8"/>
      <c r="CL612" s="8"/>
      <c r="CM612" s="8"/>
      <c r="CN612" s="8"/>
      <c r="CO612" s="8"/>
      <c r="CP612" s="8"/>
      <c r="CQ612" s="8"/>
      <c r="CR612" s="8"/>
      <c r="CS612" s="8"/>
      <c r="CT612" s="8"/>
      <c r="CU612" s="8"/>
      <c r="CV612" s="8"/>
      <c r="CW612" s="8"/>
      <c r="CX612" s="8"/>
      <c r="CY612" s="8"/>
      <c r="CZ612" s="8"/>
      <c r="DA612" s="8"/>
      <c r="DB612" s="8"/>
      <c r="DC612" s="8"/>
      <c r="DD612" s="8"/>
      <c r="DE612" s="8"/>
      <c r="DF612" s="8"/>
      <c r="DG612" s="8"/>
      <c r="DH612" s="8"/>
      <c r="DI612" s="8"/>
      <c r="DJ612" s="8"/>
      <c r="DK612" s="8"/>
      <c r="DL612" s="8"/>
      <c r="DM612" s="8"/>
      <c r="DN612" s="8"/>
      <c r="DO612" s="8"/>
      <c r="DP612" s="8"/>
      <c r="DQ612" s="8"/>
      <c r="DR612" s="8"/>
      <c r="DS612" s="8"/>
      <c r="DT612" s="8"/>
      <c r="DU612" s="8"/>
      <c r="DV612" s="8"/>
      <c r="DW612" s="8"/>
      <c r="DX612" s="8"/>
      <c r="DY612" s="8"/>
      <c r="DZ612" s="8"/>
      <c r="EA612" s="8"/>
      <c r="EB612" s="8"/>
      <c r="EC612" s="8"/>
      <c r="ED612" s="8"/>
      <c r="EE612" s="8"/>
      <c r="EF612" s="8"/>
      <c r="EG612" s="8"/>
      <c r="EH612" s="8"/>
      <c r="EI612" s="8"/>
      <c r="EJ612" s="8"/>
      <c r="EK612" s="8"/>
      <c r="EL612" s="8"/>
      <c r="EM612" s="8"/>
      <c r="EN612" s="8"/>
      <c r="EO612" s="8"/>
      <c r="EP612" s="8"/>
      <c r="EQ612" s="8"/>
      <c r="ER612" s="8"/>
      <c r="ES612" s="8"/>
      <c r="ET612" s="8"/>
      <c r="EU612" s="8"/>
      <c r="EV612" s="8"/>
      <c r="EW612" s="8"/>
      <c r="EX612" s="8"/>
      <c r="EY612" s="8"/>
      <c r="EZ612" s="8"/>
      <c r="FA612" s="8"/>
      <c r="FB612" s="8"/>
      <c r="FC612" s="8"/>
      <c r="FD612" s="8"/>
      <c r="FE612" s="8"/>
      <c r="FF612" s="8"/>
      <c r="FG612" s="8"/>
      <c r="FH612" s="8"/>
      <c r="FI612" s="8"/>
      <c r="FJ612" s="8"/>
      <c r="FK612" s="8"/>
      <c r="FL612" s="8"/>
      <c r="FM612" s="8"/>
      <c r="FN612" s="8"/>
      <c r="FO612" s="8"/>
      <c r="FP612" s="8"/>
      <c r="FQ612" s="8"/>
      <c r="FR612" s="8"/>
      <c r="FS612" s="8"/>
      <c r="FT612" s="8"/>
      <c r="FU612" s="8"/>
      <c r="FV612" s="8"/>
      <c r="FW612" s="8"/>
      <c r="FX612" s="8"/>
      <c r="FY612" s="8"/>
      <c r="FZ612" s="8"/>
      <c r="GA612" s="8"/>
      <c r="GB612" s="8"/>
      <c r="GC612" s="8"/>
      <c r="GD612" s="8"/>
      <c r="GE612" s="8"/>
      <c r="GF612" s="8"/>
      <c r="GG612" s="8"/>
      <c r="GH612" s="8"/>
      <c r="GI612" s="8"/>
      <c r="GJ612" s="8"/>
      <c r="GK612" s="8"/>
      <c r="GL612" s="8"/>
      <c r="GM612" s="8"/>
      <c r="GN612" s="8"/>
      <c r="GO612" s="8"/>
      <c r="GP612" s="8"/>
      <c r="GQ612" s="8"/>
      <c r="GR612" s="8"/>
      <c r="GS612" s="8"/>
      <c r="GT612" s="8"/>
      <c r="GU612" s="8"/>
      <c r="GV612" s="8"/>
      <c r="GW612" s="8"/>
      <c r="GX612" s="8"/>
      <c r="GY612" s="8"/>
      <c r="GZ612" s="8"/>
      <c r="HA612" s="8"/>
      <c r="HB612" s="8"/>
      <c r="HC612" s="8"/>
      <c r="HD612" s="8"/>
      <c r="HE612" s="8"/>
      <c r="HF612" s="8"/>
      <c r="HG612" s="8"/>
      <c r="HH612" s="8"/>
      <c r="HI612" s="8"/>
      <c r="HJ612" s="8"/>
      <c r="HK612" s="8"/>
      <c r="HL612" s="8"/>
      <c r="HM612" s="8"/>
      <c r="HN612" s="8"/>
      <c r="HO612" s="8"/>
      <c r="HP612" s="8"/>
      <c r="HQ612" s="8"/>
      <c r="HR612" s="8"/>
      <c r="HS612" s="8"/>
      <c r="HT612" s="8"/>
      <c r="HU612" s="8"/>
      <c r="HV612" s="8"/>
      <c r="HW612" s="8"/>
      <c r="HX612" s="8"/>
      <c r="HY612" s="8"/>
      <c r="HZ612" s="8"/>
      <c r="IA612" s="8"/>
      <c r="IB612" s="8"/>
      <c r="IC612" s="8"/>
      <c r="ID612" s="8"/>
      <c r="IE612" s="8"/>
      <c r="IF612" s="8"/>
      <c r="IG612" s="8"/>
      <c r="IH612" s="8"/>
      <c r="II612" s="8"/>
      <c r="IJ612" s="8"/>
      <c r="IK612" s="8"/>
      <c r="IL612" s="8"/>
      <c r="IM612" s="8"/>
      <c r="IN612" s="8"/>
      <c r="IO612" s="8"/>
      <c r="IP612" s="8"/>
      <c r="IQ612" s="8"/>
      <c r="IR612" s="8"/>
      <c r="IS612" s="8"/>
      <c r="IT612" s="8"/>
      <c r="IU612" s="8"/>
      <c r="IV612" s="8"/>
      <c r="IW612" s="8"/>
      <c r="IX612" s="8"/>
      <c r="IY612" s="8"/>
      <c r="IZ612" s="8"/>
      <c r="JA612" s="8"/>
      <c r="JB612" s="8"/>
      <c r="JC612" s="8"/>
      <c r="JD612" s="8"/>
      <c r="JE612" s="8"/>
      <c r="JF612" s="8"/>
      <c r="JG612" s="8"/>
      <c r="JH612" s="8"/>
      <c r="JI612" s="8"/>
      <c r="JJ612" s="8"/>
      <c r="JK612" s="8"/>
      <c r="JL612" s="8"/>
      <c r="JM612" s="8"/>
      <c r="JN612" s="8"/>
      <c r="JO612" s="8"/>
      <c r="JP612" s="8"/>
      <c r="JQ612" s="8"/>
      <c r="JR612" s="8"/>
      <c r="JS612" s="8"/>
      <c r="JT612" s="8"/>
      <c r="JU612" s="8"/>
      <c r="JV612" s="8"/>
      <c r="JW612" s="8"/>
      <c r="JX612" s="8"/>
      <c r="JY612" s="8"/>
      <c r="JZ612" s="8"/>
      <c r="KA612" s="8"/>
      <c r="KB612" s="8"/>
      <c r="KC612" s="8"/>
      <c r="KD612" s="8"/>
      <c r="KE612" s="8"/>
      <c r="KF612" s="8"/>
      <c r="KG612" s="8"/>
      <c r="KH612" s="8"/>
      <c r="KI612" s="8"/>
      <c r="KJ612" s="8"/>
      <c r="KK612" s="8"/>
      <c r="KL612" s="8"/>
      <c r="KM612" s="8"/>
      <c r="KN612" s="8"/>
      <c r="KO612" s="8"/>
      <c r="KP612" s="8"/>
      <c r="KQ612" s="8"/>
      <c r="KR612" s="8"/>
      <c r="KS612" s="8"/>
      <c r="KT612" s="8"/>
      <c r="KU612" s="8"/>
      <c r="KV612" s="8"/>
      <c r="KW612" s="8"/>
      <c r="KX612" s="8"/>
      <c r="KY612" s="8"/>
      <c r="KZ612" s="8"/>
      <c r="LA612" s="8"/>
      <c r="LB612" s="8"/>
      <c r="LC612" s="8"/>
      <c r="LD612" s="8"/>
      <c r="LE612" s="8"/>
      <c r="LF612" s="8"/>
      <c r="LG612" s="8"/>
      <c r="LH612" s="8"/>
      <c r="LI612" s="8"/>
      <c r="LJ612" s="8"/>
      <c r="LK612" s="8"/>
      <c r="LL612" s="8"/>
      <c r="LM612" s="8"/>
      <c r="LN612" s="8"/>
      <c r="LO612" s="8"/>
      <c r="LP612" s="8"/>
      <c r="LQ612" s="8"/>
      <c r="LR612" s="8"/>
      <c r="LS612" s="8"/>
      <c r="LT612" s="8"/>
      <c r="LU612" s="8"/>
      <c r="LV612" s="8"/>
      <c r="LW612" s="8"/>
      <c r="LX612" s="8"/>
      <c r="LY612" s="8"/>
      <c r="LZ612" s="8"/>
      <c r="MA612" s="8"/>
      <c r="MB612" s="8"/>
      <c r="MC612" s="8"/>
      <c r="MD612" s="8"/>
      <c r="ME612" s="8"/>
      <c r="MF612" s="8"/>
      <c r="MG612" s="8"/>
      <c r="MH612" s="8"/>
      <c r="MI612" s="8"/>
      <c r="MJ612" s="8"/>
      <c r="MK612" s="8"/>
      <c r="ML612" s="8"/>
      <c r="MM612" s="8"/>
      <c r="MN612" s="8"/>
      <c r="MO612" s="8"/>
      <c r="MP612" s="8"/>
      <c r="MQ612" s="8"/>
      <c r="MR612" s="8"/>
      <c r="MS612" s="8"/>
      <c r="MT612" s="8"/>
      <c r="MU612" s="8"/>
      <c r="MV612" s="8"/>
      <c r="MW612" s="8"/>
      <c r="MX612" s="8"/>
      <c r="MY612" s="8"/>
      <c r="MZ612" s="8"/>
      <c r="NA612" s="8"/>
      <c r="NB612" s="8"/>
      <c r="NC612" s="8"/>
      <c r="ND612" s="8"/>
      <c r="NE612" s="8"/>
      <c r="NF612" s="8"/>
      <c r="NG612" s="8"/>
      <c r="NH612" s="8"/>
      <c r="NI612" s="8"/>
      <c r="NJ612" s="8"/>
      <c r="NK612" s="8"/>
      <c r="NL612" s="8"/>
      <c r="NM612" s="8"/>
      <c r="NN612" s="8"/>
      <c r="NO612" s="8"/>
      <c r="NP612" s="8"/>
      <c r="NQ612" s="8"/>
      <c r="NR612" s="8"/>
      <c r="NS612" s="8"/>
      <c r="NT612" s="8"/>
      <c r="NU612" s="8"/>
      <c r="NV612" s="8"/>
      <c r="NW612" s="8"/>
      <c r="NX612" s="8"/>
      <c r="NY612" s="8"/>
      <c r="NZ612" s="8"/>
      <c r="OA612" s="8"/>
      <c r="OB612" s="8"/>
      <c r="OC612" s="8"/>
      <c r="OD612" s="8"/>
      <c r="OE612" s="8"/>
      <c r="OF612" s="8"/>
      <c r="OG612" s="8"/>
      <c r="OH612" s="8"/>
      <c r="OI612" s="8"/>
      <c r="OJ612" s="8"/>
      <c r="OK612" s="8"/>
      <c r="OL612" s="8"/>
      <c r="OM612" s="8"/>
      <c r="ON612" s="8"/>
      <c r="OO612" s="8"/>
      <c r="OP612" s="8"/>
      <c r="OQ612" s="8"/>
      <c r="OR612" s="8"/>
      <c r="OS612" s="8"/>
      <c r="OT612" s="8"/>
      <c r="OU612" s="8"/>
      <c r="OV612" s="8"/>
      <c r="OW612" s="8"/>
      <c r="OX612" s="8"/>
      <c r="OY612" s="8"/>
      <c r="OZ612" s="8"/>
      <c r="PA612" s="8"/>
      <c r="PB612" s="8"/>
      <c r="PC612" s="8"/>
      <c r="PD612" s="8"/>
      <c r="PE612" s="8"/>
      <c r="PF612" s="8"/>
      <c r="PG612" s="8"/>
      <c r="PH612" s="8"/>
      <c r="PI612" s="8"/>
      <c r="PJ612" s="8"/>
      <c r="PK612" s="8"/>
      <c r="PL612" s="8"/>
      <c r="PM612" s="8"/>
      <c r="PN612" s="8"/>
      <c r="PO612" s="8"/>
      <c r="PP612" s="8"/>
      <c r="PQ612" s="8"/>
      <c r="PR612" s="8"/>
      <c r="PS612" s="8"/>
      <c r="PT612" s="8"/>
      <c r="PU612" s="8"/>
      <c r="PV612" s="8"/>
      <c r="PW612" s="8"/>
      <c r="PX612" s="8"/>
      <c r="PY612" s="8"/>
      <c r="PZ612" s="8"/>
      <c r="QA612" s="8"/>
      <c r="QB612" s="8"/>
      <c r="QC612" s="8"/>
      <c r="QD612" s="8"/>
      <c r="QE612" s="8"/>
      <c r="QF612" s="8"/>
      <c r="QG612" s="8"/>
      <c r="QH612" s="8"/>
      <c r="QI612" s="8"/>
      <c r="QJ612" s="8"/>
      <c r="QK612" s="8"/>
      <c r="QL612" s="8"/>
      <c r="QM612" s="8"/>
      <c r="QN612" s="8"/>
      <c r="QO612" s="8"/>
      <c r="QP612" s="8"/>
      <c r="QQ612" s="8"/>
      <c r="QR612" s="8"/>
      <c r="QS612" s="8"/>
      <c r="QT612" s="8"/>
      <c r="QU612" s="8"/>
      <c r="QV612" s="8"/>
      <c r="QW612" s="8"/>
      <c r="QX612" s="8"/>
      <c r="QY612" s="8"/>
      <c r="QZ612" s="8"/>
      <c r="RA612" s="8"/>
      <c r="RB612" s="8"/>
      <c r="RC612" s="8"/>
      <c r="RD612" s="8"/>
      <c r="RE612" s="8"/>
      <c r="RF612" s="8"/>
      <c r="RG612" s="8"/>
      <c r="RH612" s="8"/>
      <c r="RI612" s="8"/>
      <c r="RJ612" s="8"/>
      <c r="RK612" s="8"/>
      <c r="RL612" s="8"/>
      <c r="RM612" s="8"/>
      <c r="RN612" s="8"/>
      <c r="RO612" s="8"/>
      <c r="RP612" s="8"/>
      <c r="RQ612" s="8"/>
      <c r="RR612" s="8"/>
      <c r="RS612" s="8"/>
      <c r="RT612" s="8"/>
      <c r="RU612" s="8"/>
      <c r="RV612" s="8"/>
      <c r="RW612" s="8"/>
      <c r="RX612" s="8"/>
      <c r="RY612" s="8"/>
      <c r="RZ612" s="8"/>
      <c r="SA612" s="8"/>
      <c r="SB612" s="8"/>
      <c r="SC612" s="8"/>
      <c r="SD612" s="8"/>
      <c r="SE612" s="8"/>
      <c r="SF612" s="8"/>
      <c r="SG612" s="8"/>
      <c r="SH612" s="8"/>
      <c r="SI612" s="8"/>
      <c r="SJ612" s="8"/>
      <c r="SK612" s="8"/>
      <c r="SL612" s="8"/>
      <c r="SM612" s="8"/>
      <c r="SN612" s="8"/>
      <c r="SO612" s="8"/>
      <c r="SP612" s="8"/>
      <c r="SQ612" s="8"/>
      <c r="SR612" s="8"/>
      <c r="SS612" s="8"/>
      <c r="ST612" s="8"/>
      <c r="SU612" s="8"/>
      <c r="SV612" s="8"/>
      <c r="SW612" s="8"/>
      <c r="SX612" s="8"/>
      <c r="SY612" s="8"/>
      <c r="SZ612" s="8"/>
      <c r="TA612" s="8"/>
      <c r="TB612" s="8"/>
      <c r="TC612" s="8"/>
      <c r="TD612" s="8"/>
      <c r="TE612" s="8"/>
      <c r="TF612" s="8"/>
      <c r="TG612" s="8"/>
      <c r="TH612" s="8"/>
      <c r="TI612" s="8"/>
      <c r="TJ612" s="8"/>
      <c r="TK612" s="8"/>
      <c r="TL612" s="8"/>
      <c r="TM612" s="8"/>
      <c r="TN612" s="8"/>
      <c r="TO612" s="8"/>
      <c r="TP612" s="8"/>
      <c r="TQ612" s="8"/>
      <c r="TR612" s="8"/>
      <c r="TS612" s="8"/>
      <c r="TT612" s="8"/>
      <c r="TU612" s="8"/>
      <c r="TV612" s="8"/>
      <c r="TW612" s="8"/>
      <c r="TX612" s="8"/>
      <c r="TY612" s="8"/>
      <c r="TZ612" s="8"/>
      <c r="UA612" s="8"/>
      <c r="UB612" s="8"/>
      <c r="UC612" s="8"/>
      <c r="UD612" s="8"/>
      <c r="UE612" s="8"/>
      <c r="UF612" s="8"/>
      <c r="UG612" s="8"/>
      <c r="UH612" s="8"/>
      <c r="UI612" s="8"/>
      <c r="UJ612" s="8"/>
      <c r="UK612" s="8"/>
      <c r="UL612" s="8"/>
      <c r="UM612" s="8"/>
      <c r="UN612" s="8"/>
      <c r="UO612" s="8"/>
      <c r="UP612" s="8"/>
      <c r="UQ612" s="8"/>
      <c r="UR612" s="8"/>
      <c r="US612" s="8"/>
      <c r="UT612" s="8"/>
      <c r="UU612" s="8"/>
      <c r="UV612" s="8"/>
      <c r="UW612" s="8"/>
      <c r="UX612" s="8"/>
      <c r="UY612" s="8"/>
      <c r="UZ612" s="8"/>
      <c r="VA612" s="8"/>
      <c r="VB612" s="8"/>
      <c r="VC612" s="8"/>
      <c r="VD612" s="8"/>
      <c r="VE612" s="8"/>
      <c r="VF612" s="8"/>
      <c r="VG612" s="8"/>
      <c r="VH612" s="8"/>
      <c r="VI612" s="8"/>
      <c r="VJ612" s="8"/>
      <c r="VK612" s="8"/>
      <c r="VL612" s="8"/>
      <c r="VM612" s="8"/>
      <c r="VN612" s="8"/>
      <c r="VO612" s="8"/>
      <c r="VP612" s="8"/>
      <c r="VQ612" s="8"/>
      <c r="VR612" s="8"/>
      <c r="VS612" s="8"/>
      <c r="VT612" s="8"/>
      <c r="VU612" s="8"/>
      <c r="VV612" s="8"/>
      <c r="VW612" s="8"/>
      <c r="VX612" s="8"/>
      <c r="VY612" s="8"/>
      <c r="VZ612" s="8"/>
      <c r="WA612" s="8"/>
      <c r="WB612" s="8"/>
      <c r="WC612" s="8"/>
      <c r="WD612" s="8"/>
      <c r="WE612" s="8"/>
      <c r="WF612" s="8"/>
      <c r="WG612" s="8"/>
      <c r="WH612" s="8"/>
      <c r="WI612" s="8"/>
      <c r="WJ612" s="8"/>
      <c r="WK612" s="8"/>
      <c r="WL612" s="8"/>
      <c r="WM612" s="8"/>
      <c r="WN612" s="8"/>
      <c r="WO612" s="8"/>
      <c r="WP612" s="8"/>
      <c r="WQ612" s="8"/>
      <c r="WR612" s="8"/>
      <c r="WS612" s="8"/>
      <c r="WT612" s="8"/>
      <c r="WU612" s="8"/>
      <c r="WV612" s="8"/>
      <c r="WW612" s="8"/>
      <c r="WX612" s="8"/>
      <c r="WY612" s="8"/>
      <c r="WZ612" s="8"/>
      <c r="XA612" s="8"/>
      <c r="XB612" s="8"/>
      <c r="XC612" s="8"/>
      <c r="XD612" s="8"/>
      <c r="XE612" s="8"/>
      <c r="XF612" s="8"/>
      <c r="XG612" s="8"/>
      <c r="XH612" s="8"/>
      <c r="XI612" s="8"/>
      <c r="XJ612" s="8"/>
      <c r="XK612" s="8"/>
      <c r="XL612" s="8"/>
      <c r="XM612" s="8"/>
      <c r="XN612" s="8"/>
      <c r="XO612" s="8"/>
      <c r="XP612" s="8"/>
      <c r="XQ612" s="8"/>
      <c r="XR612" s="8"/>
      <c r="XS612" s="8"/>
      <c r="XT612" s="8"/>
      <c r="XU612" s="8"/>
      <c r="XV612" s="8"/>
      <c r="XW612" s="8"/>
      <c r="XX612" s="8"/>
      <c r="XY612" s="8"/>
      <c r="XZ612" s="8"/>
      <c r="YA612" s="8"/>
      <c r="YB612" s="8"/>
      <c r="YC612" s="8"/>
      <c r="YD612" s="8"/>
      <c r="YE612" s="8"/>
      <c r="YF612" s="8"/>
      <c r="YG612" s="8"/>
      <c r="YH612" s="8"/>
      <c r="YI612" s="8"/>
      <c r="YJ612" s="8"/>
      <c r="YK612" s="8"/>
      <c r="YL612" s="8"/>
      <c r="YM612" s="8"/>
      <c r="YN612" s="8"/>
      <c r="YO612" s="8"/>
      <c r="YP612" s="8"/>
      <c r="YQ612" s="8"/>
      <c r="YR612" s="8"/>
      <c r="YS612" s="8"/>
      <c r="YT612" s="8"/>
      <c r="YU612" s="8"/>
      <c r="YV612" s="8"/>
      <c r="YW612" s="8"/>
      <c r="YX612" s="8"/>
      <c r="YY612" s="8"/>
      <c r="YZ612" s="8"/>
      <c r="ZA612" s="8"/>
      <c r="ZB612" s="8"/>
      <c r="ZC612" s="8"/>
      <c r="ZD612" s="8"/>
      <c r="ZE612" s="8"/>
      <c r="ZF612" s="8"/>
      <c r="ZG612" s="8"/>
      <c r="ZH612" s="8"/>
      <c r="ZI612" s="8"/>
      <c r="ZJ612" s="8"/>
      <c r="ZK612" s="8"/>
      <c r="ZL612" s="8"/>
      <c r="ZM612" s="8"/>
      <c r="ZN612" s="8"/>
      <c r="ZO612" s="8"/>
      <c r="ZP612" s="8"/>
      <c r="ZQ612" s="8"/>
      <c r="ZR612" s="8"/>
      <c r="ZS612" s="8"/>
      <c r="ZT612" s="8"/>
      <c r="ZU612" s="8"/>
      <c r="ZV612" s="8"/>
      <c r="ZW612" s="8"/>
      <c r="ZX612" s="8"/>
      <c r="ZY612" s="8"/>
      <c r="ZZ612" s="8"/>
      <c r="AAA612" s="8"/>
      <c r="AAB612" s="8"/>
      <c r="AAC612" s="8"/>
      <c r="AAD612" s="8"/>
      <c r="AAE612" s="8"/>
      <c r="AAF612" s="8"/>
      <c r="AAG612" s="8"/>
      <c r="AAH612" s="8"/>
      <c r="AAI612" s="8"/>
      <c r="AAJ612" s="8"/>
      <c r="AAK612" s="8"/>
      <c r="AAL612" s="8"/>
      <c r="AAM612" s="8"/>
      <c r="AAN612" s="8"/>
      <c r="AAO612" s="8"/>
      <c r="AAP612" s="8"/>
      <c r="AAQ612" s="8"/>
      <c r="AAR612" s="8"/>
      <c r="AAS612" s="8"/>
      <c r="AAT612" s="8"/>
      <c r="AAU612" s="8"/>
      <c r="AAV612" s="8"/>
      <c r="AAW612" s="8"/>
      <c r="AAX612" s="8"/>
      <c r="AAY612" s="8"/>
      <c r="AAZ612" s="8"/>
      <c r="ABA612" s="8"/>
      <c r="ABB612" s="8"/>
      <c r="ABC612" s="8"/>
      <c r="ABD612" s="8"/>
      <c r="ABE612" s="8"/>
      <c r="ABF612" s="8"/>
      <c r="ABG612" s="8"/>
      <c r="ABH612" s="8"/>
      <c r="ABI612" s="8"/>
      <c r="ABJ612" s="8"/>
      <c r="ABK612" s="8"/>
      <c r="ABL612" s="8"/>
      <c r="ABM612" s="8"/>
      <c r="ABN612" s="8"/>
      <c r="ABO612" s="8"/>
      <c r="ABP612" s="8"/>
      <c r="ABQ612" s="8"/>
      <c r="ABR612" s="8"/>
      <c r="ABS612" s="8"/>
      <c r="ABT612" s="8"/>
      <c r="ABU612" s="8"/>
      <c r="ABV612" s="8"/>
      <c r="ABW612" s="8"/>
      <c r="ABX612" s="8"/>
      <c r="ABY612" s="8"/>
      <c r="ABZ612" s="8"/>
      <c r="ACA612" s="8"/>
      <c r="ACB612" s="8"/>
      <c r="ACC612" s="8"/>
      <c r="ACD612" s="8"/>
      <c r="ACE612" s="8"/>
      <c r="ACF612" s="8"/>
      <c r="ACG612" s="8"/>
      <c r="ACH612" s="8"/>
      <c r="ACI612" s="8"/>
      <c r="ACJ612" s="8"/>
      <c r="ACK612" s="8"/>
      <c r="ACL612" s="8"/>
      <c r="ACM612" s="8"/>
      <c r="ACN612" s="8"/>
      <c r="ACO612" s="8"/>
      <c r="ACP612" s="8"/>
      <c r="ACQ612" s="8"/>
      <c r="ACR612" s="8"/>
      <c r="ACS612" s="8"/>
      <c r="ACT612" s="8"/>
      <c r="ACU612" s="8"/>
      <c r="ACV612" s="8"/>
      <c r="ACW612" s="8"/>
      <c r="ACX612" s="8"/>
      <c r="ACY612" s="8"/>
      <c r="ACZ612" s="8"/>
      <c r="ADA612" s="8"/>
      <c r="ADB612" s="8"/>
      <c r="ADC612" s="8"/>
      <c r="ADD612" s="8"/>
      <c r="ADE612" s="8"/>
      <c r="ADF612" s="8"/>
      <c r="ADG612" s="8"/>
      <c r="ADH612" s="8"/>
      <c r="ADI612" s="8"/>
      <c r="ADJ612" s="8"/>
      <c r="ADK612" s="8"/>
      <c r="ADL612" s="8"/>
      <c r="ADM612" s="8"/>
      <c r="ADN612" s="8"/>
      <c r="ADO612" s="8"/>
      <c r="ADP612" s="8"/>
      <c r="ADQ612" s="8"/>
      <c r="ADR612" s="8"/>
      <c r="ADS612" s="8"/>
      <c r="ADT612" s="8"/>
      <c r="ADU612" s="8"/>
      <c r="ADV612" s="8"/>
      <c r="ADW612" s="8"/>
      <c r="ADX612" s="8"/>
      <c r="ADY612" s="8"/>
      <c r="ADZ612" s="8"/>
      <c r="AEA612" s="8"/>
      <c r="AEB612" s="8"/>
      <c r="AEC612" s="8"/>
      <c r="AED612" s="8"/>
      <c r="AEE612" s="8"/>
      <c r="AEF612" s="8"/>
      <c r="AEG612" s="8"/>
      <c r="AEH612" s="8"/>
      <c r="AEI612" s="8"/>
      <c r="AEJ612" s="8"/>
      <c r="AEK612" s="8"/>
      <c r="AEL612" s="8"/>
      <c r="AEM612" s="8"/>
      <c r="AEN612" s="8"/>
      <c r="AEO612" s="8"/>
      <c r="AEP612" s="8"/>
      <c r="AEQ612" s="8"/>
      <c r="AER612" s="8"/>
      <c r="AES612" s="8"/>
      <c r="AET612" s="8"/>
      <c r="AEU612" s="8"/>
      <c r="AEV612" s="8"/>
      <c r="AEW612" s="8"/>
      <c r="AEX612" s="8"/>
      <c r="AEY612" s="8"/>
      <c r="AEZ612" s="8"/>
      <c r="AFA612" s="8"/>
      <c r="AFB612" s="8"/>
      <c r="AFC612" s="8"/>
      <c r="AFD612" s="8"/>
      <c r="AFE612" s="8"/>
      <c r="AFF612" s="8"/>
      <c r="AFG612" s="8"/>
      <c r="AFH612" s="8"/>
      <c r="AFI612" s="8"/>
      <c r="AFJ612" s="8"/>
      <c r="AFK612" s="8"/>
      <c r="AFL612" s="8"/>
      <c r="AFM612" s="8"/>
      <c r="AFN612" s="8"/>
      <c r="AFO612" s="8"/>
      <c r="AFP612" s="8"/>
      <c r="AFQ612" s="8"/>
      <c r="AFR612" s="8"/>
      <c r="AFS612" s="8"/>
      <c r="AFT612" s="8"/>
      <c r="AFU612" s="8"/>
      <c r="AFV612" s="8"/>
      <c r="AFW612" s="8"/>
      <c r="AFX612" s="8"/>
      <c r="AFY612" s="8"/>
      <c r="AFZ612" s="8"/>
      <c r="AGA612" s="8"/>
      <c r="AGB612" s="8"/>
      <c r="AGC612" s="8"/>
      <c r="AGD612" s="8"/>
      <c r="AGE612" s="8"/>
      <c r="AGF612" s="8"/>
      <c r="AGG612" s="8"/>
      <c r="AGH612" s="8"/>
      <c r="AGI612" s="8"/>
      <c r="AGJ612" s="8"/>
      <c r="AGK612" s="8"/>
      <c r="AGL612" s="8"/>
      <c r="AGM612" s="8"/>
      <c r="AGN612" s="8"/>
      <c r="AGO612" s="8"/>
      <c r="AGP612" s="8"/>
      <c r="AGQ612" s="8"/>
      <c r="AGR612" s="8"/>
      <c r="AGS612" s="8"/>
      <c r="AGT612" s="8"/>
      <c r="AGU612" s="8"/>
      <c r="AGV612" s="8"/>
      <c r="AGW612" s="8"/>
      <c r="AGX612" s="8"/>
      <c r="AGY612" s="8"/>
      <c r="AGZ612" s="8"/>
      <c r="AHA612" s="8"/>
      <c r="AHB612" s="8"/>
      <c r="AHC612" s="8"/>
      <c r="AHD612" s="8"/>
      <c r="AHE612" s="8"/>
      <c r="AHF612" s="8"/>
      <c r="AHG612" s="8"/>
      <c r="AHH612" s="8"/>
      <c r="AHI612" s="8"/>
      <c r="AHJ612" s="8"/>
      <c r="AHK612" s="8"/>
      <c r="AHL612" s="8"/>
      <c r="AHM612" s="8"/>
      <c r="AHN612" s="8"/>
      <c r="AHO612" s="8"/>
      <c r="AHP612" s="8"/>
      <c r="AHQ612" s="8"/>
      <c r="AHR612" s="8"/>
      <c r="AHS612" s="8"/>
      <c r="AHT612" s="8"/>
      <c r="AHU612" s="8"/>
      <c r="AHV612" s="8"/>
      <c r="AHW612" s="8"/>
      <c r="AHX612" s="8"/>
      <c r="AHY612" s="8"/>
      <c r="AHZ612" s="8"/>
      <c r="AIA612" s="8"/>
      <c r="AIB612" s="8"/>
      <c r="AIC612" s="8"/>
      <c r="AID612" s="8"/>
      <c r="AIE612" s="8"/>
      <c r="AIF612" s="8"/>
      <c r="AIG612" s="8"/>
      <c r="AIH612" s="8"/>
      <c r="AII612" s="8"/>
      <c r="AIJ612" s="8"/>
      <c r="AIK612" s="8"/>
      <c r="AIL612" s="8"/>
      <c r="AIM612" s="8"/>
      <c r="AIN612" s="8"/>
      <c r="AIO612" s="8"/>
      <c r="AIP612" s="8"/>
      <c r="AIQ612" s="8"/>
      <c r="AIR612" s="8"/>
      <c r="AIS612" s="8"/>
      <c r="AIT612" s="8"/>
      <c r="AIU612" s="8"/>
      <c r="AIV612" s="8"/>
      <c r="AIW612" s="8"/>
      <c r="AIX612" s="8"/>
      <c r="AIY612" s="8"/>
      <c r="AIZ612" s="8"/>
      <c r="AJA612" s="8"/>
      <c r="AJB612" s="8"/>
      <c r="AJC612" s="8"/>
      <c r="AJD612" s="8"/>
      <c r="AJE612" s="8"/>
      <c r="AJF612" s="8"/>
      <c r="AJG612" s="8"/>
      <c r="AJH612" s="8"/>
      <c r="AJI612" s="8"/>
      <c r="AJJ612" s="8"/>
      <c r="AJK612" s="8"/>
      <c r="AJL612" s="8"/>
      <c r="AJM612" s="8"/>
      <c r="AJN612" s="8"/>
      <c r="AJO612" s="8"/>
      <c r="AJP612" s="8"/>
      <c r="AJQ612" s="8"/>
      <c r="AJR612" s="8"/>
      <c r="AJS612" s="8"/>
      <c r="AJT612" s="8"/>
      <c r="AJU612" s="8"/>
      <c r="AJV612" s="8"/>
      <c r="AJW612" s="8"/>
      <c r="AJX612" s="8"/>
      <c r="AJY612" s="8"/>
      <c r="AJZ612" s="8"/>
      <c r="AKA612" s="8"/>
      <c r="AKB612" s="8"/>
      <c r="AKC612" s="8"/>
      <c r="AKD612" s="8"/>
      <c r="AKE612" s="8"/>
      <c r="AKF612" s="8"/>
      <c r="AKG612" s="8"/>
      <c r="AKH612" s="8"/>
      <c r="AKI612" s="8"/>
      <c r="AKJ612" s="8"/>
      <c r="AKK612" s="8"/>
      <c r="AKL612" s="8"/>
      <c r="AKM612" s="8"/>
      <c r="AKN612" s="8"/>
      <c r="AKO612" s="8"/>
      <c r="AKP612" s="8"/>
      <c r="AKQ612" s="8"/>
      <c r="AKR612" s="8"/>
      <c r="AKS612" s="8"/>
      <c r="AKT612" s="8"/>
      <c r="AKU612" s="8"/>
      <c r="AKV612" s="8"/>
      <c r="AKW612" s="8"/>
      <c r="AKX612" s="8"/>
      <c r="AKY612" s="8"/>
      <c r="AKZ612" s="8"/>
      <c r="ALA612" s="8"/>
      <c r="ALB612" s="8"/>
      <c r="ALC612" s="8"/>
      <c r="ALD612" s="8"/>
      <c r="ALE612" s="8"/>
      <c r="ALF612" s="8"/>
      <c r="ALG612" s="8"/>
      <c r="ALH612" s="8"/>
      <c r="ALI612" s="8"/>
      <c r="ALJ612" s="8"/>
      <c r="ALK612" s="8"/>
      <c r="ALL612" s="8"/>
      <c r="ALM612" s="8"/>
      <c r="ALN612" s="8"/>
      <c r="ALO612" s="8"/>
      <c r="ALP612" s="8"/>
      <c r="ALQ612" s="8"/>
      <c r="ALR612" s="8"/>
      <c r="ALS612" s="8"/>
      <c r="ALT612" s="8"/>
      <c r="ALU612" s="8"/>
      <c r="ALV612" s="8"/>
      <c r="ALW612" s="8"/>
      <c r="ALX612" s="8"/>
      <c r="ALY612" s="8"/>
      <c r="ALZ612" s="8"/>
      <c r="AMA612" s="8"/>
      <c r="AMB612" s="8"/>
      <c r="AMC612" s="8"/>
      <c r="AMD612" s="8"/>
      <c r="AME612" s="8"/>
      <c r="AMF612" s="8"/>
      <c r="AMG612" s="8"/>
      <c r="AMH612" s="8"/>
      <c r="AMI612" s="8"/>
      <c r="AMJ612" s="8"/>
      <c r="AMK612" s="8"/>
      <c r="AML612" s="8"/>
      <c r="AMM612" s="8"/>
      <c r="AMN612" s="8"/>
      <c r="AMO612" s="8"/>
      <c r="AMP612" s="8"/>
      <c r="AMQ612" s="8"/>
      <c r="AMR612" s="8"/>
      <c r="AMS612" s="8"/>
      <c r="AMT612" s="8"/>
      <c r="AMU612" s="8"/>
      <c r="AMV612" s="8"/>
      <c r="AMW612" s="8"/>
      <c r="AMX612" s="8"/>
      <c r="AMY612" s="8"/>
      <c r="AMZ612" s="8"/>
      <c r="ANA612" s="8"/>
      <c r="ANB612" s="8"/>
      <c r="ANC612" s="8"/>
      <c r="AND612" s="8"/>
      <c r="ANE612" s="8"/>
      <c r="ANF612" s="8"/>
      <c r="ANG612" s="8"/>
      <c r="ANH612" s="8"/>
      <c r="ANI612" s="8"/>
      <c r="ANJ612" s="8"/>
      <c r="ANK612" s="8"/>
      <c r="ANL612" s="8"/>
      <c r="ANM612" s="8"/>
      <c r="ANN612" s="8"/>
      <c r="ANO612" s="8"/>
      <c r="ANP612" s="8"/>
      <c r="ANQ612" s="8"/>
      <c r="ANR612" s="8"/>
      <c r="ANS612" s="8"/>
      <c r="ANT612" s="8"/>
      <c r="ANU612" s="8"/>
      <c r="ANV612" s="8"/>
      <c r="ANW612" s="8"/>
      <c r="ANX612" s="8"/>
      <c r="ANY612" s="8"/>
      <c r="ANZ612" s="8"/>
      <c r="AOA612" s="8"/>
      <c r="AOB612" s="8"/>
      <c r="AOC612" s="8"/>
      <c r="AOD612" s="8"/>
      <c r="AOE612" s="8"/>
      <c r="AOF612" s="8"/>
      <c r="AOG612" s="8"/>
      <c r="AOH612" s="8"/>
      <c r="AOI612" s="8"/>
      <c r="AOJ612" s="8"/>
      <c r="AOK612" s="8"/>
      <c r="AOL612" s="8"/>
      <c r="AOM612" s="8"/>
      <c r="AON612" s="8"/>
      <c r="AOO612" s="8"/>
      <c r="AOP612" s="8"/>
      <c r="AOQ612" s="8"/>
      <c r="AOR612" s="8"/>
      <c r="AOS612" s="8"/>
      <c r="AOT612" s="8"/>
      <c r="AOU612" s="8"/>
      <c r="AOV612" s="8"/>
      <c r="AOW612" s="8"/>
      <c r="AOX612" s="8"/>
      <c r="AOY612" s="8"/>
      <c r="AOZ612" s="8"/>
      <c r="APA612" s="8"/>
      <c r="APB612" s="8"/>
      <c r="APC612" s="8"/>
      <c r="APD612" s="8"/>
      <c r="APE612" s="8"/>
      <c r="APF612" s="8"/>
      <c r="APG612" s="8"/>
      <c r="APH612" s="8"/>
      <c r="API612" s="8"/>
      <c r="APJ612" s="8"/>
      <c r="APK612" s="8"/>
      <c r="APL612" s="8"/>
      <c r="APM612" s="8"/>
      <c r="APN612" s="8"/>
      <c r="APO612" s="8"/>
      <c r="APP612" s="8"/>
      <c r="APQ612" s="8"/>
      <c r="APR612" s="8"/>
      <c r="APS612" s="8"/>
      <c r="APT612" s="8"/>
      <c r="APU612" s="8"/>
      <c r="APV612" s="8"/>
      <c r="APW612" s="8"/>
      <c r="APX612" s="8"/>
      <c r="APY612" s="8"/>
      <c r="APZ612" s="8"/>
      <c r="AQA612" s="8"/>
      <c r="AQB612" s="8"/>
      <c r="AQC612" s="8"/>
      <c r="AQD612" s="8"/>
      <c r="AQE612" s="8"/>
      <c r="AQF612" s="8"/>
      <c r="AQG612" s="8"/>
      <c r="AQH612" s="8"/>
      <c r="AQI612" s="8"/>
      <c r="AQJ612" s="8"/>
      <c r="AQK612" s="8"/>
      <c r="AQL612" s="8"/>
      <c r="AQM612" s="8"/>
      <c r="AQN612" s="8"/>
      <c r="AQO612" s="8"/>
      <c r="AQP612" s="8"/>
      <c r="AQQ612" s="8"/>
      <c r="AQR612" s="8"/>
      <c r="AQS612" s="8"/>
      <c r="AQT612" s="8"/>
      <c r="AQU612" s="8"/>
      <c r="AQV612" s="8"/>
      <c r="AQW612" s="8"/>
      <c r="AQX612" s="8"/>
      <c r="AQY612" s="8"/>
      <c r="AQZ612" s="8"/>
      <c r="ARA612" s="8"/>
      <c r="ARB612" s="8"/>
      <c r="ARC612" s="8"/>
      <c r="ARD612" s="8"/>
      <c r="ARE612" s="8"/>
      <c r="ARF612" s="8"/>
      <c r="ARG612" s="8"/>
      <c r="ARH612" s="8"/>
      <c r="ARI612" s="8"/>
      <c r="ARJ612" s="8"/>
      <c r="ARK612" s="8"/>
      <c r="ARL612" s="8"/>
      <c r="ARM612" s="8"/>
      <c r="ARN612" s="8"/>
      <c r="ARO612" s="8"/>
      <c r="ARP612" s="8"/>
      <c r="ARQ612" s="8"/>
      <c r="ARR612" s="8"/>
      <c r="ARS612" s="8"/>
      <c r="ART612" s="8"/>
      <c r="ARU612" s="8"/>
      <c r="ARV612" s="8"/>
      <c r="ARW612" s="8"/>
      <c r="ARX612" s="8"/>
      <c r="ARY612" s="8"/>
      <c r="ARZ612" s="8"/>
      <c r="ASA612" s="8"/>
      <c r="ASB612" s="8"/>
      <c r="ASC612" s="8"/>
      <c r="ASD612" s="8"/>
      <c r="ASE612" s="8"/>
      <c r="ASF612" s="8"/>
      <c r="ASG612" s="8"/>
      <c r="ASH612" s="8"/>
      <c r="ASI612" s="8"/>
      <c r="ASJ612" s="8"/>
      <c r="ASK612" s="8"/>
      <c r="ASL612" s="8"/>
      <c r="ASM612" s="8"/>
      <c r="ASN612" s="8"/>
      <c r="ASO612" s="8"/>
      <c r="ASP612" s="8"/>
      <c r="ASQ612" s="8"/>
      <c r="ASR612" s="8"/>
      <c r="ASS612" s="8"/>
      <c r="AST612" s="8"/>
      <c r="ASU612" s="8"/>
      <c r="ASV612" s="8"/>
      <c r="ASW612" s="8"/>
      <c r="ASX612" s="8"/>
      <c r="ASY612" s="8"/>
      <c r="ASZ612" s="8"/>
      <c r="ATA612" s="8"/>
      <c r="ATB612" s="8"/>
      <c r="ATC612" s="8"/>
      <c r="ATD612" s="8"/>
      <c r="ATE612" s="8"/>
      <c r="ATF612" s="8"/>
      <c r="ATG612" s="8"/>
      <c r="ATH612" s="8"/>
      <c r="ATI612" s="8"/>
      <c r="ATJ612" s="8"/>
      <c r="ATK612" s="8"/>
      <c r="ATL612" s="8"/>
      <c r="ATM612" s="8"/>
      <c r="ATN612" s="8"/>
      <c r="ATO612" s="8"/>
      <c r="ATP612" s="8"/>
      <c r="ATQ612" s="8"/>
      <c r="ATR612" s="8"/>
      <c r="ATS612" s="8"/>
      <c r="ATT612" s="8"/>
      <c r="ATU612" s="8"/>
      <c r="ATV612" s="8"/>
      <c r="ATW612" s="8"/>
      <c r="ATX612" s="8"/>
      <c r="ATY612" s="8"/>
      <c r="ATZ612" s="8"/>
      <c r="AUA612" s="8"/>
      <c r="AUB612" s="8"/>
      <c r="AUC612" s="8"/>
      <c r="AUD612" s="8"/>
      <c r="AUE612" s="8"/>
      <c r="AUF612" s="8"/>
      <c r="AUG612" s="8"/>
      <c r="AUH612" s="8"/>
      <c r="AUI612" s="8"/>
      <c r="AUJ612" s="8"/>
      <c r="AUK612" s="8"/>
      <c r="AUL612" s="8"/>
      <c r="AUM612" s="8"/>
      <c r="AUN612" s="8"/>
      <c r="AUO612" s="8"/>
      <c r="AUP612" s="8"/>
      <c r="AUQ612" s="8"/>
      <c r="AUR612" s="8"/>
      <c r="AUS612" s="8"/>
      <c r="AUT612" s="8"/>
      <c r="AUU612" s="8"/>
      <c r="AUV612" s="8"/>
      <c r="AUW612" s="8"/>
      <c r="AUX612" s="8"/>
      <c r="AUY612" s="8"/>
      <c r="AUZ612" s="8"/>
      <c r="AVA612" s="8"/>
      <c r="AVB612" s="8"/>
      <c r="AVC612" s="8"/>
      <c r="AVD612" s="8"/>
      <c r="AVE612" s="8"/>
      <c r="AVF612" s="8"/>
      <c r="AVG612" s="8"/>
      <c r="AVH612" s="8"/>
      <c r="AVI612" s="8"/>
      <c r="AVJ612" s="8"/>
      <c r="AVK612" s="8"/>
      <c r="AVL612" s="8"/>
      <c r="AVM612" s="8"/>
      <c r="AVN612" s="8"/>
      <c r="AVO612" s="8"/>
      <c r="AVP612" s="8"/>
      <c r="AVQ612" s="8"/>
      <c r="AVR612" s="8"/>
      <c r="AVS612" s="8"/>
      <c r="AVT612" s="8"/>
      <c r="AVU612" s="8"/>
      <c r="AVV612" s="8"/>
      <c r="AVW612" s="8"/>
      <c r="AVX612" s="8"/>
      <c r="AVY612" s="8"/>
      <c r="AVZ612" s="8"/>
      <c r="AWA612" s="8"/>
      <c r="AWB612" s="8"/>
      <c r="AWC612" s="8"/>
      <c r="AWD612" s="8"/>
      <c r="AWE612" s="8"/>
      <c r="AWF612" s="8"/>
      <c r="AWG612" s="8"/>
      <c r="AWH612" s="8"/>
      <c r="AWI612" s="8"/>
      <c r="AWJ612" s="8"/>
      <c r="AWK612" s="8"/>
      <c r="AWL612" s="8"/>
      <c r="AWM612" s="8"/>
      <c r="AWN612" s="8"/>
      <c r="AWO612" s="8"/>
      <c r="AWP612" s="8"/>
      <c r="AWQ612" s="8"/>
      <c r="AWR612" s="8"/>
      <c r="AWS612" s="8"/>
      <c r="AWT612" s="8"/>
      <c r="AWU612" s="8"/>
      <c r="AWV612" s="8"/>
      <c r="AWW612" s="8"/>
      <c r="AWX612" s="8"/>
      <c r="AWY612" s="8"/>
      <c r="AWZ612" s="8"/>
      <c r="AXA612" s="8"/>
      <c r="AXB612" s="8"/>
      <c r="AXC612" s="8"/>
      <c r="AXD612" s="8"/>
      <c r="AXE612" s="8"/>
      <c r="AXF612" s="8"/>
      <c r="AXG612" s="8"/>
      <c r="AXH612" s="8"/>
      <c r="AXI612" s="8"/>
      <c r="AXJ612" s="8"/>
      <c r="AXK612" s="8"/>
      <c r="AXL612" s="8"/>
      <c r="AXM612" s="8"/>
      <c r="AXN612" s="8"/>
      <c r="AXO612" s="8"/>
      <c r="AXP612" s="8"/>
      <c r="AXQ612" s="8"/>
      <c r="AXR612" s="8"/>
      <c r="AXS612" s="8"/>
      <c r="AXT612" s="8"/>
      <c r="AXU612" s="8"/>
      <c r="AXV612" s="8"/>
      <c r="AXW612" s="8"/>
      <c r="AXX612" s="8"/>
      <c r="AXY612" s="8"/>
      <c r="AXZ612" s="8"/>
      <c r="AYA612" s="8"/>
      <c r="AYB612" s="8"/>
      <c r="AYC612" s="8"/>
      <c r="AYD612" s="8"/>
      <c r="AYE612" s="8"/>
      <c r="AYF612" s="8"/>
      <c r="AYG612" s="8"/>
      <c r="AYH612" s="8"/>
      <c r="AYI612" s="8"/>
      <c r="AYJ612" s="8"/>
      <c r="AYK612" s="8"/>
      <c r="AYL612" s="8"/>
      <c r="AYM612" s="8"/>
      <c r="AYN612" s="8"/>
      <c r="AYO612" s="8"/>
      <c r="AYP612" s="8"/>
      <c r="AYQ612" s="8"/>
      <c r="AYR612" s="8"/>
      <c r="AYS612" s="8"/>
      <c r="AYT612" s="8"/>
      <c r="AYU612" s="8"/>
      <c r="AYV612" s="8"/>
      <c r="AYW612" s="8"/>
      <c r="AYX612" s="8"/>
      <c r="AYY612" s="8"/>
      <c r="AYZ612" s="8"/>
      <c r="AZA612" s="8"/>
      <c r="AZB612" s="8"/>
      <c r="AZC612" s="8"/>
      <c r="AZD612" s="8"/>
      <c r="AZE612" s="8"/>
      <c r="AZF612" s="8"/>
      <c r="AZG612" s="8"/>
      <c r="AZH612" s="8"/>
      <c r="AZI612" s="8"/>
      <c r="AZJ612" s="8"/>
      <c r="AZK612" s="8"/>
      <c r="AZL612" s="8"/>
      <c r="AZM612" s="8"/>
      <c r="AZN612" s="8"/>
      <c r="AZO612" s="8"/>
      <c r="AZP612" s="8"/>
      <c r="AZQ612" s="8"/>
      <c r="AZR612" s="8"/>
      <c r="AZS612" s="8"/>
      <c r="AZT612" s="8"/>
      <c r="AZU612" s="8"/>
      <c r="AZV612" s="8"/>
      <c r="AZW612" s="8"/>
      <c r="AZX612" s="8"/>
      <c r="AZY612" s="8"/>
      <c r="AZZ612" s="8"/>
      <c r="BAA612" s="8"/>
      <c r="BAB612" s="8"/>
      <c r="BAC612" s="8"/>
      <c r="BAD612" s="8"/>
      <c r="BAE612" s="8"/>
      <c r="BAF612" s="8"/>
      <c r="BAG612" s="8"/>
      <c r="BAH612" s="8"/>
      <c r="BAI612" s="8"/>
      <c r="BAJ612" s="8"/>
      <c r="BAK612" s="8"/>
      <c r="BAL612" s="8"/>
      <c r="BAM612" s="8"/>
      <c r="BAN612" s="8"/>
      <c r="BAO612" s="8"/>
      <c r="BAP612" s="8"/>
      <c r="BAQ612" s="8"/>
      <c r="BAR612" s="8"/>
      <c r="BAS612" s="8"/>
      <c r="BAT612" s="8"/>
      <c r="BAU612" s="8"/>
      <c r="BAV612" s="8"/>
      <c r="BAW612" s="8"/>
      <c r="BAX612" s="8"/>
      <c r="BAY612" s="8"/>
      <c r="BAZ612" s="8"/>
      <c r="BBA612" s="8"/>
      <c r="BBB612" s="8"/>
      <c r="BBC612" s="8"/>
      <c r="BBD612" s="8"/>
      <c r="BBE612" s="8"/>
      <c r="BBF612" s="8"/>
      <c r="BBG612" s="8"/>
      <c r="BBH612" s="8"/>
      <c r="BBI612" s="8"/>
      <c r="BBJ612" s="8"/>
      <c r="BBK612" s="8"/>
      <c r="BBL612" s="8"/>
      <c r="BBM612" s="8"/>
      <c r="BBN612" s="8"/>
      <c r="BBO612" s="8"/>
      <c r="BBP612" s="8"/>
      <c r="BBQ612" s="8"/>
      <c r="BBR612" s="8"/>
      <c r="BBS612" s="8"/>
      <c r="BBT612" s="8"/>
      <c r="BBU612" s="8"/>
      <c r="BBV612" s="8"/>
      <c r="BBW612" s="8"/>
      <c r="BBX612" s="8"/>
      <c r="BBY612" s="8"/>
      <c r="BBZ612" s="8"/>
      <c r="BCA612" s="8"/>
      <c r="BCB612" s="8"/>
      <c r="BCC612" s="8"/>
      <c r="BCD612" s="8"/>
      <c r="BCE612" s="8"/>
      <c r="BCF612" s="8"/>
      <c r="BCG612" s="8"/>
      <c r="BCH612" s="8"/>
      <c r="BCI612" s="8"/>
      <c r="BCJ612" s="8"/>
      <c r="BCK612" s="8"/>
      <c r="BCL612" s="8"/>
      <c r="BCM612" s="8"/>
      <c r="BCN612" s="8"/>
      <c r="BCO612" s="8"/>
      <c r="BCP612" s="8"/>
      <c r="BCQ612" s="8"/>
      <c r="BCR612" s="8"/>
      <c r="BCS612" s="8"/>
      <c r="BCT612" s="8"/>
      <c r="BCU612" s="8"/>
      <c r="BCV612" s="8"/>
      <c r="BCW612" s="8"/>
      <c r="BCX612" s="8"/>
      <c r="BCY612" s="8"/>
      <c r="BCZ612" s="8"/>
      <c r="BDA612" s="8"/>
      <c r="BDB612" s="8"/>
      <c r="BDC612" s="8"/>
      <c r="BDD612" s="8"/>
      <c r="BDE612" s="8"/>
      <c r="BDF612" s="8"/>
      <c r="BDG612" s="8"/>
      <c r="BDH612" s="8"/>
      <c r="BDI612" s="8"/>
      <c r="BDJ612" s="8"/>
      <c r="BDK612" s="8"/>
      <c r="BDL612" s="8"/>
      <c r="BDM612" s="8"/>
      <c r="BDN612" s="8"/>
      <c r="BDO612" s="8"/>
      <c r="BDP612" s="8"/>
      <c r="BDQ612" s="8"/>
      <c r="BDR612" s="8"/>
      <c r="BDS612" s="8"/>
      <c r="BDT612" s="8"/>
      <c r="BDU612" s="8"/>
      <c r="BDV612" s="8"/>
      <c r="BDW612" s="8"/>
      <c r="BDX612" s="8"/>
      <c r="BDY612" s="8"/>
      <c r="BDZ612" s="8"/>
      <c r="BEA612" s="8"/>
      <c r="BEB612" s="8"/>
      <c r="BEC612" s="8"/>
      <c r="BED612" s="8"/>
      <c r="BEE612" s="8"/>
      <c r="BEF612" s="8"/>
      <c r="BEG612" s="8"/>
      <c r="BEH612" s="8"/>
      <c r="BEI612" s="8"/>
      <c r="BEJ612" s="8"/>
      <c r="BEK612" s="8"/>
      <c r="BEL612" s="8"/>
      <c r="BEM612" s="8"/>
      <c r="BEN612" s="8"/>
      <c r="BEO612" s="8"/>
      <c r="BEP612" s="8"/>
      <c r="BEQ612" s="8"/>
      <c r="BER612" s="8"/>
      <c r="BES612" s="8"/>
      <c r="BET612" s="8"/>
      <c r="BEU612" s="8"/>
      <c r="BEV612" s="8"/>
      <c r="BEW612" s="8"/>
      <c r="BEX612" s="8"/>
      <c r="BEY612" s="8"/>
      <c r="BEZ612" s="8"/>
      <c r="BFA612" s="8"/>
      <c r="BFB612" s="8"/>
      <c r="BFC612" s="8"/>
      <c r="BFD612" s="8"/>
      <c r="BFE612" s="8"/>
      <c r="BFF612" s="8"/>
      <c r="BFG612" s="8"/>
      <c r="BFH612" s="8"/>
      <c r="BFI612" s="8"/>
      <c r="BFJ612" s="8"/>
      <c r="BFK612" s="8"/>
      <c r="BFL612" s="8"/>
      <c r="BFM612" s="8"/>
      <c r="BFN612" s="8"/>
      <c r="BFO612" s="8"/>
      <c r="BFP612" s="8"/>
      <c r="BFQ612" s="8"/>
      <c r="BFR612" s="8"/>
      <c r="BFS612" s="8"/>
      <c r="BFT612" s="8"/>
      <c r="BFU612" s="8"/>
      <c r="BFV612" s="8"/>
      <c r="BFW612" s="8"/>
      <c r="BFX612" s="8"/>
      <c r="BFY612" s="8"/>
      <c r="BFZ612" s="8"/>
      <c r="BGA612" s="8"/>
      <c r="BGB612" s="8"/>
      <c r="BGC612" s="8"/>
      <c r="BGD612" s="8"/>
      <c r="BGE612" s="8"/>
      <c r="BGF612" s="8"/>
      <c r="BGG612" s="8"/>
      <c r="BGH612" s="8"/>
      <c r="BGI612" s="8"/>
      <c r="BGJ612" s="8"/>
      <c r="BGK612" s="8"/>
      <c r="BGL612" s="8"/>
      <c r="BGM612" s="8"/>
      <c r="BGN612" s="8"/>
      <c r="BGO612" s="8"/>
      <c r="BGP612" s="8"/>
      <c r="BGQ612" s="8"/>
      <c r="BGR612" s="8"/>
      <c r="BGS612" s="8"/>
      <c r="BGT612" s="8"/>
      <c r="BGU612" s="8"/>
      <c r="BGV612" s="8"/>
      <c r="BGW612" s="8"/>
      <c r="BGX612" s="8"/>
      <c r="BGY612" s="8"/>
      <c r="BGZ612" s="8"/>
      <c r="BHA612" s="8"/>
      <c r="BHB612" s="8"/>
      <c r="BHC612" s="8"/>
      <c r="BHD612" s="8"/>
      <c r="BHE612" s="8"/>
      <c r="BHF612" s="8"/>
      <c r="BHG612" s="8"/>
      <c r="BHH612" s="8"/>
      <c r="BHI612" s="8"/>
      <c r="BHJ612" s="8"/>
      <c r="BHK612" s="8"/>
      <c r="BHL612" s="8"/>
      <c r="BHM612" s="8"/>
      <c r="BHN612" s="8"/>
      <c r="BHO612" s="8"/>
      <c r="BHP612" s="8"/>
      <c r="BHQ612" s="8"/>
      <c r="BHR612" s="8"/>
      <c r="BHS612" s="8"/>
      <c r="BHT612" s="8"/>
      <c r="BHU612" s="8"/>
      <c r="BHV612" s="8"/>
      <c r="BHW612" s="8"/>
      <c r="BHX612" s="8"/>
      <c r="BHY612" s="8"/>
      <c r="BHZ612" s="8"/>
      <c r="BIA612" s="8"/>
      <c r="BIB612" s="8"/>
      <c r="BIC612" s="8"/>
      <c r="BID612" s="8"/>
      <c r="BIE612" s="8"/>
      <c r="BIF612" s="8"/>
      <c r="BIG612" s="8"/>
      <c r="BIH612" s="8"/>
      <c r="BII612" s="8"/>
      <c r="BIJ612" s="8"/>
      <c r="BIK612" s="8"/>
      <c r="BIL612" s="8"/>
      <c r="BIM612" s="8"/>
      <c r="BIN612" s="8"/>
      <c r="BIO612" s="8"/>
      <c r="BIP612" s="8"/>
      <c r="BIQ612" s="8"/>
      <c r="BIR612" s="8"/>
      <c r="BIS612" s="8"/>
      <c r="BIT612" s="8"/>
      <c r="BIU612" s="8"/>
      <c r="BIV612" s="8"/>
      <c r="BIW612" s="8"/>
      <c r="BIX612" s="8"/>
      <c r="BIY612" s="8"/>
      <c r="BIZ612" s="8"/>
      <c r="BJA612" s="8"/>
      <c r="BJB612" s="8"/>
      <c r="BJC612" s="8"/>
      <c r="BJD612" s="8"/>
      <c r="BJE612" s="8"/>
      <c r="BJF612" s="8"/>
      <c r="BJG612" s="8"/>
      <c r="BJH612" s="8"/>
      <c r="BJI612" s="8"/>
      <c r="BJJ612" s="8"/>
      <c r="BJK612" s="8"/>
      <c r="BJL612" s="8"/>
      <c r="BJM612" s="8"/>
      <c r="BJN612" s="8"/>
      <c r="BJO612" s="8"/>
      <c r="BJP612" s="8"/>
      <c r="BJQ612" s="8"/>
      <c r="BJR612" s="8"/>
      <c r="BJS612" s="8"/>
      <c r="BJT612" s="8"/>
      <c r="BJU612" s="8"/>
      <c r="BJV612" s="8"/>
      <c r="BJW612" s="8"/>
      <c r="BJX612" s="8"/>
      <c r="BJY612" s="8"/>
      <c r="BJZ612" s="8"/>
      <c r="BKA612" s="8"/>
      <c r="BKB612" s="8"/>
      <c r="BKC612" s="8"/>
      <c r="BKD612" s="8"/>
      <c r="BKE612" s="8"/>
      <c r="BKF612" s="8"/>
      <c r="BKG612" s="8"/>
      <c r="BKH612" s="8"/>
      <c r="BKI612" s="8"/>
      <c r="BKJ612" s="8"/>
      <c r="BKK612" s="8"/>
      <c r="BKL612" s="8"/>
      <c r="BKM612" s="8"/>
      <c r="BKN612" s="8"/>
      <c r="BKO612" s="8"/>
      <c r="BKP612" s="8"/>
      <c r="BKQ612" s="8"/>
      <c r="BKR612" s="8"/>
      <c r="BKS612" s="8"/>
      <c r="BKT612" s="8"/>
      <c r="BKU612" s="8"/>
      <c r="BKV612" s="8"/>
      <c r="BKW612" s="8"/>
      <c r="BKX612" s="8"/>
      <c r="BKY612" s="8"/>
      <c r="BKZ612" s="8"/>
      <c r="BLA612" s="8"/>
      <c r="BLB612" s="8"/>
      <c r="BLC612" s="8"/>
      <c r="BLD612" s="8"/>
      <c r="BLE612" s="8"/>
      <c r="BLF612" s="8"/>
      <c r="BLG612" s="8"/>
      <c r="BLH612" s="8"/>
      <c r="BLI612" s="8"/>
      <c r="BLJ612" s="8"/>
      <c r="BLK612" s="8"/>
      <c r="BLL612" s="8"/>
      <c r="BLM612" s="8"/>
      <c r="BLN612" s="8"/>
      <c r="BLO612" s="8"/>
      <c r="BLP612" s="8"/>
      <c r="BLQ612" s="8"/>
      <c r="BLR612" s="8"/>
      <c r="BLS612" s="8"/>
      <c r="BLT612" s="8"/>
      <c r="BLU612" s="8"/>
      <c r="BLV612" s="8"/>
      <c r="BLW612" s="8"/>
      <c r="BLX612" s="8"/>
      <c r="BLY612" s="8"/>
      <c r="BLZ612" s="8"/>
      <c r="BMA612" s="8"/>
      <c r="BMB612" s="8"/>
      <c r="BMC612" s="8"/>
      <c r="BMD612" s="8"/>
      <c r="BME612" s="8"/>
      <c r="BMF612" s="8"/>
      <c r="BMG612" s="8"/>
      <c r="BMH612" s="8"/>
      <c r="BMI612" s="8"/>
      <c r="BMJ612" s="8"/>
      <c r="BMK612" s="8"/>
      <c r="BML612" s="8"/>
      <c r="BMM612" s="8"/>
      <c r="BMN612" s="8"/>
      <c r="BMO612" s="8"/>
      <c r="BMP612" s="8"/>
      <c r="BMQ612" s="8"/>
      <c r="BMR612" s="8"/>
      <c r="BMS612" s="8"/>
      <c r="BMT612" s="8"/>
      <c r="BMU612" s="8"/>
      <c r="BMV612" s="8"/>
      <c r="BMW612" s="8"/>
      <c r="BMX612" s="8"/>
      <c r="BMY612" s="8"/>
      <c r="BMZ612" s="8"/>
      <c r="BNA612" s="8"/>
      <c r="BNB612" s="8"/>
      <c r="BNC612" s="8"/>
      <c r="BND612" s="8"/>
      <c r="BNE612" s="8"/>
      <c r="BNF612" s="8"/>
      <c r="BNG612" s="8"/>
      <c r="BNH612" s="8"/>
      <c r="BNI612" s="8"/>
      <c r="BNJ612" s="8"/>
      <c r="BNK612" s="8"/>
      <c r="BNL612" s="8"/>
      <c r="BNM612" s="8"/>
      <c r="BNN612" s="8"/>
      <c r="BNO612" s="8"/>
      <c r="BNP612" s="8"/>
      <c r="BNQ612" s="8"/>
      <c r="BNR612" s="8"/>
      <c r="BNS612" s="8"/>
      <c r="BNT612" s="8"/>
      <c r="BNU612" s="8"/>
      <c r="BNV612" s="8"/>
      <c r="BNW612" s="8"/>
      <c r="BNX612" s="8"/>
      <c r="BNY612" s="8"/>
      <c r="BNZ612" s="8"/>
      <c r="BOA612" s="8"/>
      <c r="BOB612" s="8"/>
      <c r="BOC612" s="8"/>
      <c r="BOD612" s="8"/>
      <c r="BOE612" s="8"/>
      <c r="BOF612" s="8"/>
      <c r="BOG612" s="8"/>
      <c r="BOH612" s="8"/>
      <c r="BOI612" s="8"/>
      <c r="BOJ612" s="8"/>
      <c r="BOK612" s="8"/>
      <c r="BOL612" s="8"/>
      <c r="BOM612" s="8"/>
      <c r="BON612" s="8"/>
      <c r="BOO612" s="8"/>
      <c r="BOP612" s="8"/>
      <c r="BOQ612" s="8"/>
      <c r="BOR612" s="8"/>
      <c r="BOS612" s="8"/>
      <c r="BOT612" s="8"/>
      <c r="BOU612" s="8"/>
      <c r="BOV612" s="8"/>
      <c r="BOW612" s="8"/>
      <c r="BOX612" s="8"/>
      <c r="BOY612" s="8"/>
      <c r="BOZ612" s="8"/>
      <c r="BPA612" s="8"/>
      <c r="BPB612" s="8"/>
      <c r="BPC612" s="8"/>
      <c r="BPD612" s="8"/>
      <c r="BPE612" s="8"/>
      <c r="BPF612" s="8"/>
      <c r="BPG612" s="8"/>
      <c r="BPH612" s="8"/>
      <c r="BPI612" s="8"/>
      <c r="BPJ612" s="8"/>
      <c r="BPK612" s="8"/>
      <c r="BPL612" s="8"/>
      <c r="BPM612" s="8"/>
      <c r="BPN612" s="8"/>
      <c r="BPO612" s="8"/>
      <c r="BPP612" s="8"/>
      <c r="BPQ612" s="8"/>
      <c r="BPR612" s="8"/>
      <c r="BPS612" s="8"/>
      <c r="BPT612" s="8"/>
      <c r="BPU612" s="8"/>
      <c r="BPV612" s="8"/>
      <c r="BPW612" s="8"/>
      <c r="BPX612" s="8"/>
      <c r="BPY612" s="8"/>
      <c r="BPZ612" s="8"/>
      <c r="BQA612" s="8"/>
      <c r="BQB612" s="8"/>
      <c r="BQC612" s="8"/>
      <c r="BQD612" s="8"/>
      <c r="BQE612" s="8"/>
      <c r="BQF612" s="8"/>
      <c r="BQG612" s="8"/>
      <c r="BQH612" s="8"/>
      <c r="BQI612" s="8"/>
      <c r="BQJ612" s="8"/>
      <c r="BQK612" s="8"/>
      <c r="BQL612" s="8"/>
      <c r="BQM612" s="8"/>
      <c r="BQN612" s="8"/>
      <c r="BQO612" s="8"/>
      <c r="BQP612" s="8"/>
      <c r="BQQ612" s="8"/>
      <c r="BQR612" s="8"/>
      <c r="BQS612" s="8"/>
      <c r="BQT612" s="8"/>
      <c r="BQU612" s="8"/>
      <c r="BQV612" s="8"/>
      <c r="BQW612" s="8"/>
      <c r="BQX612" s="8"/>
      <c r="BQY612" s="8"/>
      <c r="BQZ612" s="8"/>
      <c r="BRA612" s="8"/>
      <c r="BRB612" s="8"/>
      <c r="BRC612" s="8"/>
      <c r="BRD612" s="8"/>
      <c r="BRE612" s="8"/>
      <c r="BRF612" s="8"/>
      <c r="BRG612" s="8"/>
      <c r="BRH612" s="8"/>
      <c r="BRI612" s="8"/>
      <c r="BRJ612" s="8"/>
      <c r="BRK612" s="8"/>
      <c r="BRL612" s="8"/>
      <c r="BRM612" s="8"/>
      <c r="BRN612" s="8"/>
      <c r="BRO612" s="8"/>
      <c r="BRP612" s="8"/>
      <c r="BRQ612" s="8"/>
      <c r="BRR612" s="8"/>
      <c r="BRS612" s="8"/>
      <c r="BRT612" s="8"/>
      <c r="BRU612" s="8"/>
      <c r="BRV612" s="8"/>
      <c r="BRW612" s="8"/>
      <c r="BRX612" s="8"/>
      <c r="BRY612" s="8"/>
      <c r="BRZ612" s="8"/>
      <c r="BSA612" s="8"/>
      <c r="BSB612" s="8"/>
      <c r="BSC612" s="8"/>
      <c r="BSD612" s="8"/>
      <c r="BSE612" s="8"/>
      <c r="BSF612" s="8"/>
      <c r="BSG612" s="8"/>
      <c r="BSH612" s="8"/>
      <c r="BSI612" s="8"/>
      <c r="BSJ612" s="8"/>
      <c r="BSK612" s="8"/>
      <c r="BSL612" s="8"/>
      <c r="BSM612" s="8"/>
      <c r="BSN612" s="8"/>
      <c r="BSO612" s="8"/>
      <c r="BSP612" s="8"/>
      <c r="BSQ612" s="8"/>
      <c r="BSR612" s="8"/>
      <c r="BSS612" s="8"/>
      <c r="BST612" s="8"/>
      <c r="BSU612" s="8"/>
      <c r="BSV612" s="8"/>
      <c r="BSW612" s="8"/>
      <c r="BSX612" s="8"/>
      <c r="BSY612" s="8"/>
      <c r="BSZ612" s="8"/>
      <c r="BTA612" s="8"/>
      <c r="BTB612" s="8"/>
      <c r="BTC612" s="8"/>
      <c r="BTD612" s="8"/>
      <c r="BTE612" s="8"/>
      <c r="BTF612" s="8"/>
      <c r="BTG612" s="8"/>
      <c r="BTH612" s="8"/>
      <c r="BTI612" s="8"/>
      <c r="BTJ612" s="8"/>
      <c r="BTK612" s="8"/>
      <c r="BTL612" s="8"/>
      <c r="BTM612" s="8"/>
      <c r="BTN612" s="8"/>
      <c r="BTO612" s="8"/>
      <c r="BTP612" s="8"/>
      <c r="BTQ612" s="8"/>
      <c r="BTR612" s="8"/>
      <c r="BTS612" s="8"/>
      <c r="BTT612" s="8"/>
      <c r="BTU612" s="8"/>
      <c r="BTV612" s="8"/>
      <c r="BTW612" s="8"/>
      <c r="BTX612" s="8"/>
      <c r="BTY612" s="8"/>
      <c r="BTZ612" s="8"/>
      <c r="BUA612" s="8"/>
      <c r="BUB612" s="8"/>
      <c r="BUC612" s="8"/>
      <c r="BUD612" s="8"/>
      <c r="BUE612" s="8"/>
      <c r="BUF612" s="8"/>
      <c r="BUG612" s="8"/>
      <c r="BUH612" s="8"/>
      <c r="BUI612" s="8"/>
      <c r="BUJ612" s="8"/>
      <c r="BUK612" s="8"/>
      <c r="BUL612" s="8"/>
      <c r="BUM612" s="8"/>
      <c r="BUN612" s="8"/>
      <c r="BUO612" s="8"/>
      <c r="BUP612" s="8"/>
      <c r="BUQ612" s="8"/>
      <c r="BUR612" s="8"/>
      <c r="BUS612" s="8"/>
      <c r="BUT612" s="8"/>
      <c r="BUU612" s="8"/>
      <c r="BUV612" s="8"/>
      <c r="BUW612" s="8"/>
      <c r="BUX612" s="8"/>
      <c r="BUY612" s="8"/>
      <c r="BUZ612" s="8"/>
      <c r="BVA612" s="8"/>
      <c r="BVB612" s="8"/>
      <c r="BVC612" s="8"/>
      <c r="BVD612" s="8"/>
      <c r="BVE612" s="8"/>
      <c r="BVF612" s="8"/>
      <c r="BVG612" s="8"/>
      <c r="BVH612" s="8"/>
      <c r="BVI612" s="8"/>
      <c r="BVJ612" s="8"/>
      <c r="BVK612" s="8"/>
      <c r="BVL612" s="8"/>
      <c r="BVM612" s="8"/>
      <c r="BVN612" s="8"/>
      <c r="BVO612" s="8"/>
      <c r="BVP612" s="8"/>
      <c r="BVQ612" s="8"/>
      <c r="BVR612" s="8"/>
      <c r="BVS612" s="8"/>
      <c r="BVT612" s="8"/>
      <c r="BVU612" s="8"/>
      <c r="BVV612" s="8"/>
      <c r="BVW612" s="8"/>
      <c r="BVX612" s="8"/>
      <c r="BVY612" s="8"/>
      <c r="BVZ612" s="8"/>
      <c r="BWA612" s="8"/>
      <c r="BWB612" s="8"/>
      <c r="BWC612" s="8"/>
      <c r="BWD612" s="8"/>
      <c r="BWE612" s="8"/>
      <c r="BWF612" s="8"/>
      <c r="BWG612" s="8"/>
      <c r="BWH612" s="8"/>
      <c r="BWI612" s="8"/>
      <c r="BWJ612" s="8"/>
      <c r="BWK612" s="8"/>
      <c r="BWL612" s="8"/>
      <c r="BWM612" s="8"/>
      <c r="BWN612" s="8"/>
      <c r="BWO612" s="8"/>
      <c r="BWP612" s="8"/>
      <c r="BWQ612" s="8"/>
    </row>
    <row r="613" spans="1:1967" s="522" customFormat="1" ht="102" customHeight="1">
      <c r="A613" s="9" t="s">
        <v>6553</v>
      </c>
      <c r="B613" s="100" t="s">
        <v>97</v>
      </c>
      <c r="C613" s="190" t="s">
        <v>8863</v>
      </c>
      <c r="D613" s="190" t="s">
        <v>8864</v>
      </c>
      <c r="E613" s="190" t="s">
        <v>8865</v>
      </c>
      <c r="F613" s="3" t="s">
        <v>8861</v>
      </c>
      <c r="G613" s="9" t="s">
        <v>384</v>
      </c>
      <c r="H613" s="20">
        <v>0.55000000000000004</v>
      </c>
      <c r="I613" s="114">
        <v>470000000</v>
      </c>
      <c r="J613" s="21" t="s">
        <v>1330</v>
      </c>
      <c r="K613" s="19" t="s">
        <v>1947</v>
      </c>
      <c r="L613" s="138" t="s">
        <v>3426</v>
      </c>
      <c r="M613" s="141" t="s">
        <v>383</v>
      </c>
      <c r="N613" s="360" t="s">
        <v>8874</v>
      </c>
      <c r="O613" s="3" t="s">
        <v>1382</v>
      </c>
      <c r="P613" s="7" t="s">
        <v>1361</v>
      </c>
      <c r="Q613" s="3" t="s">
        <v>1345</v>
      </c>
      <c r="R613" s="84">
        <v>2900</v>
      </c>
      <c r="S613" s="19">
        <v>169.68</v>
      </c>
      <c r="T613" s="83">
        <f t="shared" si="36"/>
        <v>492072</v>
      </c>
      <c r="U613" s="83">
        <f t="shared" si="52"/>
        <v>551120.64000000001</v>
      </c>
      <c r="V613" s="9" t="s">
        <v>1341</v>
      </c>
      <c r="W613" s="153" t="s">
        <v>1410</v>
      </c>
      <c r="X613" s="9"/>
    </row>
    <row r="614" spans="1:1967" s="522" customFormat="1" ht="102" customHeight="1">
      <c r="A614" s="9" t="s">
        <v>6554</v>
      </c>
      <c r="B614" s="100" t="s">
        <v>97</v>
      </c>
      <c r="C614" s="190" t="s">
        <v>8863</v>
      </c>
      <c r="D614" s="190" t="s">
        <v>8864</v>
      </c>
      <c r="E614" s="190" t="s">
        <v>8865</v>
      </c>
      <c r="F614" s="3" t="s">
        <v>8862</v>
      </c>
      <c r="G614" s="9" t="s">
        <v>384</v>
      </c>
      <c r="H614" s="20">
        <v>0.55000000000000004</v>
      </c>
      <c r="I614" s="114">
        <v>470000000</v>
      </c>
      <c r="J614" s="21" t="s">
        <v>1330</v>
      </c>
      <c r="K614" s="19" t="s">
        <v>1947</v>
      </c>
      <c r="L614" s="138" t="s">
        <v>3426</v>
      </c>
      <c r="M614" s="141" t="s">
        <v>383</v>
      </c>
      <c r="N614" s="360" t="s">
        <v>8874</v>
      </c>
      <c r="O614" s="3" t="s">
        <v>1382</v>
      </c>
      <c r="P614" s="7" t="s">
        <v>1361</v>
      </c>
      <c r="Q614" s="3" t="s">
        <v>1345</v>
      </c>
      <c r="R614" s="84">
        <v>5000</v>
      </c>
      <c r="S614" s="19">
        <v>128</v>
      </c>
      <c r="T614" s="83">
        <v>0</v>
      </c>
      <c r="U614" s="83">
        <f t="shared" si="52"/>
        <v>0</v>
      </c>
      <c r="V614" s="9" t="s">
        <v>1341</v>
      </c>
      <c r="W614" s="153" t="s">
        <v>1410</v>
      </c>
      <c r="X614" s="9" t="s">
        <v>11111</v>
      </c>
    </row>
    <row r="615" spans="1:1967" s="583" customFormat="1" ht="102" customHeight="1">
      <c r="A615" s="9" t="s">
        <v>11577</v>
      </c>
      <c r="B615" s="100" t="s">
        <v>97</v>
      </c>
      <c r="C615" s="7" t="s">
        <v>11578</v>
      </c>
      <c r="D615" s="3" t="s">
        <v>11579</v>
      </c>
      <c r="E615" s="3" t="s">
        <v>11580</v>
      </c>
      <c r="F615" s="3"/>
      <c r="G615" s="9" t="s">
        <v>384</v>
      </c>
      <c r="H615" s="20">
        <v>0.55000000000000004</v>
      </c>
      <c r="I615" s="114">
        <v>470000000</v>
      </c>
      <c r="J615" s="21" t="s">
        <v>1330</v>
      </c>
      <c r="K615" s="19" t="s">
        <v>11497</v>
      </c>
      <c r="L615" s="138" t="s">
        <v>3426</v>
      </c>
      <c r="M615" s="141" t="s">
        <v>383</v>
      </c>
      <c r="N615" s="360" t="s">
        <v>8877</v>
      </c>
      <c r="O615" s="3" t="s">
        <v>11533</v>
      </c>
      <c r="P615" s="7" t="s">
        <v>1361</v>
      </c>
      <c r="Q615" s="3" t="s">
        <v>1345</v>
      </c>
      <c r="R615" s="84">
        <v>5000</v>
      </c>
      <c r="S615" s="19">
        <v>128</v>
      </c>
      <c r="T615" s="83">
        <f t="shared" ref="T615" si="53">R615*S615</f>
        <v>640000</v>
      </c>
      <c r="U615" s="83">
        <f t="shared" ref="U615" si="54">T615*1.12</f>
        <v>716800.00000000012</v>
      </c>
      <c r="V615" s="9" t="s">
        <v>1341</v>
      </c>
      <c r="W615" s="153" t="s">
        <v>1410</v>
      </c>
      <c r="X615" s="9"/>
    </row>
    <row r="616" spans="1:1967" s="522" customFormat="1" ht="102" customHeight="1">
      <c r="A616" s="9" t="s">
        <v>6555</v>
      </c>
      <c r="B616" s="100" t="s">
        <v>97</v>
      </c>
      <c r="C616" s="7" t="s">
        <v>931</v>
      </c>
      <c r="D616" s="3" t="s">
        <v>930</v>
      </c>
      <c r="E616" s="3" t="s">
        <v>63</v>
      </c>
      <c r="F616" s="82"/>
      <c r="G616" s="9" t="s">
        <v>384</v>
      </c>
      <c r="H616" s="20">
        <v>0.55000000000000004</v>
      </c>
      <c r="I616" s="114">
        <v>470000000</v>
      </c>
      <c r="J616" s="21" t="s">
        <v>1330</v>
      </c>
      <c r="K616" s="19" t="s">
        <v>1948</v>
      </c>
      <c r="L616" s="138" t="s">
        <v>3426</v>
      </c>
      <c r="M616" s="141" t="s">
        <v>383</v>
      </c>
      <c r="N616" s="360" t="s">
        <v>8874</v>
      </c>
      <c r="O616" s="3" t="s">
        <v>1382</v>
      </c>
      <c r="P616" s="7" t="s">
        <v>1361</v>
      </c>
      <c r="Q616" s="3" t="s">
        <v>1345</v>
      </c>
      <c r="R616" s="84">
        <v>1634</v>
      </c>
      <c r="S616" s="18">
        <v>110</v>
      </c>
      <c r="T616" s="83">
        <v>0</v>
      </c>
      <c r="U616" s="83">
        <f t="shared" si="52"/>
        <v>0</v>
      </c>
      <c r="V616" s="9" t="s">
        <v>1341</v>
      </c>
      <c r="W616" s="153" t="s">
        <v>1410</v>
      </c>
      <c r="X616" s="9" t="s">
        <v>9383</v>
      </c>
    </row>
    <row r="617" spans="1:1967" s="522" customFormat="1" ht="102" customHeight="1">
      <c r="A617" s="9" t="s">
        <v>9524</v>
      </c>
      <c r="B617" s="100" t="s">
        <v>97</v>
      </c>
      <c r="C617" s="7" t="s">
        <v>931</v>
      </c>
      <c r="D617" s="3" t="s">
        <v>930</v>
      </c>
      <c r="E617" s="3" t="s">
        <v>63</v>
      </c>
      <c r="F617" s="82"/>
      <c r="G617" s="9" t="s">
        <v>384</v>
      </c>
      <c r="H617" s="20">
        <v>0.55000000000000004</v>
      </c>
      <c r="I617" s="114">
        <v>470000000</v>
      </c>
      <c r="J617" s="21" t="s">
        <v>1330</v>
      </c>
      <c r="K617" s="19" t="s">
        <v>1948</v>
      </c>
      <c r="L617" s="138" t="s">
        <v>3426</v>
      </c>
      <c r="M617" s="141" t="s">
        <v>383</v>
      </c>
      <c r="N617" s="360" t="s">
        <v>8874</v>
      </c>
      <c r="O617" s="3" t="s">
        <v>1382</v>
      </c>
      <c r="P617" s="7" t="s">
        <v>1361</v>
      </c>
      <c r="Q617" s="3" t="s">
        <v>1345</v>
      </c>
      <c r="R617" s="84">
        <v>2200</v>
      </c>
      <c r="S617" s="18">
        <v>110</v>
      </c>
      <c r="T617" s="83">
        <v>0</v>
      </c>
      <c r="U617" s="83">
        <f>T617*1.12</f>
        <v>0</v>
      </c>
      <c r="V617" s="9" t="s">
        <v>1341</v>
      </c>
      <c r="W617" s="153" t="s">
        <v>1410</v>
      </c>
      <c r="X617" s="9" t="s">
        <v>11586</v>
      </c>
    </row>
    <row r="618" spans="1:1967" s="583" customFormat="1" ht="102" customHeight="1">
      <c r="A618" s="9" t="s">
        <v>11581</v>
      </c>
      <c r="B618" s="100" t="s">
        <v>97</v>
      </c>
      <c r="C618" s="118" t="s">
        <v>11583</v>
      </c>
      <c r="D618" s="3" t="s">
        <v>11584</v>
      </c>
      <c r="E618" s="3" t="s">
        <v>11585</v>
      </c>
      <c r="F618" s="82"/>
      <c r="G618" s="9" t="s">
        <v>384</v>
      </c>
      <c r="H618" s="20">
        <v>0.55000000000000004</v>
      </c>
      <c r="I618" s="114">
        <v>470000000</v>
      </c>
      <c r="J618" s="21" t="s">
        <v>1330</v>
      </c>
      <c r="K618" s="19" t="s">
        <v>11582</v>
      </c>
      <c r="L618" s="138" t="s">
        <v>3426</v>
      </c>
      <c r="M618" s="141" t="s">
        <v>383</v>
      </c>
      <c r="N618" s="360" t="s">
        <v>8877</v>
      </c>
      <c r="O618" s="3" t="s">
        <v>11502</v>
      </c>
      <c r="P618" s="7" t="s">
        <v>1361</v>
      </c>
      <c r="Q618" s="3" t="s">
        <v>1345</v>
      </c>
      <c r="R618" s="84">
        <v>2200</v>
      </c>
      <c r="S618" s="18">
        <v>110</v>
      </c>
      <c r="T618" s="83">
        <f>R618*S618</f>
        <v>242000</v>
      </c>
      <c r="U618" s="83">
        <f>T618*1.12</f>
        <v>271040</v>
      </c>
      <c r="V618" s="9" t="s">
        <v>1341</v>
      </c>
      <c r="W618" s="153" t="s">
        <v>1410</v>
      </c>
      <c r="X618" s="9"/>
    </row>
    <row r="619" spans="1:1967" s="522" customFormat="1" ht="102" customHeight="1">
      <c r="A619" s="9" t="s">
        <v>6556</v>
      </c>
      <c r="B619" s="100" t="s">
        <v>97</v>
      </c>
      <c r="C619" s="118" t="s">
        <v>1201</v>
      </c>
      <c r="D619" s="3" t="s">
        <v>1198</v>
      </c>
      <c r="E619" s="3" t="s">
        <v>1199</v>
      </c>
      <c r="F619" s="82"/>
      <c r="G619" s="9" t="s">
        <v>385</v>
      </c>
      <c r="H619" s="20">
        <v>0</v>
      </c>
      <c r="I619" s="114">
        <v>470000000</v>
      </c>
      <c r="J619" s="21" t="s">
        <v>1330</v>
      </c>
      <c r="K619" s="19" t="s">
        <v>1364</v>
      </c>
      <c r="L619" s="138" t="s">
        <v>3426</v>
      </c>
      <c r="M619" s="141" t="s">
        <v>383</v>
      </c>
      <c r="N619" s="360" t="s">
        <v>8874</v>
      </c>
      <c r="O619" s="3" t="s">
        <v>1382</v>
      </c>
      <c r="P619" s="7" t="s">
        <v>1361</v>
      </c>
      <c r="Q619" s="3" t="s">
        <v>1345</v>
      </c>
      <c r="R619" s="84">
        <v>688</v>
      </c>
      <c r="S619" s="19">
        <v>174.11</v>
      </c>
      <c r="T619" s="83">
        <v>0</v>
      </c>
      <c r="U619" s="83">
        <f>T619*1.12</f>
        <v>0</v>
      </c>
      <c r="V619" s="9" t="s">
        <v>1341</v>
      </c>
      <c r="W619" s="153" t="s">
        <v>1410</v>
      </c>
      <c r="X619" s="9" t="s">
        <v>9101</v>
      </c>
    </row>
    <row r="620" spans="1:1967" s="522" customFormat="1" ht="102" customHeight="1">
      <c r="A620" s="9" t="s">
        <v>6557</v>
      </c>
      <c r="B620" s="100" t="s">
        <v>97</v>
      </c>
      <c r="C620" s="3" t="s">
        <v>1187</v>
      </c>
      <c r="D620" s="3" t="s">
        <v>1189</v>
      </c>
      <c r="E620" s="3" t="s">
        <v>1188</v>
      </c>
      <c r="F620" s="82"/>
      <c r="G620" s="9" t="s">
        <v>385</v>
      </c>
      <c r="H620" s="20">
        <v>0</v>
      </c>
      <c r="I620" s="114">
        <v>470000000</v>
      </c>
      <c r="J620" s="21" t="s">
        <v>1330</v>
      </c>
      <c r="K620" s="19" t="s">
        <v>1950</v>
      </c>
      <c r="L620" s="138" t="s">
        <v>3426</v>
      </c>
      <c r="M620" s="141" t="s">
        <v>383</v>
      </c>
      <c r="N620" s="360" t="s">
        <v>8874</v>
      </c>
      <c r="O620" s="3" t="s">
        <v>1382</v>
      </c>
      <c r="P620" s="7" t="s">
        <v>1352</v>
      </c>
      <c r="Q620" s="3" t="s">
        <v>1351</v>
      </c>
      <c r="R620" s="132">
        <v>45</v>
      </c>
      <c r="S620" s="19">
        <v>796737.82</v>
      </c>
      <c r="T620" s="83">
        <v>0</v>
      </c>
      <c r="U620" s="83">
        <f t="shared" si="52"/>
        <v>0</v>
      </c>
      <c r="V620" s="9" t="s">
        <v>1341</v>
      </c>
      <c r="W620" s="153" t="s">
        <v>1410</v>
      </c>
      <c r="X620" s="9" t="s">
        <v>10419</v>
      </c>
    </row>
    <row r="621" spans="1:1967" s="580" customFormat="1" ht="102" customHeight="1">
      <c r="A621" s="9" t="s">
        <v>11518</v>
      </c>
      <c r="B621" s="100" t="s">
        <v>97</v>
      </c>
      <c r="C621" s="118" t="s">
        <v>11522</v>
      </c>
      <c r="D621" s="3" t="s">
        <v>11523</v>
      </c>
      <c r="E621" s="3" t="s">
        <v>11524</v>
      </c>
      <c r="F621" s="82"/>
      <c r="G621" s="9" t="s">
        <v>385</v>
      </c>
      <c r="H621" s="20">
        <v>0</v>
      </c>
      <c r="I621" s="114">
        <v>470000000</v>
      </c>
      <c r="J621" s="21" t="s">
        <v>1330</v>
      </c>
      <c r="K621" s="19" t="s">
        <v>11519</v>
      </c>
      <c r="L621" s="138" t="s">
        <v>3426</v>
      </c>
      <c r="M621" s="141" t="s">
        <v>383</v>
      </c>
      <c r="N621" s="360" t="s">
        <v>8874</v>
      </c>
      <c r="O621" s="3" t="s">
        <v>1382</v>
      </c>
      <c r="P621" s="7" t="s">
        <v>1352</v>
      </c>
      <c r="Q621" s="3" t="s">
        <v>1351</v>
      </c>
      <c r="R621" s="132">
        <v>45</v>
      </c>
      <c r="S621" s="19">
        <v>796737.82</v>
      </c>
      <c r="T621" s="83">
        <f t="shared" ref="T621" si="55">R621*S621</f>
        <v>35853201.899999999</v>
      </c>
      <c r="U621" s="83">
        <f t="shared" ref="U621" si="56">T621*1.12</f>
        <v>40155586.127999999</v>
      </c>
      <c r="V621" s="9" t="s">
        <v>1341</v>
      </c>
      <c r="W621" s="153" t="s">
        <v>1410</v>
      </c>
      <c r="X621" s="9"/>
    </row>
    <row r="622" spans="1:1967" s="522" customFormat="1" ht="102" customHeight="1">
      <c r="A622" s="9" t="s">
        <v>6558</v>
      </c>
      <c r="B622" s="100" t="s">
        <v>97</v>
      </c>
      <c r="C622" s="118" t="s">
        <v>1203</v>
      </c>
      <c r="D622" s="3" t="s">
        <v>364</v>
      </c>
      <c r="E622" s="3" t="s">
        <v>365</v>
      </c>
      <c r="F622" s="82"/>
      <c r="G622" s="9" t="s">
        <v>385</v>
      </c>
      <c r="H622" s="20">
        <v>0</v>
      </c>
      <c r="I622" s="114">
        <v>470000000</v>
      </c>
      <c r="J622" s="21" t="s">
        <v>1330</v>
      </c>
      <c r="K622" s="19" t="s">
        <v>1364</v>
      </c>
      <c r="L622" s="138" t="s">
        <v>3426</v>
      </c>
      <c r="M622" s="141" t="s">
        <v>383</v>
      </c>
      <c r="N622" s="360" t="s">
        <v>8874</v>
      </c>
      <c r="O622" s="3" t="s">
        <v>1382</v>
      </c>
      <c r="P622" s="7" t="s">
        <v>1352</v>
      </c>
      <c r="Q622" s="3" t="s">
        <v>1351</v>
      </c>
      <c r="R622" s="132">
        <v>0.9</v>
      </c>
      <c r="S622" s="19">
        <v>175000</v>
      </c>
      <c r="T622" s="83">
        <f t="shared" si="36"/>
        <v>157500</v>
      </c>
      <c r="U622" s="83">
        <f t="shared" si="52"/>
        <v>176400.00000000003</v>
      </c>
      <c r="V622" s="9" t="s">
        <v>1341</v>
      </c>
      <c r="W622" s="153" t="s">
        <v>1410</v>
      </c>
      <c r="X622" s="9"/>
    </row>
    <row r="623" spans="1:1967" s="522" customFormat="1" ht="102" customHeight="1">
      <c r="A623" s="9" t="s">
        <v>6559</v>
      </c>
      <c r="B623" s="100" t="s">
        <v>97</v>
      </c>
      <c r="C623" s="118" t="s">
        <v>1204</v>
      </c>
      <c r="D623" s="3" t="s">
        <v>373</v>
      </c>
      <c r="E623" s="3" t="s">
        <v>374</v>
      </c>
      <c r="F623" s="82"/>
      <c r="G623" s="9" t="s">
        <v>385</v>
      </c>
      <c r="H623" s="20">
        <v>0</v>
      </c>
      <c r="I623" s="114">
        <v>470000000</v>
      </c>
      <c r="J623" s="21" t="s">
        <v>1330</v>
      </c>
      <c r="K623" s="19" t="s">
        <v>1950</v>
      </c>
      <c r="L623" s="138" t="s">
        <v>3426</v>
      </c>
      <c r="M623" s="141" t="s">
        <v>383</v>
      </c>
      <c r="N623" s="360" t="s">
        <v>8874</v>
      </c>
      <c r="O623" s="3" t="s">
        <v>1382</v>
      </c>
      <c r="P623" s="7" t="s">
        <v>1352</v>
      </c>
      <c r="Q623" s="3" t="s">
        <v>1351</v>
      </c>
      <c r="R623" s="132">
        <v>21</v>
      </c>
      <c r="S623" s="19">
        <v>790000</v>
      </c>
      <c r="T623" s="83">
        <f t="shared" si="36"/>
        <v>16590000</v>
      </c>
      <c r="U623" s="83">
        <f t="shared" si="52"/>
        <v>18580800</v>
      </c>
      <c r="V623" s="9" t="s">
        <v>1341</v>
      </c>
      <c r="W623" s="153" t="s">
        <v>1410</v>
      </c>
      <c r="X623" s="9"/>
    </row>
    <row r="624" spans="1:1967" s="522" customFormat="1" ht="102" customHeight="1">
      <c r="A624" s="9" t="s">
        <v>6560</v>
      </c>
      <c r="B624" s="100" t="s">
        <v>97</v>
      </c>
      <c r="C624" s="118" t="s">
        <v>1202</v>
      </c>
      <c r="D624" s="3" t="s">
        <v>369</v>
      </c>
      <c r="E624" s="3" t="s">
        <v>370</v>
      </c>
      <c r="F624" s="82"/>
      <c r="G624" s="9" t="s">
        <v>384</v>
      </c>
      <c r="H624" s="20">
        <v>0</v>
      </c>
      <c r="I624" s="114">
        <v>470000000</v>
      </c>
      <c r="J624" s="21" t="s">
        <v>1330</v>
      </c>
      <c r="K624" s="19" t="s">
        <v>1334</v>
      </c>
      <c r="L624" s="138" t="s">
        <v>3426</v>
      </c>
      <c r="M624" s="141" t="s">
        <v>383</v>
      </c>
      <c r="N624" s="360" t="s">
        <v>8874</v>
      </c>
      <c r="O624" s="3" t="s">
        <v>1382</v>
      </c>
      <c r="P624" s="7" t="s">
        <v>1355</v>
      </c>
      <c r="Q624" s="30" t="s">
        <v>1196</v>
      </c>
      <c r="R624" s="84">
        <v>500</v>
      </c>
      <c r="S624" s="19">
        <v>300</v>
      </c>
      <c r="T624" s="83">
        <f t="shared" si="36"/>
        <v>150000</v>
      </c>
      <c r="U624" s="83">
        <f t="shared" si="52"/>
        <v>168000.00000000003</v>
      </c>
      <c r="V624" s="9" t="s">
        <v>1341</v>
      </c>
      <c r="W624" s="153" t="s">
        <v>1410</v>
      </c>
      <c r="X624" s="9"/>
    </row>
    <row r="625" spans="1:24" s="522" customFormat="1" ht="102" customHeight="1">
      <c r="A625" s="9" t="s">
        <v>6561</v>
      </c>
      <c r="B625" s="100" t="s">
        <v>97</v>
      </c>
      <c r="C625" s="7" t="s">
        <v>1200</v>
      </c>
      <c r="D625" s="3" t="s">
        <v>371</v>
      </c>
      <c r="E625" s="3" t="s">
        <v>372</v>
      </c>
      <c r="F625" s="82"/>
      <c r="G625" s="9" t="s">
        <v>385</v>
      </c>
      <c r="H625" s="20">
        <v>0</v>
      </c>
      <c r="I625" s="114">
        <v>470000000</v>
      </c>
      <c r="J625" s="21" t="s">
        <v>1330</v>
      </c>
      <c r="K625" s="19" t="s">
        <v>1364</v>
      </c>
      <c r="L625" s="138" t="s">
        <v>3426</v>
      </c>
      <c r="M625" s="141" t="s">
        <v>383</v>
      </c>
      <c r="N625" s="360" t="s">
        <v>8874</v>
      </c>
      <c r="O625" s="3" t="s">
        <v>1382</v>
      </c>
      <c r="P625" s="7" t="s">
        <v>1352</v>
      </c>
      <c r="Q625" s="3" t="s">
        <v>1351</v>
      </c>
      <c r="R625" s="132">
        <v>6</v>
      </c>
      <c r="S625" s="19">
        <v>275000</v>
      </c>
      <c r="T625" s="83">
        <f t="shared" si="36"/>
        <v>1650000</v>
      </c>
      <c r="U625" s="83">
        <f t="shared" si="52"/>
        <v>1848000.0000000002</v>
      </c>
      <c r="V625" s="9" t="s">
        <v>1341</v>
      </c>
      <c r="W625" s="153" t="s">
        <v>1410</v>
      </c>
      <c r="X625" s="9"/>
    </row>
    <row r="626" spans="1:24" s="522" customFormat="1" ht="102" customHeight="1">
      <c r="A626" s="9" t="s">
        <v>6562</v>
      </c>
      <c r="B626" s="100" t="s">
        <v>97</v>
      </c>
      <c r="C626" s="85" t="s">
        <v>1185</v>
      </c>
      <c r="D626" s="86" t="s">
        <v>1183</v>
      </c>
      <c r="E626" s="87" t="s">
        <v>1186</v>
      </c>
      <c r="F626" s="82"/>
      <c r="G626" s="9" t="s">
        <v>385</v>
      </c>
      <c r="H626" s="20">
        <v>0.5</v>
      </c>
      <c r="I626" s="114">
        <v>470000000</v>
      </c>
      <c r="J626" s="21" t="s">
        <v>1330</v>
      </c>
      <c r="K626" s="19" t="s">
        <v>1362</v>
      </c>
      <c r="L626" s="138" t="s">
        <v>3426</v>
      </c>
      <c r="M626" s="141" t="s">
        <v>383</v>
      </c>
      <c r="N626" s="360" t="s">
        <v>1363</v>
      </c>
      <c r="O626" s="3" t="s">
        <v>1382</v>
      </c>
      <c r="P626" s="7" t="s">
        <v>1352</v>
      </c>
      <c r="Q626" s="3" t="s">
        <v>1351</v>
      </c>
      <c r="R626" s="132">
        <v>300</v>
      </c>
      <c r="S626" s="19">
        <v>85000</v>
      </c>
      <c r="T626" s="83">
        <v>0</v>
      </c>
      <c r="U626" s="83">
        <f t="shared" si="52"/>
        <v>0</v>
      </c>
      <c r="V626" s="9" t="s">
        <v>1341</v>
      </c>
      <c r="W626" s="153" t="s">
        <v>1410</v>
      </c>
      <c r="X626" s="9" t="s">
        <v>11153</v>
      </c>
    </row>
    <row r="627" spans="1:24" s="522" customFormat="1" ht="102" customHeight="1">
      <c r="A627" s="9" t="s">
        <v>11157</v>
      </c>
      <c r="B627" s="100" t="s">
        <v>97</v>
      </c>
      <c r="C627" s="85" t="s">
        <v>1185</v>
      </c>
      <c r="D627" s="86" t="s">
        <v>1183</v>
      </c>
      <c r="E627" s="87" t="s">
        <v>1186</v>
      </c>
      <c r="F627" s="82"/>
      <c r="G627" s="9" t="s">
        <v>385</v>
      </c>
      <c r="H627" s="20">
        <v>0.5</v>
      </c>
      <c r="I627" s="114">
        <v>470000000</v>
      </c>
      <c r="J627" s="21" t="s">
        <v>1330</v>
      </c>
      <c r="K627" s="19" t="s">
        <v>2108</v>
      </c>
      <c r="L627" s="138" t="s">
        <v>3426</v>
      </c>
      <c r="M627" s="141" t="s">
        <v>383</v>
      </c>
      <c r="N627" s="360" t="s">
        <v>8879</v>
      </c>
      <c r="O627" s="3" t="s">
        <v>11155</v>
      </c>
      <c r="P627" s="7" t="s">
        <v>1352</v>
      </c>
      <c r="Q627" s="3" t="s">
        <v>1351</v>
      </c>
      <c r="R627" s="132">
        <v>300</v>
      </c>
      <c r="S627" s="19">
        <v>85000</v>
      </c>
      <c r="T627" s="83">
        <f>R627*S627</f>
        <v>25500000</v>
      </c>
      <c r="U627" s="83">
        <f>T627*1.12</f>
        <v>28560000.000000004</v>
      </c>
      <c r="V627" s="9" t="s">
        <v>1341</v>
      </c>
      <c r="W627" s="153" t="s">
        <v>1410</v>
      </c>
      <c r="X627" s="9"/>
    </row>
    <row r="628" spans="1:24" s="522" customFormat="1" ht="102" customHeight="1">
      <c r="A628" s="9" t="s">
        <v>6563</v>
      </c>
      <c r="B628" s="100" t="s">
        <v>97</v>
      </c>
      <c r="C628" s="85" t="s">
        <v>1182</v>
      </c>
      <c r="D628" s="86" t="s">
        <v>1183</v>
      </c>
      <c r="E628" s="87" t="s">
        <v>1184</v>
      </c>
      <c r="F628" s="82"/>
      <c r="G628" s="9" t="s">
        <v>385</v>
      </c>
      <c r="H628" s="20">
        <v>0</v>
      </c>
      <c r="I628" s="114">
        <v>470000000</v>
      </c>
      <c r="J628" s="21" t="s">
        <v>1330</v>
      </c>
      <c r="K628" s="19" t="s">
        <v>1362</v>
      </c>
      <c r="L628" s="138" t="s">
        <v>3426</v>
      </c>
      <c r="M628" s="141" t="s">
        <v>383</v>
      </c>
      <c r="N628" s="360" t="s">
        <v>1363</v>
      </c>
      <c r="O628" s="3" t="s">
        <v>1382</v>
      </c>
      <c r="P628" s="7" t="s">
        <v>1352</v>
      </c>
      <c r="Q628" s="3" t="s">
        <v>1351</v>
      </c>
      <c r="R628" s="132">
        <v>2000</v>
      </c>
      <c r="S628" s="19">
        <v>80376.84</v>
      </c>
      <c r="T628" s="83">
        <v>0</v>
      </c>
      <c r="U628" s="83">
        <f t="shared" si="52"/>
        <v>0</v>
      </c>
      <c r="V628" s="9" t="s">
        <v>1341</v>
      </c>
      <c r="W628" s="153" t="s">
        <v>1410</v>
      </c>
      <c r="X628" s="9">
        <v>3.5</v>
      </c>
    </row>
    <row r="629" spans="1:24" s="522" customFormat="1" ht="102" customHeight="1">
      <c r="A629" s="9" t="s">
        <v>9073</v>
      </c>
      <c r="B629" s="100" t="s">
        <v>97</v>
      </c>
      <c r="C629" s="85" t="s">
        <v>9074</v>
      </c>
      <c r="D629" s="86" t="s">
        <v>1183</v>
      </c>
      <c r="E629" s="87" t="s">
        <v>9075</v>
      </c>
      <c r="F629" s="82"/>
      <c r="G629" s="9" t="s">
        <v>385</v>
      </c>
      <c r="H629" s="20">
        <v>0</v>
      </c>
      <c r="I629" s="114">
        <v>470000000</v>
      </c>
      <c r="J629" s="21" t="s">
        <v>1330</v>
      </c>
      <c r="K629" s="19" t="s">
        <v>1362</v>
      </c>
      <c r="L629" s="138" t="s">
        <v>3426</v>
      </c>
      <c r="M629" s="141" t="s">
        <v>383</v>
      </c>
      <c r="N629" s="360" t="s">
        <v>1363</v>
      </c>
      <c r="O629" s="3" t="s">
        <v>1382</v>
      </c>
      <c r="P629" s="7" t="s">
        <v>1352</v>
      </c>
      <c r="Q629" s="3" t="s">
        <v>1351</v>
      </c>
      <c r="R629" s="132">
        <v>2000</v>
      </c>
      <c r="S629" s="19">
        <v>80376.84</v>
      </c>
      <c r="T629" s="83">
        <v>0</v>
      </c>
      <c r="U629" s="83">
        <f>T629*1.12</f>
        <v>0</v>
      </c>
      <c r="V629" s="9" t="s">
        <v>1341</v>
      </c>
      <c r="W629" s="153" t="s">
        <v>1410</v>
      </c>
      <c r="X629" s="9">
        <v>11.12</v>
      </c>
    </row>
    <row r="630" spans="1:24" s="593" customFormat="1" ht="102" customHeight="1">
      <c r="A630" s="9" t="s">
        <v>11698</v>
      </c>
      <c r="B630" s="100" t="s">
        <v>97</v>
      </c>
      <c r="C630" s="85" t="s">
        <v>9074</v>
      </c>
      <c r="D630" s="86" t="s">
        <v>1183</v>
      </c>
      <c r="E630" s="87" t="s">
        <v>9075</v>
      </c>
      <c r="F630" s="82"/>
      <c r="G630" s="9" t="s">
        <v>385</v>
      </c>
      <c r="H630" s="20">
        <v>0</v>
      </c>
      <c r="I630" s="114">
        <v>470000000</v>
      </c>
      <c r="J630" s="21" t="s">
        <v>1330</v>
      </c>
      <c r="K630" s="19" t="s">
        <v>11519</v>
      </c>
      <c r="L630" s="138" t="s">
        <v>11699</v>
      </c>
      <c r="M630" s="141" t="s">
        <v>383</v>
      </c>
      <c r="N630" s="360" t="s">
        <v>1363</v>
      </c>
      <c r="O630" s="3" t="s">
        <v>1382</v>
      </c>
      <c r="P630" s="7" t="s">
        <v>1352</v>
      </c>
      <c r="Q630" s="3" t="s">
        <v>1351</v>
      </c>
      <c r="R630" s="132">
        <v>2000</v>
      </c>
      <c r="S630" s="19">
        <v>80376.84</v>
      </c>
      <c r="T630" s="83">
        <f>R630*S630</f>
        <v>160753680</v>
      </c>
      <c r="U630" s="83">
        <f>T630*1.12</f>
        <v>180044121.60000002</v>
      </c>
      <c r="V630" s="9" t="s">
        <v>1341</v>
      </c>
      <c r="W630" s="153" t="s">
        <v>1410</v>
      </c>
      <c r="X630" s="9"/>
    </row>
    <row r="631" spans="1:24" s="522" customFormat="1" ht="102" customHeight="1">
      <c r="A631" s="9" t="s">
        <v>6564</v>
      </c>
      <c r="B631" s="100" t="s">
        <v>97</v>
      </c>
      <c r="C631" s="111" t="s">
        <v>937</v>
      </c>
      <c r="D631" s="111" t="s">
        <v>943</v>
      </c>
      <c r="E631" s="111" t="s">
        <v>936</v>
      </c>
      <c r="F631" s="9"/>
      <c r="G631" s="3" t="s">
        <v>385</v>
      </c>
      <c r="H631" s="20">
        <v>0</v>
      </c>
      <c r="I631" s="114">
        <v>470000000</v>
      </c>
      <c r="J631" s="21" t="s">
        <v>1330</v>
      </c>
      <c r="K631" s="19" t="s">
        <v>2070</v>
      </c>
      <c r="L631" s="138" t="s">
        <v>3426</v>
      </c>
      <c r="M631" s="141" t="s">
        <v>383</v>
      </c>
      <c r="N631" s="360" t="s">
        <v>2071</v>
      </c>
      <c r="O631" s="3" t="s">
        <v>1382</v>
      </c>
      <c r="P631" s="7" t="s">
        <v>1352</v>
      </c>
      <c r="Q631" s="3" t="s">
        <v>1351</v>
      </c>
      <c r="R631" s="62">
        <v>0.54</v>
      </c>
      <c r="S631" s="19">
        <v>149462.5</v>
      </c>
      <c r="T631" s="83">
        <f t="shared" si="36"/>
        <v>80709.75</v>
      </c>
      <c r="U631" s="83">
        <f t="shared" si="52"/>
        <v>90394.920000000013</v>
      </c>
      <c r="V631" s="9" t="s">
        <v>1341</v>
      </c>
      <c r="W631" s="153" t="s">
        <v>1410</v>
      </c>
      <c r="X631" s="9"/>
    </row>
    <row r="632" spans="1:24" s="522" customFormat="1" ht="102" customHeight="1">
      <c r="A632" s="9" t="s">
        <v>6565</v>
      </c>
      <c r="B632" s="100" t="s">
        <v>97</v>
      </c>
      <c r="C632" s="111" t="s">
        <v>939</v>
      </c>
      <c r="D632" s="111" t="s">
        <v>943</v>
      </c>
      <c r="E632" s="111" t="s">
        <v>938</v>
      </c>
      <c r="F632" s="9"/>
      <c r="G632" s="3" t="s">
        <v>385</v>
      </c>
      <c r="H632" s="20">
        <v>0</v>
      </c>
      <c r="I632" s="114">
        <v>470000000</v>
      </c>
      <c r="J632" s="21" t="s">
        <v>1330</v>
      </c>
      <c r="K632" s="19" t="s">
        <v>2069</v>
      </c>
      <c r="L632" s="138" t="s">
        <v>3426</v>
      </c>
      <c r="M632" s="141" t="s">
        <v>383</v>
      </c>
      <c r="N632" s="360" t="s">
        <v>2072</v>
      </c>
      <c r="O632" s="3" t="s">
        <v>1382</v>
      </c>
      <c r="P632" s="7" t="s">
        <v>1352</v>
      </c>
      <c r="Q632" s="3" t="s">
        <v>1351</v>
      </c>
      <c r="R632" s="62">
        <v>67</v>
      </c>
      <c r="S632" s="19">
        <v>149462.5</v>
      </c>
      <c r="T632" s="83">
        <f t="shared" si="36"/>
        <v>10013987.5</v>
      </c>
      <c r="U632" s="83">
        <f t="shared" si="52"/>
        <v>11215666.000000002</v>
      </c>
      <c r="V632" s="9" t="s">
        <v>1341</v>
      </c>
      <c r="W632" s="153" t="s">
        <v>1410</v>
      </c>
      <c r="X632" s="9"/>
    </row>
    <row r="633" spans="1:24" s="522" customFormat="1" ht="102" customHeight="1">
      <c r="A633" s="9" t="s">
        <v>6566</v>
      </c>
      <c r="B633" s="100" t="s">
        <v>97</v>
      </c>
      <c r="C633" s="111" t="s">
        <v>940</v>
      </c>
      <c r="D633" s="111" t="s">
        <v>943</v>
      </c>
      <c r="E633" s="111" t="s">
        <v>941</v>
      </c>
      <c r="F633" s="9"/>
      <c r="G633" s="3" t="s">
        <v>385</v>
      </c>
      <c r="H633" s="20">
        <v>0</v>
      </c>
      <c r="I633" s="114">
        <v>470000000</v>
      </c>
      <c r="J633" s="21" t="s">
        <v>1330</v>
      </c>
      <c r="K633" s="19" t="s">
        <v>2069</v>
      </c>
      <c r="L633" s="138" t="s">
        <v>3426</v>
      </c>
      <c r="M633" s="141" t="s">
        <v>383</v>
      </c>
      <c r="N633" s="360" t="s">
        <v>2072</v>
      </c>
      <c r="O633" s="3" t="s">
        <v>1382</v>
      </c>
      <c r="P633" s="7" t="s">
        <v>1352</v>
      </c>
      <c r="Q633" s="3" t="s">
        <v>1351</v>
      </c>
      <c r="R633" s="62">
        <v>25.7</v>
      </c>
      <c r="S633" s="19">
        <v>149462.5</v>
      </c>
      <c r="T633" s="83">
        <f t="shared" si="36"/>
        <v>3841186.25</v>
      </c>
      <c r="U633" s="83">
        <f t="shared" si="52"/>
        <v>4302128.6000000006</v>
      </c>
      <c r="V633" s="9" t="s">
        <v>1341</v>
      </c>
      <c r="W633" s="153" t="s">
        <v>1410</v>
      </c>
      <c r="X633" s="9"/>
    </row>
    <row r="634" spans="1:24" s="522" customFormat="1" ht="102" customHeight="1">
      <c r="A634" s="9" t="s">
        <v>6567</v>
      </c>
      <c r="B634" s="100" t="s">
        <v>97</v>
      </c>
      <c r="C634" s="111" t="s">
        <v>942</v>
      </c>
      <c r="D634" s="111" t="s">
        <v>943</v>
      </c>
      <c r="E634" s="111" t="s">
        <v>944</v>
      </c>
      <c r="F634" s="9"/>
      <c r="G634" s="3" t="s">
        <v>385</v>
      </c>
      <c r="H634" s="20">
        <v>0</v>
      </c>
      <c r="I634" s="114">
        <v>470000000</v>
      </c>
      <c r="J634" s="21" t="s">
        <v>1330</v>
      </c>
      <c r="K634" s="19" t="s">
        <v>2069</v>
      </c>
      <c r="L634" s="138" t="s">
        <v>3426</v>
      </c>
      <c r="M634" s="141" t="s">
        <v>383</v>
      </c>
      <c r="N634" s="360" t="s">
        <v>2072</v>
      </c>
      <c r="O634" s="3" t="s">
        <v>1382</v>
      </c>
      <c r="P634" s="7" t="s">
        <v>1352</v>
      </c>
      <c r="Q634" s="3" t="s">
        <v>1351</v>
      </c>
      <c r="R634" s="62">
        <v>126.6</v>
      </c>
      <c r="S634" s="19">
        <v>149462.5</v>
      </c>
      <c r="T634" s="83">
        <f t="shared" si="36"/>
        <v>18921952.5</v>
      </c>
      <c r="U634" s="83">
        <f t="shared" si="52"/>
        <v>21192586.800000001</v>
      </c>
      <c r="V634" s="9" t="s">
        <v>1341</v>
      </c>
      <c r="W634" s="153" t="s">
        <v>1410</v>
      </c>
      <c r="X634" s="9"/>
    </row>
    <row r="635" spans="1:24" s="522" customFormat="1" ht="102" customHeight="1">
      <c r="A635" s="9" t="s">
        <v>6568</v>
      </c>
      <c r="B635" s="100" t="s">
        <v>97</v>
      </c>
      <c r="C635" s="111" t="s">
        <v>947</v>
      </c>
      <c r="D635" s="111" t="s">
        <v>943</v>
      </c>
      <c r="E635" s="111" t="s">
        <v>948</v>
      </c>
      <c r="F635" s="9"/>
      <c r="G635" s="3" t="s">
        <v>385</v>
      </c>
      <c r="H635" s="20">
        <v>0</v>
      </c>
      <c r="I635" s="114">
        <v>470000000</v>
      </c>
      <c r="J635" s="21" t="s">
        <v>1330</v>
      </c>
      <c r="K635" s="19" t="s">
        <v>2069</v>
      </c>
      <c r="L635" s="138" t="s">
        <v>3426</v>
      </c>
      <c r="M635" s="141" t="s">
        <v>383</v>
      </c>
      <c r="N635" s="360" t="s">
        <v>2072</v>
      </c>
      <c r="O635" s="3" t="s">
        <v>1382</v>
      </c>
      <c r="P635" s="7" t="s">
        <v>1352</v>
      </c>
      <c r="Q635" s="3" t="s">
        <v>1351</v>
      </c>
      <c r="R635" s="62">
        <v>59.972999999999999</v>
      </c>
      <c r="S635" s="19">
        <v>139955.35</v>
      </c>
      <c r="T635" s="83">
        <v>0</v>
      </c>
      <c r="U635" s="83">
        <f t="shared" si="52"/>
        <v>0</v>
      </c>
      <c r="V635" s="9" t="s">
        <v>1341</v>
      </c>
      <c r="W635" s="153" t="s">
        <v>1410</v>
      </c>
      <c r="X635" s="9" t="s">
        <v>9526</v>
      </c>
    </row>
    <row r="636" spans="1:24" s="522" customFormat="1" ht="102" customHeight="1">
      <c r="A636" s="9" t="s">
        <v>9525</v>
      </c>
      <c r="B636" s="100" t="s">
        <v>97</v>
      </c>
      <c r="C636" s="111" t="s">
        <v>947</v>
      </c>
      <c r="D636" s="111" t="s">
        <v>943</v>
      </c>
      <c r="E636" s="111" t="s">
        <v>948</v>
      </c>
      <c r="F636" s="9"/>
      <c r="G636" s="3" t="s">
        <v>385</v>
      </c>
      <c r="H636" s="20">
        <v>0</v>
      </c>
      <c r="I636" s="114">
        <v>470000000</v>
      </c>
      <c r="J636" s="21" t="s">
        <v>1330</v>
      </c>
      <c r="K636" s="19" t="s">
        <v>2069</v>
      </c>
      <c r="L636" s="138" t="s">
        <v>3426</v>
      </c>
      <c r="M636" s="141" t="s">
        <v>383</v>
      </c>
      <c r="N636" s="360" t="s">
        <v>2072</v>
      </c>
      <c r="O636" s="3" t="s">
        <v>1382</v>
      </c>
      <c r="P636" s="7" t="s">
        <v>1352</v>
      </c>
      <c r="Q636" s="3" t="s">
        <v>1351</v>
      </c>
      <c r="R636" s="62">
        <v>15</v>
      </c>
      <c r="S636" s="19">
        <v>139955.35</v>
      </c>
      <c r="T636" s="83">
        <f>R636*S636</f>
        <v>2099330.25</v>
      </c>
      <c r="U636" s="83">
        <f>T636*1.12</f>
        <v>2351249.8800000004</v>
      </c>
      <c r="V636" s="9" t="s">
        <v>1341</v>
      </c>
      <c r="W636" s="153" t="s">
        <v>1410</v>
      </c>
      <c r="X636" s="9"/>
    </row>
    <row r="637" spans="1:24" s="522" customFormat="1" ht="102" customHeight="1">
      <c r="A637" s="9" t="s">
        <v>6569</v>
      </c>
      <c r="B637" s="100" t="s">
        <v>97</v>
      </c>
      <c r="C637" s="111" t="s">
        <v>945</v>
      </c>
      <c r="D637" s="111" t="s">
        <v>943</v>
      </c>
      <c r="E637" s="111" t="s">
        <v>946</v>
      </c>
      <c r="F637" s="9"/>
      <c r="G637" s="3" t="s">
        <v>385</v>
      </c>
      <c r="H637" s="20">
        <v>0</v>
      </c>
      <c r="I637" s="114">
        <v>470000000</v>
      </c>
      <c r="J637" s="21" t="s">
        <v>1330</v>
      </c>
      <c r="K637" s="19" t="s">
        <v>2069</v>
      </c>
      <c r="L637" s="138" t="s">
        <v>3426</v>
      </c>
      <c r="M637" s="141" t="s">
        <v>383</v>
      </c>
      <c r="N637" s="360" t="s">
        <v>2072</v>
      </c>
      <c r="O637" s="3" t="s">
        <v>1382</v>
      </c>
      <c r="P637" s="7" t="s">
        <v>1352</v>
      </c>
      <c r="Q637" s="3" t="s">
        <v>1351</v>
      </c>
      <c r="R637" s="62">
        <v>16.346</v>
      </c>
      <c r="S637" s="19">
        <v>139955.35</v>
      </c>
      <c r="T637" s="83">
        <f t="shared" si="36"/>
        <v>2287710.1510999999</v>
      </c>
      <c r="U637" s="83">
        <f t="shared" si="52"/>
        <v>2562235.3692320003</v>
      </c>
      <c r="V637" s="9" t="s">
        <v>1341</v>
      </c>
      <c r="W637" s="153" t="s">
        <v>1410</v>
      </c>
      <c r="X637" s="9"/>
    </row>
    <row r="638" spans="1:24" s="522" customFormat="1" ht="102" customHeight="1">
      <c r="A638" s="9" t="s">
        <v>6570</v>
      </c>
      <c r="B638" s="100" t="s">
        <v>97</v>
      </c>
      <c r="C638" s="111" t="s">
        <v>949</v>
      </c>
      <c r="D638" s="111" t="s">
        <v>950</v>
      </c>
      <c r="E638" s="111" t="s">
        <v>951</v>
      </c>
      <c r="F638" s="9"/>
      <c r="G638" s="3" t="s">
        <v>385</v>
      </c>
      <c r="H638" s="20">
        <v>0</v>
      </c>
      <c r="I638" s="114">
        <v>470000000</v>
      </c>
      <c r="J638" s="21" t="s">
        <v>1330</v>
      </c>
      <c r="K638" s="19" t="s">
        <v>2073</v>
      </c>
      <c r="L638" s="138" t="s">
        <v>3426</v>
      </c>
      <c r="M638" s="141" t="s">
        <v>383</v>
      </c>
      <c r="N638" s="360" t="s">
        <v>8874</v>
      </c>
      <c r="O638" s="3" t="s">
        <v>1382</v>
      </c>
      <c r="P638" s="7" t="s">
        <v>1352</v>
      </c>
      <c r="Q638" s="3" t="s">
        <v>1351</v>
      </c>
      <c r="R638" s="62">
        <v>0.33</v>
      </c>
      <c r="S638" s="18">
        <v>174107.14</v>
      </c>
      <c r="T638" s="83">
        <v>0</v>
      </c>
      <c r="U638" s="83">
        <f>T638*1.12</f>
        <v>0</v>
      </c>
      <c r="V638" s="9" t="s">
        <v>1341</v>
      </c>
      <c r="W638" s="153" t="s">
        <v>1410</v>
      </c>
      <c r="X638" s="9" t="s">
        <v>9101</v>
      </c>
    </row>
    <row r="639" spans="1:24" s="522" customFormat="1" ht="102" customHeight="1">
      <c r="A639" s="9" t="s">
        <v>6571</v>
      </c>
      <c r="B639" s="100" t="s">
        <v>97</v>
      </c>
      <c r="C639" s="111" t="s">
        <v>952</v>
      </c>
      <c r="D639" s="111" t="s">
        <v>953</v>
      </c>
      <c r="E639" s="111" t="s">
        <v>954</v>
      </c>
      <c r="F639" s="9"/>
      <c r="G639" s="3" t="s">
        <v>385</v>
      </c>
      <c r="H639" s="20">
        <v>0</v>
      </c>
      <c r="I639" s="114">
        <v>470000000</v>
      </c>
      <c r="J639" s="21" t="s">
        <v>1330</v>
      </c>
      <c r="K639" s="19" t="s">
        <v>2073</v>
      </c>
      <c r="L639" s="138" t="s">
        <v>3426</v>
      </c>
      <c r="M639" s="141" t="s">
        <v>383</v>
      </c>
      <c r="N639" s="360" t="s">
        <v>8874</v>
      </c>
      <c r="O639" s="3" t="s">
        <v>1382</v>
      </c>
      <c r="P639" s="7" t="s">
        <v>1352</v>
      </c>
      <c r="Q639" s="3" t="s">
        <v>1351</v>
      </c>
      <c r="R639" s="62">
        <v>0.48</v>
      </c>
      <c r="S639" s="18">
        <v>145659.75</v>
      </c>
      <c r="T639" s="83">
        <v>0</v>
      </c>
      <c r="U639" s="83">
        <f t="shared" si="52"/>
        <v>0</v>
      </c>
      <c r="V639" s="9" t="s">
        <v>1341</v>
      </c>
      <c r="W639" s="153" t="s">
        <v>1410</v>
      </c>
      <c r="X639" s="9" t="s">
        <v>9101</v>
      </c>
    </row>
    <row r="640" spans="1:24" s="522" customFormat="1" ht="102" customHeight="1">
      <c r="A640" s="9" t="s">
        <v>6572</v>
      </c>
      <c r="B640" s="100" t="s">
        <v>97</v>
      </c>
      <c r="C640" s="111" t="s">
        <v>955</v>
      </c>
      <c r="D640" s="111" t="s">
        <v>953</v>
      </c>
      <c r="E640" s="111" t="s">
        <v>956</v>
      </c>
      <c r="F640" s="9"/>
      <c r="G640" s="3" t="s">
        <v>385</v>
      </c>
      <c r="H640" s="20">
        <v>0</v>
      </c>
      <c r="I640" s="114">
        <v>470000000</v>
      </c>
      <c r="J640" s="21" t="s">
        <v>1330</v>
      </c>
      <c r="K640" s="19" t="s">
        <v>2073</v>
      </c>
      <c r="L640" s="138" t="s">
        <v>3426</v>
      </c>
      <c r="M640" s="141" t="s">
        <v>383</v>
      </c>
      <c r="N640" s="360" t="s">
        <v>8874</v>
      </c>
      <c r="O640" s="3" t="s">
        <v>1382</v>
      </c>
      <c r="P640" s="7" t="s">
        <v>1352</v>
      </c>
      <c r="Q640" s="3" t="s">
        <v>1351</v>
      </c>
      <c r="R640" s="62">
        <v>5.4660000000000002</v>
      </c>
      <c r="S640" s="18">
        <v>145659.75</v>
      </c>
      <c r="T640" s="83">
        <f t="shared" si="36"/>
        <v>796176.19350000005</v>
      </c>
      <c r="U640" s="83">
        <f t="shared" si="52"/>
        <v>891717.33672000014</v>
      </c>
      <c r="V640" s="9" t="s">
        <v>1341</v>
      </c>
      <c r="W640" s="153" t="s">
        <v>1410</v>
      </c>
      <c r="X640" s="9"/>
    </row>
    <row r="641" spans="1:24" s="522" customFormat="1" ht="102" customHeight="1">
      <c r="A641" s="9" t="s">
        <v>6573</v>
      </c>
      <c r="B641" s="100" t="s">
        <v>97</v>
      </c>
      <c r="C641" s="111" t="s">
        <v>957</v>
      </c>
      <c r="D641" s="111" t="s">
        <v>953</v>
      </c>
      <c r="E641" s="111" t="s">
        <v>958</v>
      </c>
      <c r="F641" s="9"/>
      <c r="G641" s="3" t="s">
        <v>385</v>
      </c>
      <c r="H641" s="20">
        <v>0</v>
      </c>
      <c r="I641" s="114">
        <v>470000000</v>
      </c>
      <c r="J641" s="21" t="s">
        <v>1330</v>
      </c>
      <c r="K641" s="19" t="s">
        <v>2073</v>
      </c>
      <c r="L641" s="138" t="s">
        <v>3426</v>
      </c>
      <c r="M641" s="141" t="s">
        <v>383</v>
      </c>
      <c r="N641" s="360" t="s">
        <v>8874</v>
      </c>
      <c r="O641" s="3" t="s">
        <v>1382</v>
      </c>
      <c r="P641" s="7" t="s">
        <v>1352</v>
      </c>
      <c r="Q641" s="3" t="s">
        <v>1351</v>
      </c>
      <c r="R641" s="62">
        <v>3.8380000000000001</v>
      </c>
      <c r="S641" s="18">
        <v>140329.88</v>
      </c>
      <c r="T641" s="83">
        <f t="shared" si="36"/>
        <v>538586.07944</v>
      </c>
      <c r="U641" s="83">
        <f t="shared" si="52"/>
        <v>603216.40897280001</v>
      </c>
      <c r="V641" s="9" t="s">
        <v>1341</v>
      </c>
      <c r="W641" s="153" t="s">
        <v>1410</v>
      </c>
      <c r="X641" s="9"/>
    </row>
    <row r="642" spans="1:24" s="522" customFormat="1" ht="102" customHeight="1">
      <c r="A642" s="9" t="s">
        <v>6574</v>
      </c>
      <c r="B642" s="100" t="s">
        <v>97</v>
      </c>
      <c r="C642" s="111" t="s">
        <v>959</v>
      </c>
      <c r="D642" s="111" t="s">
        <v>953</v>
      </c>
      <c r="E642" s="111" t="s">
        <v>960</v>
      </c>
      <c r="F642" s="9"/>
      <c r="G642" s="3" t="s">
        <v>385</v>
      </c>
      <c r="H642" s="20">
        <v>0</v>
      </c>
      <c r="I642" s="114">
        <v>470000000</v>
      </c>
      <c r="J642" s="21" t="s">
        <v>1330</v>
      </c>
      <c r="K642" s="19" t="s">
        <v>2073</v>
      </c>
      <c r="L642" s="138" t="s">
        <v>3426</v>
      </c>
      <c r="M642" s="141" t="s">
        <v>383</v>
      </c>
      <c r="N642" s="360" t="s">
        <v>8874</v>
      </c>
      <c r="O642" s="3" t="s">
        <v>1382</v>
      </c>
      <c r="P642" s="7" t="s">
        <v>1352</v>
      </c>
      <c r="Q642" s="3" t="s">
        <v>1351</v>
      </c>
      <c r="R642" s="62">
        <v>42.487000000000002</v>
      </c>
      <c r="S642" s="18">
        <v>140329.88</v>
      </c>
      <c r="T642" s="83">
        <f t="shared" si="36"/>
        <v>5962195.6115600001</v>
      </c>
      <c r="U642" s="83">
        <f t="shared" si="52"/>
        <v>6677659.0849472005</v>
      </c>
      <c r="V642" s="9" t="s">
        <v>1341</v>
      </c>
      <c r="W642" s="153" t="s">
        <v>1410</v>
      </c>
      <c r="X642" s="9"/>
    </row>
    <row r="643" spans="1:24" s="522" customFormat="1" ht="102" customHeight="1">
      <c r="A643" s="9" t="s">
        <v>6575</v>
      </c>
      <c r="B643" s="100" t="s">
        <v>97</v>
      </c>
      <c r="C643" s="111" t="s">
        <v>961</v>
      </c>
      <c r="D643" s="111" t="s">
        <v>953</v>
      </c>
      <c r="E643" s="111" t="s">
        <v>962</v>
      </c>
      <c r="F643" s="9"/>
      <c r="G643" s="3" t="s">
        <v>385</v>
      </c>
      <c r="H643" s="20">
        <v>0</v>
      </c>
      <c r="I643" s="114">
        <v>470000000</v>
      </c>
      <c r="J643" s="21" t="s">
        <v>1330</v>
      </c>
      <c r="K643" s="19" t="s">
        <v>2073</v>
      </c>
      <c r="L643" s="138" t="s">
        <v>3426</v>
      </c>
      <c r="M643" s="141" t="s">
        <v>383</v>
      </c>
      <c r="N643" s="360" t="s">
        <v>8874</v>
      </c>
      <c r="O643" s="3" t="s">
        <v>1382</v>
      </c>
      <c r="P643" s="7" t="s">
        <v>1352</v>
      </c>
      <c r="Q643" s="3" t="s">
        <v>1351</v>
      </c>
      <c r="R643" s="62">
        <v>4.7080000000000002</v>
      </c>
      <c r="S643" s="18">
        <v>142231.25</v>
      </c>
      <c r="T643" s="83">
        <f t="shared" si="36"/>
        <v>669624.72499999998</v>
      </c>
      <c r="U643" s="83">
        <f t="shared" si="52"/>
        <v>749979.69200000004</v>
      </c>
      <c r="V643" s="9" t="s">
        <v>1341</v>
      </c>
      <c r="W643" s="153" t="s">
        <v>1410</v>
      </c>
      <c r="X643" s="9"/>
    </row>
    <row r="644" spans="1:24" s="522" customFormat="1" ht="102" customHeight="1">
      <c r="A644" s="9" t="s">
        <v>6576</v>
      </c>
      <c r="B644" s="100" t="s">
        <v>97</v>
      </c>
      <c r="C644" s="111" t="s">
        <v>963</v>
      </c>
      <c r="D644" s="111" t="s">
        <v>953</v>
      </c>
      <c r="E644" s="111" t="s">
        <v>964</v>
      </c>
      <c r="F644" s="42"/>
      <c r="G644" s="3" t="s">
        <v>385</v>
      </c>
      <c r="H644" s="20">
        <v>0</v>
      </c>
      <c r="I644" s="114">
        <v>470000000</v>
      </c>
      <c r="J644" s="21" t="s">
        <v>1330</v>
      </c>
      <c r="K644" s="19" t="s">
        <v>2073</v>
      </c>
      <c r="L644" s="138" t="s">
        <v>3426</v>
      </c>
      <c r="M644" s="141" t="s">
        <v>383</v>
      </c>
      <c r="N644" s="360" t="s">
        <v>8874</v>
      </c>
      <c r="O644" s="3" t="s">
        <v>1382</v>
      </c>
      <c r="P644" s="7" t="s">
        <v>1352</v>
      </c>
      <c r="Q644" s="3" t="s">
        <v>1351</v>
      </c>
      <c r="R644" s="62">
        <v>6.234</v>
      </c>
      <c r="S644" s="18">
        <v>142231.25</v>
      </c>
      <c r="T644" s="83">
        <f t="shared" si="36"/>
        <v>886669.61250000005</v>
      </c>
      <c r="U644" s="83">
        <f t="shared" si="52"/>
        <v>993069.96600000013</v>
      </c>
      <c r="V644" s="9" t="s">
        <v>1341</v>
      </c>
      <c r="W644" s="153" t="s">
        <v>1410</v>
      </c>
      <c r="X644" s="9"/>
    </row>
    <row r="645" spans="1:24" s="522" customFormat="1" ht="102" customHeight="1">
      <c r="A645" s="9" t="s">
        <v>6577</v>
      </c>
      <c r="B645" s="100" t="s">
        <v>97</v>
      </c>
      <c r="C645" s="111" t="s">
        <v>965</v>
      </c>
      <c r="D645" s="111" t="s">
        <v>953</v>
      </c>
      <c r="E645" s="111" t="s">
        <v>966</v>
      </c>
      <c r="F645" s="42"/>
      <c r="G645" s="3" t="s">
        <v>385</v>
      </c>
      <c r="H645" s="20">
        <v>0</v>
      </c>
      <c r="I645" s="114">
        <v>470000000</v>
      </c>
      <c r="J645" s="21" t="s">
        <v>1330</v>
      </c>
      <c r="K645" s="19" t="s">
        <v>2073</v>
      </c>
      <c r="L645" s="138" t="s">
        <v>3426</v>
      </c>
      <c r="M645" s="141" t="s">
        <v>383</v>
      </c>
      <c r="N645" s="360" t="s">
        <v>8874</v>
      </c>
      <c r="O645" s="3" t="s">
        <v>1382</v>
      </c>
      <c r="P645" s="7" t="s">
        <v>1352</v>
      </c>
      <c r="Q645" s="3" t="s">
        <v>1351</v>
      </c>
      <c r="R645" s="62">
        <v>20.998000000000001</v>
      </c>
      <c r="S645" s="18">
        <v>142231.25</v>
      </c>
      <c r="T645" s="83">
        <f t="shared" si="36"/>
        <v>2986571.7875000001</v>
      </c>
      <c r="U645" s="83">
        <f t="shared" si="52"/>
        <v>3344960.4020000002</v>
      </c>
      <c r="V645" s="9" t="s">
        <v>1341</v>
      </c>
      <c r="W645" s="153" t="s">
        <v>1410</v>
      </c>
      <c r="X645" s="9"/>
    </row>
    <row r="646" spans="1:24" s="522" customFormat="1" ht="102" customHeight="1">
      <c r="A646" s="9" t="s">
        <v>6578</v>
      </c>
      <c r="B646" s="100" t="s">
        <v>97</v>
      </c>
      <c r="C646" s="111" t="s">
        <v>967</v>
      </c>
      <c r="D646" s="111" t="s">
        <v>953</v>
      </c>
      <c r="E646" s="111" t="s">
        <v>968</v>
      </c>
      <c r="F646" s="42"/>
      <c r="G646" s="3" t="s">
        <v>385</v>
      </c>
      <c r="H646" s="20">
        <v>0</v>
      </c>
      <c r="I646" s="114">
        <v>470000000</v>
      </c>
      <c r="J646" s="21" t="s">
        <v>1330</v>
      </c>
      <c r="K646" s="19" t="s">
        <v>2073</v>
      </c>
      <c r="L646" s="138" t="s">
        <v>3426</v>
      </c>
      <c r="M646" s="141" t="s">
        <v>383</v>
      </c>
      <c r="N646" s="360" t="s">
        <v>8874</v>
      </c>
      <c r="O646" s="3" t="s">
        <v>1382</v>
      </c>
      <c r="P646" s="7" t="s">
        <v>1352</v>
      </c>
      <c r="Q646" s="3" t="s">
        <v>1351</v>
      </c>
      <c r="R646" s="62">
        <v>1.45</v>
      </c>
      <c r="S646" s="18">
        <v>142231.25</v>
      </c>
      <c r="T646" s="83">
        <f t="shared" si="36"/>
        <v>206235.3125</v>
      </c>
      <c r="U646" s="83">
        <f t="shared" si="52"/>
        <v>230983.55000000002</v>
      </c>
      <c r="V646" s="9" t="s">
        <v>1341</v>
      </c>
      <c r="W646" s="153" t="s">
        <v>1410</v>
      </c>
      <c r="X646" s="9"/>
    </row>
    <row r="647" spans="1:24" s="522" customFormat="1" ht="102" customHeight="1">
      <c r="A647" s="9" t="s">
        <v>6579</v>
      </c>
      <c r="B647" s="100" t="s">
        <v>97</v>
      </c>
      <c r="C647" s="111" t="s">
        <v>1221</v>
      </c>
      <c r="D647" s="111" t="s">
        <v>366</v>
      </c>
      <c r="E647" s="111" t="s">
        <v>367</v>
      </c>
      <c r="F647" s="42"/>
      <c r="G647" s="3" t="s">
        <v>385</v>
      </c>
      <c r="H647" s="20">
        <v>0</v>
      </c>
      <c r="I647" s="114">
        <v>470000000</v>
      </c>
      <c r="J647" s="21" t="s">
        <v>1330</v>
      </c>
      <c r="K647" s="19" t="s">
        <v>2073</v>
      </c>
      <c r="L647" s="138" t="s">
        <v>3426</v>
      </c>
      <c r="M647" s="141" t="s">
        <v>383</v>
      </c>
      <c r="N647" s="360" t="s">
        <v>8874</v>
      </c>
      <c r="O647" s="3" t="s">
        <v>1382</v>
      </c>
      <c r="P647" s="7" t="s">
        <v>1352</v>
      </c>
      <c r="Q647" s="3" t="s">
        <v>1351</v>
      </c>
      <c r="R647" s="62">
        <v>14.061999999999999</v>
      </c>
      <c r="S647" s="18">
        <v>135636.9</v>
      </c>
      <c r="T647" s="83">
        <v>0</v>
      </c>
      <c r="U647" s="83">
        <f t="shared" si="52"/>
        <v>0</v>
      </c>
      <c r="V647" s="9" t="s">
        <v>1341</v>
      </c>
      <c r="W647" s="153" t="s">
        <v>1410</v>
      </c>
      <c r="X647" s="9" t="s">
        <v>9453</v>
      </c>
    </row>
    <row r="648" spans="1:24" s="522" customFormat="1" ht="102" customHeight="1">
      <c r="A648" s="9" t="s">
        <v>10834</v>
      </c>
      <c r="B648" s="100" t="s">
        <v>97</v>
      </c>
      <c r="C648" s="111" t="s">
        <v>1221</v>
      </c>
      <c r="D648" s="111" t="s">
        <v>366</v>
      </c>
      <c r="E648" s="111" t="s">
        <v>367</v>
      </c>
      <c r="F648" s="42"/>
      <c r="G648" s="3" t="s">
        <v>385</v>
      </c>
      <c r="H648" s="20">
        <v>0</v>
      </c>
      <c r="I648" s="114">
        <v>470000000</v>
      </c>
      <c r="J648" s="21" t="s">
        <v>1330</v>
      </c>
      <c r="K648" s="19" t="s">
        <v>10529</v>
      </c>
      <c r="L648" s="138" t="s">
        <v>3426</v>
      </c>
      <c r="M648" s="141" t="s">
        <v>383</v>
      </c>
      <c r="N648" s="360" t="s">
        <v>8874</v>
      </c>
      <c r="O648" s="3" t="s">
        <v>1382</v>
      </c>
      <c r="P648" s="7" t="s">
        <v>1352</v>
      </c>
      <c r="Q648" s="3" t="s">
        <v>1351</v>
      </c>
      <c r="R648" s="62">
        <v>6.3E-2</v>
      </c>
      <c r="S648" s="18">
        <v>135636.9</v>
      </c>
      <c r="T648" s="83">
        <f>R648*S648</f>
        <v>8545.1247000000003</v>
      </c>
      <c r="U648" s="83">
        <f t="shared" si="52"/>
        <v>9570.5396640000017</v>
      </c>
      <c r="V648" s="9" t="s">
        <v>1341</v>
      </c>
      <c r="W648" s="153" t="s">
        <v>1410</v>
      </c>
      <c r="X648" s="9"/>
    </row>
    <row r="649" spans="1:24" s="522" customFormat="1" ht="102" customHeight="1">
      <c r="A649" s="9" t="s">
        <v>6580</v>
      </c>
      <c r="B649" s="100" t="s">
        <v>97</v>
      </c>
      <c r="C649" s="121" t="s">
        <v>969</v>
      </c>
      <c r="D649" s="56" t="s">
        <v>970</v>
      </c>
      <c r="E649" s="56" t="s">
        <v>971</v>
      </c>
      <c r="F649" s="42"/>
      <c r="G649" s="3" t="s">
        <v>385</v>
      </c>
      <c r="H649" s="20">
        <v>0</v>
      </c>
      <c r="I649" s="114">
        <v>470000000</v>
      </c>
      <c r="J649" s="21" t="s">
        <v>1330</v>
      </c>
      <c r="K649" s="19" t="s">
        <v>2073</v>
      </c>
      <c r="L649" s="138" t="s">
        <v>3426</v>
      </c>
      <c r="M649" s="141" t="s">
        <v>383</v>
      </c>
      <c r="N649" s="360" t="s">
        <v>8874</v>
      </c>
      <c r="O649" s="3" t="s">
        <v>1382</v>
      </c>
      <c r="P649" s="7" t="s">
        <v>1352</v>
      </c>
      <c r="Q649" s="3" t="s">
        <v>1351</v>
      </c>
      <c r="R649" s="62">
        <v>3.02</v>
      </c>
      <c r="S649" s="18">
        <v>129178.3</v>
      </c>
      <c r="T649" s="83">
        <f t="shared" si="36"/>
        <v>390118.46600000001</v>
      </c>
      <c r="U649" s="83">
        <f t="shared" si="52"/>
        <v>436932.68192000006</v>
      </c>
      <c r="V649" s="9" t="s">
        <v>1341</v>
      </c>
      <c r="W649" s="153" t="s">
        <v>1410</v>
      </c>
      <c r="X649" s="9"/>
    </row>
    <row r="650" spans="1:24" s="522" customFormat="1" ht="102" customHeight="1">
      <c r="A650" s="9" t="s">
        <v>6581</v>
      </c>
      <c r="B650" s="100" t="s">
        <v>97</v>
      </c>
      <c r="C650" s="121" t="s">
        <v>972</v>
      </c>
      <c r="D650" s="56" t="s">
        <v>970</v>
      </c>
      <c r="E650" s="56" t="s">
        <v>973</v>
      </c>
      <c r="F650" s="42"/>
      <c r="G650" s="3" t="s">
        <v>385</v>
      </c>
      <c r="H650" s="20">
        <v>0</v>
      </c>
      <c r="I650" s="114">
        <v>470000000</v>
      </c>
      <c r="J650" s="21" t="s">
        <v>1330</v>
      </c>
      <c r="K650" s="19" t="s">
        <v>2073</v>
      </c>
      <c r="L650" s="138" t="s">
        <v>3426</v>
      </c>
      <c r="M650" s="141" t="s">
        <v>383</v>
      </c>
      <c r="N650" s="360" t="s">
        <v>8874</v>
      </c>
      <c r="O650" s="3" t="s">
        <v>1382</v>
      </c>
      <c r="P650" s="7" t="s">
        <v>1352</v>
      </c>
      <c r="Q650" s="3" t="s">
        <v>1351</v>
      </c>
      <c r="R650" s="62">
        <v>0.52</v>
      </c>
      <c r="S650" s="18">
        <v>129178.3</v>
      </c>
      <c r="T650" s="83">
        <f t="shared" si="36"/>
        <v>67172.716</v>
      </c>
      <c r="U650" s="83">
        <f t="shared" si="52"/>
        <v>75233.441920000012</v>
      </c>
      <c r="V650" s="9" t="s">
        <v>1341</v>
      </c>
      <c r="W650" s="153" t="s">
        <v>1410</v>
      </c>
      <c r="X650" s="9"/>
    </row>
    <row r="651" spans="1:24" s="522" customFormat="1" ht="102" customHeight="1">
      <c r="A651" s="9" t="s">
        <v>6582</v>
      </c>
      <c r="B651" s="100" t="s">
        <v>97</v>
      </c>
      <c r="C651" s="121" t="s">
        <v>972</v>
      </c>
      <c r="D651" s="56" t="s">
        <v>970</v>
      </c>
      <c r="E651" s="56" t="s">
        <v>974</v>
      </c>
      <c r="F651" s="42"/>
      <c r="G651" s="3" t="s">
        <v>385</v>
      </c>
      <c r="H651" s="20">
        <v>0</v>
      </c>
      <c r="I651" s="114">
        <v>470000000</v>
      </c>
      <c r="J651" s="21" t="s">
        <v>1330</v>
      </c>
      <c r="K651" s="19" t="s">
        <v>2073</v>
      </c>
      <c r="L651" s="138" t="s">
        <v>3426</v>
      </c>
      <c r="M651" s="141" t="s">
        <v>383</v>
      </c>
      <c r="N651" s="360" t="s">
        <v>8874</v>
      </c>
      <c r="O651" s="3" t="s">
        <v>1382</v>
      </c>
      <c r="P651" s="7" t="s">
        <v>1352</v>
      </c>
      <c r="Q651" s="3" t="s">
        <v>1351</v>
      </c>
      <c r="R651" s="62">
        <v>5.0999999999999996</v>
      </c>
      <c r="S651" s="18">
        <v>129178.3</v>
      </c>
      <c r="T651" s="83">
        <f t="shared" si="36"/>
        <v>658809.32999999996</v>
      </c>
      <c r="U651" s="83">
        <f t="shared" si="52"/>
        <v>737866.44960000005</v>
      </c>
      <c r="V651" s="9" t="s">
        <v>1341</v>
      </c>
      <c r="W651" s="153" t="s">
        <v>1410</v>
      </c>
      <c r="X651" s="9"/>
    </row>
    <row r="652" spans="1:24" s="522" customFormat="1" ht="102" customHeight="1">
      <c r="A652" s="9" t="s">
        <v>6583</v>
      </c>
      <c r="B652" s="100" t="s">
        <v>97</v>
      </c>
      <c r="C652" s="121" t="s">
        <v>975</v>
      </c>
      <c r="D652" s="56" t="s">
        <v>970</v>
      </c>
      <c r="E652" s="56" t="s">
        <v>976</v>
      </c>
      <c r="F652" s="42"/>
      <c r="G652" s="3" t="s">
        <v>385</v>
      </c>
      <c r="H652" s="20">
        <v>0</v>
      </c>
      <c r="I652" s="114">
        <v>470000000</v>
      </c>
      <c r="J652" s="21" t="s">
        <v>1330</v>
      </c>
      <c r="K652" s="19" t="s">
        <v>2073</v>
      </c>
      <c r="L652" s="138" t="s">
        <v>3426</v>
      </c>
      <c r="M652" s="141" t="s">
        <v>383</v>
      </c>
      <c r="N652" s="360" t="s">
        <v>8874</v>
      </c>
      <c r="O652" s="3" t="s">
        <v>1382</v>
      </c>
      <c r="P652" s="7" t="s">
        <v>1352</v>
      </c>
      <c r="Q652" s="3" t="s">
        <v>1351</v>
      </c>
      <c r="R652" s="62">
        <v>26.3</v>
      </c>
      <c r="S652" s="18">
        <v>129178.3</v>
      </c>
      <c r="T652" s="83">
        <f t="shared" si="36"/>
        <v>3397389.29</v>
      </c>
      <c r="U652" s="83">
        <f t="shared" si="52"/>
        <v>3805076.0048000002</v>
      </c>
      <c r="V652" s="9" t="s">
        <v>1341</v>
      </c>
      <c r="W652" s="153" t="s">
        <v>1410</v>
      </c>
      <c r="X652" s="9"/>
    </row>
    <row r="653" spans="1:24" s="522" customFormat="1" ht="102" customHeight="1">
      <c r="A653" s="9" t="s">
        <v>6584</v>
      </c>
      <c r="B653" s="100" t="s">
        <v>97</v>
      </c>
      <c r="C653" s="121" t="s">
        <v>985</v>
      </c>
      <c r="D653" s="56" t="s">
        <v>970</v>
      </c>
      <c r="E653" s="56" t="s">
        <v>986</v>
      </c>
      <c r="F653" s="42"/>
      <c r="G653" s="3" t="s">
        <v>385</v>
      </c>
      <c r="H653" s="20">
        <v>0</v>
      </c>
      <c r="I653" s="114">
        <v>470000000</v>
      </c>
      <c r="J653" s="21" t="s">
        <v>1330</v>
      </c>
      <c r="K653" s="19" t="s">
        <v>2073</v>
      </c>
      <c r="L653" s="138" t="s">
        <v>3426</v>
      </c>
      <c r="M653" s="141" t="s">
        <v>383</v>
      </c>
      <c r="N653" s="360" t="s">
        <v>8874</v>
      </c>
      <c r="O653" s="3" t="s">
        <v>1382</v>
      </c>
      <c r="P653" s="7" t="s">
        <v>1352</v>
      </c>
      <c r="Q653" s="3" t="s">
        <v>1351</v>
      </c>
      <c r="R653" s="62">
        <v>6.5369999999999999</v>
      </c>
      <c r="S653" s="18">
        <v>129178.3</v>
      </c>
      <c r="T653" s="83">
        <v>0</v>
      </c>
      <c r="U653" s="83">
        <f t="shared" si="52"/>
        <v>0</v>
      </c>
      <c r="V653" s="9" t="s">
        <v>1341</v>
      </c>
      <c r="W653" s="153" t="s">
        <v>1410</v>
      </c>
      <c r="X653" s="9" t="s">
        <v>11562</v>
      </c>
    </row>
    <row r="654" spans="1:24" s="582" customFormat="1" ht="102" customHeight="1">
      <c r="A654" s="9" t="s">
        <v>11534</v>
      </c>
      <c r="B654" s="100" t="s">
        <v>97</v>
      </c>
      <c r="C654" s="121" t="s">
        <v>11537</v>
      </c>
      <c r="D654" s="56" t="s">
        <v>970</v>
      </c>
      <c r="E654" s="56" t="s">
        <v>11538</v>
      </c>
      <c r="F654" s="42"/>
      <c r="G654" s="3" t="s">
        <v>384</v>
      </c>
      <c r="H654" s="20">
        <v>0</v>
      </c>
      <c r="I654" s="114">
        <v>470000000</v>
      </c>
      <c r="J654" s="21" t="s">
        <v>1330</v>
      </c>
      <c r="K654" s="19" t="s">
        <v>11519</v>
      </c>
      <c r="L654" s="138" t="s">
        <v>11553</v>
      </c>
      <c r="M654" s="141" t="s">
        <v>383</v>
      </c>
      <c r="N654" s="360" t="s">
        <v>8877</v>
      </c>
      <c r="O654" s="3" t="s">
        <v>11533</v>
      </c>
      <c r="P654" s="7" t="s">
        <v>1352</v>
      </c>
      <c r="Q654" s="3" t="s">
        <v>1351</v>
      </c>
      <c r="R654" s="62">
        <v>6.5369999999999999</v>
      </c>
      <c r="S654" s="18">
        <v>129178.3</v>
      </c>
      <c r="T654" s="83">
        <f t="shared" ref="T654" si="57">R654*S654</f>
        <v>844438.54709999997</v>
      </c>
      <c r="U654" s="83">
        <f t="shared" ref="U654" si="58">T654*1.12</f>
        <v>945771.17275200004</v>
      </c>
      <c r="V654" s="9" t="s">
        <v>1341</v>
      </c>
      <c r="W654" s="153" t="s">
        <v>1410</v>
      </c>
      <c r="X654" s="9"/>
    </row>
    <row r="655" spans="1:24" s="522" customFormat="1" ht="102" customHeight="1">
      <c r="A655" s="9" t="s">
        <v>6585</v>
      </c>
      <c r="B655" s="100" t="s">
        <v>97</v>
      </c>
      <c r="C655" s="121" t="s">
        <v>977</v>
      </c>
      <c r="D655" s="56" t="s">
        <v>970</v>
      </c>
      <c r="E655" s="56" t="s">
        <v>978</v>
      </c>
      <c r="F655" s="42"/>
      <c r="G655" s="3" t="s">
        <v>385</v>
      </c>
      <c r="H655" s="20">
        <v>0</v>
      </c>
      <c r="I655" s="114">
        <v>470000000</v>
      </c>
      <c r="J655" s="21" t="s">
        <v>1330</v>
      </c>
      <c r="K655" s="19" t="s">
        <v>2073</v>
      </c>
      <c r="L655" s="138" t="s">
        <v>3426</v>
      </c>
      <c r="M655" s="141" t="s">
        <v>383</v>
      </c>
      <c r="N655" s="360" t="s">
        <v>8874</v>
      </c>
      <c r="O655" s="3" t="s">
        <v>1382</v>
      </c>
      <c r="P655" s="7" t="s">
        <v>1352</v>
      </c>
      <c r="Q655" s="3" t="s">
        <v>1351</v>
      </c>
      <c r="R655" s="62">
        <v>8.4550000000000001</v>
      </c>
      <c r="S655" s="18">
        <v>129178.3</v>
      </c>
      <c r="T655" s="83">
        <v>0</v>
      </c>
      <c r="U655" s="83">
        <f t="shared" si="52"/>
        <v>0</v>
      </c>
      <c r="V655" s="9" t="s">
        <v>1341</v>
      </c>
      <c r="W655" s="153" t="s">
        <v>1410</v>
      </c>
      <c r="X655" s="9" t="s">
        <v>11562</v>
      </c>
    </row>
    <row r="656" spans="1:24" s="582" customFormat="1" ht="102" customHeight="1">
      <c r="A656" s="9" t="s">
        <v>11535</v>
      </c>
      <c r="B656" s="100" t="s">
        <v>97</v>
      </c>
      <c r="C656" s="121" t="s">
        <v>11539</v>
      </c>
      <c r="D656" s="56" t="s">
        <v>970</v>
      </c>
      <c r="E656" s="56" t="s">
        <v>11540</v>
      </c>
      <c r="F656" s="42"/>
      <c r="G656" s="3" t="s">
        <v>384</v>
      </c>
      <c r="H656" s="20">
        <v>0</v>
      </c>
      <c r="I656" s="114">
        <v>470000000</v>
      </c>
      <c r="J656" s="21" t="s">
        <v>1330</v>
      </c>
      <c r="K656" s="19" t="s">
        <v>11519</v>
      </c>
      <c r="L656" s="138" t="s">
        <v>11553</v>
      </c>
      <c r="M656" s="141" t="s">
        <v>383</v>
      </c>
      <c r="N656" s="360" t="s">
        <v>8877</v>
      </c>
      <c r="O656" s="3" t="s">
        <v>11533</v>
      </c>
      <c r="P656" s="7" t="s">
        <v>1352</v>
      </c>
      <c r="Q656" s="3" t="s">
        <v>1351</v>
      </c>
      <c r="R656" s="62">
        <v>8.4550000000000001</v>
      </c>
      <c r="S656" s="18">
        <v>129178.3</v>
      </c>
      <c r="T656" s="83">
        <f t="shared" ref="T656" si="59">R656*S656</f>
        <v>1092202.5264999999</v>
      </c>
      <c r="U656" s="83">
        <f t="shared" ref="U656" si="60">T656*1.12</f>
        <v>1223266.82968</v>
      </c>
      <c r="V656" s="9" t="s">
        <v>1341</v>
      </c>
      <c r="W656" s="153" t="s">
        <v>1410</v>
      </c>
      <c r="X656" s="9"/>
    </row>
    <row r="657" spans="1:24" s="522" customFormat="1" ht="102" customHeight="1">
      <c r="A657" s="9" t="s">
        <v>6586</v>
      </c>
      <c r="B657" s="100" t="s">
        <v>97</v>
      </c>
      <c r="C657" s="121" t="s">
        <v>979</v>
      </c>
      <c r="D657" s="56" t="s">
        <v>970</v>
      </c>
      <c r="E657" s="56" t="s">
        <v>980</v>
      </c>
      <c r="F657" s="42"/>
      <c r="G657" s="3" t="s">
        <v>385</v>
      </c>
      <c r="H657" s="20">
        <v>0</v>
      </c>
      <c r="I657" s="114">
        <v>470000000</v>
      </c>
      <c r="J657" s="21" t="s">
        <v>1330</v>
      </c>
      <c r="K657" s="19" t="s">
        <v>2073</v>
      </c>
      <c r="L657" s="138" t="s">
        <v>3426</v>
      </c>
      <c r="M657" s="141" t="s">
        <v>383</v>
      </c>
      <c r="N657" s="360" t="s">
        <v>8874</v>
      </c>
      <c r="O657" s="3" t="s">
        <v>1382</v>
      </c>
      <c r="P657" s="7" t="s">
        <v>1352</v>
      </c>
      <c r="Q657" s="3" t="s">
        <v>1351</v>
      </c>
      <c r="R657" s="62">
        <v>2.08</v>
      </c>
      <c r="S657" s="18">
        <v>121383.02</v>
      </c>
      <c r="T657" s="83">
        <v>0</v>
      </c>
      <c r="U657" s="83">
        <f t="shared" si="52"/>
        <v>0</v>
      </c>
      <c r="V657" s="9" t="s">
        <v>1341</v>
      </c>
      <c r="W657" s="153" t="s">
        <v>1410</v>
      </c>
      <c r="X657" s="9" t="s">
        <v>11562</v>
      </c>
    </row>
    <row r="658" spans="1:24" s="582" customFormat="1" ht="102" customHeight="1">
      <c r="A658" s="9" t="s">
        <v>11536</v>
      </c>
      <c r="B658" s="100" t="s">
        <v>97</v>
      </c>
      <c r="C658" s="121" t="s">
        <v>11541</v>
      </c>
      <c r="D658" s="56" t="s">
        <v>970</v>
      </c>
      <c r="E658" s="56" t="s">
        <v>11542</v>
      </c>
      <c r="F658" s="42"/>
      <c r="G658" s="3" t="s">
        <v>384</v>
      </c>
      <c r="H658" s="20">
        <v>0</v>
      </c>
      <c r="I658" s="114">
        <v>470000000</v>
      </c>
      <c r="J658" s="21" t="s">
        <v>1330</v>
      </c>
      <c r="K658" s="19" t="s">
        <v>11519</v>
      </c>
      <c r="L658" s="138" t="s">
        <v>11553</v>
      </c>
      <c r="M658" s="141" t="s">
        <v>383</v>
      </c>
      <c r="N658" s="360" t="s">
        <v>8877</v>
      </c>
      <c r="O658" s="3" t="s">
        <v>11533</v>
      </c>
      <c r="P658" s="7" t="s">
        <v>1352</v>
      </c>
      <c r="Q658" s="3" t="s">
        <v>1351</v>
      </c>
      <c r="R658" s="62">
        <v>2.08</v>
      </c>
      <c r="S658" s="18">
        <v>121383.02</v>
      </c>
      <c r="T658" s="83">
        <f t="shared" ref="T658" si="61">R658*S658</f>
        <v>252476.68160000001</v>
      </c>
      <c r="U658" s="83">
        <f t="shared" ref="U658" si="62">T658*1.12</f>
        <v>282773.88339200005</v>
      </c>
      <c r="V658" s="9" t="s">
        <v>1341</v>
      </c>
      <c r="W658" s="153" t="s">
        <v>1410</v>
      </c>
      <c r="X658" s="9"/>
    </row>
    <row r="659" spans="1:24" s="522" customFormat="1" ht="102" customHeight="1">
      <c r="A659" s="9" t="s">
        <v>6587</v>
      </c>
      <c r="B659" s="100" t="s">
        <v>97</v>
      </c>
      <c r="C659" s="121" t="s">
        <v>981</v>
      </c>
      <c r="D659" s="56" t="s">
        <v>970</v>
      </c>
      <c r="E659" s="56" t="s">
        <v>982</v>
      </c>
      <c r="F659" s="9"/>
      <c r="G659" s="3" t="s">
        <v>385</v>
      </c>
      <c r="H659" s="20">
        <v>0</v>
      </c>
      <c r="I659" s="114">
        <v>470000000</v>
      </c>
      <c r="J659" s="21" t="s">
        <v>1330</v>
      </c>
      <c r="K659" s="19" t="s">
        <v>2073</v>
      </c>
      <c r="L659" s="138" t="s">
        <v>3426</v>
      </c>
      <c r="M659" s="141" t="s">
        <v>383</v>
      </c>
      <c r="N659" s="360" t="s">
        <v>8874</v>
      </c>
      <c r="O659" s="3" t="s">
        <v>1382</v>
      </c>
      <c r="P659" s="7" t="s">
        <v>1352</v>
      </c>
      <c r="Q659" s="3" t="s">
        <v>1351</v>
      </c>
      <c r="R659" s="62">
        <v>2.6259999999999999</v>
      </c>
      <c r="S659" s="18">
        <v>121383.02</v>
      </c>
      <c r="T659" s="83">
        <f t="shared" si="36"/>
        <v>318751.81052</v>
      </c>
      <c r="U659" s="83">
        <f t="shared" si="52"/>
        <v>357002.02778240002</v>
      </c>
      <c r="V659" s="9" t="s">
        <v>1341</v>
      </c>
      <c r="W659" s="153" t="s">
        <v>1410</v>
      </c>
      <c r="X659" s="9"/>
    </row>
    <row r="660" spans="1:24" s="522" customFormat="1" ht="102" customHeight="1">
      <c r="A660" s="9" t="s">
        <v>6588</v>
      </c>
      <c r="B660" s="100" t="s">
        <v>97</v>
      </c>
      <c r="C660" s="121" t="s">
        <v>983</v>
      </c>
      <c r="D660" s="56" t="s">
        <v>970</v>
      </c>
      <c r="E660" s="56" t="s">
        <v>984</v>
      </c>
      <c r="F660" s="9"/>
      <c r="G660" s="3" t="s">
        <v>385</v>
      </c>
      <c r="H660" s="20">
        <v>0</v>
      </c>
      <c r="I660" s="114">
        <v>470000000</v>
      </c>
      <c r="J660" s="21" t="s">
        <v>1330</v>
      </c>
      <c r="K660" s="19" t="s">
        <v>2073</v>
      </c>
      <c r="L660" s="138" t="s">
        <v>3426</v>
      </c>
      <c r="M660" s="141" t="s">
        <v>383</v>
      </c>
      <c r="N660" s="360" t="s">
        <v>8874</v>
      </c>
      <c r="O660" s="3" t="s">
        <v>1382</v>
      </c>
      <c r="P660" s="7" t="s">
        <v>1352</v>
      </c>
      <c r="Q660" s="3" t="s">
        <v>1351</v>
      </c>
      <c r="R660" s="62">
        <v>4.1399999999999997</v>
      </c>
      <c r="S660" s="18">
        <v>121383.02</v>
      </c>
      <c r="T660" s="83">
        <f t="shared" si="36"/>
        <v>502525.70279999997</v>
      </c>
      <c r="U660" s="83">
        <f t="shared" si="52"/>
        <v>562828.787136</v>
      </c>
      <c r="V660" s="9" t="s">
        <v>1341</v>
      </c>
      <c r="W660" s="153" t="s">
        <v>1410</v>
      </c>
      <c r="X660" s="9"/>
    </row>
    <row r="661" spans="1:24" s="522" customFormat="1" ht="102" customHeight="1">
      <c r="A661" s="9" t="s">
        <v>6589</v>
      </c>
      <c r="B661" s="100" t="s">
        <v>97</v>
      </c>
      <c r="C661" s="121" t="s">
        <v>987</v>
      </c>
      <c r="D661" s="56" t="s">
        <v>970</v>
      </c>
      <c r="E661" s="56" t="s">
        <v>2074</v>
      </c>
      <c r="F661" s="9"/>
      <c r="G661" s="3" t="s">
        <v>385</v>
      </c>
      <c r="H661" s="20">
        <v>0</v>
      </c>
      <c r="I661" s="114">
        <v>470000000</v>
      </c>
      <c r="J661" s="21" t="s">
        <v>1330</v>
      </c>
      <c r="K661" s="19" t="s">
        <v>2073</v>
      </c>
      <c r="L661" s="138" t="s">
        <v>3426</v>
      </c>
      <c r="M661" s="141" t="s">
        <v>383</v>
      </c>
      <c r="N661" s="360" t="s">
        <v>8874</v>
      </c>
      <c r="O661" s="3" t="s">
        <v>1382</v>
      </c>
      <c r="P661" s="7" t="s">
        <v>1352</v>
      </c>
      <c r="Q661" s="3" t="s">
        <v>1351</v>
      </c>
      <c r="R661" s="62">
        <v>0.67100000000000004</v>
      </c>
      <c r="S661" s="18">
        <v>121383.02</v>
      </c>
      <c r="T661" s="83">
        <f t="shared" ref="T661:T739" si="63">R661*S661</f>
        <v>81448.006420000005</v>
      </c>
      <c r="U661" s="83">
        <f t="shared" si="52"/>
        <v>91221.767190400016</v>
      </c>
      <c r="V661" s="9" t="s">
        <v>1341</v>
      </c>
      <c r="W661" s="153" t="s">
        <v>1410</v>
      </c>
      <c r="X661" s="9"/>
    </row>
    <row r="662" spans="1:24" s="522" customFormat="1" ht="102" customHeight="1">
      <c r="A662" s="9" t="s">
        <v>6590</v>
      </c>
      <c r="B662" s="100" t="s">
        <v>97</v>
      </c>
      <c r="C662" s="111" t="s">
        <v>993</v>
      </c>
      <c r="D662" s="111" t="s">
        <v>994</v>
      </c>
      <c r="E662" s="111" t="s">
        <v>995</v>
      </c>
      <c r="F662" s="9"/>
      <c r="G662" s="3" t="s">
        <v>385</v>
      </c>
      <c r="H662" s="20">
        <v>0</v>
      </c>
      <c r="I662" s="114">
        <v>470000000</v>
      </c>
      <c r="J662" s="21" t="s">
        <v>1330</v>
      </c>
      <c r="K662" s="19" t="s">
        <v>1892</v>
      </c>
      <c r="L662" s="138" t="s">
        <v>3426</v>
      </c>
      <c r="M662" s="141" t="s">
        <v>383</v>
      </c>
      <c r="N662" s="360" t="s">
        <v>2077</v>
      </c>
      <c r="O662" s="3" t="s">
        <v>1382</v>
      </c>
      <c r="P662" s="7" t="s">
        <v>1352</v>
      </c>
      <c r="Q662" s="3" t="s">
        <v>1351</v>
      </c>
      <c r="R662" s="62">
        <v>21.99</v>
      </c>
      <c r="S662" s="18">
        <v>106337</v>
      </c>
      <c r="T662" s="83">
        <f t="shared" si="63"/>
        <v>2338350.63</v>
      </c>
      <c r="U662" s="83">
        <f t="shared" si="52"/>
        <v>2618952.7056</v>
      </c>
      <c r="V662" s="9" t="s">
        <v>1341</v>
      </c>
      <c r="W662" s="153" t="s">
        <v>1410</v>
      </c>
      <c r="X662" s="9"/>
    </row>
    <row r="663" spans="1:24" s="522" customFormat="1" ht="102" customHeight="1">
      <c r="A663" s="9" t="s">
        <v>6591</v>
      </c>
      <c r="B663" s="100" t="s">
        <v>97</v>
      </c>
      <c r="C663" s="111" t="s">
        <v>988</v>
      </c>
      <c r="D663" s="111" t="s">
        <v>989</v>
      </c>
      <c r="E663" s="122" t="s">
        <v>990</v>
      </c>
      <c r="F663" s="9"/>
      <c r="G663" s="3" t="s">
        <v>385</v>
      </c>
      <c r="H663" s="20">
        <v>0</v>
      </c>
      <c r="I663" s="114">
        <v>470000000</v>
      </c>
      <c r="J663" s="21" t="s">
        <v>1330</v>
      </c>
      <c r="K663" s="19" t="s">
        <v>1892</v>
      </c>
      <c r="L663" s="138" t="s">
        <v>3426</v>
      </c>
      <c r="M663" s="141" t="s">
        <v>383</v>
      </c>
      <c r="N663" s="360" t="s">
        <v>2077</v>
      </c>
      <c r="O663" s="3" t="s">
        <v>1382</v>
      </c>
      <c r="P663" s="7" t="s">
        <v>1352</v>
      </c>
      <c r="Q663" s="3" t="s">
        <v>1351</v>
      </c>
      <c r="R663" s="62">
        <v>0.5</v>
      </c>
      <c r="S663" s="18">
        <v>128958.83</v>
      </c>
      <c r="T663" s="83">
        <f t="shared" si="63"/>
        <v>64479.415000000001</v>
      </c>
      <c r="U663" s="83">
        <f t="shared" si="52"/>
        <v>72216.944800000012</v>
      </c>
      <c r="V663" s="9" t="s">
        <v>1341</v>
      </c>
      <c r="W663" s="153" t="s">
        <v>1410</v>
      </c>
      <c r="X663" s="9"/>
    </row>
    <row r="664" spans="1:24" s="522" customFormat="1" ht="102" customHeight="1">
      <c r="A664" s="9" t="s">
        <v>6592</v>
      </c>
      <c r="B664" s="100" t="s">
        <v>97</v>
      </c>
      <c r="C664" s="111" t="s">
        <v>1190</v>
      </c>
      <c r="D664" s="111" t="s">
        <v>1024</v>
      </c>
      <c r="E664" s="3" t="s">
        <v>1191</v>
      </c>
      <c r="F664" s="9"/>
      <c r="G664" s="3" t="s">
        <v>385</v>
      </c>
      <c r="H664" s="20">
        <v>0</v>
      </c>
      <c r="I664" s="114">
        <v>470000000</v>
      </c>
      <c r="J664" s="21" t="s">
        <v>1330</v>
      </c>
      <c r="K664" s="19" t="s">
        <v>1892</v>
      </c>
      <c r="L664" s="138" t="s">
        <v>3426</v>
      </c>
      <c r="M664" s="141" t="s">
        <v>383</v>
      </c>
      <c r="N664" s="360" t="s">
        <v>2077</v>
      </c>
      <c r="O664" s="3" t="s">
        <v>1382</v>
      </c>
      <c r="P664" s="7" t="s">
        <v>1352</v>
      </c>
      <c r="Q664" s="3" t="s">
        <v>1351</v>
      </c>
      <c r="R664" s="62">
        <v>1.796</v>
      </c>
      <c r="S664" s="18">
        <v>128958.83</v>
      </c>
      <c r="T664" s="83">
        <f t="shared" si="63"/>
        <v>231610.05868000002</v>
      </c>
      <c r="U664" s="83">
        <f t="shared" si="52"/>
        <v>259403.26572160004</v>
      </c>
      <c r="V664" s="9" t="s">
        <v>1341</v>
      </c>
      <c r="W664" s="153" t="s">
        <v>1410</v>
      </c>
      <c r="X664" s="9"/>
    </row>
    <row r="665" spans="1:24" s="522" customFormat="1" ht="102" customHeight="1">
      <c r="A665" s="9" t="s">
        <v>6593</v>
      </c>
      <c r="B665" s="100" t="s">
        <v>97</v>
      </c>
      <c r="C665" s="111" t="s">
        <v>991</v>
      </c>
      <c r="D665" s="111" t="s">
        <v>989</v>
      </c>
      <c r="E665" s="122" t="s">
        <v>992</v>
      </c>
      <c r="F665" s="9"/>
      <c r="G665" s="3" t="s">
        <v>385</v>
      </c>
      <c r="H665" s="20">
        <v>0</v>
      </c>
      <c r="I665" s="114">
        <v>470000000</v>
      </c>
      <c r="J665" s="21" t="s">
        <v>1330</v>
      </c>
      <c r="K665" s="19" t="s">
        <v>1892</v>
      </c>
      <c r="L665" s="138" t="s">
        <v>3426</v>
      </c>
      <c r="M665" s="141" t="s">
        <v>383</v>
      </c>
      <c r="N665" s="360" t="s">
        <v>2077</v>
      </c>
      <c r="O665" s="3" t="s">
        <v>1382</v>
      </c>
      <c r="P665" s="7" t="s">
        <v>1352</v>
      </c>
      <c r="Q665" s="3" t="s">
        <v>1351</v>
      </c>
      <c r="R665" s="62">
        <v>5.96</v>
      </c>
      <c r="S665" s="18">
        <v>128958.83</v>
      </c>
      <c r="T665" s="83">
        <f t="shared" si="63"/>
        <v>768594.62679999997</v>
      </c>
      <c r="U665" s="83">
        <f t="shared" si="52"/>
        <v>860825.98201600008</v>
      </c>
      <c r="V665" s="9" t="s">
        <v>1341</v>
      </c>
      <c r="W665" s="153" t="s">
        <v>1410</v>
      </c>
      <c r="X665" s="9"/>
    </row>
    <row r="666" spans="1:24" s="522" customFormat="1" ht="102" customHeight="1">
      <c r="A666" s="9" t="s">
        <v>6594</v>
      </c>
      <c r="B666" s="100" t="s">
        <v>97</v>
      </c>
      <c r="C666" s="111" t="s">
        <v>998</v>
      </c>
      <c r="D666" s="111" t="s">
        <v>989</v>
      </c>
      <c r="E666" s="111" t="s">
        <v>999</v>
      </c>
      <c r="F666" s="9"/>
      <c r="G666" s="3" t="s">
        <v>385</v>
      </c>
      <c r="H666" s="20">
        <v>0</v>
      </c>
      <c r="I666" s="114">
        <v>470000000</v>
      </c>
      <c r="J666" s="21" t="s">
        <v>1330</v>
      </c>
      <c r="K666" s="19" t="s">
        <v>1892</v>
      </c>
      <c r="L666" s="138" t="s">
        <v>3426</v>
      </c>
      <c r="M666" s="141" t="s">
        <v>383</v>
      </c>
      <c r="N666" s="360" t="s">
        <v>2077</v>
      </c>
      <c r="O666" s="3" t="s">
        <v>1382</v>
      </c>
      <c r="P666" s="7" t="s">
        <v>1352</v>
      </c>
      <c r="Q666" s="3" t="s">
        <v>1351</v>
      </c>
      <c r="R666" s="62">
        <v>6.0970000000000004</v>
      </c>
      <c r="S666" s="18">
        <v>128958.83</v>
      </c>
      <c r="T666" s="83">
        <f t="shared" si="63"/>
        <v>786261.98651000008</v>
      </c>
      <c r="U666" s="83">
        <f t="shared" si="52"/>
        <v>880613.42489120015</v>
      </c>
      <c r="V666" s="9" t="s">
        <v>1341</v>
      </c>
      <c r="W666" s="153" t="s">
        <v>1410</v>
      </c>
      <c r="X666" s="9"/>
    </row>
    <row r="667" spans="1:24" s="522" customFormat="1" ht="102" customHeight="1">
      <c r="A667" s="9" t="s">
        <v>6595</v>
      </c>
      <c r="B667" s="100" t="s">
        <v>97</v>
      </c>
      <c r="C667" s="111" t="s">
        <v>1000</v>
      </c>
      <c r="D667" s="111" t="s">
        <v>989</v>
      </c>
      <c r="E667" s="111" t="s">
        <v>1001</v>
      </c>
      <c r="F667" s="9"/>
      <c r="G667" s="3" t="s">
        <v>385</v>
      </c>
      <c r="H667" s="20">
        <v>0</v>
      </c>
      <c r="I667" s="114">
        <v>470000000</v>
      </c>
      <c r="J667" s="21" t="s">
        <v>1330</v>
      </c>
      <c r="K667" s="19" t="s">
        <v>1892</v>
      </c>
      <c r="L667" s="138" t="s">
        <v>3426</v>
      </c>
      <c r="M667" s="141" t="s">
        <v>383</v>
      </c>
      <c r="N667" s="360" t="s">
        <v>2077</v>
      </c>
      <c r="O667" s="3" t="s">
        <v>1382</v>
      </c>
      <c r="P667" s="7" t="s">
        <v>1352</v>
      </c>
      <c r="Q667" s="3" t="s">
        <v>1351</v>
      </c>
      <c r="R667" s="62">
        <v>17.38</v>
      </c>
      <c r="S667" s="18">
        <v>128958.83</v>
      </c>
      <c r="T667" s="83">
        <f t="shared" si="63"/>
        <v>2241304.4654000001</v>
      </c>
      <c r="U667" s="83">
        <f t="shared" si="52"/>
        <v>2510261.0012480002</v>
      </c>
      <c r="V667" s="9" t="s">
        <v>1341</v>
      </c>
      <c r="W667" s="153" t="s">
        <v>1410</v>
      </c>
      <c r="X667" s="9"/>
    </row>
    <row r="668" spans="1:24" s="522" customFormat="1" ht="102" customHeight="1">
      <c r="A668" s="9" t="s">
        <v>6596</v>
      </c>
      <c r="B668" s="100" t="s">
        <v>97</v>
      </c>
      <c r="C668" s="111" t="s">
        <v>996</v>
      </c>
      <c r="D668" s="111" t="s">
        <v>989</v>
      </c>
      <c r="E668" s="111" t="s">
        <v>997</v>
      </c>
      <c r="F668" s="9"/>
      <c r="G668" s="3" t="s">
        <v>385</v>
      </c>
      <c r="H668" s="20">
        <v>0</v>
      </c>
      <c r="I668" s="114">
        <v>470000000</v>
      </c>
      <c r="J668" s="21" t="s">
        <v>1330</v>
      </c>
      <c r="K668" s="19" t="s">
        <v>2079</v>
      </c>
      <c r="L668" s="138" t="s">
        <v>3426</v>
      </c>
      <c r="M668" s="141" t="s">
        <v>383</v>
      </c>
      <c r="N668" s="360" t="s">
        <v>2075</v>
      </c>
      <c r="O668" s="3" t="s">
        <v>1382</v>
      </c>
      <c r="P668" s="7" t="s">
        <v>1352</v>
      </c>
      <c r="Q668" s="3" t="s">
        <v>1351</v>
      </c>
      <c r="R668" s="62">
        <v>38.51</v>
      </c>
      <c r="S668" s="18">
        <v>128958.83</v>
      </c>
      <c r="T668" s="83">
        <f t="shared" si="63"/>
        <v>4966204.5433</v>
      </c>
      <c r="U668" s="83">
        <f t="shared" si="52"/>
        <v>5562149.0884960005</v>
      </c>
      <c r="V668" s="9" t="s">
        <v>1341</v>
      </c>
      <c r="W668" s="153" t="s">
        <v>1410</v>
      </c>
      <c r="X668" s="9"/>
    </row>
    <row r="669" spans="1:24" s="522" customFormat="1" ht="102" customHeight="1">
      <c r="A669" s="9" t="s">
        <v>6597</v>
      </c>
      <c r="B669" s="100" t="s">
        <v>97</v>
      </c>
      <c r="C669" s="111" t="s">
        <v>1002</v>
      </c>
      <c r="D669" s="111" t="s">
        <v>989</v>
      </c>
      <c r="E669" s="111" t="s">
        <v>1003</v>
      </c>
      <c r="F669" s="9"/>
      <c r="G669" s="3" t="s">
        <v>385</v>
      </c>
      <c r="H669" s="20">
        <v>0</v>
      </c>
      <c r="I669" s="114">
        <v>470000000</v>
      </c>
      <c r="J669" s="21" t="s">
        <v>1330</v>
      </c>
      <c r="K669" s="19" t="s">
        <v>2078</v>
      </c>
      <c r="L669" s="138" t="s">
        <v>3426</v>
      </c>
      <c r="M669" s="141" t="s">
        <v>383</v>
      </c>
      <c r="N669" s="360" t="s">
        <v>2076</v>
      </c>
      <c r="O669" s="3" t="s">
        <v>1382</v>
      </c>
      <c r="P669" s="7" t="s">
        <v>1352</v>
      </c>
      <c r="Q669" s="3" t="s">
        <v>1351</v>
      </c>
      <c r="R669" s="62">
        <v>11.34</v>
      </c>
      <c r="S669" s="18">
        <v>128958.83</v>
      </c>
      <c r="T669" s="83">
        <f t="shared" si="63"/>
        <v>1462393.1322000001</v>
      </c>
      <c r="U669" s="83">
        <f t="shared" si="52"/>
        <v>1637880.3080640002</v>
      </c>
      <c r="V669" s="9" t="s">
        <v>1341</v>
      </c>
      <c r="W669" s="153" t="s">
        <v>1410</v>
      </c>
      <c r="X669" s="9"/>
    </row>
    <row r="670" spans="1:24" s="522" customFormat="1" ht="102" customHeight="1">
      <c r="A670" s="9" t="s">
        <v>6598</v>
      </c>
      <c r="B670" s="100" t="s">
        <v>97</v>
      </c>
      <c r="C670" s="111" t="s">
        <v>1004</v>
      </c>
      <c r="D670" s="111" t="s">
        <v>989</v>
      </c>
      <c r="E670" s="111" t="s">
        <v>1005</v>
      </c>
      <c r="F670" s="9"/>
      <c r="G670" s="3" t="s">
        <v>385</v>
      </c>
      <c r="H670" s="20">
        <v>0</v>
      </c>
      <c r="I670" s="114">
        <v>470000000</v>
      </c>
      <c r="J670" s="21" t="s">
        <v>1330</v>
      </c>
      <c r="K670" s="19" t="s">
        <v>2078</v>
      </c>
      <c r="L670" s="138" t="s">
        <v>3426</v>
      </c>
      <c r="M670" s="141" t="s">
        <v>383</v>
      </c>
      <c r="N670" s="360" t="s">
        <v>2076</v>
      </c>
      <c r="O670" s="3" t="s">
        <v>1382</v>
      </c>
      <c r="P670" s="7" t="s">
        <v>1352</v>
      </c>
      <c r="Q670" s="3" t="s">
        <v>1351</v>
      </c>
      <c r="R670" s="62">
        <v>8.1709999999999994</v>
      </c>
      <c r="S670" s="19">
        <v>133396.57</v>
      </c>
      <c r="T670" s="83">
        <f t="shared" si="63"/>
        <v>1089983.37347</v>
      </c>
      <c r="U670" s="83">
        <f t="shared" si="52"/>
        <v>1220781.3782864001</v>
      </c>
      <c r="V670" s="9" t="s">
        <v>1341</v>
      </c>
      <c r="W670" s="153" t="s">
        <v>1410</v>
      </c>
      <c r="X670" s="9"/>
    </row>
    <row r="671" spans="1:24" s="522" customFormat="1" ht="102" customHeight="1">
      <c r="A671" s="9" t="s">
        <v>6599</v>
      </c>
      <c r="B671" s="100" t="s">
        <v>97</v>
      </c>
      <c r="C671" s="111" t="s">
        <v>1006</v>
      </c>
      <c r="D671" s="111" t="s">
        <v>989</v>
      </c>
      <c r="E671" s="111" t="s">
        <v>1007</v>
      </c>
      <c r="F671" s="9"/>
      <c r="G671" s="3" t="s">
        <v>385</v>
      </c>
      <c r="H671" s="20">
        <v>0</v>
      </c>
      <c r="I671" s="114">
        <v>470000000</v>
      </c>
      <c r="J671" s="21" t="s">
        <v>1330</v>
      </c>
      <c r="K671" s="19" t="s">
        <v>2080</v>
      </c>
      <c r="L671" s="138" t="s">
        <v>3426</v>
      </c>
      <c r="M671" s="141" t="s">
        <v>383</v>
      </c>
      <c r="N671" s="360" t="s">
        <v>2075</v>
      </c>
      <c r="O671" s="3" t="s">
        <v>1382</v>
      </c>
      <c r="P671" s="7" t="s">
        <v>1352</v>
      </c>
      <c r="Q671" s="3" t="s">
        <v>1351</v>
      </c>
      <c r="R671" s="62">
        <v>20</v>
      </c>
      <c r="S671" s="19">
        <v>125975.53</v>
      </c>
      <c r="T671" s="83">
        <f t="shared" si="63"/>
        <v>2519510.6</v>
      </c>
      <c r="U671" s="83">
        <f t="shared" si="52"/>
        <v>2821851.8720000004</v>
      </c>
      <c r="V671" s="9" t="s">
        <v>1341</v>
      </c>
      <c r="W671" s="153" t="s">
        <v>1410</v>
      </c>
      <c r="X671" s="9"/>
    </row>
    <row r="672" spans="1:24" s="522" customFormat="1" ht="102" customHeight="1">
      <c r="A672" s="9" t="s">
        <v>6600</v>
      </c>
      <c r="B672" s="100" t="s">
        <v>97</v>
      </c>
      <c r="C672" s="7" t="s">
        <v>923</v>
      </c>
      <c r="D672" s="3" t="s">
        <v>362</v>
      </c>
      <c r="E672" s="3" t="s">
        <v>363</v>
      </c>
      <c r="F672" s="82"/>
      <c r="G672" s="3" t="s">
        <v>385</v>
      </c>
      <c r="H672" s="20">
        <v>0</v>
      </c>
      <c r="I672" s="114">
        <v>470000000</v>
      </c>
      <c r="J672" s="21" t="s">
        <v>1330</v>
      </c>
      <c r="K672" s="19" t="s">
        <v>1949</v>
      </c>
      <c r="L672" s="138" t="s">
        <v>3426</v>
      </c>
      <c r="M672" s="141" t="s">
        <v>383</v>
      </c>
      <c r="N672" s="361" t="s">
        <v>2083</v>
      </c>
      <c r="O672" s="3" t="s">
        <v>1382</v>
      </c>
      <c r="P672" s="7" t="s">
        <v>1350</v>
      </c>
      <c r="Q672" s="3" t="s">
        <v>1335</v>
      </c>
      <c r="R672" s="24">
        <v>40.5</v>
      </c>
      <c r="S672" s="97">
        <v>16500</v>
      </c>
      <c r="T672" s="83">
        <v>0</v>
      </c>
      <c r="U672" s="83">
        <f t="shared" si="52"/>
        <v>0</v>
      </c>
      <c r="V672" s="9" t="s">
        <v>1341</v>
      </c>
      <c r="W672" s="153" t="s">
        <v>1410</v>
      </c>
      <c r="X672" s="9" t="s">
        <v>11282</v>
      </c>
    </row>
    <row r="673" spans="1:24" s="522" customFormat="1" ht="102" customHeight="1">
      <c r="A673" s="9" t="s">
        <v>11255</v>
      </c>
      <c r="B673" s="100" t="s">
        <v>97</v>
      </c>
      <c r="C673" s="7" t="s">
        <v>923</v>
      </c>
      <c r="D673" s="3" t="s">
        <v>362</v>
      </c>
      <c r="E673" s="3" t="s">
        <v>11281</v>
      </c>
      <c r="F673" s="82"/>
      <c r="G673" s="3" t="s">
        <v>384</v>
      </c>
      <c r="H673" s="20">
        <v>0</v>
      </c>
      <c r="I673" s="114">
        <v>470000000</v>
      </c>
      <c r="J673" s="21" t="s">
        <v>1330</v>
      </c>
      <c r="K673" s="19" t="s">
        <v>6115</v>
      </c>
      <c r="L673" s="138" t="s">
        <v>3426</v>
      </c>
      <c r="M673" s="141" t="s">
        <v>383</v>
      </c>
      <c r="N673" s="360" t="s">
        <v>8879</v>
      </c>
      <c r="O673" s="1" t="s">
        <v>11155</v>
      </c>
      <c r="P673" s="7" t="s">
        <v>1350</v>
      </c>
      <c r="Q673" s="3" t="s">
        <v>1335</v>
      </c>
      <c r="R673" s="24">
        <v>40.5</v>
      </c>
      <c r="S673" s="97">
        <v>16500</v>
      </c>
      <c r="T673" s="83">
        <f>R673*S673</f>
        <v>668250</v>
      </c>
      <c r="U673" s="83">
        <f>T673*1.12</f>
        <v>748440.00000000012</v>
      </c>
      <c r="V673" s="9" t="s">
        <v>1341</v>
      </c>
      <c r="W673" s="153" t="s">
        <v>1410</v>
      </c>
      <c r="X673" s="9"/>
    </row>
    <row r="674" spans="1:24" s="522" customFormat="1" ht="102" customHeight="1">
      <c r="A674" s="9" t="s">
        <v>6601</v>
      </c>
      <c r="B674" s="100" t="s">
        <v>97</v>
      </c>
      <c r="C674" s="111" t="s">
        <v>1010</v>
      </c>
      <c r="D674" s="3" t="s">
        <v>1009</v>
      </c>
      <c r="E674" s="3" t="s">
        <v>1008</v>
      </c>
      <c r="F674" s="9"/>
      <c r="G674" s="3" t="s">
        <v>385</v>
      </c>
      <c r="H674" s="20">
        <v>0</v>
      </c>
      <c r="I674" s="114">
        <v>470000000</v>
      </c>
      <c r="J674" s="21" t="s">
        <v>1330</v>
      </c>
      <c r="K674" s="19" t="s">
        <v>2081</v>
      </c>
      <c r="L674" s="138" t="s">
        <v>3426</v>
      </c>
      <c r="M674" s="141" t="s">
        <v>383</v>
      </c>
      <c r="N674" s="360" t="s">
        <v>2084</v>
      </c>
      <c r="O674" s="3" t="s">
        <v>1382</v>
      </c>
      <c r="P674" s="7" t="s">
        <v>1352</v>
      </c>
      <c r="Q674" s="3" t="s">
        <v>1351</v>
      </c>
      <c r="R674" s="62">
        <v>45.664000000000001</v>
      </c>
      <c r="S674" s="19">
        <v>140996.46</v>
      </c>
      <c r="T674" s="83">
        <v>0</v>
      </c>
      <c r="U674" s="83">
        <f t="shared" si="52"/>
        <v>0</v>
      </c>
      <c r="V674" s="9" t="s">
        <v>1341</v>
      </c>
      <c r="W674" s="153" t="s">
        <v>1410</v>
      </c>
      <c r="X674" s="9" t="s">
        <v>11552</v>
      </c>
    </row>
    <row r="675" spans="1:24" s="586" customFormat="1" ht="102" customHeight="1">
      <c r="A675" s="9" t="s">
        <v>11627</v>
      </c>
      <c r="B675" s="100" t="s">
        <v>97</v>
      </c>
      <c r="C675" s="111" t="s">
        <v>1010</v>
      </c>
      <c r="D675" s="3" t="s">
        <v>1024</v>
      </c>
      <c r="E675" s="3" t="s">
        <v>11653</v>
      </c>
      <c r="F675" s="9" t="s">
        <v>11654</v>
      </c>
      <c r="G675" s="3" t="s">
        <v>385</v>
      </c>
      <c r="H675" s="20">
        <v>0</v>
      </c>
      <c r="I675" s="114">
        <v>470000000</v>
      </c>
      <c r="J675" s="21" t="s">
        <v>1330</v>
      </c>
      <c r="K675" s="19" t="s">
        <v>11519</v>
      </c>
      <c r="L675" s="138" t="s">
        <v>11596</v>
      </c>
      <c r="M675" s="141" t="s">
        <v>383</v>
      </c>
      <c r="N675" s="360" t="s">
        <v>8874</v>
      </c>
      <c r="O675" s="3" t="s">
        <v>9769</v>
      </c>
      <c r="P675" s="7" t="s">
        <v>1352</v>
      </c>
      <c r="Q675" s="3" t="s">
        <v>1351</v>
      </c>
      <c r="R675" s="62">
        <v>45.664000000000001</v>
      </c>
      <c r="S675" s="19">
        <v>140996.46</v>
      </c>
      <c r="T675" s="83">
        <f t="shared" ref="T675" si="64">R675*S675</f>
        <v>6438462.34944</v>
      </c>
      <c r="U675" s="83">
        <f t="shared" ref="U675" si="65">T675*1.12</f>
        <v>7211077.8313728003</v>
      </c>
      <c r="V675" s="9" t="s">
        <v>1341</v>
      </c>
      <c r="W675" s="153" t="s">
        <v>1410</v>
      </c>
      <c r="X675" s="9"/>
    </row>
    <row r="676" spans="1:24" s="522" customFormat="1" ht="102" customHeight="1">
      <c r="A676" s="9" t="s">
        <v>6602</v>
      </c>
      <c r="B676" s="100" t="s">
        <v>97</v>
      </c>
      <c r="C676" s="111" t="s">
        <v>1010</v>
      </c>
      <c r="D676" s="3" t="s">
        <v>1009</v>
      </c>
      <c r="E676" s="3" t="s">
        <v>1011</v>
      </c>
      <c r="F676" s="9"/>
      <c r="G676" s="3" t="s">
        <v>385</v>
      </c>
      <c r="H676" s="20">
        <v>0</v>
      </c>
      <c r="I676" s="114">
        <v>470000000</v>
      </c>
      <c r="J676" s="21" t="s">
        <v>1330</v>
      </c>
      <c r="K676" s="19" t="s">
        <v>2082</v>
      </c>
      <c r="L676" s="138" t="s">
        <v>3426</v>
      </c>
      <c r="M676" s="141" t="s">
        <v>383</v>
      </c>
      <c r="N676" s="360" t="s">
        <v>2076</v>
      </c>
      <c r="O676" s="3" t="s">
        <v>1382</v>
      </c>
      <c r="P676" s="7" t="s">
        <v>1352</v>
      </c>
      <c r="Q676" s="3" t="s">
        <v>1351</v>
      </c>
      <c r="R676" s="62">
        <v>11.175000000000001</v>
      </c>
      <c r="S676" s="19">
        <v>140996.46</v>
      </c>
      <c r="T676" s="83">
        <f t="shared" si="63"/>
        <v>1575635.4405</v>
      </c>
      <c r="U676" s="83">
        <f t="shared" si="52"/>
        <v>1764711.6933600002</v>
      </c>
      <c r="V676" s="9" t="s">
        <v>1341</v>
      </c>
      <c r="W676" s="153" t="s">
        <v>1410</v>
      </c>
      <c r="X676" s="9"/>
    </row>
    <row r="677" spans="1:24" s="522" customFormat="1" ht="102" customHeight="1">
      <c r="A677" s="9" t="s">
        <v>6603</v>
      </c>
      <c r="B677" s="100" t="s">
        <v>97</v>
      </c>
      <c r="C677" s="111" t="s">
        <v>1010</v>
      </c>
      <c r="D677" s="3" t="s">
        <v>1009</v>
      </c>
      <c r="E677" s="3" t="s">
        <v>1012</v>
      </c>
      <c r="F677" s="9"/>
      <c r="G677" s="3" t="s">
        <v>385</v>
      </c>
      <c r="H677" s="20">
        <v>0</v>
      </c>
      <c r="I677" s="114">
        <v>470000000</v>
      </c>
      <c r="J677" s="21" t="s">
        <v>1330</v>
      </c>
      <c r="K677" s="19" t="s">
        <v>2081</v>
      </c>
      <c r="L677" s="138" t="s">
        <v>3426</v>
      </c>
      <c r="M677" s="141" t="s">
        <v>383</v>
      </c>
      <c r="N677" s="360" t="s">
        <v>2084</v>
      </c>
      <c r="O677" s="3" t="s">
        <v>1382</v>
      </c>
      <c r="P677" s="7" t="s">
        <v>1352</v>
      </c>
      <c r="Q677" s="3" t="s">
        <v>1351</v>
      </c>
      <c r="R677" s="62">
        <v>31.35</v>
      </c>
      <c r="S677" s="19">
        <v>140996.46</v>
      </c>
      <c r="T677" s="83">
        <v>0</v>
      </c>
      <c r="U677" s="83">
        <f t="shared" si="52"/>
        <v>0</v>
      </c>
      <c r="V677" s="9" t="s">
        <v>1341</v>
      </c>
      <c r="W677" s="153" t="s">
        <v>1410</v>
      </c>
      <c r="X677" s="9" t="s">
        <v>11552</v>
      </c>
    </row>
    <row r="678" spans="1:24" s="586" customFormat="1" ht="102" customHeight="1">
      <c r="A678" s="9" t="s">
        <v>11628</v>
      </c>
      <c r="B678" s="100" t="s">
        <v>97</v>
      </c>
      <c r="C678" s="111" t="s">
        <v>1010</v>
      </c>
      <c r="D678" s="3" t="s">
        <v>1024</v>
      </c>
      <c r="E678" s="3" t="s">
        <v>11653</v>
      </c>
      <c r="F678" s="9" t="s">
        <v>11655</v>
      </c>
      <c r="G678" s="3" t="s">
        <v>385</v>
      </c>
      <c r="H678" s="20">
        <v>0</v>
      </c>
      <c r="I678" s="114">
        <v>470000000</v>
      </c>
      <c r="J678" s="21" t="s">
        <v>1330</v>
      </c>
      <c r="K678" s="19" t="s">
        <v>11519</v>
      </c>
      <c r="L678" s="138" t="s">
        <v>11596</v>
      </c>
      <c r="M678" s="141" t="s">
        <v>383</v>
      </c>
      <c r="N678" s="360" t="s">
        <v>8874</v>
      </c>
      <c r="O678" s="3" t="s">
        <v>9769</v>
      </c>
      <c r="P678" s="7" t="s">
        <v>1352</v>
      </c>
      <c r="Q678" s="3" t="s">
        <v>1351</v>
      </c>
      <c r="R678" s="62">
        <v>31.35</v>
      </c>
      <c r="S678" s="19">
        <v>140996.46</v>
      </c>
      <c r="T678" s="83">
        <f t="shared" ref="T678" si="66">R678*S678</f>
        <v>4420239.0209999997</v>
      </c>
      <c r="U678" s="83">
        <f t="shared" ref="U678" si="67">T678*1.12</f>
        <v>4950667.70352</v>
      </c>
      <c r="V678" s="9" t="s">
        <v>1341</v>
      </c>
      <c r="W678" s="153" t="s">
        <v>1410</v>
      </c>
      <c r="X678" s="9"/>
    </row>
    <row r="679" spans="1:24" s="522" customFormat="1" ht="102" customHeight="1">
      <c r="A679" s="9" t="s">
        <v>6604</v>
      </c>
      <c r="B679" s="100" t="s">
        <v>97</v>
      </c>
      <c r="C679" s="58" t="s">
        <v>1013</v>
      </c>
      <c r="D679" s="58" t="s">
        <v>1014</v>
      </c>
      <c r="E679" s="58" t="s">
        <v>1015</v>
      </c>
      <c r="F679" s="9"/>
      <c r="G679" s="3" t="s">
        <v>385</v>
      </c>
      <c r="H679" s="20">
        <v>0</v>
      </c>
      <c r="I679" s="114">
        <v>470000000</v>
      </c>
      <c r="J679" s="21" t="s">
        <v>1330</v>
      </c>
      <c r="K679" s="19" t="s">
        <v>2085</v>
      </c>
      <c r="L679" s="138" t="s">
        <v>3426</v>
      </c>
      <c r="M679" s="141" t="s">
        <v>383</v>
      </c>
      <c r="N679" s="360" t="s">
        <v>2076</v>
      </c>
      <c r="O679" s="3" t="s">
        <v>1382</v>
      </c>
      <c r="P679" s="7" t="s">
        <v>1352</v>
      </c>
      <c r="Q679" s="3" t="s">
        <v>1351</v>
      </c>
      <c r="R679" s="62">
        <v>3.96</v>
      </c>
      <c r="S679" s="19">
        <v>164656.25</v>
      </c>
      <c r="T679" s="83">
        <f t="shared" si="63"/>
        <v>652038.75</v>
      </c>
      <c r="U679" s="83">
        <f t="shared" si="52"/>
        <v>730283.4</v>
      </c>
      <c r="V679" s="9" t="s">
        <v>1341</v>
      </c>
      <c r="W679" s="153" t="s">
        <v>1410</v>
      </c>
      <c r="X679" s="9"/>
    </row>
    <row r="680" spans="1:24" s="522" customFormat="1" ht="102" customHeight="1">
      <c r="A680" s="9" t="s">
        <v>6605</v>
      </c>
      <c r="B680" s="100" t="s">
        <v>97</v>
      </c>
      <c r="C680" s="121" t="s">
        <v>1026</v>
      </c>
      <c r="D680" s="123" t="s">
        <v>1024</v>
      </c>
      <c r="E680" s="111" t="s">
        <v>1025</v>
      </c>
      <c r="F680" s="9"/>
      <c r="G680" s="3" t="s">
        <v>385</v>
      </c>
      <c r="H680" s="20">
        <v>0</v>
      </c>
      <c r="I680" s="114">
        <v>470000000</v>
      </c>
      <c r="J680" s="21" t="s">
        <v>1330</v>
      </c>
      <c r="K680" s="19" t="s">
        <v>2086</v>
      </c>
      <c r="L680" s="138" t="s">
        <v>3426</v>
      </c>
      <c r="M680" s="141" t="s">
        <v>383</v>
      </c>
      <c r="N680" s="360" t="s">
        <v>2088</v>
      </c>
      <c r="O680" s="3" t="s">
        <v>1382</v>
      </c>
      <c r="P680" s="7" t="s">
        <v>1352</v>
      </c>
      <c r="Q680" s="3" t="s">
        <v>1351</v>
      </c>
      <c r="R680" s="62">
        <v>295</v>
      </c>
      <c r="S680" s="19">
        <v>191098.48</v>
      </c>
      <c r="T680" s="83">
        <v>0</v>
      </c>
      <c r="U680" s="83">
        <f t="shared" si="52"/>
        <v>0</v>
      </c>
      <c r="V680" s="9" t="s">
        <v>1341</v>
      </c>
      <c r="W680" s="153" t="s">
        <v>1410</v>
      </c>
      <c r="X680" s="9" t="s">
        <v>11658</v>
      </c>
    </row>
    <row r="681" spans="1:24" s="586" customFormat="1" ht="102" customHeight="1">
      <c r="A681" s="9" t="s">
        <v>11629</v>
      </c>
      <c r="B681" s="100" t="s">
        <v>97</v>
      </c>
      <c r="C681" s="121" t="s">
        <v>1023</v>
      </c>
      <c r="D681" s="123" t="s">
        <v>1024</v>
      </c>
      <c r="E681" s="111" t="s">
        <v>11656</v>
      </c>
      <c r="F681" s="9" t="s">
        <v>11657</v>
      </c>
      <c r="G681" s="3" t="s">
        <v>385</v>
      </c>
      <c r="H681" s="20">
        <v>0</v>
      </c>
      <c r="I681" s="114">
        <v>470000000</v>
      </c>
      <c r="J681" s="21" t="s">
        <v>1330</v>
      </c>
      <c r="K681" s="19" t="s">
        <v>11519</v>
      </c>
      <c r="L681" s="138" t="s">
        <v>11596</v>
      </c>
      <c r="M681" s="141" t="s">
        <v>383</v>
      </c>
      <c r="N681" s="360" t="s">
        <v>8874</v>
      </c>
      <c r="O681" s="3" t="s">
        <v>9769</v>
      </c>
      <c r="P681" s="7" t="s">
        <v>1352</v>
      </c>
      <c r="Q681" s="3" t="s">
        <v>1351</v>
      </c>
      <c r="R681" s="62">
        <v>295</v>
      </c>
      <c r="S681" s="19">
        <v>191098.48</v>
      </c>
      <c r="T681" s="83">
        <f t="shared" ref="T681" si="68">R681*S681</f>
        <v>56374051.600000001</v>
      </c>
      <c r="U681" s="83">
        <f t="shared" ref="U681" si="69">T681*1.12</f>
        <v>63138937.792000011</v>
      </c>
      <c r="V681" s="9" t="s">
        <v>1341</v>
      </c>
      <c r="W681" s="153" t="s">
        <v>1410</v>
      </c>
      <c r="X681" s="9"/>
    </row>
    <row r="682" spans="1:24" s="522" customFormat="1" ht="102" customHeight="1">
      <c r="A682" s="9" t="s">
        <v>6606</v>
      </c>
      <c r="B682" s="100" t="s">
        <v>97</v>
      </c>
      <c r="C682" s="121" t="s">
        <v>1023</v>
      </c>
      <c r="D682" s="123" t="s">
        <v>1024</v>
      </c>
      <c r="E682" s="111" t="s">
        <v>1027</v>
      </c>
      <c r="F682" s="9"/>
      <c r="G682" s="3" t="s">
        <v>385</v>
      </c>
      <c r="H682" s="20">
        <v>0</v>
      </c>
      <c r="I682" s="114">
        <v>470000000</v>
      </c>
      <c r="J682" s="21" t="s">
        <v>1330</v>
      </c>
      <c r="K682" s="19" t="s">
        <v>1383</v>
      </c>
      <c r="L682" s="138" t="s">
        <v>3426</v>
      </c>
      <c r="M682" s="141" t="s">
        <v>383</v>
      </c>
      <c r="N682" s="361" t="s">
        <v>2087</v>
      </c>
      <c r="O682" s="3" t="s">
        <v>1382</v>
      </c>
      <c r="P682" s="7" t="s">
        <v>1352</v>
      </c>
      <c r="Q682" s="3" t="s">
        <v>1351</v>
      </c>
      <c r="R682" s="62">
        <v>3.3</v>
      </c>
      <c r="S682" s="19">
        <v>191098.48</v>
      </c>
      <c r="T682" s="83">
        <f t="shared" si="63"/>
        <v>630624.98400000005</v>
      </c>
      <c r="U682" s="83">
        <f t="shared" si="52"/>
        <v>706299.9820800001</v>
      </c>
      <c r="V682" s="9" t="s">
        <v>1341</v>
      </c>
      <c r="W682" s="153" t="s">
        <v>1410</v>
      </c>
      <c r="X682" s="9"/>
    </row>
    <row r="683" spans="1:24" s="522" customFormat="1" ht="102" customHeight="1">
      <c r="A683" s="9" t="s">
        <v>6607</v>
      </c>
      <c r="B683" s="100" t="s">
        <v>97</v>
      </c>
      <c r="C683" s="111" t="s">
        <v>1021</v>
      </c>
      <c r="D683" s="111" t="s">
        <v>1022</v>
      </c>
      <c r="E683" s="111" t="s">
        <v>1181</v>
      </c>
      <c r="F683" s="9"/>
      <c r="G683" s="3" t="s">
        <v>385</v>
      </c>
      <c r="H683" s="20">
        <v>0</v>
      </c>
      <c r="I683" s="114">
        <v>470000000</v>
      </c>
      <c r="J683" s="21" t="s">
        <v>1330</v>
      </c>
      <c r="K683" s="19" t="s">
        <v>1383</v>
      </c>
      <c r="L683" s="138" t="s">
        <v>3426</v>
      </c>
      <c r="M683" s="141" t="s">
        <v>383</v>
      </c>
      <c r="N683" s="361" t="s">
        <v>2087</v>
      </c>
      <c r="O683" s="3" t="s">
        <v>1382</v>
      </c>
      <c r="P683" s="7" t="s">
        <v>1352</v>
      </c>
      <c r="Q683" s="3" t="s">
        <v>1351</v>
      </c>
      <c r="R683" s="62">
        <v>7.56</v>
      </c>
      <c r="S683" s="19">
        <v>200681.25</v>
      </c>
      <c r="T683" s="83">
        <f t="shared" si="63"/>
        <v>1517150.25</v>
      </c>
      <c r="U683" s="83">
        <f t="shared" si="52"/>
        <v>1699208.2800000003</v>
      </c>
      <c r="V683" s="9" t="s">
        <v>1341</v>
      </c>
      <c r="W683" s="153" t="s">
        <v>1410</v>
      </c>
      <c r="X683" s="9"/>
    </row>
    <row r="684" spans="1:24" s="522" customFormat="1" ht="102" customHeight="1">
      <c r="A684" s="9" t="s">
        <v>6608</v>
      </c>
      <c r="B684" s="100" t="s">
        <v>97</v>
      </c>
      <c r="C684" s="111" t="s">
        <v>1021</v>
      </c>
      <c r="D684" s="111" t="s">
        <v>1022</v>
      </c>
      <c r="E684" s="111" t="s">
        <v>1180</v>
      </c>
      <c r="F684" s="9"/>
      <c r="G684" s="3" t="s">
        <v>385</v>
      </c>
      <c r="H684" s="20">
        <v>0</v>
      </c>
      <c r="I684" s="114">
        <v>470000000</v>
      </c>
      <c r="J684" s="21" t="s">
        <v>1330</v>
      </c>
      <c r="K684" s="19" t="s">
        <v>1383</v>
      </c>
      <c r="L684" s="138" t="s">
        <v>3426</v>
      </c>
      <c r="M684" s="141" t="s">
        <v>383</v>
      </c>
      <c r="N684" s="361" t="s">
        <v>2087</v>
      </c>
      <c r="O684" s="3" t="s">
        <v>1382</v>
      </c>
      <c r="P684" s="7" t="s">
        <v>1352</v>
      </c>
      <c r="Q684" s="3" t="s">
        <v>1351</v>
      </c>
      <c r="R684" s="62">
        <v>101</v>
      </c>
      <c r="S684" s="19">
        <v>200681.25</v>
      </c>
      <c r="T684" s="83">
        <f t="shared" si="63"/>
        <v>20268806.25</v>
      </c>
      <c r="U684" s="83">
        <f t="shared" si="52"/>
        <v>22701063.000000004</v>
      </c>
      <c r="V684" s="9" t="s">
        <v>1341</v>
      </c>
      <c r="W684" s="153" t="s">
        <v>1410</v>
      </c>
      <c r="X684" s="9"/>
    </row>
    <row r="685" spans="1:24" s="522" customFormat="1" ht="102" customHeight="1">
      <c r="A685" s="9" t="s">
        <v>6609</v>
      </c>
      <c r="B685" s="100" t="s">
        <v>97</v>
      </c>
      <c r="C685" s="111" t="s">
        <v>1030</v>
      </c>
      <c r="D685" s="111" t="s">
        <v>1022</v>
      </c>
      <c r="E685" s="111" t="s">
        <v>2089</v>
      </c>
      <c r="F685" s="9"/>
      <c r="G685" s="3" t="s">
        <v>385</v>
      </c>
      <c r="H685" s="20">
        <v>0</v>
      </c>
      <c r="I685" s="114">
        <v>470000000</v>
      </c>
      <c r="J685" s="21" t="s">
        <v>1330</v>
      </c>
      <c r="K685" s="19" t="s">
        <v>1383</v>
      </c>
      <c r="L685" s="138" t="s">
        <v>3426</v>
      </c>
      <c r="M685" s="141" t="s">
        <v>383</v>
      </c>
      <c r="N685" s="361" t="s">
        <v>2087</v>
      </c>
      <c r="O685" s="3" t="s">
        <v>1382</v>
      </c>
      <c r="P685" s="7" t="s">
        <v>1352</v>
      </c>
      <c r="Q685" s="3" t="s">
        <v>1351</v>
      </c>
      <c r="R685" s="62">
        <v>16.899999999999999</v>
      </c>
      <c r="S685" s="19">
        <v>200681.25</v>
      </c>
      <c r="T685" s="83">
        <f t="shared" si="63"/>
        <v>3391513.1249999995</v>
      </c>
      <c r="U685" s="83">
        <f t="shared" si="52"/>
        <v>3798494.6999999997</v>
      </c>
      <c r="V685" s="9" t="s">
        <v>1341</v>
      </c>
      <c r="W685" s="153" t="s">
        <v>1410</v>
      </c>
      <c r="X685" s="9"/>
    </row>
    <row r="686" spans="1:24" s="522" customFormat="1" ht="102" customHeight="1">
      <c r="A686" s="9" t="s">
        <v>6610</v>
      </c>
      <c r="B686" s="100" t="s">
        <v>97</v>
      </c>
      <c r="C686" s="58" t="s">
        <v>1018</v>
      </c>
      <c r="D686" s="58" t="s">
        <v>1019</v>
      </c>
      <c r="E686" s="58" t="s">
        <v>1020</v>
      </c>
      <c r="F686" s="9"/>
      <c r="G686" s="3" t="s">
        <v>385</v>
      </c>
      <c r="H686" s="20">
        <v>0</v>
      </c>
      <c r="I686" s="114">
        <v>470000000</v>
      </c>
      <c r="J686" s="21" t="s">
        <v>1330</v>
      </c>
      <c r="K686" s="19" t="s">
        <v>2090</v>
      </c>
      <c r="L686" s="138" t="s">
        <v>3426</v>
      </c>
      <c r="M686" s="141" t="s">
        <v>383</v>
      </c>
      <c r="N686" s="360" t="s">
        <v>2094</v>
      </c>
      <c r="O686" s="3" t="s">
        <v>1382</v>
      </c>
      <c r="P686" s="7" t="s">
        <v>1352</v>
      </c>
      <c r="Q686" s="3" t="s">
        <v>1351</v>
      </c>
      <c r="R686" s="62">
        <v>15.5</v>
      </c>
      <c r="S686" s="19">
        <v>213423.14</v>
      </c>
      <c r="T686" s="83">
        <f t="shared" si="63"/>
        <v>3308058.6700000004</v>
      </c>
      <c r="U686" s="83">
        <f t="shared" si="52"/>
        <v>3705025.7104000007</v>
      </c>
      <c r="V686" s="9" t="s">
        <v>1341</v>
      </c>
      <c r="W686" s="153" t="s">
        <v>1410</v>
      </c>
      <c r="X686" s="9"/>
    </row>
    <row r="687" spans="1:24" s="522" customFormat="1" ht="102" customHeight="1">
      <c r="A687" s="9" t="s">
        <v>6611</v>
      </c>
      <c r="B687" s="100" t="s">
        <v>97</v>
      </c>
      <c r="C687" s="7" t="s">
        <v>1028</v>
      </c>
      <c r="D687" s="9" t="s">
        <v>1019</v>
      </c>
      <c r="E687" s="3" t="s">
        <v>1029</v>
      </c>
      <c r="F687" s="9"/>
      <c r="G687" s="3" t="s">
        <v>385</v>
      </c>
      <c r="H687" s="20">
        <v>0</v>
      </c>
      <c r="I687" s="114">
        <v>470000000</v>
      </c>
      <c r="J687" s="21" t="s">
        <v>1330</v>
      </c>
      <c r="K687" s="19" t="s">
        <v>1892</v>
      </c>
      <c r="L687" s="138" t="s">
        <v>3426</v>
      </c>
      <c r="M687" s="141" t="s">
        <v>383</v>
      </c>
      <c r="N687" s="361" t="s">
        <v>2093</v>
      </c>
      <c r="O687" s="3" t="s">
        <v>1382</v>
      </c>
      <c r="P687" s="7" t="s">
        <v>1352</v>
      </c>
      <c r="Q687" s="3" t="s">
        <v>1351</v>
      </c>
      <c r="R687" s="62">
        <v>0.52</v>
      </c>
      <c r="S687" s="18">
        <v>228076.93</v>
      </c>
      <c r="T687" s="83">
        <f t="shared" si="63"/>
        <v>118600.0036</v>
      </c>
      <c r="U687" s="83">
        <f t="shared" si="52"/>
        <v>132832.004032</v>
      </c>
      <c r="V687" s="9" t="s">
        <v>1341</v>
      </c>
      <c r="W687" s="153" t="s">
        <v>1410</v>
      </c>
      <c r="X687" s="9"/>
    </row>
    <row r="688" spans="1:24" s="522" customFormat="1" ht="102" customHeight="1">
      <c r="A688" s="9" t="s">
        <v>6612</v>
      </c>
      <c r="B688" s="100" t="s">
        <v>97</v>
      </c>
      <c r="C688" s="58" t="s">
        <v>1016</v>
      </c>
      <c r="D688" s="58" t="s">
        <v>1017</v>
      </c>
      <c r="E688" s="58" t="s">
        <v>1179</v>
      </c>
      <c r="F688" s="9"/>
      <c r="G688" s="3" t="s">
        <v>385</v>
      </c>
      <c r="H688" s="20">
        <v>0</v>
      </c>
      <c r="I688" s="114">
        <v>470000000</v>
      </c>
      <c r="J688" s="21" t="s">
        <v>1330</v>
      </c>
      <c r="K688" s="19" t="s">
        <v>2091</v>
      </c>
      <c r="L688" s="138" t="s">
        <v>3426</v>
      </c>
      <c r="M688" s="141" t="s">
        <v>383</v>
      </c>
      <c r="N688" s="360" t="s">
        <v>2092</v>
      </c>
      <c r="O688" s="3" t="s">
        <v>1382</v>
      </c>
      <c r="P688" s="7" t="s">
        <v>1361</v>
      </c>
      <c r="Q688" s="3" t="s">
        <v>1345</v>
      </c>
      <c r="R688" s="24">
        <v>23600</v>
      </c>
      <c r="S688" s="19">
        <v>346.27</v>
      </c>
      <c r="T688" s="83">
        <v>0</v>
      </c>
      <c r="U688" s="83">
        <f t="shared" si="52"/>
        <v>0</v>
      </c>
      <c r="V688" s="9" t="s">
        <v>1341</v>
      </c>
      <c r="W688" s="153" t="s">
        <v>1410</v>
      </c>
      <c r="X688" s="9" t="s">
        <v>9383</v>
      </c>
    </row>
    <row r="689" spans="1:24" s="522" customFormat="1" ht="102" customHeight="1">
      <c r="A689" s="9" t="s">
        <v>9527</v>
      </c>
      <c r="B689" s="100" t="s">
        <v>97</v>
      </c>
      <c r="C689" s="58" t="s">
        <v>1016</v>
      </c>
      <c r="D689" s="58" t="s">
        <v>1017</v>
      </c>
      <c r="E689" s="58" t="s">
        <v>1179</v>
      </c>
      <c r="F689" s="9"/>
      <c r="G689" s="3" t="s">
        <v>385</v>
      </c>
      <c r="H689" s="20">
        <v>0</v>
      </c>
      <c r="I689" s="114">
        <v>470000000</v>
      </c>
      <c r="J689" s="21" t="s">
        <v>1330</v>
      </c>
      <c r="K689" s="19" t="s">
        <v>2091</v>
      </c>
      <c r="L689" s="138" t="s">
        <v>3426</v>
      </c>
      <c r="M689" s="141" t="s">
        <v>383</v>
      </c>
      <c r="N689" s="360" t="s">
        <v>2092</v>
      </c>
      <c r="O689" s="3" t="s">
        <v>1382</v>
      </c>
      <c r="P689" s="7" t="s">
        <v>1361</v>
      </c>
      <c r="Q689" s="3" t="s">
        <v>1345</v>
      </c>
      <c r="R689" s="24">
        <v>12000</v>
      </c>
      <c r="S689" s="19">
        <v>346.27</v>
      </c>
      <c r="T689" s="83">
        <f>R689*S689</f>
        <v>4155240</v>
      </c>
      <c r="U689" s="83">
        <f>T689*1.12</f>
        <v>4653868.8000000007</v>
      </c>
      <c r="V689" s="9" t="s">
        <v>1341</v>
      </c>
      <c r="W689" s="153" t="s">
        <v>1410</v>
      </c>
      <c r="X689" s="9"/>
    </row>
    <row r="690" spans="1:24" s="522" customFormat="1" ht="102" customHeight="1">
      <c r="A690" s="9" t="s">
        <v>6613</v>
      </c>
      <c r="B690" s="100" t="s">
        <v>97</v>
      </c>
      <c r="C690" s="124" t="s">
        <v>1031</v>
      </c>
      <c r="D690" s="125" t="s">
        <v>1032</v>
      </c>
      <c r="E690" s="125" t="s">
        <v>1033</v>
      </c>
      <c r="F690" s="9"/>
      <c r="G690" s="3" t="s">
        <v>385</v>
      </c>
      <c r="H690" s="20">
        <v>0</v>
      </c>
      <c r="I690" s="114">
        <v>470000000</v>
      </c>
      <c r="J690" s="21" t="s">
        <v>1330</v>
      </c>
      <c r="K690" s="19" t="s">
        <v>2095</v>
      </c>
      <c r="L690" s="138" t="s">
        <v>3426</v>
      </c>
      <c r="M690" s="141" t="s">
        <v>383</v>
      </c>
      <c r="N690" s="92" t="s">
        <v>2096</v>
      </c>
      <c r="O690" s="3" t="s">
        <v>1382</v>
      </c>
      <c r="P690" s="7" t="s">
        <v>1352</v>
      </c>
      <c r="Q690" s="3" t="s">
        <v>1351</v>
      </c>
      <c r="R690" s="62">
        <v>1</v>
      </c>
      <c r="S690" s="19">
        <v>134446.84</v>
      </c>
      <c r="T690" s="83">
        <f t="shared" si="63"/>
        <v>134446.84</v>
      </c>
      <c r="U690" s="83">
        <f t="shared" si="52"/>
        <v>150580.4608</v>
      </c>
      <c r="V690" s="9" t="s">
        <v>1341</v>
      </c>
      <c r="W690" s="153" t="s">
        <v>1410</v>
      </c>
      <c r="X690" s="9"/>
    </row>
    <row r="691" spans="1:24" s="522" customFormat="1" ht="102" customHeight="1">
      <c r="A691" s="9" t="s">
        <v>6614</v>
      </c>
      <c r="B691" s="100" t="s">
        <v>97</v>
      </c>
      <c r="C691" s="9" t="s">
        <v>1031</v>
      </c>
      <c r="D691" s="125" t="s">
        <v>1032</v>
      </c>
      <c r="E691" s="125" t="s">
        <v>1034</v>
      </c>
      <c r="F691" s="9"/>
      <c r="G691" s="3" t="s">
        <v>385</v>
      </c>
      <c r="H691" s="20">
        <v>0</v>
      </c>
      <c r="I691" s="114">
        <v>470000000</v>
      </c>
      <c r="J691" s="21" t="s">
        <v>1330</v>
      </c>
      <c r="K691" s="19" t="s">
        <v>2095</v>
      </c>
      <c r="L691" s="138" t="s">
        <v>3426</v>
      </c>
      <c r="M691" s="141" t="s">
        <v>383</v>
      </c>
      <c r="N691" s="92" t="s">
        <v>2096</v>
      </c>
      <c r="O691" s="3" t="s">
        <v>1382</v>
      </c>
      <c r="P691" s="7" t="s">
        <v>1352</v>
      </c>
      <c r="Q691" s="3" t="s">
        <v>1351</v>
      </c>
      <c r="R691" s="62">
        <v>9.1</v>
      </c>
      <c r="S691" s="19">
        <v>134446.84</v>
      </c>
      <c r="T691" s="83">
        <v>0</v>
      </c>
      <c r="U691" s="83">
        <f t="shared" ref="U691:U770" si="70">T691*1.12</f>
        <v>0</v>
      </c>
      <c r="V691" s="9" t="s">
        <v>1341</v>
      </c>
      <c r="W691" s="153" t="s">
        <v>1410</v>
      </c>
      <c r="X691" s="9" t="s">
        <v>11552</v>
      </c>
    </row>
    <row r="692" spans="1:24" s="582" customFormat="1" ht="102" customHeight="1">
      <c r="A692" s="9" t="s">
        <v>11543</v>
      </c>
      <c r="B692" s="100" t="s">
        <v>97</v>
      </c>
      <c r="C692" s="124" t="s">
        <v>1031</v>
      </c>
      <c r="D692" s="125" t="s">
        <v>1032</v>
      </c>
      <c r="E692" s="125" t="s">
        <v>11544</v>
      </c>
      <c r="F692" s="9" t="s">
        <v>11545</v>
      </c>
      <c r="G692" s="3" t="s">
        <v>385</v>
      </c>
      <c r="H692" s="20">
        <v>0</v>
      </c>
      <c r="I692" s="114">
        <v>470000000</v>
      </c>
      <c r="J692" s="21" t="s">
        <v>1330</v>
      </c>
      <c r="K692" s="19" t="s">
        <v>11519</v>
      </c>
      <c r="L692" s="138" t="s">
        <v>11553</v>
      </c>
      <c r="M692" s="141" t="s">
        <v>383</v>
      </c>
      <c r="N692" s="360" t="s">
        <v>8877</v>
      </c>
      <c r="O692" s="3" t="s">
        <v>11533</v>
      </c>
      <c r="P692" s="7" t="s">
        <v>1352</v>
      </c>
      <c r="Q692" s="3" t="s">
        <v>1351</v>
      </c>
      <c r="R692" s="62">
        <v>9.1</v>
      </c>
      <c r="S692" s="19">
        <v>134446.84</v>
      </c>
      <c r="T692" s="83">
        <f t="shared" ref="T692" si="71">R692*S692</f>
        <v>1223466.2439999999</v>
      </c>
      <c r="U692" s="83">
        <f t="shared" ref="U692" si="72">T692*1.12</f>
        <v>1370282.19328</v>
      </c>
      <c r="V692" s="9" t="s">
        <v>1341</v>
      </c>
      <c r="W692" s="153" t="s">
        <v>1410</v>
      </c>
      <c r="X692" s="9"/>
    </row>
    <row r="693" spans="1:24" s="522" customFormat="1" ht="102" customHeight="1">
      <c r="A693" s="9" t="s">
        <v>6615</v>
      </c>
      <c r="B693" s="100" t="s">
        <v>97</v>
      </c>
      <c r="C693" s="9" t="s">
        <v>1031</v>
      </c>
      <c r="D693" s="125" t="s">
        <v>1032</v>
      </c>
      <c r="E693" s="125" t="s">
        <v>1035</v>
      </c>
      <c r="F693" s="9"/>
      <c r="G693" s="3" t="s">
        <v>385</v>
      </c>
      <c r="H693" s="20">
        <v>0</v>
      </c>
      <c r="I693" s="114">
        <v>470000000</v>
      </c>
      <c r="J693" s="21" t="s">
        <v>1330</v>
      </c>
      <c r="K693" s="19" t="s">
        <v>2095</v>
      </c>
      <c r="L693" s="138" t="s">
        <v>3426</v>
      </c>
      <c r="M693" s="141" t="s">
        <v>383</v>
      </c>
      <c r="N693" s="92" t="s">
        <v>2096</v>
      </c>
      <c r="O693" s="3" t="s">
        <v>1382</v>
      </c>
      <c r="P693" s="7" t="s">
        <v>1352</v>
      </c>
      <c r="Q693" s="3" t="s">
        <v>1351</v>
      </c>
      <c r="R693" s="62">
        <v>0.5</v>
      </c>
      <c r="S693" s="19">
        <v>127187.5</v>
      </c>
      <c r="T693" s="83">
        <v>0</v>
      </c>
      <c r="U693" s="83">
        <f t="shared" si="70"/>
        <v>0</v>
      </c>
      <c r="V693" s="9" t="s">
        <v>1341</v>
      </c>
      <c r="W693" s="153" t="s">
        <v>1410</v>
      </c>
      <c r="X693" s="9" t="s">
        <v>11552</v>
      </c>
    </row>
    <row r="694" spans="1:24" s="582" customFormat="1" ht="102" customHeight="1">
      <c r="A694" s="9" t="s">
        <v>11546</v>
      </c>
      <c r="B694" s="100" t="s">
        <v>97</v>
      </c>
      <c r="C694" s="124" t="s">
        <v>1031</v>
      </c>
      <c r="D694" s="125" t="s">
        <v>1032</v>
      </c>
      <c r="E694" s="125" t="s">
        <v>11544</v>
      </c>
      <c r="F694" s="9" t="s">
        <v>11547</v>
      </c>
      <c r="G694" s="3" t="s">
        <v>385</v>
      </c>
      <c r="H694" s="20">
        <v>0</v>
      </c>
      <c r="I694" s="114">
        <v>470000000</v>
      </c>
      <c r="J694" s="21" t="s">
        <v>1330</v>
      </c>
      <c r="K694" s="19" t="s">
        <v>11519</v>
      </c>
      <c r="L694" s="138" t="s">
        <v>11553</v>
      </c>
      <c r="M694" s="141" t="s">
        <v>383</v>
      </c>
      <c r="N694" s="360" t="s">
        <v>8877</v>
      </c>
      <c r="O694" s="3" t="s">
        <v>11533</v>
      </c>
      <c r="P694" s="7" t="s">
        <v>1352</v>
      </c>
      <c r="Q694" s="3" t="s">
        <v>1351</v>
      </c>
      <c r="R694" s="62">
        <v>0.5</v>
      </c>
      <c r="S694" s="19">
        <v>127187.5</v>
      </c>
      <c r="T694" s="83">
        <f t="shared" ref="T694" si="73">R694*S694</f>
        <v>63593.75</v>
      </c>
      <c r="U694" s="83">
        <f t="shared" ref="U694" si="74">T694*1.12</f>
        <v>71225</v>
      </c>
      <c r="V694" s="9" t="s">
        <v>1341</v>
      </c>
      <c r="W694" s="153" t="s">
        <v>1410</v>
      </c>
      <c r="X694" s="9"/>
    </row>
    <row r="695" spans="1:24" s="522" customFormat="1" ht="102" customHeight="1">
      <c r="A695" s="9" t="s">
        <v>6616</v>
      </c>
      <c r="B695" s="100" t="s">
        <v>97</v>
      </c>
      <c r="C695" s="9" t="s">
        <v>1031</v>
      </c>
      <c r="D695" s="125" t="s">
        <v>1032</v>
      </c>
      <c r="E695" s="125" t="s">
        <v>1036</v>
      </c>
      <c r="F695" s="9"/>
      <c r="G695" s="3" t="s">
        <v>385</v>
      </c>
      <c r="H695" s="20">
        <v>0</v>
      </c>
      <c r="I695" s="114">
        <v>470000000</v>
      </c>
      <c r="J695" s="21" t="s">
        <v>1330</v>
      </c>
      <c r="K695" s="19" t="s">
        <v>2095</v>
      </c>
      <c r="L695" s="138" t="s">
        <v>3426</v>
      </c>
      <c r="M695" s="141" t="s">
        <v>383</v>
      </c>
      <c r="N695" s="92" t="s">
        <v>2096</v>
      </c>
      <c r="O695" s="3" t="s">
        <v>1382</v>
      </c>
      <c r="P695" s="7" t="s">
        <v>1352</v>
      </c>
      <c r="Q695" s="3" t="s">
        <v>1351</v>
      </c>
      <c r="R695" s="62">
        <v>0.5</v>
      </c>
      <c r="S695" s="19">
        <v>127187.5</v>
      </c>
      <c r="T695" s="83">
        <v>0</v>
      </c>
      <c r="U695" s="83">
        <f t="shared" si="70"/>
        <v>0</v>
      </c>
      <c r="V695" s="9" t="s">
        <v>1341</v>
      </c>
      <c r="W695" s="153" t="s">
        <v>1410</v>
      </c>
      <c r="X695" s="9" t="s">
        <v>11552</v>
      </c>
    </row>
    <row r="696" spans="1:24" s="582" customFormat="1" ht="102" customHeight="1">
      <c r="A696" s="9" t="s">
        <v>11548</v>
      </c>
      <c r="B696" s="100" t="s">
        <v>97</v>
      </c>
      <c r="C696" s="124" t="s">
        <v>1031</v>
      </c>
      <c r="D696" s="125" t="s">
        <v>1032</v>
      </c>
      <c r="E696" s="125" t="s">
        <v>11544</v>
      </c>
      <c r="F696" s="9" t="s">
        <v>11576</v>
      </c>
      <c r="G696" s="3" t="s">
        <v>385</v>
      </c>
      <c r="H696" s="20">
        <v>0</v>
      </c>
      <c r="I696" s="114">
        <v>470000000</v>
      </c>
      <c r="J696" s="21" t="s">
        <v>1330</v>
      </c>
      <c r="K696" s="19" t="s">
        <v>11519</v>
      </c>
      <c r="L696" s="138" t="s">
        <v>11553</v>
      </c>
      <c r="M696" s="141" t="s">
        <v>383</v>
      </c>
      <c r="N696" s="360" t="s">
        <v>8877</v>
      </c>
      <c r="O696" s="3" t="s">
        <v>11533</v>
      </c>
      <c r="P696" s="7" t="s">
        <v>1352</v>
      </c>
      <c r="Q696" s="3" t="s">
        <v>1351</v>
      </c>
      <c r="R696" s="62">
        <v>0.5</v>
      </c>
      <c r="S696" s="19">
        <v>127187.5</v>
      </c>
      <c r="T696" s="83">
        <f t="shared" ref="T696" si="75">R696*S696</f>
        <v>63593.75</v>
      </c>
      <c r="U696" s="83">
        <f t="shared" ref="U696" si="76">T696*1.12</f>
        <v>71225</v>
      </c>
      <c r="V696" s="9" t="s">
        <v>1341</v>
      </c>
      <c r="W696" s="153" t="s">
        <v>1410</v>
      </c>
      <c r="X696" s="9"/>
    </row>
    <row r="697" spans="1:24" s="522" customFormat="1" ht="102" customHeight="1">
      <c r="A697" s="9" t="s">
        <v>6617</v>
      </c>
      <c r="B697" s="100" t="s">
        <v>97</v>
      </c>
      <c r="C697" s="9" t="s">
        <v>1031</v>
      </c>
      <c r="D697" s="125" t="s">
        <v>1032</v>
      </c>
      <c r="E697" s="125" t="s">
        <v>1037</v>
      </c>
      <c r="F697" s="9"/>
      <c r="G697" s="3" t="s">
        <v>385</v>
      </c>
      <c r="H697" s="20">
        <v>0</v>
      </c>
      <c r="I697" s="114">
        <v>470000000</v>
      </c>
      <c r="J697" s="21" t="s">
        <v>1330</v>
      </c>
      <c r="K697" s="19" t="s">
        <v>2095</v>
      </c>
      <c r="L697" s="138" t="s">
        <v>3426</v>
      </c>
      <c r="M697" s="141" t="s">
        <v>383</v>
      </c>
      <c r="N697" s="92" t="s">
        <v>2096</v>
      </c>
      <c r="O697" s="3" t="s">
        <v>1382</v>
      </c>
      <c r="P697" s="7" t="s">
        <v>1352</v>
      </c>
      <c r="Q697" s="3" t="s">
        <v>1351</v>
      </c>
      <c r="R697" s="62">
        <v>4</v>
      </c>
      <c r="S697" s="19">
        <v>127187.5</v>
      </c>
      <c r="T697" s="83">
        <f t="shared" si="63"/>
        <v>508750</v>
      </c>
      <c r="U697" s="83">
        <f t="shared" si="70"/>
        <v>569800</v>
      </c>
      <c r="V697" s="9" t="s">
        <v>1341</v>
      </c>
      <c r="W697" s="153" t="s">
        <v>1410</v>
      </c>
      <c r="X697" s="9"/>
    </row>
    <row r="698" spans="1:24" s="522" customFormat="1" ht="102" customHeight="1">
      <c r="A698" s="9" t="s">
        <v>6618</v>
      </c>
      <c r="B698" s="100" t="s">
        <v>97</v>
      </c>
      <c r="C698" s="9" t="s">
        <v>1031</v>
      </c>
      <c r="D698" s="125" t="s">
        <v>1032</v>
      </c>
      <c r="E698" s="125" t="s">
        <v>1038</v>
      </c>
      <c r="F698" s="9"/>
      <c r="G698" s="3" t="s">
        <v>385</v>
      </c>
      <c r="H698" s="20">
        <v>0</v>
      </c>
      <c r="I698" s="114">
        <v>470000000</v>
      </c>
      <c r="J698" s="21" t="s">
        <v>1330</v>
      </c>
      <c r="K698" s="19" t="s">
        <v>2095</v>
      </c>
      <c r="L698" s="138" t="s">
        <v>3426</v>
      </c>
      <c r="M698" s="141" t="s">
        <v>383</v>
      </c>
      <c r="N698" s="92" t="s">
        <v>2096</v>
      </c>
      <c r="O698" s="3" t="s">
        <v>1382</v>
      </c>
      <c r="P698" s="7" t="s">
        <v>1352</v>
      </c>
      <c r="Q698" s="3" t="s">
        <v>1351</v>
      </c>
      <c r="R698" s="62">
        <v>4.3</v>
      </c>
      <c r="S698" s="19">
        <v>127187.5</v>
      </c>
      <c r="T698" s="83">
        <f t="shared" si="63"/>
        <v>546906.25</v>
      </c>
      <c r="U698" s="83">
        <f t="shared" si="70"/>
        <v>612535.00000000012</v>
      </c>
      <c r="V698" s="9" t="s">
        <v>1341</v>
      </c>
      <c r="W698" s="153" t="s">
        <v>1410</v>
      </c>
      <c r="X698" s="9"/>
    </row>
    <row r="699" spans="1:24" s="522" customFormat="1" ht="102" customHeight="1">
      <c r="A699" s="9" t="s">
        <v>6619</v>
      </c>
      <c r="B699" s="100" t="s">
        <v>97</v>
      </c>
      <c r="C699" s="9" t="s">
        <v>1031</v>
      </c>
      <c r="D699" s="125" t="s">
        <v>1032</v>
      </c>
      <c r="E699" s="125" t="s">
        <v>1039</v>
      </c>
      <c r="F699" s="9"/>
      <c r="G699" s="3" t="s">
        <v>385</v>
      </c>
      <c r="H699" s="20">
        <v>0</v>
      </c>
      <c r="I699" s="114">
        <v>470000000</v>
      </c>
      <c r="J699" s="21" t="s">
        <v>1330</v>
      </c>
      <c r="K699" s="19" t="s">
        <v>2095</v>
      </c>
      <c r="L699" s="138" t="s">
        <v>3426</v>
      </c>
      <c r="M699" s="141" t="s">
        <v>383</v>
      </c>
      <c r="N699" s="92" t="s">
        <v>2096</v>
      </c>
      <c r="O699" s="3" t="s">
        <v>1382</v>
      </c>
      <c r="P699" s="7" t="s">
        <v>1352</v>
      </c>
      <c r="Q699" s="3" t="s">
        <v>1351</v>
      </c>
      <c r="R699" s="62">
        <v>4</v>
      </c>
      <c r="S699" s="19">
        <v>127187.5</v>
      </c>
      <c r="T699" s="83">
        <f t="shared" si="63"/>
        <v>508750</v>
      </c>
      <c r="U699" s="83">
        <f t="shared" si="70"/>
        <v>569800</v>
      </c>
      <c r="V699" s="9" t="s">
        <v>1341</v>
      </c>
      <c r="W699" s="153" t="s">
        <v>1410</v>
      </c>
      <c r="X699" s="9"/>
    </row>
    <row r="700" spans="1:24" s="522" customFormat="1" ht="102" customHeight="1">
      <c r="A700" s="9" t="s">
        <v>6620</v>
      </c>
      <c r="B700" s="100" t="s">
        <v>97</v>
      </c>
      <c r="C700" s="9" t="s">
        <v>1031</v>
      </c>
      <c r="D700" s="125" t="s">
        <v>1032</v>
      </c>
      <c r="E700" s="125" t="s">
        <v>1040</v>
      </c>
      <c r="F700" s="9"/>
      <c r="G700" s="3" t="s">
        <v>385</v>
      </c>
      <c r="H700" s="20">
        <v>0</v>
      </c>
      <c r="I700" s="114">
        <v>470000000</v>
      </c>
      <c r="J700" s="21" t="s">
        <v>1330</v>
      </c>
      <c r="K700" s="19" t="s">
        <v>2095</v>
      </c>
      <c r="L700" s="138" t="s">
        <v>3426</v>
      </c>
      <c r="M700" s="141" t="s">
        <v>383</v>
      </c>
      <c r="N700" s="92" t="s">
        <v>2096</v>
      </c>
      <c r="O700" s="3" t="s">
        <v>1382</v>
      </c>
      <c r="P700" s="7" t="s">
        <v>1352</v>
      </c>
      <c r="Q700" s="3" t="s">
        <v>1351</v>
      </c>
      <c r="R700" s="62">
        <v>2.8</v>
      </c>
      <c r="S700" s="19">
        <v>134446.84</v>
      </c>
      <c r="T700" s="83">
        <f t="shared" si="63"/>
        <v>376451.15199999994</v>
      </c>
      <c r="U700" s="83">
        <f t="shared" si="70"/>
        <v>421625.29024</v>
      </c>
      <c r="V700" s="9" t="s">
        <v>1341</v>
      </c>
      <c r="W700" s="153" t="s">
        <v>1410</v>
      </c>
      <c r="X700" s="9"/>
    </row>
    <row r="701" spans="1:24" s="522" customFormat="1" ht="102" customHeight="1">
      <c r="A701" s="9" t="s">
        <v>6621</v>
      </c>
      <c r="B701" s="100" t="s">
        <v>97</v>
      </c>
      <c r="C701" s="9" t="s">
        <v>1031</v>
      </c>
      <c r="D701" s="125" t="s">
        <v>1032</v>
      </c>
      <c r="E701" s="125" t="s">
        <v>1041</v>
      </c>
      <c r="F701" s="9"/>
      <c r="G701" s="3" t="s">
        <v>385</v>
      </c>
      <c r="H701" s="20">
        <v>0</v>
      </c>
      <c r="I701" s="114">
        <v>470000000</v>
      </c>
      <c r="J701" s="21" t="s">
        <v>1330</v>
      </c>
      <c r="K701" s="19" t="s">
        <v>2095</v>
      </c>
      <c r="L701" s="138" t="s">
        <v>3426</v>
      </c>
      <c r="M701" s="141" t="s">
        <v>383</v>
      </c>
      <c r="N701" s="92" t="s">
        <v>2096</v>
      </c>
      <c r="O701" s="3" t="s">
        <v>1382</v>
      </c>
      <c r="P701" s="7" t="s">
        <v>1352</v>
      </c>
      <c r="Q701" s="3" t="s">
        <v>1351</v>
      </c>
      <c r="R701" s="62">
        <v>1</v>
      </c>
      <c r="S701" s="19">
        <v>134446.84</v>
      </c>
      <c r="T701" s="83">
        <f t="shared" si="63"/>
        <v>134446.84</v>
      </c>
      <c r="U701" s="83">
        <f t="shared" si="70"/>
        <v>150580.4608</v>
      </c>
      <c r="V701" s="9" t="s">
        <v>1341</v>
      </c>
      <c r="W701" s="153" t="s">
        <v>1410</v>
      </c>
      <c r="X701" s="9"/>
    </row>
    <row r="702" spans="1:24" s="522" customFormat="1" ht="102" customHeight="1">
      <c r="A702" s="9" t="s">
        <v>6622</v>
      </c>
      <c r="B702" s="100" t="s">
        <v>97</v>
      </c>
      <c r="C702" s="9" t="s">
        <v>10378</v>
      </c>
      <c r="D702" s="125" t="s">
        <v>1032</v>
      </c>
      <c r="E702" s="125" t="s">
        <v>1042</v>
      </c>
      <c r="F702" s="9"/>
      <c r="G702" s="3" t="s">
        <v>385</v>
      </c>
      <c r="H702" s="20">
        <v>0</v>
      </c>
      <c r="I702" s="114">
        <v>470000000</v>
      </c>
      <c r="J702" s="21" t="s">
        <v>1330</v>
      </c>
      <c r="K702" s="19" t="s">
        <v>2095</v>
      </c>
      <c r="L702" s="138" t="s">
        <v>3426</v>
      </c>
      <c r="M702" s="141" t="s">
        <v>383</v>
      </c>
      <c r="N702" s="92" t="s">
        <v>2096</v>
      </c>
      <c r="O702" s="3" t="s">
        <v>1382</v>
      </c>
      <c r="P702" s="7" t="s">
        <v>1352</v>
      </c>
      <c r="Q702" s="3" t="s">
        <v>1351</v>
      </c>
      <c r="R702" s="62">
        <v>0.5</v>
      </c>
      <c r="S702" s="19">
        <v>127187.5</v>
      </c>
      <c r="T702" s="83">
        <v>0</v>
      </c>
      <c r="U702" s="83">
        <f t="shared" si="70"/>
        <v>0</v>
      </c>
      <c r="V702" s="9" t="s">
        <v>1341</v>
      </c>
      <c r="W702" s="153" t="s">
        <v>1410</v>
      </c>
      <c r="X702" s="9" t="s">
        <v>11552</v>
      </c>
    </row>
    <row r="703" spans="1:24" s="582" customFormat="1" ht="102" customHeight="1">
      <c r="A703" s="9" t="s">
        <v>11549</v>
      </c>
      <c r="B703" s="100" t="s">
        <v>97</v>
      </c>
      <c r="C703" s="9" t="s">
        <v>10378</v>
      </c>
      <c r="D703" s="125" t="s">
        <v>1032</v>
      </c>
      <c r="E703" s="125" t="s">
        <v>11550</v>
      </c>
      <c r="F703" s="9" t="s">
        <v>11551</v>
      </c>
      <c r="G703" s="3" t="s">
        <v>385</v>
      </c>
      <c r="H703" s="20">
        <v>0</v>
      </c>
      <c r="I703" s="114">
        <v>470000000</v>
      </c>
      <c r="J703" s="21" t="s">
        <v>1330</v>
      </c>
      <c r="K703" s="19" t="s">
        <v>11519</v>
      </c>
      <c r="L703" s="138" t="s">
        <v>11553</v>
      </c>
      <c r="M703" s="141" t="s">
        <v>383</v>
      </c>
      <c r="N703" s="360" t="s">
        <v>8877</v>
      </c>
      <c r="O703" s="3" t="s">
        <v>11533</v>
      </c>
      <c r="P703" s="7" t="s">
        <v>1352</v>
      </c>
      <c r="Q703" s="3" t="s">
        <v>1351</v>
      </c>
      <c r="R703" s="62">
        <v>0.5</v>
      </c>
      <c r="S703" s="19">
        <v>127187.5</v>
      </c>
      <c r="T703" s="83">
        <f t="shared" ref="T703" si="77">R703*S703</f>
        <v>63593.75</v>
      </c>
      <c r="U703" s="83">
        <f t="shared" ref="U703" si="78">T703*1.12</f>
        <v>71225</v>
      </c>
      <c r="V703" s="9" t="s">
        <v>1341</v>
      </c>
      <c r="W703" s="153" t="s">
        <v>1410</v>
      </c>
      <c r="X703" s="9"/>
    </row>
    <row r="704" spans="1:24" s="522" customFormat="1" ht="102" customHeight="1">
      <c r="A704" s="9" t="s">
        <v>6623</v>
      </c>
      <c r="B704" s="100" t="s">
        <v>97</v>
      </c>
      <c r="C704" s="9" t="s">
        <v>10378</v>
      </c>
      <c r="D704" s="125" t="s">
        <v>1032</v>
      </c>
      <c r="E704" s="125" t="s">
        <v>1043</v>
      </c>
      <c r="F704" s="9"/>
      <c r="G704" s="3" t="s">
        <v>385</v>
      </c>
      <c r="H704" s="20">
        <v>0</v>
      </c>
      <c r="I704" s="114">
        <v>470000000</v>
      </c>
      <c r="J704" s="21" t="s">
        <v>1330</v>
      </c>
      <c r="K704" s="19" t="s">
        <v>2097</v>
      </c>
      <c r="L704" s="138" t="s">
        <v>3426</v>
      </c>
      <c r="M704" s="141" t="s">
        <v>383</v>
      </c>
      <c r="N704" s="92" t="s">
        <v>2099</v>
      </c>
      <c r="O704" s="3" t="s">
        <v>1382</v>
      </c>
      <c r="P704" s="7" t="s">
        <v>1352</v>
      </c>
      <c r="Q704" s="3" t="s">
        <v>1351</v>
      </c>
      <c r="R704" s="62">
        <v>15.3</v>
      </c>
      <c r="S704" s="19">
        <v>127187.5</v>
      </c>
      <c r="T704" s="83">
        <v>0</v>
      </c>
      <c r="U704" s="83">
        <f t="shared" si="70"/>
        <v>0</v>
      </c>
      <c r="V704" s="9" t="s">
        <v>1341</v>
      </c>
      <c r="W704" s="153" t="s">
        <v>1410</v>
      </c>
      <c r="X704" s="9" t="s">
        <v>11552</v>
      </c>
    </row>
    <row r="705" spans="1:1967" s="582" customFormat="1" ht="102" customHeight="1">
      <c r="A705" s="9" t="s">
        <v>11554</v>
      </c>
      <c r="B705" s="100" t="s">
        <v>97</v>
      </c>
      <c r="C705" s="9" t="s">
        <v>10378</v>
      </c>
      <c r="D705" s="125" t="s">
        <v>1032</v>
      </c>
      <c r="E705" s="125" t="s">
        <v>11550</v>
      </c>
      <c r="F705" s="9" t="s">
        <v>11555</v>
      </c>
      <c r="G705" s="3" t="s">
        <v>385</v>
      </c>
      <c r="H705" s="20">
        <v>0</v>
      </c>
      <c r="I705" s="114">
        <v>470000000</v>
      </c>
      <c r="J705" s="21" t="s">
        <v>1330</v>
      </c>
      <c r="K705" s="19" t="s">
        <v>11519</v>
      </c>
      <c r="L705" s="138" t="s">
        <v>11553</v>
      </c>
      <c r="M705" s="141" t="s">
        <v>383</v>
      </c>
      <c r="N705" s="360" t="s">
        <v>8877</v>
      </c>
      <c r="O705" s="3" t="s">
        <v>11533</v>
      </c>
      <c r="P705" s="7" t="s">
        <v>1352</v>
      </c>
      <c r="Q705" s="3" t="s">
        <v>1351</v>
      </c>
      <c r="R705" s="62">
        <v>15.3</v>
      </c>
      <c r="S705" s="19">
        <v>127187.5</v>
      </c>
      <c r="T705" s="83">
        <f t="shared" ref="T705" si="79">R705*S705</f>
        <v>1945968.75</v>
      </c>
      <c r="U705" s="83">
        <f t="shared" ref="U705" si="80">T705*1.12</f>
        <v>2179485</v>
      </c>
      <c r="V705" s="9" t="s">
        <v>1341</v>
      </c>
      <c r="W705" s="153" t="s">
        <v>1410</v>
      </c>
      <c r="X705" s="9"/>
    </row>
    <row r="706" spans="1:1967" s="522" customFormat="1" ht="102" customHeight="1">
      <c r="A706" s="9" t="s">
        <v>6624</v>
      </c>
      <c r="B706" s="100" t="s">
        <v>97</v>
      </c>
      <c r="C706" s="9" t="s">
        <v>10378</v>
      </c>
      <c r="D706" s="125" t="s">
        <v>1032</v>
      </c>
      <c r="E706" s="125" t="s">
        <v>1044</v>
      </c>
      <c r="F706" s="9"/>
      <c r="G706" s="3" t="s">
        <v>385</v>
      </c>
      <c r="H706" s="20">
        <v>0</v>
      </c>
      <c r="I706" s="114">
        <v>470000000</v>
      </c>
      <c r="J706" s="21" t="s">
        <v>1330</v>
      </c>
      <c r="K706" s="19" t="s">
        <v>2098</v>
      </c>
      <c r="L706" s="138" t="s">
        <v>3426</v>
      </c>
      <c r="M706" s="141" t="s">
        <v>383</v>
      </c>
      <c r="N706" s="92" t="s">
        <v>2100</v>
      </c>
      <c r="O706" s="3" t="s">
        <v>1382</v>
      </c>
      <c r="P706" s="7" t="s">
        <v>1352</v>
      </c>
      <c r="Q706" s="3" t="s">
        <v>1351</v>
      </c>
      <c r="R706" s="62">
        <v>6.1</v>
      </c>
      <c r="S706" s="19">
        <v>127187.5</v>
      </c>
      <c r="T706" s="83">
        <v>0</v>
      </c>
      <c r="U706" s="83">
        <f t="shared" si="70"/>
        <v>0</v>
      </c>
      <c r="V706" s="9" t="s">
        <v>1341</v>
      </c>
      <c r="W706" s="153" t="s">
        <v>1410</v>
      </c>
      <c r="X706" s="9" t="s">
        <v>9090</v>
      </c>
    </row>
    <row r="707" spans="1:1967" s="522" customFormat="1" ht="102" customHeight="1">
      <c r="A707" s="9" t="s">
        <v>10835</v>
      </c>
      <c r="B707" s="100" t="s">
        <v>97</v>
      </c>
      <c r="C707" s="9" t="s">
        <v>10378</v>
      </c>
      <c r="D707" s="125" t="s">
        <v>1032</v>
      </c>
      <c r="E707" s="125" t="s">
        <v>1044</v>
      </c>
      <c r="F707" s="9"/>
      <c r="G707" s="3" t="s">
        <v>385</v>
      </c>
      <c r="H707" s="20">
        <v>0</v>
      </c>
      <c r="I707" s="114">
        <v>470000000</v>
      </c>
      <c r="J707" s="21" t="s">
        <v>1330</v>
      </c>
      <c r="K707" s="19" t="s">
        <v>10529</v>
      </c>
      <c r="L707" s="138" t="s">
        <v>3426</v>
      </c>
      <c r="M707" s="141" t="s">
        <v>383</v>
      </c>
      <c r="N707" s="92" t="s">
        <v>10836</v>
      </c>
      <c r="O707" s="3" t="s">
        <v>1382</v>
      </c>
      <c r="P707" s="7" t="s">
        <v>1352</v>
      </c>
      <c r="Q707" s="3" t="s">
        <v>1351</v>
      </c>
      <c r="R707" s="62">
        <v>15.363</v>
      </c>
      <c r="S707" s="19">
        <v>127187.5</v>
      </c>
      <c r="T707" s="83">
        <v>0</v>
      </c>
      <c r="U707" s="83">
        <f t="shared" si="70"/>
        <v>0</v>
      </c>
      <c r="V707" s="9" t="s">
        <v>1341</v>
      </c>
      <c r="W707" s="153" t="s">
        <v>1410</v>
      </c>
      <c r="X707" s="9" t="s">
        <v>11552</v>
      </c>
    </row>
    <row r="708" spans="1:1967" s="582" customFormat="1" ht="102" customHeight="1">
      <c r="A708" s="9" t="s">
        <v>11556</v>
      </c>
      <c r="B708" s="100" t="s">
        <v>97</v>
      </c>
      <c r="C708" s="9" t="s">
        <v>10378</v>
      </c>
      <c r="D708" s="125" t="s">
        <v>1032</v>
      </c>
      <c r="E708" s="125" t="s">
        <v>11550</v>
      </c>
      <c r="F708" s="3" t="s">
        <v>11557</v>
      </c>
      <c r="G708" s="3" t="s">
        <v>385</v>
      </c>
      <c r="H708" s="20">
        <v>0</v>
      </c>
      <c r="I708" s="114">
        <v>470000000</v>
      </c>
      <c r="J708" s="21" t="s">
        <v>1330</v>
      </c>
      <c r="K708" s="19" t="s">
        <v>11519</v>
      </c>
      <c r="L708" s="138" t="s">
        <v>11553</v>
      </c>
      <c r="M708" s="141" t="s">
        <v>383</v>
      </c>
      <c r="N708" s="360" t="s">
        <v>8877</v>
      </c>
      <c r="O708" s="3" t="s">
        <v>11533</v>
      </c>
      <c r="P708" s="7" t="s">
        <v>1352</v>
      </c>
      <c r="Q708" s="3" t="s">
        <v>1351</v>
      </c>
      <c r="R708" s="62">
        <v>15.363</v>
      </c>
      <c r="S708" s="92">
        <v>127187.5</v>
      </c>
      <c r="T708" s="318">
        <f>R708*S708</f>
        <v>1953981.5625</v>
      </c>
      <c r="U708" s="318">
        <f t="shared" ref="U708" si="81">T708*1.12</f>
        <v>2188459.35</v>
      </c>
      <c r="V708" s="9" t="s">
        <v>1341</v>
      </c>
      <c r="W708" s="153" t="s">
        <v>1410</v>
      </c>
      <c r="X708" s="9"/>
    </row>
    <row r="709" spans="1:1967" s="522" customFormat="1" ht="102" customHeight="1">
      <c r="A709" s="9" t="s">
        <v>6625</v>
      </c>
      <c r="B709" s="100" t="s">
        <v>97</v>
      </c>
      <c r="C709" s="9" t="s">
        <v>10378</v>
      </c>
      <c r="D709" s="125" t="s">
        <v>1032</v>
      </c>
      <c r="E709" s="125" t="s">
        <v>1045</v>
      </c>
      <c r="F709" s="3"/>
      <c r="G709" s="3" t="s">
        <v>385</v>
      </c>
      <c r="H709" s="20">
        <v>0</v>
      </c>
      <c r="I709" s="114">
        <v>470000000</v>
      </c>
      <c r="J709" s="21" t="s">
        <v>1330</v>
      </c>
      <c r="K709" s="19" t="s">
        <v>2098</v>
      </c>
      <c r="L709" s="138" t="s">
        <v>3426</v>
      </c>
      <c r="M709" s="141" t="s">
        <v>383</v>
      </c>
      <c r="N709" s="92" t="s">
        <v>2100</v>
      </c>
      <c r="O709" s="3" t="s">
        <v>1382</v>
      </c>
      <c r="P709" s="7" t="s">
        <v>1352</v>
      </c>
      <c r="Q709" s="3" t="s">
        <v>1351</v>
      </c>
      <c r="R709" s="62">
        <v>2.5</v>
      </c>
      <c r="S709" s="19">
        <v>127187.5</v>
      </c>
      <c r="T709" s="83">
        <f t="shared" si="63"/>
        <v>317968.75</v>
      </c>
      <c r="U709" s="83">
        <f t="shared" si="70"/>
        <v>356125.00000000006</v>
      </c>
      <c r="V709" s="9" t="s">
        <v>1341</v>
      </c>
      <c r="W709" s="153" t="s">
        <v>1410</v>
      </c>
      <c r="X709" s="9"/>
    </row>
    <row r="710" spans="1:1967" s="522" customFormat="1" ht="102" customHeight="1">
      <c r="A710" s="9" t="s">
        <v>6626</v>
      </c>
      <c r="B710" s="100" t="s">
        <v>97</v>
      </c>
      <c r="C710" s="9" t="s">
        <v>10378</v>
      </c>
      <c r="D710" s="125" t="s">
        <v>1032</v>
      </c>
      <c r="E710" s="125" t="s">
        <v>1046</v>
      </c>
      <c r="F710" s="3"/>
      <c r="G710" s="3" t="s">
        <v>385</v>
      </c>
      <c r="H710" s="20">
        <v>0</v>
      </c>
      <c r="I710" s="114">
        <v>470000000</v>
      </c>
      <c r="J710" s="21" t="s">
        <v>1330</v>
      </c>
      <c r="K710" s="19" t="s">
        <v>2098</v>
      </c>
      <c r="L710" s="138" t="s">
        <v>3426</v>
      </c>
      <c r="M710" s="141" t="s">
        <v>383</v>
      </c>
      <c r="N710" s="92" t="s">
        <v>2100</v>
      </c>
      <c r="O710" s="3" t="s">
        <v>1382</v>
      </c>
      <c r="P710" s="7" t="s">
        <v>1352</v>
      </c>
      <c r="Q710" s="3" t="s">
        <v>1351</v>
      </c>
      <c r="R710" s="62">
        <v>13.5</v>
      </c>
      <c r="S710" s="19">
        <v>127187.5</v>
      </c>
      <c r="T710" s="83">
        <f t="shared" si="63"/>
        <v>1717031.25</v>
      </c>
      <c r="U710" s="83">
        <f t="shared" si="70"/>
        <v>1923075.0000000002</v>
      </c>
      <c r="V710" s="9" t="s">
        <v>1341</v>
      </c>
      <c r="W710" s="153" t="s">
        <v>1410</v>
      </c>
      <c r="X710" s="9"/>
    </row>
    <row r="711" spans="1:1967" s="522" customFormat="1" ht="102" customHeight="1">
      <c r="A711" s="9" t="s">
        <v>6627</v>
      </c>
      <c r="B711" s="100" t="s">
        <v>97</v>
      </c>
      <c r="C711" s="9" t="s">
        <v>10378</v>
      </c>
      <c r="D711" s="125" t="s">
        <v>1032</v>
      </c>
      <c r="E711" s="125" t="s">
        <v>1047</v>
      </c>
      <c r="F711" s="3"/>
      <c r="G711" s="3" t="s">
        <v>385</v>
      </c>
      <c r="H711" s="20">
        <v>0</v>
      </c>
      <c r="I711" s="114">
        <v>470000000</v>
      </c>
      <c r="J711" s="21" t="s">
        <v>1330</v>
      </c>
      <c r="K711" s="19" t="s">
        <v>2095</v>
      </c>
      <c r="L711" s="138" t="s">
        <v>3426</v>
      </c>
      <c r="M711" s="141" t="s">
        <v>383</v>
      </c>
      <c r="N711" s="92" t="s">
        <v>2096</v>
      </c>
      <c r="O711" s="3" t="s">
        <v>1382</v>
      </c>
      <c r="P711" s="7" t="s">
        <v>1352</v>
      </c>
      <c r="Q711" s="3" t="s">
        <v>1351</v>
      </c>
      <c r="R711" s="62">
        <v>14</v>
      </c>
      <c r="S711" s="19">
        <v>127187.5</v>
      </c>
      <c r="T711" s="83">
        <f t="shared" si="63"/>
        <v>1780625</v>
      </c>
      <c r="U711" s="83">
        <f t="shared" si="70"/>
        <v>1994300.0000000002</v>
      </c>
      <c r="V711" s="9" t="s">
        <v>1341</v>
      </c>
      <c r="W711" s="153" t="s">
        <v>1410</v>
      </c>
      <c r="X711" s="9"/>
    </row>
    <row r="712" spans="1:1967" s="522" customFormat="1" ht="102" customHeight="1">
      <c r="A712" s="9" t="s">
        <v>6628</v>
      </c>
      <c r="B712" s="100" t="s">
        <v>97</v>
      </c>
      <c r="C712" s="9" t="s">
        <v>10378</v>
      </c>
      <c r="D712" s="125" t="s">
        <v>1032</v>
      </c>
      <c r="E712" s="125" t="s">
        <v>1048</v>
      </c>
      <c r="F712" s="3"/>
      <c r="G712" s="3" t="s">
        <v>385</v>
      </c>
      <c r="H712" s="20">
        <v>0</v>
      </c>
      <c r="I712" s="114">
        <v>470000000</v>
      </c>
      <c r="J712" s="21" t="s">
        <v>1330</v>
      </c>
      <c r="K712" s="19" t="s">
        <v>2095</v>
      </c>
      <c r="L712" s="138" t="s">
        <v>3426</v>
      </c>
      <c r="M712" s="141" t="s">
        <v>383</v>
      </c>
      <c r="N712" s="92" t="s">
        <v>2096</v>
      </c>
      <c r="O712" s="3" t="s">
        <v>1382</v>
      </c>
      <c r="P712" s="7" t="s">
        <v>1352</v>
      </c>
      <c r="Q712" s="3" t="s">
        <v>1351</v>
      </c>
      <c r="R712" s="62">
        <v>0.5</v>
      </c>
      <c r="S712" s="19">
        <v>127187.5</v>
      </c>
      <c r="T712" s="83">
        <f t="shared" si="63"/>
        <v>63593.75</v>
      </c>
      <c r="U712" s="83">
        <f t="shared" si="70"/>
        <v>71225</v>
      </c>
      <c r="V712" s="9" t="s">
        <v>1341</v>
      </c>
      <c r="W712" s="153" t="s">
        <v>1410</v>
      </c>
      <c r="X712" s="9"/>
    </row>
    <row r="713" spans="1:1967" s="522" customFormat="1" ht="102" customHeight="1">
      <c r="A713" s="9" t="s">
        <v>6629</v>
      </c>
      <c r="B713" s="100" t="s">
        <v>97</v>
      </c>
      <c r="C713" s="3" t="s">
        <v>1049</v>
      </c>
      <c r="D713" s="3" t="s">
        <v>1050</v>
      </c>
      <c r="E713" s="3" t="s">
        <v>1051</v>
      </c>
      <c r="F713" s="3"/>
      <c r="G713" s="3" t="s">
        <v>385</v>
      </c>
      <c r="H713" s="20">
        <v>0</v>
      </c>
      <c r="I713" s="114">
        <v>470000000</v>
      </c>
      <c r="J713" s="21" t="s">
        <v>1330</v>
      </c>
      <c r="K713" s="19" t="s">
        <v>2095</v>
      </c>
      <c r="L713" s="138" t="s">
        <v>3426</v>
      </c>
      <c r="M713" s="141" t="s">
        <v>383</v>
      </c>
      <c r="N713" s="92" t="s">
        <v>2096</v>
      </c>
      <c r="O713" s="3" t="s">
        <v>1382</v>
      </c>
      <c r="P713" s="7" t="s">
        <v>1352</v>
      </c>
      <c r="Q713" s="3" t="s">
        <v>1351</v>
      </c>
      <c r="R713" s="62">
        <v>3.15</v>
      </c>
      <c r="S713" s="19">
        <v>115381.2</v>
      </c>
      <c r="T713" s="83">
        <v>0</v>
      </c>
      <c r="U713" s="83">
        <f t="shared" si="70"/>
        <v>0</v>
      </c>
      <c r="V713" s="9" t="s">
        <v>1341</v>
      </c>
      <c r="W713" s="153" t="s">
        <v>1410</v>
      </c>
      <c r="X713" s="9" t="s">
        <v>11561</v>
      </c>
    </row>
    <row r="714" spans="1:1967" s="582" customFormat="1" ht="102" customHeight="1">
      <c r="A714" s="125" t="s">
        <v>11558</v>
      </c>
      <c r="B714" s="125" t="s">
        <v>97</v>
      </c>
      <c r="C714" s="125" t="s">
        <v>1049</v>
      </c>
      <c r="D714" s="125" t="s">
        <v>1050</v>
      </c>
      <c r="E714" s="125" t="s">
        <v>11559</v>
      </c>
      <c r="F714" s="3" t="s">
        <v>11560</v>
      </c>
      <c r="G714" s="3" t="s">
        <v>385</v>
      </c>
      <c r="H714" s="20">
        <v>0</v>
      </c>
      <c r="I714" s="114">
        <v>470000000</v>
      </c>
      <c r="J714" s="21" t="s">
        <v>1330</v>
      </c>
      <c r="K714" s="19" t="s">
        <v>11519</v>
      </c>
      <c r="L714" s="138" t="s">
        <v>11553</v>
      </c>
      <c r="M714" s="141" t="s">
        <v>383</v>
      </c>
      <c r="N714" s="360" t="s">
        <v>8877</v>
      </c>
      <c r="O714" s="3" t="s">
        <v>11533</v>
      </c>
      <c r="P714" s="7" t="s">
        <v>1352</v>
      </c>
      <c r="Q714" s="3" t="s">
        <v>1351</v>
      </c>
      <c r="R714" s="62">
        <v>3.15</v>
      </c>
      <c r="S714" s="19">
        <v>115381.2</v>
      </c>
      <c r="T714" s="83">
        <f t="shared" ref="T714" si="82">R714*S714</f>
        <v>363450.77999999997</v>
      </c>
      <c r="U714" s="83">
        <f t="shared" ref="U714" si="83">T714*1.12</f>
        <v>407064.87359999999</v>
      </c>
      <c r="V714" s="9" t="s">
        <v>1341</v>
      </c>
      <c r="W714" s="153" t="s">
        <v>1410</v>
      </c>
      <c r="X714" s="9"/>
    </row>
    <row r="715" spans="1:1967" s="522" customFormat="1" ht="102" customHeight="1">
      <c r="A715" s="9" t="s">
        <v>6630</v>
      </c>
      <c r="B715" s="100" t="s">
        <v>97</v>
      </c>
      <c r="C715" s="40" t="s">
        <v>1052</v>
      </c>
      <c r="D715" s="40" t="s">
        <v>1053</v>
      </c>
      <c r="E715" s="40" t="s">
        <v>1055</v>
      </c>
      <c r="F715" s="3"/>
      <c r="G715" s="3" t="s">
        <v>385</v>
      </c>
      <c r="H715" s="20">
        <v>0</v>
      </c>
      <c r="I715" s="114">
        <v>470000000</v>
      </c>
      <c r="J715" s="21" t="s">
        <v>1330</v>
      </c>
      <c r="K715" s="19" t="s">
        <v>2101</v>
      </c>
      <c r="L715" s="138" t="s">
        <v>3426</v>
      </c>
      <c r="M715" s="141" t="s">
        <v>383</v>
      </c>
      <c r="N715" s="360" t="s">
        <v>8874</v>
      </c>
      <c r="O715" s="3" t="s">
        <v>1382</v>
      </c>
      <c r="P715" s="7" t="s">
        <v>1353</v>
      </c>
      <c r="Q715" s="3" t="s">
        <v>1344</v>
      </c>
      <c r="R715" s="24">
        <v>118</v>
      </c>
      <c r="S715" s="19">
        <v>41800</v>
      </c>
      <c r="T715" s="83">
        <v>0</v>
      </c>
      <c r="U715" s="83">
        <f t="shared" si="70"/>
        <v>0</v>
      </c>
      <c r="V715" s="9" t="s">
        <v>1341</v>
      </c>
      <c r="W715" s="153" t="s">
        <v>1410</v>
      </c>
      <c r="X715" s="9" t="s">
        <v>11552</v>
      </c>
    </row>
    <row r="716" spans="1:1967" s="582" customFormat="1" ht="102" customHeight="1">
      <c r="A716" s="9" t="s">
        <v>11525</v>
      </c>
      <c r="B716" s="100" t="s">
        <v>97</v>
      </c>
      <c r="C716" s="40" t="s">
        <v>1052</v>
      </c>
      <c r="D716" s="40" t="s">
        <v>1053</v>
      </c>
      <c r="E716" s="40" t="s">
        <v>11526</v>
      </c>
      <c r="F716" s="3" t="s">
        <v>11527</v>
      </c>
      <c r="G716" s="3" t="s">
        <v>385</v>
      </c>
      <c r="H716" s="20">
        <v>0</v>
      </c>
      <c r="I716" s="114">
        <v>470000000</v>
      </c>
      <c r="J716" s="21" t="s">
        <v>1330</v>
      </c>
      <c r="K716" s="19" t="s">
        <v>11519</v>
      </c>
      <c r="L716" s="138" t="s">
        <v>11553</v>
      </c>
      <c r="M716" s="141" t="s">
        <v>383</v>
      </c>
      <c r="N716" s="360" t="s">
        <v>8877</v>
      </c>
      <c r="O716" s="3" t="s">
        <v>11528</v>
      </c>
      <c r="P716" s="7" t="s">
        <v>1353</v>
      </c>
      <c r="Q716" s="3" t="s">
        <v>1344</v>
      </c>
      <c r="R716" s="24">
        <v>118</v>
      </c>
      <c r="S716" s="19">
        <v>41800</v>
      </c>
      <c r="T716" s="83">
        <v>4932400</v>
      </c>
      <c r="U716" s="83">
        <f t="shared" ref="U716" si="84">T716*1.12</f>
        <v>5524288.0000000009</v>
      </c>
      <c r="V716" s="9" t="s">
        <v>1341</v>
      </c>
      <c r="W716" s="153" t="s">
        <v>1410</v>
      </c>
      <c r="X716" s="9"/>
    </row>
    <row r="717" spans="1:1967" s="522" customFormat="1" ht="102" customHeight="1">
      <c r="A717" s="9" t="s">
        <v>6631</v>
      </c>
      <c r="B717" s="100" t="s">
        <v>97</v>
      </c>
      <c r="C717" s="40" t="s">
        <v>1052</v>
      </c>
      <c r="D717" s="40" t="s">
        <v>1053</v>
      </c>
      <c r="E717" s="40" t="s">
        <v>1056</v>
      </c>
      <c r="F717" s="3"/>
      <c r="G717" s="3" t="s">
        <v>385</v>
      </c>
      <c r="H717" s="20">
        <v>0</v>
      </c>
      <c r="I717" s="114">
        <v>470000000</v>
      </c>
      <c r="J717" s="21" t="s">
        <v>1330</v>
      </c>
      <c r="K717" s="19" t="s">
        <v>1947</v>
      </c>
      <c r="L717" s="138" t="s">
        <v>3426</v>
      </c>
      <c r="M717" s="141" t="s">
        <v>383</v>
      </c>
      <c r="N717" s="360" t="s">
        <v>8874</v>
      </c>
      <c r="O717" s="3" t="s">
        <v>1382</v>
      </c>
      <c r="P717" s="7" t="s">
        <v>1353</v>
      </c>
      <c r="Q717" s="3" t="s">
        <v>1344</v>
      </c>
      <c r="R717" s="24">
        <v>23</v>
      </c>
      <c r="S717" s="19">
        <v>41800</v>
      </c>
      <c r="T717" s="83">
        <v>961400</v>
      </c>
      <c r="U717" s="83">
        <f t="shared" si="70"/>
        <v>1076768</v>
      </c>
      <c r="V717" s="9" t="s">
        <v>1341</v>
      </c>
      <c r="W717" s="153" t="s">
        <v>1410</v>
      </c>
      <c r="X717" s="9"/>
    </row>
    <row r="718" spans="1:1967" s="522" customFormat="1" ht="102" customHeight="1">
      <c r="A718" s="9" t="s">
        <v>6632</v>
      </c>
      <c r="B718" s="100" t="s">
        <v>97</v>
      </c>
      <c r="C718" s="40" t="s">
        <v>1052</v>
      </c>
      <c r="D718" s="40" t="s">
        <v>1053</v>
      </c>
      <c r="E718" s="40" t="s">
        <v>1057</v>
      </c>
      <c r="F718" s="3"/>
      <c r="G718" s="3" t="s">
        <v>385</v>
      </c>
      <c r="H718" s="20">
        <v>0</v>
      </c>
      <c r="I718" s="114">
        <v>470000000</v>
      </c>
      <c r="J718" s="21" t="s">
        <v>1330</v>
      </c>
      <c r="K718" s="19" t="s">
        <v>1947</v>
      </c>
      <c r="L718" s="138" t="s">
        <v>3426</v>
      </c>
      <c r="M718" s="141" t="s">
        <v>383</v>
      </c>
      <c r="N718" s="360" t="s">
        <v>8874</v>
      </c>
      <c r="O718" s="3" t="s">
        <v>1382</v>
      </c>
      <c r="P718" s="7" t="s">
        <v>1353</v>
      </c>
      <c r="Q718" s="3" t="s">
        <v>1344</v>
      </c>
      <c r="R718" s="24">
        <v>14</v>
      </c>
      <c r="S718" s="19">
        <v>41800</v>
      </c>
      <c r="T718" s="83">
        <v>585200</v>
      </c>
      <c r="U718" s="83">
        <f t="shared" si="70"/>
        <v>655424.00000000012</v>
      </c>
      <c r="V718" s="9" t="s">
        <v>1341</v>
      </c>
      <c r="W718" s="153" t="s">
        <v>1410</v>
      </c>
      <c r="X718" s="9"/>
    </row>
    <row r="719" spans="1:1967" s="522" customFormat="1" ht="102" customHeight="1">
      <c r="A719" s="9" t="s">
        <v>6633</v>
      </c>
      <c r="B719" s="100" t="s">
        <v>97</v>
      </c>
      <c r="C719" s="40" t="s">
        <v>1054</v>
      </c>
      <c r="D719" s="40" t="s">
        <v>1053</v>
      </c>
      <c r="E719" s="40" t="s">
        <v>1058</v>
      </c>
      <c r="F719" s="3"/>
      <c r="G719" s="3" t="s">
        <v>385</v>
      </c>
      <c r="H719" s="20">
        <v>0</v>
      </c>
      <c r="I719" s="114">
        <v>470000000</v>
      </c>
      <c r="J719" s="21" t="s">
        <v>1330</v>
      </c>
      <c r="K719" s="19" t="s">
        <v>1947</v>
      </c>
      <c r="L719" s="138" t="s">
        <v>3426</v>
      </c>
      <c r="M719" s="141" t="s">
        <v>383</v>
      </c>
      <c r="N719" s="360" t="s">
        <v>8874</v>
      </c>
      <c r="O719" s="3" t="s">
        <v>1382</v>
      </c>
      <c r="P719" s="7" t="s">
        <v>1353</v>
      </c>
      <c r="Q719" s="3" t="s">
        <v>1344</v>
      </c>
      <c r="R719" s="24">
        <v>7</v>
      </c>
      <c r="S719" s="19">
        <v>41800</v>
      </c>
      <c r="T719" s="83">
        <v>292600</v>
      </c>
      <c r="U719" s="83">
        <f t="shared" si="70"/>
        <v>327712.00000000006</v>
      </c>
      <c r="V719" s="9" t="s">
        <v>1341</v>
      </c>
      <c r="W719" s="153" t="s">
        <v>1410</v>
      </c>
      <c r="X719" s="9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8"/>
      <c r="AX719" s="8"/>
      <c r="AY719" s="8"/>
      <c r="AZ719" s="8"/>
      <c r="BA719" s="8"/>
      <c r="BB719" s="8"/>
      <c r="BC719" s="8"/>
      <c r="BD719" s="8"/>
      <c r="BE719" s="8"/>
      <c r="BF719" s="8"/>
      <c r="BG719" s="8"/>
      <c r="BH719" s="8"/>
      <c r="BI719" s="8"/>
      <c r="BJ719" s="8"/>
      <c r="BK719" s="8"/>
      <c r="BL719" s="8"/>
      <c r="BM719" s="8"/>
      <c r="BN719" s="8"/>
      <c r="BO719" s="8"/>
      <c r="BP719" s="8"/>
      <c r="BQ719" s="8"/>
      <c r="BR719" s="8"/>
      <c r="BS719" s="8"/>
      <c r="BT719" s="8"/>
      <c r="BU719" s="8"/>
      <c r="BV719" s="8"/>
      <c r="BW719" s="8"/>
      <c r="BX719" s="8"/>
      <c r="BY719" s="8"/>
      <c r="BZ719" s="8"/>
      <c r="CA719" s="8"/>
      <c r="CB719" s="8"/>
      <c r="CC719" s="8"/>
      <c r="CD719" s="8"/>
      <c r="CE719" s="8"/>
      <c r="CF719" s="8"/>
      <c r="CG719" s="8"/>
      <c r="CH719" s="8"/>
      <c r="CI719" s="8"/>
      <c r="CJ719" s="8"/>
      <c r="CK719" s="8"/>
      <c r="CL719" s="8"/>
      <c r="CM719" s="8"/>
      <c r="CN719" s="8"/>
      <c r="CO719" s="8"/>
      <c r="CP719" s="8"/>
      <c r="CQ719" s="8"/>
      <c r="CR719" s="8"/>
      <c r="CS719" s="8"/>
      <c r="CT719" s="8"/>
      <c r="CU719" s="8"/>
      <c r="CV719" s="8"/>
      <c r="CW719" s="8"/>
      <c r="CX719" s="8"/>
      <c r="CY719" s="8"/>
      <c r="CZ719" s="8"/>
      <c r="DA719" s="8"/>
      <c r="DB719" s="8"/>
      <c r="DC719" s="8"/>
      <c r="DD719" s="8"/>
      <c r="DE719" s="8"/>
      <c r="DF719" s="8"/>
      <c r="DG719" s="8"/>
      <c r="DH719" s="8"/>
      <c r="DI719" s="8"/>
      <c r="DJ719" s="8"/>
      <c r="DK719" s="8"/>
      <c r="DL719" s="8"/>
      <c r="DM719" s="8"/>
      <c r="DN719" s="8"/>
      <c r="DO719" s="8"/>
      <c r="DP719" s="8"/>
      <c r="DQ719" s="8"/>
      <c r="DR719" s="8"/>
      <c r="DS719" s="8"/>
      <c r="DT719" s="8"/>
      <c r="DU719" s="8"/>
      <c r="DV719" s="8"/>
      <c r="DW719" s="8"/>
      <c r="DX719" s="8"/>
      <c r="DY719" s="8"/>
      <c r="DZ719" s="8"/>
      <c r="EA719" s="8"/>
      <c r="EB719" s="8"/>
      <c r="EC719" s="8"/>
      <c r="ED719" s="8"/>
      <c r="EE719" s="8"/>
      <c r="EF719" s="8"/>
      <c r="EG719" s="8"/>
      <c r="EH719" s="8"/>
      <c r="EI719" s="8"/>
      <c r="EJ719" s="8"/>
      <c r="EK719" s="8"/>
      <c r="EL719" s="8"/>
      <c r="EM719" s="8"/>
      <c r="EN719" s="8"/>
      <c r="EO719" s="8"/>
      <c r="EP719" s="8"/>
      <c r="EQ719" s="8"/>
      <c r="ER719" s="8"/>
      <c r="ES719" s="8"/>
      <c r="ET719" s="8"/>
      <c r="EU719" s="8"/>
      <c r="EV719" s="8"/>
      <c r="EW719" s="8"/>
      <c r="EX719" s="8"/>
      <c r="EY719" s="8"/>
      <c r="EZ719" s="8"/>
      <c r="FA719" s="8"/>
      <c r="FB719" s="8"/>
      <c r="FC719" s="8"/>
      <c r="FD719" s="8"/>
      <c r="FE719" s="8"/>
      <c r="FF719" s="8"/>
      <c r="FG719" s="8"/>
      <c r="FH719" s="8"/>
      <c r="FI719" s="8"/>
      <c r="FJ719" s="8"/>
      <c r="FK719" s="8"/>
      <c r="FL719" s="8"/>
      <c r="FM719" s="8"/>
      <c r="FN719" s="8"/>
      <c r="FO719" s="8"/>
      <c r="FP719" s="8"/>
      <c r="FQ719" s="8"/>
      <c r="FR719" s="8"/>
      <c r="FS719" s="8"/>
      <c r="FT719" s="8"/>
      <c r="FU719" s="8"/>
      <c r="FV719" s="8"/>
      <c r="FW719" s="8"/>
      <c r="FX719" s="8"/>
      <c r="FY719" s="8"/>
      <c r="FZ719" s="8"/>
      <c r="GA719" s="8"/>
      <c r="GB719" s="8"/>
      <c r="GC719" s="8"/>
      <c r="GD719" s="8"/>
      <c r="GE719" s="8"/>
      <c r="GF719" s="8"/>
      <c r="GG719" s="8"/>
      <c r="GH719" s="8"/>
      <c r="GI719" s="8"/>
      <c r="GJ719" s="8"/>
      <c r="GK719" s="8"/>
      <c r="GL719" s="8"/>
      <c r="GM719" s="8"/>
      <c r="GN719" s="8"/>
      <c r="GO719" s="8"/>
      <c r="GP719" s="8"/>
      <c r="GQ719" s="8"/>
      <c r="GR719" s="8"/>
      <c r="GS719" s="8"/>
      <c r="GT719" s="8"/>
      <c r="GU719" s="8"/>
      <c r="GV719" s="8"/>
      <c r="GW719" s="8"/>
      <c r="GX719" s="8"/>
      <c r="GY719" s="8"/>
      <c r="GZ719" s="8"/>
      <c r="HA719" s="8"/>
      <c r="HB719" s="8"/>
      <c r="HC719" s="8"/>
      <c r="HD719" s="8"/>
      <c r="HE719" s="8"/>
      <c r="HF719" s="8"/>
      <c r="HG719" s="8"/>
      <c r="HH719" s="8"/>
      <c r="HI719" s="8"/>
      <c r="HJ719" s="8"/>
      <c r="HK719" s="8"/>
      <c r="HL719" s="8"/>
      <c r="HM719" s="8"/>
      <c r="HN719" s="8"/>
      <c r="HO719" s="8"/>
      <c r="HP719" s="8"/>
      <c r="HQ719" s="8"/>
      <c r="HR719" s="8"/>
      <c r="HS719" s="8"/>
      <c r="HT719" s="8"/>
      <c r="HU719" s="8"/>
      <c r="HV719" s="8"/>
      <c r="HW719" s="8"/>
      <c r="HX719" s="8"/>
      <c r="HY719" s="8"/>
      <c r="HZ719" s="8"/>
      <c r="IA719" s="8"/>
      <c r="IB719" s="8"/>
      <c r="IC719" s="8"/>
      <c r="ID719" s="8"/>
      <c r="IE719" s="8"/>
      <c r="IF719" s="8"/>
      <c r="IG719" s="8"/>
      <c r="IH719" s="8"/>
      <c r="II719" s="8"/>
      <c r="IJ719" s="8"/>
      <c r="IK719" s="8"/>
      <c r="IL719" s="8"/>
      <c r="IM719" s="8"/>
      <c r="IN719" s="8"/>
      <c r="IO719" s="8"/>
      <c r="IP719" s="8"/>
      <c r="IQ719" s="8"/>
      <c r="IR719" s="8"/>
      <c r="IS719" s="8"/>
      <c r="IT719" s="8"/>
      <c r="IU719" s="8"/>
      <c r="IV719" s="8"/>
      <c r="IW719" s="8"/>
      <c r="IX719" s="8"/>
      <c r="IY719" s="8"/>
      <c r="IZ719" s="8"/>
      <c r="JA719" s="8"/>
      <c r="JB719" s="8"/>
      <c r="JC719" s="8"/>
      <c r="JD719" s="8"/>
      <c r="JE719" s="8"/>
      <c r="JF719" s="8"/>
      <c r="JG719" s="8"/>
      <c r="JH719" s="8"/>
      <c r="JI719" s="8"/>
      <c r="JJ719" s="8"/>
      <c r="JK719" s="8"/>
      <c r="JL719" s="8"/>
      <c r="JM719" s="8"/>
      <c r="JN719" s="8"/>
      <c r="JO719" s="8"/>
      <c r="JP719" s="8"/>
      <c r="JQ719" s="8"/>
      <c r="JR719" s="8"/>
      <c r="JS719" s="8"/>
      <c r="JT719" s="8"/>
      <c r="JU719" s="8"/>
      <c r="JV719" s="8"/>
      <c r="JW719" s="8"/>
      <c r="JX719" s="8"/>
      <c r="JY719" s="8"/>
      <c r="JZ719" s="8"/>
      <c r="KA719" s="8"/>
      <c r="KB719" s="8"/>
      <c r="KC719" s="8"/>
      <c r="KD719" s="8"/>
      <c r="KE719" s="8"/>
      <c r="KF719" s="8"/>
      <c r="KG719" s="8"/>
      <c r="KH719" s="8"/>
      <c r="KI719" s="8"/>
      <c r="KJ719" s="8"/>
      <c r="KK719" s="8"/>
      <c r="KL719" s="8"/>
      <c r="KM719" s="8"/>
      <c r="KN719" s="8"/>
      <c r="KO719" s="8"/>
      <c r="KP719" s="8"/>
      <c r="KQ719" s="8"/>
      <c r="KR719" s="8"/>
      <c r="KS719" s="8"/>
      <c r="KT719" s="8"/>
      <c r="KU719" s="8"/>
      <c r="KV719" s="8"/>
      <c r="KW719" s="8"/>
      <c r="KX719" s="8"/>
      <c r="KY719" s="8"/>
      <c r="KZ719" s="8"/>
      <c r="LA719" s="8"/>
      <c r="LB719" s="8"/>
      <c r="LC719" s="8"/>
      <c r="LD719" s="8"/>
      <c r="LE719" s="8"/>
      <c r="LF719" s="8"/>
      <c r="LG719" s="8"/>
      <c r="LH719" s="8"/>
      <c r="LI719" s="8"/>
      <c r="LJ719" s="8"/>
      <c r="LK719" s="8"/>
      <c r="LL719" s="8"/>
      <c r="LM719" s="8"/>
      <c r="LN719" s="8"/>
      <c r="LO719" s="8"/>
      <c r="LP719" s="8"/>
      <c r="LQ719" s="8"/>
      <c r="LR719" s="8"/>
      <c r="LS719" s="8"/>
      <c r="LT719" s="8"/>
      <c r="LU719" s="8"/>
      <c r="LV719" s="8"/>
      <c r="LW719" s="8"/>
      <c r="LX719" s="8"/>
      <c r="LY719" s="8"/>
      <c r="LZ719" s="8"/>
      <c r="MA719" s="8"/>
      <c r="MB719" s="8"/>
      <c r="MC719" s="8"/>
      <c r="MD719" s="8"/>
      <c r="ME719" s="8"/>
      <c r="MF719" s="8"/>
      <c r="MG719" s="8"/>
      <c r="MH719" s="8"/>
      <c r="MI719" s="8"/>
      <c r="MJ719" s="8"/>
      <c r="MK719" s="8"/>
      <c r="ML719" s="8"/>
      <c r="MM719" s="8"/>
      <c r="MN719" s="8"/>
      <c r="MO719" s="8"/>
      <c r="MP719" s="8"/>
      <c r="MQ719" s="8"/>
      <c r="MR719" s="8"/>
      <c r="MS719" s="8"/>
      <c r="MT719" s="8"/>
      <c r="MU719" s="8"/>
      <c r="MV719" s="8"/>
      <c r="MW719" s="8"/>
      <c r="MX719" s="8"/>
      <c r="MY719" s="8"/>
      <c r="MZ719" s="8"/>
      <c r="NA719" s="8"/>
      <c r="NB719" s="8"/>
      <c r="NC719" s="8"/>
      <c r="ND719" s="8"/>
      <c r="NE719" s="8"/>
      <c r="NF719" s="8"/>
      <c r="NG719" s="8"/>
      <c r="NH719" s="8"/>
      <c r="NI719" s="8"/>
      <c r="NJ719" s="8"/>
      <c r="NK719" s="8"/>
      <c r="NL719" s="8"/>
      <c r="NM719" s="8"/>
      <c r="NN719" s="8"/>
      <c r="NO719" s="8"/>
      <c r="NP719" s="8"/>
      <c r="NQ719" s="8"/>
      <c r="NR719" s="8"/>
      <c r="NS719" s="8"/>
      <c r="NT719" s="8"/>
      <c r="NU719" s="8"/>
      <c r="NV719" s="8"/>
      <c r="NW719" s="8"/>
      <c r="NX719" s="8"/>
      <c r="NY719" s="8"/>
      <c r="NZ719" s="8"/>
      <c r="OA719" s="8"/>
      <c r="OB719" s="8"/>
      <c r="OC719" s="8"/>
      <c r="OD719" s="8"/>
      <c r="OE719" s="8"/>
      <c r="OF719" s="8"/>
      <c r="OG719" s="8"/>
      <c r="OH719" s="8"/>
      <c r="OI719" s="8"/>
      <c r="OJ719" s="8"/>
      <c r="OK719" s="8"/>
      <c r="OL719" s="8"/>
      <c r="OM719" s="8"/>
      <c r="ON719" s="8"/>
      <c r="OO719" s="8"/>
      <c r="OP719" s="8"/>
      <c r="OQ719" s="8"/>
      <c r="OR719" s="8"/>
      <c r="OS719" s="8"/>
      <c r="OT719" s="8"/>
      <c r="OU719" s="8"/>
      <c r="OV719" s="8"/>
      <c r="OW719" s="8"/>
      <c r="OX719" s="8"/>
      <c r="OY719" s="8"/>
      <c r="OZ719" s="8"/>
      <c r="PA719" s="8"/>
      <c r="PB719" s="8"/>
      <c r="PC719" s="8"/>
      <c r="PD719" s="8"/>
      <c r="PE719" s="8"/>
      <c r="PF719" s="8"/>
      <c r="PG719" s="8"/>
      <c r="PH719" s="8"/>
      <c r="PI719" s="8"/>
      <c r="PJ719" s="8"/>
      <c r="PK719" s="8"/>
      <c r="PL719" s="8"/>
      <c r="PM719" s="8"/>
      <c r="PN719" s="8"/>
      <c r="PO719" s="8"/>
      <c r="PP719" s="8"/>
      <c r="PQ719" s="8"/>
      <c r="PR719" s="8"/>
      <c r="PS719" s="8"/>
      <c r="PT719" s="8"/>
      <c r="PU719" s="8"/>
      <c r="PV719" s="8"/>
      <c r="PW719" s="8"/>
      <c r="PX719" s="8"/>
      <c r="PY719" s="8"/>
      <c r="PZ719" s="8"/>
      <c r="QA719" s="8"/>
      <c r="QB719" s="8"/>
      <c r="QC719" s="8"/>
      <c r="QD719" s="8"/>
      <c r="QE719" s="8"/>
      <c r="QF719" s="8"/>
      <c r="QG719" s="8"/>
      <c r="QH719" s="8"/>
      <c r="QI719" s="8"/>
      <c r="QJ719" s="8"/>
      <c r="QK719" s="8"/>
      <c r="QL719" s="8"/>
      <c r="QM719" s="8"/>
      <c r="QN719" s="8"/>
      <c r="QO719" s="8"/>
      <c r="QP719" s="8"/>
      <c r="QQ719" s="8"/>
      <c r="QR719" s="8"/>
      <c r="QS719" s="8"/>
      <c r="QT719" s="8"/>
      <c r="QU719" s="8"/>
      <c r="QV719" s="8"/>
      <c r="QW719" s="8"/>
      <c r="QX719" s="8"/>
      <c r="QY719" s="8"/>
      <c r="QZ719" s="8"/>
      <c r="RA719" s="8"/>
      <c r="RB719" s="8"/>
      <c r="RC719" s="8"/>
      <c r="RD719" s="8"/>
      <c r="RE719" s="8"/>
      <c r="RF719" s="8"/>
      <c r="RG719" s="8"/>
      <c r="RH719" s="8"/>
      <c r="RI719" s="8"/>
      <c r="RJ719" s="8"/>
      <c r="RK719" s="8"/>
      <c r="RL719" s="8"/>
      <c r="RM719" s="8"/>
      <c r="RN719" s="8"/>
      <c r="RO719" s="8"/>
      <c r="RP719" s="8"/>
      <c r="RQ719" s="8"/>
      <c r="RR719" s="8"/>
      <c r="RS719" s="8"/>
      <c r="RT719" s="8"/>
      <c r="RU719" s="8"/>
      <c r="RV719" s="8"/>
      <c r="RW719" s="8"/>
      <c r="RX719" s="8"/>
      <c r="RY719" s="8"/>
      <c r="RZ719" s="8"/>
      <c r="SA719" s="8"/>
      <c r="SB719" s="8"/>
      <c r="SC719" s="8"/>
      <c r="SD719" s="8"/>
      <c r="SE719" s="8"/>
      <c r="SF719" s="8"/>
      <c r="SG719" s="8"/>
      <c r="SH719" s="8"/>
      <c r="SI719" s="8"/>
      <c r="SJ719" s="8"/>
      <c r="SK719" s="8"/>
      <c r="SL719" s="8"/>
      <c r="SM719" s="8"/>
      <c r="SN719" s="8"/>
      <c r="SO719" s="8"/>
      <c r="SP719" s="8"/>
      <c r="SQ719" s="8"/>
      <c r="SR719" s="8"/>
      <c r="SS719" s="8"/>
      <c r="ST719" s="8"/>
      <c r="SU719" s="8"/>
      <c r="SV719" s="8"/>
      <c r="SW719" s="8"/>
      <c r="SX719" s="8"/>
      <c r="SY719" s="8"/>
      <c r="SZ719" s="8"/>
      <c r="TA719" s="8"/>
      <c r="TB719" s="8"/>
      <c r="TC719" s="8"/>
      <c r="TD719" s="8"/>
      <c r="TE719" s="8"/>
      <c r="TF719" s="8"/>
      <c r="TG719" s="8"/>
      <c r="TH719" s="8"/>
      <c r="TI719" s="8"/>
      <c r="TJ719" s="8"/>
      <c r="TK719" s="8"/>
      <c r="TL719" s="8"/>
      <c r="TM719" s="8"/>
      <c r="TN719" s="8"/>
      <c r="TO719" s="8"/>
      <c r="TP719" s="8"/>
      <c r="TQ719" s="8"/>
      <c r="TR719" s="8"/>
      <c r="TS719" s="8"/>
      <c r="TT719" s="8"/>
      <c r="TU719" s="8"/>
      <c r="TV719" s="8"/>
      <c r="TW719" s="8"/>
      <c r="TX719" s="8"/>
      <c r="TY719" s="8"/>
      <c r="TZ719" s="8"/>
      <c r="UA719" s="8"/>
      <c r="UB719" s="8"/>
      <c r="UC719" s="8"/>
      <c r="UD719" s="8"/>
      <c r="UE719" s="8"/>
      <c r="UF719" s="8"/>
      <c r="UG719" s="8"/>
      <c r="UH719" s="8"/>
      <c r="UI719" s="8"/>
      <c r="UJ719" s="8"/>
      <c r="UK719" s="8"/>
      <c r="UL719" s="8"/>
      <c r="UM719" s="8"/>
      <c r="UN719" s="8"/>
      <c r="UO719" s="8"/>
      <c r="UP719" s="8"/>
      <c r="UQ719" s="8"/>
      <c r="UR719" s="8"/>
      <c r="US719" s="8"/>
      <c r="UT719" s="8"/>
      <c r="UU719" s="8"/>
      <c r="UV719" s="8"/>
      <c r="UW719" s="8"/>
      <c r="UX719" s="8"/>
      <c r="UY719" s="8"/>
      <c r="UZ719" s="8"/>
      <c r="VA719" s="8"/>
      <c r="VB719" s="8"/>
      <c r="VC719" s="8"/>
      <c r="VD719" s="8"/>
      <c r="VE719" s="8"/>
      <c r="VF719" s="8"/>
      <c r="VG719" s="8"/>
      <c r="VH719" s="8"/>
      <c r="VI719" s="8"/>
      <c r="VJ719" s="8"/>
      <c r="VK719" s="8"/>
      <c r="VL719" s="8"/>
      <c r="VM719" s="8"/>
      <c r="VN719" s="8"/>
      <c r="VO719" s="8"/>
      <c r="VP719" s="8"/>
      <c r="VQ719" s="8"/>
      <c r="VR719" s="8"/>
      <c r="VS719" s="8"/>
      <c r="VT719" s="8"/>
      <c r="VU719" s="8"/>
      <c r="VV719" s="8"/>
      <c r="VW719" s="8"/>
      <c r="VX719" s="8"/>
      <c r="VY719" s="8"/>
      <c r="VZ719" s="8"/>
      <c r="WA719" s="8"/>
      <c r="WB719" s="8"/>
      <c r="WC719" s="8"/>
      <c r="WD719" s="8"/>
      <c r="WE719" s="8"/>
      <c r="WF719" s="8"/>
      <c r="WG719" s="8"/>
      <c r="WH719" s="8"/>
      <c r="WI719" s="8"/>
      <c r="WJ719" s="8"/>
      <c r="WK719" s="8"/>
      <c r="WL719" s="8"/>
      <c r="WM719" s="8"/>
      <c r="WN719" s="8"/>
      <c r="WO719" s="8"/>
      <c r="WP719" s="8"/>
      <c r="WQ719" s="8"/>
      <c r="WR719" s="8"/>
      <c r="WS719" s="8"/>
      <c r="WT719" s="8"/>
      <c r="WU719" s="8"/>
      <c r="WV719" s="8"/>
      <c r="WW719" s="8"/>
      <c r="WX719" s="8"/>
      <c r="WY719" s="8"/>
      <c r="WZ719" s="8"/>
      <c r="XA719" s="8"/>
      <c r="XB719" s="8"/>
      <c r="XC719" s="8"/>
      <c r="XD719" s="8"/>
      <c r="XE719" s="8"/>
      <c r="XF719" s="8"/>
      <c r="XG719" s="8"/>
      <c r="XH719" s="8"/>
      <c r="XI719" s="8"/>
      <c r="XJ719" s="8"/>
      <c r="XK719" s="8"/>
      <c r="XL719" s="8"/>
      <c r="XM719" s="8"/>
      <c r="XN719" s="8"/>
      <c r="XO719" s="8"/>
      <c r="XP719" s="8"/>
      <c r="XQ719" s="8"/>
      <c r="XR719" s="8"/>
      <c r="XS719" s="8"/>
      <c r="XT719" s="8"/>
      <c r="XU719" s="8"/>
      <c r="XV719" s="8"/>
      <c r="XW719" s="8"/>
      <c r="XX719" s="8"/>
      <c r="XY719" s="8"/>
      <c r="XZ719" s="8"/>
      <c r="YA719" s="8"/>
      <c r="YB719" s="8"/>
      <c r="YC719" s="8"/>
      <c r="YD719" s="8"/>
      <c r="YE719" s="8"/>
      <c r="YF719" s="8"/>
      <c r="YG719" s="8"/>
      <c r="YH719" s="8"/>
      <c r="YI719" s="8"/>
      <c r="YJ719" s="8"/>
      <c r="YK719" s="8"/>
      <c r="YL719" s="8"/>
      <c r="YM719" s="8"/>
      <c r="YN719" s="8"/>
      <c r="YO719" s="8"/>
      <c r="YP719" s="8"/>
      <c r="YQ719" s="8"/>
      <c r="YR719" s="8"/>
      <c r="YS719" s="8"/>
      <c r="YT719" s="8"/>
      <c r="YU719" s="8"/>
      <c r="YV719" s="8"/>
      <c r="YW719" s="8"/>
      <c r="YX719" s="8"/>
      <c r="YY719" s="8"/>
      <c r="YZ719" s="8"/>
      <c r="ZA719" s="8"/>
      <c r="ZB719" s="8"/>
      <c r="ZC719" s="8"/>
      <c r="ZD719" s="8"/>
      <c r="ZE719" s="8"/>
      <c r="ZF719" s="8"/>
      <c r="ZG719" s="8"/>
      <c r="ZH719" s="8"/>
      <c r="ZI719" s="8"/>
      <c r="ZJ719" s="8"/>
      <c r="ZK719" s="8"/>
      <c r="ZL719" s="8"/>
      <c r="ZM719" s="8"/>
      <c r="ZN719" s="8"/>
      <c r="ZO719" s="8"/>
      <c r="ZP719" s="8"/>
      <c r="ZQ719" s="8"/>
      <c r="ZR719" s="8"/>
      <c r="ZS719" s="8"/>
      <c r="ZT719" s="8"/>
      <c r="ZU719" s="8"/>
      <c r="ZV719" s="8"/>
      <c r="ZW719" s="8"/>
      <c r="ZX719" s="8"/>
      <c r="ZY719" s="8"/>
      <c r="ZZ719" s="8"/>
      <c r="AAA719" s="8"/>
      <c r="AAB719" s="8"/>
      <c r="AAC719" s="8"/>
      <c r="AAD719" s="8"/>
      <c r="AAE719" s="8"/>
      <c r="AAF719" s="8"/>
      <c r="AAG719" s="8"/>
      <c r="AAH719" s="8"/>
      <c r="AAI719" s="8"/>
      <c r="AAJ719" s="8"/>
      <c r="AAK719" s="8"/>
      <c r="AAL719" s="8"/>
      <c r="AAM719" s="8"/>
      <c r="AAN719" s="8"/>
      <c r="AAO719" s="8"/>
      <c r="AAP719" s="8"/>
      <c r="AAQ719" s="8"/>
      <c r="AAR719" s="8"/>
      <c r="AAS719" s="8"/>
      <c r="AAT719" s="8"/>
      <c r="AAU719" s="8"/>
      <c r="AAV719" s="8"/>
      <c r="AAW719" s="8"/>
      <c r="AAX719" s="8"/>
      <c r="AAY719" s="8"/>
      <c r="AAZ719" s="8"/>
      <c r="ABA719" s="8"/>
      <c r="ABB719" s="8"/>
      <c r="ABC719" s="8"/>
      <c r="ABD719" s="8"/>
      <c r="ABE719" s="8"/>
      <c r="ABF719" s="8"/>
      <c r="ABG719" s="8"/>
      <c r="ABH719" s="8"/>
      <c r="ABI719" s="8"/>
      <c r="ABJ719" s="8"/>
      <c r="ABK719" s="8"/>
      <c r="ABL719" s="8"/>
      <c r="ABM719" s="8"/>
      <c r="ABN719" s="8"/>
      <c r="ABO719" s="8"/>
      <c r="ABP719" s="8"/>
      <c r="ABQ719" s="8"/>
      <c r="ABR719" s="8"/>
      <c r="ABS719" s="8"/>
      <c r="ABT719" s="8"/>
      <c r="ABU719" s="8"/>
      <c r="ABV719" s="8"/>
      <c r="ABW719" s="8"/>
      <c r="ABX719" s="8"/>
      <c r="ABY719" s="8"/>
      <c r="ABZ719" s="8"/>
      <c r="ACA719" s="8"/>
      <c r="ACB719" s="8"/>
      <c r="ACC719" s="8"/>
      <c r="ACD719" s="8"/>
      <c r="ACE719" s="8"/>
      <c r="ACF719" s="8"/>
      <c r="ACG719" s="8"/>
      <c r="ACH719" s="8"/>
      <c r="ACI719" s="8"/>
      <c r="ACJ719" s="8"/>
      <c r="ACK719" s="8"/>
      <c r="ACL719" s="8"/>
      <c r="ACM719" s="8"/>
      <c r="ACN719" s="8"/>
      <c r="ACO719" s="8"/>
      <c r="ACP719" s="8"/>
      <c r="ACQ719" s="8"/>
      <c r="ACR719" s="8"/>
      <c r="ACS719" s="8"/>
      <c r="ACT719" s="8"/>
      <c r="ACU719" s="8"/>
      <c r="ACV719" s="8"/>
      <c r="ACW719" s="8"/>
      <c r="ACX719" s="8"/>
      <c r="ACY719" s="8"/>
      <c r="ACZ719" s="8"/>
      <c r="ADA719" s="8"/>
      <c r="ADB719" s="8"/>
      <c r="ADC719" s="8"/>
      <c r="ADD719" s="8"/>
      <c r="ADE719" s="8"/>
      <c r="ADF719" s="8"/>
      <c r="ADG719" s="8"/>
      <c r="ADH719" s="8"/>
      <c r="ADI719" s="8"/>
      <c r="ADJ719" s="8"/>
      <c r="ADK719" s="8"/>
      <c r="ADL719" s="8"/>
      <c r="ADM719" s="8"/>
      <c r="ADN719" s="8"/>
      <c r="ADO719" s="8"/>
      <c r="ADP719" s="8"/>
      <c r="ADQ719" s="8"/>
      <c r="ADR719" s="8"/>
      <c r="ADS719" s="8"/>
      <c r="ADT719" s="8"/>
      <c r="ADU719" s="8"/>
      <c r="ADV719" s="8"/>
      <c r="ADW719" s="8"/>
      <c r="ADX719" s="8"/>
      <c r="ADY719" s="8"/>
      <c r="ADZ719" s="8"/>
      <c r="AEA719" s="8"/>
      <c r="AEB719" s="8"/>
      <c r="AEC719" s="8"/>
      <c r="AED719" s="8"/>
      <c r="AEE719" s="8"/>
      <c r="AEF719" s="8"/>
      <c r="AEG719" s="8"/>
      <c r="AEH719" s="8"/>
      <c r="AEI719" s="8"/>
      <c r="AEJ719" s="8"/>
      <c r="AEK719" s="8"/>
      <c r="AEL719" s="8"/>
      <c r="AEM719" s="8"/>
      <c r="AEN719" s="8"/>
      <c r="AEO719" s="8"/>
      <c r="AEP719" s="8"/>
      <c r="AEQ719" s="8"/>
      <c r="AER719" s="8"/>
      <c r="AES719" s="8"/>
      <c r="AET719" s="8"/>
      <c r="AEU719" s="8"/>
      <c r="AEV719" s="8"/>
      <c r="AEW719" s="8"/>
      <c r="AEX719" s="8"/>
      <c r="AEY719" s="8"/>
      <c r="AEZ719" s="8"/>
      <c r="AFA719" s="8"/>
      <c r="AFB719" s="8"/>
      <c r="AFC719" s="8"/>
      <c r="AFD719" s="8"/>
      <c r="AFE719" s="8"/>
      <c r="AFF719" s="8"/>
      <c r="AFG719" s="8"/>
      <c r="AFH719" s="8"/>
      <c r="AFI719" s="8"/>
      <c r="AFJ719" s="8"/>
      <c r="AFK719" s="8"/>
      <c r="AFL719" s="8"/>
      <c r="AFM719" s="8"/>
      <c r="AFN719" s="8"/>
      <c r="AFO719" s="8"/>
      <c r="AFP719" s="8"/>
      <c r="AFQ719" s="8"/>
      <c r="AFR719" s="8"/>
      <c r="AFS719" s="8"/>
      <c r="AFT719" s="8"/>
      <c r="AFU719" s="8"/>
      <c r="AFV719" s="8"/>
      <c r="AFW719" s="8"/>
      <c r="AFX719" s="8"/>
      <c r="AFY719" s="8"/>
      <c r="AFZ719" s="8"/>
      <c r="AGA719" s="8"/>
      <c r="AGB719" s="8"/>
      <c r="AGC719" s="8"/>
      <c r="AGD719" s="8"/>
      <c r="AGE719" s="8"/>
      <c r="AGF719" s="8"/>
      <c r="AGG719" s="8"/>
      <c r="AGH719" s="8"/>
      <c r="AGI719" s="8"/>
      <c r="AGJ719" s="8"/>
      <c r="AGK719" s="8"/>
      <c r="AGL719" s="8"/>
      <c r="AGM719" s="8"/>
      <c r="AGN719" s="8"/>
      <c r="AGO719" s="8"/>
      <c r="AGP719" s="8"/>
      <c r="AGQ719" s="8"/>
      <c r="AGR719" s="8"/>
      <c r="AGS719" s="8"/>
      <c r="AGT719" s="8"/>
      <c r="AGU719" s="8"/>
      <c r="AGV719" s="8"/>
      <c r="AGW719" s="8"/>
      <c r="AGX719" s="8"/>
      <c r="AGY719" s="8"/>
      <c r="AGZ719" s="8"/>
      <c r="AHA719" s="8"/>
      <c r="AHB719" s="8"/>
      <c r="AHC719" s="8"/>
      <c r="AHD719" s="8"/>
      <c r="AHE719" s="8"/>
      <c r="AHF719" s="8"/>
      <c r="AHG719" s="8"/>
      <c r="AHH719" s="8"/>
      <c r="AHI719" s="8"/>
      <c r="AHJ719" s="8"/>
      <c r="AHK719" s="8"/>
      <c r="AHL719" s="8"/>
      <c r="AHM719" s="8"/>
      <c r="AHN719" s="8"/>
      <c r="AHO719" s="8"/>
      <c r="AHP719" s="8"/>
      <c r="AHQ719" s="8"/>
      <c r="AHR719" s="8"/>
      <c r="AHS719" s="8"/>
      <c r="AHT719" s="8"/>
      <c r="AHU719" s="8"/>
      <c r="AHV719" s="8"/>
      <c r="AHW719" s="8"/>
      <c r="AHX719" s="8"/>
      <c r="AHY719" s="8"/>
      <c r="AHZ719" s="8"/>
      <c r="AIA719" s="8"/>
      <c r="AIB719" s="8"/>
      <c r="AIC719" s="8"/>
      <c r="AID719" s="8"/>
      <c r="AIE719" s="8"/>
      <c r="AIF719" s="8"/>
      <c r="AIG719" s="8"/>
      <c r="AIH719" s="8"/>
      <c r="AII719" s="8"/>
      <c r="AIJ719" s="8"/>
      <c r="AIK719" s="8"/>
      <c r="AIL719" s="8"/>
      <c r="AIM719" s="8"/>
      <c r="AIN719" s="8"/>
      <c r="AIO719" s="8"/>
      <c r="AIP719" s="8"/>
      <c r="AIQ719" s="8"/>
      <c r="AIR719" s="8"/>
      <c r="AIS719" s="8"/>
      <c r="AIT719" s="8"/>
      <c r="AIU719" s="8"/>
      <c r="AIV719" s="8"/>
      <c r="AIW719" s="8"/>
      <c r="AIX719" s="8"/>
      <c r="AIY719" s="8"/>
      <c r="AIZ719" s="8"/>
      <c r="AJA719" s="8"/>
      <c r="AJB719" s="8"/>
      <c r="AJC719" s="8"/>
      <c r="AJD719" s="8"/>
      <c r="AJE719" s="8"/>
      <c r="AJF719" s="8"/>
      <c r="AJG719" s="8"/>
      <c r="AJH719" s="8"/>
      <c r="AJI719" s="8"/>
      <c r="AJJ719" s="8"/>
      <c r="AJK719" s="8"/>
      <c r="AJL719" s="8"/>
      <c r="AJM719" s="8"/>
      <c r="AJN719" s="8"/>
      <c r="AJO719" s="8"/>
      <c r="AJP719" s="8"/>
      <c r="AJQ719" s="8"/>
      <c r="AJR719" s="8"/>
      <c r="AJS719" s="8"/>
      <c r="AJT719" s="8"/>
      <c r="AJU719" s="8"/>
      <c r="AJV719" s="8"/>
      <c r="AJW719" s="8"/>
      <c r="AJX719" s="8"/>
      <c r="AJY719" s="8"/>
      <c r="AJZ719" s="8"/>
      <c r="AKA719" s="8"/>
      <c r="AKB719" s="8"/>
      <c r="AKC719" s="8"/>
      <c r="AKD719" s="8"/>
      <c r="AKE719" s="8"/>
      <c r="AKF719" s="8"/>
      <c r="AKG719" s="8"/>
      <c r="AKH719" s="8"/>
      <c r="AKI719" s="8"/>
      <c r="AKJ719" s="8"/>
      <c r="AKK719" s="8"/>
      <c r="AKL719" s="8"/>
      <c r="AKM719" s="8"/>
      <c r="AKN719" s="8"/>
      <c r="AKO719" s="8"/>
      <c r="AKP719" s="8"/>
      <c r="AKQ719" s="8"/>
      <c r="AKR719" s="8"/>
      <c r="AKS719" s="8"/>
      <c r="AKT719" s="8"/>
      <c r="AKU719" s="8"/>
      <c r="AKV719" s="8"/>
      <c r="AKW719" s="8"/>
      <c r="AKX719" s="8"/>
      <c r="AKY719" s="8"/>
      <c r="AKZ719" s="8"/>
      <c r="ALA719" s="8"/>
      <c r="ALB719" s="8"/>
      <c r="ALC719" s="8"/>
      <c r="ALD719" s="8"/>
      <c r="ALE719" s="8"/>
      <c r="ALF719" s="8"/>
      <c r="ALG719" s="8"/>
      <c r="ALH719" s="8"/>
      <c r="ALI719" s="8"/>
      <c r="ALJ719" s="8"/>
      <c r="ALK719" s="8"/>
      <c r="ALL719" s="8"/>
      <c r="ALM719" s="8"/>
      <c r="ALN719" s="8"/>
      <c r="ALO719" s="8"/>
      <c r="ALP719" s="8"/>
      <c r="ALQ719" s="8"/>
      <c r="ALR719" s="8"/>
      <c r="ALS719" s="8"/>
      <c r="ALT719" s="8"/>
      <c r="ALU719" s="8"/>
      <c r="ALV719" s="8"/>
      <c r="ALW719" s="8"/>
      <c r="ALX719" s="8"/>
      <c r="ALY719" s="8"/>
      <c r="ALZ719" s="8"/>
      <c r="AMA719" s="8"/>
      <c r="AMB719" s="8"/>
      <c r="AMC719" s="8"/>
      <c r="AMD719" s="8"/>
      <c r="AME719" s="8"/>
      <c r="AMF719" s="8"/>
      <c r="AMG719" s="8"/>
      <c r="AMH719" s="8"/>
      <c r="AMI719" s="8"/>
      <c r="AMJ719" s="8"/>
      <c r="AMK719" s="8"/>
      <c r="AML719" s="8"/>
      <c r="AMM719" s="8"/>
      <c r="AMN719" s="8"/>
      <c r="AMO719" s="8"/>
      <c r="AMP719" s="8"/>
      <c r="AMQ719" s="8"/>
      <c r="AMR719" s="8"/>
      <c r="AMS719" s="8"/>
      <c r="AMT719" s="8"/>
      <c r="AMU719" s="8"/>
      <c r="AMV719" s="8"/>
      <c r="AMW719" s="8"/>
      <c r="AMX719" s="8"/>
      <c r="AMY719" s="8"/>
      <c r="AMZ719" s="8"/>
      <c r="ANA719" s="8"/>
      <c r="ANB719" s="8"/>
      <c r="ANC719" s="8"/>
      <c r="AND719" s="8"/>
      <c r="ANE719" s="8"/>
      <c r="ANF719" s="8"/>
      <c r="ANG719" s="8"/>
      <c r="ANH719" s="8"/>
      <c r="ANI719" s="8"/>
      <c r="ANJ719" s="8"/>
      <c r="ANK719" s="8"/>
      <c r="ANL719" s="8"/>
      <c r="ANM719" s="8"/>
      <c r="ANN719" s="8"/>
      <c r="ANO719" s="8"/>
      <c r="ANP719" s="8"/>
      <c r="ANQ719" s="8"/>
      <c r="ANR719" s="8"/>
      <c r="ANS719" s="8"/>
      <c r="ANT719" s="8"/>
      <c r="ANU719" s="8"/>
      <c r="ANV719" s="8"/>
      <c r="ANW719" s="8"/>
      <c r="ANX719" s="8"/>
      <c r="ANY719" s="8"/>
      <c r="ANZ719" s="8"/>
      <c r="AOA719" s="8"/>
      <c r="AOB719" s="8"/>
      <c r="AOC719" s="8"/>
      <c r="AOD719" s="8"/>
      <c r="AOE719" s="8"/>
      <c r="AOF719" s="8"/>
      <c r="AOG719" s="8"/>
      <c r="AOH719" s="8"/>
      <c r="AOI719" s="8"/>
      <c r="AOJ719" s="8"/>
      <c r="AOK719" s="8"/>
      <c r="AOL719" s="8"/>
      <c r="AOM719" s="8"/>
      <c r="AON719" s="8"/>
      <c r="AOO719" s="8"/>
      <c r="AOP719" s="8"/>
      <c r="AOQ719" s="8"/>
      <c r="AOR719" s="8"/>
      <c r="AOS719" s="8"/>
      <c r="AOT719" s="8"/>
      <c r="AOU719" s="8"/>
      <c r="AOV719" s="8"/>
      <c r="AOW719" s="8"/>
      <c r="AOX719" s="8"/>
      <c r="AOY719" s="8"/>
      <c r="AOZ719" s="8"/>
      <c r="APA719" s="8"/>
      <c r="APB719" s="8"/>
      <c r="APC719" s="8"/>
      <c r="APD719" s="8"/>
      <c r="APE719" s="8"/>
      <c r="APF719" s="8"/>
      <c r="APG719" s="8"/>
      <c r="APH719" s="8"/>
      <c r="API719" s="8"/>
      <c r="APJ719" s="8"/>
      <c r="APK719" s="8"/>
      <c r="APL719" s="8"/>
      <c r="APM719" s="8"/>
      <c r="APN719" s="8"/>
      <c r="APO719" s="8"/>
      <c r="APP719" s="8"/>
      <c r="APQ719" s="8"/>
      <c r="APR719" s="8"/>
      <c r="APS719" s="8"/>
      <c r="APT719" s="8"/>
      <c r="APU719" s="8"/>
      <c r="APV719" s="8"/>
      <c r="APW719" s="8"/>
      <c r="APX719" s="8"/>
      <c r="APY719" s="8"/>
      <c r="APZ719" s="8"/>
      <c r="AQA719" s="8"/>
      <c r="AQB719" s="8"/>
      <c r="AQC719" s="8"/>
      <c r="AQD719" s="8"/>
      <c r="AQE719" s="8"/>
      <c r="AQF719" s="8"/>
      <c r="AQG719" s="8"/>
      <c r="AQH719" s="8"/>
      <c r="AQI719" s="8"/>
      <c r="AQJ719" s="8"/>
      <c r="AQK719" s="8"/>
      <c r="AQL719" s="8"/>
      <c r="AQM719" s="8"/>
      <c r="AQN719" s="8"/>
      <c r="AQO719" s="8"/>
      <c r="AQP719" s="8"/>
      <c r="AQQ719" s="8"/>
      <c r="AQR719" s="8"/>
      <c r="AQS719" s="8"/>
      <c r="AQT719" s="8"/>
      <c r="AQU719" s="8"/>
      <c r="AQV719" s="8"/>
      <c r="AQW719" s="8"/>
      <c r="AQX719" s="8"/>
      <c r="AQY719" s="8"/>
      <c r="AQZ719" s="8"/>
      <c r="ARA719" s="8"/>
      <c r="ARB719" s="8"/>
      <c r="ARC719" s="8"/>
      <c r="ARD719" s="8"/>
      <c r="ARE719" s="8"/>
      <c r="ARF719" s="8"/>
      <c r="ARG719" s="8"/>
      <c r="ARH719" s="8"/>
      <c r="ARI719" s="8"/>
      <c r="ARJ719" s="8"/>
      <c r="ARK719" s="8"/>
      <c r="ARL719" s="8"/>
      <c r="ARM719" s="8"/>
      <c r="ARN719" s="8"/>
      <c r="ARO719" s="8"/>
      <c r="ARP719" s="8"/>
      <c r="ARQ719" s="8"/>
      <c r="ARR719" s="8"/>
      <c r="ARS719" s="8"/>
      <c r="ART719" s="8"/>
      <c r="ARU719" s="8"/>
      <c r="ARV719" s="8"/>
      <c r="ARW719" s="8"/>
      <c r="ARX719" s="8"/>
      <c r="ARY719" s="8"/>
      <c r="ARZ719" s="8"/>
      <c r="ASA719" s="8"/>
      <c r="ASB719" s="8"/>
      <c r="ASC719" s="8"/>
      <c r="ASD719" s="8"/>
      <c r="ASE719" s="8"/>
      <c r="ASF719" s="8"/>
      <c r="ASG719" s="8"/>
      <c r="ASH719" s="8"/>
      <c r="ASI719" s="8"/>
      <c r="ASJ719" s="8"/>
      <c r="ASK719" s="8"/>
      <c r="ASL719" s="8"/>
      <c r="ASM719" s="8"/>
      <c r="ASN719" s="8"/>
      <c r="ASO719" s="8"/>
      <c r="ASP719" s="8"/>
      <c r="ASQ719" s="8"/>
      <c r="ASR719" s="8"/>
      <c r="ASS719" s="8"/>
      <c r="AST719" s="8"/>
      <c r="ASU719" s="8"/>
      <c r="ASV719" s="8"/>
      <c r="ASW719" s="8"/>
      <c r="ASX719" s="8"/>
      <c r="ASY719" s="8"/>
      <c r="ASZ719" s="8"/>
      <c r="ATA719" s="8"/>
      <c r="ATB719" s="8"/>
      <c r="ATC719" s="8"/>
      <c r="ATD719" s="8"/>
      <c r="ATE719" s="8"/>
      <c r="ATF719" s="8"/>
      <c r="ATG719" s="8"/>
      <c r="ATH719" s="8"/>
      <c r="ATI719" s="8"/>
      <c r="ATJ719" s="8"/>
      <c r="ATK719" s="8"/>
      <c r="ATL719" s="8"/>
      <c r="ATM719" s="8"/>
      <c r="ATN719" s="8"/>
      <c r="ATO719" s="8"/>
      <c r="ATP719" s="8"/>
      <c r="ATQ719" s="8"/>
      <c r="ATR719" s="8"/>
      <c r="ATS719" s="8"/>
      <c r="ATT719" s="8"/>
      <c r="ATU719" s="8"/>
      <c r="ATV719" s="8"/>
      <c r="ATW719" s="8"/>
      <c r="ATX719" s="8"/>
      <c r="ATY719" s="8"/>
      <c r="ATZ719" s="8"/>
      <c r="AUA719" s="8"/>
      <c r="AUB719" s="8"/>
      <c r="AUC719" s="8"/>
      <c r="AUD719" s="8"/>
      <c r="AUE719" s="8"/>
      <c r="AUF719" s="8"/>
      <c r="AUG719" s="8"/>
      <c r="AUH719" s="8"/>
      <c r="AUI719" s="8"/>
      <c r="AUJ719" s="8"/>
      <c r="AUK719" s="8"/>
      <c r="AUL719" s="8"/>
      <c r="AUM719" s="8"/>
      <c r="AUN719" s="8"/>
      <c r="AUO719" s="8"/>
      <c r="AUP719" s="8"/>
      <c r="AUQ719" s="8"/>
      <c r="AUR719" s="8"/>
      <c r="AUS719" s="8"/>
      <c r="AUT719" s="8"/>
      <c r="AUU719" s="8"/>
      <c r="AUV719" s="8"/>
      <c r="AUW719" s="8"/>
      <c r="AUX719" s="8"/>
      <c r="AUY719" s="8"/>
      <c r="AUZ719" s="8"/>
      <c r="AVA719" s="8"/>
      <c r="AVB719" s="8"/>
      <c r="AVC719" s="8"/>
      <c r="AVD719" s="8"/>
      <c r="AVE719" s="8"/>
      <c r="AVF719" s="8"/>
      <c r="AVG719" s="8"/>
      <c r="AVH719" s="8"/>
      <c r="AVI719" s="8"/>
      <c r="AVJ719" s="8"/>
      <c r="AVK719" s="8"/>
      <c r="AVL719" s="8"/>
      <c r="AVM719" s="8"/>
      <c r="AVN719" s="8"/>
      <c r="AVO719" s="8"/>
      <c r="AVP719" s="8"/>
      <c r="AVQ719" s="8"/>
      <c r="AVR719" s="8"/>
      <c r="AVS719" s="8"/>
      <c r="AVT719" s="8"/>
      <c r="AVU719" s="8"/>
      <c r="AVV719" s="8"/>
      <c r="AVW719" s="8"/>
      <c r="AVX719" s="8"/>
      <c r="AVY719" s="8"/>
      <c r="AVZ719" s="8"/>
      <c r="AWA719" s="8"/>
      <c r="AWB719" s="8"/>
      <c r="AWC719" s="8"/>
      <c r="AWD719" s="8"/>
      <c r="AWE719" s="8"/>
      <c r="AWF719" s="8"/>
      <c r="AWG719" s="8"/>
      <c r="AWH719" s="8"/>
      <c r="AWI719" s="8"/>
      <c r="AWJ719" s="8"/>
      <c r="AWK719" s="8"/>
      <c r="AWL719" s="8"/>
      <c r="AWM719" s="8"/>
      <c r="AWN719" s="8"/>
      <c r="AWO719" s="8"/>
      <c r="AWP719" s="8"/>
      <c r="AWQ719" s="8"/>
      <c r="AWR719" s="8"/>
      <c r="AWS719" s="8"/>
      <c r="AWT719" s="8"/>
      <c r="AWU719" s="8"/>
      <c r="AWV719" s="8"/>
      <c r="AWW719" s="8"/>
      <c r="AWX719" s="8"/>
      <c r="AWY719" s="8"/>
      <c r="AWZ719" s="8"/>
      <c r="AXA719" s="8"/>
      <c r="AXB719" s="8"/>
      <c r="AXC719" s="8"/>
      <c r="AXD719" s="8"/>
      <c r="AXE719" s="8"/>
      <c r="AXF719" s="8"/>
      <c r="AXG719" s="8"/>
      <c r="AXH719" s="8"/>
      <c r="AXI719" s="8"/>
      <c r="AXJ719" s="8"/>
      <c r="AXK719" s="8"/>
      <c r="AXL719" s="8"/>
      <c r="AXM719" s="8"/>
      <c r="AXN719" s="8"/>
      <c r="AXO719" s="8"/>
      <c r="AXP719" s="8"/>
      <c r="AXQ719" s="8"/>
      <c r="AXR719" s="8"/>
      <c r="AXS719" s="8"/>
      <c r="AXT719" s="8"/>
      <c r="AXU719" s="8"/>
      <c r="AXV719" s="8"/>
      <c r="AXW719" s="8"/>
      <c r="AXX719" s="8"/>
      <c r="AXY719" s="8"/>
      <c r="AXZ719" s="8"/>
      <c r="AYA719" s="8"/>
      <c r="AYB719" s="8"/>
      <c r="AYC719" s="8"/>
      <c r="AYD719" s="8"/>
      <c r="AYE719" s="8"/>
      <c r="AYF719" s="8"/>
      <c r="AYG719" s="8"/>
      <c r="AYH719" s="8"/>
      <c r="AYI719" s="8"/>
      <c r="AYJ719" s="8"/>
      <c r="AYK719" s="8"/>
      <c r="AYL719" s="8"/>
      <c r="AYM719" s="8"/>
      <c r="AYN719" s="8"/>
      <c r="AYO719" s="8"/>
      <c r="AYP719" s="8"/>
      <c r="AYQ719" s="8"/>
      <c r="AYR719" s="8"/>
      <c r="AYS719" s="8"/>
      <c r="AYT719" s="8"/>
      <c r="AYU719" s="8"/>
      <c r="AYV719" s="8"/>
      <c r="AYW719" s="8"/>
      <c r="AYX719" s="8"/>
      <c r="AYY719" s="8"/>
      <c r="AYZ719" s="8"/>
      <c r="AZA719" s="8"/>
      <c r="AZB719" s="8"/>
      <c r="AZC719" s="8"/>
      <c r="AZD719" s="8"/>
      <c r="AZE719" s="8"/>
      <c r="AZF719" s="8"/>
      <c r="AZG719" s="8"/>
      <c r="AZH719" s="8"/>
      <c r="AZI719" s="8"/>
      <c r="AZJ719" s="8"/>
      <c r="AZK719" s="8"/>
      <c r="AZL719" s="8"/>
      <c r="AZM719" s="8"/>
      <c r="AZN719" s="8"/>
      <c r="AZO719" s="8"/>
      <c r="AZP719" s="8"/>
      <c r="AZQ719" s="8"/>
      <c r="AZR719" s="8"/>
      <c r="AZS719" s="8"/>
      <c r="AZT719" s="8"/>
      <c r="AZU719" s="8"/>
      <c r="AZV719" s="8"/>
      <c r="AZW719" s="8"/>
      <c r="AZX719" s="8"/>
      <c r="AZY719" s="8"/>
      <c r="AZZ719" s="8"/>
      <c r="BAA719" s="8"/>
      <c r="BAB719" s="8"/>
      <c r="BAC719" s="8"/>
      <c r="BAD719" s="8"/>
      <c r="BAE719" s="8"/>
      <c r="BAF719" s="8"/>
      <c r="BAG719" s="8"/>
      <c r="BAH719" s="8"/>
      <c r="BAI719" s="8"/>
      <c r="BAJ719" s="8"/>
      <c r="BAK719" s="8"/>
      <c r="BAL719" s="8"/>
      <c r="BAM719" s="8"/>
      <c r="BAN719" s="8"/>
      <c r="BAO719" s="8"/>
      <c r="BAP719" s="8"/>
      <c r="BAQ719" s="8"/>
      <c r="BAR719" s="8"/>
      <c r="BAS719" s="8"/>
      <c r="BAT719" s="8"/>
      <c r="BAU719" s="8"/>
      <c r="BAV719" s="8"/>
      <c r="BAW719" s="8"/>
      <c r="BAX719" s="8"/>
      <c r="BAY719" s="8"/>
      <c r="BAZ719" s="8"/>
      <c r="BBA719" s="8"/>
      <c r="BBB719" s="8"/>
      <c r="BBC719" s="8"/>
      <c r="BBD719" s="8"/>
      <c r="BBE719" s="8"/>
      <c r="BBF719" s="8"/>
      <c r="BBG719" s="8"/>
      <c r="BBH719" s="8"/>
      <c r="BBI719" s="8"/>
      <c r="BBJ719" s="8"/>
      <c r="BBK719" s="8"/>
      <c r="BBL719" s="8"/>
      <c r="BBM719" s="8"/>
      <c r="BBN719" s="8"/>
      <c r="BBO719" s="8"/>
      <c r="BBP719" s="8"/>
      <c r="BBQ719" s="8"/>
      <c r="BBR719" s="8"/>
      <c r="BBS719" s="8"/>
      <c r="BBT719" s="8"/>
      <c r="BBU719" s="8"/>
      <c r="BBV719" s="8"/>
      <c r="BBW719" s="8"/>
      <c r="BBX719" s="8"/>
      <c r="BBY719" s="8"/>
      <c r="BBZ719" s="8"/>
      <c r="BCA719" s="8"/>
      <c r="BCB719" s="8"/>
      <c r="BCC719" s="8"/>
      <c r="BCD719" s="8"/>
      <c r="BCE719" s="8"/>
      <c r="BCF719" s="8"/>
      <c r="BCG719" s="8"/>
      <c r="BCH719" s="8"/>
      <c r="BCI719" s="8"/>
      <c r="BCJ719" s="8"/>
      <c r="BCK719" s="8"/>
      <c r="BCL719" s="8"/>
      <c r="BCM719" s="8"/>
      <c r="BCN719" s="8"/>
      <c r="BCO719" s="8"/>
      <c r="BCP719" s="8"/>
      <c r="BCQ719" s="8"/>
      <c r="BCR719" s="8"/>
      <c r="BCS719" s="8"/>
      <c r="BCT719" s="8"/>
      <c r="BCU719" s="8"/>
      <c r="BCV719" s="8"/>
      <c r="BCW719" s="8"/>
      <c r="BCX719" s="8"/>
      <c r="BCY719" s="8"/>
      <c r="BCZ719" s="8"/>
      <c r="BDA719" s="8"/>
      <c r="BDB719" s="8"/>
      <c r="BDC719" s="8"/>
      <c r="BDD719" s="8"/>
      <c r="BDE719" s="8"/>
      <c r="BDF719" s="8"/>
      <c r="BDG719" s="8"/>
      <c r="BDH719" s="8"/>
      <c r="BDI719" s="8"/>
      <c r="BDJ719" s="8"/>
      <c r="BDK719" s="8"/>
      <c r="BDL719" s="8"/>
      <c r="BDM719" s="8"/>
      <c r="BDN719" s="8"/>
      <c r="BDO719" s="8"/>
      <c r="BDP719" s="8"/>
      <c r="BDQ719" s="8"/>
      <c r="BDR719" s="8"/>
      <c r="BDS719" s="8"/>
      <c r="BDT719" s="8"/>
      <c r="BDU719" s="8"/>
      <c r="BDV719" s="8"/>
      <c r="BDW719" s="8"/>
      <c r="BDX719" s="8"/>
      <c r="BDY719" s="8"/>
      <c r="BDZ719" s="8"/>
      <c r="BEA719" s="8"/>
      <c r="BEB719" s="8"/>
      <c r="BEC719" s="8"/>
      <c r="BED719" s="8"/>
      <c r="BEE719" s="8"/>
      <c r="BEF719" s="8"/>
      <c r="BEG719" s="8"/>
      <c r="BEH719" s="8"/>
      <c r="BEI719" s="8"/>
      <c r="BEJ719" s="8"/>
      <c r="BEK719" s="8"/>
      <c r="BEL719" s="8"/>
      <c r="BEM719" s="8"/>
      <c r="BEN719" s="8"/>
      <c r="BEO719" s="8"/>
      <c r="BEP719" s="8"/>
      <c r="BEQ719" s="8"/>
      <c r="BER719" s="8"/>
      <c r="BES719" s="8"/>
      <c r="BET719" s="8"/>
      <c r="BEU719" s="8"/>
      <c r="BEV719" s="8"/>
      <c r="BEW719" s="8"/>
      <c r="BEX719" s="8"/>
      <c r="BEY719" s="8"/>
      <c r="BEZ719" s="8"/>
      <c r="BFA719" s="8"/>
      <c r="BFB719" s="8"/>
      <c r="BFC719" s="8"/>
      <c r="BFD719" s="8"/>
      <c r="BFE719" s="8"/>
      <c r="BFF719" s="8"/>
      <c r="BFG719" s="8"/>
      <c r="BFH719" s="8"/>
      <c r="BFI719" s="8"/>
      <c r="BFJ719" s="8"/>
      <c r="BFK719" s="8"/>
      <c r="BFL719" s="8"/>
      <c r="BFM719" s="8"/>
      <c r="BFN719" s="8"/>
      <c r="BFO719" s="8"/>
      <c r="BFP719" s="8"/>
      <c r="BFQ719" s="8"/>
      <c r="BFR719" s="8"/>
      <c r="BFS719" s="8"/>
      <c r="BFT719" s="8"/>
      <c r="BFU719" s="8"/>
      <c r="BFV719" s="8"/>
      <c r="BFW719" s="8"/>
      <c r="BFX719" s="8"/>
      <c r="BFY719" s="8"/>
      <c r="BFZ719" s="8"/>
      <c r="BGA719" s="8"/>
      <c r="BGB719" s="8"/>
      <c r="BGC719" s="8"/>
      <c r="BGD719" s="8"/>
      <c r="BGE719" s="8"/>
      <c r="BGF719" s="8"/>
      <c r="BGG719" s="8"/>
      <c r="BGH719" s="8"/>
      <c r="BGI719" s="8"/>
      <c r="BGJ719" s="8"/>
      <c r="BGK719" s="8"/>
      <c r="BGL719" s="8"/>
      <c r="BGM719" s="8"/>
      <c r="BGN719" s="8"/>
      <c r="BGO719" s="8"/>
      <c r="BGP719" s="8"/>
      <c r="BGQ719" s="8"/>
      <c r="BGR719" s="8"/>
      <c r="BGS719" s="8"/>
      <c r="BGT719" s="8"/>
      <c r="BGU719" s="8"/>
      <c r="BGV719" s="8"/>
      <c r="BGW719" s="8"/>
      <c r="BGX719" s="8"/>
      <c r="BGY719" s="8"/>
      <c r="BGZ719" s="8"/>
      <c r="BHA719" s="8"/>
      <c r="BHB719" s="8"/>
      <c r="BHC719" s="8"/>
      <c r="BHD719" s="8"/>
      <c r="BHE719" s="8"/>
      <c r="BHF719" s="8"/>
      <c r="BHG719" s="8"/>
      <c r="BHH719" s="8"/>
      <c r="BHI719" s="8"/>
      <c r="BHJ719" s="8"/>
      <c r="BHK719" s="8"/>
      <c r="BHL719" s="8"/>
      <c r="BHM719" s="8"/>
      <c r="BHN719" s="8"/>
      <c r="BHO719" s="8"/>
      <c r="BHP719" s="8"/>
      <c r="BHQ719" s="8"/>
      <c r="BHR719" s="8"/>
      <c r="BHS719" s="8"/>
      <c r="BHT719" s="8"/>
      <c r="BHU719" s="8"/>
      <c r="BHV719" s="8"/>
      <c r="BHW719" s="8"/>
      <c r="BHX719" s="8"/>
      <c r="BHY719" s="8"/>
      <c r="BHZ719" s="8"/>
      <c r="BIA719" s="8"/>
      <c r="BIB719" s="8"/>
      <c r="BIC719" s="8"/>
      <c r="BID719" s="8"/>
      <c r="BIE719" s="8"/>
      <c r="BIF719" s="8"/>
      <c r="BIG719" s="8"/>
      <c r="BIH719" s="8"/>
      <c r="BII719" s="8"/>
      <c r="BIJ719" s="8"/>
      <c r="BIK719" s="8"/>
      <c r="BIL719" s="8"/>
      <c r="BIM719" s="8"/>
      <c r="BIN719" s="8"/>
      <c r="BIO719" s="8"/>
      <c r="BIP719" s="8"/>
      <c r="BIQ719" s="8"/>
      <c r="BIR719" s="8"/>
      <c r="BIS719" s="8"/>
      <c r="BIT719" s="8"/>
      <c r="BIU719" s="8"/>
      <c r="BIV719" s="8"/>
      <c r="BIW719" s="8"/>
      <c r="BIX719" s="8"/>
      <c r="BIY719" s="8"/>
      <c r="BIZ719" s="8"/>
      <c r="BJA719" s="8"/>
      <c r="BJB719" s="8"/>
      <c r="BJC719" s="8"/>
      <c r="BJD719" s="8"/>
      <c r="BJE719" s="8"/>
      <c r="BJF719" s="8"/>
      <c r="BJG719" s="8"/>
      <c r="BJH719" s="8"/>
      <c r="BJI719" s="8"/>
      <c r="BJJ719" s="8"/>
      <c r="BJK719" s="8"/>
      <c r="BJL719" s="8"/>
      <c r="BJM719" s="8"/>
      <c r="BJN719" s="8"/>
      <c r="BJO719" s="8"/>
      <c r="BJP719" s="8"/>
      <c r="BJQ719" s="8"/>
      <c r="BJR719" s="8"/>
      <c r="BJS719" s="8"/>
      <c r="BJT719" s="8"/>
      <c r="BJU719" s="8"/>
      <c r="BJV719" s="8"/>
      <c r="BJW719" s="8"/>
      <c r="BJX719" s="8"/>
      <c r="BJY719" s="8"/>
      <c r="BJZ719" s="8"/>
      <c r="BKA719" s="8"/>
      <c r="BKB719" s="8"/>
      <c r="BKC719" s="8"/>
      <c r="BKD719" s="8"/>
      <c r="BKE719" s="8"/>
      <c r="BKF719" s="8"/>
      <c r="BKG719" s="8"/>
      <c r="BKH719" s="8"/>
      <c r="BKI719" s="8"/>
      <c r="BKJ719" s="8"/>
      <c r="BKK719" s="8"/>
      <c r="BKL719" s="8"/>
      <c r="BKM719" s="8"/>
      <c r="BKN719" s="8"/>
      <c r="BKO719" s="8"/>
      <c r="BKP719" s="8"/>
      <c r="BKQ719" s="8"/>
      <c r="BKR719" s="8"/>
      <c r="BKS719" s="8"/>
      <c r="BKT719" s="8"/>
      <c r="BKU719" s="8"/>
      <c r="BKV719" s="8"/>
      <c r="BKW719" s="8"/>
      <c r="BKX719" s="8"/>
      <c r="BKY719" s="8"/>
      <c r="BKZ719" s="8"/>
      <c r="BLA719" s="8"/>
      <c r="BLB719" s="8"/>
      <c r="BLC719" s="8"/>
      <c r="BLD719" s="8"/>
      <c r="BLE719" s="8"/>
      <c r="BLF719" s="8"/>
      <c r="BLG719" s="8"/>
      <c r="BLH719" s="8"/>
      <c r="BLI719" s="8"/>
      <c r="BLJ719" s="8"/>
      <c r="BLK719" s="8"/>
      <c r="BLL719" s="8"/>
      <c r="BLM719" s="8"/>
      <c r="BLN719" s="8"/>
      <c r="BLO719" s="8"/>
      <c r="BLP719" s="8"/>
      <c r="BLQ719" s="8"/>
      <c r="BLR719" s="8"/>
      <c r="BLS719" s="8"/>
      <c r="BLT719" s="8"/>
      <c r="BLU719" s="8"/>
      <c r="BLV719" s="8"/>
      <c r="BLW719" s="8"/>
      <c r="BLX719" s="8"/>
      <c r="BLY719" s="8"/>
      <c r="BLZ719" s="8"/>
      <c r="BMA719" s="8"/>
      <c r="BMB719" s="8"/>
      <c r="BMC719" s="8"/>
      <c r="BMD719" s="8"/>
      <c r="BME719" s="8"/>
      <c r="BMF719" s="8"/>
      <c r="BMG719" s="8"/>
      <c r="BMH719" s="8"/>
      <c r="BMI719" s="8"/>
      <c r="BMJ719" s="8"/>
      <c r="BMK719" s="8"/>
      <c r="BML719" s="8"/>
      <c r="BMM719" s="8"/>
      <c r="BMN719" s="8"/>
      <c r="BMO719" s="8"/>
      <c r="BMP719" s="8"/>
      <c r="BMQ719" s="8"/>
      <c r="BMR719" s="8"/>
      <c r="BMS719" s="8"/>
      <c r="BMT719" s="8"/>
      <c r="BMU719" s="8"/>
      <c r="BMV719" s="8"/>
      <c r="BMW719" s="8"/>
      <c r="BMX719" s="8"/>
      <c r="BMY719" s="8"/>
      <c r="BMZ719" s="8"/>
      <c r="BNA719" s="8"/>
      <c r="BNB719" s="8"/>
      <c r="BNC719" s="8"/>
      <c r="BND719" s="8"/>
      <c r="BNE719" s="8"/>
      <c r="BNF719" s="8"/>
      <c r="BNG719" s="8"/>
      <c r="BNH719" s="8"/>
      <c r="BNI719" s="8"/>
      <c r="BNJ719" s="8"/>
      <c r="BNK719" s="8"/>
      <c r="BNL719" s="8"/>
      <c r="BNM719" s="8"/>
      <c r="BNN719" s="8"/>
      <c r="BNO719" s="8"/>
      <c r="BNP719" s="8"/>
      <c r="BNQ719" s="8"/>
      <c r="BNR719" s="8"/>
      <c r="BNS719" s="8"/>
      <c r="BNT719" s="8"/>
      <c r="BNU719" s="8"/>
      <c r="BNV719" s="8"/>
      <c r="BNW719" s="8"/>
      <c r="BNX719" s="8"/>
      <c r="BNY719" s="8"/>
      <c r="BNZ719" s="8"/>
      <c r="BOA719" s="8"/>
      <c r="BOB719" s="8"/>
      <c r="BOC719" s="8"/>
      <c r="BOD719" s="8"/>
      <c r="BOE719" s="8"/>
      <c r="BOF719" s="8"/>
      <c r="BOG719" s="8"/>
      <c r="BOH719" s="8"/>
      <c r="BOI719" s="8"/>
      <c r="BOJ719" s="8"/>
      <c r="BOK719" s="8"/>
      <c r="BOL719" s="8"/>
      <c r="BOM719" s="8"/>
      <c r="BON719" s="8"/>
      <c r="BOO719" s="8"/>
      <c r="BOP719" s="8"/>
      <c r="BOQ719" s="8"/>
      <c r="BOR719" s="8"/>
      <c r="BOS719" s="8"/>
      <c r="BOT719" s="8"/>
      <c r="BOU719" s="8"/>
      <c r="BOV719" s="8"/>
      <c r="BOW719" s="8"/>
      <c r="BOX719" s="8"/>
      <c r="BOY719" s="8"/>
      <c r="BOZ719" s="8"/>
      <c r="BPA719" s="8"/>
      <c r="BPB719" s="8"/>
      <c r="BPC719" s="8"/>
      <c r="BPD719" s="8"/>
      <c r="BPE719" s="8"/>
      <c r="BPF719" s="8"/>
      <c r="BPG719" s="8"/>
      <c r="BPH719" s="8"/>
      <c r="BPI719" s="8"/>
      <c r="BPJ719" s="8"/>
      <c r="BPK719" s="8"/>
      <c r="BPL719" s="8"/>
      <c r="BPM719" s="8"/>
      <c r="BPN719" s="8"/>
      <c r="BPO719" s="8"/>
      <c r="BPP719" s="8"/>
      <c r="BPQ719" s="8"/>
      <c r="BPR719" s="8"/>
      <c r="BPS719" s="8"/>
      <c r="BPT719" s="8"/>
      <c r="BPU719" s="8"/>
      <c r="BPV719" s="8"/>
      <c r="BPW719" s="8"/>
      <c r="BPX719" s="8"/>
      <c r="BPY719" s="8"/>
      <c r="BPZ719" s="8"/>
      <c r="BQA719" s="8"/>
      <c r="BQB719" s="8"/>
      <c r="BQC719" s="8"/>
      <c r="BQD719" s="8"/>
      <c r="BQE719" s="8"/>
      <c r="BQF719" s="8"/>
      <c r="BQG719" s="8"/>
      <c r="BQH719" s="8"/>
      <c r="BQI719" s="8"/>
      <c r="BQJ719" s="8"/>
      <c r="BQK719" s="8"/>
      <c r="BQL719" s="8"/>
      <c r="BQM719" s="8"/>
      <c r="BQN719" s="8"/>
      <c r="BQO719" s="8"/>
      <c r="BQP719" s="8"/>
      <c r="BQQ719" s="8"/>
      <c r="BQR719" s="8"/>
      <c r="BQS719" s="8"/>
      <c r="BQT719" s="8"/>
      <c r="BQU719" s="8"/>
      <c r="BQV719" s="8"/>
      <c r="BQW719" s="8"/>
      <c r="BQX719" s="8"/>
      <c r="BQY719" s="8"/>
      <c r="BQZ719" s="8"/>
      <c r="BRA719" s="8"/>
      <c r="BRB719" s="8"/>
      <c r="BRC719" s="8"/>
      <c r="BRD719" s="8"/>
      <c r="BRE719" s="8"/>
      <c r="BRF719" s="8"/>
      <c r="BRG719" s="8"/>
      <c r="BRH719" s="8"/>
      <c r="BRI719" s="8"/>
      <c r="BRJ719" s="8"/>
      <c r="BRK719" s="8"/>
      <c r="BRL719" s="8"/>
      <c r="BRM719" s="8"/>
      <c r="BRN719" s="8"/>
      <c r="BRO719" s="8"/>
      <c r="BRP719" s="8"/>
      <c r="BRQ719" s="8"/>
      <c r="BRR719" s="8"/>
      <c r="BRS719" s="8"/>
      <c r="BRT719" s="8"/>
      <c r="BRU719" s="8"/>
      <c r="BRV719" s="8"/>
      <c r="BRW719" s="8"/>
      <c r="BRX719" s="8"/>
      <c r="BRY719" s="8"/>
      <c r="BRZ719" s="8"/>
      <c r="BSA719" s="8"/>
      <c r="BSB719" s="8"/>
      <c r="BSC719" s="8"/>
      <c r="BSD719" s="8"/>
      <c r="BSE719" s="8"/>
      <c r="BSF719" s="8"/>
      <c r="BSG719" s="8"/>
      <c r="BSH719" s="8"/>
      <c r="BSI719" s="8"/>
      <c r="BSJ719" s="8"/>
      <c r="BSK719" s="8"/>
      <c r="BSL719" s="8"/>
      <c r="BSM719" s="8"/>
      <c r="BSN719" s="8"/>
      <c r="BSO719" s="8"/>
      <c r="BSP719" s="8"/>
      <c r="BSQ719" s="8"/>
      <c r="BSR719" s="8"/>
      <c r="BSS719" s="8"/>
      <c r="BST719" s="8"/>
      <c r="BSU719" s="8"/>
      <c r="BSV719" s="8"/>
      <c r="BSW719" s="8"/>
      <c r="BSX719" s="8"/>
      <c r="BSY719" s="8"/>
      <c r="BSZ719" s="8"/>
      <c r="BTA719" s="8"/>
      <c r="BTB719" s="8"/>
      <c r="BTC719" s="8"/>
      <c r="BTD719" s="8"/>
      <c r="BTE719" s="8"/>
      <c r="BTF719" s="8"/>
      <c r="BTG719" s="8"/>
      <c r="BTH719" s="8"/>
      <c r="BTI719" s="8"/>
      <c r="BTJ719" s="8"/>
      <c r="BTK719" s="8"/>
      <c r="BTL719" s="8"/>
      <c r="BTM719" s="8"/>
      <c r="BTN719" s="8"/>
      <c r="BTO719" s="8"/>
      <c r="BTP719" s="8"/>
      <c r="BTQ719" s="8"/>
      <c r="BTR719" s="8"/>
      <c r="BTS719" s="8"/>
      <c r="BTT719" s="8"/>
      <c r="BTU719" s="8"/>
      <c r="BTV719" s="8"/>
      <c r="BTW719" s="8"/>
      <c r="BTX719" s="8"/>
      <c r="BTY719" s="8"/>
      <c r="BTZ719" s="8"/>
      <c r="BUA719" s="8"/>
      <c r="BUB719" s="8"/>
      <c r="BUC719" s="8"/>
      <c r="BUD719" s="8"/>
      <c r="BUE719" s="8"/>
      <c r="BUF719" s="8"/>
      <c r="BUG719" s="8"/>
      <c r="BUH719" s="8"/>
      <c r="BUI719" s="8"/>
      <c r="BUJ719" s="8"/>
      <c r="BUK719" s="8"/>
      <c r="BUL719" s="8"/>
      <c r="BUM719" s="8"/>
      <c r="BUN719" s="8"/>
      <c r="BUO719" s="8"/>
      <c r="BUP719" s="8"/>
      <c r="BUQ719" s="8"/>
      <c r="BUR719" s="8"/>
      <c r="BUS719" s="8"/>
      <c r="BUT719" s="8"/>
      <c r="BUU719" s="8"/>
      <c r="BUV719" s="8"/>
      <c r="BUW719" s="8"/>
      <c r="BUX719" s="8"/>
      <c r="BUY719" s="8"/>
      <c r="BUZ719" s="8"/>
      <c r="BVA719" s="8"/>
      <c r="BVB719" s="8"/>
      <c r="BVC719" s="8"/>
      <c r="BVD719" s="8"/>
      <c r="BVE719" s="8"/>
      <c r="BVF719" s="8"/>
      <c r="BVG719" s="8"/>
      <c r="BVH719" s="8"/>
      <c r="BVI719" s="8"/>
      <c r="BVJ719" s="8"/>
      <c r="BVK719" s="8"/>
      <c r="BVL719" s="8"/>
      <c r="BVM719" s="8"/>
      <c r="BVN719" s="8"/>
      <c r="BVO719" s="8"/>
      <c r="BVP719" s="8"/>
      <c r="BVQ719" s="8"/>
      <c r="BVR719" s="8"/>
      <c r="BVS719" s="8"/>
      <c r="BVT719" s="8"/>
      <c r="BVU719" s="8"/>
      <c r="BVV719" s="8"/>
      <c r="BVW719" s="8"/>
      <c r="BVX719" s="8"/>
      <c r="BVY719" s="8"/>
      <c r="BVZ719" s="8"/>
      <c r="BWA719" s="8"/>
      <c r="BWB719" s="8"/>
      <c r="BWC719" s="8"/>
      <c r="BWD719" s="8"/>
      <c r="BWE719" s="8"/>
      <c r="BWF719" s="8"/>
      <c r="BWG719" s="8"/>
      <c r="BWH719" s="8"/>
      <c r="BWI719" s="8"/>
      <c r="BWJ719" s="8"/>
      <c r="BWK719" s="8"/>
      <c r="BWL719" s="8"/>
      <c r="BWM719" s="8"/>
      <c r="BWN719" s="8"/>
      <c r="BWO719" s="8"/>
      <c r="BWP719" s="8"/>
      <c r="BWQ719" s="8"/>
    </row>
    <row r="720" spans="1:1967" s="522" customFormat="1" ht="102" customHeight="1">
      <c r="A720" s="9" t="s">
        <v>6634</v>
      </c>
      <c r="B720" s="100" t="s">
        <v>97</v>
      </c>
      <c r="C720" s="40" t="s">
        <v>1059</v>
      </c>
      <c r="D720" s="40" t="s">
        <v>1053</v>
      </c>
      <c r="E720" s="40" t="s">
        <v>1060</v>
      </c>
      <c r="F720" s="3"/>
      <c r="G720" s="3" t="s">
        <v>385</v>
      </c>
      <c r="H720" s="20">
        <v>0</v>
      </c>
      <c r="I720" s="114">
        <v>470000000</v>
      </c>
      <c r="J720" s="21" t="s">
        <v>1330</v>
      </c>
      <c r="K720" s="19" t="s">
        <v>1947</v>
      </c>
      <c r="L720" s="138" t="s">
        <v>3426</v>
      </c>
      <c r="M720" s="141" t="s">
        <v>383</v>
      </c>
      <c r="N720" s="360" t="s">
        <v>8874</v>
      </c>
      <c r="O720" s="3" t="s">
        <v>1382</v>
      </c>
      <c r="P720" s="7" t="s">
        <v>1353</v>
      </c>
      <c r="Q720" s="3" t="s">
        <v>1344</v>
      </c>
      <c r="R720" s="24">
        <v>61</v>
      </c>
      <c r="S720" s="19">
        <v>41800</v>
      </c>
      <c r="T720" s="83">
        <v>2549800</v>
      </c>
      <c r="U720" s="83">
        <f t="shared" si="70"/>
        <v>2855776.0000000005</v>
      </c>
      <c r="V720" s="9" t="s">
        <v>1341</v>
      </c>
      <c r="W720" s="153" t="s">
        <v>1410</v>
      </c>
      <c r="X720" s="9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  <c r="BA720" s="8"/>
      <c r="BB720" s="8"/>
      <c r="BC720" s="8"/>
      <c r="BD720" s="8"/>
      <c r="BE720" s="8"/>
      <c r="BF720" s="8"/>
      <c r="BG720" s="8"/>
      <c r="BH720" s="8"/>
      <c r="BI720" s="8"/>
      <c r="BJ720" s="8"/>
      <c r="BK720" s="8"/>
      <c r="BL720" s="8"/>
      <c r="BM720" s="8"/>
      <c r="BN720" s="8"/>
      <c r="BO720" s="8"/>
      <c r="BP720" s="8"/>
      <c r="BQ720" s="8"/>
      <c r="BR720" s="8"/>
      <c r="BS720" s="8"/>
      <c r="BT720" s="8"/>
      <c r="BU720" s="8"/>
      <c r="BV720" s="8"/>
      <c r="BW720" s="8"/>
      <c r="BX720" s="8"/>
      <c r="BY720" s="8"/>
      <c r="BZ720" s="8"/>
      <c r="CA720" s="8"/>
      <c r="CB720" s="8"/>
      <c r="CC720" s="8"/>
      <c r="CD720" s="8"/>
      <c r="CE720" s="8"/>
      <c r="CF720" s="8"/>
      <c r="CG720" s="8"/>
      <c r="CH720" s="8"/>
      <c r="CI720" s="8"/>
      <c r="CJ720" s="8"/>
      <c r="CK720" s="8"/>
      <c r="CL720" s="8"/>
      <c r="CM720" s="8"/>
      <c r="CN720" s="8"/>
      <c r="CO720" s="8"/>
      <c r="CP720" s="8"/>
      <c r="CQ720" s="8"/>
      <c r="CR720" s="8"/>
      <c r="CS720" s="8"/>
      <c r="CT720" s="8"/>
      <c r="CU720" s="8"/>
      <c r="CV720" s="8"/>
      <c r="CW720" s="8"/>
      <c r="CX720" s="8"/>
      <c r="CY720" s="8"/>
      <c r="CZ720" s="8"/>
      <c r="DA720" s="8"/>
      <c r="DB720" s="8"/>
      <c r="DC720" s="8"/>
      <c r="DD720" s="8"/>
      <c r="DE720" s="8"/>
      <c r="DF720" s="8"/>
      <c r="DG720" s="8"/>
      <c r="DH720" s="8"/>
      <c r="DI720" s="8"/>
      <c r="DJ720" s="8"/>
      <c r="DK720" s="8"/>
      <c r="DL720" s="8"/>
      <c r="DM720" s="8"/>
      <c r="DN720" s="8"/>
      <c r="DO720" s="8"/>
      <c r="DP720" s="8"/>
      <c r="DQ720" s="8"/>
      <c r="DR720" s="8"/>
      <c r="DS720" s="8"/>
      <c r="DT720" s="8"/>
      <c r="DU720" s="8"/>
      <c r="DV720" s="8"/>
      <c r="DW720" s="8"/>
      <c r="DX720" s="8"/>
      <c r="DY720" s="8"/>
      <c r="DZ720" s="8"/>
      <c r="EA720" s="8"/>
      <c r="EB720" s="8"/>
      <c r="EC720" s="8"/>
      <c r="ED720" s="8"/>
      <c r="EE720" s="8"/>
      <c r="EF720" s="8"/>
      <c r="EG720" s="8"/>
      <c r="EH720" s="8"/>
      <c r="EI720" s="8"/>
      <c r="EJ720" s="8"/>
      <c r="EK720" s="8"/>
      <c r="EL720" s="8"/>
      <c r="EM720" s="8"/>
      <c r="EN720" s="8"/>
      <c r="EO720" s="8"/>
      <c r="EP720" s="8"/>
      <c r="EQ720" s="8"/>
      <c r="ER720" s="8"/>
      <c r="ES720" s="8"/>
      <c r="ET720" s="8"/>
      <c r="EU720" s="8"/>
      <c r="EV720" s="8"/>
      <c r="EW720" s="8"/>
      <c r="EX720" s="8"/>
      <c r="EY720" s="8"/>
      <c r="EZ720" s="8"/>
      <c r="FA720" s="8"/>
      <c r="FB720" s="8"/>
      <c r="FC720" s="8"/>
      <c r="FD720" s="8"/>
      <c r="FE720" s="8"/>
      <c r="FF720" s="8"/>
      <c r="FG720" s="8"/>
      <c r="FH720" s="8"/>
      <c r="FI720" s="8"/>
      <c r="FJ720" s="8"/>
      <c r="FK720" s="8"/>
      <c r="FL720" s="8"/>
      <c r="FM720" s="8"/>
      <c r="FN720" s="8"/>
      <c r="FO720" s="8"/>
      <c r="FP720" s="8"/>
      <c r="FQ720" s="8"/>
      <c r="FR720" s="8"/>
      <c r="FS720" s="8"/>
      <c r="FT720" s="8"/>
      <c r="FU720" s="8"/>
      <c r="FV720" s="8"/>
      <c r="FW720" s="8"/>
      <c r="FX720" s="8"/>
      <c r="FY720" s="8"/>
      <c r="FZ720" s="8"/>
      <c r="GA720" s="8"/>
      <c r="GB720" s="8"/>
      <c r="GC720" s="8"/>
      <c r="GD720" s="8"/>
      <c r="GE720" s="8"/>
      <c r="GF720" s="8"/>
      <c r="GG720" s="8"/>
      <c r="GH720" s="8"/>
      <c r="GI720" s="8"/>
      <c r="GJ720" s="8"/>
      <c r="GK720" s="8"/>
      <c r="GL720" s="8"/>
      <c r="GM720" s="8"/>
      <c r="GN720" s="8"/>
      <c r="GO720" s="8"/>
      <c r="GP720" s="8"/>
      <c r="GQ720" s="8"/>
      <c r="GR720" s="8"/>
      <c r="GS720" s="8"/>
      <c r="GT720" s="8"/>
      <c r="GU720" s="8"/>
      <c r="GV720" s="8"/>
      <c r="GW720" s="8"/>
      <c r="GX720" s="8"/>
      <c r="GY720" s="8"/>
      <c r="GZ720" s="8"/>
      <c r="HA720" s="8"/>
      <c r="HB720" s="8"/>
      <c r="HC720" s="8"/>
      <c r="HD720" s="8"/>
      <c r="HE720" s="8"/>
      <c r="HF720" s="8"/>
      <c r="HG720" s="8"/>
      <c r="HH720" s="8"/>
      <c r="HI720" s="8"/>
      <c r="HJ720" s="8"/>
      <c r="HK720" s="8"/>
      <c r="HL720" s="8"/>
      <c r="HM720" s="8"/>
      <c r="HN720" s="8"/>
      <c r="HO720" s="8"/>
      <c r="HP720" s="8"/>
      <c r="HQ720" s="8"/>
      <c r="HR720" s="8"/>
      <c r="HS720" s="8"/>
      <c r="HT720" s="8"/>
      <c r="HU720" s="8"/>
      <c r="HV720" s="8"/>
      <c r="HW720" s="8"/>
      <c r="HX720" s="8"/>
      <c r="HY720" s="8"/>
      <c r="HZ720" s="8"/>
      <c r="IA720" s="8"/>
      <c r="IB720" s="8"/>
      <c r="IC720" s="8"/>
      <c r="ID720" s="8"/>
      <c r="IE720" s="8"/>
      <c r="IF720" s="8"/>
      <c r="IG720" s="8"/>
      <c r="IH720" s="8"/>
      <c r="II720" s="8"/>
      <c r="IJ720" s="8"/>
      <c r="IK720" s="8"/>
      <c r="IL720" s="8"/>
      <c r="IM720" s="8"/>
      <c r="IN720" s="8"/>
      <c r="IO720" s="8"/>
      <c r="IP720" s="8"/>
      <c r="IQ720" s="8"/>
      <c r="IR720" s="8"/>
      <c r="IS720" s="8"/>
      <c r="IT720" s="8"/>
      <c r="IU720" s="8"/>
      <c r="IV720" s="8"/>
      <c r="IW720" s="8"/>
      <c r="IX720" s="8"/>
      <c r="IY720" s="8"/>
      <c r="IZ720" s="8"/>
      <c r="JA720" s="8"/>
      <c r="JB720" s="8"/>
      <c r="JC720" s="8"/>
      <c r="JD720" s="8"/>
      <c r="JE720" s="8"/>
      <c r="JF720" s="8"/>
      <c r="JG720" s="8"/>
      <c r="JH720" s="8"/>
      <c r="JI720" s="8"/>
      <c r="JJ720" s="8"/>
      <c r="JK720" s="8"/>
      <c r="JL720" s="8"/>
      <c r="JM720" s="8"/>
      <c r="JN720" s="8"/>
      <c r="JO720" s="8"/>
      <c r="JP720" s="8"/>
      <c r="JQ720" s="8"/>
      <c r="JR720" s="8"/>
      <c r="JS720" s="8"/>
      <c r="JT720" s="8"/>
      <c r="JU720" s="8"/>
      <c r="JV720" s="8"/>
      <c r="JW720" s="8"/>
      <c r="JX720" s="8"/>
      <c r="JY720" s="8"/>
      <c r="JZ720" s="8"/>
      <c r="KA720" s="8"/>
      <c r="KB720" s="8"/>
      <c r="KC720" s="8"/>
      <c r="KD720" s="8"/>
      <c r="KE720" s="8"/>
      <c r="KF720" s="8"/>
      <c r="KG720" s="8"/>
      <c r="KH720" s="8"/>
      <c r="KI720" s="8"/>
      <c r="KJ720" s="8"/>
      <c r="KK720" s="8"/>
      <c r="KL720" s="8"/>
      <c r="KM720" s="8"/>
      <c r="KN720" s="8"/>
      <c r="KO720" s="8"/>
      <c r="KP720" s="8"/>
      <c r="KQ720" s="8"/>
      <c r="KR720" s="8"/>
      <c r="KS720" s="8"/>
      <c r="KT720" s="8"/>
      <c r="KU720" s="8"/>
      <c r="KV720" s="8"/>
      <c r="KW720" s="8"/>
      <c r="KX720" s="8"/>
      <c r="KY720" s="8"/>
      <c r="KZ720" s="8"/>
      <c r="LA720" s="8"/>
      <c r="LB720" s="8"/>
      <c r="LC720" s="8"/>
      <c r="LD720" s="8"/>
      <c r="LE720" s="8"/>
      <c r="LF720" s="8"/>
      <c r="LG720" s="8"/>
      <c r="LH720" s="8"/>
      <c r="LI720" s="8"/>
      <c r="LJ720" s="8"/>
      <c r="LK720" s="8"/>
      <c r="LL720" s="8"/>
      <c r="LM720" s="8"/>
      <c r="LN720" s="8"/>
      <c r="LO720" s="8"/>
      <c r="LP720" s="8"/>
      <c r="LQ720" s="8"/>
      <c r="LR720" s="8"/>
      <c r="LS720" s="8"/>
      <c r="LT720" s="8"/>
      <c r="LU720" s="8"/>
      <c r="LV720" s="8"/>
      <c r="LW720" s="8"/>
      <c r="LX720" s="8"/>
      <c r="LY720" s="8"/>
      <c r="LZ720" s="8"/>
      <c r="MA720" s="8"/>
      <c r="MB720" s="8"/>
      <c r="MC720" s="8"/>
      <c r="MD720" s="8"/>
      <c r="ME720" s="8"/>
      <c r="MF720" s="8"/>
      <c r="MG720" s="8"/>
      <c r="MH720" s="8"/>
      <c r="MI720" s="8"/>
      <c r="MJ720" s="8"/>
      <c r="MK720" s="8"/>
      <c r="ML720" s="8"/>
      <c r="MM720" s="8"/>
      <c r="MN720" s="8"/>
      <c r="MO720" s="8"/>
      <c r="MP720" s="8"/>
      <c r="MQ720" s="8"/>
      <c r="MR720" s="8"/>
      <c r="MS720" s="8"/>
      <c r="MT720" s="8"/>
      <c r="MU720" s="8"/>
      <c r="MV720" s="8"/>
      <c r="MW720" s="8"/>
      <c r="MX720" s="8"/>
      <c r="MY720" s="8"/>
      <c r="MZ720" s="8"/>
      <c r="NA720" s="8"/>
      <c r="NB720" s="8"/>
      <c r="NC720" s="8"/>
      <c r="ND720" s="8"/>
      <c r="NE720" s="8"/>
      <c r="NF720" s="8"/>
      <c r="NG720" s="8"/>
      <c r="NH720" s="8"/>
      <c r="NI720" s="8"/>
      <c r="NJ720" s="8"/>
      <c r="NK720" s="8"/>
      <c r="NL720" s="8"/>
      <c r="NM720" s="8"/>
      <c r="NN720" s="8"/>
      <c r="NO720" s="8"/>
      <c r="NP720" s="8"/>
      <c r="NQ720" s="8"/>
      <c r="NR720" s="8"/>
      <c r="NS720" s="8"/>
      <c r="NT720" s="8"/>
      <c r="NU720" s="8"/>
      <c r="NV720" s="8"/>
      <c r="NW720" s="8"/>
      <c r="NX720" s="8"/>
      <c r="NY720" s="8"/>
      <c r="NZ720" s="8"/>
      <c r="OA720" s="8"/>
      <c r="OB720" s="8"/>
      <c r="OC720" s="8"/>
      <c r="OD720" s="8"/>
      <c r="OE720" s="8"/>
      <c r="OF720" s="8"/>
      <c r="OG720" s="8"/>
      <c r="OH720" s="8"/>
      <c r="OI720" s="8"/>
      <c r="OJ720" s="8"/>
      <c r="OK720" s="8"/>
      <c r="OL720" s="8"/>
      <c r="OM720" s="8"/>
      <c r="ON720" s="8"/>
      <c r="OO720" s="8"/>
      <c r="OP720" s="8"/>
      <c r="OQ720" s="8"/>
      <c r="OR720" s="8"/>
      <c r="OS720" s="8"/>
      <c r="OT720" s="8"/>
      <c r="OU720" s="8"/>
      <c r="OV720" s="8"/>
      <c r="OW720" s="8"/>
      <c r="OX720" s="8"/>
      <c r="OY720" s="8"/>
      <c r="OZ720" s="8"/>
      <c r="PA720" s="8"/>
      <c r="PB720" s="8"/>
      <c r="PC720" s="8"/>
      <c r="PD720" s="8"/>
      <c r="PE720" s="8"/>
      <c r="PF720" s="8"/>
      <c r="PG720" s="8"/>
      <c r="PH720" s="8"/>
      <c r="PI720" s="8"/>
      <c r="PJ720" s="8"/>
      <c r="PK720" s="8"/>
      <c r="PL720" s="8"/>
      <c r="PM720" s="8"/>
      <c r="PN720" s="8"/>
      <c r="PO720" s="8"/>
      <c r="PP720" s="8"/>
      <c r="PQ720" s="8"/>
      <c r="PR720" s="8"/>
      <c r="PS720" s="8"/>
      <c r="PT720" s="8"/>
      <c r="PU720" s="8"/>
      <c r="PV720" s="8"/>
      <c r="PW720" s="8"/>
      <c r="PX720" s="8"/>
      <c r="PY720" s="8"/>
      <c r="PZ720" s="8"/>
      <c r="QA720" s="8"/>
      <c r="QB720" s="8"/>
      <c r="QC720" s="8"/>
      <c r="QD720" s="8"/>
      <c r="QE720" s="8"/>
      <c r="QF720" s="8"/>
      <c r="QG720" s="8"/>
      <c r="QH720" s="8"/>
      <c r="QI720" s="8"/>
      <c r="QJ720" s="8"/>
      <c r="QK720" s="8"/>
      <c r="QL720" s="8"/>
      <c r="QM720" s="8"/>
      <c r="QN720" s="8"/>
      <c r="QO720" s="8"/>
      <c r="QP720" s="8"/>
      <c r="QQ720" s="8"/>
      <c r="QR720" s="8"/>
      <c r="QS720" s="8"/>
      <c r="QT720" s="8"/>
      <c r="QU720" s="8"/>
      <c r="QV720" s="8"/>
      <c r="QW720" s="8"/>
      <c r="QX720" s="8"/>
      <c r="QY720" s="8"/>
      <c r="QZ720" s="8"/>
      <c r="RA720" s="8"/>
      <c r="RB720" s="8"/>
      <c r="RC720" s="8"/>
      <c r="RD720" s="8"/>
      <c r="RE720" s="8"/>
      <c r="RF720" s="8"/>
      <c r="RG720" s="8"/>
      <c r="RH720" s="8"/>
      <c r="RI720" s="8"/>
      <c r="RJ720" s="8"/>
      <c r="RK720" s="8"/>
      <c r="RL720" s="8"/>
      <c r="RM720" s="8"/>
      <c r="RN720" s="8"/>
      <c r="RO720" s="8"/>
      <c r="RP720" s="8"/>
      <c r="RQ720" s="8"/>
      <c r="RR720" s="8"/>
      <c r="RS720" s="8"/>
      <c r="RT720" s="8"/>
      <c r="RU720" s="8"/>
      <c r="RV720" s="8"/>
      <c r="RW720" s="8"/>
      <c r="RX720" s="8"/>
      <c r="RY720" s="8"/>
      <c r="RZ720" s="8"/>
      <c r="SA720" s="8"/>
      <c r="SB720" s="8"/>
      <c r="SC720" s="8"/>
      <c r="SD720" s="8"/>
      <c r="SE720" s="8"/>
      <c r="SF720" s="8"/>
      <c r="SG720" s="8"/>
      <c r="SH720" s="8"/>
      <c r="SI720" s="8"/>
      <c r="SJ720" s="8"/>
      <c r="SK720" s="8"/>
      <c r="SL720" s="8"/>
      <c r="SM720" s="8"/>
      <c r="SN720" s="8"/>
      <c r="SO720" s="8"/>
      <c r="SP720" s="8"/>
      <c r="SQ720" s="8"/>
      <c r="SR720" s="8"/>
      <c r="SS720" s="8"/>
      <c r="ST720" s="8"/>
      <c r="SU720" s="8"/>
      <c r="SV720" s="8"/>
      <c r="SW720" s="8"/>
      <c r="SX720" s="8"/>
      <c r="SY720" s="8"/>
      <c r="SZ720" s="8"/>
      <c r="TA720" s="8"/>
      <c r="TB720" s="8"/>
      <c r="TC720" s="8"/>
      <c r="TD720" s="8"/>
      <c r="TE720" s="8"/>
      <c r="TF720" s="8"/>
      <c r="TG720" s="8"/>
      <c r="TH720" s="8"/>
      <c r="TI720" s="8"/>
      <c r="TJ720" s="8"/>
      <c r="TK720" s="8"/>
      <c r="TL720" s="8"/>
      <c r="TM720" s="8"/>
      <c r="TN720" s="8"/>
      <c r="TO720" s="8"/>
      <c r="TP720" s="8"/>
      <c r="TQ720" s="8"/>
      <c r="TR720" s="8"/>
      <c r="TS720" s="8"/>
      <c r="TT720" s="8"/>
      <c r="TU720" s="8"/>
      <c r="TV720" s="8"/>
      <c r="TW720" s="8"/>
      <c r="TX720" s="8"/>
      <c r="TY720" s="8"/>
      <c r="TZ720" s="8"/>
      <c r="UA720" s="8"/>
      <c r="UB720" s="8"/>
      <c r="UC720" s="8"/>
      <c r="UD720" s="8"/>
      <c r="UE720" s="8"/>
      <c r="UF720" s="8"/>
      <c r="UG720" s="8"/>
      <c r="UH720" s="8"/>
      <c r="UI720" s="8"/>
      <c r="UJ720" s="8"/>
      <c r="UK720" s="8"/>
      <c r="UL720" s="8"/>
      <c r="UM720" s="8"/>
      <c r="UN720" s="8"/>
      <c r="UO720" s="8"/>
      <c r="UP720" s="8"/>
      <c r="UQ720" s="8"/>
      <c r="UR720" s="8"/>
      <c r="US720" s="8"/>
      <c r="UT720" s="8"/>
      <c r="UU720" s="8"/>
      <c r="UV720" s="8"/>
      <c r="UW720" s="8"/>
      <c r="UX720" s="8"/>
      <c r="UY720" s="8"/>
      <c r="UZ720" s="8"/>
      <c r="VA720" s="8"/>
      <c r="VB720" s="8"/>
      <c r="VC720" s="8"/>
      <c r="VD720" s="8"/>
      <c r="VE720" s="8"/>
      <c r="VF720" s="8"/>
      <c r="VG720" s="8"/>
      <c r="VH720" s="8"/>
      <c r="VI720" s="8"/>
      <c r="VJ720" s="8"/>
      <c r="VK720" s="8"/>
      <c r="VL720" s="8"/>
      <c r="VM720" s="8"/>
      <c r="VN720" s="8"/>
      <c r="VO720" s="8"/>
      <c r="VP720" s="8"/>
      <c r="VQ720" s="8"/>
      <c r="VR720" s="8"/>
      <c r="VS720" s="8"/>
      <c r="VT720" s="8"/>
      <c r="VU720" s="8"/>
      <c r="VV720" s="8"/>
      <c r="VW720" s="8"/>
      <c r="VX720" s="8"/>
      <c r="VY720" s="8"/>
      <c r="VZ720" s="8"/>
      <c r="WA720" s="8"/>
      <c r="WB720" s="8"/>
      <c r="WC720" s="8"/>
      <c r="WD720" s="8"/>
      <c r="WE720" s="8"/>
      <c r="WF720" s="8"/>
      <c r="WG720" s="8"/>
      <c r="WH720" s="8"/>
      <c r="WI720" s="8"/>
      <c r="WJ720" s="8"/>
      <c r="WK720" s="8"/>
      <c r="WL720" s="8"/>
      <c r="WM720" s="8"/>
      <c r="WN720" s="8"/>
      <c r="WO720" s="8"/>
      <c r="WP720" s="8"/>
      <c r="WQ720" s="8"/>
      <c r="WR720" s="8"/>
      <c r="WS720" s="8"/>
      <c r="WT720" s="8"/>
      <c r="WU720" s="8"/>
      <c r="WV720" s="8"/>
      <c r="WW720" s="8"/>
      <c r="WX720" s="8"/>
      <c r="WY720" s="8"/>
      <c r="WZ720" s="8"/>
      <c r="XA720" s="8"/>
      <c r="XB720" s="8"/>
      <c r="XC720" s="8"/>
      <c r="XD720" s="8"/>
      <c r="XE720" s="8"/>
      <c r="XF720" s="8"/>
      <c r="XG720" s="8"/>
      <c r="XH720" s="8"/>
      <c r="XI720" s="8"/>
      <c r="XJ720" s="8"/>
      <c r="XK720" s="8"/>
      <c r="XL720" s="8"/>
      <c r="XM720" s="8"/>
      <c r="XN720" s="8"/>
      <c r="XO720" s="8"/>
      <c r="XP720" s="8"/>
      <c r="XQ720" s="8"/>
      <c r="XR720" s="8"/>
      <c r="XS720" s="8"/>
      <c r="XT720" s="8"/>
      <c r="XU720" s="8"/>
      <c r="XV720" s="8"/>
      <c r="XW720" s="8"/>
      <c r="XX720" s="8"/>
      <c r="XY720" s="8"/>
      <c r="XZ720" s="8"/>
      <c r="YA720" s="8"/>
      <c r="YB720" s="8"/>
      <c r="YC720" s="8"/>
      <c r="YD720" s="8"/>
      <c r="YE720" s="8"/>
      <c r="YF720" s="8"/>
      <c r="YG720" s="8"/>
      <c r="YH720" s="8"/>
      <c r="YI720" s="8"/>
      <c r="YJ720" s="8"/>
      <c r="YK720" s="8"/>
      <c r="YL720" s="8"/>
      <c r="YM720" s="8"/>
      <c r="YN720" s="8"/>
      <c r="YO720" s="8"/>
      <c r="YP720" s="8"/>
      <c r="YQ720" s="8"/>
      <c r="YR720" s="8"/>
      <c r="YS720" s="8"/>
      <c r="YT720" s="8"/>
      <c r="YU720" s="8"/>
      <c r="YV720" s="8"/>
      <c r="YW720" s="8"/>
      <c r="YX720" s="8"/>
      <c r="YY720" s="8"/>
      <c r="YZ720" s="8"/>
      <c r="ZA720" s="8"/>
      <c r="ZB720" s="8"/>
      <c r="ZC720" s="8"/>
      <c r="ZD720" s="8"/>
      <c r="ZE720" s="8"/>
      <c r="ZF720" s="8"/>
      <c r="ZG720" s="8"/>
      <c r="ZH720" s="8"/>
      <c r="ZI720" s="8"/>
      <c r="ZJ720" s="8"/>
      <c r="ZK720" s="8"/>
      <c r="ZL720" s="8"/>
      <c r="ZM720" s="8"/>
      <c r="ZN720" s="8"/>
      <c r="ZO720" s="8"/>
      <c r="ZP720" s="8"/>
      <c r="ZQ720" s="8"/>
      <c r="ZR720" s="8"/>
      <c r="ZS720" s="8"/>
      <c r="ZT720" s="8"/>
      <c r="ZU720" s="8"/>
      <c r="ZV720" s="8"/>
      <c r="ZW720" s="8"/>
      <c r="ZX720" s="8"/>
      <c r="ZY720" s="8"/>
      <c r="ZZ720" s="8"/>
      <c r="AAA720" s="8"/>
      <c r="AAB720" s="8"/>
      <c r="AAC720" s="8"/>
      <c r="AAD720" s="8"/>
      <c r="AAE720" s="8"/>
      <c r="AAF720" s="8"/>
      <c r="AAG720" s="8"/>
      <c r="AAH720" s="8"/>
      <c r="AAI720" s="8"/>
      <c r="AAJ720" s="8"/>
      <c r="AAK720" s="8"/>
      <c r="AAL720" s="8"/>
      <c r="AAM720" s="8"/>
      <c r="AAN720" s="8"/>
      <c r="AAO720" s="8"/>
      <c r="AAP720" s="8"/>
      <c r="AAQ720" s="8"/>
      <c r="AAR720" s="8"/>
      <c r="AAS720" s="8"/>
      <c r="AAT720" s="8"/>
      <c r="AAU720" s="8"/>
      <c r="AAV720" s="8"/>
      <c r="AAW720" s="8"/>
      <c r="AAX720" s="8"/>
      <c r="AAY720" s="8"/>
      <c r="AAZ720" s="8"/>
      <c r="ABA720" s="8"/>
      <c r="ABB720" s="8"/>
      <c r="ABC720" s="8"/>
      <c r="ABD720" s="8"/>
      <c r="ABE720" s="8"/>
      <c r="ABF720" s="8"/>
      <c r="ABG720" s="8"/>
      <c r="ABH720" s="8"/>
      <c r="ABI720" s="8"/>
      <c r="ABJ720" s="8"/>
      <c r="ABK720" s="8"/>
      <c r="ABL720" s="8"/>
      <c r="ABM720" s="8"/>
      <c r="ABN720" s="8"/>
      <c r="ABO720" s="8"/>
      <c r="ABP720" s="8"/>
      <c r="ABQ720" s="8"/>
      <c r="ABR720" s="8"/>
      <c r="ABS720" s="8"/>
      <c r="ABT720" s="8"/>
      <c r="ABU720" s="8"/>
      <c r="ABV720" s="8"/>
      <c r="ABW720" s="8"/>
      <c r="ABX720" s="8"/>
      <c r="ABY720" s="8"/>
      <c r="ABZ720" s="8"/>
      <c r="ACA720" s="8"/>
      <c r="ACB720" s="8"/>
      <c r="ACC720" s="8"/>
      <c r="ACD720" s="8"/>
      <c r="ACE720" s="8"/>
      <c r="ACF720" s="8"/>
      <c r="ACG720" s="8"/>
      <c r="ACH720" s="8"/>
      <c r="ACI720" s="8"/>
      <c r="ACJ720" s="8"/>
      <c r="ACK720" s="8"/>
      <c r="ACL720" s="8"/>
      <c r="ACM720" s="8"/>
      <c r="ACN720" s="8"/>
      <c r="ACO720" s="8"/>
      <c r="ACP720" s="8"/>
      <c r="ACQ720" s="8"/>
      <c r="ACR720" s="8"/>
      <c r="ACS720" s="8"/>
      <c r="ACT720" s="8"/>
      <c r="ACU720" s="8"/>
      <c r="ACV720" s="8"/>
      <c r="ACW720" s="8"/>
      <c r="ACX720" s="8"/>
      <c r="ACY720" s="8"/>
      <c r="ACZ720" s="8"/>
      <c r="ADA720" s="8"/>
      <c r="ADB720" s="8"/>
      <c r="ADC720" s="8"/>
      <c r="ADD720" s="8"/>
      <c r="ADE720" s="8"/>
      <c r="ADF720" s="8"/>
      <c r="ADG720" s="8"/>
      <c r="ADH720" s="8"/>
      <c r="ADI720" s="8"/>
      <c r="ADJ720" s="8"/>
      <c r="ADK720" s="8"/>
      <c r="ADL720" s="8"/>
      <c r="ADM720" s="8"/>
      <c r="ADN720" s="8"/>
      <c r="ADO720" s="8"/>
      <c r="ADP720" s="8"/>
      <c r="ADQ720" s="8"/>
      <c r="ADR720" s="8"/>
      <c r="ADS720" s="8"/>
      <c r="ADT720" s="8"/>
      <c r="ADU720" s="8"/>
      <c r="ADV720" s="8"/>
      <c r="ADW720" s="8"/>
      <c r="ADX720" s="8"/>
      <c r="ADY720" s="8"/>
      <c r="ADZ720" s="8"/>
      <c r="AEA720" s="8"/>
      <c r="AEB720" s="8"/>
      <c r="AEC720" s="8"/>
      <c r="AED720" s="8"/>
      <c r="AEE720" s="8"/>
      <c r="AEF720" s="8"/>
      <c r="AEG720" s="8"/>
      <c r="AEH720" s="8"/>
      <c r="AEI720" s="8"/>
      <c r="AEJ720" s="8"/>
      <c r="AEK720" s="8"/>
      <c r="AEL720" s="8"/>
      <c r="AEM720" s="8"/>
      <c r="AEN720" s="8"/>
      <c r="AEO720" s="8"/>
      <c r="AEP720" s="8"/>
      <c r="AEQ720" s="8"/>
      <c r="AER720" s="8"/>
      <c r="AES720" s="8"/>
      <c r="AET720" s="8"/>
      <c r="AEU720" s="8"/>
      <c r="AEV720" s="8"/>
      <c r="AEW720" s="8"/>
      <c r="AEX720" s="8"/>
      <c r="AEY720" s="8"/>
      <c r="AEZ720" s="8"/>
      <c r="AFA720" s="8"/>
      <c r="AFB720" s="8"/>
      <c r="AFC720" s="8"/>
      <c r="AFD720" s="8"/>
      <c r="AFE720" s="8"/>
      <c r="AFF720" s="8"/>
      <c r="AFG720" s="8"/>
      <c r="AFH720" s="8"/>
      <c r="AFI720" s="8"/>
      <c r="AFJ720" s="8"/>
      <c r="AFK720" s="8"/>
      <c r="AFL720" s="8"/>
      <c r="AFM720" s="8"/>
      <c r="AFN720" s="8"/>
      <c r="AFO720" s="8"/>
      <c r="AFP720" s="8"/>
      <c r="AFQ720" s="8"/>
      <c r="AFR720" s="8"/>
      <c r="AFS720" s="8"/>
      <c r="AFT720" s="8"/>
      <c r="AFU720" s="8"/>
      <c r="AFV720" s="8"/>
      <c r="AFW720" s="8"/>
      <c r="AFX720" s="8"/>
      <c r="AFY720" s="8"/>
      <c r="AFZ720" s="8"/>
      <c r="AGA720" s="8"/>
      <c r="AGB720" s="8"/>
      <c r="AGC720" s="8"/>
      <c r="AGD720" s="8"/>
      <c r="AGE720" s="8"/>
      <c r="AGF720" s="8"/>
      <c r="AGG720" s="8"/>
      <c r="AGH720" s="8"/>
      <c r="AGI720" s="8"/>
      <c r="AGJ720" s="8"/>
      <c r="AGK720" s="8"/>
      <c r="AGL720" s="8"/>
      <c r="AGM720" s="8"/>
      <c r="AGN720" s="8"/>
      <c r="AGO720" s="8"/>
      <c r="AGP720" s="8"/>
      <c r="AGQ720" s="8"/>
      <c r="AGR720" s="8"/>
      <c r="AGS720" s="8"/>
      <c r="AGT720" s="8"/>
      <c r="AGU720" s="8"/>
      <c r="AGV720" s="8"/>
      <c r="AGW720" s="8"/>
      <c r="AGX720" s="8"/>
      <c r="AGY720" s="8"/>
      <c r="AGZ720" s="8"/>
      <c r="AHA720" s="8"/>
      <c r="AHB720" s="8"/>
      <c r="AHC720" s="8"/>
      <c r="AHD720" s="8"/>
      <c r="AHE720" s="8"/>
      <c r="AHF720" s="8"/>
      <c r="AHG720" s="8"/>
      <c r="AHH720" s="8"/>
      <c r="AHI720" s="8"/>
      <c r="AHJ720" s="8"/>
      <c r="AHK720" s="8"/>
      <c r="AHL720" s="8"/>
      <c r="AHM720" s="8"/>
      <c r="AHN720" s="8"/>
      <c r="AHO720" s="8"/>
      <c r="AHP720" s="8"/>
      <c r="AHQ720" s="8"/>
      <c r="AHR720" s="8"/>
      <c r="AHS720" s="8"/>
      <c r="AHT720" s="8"/>
      <c r="AHU720" s="8"/>
      <c r="AHV720" s="8"/>
      <c r="AHW720" s="8"/>
      <c r="AHX720" s="8"/>
      <c r="AHY720" s="8"/>
      <c r="AHZ720" s="8"/>
      <c r="AIA720" s="8"/>
      <c r="AIB720" s="8"/>
      <c r="AIC720" s="8"/>
      <c r="AID720" s="8"/>
      <c r="AIE720" s="8"/>
      <c r="AIF720" s="8"/>
      <c r="AIG720" s="8"/>
      <c r="AIH720" s="8"/>
      <c r="AII720" s="8"/>
      <c r="AIJ720" s="8"/>
      <c r="AIK720" s="8"/>
      <c r="AIL720" s="8"/>
      <c r="AIM720" s="8"/>
      <c r="AIN720" s="8"/>
      <c r="AIO720" s="8"/>
      <c r="AIP720" s="8"/>
      <c r="AIQ720" s="8"/>
      <c r="AIR720" s="8"/>
      <c r="AIS720" s="8"/>
      <c r="AIT720" s="8"/>
      <c r="AIU720" s="8"/>
      <c r="AIV720" s="8"/>
      <c r="AIW720" s="8"/>
      <c r="AIX720" s="8"/>
      <c r="AIY720" s="8"/>
      <c r="AIZ720" s="8"/>
      <c r="AJA720" s="8"/>
      <c r="AJB720" s="8"/>
      <c r="AJC720" s="8"/>
      <c r="AJD720" s="8"/>
      <c r="AJE720" s="8"/>
      <c r="AJF720" s="8"/>
      <c r="AJG720" s="8"/>
      <c r="AJH720" s="8"/>
      <c r="AJI720" s="8"/>
      <c r="AJJ720" s="8"/>
      <c r="AJK720" s="8"/>
      <c r="AJL720" s="8"/>
      <c r="AJM720" s="8"/>
      <c r="AJN720" s="8"/>
      <c r="AJO720" s="8"/>
      <c r="AJP720" s="8"/>
      <c r="AJQ720" s="8"/>
      <c r="AJR720" s="8"/>
      <c r="AJS720" s="8"/>
      <c r="AJT720" s="8"/>
      <c r="AJU720" s="8"/>
      <c r="AJV720" s="8"/>
      <c r="AJW720" s="8"/>
      <c r="AJX720" s="8"/>
      <c r="AJY720" s="8"/>
      <c r="AJZ720" s="8"/>
      <c r="AKA720" s="8"/>
      <c r="AKB720" s="8"/>
      <c r="AKC720" s="8"/>
      <c r="AKD720" s="8"/>
      <c r="AKE720" s="8"/>
      <c r="AKF720" s="8"/>
      <c r="AKG720" s="8"/>
      <c r="AKH720" s="8"/>
      <c r="AKI720" s="8"/>
      <c r="AKJ720" s="8"/>
      <c r="AKK720" s="8"/>
      <c r="AKL720" s="8"/>
      <c r="AKM720" s="8"/>
      <c r="AKN720" s="8"/>
      <c r="AKO720" s="8"/>
      <c r="AKP720" s="8"/>
      <c r="AKQ720" s="8"/>
      <c r="AKR720" s="8"/>
      <c r="AKS720" s="8"/>
      <c r="AKT720" s="8"/>
      <c r="AKU720" s="8"/>
      <c r="AKV720" s="8"/>
      <c r="AKW720" s="8"/>
      <c r="AKX720" s="8"/>
      <c r="AKY720" s="8"/>
      <c r="AKZ720" s="8"/>
      <c r="ALA720" s="8"/>
      <c r="ALB720" s="8"/>
      <c r="ALC720" s="8"/>
      <c r="ALD720" s="8"/>
      <c r="ALE720" s="8"/>
      <c r="ALF720" s="8"/>
      <c r="ALG720" s="8"/>
      <c r="ALH720" s="8"/>
      <c r="ALI720" s="8"/>
      <c r="ALJ720" s="8"/>
      <c r="ALK720" s="8"/>
      <c r="ALL720" s="8"/>
      <c r="ALM720" s="8"/>
      <c r="ALN720" s="8"/>
      <c r="ALO720" s="8"/>
      <c r="ALP720" s="8"/>
      <c r="ALQ720" s="8"/>
      <c r="ALR720" s="8"/>
      <c r="ALS720" s="8"/>
      <c r="ALT720" s="8"/>
      <c r="ALU720" s="8"/>
      <c r="ALV720" s="8"/>
      <c r="ALW720" s="8"/>
      <c r="ALX720" s="8"/>
      <c r="ALY720" s="8"/>
      <c r="ALZ720" s="8"/>
      <c r="AMA720" s="8"/>
      <c r="AMB720" s="8"/>
      <c r="AMC720" s="8"/>
      <c r="AMD720" s="8"/>
      <c r="AME720" s="8"/>
      <c r="AMF720" s="8"/>
      <c r="AMG720" s="8"/>
      <c r="AMH720" s="8"/>
      <c r="AMI720" s="8"/>
      <c r="AMJ720" s="8"/>
      <c r="AMK720" s="8"/>
      <c r="AML720" s="8"/>
      <c r="AMM720" s="8"/>
      <c r="AMN720" s="8"/>
      <c r="AMO720" s="8"/>
      <c r="AMP720" s="8"/>
      <c r="AMQ720" s="8"/>
      <c r="AMR720" s="8"/>
      <c r="AMS720" s="8"/>
      <c r="AMT720" s="8"/>
      <c r="AMU720" s="8"/>
      <c r="AMV720" s="8"/>
      <c r="AMW720" s="8"/>
      <c r="AMX720" s="8"/>
      <c r="AMY720" s="8"/>
      <c r="AMZ720" s="8"/>
      <c r="ANA720" s="8"/>
      <c r="ANB720" s="8"/>
      <c r="ANC720" s="8"/>
      <c r="AND720" s="8"/>
      <c r="ANE720" s="8"/>
      <c r="ANF720" s="8"/>
      <c r="ANG720" s="8"/>
      <c r="ANH720" s="8"/>
      <c r="ANI720" s="8"/>
      <c r="ANJ720" s="8"/>
      <c r="ANK720" s="8"/>
      <c r="ANL720" s="8"/>
      <c r="ANM720" s="8"/>
      <c r="ANN720" s="8"/>
      <c r="ANO720" s="8"/>
      <c r="ANP720" s="8"/>
      <c r="ANQ720" s="8"/>
      <c r="ANR720" s="8"/>
      <c r="ANS720" s="8"/>
      <c r="ANT720" s="8"/>
      <c r="ANU720" s="8"/>
      <c r="ANV720" s="8"/>
      <c r="ANW720" s="8"/>
      <c r="ANX720" s="8"/>
      <c r="ANY720" s="8"/>
      <c r="ANZ720" s="8"/>
      <c r="AOA720" s="8"/>
      <c r="AOB720" s="8"/>
      <c r="AOC720" s="8"/>
      <c r="AOD720" s="8"/>
      <c r="AOE720" s="8"/>
      <c r="AOF720" s="8"/>
      <c r="AOG720" s="8"/>
      <c r="AOH720" s="8"/>
      <c r="AOI720" s="8"/>
      <c r="AOJ720" s="8"/>
      <c r="AOK720" s="8"/>
      <c r="AOL720" s="8"/>
      <c r="AOM720" s="8"/>
      <c r="AON720" s="8"/>
      <c r="AOO720" s="8"/>
      <c r="AOP720" s="8"/>
      <c r="AOQ720" s="8"/>
      <c r="AOR720" s="8"/>
      <c r="AOS720" s="8"/>
      <c r="AOT720" s="8"/>
      <c r="AOU720" s="8"/>
      <c r="AOV720" s="8"/>
      <c r="AOW720" s="8"/>
      <c r="AOX720" s="8"/>
      <c r="AOY720" s="8"/>
      <c r="AOZ720" s="8"/>
      <c r="APA720" s="8"/>
      <c r="APB720" s="8"/>
      <c r="APC720" s="8"/>
      <c r="APD720" s="8"/>
      <c r="APE720" s="8"/>
      <c r="APF720" s="8"/>
      <c r="APG720" s="8"/>
      <c r="APH720" s="8"/>
      <c r="API720" s="8"/>
      <c r="APJ720" s="8"/>
      <c r="APK720" s="8"/>
      <c r="APL720" s="8"/>
      <c r="APM720" s="8"/>
      <c r="APN720" s="8"/>
      <c r="APO720" s="8"/>
      <c r="APP720" s="8"/>
      <c r="APQ720" s="8"/>
      <c r="APR720" s="8"/>
      <c r="APS720" s="8"/>
      <c r="APT720" s="8"/>
      <c r="APU720" s="8"/>
      <c r="APV720" s="8"/>
      <c r="APW720" s="8"/>
      <c r="APX720" s="8"/>
      <c r="APY720" s="8"/>
      <c r="APZ720" s="8"/>
      <c r="AQA720" s="8"/>
      <c r="AQB720" s="8"/>
      <c r="AQC720" s="8"/>
      <c r="AQD720" s="8"/>
      <c r="AQE720" s="8"/>
      <c r="AQF720" s="8"/>
      <c r="AQG720" s="8"/>
      <c r="AQH720" s="8"/>
      <c r="AQI720" s="8"/>
      <c r="AQJ720" s="8"/>
      <c r="AQK720" s="8"/>
      <c r="AQL720" s="8"/>
      <c r="AQM720" s="8"/>
      <c r="AQN720" s="8"/>
      <c r="AQO720" s="8"/>
      <c r="AQP720" s="8"/>
      <c r="AQQ720" s="8"/>
      <c r="AQR720" s="8"/>
      <c r="AQS720" s="8"/>
      <c r="AQT720" s="8"/>
      <c r="AQU720" s="8"/>
      <c r="AQV720" s="8"/>
      <c r="AQW720" s="8"/>
      <c r="AQX720" s="8"/>
      <c r="AQY720" s="8"/>
      <c r="AQZ720" s="8"/>
      <c r="ARA720" s="8"/>
      <c r="ARB720" s="8"/>
      <c r="ARC720" s="8"/>
      <c r="ARD720" s="8"/>
      <c r="ARE720" s="8"/>
      <c r="ARF720" s="8"/>
      <c r="ARG720" s="8"/>
      <c r="ARH720" s="8"/>
      <c r="ARI720" s="8"/>
      <c r="ARJ720" s="8"/>
      <c r="ARK720" s="8"/>
      <c r="ARL720" s="8"/>
      <c r="ARM720" s="8"/>
      <c r="ARN720" s="8"/>
      <c r="ARO720" s="8"/>
      <c r="ARP720" s="8"/>
      <c r="ARQ720" s="8"/>
      <c r="ARR720" s="8"/>
      <c r="ARS720" s="8"/>
      <c r="ART720" s="8"/>
      <c r="ARU720" s="8"/>
      <c r="ARV720" s="8"/>
      <c r="ARW720" s="8"/>
      <c r="ARX720" s="8"/>
      <c r="ARY720" s="8"/>
      <c r="ARZ720" s="8"/>
      <c r="ASA720" s="8"/>
      <c r="ASB720" s="8"/>
      <c r="ASC720" s="8"/>
      <c r="ASD720" s="8"/>
      <c r="ASE720" s="8"/>
      <c r="ASF720" s="8"/>
      <c r="ASG720" s="8"/>
      <c r="ASH720" s="8"/>
      <c r="ASI720" s="8"/>
      <c r="ASJ720" s="8"/>
      <c r="ASK720" s="8"/>
      <c r="ASL720" s="8"/>
      <c r="ASM720" s="8"/>
      <c r="ASN720" s="8"/>
      <c r="ASO720" s="8"/>
      <c r="ASP720" s="8"/>
      <c r="ASQ720" s="8"/>
      <c r="ASR720" s="8"/>
      <c r="ASS720" s="8"/>
      <c r="AST720" s="8"/>
      <c r="ASU720" s="8"/>
      <c r="ASV720" s="8"/>
      <c r="ASW720" s="8"/>
      <c r="ASX720" s="8"/>
      <c r="ASY720" s="8"/>
      <c r="ASZ720" s="8"/>
      <c r="ATA720" s="8"/>
      <c r="ATB720" s="8"/>
      <c r="ATC720" s="8"/>
      <c r="ATD720" s="8"/>
      <c r="ATE720" s="8"/>
      <c r="ATF720" s="8"/>
      <c r="ATG720" s="8"/>
      <c r="ATH720" s="8"/>
      <c r="ATI720" s="8"/>
      <c r="ATJ720" s="8"/>
      <c r="ATK720" s="8"/>
      <c r="ATL720" s="8"/>
      <c r="ATM720" s="8"/>
      <c r="ATN720" s="8"/>
      <c r="ATO720" s="8"/>
      <c r="ATP720" s="8"/>
      <c r="ATQ720" s="8"/>
      <c r="ATR720" s="8"/>
      <c r="ATS720" s="8"/>
      <c r="ATT720" s="8"/>
      <c r="ATU720" s="8"/>
      <c r="ATV720" s="8"/>
      <c r="ATW720" s="8"/>
      <c r="ATX720" s="8"/>
      <c r="ATY720" s="8"/>
      <c r="ATZ720" s="8"/>
      <c r="AUA720" s="8"/>
      <c r="AUB720" s="8"/>
      <c r="AUC720" s="8"/>
      <c r="AUD720" s="8"/>
      <c r="AUE720" s="8"/>
      <c r="AUF720" s="8"/>
      <c r="AUG720" s="8"/>
      <c r="AUH720" s="8"/>
      <c r="AUI720" s="8"/>
      <c r="AUJ720" s="8"/>
      <c r="AUK720" s="8"/>
      <c r="AUL720" s="8"/>
      <c r="AUM720" s="8"/>
      <c r="AUN720" s="8"/>
      <c r="AUO720" s="8"/>
      <c r="AUP720" s="8"/>
      <c r="AUQ720" s="8"/>
      <c r="AUR720" s="8"/>
      <c r="AUS720" s="8"/>
      <c r="AUT720" s="8"/>
      <c r="AUU720" s="8"/>
      <c r="AUV720" s="8"/>
      <c r="AUW720" s="8"/>
      <c r="AUX720" s="8"/>
      <c r="AUY720" s="8"/>
      <c r="AUZ720" s="8"/>
      <c r="AVA720" s="8"/>
      <c r="AVB720" s="8"/>
      <c r="AVC720" s="8"/>
      <c r="AVD720" s="8"/>
      <c r="AVE720" s="8"/>
      <c r="AVF720" s="8"/>
      <c r="AVG720" s="8"/>
      <c r="AVH720" s="8"/>
      <c r="AVI720" s="8"/>
      <c r="AVJ720" s="8"/>
      <c r="AVK720" s="8"/>
      <c r="AVL720" s="8"/>
      <c r="AVM720" s="8"/>
      <c r="AVN720" s="8"/>
      <c r="AVO720" s="8"/>
      <c r="AVP720" s="8"/>
      <c r="AVQ720" s="8"/>
      <c r="AVR720" s="8"/>
      <c r="AVS720" s="8"/>
      <c r="AVT720" s="8"/>
      <c r="AVU720" s="8"/>
      <c r="AVV720" s="8"/>
      <c r="AVW720" s="8"/>
      <c r="AVX720" s="8"/>
      <c r="AVY720" s="8"/>
      <c r="AVZ720" s="8"/>
      <c r="AWA720" s="8"/>
      <c r="AWB720" s="8"/>
      <c r="AWC720" s="8"/>
      <c r="AWD720" s="8"/>
      <c r="AWE720" s="8"/>
      <c r="AWF720" s="8"/>
      <c r="AWG720" s="8"/>
      <c r="AWH720" s="8"/>
      <c r="AWI720" s="8"/>
      <c r="AWJ720" s="8"/>
      <c r="AWK720" s="8"/>
      <c r="AWL720" s="8"/>
      <c r="AWM720" s="8"/>
      <c r="AWN720" s="8"/>
      <c r="AWO720" s="8"/>
      <c r="AWP720" s="8"/>
      <c r="AWQ720" s="8"/>
      <c r="AWR720" s="8"/>
      <c r="AWS720" s="8"/>
      <c r="AWT720" s="8"/>
      <c r="AWU720" s="8"/>
      <c r="AWV720" s="8"/>
      <c r="AWW720" s="8"/>
      <c r="AWX720" s="8"/>
      <c r="AWY720" s="8"/>
      <c r="AWZ720" s="8"/>
      <c r="AXA720" s="8"/>
      <c r="AXB720" s="8"/>
      <c r="AXC720" s="8"/>
      <c r="AXD720" s="8"/>
      <c r="AXE720" s="8"/>
      <c r="AXF720" s="8"/>
      <c r="AXG720" s="8"/>
      <c r="AXH720" s="8"/>
      <c r="AXI720" s="8"/>
      <c r="AXJ720" s="8"/>
      <c r="AXK720" s="8"/>
      <c r="AXL720" s="8"/>
      <c r="AXM720" s="8"/>
      <c r="AXN720" s="8"/>
      <c r="AXO720" s="8"/>
      <c r="AXP720" s="8"/>
      <c r="AXQ720" s="8"/>
      <c r="AXR720" s="8"/>
      <c r="AXS720" s="8"/>
      <c r="AXT720" s="8"/>
      <c r="AXU720" s="8"/>
      <c r="AXV720" s="8"/>
      <c r="AXW720" s="8"/>
      <c r="AXX720" s="8"/>
      <c r="AXY720" s="8"/>
      <c r="AXZ720" s="8"/>
      <c r="AYA720" s="8"/>
      <c r="AYB720" s="8"/>
      <c r="AYC720" s="8"/>
      <c r="AYD720" s="8"/>
      <c r="AYE720" s="8"/>
      <c r="AYF720" s="8"/>
      <c r="AYG720" s="8"/>
      <c r="AYH720" s="8"/>
      <c r="AYI720" s="8"/>
      <c r="AYJ720" s="8"/>
      <c r="AYK720" s="8"/>
      <c r="AYL720" s="8"/>
      <c r="AYM720" s="8"/>
      <c r="AYN720" s="8"/>
      <c r="AYO720" s="8"/>
      <c r="AYP720" s="8"/>
      <c r="AYQ720" s="8"/>
      <c r="AYR720" s="8"/>
      <c r="AYS720" s="8"/>
      <c r="AYT720" s="8"/>
      <c r="AYU720" s="8"/>
      <c r="AYV720" s="8"/>
      <c r="AYW720" s="8"/>
      <c r="AYX720" s="8"/>
      <c r="AYY720" s="8"/>
      <c r="AYZ720" s="8"/>
      <c r="AZA720" s="8"/>
      <c r="AZB720" s="8"/>
      <c r="AZC720" s="8"/>
      <c r="AZD720" s="8"/>
      <c r="AZE720" s="8"/>
      <c r="AZF720" s="8"/>
      <c r="AZG720" s="8"/>
      <c r="AZH720" s="8"/>
      <c r="AZI720" s="8"/>
      <c r="AZJ720" s="8"/>
      <c r="AZK720" s="8"/>
      <c r="AZL720" s="8"/>
      <c r="AZM720" s="8"/>
      <c r="AZN720" s="8"/>
      <c r="AZO720" s="8"/>
      <c r="AZP720" s="8"/>
      <c r="AZQ720" s="8"/>
      <c r="AZR720" s="8"/>
      <c r="AZS720" s="8"/>
      <c r="AZT720" s="8"/>
      <c r="AZU720" s="8"/>
      <c r="AZV720" s="8"/>
      <c r="AZW720" s="8"/>
      <c r="AZX720" s="8"/>
      <c r="AZY720" s="8"/>
      <c r="AZZ720" s="8"/>
      <c r="BAA720" s="8"/>
      <c r="BAB720" s="8"/>
      <c r="BAC720" s="8"/>
      <c r="BAD720" s="8"/>
      <c r="BAE720" s="8"/>
      <c r="BAF720" s="8"/>
      <c r="BAG720" s="8"/>
      <c r="BAH720" s="8"/>
      <c r="BAI720" s="8"/>
      <c r="BAJ720" s="8"/>
      <c r="BAK720" s="8"/>
      <c r="BAL720" s="8"/>
      <c r="BAM720" s="8"/>
      <c r="BAN720" s="8"/>
      <c r="BAO720" s="8"/>
      <c r="BAP720" s="8"/>
      <c r="BAQ720" s="8"/>
      <c r="BAR720" s="8"/>
      <c r="BAS720" s="8"/>
      <c r="BAT720" s="8"/>
      <c r="BAU720" s="8"/>
      <c r="BAV720" s="8"/>
      <c r="BAW720" s="8"/>
      <c r="BAX720" s="8"/>
      <c r="BAY720" s="8"/>
      <c r="BAZ720" s="8"/>
      <c r="BBA720" s="8"/>
      <c r="BBB720" s="8"/>
      <c r="BBC720" s="8"/>
      <c r="BBD720" s="8"/>
      <c r="BBE720" s="8"/>
      <c r="BBF720" s="8"/>
      <c r="BBG720" s="8"/>
      <c r="BBH720" s="8"/>
      <c r="BBI720" s="8"/>
      <c r="BBJ720" s="8"/>
      <c r="BBK720" s="8"/>
      <c r="BBL720" s="8"/>
      <c r="BBM720" s="8"/>
      <c r="BBN720" s="8"/>
      <c r="BBO720" s="8"/>
      <c r="BBP720" s="8"/>
      <c r="BBQ720" s="8"/>
      <c r="BBR720" s="8"/>
      <c r="BBS720" s="8"/>
      <c r="BBT720" s="8"/>
      <c r="BBU720" s="8"/>
      <c r="BBV720" s="8"/>
      <c r="BBW720" s="8"/>
      <c r="BBX720" s="8"/>
      <c r="BBY720" s="8"/>
      <c r="BBZ720" s="8"/>
      <c r="BCA720" s="8"/>
      <c r="BCB720" s="8"/>
      <c r="BCC720" s="8"/>
      <c r="BCD720" s="8"/>
      <c r="BCE720" s="8"/>
      <c r="BCF720" s="8"/>
      <c r="BCG720" s="8"/>
      <c r="BCH720" s="8"/>
      <c r="BCI720" s="8"/>
      <c r="BCJ720" s="8"/>
      <c r="BCK720" s="8"/>
      <c r="BCL720" s="8"/>
      <c r="BCM720" s="8"/>
      <c r="BCN720" s="8"/>
      <c r="BCO720" s="8"/>
      <c r="BCP720" s="8"/>
      <c r="BCQ720" s="8"/>
      <c r="BCR720" s="8"/>
      <c r="BCS720" s="8"/>
      <c r="BCT720" s="8"/>
      <c r="BCU720" s="8"/>
      <c r="BCV720" s="8"/>
      <c r="BCW720" s="8"/>
      <c r="BCX720" s="8"/>
      <c r="BCY720" s="8"/>
      <c r="BCZ720" s="8"/>
      <c r="BDA720" s="8"/>
      <c r="BDB720" s="8"/>
      <c r="BDC720" s="8"/>
      <c r="BDD720" s="8"/>
      <c r="BDE720" s="8"/>
      <c r="BDF720" s="8"/>
      <c r="BDG720" s="8"/>
      <c r="BDH720" s="8"/>
      <c r="BDI720" s="8"/>
      <c r="BDJ720" s="8"/>
      <c r="BDK720" s="8"/>
      <c r="BDL720" s="8"/>
      <c r="BDM720" s="8"/>
      <c r="BDN720" s="8"/>
      <c r="BDO720" s="8"/>
      <c r="BDP720" s="8"/>
      <c r="BDQ720" s="8"/>
      <c r="BDR720" s="8"/>
      <c r="BDS720" s="8"/>
      <c r="BDT720" s="8"/>
      <c r="BDU720" s="8"/>
      <c r="BDV720" s="8"/>
      <c r="BDW720" s="8"/>
      <c r="BDX720" s="8"/>
      <c r="BDY720" s="8"/>
      <c r="BDZ720" s="8"/>
      <c r="BEA720" s="8"/>
      <c r="BEB720" s="8"/>
      <c r="BEC720" s="8"/>
      <c r="BED720" s="8"/>
      <c r="BEE720" s="8"/>
      <c r="BEF720" s="8"/>
      <c r="BEG720" s="8"/>
      <c r="BEH720" s="8"/>
      <c r="BEI720" s="8"/>
      <c r="BEJ720" s="8"/>
      <c r="BEK720" s="8"/>
      <c r="BEL720" s="8"/>
      <c r="BEM720" s="8"/>
      <c r="BEN720" s="8"/>
      <c r="BEO720" s="8"/>
      <c r="BEP720" s="8"/>
      <c r="BEQ720" s="8"/>
      <c r="BER720" s="8"/>
      <c r="BES720" s="8"/>
      <c r="BET720" s="8"/>
      <c r="BEU720" s="8"/>
      <c r="BEV720" s="8"/>
      <c r="BEW720" s="8"/>
      <c r="BEX720" s="8"/>
      <c r="BEY720" s="8"/>
      <c r="BEZ720" s="8"/>
      <c r="BFA720" s="8"/>
      <c r="BFB720" s="8"/>
      <c r="BFC720" s="8"/>
      <c r="BFD720" s="8"/>
      <c r="BFE720" s="8"/>
      <c r="BFF720" s="8"/>
      <c r="BFG720" s="8"/>
      <c r="BFH720" s="8"/>
      <c r="BFI720" s="8"/>
      <c r="BFJ720" s="8"/>
      <c r="BFK720" s="8"/>
      <c r="BFL720" s="8"/>
      <c r="BFM720" s="8"/>
      <c r="BFN720" s="8"/>
      <c r="BFO720" s="8"/>
      <c r="BFP720" s="8"/>
      <c r="BFQ720" s="8"/>
      <c r="BFR720" s="8"/>
      <c r="BFS720" s="8"/>
      <c r="BFT720" s="8"/>
      <c r="BFU720" s="8"/>
      <c r="BFV720" s="8"/>
      <c r="BFW720" s="8"/>
      <c r="BFX720" s="8"/>
      <c r="BFY720" s="8"/>
      <c r="BFZ720" s="8"/>
      <c r="BGA720" s="8"/>
      <c r="BGB720" s="8"/>
      <c r="BGC720" s="8"/>
      <c r="BGD720" s="8"/>
      <c r="BGE720" s="8"/>
      <c r="BGF720" s="8"/>
      <c r="BGG720" s="8"/>
      <c r="BGH720" s="8"/>
      <c r="BGI720" s="8"/>
      <c r="BGJ720" s="8"/>
      <c r="BGK720" s="8"/>
      <c r="BGL720" s="8"/>
      <c r="BGM720" s="8"/>
      <c r="BGN720" s="8"/>
      <c r="BGO720" s="8"/>
      <c r="BGP720" s="8"/>
      <c r="BGQ720" s="8"/>
      <c r="BGR720" s="8"/>
      <c r="BGS720" s="8"/>
      <c r="BGT720" s="8"/>
      <c r="BGU720" s="8"/>
      <c r="BGV720" s="8"/>
      <c r="BGW720" s="8"/>
      <c r="BGX720" s="8"/>
      <c r="BGY720" s="8"/>
      <c r="BGZ720" s="8"/>
      <c r="BHA720" s="8"/>
      <c r="BHB720" s="8"/>
      <c r="BHC720" s="8"/>
      <c r="BHD720" s="8"/>
      <c r="BHE720" s="8"/>
      <c r="BHF720" s="8"/>
      <c r="BHG720" s="8"/>
      <c r="BHH720" s="8"/>
      <c r="BHI720" s="8"/>
      <c r="BHJ720" s="8"/>
      <c r="BHK720" s="8"/>
      <c r="BHL720" s="8"/>
      <c r="BHM720" s="8"/>
      <c r="BHN720" s="8"/>
      <c r="BHO720" s="8"/>
      <c r="BHP720" s="8"/>
      <c r="BHQ720" s="8"/>
      <c r="BHR720" s="8"/>
      <c r="BHS720" s="8"/>
      <c r="BHT720" s="8"/>
      <c r="BHU720" s="8"/>
      <c r="BHV720" s="8"/>
      <c r="BHW720" s="8"/>
      <c r="BHX720" s="8"/>
      <c r="BHY720" s="8"/>
      <c r="BHZ720" s="8"/>
      <c r="BIA720" s="8"/>
      <c r="BIB720" s="8"/>
      <c r="BIC720" s="8"/>
      <c r="BID720" s="8"/>
      <c r="BIE720" s="8"/>
      <c r="BIF720" s="8"/>
      <c r="BIG720" s="8"/>
      <c r="BIH720" s="8"/>
      <c r="BII720" s="8"/>
      <c r="BIJ720" s="8"/>
      <c r="BIK720" s="8"/>
      <c r="BIL720" s="8"/>
      <c r="BIM720" s="8"/>
      <c r="BIN720" s="8"/>
      <c r="BIO720" s="8"/>
      <c r="BIP720" s="8"/>
      <c r="BIQ720" s="8"/>
      <c r="BIR720" s="8"/>
      <c r="BIS720" s="8"/>
      <c r="BIT720" s="8"/>
      <c r="BIU720" s="8"/>
      <c r="BIV720" s="8"/>
      <c r="BIW720" s="8"/>
      <c r="BIX720" s="8"/>
      <c r="BIY720" s="8"/>
      <c r="BIZ720" s="8"/>
      <c r="BJA720" s="8"/>
      <c r="BJB720" s="8"/>
      <c r="BJC720" s="8"/>
      <c r="BJD720" s="8"/>
      <c r="BJE720" s="8"/>
      <c r="BJF720" s="8"/>
      <c r="BJG720" s="8"/>
      <c r="BJH720" s="8"/>
      <c r="BJI720" s="8"/>
      <c r="BJJ720" s="8"/>
      <c r="BJK720" s="8"/>
      <c r="BJL720" s="8"/>
      <c r="BJM720" s="8"/>
      <c r="BJN720" s="8"/>
      <c r="BJO720" s="8"/>
      <c r="BJP720" s="8"/>
      <c r="BJQ720" s="8"/>
      <c r="BJR720" s="8"/>
      <c r="BJS720" s="8"/>
      <c r="BJT720" s="8"/>
      <c r="BJU720" s="8"/>
      <c r="BJV720" s="8"/>
      <c r="BJW720" s="8"/>
      <c r="BJX720" s="8"/>
      <c r="BJY720" s="8"/>
      <c r="BJZ720" s="8"/>
      <c r="BKA720" s="8"/>
      <c r="BKB720" s="8"/>
      <c r="BKC720" s="8"/>
      <c r="BKD720" s="8"/>
      <c r="BKE720" s="8"/>
      <c r="BKF720" s="8"/>
      <c r="BKG720" s="8"/>
      <c r="BKH720" s="8"/>
      <c r="BKI720" s="8"/>
      <c r="BKJ720" s="8"/>
      <c r="BKK720" s="8"/>
      <c r="BKL720" s="8"/>
      <c r="BKM720" s="8"/>
      <c r="BKN720" s="8"/>
      <c r="BKO720" s="8"/>
      <c r="BKP720" s="8"/>
      <c r="BKQ720" s="8"/>
      <c r="BKR720" s="8"/>
      <c r="BKS720" s="8"/>
      <c r="BKT720" s="8"/>
      <c r="BKU720" s="8"/>
      <c r="BKV720" s="8"/>
      <c r="BKW720" s="8"/>
      <c r="BKX720" s="8"/>
      <c r="BKY720" s="8"/>
      <c r="BKZ720" s="8"/>
      <c r="BLA720" s="8"/>
      <c r="BLB720" s="8"/>
      <c r="BLC720" s="8"/>
      <c r="BLD720" s="8"/>
      <c r="BLE720" s="8"/>
      <c r="BLF720" s="8"/>
      <c r="BLG720" s="8"/>
      <c r="BLH720" s="8"/>
      <c r="BLI720" s="8"/>
      <c r="BLJ720" s="8"/>
      <c r="BLK720" s="8"/>
      <c r="BLL720" s="8"/>
      <c r="BLM720" s="8"/>
      <c r="BLN720" s="8"/>
      <c r="BLO720" s="8"/>
      <c r="BLP720" s="8"/>
      <c r="BLQ720" s="8"/>
      <c r="BLR720" s="8"/>
      <c r="BLS720" s="8"/>
      <c r="BLT720" s="8"/>
      <c r="BLU720" s="8"/>
      <c r="BLV720" s="8"/>
      <c r="BLW720" s="8"/>
      <c r="BLX720" s="8"/>
      <c r="BLY720" s="8"/>
      <c r="BLZ720" s="8"/>
      <c r="BMA720" s="8"/>
      <c r="BMB720" s="8"/>
      <c r="BMC720" s="8"/>
      <c r="BMD720" s="8"/>
      <c r="BME720" s="8"/>
      <c r="BMF720" s="8"/>
      <c r="BMG720" s="8"/>
      <c r="BMH720" s="8"/>
      <c r="BMI720" s="8"/>
      <c r="BMJ720" s="8"/>
      <c r="BMK720" s="8"/>
      <c r="BML720" s="8"/>
      <c r="BMM720" s="8"/>
      <c r="BMN720" s="8"/>
      <c r="BMO720" s="8"/>
      <c r="BMP720" s="8"/>
      <c r="BMQ720" s="8"/>
      <c r="BMR720" s="8"/>
      <c r="BMS720" s="8"/>
      <c r="BMT720" s="8"/>
      <c r="BMU720" s="8"/>
      <c r="BMV720" s="8"/>
      <c r="BMW720" s="8"/>
      <c r="BMX720" s="8"/>
      <c r="BMY720" s="8"/>
      <c r="BMZ720" s="8"/>
      <c r="BNA720" s="8"/>
      <c r="BNB720" s="8"/>
      <c r="BNC720" s="8"/>
      <c r="BND720" s="8"/>
      <c r="BNE720" s="8"/>
      <c r="BNF720" s="8"/>
      <c r="BNG720" s="8"/>
      <c r="BNH720" s="8"/>
      <c r="BNI720" s="8"/>
      <c r="BNJ720" s="8"/>
      <c r="BNK720" s="8"/>
      <c r="BNL720" s="8"/>
      <c r="BNM720" s="8"/>
      <c r="BNN720" s="8"/>
      <c r="BNO720" s="8"/>
      <c r="BNP720" s="8"/>
      <c r="BNQ720" s="8"/>
      <c r="BNR720" s="8"/>
      <c r="BNS720" s="8"/>
      <c r="BNT720" s="8"/>
      <c r="BNU720" s="8"/>
      <c r="BNV720" s="8"/>
      <c r="BNW720" s="8"/>
      <c r="BNX720" s="8"/>
      <c r="BNY720" s="8"/>
      <c r="BNZ720" s="8"/>
      <c r="BOA720" s="8"/>
      <c r="BOB720" s="8"/>
      <c r="BOC720" s="8"/>
      <c r="BOD720" s="8"/>
      <c r="BOE720" s="8"/>
      <c r="BOF720" s="8"/>
      <c r="BOG720" s="8"/>
      <c r="BOH720" s="8"/>
      <c r="BOI720" s="8"/>
      <c r="BOJ720" s="8"/>
      <c r="BOK720" s="8"/>
      <c r="BOL720" s="8"/>
      <c r="BOM720" s="8"/>
      <c r="BON720" s="8"/>
      <c r="BOO720" s="8"/>
      <c r="BOP720" s="8"/>
      <c r="BOQ720" s="8"/>
      <c r="BOR720" s="8"/>
      <c r="BOS720" s="8"/>
      <c r="BOT720" s="8"/>
      <c r="BOU720" s="8"/>
      <c r="BOV720" s="8"/>
      <c r="BOW720" s="8"/>
      <c r="BOX720" s="8"/>
      <c r="BOY720" s="8"/>
      <c r="BOZ720" s="8"/>
      <c r="BPA720" s="8"/>
      <c r="BPB720" s="8"/>
      <c r="BPC720" s="8"/>
      <c r="BPD720" s="8"/>
      <c r="BPE720" s="8"/>
      <c r="BPF720" s="8"/>
      <c r="BPG720" s="8"/>
      <c r="BPH720" s="8"/>
      <c r="BPI720" s="8"/>
      <c r="BPJ720" s="8"/>
      <c r="BPK720" s="8"/>
      <c r="BPL720" s="8"/>
      <c r="BPM720" s="8"/>
      <c r="BPN720" s="8"/>
      <c r="BPO720" s="8"/>
      <c r="BPP720" s="8"/>
      <c r="BPQ720" s="8"/>
      <c r="BPR720" s="8"/>
      <c r="BPS720" s="8"/>
      <c r="BPT720" s="8"/>
      <c r="BPU720" s="8"/>
      <c r="BPV720" s="8"/>
      <c r="BPW720" s="8"/>
      <c r="BPX720" s="8"/>
      <c r="BPY720" s="8"/>
      <c r="BPZ720" s="8"/>
      <c r="BQA720" s="8"/>
      <c r="BQB720" s="8"/>
      <c r="BQC720" s="8"/>
      <c r="BQD720" s="8"/>
      <c r="BQE720" s="8"/>
      <c r="BQF720" s="8"/>
      <c r="BQG720" s="8"/>
      <c r="BQH720" s="8"/>
      <c r="BQI720" s="8"/>
      <c r="BQJ720" s="8"/>
      <c r="BQK720" s="8"/>
      <c r="BQL720" s="8"/>
      <c r="BQM720" s="8"/>
      <c r="BQN720" s="8"/>
      <c r="BQO720" s="8"/>
      <c r="BQP720" s="8"/>
      <c r="BQQ720" s="8"/>
      <c r="BQR720" s="8"/>
      <c r="BQS720" s="8"/>
      <c r="BQT720" s="8"/>
      <c r="BQU720" s="8"/>
      <c r="BQV720" s="8"/>
      <c r="BQW720" s="8"/>
      <c r="BQX720" s="8"/>
      <c r="BQY720" s="8"/>
      <c r="BQZ720" s="8"/>
      <c r="BRA720" s="8"/>
      <c r="BRB720" s="8"/>
      <c r="BRC720" s="8"/>
      <c r="BRD720" s="8"/>
      <c r="BRE720" s="8"/>
      <c r="BRF720" s="8"/>
      <c r="BRG720" s="8"/>
      <c r="BRH720" s="8"/>
      <c r="BRI720" s="8"/>
      <c r="BRJ720" s="8"/>
      <c r="BRK720" s="8"/>
      <c r="BRL720" s="8"/>
      <c r="BRM720" s="8"/>
      <c r="BRN720" s="8"/>
      <c r="BRO720" s="8"/>
      <c r="BRP720" s="8"/>
      <c r="BRQ720" s="8"/>
      <c r="BRR720" s="8"/>
      <c r="BRS720" s="8"/>
      <c r="BRT720" s="8"/>
      <c r="BRU720" s="8"/>
      <c r="BRV720" s="8"/>
      <c r="BRW720" s="8"/>
      <c r="BRX720" s="8"/>
      <c r="BRY720" s="8"/>
      <c r="BRZ720" s="8"/>
      <c r="BSA720" s="8"/>
      <c r="BSB720" s="8"/>
      <c r="BSC720" s="8"/>
      <c r="BSD720" s="8"/>
      <c r="BSE720" s="8"/>
      <c r="BSF720" s="8"/>
      <c r="BSG720" s="8"/>
      <c r="BSH720" s="8"/>
      <c r="BSI720" s="8"/>
      <c r="BSJ720" s="8"/>
      <c r="BSK720" s="8"/>
      <c r="BSL720" s="8"/>
      <c r="BSM720" s="8"/>
      <c r="BSN720" s="8"/>
      <c r="BSO720" s="8"/>
      <c r="BSP720" s="8"/>
      <c r="BSQ720" s="8"/>
      <c r="BSR720" s="8"/>
      <c r="BSS720" s="8"/>
      <c r="BST720" s="8"/>
      <c r="BSU720" s="8"/>
      <c r="BSV720" s="8"/>
      <c r="BSW720" s="8"/>
      <c r="BSX720" s="8"/>
      <c r="BSY720" s="8"/>
      <c r="BSZ720" s="8"/>
      <c r="BTA720" s="8"/>
      <c r="BTB720" s="8"/>
      <c r="BTC720" s="8"/>
      <c r="BTD720" s="8"/>
      <c r="BTE720" s="8"/>
      <c r="BTF720" s="8"/>
      <c r="BTG720" s="8"/>
      <c r="BTH720" s="8"/>
      <c r="BTI720" s="8"/>
      <c r="BTJ720" s="8"/>
      <c r="BTK720" s="8"/>
      <c r="BTL720" s="8"/>
      <c r="BTM720" s="8"/>
      <c r="BTN720" s="8"/>
      <c r="BTO720" s="8"/>
      <c r="BTP720" s="8"/>
      <c r="BTQ720" s="8"/>
      <c r="BTR720" s="8"/>
      <c r="BTS720" s="8"/>
      <c r="BTT720" s="8"/>
      <c r="BTU720" s="8"/>
      <c r="BTV720" s="8"/>
      <c r="BTW720" s="8"/>
      <c r="BTX720" s="8"/>
      <c r="BTY720" s="8"/>
      <c r="BTZ720" s="8"/>
      <c r="BUA720" s="8"/>
      <c r="BUB720" s="8"/>
      <c r="BUC720" s="8"/>
      <c r="BUD720" s="8"/>
      <c r="BUE720" s="8"/>
      <c r="BUF720" s="8"/>
      <c r="BUG720" s="8"/>
      <c r="BUH720" s="8"/>
      <c r="BUI720" s="8"/>
      <c r="BUJ720" s="8"/>
      <c r="BUK720" s="8"/>
      <c r="BUL720" s="8"/>
      <c r="BUM720" s="8"/>
      <c r="BUN720" s="8"/>
      <c r="BUO720" s="8"/>
      <c r="BUP720" s="8"/>
      <c r="BUQ720" s="8"/>
      <c r="BUR720" s="8"/>
      <c r="BUS720" s="8"/>
      <c r="BUT720" s="8"/>
      <c r="BUU720" s="8"/>
      <c r="BUV720" s="8"/>
      <c r="BUW720" s="8"/>
      <c r="BUX720" s="8"/>
      <c r="BUY720" s="8"/>
      <c r="BUZ720" s="8"/>
      <c r="BVA720" s="8"/>
      <c r="BVB720" s="8"/>
      <c r="BVC720" s="8"/>
      <c r="BVD720" s="8"/>
      <c r="BVE720" s="8"/>
      <c r="BVF720" s="8"/>
      <c r="BVG720" s="8"/>
      <c r="BVH720" s="8"/>
      <c r="BVI720" s="8"/>
      <c r="BVJ720" s="8"/>
      <c r="BVK720" s="8"/>
      <c r="BVL720" s="8"/>
      <c r="BVM720" s="8"/>
      <c r="BVN720" s="8"/>
      <c r="BVO720" s="8"/>
      <c r="BVP720" s="8"/>
      <c r="BVQ720" s="8"/>
      <c r="BVR720" s="8"/>
      <c r="BVS720" s="8"/>
      <c r="BVT720" s="8"/>
      <c r="BVU720" s="8"/>
      <c r="BVV720" s="8"/>
      <c r="BVW720" s="8"/>
      <c r="BVX720" s="8"/>
      <c r="BVY720" s="8"/>
      <c r="BVZ720" s="8"/>
      <c r="BWA720" s="8"/>
      <c r="BWB720" s="8"/>
      <c r="BWC720" s="8"/>
      <c r="BWD720" s="8"/>
      <c r="BWE720" s="8"/>
      <c r="BWF720" s="8"/>
      <c r="BWG720" s="8"/>
      <c r="BWH720" s="8"/>
      <c r="BWI720" s="8"/>
      <c r="BWJ720" s="8"/>
      <c r="BWK720" s="8"/>
      <c r="BWL720" s="8"/>
      <c r="BWM720" s="8"/>
      <c r="BWN720" s="8"/>
      <c r="BWO720" s="8"/>
      <c r="BWP720" s="8"/>
      <c r="BWQ720" s="8"/>
    </row>
    <row r="721" spans="1:1967" s="522" customFormat="1" ht="102" customHeight="1">
      <c r="A721" s="9" t="s">
        <v>6635</v>
      </c>
      <c r="B721" s="100" t="s">
        <v>97</v>
      </c>
      <c r="C721" s="56" t="s">
        <v>1061</v>
      </c>
      <c r="D721" s="56" t="s">
        <v>1062</v>
      </c>
      <c r="E721" s="54" t="s">
        <v>1063</v>
      </c>
      <c r="F721" s="3"/>
      <c r="G721" s="3" t="s">
        <v>385</v>
      </c>
      <c r="H721" s="20">
        <v>0.5</v>
      </c>
      <c r="I721" s="114">
        <v>470000000</v>
      </c>
      <c r="J721" s="21" t="s">
        <v>1330</v>
      </c>
      <c r="K721" s="19" t="s">
        <v>2102</v>
      </c>
      <c r="L721" s="138" t="s">
        <v>3426</v>
      </c>
      <c r="M721" s="141" t="s">
        <v>383</v>
      </c>
      <c r="N721" s="360" t="s">
        <v>2104</v>
      </c>
      <c r="O721" s="3" t="s">
        <v>1382</v>
      </c>
      <c r="P721" s="7" t="s">
        <v>1361</v>
      </c>
      <c r="Q721" s="3" t="s">
        <v>1345</v>
      </c>
      <c r="R721" s="24">
        <v>1184.96</v>
      </c>
      <c r="S721" s="19">
        <v>13000</v>
      </c>
      <c r="T721" s="83">
        <f t="shared" si="63"/>
        <v>15404480</v>
      </c>
      <c r="U721" s="83">
        <f t="shared" si="70"/>
        <v>17253017.600000001</v>
      </c>
      <c r="V721" s="9" t="s">
        <v>1341</v>
      </c>
      <c r="W721" s="153" t="s">
        <v>1410</v>
      </c>
      <c r="X721" s="9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  <c r="BA721" s="8"/>
      <c r="BB721" s="8"/>
      <c r="BC721" s="8"/>
      <c r="BD721" s="8"/>
      <c r="BE721" s="8"/>
      <c r="BF721" s="8"/>
      <c r="BG721" s="8"/>
      <c r="BH721" s="8"/>
      <c r="BI721" s="8"/>
      <c r="BJ721" s="8"/>
      <c r="BK721" s="8"/>
      <c r="BL721" s="8"/>
      <c r="BM721" s="8"/>
      <c r="BN721" s="8"/>
      <c r="BO721" s="8"/>
      <c r="BP721" s="8"/>
      <c r="BQ721" s="8"/>
      <c r="BR721" s="8"/>
      <c r="BS721" s="8"/>
      <c r="BT721" s="8"/>
      <c r="BU721" s="8"/>
      <c r="BV721" s="8"/>
      <c r="BW721" s="8"/>
      <c r="BX721" s="8"/>
      <c r="BY721" s="8"/>
      <c r="BZ721" s="8"/>
      <c r="CA721" s="8"/>
      <c r="CB721" s="8"/>
      <c r="CC721" s="8"/>
      <c r="CD721" s="8"/>
      <c r="CE721" s="8"/>
      <c r="CF721" s="8"/>
      <c r="CG721" s="8"/>
      <c r="CH721" s="8"/>
      <c r="CI721" s="8"/>
      <c r="CJ721" s="8"/>
      <c r="CK721" s="8"/>
      <c r="CL721" s="8"/>
      <c r="CM721" s="8"/>
      <c r="CN721" s="8"/>
      <c r="CO721" s="8"/>
      <c r="CP721" s="8"/>
      <c r="CQ721" s="8"/>
      <c r="CR721" s="8"/>
      <c r="CS721" s="8"/>
      <c r="CT721" s="8"/>
      <c r="CU721" s="8"/>
      <c r="CV721" s="8"/>
      <c r="CW721" s="8"/>
      <c r="CX721" s="8"/>
      <c r="CY721" s="8"/>
      <c r="CZ721" s="8"/>
      <c r="DA721" s="8"/>
      <c r="DB721" s="8"/>
      <c r="DC721" s="8"/>
      <c r="DD721" s="8"/>
      <c r="DE721" s="8"/>
      <c r="DF721" s="8"/>
      <c r="DG721" s="8"/>
      <c r="DH721" s="8"/>
      <c r="DI721" s="8"/>
      <c r="DJ721" s="8"/>
      <c r="DK721" s="8"/>
      <c r="DL721" s="8"/>
      <c r="DM721" s="8"/>
      <c r="DN721" s="8"/>
      <c r="DO721" s="8"/>
      <c r="DP721" s="8"/>
      <c r="DQ721" s="8"/>
      <c r="DR721" s="8"/>
      <c r="DS721" s="8"/>
      <c r="DT721" s="8"/>
      <c r="DU721" s="8"/>
      <c r="DV721" s="8"/>
      <c r="DW721" s="8"/>
      <c r="DX721" s="8"/>
      <c r="DY721" s="8"/>
      <c r="DZ721" s="8"/>
      <c r="EA721" s="8"/>
      <c r="EB721" s="8"/>
      <c r="EC721" s="8"/>
      <c r="ED721" s="8"/>
      <c r="EE721" s="8"/>
      <c r="EF721" s="8"/>
      <c r="EG721" s="8"/>
      <c r="EH721" s="8"/>
      <c r="EI721" s="8"/>
      <c r="EJ721" s="8"/>
      <c r="EK721" s="8"/>
      <c r="EL721" s="8"/>
      <c r="EM721" s="8"/>
      <c r="EN721" s="8"/>
      <c r="EO721" s="8"/>
      <c r="EP721" s="8"/>
      <c r="EQ721" s="8"/>
      <c r="ER721" s="8"/>
      <c r="ES721" s="8"/>
      <c r="ET721" s="8"/>
      <c r="EU721" s="8"/>
      <c r="EV721" s="8"/>
      <c r="EW721" s="8"/>
      <c r="EX721" s="8"/>
      <c r="EY721" s="8"/>
      <c r="EZ721" s="8"/>
      <c r="FA721" s="8"/>
      <c r="FB721" s="8"/>
      <c r="FC721" s="8"/>
      <c r="FD721" s="8"/>
      <c r="FE721" s="8"/>
      <c r="FF721" s="8"/>
      <c r="FG721" s="8"/>
      <c r="FH721" s="8"/>
      <c r="FI721" s="8"/>
      <c r="FJ721" s="8"/>
      <c r="FK721" s="8"/>
      <c r="FL721" s="8"/>
      <c r="FM721" s="8"/>
      <c r="FN721" s="8"/>
      <c r="FO721" s="8"/>
      <c r="FP721" s="8"/>
      <c r="FQ721" s="8"/>
      <c r="FR721" s="8"/>
      <c r="FS721" s="8"/>
      <c r="FT721" s="8"/>
      <c r="FU721" s="8"/>
      <c r="FV721" s="8"/>
      <c r="FW721" s="8"/>
      <c r="FX721" s="8"/>
      <c r="FY721" s="8"/>
      <c r="FZ721" s="8"/>
      <c r="GA721" s="8"/>
      <c r="GB721" s="8"/>
      <c r="GC721" s="8"/>
      <c r="GD721" s="8"/>
      <c r="GE721" s="8"/>
      <c r="GF721" s="8"/>
      <c r="GG721" s="8"/>
      <c r="GH721" s="8"/>
      <c r="GI721" s="8"/>
      <c r="GJ721" s="8"/>
      <c r="GK721" s="8"/>
      <c r="GL721" s="8"/>
      <c r="GM721" s="8"/>
      <c r="GN721" s="8"/>
      <c r="GO721" s="8"/>
      <c r="GP721" s="8"/>
      <c r="GQ721" s="8"/>
      <c r="GR721" s="8"/>
      <c r="GS721" s="8"/>
      <c r="GT721" s="8"/>
      <c r="GU721" s="8"/>
      <c r="GV721" s="8"/>
      <c r="GW721" s="8"/>
      <c r="GX721" s="8"/>
      <c r="GY721" s="8"/>
      <c r="GZ721" s="8"/>
      <c r="HA721" s="8"/>
      <c r="HB721" s="8"/>
      <c r="HC721" s="8"/>
      <c r="HD721" s="8"/>
      <c r="HE721" s="8"/>
      <c r="HF721" s="8"/>
      <c r="HG721" s="8"/>
      <c r="HH721" s="8"/>
      <c r="HI721" s="8"/>
      <c r="HJ721" s="8"/>
      <c r="HK721" s="8"/>
      <c r="HL721" s="8"/>
      <c r="HM721" s="8"/>
      <c r="HN721" s="8"/>
      <c r="HO721" s="8"/>
      <c r="HP721" s="8"/>
      <c r="HQ721" s="8"/>
      <c r="HR721" s="8"/>
      <c r="HS721" s="8"/>
      <c r="HT721" s="8"/>
      <c r="HU721" s="8"/>
      <c r="HV721" s="8"/>
      <c r="HW721" s="8"/>
      <c r="HX721" s="8"/>
      <c r="HY721" s="8"/>
      <c r="HZ721" s="8"/>
      <c r="IA721" s="8"/>
      <c r="IB721" s="8"/>
      <c r="IC721" s="8"/>
      <c r="ID721" s="8"/>
      <c r="IE721" s="8"/>
      <c r="IF721" s="8"/>
      <c r="IG721" s="8"/>
      <c r="IH721" s="8"/>
      <c r="II721" s="8"/>
      <c r="IJ721" s="8"/>
      <c r="IK721" s="8"/>
      <c r="IL721" s="8"/>
      <c r="IM721" s="8"/>
      <c r="IN721" s="8"/>
      <c r="IO721" s="8"/>
      <c r="IP721" s="8"/>
      <c r="IQ721" s="8"/>
      <c r="IR721" s="8"/>
      <c r="IS721" s="8"/>
      <c r="IT721" s="8"/>
      <c r="IU721" s="8"/>
      <c r="IV721" s="8"/>
      <c r="IW721" s="8"/>
      <c r="IX721" s="8"/>
      <c r="IY721" s="8"/>
      <c r="IZ721" s="8"/>
      <c r="JA721" s="8"/>
      <c r="JB721" s="8"/>
      <c r="JC721" s="8"/>
      <c r="JD721" s="8"/>
      <c r="JE721" s="8"/>
      <c r="JF721" s="8"/>
      <c r="JG721" s="8"/>
      <c r="JH721" s="8"/>
      <c r="JI721" s="8"/>
      <c r="JJ721" s="8"/>
      <c r="JK721" s="8"/>
      <c r="JL721" s="8"/>
      <c r="JM721" s="8"/>
      <c r="JN721" s="8"/>
      <c r="JO721" s="8"/>
      <c r="JP721" s="8"/>
      <c r="JQ721" s="8"/>
      <c r="JR721" s="8"/>
      <c r="JS721" s="8"/>
      <c r="JT721" s="8"/>
      <c r="JU721" s="8"/>
      <c r="JV721" s="8"/>
      <c r="JW721" s="8"/>
      <c r="JX721" s="8"/>
      <c r="JY721" s="8"/>
      <c r="JZ721" s="8"/>
      <c r="KA721" s="8"/>
      <c r="KB721" s="8"/>
      <c r="KC721" s="8"/>
      <c r="KD721" s="8"/>
      <c r="KE721" s="8"/>
      <c r="KF721" s="8"/>
      <c r="KG721" s="8"/>
      <c r="KH721" s="8"/>
      <c r="KI721" s="8"/>
      <c r="KJ721" s="8"/>
      <c r="KK721" s="8"/>
      <c r="KL721" s="8"/>
      <c r="KM721" s="8"/>
      <c r="KN721" s="8"/>
      <c r="KO721" s="8"/>
      <c r="KP721" s="8"/>
      <c r="KQ721" s="8"/>
      <c r="KR721" s="8"/>
      <c r="KS721" s="8"/>
      <c r="KT721" s="8"/>
      <c r="KU721" s="8"/>
      <c r="KV721" s="8"/>
      <c r="KW721" s="8"/>
      <c r="KX721" s="8"/>
      <c r="KY721" s="8"/>
      <c r="KZ721" s="8"/>
      <c r="LA721" s="8"/>
      <c r="LB721" s="8"/>
      <c r="LC721" s="8"/>
      <c r="LD721" s="8"/>
      <c r="LE721" s="8"/>
      <c r="LF721" s="8"/>
      <c r="LG721" s="8"/>
      <c r="LH721" s="8"/>
      <c r="LI721" s="8"/>
      <c r="LJ721" s="8"/>
      <c r="LK721" s="8"/>
      <c r="LL721" s="8"/>
      <c r="LM721" s="8"/>
      <c r="LN721" s="8"/>
      <c r="LO721" s="8"/>
      <c r="LP721" s="8"/>
      <c r="LQ721" s="8"/>
      <c r="LR721" s="8"/>
      <c r="LS721" s="8"/>
      <c r="LT721" s="8"/>
      <c r="LU721" s="8"/>
      <c r="LV721" s="8"/>
      <c r="LW721" s="8"/>
      <c r="LX721" s="8"/>
      <c r="LY721" s="8"/>
      <c r="LZ721" s="8"/>
      <c r="MA721" s="8"/>
      <c r="MB721" s="8"/>
      <c r="MC721" s="8"/>
      <c r="MD721" s="8"/>
      <c r="ME721" s="8"/>
      <c r="MF721" s="8"/>
      <c r="MG721" s="8"/>
      <c r="MH721" s="8"/>
      <c r="MI721" s="8"/>
      <c r="MJ721" s="8"/>
      <c r="MK721" s="8"/>
      <c r="ML721" s="8"/>
      <c r="MM721" s="8"/>
      <c r="MN721" s="8"/>
      <c r="MO721" s="8"/>
      <c r="MP721" s="8"/>
      <c r="MQ721" s="8"/>
      <c r="MR721" s="8"/>
      <c r="MS721" s="8"/>
      <c r="MT721" s="8"/>
      <c r="MU721" s="8"/>
      <c r="MV721" s="8"/>
      <c r="MW721" s="8"/>
      <c r="MX721" s="8"/>
      <c r="MY721" s="8"/>
      <c r="MZ721" s="8"/>
      <c r="NA721" s="8"/>
      <c r="NB721" s="8"/>
      <c r="NC721" s="8"/>
      <c r="ND721" s="8"/>
      <c r="NE721" s="8"/>
      <c r="NF721" s="8"/>
      <c r="NG721" s="8"/>
      <c r="NH721" s="8"/>
      <c r="NI721" s="8"/>
      <c r="NJ721" s="8"/>
      <c r="NK721" s="8"/>
      <c r="NL721" s="8"/>
      <c r="NM721" s="8"/>
      <c r="NN721" s="8"/>
      <c r="NO721" s="8"/>
      <c r="NP721" s="8"/>
      <c r="NQ721" s="8"/>
      <c r="NR721" s="8"/>
      <c r="NS721" s="8"/>
      <c r="NT721" s="8"/>
      <c r="NU721" s="8"/>
      <c r="NV721" s="8"/>
      <c r="NW721" s="8"/>
      <c r="NX721" s="8"/>
      <c r="NY721" s="8"/>
      <c r="NZ721" s="8"/>
      <c r="OA721" s="8"/>
      <c r="OB721" s="8"/>
      <c r="OC721" s="8"/>
      <c r="OD721" s="8"/>
      <c r="OE721" s="8"/>
      <c r="OF721" s="8"/>
      <c r="OG721" s="8"/>
      <c r="OH721" s="8"/>
      <c r="OI721" s="8"/>
      <c r="OJ721" s="8"/>
      <c r="OK721" s="8"/>
      <c r="OL721" s="8"/>
      <c r="OM721" s="8"/>
      <c r="ON721" s="8"/>
      <c r="OO721" s="8"/>
      <c r="OP721" s="8"/>
      <c r="OQ721" s="8"/>
      <c r="OR721" s="8"/>
      <c r="OS721" s="8"/>
      <c r="OT721" s="8"/>
      <c r="OU721" s="8"/>
      <c r="OV721" s="8"/>
      <c r="OW721" s="8"/>
      <c r="OX721" s="8"/>
      <c r="OY721" s="8"/>
      <c r="OZ721" s="8"/>
      <c r="PA721" s="8"/>
      <c r="PB721" s="8"/>
      <c r="PC721" s="8"/>
      <c r="PD721" s="8"/>
      <c r="PE721" s="8"/>
      <c r="PF721" s="8"/>
      <c r="PG721" s="8"/>
      <c r="PH721" s="8"/>
      <c r="PI721" s="8"/>
      <c r="PJ721" s="8"/>
      <c r="PK721" s="8"/>
      <c r="PL721" s="8"/>
      <c r="PM721" s="8"/>
      <c r="PN721" s="8"/>
      <c r="PO721" s="8"/>
      <c r="PP721" s="8"/>
      <c r="PQ721" s="8"/>
      <c r="PR721" s="8"/>
      <c r="PS721" s="8"/>
      <c r="PT721" s="8"/>
      <c r="PU721" s="8"/>
      <c r="PV721" s="8"/>
      <c r="PW721" s="8"/>
      <c r="PX721" s="8"/>
      <c r="PY721" s="8"/>
      <c r="PZ721" s="8"/>
      <c r="QA721" s="8"/>
      <c r="QB721" s="8"/>
      <c r="QC721" s="8"/>
      <c r="QD721" s="8"/>
      <c r="QE721" s="8"/>
      <c r="QF721" s="8"/>
      <c r="QG721" s="8"/>
      <c r="QH721" s="8"/>
      <c r="QI721" s="8"/>
      <c r="QJ721" s="8"/>
      <c r="QK721" s="8"/>
      <c r="QL721" s="8"/>
      <c r="QM721" s="8"/>
      <c r="QN721" s="8"/>
      <c r="QO721" s="8"/>
      <c r="QP721" s="8"/>
      <c r="QQ721" s="8"/>
      <c r="QR721" s="8"/>
      <c r="QS721" s="8"/>
      <c r="QT721" s="8"/>
      <c r="QU721" s="8"/>
      <c r="QV721" s="8"/>
      <c r="QW721" s="8"/>
      <c r="QX721" s="8"/>
      <c r="QY721" s="8"/>
      <c r="QZ721" s="8"/>
      <c r="RA721" s="8"/>
      <c r="RB721" s="8"/>
      <c r="RC721" s="8"/>
      <c r="RD721" s="8"/>
      <c r="RE721" s="8"/>
      <c r="RF721" s="8"/>
      <c r="RG721" s="8"/>
      <c r="RH721" s="8"/>
      <c r="RI721" s="8"/>
      <c r="RJ721" s="8"/>
      <c r="RK721" s="8"/>
      <c r="RL721" s="8"/>
      <c r="RM721" s="8"/>
      <c r="RN721" s="8"/>
      <c r="RO721" s="8"/>
      <c r="RP721" s="8"/>
      <c r="RQ721" s="8"/>
      <c r="RR721" s="8"/>
      <c r="RS721" s="8"/>
      <c r="RT721" s="8"/>
      <c r="RU721" s="8"/>
      <c r="RV721" s="8"/>
      <c r="RW721" s="8"/>
      <c r="RX721" s="8"/>
      <c r="RY721" s="8"/>
      <c r="RZ721" s="8"/>
      <c r="SA721" s="8"/>
      <c r="SB721" s="8"/>
      <c r="SC721" s="8"/>
      <c r="SD721" s="8"/>
      <c r="SE721" s="8"/>
      <c r="SF721" s="8"/>
      <c r="SG721" s="8"/>
      <c r="SH721" s="8"/>
      <c r="SI721" s="8"/>
      <c r="SJ721" s="8"/>
      <c r="SK721" s="8"/>
      <c r="SL721" s="8"/>
      <c r="SM721" s="8"/>
      <c r="SN721" s="8"/>
      <c r="SO721" s="8"/>
      <c r="SP721" s="8"/>
      <c r="SQ721" s="8"/>
      <c r="SR721" s="8"/>
      <c r="SS721" s="8"/>
      <c r="ST721" s="8"/>
      <c r="SU721" s="8"/>
      <c r="SV721" s="8"/>
      <c r="SW721" s="8"/>
      <c r="SX721" s="8"/>
      <c r="SY721" s="8"/>
      <c r="SZ721" s="8"/>
      <c r="TA721" s="8"/>
      <c r="TB721" s="8"/>
      <c r="TC721" s="8"/>
      <c r="TD721" s="8"/>
      <c r="TE721" s="8"/>
      <c r="TF721" s="8"/>
      <c r="TG721" s="8"/>
      <c r="TH721" s="8"/>
      <c r="TI721" s="8"/>
      <c r="TJ721" s="8"/>
      <c r="TK721" s="8"/>
      <c r="TL721" s="8"/>
      <c r="TM721" s="8"/>
      <c r="TN721" s="8"/>
      <c r="TO721" s="8"/>
      <c r="TP721" s="8"/>
      <c r="TQ721" s="8"/>
      <c r="TR721" s="8"/>
      <c r="TS721" s="8"/>
      <c r="TT721" s="8"/>
      <c r="TU721" s="8"/>
      <c r="TV721" s="8"/>
      <c r="TW721" s="8"/>
      <c r="TX721" s="8"/>
      <c r="TY721" s="8"/>
      <c r="TZ721" s="8"/>
      <c r="UA721" s="8"/>
      <c r="UB721" s="8"/>
      <c r="UC721" s="8"/>
      <c r="UD721" s="8"/>
      <c r="UE721" s="8"/>
      <c r="UF721" s="8"/>
      <c r="UG721" s="8"/>
      <c r="UH721" s="8"/>
      <c r="UI721" s="8"/>
      <c r="UJ721" s="8"/>
      <c r="UK721" s="8"/>
      <c r="UL721" s="8"/>
      <c r="UM721" s="8"/>
      <c r="UN721" s="8"/>
      <c r="UO721" s="8"/>
      <c r="UP721" s="8"/>
      <c r="UQ721" s="8"/>
      <c r="UR721" s="8"/>
      <c r="US721" s="8"/>
      <c r="UT721" s="8"/>
      <c r="UU721" s="8"/>
      <c r="UV721" s="8"/>
      <c r="UW721" s="8"/>
      <c r="UX721" s="8"/>
      <c r="UY721" s="8"/>
      <c r="UZ721" s="8"/>
      <c r="VA721" s="8"/>
      <c r="VB721" s="8"/>
      <c r="VC721" s="8"/>
      <c r="VD721" s="8"/>
      <c r="VE721" s="8"/>
      <c r="VF721" s="8"/>
      <c r="VG721" s="8"/>
      <c r="VH721" s="8"/>
      <c r="VI721" s="8"/>
      <c r="VJ721" s="8"/>
      <c r="VK721" s="8"/>
      <c r="VL721" s="8"/>
      <c r="VM721" s="8"/>
      <c r="VN721" s="8"/>
      <c r="VO721" s="8"/>
      <c r="VP721" s="8"/>
      <c r="VQ721" s="8"/>
      <c r="VR721" s="8"/>
      <c r="VS721" s="8"/>
      <c r="VT721" s="8"/>
      <c r="VU721" s="8"/>
      <c r="VV721" s="8"/>
      <c r="VW721" s="8"/>
      <c r="VX721" s="8"/>
      <c r="VY721" s="8"/>
      <c r="VZ721" s="8"/>
      <c r="WA721" s="8"/>
      <c r="WB721" s="8"/>
      <c r="WC721" s="8"/>
      <c r="WD721" s="8"/>
      <c r="WE721" s="8"/>
      <c r="WF721" s="8"/>
      <c r="WG721" s="8"/>
      <c r="WH721" s="8"/>
      <c r="WI721" s="8"/>
      <c r="WJ721" s="8"/>
      <c r="WK721" s="8"/>
      <c r="WL721" s="8"/>
      <c r="WM721" s="8"/>
      <c r="WN721" s="8"/>
      <c r="WO721" s="8"/>
      <c r="WP721" s="8"/>
      <c r="WQ721" s="8"/>
      <c r="WR721" s="8"/>
      <c r="WS721" s="8"/>
      <c r="WT721" s="8"/>
      <c r="WU721" s="8"/>
      <c r="WV721" s="8"/>
      <c r="WW721" s="8"/>
      <c r="WX721" s="8"/>
      <c r="WY721" s="8"/>
      <c r="WZ721" s="8"/>
      <c r="XA721" s="8"/>
      <c r="XB721" s="8"/>
      <c r="XC721" s="8"/>
      <c r="XD721" s="8"/>
      <c r="XE721" s="8"/>
      <c r="XF721" s="8"/>
      <c r="XG721" s="8"/>
      <c r="XH721" s="8"/>
      <c r="XI721" s="8"/>
      <c r="XJ721" s="8"/>
      <c r="XK721" s="8"/>
      <c r="XL721" s="8"/>
      <c r="XM721" s="8"/>
      <c r="XN721" s="8"/>
      <c r="XO721" s="8"/>
      <c r="XP721" s="8"/>
      <c r="XQ721" s="8"/>
      <c r="XR721" s="8"/>
      <c r="XS721" s="8"/>
      <c r="XT721" s="8"/>
      <c r="XU721" s="8"/>
      <c r="XV721" s="8"/>
      <c r="XW721" s="8"/>
      <c r="XX721" s="8"/>
      <c r="XY721" s="8"/>
      <c r="XZ721" s="8"/>
      <c r="YA721" s="8"/>
      <c r="YB721" s="8"/>
      <c r="YC721" s="8"/>
      <c r="YD721" s="8"/>
      <c r="YE721" s="8"/>
      <c r="YF721" s="8"/>
      <c r="YG721" s="8"/>
      <c r="YH721" s="8"/>
      <c r="YI721" s="8"/>
      <c r="YJ721" s="8"/>
      <c r="YK721" s="8"/>
      <c r="YL721" s="8"/>
      <c r="YM721" s="8"/>
      <c r="YN721" s="8"/>
      <c r="YO721" s="8"/>
      <c r="YP721" s="8"/>
      <c r="YQ721" s="8"/>
      <c r="YR721" s="8"/>
      <c r="YS721" s="8"/>
      <c r="YT721" s="8"/>
      <c r="YU721" s="8"/>
      <c r="YV721" s="8"/>
      <c r="YW721" s="8"/>
      <c r="YX721" s="8"/>
      <c r="YY721" s="8"/>
      <c r="YZ721" s="8"/>
      <c r="ZA721" s="8"/>
      <c r="ZB721" s="8"/>
      <c r="ZC721" s="8"/>
      <c r="ZD721" s="8"/>
      <c r="ZE721" s="8"/>
      <c r="ZF721" s="8"/>
      <c r="ZG721" s="8"/>
      <c r="ZH721" s="8"/>
      <c r="ZI721" s="8"/>
      <c r="ZJ721" s="8"/>
      <c r="ZK721" s="8"/>
      <c r="ZL721" s="8"/>
      <c r="ZM721" s="8"/>
      <c r="ZN721" s="8"/>
      <c r="ZO721" s="8"/>
      <c r="ZP721" s="8"/>
      <c r="ZQ721" s="8"/>
      <c r="ZR721" s="8"/>
      <c r="ZS721" s="8"/>
      <c r="ZT721" s="8"/>
      <c r="ZU721" s="8"/>
      <c r="ZV721" s="8"/>
      <c r="ZW721" s="8"/>
      <c r="ZX721" s="8"/>
      <c r="ZY721" s="8"/>
      <c r="ZZ721" s="8"/>
      <c r="AAA721" s="8"/>
      <c r="AAB721" s="8"/>
      <c r="AAC721" s="8"/>
      <c r="AAD721" s="8"/>
      <c r="AAE721" s="8"/>
      <c r="AAF721" s="8"/>
      <c r="AAG721" s="8"/>
      <c r="AAH721" s="8"/>
      <c r="AAI721" s="8"/>
      <c r="AAJ721" s="8"/>
      <c r="AAK721" s="8"/>
      <c r="AAL721" s="8"/>
      <c r="AAM721" s="8"/>
      <c r="AAN721" s="8"/>
      <c r="AAO721" s="8"/>
      <c r="AAP721" s="8"/>
      <c r="AAQ721" s="8"/>
      <c r="AAR721" s="8"/>
      <c r="AAS721" s="8"/>
      <c r="AAT721" s="8"/>
      <c r="AAU721" s="8"/>
      <c r="AAV721" s="8"/>
      <c r="AAW721" s="8"/>
      <c r="AAX721" s="8"/>
      <c r="AAY721" s="8"/>
      <c r="AAZ721" s="8"/>
      <c r="ABA721" s="8"/>
      <c r="ABB721" s="8"/>
      <c r="ABC721" s="8"/>
      <c r="ABD721" s="8"/>
      <c r="ABE721" s="8"/>
      <c r="ABF721" s="8"/>
      <c r="ABG721" s="8"/>
      <c r="ABH721" s="8"/>
      <c r="ABI721" s="8"/>
      <c r="ABJ721" s="8"/>
      <c r="ABK721" s="8"/>
      <c r="ABL721" s="8"/>
      <c r="ABM721" s="8"/>
      <c r="ABN721" s="8"/>
      <c r="ABO721" s="8"/>
      <c r="ABP721" s="8"/>
      <c r="ABQ721" s="8"/>
      <c r="ABR721" s="8"/>
      <c r="ABS721" s="8"/>
      <c r="ABT721" s="8"/>
      <c r="ABU721" s="8"/>
      <c r="ABV721" s="8"/>
      <c r="ABW721" s="8"/>
      <c r="ABX721" s="8"/>
      <c r="ABY721" s="8"/>
      <c r="ABZ721" s="8"/>
      <c r="ACA721" s="8"/>
      <c r="ACB721" s="8"/>
      <c r="ACC721" s="8"/>
      <c r="ACD721" s="8"/>
      <c r="ACE721" s="8"/>
      <c r="ACF721" s="8"/>
      <c r="ACG721" s="8"/>
      <c r="ACH721" s="8"/>
      <c r="ACI721" s="8"/>
      <c r="ACJ721" s="8"/>
      <c r="ACK721" s="8"/>
      <c r="ACL721" s="8"/>
      <c r="ACM721" s="8"/>
      <c r="ACN721" s="8"/>
      <c r="ACO721" s="8"/>
      <c r="ACP721" s="8"/>
      <c r="ACQ721" s="8"/>
      <c r="ACR721" s="8"/>
      <c r="ACS721" s="8"/>
      <c r="ACT721" s="8"/>
      <c r="ACU721" s="8"/>
      <c r="ACV721" s="8"/>
      <c r="ACW721" s="8"/>
      <c r="ACX721" s="8"/>
      <c r="ACY721" s="8"/>
      <c r="ACZ721" s="8"/>
      <c r="ADA721" s="8"/>
      <c r="ADB721" s="8"/>
      <c r="ADC721" s="8"/>
      <c r="ADD721" s="8"/>
      <c r="ADE721" s="8"/>
      <c r="ADF721" s="8"/>
      <c r="ADG721" s="8"/>
      <c r="ADH721" s="8"/>
      <c r="ADI721" s="8"/>
      <c r="ADJ721" s="8"/>
      <c r="ADK721" s="8"/>
      <c r="ADL721" s="8"/>
      <c r="ADM721" s="8"/>
      <c r="ADN721" s="8"/>
      <c r="ADO721" s="8"/>
      <c r="ADP721" s="8"/>
      <c r="ADQ721" s="8"/>
      <c r="ADR721" s="8"/>
      <c r="ADS721" s="8"/>
      <c r="ADT721" s="8"/>
      <c r="ADU721" s="8"/>
      <c r="ADV721" s="8"/>
      <c r="ADW721" s="8"/>
      <c r="ADX721" s="8"/>
      <c r="ADY721" s="8"/>
      <c r="ADZ721" s="8"/>
      <c r="AEA721" s="8"/>
      <c r="AEB721" s="8"/>
      <c r="AEC721" s="8"/>
      <c r="AED721" s="8"/>
      <c r="AEE721" s="8"/>
      <c r="AEF721" s="8"/>
      <c r="AEG721" s="8"/>
      <c r="AEH721" s="8"/>
      <c r="AEI721" s="8"/>
      <c r="AEJ721" s="8"/>
      <c r="AEK721" s="8"/>
      <c r="AEL721" s="8"/>
      <c r="AEM721" s="8"/>
      <c r="AEN721" s="8"/>
      <c r="AEO721" s="8"/>
      <c r="AEP721" s="8"/>
      <c r="AEQ721" s="8"/>
      <c r="AER721" s="8"/>
      <c r="AES721" s="8"/>
      <c r="AET721" s="8"/>
      <c r="AEU721" s="8"/>
      <c r="AEV721" s="8"/>
      <c r="AEW721" s="8"/>
      <c r="AEX721" s="8"/>
      <c r="AEY721" s="8"/>
      <c r="AEZ721" s="8"/>
      <c r="AFA721" s="8"/>
      <c r="AFB721" s="8"/>
      <c r="AFC721" s="8"/>
      <c r="AFD721" s="8"/>
      <c r="AFE721" s="8"/>
      <c r="AFF721" s="8"/>
      <c r="AFG721" s="8"/>
      <c r="AFH721" s="8"/>
      <c r="AFI721" s="8"/>
      <c r="AFJ721" s="8"/>
      <c r="AFK721" s="8"/>
      <c r="AFL721" s="8"/>
      <c r="AFM721" s="8"/>
      <c r="AFN721" s="8"/>
      <c r="AFO721" s="8"/>
      <c r="AFP721" s="8"/>
      <c r="AFQ721" s="8"/>
      <c r="AFR721" s="8"/>
      <c r="AFS721" s="8"/>
      <c r="AFT721" s="8"/>
      <c r="AFU721" s="8"/>
      <c r="AFV721" s="8"/>
      <c r="AFW721" s="8"/>
      <c r="AFX721" s="8"/>
      <c r="AFY721" s="8"/>
      <c r="AFZ721" s="8"/>
      <c r="AGA721" s="8"/>
      <c r="AGB721" s="8"/>
      <c r="AGC721" s="8"/>
      <c r="AGD721" s="8"/>
      <c r="AGE721" s="8"/>
      <c r="AGF721" s="8"/>
      <c r="AGG721" s="8"/>
      <c r="AGH721" s="8"/>
      <c r="AGI721" s="8"/>
      <c r="AGJ721" s="8"/>
      <c r="AGK721" s="8"/>
      <c r="AGL721" s="8"/>
      <c r="AGM721" s="8"/>
      <c r="AGN721" s="8"/>
      <c r="AGO721" s="8"/>
      <c r="AGP721" s="8"/>
      <c r="AGQ721" s="8"/>
      <c r="AGR721" s="8"/>
      <c r="AGS721" s="8"/>
      <c r="AGT721" s="8"/>
      <c r="AGU721" s="8"/>
      <c r="AGV721" s="8"/>
      <c r="AGW721" s="8"/>
      <c r="AGX721" s="8"/>
      <c r="AGY721" s="8"/>
      <c r="AGZ721" s="8"/>
      <c r="AHA721" s="8"/>
      <c r="AHB721" s="8"/>
      <c r="AHC721" s="8"/>
      <c r="AHD721" s="8"/>
      <c r="AHE721" s="8"/>
      <c r="AHF721" s="8"/>
      <c r="AHG721" s="8"/>
      <c r="AHH721" s="8"/>
      <c r="AHI721" s="8"/>
      <c r="AHJ721" s="8"/>
      <c r="AHK721" s="8"/>
      <c r="AHL721" s="8"/>
      <c r="AHM721" s="8"/>
      <c r="AHN721" s="8"/>
      <c r="AHO721" s="8"/>
      <c r="AHP721" s="8"/>
      <c r="AHQ721" s="8"/>
      <c r="AHR721" s="8"/>
      <c r="AHS721" s="8"/>
      <c r="AHT721" s="8"/>
      <c r="AHU721" s="8"/>
      <c r="AHV721" s="8"/>
      <c r="AHW721" s="8"/>
      <c r="AHX721" s="8"/>
      <c r="AHY721" s="8"/>
      <c r="AHZ721" s="8"/>
      <c r="AIA721" s="8"/>
      <c r="AIB721" s="8"/>
      <c r="AIC721" s="8"/>
      <c r="AID721" s="8"/>
      <c r="AIE721" s="8"/>
      <c r="AIF721" s="8"/>
      <c r="AIG721" s="8"/>
      <c r="AIH721" s="8"/>
      <c r="AII721" s="8"/>
      <c r="AIJ721" s="8"/>
      <c r="AIK721" s="8"/>
      <c r="AIL721" s="8"/>
      <c r="AIM721" s="8"/>
      <c r="AIN721" s="8"/>
      <c r="AIO721" s="8"/>
      <c r="AIP721" s="8"/>
      <c r="AIQ721" s="8"/>
      <c r="AIR721" s="8"/>
      <c r="AIS721" s="8"/>
      <c r="AIT721" s="8"/>
      <c r="AIU721" s="8"/>
      <c r="AIV721" s="8"/>
      <c r="AIW721" s="8"/>
      <c r="AIX721" s="8"/>
      <c r="AIY721" s="8"/>
      <c r="AIZ721" s="8"/>
      <c r="AJA721" s="8"/>
      <c r="AJB721" s="8"/>
      <c r="AJC721" s="8"/>
      <c r="AJD721" s="8"/>
      <c r="AJE721" s="8"/>
      <c r="AJF721" s="8"/>
      <c r="AJG721" s="8"/>
      <c r="AJH721" s="8"/>
      <c r="AJI721" s="8"/>
      <c r="AJJ721" s="8"/>
      <c r="AJK721" s="8"/>
      <c r="AJL721" s="8"/>
      <c r="AJM721" s="8"/>
      <c r="AJN721" s="8"/>
      <c r="AJO721" s="8"/>
      <c r="AJP721" s="8"/>
      <c r="AJQ721" s="8"/>
      <c r="AJR721" s="8"/>
      <c r="AJS721" s="8"/>
      <c r="AJT721" s="8"/>
      <c r="AJU721" s="8"/>
      <c r="AJV721" s="8"/>
      <c r="AJW721" s="8"/>
      <c r="AJX721" s="8"/>
      <c r="AJY721" s="8"/>
      <c r="AJZ721" s="8"/>
      <c r="AKA721" s="8"/>
      <c r="AKB721" s="8"/>
      <c r="AKC721" s="8"/>
      <c r="AKD721" s="8"/>
      <c r="AKE721" s="8"/>
      <c r="AKF721" s="8"/>
      <c r="AKG721" s="8"/>
      <c r="AKH721" s="8"/>
      <c r="AKI721" s="8"/>
      <c r="AKJ721" s="8"/>
      <c r="AKK721" s="8"/>
      <c r="AKL721" s="8"/>
      <c r="AKM721" s="8"/>
      <c r="AKN721" s="8"/>
      <c r="AKO721" s="8"/>
      <c r="AKP721" s="8"/>
      <c r="AKQ721" s="8"/>
      <c r="AKR721" s="8"/>
      <c r="AKS721" s="8"/>
      <c r="AKT721" s="8"/>
      <c r="AKU721" s="8"/>
      <c r="AKV721" s="8"/>
      <c r="AKW721" s="8"/>
      <c r="AKX721" s="8"/>
      <c r="AKY721" s="8"/>
      <c r="AKZ721" s="8"/>
      <c r="ALA721" s="8"/>
      <c r="ALB721" s="8"/>
      <c r="ALC721" s="8"/>
      <c r="ALD721" s="8"/>
      <c r="ALE721" s="8"/>
      <c r="ALF721" s="8"/>
      <c r="ALG721" s="8"/>
      <c r="ALH721" s="8"/>
      <c r="ALI721" s="8"/>
      <c r="ALJ721" s="8"/>
      <c r="ALK721" s="8"/>
      <c r="ALL721" s="8"/>
      <c r="ALM721" s="8"/>
      <c r="ALN721" s="8"/>
      <c r="ALO721" s="8"/>
      <c r="ALP721" s="8"/>
      <c r="ALQ721" s="8"/>
      <c r="ALR721" s="8"/>
      <c r="ALS721" s="8"/>
      <c r="ALT721" s="8"/>
      <c r="ALU721" s="8"/>
      <c r="ALV721" s="8"/>
      <c r="ALW721" s="8"/>
      <c r="ALX721" s="8"/>
      <c r="ALY721" s="8"/>
      <c r="ALZ721" s="8"/>
      <c r="AMA721" s="8"/>
      <c r="AMB721" s="8"/>
      <c r="AMC721" s="8"/>
      <c r="AMD721" s="8"/>
      <c r="AME721" s="8"/>
      <c r="AMF721" s="8"/>
      <c r="AMG721" s="8"/>
      <c r="AMH721" s="8"/>
      <c r="AMI721" s="8"/>
      <c r="AMJ721" s="8"/>
      <c r="AMK721" s="8"/>
      <c r="AML721" s="8"/>
      <c r="AMM721" s="8"/>
      <c r="AMN721" s="8"/>
      <c r="AMO721" s="8"/>
      <c r="AMP721" s="8"/>
      <c r="AMQ721" s="8"/>
      <c r="AMR721" s="8"/>
      <c r="AMS721" s="8"/>
      <c r="AMT721" s="8"/>
      <c r="AMU721" s="8"/>
      <c r="AMV721" s="8"/>
      <c r="AMW721" s="8"/>
      <c r="AMX721" s="8"/>
      <c r="AMY721" s="8"/>
      <c r="AMZ721" s="8"/>
      <c r="ANA721" s="8"/>
      <c r="ANB721" s="8"/>
      <c r="ANC721" s="8"/>
      <c r="AND721" s="8"/>
      <c r="ANE721" s="8"/>
      <c r="ANF721" s="8"/>
      <c r="ANG721" s="8"/>
      <c r="ANH721" s="8"/>
      <c r="ANI721" s="8"/>
      <c r="ANJ721" s="8"/>
      <c r="ANK721" s="8"/>
      <c r="ANL721" s="8"/>
      <c r="ANM721" s="8"/>
      <c r="ANN721" s="8"/>
      <c r="ANO721" s="8"/>
      <c r="ANP721" s="8"/>
      <c r="ANQ721" s="8"/>
      <c r="ANR721" s="8"/>
      <c r="ANS721" s="8"/>
      <c r="ANT721" s="8"/>
      <c r="ANU721" s="8"/>
      <c r="ANV721" s="8"/>
      <c r="ANW721" s="8"/>
      <c r="ANX721" s="8"/>
      <c r="ANY721" s="8"/>
      <c r="ANZ721" s="8"/>
      <c r="AOA721" s="8"/>
      <c r="AOB721" s="8"/>
      <c r="AOC721" s="8"/>
      <c r="AOD721" s="8"/>
      <c r="AOE721" s="8"/>
      <c r="AOF721" s="8"/>
      <c r="AOG721" s="8"/>
      <c r="AOH721" s="8"/>
      <c r="AOI721" s="8"/>
      <c r="AOJ721" s="8"/>
      <c r="AOK721" s="8"/>
      <c r="AOL721" s="8"/>
      <c r="AOM721" s="8"/>
      <c r="AON721" s="8"/>
      <c r="AOO721" s="8"/>
      <c r="AOP721" s="8"/>
      <c r="AOQ721" s="8"/>
      <c r="AOR721" s="8"/>
      <c r="AOS721" s="8"/>
      <c r="AOT721" s="8"/>
      <c r="AOU721" s="8"/>
      <c r="AOV721" s="8"/>
      <c r="AOW721" s="8"/>
      <c r="AOX721" s="8"/>
      <c r="AOY721" s="8"/>
      <c r="AOZ721" s="8"/>
      <c r="APA721" s="8"/>
      <c r="APB721" s="8"/>
      <c r="APC721" s="8"/>
      <c r="APD721" s="8"/>
      <c r="APE721" s="8"/>
      <c r="APF721" s="8"/>
      <c r="APG721" s="8"/>
      <c r="APH721" s="8"/>
      <c r="API721" s="8"/>
      <c r="APJ721" s="8"/>
      <c r="APK721" s="8"/>
      <c r="APL721" s="8"/>
      <c r="APM721" s="8"/>
      <c r="APN721" s="8"/>
      <c r="APO721" s="8"/>
      <c r="APP721" s="8"/>
      <c r="APQ721" s="8"/>
      <c r="APR721" s="8"/>
      <c r="APS721" s="8"/>
      <c r="APT721" s="8"/>
      <c r="APU721" s="8"/>
      <c r="APV721" s="8"/>
      <c r="APW721" s="8"/>
      <c r="APX721" s="8"/>
      <c r="APY721" s="8"/>
      <c r="APZ721" s="8"/>
      <c r="AQA721" s="8"/>
      <c r="AQB721" s="8"/>
      <c r="AQC721" s="8"/>
      <c r="AQD721" s="8"/>
      <c r="AQE721" s="8"/>
      <c r="AQF721" s="8"/>
      <c r="AQG721" s="8"/>
      <c r="AQH721" s="8"/>
      <c r="AQI721" s="8"/>
      <c r="AQJ721" s="8"/>
      <c r="AQK721" s="8"/>
      <c r="AQL721" s="8"/>
      <c r="AQM721" s="8"/>
      <c r="AQN721" s="8"/>
      <c r="AQO721" s="8"/>
      <c r="AQP721" s="8"/>
      <c r="AQQ721" s="8"/>
      <c r="AQR721" s="8"/>
      <c r="AQS721" s="8"/>
      <c r="AQT721" s="8"/>
      <c r="AQU721" s="8"/>
      <c r="AQV721" s="8"/>
      <c r="AQW721" s="8"/>
      <c r="AQX721" s="8"/>
      <c r="AQY721" s="8"/>
      <c r="AQZ721" s="8"/>
      <c r="ARA721" s="8"/>
      <c r="ARB721" s="8"/>
      <c r="ARC721" s="8"/>
      <c r="ARD721" s="8"/>
      <c r="ARE721" s="8"/>
      <c r="ARF721" s="8"/>
      <c r="ARG721" s="8"/>
      <c r="ARH721" s="8"/>
      <c r="ARI721" s="8"/>
      <c r="ARJ721" s="8"/>
      <c r="ARK721" s="8"/>
      <c r="ARL721" s="8"/>
      <c r="ARM721" s="8"/>
      <c r="ARN721" s="8"/>
      <c r="ARO721" s="8"/>
      <c r="ARP721" s="8"/>
      <c r="ARQ721" s="8"/>
      <c r="ARR721" s="8"/>
      <c r="ARS721" s="8"/>
      <c r="ART721" s="8"/>
      <c r="ARU721" s="8"/>
      <c r="ARV721" s="8"/>
      <c r="ARW721" s="8"/>
      <c r="ARX721" s="8"/>
      <c r="ARY721" s="8"/>
      <c r="ARZ721" s="8"/>
      <c r="ASA721" s="8"/>
      <c r="ASB721" s="8"/>
      <c r="ASC721" s="8"/>
      <c r="ASD721" s="8"/>
      <c r="ASE721" s="8"/>
      <c r="ASF721" s="8"/>
      <c r="ASG721" s="8"/>
      <c r="ASH721" s="8"/>
      <c r="ASI721" s="8"/>
      <c r="ASJ721" s="8"/>
      <c r="ASK721" s="8"/>
      <c r="ASL721" s="8"/>
      <c r="ASM721" s="8"/>
      <c r="ASN721" s="8"/>
      <c r="ASO721" s="8"/>
      <c r="ASP721" s="8"/>
      <c r="ASQ721" s="8"/>
      <c r="ASR721" s="8"/>
      <c r="ASS721" s="8"/>
      <c r="AST721" s="8"/>
      <c r="ASU721" s="8"/>
      <c r="ASV721" s="8"/>
      <c r="ASW721" s="8"/>
      <c r="ASX721" s="8"/>
      <c r="ASY721" s="8"/>
      <c r="ASZ721" s="8"/>
      <c r="ATA721" s="8"/>
      <c r="ATB721" s="8"/>
      <c r="ATC721" s="8"/>
      <c r="ATD721" s="8"/>
      <c r="ATE721" s="8"/>
      <c r="ATF721" s="8"/>
      <c r="ATG721" s="8"/>
      <c r="ATH721" s="8"/>
      <c r="ATI721" s="8"/>
      <c r="ATJ721" s="8"/>
      <c r="ATK721" s="8"/>
      <c r="ATL721" s="8"/>
      <c r="ATM721" s="8"/>
      <c r="ATN721" s="8"/>
      <c r="ATO721" s="8"/>
      <c r="ATP721" s="8"/>
      <c r="ATQ721" s="8"/>
      <c r="ATR721" s="8"/>
      <c r="ATS721" s="8"/>
      <c r="ATT721" s="8"/>
      <c r="ATU721" s="8"/>
      <c r="ATV721" s="8"/>
      <c r="ATW721" s="8"/>
      <c r="ATX721" s="8"/>
      <c r="ATY721" s="8"/>
      <c r="ATZ721" s="8"/>
      <c r="AUA721" s="8"/>
      <c r="AUB721" s="8"/>
      <c r="AUC721" s="8"/>
      <c r="AUD721" s="8"/>
      <c r="AUE721" s="8"/>
      <c r="AUF721" s="8"/>
      <c r="AUG721" s="8"/>
      <c r="AUH721" s="8"/>
      <c r="AUI721" s="8"/>
      <c r="AUJ721" s="8"/>
      <c r="AUK721" s="8"/>
      <c r="AUL721" s="8"/>
      <c r="AUM721" s="8"/>
      <c r="AUN721" s="8"/>
      <c r="AUO721" s="8"/>
      <c r="AUP721" s="8"/>
      <c r="AUQ721" s="8"/>
      <c r="AUR721" s="8"/>
      <c r="AUS721" s="8"/>
      <c r="AUT721" s="8"/>
      <c r="AUU721" s="8"/>
      <c r="AUV721" s="8"/>
      <c r="AUW721" s="8"/>
      <c r="AUX721" s="8"/>
      <c r="AUY721" s="8"/>
      <c r="AUZ721" s="8"/>
      <c r="AVA721" s="8"/>
      <c r="AVB721" s="8"/>
      <c r="AVC721" s="8"/>
      <c r="AVD721" s="8"/>
      <c r="AVE721" s="8"/>
      <c r="AVF721" s="8"/>
      <c r="AVG721" s="8"/>
      <c r="AVH721" s="8"/>
      <c r="AVI721" s="8"/>
      <c r="AVJ721" s="8"/>
      <c r="AVK721" s="8"/>
      <c r="AVL721" s="8"/>
      <c r="AVM721" s="8"/>
      <c r="AVN721" s="8"/>
      <c r="AVO721" s="8"/>
      <c r="AVP721" s="8"/>
      <c r="AVQ721" s="8"/>
      <c r="AVR721" s="8"/>
      <c r="AVS721" s="8"/>
      <c r="AVT721" s="8"/>
      <c r="AVU721" s="8"/>
      <c r="AVV721" s="8"/>
      <c r="AVW721" s="8"/>
      <c r="AVX721" s="8"/>
      <c r="AVY721" s="8"/>
      <c r="AVZ721" s="8"/>
      <c r="AWA721" s="8"/>
      <c r="AWB721" s="8"/>
      <c r="AWC721" s="8"/>
      <c r="AWD721" s="8"/>
      <c r="AWE721" s="8"/>
      <c r="AWF721" s="8"/>
      <c r="AWG721" s="8"/>
      <c r="AWH721" s="8"/>
      <c r="AWI721" s="8"/>
      <c r="AWJ721" s="8"/>
      <c r="AWK721" s="8"/>
      <c r="AWL721" s="8"/>
      <c r="AWM721" s="8"/>
      <c r="AWN721" s="8"/>
      <c r="AWO721" s="8"/>
      <c r="AWP721" s="8"/>
      <c r="AWQ721" s="8"/>
      <c r="AWR721" s="8"/>
      <c r="AWS721" s="8"/>
      <c r="AWT721" s="8"/>
      <c r="AWU721" s="8"/>
      <c r="AWV721" s="8"/>
      <c r="AWW721" s="8"/>
      <c r="AWX721" s="8"/>
      <c r="AWY721" s="8"/>
      <c r="AWZ721" s="8"/>
      <c r="AXA721" s="8"/>
      <c r="AXB721" s="8"/>
      <c r="AXC721" s="8"/>
      <c r="AXD721" s="8"/>
      <c r="AXE721" s="8"/>
      <c r="AXF721" s="8"/>
      <c r="AXG721" s="8"/>
      <c r="AXH721" s="8"/>
      <c r="AXI721" s="8"/>
      <c r="AXJ721" s="8"/>
      <c r="AXK721" s="8"/>
      <c r="AXL721" s="8"/>
      <c r="AXM721" s="8"/>
      <c r="AXN721" s="8"/>
      <c r="AXO721" s="8"/>
      <c r="AXP721" s="8"/>
      <c r="AXQ721" s="8"/>
      <c r="AXR721" s="8"/>
      <c r="AXS721" s="8"/>
      <c r="AXT721" s="8"/>
      <c r="AXU721" s="8"/>
      <c r="AXV721" s="8"/>
      <c r="AXW721" s="8"/>
      <c r="AXX721" s="8"/>
      <c r="AXY721" s="8"/>
      <c r="AXZ721" s="8"/>
      <c r="AYA721" s="8"/>
      <c r="AYB721" s="8"/>
      <c r="AYC721" s="8"/>
      <c r="AYD721" s="8"/>
      <c r="AYE721" s="8"/>
      <c r="AYF721" s="8"/>
      <c r="AYG721" s="8"/>
      <c r="AYH721" s="8"/>
      <c r="AYI721" s="8"/>
      <c r="AYJ721" s="8"/>
      <c r="AYK721" s="8"/>
      <c r="AYL721" s="8"/>
      <c r="AYM721" s="8"/>
      <c r="AYN721" s="8"/>
      <c r="AYO721" s="8"/>
      <c r="AYP721" s="8"/>
      <c r="AYQ721" s="8"/>
      <c r="AYR721" s="8"/>
      <c r="AYS721" s="8"/>
      <c r="AYT721" s="8"/>
      <c r="AYU721" s="8"/>
      <c r="AYV721" s="8"/>
      <c r="AYW721" s="8"/>
      <c r="AYX721" s="8"/>
      <c r="AYY721" s="8"/>
      <c r="AYZ721" s="8"/>
      <c r="AZA721" s="8"/>
      <c r="AZB721" s="8"/>
      <c r="AZC721" s="8"/>
      <c r="AZD721" s="8"/>
      <c r="AZE721" s="8"/>
      <c r="AZF721" s="8"/>
      <c r="AZG721" s="8"/>
      <c r="AZH721" s="8"/>
      <c r="AZI721" s="8"/>
      <c r="AZJ721" s="8"/>
      <c r="AZK721" s="8"/>
      <c r="AZL721" s="8"/>
      <c r="AZM721" s="8"/>
      <c r="AZN721" s="8"/>
      <c r="AZO721" s="8"/>
      <c r="AZP721" s="8"/>
      <c r="AZQ721" s="8"/>
      <c r="AZR721" s="8"/>
      <c r="AZS721" s="8"/>
      <c r="AZT721" s="8"/>
      <c r="AZU721" s="8"/>
      <c r="AZV721" s="8"/>
      <c r="AZW721" s="8"/>
      <c r="AZX721" s="8"/>
      <c r="AZY721" s="8"/>
      <c r="AZZ721" s="8"/>
      <c r="BAA721" s="8"/>
      <c r="BAB721" s="8"/>
      <c r="BAC721" s="8"/>
      <c r="BAD721" s="8"/>
      <c r="BAE721" s="8"/>
      <c r="BAF721" s="8"/>
      <c r="BAG721" s="8"/>
      <c r="BAH721" s="8"/>
      <c r="BAI721" s="8"/>
      <c r="BAJ721" s="8"/>
      <c r="BAK721" s="8"/>
      <c r="BAL721" s="8"/>
      <c r="BAM721" s="8"/>
      <c r="BAN721" s="8"/>
      <c r="BAO721" s="8"/>
      <c r="BAP721" s="8"/>
      <c r="BAQ721" s="8"/>
      <c r="BAR721" s="8"/>
      <c r="BAS721" s="8"/>
      <c r="BAT721" s="8"/>
      <c r="BAU721" s="8"/>
      <c r="BAV721" s="8"/>
      <c r="BAW721" s="8"/>
      <c r="BAX721" s="8"/>
      <c r="BAY721" s="8"/>
      <c r="BAZ721" s="8"/>
      <c r="BBA721" s="8"/>
      <c r="BBB721" s="8"/>
      <c r="BBC721" s="8"/>
      <c r="BBD721" s="8"/>
      <c r="BBE721" s="8"/>
      <c r="BBF721" s="8"/>
      <c r="BBG721" s="8"/>
      <c r="BBH721" s="8"/>
      <c r="BBI721" s="8"/>
      <c r="BBJ721" s="8"/>
      <c r="BBK721" s="8"/>
      <c r="BBL721" s="8"/>
      <c r="BBM721" s="8"/>
      <c r="BBN721" s="8"/>
      <c r="BBO721" s="8"/>
      <c r="BBP721" s="8"/>
      <c r="BBQ721" s="8"/>
      <c r="BBR721" s="8"/>
      <c r="BBS721" s="8"/>
      <c r="BBT721" s="8"/>
      <c r="BBU721" s="8"/>
      <c r="BBV721" s="8"/>
      <c r="BBW721" s="8"/>
      <c r="BBX721" s="8"/>
      <c r="BBY721" s="8"/>
      <c r="BBZ721" s="8"/>
      <c r="BCA721" s="8"/>
      <c r="BCB721" s="8"/>
      <c r="BCC721" s="8"/>
      <c r="BCD721" s="8"/>
      <c r="BCE721" s="8"/>
      <c r="BCF721" s="8"/>
      <c r="BCG721" s="8"/>
      <c r="BCH721" s="8"/>
      <c r="BCI721" s="8"/>
      <c r="BCJ721" s="8"/>
      <c r="BCK721" s="8"/>
      <c r="BCL721" s="8"/>
      <c r="BCM721" s="8"/>
      <c r="BCN721" s="8"/>
      <c r="BCO721" s="8"/>
      <c r="BCP721" s="8"/>
      <c r="BCQ721" s="8"/>
      <c r="BCR721" s="8"/>
      <c r="BCS721" s="8"/>
      <c r="BCT721" s="8"/>
      <c r="BCU721" s="8"/>
      <c r="BCV721" s="8"/>
      <c r="BCW721" s="8"/>
      <c r="BCX721" s="8"/>
      <c r="BCY721" s="8"/>
      <c r="BCZ721" s="8"/>
      <c r="BDA721" s="8"/>
      <c r="BDB721" s="8"/>
      <c r="BDC721" s="8"/>
      <c r="BDD721" s="8"/>
      <c r="BDE721" s="8"/>
      <c r="BDF721" s="8"/>
      <c r="BDG721" s="8"/>
      <c r="BDH721" s="8"/>
      <c r="BDI721" s="8"/>
      <c r="BDJ721" s="8"/>
      <c r="BDK721" s="8"/>
      <c r="BDL721" s="8"/>
      <c r="BDM721" s="8"/>
      <c r="BDN721" s="8"/>
      <c r="BDO721" s="8"/>
      <c r="BDP721" s="8"/>
      <c r="BDQ721" s="8"/>
      <c r="BDR721" s="8"/>
      <c r="BDS721" s="8"/>
      <c r="BDT721" s="8"/>
      <c r="BDU721" s="8"/>
      <c r="BDV721" s="8"/>
      <c r="BDW721" s="8"/>
      <c r="BDX721" s="8"/>
      <c r="BDY721" s="8"/>
      <c r="BDZ721" s="8"/>
      <c r="BEA721" s="8"/>
      <c r="BEB721" s="8"/>
      <c r="BEC721" s="8"/>
      <c r="BED721" s="8"/>
      <c r="BEE721" s="8"/>
      <c r="BEF721" s="8"/>
      <c r="BEG721" s="8"/>
      <c r="BEH721" s="8"/>
      <c r="BEI721" s="8"/>
      <c r="BEJ721" s="8"/>
      <c r="BEK721" s="8"/>
      <c r="BEL721" s="8"/>
      <c r="BEM721" s="8"/>
      <c r="BEN721" s="8"/>
      <c r="BEO721" s="8"/>
      <c r="BEP721" s="8"/>
      <c r="BEQ721" s="8"/>
      <c r="BER721" s="8"/>
      <c r="BES721" s="8"/>
      <c r="BET721" s="8"/>
      <c r="BEU721" s="8"/>
      <c r="BEV721" s="8"/>
      <c r="BEW721" s="8"/>
      <c r="BEX721" s="8"/>
      <c r="BEY721" s="8"/>
      <c r="BEZ721" s="8"/>
      <c r="BFA721" s="8"/>
      <c r="BFB721" s="8"/>
      <c r="BFC721" s="8"/>
      <c r="BFD721" s="8"/>
      <c r="BFE721" s="8"/>
      <c r="BFF721" s="8"/>
      <c r="BFG721" s="8"/>
      <c r="BFH721" s="8"/>
      <c r="BFI721" s="8"/>
      <c r="BFJ721" s="8"/>
      <c r="BFK721" s="8"/>
      <c r="BFL721" s="8"/>
      <c r="BFM721" s="8"/>
      <c r="BFN721" s="8"/>
      <c r="BFO721" s="8"/>
      <c r="BFP721" s="8"/>
      <c r="BFQ721" s="8"/>
      <c r="BFR721" s="8"/>
      <c r="BFS721" s="8"/>
      <c r="BFT721" s="8"/>
      <c r="BFU721" s="8"/>
      <c r="BFV721" s="8"/>
      <c r="BFW721" s="8"/>
      <c r="BFX721" s="8"/>
      <c r="BFY721" s="8"/>
      <c r="BFZ721" s="8"/>
      <c r="BGA721" s="8"/>
      <c r="BGB721" s="8"/>
      <c r="BGC721" s="8"/>
      <c r="BGD721" s="8"/>
      <c r="BGE721" s="8"/>
      <c r="BGF721" s="8"/>
      <c r="BGG721" s="8"/>
      <c r="BGH721" s="8"/>
      <c r="BGI721" s="8"/>
      <c r="BGJ721" s="8"/>
      <c r="BGK721" s="8"/>
      <c r="BGL721" s="8"/>
      <c r="BGM721" s="8"/>
      <c r="BGN721" s="8"/>
      <c r="BGO721" s="8"/>
      <c r="BGP721" s="8"/>
      <c r="BGQ721" s="8"/>
      <c r="BGR721" s="8"/>
      <c r="BGS721" s="8"/>
      <c r="BGT721" s="8"/>
      <c r="BGU721" s="8"/>
      <c r="BGV721" s="8"/>
      <c r="BGW721" s="8"/>
      <c r="BGX721" s="8"/>
      <c r="BGY721" s="8"/>
      <c r="BGZ721" s="8"/>
      <c r="BHA721" s="8"/>
      <c r="BHB721" s="8"/>
      <c r="BHC721" s="8"/>
      <c r="BHD721" s="8"/>
      <c r="BHE721" s="8"/>
      <c r="BHF721" s="8"/>
      <c r="BHG721" s="8"/>
      <c r="BHH721" s="8"/>
      <c r="BHI721" s="8"/>
      <c r="BHJ721" s="8"/>
      <c r="BHK721" s="8"/>
      <c r="BHL721" s="8"/>
      <c r="BHM721" s="8"/>
      <c r="BHN721" s="8"/>
      <c r="BHO721" s="8"/>
      <c r="BHP721" s="8"/>
      <c r="BHQ721" s="8"/>
      <c r="BHR721" s="8"/>
      <c r="BHS721" s="8"/>
      <c r="BHT721" s="8"/>
      <c r="BHU721" s="8"/>
      <c r="BHV721" s="8"/>
      <c r="BHW721" s="8"/>
      <c r="BHX721" s="8"/>
      <c r="BHY721" s="8"/>
      <c r="BHZ721" s="8"/>
      <c r="BIA721" s="8"/>
      <c r="BIB721" s="8"/>
      <c r="BIC721" s="8"/>
      <c r="BID721" s="8"/>
      <c r="BIE721" s="8"/>
      <c r="BIF721" s="8"/>
      <c r="BIG721" s="8"/>
      <c r="BIH721" s="8"/>
      <c r="BII721" s="8"/>
      <c r="BIJ721" s="8"/>
      <c r="BIK721" s="8"/>
      <c r="BIL721" s="8"/>
      <c r="BIM721" s="8"/>
      <c r="BIN721" s="8"/>
      <c r="BIO721" s="8"/>
      <c r="BIP721" s="8"/>
      <c r="BIQ721" s="8"/>
      <c r="BIR721" s="8"/>
      <c r="BIS721" s="8"/>
      <c r="BIT721" s="8"/>
      <c r="BIU721" s="8"/>
      <c r="BIV721" s="8"/>
      <c r="BIW721" s="8"/>
      <c r="BIX721" s="8"/>
      <c r="BIY721" s="8"/>
      <c r="BIZ721" s="8"/>
      <c r="BJA721" s="8"/>
      <c r="BJB721" s="8"/>
      <c r="BJC721" s="8"/>
      <c r="BJD721" s="8"/>
      <c r="BJE721" s="8"/>
      <c r="BJF721" s="8"/>
      <c r="BJG721" s="8"/>
      <c r="BJH721" s="8"/>
      <c r="BJI721" s="8"/>
      <c r="BJJ721" s="8"/>
      <c r="BJK721" s="8"/>
      <c r="BJL721" s="8"/>
      <c r="BJM721" s="8"/>
      <c r="BJN721" s="8"/>
      <c r="BJO721" s="8"/>
      <c r="BJP721" s="8"/>
      <c r="BJQ721" s="8"/>
      <c r="BJR721" s="8"/>
      <c r="BJS721" s="8"/>
      <c r="BJT721" s="8"/>
      <c r="BJU721" s="8"/>
      <c r="BJV721" s="8"/>
      <c r="BJW721" s="8"/>
      <c r="BJX721" s="8"/>
      <c r="BJY721" s="8"/>
      <c r="BJZ721" s="8"/>
      <c r="BKA721" s="8"/>
      <c r="BKB721" s="8"/>
      <c r="BKC721" s="8"/>
      <c r="BKD721" s="8"/>
      <c r="BKE721" s="8"/>
      <c r="BKF721" s="8"/>
      <c r="BKG721" s="8"/>
      <c r="BKH721" s="8"/>
      <c r="BKI721" s="8"/>
      <c r="BKJ721" s="8"/>
      <c r="BKK721" s="8"/>
      <c r="BKL721" s="8"/>
      <c r="BKM721" s="8"/>
      <c r="BKN721" s="8"/>
      <c r="BKO721" s="8"/>
      <c r="BKP721" s="8"/>
      <c r="BKQ721" s="8"/>
      <c r="BKR721" s="8"/>
      <c r="BKS721" s="8"/>
      <c r="BKT721" s="8"/>
      <c r="BKU721" s="8"/>
      <c r="BKV721" s="8"/>
      <c r="BKW721" s="8"/>
      <c r="BKX721" s="8"/>
      <c r="BKY721" s="8"/>
      <c r="BKZ721" s="8"/>
      <c r="BLA721" s="8"/>
      <c r="BLB721" s="8"/>
      <c r="BLC721" s="8"/>
      <c r="BLD721" s="8"/>
      <c r="BLE721" s="8"/>
      <c r="BLF721" s="8"/>
      <c r="BLG721" s="8"/>
      <c r="BLH721" s="8"/>
      <c r="BLI721" s="8"/>
      <c r="BLJ721" s="8"/>
      <c r="BLK721" s="8"/>
      <c r="BLL721" s="8"/>
      <c r="BLM721" s="8"/>
      <c r="BLN721" s="8"/>
      <c r="BLO721" s="8"/>
      <c r="BLP721" s="8"/>
      <c r="BLQ721" s="8"/>
      <c r="BLR721" s="8"/>
      <c r="BLS721" s="8"/>
      <c r="BLT721" s="8"/>
      <c r="BLU721" s="8"/>
      <c r="BLV721" s="8"/>
      <c r="BLW721" s="8"/>
      <c r="BLX721" s="8"/>
      <c r="BLY721" s="8"/>
      <c r="BLZ721" s="8"/>
      <c r="BMA721" s="8"/>
      <c r="BMB721" s="8"/>
      <c r="BMC721" s="8"/>
      <c r="BMD721" s="8"/>
      <c r="BME721" s="8"/>
      <c r="BMF721" s="8"/>
      <c r="BMG721" s="8"/>
      <c r="BMH721" s="8"/>
      <c r="BMI721" s="8"/>
      <c r="BMJ721" s="8"/>
      <c r="BMK721" s="8"/>
      <c r="BML721" s="8"/>
      <c r="BMM721" s="8"/>
      <c r="BMN721" s="8"/>
      <c r="BMO721" s="8"/>
      <c r="BMP721" s="8"/>
      <c r="BMQ721" s="8"/>
      <c r="BMR721" s="8"/>
      <c r="BMS721" s="8"/>
      <c r="BMT721" s="8"/>
      <c r="BMU721" s="8"/>
      <c r="BMV721" s="8"/>
      <c r="BMW721" s="8"/>
      <c r="BMX721" s="8"/>
      <c r="BMY721" s="8"/>
      <c r="BMZ721" s="8"/>
      <c r="BNA721" s="8"/>
      <c r="BNB721" s="8"/>
      <c r="BNC721" s="8"/>
      <c r="BND721" s="8"/>
      <c r="BNE721" s="8"/>
      <c r="BNF721" s="8"/>
      <c r="BNG721" s="8"/>
      <c r="BNH721" s="8"/>
      <c r="BNI721" s="8"/>
      <c r="BNJ721" s="8"/>
      <c r="BNK721" s="8"/>
      <c r="BNL721" s="8"/>
      <c r="BNM721" s="8"/>
      <c r="BNN721" s="8"/>
      <c r="BNO721" s="8"/>
      <c r="BNP721" s="8"/>
      <c r="BNQ721" s="8"/>
      <c r="BNR721" s="8"/>
      <c r="BNS721" s="8"/>
      <c r="BNT721" s="8"/>
      <c r="BNU721" s="8"/>
      <c r="BNV721" s="8"/>
      <c r="BNW721" s="8"/>
      <c r="BNX721" s="8"/>
      <c r="BNY721" s="8"/>
      <c r="BNZ721" s="8"/>
      <c r="BOA721" s="8"/>
      <c r="BOB721" s="8"/>
      <c r="BOC721" s="8"/>
      <c r="BOD721" s="8"/>
      <c r="BOE721" s="8"/>
      <c r="BOF721" s="8"/>
      <c r="BOG721" s="8"/>
      <c r="BOH721" s="8"/>
      <c r="BOI721" s="8"/>
      <c r="BOJ721" s="8"/>
      <c r="BOK721" s="8"/>
      <c r="BOL721" s="8"/>
      <c r="BOM721" s="8"/>
      <c r="BON721" s="8"/>
      <c r="BOO721" s="8"/>
      <c r="BOP721" s="8"/>
      <c r="BOQ721" s="8"/>
      <c r="BOR721" s="8"/>
      <c r="BOS721" s="8"/>
      <c r="BOT721" s="8"/>
      <c r="BOU721" s="8"/>
      <c r="BOV721" s="8"/>
      <c r="BOW721" s="8"/>
      <c r="BOX721" s="8"/>
      <c r="BOY721" s="8"/>
      <c r="BOZ721" s="8"/>
      <c r="BPA721" s="8"/>
      <c r="BPB721" s="8"/>
      <c r="BPC721" s="8"/>
      <c r="BPD721" s="8"/>
      <c r="BPE721" s="8"/>
      <c r="BPF721" s="8"/>
      <c r="BPG721" s="8"/>
      <c r="BPH721" s="8"/>
      <c r="BPI721" s="8"/>
      <c r="BPJ721" s="8"/>
      <c r="BPK721" s="8"/>
      <c r="BPL721" s="8"/>
      <c r="BPM721" s="8"/>
      <c r="BPN721" s="8"/>
      <c r="BPO721" s="8"/>
      <c r="BPP721" s="8"/>
      <c r="BPQ721" s="8"/>
      <c r="BPR721" s="8"/>
      <c r="BPS721" s="8"/>
      <c r="BPT721" s="8"/>
      <c r="BPU721" s="8"/>
      <c r="BPV721" s="8"/>
      <c r="BPW721" s="8"/>
      <c r="BPX721" s="8"/>
      <c r="BPY721" s="8"/>
      <c r="BPZ721" s="8"/>
      <c r="BQA721" s="8"/>
      <c r="BQB721" s="8"/>
      <c r="BQC721" s="8"/>
      <c r="BQD721" s="8"/>
      <c r="BQE721" s="8"/>
      <c r="BQF721" s="8"/>
      <c r="BQG721" s="8"/>
      <c r="BQH721" s="8"/>
      <c r="BQI721" s="8"/>
      <c r="BQJ721" s="8"/>
      <c r="BQK721" s="8"/>
      <c r="BQL721" s="8"/>
      <c r="BQM721" s="8"/>
      <c r="BQN721" s="8"/>
      <c r="BQO721" s="8"/>
      <c r="BQP721" s="8"/>
      <c r="BQQ721" s="8"/>
      <c r="BQR721" s="8"/>
      <c r="BQS721" s="8"/>
      <c r="BQT721" s="8"/>
      <c r="BQU721" s="8"/>
      <c r="BQV721" s="8"/>
      <c r="BQW721" s="8"/>
      <c r="BQX721" s="8"/>
      <c r="BQY721" s="8"/>
      <c r="BQZ721" s="8"/>
      <c r="BRA721" s="8"/>
      <c r="BRB721" s="8"/>
      <c r="BRC721" s="8"/>
      <c r="BRD721" s="8"/>
      <c r="BRE721" s="8"/>
      <c r="BRF721" s="8"/>
      <c r="BRG721" s="8"/>
      <c r="BRH721" s="8"/>
      <c r="BRI721" s="8"/>
      <c r="BRJ721" s="8"/>
      <c r="BRK721" s="8"/>
      <c r="BRL721" s="8"/>
      <c r="BRM721" s="8"/>
      <c r="BRN721" s="8"/>
      <c r="BRO721" s="8"/>
      <c r="BRP721" s="8"/>
      <c r="BRQ721" s="8"/>
      <c r="BRR721" s="8"/>
      <c r="BRS721" s="8"/>
      <c r="BRT721" s="8"/>
      <c r="BRU721" s="8"/>
      <c r="BRV721" s="8"/>
      <c r="BRW721" s="8"/>
      <c r="BRX721" s="8"/>
      <c r="BRY721" s="8"/>
      <c r="BRZ721" s="8"/>
      <c r="BSA721" s="8"/>
      <c r="BSB721" s="8"/>
      <c r="BSC721" s="8"/>
      <c r="BSD721" s="8"/>
      <c r="BSE721" s="8"/>
      <c r="BSF721" s="8"/>
      <c r="BSG721" s="8"/>
      <c r="BSH721" s="8"/>
      <c r="BSI721" s="8"/>
      <c r="BSJ721" s="8"/>
      <c r="BSK721" s="8"/>
      <c r="BSL721" s="8"/>
      <c r="BSM721" s="8"/>
      <c r="BSN721" s="8"/>
      <c r="BSO721" s="8"/>
      <c r="BSP721" s="8"/>
      <c r="BSQ721" s="8"/>
      <c r="BSR721" s="8"/>
      <c r="BSS721" s="8"/>
      <c r="BST721" s="8"/>
      <c r="BSU721" s="8"/>
      <c r="BSV721" s="8"/>
      <c r="BSW721" s="8"/>
      <c r="BSX721" s="8"/>
      <c r="BSY721" s="8"/>
      <c r="BSZ721" s="8"/>
      <c r="BTA721" s="8"/>
      <c r="BTB721" s="8"/>
      <c r="BTC721" s="8"/>
      <c r="BTD721" s="8"/>
      <c r="BTE721" s="8"/>
      <c r="BTF721" s="8"/>
      <c r="BTG721" s="8"/>
      <c r="BTH721" s="8"/>
      <c r="BTI721" s="8"/>
      <c r="BTJ721" s="8"/>
      <c r="BTK721" s="8"/>
      <c r="BTL721" s="8"/>
      <c r="BTM721" s="8"/>
      <c r="BTN721" s="8"/>
      <c r="BTO721" s="8"/>
      <c r="BTP721" s="8"/>
      <c r="BTQ721" s="8"/>
      <c r="BTR721" s="8"/>
      <c r="BTS721" s="8"/>
      <c r="BTT721" s="8"/>
      <c r="BTU721" s="8"/>
      <c r="BTV721" s="8"/>
      <c r="BTW721" s="8"/>
      <c r="BTX721" s="8"/>
      <c r="BTY721" s="8"/>
      <c r="BTZ721" s="8"/>
      <c r="BUA721" s="8"/>
      <c r="BUB721" s="8"/>
      <c r="BUC721" s="8"/>
      <c r="BUD721" s="8"/>
      <c r="BUE721" s="8"/>
      <c r="BUF721" s="8"/>
      <c r="BUG721" s="8"/>
      <c r="BUH721" s="8"/>
      <c r="BUI721" s="8"/>
      <c r="BUJ721" s="8"/>
      <c r="BUK721" s="8"/>
      <c r="BUL721" s="8"/>
      <c r="BUM721" s="8"/>
      <c r="BUN721" s="8"/>
      <c r="BUO721" s="8"/>
      <c r="BUP721" s="8"/>
      <c r="BUQ721" s="8"/>
      <c r="BUR721" s="8"/>
      <c r="BUS721" s="8"/>
      <c r="BUT721" s="8"/>
      <c r="BUU721" s="8"/>
      <c r="BUV721" s="8"/>
      <c r="BUW721" s="8"/>
      <c r="BUX721" s="8"/>
      <c r="BUY721" s="8"/>
      <c r="BUZ721" s="8"/>
      <c r="BVA721" s="8"/>
      <c r="BVB721" s="8"/>
      <c r="BVC721" s="8"/>
      <c r="BVD721" s="8"/>
      <c r="BVE721" s="8"/>
      <c r="BVF721" s="8"/>
      <c r="BVG721" s="8"/>
      <c r="BVH721" s="8"/>
      <c r="BVI721" s="8"/>
      <c r="BVJ721" s="8"/>
      <c r="BVK721" s="8"/>
      <c r="BVL721" s="8"/>
      <c r="BVM721" s="8"/>
      <c r="BVN721" s="8"/>
      <c r="BVO721" s="8"/>
      <c r="BVP721" s="8"/>
      <c r="BVQ721" s="8"/>
      <c r="BVR721" s="8"/>
      <c r="BVS721" s="8"/>
      <c r="BVT721" s="8"/>
      <c r="BVU721" s="8"/>
      <c r="BVV721" s="8"/>
      <c r="BVW721" s="8"/>
      <c r="BVX721" s="8"/>
      <c r="BVY721" s="8"/>
      <c r="BVZ721" s="8"/>
      <c r="BWA721" s="8"/>
      <c r="BWB721" s="8"/>
      <c r="BWC721" s="8"/>
      <c r="BWD721" s="8"/>
      <c r="BWE721" s="8"/>
      <c r="BWF721" s="8"/>
      <c r="BWG721" s="8"/>
      <c r="BWH721" s="8"/>
      <c r="BWI721" s="8"/>
      <c r="BWJ721" s="8"/>
      <c r="BWK721" s="8"/>
      <c r="BWL721" s="8"/>
      <c r="BWM721" s="8"/>
      <c r="BWN721" s="8"/>
      <c r="BWO721" s="8"/>
      <c r="BWP721" s="8"/>
      <c r="BWQ721" s="8"/>
    </row>
    <row r="722" spans="1:1967" s="522" customFormat="1" ht="102" customHeight="1">
      <c r="A722" s="9" t="s">
        <v>6636</v>
      </c>
      <c r="B722" s="100" t="s">
        <v>97</v>
      </c>
      <c r="C722" s="56" t="s">
        <v>1082</v>
      </c>
      <c r="D722" s="3" t="s">
        <v>64</v>
      </c>
      <c r="E722" s="3" t="s">
        <v>65</v>
      </c>
      <c r="F722" s="3"/>
      <c r="G722" s="3" t="s">
        <v>385</v>
      </c>
      <c r="H722" s="20">
        <v>0.5</v>
      </c>
      <c r="I722" s="114">
        <v>470000000</v>
      </c>
      <c r="J722" s="21" t="s">
        <v>1330</v>
      </c>
      <c r="K722" s="19" t="s">
        <v>1947</v>
      </c>
      <c r="L722" s="138" t="s">
        <v>3426</v>
      </c>
      <c r="M722" s="141" t="s">
        <v>383</v>
      </c>
      <c r="N722" s="360" t="s">
        <v>2104</v>
      </c>
      <c r="O722" s="3" t="s">
        <v>1382</v>
      </c>
      <c r="P722" s="7" t="s">
        <v>1361</v>
      </c>
      <c r="Q722" s="3" t="s">
        <v>1345</v>
      </c>
      <c r="R722" s="24">
        <v>26</v>
      </c>
      <c r="S722" s="19">
        <v>91081.7</v>
      </c>
      <c r="T722" s="83">
        <f t="shared" si="63"/>
        <v>2368124.1999999997</v>
      </c>
      <c r="U722" s="83">
        <f t="shared" si="70"/>
        <v>2652299.1039999998</v>
      </c>
      <c r="V722" s="9" t="s">
        <v>1341</v>
      </c>
      <c r="W722" s="153" t="s">
        <v>1410</v>
      </c>
      <c r="X722" s="9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  <c r="AY722" s="8"/>
      <c r="AZ722" s="8"/>
      <c r="BA722" s="8"/>
      <c r="BB722" s="8"/>
      <c r="BC722" s="8"/>
      <c r="BD722" s="8"/>
      <c r="BE722" s="8"/>
      <c r="BF722" s="8"/>
      <c r="BG722" s="8"/>
      <c r="BH722" s="8"/>
      <c r="BI722" s="8"/>
      <c r="BJ722" s="8"/>
      <c r="BK722" s="8"/>
      <c r="BL722" s="8"/>
      <c r="BM722" s="8"/>
      <c r="BN722" s="8"/>
      <c r="BO722" s="8"/>
      <c r="BP722" s="8"/>
      <c r="BQ722" s="8"/>
      <c r="BR722" s="8"/>
      <c r="BS722" s="8"/>
      <c r="BT722" s="8"/>
      <c r="BU722" s="8"/>
      <c r="BV722" s="8"/>
      <c r="BW722" s="8"/>
      <c r="BX722" s="8"/>
      <c r="BY722" s="8"/>
      <c r="BZ722" s="8"/>
      <c r="CA722" s="8"/>
      <c r="CB722" s="8"/>
      <c r="CC722" s="8"/>
      <c r="CD722" s="8"/>
      <c r="CE722" s="8"/>
      <c r="CF722" s="8"/>
      <c r="CG722" s="8"/>
      <c r="CH722" s="8"/>
      <c r="CI722" s="8"/>
      <c r="CJ722" s="8"/>
      <c r="CK722" s="8"/>
      <c r="CL722" s="8"/>
      <c r="CM722" s="8"/>
      <c r="CN722" s="8"/>
      <c r="CO722" s="8"/>
      <c r="CP722" s="8"/>
      <c r="CQ722" s="8"/>
      <c r="CR722" s="8"/>
      <c r="CS722" s="8"/>
      <c r="CT722" s="8"/>
      <c r="CU722" s="8"/>
      <c r="CV722" s="8"/>
      <c r="CW722" s="8"/>
      <c r="CX722" s="8"/>
      <c r="CY722" s="8"/>
      <c r="CZ722" s="8"/>
      <c r="DA722" s="8"/>
      <c r="DB722" s="8"/>
      <c r="DC722" s="8"/>
      <c r="DD722" s="8"/>
      <c r="DE722" s="8"/>
      <c r="DF722" s="8"/>
      <c r="DG722" s="8"/>
      <c r="DH722" s="8"/>
      <c r="DI722" s="8"/>
      <c r="DJ722" s="8"/>
      <c r="DK722" s="8"/>
      <c r="DL722" s="8"/>
      <c r="DM722" s="8"/>
      <c r="DN722" s="8"/>
      <c r="DO722" s="8"/>
      <c r="DP722" s="8"/>
      <c r="DQ722" s="8"/>
      <c r="DR722" s="8"/>
      <c r="DS722" s="8"/>
      <c r="DT722" s="8"/>
      <c r="DU722" s="8"/>
      <c r="DV722" s="8"/>
      <c r="DW722" s="8"/>
      <c r="DX722" s="8"/>
      <c r="DY722" s="8"/>
      <c r="DZ722" s="8"/>
      <c r="EA722" s="8"/>
      <c r="EB722" s="8"/>
      <c r="EC722" s="8"/>
      <c r="ED722" s="8"/>
      <c r="EE722" s="8"/>
      <c r="EF722" s="8"/>
      <c r="EG722" s="8"/>
      <c r="EH722" s="8"/>
      <c r="EI722" s="8"/>
      <c r="EJ722" s="8"/>
      <c r="EK722" s="8"/>
      <c r="EL722" s="8"/>
      <c r="EM722" s="8"/>
      <c r="EN722" s="8"/>
      <c r="EO722" s="8"/>
      <c r="EP722" s="8"/>
      <c r="EQ722" s="8"/>
      <c r="ER722" s="8"/>
      <c r="ES722" s="8"/>
      <c r="ET722" s="8"/>
      <c r="EU722" s="8"/>
      <c r="EV722" s="8"/>
      <c r="EW722" s="8"/>
      <c r="EX722" s="8"/>
      <c r="EY722" s="8"/>
      <c r="EZ722" s="8"/>
      <c r="FA722" s="8"/>
      <c r="FB722" s="8"/>
      <c r="FC722" s="8"/>
      <c r="FD722" s="8"/>
      <c r="FE722" s="8"/>
      <c r="FF722" s="8"/>
      <c r="FG722" s="8"/>
      <c r="FH722" s="8"/>
      <c r="FI722" s="8"/>
      <c r="FJ722" s="8"/>
      <c r="FK722" s="8"/>
      <c r="FL722" s="8"/>
      <c r="FM722" s="8"/>
      <c r="FN722" s="8"/>
      <c r="FO722" s="8"/>
      <c r="FP722" s="8"/>
      <c r="FQ722" s="8"/>
      <c r="FR722" s="8"/>
      <c r="FS722" s="8"/>
      <c r="FT722" s="8"/>
      <c r="FU722" s="8"/>
      <c r="FV722" s="8"/>
      <c r="FW722" s="8"/>
      <c r="FX722" s="8"/>
      <c r="FY722" s="8"/>
      <c r="FZ722" s="8"/>
      <c r="GA722" s="8"/>
      <c r="GB722" s="8"/>
      <c r="GC722" s="8"/>
      <c r="GD722" s="8"/>
      <c r="GE722" s="8"/>
      <c r="GF722" s="8"/>
      <c r="GG722" s="8"/>
      <c r="GH722" s="8"/>
      <c r="GI722" s="8"/>
      <c r="GJ722" s="8"/>
      <c r="GK722" s="8"/>
      <c r="GL722" s="8"/>
      <c r="GM722" s="8"/>
      <c r="GN722" s="8"/>
      <c r="GO722" s="8"/>
      <c r="GP722" s="8"/>
      <c r="GQ722" s="8"/>
      <c r="GR722" s="8"/>
      <c r="GS722" s="8"/>
      <c r="GT722" s="8"/>
      <c r="GU722" s="8"/>
      <c r="GV722" s="8"/>
      <c r="GW722" s="8"/>
      <c r="GX722" s="8"/>
      <c r="GY722" s="8"/>
      <c r="GZ722" s="8"/>
      <c r="HA722" s="8"/>
      <c r="HB722" s="8"/>
      <c r="HC722" s="8"/>
      <c r="HD722" s="8"/>
      <c r="HE722" s="8"/>
      <c r="HF722" s="8"/>
      <c r="HG722" s="8"/>
      <c r="HH722" s="8"/>
      <c r="HI722" s="8"/>
      <c r="HJ722" s="8"/>
      <c r="HK722" s="8"/>
      <c r="HL722" s="8"/>
      <c r="HM722" s="8"/>
      <c r="HN722" s="8"/>
      <c r="HO722" s="8"/>
      <c r="HP722" s="8"/>
      <c r="HQ722" s="8"/>
      <c r="HR722" s="8"/>
      <c r="HS722" s="8"/>
      <c r="HT722" s="8"/>
      <c r="HU722" s="8"/>
      <c r="HV722" s="8"/>
      <c r="HW722" s="8"/>
      <c r="HX722" s="8"/>
      <c r="HY722" s="8"/>
      <c r="HZ722" s="8"/>
      <c r="IA722" s="8"/>
      <c r="IB722" s="8"/>
      <c r="IC722" s="8"/>
      <c r="ID722" s="8"/>
      <c r="IE722" s="8"/>
      <c r="IF722" s="8"/>
      <c r="IG722" s="8"/>
      <c r="IH722" s="8"/>
      <c r="II722" s="8"/>
      <c r="IJ722" s="8"/>
      <c r="IK722" s="8"/>
      <c r="IL722" s="8"/>
      <c r="IM722" s="8"/>
      <c r="IN722" s="8"/>
      <c r="IO722" s="8"/>
      <c r="IP722" s="8"/>
      <c r="IQ722" s="8"/>
      <c r="IR722" s="8"/>
      <c r="IS722" s="8"/>
      <c r="IT722" s="8"/>
      <c r="IU722" s="8"/>
      <c r="IV722" s="8"/>
      <c r="IW722" s="8"/>
      <c r="IX722" s="8"/>
      <c r="IY722" s="8"/>
      <c r="IZ722" s="8"/>
      <c r="JA722" s="8"/>
      <c r="JB722" s="8"/>
      <c r="JC722" s="8"/>
      <c r="JD722" s="8"/>
      <c r="JE722" s="8"/>
      <c r="JF722" s="8"/>
      <c r="JG722" s="8"/>
      <c r="JH722" s="8"/>
      <c r="JI722" s="8"/>
      <c r="JJ722" s="8"/>
      <c r="JK722" s="8"/>
      <c r="JL722" s="8"/>
      <c r="JM722" s="8"/>
      <c r="JN722" s="8"/>
      <c r="JO722" s="8"/>
      <c r="JP722" s="8"/>
      <c r="JQ722" s="8"/>
      <c r="JR722" s="8"/>
      <c r="JS722" s="8"/>
      <c r="JT722" s="8"/>
      <c r="JU722" s="8"/>
      <c r="JV722" s="8"/>
      <c r="JW722" s="8"/>
      <c r="JX722" s="8"/>
      <c r="JY722" s="8"/>
      <c r="JZ722" s="8"/>
      <c r="KA722" s="8"/>
      <c r="KB722" s="8"/>
      <c r="KC722" s="8"/>
      <c r="KD722" s="8"/>
      <c r="KE722" s="8"/>
      <c r="KF722" s="8"/>
      <c r="KG722" s="8"/>
      <c r="KH722" s="8"/>
      <c r="KI722" s="8"/>
      <c r="KJ722" s="8"/>
      <c r="KK722" s="8"/>
      <c r="KL722" s="8"/>
      <c r="KM722" s="8"/>
      <c r="KN722" s="8"/>
      <c r="KO722" s="8"/>
      <c r="KP722" s="8"/>
      <c r="KQ722" s="8"/>
      <c r="KR722" s="8"/>
      <c r="KS722" s="8"/>
      <c r="KT722" s="8"/>
      <c r="KU722" s="8"/>
      <c r="KV722" s="8"/>
      <c r="KW722" s="8"/>
      <c r="KX722" s="8"/>
      <c r="KY722" s="8"/>
      <c r="KZ722" s="8"/>
      <c r="LA722" s="8"/>
      <c r="LB722" s="8"/>
      <c r="LC722" s="8"/>
      <c r="LD722" s="8"/>
      <c r="LE722" s="8"/>
      <c r="LF722" s="8"/>
      <c r="LG722" s="8"/>
      <c r="LH722" s="8"/>
      <c r="LI722" s="8"/>
      <c r="LJ722" s="8"/>
      <c r="LK722" s="8"/>
      <c r="LL722" s="8"/>
      <c r="LM722" s="8"/>
      <c r="LN722" s="8"/>
      <c r="LO722" s="8"/>
      <c r="LP722" s="8"/>
      <c r="LQ722" s="8"/>
      <c r="LR722" s="8"/>
      <c r="LS722" s="8"/>
      <c r="LT722" s="8"/>
      <c r="LU722" s="8"/>
      <c r="LV722" s="8"/>
      <c r="LW722" s="8"/>
      <c r="LX722" s="8"/>
      <c r="LY722" s="8"/>
      <c r="LZ722" s="8"/>
      <c r="MA722" s="8"/>
      <c r="MB722" s="8"/>
      <c r="MC722" s="8"/>
      <c r="MD722" s="8"/>
      <c r="ME722" s="8"/>
      <c r="MF722" s="8"/>
      <c r="MG722" s="8"/>
      <c r="MH722" s="8"/>
      <c r="MI722" s="8"/>
      <c r="MJ722" s="8"/>
      <c r="MK722" s="8"/>
      <c r="ML722" s="8"/>
      <c r="MM722" s="8"/>
      <c r="MN722" s="8"/>
      <c r="MO722" s="8"/>
      <c r="MP722" s="8"/>
      <c r="MQ722" s="8"/>
      <c r="MR722" s="8"/>
      <c r="MS722" s="8"/>
      <c r="MT722" s="8"/>
      <c r="MU722" s="8"/>
      <c r="MV722" s="8"/>
      <c r="MW722" s="8"/>
      <c r="MX722" s="8"/>
      <c r="MY722" s="8"/>
      <c r="MZ722" s="8"/>
      <c r="NA722" s="8"/>
      <c r="NB722" s="8"/>
      <c r="NC722" s="8"/>
      <c r="ND722" s="8"/>
      <c r="NE722" s="8"/>
      <c r="NF722" s="8"/>
      <c r="NG722" s="8"/>
      <c r="NH722" s="8"/>
      <c r="NI722" s="8"/>
      <c r="NJ722" s="8"/>
      <c r="NK722" s="8"/>
      <c r="NL722" s="8"/>
      <c r="NM722" s="8"/>
      <c r="NN722" s="8"/>
      <c r="NO722" s="8"/>
      <c r="NP722" s="8"/>
      <c r="NQ722" s="8"/>
      <c r="NR722" s="8"/>
      <c r="NS722" s="8"/>
      <c r="NT722" s="8"/>
      <c r="NU722" s="8"/>
      <c r="NV722" s="8"/>
      <c r="NW722" s="8"/>
      <c r="NX722" s="8"/>
      <c r="NY722" s="8"/>
      <c r="NZ722" s="8"/>
      <c r="OA722" s="8"/>
      <c r="OB722" s="8"/>
      <c r="OC722" s="8"/>
      <c r="OD722" s="8"/>
      <c r="OE722" s="8"/>
      <c r="OF722" s="8"/>
      <c r="OG722" s="8"/>
      <c r="OH722" s="8"/>
      <c r="OI722" s="8"/>
      <c r="OJ722" s="8"/>
      <c r="OK722" s="8"/>
      <c r="OL722" s="8"/>
      <c r="OM722" s="8"/>
      <c r="ON722" s="8"/>
      <c r="OO722" s="8"/>
      <c r="OP722" s="8"/>
      <c r="OQ722" s="8"/>
      <c r="OR722" s="8"/>
      <c r="OS722" s="8"/>
      <c r="OT722" s="8"/>
      <c r="OU722" s="8"/>
      <c r="OV722" s="8"/>
      <c r="OW722" s="8"/>
      <c r="OX722" s="8"/>
      <c r="OY722" s="8"/>
      <c r="OZ722" s="8"/>
      <c r="PA722" s="8"/>
      <c r="PB722" s="8"/>
      <c r="PC722" s="8"/>
      <c r="PD722" s="8"/>
      <c r="PE722" s="8"/>
      <c r="PF722" s="8"/>
      <c r="PG722" s="8"/>
      <c r="PH722" s="8"/>
      <c r="PI722" s="8"/>
      <c r="PJ722" s="8"/>
      <c r="PK722" s="8"/>
      <c r="PL722" s="8"/>
      <c r="PM722" s="8"/>
      <c r="PN722" s="8"/>
      <c r="PO722" s="8"/>
      <c r="PP722" s="8"/>
      <c r="PQ722" s="8"/>
      <c r="PR722" s="8"/>
      <c r="PS722" s="8"/>
      <c r="PT722" s="8"/>
      <c r="PU722" s="8"/>
      <c r="PV722" s="8"/>
      <c r="PW722" s="8"/>
      <c r="PX722" s="8"/>
      <c r="PY722" s="8"/>
      <c r="PZ722" s="8"/>
      <c r="QA722" s="8"/>
      <c r="QB722" s="8"/>
      <c r="QC722" s="8"/>
      <c r="QD722" s="8"/>
      <c r="QE722" s="8"/>
      <c r="QF722" s="8"/>
      <c r="QG722" s="8"/>
      <c r="QH722" s="8"/>
      <c r="QI722" s="8"/>
      <c r="QJ722" s="8"/>
      <c r="QK722" s="8"/>
      <c r="QL722" s="8"/>
      <c r="QM722" s="8"/>
      <c r="QN722" s="8"/>
      <c r="QO722" s="8"/>
      <c r="QP722" s="8"/>
      <c r="QQ722" s="8"/>
      <c r="QR722" s="8"/>
      <c r="QS722" s="8"/>
      <c r="QT722" s="8"/>
      <c r="QU722" s="8"/>
      <c r="QV722" s="8"/>
      <c r="QW722" s="8"/>
      <c r="QX722" s="8"/>
      <c r="QY722" s="8"/>
      <c r="QZ722" s="8"/>
      <c r="RA722" s="8"/>
      <c r="RB722" s="8"/>
      <c r="RC722" s="8"/>
      <c r="RD722" s="8"/>
      <c r="RE722" s="8"/>
      <c r="RF722" s="8"/>
      <c r="RG722" s="8"/>
      <c r="RH722" s="8"/>
      <c r="RI722" s="8"/>
      <c r="RJ722" s="8"/>
      <c r="RK722" s="8"/>
      <c r="RL722" s="8"/>
      <c r="RM722" s="8"/>
      <c r="RN722" s="8"/>
      <c r="RO722" s="8"/>
      <c r="RP722" s="8"/>
      <c r="RQ722" s="8"/>
      <c r="RR722" s="8"/>
      <c r="RS722" s="8"/>
      <c r="RT722" s="8"/>
      <c r="RU722" s="8"/>
      <c r="RV722" s="8"/>
      <c r="RW722" s="8"/>
      <c r="RX722" s="8"/>
      <c r="RY722" s="8"/>
      <c r="RZ722" s="8"/>
      <c r="SA722" s="8"/>
      <c r="SB722" s="8"/>
      <c r="SC722" s="8"/>
      <c r="SD722" s="8"/>
      <c r="SE722" s="8"/>
      <c r="SF722" s="8"/>
      <c r="SG722" s="8"/>
      <c r="SH722" s="8"/>
      <c r="SI722" s="8"/>
      <c r="SJ722" s="8"/>
      <c r="SK722" s="8"/>
      <c r="SL722" s="8"/>
      <c r="SM722" s="8"/>
      <c r="SN722" s="8"/>
      <c r="SO722" s="8"/>
      <c r="SP722" s="8"/>
      <c r="SQ722" s="8"/>
      <c r="SR722" s="8"/>
      <c r="SS722" s="8"/>
      <c r="ST722" s="8"/>
      <c r="SU722" s="8"/>
      <c r="SV722" s="8"/>
      <c r="SW722" s="8"/>
      <c r="SX722" s="8"/>
      <c r="SY722" s="8"/>
      <c r="SZ722" s="8"/>
      <c r="TA722" s="8"/>
      <c r="TB722" s="8"/>
      <c r="TC722" s="8"/>
      <c r="TD722" s="8"/>
      <c r="TE722" s="8"/>
      <c r="TF722" s="8"/>
      <c r="TG722" s="8"/>
      <c r="TH722" s="8"/>
      <c r="TI722" s="8"/>
      <c r="TJ722" s="8"/>
      <c r="TK722" s="8"/>
      <c r="TL722" s="8"/>
      <c r="TM722" s="8"/>
      <c r="TN722" s="8"/>
      <c r="TO722" s="8"/>
      <c r="TP722" s="8"/>
      <c r="TQ722" s="8"/>
      <c r="TR722" s="8"/>
      <c r="TS722" s="8"/>
      <c r="TT722" s="8"/>
      <c r="TU722" s="8"/>
      <c r="TV722" s="8"/>
      <c r="TW722" s="8"/>
      <c r="TX722" s="8"/>
      <c r="TY722" s="8"/>
      <c r="TZ722" s="8"/>
      <c r="UA722" s="8"/>
      <c r="UB722" s="8"/>
      <c r="UC722" s="8"/>
      <c r="UD722" s="8"/>
      <c r="UE722" s="8"/>
      <c r="UF722" s="8"/>
      <c r="UG722" s="8"/>
      <c r="UH722" s="8"/>
      <c r="UI722" s="8"/>
      <c r="UJ722" s="8"/>
      <c r="UK722" s="8"/>
      <c r="UL722" s="8"/>
      <c r="UM722" s="8"/>
      <c r="UN722" s="8"/>
      <c r="UO722" s="8"/>
      <c r="UP722" s="8"/>
      <c r="UQ722" s="8"/>
      <c r="UR722" s="8"/>
      <c r="US722" s="8"/>
      <c r="UT722" s="8"/>
      <c r="UU722" s="8"/>
      <c r="UV722" s="8"/>
      <c r="UW722" s="8"/>
      <c r="UX722" s="8"/>
      <c r="UY722" s="8"/>
      <c r="UZ722" s="8"/>
      <c r="VA722" s="8"/>
      <c r="VB722" s="8"/>
      <c r="VC722" s="8"/>
      <c r="VD722" s="8"/>
      <c r="VE722" s="8"/>
      <c r="VF722" s="8"/>
      <c r="VG722" s="8"/>
      <c r="VH722" s="8"/>
      <c r="VI722" s="8"/>
      <c r="VJ722" s="8"/>
      <c r="VK722" s="8"/>
      <c r="VL722" s="8"/>
      <c r="VM722" s="8"/>
      <c r="VN722" s="8"/>
      <c r="VO722" s="8"/>
      <c r="VP722" s="8"/>
      <c r="VQ722" s="8"/>
      <c r="VR722" s="8"/>
      <c r="VS722" s="8"/>
      <c r="VT722" s="8"/>
      <c r="VU722" s="8"/>
      <c r="VV722" s="8"/>
      <c r="VW722" s="8"/>
      <c r="VX722" s="8"/>
      <c r="VY722" s="8"/>
      <c r="VZ722" s="8"/>
      <c r="WA722" s="8"/>
      <c r="WB722" s="8"/>
      <c r="WC722" s="8"/>
      <c r="WD722" s="8"/>
      <c r="WE722" s="8"/>
      <c r="WF722" s="8"/>
      <c r="WG722" s="8"/>
      <c r="WH722" s="8"/>
      <c r="WI722" s="8"/>
      <c r="WJ722" s="8"/>
      <c r="WK722" s="8"/>
      <c r="WL722" s="8"/>
      <c r="WM722" s="8"/>
      <c r="WN722" s="8"/>
      <c r="WO722" s="8"/>
      <c r="WP722" s="8"/>
      <c r="WQ722" s="8"/>
      <c r="WR722" s="8"/>
      <c r="WS722" s="8"/>
      <c r="WT722" s="8"/>
      <c r="WU722" s="8"/>
      <c r="WV722" s="8"/>
      <c r="WW722" s="8"/>
      <c r="WX722" s="8"/>
      <c r="WY722" s="8"/>
      <c r="WZ722" s="8"/>
      <c r="XA722" s="8"/>
      <c r="XB722" s="8"/>
      <c r="XC722" s="8"/>
      <c r="XD722" s="8"/>
      <c r="XE722" s="8"/>
      <c r="XF722" s="8"/>
      <c r="XG722" s="8"/>
      <c r="XH722" s="8"/>
      <c r="XI722" s="8"/>
      <c r="XJ722" s="8"/>
      <c r="XK722" s="8"/>
      <c r="XL722" s="8"/>
      <c r="XM722" s="8"/>
      <c r="XN722" s="8"/>
      <c r="XO722" s="8"/>
      <c r="XP722" s="8"/>
      <c r="XQ722" s="8"/>
      <c r="XR722" s="8"/>
      <c r="XS722" s="8"/>
      <c r="XT722" s="8"/>
      <c r="XU722" s="8"/>
      <c r="XV722" s="8"/>
      <c r="XW722" s="8"/>
      <c r="XX722" s="8"/>
      <c r="XY722" s="8"/>
      <c r="XZ722" s="8"/>
      <c r="YA722" s="8"/>
      <c r="YB722" s="8"/>
      <c r="YC722" s="8"/>
      <c r="YD722" s="8"/>
      <c r="YE722" s="8"/>
      <c r="YF722" s="8"/>
      <c r="YG722" s="8"/>
      <c r="YH722" s="8"/>
      <c r="YI722" s="8"/>
      <c r="YJ722" s="8"/>
      <c r="YK722" s="8"/>
      <c r="YL722" s="8"/>
      <c r="YM722" s="8"/>
      <c r="YN722" s="8"/>
      <c r="YO722" s="8"/>
      <c r="YP722" s="8"/>
      <c r="YQ722" s="8"/>
      <c r="YR722" s="8"/>
      <c r="YS722" s="8"/>
      <c r="YT722" s="8"/>
      <c r="YU722" s="8"/>
      <c r="YV722" s="8"/>
      <c r="YW722" s="8"/>
      <c r="YX722" s="8"/>
      <c r="YY722" s="8"/>
      <c r="YZ722" s="8"/>
      <c r="ZA722" s="8"/>
      <c r="ZB722" s="8"/>
      <c r="ZC722" s="8"/>
      <c r="ZD722" s="8"/>
      <c r="ZE722" s="8"/>
      <c r="ZF722" s="8"/>
      <c r="ZG722" s="8"/>
      <c r="ZH722" s="8"/>
      <c r="ZI722" s="8"/>
      <c r="ZJ722" s="8"/>
      <c r="ZK722" s="8"/>
      <c r="ZL722" s="8"/>
      <c r="ZM722" s="8"/>
      <c r="ZN722" s="8"/>
      <c r="ZO722" s="8"/>
      <c r="ZP722" s="8"/>
      <c r="ZQ722" s="8"/>
      <c r="ZR722" s="8"/>
      <c r="ZS722" s="8"/>
      <c r="ZT722" s="8"/>
      <c r="ZU722" s="8"/>
      <c r="ZV722" s="8"/>
      <c r="ZW722" s="8"/>
      <c r="ZX722" s="8"/>
      <c r="ZY722" s="8"/>
      <c r="ZZ722" s="8"/>
      <c r="AAA722" s="8"/>
      <c r="AAB722" s="8"/>
      <c r="AAC722" s="8"/>
      <c r="AAD722" s="8"/>
      <c r="AAE722" s="8"/>
      <c r="AAF722" s="8"/>
      <c r="AAG722" s="8"/>
      <c r="AAH722" s="8"/>
      <c r="AAI722" s="8"/>
      <c r="AAJ722" s="8"/>
      <c r="AAK722" s="8"/>
      <c r="AAL722" s="8"/>
      <c r="AAM722" s="8"/>
      <c r="AAN722" s="8"/>
      <c r="AAO722" s="8"/>
      <c r="AAP722" s="8"/>
      <c r="AAQ722" s="8"/>
      <c r="AAR722" s="8"/>
      <c r="AAS722" s="8"/>
      <c r="AAT722" s="8"/>
      <c r="AAU722" s="8"/>
      <c r="AAV722" s="8"/>
      <c r="AAW722" s="8"/>
      <c r="AAX722" s="8"/>
      <c r="AAY722" s="8"/>
      <c r="AAZ722" s="8"/>
      <c r="ABA722" s="8"/>
      <c r="ABB722" s="8"/>
      <c r="ABC722" s="8"/>
      <c r="ABD722" s="8"/>
      <c r="ABE722" s="8"/>
      <c r="ABF722" s="8"/>
      <c r="ABG722" s="8"/>
      <c r="ABH722" s="8"/>
      <c r="ABI722" s="8"/>
      <c r="ABJ722" s="8"/>
      <c r="ABK722" s="8"/>
      <c r="ABL722" s="8"/>
      <c r="ABM722" s="8"/>
      <c r="ABN722" s="8"/>
      <c r="ABO722" s="8"/>
      <c r="ABP722" s="8"/>
      <c r="ABQ722" s="8"/>
      <c r="ABR722" s="8"/>
      <c r="ABS722" s="8"/>
      <c r="ABT722" s="8"/>
      <c r="ABU722" s="8"/>
      <c r="ABV722" s="8"/>
      <c r="ABW722" s="8"/>
      <c r="ABX722" s="8"/>
      <c r="ABY722" s="8"/>
      <c r="ABZ722" s="8"/>
      <c r="ACA722" s="8"/>
      <c r="ACB722" s="8"/>
      <c r="ACC722" s="8"/>
      <c r="ACD722" s="8"/>
      <c r="ACE722" s="8"/>
      <c r="ACF722" s="8"/>
      <c r="ACG722" s="8"/>
      <c r="ACH722" s="8"/>
      <c r="ACI722" s="8"/>
      <c r="ACJ722" s="8"/>
      <c r="ACK722" s="8"/>
      <c r="ACL722" s="8"/>
      <c r="ACM722" s="8"/>
      <c r="ACN722" s="8"/>
      <c r="ACO722" s="8"/>
      <c r="ACP722" s="8"/>
      <c r="ACQ722" s="8"/>
      <c r="ACR722" s="8"/>
      <c r="ACS722" s="8"/>
      <c r="ACT722" s="8"/>
      <c r="ACU722" s="8"/>
      <c r="ACV722" s="8"/>
      <c r="ACW722" s="8"/>
      <c r="ACX722" s="8"/>
      <c r="ACY722" s="8"/>
      <c r="ACZ722" s="8"/>
      <c r="ADA722" s="8"/>
      <c r="ADB722" s="8"/>
      <c r="ADC722" s="8"/>
      <c r="ADD722" s="8"/>
      <c r="ADE722" s="8"/>
      <c r="ADF722" s="8"/>
      <c r="ADG722" s="8"/>
      <c r="ADH722" s="8"/>
      <c r="ADI722" s="8"/>
      <c r="ADJ722" s="8"/>
      <c r="ADK722" s="8"/>
      <c r="ADL722" s="8"/>
      <c r="ADM722" s="8"/>
      <c r="ADN722" s="8"/>
      <c r="ADO722" s="8"/>
      <c r="ADP722" s="8"/>
      <c r="ADQ722" s="8"/>
      <c r="ADR722" s="8"/>
      <c r="ADS722" s="8"/>
      <c r="ADT722" s="8"/>
      <c r="ADU722" s="8"/>
      <c r="ADV722" s="8"/>
      <c r="ADW722" s="8"/>
      <c r="ADX722" s="8"/>
      <c r="ADY722" s="8"/>
      <c r="ADZ722" s="8"/>
      <c r="AEA722" s="8"/>
      <c r="AEB722" s="8"/>
      <c r="AEC722" s="8"/>
      <c r="AED722" s="8"/>
      <c r="AEE722" s="8"/>
      <c r="AEF722" s="8"/>
      <c r="AEG722" s="8"/>
      <c r="AEH722" s="8"/>
      <c r="AEI722" s="8"/>
      <c r="AEJ722" s="8"/>
      <c r="AEK722" s="8"/>
      <c r="AEL722" s="8"/>
      <c r="AEM722" s="8"/>
      <c r="AEN722" s="8"/>
      <c r="AEO722" s="8"/>
      <c r="AEP722" s="8"/>
      <c r="AEQ722" s="8"/>
      <c r="AER722" s="8"/>
      <c r="AES722" s="8"/>
      <c r="AET722" s="8"/>
      <c r="AEU722" s="8"/>
      <c r="AEV722" s="8"/>
      <c r="AEW722" s="8"/>
      <c r="AEX722" s="8"/>
      <c r="AEY722" s="8"/>
      <c r="AEZ722" s="8"/>
      <c r="AFA722" s="8"/>
      <c r="AFB722" s="8"/>
      <c r="AFC722" s="8"/>
      <c r="AFD722" s="8"/>
      <c r="AFE722" s="8"/>
      <c r="AFF722" s="8"/>
      <c r="AFG722" s="8"/>
      <c r="AFH722" s="8"/>
      <c r="AFI722" s="8"/>
      <c r="AFJ722" s="8"/>
      <c r="AFK722" s="8"/>
      <c r="AFL722" s="8"/>
      <c r="AFM722" s="8"/>
      <c r="AFN722" s="8"/>
      <c r="AFO722" s="8"/>
      <c r="AFP722" s="8"/>
      <c r="AFQ722" s="8"/>
      <c r="AFR722" s="8"/>
      <c r="AFS722" s="8"/>
      <c r="AFT722" s="8"/>
      <c r="AFU722" s="8"/>
      <c r="AFV722" s="8"/>
      <c r="AFW722" s="8"/>
      <c r="AFX722" s="8"/>
      <c r="AFY722" s="8"/>
      <c r="AFZ722" s="8"/>
      <c r="AGA722" s="8"/>
      <c r="AGB722" s="8"/>
      <c r="AGC722" s="8"/>
      <c r="AGD722" s="8"/>
      <c r="AGE722" s="8"/>
      <c r="AGF722" s="8"/>
      <c r="AGG722" s="8"/>
      <c r="AGH722" s="8"/>
      <c r="AGI722" s="8"/>
      <c r="AGJ722" s="8"/>
      <c r="AGK722" s="8"/>
      <c r="AGL722" s="8"/>
      <c r="AGM722" s="8"/>
      <c r="AGN722" s="8"/>
      <c r="AGO722" s="8"/>
      <c r="AGP722" s="8"/>
      <c r="AGQ722" s="8"/>
      <c r="AGR722" s="8"/>
      <c r="AGS722" s="8"/>
      <c r="AGT722" s="8"/>
      <c r="AGU722" s="8"/>
      <c r="AGV722" s="8"/>
      <c r="AGW722" s="8"/>
      <c r="AGX722" s="8"/>
      <c r="AGY722" s="8"/>
      <c r="AGZ722" s="8"/>
      <c r="AHA722" s="8"/>
      <c r="AHB722" s="8"/>
      <c r="AHC722" s="8"/>
      <c r="AHD722" s="8"/>
      <c r="AHE722" s="8"/>
      <c r="AHF722" s="8"/>
      <c r="AHG722" s="8"/>
      <c r="AHH722" s="8"/>
      <c r="AHI722" s="8"/>
      <c r="AHJ722" s="8"/>
      <c r="AHK722" s="8"/>
      <c r="AHL722" s="8"/>
      <c r="AHM722" s="8"/>
      <c r="AHN722" s="8"/>
      <c r="AHO722" s="8"/>
      <c r="AHP722" s="8"/>
      <c r="AHQ722" s="8"/>
      <c r="AHR722" s="8"/>
      <c r="AHS722" s="8"/>
      <c r="AHT722" s="8"/>
      <c r="AHU722" s="8"/>
      <c r="AHV722" s="8"/>
      <c r="AHW722" s="8"/>
      <c r="AHX722" s="8"/>
      <c r="AHY722" s="8"/>
      <c r="AHZ722" s="8"/>
      <c r="AIA722" s="8"/>
      <c r="AIB722" s="8"/>
      <c r="AIC722" s="8"/>
      <c r="AID722" s="8"/>
      <c r="AIE722" s="8"/>
      <c r="AIF722" s="8"/>
      <c r="AIG722" s="8"/>
      <c r="AIH722" s="8"/>
      <c r="AII722" s="8"/>
      <c r="AIJ722" s="8"/>
      <c r="AIK722" s="8"/>
      <c r="AIL722" s="8"/>
      <c r="AIM722" s="8"/>
      <c r="AIN722" s="8"/>
      <c r="AIO722" s="8"/>
      <c r="AIP722" s="8"/>
      <c r="AIQ722" s="8"/>
      <c r="AIR722" s="8"/>
      <c r="AIS722" s="8"/>
      <c r="AIT722" s="8"/>
      <c r="AIU722" s="8"/>
      <c r="AIV722" s="8"/>
      <c r="AIW722" s="8"/>
      <c r="AIX722" s="8"/>
      <c r="AIY722" s="8"/>
      <c r="AIZ722" s="8"/>
      <c r="AJA722" s="8"/>
      <c r="AJB722" s="8"/>
      <c r="AJC722" s="8"/>
      <c r="AJD722" s="8"/>
      <c r="AJE722" s="8"/>
      <c r="AJF722" s="8"/>
      <c r="AJG722" s="8"/>
      <c r="AJH722" s="8"/>
      <c r="AJI722" s="8"/>
      <c r="AJJ722" s="8"/>
      <c r="AJK722" s="8"/>
      <c r="AJL722" s="8"/>
      <c r="AJM722" s="8"/>
      <c r="AJN722" s="8"/>
      <c r="AJO722" s="8"/>
      <c r="AJP722" s="8"/>
      <c r="AJQ722" s="8"/>
      <c r="AJR722" s="8"/>
      <c r="AJS722" s="8"/>
      <c r="AJT722" s="8"/>
      <c r="AJU722" s="8"/>
      <c r="AJV722" s="8"/>
      <c r="AJW722" s="8"/>
      <c r="AJX722" s="8"/>
      <c r="AJY722" s="8"/>
      <c r="AJZ722" s="8"/>
      <c r="AKA722" s="8"/>
      <c r="AKB722" s="8"/>
      <c r="AKC722" s="8"/>
      <c r="AKD722" s="8"/>
      <c r="AKE722" s="8"/>
      <c r="AKF722" s="8"/>
      <c r="AKG722" s="8"/>
      <c r="AKH722" s="8"/>
      <c r="AKI722" s="8"/>
      <c r="AKJ722" s="8"/>
      <c r="AKK722" s="8"/>
      <c r="AKL722" s="8"/>
      <c r="AKM722" s="8"/>
      <c r="AKN722" s="8"/>
      <c r="AKO722" s="8"/>
      <c r="AKP722" s="8"/>
      <c r="AKQ722" s="8"/>
      <c r="AKR722" s="8"/>
      <c r="AKS722" s="8"/>
      <c r="AKT722" s="8"/>
      <c r="AKU722" s="8"/>
      <c r="AKV722" s="8"/>
      <c r="AKW722" s="8"/>
      <c r="AKX722" s="8"/>
      <c r="AKY722" s="8"/>
      <c r="AKZ722" s="8"/>
      <c r="ALA722" s="8"/>
      <c r="ALB722" s="8"/>
      <c r="ALC722" s="8"/>
      <c r="ALD722" s="8"/>
      <c r="ALE722" s="8"/>
      <c r="ALF722" s="8"/>
      <c r="ALG722" s="8"/>
      <c r="ALH722" s="8"/>
      <c r="ALI722" s="8"/>
      <c r="ALJ722" s="8"/>
      <c r="ALK722" s="8"/>
      <c r="ALL722" s="8"/>
      <c r="ALM722" s="8"/>
      <c r="ALN722" s="8"/>
      <c r="ALO722" s="8"/>
      <c r="ALP722" s="8"/>
      <c r="ALQ722" s="8"/>
      <c r="ALR722" s="8"/>
      <c r="ALS722" s="8"/>
      <c r="ALT722" s="8"/>
      <c r="ALU722" s="8"/>
      <c r="ALV722" s="8"/>
      <c r="ALW722" s="8"/>
      <c r="ALX722" s="8"/>
      <c r="ALY722" s="8"/>
      <c r="ALZ722" s="8"/>
      <c r="AMA722" s="8"/>
      <c r="AMB722" s="8"/>
      <c r="AMC722" s="8"/>
      <c r="AMD722" s="8"/>
      <c r="AME722" s="8"/>
      <c r="AMF722" s="8"/>
      <c r="AMG722" s="8"/>
      <c r="AMH722" s="8"/>
      <c r="AMI722" s="8"/>
      <c r="AMJ722" s="8"/>
      <c r="AMK722" s="8"/>
      <c r="AML722" s="8"/>
      <c r="AMM722" s="8"/>
      <c r="AMN722" s="8"/>
      <c r="AMO722" s="8"/>
      <c r="AMP722" s="8"/>
      <c r="AMQ722" s="8"/>
      <c r="AMR722" s="8"/>
      <c r="AMS722" s="8"/>
      <c r="AMT722" s="8"/>
      <c r="AMU722" s="8"/>
      <c r="AMV722" s="8"/>
      <c r="AMW722" s="8"/>
      <c r="AMX722" s="8"/>
      <c r="AMY722" s="8"/>
      <c r="AMZ722" s="8"/>
      <c r="ANA722" s="8"/>
      <c r="ANB722" s="8"/>
      <c r="ANC722" s="8"/>
      <c r="AND722" s="8"/>
      <c r="ANE722" s="8"/>
      <c r="ANF722" s="8"/>
      <c r="ANG722" s="8"/>
      <c r="ANH722" s="8"/>
      <c r="ANI722" s="8"/>
      <c r="ANJ722" s="8"/>
      <c r="ANK722" s="8"/>
      <c r="ANL722" s="8"/>
      <c r="ANM722" s="8"/>
      <c r="ANN722" s="8"/>
      <c r="ANO722" s="8"/>
      <c r="ANP722" s="8"/>
      <c r="ANQ722" s="8"/>
      <c r="ANR722" s="8"/>
      <c r="ANS722" s="8"/>
      <c r="ANT722" s="8"/>
      <c r="ANU722" s="8"/>
      <c r="ANV722" s="8"/>
      <c r="ANW722" s="8"/>
      <c r="ANX722" s="8"/>
      <c r="ANY722" s="8"/>
      <c r="ANZ722" s="8"/>
      <c r="AOA722" s="8"/>
      <c r="AOB722" s="8"/>
      <c r="AOC722" s="8"/>
      <c r="AOD722" s="8"/>
      <c r="AOE722" s="8"/>
      <c r="AOF722" s="8"/>
      <c r="AOG722" s="8"/>
      <c r="AOH722" s="8"/>
      <c r="AOI722" s="8"/>
      <c r="AOJ722" s="8"/>
      <c r="AOK722" s="8"/>
      <c r="AOL722" s="8"/>
      <c r="AOM722" s="8"/>
      <c r="AON722" s="8"/>
      <c r="AOO722" s="8"/>
      <c r="AOP722" s="8"/>
      <c r="AOQ722" s="8"/>
      <c r="AOR722" s="8"/>
      <c r="AOS722" s="8"/>
      <c r="AOT722" s="8"/>
      <c r="AOU722" s="8"/>
      <c r="AOV722" s="8"/>
      <c r="AOW722" s="8"/>
      <c r="AOX722" s="8"/>
      <c r="AOY722" s="8"/>
      <c r="AOZ722" s="8"/>
      <c r="APA722" s="8"/>
      <c r="APB722" s="8"/>
      <c r="APC722" s="8"/>
      <c r="APD722" s="8"/>
      <c r="APE722" s="8"/>
      <c r="APF722" s="8"/>
      <c r="APG722" s="8"/>
      <c r="APH722" s="8"/>
      <c r="API722" s="8"/>
      <c r="APJ722" s="8"/>
      <c r="APK722" s="8"/>
      <c r="APL722" s="8"/>
      <c r="APM722" s="8"/>
      <c r="APN722" s="8"/>
      <c r="APO722" s="8"/>
      <c r="APP722" s="8"/>
      <c r="APQ722" s="8"/>
      <c r="APR722" s="8"/>
      <c r="APS722" s="8"/>
      <c r="APT722" s="8"/>
      <c r="APU722" s="8"/>
      <c r="APV722" s="8"/>
      <c r="APW722" s="8"/>
      <c r="APX722" s="8"/>
      <c r="APY722" s="8"/>
      <c r="APZ722" s="8"/>
      <c r="AQA722" s="8"/>
      <c r="AQB722" s="8"/>
      <c r="AQC722" s="8"/>
      <c r="AQD722" s="8"/>
      <c r="AQE722" s="8"/>
      <c r="AQF722" s="8"/>
      <c r="AQG722" s="8"/>
      <c r="AQH722" s="8"/>
      <c r="AQI722" s="8"/>
      <c r="AQJ722" s="8"/>
      <c r="AQK722" s="8"/>
      <c r="AQL722" s="8"/>
      <c r="AQM722" s="8"/>
      <c r="AQN722" s="8"/>
      <c r="AQO722" s="8"/>
      <c r="AQP722" s="8"/>
      <c r="AQQ722" s="8"/>
      <c r="AQR722" s="8"/>
      <c r="AQS722" s="8"/>
      <c r="AQT722" s="8"/>
      <c r="AQU722" s="8"/>
      <c r="AQV722" s="8"/>
      <c r="AQW722" s="8"/>
      <c r="AQX722" s="8"/>
      <c r="AQY722" s="8"/>
      <c r="AQZ722" s="8"/>
      <c r="ARA722" s="8"/>
      <c r="ARB722" s="8"/>
      <c r="ARC722" s="8"/>
      <c r="ARD722" s="8"/>
      <c r="ARE722" s="8"/>
      <c r="ARF722" s="8"/>
      <c r="ARG722" s="8"/>
      <c r="ARH722" s="8"/>
      <c r="ARI722" s="8"/>
      <c r="ARJ722" s="8"/>
      <c r="ARK722" s="8"/>
      <c r="ARL722" s="8"/>
      <c r="ARM722" s="8"/>
      <c r="ARN722" s="8"/>
      <c r="ARO722" s="8"/>
      <c r="ARP722" s="8"/>
      <c r="ARQ722" s="8"/>
      <c r="ARR722" s="8"/>
      <c r="ARS722" s="8"/>
      <c r="ART722" s="8"/>
      <c r="ARU722" s="8"/>
      <c r="ARV722" s="8"/>
      <c r="ARW722" s="8"/>
      <c r="ARX722" s="8"/>
      <c r="ARY722" s="8"/>
      <c r="ARZ722" s="8"/>
      <c r="ASA722" s="8"/>
      <c r="ASB722" s="8"/>
      <c r="ASC722" s="8"/>
      <c r="ASD722" s="8"/>
      <c r="ASE722" s="8"/>
      <c r="ASF722" s="8"/>
      <c r="ASG722" s="8"/>
      <c r="ASH722" s="8"/>
      <c r="ASI722" s="8"/>
      <c r="ASJ722" s="8"/>
      <c r="ASK722" s="8"/>
      <c r="ASL722" s="8"/>
      <c r="ASM722" s="8"/>
      <c r="ASN722" s="8"/>
      <c r="ASO722" s="8"/>
      <c r="ASP722" s="8"/>
      <c r="ASQ722" s="8"/>
      <c r="ASR722" s="8"/>
      <c r="ASS722" s="8"/>
      <c r="AST722" s="8"/>
      <c r="ASU722" s="8"/>
      <c r="ASV722" s="8"/>
      <c r="ASW722" s="8"/>
      <c r="ASX722" s="8"/>
      <c r="ASY722" s="8"/>
      <c r="ASZ722" s="8"/>
      <c r="ATA722" s="8"/>
      <c r="ATB722" s="8"/>
      <c r="ATC722" s="8"/>
      <c r="ATD722" s="8"/>
      <c r="ATE722" s="8"/>
      <c r="ATF722" s="8"/>
      <c r="ATG722" s="8"/>
      <c r="ATH722" s="8"/>
      <c r="ATI722" s="8"/>
      <c r="ATJ722" s="8"/>
      <c r="ATK722" s="8"/>
      <c r="ATL722" s="8"/>
      <c r="ATM722" s="8"/>
      <c r="ATN722" s="8"/>
      <c r="ATO722" s="8"/>
      <c r="ATP722" s="8"/>
      <c r="ATQ722" s="8"/>
      <c r="ATR722" s="8"/>
      <c r="ATS722" s="8"/>
      <c r="ATT722" s="8"/>
      <c r="ATU722" s="8"/>
      <c r="ATV722" s="8"/>
      <c r="ATW722" s="8"/>
      <c r="ATX722" s="8"/>
      <c r="ATY722" s="8"/>
      <c r="ATZ722" s="8"/>
      <c r="AUA722" s="8"/>
      <c r="AUB722" s="8"/>
      <c r="AUC722" s="8"/>
      <c r="AUD722" s="8"/>
      <c r="AUE722" s="8"/>
      <c r="AUF722" s="8"/>
      <c r="AUG722" s="8"/>
      <c r="AUH722" s="8"/>
      <c r="AUI722" s="8"/>
      <c r="AUJ722" s="8"/>
      <c r="AUK722" s="8"/>
      <c r="AUL722" s="8"/>
      <c r="AUM722" s="8"/>
      <c r="AUN722" s="8"/>
      <c r="AUO722" s="8"/>
      <c r="AUP722" s="8"/>
      <c r="AUQ722" s="8"/>
      <c r="AUR722" s="8"/>
      <c r="AUS722" s="8"/>
      <c r="AUT722" s="8"/>
      <c r="AUU722" s="8"/>
      <c r="AUV722" s="8"/>
      <c r="AUW722" s="8"/>
      <c r="AUX722" s="8"/>
      <c r="AUY722" s="8"/>
      <c r="AUZ722" s="8"/>
      <c r="AVA722" s="8"/>
      <c r="AVB722" s="8"/>
      <c r="AVC722" s="8"/>
      <c r="AVD722" s="8"/>
      <c r="AVE722" s="8"/>
      <c r="AVF722" s="8"/>
      <c r="AVG722" s="8"/>
      <c r="AVH722" s="8"/>
      <c r="AVI722" s="8"/>
      <c r="AVJ722" s="8"/>
      <c r="AVK722" s="8"/>
      <c r="AVL722" s="8"/>
      <c r="AVM722" s="8"/>
      <c r="AVN722" s="8"/>
      <c r="AVO722" s="8"/>
      <c r="AVP722" s="8"/>
      <c r="AVQ722" s="8"/>
      <c r="AVR722" s="8"/>
      <c r="AVS722" s="8"/>
      <c r="AVT722" s="8"/>
      <c r="AVU722" s="8"/>
      <c r="AVV722" s="8"/>
      <c r="AVW722" s="8"/>
      <c r="AVX722" s="8"/>
      <c r="AVY722" s="8"/>
      <c r="AVZ722" s="8"/>
      <c r="AWA722" s="8"/>
      <c r="AWB722" s="8"/>
      <c r="AWC722" s="8"/>
      <c r="AWD722" s="8"/>
      <c r="AWE722" s="8"/>
      <c r="AWF722" s="8"/>
      <c r="AWG722" s="8"/>
      <c r="AWH722" s="8"/>
      <c r="AWI722" s="8"/>
      <c r="AWJ722" s="8"/>
      <c r="AWK722" s="8"/>
      <c r="AWL722" s="8"/>
      <c r="AWM722" s="8"/>
      <c r="AWN722" s="8"/>
      <c r="AWO722" s="8"/>
      <c r="AWP722" s="8"/>
      <c r="AWQ722" s="8"/>
      <c r="AWR722" s="8"/>
      <c r="AWS722" s="8"/>
      <c r="AWT722" s="8"/>
      <c r="AWU722" s="8"/>
      <c r="AWV722" s="8"/>
      <c r="AWW722" s="8"/>
      <c r="AWX722" s="8"/>
      <c r="AWY722" s="8"/>
      <c r="AWZ722" s="8"/>
      <c r="AXA722" s="8"/>
      <c r="AXB722" s="8"/>
      <c r="AXC722" s="8"/>
      <c r="AXD722" s="8"/>
      <c r="AXE722" s="8"/>
      <c r="AXF722" s="8"/>
      <c r="AXG722" s="8"/>
      <c r="AXH722" s="8"/>
      <c r="AXI722" s="8"/>
      <c r="AXJ722" s="8"/>
      <c r="AXK722" s="8"/>
      <c r="AXL722" s="8"/>
      <c r="AXM722" s="8"/>
      <c r="AXN722" s="8"/>
      <c r="AXO722" s="8"/>
      <c r="AXP722" s="8"/>
      <c r="AXQ722" s="8"/>
      <c r="AXR722" s="8"/>
      <c r="AXS722" s="8"/>
      <c r="AXT722" s="8"/>
      <c r="AXU722" s="8"/>
      <c r="AXV722" s="8"/>
      <c r="AXW722" s="8"/>
      <c r="AXX722" s="8"/>
      <c r="AXY722" s="8"/>
      <c r="AXZ722" s="8"/>
      <c r="AYA722" s="8"/>
      <c r="AYB722" s="8"/>
      <c r="AYC722" s="8"/>
      <c r="AYD722" s="8"/>
      <c r="AYE722" s="8"/>
      <c r="AYF722" s="8"/>
      <c r="AYG722" s="8"/>
      <c r="AYH722" s="8"/>
      <c r="AYI722" s="8"/>
      <c r="AYJ722" s="8"/>
      <c r="AYK722" s="8"/>
      <c r="AYL722" s="8"/>
      <c r="AYM722" s="8"/>
      <c r="AYN722" s="8"/>
      <c r="AYO722" s="8"/>
      <c r="AYP722" s="8"/>
      <c r="AYQ722" s="8"/>
      <c r="AYR722" s="8"/>
      <c r="AYS722" s="8"/>
      <c r="AYT722" s="8"/>
      <c r="AYU722" s="8"/>
      <c r="AYV722" s="8"/>
      <c r="AYW722" s="8"/>
      <c r="AYX722" s="8"/>
      <c r="AYY722" s="8"/>
      <c r="AYZ722" s="8"/>
      <c r="AZA722" s="8"/>
      <c r="AZB722" s="8"/>
      <c r="AZC722" s="8"/>
      <c r="AZD722" s="8"/>
      <c r="AZE722" s="8"/>
      <c r="AZF722" s="8"/>
      <c r="AZG722" s="8"/>
      <c r="AZH722" s="8"/>
      <c r="AZI722" s="8"/>
      <c r="AZJ722" s="8"/>
      <c r="AZK722" s="8"/>
      <c r="AZL722" s="8"/>
      <c r="AZM722" s="8"/>
      <c r="AZN722" s="8"/>
      <c r="AZO722" s="8"/>
      <c r="AZP722" s="8"/>
      <c r="AZQ722" s="8"/>
      <c r="AZR722" s="8"/>
      <c r="AZS722" s="8"/>
      <c r="AZT722" s="8"/>
      <c r="AZU722" s="8"/>
      <c r="AZV722" s="8"/>
      <c r="AZW722" s="8"/>
      <c r="AZX722" s="8"/>
      <c r="AZY722" s="8"/>
      <c r="AZZ722" s="8"/>
      <c r="BAA722" s="8"/>
      <c r="BAB722" s="8"/>
      <c r="BAC722" s="8"/>
      <c r="BAD722" s="8"/>
      <c r="BAE722" s="8"/>
      <c r="BAF722" s="8"/>
      <c r="BAG722" s="8"/>
      <c r="BAH722" s="8"/>
      <c r="BAI722" s="8"/>
      <c r="BAJ722" s="8"/>
      <c r="BAK722" s="8"/>
      <c r="BAL722" s="8"/>
      <c r="BAM722" s="8"/>
      <c r="BAN722" s="8"/>
      <c r="BAO722" s="8"/>
      <c r="BAP722" s="8"/>
      <c r="BAQ722" s="8"/>
      <c r="BAR722" s="8"/>
      <c r="BAS722" s="8"/>
      <c r="BAT722" s="8"/>
      <c r="BAU722" s="8"/>
      <c r="BAV722" s="8"/>
      <c r="BAW722" s="8"/>
      <c r="BAX722" s="8"/>
      <c r="BAY722" s="8"/>
      <c r="BAZ722" s="8"/>
      <c r="BBA722" s="8"/>
      <c r="BBB722" s="8"/>
      <c r="BBC722" s="8"/>
      <c r="BBD722" s="8"/>
      <c r="BBE722" s="8"/>
      <c r="BBF722" s="8"/>
      <c r="BBG722" s="8"/>
      <c r="BBH722" s="8"/>
      <c r="BBI722" s="8"/>
      <c r="BBJ722" s="8"/>
      <c r="BBK722" s="8"/>
      <c r="BBL722" s="8"/>
      <c r="BBM722" s="8"/>
      <c r="BBN722" s="8"/>
      <c r="BBO722" s="8"/>
      <c r="BBP722" s="8"/>
      <c r="BBQ722" s="8"/>
      <c r="BBR722" s="8"/>
      <c r="BBS722" s="8"/>
      <c r="BBT722" s="8"/>
      <c r="BBU722" s="8"/>
      <c r="BBV722" s="8"/>
      <c r="BBW722" s="8"/>
      <c r="BBX722" s="8"/>
      <c r="BBY722" s="8"/>
      <c r="BBZ722" s="8"/>
      <c r="BCA722" s="8"/>
      <c r="BCB722" s="8"/>
      <c r="BCC722" s="8"/>
      <c r="BCD722" s="8"/>
      <c r="BCE722" s="8"/>
      <c r="BCF722" s="8"/>
      <c r="BCG722" s="8"/>
      <c r="BCH722" s="8"/>
      <c r="BCI722" s="8"/>
      <c r="BCJ722" s="8"/>
      <c r="BCK722" s="8"/>
      <c r="BCL722" s="8"/>
      <c r="BCM722" s="8"/>
      <c r="BCN722" s="8"/>
      <c r="BCO722" s="8"/>
      <c r="BCP722" s="8"/>
      <c r="BCQ722" s="8"/>
      <c r="BCR722" s="8"/>
      <c r="BCS722" s="8"/>
      <c r="BCT722" s="8"/>
      <c r="BCU722" s="8"/>
      <c r="BCV722" s="8"/>
      <c r="BCW722" s="8"/>
      <c r="BCX722" s="8"/>
      <c r="BCY722" s="8"/>
      <c r="BCZ722" s="8"/>
      <c r="BDA722" s="8"/>
      <c r="BDB722" s="8"/>
      <c r="BDC722" s="8"/>
      <c r="BDD722" s="8"/>
      <c r="BDE722" s="8"/>
      <c r="BDF722" s="8"/>
      <c r="BDG722" s="8"/>
      <c r="BDH722" s="8"/>
      <c r="BDI722" s="8"/>
      <c r="BDJ722" s="8"/>
      <c r="BDK722" s="8"/>
      <c r="BDL722" s="8"/>
      <c r="BDM722" s="8"/>
      <c r="BDN722" s="8"/>
      <c r="BDO722" s="8"/>
      <c r="BDP722" s="8"/>
      <c r="BDQ722" s="8"/>
      <c r="BDR722" s="8"/>
      <c r="BDS722" s="8"/>
      <c r="BDT722" s="8"/>
      <c r="BDU722" s="8"/>
      <c r="BDV722" s="8"/>
      <c r="BDW722" s="8"/>
      <c r="BDX722" s="8"/>
      <c r="BDY722" s="8"/>
      <c r="BDZ722" s="8"/>
      <c r="BEA722" s="8"/>
      <c r="BEB722" s="8"/>
      <c r="BEC722" s="8"/>
      <c r="BED722" s="8"/>
      <c r="BEE722" s="8"/>
      <c r="BEF722" s="8"/>
      <c r="BEG722" s="8"/>
      <c r="BEH722" s="8"/>
      <c r="BEI722" s="8"/>
      <c r="BEJ722" s="8"/>
      <c r="BEK722" s="8"/>
      <c r="BEL722" s="8"/>
      <c r="BEM722" s="8"/>
      <c r="BEN722" s="8"/>
      <c r="BEO722" s="8"/>
      <c r="BEP722" s="8"/>
      <c r="BEQ722" s="8"/>
      <c r="BER722" s="8"/>
      <c r="BES722" s="8"/>
      <c r="BET722" s="8"/>
      <c r="BEU722" s="8"/>
      <c r="BEV722" s="8"/>
      <c r="BEW722" s="8"/>
      <c r="BEX722" s="8"/>
      <c r="BEY722" s="8"/>
      <c r="BEZ722" s="8"/>
      <c r="BFA722" s="8"/>
      <c r="BFB722" s="8"/>
      <c r="BFC722" s="8"/>
      <c r="BFD722" s="8"/>
      <c r="BFE722" s="8"/>
      <c r="BFF722" s="8"/>
      <c r="BFG722" s="8"/>
      <c r="BFH722" s="8"/>
      <c r="BFI722" s="8"/>
      <c r="BFJ722" s="8"/>
      <c r="BFK722" s="8"/>
      <c r="BFL722" s="8"/>
      <c r="BFM722" s="8"/>
      <c r="BFN722" s="8"/>
      <c r="BFO722" s="8"/>
      <c r="BFP722" s="8"/>
      <c r="BFQ722" s="8"/>
      <c r="BFR722" s="8"/>
      <c r="BFS722" s="8"/>
      <c r="BFT722" s="8"/>
      <c r="BFU722" s="8"/>
      <c r="BFV722" s="8"/>
      <c r="BFW722" s="8"/>
      <c r="BFX722" s="8"/>
      <c r="BFY722" s="8"/>
      <c r="BFZ722" s="8"/>
      <c r="BGA722" s="8"/>
      <c r="BGB722" s="8"/>
      <c r="BGC722" s="8"/>
      <c r="BGD722" s="8"/>
      <c r="BGE722" s="8"/>
      <c r="BGF722" s="8"/>
      <c r="BGG722" s="8"/>
      <c r="BGH722" s="8"/>
      <c r="BGI722" s="8"/>
      <c r="BGJ722" s="8"/>
      <c r="BGK722" s="8"/>
      <c r="BGL722" s="8"/>
      <c r="BGM722" s="8"/>
      <c r="BGN722" s="8"/>
      <c r="BGO722" s="8"/>
      <c r="BGP722" s="8"/>
      <c r="BGQ722" s="8"/>
      <c r="BGR722" s="8"/>
      <c r="BGS722" s="8"/>
      <c r="BGT722" s="8"/>
      <c r="BGU722" s="8"/>
      <c r="BGV722" s="8"/>
      <c r="BGW722" s="8"/>
      <c r="BGX722" s="8"/>
      <c r="BGY722" s="8"/>
      <c r="BGZ722" s="8"/>
      <c r="BHA722" s="8"/>
      <c r="BHB722" s="8"/>
      <c r="BHC722" s="8"/>
      <c r="BHD722" s="8"/>
      <c r="BHE722" s="8"/>
      <c r="BHF722" s="8"/>
      <c r="BHG722" s="8"/>
      <c r="BHH722" s="8"/>
      <c r="BHI722" s="8"/>
      <c r="BHJ722" s="8"/>
      <c r="BHK722" s="8"/>
      <c r="BHL722" s="8"/>
      <c r="BHM722" s="8"/>
      <c r="BHN722" s="8"/>
      <c r="BHO722" s="8"/>
      <c r="BHP722" s="8"/>
      <c r="BHQ722" s="8"/>
      <c r="BHR722" s="8"/>
      <c r="BHS722" s="8"/>
      <c r="BHT722" s="8"/>
      <c r="BHU722" s="8"/>
      <c r="BHV722" s="8"/>
      <c r="BHW722" s="8"/>
      <c r="BHX722" s="8"/>
      <c r="BHY722" s="8"/>
      <c r="BHZ722" s="8"/>
      <c r="BIA722" s="8"/>
      <c r="BIB722" s="8"/>
      <c r="BIC722" s="8"/>
      <c r="BID722" s="8"/>
      <c r="BIE722" s="8"/>
      <c r="BIF722" s="8"/>
      <c r="BIG722" s="8"/>
      <c r="BIH722" s="8"/>
      <c r="BII722" s="8"/>
      <c r="BIJ722" s="8"/>
      <c r="BIK722" s="8"/>
      <c r="BIL722" s="8"/>
      <c r="BIM722" s="8"/>
      <c r="BIN722" s="8"/>
      <c r="BIO722" s="8"/>
      <c r="BIP722" s="8"/>
      <c r="BIQ722" s="8"/>
      <c r="BIR722" s="8"/>
      <c r="BIS722" s="8"/>
      <c r="BIT722" s="8"/>
      <c r="BIU722" s="8"/>
      <c r="BIV722" s="8"/>
      <c r="BIW722" s="8"/>
      <c r="BIX722" s="8"/>
      <c r="BIY722" s="8"/>
      <c r="BIZ722" s="8"/>
      <c r="BJA722" s="8"/>
      <c r="BJB722" s="8"/>
      <c r="BJC722" s="8"/>
      <c r="BJD722" s="8"/>
      <c r="BJE722" s="8"/>
      <c r="BJF722" s="8"/>
      <c r="BJG722" s="8"/>
      <c r="BJH722" s="8"/>
      <c r="BJI722" s="8"/>
      <c r="BJJ722" s="8"/>
      <c r="BJK722" s="8"/>
      <c r="BJL722" s="8"/>
      <c r="BJM722" s="8"/>
      <c r="BJN722" s="8"/>
      <c r="BJO722" s="8"/>
      <c r="BJP722" s="8"/>
      <c r="BJQ722" s="8"/>
      <c r="BJR722" s="8"/>
      <c r="BJS722" s="8"/>
      <c r="BJT722" s="8"/>
      <c r="BJU722" s="8"/>
      <c r="BJV722" s="8"/>
      <c r="BJW722" s="8"/>
      <c r="BJX722" s="8"/>
      <c r="BJY722" s="8"/>
      <c r="BJZ722" s="8"/>
      <c r="BKA722" s="8"/>
      <c r="BKB722" s="8"/>
      <c r="BKC722" s="8"/>
      <c r="BKD722" s="8"/>
      <c r="BKE722" s="8"/>
      <c r="BKF722" s="8"/>
      <c r="BKG722" s="8"/>
      <c r="BKH722" s="8"/>
      <c r="BKI722" s="8"/>
      <c r="BKJ722" s="8"/>
      <c r="BKK722" s="8"/>
      <c r="BKL722" s="8"/>
      <c r="BKM722" s="8"/>
      <c r="BKN722" s="8"/>
      <c r="BKO722" s="8"/>
      <c r="BKP722" s="8"/>
      <c r="BKQ722" s="8"/>
      <c r="BKR722" s="8"/>
      <c r="BKS722" s="8"/>
      <c r="BKT722" s="8"/>
      <c r="BKU722" s="8"/>
      <c r="BKV722" s="8"/>
      <c r="BKW722" s="8"/>
      <c r="BKX722" s="8"/>
      <c r="BKY722" s="8"/>
      <c r="BKZ722" s="8"/>
      <c r="BLA722" s="8"/>
      <c r="BLB722" s="8"/>
      <c r="BLC722" s="8"/>
      <c r="BLD722" s="8"/>
      <c r="BLE722" s="8"/>
      <c r="BLF722" s="8"/>
      <c r="BLG722" s="8"/>
      <c r="BLH722" s="8"/>
      <c r="BLI722" s="8"/>
      <c r="BLJ722" s="8"/>
      <c r="BLK722" s="8"/>
      <c r="BLL722" s="8"/>
      <c r="BLM722" s="8"/>
      <c r="BLN722" s="8"/>
      <c r="BLO722" s="8"/>
      <c r="BLP722" s="8"/>
      <c r="BLQ722" s="8"/>
      <c r="BLR722" s="8"/>
      <c r="BLS722" s="8"/>
      <c r="BLT722" s="8"/>
      <c r="BLU722" s="8"/>
      <c r="BLV722" s="8"/>
      <c r="BLW722" s="8"/>
      <c r="BLX722" s="8"/>
      <c r="BLY722" s="8"/>
      <c r="BLZ722" s="8"/>
      <c r="BMA722" s="8"/>
      <c r="BMB722" s="8"/>
      <c r="BMC722" s="8"/>
      <c r="BMD722" s="8"/>
      <c r="BME722" s="8"/>
      <c r="BMF722" s="8"/>
      <c r="BMG722" s="8"/>
      <c r="BMH722" s="8"/>
      <c r="BMI722" s="8"/>
      <c r="BMJ722" s="8"/>
      <c r="BMK722" s="8"/>
      <c r="BML722" s="8"/>
      <c r="BMM722" s="8"/>
      <c r="BMN722" s="8"/>
      <c r="BMO722" s="8"/>
      <c r="BMP722" s="8"/>
      <c r="BMQ722" s="8"/>
      <c r="BMR722" s="8"/>
      <c r="BMS722" s="8"/>
      <c r="BMT722" s="8"/>
      <c r="BMU722" s="8"/>
      <c r="BMV722" s="8"/>
      <c r="BMW722" s="8"/>
      <c r="BMX722" s="8"/>
      <c r="BMY722" s="8"/>
      <c r="BMZ722" s="8"/>
      <c r="BNA722" s="8"/>
      <c r="BNB722" s="8"/>
      <c r="BNC722" s="8"/>
      <c r="BND722" s="8"/>
      <c r="BNE722" s="8"/>
      <c r="BNF722" s="8"/>
      <c r="BNG722" s="8"/>
      <c r="BNH722" s="8"/>
      <c r="BNI722" s="8"/>
      <c r="BNJ722" s="8"/>
      <c r="BNK722" s="8"/>
      <c r="BNL722" s="8"/>
      <c r="BNM722" s="8"/>
      <c r="BNN722" s="8"/>
      <c r="BNO722" s="8"/>
      <c r="BNP722" s="8"/>
      <c r="BNQ722" s="8"/>
      <c r="BNR722" s="8"/>
      <c r="BNS722" s="8"/>
      <c r="BNT722" s="8"/>
      <c r="BNU722" s="8"/>
      <c r="BNV722" s="8"/>
      <c r="BNW722" s="8"/>
      <c r="BNX722" s="8"/>
      <c r="BNY722" s="8"/>
      <c r="BNZ722" s="8"/>
      <c r="BOA722" s="8"/>
      <c r="BOB722" s="8"/>
      <c r="BOC722" s="8"/>
      <c r="BOD722" s="8"/>
      <c r="BOE722" s="8"/>
      <c r="BOF722" s="8"/>
      <c r="BOG722" s="8"/>
      <c r="BOH722" s="8"/>
      <c r="BOI722" s="8"/>
      <c r="BOJ722" s="8"/>
      <c r="BOK722" s="8"/>
      <c r="BOL722" s="8"/>
      <c r="BOM722" s="8"/>
      <c r="BON722" s="8"/>
      <c r="BOO722" s="8"/>
      <c r="BOP722" s="8"/>
      <c r="BOQ722" s="8"/>
      <c r="BOR722" s="8"/>
      <c r="BOS722" s="8"/>
      <c r="BOT722" s="8"/>
      <c r="BOU722" s="8"/>
      <c r="BOV722" s="8"/>
      <c r="BOW722" s="8"/>
      <c r="BOX722" s="8"/>
      <c r="BOY722" s="8"/>
      <c r="BOZ722" s="8"/>
      <c r="BPA722" s="8"/>
      <c r="BPB722" s="8"/>
      <c r="BPC722" s="8"/>
      <c r="BPD722" s="8"/>
      <c r="BPE722" s="8"/>
      <c r="BPF722" s="8"/>
      <c r="BPG722" s="8"/>
      <c r="BPH722" s="8"/>
      <c r="BPI722" s="8"/>
      <c r="BPJ722" s="8"/>
      <c r="BPK722" s="8"/>
      <c r="BPL722" s="8"/>
      <c r="BPM722" s="8"/>
      <c r="BPN722" s="8"/>
      <c r="BPO722" s="8"/>
      <c r="BPP722" s="8"/>
      <c r="BPQ722" s="8"/>
      <c r="BPR722" s="8"/>
      <c r="BPS722" s="8"/>
      <c r="BPT722" s="8"/>
      <c r="BPU722" s="8"/>
      <c r="BPV722" s="8"/>
      <c r="BPW722" s="8"/>
      <c r="BPX722" s="8"/>
      <c r="BPY722" s="8"/>
      <c r="BPZ722" s="8"/>
      <c r="BQA722" s="8"/>
      <c r="BQB722" s="8"/>
      <c r="BQC722" s="8"/>
      <c r="BQD722" s="8"/>
      <c r="BQE722" s="8"/>
      <c r="BQF722" s="8"/>
      <c r="BQG722" s="8"/>
      <c r="BQH722" s="8"/>
      <c r="BQI722" s="8"/>
      <c r="BQJ722" s="8"/>
      <c r="BQK722" s="8"/>
      <c r="BQL722" s="8"/>
      <c r="BQM722" s="8"/>
      <c r="BQN722" s="8"/>
      <c r="BQO722" s="8"/>
      <c r="BQP722" s="8"/>
      <c r="BQQ722" s="8"/>
      <c r="BQR722" s="8"/>
      <c r="BQS722" s="8"/>
      <c r="BQT722" s="8"/>
      <c r="BQU722" s="8"/>
      <c r="BQV722" s="8"/>
      <c r="BQW722" s="8"/>
      <c r="BQX722" s="8"/>
      <c r="BQY722" s="8"/>
      <c r="BQZ722" s="8"/>
      <c r="BRA722" s="8"/>
      <c r="BRB722" s="8"/>
      <c r="BRC722" s="8"/>
      <c r="BRD722" s="8"/>
      <c r="BRE722" s="8"/>
      <c r="BRF722" s="8"/>
      <c r="BRG722" s="8"/>
      <c r="BRH722" s="8"/>
      <c r="BRI722" s="8"/>
      <c r="BRJ722" s="8"/>
      <c r="BRK722" s="8"/>
      <c r="BRL722" s="8"/>
      <c r="BRM722" s="8"/>
      <c r="BRN722" s="8"/>
      <c r="BRO722" s="8"/>
      <c r="BRP722" s="8"/>
      <c r="BRQ722" s="8"/>
      <c r="BRR722" s="8"/>
      <c r="BRS722" s="8"/>
      <c r="BRT722" s="8"/>
      <c r="BRU722" s="8"/>
      <c r="BRV722" s="8"/>
      <c r="BRW722" s="8"/>
      <c r="BRX722" s="8"/>
      <c r="BRY722" s="8"/>
      <c r="BRZ722" s="8"/>
      <c r="BSA722" s="8"/>
      <c r="BSB722" s="8"/>
      <c r="BSC722" s="8"/>
      <c r="BSD722" s="8"/>
      <c r="BSE722" s="8"/>
      <c r="BSF722" s="8"/>
      <c r="BSG722" s="8"/>
      <c r="BSH722" s="8"/>
      <c r="BSI722" s="8"/>
      <c r="BSJ722" s="8"/>
      <c r="BSK722" s="8"/>
      <c r="BSL722" s="8"/>
      <c r="BSM722" s="8"/>
      <c r="BSN722" s="8"/>
      <c r="BSO722" s="8"/>
      <c r="BSP722" s="8"/>
      <c r="BSQ722" s="8"/>
      <c r="BSR722" s="8"/>
      <c r="BSS722" s="8"/>
      <c r="BST722" s="8"/>
      <c r="BSU722" s="8"/>
      <c r="BSV722" s="8"/>
      <c r="BSW722" s="8"/>
      <c r="BSX722" s="8"/>
      <c r="BSY722" s="8"/>
      <c r="BSZ722" s="8"/>
      <c r="BTA722" s="8"/>
      <c r="BTB722" s="8"/>
      <c r="BTC722" s="8"/>
      <c r="BTD722" s="8"/>
      <c r="BTE722" s="8"/>
      <c r="BTF722" s="8"/>
      <c r="BTG722" s="8"/>
      <c r="BTH722" s="8"/>
      <c r="BTI722" s="8"/>
      <c r="BTJ722" s="8"/>
      <c r="BTK722" s="8"/>
      <c r="BTL722" s="8"/>
      <c r="BTM722" s="8"/>
      <c r="BTN722" s="8"/>
      <c r="BTO722" s="8"/>
      <c r="BTP722" s="8"/>
      <c r="BTQ722" s="8"/>
      <c r="BTR722" s="8"/>
      <c r="BTS722" s="8"/>
      <c r="BTT722" s="8"/>
      <c r="BTU722" s="8"/>
      <c r="BTV722" s="8"/>
      <c r="BTW722" s="8"/>
      <c r="BTX722" s="8"/>
      <c r="BTY722" s="8"/>
      <c r="BTZ722" s="8"/>
      <c r="BUA722" s="8"/>
      <c r="BUB722" s="8"/>
      <c r="BUC722" s="8"/>
      <c r="BUD722" s="8"/>
      <c r="BUE722" s="8"/>
      <c r="BUF722" s="8"/>
      <c r="BUG722" s="8"/>
      <c r="BUH722" s="8"/>
      <c r="BUI722" s="8"/>
      <c r="BUJ722" s="8"/>
      <c r="BUK722" s="8"/>
      <c r="BUL722" s="8"/>
      <c r="BUM722" s="8"/>
      <c r="BUN722" s="8"/>
      <c r="BUO722" s="8"/>
      <c r="BUP722" s="8"/>
      <c r="BUQ722" s="8"/>
      <c r="BUR722" s="8"/>
      <c r="BUS722" s="8"/>
      <c r="BUT722" s="8"/>
      <c r="BUU722" s="8"/>
      <c r="BUV722" s="8"/>
      <c r="BUW722" s="8"/>
      <c r="BUX722" s="8"/>
      <c r="BUY722" s="8"/>
      <c r="BUZ722" s="8"/>
      <c r="BVA722" s="8"/>
      <c r="BVB722" s="8"/>
      <c r="BVC722" s="8"/>
      <c r="BVD722" s="8"/>
      <c r="BVE722" s="8"/>
      <c r="BVF722" s="8"/>
      <c r="BVG722" s="8"/>
      <c r="BVH722" s="8"/>
      <c r="BVI722" s="8"/>
      <c r="BVJ722" s="8"/>
      <c r="BVK722" s="8"/>
      <c r="BVL722" s="8"/>
      <c r="BVM722" s="8"/>
      <c r="BVN722" s="8"/>
      <c r="BVO722" s="8"/>
      <c r="BVP722" s="8"/>
      <c r="BVQ722" s="8"/>
      <c r="BVR722" s="8"/>
      <c r="BVS722" s="8"/>
      <c r="BVT722" s="8"/>
      <c r="BVU722" s="8"/>
      <c r="BVV722" s="8"/>
      <c r="BVW722" s="8"/>
      <c r="BVX722" s="8"/>
      <c r="BVY722" s="8"/>
      <c r="BVZ722" s="8"/>
      <c r="BWA722" s="8"/>
      <c r="BWB722" s="8"/>
      <c r="BWC722" s="8"/>
      <c r="BWD722" s="8"/>
      <c r="BWE722" s="8"/>
      <c r="BWF722" s="8"/>
      <c r="BWG722" s="8"/>
      <c r="BWH722" s="8"/>
      <c r="BWI722" s="8"/>
      <c r="BWJ722" s="8"/>
      <c r="BWK722" s="8"/>
      <c r="BWL722" s="8"/>
      <c r="BWM722" s="8"/>
      <c r="BWN722" s="8"/>
      <c r="BWO722" s="8"/>
      <c r="BWP722" s="8"/>
      <c r="BWQ722" s="8"/>
    </row>
    <row r="723" spans="1:1967" s="522" customFormat="1" ht="102" customHeight="1">
      <c r="A723" s="9" t="s">
        <v>6637</v>
      </c>
      <c r="B723" s="100" t="s">
        <v>97</v>
      </c>
      <c r="C723" s="3" t="s">
        <v>1099</v>
      </c>
      <c r="D723" s="3" t="s">
        <v>1098</v>
      </c>
      <c r="E723" s="3" t="s">
        <v>1100</v>
      </c>
      <c r="F723" s="3"/>
      <c r="G723" s="3" t="s">
        <v>385</v>
      </c>
      <c r="H723" s="20">
        <v>0.5</v>
      </c>
      <c r="I723" s="114">
        <v>470000000</v>
      </c>
      <c r="J723" s="21" t="s">
        <v>1330</v>
      </c>
      <c r="K723" s="19" t="s">
        <v>1947</v>
      </c>
      <c r="L723" s="138" t="s">
        <v>3426</v>
      </c>
      <c r="M723" s="141" t="s">
        <v>383</v>
      </c>
      <c r="N723" s="360" t="s">
        <v>2104</v>
      </c>
      <c r="O723" s="3" t="s">
        <v>1382</v>
      </c>
      <c r="P723" s="7" t="s">
        <v>1361</v>
      </c>
      <c r="Q723" s="3" t="s">
        <v>1345</v>
      </c>
      <c r="R723" s="24">
        <v>44.94</v>
      </c>
      <c r="S723" s="19">
        <v>8000</v>
      </c>
      <c r="T723" s="83">
        <f t="shared" si="63"/>
        <v>359520</v>
      </c>
      <c r="U723" s="83">
        <f t="shared" si="70"/>
        <v>402662.40000000002</v>
      </c>
      <c r="V723" s="9" t="s">
        <v>1341</v>
      </c>
      <c r="W723" s="153" t="s">
        <v>1410</v>
      </c>
      <c r="X723" s="9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  <c r="AY723" s="8"/>
      <c r="AZ723" s="8"/>
      <c r="BA723" s="8"/>
      <c r="BB723" s="8"/>
      <c r="BC723" s="8"/>
      <c r="BD723" s="8"/>
      <c r="BE723" s="8"/>
      <c r="BF723" s="8"/>
      <c r="BG723" s="8"/>
      <c r="BH723" s="8"/>
      <c r="BI723" s="8"/>
      <c r="BJ723" s="8"/>
      <c r="BK723" s="8"/>
      <c r="BL723" s="8"/>
      <c r="BM723" s="8"/>
      <c r="BN723" s="8"/>
      <c r="BO723" s="8"/>
      <c r="BP723" s="8"/>
      <c r="BQ723" s="8"/>
      <c r="BR723" s="8"/>
      <c r="BS723" s="8"/>
      <c r="BT723" s="8"/>
      <c r="BU723" s="8"/>
      <c r="BV723" s="8"/>
      <c r="BW723" s="8"/>
      <c r="BX723" s="8"/>
      <c r="BY723" s="8"/>
      <c r="BZ723" s="8"/>
      <c r="CA723" s="8"/>
      <c r="CB723" s="8"/>
      <c r="CC723" s="8"/>
      <c r="CD723" s="8"/>
      <c r="CE723" s="8"/>
      <c r="CF723" s="8"/>
      <c r="CG723" s="8"/>
      <c r="CH723" s="8"/>
      <c r="CI723" s="8"/>
      <c r="CJ723" s="8"/>
      <c r="CK723" s="8"/>
      <c r="CL723" s="8"/>
      <c r="CM723" s="8"/>
      <c r="CN723" s="8"/>
      <c r="CO723" s="8"/>
      <c r="CP723" s="8"/>
      <c r="CQ723" s="8"/>
      <c r="CR723" s="8"/>
      <c r="CS723" s="8"/>
      <c r="CT723" s="8"/>
      <c r="CU723" s="8"/>
      <c r="CV723" s="8"/>
      <c r="CW723" s="8"/>
      <c r="CX723" s="8"/>
      <c r="CY723" s="8"/>
      <c r="CZ723" s="8"/>
      <c r="DA723" s="8"/>
      <c r="DB723" s="8"/>
      <c r="DC723" s="8"/>
      <c r="DD723" s="8"/>
      <c r="DE723" s="8"/>
      <c r="DF723" s="8"/>
      <c r="DG723" s="8"/>
      <c r="DH723" s="8"/>
      <c r="DI723" s="8"/>
      <c r="DJ723" s="8"/>
      <c r="DK723" s="8"/>
      <c r="DL723" s="8"/>
      <c r="DM723" s="8"/>
      <c r="DN723" s="8"/>
      <c r="DO723" s="8"/>
      <c r="DP723" s="8"/>
      <c r="DQ723" s="8"/>
      <c r="DR723" s="8"/>
      <c r="DS723" s="8"/>
      <c r="DT723" s="8"/>
      <c r="DU723" s="8"/>
      <c r="DV723" s="8"/>
      <c r="DW723" s="8"/>
      <c r="DX723" s="8"/>
      <c r="DY723" s="8"/>
      <c r="DZ723" s="8"/>
      <c r="EA723" s="8"/>
      <c r="EB723" s="8"/>
      <c r="EC723" s="8"/>
      <c r="ED723" s="8"/>
      <c r="EE723" s="8"/>
      <c r="EF723" s="8"/>
      <c r="EG723" s="8"/>
      <c r="EH723" s="8"/>
      <c r="EI723" s="8"/>
      <c r="EJ723" s="8"/>
      <c r="EK723" s="8"/>
      <c r="EL723" s="8"/>
      <c r="EM723" s="8"/>
      <c r="EN723" s="8"/>
      <c r="EO723" s="8"/>
      <c r="EP723" s="8"/>
      <c r="EQ723" s="8"/>
      <c r="ER723" s="8"/>
      <c r="ES723" s="8"/>
      <c r="ET723" s="8"/>
      <c r="EU723" s="8"/>
      <c r="EV723" s="8"/>
      <c r="EW723" s="8"/>
      <c r="EX723" s="8"/>
      <c r="EY723" s="8"/>
      <c r="EZ723" s="8"/>
      <c r="FA723" s="8"/>
      <c r="FB723" s="8"/>
      <c r="FC723" s="8"/>
      <c r="FD723" s="8"/>
      <c r="FE723" s="8"/>
      <c r="FF723" s="8"/>
      <c r="FG723" s="8"/>
      <c r="FH723" s="8"/>
      <c r="FI723" s="8"/>
      <c r="FJ723" s="8"/>
      <c r="FK723" s="8"/>
      <c r="FL723" s="8"/>
      <c r="FM723" s="8"/>
      <c r="FN723" s="8"/>
      <c r="FO723" s="8"/>
      <c r="FP723" s="8"/>
      <c r="FQ723" s="8"/>
      <c r="FR723" s="8"/>
      <c r="FS723" s="8"/>
      <c r="FT723" s="8"/>
      <c r="FU723" s="8"/>
      <c r="FV723" s="8"/>
      <c r="FW723" s="8"/>
      <c r="FX723" s="8"/>
      <c r="FY723" s="8"/>
      <c r="FZ723" s="8"/>
      <c r="GA723" s="8"/>
      <c r="GB723" s="8"/>
      <c r="GC723" s="8"/>
      <c r="GD723" s="8"/>
      <c r="GE723" s="8"/>
      <c r="GF723" s="8"/>
      <c r="GG723" s="8"/>
      <c r="GH723" s="8"/>
      <c r="GI723" s="8"/>
      <c r="GJ723" s="8"/>
      <c r="GK723" s="8"/>
      <c r="GL723" s="8"/>
      <c r="GM723" s="8"/>
      <c r="GN723" s="8"/>
      <c r="GO723" s="8"/>
      <c r="GP723" s="8"/>
      <c r="GQ723" s="8"/>
      <c r="GR723" s="8"/>
      <c r="GS723" s="8"/>
      <c r="GT723" s="8"/>
      <c r="GU723" s="8"/>
      <c r="GV723" s="8"/>
      <c r="GW723" s="8"/>
      <c r="GX723" s="8"/>
      <c r="GY723" s="8"/>
      <c r="GZ723" s="8"/>
      <c r="HA723" s="8"/>
      <c r="HB723" s="8"/>
      <c r="HC723" s="8"/>
      <c r="HD723" s="8"/>
      <c r="HE723" s="8"/>
      <c r="HF723" s="8"/>
      <c r="HG723" s="8"/>
      <c r="HH723" s="8"/>
      <c r="HI723" s="8"/>
      <c r="HJ723" s="8"/>
      <c r="HK723" s="8"/>
      <c r="HL723" s="8"/>
      <c r="HM723" s="8"/>
      <c r="HN723" s="8"/>
      <c r="HO723" s="8"/>
      <c r="HP723" s="8"/>
      <c r="HQ723" s="8"/>
      <c r="HR723" s="8"/>
      <c r="HS723" s="8"/>
      <c r="HT723" s="8"/>
      <c r="HU723" s="8"/>
      <c r="HV723" s="8"/>
      <c r="HW723" s="8"/>
      <c r="HX723" s="8"/>
      <c r="HY723" s="8"/>
      <c r="HZ723" s="8"/>
      <c r="IA723" s="8"/>
      <c r="IB723" s="8"/>
      <c r="IC723" s="8"/>
      <c r="ID723" s="8"/>
      <c r="IE723" s="8"/>
      <c r="IF723" s="8"/>
      <c r="IG723" s="8"/>
      <c r="IH723" s="8"/>
      <c r="II723" s="8"/>
      <c r="IJ723" s="8"/>
      <c r="IK723" s="8"/>
      <c r="IL723" s="8"/>
      <c r="IM723" s="8"/>
      <c r="IN723" s="8"/>
      <c r="IO723" s="8"/>
      <c r="IP723" s="8"/>
      <c r="IQ723" s="8"/>
      <c r="IR723" s="8"/>
      <c r="IS723" s="8"/>
      <c r="IT723" s="8"/>
      <c r="IU723" s="8"/>
      <c r="IV723" s="8"/>
      <c r="IW723" s="8"/>
      <c r="IX723" s="8"/>
      <c r="IY723" s="8"/>
      <c r="IZ723" s="8"/>
      <c r="JA723" s="8"/>
      <c r="JB723" s="8"/>
      <c r="JC723" s="8"/>
      <c r="JD723" s="8"/>
      <c r="JE723" s="8"/>
      <c r="JF723" s="8"/>
      <c r="JG723" s="8"/>
      <c r="JH723" s="8"/>
      <c r="JI723" s="8"/>
      <c r="JJ723" s="8"/>
      <c r="JK723" s="8"/>
      <c r="JL723" s="8"/>
      <c r="JM723" s="8"/>
      <c r="JN723" s="8"/>
      <c r="JO723" s="8"/>
      <c r="JP723" s="8"/>
      <c r="JQ723" s="8"/>
      <c r="JR723" s="8"/>
      <c r="JS723" s="8"/>
      <c r="JT723" s="8"/>
      <c r="JU723" s="8"/>
      <c r="JV723" s="8"/>
      <c r="JW723" s="8"/>
      <c r="JX723" s="8"/>
      <c r="JY723" s="8"/>
      <c r="JZ723" s="8"/>
      <c r="KA723" s="8"/>
      <c r="KB723" s="8"/>
      <c r="KC723" s="8"/>
      <c r="KD723" s="8"/>
      <c r="KE723" s="8"/>
      <c r="KF723" s="8"/>
      <c r="KG723" s="8"/>
      <c r="KH723" s="8"/>
      <c r="KI723" s="8"/>
      <c r="KJ723" s="8"/>
      <c r="KK723" s="8"/>
      <c r="KL723" s="8"/>
      <c r="KM723" s="8"/>
      <c r="KN723" s="8"/>
      <c r="KO723" s="8"/>
      <c r="KP723" s="8"/>
      <c r="KQ723" s="8"/>
      <c r="KR723" s="8"/>
      <c r="KS723" s="8"/>
      <c r="KT723" s="8"/>
      <c r="KU723" s="8"/>
      <c r="KV723" s="8"/>
      <c r="KW723" s="8"/>
      <c r="KX723" s="8"/>
      <c r="KY723" s="8"/>
      <c r="KZ723" s="8"/>
      <c r="LA723" s="8"/>
      <c r="LB723" s="8"/>
      <c r="LC723" s="8"/>
      <c r="LD723" s="8"/>
      <c r="LE723" s="8"/>
      <c r="LF723" s="8"/>
      <c r="LG723" s="8"/>
      <c r="LH723" s="8"/>
      <c r="LI723" s="8"/>
      <c r="LJ723" s="8"/>
      <c r="LK723" s="8"/>
      <c r="LL723" s="8"/>
      <c r="LM723" s="8"/>
      <c r="LN723" s="8"/>
      <c r="LO723" s="8"/>
      <c r="LP723" s="8"/>
      <c r="LQ723" s="8"/>
      <c r="LR723" s="8"/>
      <c r="LS723" s="8"/>
      <c r="LT723" s="8"/>
      <c r="LU723" s="8"/>
      <c r="LV723" s="8"/>
      <c r="LW723" s="8"/>
      <c r="LX723" s="8"/>
      <c r="LY723" s="8"/>
      <c r="LZ723" s="8"/>
      <c r="MA723" s="8"/>
      <c r="MB723" s="8"/>
      <c r="MC723" s="8"/>
      <c r="MD723" s="8"/>
      <c r="ME723" s="8"/>
      <c r="MF723" s="8"/>
      <c r="MG723" s="8"/>
      <c r="MH723" s="8"/>
      <c r="MI723" s="8"/>
      <c r="MJ723" s="8"/>
      <c r="MK723" s="8"/>
      <c r="ML723" s="8"/>
      <c r="MM723" s="8"/>
      <c r="MN723" s="8"/>
      <c r="MO723" s="8"/>
      <c r="MP723" s="8"/>
      <c r="MQ723" s="8"/>
      <c r="MR723" s="8"/>
      <c r="MS723" s="8"/>
      <c r="MT723" s="8"/>
      <c r="MU723" s="8"/>
      <c r="MV723" s="8"/>
      <c r="MW723" s="8"/>
      <c r="MX723" s="8"/>
      <c r="MY723" s="8"/>
      <c r="MZ723" s="8"/>
      <c r="NA723" s="8"/>
      <c r="NB723" s="8"/>
      <c r="NC723" s="8"/>
      <c r="ND723" s="8"/>
      <c r="NE723" s="8"/>
      <c r="NF723" s="8"/>
      <c r="NG723" s="8"/>
      <c r="NH723" s="8"/>
      <c r="NI723" s="8"/>
      <c r="NJ723" s="8"/>
      <c r="NK723" s="8"/>
      <c r="NL723" s="8"/>
      <c r="NM723" s="8"/>
      <c r="NN723" s="8"/>
      <c r="NO723" s="8"/>
      <c r="NP723" s="8"/>
      <c r="NQ723" s="8"/>
      <c r="NR723" s="8"/>
      <c r="NS723" s="8"/>
      <c r="NT723" s="8"/>
      <c r="NU723" s="8"/>
      <c r="NV723" s="8"/>
      <c r="NW723" s="8"/>
      <c r="NX723" s="8"/>
      <c r="NY723" s="8"/>
      <c r="NZ723" s="8"/>
      <c r="OA723" s="8"/>
      <c r="OB723" s="8"/>
      <c r="OC723" s="8"/>
      <c r="OD723" s="8"/>
      <c r="OE723" s="8"/>
      <c r="OF723" s="8"/>
      <c r="OG723" s="8"/>
      <c r="OH723" s="8"/>
      <c r="OI723" s="8"/>
      <c r="OJ723" s="8"/>
      <c r="OK723" s="8"/>
      <c r="OL723" s="8"/>
      <c r="OM723" s="8"/>
      <c r="ON723" s="8"/>
      <c r="OO723" s="8"/>
      <c r="OP723" s="8"/>
      <c r="OQ723" s="8"/>
      <c r="OR723" s="8"/>
      <c r="OS723" s="8"/>
      <c r="OT723" s="8"/>
      <c r="OU723" s="8"/>
      <c r="OV723" s="8"/>
      <c r="OW723" s="8"/>
      <c r="OX723" s="8"/>
      <c r="OY723" s="8"/>
      <c r="OZ723" s="8"/>
      <c r="PA723" s="8"/>
      <c r="PB723" s="8"/>
      <c r="PC723" s="8"/>
      <c r="PD723" s="8"/>
      <c r="PE723" s="8"/>
      <c r="PF723" s="8"/>
      <c r="PG723" s="8"/>
      <c r="PH723" s="8"/>
      <c r="PI723" s="8"/>
      <c r="PJ723" s="8"/>
      <c r="PK723" s="8"/>
      <c r="PL723" s="8"/>
      <c r="PM723" s="8"/>
      <c r="PN723" s="8"/>
      <c r="PO723" s="8"/>
      <c r="PP723" s="8"/>
      <c r="PQ723" s="8"/>
      <c r="PR723" s="8"/>
      <c r="PS723" s="8"/>
      <c r="PT723" s="8"/>
      <c r="PU723" s="8"/>
      <c r="PV723" s="8"/>
      <c r="PW723" s="8"/>
      <c r="PX723" s="8"/>
      <c r="PY723" s="8"/>
      <c r="PZ723" s="8"/>
      <c r="QA723" s="8"/>
      <c r="QB723" s="8"/>
      <c r="QC723" s="8"/>
      <c r="QD723" s="8"/>
      <c r="QE723" s="8"/>
      <c r="QF723" s="8"/>
      <c r="QG723" s="8"/>
      <c r="QH723" s="8"/>
      <c r="QI723" s="8"/>
      <c r="QJ723" s="8"/>
      <c r="QK723" s="8"/>
      <c r="QL723" s="8"/>
      <c r="QM723" s="8"/>
      <c r="QN723" s="8"/>
      <c r="QO723" s="8"/>
      <c r="QP723" s="8"/>
      <c r="QQ723" s="8"/>
      <c r="QR723" s="8"/>
      <c r="QS723" s="8"/>
      <c r="QT723" s="8"/>
      <c r="QU723" s="8"/>
      <c r="QV723" s="8"/>
      <c r="QW723" s="8"/>
      <c r="QX723" s="8"/>
      <c r="QY723" s="8"/>
      <c r="QZ723" s="8"/>
      <c r="RA723" s="8"/>
      <c r="RB723" s="8"/>
      <c r="RC723" s="8"/>
      <c r="RD723" s="8"/>
      <c r="RE723" s="8"/>
      <c r="RF723" s="8"/>
      <c r="RG723" s="8"/>
      <c r="RH723" s="8"/>
      <c r="RI723" s="8"/>
      <c r="RJ723" s="8"/>
      <c r="RK723" s="8"/>
      <c r="RL723" s="8"/>
      <c r="RM723" s="8"/>
      <c r="RN723" s="8"/>
      <c r="RO723" s="8"/>
      <c r="RP723" s="8"/>
      <c r="RQ723" s="8"/>
      <c r="RR723" s="8"/>
      <c r="RS723" s="8"/>
      <c r="RT723" s="8"/>
      <c r="RU723" s="8"/>
      <c r="RV723" s="8"/>
      <c r="RW723" s="8"/>
      <c r="RX723" s="8"/>
      <c r="RY723" s="8"/>
      <c r="RZ723" s="8"/>
      <c r="SA723" s="8"/>
      <c r="SB723" s="8"/>
      <c r="SC723" s="8"/>
      <c r="SD723" s="8"/>
      <c r="SE723" s="8"/>
      <c r="SF723" s="8"/>
      <c r="SG723" s="8"/>
      <c r="SH723" s="8"/>
      <c r="SI723" s="8"/>
      <c r="SJ723" s="8"/>
      <c r="SK723" s="8"/>
      <c r="SL723" s="8"/>
      <c r="SM723" s="8"/>
      <c r="SN723" s="8"/>
      <c r="SO723" s="8"/>
      <c r="SP723" s="8"/>
      <c r="SQ723" s="8"/>
      <c r="SR723" s="8"/>
      <c r="SS723" s="8"/>
      <c r="ST723" s="8"/>
      <c r="SU723" s="8"/>
      <c r="SV723" s="8"/>
      <c r="SW723" s="8"/>
      <c r="SX723" s="8"/>
      <c r="SY723" s="8"/>
      <c r="SZ723" s="8"/>
      <c r="TA723" s="8"/>
      <c r="TB723" s="8"/>
      <c r="TC723" s="8"/>
      <c r="TD723" s="8"/>
      <c r="TE723" s="8"/>
      <c r="TF723" s="8"/>
      <c r="TG723" s="8"/>
      <c r="TH723" s="8"/>
      <c r="TI723" s="8"/>
      <c r="TJ723" s="8"/>
      <c r="TK723" s="8"/>
      <c r="TL723" s="8"/>
      <c r="TM723" s="8"/>
      <c r="TN723" s="8"/>
      <c r="TO723" s="8"/>
      <c r="TP723" s="8"/>
      <c r="TQ723" s="8"/>
      <c r="TR723" s="8"/>
      <c r="TS723" s="8"/>
      <c r="TT723" s="8"/>
      <c r="TU723" s="8"/>
      <c r="TV723" s="8"/>
      <c r="TW723" s="8"/>
      <c r="TX723" s="8"/>
      <c r="TY723" s="8"/>
      <c r="TZ723" s="8"/>
      <c r="UA723" s="8"/>
      <c r="UB723" s="8"/>
      <c r="UC723" s="8"/>
      <c r="UD723" s="8"/>
      <c r="UE723" s="8"/>
      <c r="UF723" s="8"/>
      <c r="UG723" s="8"/>
      <c r="UH723" s="8"/>
      <c r="UI723" s="8"/>
      <c r="UJ723" s="8"/>
      <c r="UK723" s="8"/>
      <c r="UL723" s="8"/>
      <c r="UM723" s="8"/>
      <c r="UN723" s="8"/>
      <c r="UO723" s="8"/>
      <c r="UP723" s="8"/>
      <c r="UQ723" s="8"/>
      <c r="UR723" s="8"/>
      <c r="US723" s="8"/>
      <c r="UT723" s="8"/>
      <c r="UU723" s="8"/>
      <c r="UV723" s="8"/>
      <c r="UW723" s="8"/>
      <c r="UX723" s="8"/>
      <c r="UY723" s="8"/>
      <c r="UZ723" s="8"/>
      <c r="VA723" s="8"/>
      <c r="VB723" s="8"/>
      <c r="VC723" s="8"/>
      <c r="VD723" s="8"/>
      <c r="VE723" s="8"/>
      <c r="VF723" s="8"/>
      <c r="VG723" s="8"/>
      <c r="VH723" s="8"/>
      <c r="VI723" s="8"/>
      <c r="VJ723" s="8"/>
      <c r="VK723" s="8"/>
      <c r="VL723" s="8"/>
      <c r="VM723" s="8"/>
      <c r="VN723" s="8"/>
      <c r="VO723" s="8"/>
      <c r="VP723" s="8"/>
      <c r="VQ723" s="8"/>
      <c r="VR723" s="8"/>
      <c r="VS723" s="8"/>
      <c r="VT723" s="8"/>
      <c r="VU723" s="8"/>
      <c r="VV723" s="8"/>
      <c r="VW723" s="8"/>
      <c r="VX723" s="8"/>
      <c r="VY723" s="8"/>
      <c r="VZ723" s="8"/>
      <c r="WA723" s="8"/>
      <c r="WB723" s="8"/>
      <c r="WC723" s="8"/>
      <c r="WD723" s="8"/>
      <c r="WE723" s="8"/>
      <c r="WF723" s="8"/>
      <c r="WG723" s="8"/>
      <c r="WH723" s="8"/>
      <c r="WI723" s="8"/>
      <c r="WJ723" s="8"/>
      <c r="WK723" s="8"/>
      <c r="WL723" s="8"/>
      <c r="WM723" s="8"/>
      <c r="WN723" s="8"/>
      <c r="WO723" s="8"/>
      <c r="WP723" s="8"/>
      <c r="WQ723" s="8"/>
      <c r="WR723" s="8"/>
      <c r="WS723" s="8"/>
      <c r="WT723" s="8"/>
      <c r="WU723" s="8"/>
      <c r="WV723" s="8"/>
      <c r="WW723" s="8"/>
      <c r="WX723" s="8"/>
      <c r="WY723" s="8"/>
      <c r="WZ723" s="8"/>
      <c r="XA723" s="8"/>
      <c r="XB723" s="8"/>
      <c r="XC723" s="8"/>
      <c r="XD723" s="8"/>
      <c r="XE723" s="8"/>
      <c r="XF723" s="8"/>
      <c r="XG723" s="8"/>
      <c r="XH723" s="8"/>
      <c r="XI723" s="8"/>
      <c r="XJ723" s="8"/>
      <c r="XK723" s="8"/>
      <c r="XL723" s="8"/>
      <c r="XM723" s="8"/>
      <c r="XN723" s="8"/>
      <c r="XO723" s="8"/>
      <c r="XP723" s="8"/>
      <c r="XQ723" s="8"/>
      <c r="XR723" s="8"/>
      <c r="XS723" s="8"/>
      <c r="XT723" s="8"/>
      <c r="XU723" s="8"/>
      <c r="XV723" s="8"/>
      <c r="XW723" s="8"/>
      <c r="XX723" s="8"/>
      <c r="XY723" s="8"/>
      <c r="XZ723" s="8"/>
      <c r="YA723" s="8"/>
      <c r="YB723" s="8"/>
      <c r="YC723" s="8"/>
      <c r="YD723" s="8"/>
      <c r="YE723" s="8"/>
      <c r="YF723" s="8"/>
      <c r="YG723" s="8"/>
      <c r="YH723" s="8"/>
      <c r="YI723" s="8"/>
      <c r="YJ723" s="8"/>
      <c r="YK723" s="8"/>
      <c r="YL723" s="8"/>
      <c r="YM723" s="8"/>
      <c r="YN723" s="8"/>
      <c r="YO723" s="8"/>
      <c r="YP723" s="8"/>
      <c r="YQ723" s="8"/>
      <c r="YR723" s="8"/>
      <c r="YS723" s="8"/>
      <c r="YT723" s="8"/>
      <c r="YU723" s="8"/>
      <c r="YV723" s="8"/>
      <c r="YW723" s="8"/>
      <c r="YX723" s="8"/>
      <c r="YY723" s="8"/>
      <c r="YZ723" s="8"/>
      <c r="ZA723" s="8"/>
      <c r="ZB723" s="8"/>
      <c r="ZC723" s="8"/>
      <c r="ZD723" s="8"/>
      <c r="ZE723" s="8"/>
      <c r="ZF723" s="8"/>
      <c r="ZG723" s="8"/>
      <c r="ZH723" s="8"/>
      <c r="ZI723" s="8"/>
      <c r="ZJ723" s="8"/>
      <c r="ZK723" s="8"/>
      <c r="ZL723" s="8"/>
      <c r="ZM723" s="8"/>
      <c r="ZN723" s="8"/>
      <c r="ZO723" s="8"/>
      <c r="ZP723" s="8"/>
      <c r="ZQ723" s="8"/>
      <c r="ZR723" s="8"/>
      <c r="ZS723" s="8"/>
      <c r="ZT723" s="8"/>
      <c r="ZU723" s="8"/>
      <c r="ZV723" s="8"/>
      <c r="ZW723" s="8"/>
      <c r="ZX723" s="8"/>
      <c r="ZY723" s="8"/>
      <c r="ZZ723" s="8"/>
      <c r="AAA723" s="8"/>
      <c r="AAB723" s="8"/>
      <c r="AAC723" s="8"/>
      <c r="AAD723" s="8"/>
      <c r="AAE723" s="8"/>
      <c r="AAF723" s="8"/>
      <c r="AAG723" s="8"/>
      <c r="AAH723" s="8"/>
      <c r="AAI723" s="8"/>
      <c r="AAJ723" s="8"/>
      <c r="AAK723" s="8"/>
      <c r="AAL723" s="8"/>
      <c r="AAM723" s="8"/>
      <c r="AAN723" s="8"/>
      <c r="AAO723" s="8"/>
      <c r="AAP723" s="8"/>
      <c r="AAQ723" s="8"/>
      <c r="AAR723" s="8"/>
      <c r="AAS723" s="8"/>
      <c r="AAT723" s="8"/>
      <c r="AAU723" s="8"/>
      <c r="AAV723" s="8"/>
      <c r="AAW723" s="8"/>
      <c r="AAX723" s="8"/>
      <c r="AAY723" s="8"/>
      <c r="AAZ723" s="8"/>
      <c r="ABA723" s="8"/>
      <c r="ABB723" s="8"/>
      <c r="ABC723" s="8"/>
      <c r="ABD723" s="8"/>
      <c r="ABE723" s="8"/>
      <c r="ABF723" s="8"/>
      <c r="ABG723" s="8"/>
      <c r="ABH723" s="8"/>
      <c r="ABI723" s="8"/>
      <c r="ABJ723" s="8"/>
      <c r="ABK723" s="8"/>
      <c r="ABL723" s="8"/>
      <c r="ABM723" s="8"/>
      <c r="ABN723" s="8"/>
      <c r="ABO723" s="8"/>
      <c r="ABP723" s="8"/>
      <c r="ABQ723" s="8"/>
      <c r="ABR723" s="8"/>
      <c r="ABS723" s="8"/>
      <c r="ABT723" s="8"/>
      <c r="ABU723" s="8"/>
      <c r="ABV723" s="8"/>
      <c r="ABW723" s="8"/>
      <c r="ABX723" s="8"/>
      <c r="ABY723" s="8"/>
      <c r="ABZ723" s="8"/>
      <c r="ACA723" s="8"/>
      <c r="ACB723" s="8"/>
      <c r="ACC723" s="8"/>
      <c r="ACD723" s="8"/>
      <c r="ACE723" s="8"/>
      <c r="ACF723" s="8"/>
      <c r="ACG723" s="8"/>
      <c r="ACH723" s="8"/>
      <c r="ACI723" s="8"/>
      <c r="ACJ723" s="8"/>
      <c r="ACK723" s="8"/>
      <c r="ACL723" s="8"/>
      <c r="ACM723" s="8"/>
      <c r="ACN723" s="8"/>
      <c r="ACO723" s="8"/>
      <c r="ACP723" s="8"/>
      <c r="ACQ723" s="8"/>
      <c r="ACR723" s="8"/>
      <c r="ACS723" s="8"/>
      <c r="ACT723" s="8"/>
      <c r="ACU723" s="8"/>
      <c r="ACV723" s="8"/>
      <c r="ACW723" s="8"/>
      <c r="ACX723" s="8"/>
      <c r="ACY723" s="8"/>
      <c r="ACZ723" s="8"/>
      <c r="ADA723" s="8"/>
      <c r="ADB723" s="8"/>
      <c r="ADC723" s="8"/>
      <c r="ADD723" s="8"/>
      <c r="ADE723" s="8"/>
      <c r="ADF723" s="8"/>
      <c r="ADG723" s="8"/>
      <c r="ADH723" s="8"/>
      <c r="ADI723" s="8"/>
      <c r="ADJ723" s="8"/>
      <c r="ADK723" s="8"/>
      <c r="ADL723" s="8"/>
      <c r="ADM723" s="8"/>
      <c r="ADN723" s="8"/>
      <c r="ADO723" s="8"/>
      <c r="ADP723" s="8"/>
      <c r="ADQ723" s="8"/>
      <c r="ADR723" s="8"/>
      <c r="ADS723" s="8"/>
      <c r="ADT723" s="8"/>
      <c r="ADU723" s="8"/>
      <c r="ADV723" s="8"/>
      <c r="ADW723" s="8"/>
      <c r="ADX723" s="8"/>
      <c r="ADY723" s="8"/>
      <c r="ADZ723" s="8"/>
      <c r="AEA723" s="8"/>
      <c r="AEB723" s="8"/>
      <c r="AEC723" s="8"/>
      <c r="AED723" s="8"/>
      <c r="AEE723" s="8"/>
      <c r="AEF723" s="8"/>
      <c r="AEG723" s="8"/>
      <c r="AEH723" s="8"/>
      <c r="AEI723" s="8"/>
      <c r="AEJ723" s="8"/>
      <c r="AEK723" s="8"/>
      <c r="AEL723" s="8"/>
      <c r="AEM723" s="8"/>
      <c r="AEN723" s="8"/>
      <c r="AEO723" s="8"/>
      <c r="AEP723" s="8"/>
      <c r="AEQ723" s="8"/>
      <c r="AER723" s="8"/>
      <c r="AES723" s="8"/>
      <c r="AET723" s="8"/>
      <c r="AEU723" s="8"/>
      <c r="AEV723" s="8"/>
      <c r="AEW723" s="8"/>
      <c r="AEX723" s="8"/>
      <c r="AEY723" s="8"/>
      <c r="AEZ723" s="8"/>
      <c r="AFA723" s="8"/>
      <c r="AFB723" s="8"/>
      <c r="AFC723" s="8"/>
      <c r="AFD723" s="8"/>
      <c r="AFE723" s="8"/>
      <c r="AFF723" s="8"/>
      <c r="AFG723" s="8"/>
      <c r="AFH723" s="8"/>
      <c r="AFI723" s="8"/>
      <c r="AFJ723" s="8"/>
      <c r="AFK723" s="8"/>
      <c r="AFL723" s="8"/>
      <c r="AFM723" s="8"/>
      <c r="AFN723" s="8"/>
      <c r="AFO723" s="8"/>
      <c r="AFP723" s="8"/>
      <c r="AFQ723" s="8"/>
      <c r="AFR723" s="8"/>
      <c r="AFS723" s="8"/>
      <c r="AFT723" s="8"/>
      <c r="AFU723" s="8"/>
      <c r="AFV723" s="8"/>
      <c r="AFW723" s="8"/>
      <c r="AFX723" s="8"/>
      <c r="AFY723" s="8"/>
      <c r="AFZ723" s="8"/>
      <c r="AGA723" s="8"/>
      <c r="AGB723" s="8"/>
      <c r="AGC723" s="8"/>
      <c r="AGD723" s="8"/>
      <c r="AGE723" s="8"/>
      <c r="AGF723" s="8"/>
      <c r="AGG723" s="8"/>
      <c r="AGH723" s="8"/>
      <c r="AGI723" s="8"/>
      <c r="AGJ723" s="8"/>
      <c r="AGK723" s="8"/>
      <c r="AGL723" s="8"/>
      <c r="AGM723" s="8"/>
      <c r="AGN723" s="8"/>
      <c r="AGO723" s="8"/>
      <c r="AGP723" s="8"/>
      <c r="AGQ723" s="8"/>
      <c r="AGR723" s="8"/>
      <c r="AGS723" s="8"/>
      <c r="AGT723" s="8"/>
      <c r="AGU723" s="8"/>
      <c r="AGV723" s="8"/>
      <c r="AGW723" s="8"/>
      <c r="AGX723" s="8"/>
      <c r="AGY723" s="8"/>
      <c r="AGZ723" s="8"/>
      <c r="AHA723" s="8"/>
      <c r="AHB723" s="8"/>
      <c r="AHC723" s="8"/>
      <c r="AHD723" s="8"/>
      <c r="AHE723" s="8"/>
      <c r="AHF723" s="8"/>
      <c r="AHG723" s="8"/>
      <c r="AHH723" s="8"/>
      <c r="AHI723" s="8"/>
      <c r="AHJ723" s="8"/>
      <c r="AHK723" s="8"/>
      <c r="AHL723" s="8"/>
      <c r="AHM723" s="8"/>
      <c r="AHN723" s="8"/>
      <c r="AHO723" s="8"/>
      <c r="AHP723" s="8"/>
      <c r="AHQ723" s="8"/>
      <c r="AHR723" s="8"/>
      <c r="AHS723" s="8"/>
      <c r="AHT723" s="8"/>
      <c r="AHU723" s="8"/>
      <c r="AHV723" s="8"/>
      <c r="AHW723" s="8"/>
      <c r="AHX723" s="8"/>
      <c r="AHY723" s="8"/>
      <c r="AHZ723" s="8"/>
      <c r="AIA723" s="8"/>
      <c r="AIB723" s="8"/>
      <c r="AIC723" s="8"/>
      <c r="AID723" s="8"/>
      <c r="AIE723" s="8"/>
      <c r="AIF723" s="8"/>
      <c r="AIG723" s="8"/>
      <c r="AIH723" s="8"/>
      <c r="AII723" s="8"/>
      <c r="AIJ723" s="8"/>
      <c r="AIK723" s="8"/>
      <c r="AIL723" s="8"/>
      <c r="AIM723" s="8"/>
      <c r="AIN723" s="8"/>
      <c r="AIO723" s="8"/>
      <c r="AIP723" s="8"/>
      <c r="AIQ723" s="8"/>
      <c r="AIR723" s="8"/>
      <c r="AIS723" s="8"/>
      <c r="AIT723" s="8"/>
      <c r="AIU723" s="8"/>
      <c r="AIV723" s="8"/>
      <c r="AIW723" s="8"/>
      <c r="AIX723" s="8"/>
      <c r="AIY723" s="8"/>
      <c r="AIZ723" s="8"/>
      <c r="AJA723" s="8"/>
      <c r="AJB723" s="8"/>
      <c r="AJC723" s="8"/>
      <c r="AJD723" s="8"/>
      <c r="AJE723" s="8"/>
      <c r="AJF723" s="8"/>
      <c r="AJG723" s="8"/>
      <c r="AJH723" s="8"/>
      <c r="AJI723" s="8"/>
      <c r="AJJ723" s="8"/>
      <c r="AJK723" s="8"/>
      <c r="AJL723" s="8"/>
      <c r="AJM723" s="8"/>
      <c r="AJN723" s="8"/>
      <c r="AJO723" s="8"/>
      <c r="AJP723" s="8"/>
      <c r="AJQ723" s="8"/>
      <c r="AJR723" s="8"/>
      <c r="AJS723" s="8"/>
      <c r="AJT723" s="8"/>
      <c r="AJU723" s="8"/>
      <c r="AJV723" s="8"/>
      <c r="AJW723" s="8"/>
      <c r="AJX723" s="8"/>
      <c r="AJY723" s="8"/>
      <c r="AJZ723" s="8"/>
      <c r="AKA723" s="8"/>
      <c r="AKB723" s="8"/>
      <c r="AKC723" s="8"/>
      <c r="AKD723" s="8"/>
      <c r="AKE723" s="8"/>
      <c r="AKF723" s="8"/>
      <c r="AKG723" s="8"/>
      <c r="AKH723" s="8"/>
      <c r="AKI723" s="8"/>
      <c r="AKJ723" s="8"/>
      <c r="AKK723" s="8"/>
      <c r="AKL723" s="8"/>
      <c r="AKM723" s="8"/>
      <c r="AKN723" s="8"/>
      <c r="AKO723" s="8"/>
      <c r="AKP723" s="8"/>
      <c r="AKQ723" s="8"/>
      <c r="AKR723" s="8"/>
      <c r="AKS723" s="8"/>
      <c r="AKT723" s="8"/>
      <c r="AKU723" s="8"/>
      <c r="AKV723" s="8"/>
      <c r="AKW723" s="8"/>
      <c r="AKX723" s="8"/>
      <c r="AKY723" s="8"/>
      <c r="AKZ723" s="8"/>
      <c r="ALA723" s="8"/>
      <c r="ALB723" s="8"/>
      <c r="ALC723" s="8"/>
      <c r="ALD723" s="8"/>
      <c r="ALE723" s="8"/>
      <c r="ALF723" s="8"/>
      <c r="ALG723" s="8"/>
      <c r="ALH723" s="8"/>
      <c r="ALI723" s="8"/>
      <c r="ALJ723" s="8"/>
      <c r="ALK723" s="8"/>
      <c r="ALL723" s="8"/>
      <c r="ALM723" s="8"/>
      <c r="ALN723" s="8"/>
      <c r="ALO723" s="8"/>
      <c r="ALP723" s="8"/>
      <c r="ALQ723" s="8"/>
      <c r="ALR723" s="8"/>
      <c r="ALS723" s="8"/>
      <c r="ALT723" s="8"/>
      <c r="ALU723" s="8"/>
      <c r="ALV723" s="8"/>
      <c r="ALW723" s="8"/>
      <c r="ALX723" s="8"/>
      <c r="ALY723" s="8"/>
      <c r="ALZ723" s="8"/>
      <c r="AMA723" s="8"/>
      <c r="AMB723" s="8"/>
      <c r="AMC723" s="8"/>
      <c r="AMD723" s="8"/>
      <c r="AME723" s="8"/>
      <c r="AMF723" s="8"/>
      <c r="AMG723" s="8"/>
      <c r="AMH723" s="8"/>
      <c r="AMI723" s="8"/>
      <c r="AMJ723" s="8"/>
      <c r="AMK723" s="8"/>
      <c r="AML723" s="8"/>
      <c r="AMM723" s="8"/>
      <c r="AMN723" s="8"/>
      <c r="AMO723" s="8"/>
      <c r="AMP723" s="8"/>
      <c r="AMQ723" s="8"/>
      <c r="AMR723" s="8"/>
      <c r="AMS723" s="8"/>
      <c r="AMT723" s="8"/>
      <c r="AMU723" s="8"/>
      <c r="AMV723" s="8"/>
      <c r="AMW723" s="8"/>
      <c r="AMX723" s="8"/>
      <c r="AMY723" s="8"/>
      <c r="AMZ723" s="8"/>
      <c r="ANA723" s="8"/>
      <c r="ANB723" s="8"/>
      <c r="ANC723" s="8"/>
      <c r="AND723" s="8"/>
      <c r="ANE723" s="8"/>
      <c r="ANF723" s="8"/>
      <c r="ANG723" s="8"/>
      <c r="ANH723" s="8"/>
      <c r="ANI723" s="8"/>
      <c r="ANJ723" s="8"/>
      <c r="ANK723" s="8"/>
      <c r="ANL723" s="8"/>
      <c r="ANM723" s="8"/>
      <c r="ANN723" s="8"/>
      <c r="ANO723" s="8"/>
      <c r="ANP723" s="8"/>
      <c r="ANQ723" s="8"/>
      <c r="ANR723" s="8"/>
      <c r="ANS723" s="8"/>
      <c r="ANT723" s="8"/>
      <c r="ANU723" s="8"/>
      <c r="ANV723" s="8"/>
      <c r="ANW723" s="8"/>
      <c r="ANX723" s="8"/>
      <c r="ANY723" s="8"/>
      <c r="ANZ723" s="8"/>
      <c r="AOA723" s="8"/>
      <c r="AOB723" s="8"/>
      <c r="AOC723" s="8"/>
      <c r="AOD723" s="8"/>
      <c r="AOE723" s="8"/>
      <c r="AOF723" s="8"/>
      <c r="AOG723" s="8"/>
      <c r="AOH723" s="8"/>
      <c r="AOI723" s="8"/>
      <c r="AOJ723" s="8"/>
      <c r="AOK723" s="8"/>
      <c r="AOL723" s="8"/>
      <c r="AOM723" s="8"/>
      <c r="AON723" s="8"/>
      <c r="AOO723" s="8"/>
      <c r="AOP723" s="8"/>
      <c r="AOQ723" s="8"/>
      <c r="AOR723" s="8"/>
      <c r="AOS723" s="8"/>
      <c r="AOT723" s="8"/>
      <c r="AOU723" s="8"/>
      <c r="AOV723" s="8"/>
      <c r="AOW723" s="8"/>
      <c r="AOX723" s="8"/>
      <c r="AOY723" s="8"/>
      <c r="AOZ723" s="8"/>
      <c r="APA723" s="8"/>
      <c r="APB723" s="8"/>
      <c r="APC723" s="8"/>
      <c r="APD723" s="8"/>
      <c r="APE723" s="8"/>
      <c r="APF723" s="8"/>
      <c r="APG723" s="8"/>
      <c r="APH723" s="8"/>
      <c r="API723" s="8"/>
      <c r="APJ723" s="8"/>
      <c r="APK723" s="8"/>
      <c r="APL723" s="8"/>
      <c r="APM723" s="8"/>
      <c r="APN723" s="8"/>
      <c r="APO723" s="8"/>
      <c r="APP723" s="8"/>
      <c r="APQ723" s="8"/>
      <c r="APR723" s="8"/>
      <c r="APS723" s="8"/>
      <c r="APT723" s="8"/>
      <c r="APU723" s="8"/>
      <c r="APV723" s="8"/>
      <c r="APW723" s="8"/>
      <c r="APX723" s="8"/>
      <c r="APY723" s="8"/>
      <c r="APZ723" s="8"/>
      <c r="AQA723" s="8"/>
      <c r="AQB723" s="8"/>
      <c r="AQC723" s="8"/>
      <c r="AQD723" s="8"/>
      <c r="AQE723" s="8"/>
      <c r="AQF723" s="8"/>
      <c r="AQG723" s="8"/>
      <c r="AQH723" s="8"/>
      <c r="AQI723" s="8"/>
      <c r="AQJ723" s="8"/>
      <c r="AQK723" s="8"/>
      <c r="AQL723" s="8"/>
      <c r="AQM723" s="8"/>
      <c r="AQN723" s="8"/>
      <c r="AQO723" s="8"/>
      <c r="AQP723" s="8"/>
      <c r="AQQ723" s="8"/>
      <c r="AQR723" s="8"/>
      <c r="AQS723" s="8"/>
      <c r="AQT723" s="8"/>
      <c r="AQU723" s="8"/>
      <c r="AQV723" s="8"/>
      <c r="AQW723" s="8"/>
      <c r="AQX723" s="8"/>
      <c r="AQY723" s="8"/>
      <c r="AQZ723" s="8"/>
      <c r="ARA723" s="8"/>
      <c r="ARB723" s="8"/>
      <c r="ARC723" s="8"/>
      <c r="ARD723" s="8"/>
      <c r="ARE723" s="8"/>
      <c r="ARF723" s="8"/>
      <c r="ARG723" s="8"/>
      <c r="ARH723" s="8"/>
      <c r="ARI723" s="8"/>
      <c r="ARJ723" s="8"/>
      <c r="ARK723" s="8"/>
      <c r="ARL723" s="8"/>
      <c r="ARM723" s="8"/>
      <c r="ARN723" s="8"/>
      <c r="ARO723" s="8"/>
      <c r="ARP723" s="8"/>
      <c r="ARQ723" s="8"/>
      <c r="ARR723" s="8"/>
      <c r="ARS723" s="8"/>
      <c r="ART723" s="8"/>
      <c r="ARU723" s="8"/>
      <c r="ARV723" s="8"/>
      <c r="ARW723" s="8"/>
      <c r="ARX723" s="8"/>
      <c r="ARY723" s="8"/>
      <c r="ARZ723" s="8"/>
      <c r="ASA723" s="8"/>
      <c r="ASB723" s="8"/>
      <c r="ASC723" s="8"/>
      <c r="ASD723" s="8"/>
      <c r="ASE723" s="8"/>
      <c r="ASF723" s="8"/>
      <c r="ASG723" s="8"/>
      <c r="ASH723" s="8"/>
      <c r="ASI723" s="8"/>
      <c r="ASJ723" s="8"/>
      <c r="ASK723" s="8"/>
      <c r="ASL723" s="8"/>
      <c r="ASM723" s="8"/>
      <c r="ASN723" s="8"/>
      <c r="ASO723" s="8"/>
      <c r="ASP723" s="8"/>
      <c r="ASQ723" s="8"/>
      <c r="ASR723" s="8"/>
      <c r="ASS723" s="8"/>
      <c r="AST723" s="8"/>
      <c r="ASU723" s="8"/>
      <c r="ASV723" s="8"/>
      <c r="ASW723" s="8"/>
      <c r="ASX723" s="8"/>
      <c r="ASY723" s="8"/>
      <c r="ASZ723" s="8"/>
      <c r="ATA723" s="8"/>
      <c r="ATB723" s="8"/>
      <c r="ATC723" s="8"/>
      <c r="ATD723" s="8"/>
      <c r="ATE723" s="8"/>
      <c r="ATF723" s="8"/>
      <c r="ATG723" s="8"/>
      <c r="ATH723" s="8"/>
      <c r="ATI723" s="8"/>
      <c r="ATJ723" s="8"/>
      <c r="ATK723" s="8"/>
      <c r="ATL723" s="8"/>
      <c r="ATM723" s="8"/>
      <c r="ATN723" s="8"/>
      <c r="ATO723" s="8"/>
      <c r="ATP723" s="8"/>
      <c r="ATQ723" s="8"/>
      <c r="ATR723" s="8"/>
      <c r="ATS723" s="8"/>
      <c r="ATT723" s="8"/>
      <c r="ATU723" s="8"/>
      <c r="ATV723" s="8"/>
      <c r="ATW723" s="8"/>
      <c r="ATX723" s="8"/>
      <c r="ATY723" s="8"/>
      <c r="ATZ723" s="8"/>
      <c r="AUA723" s="8"/>
      <c r="AUB723" s="8"/>
      <c r="AUC723" s="8"/>
      <c r="AUD723" s="8"/>
      <c r="AUE723" s="8"/>
      <c r="AUF723" s="8"/>
      <c r="AUG723" s="8"/>
      <c r="AUH723" s="8"/>
      <c r="AUI723" s="8"/>
      <c r="AUJ723" s="8"/>
      <c r="AUK723" s="8"/>
      <c r="AUL723" s="8"/>
      <c r="AUM723" s="8"/>
      <c r="AUN723" s="8"/>
      <c r="AUO723" s="8"/>
      <c r="AUP723" s="8"/>
      <c r="AUQ723" s="8"/>
      <c r="AUR723" s="8"/>
      <c r="AUS723" s="8"/>
      <c r="AUT723" s="8"/>
      <c r="AUU723" s="8"/>
      <c r="AUV723" s="8"/>
      <c r="AUW723" s="8"/>
      <c r="AUX723" s="8"/>
      <c r="AUY723" s="8"/>
      <c r="AUZ723" s="8"/>
      <c r="AVA723" s="8"/>
      <c r="AVB723" s="8"/>
      <c r="AVC723" s="8"/>
      <c r="AVD723" s="8"/>
      <c r="AVE723" s="8"/>
      <c r="AVF723" s="8"/>
      <c r="AVG723" s="8"/>
      <c r="AVH723" s="8"/>
      <c r="AVI723" s="8"/>
      <c r="AVJ723" s="8"/>
      <c r="AVK723" s="8"/>
      <c r="AVL723" s="8"/>
      <c r="AVM723" s="8"/>
      <c r="AVN723" s="8"/>
      <c r="AVO723" s="8"/>
      <c r="AVP723" s="8"/>
      <c r="AVQ723" s="8"/>
      <c r="AVR723" s="8"/>
      <c r="AVS723" s="8"/>
      <c r="AVT723" s="8"/>
      <c r="AVU723" s="8"/>
      <c r="AVV723" s="8"/>
      <c r="AVW723" s="8"/>
      <c r="AVX723" s="8"/>
      <c r="AVY723" s="8"/>
      <c r="AVZ723" s="8"/>
      <c r="AWA723" s="8"/>
      <c r="AWB723" s="8"/>
      <c r="AWC723" s="8"/>
      <c r="AWD723" s="8"/>
      <c r="AWE723" s="8"/>
      <c r="AWF723" s="8"/>
      <c r="AWG723" s="8"/>
      <c r="AWH723" s="8"/>
      <c r="AWI723" s="8"/>
      <c r="AWJ723" s="8"/>
      <c r="AWK723" s="8"/>
      <c r="AWL723" s="8"/>
      <c r="AWM723" s="8"/>
      <c r="AWN723" s="8"/>
      <c r="AWO723" s="8"/>
      <c r="AWP723" s="8"/>
      <c r="AWQ723" s="8"/>
      <c r="AWR723" s="8"/>
      <c r="AWS723" s="8"/>
      <c r="AWT723" s="8"/>
      <c r="AWU723" s="8"/>
      <c r="AWV723" s="8"/>
      <c r="AWW723" s="8"/>
      <c r="AWX723" s="8"/>
      <c r="AWY723" s="8"/>
      <c r="AWZ723" s="8"/>
      <c r="AXA723" s="8"/>
      <c r="AXB723" s="8"/>
      <c r="AXC723" s="8"/>
      <c r="AXD723" s="8"/>
      <c r="AXE723" s="8"/>
      <c r="AXF723" s="8"/>
      <c r="AXG723" s="8"/>
      <c r="AXH723" s="8"/>
      <c r="AXI723" s="8"/>
      <c r="AXJ723" s="8"/>
      <c r="AXK723" s="8"/>
      <c r="AXL723" s="8"/>
      <c r="AXM723" s="8"/>
      <c r="AXN723" s="8"/>
      <c r="AXO723" s="8"/>
      <c r="AXP723" s="8"/>
      <c r="AXQ723" s="8"/>
      <c r="AXR723" s="8"/>
      <c r="AXS723" s="8"/>
      <c r="AXT723" s="8"/>
      <c r="AXU723" s="8"/>
      <c r="AXV723" s="8"/>
      <c r="AXW723" s="8"/>
      <c r="AXX723" s="8"/>
      <c r="AXY723" s="8"/>
      <c r="AXZ723" s="8"/>
      <c r="AYA723" s="8"/>
      <c r="AYB723" s="8"/>
      <c r="AYC723" s="8"/>
      <c r="AYD723" s="8"/>
      <c r="AYE723" s="8"/>
      <c r="AYF723" s="8"/>
      <c r="AYG723" s="8"/>
      <c r="AYH723" s="8"/>
      <c r="AYI723" s="8"/>
      <c r="AYJ723" s="8"/>
      <c r="AYK723" s="8"/>
      <c r="AYL723" s="8"/>
      <c r="AYM723" s="8"/>
      <c r="AYN723" s="8"/>
      <c r="AYO723" s="8"/>
      <c r="AYP723" s="8"/>
      <c r="AYQ723" s="8"/>
      <c r="AYR723" s="8"/>
      <c r="AYS723" s="8"/>
      <c r="AYT723" s="8"/>
      <c r="AYU723" s="8"/>
      <c r="AYV723" s="8"/>
      <c r="AYW723" s="8"/>
      <c r="AYX723" s="8"/>
      <c r="AYY723" s="8"/>
      <c r="AYZ723" s="8"/>
      <c r="AZA723" s="8"/>
      <c r="AZB723" s="8"/>
      <c r="AZC723" s="8"/>
      <c r="AZD723" s="8"/>
      <c r="AZE723" s="8"/>
      <c r="AZF723" s="8"/>
      <c r="AZG723" s="8"/>
      <c r="AZH723" s="8"/>
      <c r="AZI723" s="8"/>
      <c r="AZJ723" s="8"/>
      <c r="AZK723" s="8"/>
      <c r="AZL723" s="8"/>
      <c r="AZM723" s="8"/>
      <c r="AZN723" s="8"/>
      <c r="AZO723" s="8"/>
      <c r="AZP723" s="8"/>
      <c r="AZQ723" s="8"/>
      <c r="AZR723" s="8"/>
      <c r="AZS723" s="8"/>
      <c r="AZT723" s="8"/>
      <c r="AZU723" s="8"/>
      <c r="AZV723" s="8"/>
      <c r="AZW723" s="8"/>
      <c r="AZX723" s="8"/>
      <c r="AZY723" s="8"/>
      <c r="AZZ723" s="8"/>
      <c r="BAA723" s="8"/>
      <c r="BAB723" s="8"/>
      <c r="BAC723" s="8"/>
      <c r="BAD723" s="8"/>
      <c r="BAE723" s="8"/>
      <c r="BAF723" s="8"/>
      <c r="BAG723" s="8"/>
      <c r="BAH723" s="8"/>
      <c r="BAI723" s="8"/>
      <c r="BAJ723" s="8"/>
      <c r="BAK723" s="8"/>
      <c r="BAL723" s="8"/>
      <c r="BAM723" s="8"/>
      <c r="BAN723" s="8"/>
      <c r="BAO723" s="8"/>
      <c r="BAP723" s="8"/>
      <c r="BAQ723" s="8"/>
      <c r="BAR723" s="8"/>
      <c r="BAS723" s="8"/>
      <c r="BAT723" s="8"/>
      <c r="BAU723" s="8"/>
      <c r="BAV723" s="8"/>
      <c r="BAW723" s="8"/>
      <c r="BAX723" s="8"/>
      <c r="BAY723" s="8"/>
      <c r="BAZ723" s="8"/>
      <c r="BBA723" s="8"/>
      <c r="BBB723" s="8"/>
      <c r="BBC723" s="8"/>
      <c r="BBD723" s="8"/>
      <c r="BBE723" s="8"/>
      <c r="BBF723" s="8"/>
      <c r="BBG723" s="8"/>
      <c r="BBH723" s="8"/>
      <c r="BBI723" s="8"/>
      <c r="BBJ723" s="8"/>
      <c r="BBK723" s="8"/>
      <c r="BBL723" s="8"/>
      <c r="BBM723" s="8"/>
      <c r="BBN723" s="8"/>
      <c r="BBO723" s="8"/>
      <c r="BBP723" s="8"/>
      <c r="BBQ723" s="8"/>
      <c r="BBR723" s="8"/>
      <c r="BBS723" s="8"/>
      <c r="BBT723" s="8"/>
      <c r="BBU723" s="8"/>
      <c r="BBV723" s="8"/>
      <c r="BBW723" s="8"/>
      <c r="BBX723" s="8"/>
      <c r="BBY723" s="8"/>
      <c r="BBZ723" s="8"/>
      <c r="BCA723" s="8"/>
      <c r="BCB723" s="8"/>
      <c r="BCC723" s="8"/>
      <c r="BCD723" s="8"/>
      <c r="BCE723" s="8"/>
      <c r="BCF723" s="8"/>
      <c r="BCG723" s="8"/>
      <c r="BCH723" s="8"/>
      <c r="BCI723" s="8"/>
      <c r="BCJ723" s="8"/>
      <c r="BCK723" s="8"/>
      <c r="BCL723" s="8"/>
      <c r="BCM723" s="8"/>
      <c r="BCN723" s="8"/>
      <c r="BCO723" s="8"/>
      <c r="BCP723" s="8"/>
      <c r="BCQ723" s="8"/>
      <c r="BCR723" s="8"/>
      <c r="BCS723" s="8"/>
      <c r="BCT723" s="8"/>
      <c r="BCU723" s="8"/>
      <c r="BCV723" s="8"/>
      <c r="BCW723" s="8"/>
      <c r="BCX723" s="8"/>
      <c r="BCY723" s="8"/>
      <c r="BCZ723" s="8"/>
      <c r="BDA723" s="8"/>
      <c r="BDB723" s="8"/>
      <c r="BDC723" s="8"/>
      <c r="BDD723" s="8"/>
      <c r="BDE723" s="8"/>
      <c r="BDF723" s="8"/>
      <c r="BDG723" s="8"/>
      <c r="BDH723" s="8"/>
      <c r="BDI723" s="8"/>
      <c r="BDJ723" s="8"/>
      <c r="BDK723" s="8"/>
      <c r="BDL723" s="8"/>
      <c r="BDM723" s="8"/>
      <c r="BDN723" s="8"/>
      <c r="BDO723" s="8"/>
      <c r="BDP723" s="8"/>
      <c r="BDQ723" s="8"/>
      <c r="BDR723" s="8"/>
      <c r="BDS723" s="8"/>
      <c r="BDT723" s="8"/>
      <c r="BDU723" s="8"/>
      <c r="BDV723" s="8"/>
      <c r="BDW723" s="8"/>
      <c r="BDX723" s="8"/>
      <c r="BDY723" s="8"/>
      <c r="BDZ723" s="8"/>
      <c r="BEA723" s="8"/>
      <c r="BEB723" s="8"/>
      <c r="BEC723" s="8"/>
      <c r="BED723" s="8"/>
      <c r="BEE723" s="8"/>
      <c r="BEF723" s="8"/>
      <c r="BEG723" s="8"/>
      <c r="BEH723" s="8"/>
      <c r="BEI723" s="8"/>
      <c r="BEJ723" s="8"/>
      <c r="BEK723" s="8"/>
      <c r="BEL723" s="8"/>
      <c r="BEM723" s="8"/>
      <c r="BEN723" s="8"/>
      <c r="BEO723" s="8"/>
      <c r="BEP723" s="8"/>
      <c r="BEQ723" s="8"/>
      <c r="BER723" s="8"/>
      <c r="BES723" s="8"/>
      <c r="BET723" s="8"/>
      <c r="BEU723" s="8"/>
      <c r="BEV723" s="8"/>
      <c r="BEW723" s="8"/>
      <c r="BEX723" s="8"/>
      <c r="BEY723" s="8"/>
      <c r="BEZ723" s="8"/>
      <c r="BFA723" s="8"/>
      <c r="BFB723" s="8"/>
      <c r="BFC723" s="8"/>
      <c r="BFD723" s="8"/>
      <c r="BFE723" s="8"/>
      <c r="BFF723" s="8"/>
      <c r="BFG723" s="8"/>
      <c r="BFH723" s="8"/>
      <c r="BFI723" s="8"/>
      <c r="BFJ723" s="8"/>
      <c r="BFK723" s="8"/>
      <c r="BFL723" s="8"/>
      <c r="BFM723" s="8"/>
      <c r="BFN723" s="8"/>
      <c r="BFO723" s="8"/>
      <c r="BFP723" s="8"/>
      <c r="BFQ723" s="8"/>
      <c r="BFR723" s="8"/>
      <c r="BFS723" s="8"/>
      <c r="BFT723" s="8"/>
      <c r="BFU723" s="8"/>
      <c r="BFV723" s="8"/>
      <c r="BFW723" s="8"/>
      <c r="BFX723" s="8"/>
      <c r="BFY723" s="8"/>
      <c r="BFZ723" s="8"/>
      <c r="BGA723" s="8"/>
      <c r="BGB723" s="8"/>
      <c r="BGC723" s="8"/>
      <c r="BGD723" s="8"/>
      <c r="BGE723" s="8"/>
      <c r="BGF723" s="8"/>
      <c r="BGG723" s="8"/>
      <c r="BGH723" s="8"/>
      <c r="BGI723" s="8"/>
      <c r="BGJ723" s="8"/>
      <c r="BGK723" s="8"/>
      <c r="BGL723" s="8"/>
      <c r="BGM723" s="8"/>
      <c r="BGN723" s="8"/>
      <c r="BGO723" s="8"/>
      <c r="BGP723" s="8"/>
      <c r="BGQ723" s="8"/>
      <c r="BGR723" s="8"/>
      <c r="BGS723" s="8"/>
      <c r="BGT723" s="8"/>
      <c r="BGU723" s="8"/>
      <c r="BGV723" s="8"/>
      <c r="BGW723" s="8"/>
      <c r="BGX723" s="8"/>
      <c r="BGY723" s="8"/>
      <c r="BGZ723" s="8"/>
      <c r="BHA723" s="8"/>
      <c r="BHB723" s="8"/>
      <c r="BHC723" s="8"/>
      <c r="BHD723" s="8"/>
      <c r="BHE723" s="8"/>
      <c r="BHF723" s="8"/>
      <c r="BHG723" s="8"/>
      <c r="BHH723" s="8"/>
      <c r="BHI723" s="8"/>
      <c r="BHJ723" s="8"/>
      <c r="BHK723" s="8"/>
      <c r="BHL723" s="8"/>
      <c r="BHM723" s="8"/>
      <c r="BHN723" s="8"/>
      <c r="BHO723" s="8"/>
      <c r="BHP723" s="8"/>
      <c r="BHQ723" s="8"/>
      <c r="BHR723" s="8"/>
      <c r="BHS723" s="8"/>
      <c r="BHT723" s="8"/>
      <c r="BHU723" s="8"/>
      <c r="BHV723" s="8"/>
      <c r="BHW723" s="8"/>
      <c r="BHX723" s="8"/>
      <c r="BHY723" s="8"/>
      <c r="BHZ723" s="8"/>
      <c r="BIA723" s="8"/>
      <c r="BIB723" s="8"/>
      <c r="BIC723" s="8"/>
      <c r="BID723" s="8"/>
      <c r="BIE723" s="8"/>
      <c r="BIF723" s="8"/>
      <c r="BIG723" s="8"/>
      <c r="BIH723" s="8"/>
      <c r="BII723" s="8"/>
      <c r="BIJ723" s="8"/>
      <c r="BIK723" s="8"/>
      <c r="BIL723" s="8"/>
      <c r="BIM723" s="8"/>
      <c r="BIN723" s="8"/>
      <c r="BIO723" s="8"/>
      <c r="BIP723" s="8"/>
      <c r="BIQ723" s="8"/>
      <c r="BIR723" s="8"/>
      <c r="BIS723" s="8"/>
      <c r="BIT723" s="8"/>
      <c r="BIU723" s="8"/>
      <c r="BIV723" s="8"/>
      <c r="BIW723" s="8"/>
      <c r="BIX723" s="8"/>
      <c r="BIY723" s="8"/>
      <c r="BIZ723" s="8"/>
      <c r="BJA723" s="8"/>
      <c r="BJB723" s="8"/>
      <c r="BJC723" s="8"/>
      <c r="BJD723" s="8"/>
      <c r="BJE723" s="8"/>
      <c r="BJF723" s="8"/>
      <c r="BJG723" s="8"/>
      <c r="BJH723" s="8"/>
      <c r="BJI723" s="8"/>
      <c r="BJJ723" s="8"/>
      <c r="BJK723" s="8"/>
      <c r="BJL723" s="8"/>
      <c r="BJM723" s="8"/>
      <c r="BJN723" s="8"/>
      <c r="BJO723" s="8"/>
      <c r="BJP723" s="8"/>
      <c r="BJQ723" s="8"/>
      <c r="BJR723" s="8"/>
      <c r="BJS723" s="8"/>
      <c r="BJT723" s="8"/>
      <c r="BJU723" s="8"/>
      <c r="BJV723" s="8"/>
      <c r="BJW723" s="8"/>
      <c r="BJX723" s="8"/>
      <c r="BJY723" s="8"/>
      <c r="BJZ723" s="8"/>
      <c r="BKA723" s="8"/>
      <c r="BKB723" s="8"/>
      <c r="BKC723" s="8"/>
      <c r="BKD723" s="8"/>
      <c r="BKE723" s="8"/>
      <c r="BKF723" s="8"/>
      <c r="BKG723" s="8"/>
      <c r="BKH723" s="8"/>
      <c r="BKI723" s="8"/>
      <c r="BKJ723" s="8"/>
      <c r="BKK723" s="8"/>
      <c r="BKL723" s="8"/>
      <c r="BKM723" s="8"/>
      <c r="BKN723" s="8"/>
      <c r="BKO723" s="8"/>
      <c r="BKP723" s="8"/>
      <c r="BKQ723" s="8"/>
      <c r="BKR723" s="8"/>
      <c r="BKS723" s="8"/>
      <c r="BKT723" s="8"/>
      <c r="BKU723" s="8"/>
      <c r="BKV723" s="8"/>
      <c r="BKW723" s="8"/>
      <c r="BKX723" s="8"/>
      <c r="BKY723" s="8"/>
      <c r="BKZ723" s="8"/>
      <c r="BLA723" s="8"/>
      <c r="BLB723" s="8"/>
      <c r="BLC723" s="8"/>
      <c r="BLD723" s="8"/>
      <c r="BLE723" s="8"/>
      <c r="BLF723" s="8"/>
      <c r="BLG723" s="8"/>
      <c r="BLH723" s="8"/>
      <c r="BLI723" s="8"/>
      <c r="BLJ723" s="8"/>
      <c r="BLK723" s="8"/>
      <c r="BLL723" s="8"/>
      <c r="BLM723" s="8"/>
      <c r="BLN723" s="8"/>
      <c r="BLO723" s="8"/>
      <c r="BLP723" s="8"/>
      <c r="BLQ723" s="8"/>
      <c r="BLR723" s="8"/>
      <c r="BLS723" s="8"/>
      <c r="BLT723" s="8"/>
      <c r="BLU723" s="8"/>
      <c r="BLV723" s="8"/>
      <c r="BLW723" s="8"/>
      <c r="BLX723" s="8"/>
      <c r="BLY723" s="8"/>
      <c r="BLZ723" s="8"/>
      <c r="BMA723" s="8"/>
      <c r="BMB723" s="8"/>
      <c r="BMC723" s="8"/>
      <c r="BMD723" s="8"/>
      <c r="BME723" s="8"/>
      <c r="BMF723" s="8"/>
      <c r="BMG723" s="8"/>
      <c r="BMH723" s="8"/>
      <c r="BMI723" s="8"/>
      <c r="BMJ723" s="8"/>
      <c r="BMK723" s="8"/>
      <c r="BML723" s="8"/>
      <c r="BMM723" s="8"/>
      <c r="BMN723" s="8"/>
      <c r="BMO723" s="8"/>
      <c r="BMP723" s="8"/>
      <c r="BMQ723" s="8"/>
      <c r="BMR723" s="8"/>
      <c r="BMS723" s="8"/>
      <c r="BMT723" s="8"/>
      <c r="BMU723" s="8"/>
      <c r="BMV723" s="8"/>
      <c r="BMW723" s="8"/>
      <c r="BMX723" s="8"/>
      <c r="BMY723" s="8"/>
      <c r="BMZ723" s="8"/>
      <c r="BNA723" s="8"/>
      <c r="BNB723" s="8"/>
      <c r="BNC723" s="8"/>
      <c r="BND723" s="8"/>
      <c r="BNE723" s="8"/>
      <c r="BNF723" s="8"/>
      <c r="BNG723" s="8"/>
      <c r="BNH723" s="8"/>
      <c r="BNI723" s="8"/>
      <c r="BNJ723" s="8"/>
      <c r="BNK723" s="8"/>
      <c r="BNL723" s="8"/>
      <c r="BNM723" s="8"/>
      <c r="BNN723" s="8"/>
      <c r="BNO723" s="8"/>
      <c r="BNP723" s="8"/>
      <c r="BNQ723" s="8"/>
      <c r="BNR723" s="8"/>
      <c r="BNS723" s="8"/>
      <c r="BNT723" s="8"/>
      <c r="BNU723" s="8"/>
      <c r="BNV723" s="8"/>
      <c r="BNW723" s="8"/>
      <c r="BNX723" s="8"/>
      <c r="BNY723" s="8"/>
      <c r="BNZ723" s="8"/>
      <c r="BOA723" s="8"/>
      <c r="BOB723" s="8"/>
      <c r="BOC723" s="8"/>
      <c r="BOD723" s="8"/>
      <c r="BOE723" s="8"/>
      <c r="BOF723" s="8"/>
      <c r="BOG723" s="8"/>
      <c r="BOH723" s="8"/>
      <c r="BOI723" s="8"/>
      <c r="BOJ723" s="8"/>
      <c r="BOK723" s="8"/>
      <c r="BOL723" s="8"/>
      <c r="BOM723" s="8"/>
      <c r="BON723" s="8"/>
      <c r="BOO723" s="8"/>
      <c r="BOP723" s="8"/>
      <c r="BOQ723" s="8"/>
      <c r="BOR723" s="8"/>
      <c r="BOS723" s="8"/>
      <c r="BOT723" s="8"/>
      <c r="BOU723" s="8"/>
      <c r="BOV723" s="8"/>
      <c r="BOW723" s="8"/>
      <c r="BOX723" s="8"/>
      <c r="BOY723" s="8"/>
      <c r="BOZ723" s="8"/>
      <c r="BPA723" s="8"/>
      <c r="BPB723" s="8"/>
      <c r="BPC723" s="8"/>
      <c r="BPD723" s="8"/>
      <c r="BPE723" s="8"/>
      <c r="BPF723" s="8"/>
      <c r="BPG723" s="8"/>
      <c r="BPH723" s="8"/>
      <c r="BPI723" s="8"/>
      <c r="BPJ723" s="8"/>
      <c r="BPK723" s="8"/>
      <c r="BPL723" s="8"/>
      <c r="BPM723" s="8"/>
      <c r="BPN723" s="8"/>
      <c r="BPO723" s="8"/>
      <c r="BPP723" s="8"/>
      <c r="BPQ723" s="8"/>
      <c r="BPR723" s="8"/>
      <c r="BPS723" s="8"/>
      <c r="BPT723" s="8"/>
      <c r="BPU723" s="8"/>
      <c r="BPV723" s="8"/>
      <c r="BPW723" s="8"/>
      <c r="BPX723" s="8"/>
      <c r="BPY723" s="8"/>
      <c r="BPZ723" s="8"/>
      <c r="BQA723" s="8"/>
      <c r="BQB723" s="8"/>
      <c r="BQC723" s="8"/>
      <c r="BQD723" s="8"/>
      <c r="BQE723" s="8"/>
      <c r="BQF723" s="8"/>
      <c r="BQG723" s="8"/>
      <c r="BQH723" s="8"/>
      <c r="BQI723" s="8"/>
      <c r="BQJ723" s="8"/>
      <c r="BQK723" s="8"/>
      <c r="BQL723" s="8"/>
      <c r="BQM723" s="8"/>
      <c r="BQN723" s="8"/>
      <c r="BQO723" s="8"/>
      <c r="BQP723" s="8"/>
      <c r="BQQ723" s="8"/>
      <c r="BQR723" s="8"/>
      <c r="BQS723" s="8"/>
      <c r="BQT723" s="8"/>
      <c r="BQU723" s="8"/>
      <c r="BQV723" s="8"/>
      <c r="BQW723" s="8"/>
      <c r="BQX723" s="8"/>
      <c r="BQY723" s="8"/>
      <c r="BQZ723" s="8"/>
      <c r="BRA723" s="8"/>
      <c r="BRB723" s="8"/>
      <c r="BRC723" s="8"/>
      <c r="BRD723" s="8"/>
      <c r="BRE723" s="8"/>
      <c r="BRF723" s="8"/>
      <c r="BRG723" s="8"/>
      <c r="BRH723" s="8"/>
      <c r="BRI723" s="8"/>
      <c r="BRJ723" s="8"/>
      <c r="BRK723" s="8"/>
      <c r="BRL723" s="8"/>
      <c r="BRM723" s="8"/>
      <c r="BRN723" s="8"/>
      <c r="BRO723" s="8"/>
      <c r="BRP723" s="8"/>
      <c r="BRQ723" s="8"/>
      <c r="BRR723" s="8"/>
      <c r="BRS723" s="8"/>
      <c r="BRT723" s="8"/>
      <c r="BRU723" s="8"/>
      <c r="BRV723" s="8"/>
      <c r="BRW723" s="8"/>
      <c r="BRX723" s="8"/>
      <c r="BRY723" s="8"/>
      <c r="BRZ723" s="8"/>
      <c r="BSA723" s="8"/>
      <c r="BSB723" s="8"/>
      <c r="BSC723" s="8"/>
      <c r="BSD723" s="8"/>
      <c r="BSE723" s="8"/>
      <c r="BSF723" s="8"/>
      <c r="BSG723" s="8"/>
      <c r="BSH723" s="8"/>
      <c r="BSI723" s="8"/>
      <c r="BSJ723" s="8"/>
      <c r="BSK723" s="8"/>
      <c r="BSL723" s="8"/>
      <c r="BSM723" s="8"/>
      <c r="BSN723" s="8"/>
      <c r="BSO723" s="8"/>
      <c r="BSP723" s="8"/>
      <c r="BSQ723" s="8"/>
      <c r="BSR723" s="8"/>
      <c r="BSS723" s="8"/>
      <c r="BST723" s="8"/>
      <c r="BSU723" s="8"/>
      <c r="BSV723" s="8"/>
      <c r="BSW723" s="8"/>
      <c r="BSX723" s="8"/>
      <c r="BSY723" s="8"/>
      <c r="BSZ723" s="8"/>
      <c r="BTA723" s="8"/>
      <c r="BTB723" s="8"/>
      <c r="BTC723" s="8"/>
      <c r="BTD723" s="8"/>
      <c r="BTE723" s="8"/>
      <c r="BTF723" s="8"/>
      <c r="BTG723" s="8"/>
      <c r="BTH723" s="8"/>
      <c r="BTI723" s="8"/>
      <c r="BTJ723" s="8"/>
      <c r="BTK723" s="8"/>
      <c r="BTL723" s="8"/>
      <c r="BTM723" s="8"/>
      <c r="BTN723" s="8"/>
      <c r="BTO723" s="8"/>
      <c r="BTP723" s="8"/>
      <c r="BTQ723" s="8"/>
      <c r="BTR723" s="8"/>
      <c r="BTS723" s="8"/>
      <c r="BTT723" s="8"/>
      <c r="BTU723" s="8"/>
      <c r="BTV723" s="8"/>
      <c r="BTW723" s="8"/>
      <c r="BTX723" s="8"/>
      <c r="BTY723" s="8"/>
      <c r="BTZ723" s="8"/>
      <c r="BUA723" s="8"/>
      <c r="BUB723" s="8"/>
      <c r="BUC723" s="8"/>
      <c r="BUD723" s="8"/>
      <c r="BUE723" s="8"/>
      <c r="BUF723" s="8"/>
      <c r="BUG723" s="8"/>
      <c r="BUH723" s="8"/>
      <c r="BUI723" s="8"/>
      <c r="BUJ723" s="8"/>
      <c r="BUK723" s="8"/>
      <c r="BUL723" s="8"/>
      <c r="BUM723" s="8"/>
      <c r="BUN723" s="8"/>
      <c r="BUO723" s="8"/>
      <c r="BUP723" s="8"/>
      <c r="BUQ723" s="8"/>
      <c r="BUR723" s="8"/>
      <c r="BUS723" s="8"/>
      <c r="BUT723" s="8"/>
      <c r="BUU723" s="8"/>
      <c r="BUV723" s="8"/>
      <c r="BUW723" s="8"/>
      <c r="BUX723" s="8"/>
      <c r="BUY723" s="8"/>
      <c r="BUZ723" s="8"/>
      <c r="BVA723" s="8"/>
      <c r="BVB723" s="8"/>
      <c r="BVC723" s="8"/>
      <c r="BVD723" s="8"/>
      <c r="BVE723" s="8"/>
      <c r="BVF723" s="8"/>
      <c r="BVG723" s="8"/>
      <c r="BVH723" s="8"/>
      <c r="BVI723" s="8"/>
      <c r="BVJ723" s="8"/>
      <c r="BVK723" s="8"/>
      <c r="BVL723" s="8"/>
      <c r="BVM723" s="8"/>
      <c r="BVN723" s="8"/>
      <c r="BVO723" s="8"/>
      <c r="BVP723" s="8"/>
      <c r="BVQ723" s="8"/>
      <c r="BVR723" s="8"/>
      <c r="BVS723" s="8"/>
      <c r="BVT723" s="8"/>
      <c r="BVU723" s="8"/>
      <c r="BVV723" s="8"/>
      <c r="BVW723" s="8"/>
      <c r="BVX723" s="8"/>
      <c r="BVY723" s="8"/>
      <c r="BVZ723" s="8"/>
      <c r="BWA723" s="8"/>
      <c r="BWB723" s="8"/>
      <c r="BWC723" s="8"/>
      <c r="BWD723" s="8"/>
      <c r="BWE723" s="8"/>
      <c r="BWF723" s="8"/>
      <c r="BWG723" s="8"/>
      <c r="BWH723" s="8"/>
      <c r="BWI723" s="8"/>
      <c r="BWJ723" s="8"/>
      <c r="BWK723" s="8"/>
      <c r="BWL723" s="8"/>
      <c r="BWM723" s="8"/>
      <c r="BWN723" s="8"/>
      <c r="BWO723" s="8"/>
      <c r="BWP723" s="8"/>
      <c r="BWQ723" s="8"/>
    </row>
    <row r="724" spans="1:1967" s="522" customFormat="1" ht="102" customHeight="1">
      <c r="A724" s="9" t="s">
        <v>6638</v>
      </c>
      <c r="B724" s="100" t="s">
        <v>97</v>
      </c>
      <c r="C724" s="56" t="s">
        <v>1064</v>
      </c>
      <c r="D724" s="56" t="s">
        <v>1065</v>
      </c>
      <c r="E724" s="54" t="s">
        <v>1067</v>
      </c>
      <c r="F724" s="3"/>
      <c r="G724" s="3" t="s">
        <v>385</v>
      </c>
      <c r="H724" s="20">
        <v>0.5</v>
      </c>
      <c r="I724" s="114">
        <v>470000000</v>
      </c>
      <c r="J724" s="21" t="s">
        <v>1330</v>
      </c>
      <c r="K724" s="19" t="s">
        <v>1334</v>
      </c>
      <c r="L724" s="138" t="s">
        <v>3426</v>
      </c>
      <c r="M724" s="141" t="s">
        <v>383</v>
      </c>
      <c r="N724" s="360" t="s">
        <v>2104</v>
      </c>
      <c r="O724" s="3" t="s">
        <v>1382</v>
      </c>
      <c r="P724" s="7" t="s">
        <v>1361</v>
      </c>
      <c r="Q724" s="3" t="s">
        <v>1345</v>
      </c>
      <c r="R724" s="24">
        <v>504</v>
      </c>
      <c r="S724" s="19">
        <v>17500</v>
      </c>
      <c r="T724" s="83">
        <f t="shared" si="63"/>
        <v>8820000</v>
      </c>
      <c r="U724" s="83">
        <f t="shared" si="70"/>
        <v>9878400.0000000019</v>
      </c>
      <c r="V724" s="9" t="s">
        <v>1341</v>
      </c>
      <c r="W724" s="153" t="s">
        <v>1410</v>
      </c>
      <c r="X724" s="9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  <c r="AY724" s="8"/>
      <c r="AZ724" s="8"/>
      <c r="BA724" s="8"/>
      <c r="BB724" s="8"/>
      <c r="BC724" s="8"/>
      <c r="BD724" s="8"/>
      <c r="BE724" s="8"/>
      <c r="BF724" s="8"/>
      <c r="BG724" s="8"/>
      <c r="BH724" s="8"/>
      <c r="BI724" s="8"/>
      <c r="BJ724" s="8"/>
      <c r="BK724" s="8"/>
      <c r="BL724" s="8"/>
      <c r="BM724" s="8"/>
      <c r="BN724" s="8"/>
      <c r="BO724" s="8"/>
      <c r="BP724" s="8"/>
      <c r="BQ724" s="8"/>
      <c r="BR724" s="8"/>
      <c r="BS724" s="8"/>
      <c r="BT724" s="8"/>
      <c r="BU724" s="8"/>
      <c r="BV724" s="8"/>
      <c r="BW724" s="8"/>
      <c r="BX724" s="8"/>
      <c r="BY724" s="8"/>
      <c r="BZ724" s="8"/>
      <c r="CA724" s="8"/>
      <c r="CB724" s="8"/>
      <c r="CC724" s="8"/>
      <c r="CD724" s="8"/>
      <c r="CE724" s="8"/>
      <c r="CF724" s="8"/>
      <c r="CG724" s="8"/>
      <c r="CH724" s="8"/>
      <c r="CI724" s="8"/>
      <c r="CJ724" s="8"/>
      <c r="CK724" s="8"/>
      <c r="CL724" s="8"/>
      <c r="CM724" s="8"/>
      <c r="CN724" s="8"/>
      <c r="CO724" s="8"/>
      <c r="CP724" s="8"/>
      <c r="CQ724" s="8"/>
      <c r="CR724" s="8"/>
      <c r="CS724" s="8"/>
      <c r="CT724" s="8"/>
      <c r="CU724" s="8"/>
      <c r="CV724" s="8"/>
      <c r="CW724" s="8"/>
      <c r="CX724" s="8"/>
      <c r="CY724" s="8"/>
      <c r="CZ724" s="8"/>
      <c r="DA724" s="8"/>
      <c r="DB724" s="8"/>
      <c r="DC724" s="8"/>
      <c r="DD724" s="8"/>
      <c r="DE724" s="8"/>
      <c r="DF724" s="8"/>
      <c r="DG724" s="8"/>
      <c r="DH724" s="8"/>
      <c r="DI724" s="8"/>
      <c r="DJ724" s="8"/>
      <c r="DK724" s="8"/>
      <c r="DL724" s="8"/>
      <c r="DM724" s="8"/>
      <c r="DN724" s="8"/>
      <c r="DO724" s="8"/>
      <c r="DP724" s="8"/>
      <c r="DQ724" s="8"/>
      <c r="DR724" s="8"/>
      <c r="DS724" s="8"/>
      <c r="DT724" s="8"/>
      <c r="DU724" s="8"/>
      <c r="DV724" s="8"/>
      <c r="DW724" s="8"/>
      <c r="DX724" s="8"/>
      <c r="DY724" s="8"/>
      <c r="DZ724" s="8"/>
      <c r="EA724" s="8"/>
      <c r="EB724" s="8"/>
      <c r="EC724" s="8"/>
      <c r="ED724" s="8"/>
      <c r="EE724" s="8"/>
      <c r="EF724" s="8"/>
      <c r="EG724" s="8"/>
      <c r="EH724" s="8"/>
      <c r="EI724" s="8"/>
      <c r="EJ724" s="8"/>
      <c r="EK724" s="8"/>
      <c r="EL724" s="8"/>
      <c r="EM724" s="8"/>
      <c r="EN724" s="8"/>
      <c r="EO724" s="8"/>
      <c r="EP724" s="8"/>
      <c r="EQ724" s="8"/>
      <c r="ER724" s="8"/>
      <c r="ES724" s="8"/>
      <c r="ET724" s="8"/>
      <c r="EU724" s="8"/>
      <c r="EV724" s="8"/>
      <c r="EW724" s="8"/>
      <c r="EX724" s="8"/>
      <c r="EY724" s="8"/>
      <c r="EZ724" s="8"/>
      <c r="FA724" s="8"/>
      <c r="FB724" s="8"/>
      <c r="FC724" s="8"/>
      <c r="FD724" s="8"/>
      <c r="FE724" s="8"/>
      <c r="FF724" s="8"/>
      <c r="FG724" s="8"/>
      <c r="FH724" s="8"/>
      <c r="FI724" s="8"/>
      <c r="FJ724" s="8"/>
      <c r="FK724" s="8"/>
      <c r="FL724" s="8"/>
      <c r="FM724" s="8"/>
      <c r="FN724" s="8"/>
      <c r="FO724" s="8"/>
      <c r="FP724" s="8"/>
      <c r="FQ724" s="8"/>
      <c r="FR724" s="8"/>
      <c r="FS724" s="8"/>
      <c r="FT724" s="8"/>
      <c r="FU724" s="8"/>
      <c r="FV724" s="8"/>
      <c r="FW724" s="8"/>
      <c r="FX724" s="8"/>
      <c r="FY724" s="8"/>
      <c r="FZ724" s="8"/>
      <c r="GA724" s="8"/>
      <c r="GB724" s="8"/>
      <c r="GC724" s="8"/>
      <c r="GD724" s="8"/>
      <c r="GE724" s="8"/>
      <c r="GF724" s="8"/>
      <c r="GG724" s="8"/>
      <c r="GH724" s="8"/>
      <c r="GI724" s="8"/>
      <c r="GJ724" s="8"/>
      <c r="GK724" s="8"/>
      <c r="GL724" s="8"/>
      <c r="GM724" s="8"/>
      <c r="GN724" s="8"/>
      <c r="GO724" s="8"/>
      <c r="GP724" s="8"/>
      <c r="GQ724" s="8"/>
      <c r="GR724" s="8"/>
      <c r="GS724" s="8"/>
      <c r="GT724" s="8"/>
      <c r="GU724" s="8"/>
      <c r="GV724" s="8"/>
      <c r="GW724" s="8"/>
      <c r="GX724" s="8"/>
      <c r="GY724" s="8"/>
      <c r="GZ724" s="8"/>
      <c r="HA724" s="8"/>
      <c r="HB724" s="8"/>
      <c r="HC724" s="8"/>
      <c r="HD724" s="8"/>
      <c r="HE724" s="8"/>
      <c r="HF724" s="8"/>
      <c r="HG724" s="8"/>
      <c r="HH724" s="8"/>
      <c r="HI724" s="8"/>
      <c r="HJ724" s="8"/>
      <c r="HK724" s="8"/>
      <c r="HL724" s="8"/>
      <c r="HM724" s="8"/>
      <c r="HN724" s="8"/>
      <c r="HO724" s="8"/>
      <c r="HP724" s="8"/>
      <c r="HQ724" s="8"/>
      <c r="HR724" s="8"/>
      <c r="HS724" s="8"/>
      <c r="HT724" s="8"/>
      <c r="HU724" s="8"/>
      <c r="HV724" s="8"/>
      <c r="HW724" s="8"/>
      <c r="HX724" s="8"/>
      <c r="HY724" s="8"/>
      <c r="HZ724" s="8"/>
      <c r="IA724" s="8"/>
      <c r="IB724" s="8"/>
      <c r="IC724" s="8"/>
      <c r="ID724" s="8"/>
      <c r="IE724" s="8"/>
      <c r="IF724" s="8"/>
      <c r="IG724" s="8"/>
      <c r="IH724" s="8"/>
      <c r="II724" s="8"/>
      <c r="IJ724" s="8"/>
      <c r="IK724" s="8"/>
      <c r="IL724" s="8"/>
      <c r="IM724" s="8"/>
      <c r="IN724" s="8"/>
      <c r="IO724" s="8"/>
      <c r="IP724" s="8"/>
      <c r="IQ724" s="8"/>
      <c r="IR724" s="8"/>
      <c r="IS724" s="8"/>
      <c r="IT724" s="8"/>
      <c r="IU724" s="8"/>
      <c r="IV724" s="8"/>
      <c r="IW724" s="8"/>
      <c r="IX724" s="8"/>
      <c r="IY724" s="8"/>
      <c r="IZ724" s="8"/>
      <c r="JA724" s="8"/>
      <c r="JB724" s="8"/>
      <c r="JC724" s="8"/>
      <c r="JD724" s="8"/>
      <c r="JE724" s="8"/>
      <c r="JF724" s="8"/>
      <c r="JG724" s="8"/>
      <c r="JH724" s="8"/>
      <c r="JI724" s="8"/>
      <c r="JJ724" s="8"/>
      <c r="JK724" s="8"/>
      <c r="JL724" s="8"/>
      <c r="JM724" s="8"/>
      <c r="JN724" s="8"/>
      <c r="JO724" s="8"/>
      <c r="JP724" s="8"/>
      <c r="JQ724" s="8"/>
      <c r="JR724" s="8"/>
      <c r="JS724" s="8"/>
      <c r="JT724" s="8"/>
      <c r="JU724" s="8"/>
      <c r="JV724" s="8"/>
      <c r="JW724" s="8"/>
      <c r="JX724" s="8"/>
      <c r="JY724" s="8"/>
      <c r="JZ724" s="8"/>
      <c r="KA724" s="8"/>
      <c r="KB724" s="8"/>
      <c r="KC724" s="8"/>
      <c r="KD724" s="8"/>
      <c r="KE724" s="8"/>
      <c r="KF724" s="8"/>
      <c r="KG724" s="8"/>
      <c r="KH724" s="8"/>
      <c r="KI724" s="8"/>
      <c r="KJ724" s="8"/>
      <c r="KK724" s="8"/>
      <c r="KL724" s="8"/>
      <c r="KM724" s="8"/>
      <c r="KN724" s="8"/>
      <c r="KO724" s="8"/>
      <c r="KP724" s="8"/>
      <c r="KQ724" s="8"/>
      <c r="KR724" s="8"/>
      <c r="KS724" s="8"/>
      <c r="KT724" s="8"/>
      <c r="KU724" s="8"/>
      <c r="KV724" s="8"/>
      <c r="KW724" s="8"/>
      <c r="KX724" s="8"/>
      <c r="KY724" s="8"/>
      <c r="KZ724" s="8"/>
      <c r="LA724" s="8"/>
      <c r="LB724" s="8"/>
      <c r="LC724" s="8"/>
      <c r="LD724" s="8"/>
      <c r="LE724" s="8"/>
      <c r="LF724" s="8"/>
      <c r="LG724" s="8"/>
      <c r="LH724" s="8"/>
      <c r="LI724" s="8"/>
      <c r="LJ724" s="8"/>
      <c r="LK724" s="8"/>
      <c r="LL724" s="8"/>
      <c r="LM724" s="8"/>
      <c r="LN724" s="8"/>
      <c r="LO724" s="8"/>
      <c r="LP724" s="8"/>
      <c r="LQ724" s="8"/>
      <c r="LR724" s="8"/>
      <c r="LS724" s="8"/>
      <c r="LT724" s="8"/>
      <c r="LU724" s="8"/>
      <c r="LV724" s="8"/>
      <c r="LW724" s="8"/>
      <c r="LX724" s="8"/>
      <c r="LY724" s="8"/>
      <c r="LZ724" s="8"/>
      <c r="MA724" s="8"/>
      <c r="MB724" s="8"/>
      <c r="MC724" s="8"/>
      <c r="MD724" s="8"/>
      <c r="ME724" s="8"/>
      <c r="MF724" s="8"/>
      <c r="MG724" s="8"/>
      <c r="MH724" s="8"/>
      <c r="MI724" s="8"/>
      <c r="MJ724" s="8"/>
      <c r="MK724" s="8"/>
      <c r="ML724" s="8"/>
      <c r="MM724" s="8"/>
      <c r="MN724" s="8"/>
      <c r="MO724" s="8"/>
      <c r="MP724" s="8"/>
      <c r="MQ724" s="8"/>
      <c r="MR724" s="8"/>
      <c r="MS724" s="8"/>
      <c r="MT724" s="8"/>
      <c r="MU724" s="8"/>
      <c r="MV724" s="8"/>
      <c r="MW724" s="8"/>
      <c r="MX724" s="8"/>
      <c r="MY724" s="8"/>
      <c r="MZ724" s="8"/>
      <c r="NA724" s="8"/>
      <c r="NB724" s="8"/>
      <c r="NC724" s="8"/>
      <c r="ND724" s="8"/>
      <c r="NE724" s="8"/>
      <c r="NF724" s="8"/>
      <c r="NG724" s="8"/>
      <c r="NH724" s="8"/>
      <c r="NI724" s="8"/>
      <c r="NJ724" s="8"/>
      <c r="NK724" s="8"/>
      <c r="NL724" s="8"/>
      <c r="NM724" s="8"/>
      <c r="NN724" s="8"/>
      <c r="NO724" s="8"/>
      <c r="NP724" s="8"/>
      <c r="NQ724" s="8"/>
      <c r="NR724" s="8"/>
      <c r="NS724" s="8"/>
      <c r="NT724" s="8"/>
      <c r="NU724" s="8"/>
      <c r="NV724" s="8"/>
      <c r="NW724" s="8"/>
      <c r="NX724" s="8"/>
      <c r="NY724" s="8"/>
      <c r="NZ724" s="8"/>
      <c r="OA724" s="8"/>
      <c r="OB724" s="8"/>
      <c r="OC724" s="8"/>
      <c r="OD724" s="8"/>
      <c r="OE724" s="8"/>
      <c r="OF724" s="8"/>
      <c r="OG724" s="8"/>
      <c r="OH724" s="8"/>
      <c r="OI724" s="8"/>
      <c r="OJ724" s="8"/>
      <c r="OK724" s="8"/>
      <c r="OL724" s="8"/>
      <c r="OM724" s="8"/>
      <c r="ON724" s="8"/>
      <c r="OO724" s="8"/>
      <c r="OP724" s="8"/>
      <c r="OQ724" s="8"/>
      <c r="OR724" s="8"/>
      <c r="OS724" s="8"/>
      <c r="OT724" s="8"/>
      <c r="OU724" s="8"/>
      <c r="OV724" s="8"/>
      <c r="OW724" s="8"/>
      <c r="OX724" s="8"/>
      <c r="OY724" s="8"/>
      <c r="OZ724" s="8"/>
      <c r="PA724" s="8"/>
      <c r="PB724" s="8"/>
      <c r="PC724" s="8"/>
      <c r="PD724" s="8"/>
      <c r="PE724" s="8"/>
      <c r="PF724" s="8"/>
      <c r="PG724" s="8"/>
      <c r="PH724" s="8"/>
      <c r="PI724" s="8"/>
      <c r="PJ724" s="8"/>
      <c r="PK724" s="8"/>
      <c r="PL724" s="8"/>
      <c r="PM724" s="8"/>
      <c r="PN724" s="8"/>
      <c r="PO724" s="8"/>
      <c r="PP724" s="8"/>
      <c r="PQ724" s="8"/>
      <c r="PR724" s="8"/>
      <c r="PS724" s="8"/>
      <c r="PT724" s="8"/>
      <c r="PU724" s="8"/>
      <c r="PV724" s="8"/>
      <c r="PW724" s="8"/>
      <c r="PX724" s="8"/>
      <c r="PY724" s="8"/>
      <c r="PZ724" s="8"/>
      <c r="QA724" s="8"/>
      <c r="QB724" s="8"/>
      <c r="QC724" s="8"/>
      <c r="QD724" s="8"/>
      <c r="QE724" s="8"/>
      <c r="QF724" s="8"/>
      <c r="QG724" s="8"/>
      <c r="QH724" s="8"/>
      <c r="QI724" s="8"/>
      <c r="QJ724" s="8"/>
      <c r="QK724" s="8"/>
      <c r="QL724" s="8"/>
      <c r="QM724" s="8"/>
      <c r="QN724" s="8"/>
      <c r="QO724" s="8"/>
      <c r="QP724" s="8"/>
      <c r="QQ724" s="8"/>
      <c r="QR724" s="8"/>
      <c r="QS724" s="8"/>
      <c r="QT724" s="8"/>
      <c r="QU724" s="8"/>
      <c r="QV724" s="8"/>
      <c r="QW724" s="8"/>
      <c r="QX724" s="8"/>
      <c r="QY724" s="8"/>
      <c r="QZ724" s="8"/>
      <c r="RA724" s="8"/>
      <c r="RB724" s="8"/>
      <c r="RC724" s="8"/>
      <c r="RD724" s="8"/>
      <c r="RE724" s="8"/>
      <c r="RF724" s="8"/>
      <c r="RG724" s="8"/>
      <c r="RH724" s="8"/>
      <c r="RI724" s="8"/>
      <c r="RJ724" s="8"/>
      <c r="RK724" s="8"/>
      <c r="RL724" s="8"/>
      <c r="RM724" s="8"/>
      <c r="RN724" s="8"/>
      <c r="RO724" s="8"/>
      <c r="RP724" s="8"/>
      <c r="RQ724" s="8"/>
      <c r="RR724" s="8"/>
      <c r="RS724" s="8"/>
      <c r="RT724" s="8"/>
      <c r="RU724" s="8"/>
      <c r="RV724" s="8"/>
      <c r="RW724" s="8"/>
      <c r="RX724" s="8"/>
      <c r="RY724" s="8"/>
      <c r="RZ724" s="8"/>
      <c r="SA724" s="8"/>
      <c r="SB724" s="8"/>
      <c r="SC724" s="8"/>
      <c r="SD724" s="8"/>
      <c r="SE724" s="8"/>
      <c r="SF724" s="8"/>
      <c r="SG724" s="8"/>
      <c r="SH724" s="8"/>
      <c r="SI724" s="8"/>
      <c r="SJ724" s="8"/>
      <c r="SK724" s="8"/>
      <c r="SL724" s="8"/>
      <c r="SM724" s="8"/>
      <c r="SN724" s="8"/>
      <c r="SO724" s="8"/>
      <c r="SP724" s="8"/>
      <c r="SQ724" s="8"/>
      <c r="SR724" s="8"/>
      <c r="SS724" s="8"/>
      <c r="ST724" s="8"/>
      <c r="SU724" s="8"/>
      <c r="SV724" s="8"/>
      <c r="SW724" s="8"/>
      <c r="SX724" s="8"/>
      <c r="SY724" s="8"/>
      <c r="SZ724" s="8"/>
      <c r="TA724" s="8"/>
      <c r="TB724" s="8"/>
      <c r="TC724" s="8"/>
      <c r="TD724" s="8"/>
      <c r="TE724" s="8"/>
      <c r="TF724" s="8"/>
      <c r="TG724" s="8"/>
      <c r="TH724" s="8"/>
      <c r="TI724" s="8"/>
      <c r="TJ724" s="8"/>
      <c r="TK724" s="8"/>
      <c r="TL724" s="8"/>
      <c r="TM724" s="8"/>
      <c r="TN724" s="8"/>
      <c r="TO724" s="8"/>
      <c r="TP724" s="8"/>
      <c r="TQ724" s="8"/>
      <c r="TR724" s="8"/>
      <c r="TS724" s="8"/>
      <c r="TT724" s="8"/>
      <c r="TU724" s="8"/>
      <c r="TV724" s="8"/>
      <c r="TW724" s="8"/>
      <c r="TX724" s="8"/>
      <c r="TY724" s="8"/>
      <c r="TZ724" s="8"/>
      <c r="UA724" s="8"/>
      <c r="UB724" s="8"/>
      <c r="UC724" s="8"/>
      <c r="UD724" s="8"/>
      <c r="UE724" s="8"/>
      <c r="UF724" s="8"/>
      <c r="UG724" s="8"/>
      <c r="UH724" s="8"/>
      <c r="UI724" s="8"/>
      <c r="UJ724" s="8"/>
      <c r="UK724" s="8"/>
      <c r="UL724" s="8"/>
      <c r="UM724" s="8"/>
      <c r="UN724" s="8"/>
      <c r="UO724" s="8"/>
      <c r="UP724" s="8"/>
      <c r="UQ724" s="8"/>
      <c r="UR724" s="8"/>
      <c r="US724" s="8"/>
      <c r="UT724" s="8"/>
      <c r="UU724" s="8"/>
      <c r="UV724" s="8"/>
      <c r="UW724" s="8"/>
      <c r="UX724" s="8"/>
      <c r="UY724" s="8"/>
      <c r="UZ724" s="8"/>
      <c r="VA724" s="8"/>
      <c r="VB724" s="8"/>
      <c r="VC724" s="8"/>
      <c r="VD724" s="8"/>
      <c r="VE724" s="8"/>
      <c r="VF724" s="8"/>
      <c r="VG724" s="8"/>
      <c r="VH724" s="8"/>
      <c r="VI724" s="8"/>
      <c r="VJ724" s="8"/>
      <c r="VK724" s="8"/>
      <c r="VL724" s="8"/>
      <c r="VM724" s="8"/>
      <c r="VN724" s="8"/>
      <c r="VO724" s="8"/>
      <c r="VP724" s="8"/>
      <c r="VQ724" s="8"/>
      <c r="VR724" s="8"/>
      <c r="VS724" s="8"/>
      <c r="VT724" s="8"/>
      <c r="VU724" s="8"/>
      <c r="VV724" s="8"/>
      <c r="VW724" s="8"/>
      <c r="VX724" s="8"/>
      <c r="VY724" s="8"/>
      <c r="VZ724" s="8"/>
      <c r="WA724" s="8"/>
      <c r="WB724" s="8"/>
      <c r="WC724" s="8"/>
      <c r="WD724" s="8"/>
      <c r="WE724" s="8"/>
      <c r="WF724" s="8"/>
      <c r="WG724" s="8"/>
      <c r="WH724" s="8"/>
      <c r="WI724" s="8"/>
      <c r="WJ724" s="8"/>
      <c r="WK724" s="8"/>
      <c r="WL724" s="8"/>
      <c r="WM724" s="8"/>
      <c r="WN724" s="8"/>
      <c r="WO724" s="8"/>
      <c r="WP724" s="8"/>
      <c r="WQ724" s="8"/>
      <c r="WR724" s="8"/>
      <c r="WS724" s="8"/>
      <c r="WT724" s="8"/>
      <c r="WU724" s="8"/>
      <c r="WV724" s="8"/>
      <c r="WW724" s="8"/>
      <c r="WX724" s="8"/>
      <c r="WY724" s="8"/>
      <c r="WZ724" s="8"/>
      <c r="XA724" s="8"/>
      <c r="XB724" s="8"/>
      <c r="XC724" s="8"/>
      <c r="XD724" s="8"/>
      <c r="XE724" s="8"/>
      <c r="XF724" s="8"/>
      <c r="XG724" s="8"/>
      <c r="XH724" s="8"/>
      <c r="XI724" s="8"/>
      <c r="XJ724" s="8"/>
      <c r="XK724" s="8"/>
      <c r="XL724" s="8"/>
      <c r="XM724" s="8"/>
      <c r="XN724" s="8"/>
      <c r="XO724" s="8"/>
      <c r="XP724" s="8"/>
      <c r="XQ724" s="8"/>
      <c r="XR724" s="8"/>
      <c r="XS724" s="8"/>
      <c r="XT724" s="8"/>
      <c r="XU724" s="8"/>
      <c r="XV724" s="8"/>
      <c r="XW724" s="8"/>
      <c r="XX724" s="8"/>
      <c r="XY724" s="8"/>
      <c r="XZ724" s="8"/>
      <c r="YA724" s="8"/>
      <c r="YB724" s="8"/>
      <c r="YC724" s="8"/>
      <c r="YD724" s="8"/>
      <c r="YE724" s="8"/>
      <c r="YF724" s="8"/>
      <c r="YG724" s="8"/>
      <c r="YH724" s="8"/>
      <c r="YI724" s="8"/>
      <c r="YJ724" s="8"/>
      <c r="YK724" s="8"/>
      <c r="YL724" s="8"/>
      <c r="YM724" s="8"/>
      <c r="YN724" s="8"/>
      <c r="YO724" s="8"/>
      <c r="YP724" s="8"/>
      <c r="YQ724" s="8"/>
      <c r="YR724" s="8"/>
      <c r="YS724" s="8"/>
      <c r="YT724" s="8"/>
      <c r="YU724" s="8"/>
      <c r="YV724" s="8"/>
      <c r="YW724" s="8"/>
      <c r="YX724" s="8"/>
      <c r="YY724" s="8"/>
      <c r="YZ724" s="8"/>
      <c r="ZA724" s="8"/>
      <c r="ZB724" s="8"/>
      <c r="ZC724" s="8"/>
      <c r="ZD724" s="8"/>
      <c r="ZE724" s="8"/>
      <c r="ZF724" s="8"/>
      <c r="ZG724" s="8"/>
      <c r="ZH724" s="8"/>
      <c r="ZI724" s="8"/>
      <c r="ZJ724" s="8"/>
      <c r="ZK724" s="8"/>
      <c r="ZL724" s="8"/>
      <c r="ZM724" s="8"/>
      <c r="ZN724" s="8"/>
      <c r="ZO724" s="8"/>
      <c r="ZP724" s="8"/>
      <c r="ZQ724" s="8"/>
      <c r="ZR724" s="8"/>
      <c r="ZS724" s="8"/>
      <c r="ZT724" s="8"/>
      <c r="ZU724" s="8"/>
      <c r="ZV724" s="8"/>
      <c r="ZW724" s="8"/>
      <c r="ZX724" s="8"/>
      <c r="ZY724" s="8"/>
      <c r="ZZ724" s="8"/>
      <c r="AAA724" s="8"/>
      <c r="AAB724" s="8"/>
      <c r="AAC724" s="8"/>
      <c r="AAD724" s="8"/>
      <c r="AAE724" s="8"/>
      <c r="AAF724" s="8"/>
      <c r="AAG724" s="8"/>
      <c r="AAH724" s="8"/>
      <c r="AAI724" s="8"/>
      <c r="AAJ724" s="8"/>
      <c r="AAK724" s="8"/>
      <c r="AAL724" s="8"/>
      <c r="AAM724" s="8"/>
      <c r="AAN724" s="8"/>
      <c r="AAO724" s="8"/>
      <c r="AAP724" s="8"/>
      <c r="AAQ724" s="8"/>
      <c r="AAR724" s="8"/>
      <c r="AAS724" s="8"/>
      <c r="AAT724" s="8"/>
      <c r="AAU724" s="8"/>
      <c r="AAV724" s="8"/>
      <c r="AAW724" s="8"/>
      <c r="AAX724" s="8"/>
      <c r="AAY724" s="8"/>
      <c r="AAZ724" s="8"/>
      <c r="ABA724" s="8"/>
      <c r="ABB724" s="8"/>
      <c r="ABC724" s="8"/>
      <c r="ABD724" s="8"/>
      <c r="ABE724" s="8"/>
      <c r="ABF724" s="8"/>
      <c r="ABG724" s="8"/>
      <c r="ABH724" s="8"/>
      <c r="ABI724" s="8"/>
      <c r="ABJ724" s="8"/>
      <c r="ABK724" s="8"/>
      <c r="ABL724" s="8"/>
      <c r="ABM724" s="8"/>
      <c r="ABN724" s="8"/>
      <c r="ABO724" s="8"/>
      <c r="ABP724" s="8"/>
      <c r="ABQ724" s="8"/>
      <c r="ABR724" s="8"/>
      <c r="ABS724" s="8"/>
      <c r="ABT724" s="8"/>
      <c r="ABU724" s="8"/>
      <c r="ABV724" s="8"/>
      <c r="ABW724" s="8"/>
      <c r="ABX724" s="8"/>
      <c r="ABY724" s="8"/>
      <c r="ABZ724" s="8"/>
      <c r="ACA724" s="8"/>
      <c r="ACB724" s="8"/>
      <c r="ACC724" s="8"/>
      <c r="ACD724" s="8"/>
      <c r="ACE724" s="8"/>
      <c r="ACF724" s="8"/>
      <c r="ACG724" s="8"/>
      <c r="ACH724" s="8"/>
      <c r="ACI724" s="8"/>
      <c r="ACJ724" s="8"/>
      <c r="ACK724" s="8"/>
      <c r="ACL724" s="8"/>
      <c r="ACM724" s="8"/>
      <c r="ACN724" s="8"/>
      <c r="ACO724" s="8"/>
      <c r="ACP724" s="8"/>
      <c r="ACQ724" s="8"/>
      <c r="ACR724" s="8"/>
      <c r="ACS724" s="8"/>
      <c r="ACT724" s="8"/>
      <c r="ACU724" s="8"/>
      <c r="ACV724" s="8"/>
      <c r="ACW724" s="8"/>
      <c r="ACX724" s="8"/>
      <c r="ACY724" s="8"/>
      <c r="ACZ724" s="8"/>
      <c r="ADA724" s="8"/>
      <c r="ADB724" s="8"/>
      <c r="ADC724" s="8"/>
      <c r="ADD724" s="8"/>
      <c r="ADE724" s="8"/>
      <c r="ADF724" s="8"/>
      <c r="ADG724" s="8"/>
      <c r="ADH724" s="8"/>
      <c r="ADI724" s="8"/>
      <c r="ADJ724" s="8"/>
      <c r="ADK724" s="8"/>
      <c r="ADL724" s="8"/>
      <c r="ADM724" s="8"/>
      <c r="ADN724" s="8"/>
      <c r="ADO724" s="8"/>
      <c r="ADP724" s="8"/>
      <c r="ADQ724" s="8"/>
      <c r="ADR724" s="8"/>
      <c r="ADS724" s="8"/>
      <c r="ADT724" s="8"/>
      <c r="ADU724" s="8"/>
      <c r="ADV724" s="8"/>
      <c r="ADW724" s="8"/>
      <c r="ADX724" s="8"/>
      <c r="ADY724" s="8"/>
      <c r="ADZ724" s="8"/>
      <c r="AEA724" s="8"/>
      <c r="AEB724" s="8"/>
      <c r="AEC724" s="8"/>
      <c r="AED724" s="8"/>
      <c r="AEE724" s="8"/>
      <c r="AEF724" s="8"/>
      <c r="AEG724" s="8"/>
      <c r="AEH724" s="8"/>
      <c r="AEI724" s="8"/>
      <c r="AEJ724" s="8"/>
      <c r="AEK724" s="8"/>
      <c r="AEL724" s="8"/>
      <c r="AEM724" s="8"/>
      <c r="AEN724" s="8"/>
      <c r="AEO724" s="8"/>
      <c r="AEP724" s="8"/>
      <c r="AEQ724" s="8"/>
      <c r="AER724" s="8"/>
      <c r="AES724" s="8"/>
      <c r="AET724" s="8"/>
      <c r="AEU724" s="8"/>
      <c r="AEV724" s="8"/>
      <c r="AEW724" s="8"/>
      <c r="AEX724" s="8"/>
      <c r="AEY724" s="8"/>
      <c r="AEZ724" s="8"/>
      <c r="AFA724" s="8"/>
      <c r="AFB724" s="8"/>
      <c r="AFC724" s="8"/>
      <c r="AFD724" s="8"/>
      <c r="AFE724" s="8"/>
      <c r="AFF724" s="8"/>
      <c r="AFG724" s="8"/>
      <c r="AFH724" s="8"/>
      <c r="AFI724" s="8"/>
      <c r="AFJ724" s="8"/>
      <c r="AFK724" s="8"/>
      <c r="AFL724" s="8"/>
      <c r="AFM724" s="8"/>
      <c r="AFN724" s="8"/>
      <c r="AFO724" s="8"/>
      <c r="AFP724" s="8"/>
      <c r="AFQ724" s="8"/>
      <c r="AFR724" s="8"/>
      <c r="AFS724" s="8"/>
      <c r="AFT724" s="8"/>
      <c r="AFU724" s="8"/>
      <c r="AFV724" s="8"/>
      <c r="AFW724" s="8"/>
      <c r="AFX724" s="8"/>
      <c r="AFY724" s="8"/>
      <c r="AFZ724" s="8"/>
      <c r="AGA724" s="8"/>
      <c r="AGB724" s="8"/>
      <c r="AGC724" s="8"/>
      <c r="AGD724" s="8"/>
      <c r="AGE724" s="8"/>
      <c r="AGF724" s="8"/>
      <c r="AGG724" s="8"/>
      <c r="AGH724" s="8"/>
      <c r="AGI724" s="8"/>
      <c r="AGJ724" s="8"/>
      <c r="AGK724" s="8"/>
      <c r="AGL724" s="8"/>
      <c r="AGM724" s="8"/>
      <c r="AGN724" s="8"/>
      <c r="AGO724" s="8"/>
      <c r="AGP724" s="8"/>
      <c r="AGQ724" s="8"/>
      <c r="AGR724" s="8"/>
      <c r="AGS724" s="8"/>
      <c r="AGT724" s="8"/>
      <c r="AGU724" s="8"/>
      <c r="AGV724" s="8"/>
      <c r="AGW724" s="8"/>
      <c r="AGX724" s="8"/>
      <c r="AGY724" s="8"/>
      <c r="AGZ724" s="8"/>
      <c r="AHA724" s="8"/>
      <c r="AHB724" s="8"/>
      <c r="AHC724" s="8"/>
      <c r="AHD724" s="8"/>
      <c r="AHE724" s="8"/>
      <c r="AHF724" s="8"/>
      <c r="AHG724" s="8"/>
      <c r="AHH724" s="8"/>
      <c r="AHI724" s="8"/>
      <c r="AHJ724" s="8"/>
      <c r="AHK724" s="8"/>
      <c r="AHL724" s="8"/>
      <c r="AHM724" s="8"/>
      <c r="AHN724" s="8"/>
      <c r="AHO724" s="8"/>
      <c r="AHP724" s="8"/>
      <c r="AHQ724" s="8"/>
      <c r="AHR724" s="8"/>
      <c r="AHS724" s="8"/>
      <c r="AHT724" s="8"/>
      <c r="AHU724" s="8"/>
      <c r="AHV724" s="8"/>
      <c r="AHW724" s="8"/>
      <c r="AHX724" s="8"/>
      <c r="AHY724" s="8"/>
      <c r="AHZ724" s="8"/>
      <c r="AIA724" s="8"/>
      <c r="AIB724" s="8"/>
      <c r="AIC724" s="8"/>
      <c r="AID724" s="8"/>
      <c r="AIE724" s="8"/>
      <c r="AIF724" s="8"/>
      <c r="AIG724" s="8"/>
      <c r="AIH724" s="8"/>
      <c r="AII724" s="8"/>
      <c r="AIJ724" s="8"/>
      <c r="AIK724" s="8"/>
      <c r="AIL724" s="8"/>
      <c r="AIM724" s="8"/>
      <c r="AIN724" s="8"/>
      <c r="AIO724" s="8"/>
      <c r="AIP724" s="8"/>
      <c r="AIQ724" s="8"/>
      <c r="AIR724" s="8"/>
      <c r="AIS724" s="8"/>
      <c r="AIT724" s="8"/>
      <c r="AIU724" s="8"/>
      <c r="AIV724" s="8"/>
      <c r="AIW724" s="8"/>
      <c r="AIX724" s="8"/>
      <c r="AIY724" s="8"/>
      <c r="AIZ724" s="8"/>
      <c r="AJA724" s="8"/>
      <c r="AJB724" s="8"/>
      <c r="AJC724" s="8"/>
      <c r="AJD724" s="8"/>
      <c r="AJE724" s="8"/>
      <c r="AJF724" s="8"/>
      <c r="AJG724" s="8"/>
      <c r="AJH724" s="8"/>
      <c r="AJI724" s="8"/>
      <c r="AJJ724" s="8"/>
      <c r="AJK724" s="8"/>
      <c r="AJL724" s="8"/>
      <c r="AJM724" s="8"/>
      <c r="AJN724" s="8"/>
      <c r="AJO724" s="8"/>
      <c r="AJP724" s="8"/>
      <c r="AJQ724" s="8"/>
      <c r="AJR724" s="8"/>
      <c r="AJS724" s="8"/>
      <c r="AJT724" s="8"/>
      <c r="AJU724" s="8"/>
      <c r="AJV724" s="8"/>
      <c r="AJW724" s="8"/>
      <c r="AJX724" s="8"/>
      <c r="AJY724" s="8"/>
      <c r="AJZ724" s="8"/>
      <c r="AKA724" s="8"/>
      <c r="AKB724" s="8"/>
      <c r="AKC724" s="8"/>
      <c r="AKD724" s="8"/>
      <c r="AKE724" s="8"/>
      <c r="AKF724" s="8"/>
      <c r="AKG724" s="8"/>
      <c r="AKH724" s="8"/>
      <c r="AKI724" s="8"/>
      <c r="AKJ724" s="8"/>
      <c r="AKK724" s="8"/>
      <c r="AKL724" s="8"/>
      <c r="AKM724" s="8"/>
      <c r="AKN724" s="8"/>
      <c r="AKO724" s="8"/>
      <c r="AKP724" s="8"/>
      <c r="AKQ724" s="8"/>
      <c r="AKR724" s="8"/>
      <c r="AKS724" s="8"/>
      <c r="AKT724" s="8"/>
      <c r="AKU724" s="8"/>
      <c r="AKV724" s="8"/>
      <c r="AKW724" s="8"/>
      <c r="AKX724" s="8"/>
      <c r="AKY724" s="8"/>
      <c r="AKZ724" s="8"/>
      <c r="ALA724" s="8"/>
      <c r="ALB724" s="8"/>
      <c r="ALC724" s="8"/>
      <c r="ALD724" s="8"/>
      <c r="ALE724" s="8"/>
      <c r="ALF724" s="8"/>
      <c r="ALG724" s="8"/>
      <c r="ALH724" s="8"/>
      <c r="ALI724" s="8"/>
      <c r="ALJ724" s="8"/>
      <c r="ALK724" s="8"/>
      <c r="ALL724" s="8"/>
      <c r="ALM724" s="8"/>
      <c r="ALN724" s="8"/>
      <c r="ALO724" s="8"/>
      <c r="ALP724" s="8"/>
      <c r="ALQ724" s="8"/>
      <c r="ALR724" s="8"/>
      <c r="ALS724" s="8"/>
      <c r="ALT724" s="8"/>
      <c r="ALU724" s="8"/>
      <c r="ALV724" s="8"/>
      <c r="ALW724" s="8"/>
      <c r="ALX724" s="8"/>
      <c r="ALY724" s="8"/>
      <c r="ALZ724" s="8"/>
      <c r="AMA724" s="8"/>
      <c r="AMB724" s="8"/>
      <c r="AMC724" s="8"/>
      <c r="AMD724" s="8"/>
      <c r="AME724" s="8"/>
      <c r="AMF724" s="8"/>
      <c r="AMG724" s="8"/>
      <c r="AMH724" s="8"/>
      <c r="AMI724" s="8"/>
      <c r="AMJ724" s="8"/>
      <c r="AMK724" s="8"/>
      <c r="AML724" s="8"/>
      <c r="AMM724" s="8"/>
      <c r="AMN724" s="8"/>
      <c r="AMO724" s="8"/>
      <c r="AMP724" s="8"/>
      <c r="AMQ724" s="8"/>
      <c r="AMR724" s="8"/>
      <c r="AMS724" s="8"/>
      <c r="AMT724" s="8"/>
      <c r="AMU724" s="8"/>
      <c r="AMV724" s="8"/>
      <c r="AMW724" s="8"/>
      <c r="AMX724" s="8"/>
      <c r="AMY724" s="8"/>
      <c r="AMZ724" s="8"/>
      <c r="ANA724" s="8"/>
      <c r="ANB724" s="8"/>
      <c r="ANC724" s="8"/>
      <c r="AND724" s="8"/>
      <c r="ANE724" s="8"/>
      <c r="ANF724" s="8"/>
      <c r="ANG724" s="8"/>
      <c r="ANH724" s="8"/>
      <c r="ANI724" s="8"/>
      <c r="ANJ724" s="8"/>
      <c r="ANK724" s="8"/>
      <c r="ANL724" s="8"/>
      <c r="ANM724" s="8"/>
      <c r="ANN724" s="8"/>
      <c r="ANO724" s="8"/>
      <c r="ANP724" s="8"/>
      <c r="ANQ724" s="8"/>
      <c r="ANR724" s="8"/>
      <c r="ANS724" s="8"/>
      <c r="ANT724" s="8"/>
      <c r="ANU724" s="8"/>
      <c r="ANV724" s="8"/>
      <c r="ANW724" s="8"/>
      <c r="ANX724" s="8"/>
      <c r="ANY724" s="8"/>
      <c r="ANZ724" s="8"/>
      <c r="AOA724" s="8"/>
      <c r="AOB724" s="8"/>
      <c r="AOC724" s="8"/>
      <c r="AOD724" s="8"/>
      <c r="AOE724" s="8"/>
      <c r="AOF724" s="8"/>
      <c r="AOG724" s="8"/>
      <c r="AOH724" s="8"/>
      <c r="AOI724" s="8"/>
      <c r="AOJ724" s="8"/>
      <c r="AOK724" s="8"/>
      <c r="AOL724" s="8"/>
      <c r="AOM724" s="8"/>
      <c r="AON724" s="8"/>
      <c r="AOO724" s="8"/>
      <c r="AOP724" s="8"/>
      <c r="AOQ724" s="8"/>
      <c r="AOR724" s="8"/>
      <c r="AOS724" s="8"/>
      <c r="AOT724" s="8"/>
      <c r="AOU724" s="8"/>
      <c r="AOV724" s="8"/>
      <c r="AOW724" s="8"/>
      <c r="AOX724" s="8"/>
      <c r="AOY724" s="8"/>
      <c r="AOZ724" s="8"/>
      <c r="APA724" s="8"/>
      <c r="APB724" s="8"/>
      <c r="APC724" s="8"/>
      <c r="APD724" s="8"/>
      <c r="APE724" s="8"/>
      <c r="APF724" s="8"/>
      <c r="APG724" s="8"/>
      <c r="APH724" s="8"/>
      <c r="API724" s="8"/>
      <c r="APJ724" s="8"/>
      <c r="APK724" s="8"/>
      <c r="APL724" s="8"/>
      <c r="APM724" s="8"/>
      <c r="APN724" s="8"/>
      <c r="APO724" s="8"/>
      <c r="APP724" s="8"/>
      <c r="APQ724" s="8"/>
      <c r="APR724" s="8"/>
      <c r="APS724" s="8"/>
      <c r="APT724" s="8"/>
      <c r="APU724" s="8"/>
      <c r="APV724" s="8"/>
      <c r="APW724" s="8"/>
      <c r="APX724" s="8"/>
      <c r="APY724" s="8"/>
      <c r="APZ724" s="8"/>
      <c r="AQA724" s="8"/>
      <c r="AQB724" s="8"/>
      <c r="AQC724" s="8"/>
      <c r="AQD724" s="8"/>
      <c r="AQE724" s="8"/>
      <c r="AQF724" s="8"/>
      <c r="AQG724" s="8"/>
      <c r="AQH724" s="8"/>
      <c r="AQI724" s="8"/>
      <c r="AQJ724" s="8"/>
      <c r="AQK724" s="8"/>
      <c r="AQL724" s="8"/>
      <c r="AQM724" s="8"/>
      <c r="AQN724" s="8"/>
      <c r="AQO724" s="8"/>
      <c r="AQP724" s="8"/>
      <c r="AQQ724" s="8"/>
      <c r="AQR724" s="8"/>
      <c r="AQS724" s="8"/>
      <c r="AQT724" s="8"/>
      <c r="AQU724" s="8"/>
      <c r="AQV724" s="8"/>
      <c r="AQW724" s="8"/>
      <c r="AQX724" s="8"/>
      <c r="AQY724" s="8"/>
      <c r="AQZ724" s="8"/>
      <c r="ARA724" s="8"/>
      <c r="ARB724" s="8"/>
      <c r="ARC724" s="8"/>
      <c r="ARD724" s="8"/>
      <c r="ARE724" s="8"/>
      <c r="ARF724" s="8"/>
      <c r="ARG724" s="8"/>
      <c r="ARH724" s="8"/>
      <c r="ARI724" s="8"/>
      <c r="ARJ724" s="8"/>
      <c r="ARK724" s="8"/>
      <c r="ARL724" s="8"/>
      <c r="ARM724" s="8"/>
      <c r="ARN724" s="8"/>
      <c r="ARO724" s="8"/>
      <c r="ARP724" s="8"/>
      <c r="ARQ724" s="8"/>
      <c r="ARR724" s="8"/>
      <c r="ARS724" s="8"/>
      <c r="ART724" s="8"/>
      <c r="ARU724" s="8"/>
      <c r="ARV724" s="8"/>
      <c r="ARW724" s="8"/>
      <c r="ARX724" s="8"/>
      <c r="ARY724" s="8"/>
      <c r="ARZ724" s="8"/>
      <c r="ASA724" s="8"/>
      <c r="ASB724" s="8"/>
      <c r="ASC724" s="8"/>
      <c r="ASD724" s="8"/>
      <c r="ASE724" s="8"/>
      <c r="ASF724" s="8"/>
      <c r="ASG724" s="8"/>
      <c r="ASH724" s="8"/>
      <c r="ASI724" s="8"/>
      <c r="ASJ724" s="8"/>
      <c r="ASK724" s="8"/>
      <c r="ASL724" s="8"/>
      <c r="ASM724" s="8"/>
      <c r="ASN724" s="8"/>
      <c r="ASO724" s="8"/>
      <c r="ASP724" s="8"/>
      <c r="ASQ724" s="8"/>
      <c r="ASR724" s="8"/>
      <c r="ASS724" s="8"/>
      <c r="AST724" s="8"/>
      <c r="ASU724" s="8"/>
      <c r="ASV724" s="8"/>
      <c r="ASW724" s="8"/>
      <c r="ASX724" s="8"/>
      <c r="ASY724" s="8"/>
      <c r="ASZ724" s="8"/>
      <c r="ATA724" s="8"/>
      <c r="ATB724" s="8"/>
      <c r="ATC724" s="8"/>
      <c r="ATD724" s="8"/>
      <c r="ATE724" s="8"/>
      <c r="ATF724" s="8"/>
      <c r="ATG724" s="8"/>
      <c r="ATH724" s="8"/>
      <c r="ATI724" s="8"/>
      <c r="ATJ724" s="8"/>
      <c r="ATK724" s="8"/>
      <c r="ATL724" s="8"/>
      <c r="ATM724" s="8"/>
      <c r="ATN724" s="8"/>
      <c r="ATO724" s="8"/>
      <c r="ATP724" s="8"/>
      <c r="ATQ724" s="8"/>
      <c r="ATR724" s="8"/>
      <c r="ATS724" s="8"/>
      <c r="ATT724" s="8"/>
      <c r="ATU724" s="8"/>
      <c r="ATV724" s="8"/>
      <c r="ATW724" s="8"/>
      <c r="ATX724" s="8"/>
      <c r="ATY724" s="8"/>
      <c r="ATZ724" s="8"/>
      <c r="AUA724" s="8"/>
      <c r="AUB724" s="8"/>
      <c r="AUC724" s="8"/>
      <c r="AUD724" s="8"/>
      <c r="AUE724" s="8"/>
      <c r="AUF724" s="8"/>
      <c r="AUG724" s="8"/>
      <c r="AUH724" s="8"/>
      <c r="AUI724" s="8"/>
      <c r="AUJ724" s="8"/>
      <c r="AUK724" s="8"/>
      <c r="AUL724" s="8"/>
      <c r="AUM724" s="8"/>
      <c r="AUN724" s="8"/>
      <c r="AUO724" s="8"/>
      <c r="AUP724" s="8"/>
      <c r="AUQ724" s="8"/>
      <c r="AUR724" s="8"/>
      <c r="AUS724" s="8"/>
      <c r="AUT724" s="8"/>
      <c r="AUU724" s="8"/>
      <c r="AUV724" s="8"/>
      <c r="AUW724" s="8"/>
      <c r="AUX724" s="8"/>
      <c r="AUY724" s="8"/>
      <c r="AUZ724" s="8"/>
      <c r="AVA724" s="8"/>
      <c r="AVB724" s="8"/>
      <c r="AVC724" s="8"/>
      <c r="AVD724" s="8"/>
      <c r="AVE724" s="8"/>
      <c r="AVF724" s="8"/>
      <c r="AVG724" s="8"/>
      <c r="AVH724" s="8"/>
      <c r="AVI724" s="8"/>
      <c r="AVJ724" s="8"/>
      <c r="AVK724" s="8"/>
      <c r="AVL724" s="8"/>
      <c r="AVM724" s="8"/>
      <c r="AVN724" s="8"/>
      <c r="AVO724" s="8"/>
      <c r="AVP724" s="8"/>
      <c r="AVQ724" s="8"/>
      <c r="AVR724" s="8"/>
      <c r="AVS724" s="8"/>
      <c r="AVT724" s="8"/>
      <c r="AVU724" s="8"/>
      <c r="AVV724" s="8"/>
      <c r="AVW724" s="8"/>
      <c r="AVX724" s="8"/>
      <c r="AVY724" s="8"/>
      <c r="AVZ724" s="8"/>
      <c r="AWA724" s="8"/>
      <c r="AWB724" s="8"/>
      <c r="AWC724" s="8"/>
      <c r="AWD724" s="8"/>
      <c r="AWE724" s="8"/>
      <c r="AWF724" s="8"/>
      <c r="AWG724" s="8"/>
      <c r="AWH724" s="8"/>
      <c r="AWI724" s="8"/>
      <c r="AWJ724" s="8"/>
      <c r="AWK724" s="8"/>
      <c r="AWL724" s="8"/>
      <c r="AWM724" s="8"/>
      <c r="AWN724" s="8"/>
      <c r="AWO724" s="8"/>
      <c r="AWP724" s="8"/>
      <c r="AWQ724" s="8"/>
      <c r="AWR724" s="8"/>
      <c r="AWS724" s="8"/>
      <c r="AWT724" s="8"/>
      <c r="AWU724" s="8"/>
      <c r="AWV724" s="8"/>
      <c r="AWW724" s="8"/>
      <c r="AWX724" s="8"/>
      <c r="AWY724" s="8"/>
      <c r="AWZ724" s="8"/>
      <c r="AXA724" s="8"/>
      <c r="AXB724" s="8"/>
      <c r="AXC724" s="8"/>
      <c r="AXD724" s="8"/>
      <c r="AXE724" s="8"/>
      <c r="AXF724" s="8"/>
      <c r="AXG724" s="8"/>
      <c r="AXH724" s="8"/>
      <c r="AXI724" s="8"/>
      <c r="AXJ724" s="8"/>
      <c r="AXK724" s="8"/>
      <c r="AXL724" s="8"/>
      <c r="AXM724" s="8"/>
      <c r="AXN724" s="8"/>
      <c r="AXO724" s="8"/>
      <c r="AXP724" s="8"/>
      <c r="AXQ724" s="8"/>
      <c r="AXR724" s="8"/>
      <c r="AXS724" s="8"/>
      <c r="AXT724" s="8"/>
      <c r="AXU724" s="8"/>
      <c r="AXV724" s="8"/>
      <c r="AXW724" s="8"/>
      <c r="AXX724" s="8"/>
      <c r="AXY724" s="8"/>
      <c r="AXZ724" s="8"/>
      <c r="AYA724" s="8"/>
      <c r="AYB724" s="8"/>
      <c r="AYC724" s="8"/>
      <c r="AYD724" s="8"/>
      <c r="AYE724" s="8"/>
      <c r="AYF724" s="8"/>
      <c r="AYG724" s="8"/>
      <c r="AYH724" s="8"/>
      <c r="AYI724" s="8"/>
      <c r="AYJ724" s="8"/>
      <c r="AYK724" s="8"/>
      <c r="AYL724" s="8"/>
      <c r="AYM724" s="8"/>
      <c r="AYN724" s="8"/>
      <c r="AYO724" s="8"/>
      <c r="AYP724" s="8"/>
      <c r="AYQ724" s="8"/>
      <c r="AYR724" s="8"/>
      <c r="AYS724" s="8"/>
      <c r="AYT724" s="8"/>
      <c r="AYU724" s="8"/>
      <c r="AYV724" s="8"/>
      <c r="AYW724" s="8"/>
      <c r="AYX724" s="8"/>
      <c r="AYY724" s="8"/>
      <c r="AYZ724" s="8"/>
      <c r="AZA724" s="8"/>
      <c r="AZB724" s="8"/>
      <c r="AZC724" s="8"/>
      <c r="AZD724" s="8"/>
      <c r="AZE724" s="8"/>
      <c r="AZF724" s="8"/>
      <c r="AZG724" s="8"/>
      <c r="AZH724" s="8"/>
      <c r="AZI724" s="8"/>
      <c r="AZJ724" s="8"/>
      <c r="AZK724" s="8"/>
      <c r="AZL724" s="8"/>
      <c r="AZM724" s="8"/>
      <c r="AZN724" s="8"/>
      <c r="AZO724" s="8"/>
      <c r="AZP724" s="8"/>
      <c r="AZQ724" s="8"/>
      <c r="AZR724" s="8"/>
      <c r="AZS724" s="8"/>
      <c r="AZT724" s="8"/>
      <c r="AZU724" s="8"/>
      <c r="AZV724" s="8"/>
      <c r="AZW724" s="8"/>
      <c r="AZX724" s="8"/>
      <c r="AZY724" s="8"/>
      <c r="AZZ724" s="8"/>
      <c r="BAA724" s="8"/>
      <c r="BAB724" s="8"/>
      <c r="BAC724" s="8"/>
      <c r="BAD724" s="8"/>
      <c r="BAE724" s="8"/>
      <c r="BAF724" s="8"/>
      <c r="BAG724" s="8"/>
      <c r="BAH724" s="8"/>
      <c r="BAI724" s="8"/>
      <c r="BAJ724" s="8"/>
      <c r="BAK724" s="8"/>
      <c r="BAL724" s="8"/>
      <c r="BAM724" s="8"/>
      <c r="BAN724" s="8"/>
      <c r="BAO724" s="8"/>
      <c r="BAP724" s="8"/>
      <c r="BAQ724" s="8"/>
      <c r="BAR724" s="8"/>
      <c r="BAS724" s="8"/>
      <c r="BAT724" s="8"/>
      <c r="BAU724" s="8"/>
      <c r="BAV724" s="8"/>
      <c r="BAW724" s="8"/>
      <c r="BAX724" s="8"/>
      <c r="BAY724" s="8"/>
      <c r="BAZ724" s="8"/>
      <c r="BBA724" s="8"/>
      <c r="BBB724" s="8"/>
      <c r="BBC724" s="8"/>
      <c r="BBD724" s="8"/>
      <c r="BBE724" s="8"/>
      <c r="BBF724" s="8"/>
      <c r="BBG724" s="8"/>
      <c r="BBH724" s="8"/>
      <c r="BBI724" s="8"/>
      <c r="BBJ724" s="8"/>
      <c r="BBK724" s="8"/>
      <c r="BBL724" s="8"/>
      <c r="BBM724" s="8"/>
      <c r="BBN724" s="8"/>
      <c r="BBO724" s="8"/>
      <c r="BBP724" s="8"/>
      <c r="BBQ724" s="8"/>
      <c r="BBR724" s="8"/>
      <c r="BBS724" s="8"/>
      <c r="BBT724" s="8"/>
      <c r="BBU724" s="8"/>
      <c r="BBV724" s="8"/>
      <c r="BBW724" s="8"/>
      <c r="BBX724" s="8"/>
      <c r="BBY724" s="8"/>
      <c r="BBZ724" s="8"/>
      <c r="BCA724" s="8"/>
      <c r="BCB724" s="8"/>
      <c r="BCC724" s="8"/>
      <c r="BCD724" s="8"/>
      <c r="BCE724" s="8"/>
      <c r="BCF724" s="8"/>
      <c r="BCG724" s="8"/>
      <c r="BCH724" s="8"/>
      <c r="BCI724" s="8"/>
      <c r="BCJ724" s="8"/>
      <c r="BCK724" s="8"/>
      <c r="BCL724" s="8"/>
      <c r="BCM724" s="8"/>
      <c r="BCN724" s="8"/>
      <c r="BCO724" s="8"/>
      <c r="BCP724" s="8"/>
      <c r="BCQ724" s="8"/>
      <c r="BCR724" s="8"/>
      <c r="BCS724" s="8"/>
      <c r="BCT724" s="8"/>
      <c r="BCU724" s="8"/>
      <c r="BCV724" s="8"/>
      <c r="BCW724" s="8"/>
      <c r="BCX724" s="8"/>
      <c r="BCY724" s="8"/>
      <c r="BCZ724" s="8"/>
      <c r="BDA724" s="8"/>
      <c r="BDB724" s="8"/>
      <c r="BDC724" s="8"/>
      <c r="BDD724" s="8"/>
      <c r="BDE724" s="8"/>
      <c r="BDF724" s="8"/>
      <c r="BDG724" s="8"/>
      <c r="BDH724" s="8"/>
      <c r="BDI724" s="8"/>
      <c r="BDJ724" s="8"/>
      <c r="BDK724" s="8"/>
      <c r="BDL724" s="8"/>
      <c r="BDM724" s="8"/>
      <c r="BDN724" s="8"/>
      <c r="BDO724" s="8"/>
      <c r="BDP724" s="8"/>
      <c r="BDQ724" s="8"/>
      <c r="BDR724" s="8"/>
      <c r="BDS724" s="8"/>
      <c r="BDT724" s="8"/>
      <c r="BDU724" s="8"/>
      <c r="BDV724" s="8"/>
      <c r="BDW724" s="8"/>
      <c r="BDX724" s="8"/>
      <c r="BDY724" s="8"/>
      <c r="BDZ724" s="8"/>
      <c r="BEA724" s="8"/>
      <c r="BEB724" s="8"/>
      <c r="BEC724" s="8"/>
      <c r="BED724" s="8"/>
      <c r="BEE724" s="8"/>
      <c r="BEF724" s="8"/>
      <c r="BEG724" s="8"/>
      <c r="BEH724" s="8"/>
      <c r="BEI724" s="8"/>
      <c r="BEJ724" s="8"/>
      <c r="BEK724" s="8"/>
      <c r="BEL724" s="8"/>
      <c r="BEM724" s="8"/>
      <c r="BEN724" s="8"/>
      <c r="BEO724" s="8"/>
      <c r="BEP724" s="8"/>
      <c r="BEQ724" s="8"/>
      <c r="BER724" s="8"/>
      <c r="BES724" s="8"/>
      <c r="BET724" s="8"/>
      <c r="BEU724" s="8"/>
      <c r="BEV724" s="8"/>
      <c r="BEW724" s="8"/>
      <c r="BEX724" s="8"/>
      <c r="BEY724" s="8"/>
      <c r="BEZ724" s="8"/>
      <c r="BFA724" s="8"/>
      <c r="BFB724" s="8"/>
      <c r="BFC724" s="8"/>
      <c r="BFD724" s="8"/>
      <c r="BFE724" s="8"/>
      <c r="BFF724" s="8"/>
      <c r="BFG724" s="8"/>
      <c r="BFH724" s="8"/>
      <c r="BFI724" s="8"/>
      <c r="BFJ724" s="8"/>
      <c r="BFK724" s="8"/>
      <c r="BFL724" s="8"/>
      <c r="BFM724" s="8"/>
      <c r="BFN724" s="8"/>
      <c r="BFO724" s="8"/>
      <c r="BFP724" s="8"/>
      <c r="BFQ724" s="8"/>
      <c r="BFR724" s="8"/>
      <c r="BFS724" s="8"/>
      <c r="BFT724" s="8"/>
      <c r="BFU724" s="8"/>
      <c r="BFV724" s="8"/>
      <c r="BFW724" s="8"/>
      <c r="BFX724" s="8"/>
      <c r="BFY724" s="8"/>
      <c r="BFZ724" s="8"/>
      <c r="BGA724" s="8"/>
      <c r="BGB724" s="8"/>
      <c r="BGC724" s="8"/>
      <c r="BGD724" s="8"/>
      <c r="BGE724" s="8"/>
      <c r="BGF724" s="8"/>
      <c r="BGG724" s="8"/>
      <c r="BGH724" s="8"/>
      <c r="BGI724" s="8"/>
      <c r="BGJ724" s="8"/>
      <c r="BGK724" s="8"/>
      <c r="BGL724" s="8"/>
      <c r="BGM724" s="8"/>
      <c r="BGN724" s="8"/>
      <c r="BGO724" s="8"/>
      <c r="BGP724" s="8"/>
      <c r="BGQ724" s="8"/>
      <c r="BGR724" s="8"/>
      <c r="BGS724" s="8"/>
      <c r="BGT724" s="8"/>
      <c r="BGU724" s="8"/>
      <c r="BGV724" s="8"/>
      <c r="BGW724" s="8"/>
      <c r="BGX724" s="8"/>
      <c r="BGY724" s="8"/>
      <c r="BGZ724" s="8"/>
      <c r="BHA724" s="8"/>
      <c r="BHB724" s="8"/>
      <c r="BHC724" s="8"/>
      <c r="BHD724" s="8"/>
      <c r="BHE724" s="8"/>
      <c r="BHF724" s="8"/>
      <c r="BHG724" s="8"/>
      <c r="BHH724" s="8"/>
      <c r="BHI724" s="8"/>
      <c r="BHJ724" s="8"/>
      <c r="BHK724" s="8"/>
      <c r="BHL724" s="8"/>
      <c r="BHM724" s="8"/>
      <c r="BHN724" s="8"/>
      <c r="BHO724" s="8"/>
      <c r="BHP724" s="8"/>
      <c r="BHQ724" s="8"/>
      <c r="BHR724" s="8"/>
      <c r="BHS724" s="8"/>
      <c r="BHT724" s="8"/>
      <c r="BHU724" s="8"/>
      <c r="BHV724" s="8"/>
      <c r="BHW724" s="8"/>
      <c r="BHX724" s="8"/>
      <c r="BHY724" s="8"/>
      <c r="BHZ724" s="8"/>
      <c r="BIA724" s="8"/>
      <c r="BIB724" s="8"/>
      <c r="BIC724" s="8"/>
      <c r="BID724" s="8"/>
      <c r="BIE724" s="8"/>
      <c r="BIF724" s="8"/>
      <c r="BIG724" s="8"/>
      <c r="BIH724" s="8"/>
      <c r="BII724" s="8"/>
      <c r="BIJ724" s="8"/>
      <c r="BIK724" s="8"/>
      <c r="BIL724" s="8"/>
      <c r="BIM724" s="8"/>
      <c r="BIN724" s="8"/>
      <c r="BIO724" s="8"/>
      <c r="BIP724" s="8"/>
      <c r="BIQ724" s="8"/>
      <c r="BIR724" s="8"/>
      <c r="BIS724" s="8"/>
      <c r="BIT724" s="8"/>
      <c r="BIU724" s="8"/>
      <c r="BIV724" s="8"/>
      <c r="BIW724" s="8"/>
      <c r="BIX724" s="8"/>
      <c r="BIY724" s="8"/>
      <c r="BIZ724" s="8"/>
      <c r="BJA724" s="8"/>
      <c r="BJB724" s="8"/>
      <c r="BJC724" s="8"/>
      <c r="BJD724" s="8"/>
      <c r="BJE724" s="8"/>
      <c r="BJF724" s="8"/>
      <c r="BJG724" s="8"/>
      <c r="BJH724" s="8"/>
      <c r="BJI724" s="8"/>
      <c r="BJJ724" s="8"/>
      <c r="BJK724" s="8"/>
      <c r="BJL724" s="8"/>
      <c r="BJM724" s="8"/>
      <c r="BJN724" s="8"/>
      <c r="BJO724" s="8"/>
      <c r="BJP724" s="8"/>
      <c r="BJQ724" s="8"/>
      <c r="BJR724" s="8"/>
      <c r="BJS724" s="8"/>
      <c r="BJT724" s="8"/>
      <c r="BJU724" s="8"/>
      <c r="BJV724" s="8"/>
      <c r="BJW724" s="8"/>
      <c r="BJX724" s="8"/>
      <c r="BJY724" s="8"/>
      <c r="BJZ724" s="8"/>
      <c r="BKA724" s="8"/>
      <c r="BKB724" s="8"/>
      <c r="BKC724" s="8"/>
      <c r="BKD724" s="8"/>
      <c r="BKE724" s="8"/>
      <c r="BKF724" s="8"/>
      <c r="BKG724" s="8"/>
      <c r="BKH724" s="8"/>
      <c r="BKI724" s="8"/>
      <c r="BKJ724" s="8"/>
      <c r="BKK724" s="8"/>
      <c r="BKL724" s="8"/>
      <c r="BKM724" s="8"/>
      <c r="BKN724" s="8"/>
      <c r="BKO724" s="8"/>
      <c r="BKP724" s="8"/>
      <c r="BKQ724" s="8"/>
      <c r="BKR724" s="8"/>
      <c r="BKS724" s="8"/>
      <c r="BKT724" s="8"/>
      <c r="BKU724" s="8"/>
      <c r="BKV724" s="8"/>
      <c r="BKW724" s="8"/>
      <c r="BKX724" s="8"/>
      <c r="BKY724" s="8"/>
      <c r="BKZ724" s="8"/>
      <c r="BLA724" s="8"/>
      <c r="BLB724" s="8"/>
      <c r="BLC724" s="8"/>
      <c r="BLD724" s="8"/>
      <c r="BLE724" s="8"/>
      <c r="BLF724" s="8"/>
      <c r="BLG724" s="8"/>
      <c r="BLH724" s="8"/>
      <c r="BLI724" s="8"/>
      <c r="BLJ724" s="8"/>
      <c r="BLK724" s="8"/>
      <c r="BLL724" s="8"/>
      <c r="BLM724" s="8"/>
      <c r="BLN724" s="8"/>
      <c r="BLO724" s="8"/>
      <c r="BLP724" s="8"/>
      <c r="BLQ724" s="8"/>
      <c r="BLR724" s="8"/>
      <c r="BLS724" s="8"/>
      <c r="BLT724" s="8"/>
      <c r="BLU724" s="8"/>
      <c r="BLV724" s="8"/>
      <c r="BLW724" s="8"/>
      <c r="BLX724" s="8"/>
      <c r="BLY724" s="8"/>
      <c r="BLZ724" s="8"/>
      <c r="BMA724" s="8"/>
      <c r="BMB724" s="8"/>
      <c r="BMC724" s="8"/>
      <c r="BMD724" s="8"/>
      <c r="BME724" s="8"/>
      <c r="BMF724" s="8"/>
      <c r="BMG724" s="8"/>
      <c r="BMH724" s="8"/>
      <c r="BMI724" s="8"/>
      <c r="BMJ724" s="8"/>
      <c r="BMK724" s="8"/>
      <c r="BML724" s="8"/>
      <c r="BMM724" s="8"/>
      <c r="BMN724" s="8"/>
      <c r="BMO724" s="8"/>
      <c r="BMP724" s="8"/>
      <c r="BMQ724" s="8"/>
      <c r="BMR724" s="8"/>
      <c r="BMS724" s="8"/>
      <c r="BMT724" s="8"/>
      <c r="BMU724" s="8"/>
      <c r="BMV724" s="8"/>
      <c r="BMW724" s="8"/>
      <c r="BMX724" s="8"/>
      <c r="BMY724" s="8"/>
      <c r="BMZ724" s="8"/>
      <c r="BNA724" s="8"/>
      <c r="BNB724" s="8"/>
      <c r="BNC724" s="8"/>
      <c r="BND724" s="8"/>
      <c r="BNE724" s="8"/>
      <c r="BNF724" s="8"/>
      <c r="BNG724" s="8"/>
      <c r="BNH724" s="8"/>
      <c r="BNI724" s="8"/>
      <c r="BNJ724" s="8"/>
      <c r="BNK724" s="8"/>
      <c r="BNL724" s="8"/>
      <c r="BNM724" s="8"/>
      <c r="BNN724" s="8"/>
      <c r="BNO724" s="8"/>
      <c r="BNP724" s="8"/>
      <c r="BNQ724" s="8"/>
      <c r="BNR724" s="8"/>
      <c r="BNS724" s="8"/>
      <c r="BNT724" s="8"/>
      <c r="BNU724" s="8"/>
      <c r="BNV724" s="8"/>
      <c r="BNW724" s="8"/>
      <c r="BNX724" s="8"/>
      <c r="BNY724" s="8"/>
      <c r="BNZ724" s="8"/>
      <c r="BOA724" s="8"/>
      <c r="BOB724" s="8"/>
      <c r="BOC724" s="8"/>
      <c r="BOD724" s="8"/>
      <c r="BOE724" s="8"/>
      <c r="BOF724" s="8"/>
      <c r="BOG724" s="8"/>
      <c r="BOH724" s="8"/>
      <c r="BOI724" s="8"/>
      <c r="BOJ724" s="8"/>
      <c r="BOK724" s="8"/>
      <c r="BOL724" s="8"/>
      <c r="BOM724" s="8"/>
      <c r="BON724" s="8"/>
      <c r="BOO724" s="8"/>
      <c r="BOP724" s="8"/>
      <c r="BOQ724" s="8"/>
      <c r="BOR724" s="8"/>
      <c r="BOS724" s="8"/>
      <c r="BOT724" s="8"/>
      <c r="BOU724" s="8"/>
      <c r="BOV724" s="8"/>
      <c r="BOW724" s="8"/>
      <c r="BOX724" s="8"/>
      <c r="BOY724" s="8"/>
      <c r="BOZ724" s="8"/>
      <c r="BPA724" s="8"/>
      <c r="BPB724" s="8"/>
      <c r="BPC724" s="8"/>
      <c r="BPD724" s="8"/>
      <c r="BPE724" s="8"/>
      <c r="BPF724" s="8"/>
      <c r="BPG724" s="8"/>
      <c r="BPH724" s="8"/>
      <c r="BPI724" s="8"/>
      <c r="BPJ724" s="8"/>
      <c r="BPK724" s="8"/>
      <c r="BPL724" s="8"/>
      <c r="BPM724" s="8"/>
      <c r="BPN724" s="8"/>
      <c r="BPO724" s="8"/>
      <c r="BPP724" s="8"/>
      <c r="BPQ724" s="8"/>
      <c r="BPR724" s="8"/>
      <c r="BPS724" s="8"/>
      <c r="BPT724" s="8"/>
      <c r="BPU724" s="8"/>
      <c r="BPV724" s="8"/>
      <c r="BPW724" s="8"/>
      <c r="BPX724" s="8"/>
      <c r="BPY724" s="8"/>
      <c r="BPZ724" s="8"/>
      <c r="BQA724" s="8"/>
      <c r="BQB724" s="8"/>
      <c r="BQC724" s="8"/>
      <c r="BQD724" s="8"/>
      <c r="BQE724" s="8"/>
      <c r="BQF724" s="8"/>
      <c r="BQG724" s="8"/>
      <c r="BQH724" s="8"/>
      <c r="BQI724" s="8"/>
      <c r="BQJ724" s="8"/>
      <c r="BQK724" s="8"/>
      <c r="BQL724" s="8"/>
      <c r="BQM724" s="8"/>
      <c r="BQN724" s="8"/>
      <c r="BQO724" s="8"/>
      <c r="BQP724" s="8"/>
      <c r="BQQ724" s="8"/>
      <c r="BQR724" s="8"/>
      <c r="BQS724" s="8"/>
      <c r="BQT724" s="8"/>
      <c r="BQU724" s="8"/>
      <c r="BQV724" s="8"/>
      <c r="BQW724" s="8"/>
      <c r="BQX724" s="8"/>
      <c r="BQY724" s="8"/>
      <c r="BQZ724" s="8"/>
      <c r="BRA724" s="8"/>
      <c r="BRB724" s="8"/>
      <c r="BRC724" s="8"/>
      <c r="BRD724" s="8"/>
      <c r="BRE724" s="8"/>
      <c r="BRF724" s="8"/>
      <c r="BRG724" s="8"/>
      <c r="BRH724" s="8"/>
      <c r="BRI724" s="8"/>
      <c r="BRJ724" s="8"/>
      <c r="BRK724" s="8"/>
      <c r="BRL724" s="8"/>
      <c r="BRM724" s="8"/>
      <c r="BRN724" s="8"/>
      <c r="BRO724" s="8"/>
      <c r="BRP724" s="8"/>
      <c r="BRQ724" s="8"/>
      <c r="BRR724" s="8"/>
      <c r="BRS724" s="8"/>
      <c r="BRT724" s="8"/>
      <c r="BRU724" s="8"/>
      <c r="BRV724" s="8"/>
      <c r="BRW724" s="8"/>
      <c r="BRX724" s="8"/>
      <c r="BRY724" s="8"/>
      <c r="BRZ724" s="8"/>
      <c r="BSA724" s="8"/>
      <c r="BSB724" s="8"/>
      <c r="BSC724" s="8"/>
      <c r="BSD724" s="8"/>
      <c r="BSE724" s="8"/>
      <c r="BSF724" s="8"/>
      <c r="BSG724" s="8"/>
      <c r="BSH724" s="8"/>
      <c r="BSI724" s="8"/>
      <c r="BSJ724" s="8"/>
      <c r="BSK724" s="8"/>
      <c r="BSL724" s="8"/>
      <c r="BSM724" s="8"/>
      <c r="BSN724" s="8"/>
      <c r="BSO724" s="8"/>
      <c r="BSP724" s="8"/>
      <c r="BSQ724" s="8"/>
      <c r="BSR724" s="8"/>
      <c r="BSS724" s="8"/>
      <c r="BST724" s="8"/>
      <c r="BSU724" s="8"/>
      <c r="BSV724" s="8"/>
      <c r="BSW724" s="8"/>
      <c r="BSX724" s="8"/>
      <c r="BSY724" s="8"/>
      <c r="BSZ724" s="8"/>
      <c r="BTA724" s="8"/>
      <c r="BTB724" s="8"/>
      <c r="BTC724" s="8"/>
      <c r="BTD724" s="8"/>
      <c r="BTE724" s="8"/>
      <c r="BTF724" s="8"/>
      <c r="BTG724" s="8"/>
      <c r="BTH724" s="8"/>
      <c r="BTI724" s="8"/>
      <c r="BTJ724" s="8"/>
      <c r="BTK724" s="8"/>
      <c r="BTL724" s="8"/>
      <c r="BTM724" s="8"/>
      <c r="BTN724" s="8"/>
      <c r="BTO724" s="8"/>
      <c r="BTP724" s="8"/>
      <c r="BTQ724" s="8"/>
      <c r="BTR724" s="8"/>
      <c r="BTS724" s="8"/>
      <c r="BTT724" s="8"/>
      <c r="BTU724" s="8"/>
      <c r="BTV724" s="8"/>
      <c r="BTW724" s="8"/>
      <c r="BTX724" s="8"/>
      <c r="BTY724" s="8"/>
      <c r="BTZ724" s="8"/>
      <c r="BUA724" s="8"/>
      <c r="BUB724" s="8"/>
      <c r="BUC724" s="8"/>
      <c r="BUD724" s="8"/>
      <c r="BUE724" s="8"/>
      <c r="BUF724" s="8"/>
      <c r="BUG724" s="8"/>
      <c r="BUH724" s="8"/>
      <c r="BUI724" s="8"/>
      <c r="BUJ724" s="8"/>
      <c r="BUK724" s="8"/>
      <c r="BUL724" s="8"/>
      <c r="BUM724" s="8"/>
      <c r="BUN724" s="8"/>
      <c r="BUO724" s="8"/>
      <c r="BUP724" s="8"/>
      <c r="BUQ724" s="8"/>
      <c r="BUR724" s="8"/>
      <c r="BUS724" s="8"/>
      <c r="BUT724" s="8"/>
      <c r="BUU724" s="8"/>
      <c r="BUV724" s="8"/>
      <c r="BUW724" s="8"/>
      <c r="BUX724" s="8"/>
      <c r="BUY724" s="8"/>
      <c r="BUZ724" s="8"/>
      <c r="BVA724" s="8"/>
      <c r="BVB724" s="8"/>
      <c r="BVC724" s="8"/>
      <c r="BVD724" s="8"/>
      <c r="BVE724" s="8"/>
      <c r="BVF724" s="8"/>
      <c r="BVG724" s="8"/>
      <c r="BVH724" s="8"/>
      <c r="BVI724" s="8"/>
      <c r="BVJ724" s="8"/>
      <c r="BVK724" s="8"/>
      <c r="BVL724" s="8"/>
      <c r="BVM724" s="8"/>
      <c r="BVN724" s="8"/>
      <c r="BVO724" s="8"/>
      <c r="BVP724" s="8"/>
      <c r="BVQ724" s="8"/>
      <c r="BVR724" s="8"/>
      <c r="BVS724" s="8"/>
      <c r="BVT724" s="8"/>
      <c r="BVU724" s="8"/>
      <c r="BVV724" s="8"/>
      <c r="BVW724" s="8"/>
      <c r="BVX724" s="8"/>
      <c r="BVY724" s="8"/>
      <c r="BVZ724" s="8"/>
      <c r="BWA724" s="8"/>
      <c r="BWB724" s="8"/>
      <c r="BWC724" s="8"/>
      <c r="BWD724" s="8"/>
      <c r="BWE724" s="8"/>
      <c r="BWF724" s="8"/>
      <c r="BWG724" s="8"/>
      <c r="BWH724" s="8"/>
      <c r="BWI724" s="8"/>
      <c r="BWJ724" s="8"/>
      <c r="BWK724" s="8"/>
      <c r="BWL724" s="8"/>
      <c r="BWM724" s="8"/>
      <c r="BWN724" s="8"/>
      <c r="BWO724" s="8"/>
      <c r="BWP724" s="8"/>
      <c r="BWQ724" s="8"/>
    </row>
    <row r="725" spans="1:1967" s="522" customFormat="1" ht="102" customHeight="1">
      <c r="A725" s="9" t="s">
        <v>6639</v>
      </c>
      <c r="B725" s="100" t="s">
        <v>97</v>
      </c>
      <c r="C725" s="40" t="s">
        <v>1066</v>
      </c>
      <c r="D725" s="40" t="s">
        <v>1065</v>
      </c>
      <c r="E725" s="40" t="s">
        <v>1068</v>
      </c>
      <c r="F725" s="3"/>
      <c r="G725" s="3" t="s">
        <v>385</v>
      </c>
      <c r="H725" s="20">
        <v>0.5</v>
      </c>
      <c r="I725" s="114">
        <v>470000000</v>
      </c>
      <c r="J725" s="21" t="s">
        <v>1330</v>
      </c>
      <c r="K725" s="19" t="s">
        <v>1949</v>
      </c>
      <c r="L725" s="138" t="s">
        <v>3426</v>
      </c>
      <c r="M725" s="141" t="s">
        <v>383</v>
      </c>
      <c r="N725" s="360" t="s">
        <v>2104</v>
      </c>
      <c r="O725" s="3" t="s">
        <v>1382</v>
      </c>
      <c r="P725" s="7" t="s">
        <v>1354</v>
      </c>
      <c r="Q725" s="3" t="s">
        <v>1195</v>
      </c>
      <c r="R725" s="24">
        <v>7</v>
      </c>
      <c r="S725" s="19">
        <v>19886.27</v>
      </c>
      <c r="T725" s="83">
        <f t="shared" si="63"/>
        <v>139203.89000000001</v>
      </c>
      <c r="U725" s="83">
        <f t="shared" si="70"/>
        <v>155908.35680000004</v>
      </c>
      <c r="V725" s="9" t="s">
        <v>1341</v>
      </c>
      <c r="W725" s="153" t="s">
        <v>1410</v>
      </c>
      <c r="X725" s="9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  <c r="AY725" s="8"/>
      <c r="AZ725" s="8"/>
      <c r="BA725" s="8"/>
      <c r="BB725" s="8"/>
      <c r="BC725" s="8"/>
      <c r="BD725" s="8"/>
      <c r="BE725" s="8"/>
      <c r="BF725" s="8"/>
      <c r="BG725" s="8"/>
      <c r="BH725" s="8"/>
      <c r="BI725" s="8"/>
      <c r="BJ725" s="8"/>
      <c r="BK725" s="8"/>
      <c r="BL725" s="8"/>
      <c r="BM725" s="8"/>
      <c r="BN725" s="8"/>
      <c r="BO725" s="8"/>
      <c r="BP725" s="8"/>
      <c r="BQ725" s="8"/>
      <c r="BR725" s="8"/>
      <c r="BS725" s="8"/>
      <c r="BT725" s="8"/>
      <c r="BU725" s="8"/>
      <c r="BV725" s="8"/>
      <c r="BW725" s="8"/>
      <c r="BX725" s="8"/>
      <c r="BY725" s="8"/>
      <c r="BZ725" s="8"/>
      <c r="CA725" s="8"/>
      <c r="CB725" s="8"/>
      <c r="CC725" s="8"/>
      <c r="CD725" s="8"/>
      <c r="CE725" s="8"/>
      <c r="CF725" s="8"/>
      <c r="CG725" s="8"/>
      <c r="CH725" s="8"/>
      <c r="CI725" s="8"/>
      <c r="CJ725" s="8"/>
      <c r="CK725" s="8"/>
      <c r="CL725" s="8"/>
      <c r="CM725" s="8"/>
      <c r="CN725" s="8"/>
      <c r="CO725" s="8"/>
      <c r="CP725" s="8"/>
      <c r="CQ725" s="8"/>
      <c r="CR725" s="8"/>
      <c r="CS725" s="8"/>
      <c r="CT725" s="8"/>
      <c r="CU725" s="8"/>
      <c r="CV725" s="8"/>
      <c r="CW725" s="8"/>
      <c r="CX725" s="8"/>
      <c r="CY725" s="8"/>
      <c r="CZ725" s="8"/>
      <c r="DA725" s="8"/>
      <c r="DB725" s="8"/>
      <c r="DC725" s="8"/>
      <c r="DD725" s="8"/>
      <c r="DE725" s="8"/>
      <c r="DF725" s="8"/>
      <c r="DG725" s="8"/>
      <c r="DH725" s="8"/>
      <c r="DI725" s="8"/>
      <c r="DJ725" s="8"/>
      <c r="DK725" s="8"/>
      <c r="DL725" s="8"/>
      <c r="DM725" s="8"/>
      <c r="DN725" s="8"/>
      <c r="DO725" s="8"/>
      <c r="DP725" s="8"/>
      <c r="DQ725" s="8"/>
      <c r="DR725" s="8"/>
      <c r="DS725" s="8"/>
      <c r="DT725" s="8"/>
      <c r="DU725" s="8"/>
      <c r="DV725" s="8"/>
      <c r="DW725" s="8"/>
      <c r="DX725" s="8"/>
      <c r="DY725" s="8"/>
      <c r="DZ725" s="8"/>
      <c r="EA725" s="8"/>
      <c r="EB725" s="8"/>
      <c r="EC725" s="8"/>
      <c r="ED725" s="8"/>
      <c r="EE725" s="8"/>
      <c r="EF725" s="8"/>
      <c r="EG725" s="8"/>
      <c r="EH725" s="8"/>
      <c r="EI725" s="8"/>
      <c r="EJ725" s="8"/>
      <c r="EK725" s="8"/>
      <c r="EL725" s="8"/>
      <c r="EM725" s="8"/>
      <c r="EN725" s="8"/>
      <c r="EO725" s="8"/>
      <c r="EP725" s="8"/>
      <c r="EQ725" s="8"/>
      <c r="ER725" s="8"/>
      <c r="ES725" s="8"/>
      <c r="ET725" s="8"/>
      <c r="EU725" s="8"/>
      <c r="EV725" s="8"/>
      <c r="EW725" s="8"/>
      <c r="EX725" s="8"/>
      <c r="EY725" s="8"/>
      <c r="EZ725" s="8"/>
      <c r="FA725" s="8"/>
      <c r="FB725" s="8"/>
      <c r="FC725" s="8"/>
      <c r="FD725" s="8"/>
      <c r="FE725" s="8"/>
      <c r="FF725" s="8"/>
      <c r="FG725" s="8"/>
      <c r="FH725" s="8"/>
      <c r="FI725" s="8"/>
      <c r="FJ725" s="8"/>
      <c r="FK725" s="8"/>
      <c r="FL725" s="8"/>
      <c r="FM725" s="8"/>
      <c r="FN725" s="8"/>
      <c r="FO725" s="8"/>
      <c r="FP725" s="8"/>
      <c r="FQ725" s="8"/>
      <c r="FR725" s="8"/>
      <c r="FS725" s="8"/>
      <c r="FT725" s="8"/>
      <c r="FU725" s="8"/>
      <c r="FV725" s="8"/>
      <c r="FW725" s="8"/>
      <c r="FX725" s="8"/>
      <c r="FY725" s="8"/>
      <c r="FZ725" s="8"/>
      <c r="GA725" s="8"/>
      <c r="GB725" s="8"/>
      <c r="GC725" s="8"/>
      <c r="GD725" s="8"/>
      <c r="GE725" s="8"/>
      <c r="GF725" s="8"/>
      <c r="GG725" s="8"/>
      <c r="GH725" s="8"/>
      <c r="GI725" s="8"/>
      <c r="GJ725" s="8"/>
      <c r="GK725" s="8"/>
      <c r="GL725" s="8"/>
      <c r="GM725" s="8"/>
      <c r="GN725" s="8"/>
      <c r="GO725" s="8"/>
      <c r="GP725" s="8"/>
      <c r="GQ725" s="8"/>
      <c r="GR725" s="8"/>
      <c r="GS725" s="8"/>
      <c r="GT725" s="8"/>
      <c r="GU725" s="8"/>
      <c r="GV725" s="8"/>
      <c r="GW725" s="8"/>
      <c r="GX725" s="8"/>
      <c r="GY725" s="8"/>
      <c r="GZ725" s="8"/>
      <c r="HA725" s="8"/>
      <c r="HB725" s="8"/>
      <c r="HC725" s="8"/>
      <c r="HD725" s="8"/>
      <c r="HE725" s="8"/>
      <c r="HF725" s="8"/>
      <c r="HG725" s="8"/>
      <c r="HH725" s="8"/>
      <c r="HI725" s="8"/>
      <c r="HJ725" s="8"/>
      <c r="HK725" s="8"/>
      <c r="HL725" s="8"/>
      <c r="HM725" s="8"/>
      <c r="HN725" s="8"/>
      <c r="HO725" s="8"/>
      <c r="HP725" s="8"/>
      <c r="HQ725" s="8"/>
      <c r="HR725" s="8"/>
      <c r="HS725" s="8"/>
      <c r="HT725" s="8"/>
      <c r="HU725" s="8"/>
      <c r="HV725" s="8"/>
      <c r="HW725" s="8"/>
      <c r="HX725" s="8"/>
      <c r="HY725" s="8"/>
      <c r="HZ725" s="8"/>
      <c r="IA725" s="8"/>
      <c r="IB725" s="8"/>
      <c r="IC725" s="8"/>
      <c r="ID725" s="8"/>
      <c r="IE725" s="8"/>
      <c r="IF725" s="8"/>
      <c r="IG725" s="8"/>
      <c r="IH725" s="8"/>
      <c r="II725" s="8"/>
      <c r="IJ725" s="8"/>
      <c r="IK725" s="8"/>
      <c r="IL725" s="8"/>
      <c r="IM725" s="8"/>
      <c r="IN725" s="8"/>
      <c r="IO725" s="8"/>
      <c r="IP725" s="8"/>
      <c r="IQ725" s="8"/>
      <c r="IR725" s="8"/>
      <c r="IS725" s="8"/>
      <c r="IT725" s="8"/>
      <c r="IU725" s="8"/>
      <c r="IV725" s="8"/>
      <c r="IW725" s="8"/>
      <c r="IX725" s="8"/>
      <c r="IY725" s="8"/>
      <c r="IZ725" s="8"/>
      <c r="JA725" s="8"/>
      <c r="JB725" s="8"/>
      <c r="JC725" s="8"/>
      <c r="JD725" s="8"/>
      <c r="JE725" s="8"/>
      <c r="JF725" s="8"/>
      <c r="JG725" s="8"/>
      <c r="JH725" s="8"/>
      <c r="JI725" s="8"/>
      <c r="JJ725" s="8"/>
      <c r="JK725" s="8"/>
      <c r="JL725" s="8"/>
      <c r="JM725" s="8"/>
      <c r="JN725" s="8"/>
      <c r="JO725" s="8"/>
      <c r="JP725" s="8"/>
      <c r="JQ725" s="8"/>
      <c r="JR725" s="8"/>
      <c r="JS725" s="8"/>
      <c r="JT725" s="8"/>
      <c r="JU725" s="8"/>
      <c r="JV725" s="8"/>
      <c r="JW725" s="8"/>
      <c r="JX725" s="8"/>
      <c r="JY725" s="8"/>
      <c r="JZ725" s="8"/>
      <c r="KA725" s="8"/>
      <c r="KB725" s="8"/>
      <c r="KC725" s="8"/>
      <c r="KD725" s="8"/>
      <c r="KE725" s="8"/>
      <c r="KF725" s="8"/>
      <c r="KG725" s="8"/>
      <c r="KH725" s="8"/>
      <c r="KI725" s="8"/>
      <c r="KJ725" s="8"/>
      <c r="KK725" s="8"/>
      <c r="KL725" s="8"/>
      <c r="KM725" s="8"/>
      <c r="KN725" s="8"/>
      <c r="KO725" s="8"/>
      <c r="KP725" s="8"/>
      <c r="KQ725" s="8"/>
      <c r="KR725" s="8"/>
      <c r="KS725" s="8"/>
      <c r="KT725" s="8"/>
      <c r="KU725" s="8"/>
      <c r="KV725" s="8"/>
      <c r="KW725" s="8"/>
      <c r="KX725" s="8"/>
      <c r="KY725" s="8"/>
      <c r="KZ725" s="8"/>
      <c r="LA725" s="8"/>
      <c r="LB725" s="8"/>
      <c r="LC725" s="8"/>
      <c r="LD725" s="8"/>
      <c r="LE725" s="8"/>
      <c r="LF725" s="8"/>
      <c r="LG725" s="8"/>
      <c r="LH725" s="8"/>
      <c r="LI725" s="8"/>
      <c r="LJ725" s="8"/>
      <c r="LK725" s="8"/>
      <c r="LL725" s="8"/>
      <c r="LM725" s="8"/>
      <c r="LN725" s="8"/>
      <c r="LO725" s="8"/>
      <c r="LP725" s="8"/>
      <c r="LQ725" s="8"/>
      <c r="LR725" s="8"/>
      <c r="LS725" s="8"/>
      <c r="LT725" s="8"/>
      <c r="LU725" s="8"/>
      <c r="LV725" s="8"/>
      <c r="LW725" s="8"/>
      <c r="LX725" s="8"/>
      <c r="LY725" s="8"/>
      <c r="LZ725" s="8"/>
      <c r="MA725" s="8"/>
      <c r="MB725" s="8"/>
      <c r="MC725" s="8"/>
      <c r="MD725" s="8"/>
      <c r="ME725" s="8"/>
      <c r="MF725" s="8"/>
      <c r="MG725" s="8"/>
      <c r="MH725" s="8"/>
      <c r="MI725" s="8"/>
      <c r="MJ725" s="8"/>
      <c r="MK725" s="8"/>
      <c r="ML725" s="8"/>
      <c r="MM725" s="8"/>
      <c r="MN725" s="8"/>
      <c r="MO725" s="8"/>
      <c r="MP725" s="8"/>
      <c r="MQ725" s="8"/>
      <c r="MR725" s="8"/>
      <c r="MS725" s="8"/>
      <c r="MT725" s="8"/>
      <c r="MU725" s="8"/>
      <c r="MV725" s="8"/>
      <c r="MW725" s="8"/>
      <c r="MX725" s="8"/>
      <c r="MY725" s="8"/>
      <c r="MZ725" s="8"/>
      <c r="NA725" s="8"/>
      <c r="NB725" s="8"/>
      <c r="NC725" s="8"/>
      <c r="ND725" s="8"/>
      <c r="NE725" s="8"/>
      <c r="NF725" s="8"/>
      <c r="NG725" s="8"/>
      <c r="NH725" s="8"/>
      <c r="NI725" s="8"/>
      <c r="NJ725" s="8"/>
      <c r="NK725" s="8"/>
      <c r="NL725" s="8"/>
      <c r="NM725" s="8"/>
      <c r="NN725" s="8"/>
      <c r="NO725" s="8"/>
      <c r="NP725" s="8"/>
      <c r="NQ725" s="8"/>
      <c r="NR725" s="8"/>
      <c r="NS725" s="8"/>
      <c r="NT725" s="8"/>
      <c r="NU725" s="8"/>
      <c r="NV725" s="8"/>
      <c r="NW725" s="8"/>
      <c r="NX725" s="8"/>
      <c r="NY725" s="8"/>
      <c r="NZ725" s="8"/>
      <c r="OA725" s="8"/>
      <c r="OB725" s="8"/>
      <c r="OC725" s="8"/>
      <c r="OD725" s="8"/>
      <c r="OE725" s="8"/>
      <c r="OF725" s="8"/>
      <c r="OG725" s="8"/>
      <c r="OH725" s="8"/>
      <c r="OI725" s="8"/>
      <c r="OJ725" s="8"/>
      <c r="OK725" s="8"/>
      <c r="OL725" s="8"/>
      <c r="OM725" s="8"/>
      <c r="ON725" s="8"/>
      <c r="OO725" s="8"/>
      <c r="OP725" s="8"/>
      <c r="OQ725" s="8"/>
      <c r="OR725" s="8"/>
      <c r="OS725" s="8"/>
      <c r="OT725" s="8"/>
      <c r="OU725" s="8"/>
      <c r="OV725" s="8"/>
      <c r="OW725" s="8"/>
      <c r="OX725" s="8"/>
      <c r="OY725" s="8"/>
      <c r="OZ725" s="8"/>
      <c r="PA725" s="8"/>
      <c r="PB725" s="8"/>
      <c r="PC725" s="8"/>
      <c r="PD725" s="8"/>
      <c r="PE725" s="8"/>
      <c r="PF725" s="8"/>
      <c r="PG725" s="8"/>
      <c r="PH725" s="8"/>
      <c r="PI725" s="8"/>
      <c r="PJ725" s="8"/>
      <c r="PK725" s="8"/>
      <c r="PL725" s="8"/>
      <c r="PM725" s="8"/>
      <c r="PN725" s="8"/>
      <c r="PO725" s="8"/>
      <c r="PP725" s="8"/>
      <c r="PQ725" s="8"/>
      <c r="PR725" s="8"/>
      <c r="PS725" s="8"/>
      <c r="PT725" s="8"/>
      <c r="PU725" s="8"/>
      <c r="PV725" s="8"/>
      <c r="PW725" s="8"/>
      <c r="PX725" s="8"/>
      <c r="PY725" s="8"/>
      <c r="PZ725" s="8"/>
      <c r="QA725" s="8"/>
      <c r="QB725" s="8"/>
      <c r="QC725" s="8"/>
      <c r="QD725" s="8"/>
      <c r="QE725" s="8"/>
      <c r="QF725" s="8"/>
      <c r="QG725" s="8"/>
      <c r="QH725" s="8"/>
      <c r="QI725" s="8"/>
      <c r="QJ725" s="8"/>
      <c r="QK725" s="8"/>
      <c r="QL725" s="8"/>
      <c r="QM725" s="8"/>
      <c r="QN725" s="8"/>
      <c r="QO725" s="8"/>
      <c r="QP725" s="8"/>
      <c r="QQ725" s="8"/>
      <c r="QR725" s="8"/>
      <c r="QS725" s="8"/>
      <c r="QT725" s="8"/>
      <c r="QU725" s="8"/>
      <c r="QV725" s="8"/>
      <c r="QW725" s="8"/>
      <c r="QX725" s="8"/>
      <c r="QY725" s="8"/>
      <c r="QZ725" s="8"/>
      <c r="RA725" s="8"/>
      <c r="RB725" s="8"/>
      <c r="RC725" s="8"/>
      <c r="RD725" s="8"/>
      <c r="RE725" s="8"/>
      <c r="RF725" s="8"/>
      <c r="RG725" s="8"/>
      <c r="RH725" s="8"/>
      <c r="RI725" s="8"/>
      <c r="RJ725" s="8"/>
      <c r="RK725" s="8"/>
      <c r="RL725" s="8"/>
      <c r="RM725" s="8"/>
      <c r="RN725" s="8"/>
      <c r="RO725" s="8"/>
      <c r="RP725" s="8"/>
      <c r="RQ725" s="8"/>
      <c r="RR725" s="8"/>
      <c r="RS725" s="8"/>
      <c r="RT725" s="8"/>
      <c r="RU725" s="8"/>
      <c r="RV725" s="8"/>
      <c r="RW725" s="8"/>
      <c r="RX725" s="8"/>
      <c r="RY725" s="8"/>
      <c r="RZ725" s="8"/>
      <c r="SA725" s="8"/>
      <c r="SB725" s="8"/>
      <c r="SC725" s="8"/>
      <c r="SD725" s="8"/>
      <c r="SE725" s="8"/>
      <c r="SF725" s="8"/>
      <c r="SG725" s="8"/>
      <c r="SH725" s="8"/>
      <c r="SI725" s="8"/>
      <c r="SJ725" s="8"/>
      <c r="SK725" s="8"/>
      <c r="SL725" s="8"/>
      <c r="SM725" s="8"/>
      <c r="SN725" s="8"/>
      <c r="SO725" s="8"/>
      <c r="SP725" s="8"/>
      <c r="SQ725" s="8"/>
      <c r="SR725" s="8"/>
      <c r="SS725" s="8"/>
      <c r="ST725" s="8"/>
      <c r="SU725" s="8"/>
      <c r="SV725" s="8"/>
      <c r="SW725" s="8"/>
      <c r="SX725" s="8"/>
      <c r="SY725" s="8"/>
      <c r="SZ725" s="8"/>
      <c r="TA725" s="8"/>
      <c r="TB725" s="8"/>
      <c r="TC725" s="8"/>
      <c r="TD725" s="8"/>
      <c r="TE725" s="8"/>
      <c r="TF725" s="8"/>
      <c r="TG725" s="8"/>
      <c r="TH725" s="8"/>
      <c r="TI725" s="8"/>
      <c r="TJ725" s="8"/>
      <c r="TK725" s="8"/>
      <c r="TL725" s="8"/>
      <c r="TM725" s="8"/>
      <c r="TN725" s="8"/>
      <c r="TO725" s="8"/>
      <c r="TP725" s="8"/>
      <c r="TQ725" s="8"/>
      <c r="TR725" s="8"/>
      <c r="TS725" s="8"/>
      <c r="TT725" s="8"/>
      <c r="TU725" s="8"/>
      <c r="TV725" s="8"/>
      <c r="TW725" s="8"/>
      <c r="TX725" s="8"/>
      <c r="TY725" s="8"/>
      <c r="TZ725" s="8"/>
      <c r="UA725" s="8"/>
      <c r="UB725" s="8"/>
      <c r="UC725" s="8"/>
      <c r="UD725" s="8"/>
      <c r="UE725" s="8"/>
      <c r="UF725" s="8"/>
      <c r="UG725" s="8"/>
      <c r="UH725" s="8"/>
      <c r="UI725" s="8"/>
      <c r="UJ725" s="8"/>
      <c r="UK725" s="8"/>
      <c r="UL725" s="8"/>
      <c r="UM725" s="8"/>
      <c r="UN725" s="8"/>
      <c r="UO725" s="8"/>
      <c r="UP725" s="8"/>
      <c r="UQ725" s="8"/>
      <c r="UR725" s="8"/>
      <c r="US725" s="8"/>
      <c r="UT725" s="8"/>
      <c r="UU725" s="8"/>
      <c r="UV725" s="8"/>
      <c r="UW725" s="8"/>
      <c r="UX725" s="8"/>
      <c r="UY725" s="8"/>
      <c r="UZ725" s="8"/>
      <c r="VA725" s="8"/>
      <c r="VB725" s="8"/>
      <c r="VC725" s="8"/>
      <c r="VD725" s="8"/>
      <c r="VE725" s="8"/>
      <c r="VF725" s="8"/>
      <c r="VG725" s="8"/>
      <c r="VH725" s="8"/>
      <c r="VI725" s="8"/>
      <c r="VJ725" s="8"/>
      <c r="VK725" s="8"/>
      <c r="VL725" s="8"/>
      <c r="VM725" s="8"/>
      <c r="VN725" s="8"/>
      <c r="VO725" s="8"/>
      <c r="VP725" s="8"/>
      <c r="VQ725" s="8"/>
      <c r="VR725" s="8"/>
      <c r="VS725" s="8"/>
      <c r="VT725" s="8"/>
      <c r="VU725" s="8"/>
      <c r="VV725" s="8"/>
      <c r="VW725" s="8"/>
      <c r="VX725" s="8"/>
      <c r="VY725" s="8"/>
      <c r="VZ725" s="8"/>
      <c r="WA725" s="8"/>
      <c r="WB725" s="8"/>
      <c r="WC725" s="8"/>
      <c r="WD725" s="8"/>
      <c r="WE725" s="8"/>
      <c r="WF725" s="8"/>
      <c r="WG725" s="8"/>
      <c r="WH725" s="8"/>
      <c r="WI725" s="8"/>
      <c r="WJ725" s="8"/>
      <c r="WK725" s="8"/>
      <c r="WL725" s="8"/>
      <c r="WM725" s="8"/>
      <c r="WN725" s="8"/>
      <c r="WO725" s="8"/>
      <c r="WP725" s="8"/>
      <c r="WQ725" s="8"/>
      <c r="WR725" s="8"/>
      <c r="WS725" s="8"/>
      <c r="WT725" s="8"/>
      <c r="WU725" s="8"/>
      <c r="WV725" s="8"/>
      <c r="WW725" s="8"/>
      <c r="WX725" s="8"/>
      <c r="WY725" s="8"/>
      <c r="WZ725" s="8"/>
      <c r="XA725" s="8"/>
      <c r="XB725" s="8"/>
      <c r="XC725" s="8"/>
      <c r="XD725" s="8"/>
      <c r="XE725" s="8"/>
      <c r="XF725" s="8"/>
      <c r="XG725" s="8"/>
      <c r="XH725" s="8"/>
      <c r="XI725" s="8"/>
      <c r="XJ725" s="8"/>
      <c r="XK725" s="8"/>
      <c r="XL725" s="8"/>
      <c r="XM725" s="8"/>
      <c r="XN725" s="8"/>
      <c r="XO725" s="8"/>
      <c r="XP725" s="8"/>
      <c r="XQ725" s="8"/>
      <c r="XR725" s="8"/>
      <c r="XS725" s="8"/>
      <c r="XT725" s="8"/>
      <c r="XU725" s="8"/>
      <c r="XV725" s="8"/>
      <c r="XW725" s="8"/>
      <c r="XX725" s="8"/>
      <c r="XY725" s="8"/>
      <c r="XZ725" s="8"/>
      <c r="YA725" s="8"/>
      <c r="YB725" s="8"/>
      <c r="YC725" s="8"/>
      <c r="YD725" s="8"/>
      <c r="YE725" s="8"/>
      <c r="YF725" s="8"/>
      <c r="YG725" s="8"/>
      <c r="YH725" s="8"/>
      <c r="YI725" s="8"/>
      <c r="YJ725" s="8"/>
      <c r="YK725" s="8"/>
      <c r="YL725" s="8"/>
      <c r="YM725" s="8"/>
      <c r="YN725" s="8"/>
      <c r="YO725" s="8"/>
      <c r="YP725" s="8"/>
      <c r="YQ725" s="8"/>
      <c r="YR725" s="8"/>
      <c r="YS725" s="8"/>
      <c r="YT725" s="8"/>
      <c r="YU725" s="8"/>
      <c r="YV725" s="8"/>
      <c r="YW725" s="8"/>
      <c r="YX725" s="8"/>
      <c r="YY725" s="8"/>
      <c r="YZ725" s="8"/>
      <c r="ZA725" s="8"/>
      <c r="ZB725" s="8"/>
      <c r="ZC725" s="8"/>
      <c r="ZD725" s="8"/>
      <c r="ZE725" s="8"/>
      <c r="ZF725" s="8"/>
      <c r="ZG725" s="8"/>
      <c r="ZH725" s="8"/>
      <c r="ZI725" s="8"/>
      <c r="ZJ725" s="8"/>
      <c r="ZK725" s="8"/>
      <c r="ZL725" s="8"/>
      <c r="ZM725" s="8"/>
      <c r="ZN725" s="8"/>
      <c r="ZO725" s="8"/>
      <c r="ZP725" s="8"/>
      <c r="ZQ725" s="8"/>
      <c r="ZR725" s="8"/>
      <c r="ZS725" s="8"/>
      <c r="ZT725" s="8"/>
      <c r="ZU725" s="8"/>
      <c r="ZV725" s="8"/>
      <c r="ZW725" s="8"/>
      <c r="ZX725" s="8"/>
      <c r="ZY725" s="8"/>
      <c r="ZZ725" s="8"/>
      <c r="AAA725" s="8"/>
      <c r="AAB725" s="8"/>
      <c r="AAC725" s="8"/>
      <c r="AAD725" s="8"/>
      <c r="AAE725" s="8"/>
      <c r="AAF725" s="8"/>
      <c r="AAG725" s="8"/>
      <c r="AAH725" s="8"/>
      <c r="AAI725" s="8"/>
      <c r="AAJ725" s="8"/>
      <c r="AAK725" s="8"/>
      <c r="AAL725" s="8"/>
      <c r="AAM725" s="8"/>
      <c r="AAN725" s="8"/>
      <c r="AAO725" s="8"/>
      <c r="AAP725" s="8"/>
      <c r="AAQ725" s="8"/>
      <c r="AAR725" s="8"/>
      <c r="AAS725" s="8"/>
      <c r="AAT725" s="8"/>
      <c r="AAU725" s="8"/>
      <c r="AAV725" s="8"/>
      <c r="AAW725" s="8"/>
      <c r="AAX725" s="8"/>
      <c r="AAY725" s="8"/>
      <c r="AAZ725" s="8"/>
      <c r="ABA725" s="8"/>
      <c r="ABB725" s="8"/>
      <c r="ABC725" s="8"/>
      <c r="ABD725" s="8"/>
      <c r="ABE725" s="8"/>
      <c r="ABF725" s="8"/>
      <c r="ABG725" s="8"/>
      <c r="ABH725" s="8"/>
      <c r="ABI725" s="8"/>
      <c r="ABJ725" s="8"/>
      <c r="ABK725" s="8"/>
      <c r="ABL725" s="8"/>
      <c r="ABM725" s="8"/>
      <c r="ABN725" s="8"/>
      <c r="ABO725" s="8"/>
      <c r="ABP725" s="8"/>
      <c r="ABQ725" s="8"/>
      <c r="ABR725" s="8"/>
      <c r="ABS725" s="8"/>
      <c r="ABT725" s="8"/>
      <c r="ABU725" s="8"/>
      <c r="ABV725" s="8"/>
      <c r="ABW725" s="8"/>
      <c r="ABX725" s="8"/>
      <c r="ABY725" s="8"/>
      <c r="ABZ725" s="8"/>
      <c r="ACA725" s="8"/>
      <c r="ACB725" s="8"/>
      <c r="ACC725" s="8"/>
      <c r="ACD725" s="8"/>
      <c r="ACE725" s="8"/>
      <c r="ACF725" s="8"/>
      <c r="ACG725" s="8"/>
      <c r="ACH725" s="8"/>
      <c r="ACI725" s="8"/>
      <c r="ACJ725" s="8"/>
      <c r="ACK725" s="8"/>
      <c r="ACL725" s="8"/>
      <c r="ACM725" s="8"/>
      <c r="ACN725" s="8"/>
      <c r="ACO725" s="8"/>
      <c r="ACP725" s="8"/>
      <c r="ACQ725" s="8"/>
      <c r="ACR725" s="8"/>
      <c r="ACS725" s="8"/>
      <c r="ACT725" s="8"/>
      <c r="ACU725" s="8"/>
      <c r="ACV725" s="8"/>
      <c r="ACW725" s="8"/>
      <c r="ACX725" s="8"/>
      <c r="ACY725" s="8"/>
      <c r="ACZ725" s="8"/>
      <c r="ADA725" s="8"/>
      <c r="ADB725" s="8"/>
      <c r="ADC725" s="8"/>
      <c r="ADD725" s="8"/>
      <c r="ADE725" s="8"/>
      <c r="ADF725" s="8"/>
      <c r="ADG725" s="8"/>
      <c r="ADH725" s="8"/>
      <c r="ADI725" s="8"/>
      <c r="ADJ725" s="8"/>
      <c r="ADK725" s="8"/>
      <c r="ADL725" s="8"/>
      <c r="ADM725" s="8"/>
      <c r="ADN725" s="8"/>
      <c r="ADO725" s="8"/>
      <c r="ADP725" s="8"/>
      <c r="ADQ725" s="8"/>
      <c r="ADR725" s="8"/>
      <c r="ADS725" s="8"/>
      <c r="ADT725" s="8"/>
      <c r="ADU725" s="8"/>
      <c r="ADV725" s="8"/>
      <c r="ADW725" s="8"/>
      <c r="ADX725" s="8"/>
      <c r="ADY725" s="8"/>
      <c r="ADZ725" s="8"/>
      <c r="AEA725" s="8"/>
      <c r="AEB725" s="8"/>
      <c r="AEC725" s="8"/>
      <c r="AED725" s="8"/>
      <c r="AEE725" s="8"/>
      <c r="AEF725" s="8"/>
      <c r="AEG725" s="8"/>
      <c r="AEH725" s="8"/>
      <c r="AEI725" s="8"/>
      <c r="AEJ725" s="8"/>
      <c r="AEK725" s="8"/>
      <c r="AEL725" s="8"/>
      <c r="AEM725" s="8"/>
      <c r="AEN725" s="8"/>
      <c r="AEO725" s="8"/>
      <c r="AEP725" s="8"/>
      <c r="AEQ725" s="8"/>
      <c r="AER725" s="8"/>
      <c r="AES725" s="8"/>
      <c r="AET725" s="8"/>
      <c r="AEU725" s="8"/>
      <c r="AEV725" s="8"/>
      <c r="AEW725" s="8"/>
      <c r="AEX725" s="8"/>
      <c r="AEY725" s="8"/>
      <c r="AEZ725" s="8"/>
      <c r="AFA725" s="8"/>
      <c r="AFB725" s="8"/>
      <c r="AFC725" s="8"/>
      <c r="AFD725" s="8"/>
      <c r="AFE725" s="8"/>
      <c r="AFF725" s="8"/>
      <c r="AFG725" s="8"/>
      <c r="AFH725" s="8"/>
      <c r="AFI725" s="8"/>
      <c r="AFJ725" s="8"/>
      <c r="AFK725" s="8"/>
      <c r="AFL725" s="8"/>
      <c r="AFM725" s="8"/>
      <c r="AFN725" s="8"/>
      <c r="AFO725" s="8"/>
      <c r="AFP725" s="8"/>
      <c r="AFQ725" s="8"/>
      <c r="AFR725" s="8"/>
      <c r="AFS725" s="8"/>
      <c r="AFT725" s="8"/>
      <c r="AFU725" s="8"/>
      <c r="AFV725" s="8"/>
      <c r="AFW725" s="8"/>
      <c r="AFX725" s="8"/>
      <c r="AFY725" s="8"/>
      <c r="AFZ725" s="8"/>
      <c r="AGA725" s="8"/>
      <c r="AGB725" s="8"/>
      <c r="AGC725" s="8"/>
      <c r="AGD725" s="8"/>
      <c r="AGE725" s="8"/>
      <c r="AGF725" s="8"/>
      <c r="AGG725" s="8"/>
      <c r="AGH725" s="8"/>
      <c r="AGI725" s="8"/>
      <c r="AGJ725" s="8"/>
      <c r="AGK725" s="8"/>
      <c r="AGL725" s="8"/>
      <c r="AGM725" s="8"/>
      <c r="AGN725" s="8"/>
      <c r="AGO725" s="8"/>
      <c r="AGP725" s="8"/>
      <c r="AGQ725" s="8"/>
      <c r="AGR725" s="8"/>
      <c r="AGS725" s="8"/>
      <c r="AGT725" s="8"/>
      <c r="AGU725" s="8"/>
      <c r="AGV725" s="8"/>
      <c r="AGW725" s="8"/>
      <c r="AGX725" s="8"/>
      <c r="AGY725" s="8"/>
      <c r="AGZ725" s="8"/>
      <c r="AHA725" s="8"/>
      <c r="AHB725" s="8"/>
      <c r="AHC725" s="8"/>
      <c r="AHD725" s="8"/>
      <c r="AHE725" s="8"/>
      <c r="AHF725" s="8"/>
      <c r="AHG725" s="8"/>
      <c r="AHH725" s="8"/>
      <c r="AHI725" s="8"/>
      <c r="AHJ725" s="8"/>
      <c r="AHK725" s="8"/>
      <c r="AHL725" s="8"/>
      <c r="AHM725" s="8"/>
      <c r="AHN725" s="8"/>
      <c r="AHO725" s="8"/>
      <c r="AHP725" s="8"/>
      <c r="AHQ725" s="8"/>
      <c r="AHR725" s="8"/>
      <c r="AHS725" s="8"/>
      <c r="AHT725" s="8"/>
      <c r="AHU725" s="8"/>
      <c r="AHV725" s="8"/>
      <c r="AHW725" s="8"/>
      <c r="AHX725" s="8"/>
      <c r="AHY725" s="8"/>
      <c r="AHZ725" s="8"/>
      <c r="AIA725" s="8"/>
      <c r="AIB725" s="8"/>
      <c r="AIC725" s="8"/>
      <c r="AID725" s="8"/>
      <c r="AIE725" s="8"/>
      <c r="AIF725" s="8"/>
      <c r="AIG725" s="8"/>
      <c r="AIH725" s="8"/>
      <c r="AII725" s="8"/>
      <c r="AIJ725" s="8"/>
      <c r="AIK725" s="8"/>
      <c r="AIL725" s="8"/>
      <c r="AIM725" s="8"/>
      <c r="AIN725" s="8"/>
      <c r="AIO725" s="8"/>
      <c r="AIP725" s="8"/>
      <c r="AIQ725" s="8"/>
      <c r="AIR725" s="8"/>
      <c r="AIS725" s="8"/>
      <c r="AIT725" s="8"/>
      <c r="AIU725" s="8"/>
      <c r="AIV725" s="8"/>
      <c r="AIW725" s="8"/>
      <c r="AIX725" s="8"/>
      <c r="AIY725" s="8"/>
      <c r="AIZ725" s="8"/>
      <c r="AJA725" s="8"/>
      <c r="AJB725" s="8"/>
      <c r="AJC725" s="8"/>
      <c r="AJD725" s="8"/>
      <c r="AJE725" s="8"/>
      <c r="AJF725" s="8"/>
      <c r="AJG725" s="8"/>
      <c r="AJH725" s="8"/>
      <c r="AJI725" s="8"/>
      <c r="AJJ725" s="8"/>
      <c r="AJK725" s="8"/>
      <c r="AJL725" s="8"/>
      <c r="AJM725" s="8"/>
      <c r="AJN725" s="8"/>
      <c r="AJO725" s="8"/>
      <c r="AJP725" s="8"/>
      <c r="AJQ725" s="8"/>
      <c r="AJR725" s="8"/>
      <c r="AJS725" s="8"/>
      <c r="AJT725" s="8"/>
      <c r="AJU725" s="8"/>
      <c r="AJV725" s="8"/>
      <c r="AJW725" s="8"/>
      <c r="AJX725" s="8"/>
      <c r="AJY725" s="8"/>
      <c r="AJZ725" s="8"/>
      <c r="AKA725" s="8"/>
      <c r="AKB725" s="8"/>
      <c r="AKC725" s="8"/>
      <c r="AKD725" s="8"/>
      <c r="AKE725" s="8"/>
      <c r="AKF725" s="8"/>
      <c r="AKG725" s="8"/>
      <c r="AKH725" s="8"/>
      <c r="AKI725" s="8"/>
      <c r="AKJ725" s="8"/>
      <c r="AKK725" s="8"/>
      <c r="AKL725" s="8"/>
      <c r="AKM725" s="8"/>
      <c r="AKN725" s="8"/>
      <c r="AKO725" s="8"/>
      <c r="AKP725" s="8"/>
      <c r="AKQ725" s="8"/>
      <c r="AKR725" s="8"/>
      <c r="AKS725" s="8"/>
      <c r="AKT725" s="8"/>
      <c r="AKU725" s="8"/>
      <c r="AKV725" s="8"/>
      <c r="AKW725" s="8"/>
      <c r="AKX725" s="8"/>
      <c r="AKY725" s="8"/>
      <c r="AKZ725" s="8"/>
      <c r="ALA725" s="8"/>
      <c r="ALB725" s="8"/>
      <c r="ALC725" s="8"/>
      <c r="ALD725" s="8"/>
      <c r="ALE725" s="8"/>
      <c r="ALF725" s="8"/>
      <c r="ALG725" s="8"/>
      <c r="ALH725" s="8"/>
      <c r="ALI725" s="8"/>
      <c r="ALJ725" s="8"/>
      <c r="ALK725" s="8"/>
      <c r="ALL725" s="8"/>
      <c r="ALM725" s="8"/>
      <c r="ALN725" s="8"/>
      <c r="ALO725" s="8"/>
      <c r="ALP725" s="8"/>
      <c r="ALQ725" s="8"/>
      <c r="ALR725" s="8"/>
      <c r="ALS725" s="8"/>
      <c r="ALT725" s="8"/>
      <c r="ALU725" s="8"/>
      <c r="ALV725" s="8"/>
      <c r="ALW725" s="8"/>
      <c r="ALX725" s="8"/>
      <c r="ALY725" s="8"/>
      <c r="ALZ725" s="8"/>
      <c r="AMA725" s="8"/>
      <c r="AMB725" s="8"/>
      <c r="AMC725" s="8"/>
      <c r="AMD725" s="8"/>
      <c r="AME725" s="8"/>
      <c r="AMF725" s="8"/>
      <c r="AMG725" s="8"/>
      <c r="AMH725" s="8"/>
      <c r="AMI725" s="8"/>
      <c r="AMJ725" s="8"/>
      <c r="AMK725" s="8"/>
      <c r="AML725" s="8"/>
      <c r="AMM725" s="8"/>
      <c r="AMN725" s="8"/>
      <c r="AMO725" s="8"/>
      <c r="AMP725" s="8"/>
      <c r="AMQ725" s="8"/>
      <c r="AMR725" s="8"/>
      <c r="AMS725" s="8"/>
      <c r="AMT725" s="8"/>
      <c r="AMU725" s="8"/>
      <c r="AMV725" s="8"/>
      <c r="AMW725" s="8"/>
      <c r="AMX725" s="8"/>
      <c r="AMY725" s="8"/>
      <c r="AMZ725" s="8"/>
      <c r="ANA725" s="8"/>
      <c r="ANB725" s="8"/>
      <c r="ANC725" s="8"/>
      <c r="AND725" s="8"/>
      <c r="ANE725" s="8"/>
      <c r="ANF725" s="8"/>
      <c r="ANG725" s="8"/>
      <c r="ANH725" s="8"/>
      <c r="ANI725" s="8"/>
      <c r="ANJ725" s="8"/>
      <c r="ANK725" s="8"/>
      <c r="ANL725" s="8"/>
      <c r="ANM725" s="8"/>
      <c r="ANN725" s="8"/>
      <c r="ANO725" s="8"/>
      <c r="ANP725" s="8"/>
      <c r="ANQ725" s="8"/>
      <c r="ANR725" s="8"/>
      <c r="ANS725" s="8"/>
      <c r="ANT725" s="8"/>
      <c r="ANU725" s="8"/>
      <c r="ANV725" s="8"/>
      <c r="ANW725" s="8"/>
      <c r="ANX725" s="8"/>
      <c r="ANY725" s="8"/>
      <c r="ANZ725" s="8"/>
      <c r="AOA725" s="8"/>
      <c r="AOB725" s="8"/>
      <c r="AOC725" s="8"/>
      <c r="AOD725" s="8"/>
      <c r="AOE725" s="8"/>
      <c r="AOF725" s="8"/>
      <c r="AOG725" s="8"/>
      <c r="AOH725" s="8"/>
      <c r="AOI725" s="8"/>
      <c r="AOJ725" s="8"/>
      <c r="AOK725" s="8"/>
      <c r="AOL725" s="8"/>
      <c r="AOM725" s="8"/>
      <c r="AON725" s="8"/>
      <c r="AOO725" s="8"/>
      <c r="AOP725" s="8"/>
      <c r="AOQ725" s="8"/>
      <c r="AOR725" s="8"/>
      <c r="AOS725" s="8"/>
      <c r="AOT725" s="8"/>
      <c r="AOU725" s="8"/>
      <c r="AOV725" s="8"/>
      <c r="AOW725" s="8"/>
      <c r="AOX725" s="8"/>
      <c r="AOY725" s="8"/>
      <c r="AOZ725" s="8"/>
      <c r="APA725" s="8"/>
      <c r="APB725" s="8"/>
      <c r="APC725" s="8"/>
      <c r="APD725" s="8"/>
      <c r="APE725" s="8"/>
      <c r="APF725" s="8"/>
      <c r="APG725" s="8"/>
      <c r="APH725" s="8"/>
      <c r="API725" s="8"/>
      <c r="APJ725" s="8"/>
      <c r="APK725" s="8"/>
      <c r="APL725" s="8"/>
      <c r="APM725" s="8"/>
      <c r="APN725" s="8"/>
      <c r="APO725" s="8"/>
      <c r="APP725" s="8"/>
      <c r="APQ725" s="8"/>
      <c r="APR725" s="8"/>
      <c r="APS725" s="8"/>
      <c r="APT725" s="8"/>
      <c r="APU725" s="8"/>
      <c r="APV725" s="8"/>
      <c r="APW725" s="8"/>
      <c r="APX725" s="8"/>
      <c r="APY725" s="8"/>
      <c r="APZ725" s="8"/>
      <c r="AQA725" s="8"/>
      <c r="AQB725" s="8"/>
      <c r="AQC725" s="8"/>
      <c r="AQD725" s="8"/>
      <c r="AQE725" s="8"/>
      <c r="AQF725" s="8"/>
      <c r="AQG725" s="8"/>
      <c r="AQH725" s="8"/>
      <c r="AQI725" s="8"/>
      <c r="AQJ725" s="8"/>
      <c r="AQK725" s="8"/>
      <c r="AQL725" s="8"/>
      <c r="AQM725" s="8"/>
      <c r="AQN725" s="8"/>
      <c r="AQO725" s="8"/>
      <c r="AQP725" s="8"/>
      <c r="AQQ725" s="8"/>
      <c r="AQR725" s="8"/>
      <c r="AQS725" s="8"/>
      <c r="AQT725" s="8"/>
      <c r="AQU725" s="8"/>
      <c r="AQV725" s="8"/>
      <c r="AQW725" s="8"/>
      <c r="AQX725" s="8"/>
      <c r="AQY725" s="8"/>
      <c r="AQZ725" s="8"/>
      <c r="ARA725" s="8"/>
      <c r="ARB725" s="8"/>
      <c r="ARC725" s="8"/>
      <c r="ARD725" s="8"/>
      <c r="ARE725" s="8"/>
      <c r="ARF725" s="8"/>
      <c r="ARG725" s="8"/>
      <c r="ARH725" s="8"/>
      <c r="ARI725" s="8"/>
      <c r="ARJ725" s="8"/>
      <c r="ARK725" s="8"/>
      <c r="ARL725" s="8"/>
      <c r="ARM725" s="8"/>
      <c r="ARN725" s="8"/>
      <c r="ARO725" s="8"/>
      <c r="ARP725" s="8"/>
      <c r="ARQ725" s="8"/>
      <c r="ARR725" s="8"/>
      <c r="ARS725" s="8"/>
      <c r="ART725" s="8"/>
      <c r="ARU725" s="8"/>
      <c r="ARV725" s="8"/>
      <c r="ARW725" s="8"/>
      <c r="ARX725" s="8"/>
      <c r="ARY725" s="8"/>
      <c r="ARZ725" s="8"/>
      <c r="ASA725" s="8"/>
      <c r="ASB725" s="8"/>
      <c r="ASC725" s="8"/>
      <c r="ASD725" s="8"/>
      <c r="ASE725" s="8"/>
      <c r="ASF725" s="8"/>
      <c r="ASG725" s="8"/>
      <c r="ASH725" s="8"/>
      <c r="ASI725" s="8"/>
      <c r="ASJ725" s="8"/>
      <c r="ASK725" s="8"/>
      <c r="ASL725" s="8"/>
      <c r="ASM725" s="8"/>
      <c r="ASN725" s="8"/>
      <c r="ASO725" s="8"/>
      <c r="ASP725" s="8"/>
      <c r="ASQ725" s="8"/>
      <c r="ASR725" s="8"/>
      <c r="ASS725" s="8"/>
      <c r="AST725" s="8"/>
      <c r="ASU725" s="8"/>
      <c r="ASV725" s="8"/>
      <c r="ASW725" s="8"/>
      <c r="ASX725" s="8"/>
      <c r="ASY725" s="8"/>
      <c r="ASZ725" s="8"/>
      <c r="ATA725" s="8"/>
      <c r="ATB725" s="8"/>
      <c r="ATC725" s="8"/>
      <c r="ATD725" s="8"/>
      <c r="ATE725" s="8"/>
      <c r="ATF725" s="8"/>
      <c r="ATG725" s="8"/>
      <c r="ATH725" s="8"/>
      <c r="ATI725" s="8"/>
      <c r="ATJ725" s="8"/>
      <c r="ATK725" s="8"/>
      <c r="ATL725" s="8"/>
      <c r="ATM725" s="8"/>
      <c r="ATN725" s="8"/>
      <c r="ATO725" s="8"/>
      <c r="ATP725" s="8"/>
      <c r="ATQ725" s="8"/>
      <c r="ATR725" s="8"/>
      <c r="ATS725" s="8"/>
      <c r="ATT725" s="8"/>
      <c r="ATU725" s="8"/>
      <c r="ATV725" s="8"/>
      <c r="ATW725" s="8"/>
      <c r="ATX725" s="8"/>
      <c r="ATY725" s="8"/>
      <c r="ATZ725" s="8"/>
      <c r="AUA725" s="8"/>
      <c r="AUB725" s="8"/>
      <c r="AUC725" s="8"/>
      <c r="AUD725" s="8"/>
      <c r="AUE725" s="8"/>
      <c r="AUF725" s="8"/>
      <c r="AUG725" s="8"/>
      <c r="AUH725" s="8"/>
      <c r="AUI725" s="8"/>
      <c r="AUJ725" s="8"/>
      <c r="AUK725" s="8"/>
      <c r="AUL725" s="8"/>
      <c r="AUM725" s="8"/>
      <c r="AUN725" s="8"/>
      <c r="AUO725" s="8"/>
      <c r="AUP725" s="8"/>
      <c r="AUQ725" s="8"/>
      <c r="AUR725" s="8"/>
      <c r="AUS725" s="8"/>
      <c r="AUT725" s="8"/>
      <c r="AUU725" s="8"/>
      <c r="AUV725" s="8"/>
      <c r="AUW725" s="8"/>
      <c r="AUX725" s="8"/>
      <c r="AUY725" s="8"/>
      <c r="AUZ725" s="8"/>
      <c r="AVA725" s="8"/>
      <c r="AVB725" s="8"/>
      <c r="AVC725" s="8"/>
      <c r="AVD725" s="8"/>
      <c r="AVE725" s="8"/>
      <c r="AVF725" s="8"/>
      <c r="AVG725" s="8"/>
      <c r="AVH725" s="8"/>
      <c r="AVI725" s="8"/>
      <c r="AVJ725" s="8"/>
      <c r="AVK725" s="8"/>
      <c r="AVL725" s="8"/>
      <c r="AVM725" s="8"/>
      <c r="AVN725" s="8"/>
      <c r="AVO725" s="8"/>
      <c r="AVP725" s="8"/>
      <c r="AVQ725" s="8"/>
      <c r="AVR725" s="8"/>
      <c r="AVS725" s="8"/>
      <c r="AVT725" s="8"/>
      <c r="AVU725" s="8"/>
      <c r="AVV725" s="8"/>
      <c r="AVW725" s="8"/>
      <c r="AVX725" s="8"/>
      <c r="AVY725" s="8"/>
      <c r="AVZ725" s="8"/>
      <c r="AWA725" s="8"/>
      <c r="AWB725" s="8"/>
      <c r="AWC725" s="8"/>
      <c r="AWD725" s="8"/>
      <c r="AWE725" s="8"/>
      <c r="AWF725" s="8"/>
      <c r="AWG725" s="8"/>
      <c r="AWH725" s="8"/>
      <c r="AWI725" s="8"/>
      <c r="AWJ725" s="8"/>
      <c r="AWK725" s="8"/>
      <c r="AWL725" s="8"/>
      <c r="AWM725" s="8"/>
      <c r="AWN725" s="8"/>
      <c r="AWO725" s="8"/>
      <c r="AWP725" s="8"/>
      <c r="AWQ725" s="8"/>
      <c r="AWR725" s="8"/>
      <c r="AWS725" s="8"/>
      <c r="AWT725" s="8"/>
      <c r="AWU725" s="8"/>
      <c r="AWV725" s="8"/>
      <c r="AWW725" s="8"/>
      <c r="AWX725" s="8"/>
      <c r="AWY725" s="8"/>
      <c r="AWZ725" s="8"/>
      <c r="AXA725" s="8"/>
      <c r="AXB725" s="8"/>
      <c r="AXC725" s="8"/>
      <c r="AXD725" s="8"/>
      <c r="AXE725" s="8"/>
      <c r="AXF725" s="8"/>
      <c r="AXG725" s="8"/>
      <c r="AXH725" s="8"/>
      <c r="AXI725" s="8"/>
      <c r="AXJ725" s="8"/>
      <c r="AXK725" s="8"/>
      <c r="AXL725" s="8"/>
      <c r="AXM725" s="8"/>
      <c r="AXN725" s="8"/>
      <c r="AXO725" s="8"/>
      <c r="AXP725" s="8"/>
      <c r="AXQ725" s="8"/>
      <c r="AXR725" s="8"/>
      <c r="AXS725" s="8"/>
      <c r="AXT725" s="8"/>
      <c r="AXU725" s="8"/>
      <c r="AXV725" s="8"/>
      <c r="AXW725" s="8"/>
      <c r="AXX725" s="8"/>
      <c r="AXY725" s="8"/>
      <c r="AXZ725" s="8"/>
      <c r="AYA725" s="8"/>
      <c r="AYB725" s="8"/>
      <c r="AYC725" s="8"/>
      <c r="AYD725" s="8"/>
      <c r="AYE725" s="8"/>
      <c r="AYF725" s="8"/>
      <c r="AYG725" s="8"/>
      <c r="AYH725" s="8"/>
      <c r="AYI725" s="8"/>
      <c r="AYJ725" s="8"/>
      <c r="AYK725" s="8"/>
      <c r="AYL725" s="8"/>
      <c r="AYM725" s="8"/>
      <c r="AYN725" s="8"/>
      <c r="AYO725" s="8"/>
      <c r="AYP725" s="8"/>
      <c r="AYQ725" s="8"/>
      <c r="AYR725" s="8"/>
      <c r="AYS725" s="8"/>
      <c r="AYT725" s="8"/>
      <c r="AYU725" s="8"/>
      <c r="AYV725" s="8"/>
      <c r="AYW725" s="8"/>
      <c r="AYX725" s="8"/>
      <c r="AYY725" s="8"/>
      <c r="AYZ725" s="8"/>
      <c r="AZA725" s="8"/>
      <c r="AZB725" s="8"/>
      <c r="AZC725" s="8"/>
      <c r="AZD725" s="8"/>
      <c r="AZE725" s="8"/>
      <c r="AZF725" s="8"/>
      <c r="AZG725" s="8"/>
      <c r="AZH725" s="8"/>
      <c r="AZI725" s="8"/>
      <c r="AZJ725" s="8"/>
      <c r="AZK725" s="8"/>
      <c r="AZL725" s="8"/>
      <c r="AZM725" s="8"/>
      <c r="AZN725" s="8"/>
      <c r="AZO725" s="8"/>
      <c r="AZP725" s="8"/>
      <c r="AZQ725" s="8"/>
      <c r="AZR725" s="8"/>
      <c r="AZS725" s="8"/>
      <c r="AZT725" s="8"/>
      <c r="AZU725" s="8"/>
      <c r="AZV725" s="8"/>
      <c r="AZW725" s="8"/>
      <c r="AZX725" s="8"/>
      <c r="AZY725" s="8"/>
      <c r="AZZ725" s="8"/>
      <c r="BAA725" s="8"/>
      <c r="BAB725" s="8"/>
      <c r="BAC725" s="8"/>
      <c r="BAD725" s="8"/>
      <c r="BAE725" s="8"/>
      <c r="BAF725" s="8"/>
      <c r="BAG725" s="8"/>
      <c r="BAH725" s="8"/>
      <c r="BAI725" s="8"/>
      <c r="BAJ725" s="8"/>
      <c r="BAK725" s="8"/>
      <c r="BAL725" s="8"/>
      <c r="BAM725" s="8"/>
      <c r="BAN725" s="8"/>
      <c r="BAO725" s="8"/>
      <c r="BAP725" s="8"/>
      <c r="BAQ725" s="8"/>
      <c r="BAR725" s="8"/>
      <c r="BAS725" s="8"/>
      <c r="BAT725" s="8"/>
      <c r="BAU725" s="8"/>
      <c r="BAV725" s="8"/>
      <c r="BAW725" s="8"/>
      <c r="BAX725" s="8"/>
      <c r="BAY725" s="8"/>
      <c r="BAZ725" s="8"/>
      <c r="BBA725" s="8"/>
      <c r="BBB725" s="8"/>
      <c r="BBC725" s="8"/>
      <c r="BBD725" s="8"/>
      <c r="BBE725" s="8"/>
      <c r="BBF725" s="8"/>
      <c r="BBG725" s="8"/>
      <c r="BBH725" s="8"/>
      <c r="BBI725" s="8"/>
      <c r="BBJ725" s="8"/>
      <c r="BBK725" s="8"/>
      <c r="BBL725" s="8"/>
      <c r="BBM725" s="8"/>
      <c r="BBN725" s="8"/>
      <c r="BBO725" s="8"/>
      <c r="BBP725" s="8"/>
      <c r="BBQ725" s="8"/>
      <c r="BBR725" s="8"/>
      <c r="BBS725" s="8"/>
      <c r="BBT725" s="8"/>
      <c r="BBU725" s="8"/>
      <c r="BBV725" s="8"/>
      <c r="BBW725" s="8"/>
      <c r="BBX725" s="8"/>
      <c r="BBY725" s="8"/>
      <c r="BBZ725" s="8"/>
      <c r="BCA725" s="8"/>
      <c r="BCB725" s="8"/>
      <c r="BCC725" s="8"/>
      <c r="BCD725" s="8"/>
      <c r="BCE725" s="8"/>
      <c r="BCF725" s="8"/>
      <c r="BCG725" s="8"/>
      <c r="BCH725" s="8"/>
      <c r="BCI725" s="8"/>
      <c r="BCJ725" s="8"/>
      <c r="BCK725" s="8"/>
      <c r="BCL725" s="8"/>
      <c r="BCM725" s="8"/>
      <c r="BCN725" s="8"/>
      <c r="BCO725" s="8"/>
      <c r="BCP725" s="8"/>
      <c r="BCQ725" s="8"/>
      <c r="BCR725" s="8"/>
      <c r="BCS725" s="8"/>
      <c r="BCT725" s="8"/>
      <c r="BCU725" s="8"/>
      <c r="BCV725" s="8"/>
      <c r="BCW725" s="8"/>
      <c r="BCX725" s="8"/>
      <c r="BCY725" s="8"/>
      <c r="BCZ725" s="8"/>
      <c r="BDA725" s="8"/>
      <c r="BDB725" s="8"/>
      <c r="BDC725" s="8"/>
      <c r="BDD725" s="8"/>
      <c r="BDE725" s="8"/>
      <c r="BDF725" s="8"/>
      <c r="BDG725" s="8"/>
      <c r="BDH725" s="8"/>
      <c r="BDI725" s="8"/>
      <c r="BDJ725" s="8"/>
      <c r="BDK725" s="8"/>
      <c r="BDL725" s="8"/>
      <c r="BDM725" s="8"/>
      <c r="BDN725" s="8"/>
      <c r="BDO725" s="8"/>
      <c r="BDP725" s="8"/>
      <c r="BDQ725" s="8"/>
      <c r="BDR725" s="8"/>
      <c r="BDS725" s="8"/>
      <c r="BDT725" s="8"/>
      <c r="BDU725" s="8"/>
      <c r="BDV725" s="8"/>
      <c r="BDW725" s="8"/>
      <c r="BDX725" s="8"/>
      <c r="BDY725" s="8"/>
      <c r="BDZ725" s="8"/>
      <c r="BEA725" s="8"/>
      <c r="BEB725" s="8"/>
      <c r="BEC725" s="8"/>
      <c r="BED725" s="8"/>
      <c r="BEE725" s="8"/>
      <c r="BEF725" s="8"/>
      <c r="BEG725" s="8"/>
      <c r="BEH725" s="8"/>
      <c r="BEI725" s="8"/>
      <c r="BEJ725" s="8"/>
      <c r="BEK725" s="8"/>
      <c r="BEL725" s="8"/>
      <c r="BEM725" s="8"/>
      <c r="BEN725" s="8"/>
      <c r="BEO725" s="8"/>
      <c r="BEP725" s="8"/>
      <c r="BEQ725" s="8"/>
      <c r="BER725" s="8"/>
      <c r="BES725" s="8"/>
      <c r="BET725" s="8"/>
      <c r="BEU725" s="8"/>
      <c r="BEV725" s="8"/>
      <c r="BEW725" s="8"/>
      <c r="BEX725" s="8"/>
      <c r="BEY725" s="8"/>
      <c r="BEZ725" s="8"/>
      <c r="BFA725" s="8"/>
      <c r="BFB725" s="8"/>
      <c r="BFC725" s="8"/>
      <c r="BFD725" s="8"/>
      <c r="BFE725" s="8"/>
      <c r="BFF725" s="8"/>
      <c r="BFG725" s="8"/>
      <c r="BFH725" s="8"/>
      <c r="BFI725" s="8"/>
      <c r="BFJ725" s="8"/>
      <c r="BFK725" s="8"/>
      <c r="BFL725" s="8"/>
      <c r="BFM725" s="8"/>
      <c r="BFN725" s="8"/>
      <c r="BFO725" s="8"/>
      <c r="BFP725" s="8"/>
      <c r="BFQ725" s="8"/>
      <c r="BFR725" s="8"/>
      <c r="BFS725" s="8"/>
      <c r="BFT725" s="8"/>
      <c r="BFU725" s="8"/>
      <c r="BFV725" s="8"/>
      <c r="BFW725" s="8"/>
      <c r="BFX725" s="8"/>
      <c r="BFY725" s="8"/>
      <c r="BFZ725" s="8"/>
      <c r="BGA725" s="8"/>
      <c r="BGB725" s="8"/>
      <c r="BGC725" s="8"/>
      <c r="BGD725" s="8"/>
      <c r="BGE725" s="8"/>
      <c r="BGF725" s="8"/>
      <c r="BGG725" s="8"/>
      <c r="BGH725" s="8"/>
      <c r="BGI725" s="8"/>
      <c r="BGJ725" s="8"/>
      <c r="BGK725" s="8"/>
      <c r="BGL725" s="8"/>
      <c r="BGM725" s="8"/>
      <c r="BGN725" s="8"/>
      <c r="BGO725" s="8"/>
      <c r="BGP725" s="8"/>
      <c r="BGQ725" s="8"/>
      <c r="BGR725" s="8"/>
      <c r="BGS725" s="8"/>
      <c r="BGT725" s="8"/>
      <c r="BGU725" s="8"/>
      <c r="BGV725" s="8"/>
      <c r="BGW725" s="8"/>
      <c r="BGX725" s="8"/>
      <c r="BGY725" s="8"/>
      <c r="BGZ725" s="8"/>
      <c r="BHA725" s="8"/>
      <c r="BHB725" s="8"/>
      <c r="BHC725" s="8"/>
      <c r="BHD725" s="8"/>
      <c r="BHE725" s="8"/>
      <c r="BHF725" s="8"/>
      <c r="BHG725" s="8"/>
      <c r="BHH725" s="8"/>
      <c r="BHI725" s="8"/>
      <c r="BHJ725" s="8"/>
      <c r="BHK725" s="8"/>
      <c r="BHL725" s="8"/>
      <c r="BHM725" s="8"/>
      <c r="BHN725" s="8"/>
      <c r="BHO725" s="8"/>
      <c r="BHP725" s="8"/>
      <c r="BHQ725" s="8"/>
      <c r="BHR725" s="8"/>
      <c r="BHS725" s="8"/>
      <c r="BHT725" s="8"/>
      <c r="BHU725" s="8"/>
      <c r="BHV725" s="8"/>
      <c r="BHW725" s="8"/>
      <c r="BHX725" s="8"/>
      <c r="BHY725" s="8"/>
      <c r="BHZ725" s="8"/>
      <c r="BIA725" s="8"/>
      <c r="BIB725" s="8"/>
      <c r="BIC725" s="8"/>
      <c r="BID725" s="8"/>
      <c r="BIE725" s="8"/>
      <c r="BIF725" s="8"/>
      <c r="BIG725" s="8"/>
      <c r="BIH725" s="8"/>
      <c r="BII725" s="8"/>
      <c r="BIJ725" s="8"/>
      <c r="BIK725" s="8"/>
      <c r="BIL725" s="8"/>
      <c r="BIM725" s="8"/>
      <c r="BIN725" s="8"/>
      <c r="BIO725" s="8"/>
      <c r="BIP725" s="8"/>
      <c r="BIQ725" s="8"/>
      <c r="BIR725" s="8"/>
      <c r="BIS725" s="8"/>
      <c r="BIT725" s="8"/>
      <c r="BIU725" s="8"/>
      <c r="BIV725" s="8"/>
      <c r="BIW725" s="8"/>
      <c r="BIX725" s="8"/>
      <c r="BIY725" s="8"/>
      <c r="BIZ725" s="8"/>
      <c r="BJA725" s="8"/>
      <c r="BJB725" s="8"/>
      <c r="BJC725" s="8"/>
      <c r="BJD725" s="8"/>
      <c r="BJE725" s="8"/>
      <c r="BJF725" s="8"/>
      <c r="BJG725" s="8"/>
      <c r="BJH725" s="8"/>
      <c r="BJI725" s="8"/>
      <c r="BJJ725" s="8"/>
      <c r="BJK725" s="8"/>
      <c r="BJL725" s="8"/>
      <c r="BJM725" s="8"/>
      <c r="BJN725" s="8"/>
      <c r="BJO725" s="8"/>
      <c r="BJP725" s="8"/>
      <c r="BJQ725" s="8"/>
      <c r="BJR725" s="8"/>
      <c r="BJS725" s="8"/>
      <c r="BJT725" s="8"/>
      <c r="BJU725" s="8"/>
      <c r="BJV725" s="8"/>
      <c r="BJW725" s="8"/>
      <c r="BJX725" s="8"/>
      <c r="BJY725" s="8"/>
      <c r="BJZ725" s="8"/>
      <c r="BKA725" s="8"/>
      <c r="BKB725" s="8"/>
      <c r="BKC725" s="8"/>
      <c r="BKD725" s="8"/>
      <c r="BKE725" s="8"/>
      <c r="BKF725" s="8"/>
      <c r="BKG725" s="8"/>
      <c r="BKH725" s="8"/>
      <c r="BKI725" s="8"/>
      <c r="BKJ725" s="8"/>
      <c r="BKK725" s="8"/>
      <c r="BKL725" s="8"/>
      <c r="BKM725" s="8"/>
      <c r="BKN725" s="8"/>
      <c r="BKO725" s="8"/>
      <c r="BKP725" s="8"/>
      <c r="BKQ725" s="8"/>
      <c r="BKR725" s="8"/>
      <c r="BKS725" s="8"/>
      <c r="BKT725" s="8"/>
      <c r="BKU725" s="8"/>
      <c r="BKV725" s="8"/>
      <c r="BKW725" s="8"/>
      <c r="BKX725" s="8"/>
      <c r="BKY725" s="8"/>
      <c r="BKZ725" s="8"/>
      <c r="BLA725" s="8"/>
      <c r="BLB725" s="8"/>
      <c r="BLC725" s="8"/>
      <c r="BLD725" s="8"/>
      <c r="BLE725" s="8"/>
      <c r="BLF725" s="8"/>
      <c r="BLG725" s="8"/>
      <c r="BLH725" s="8"/>
      <c r="BLI725" s="8"/>
      <c r="BLJ725" s="8"/>
      <c r="BLK725" s="8"/>
      <c r="BLL725" s="8"/>
      <c r="BLM725" s="8"/>
      <c r="BLN725" s="8"/>
      <c r="BLO725" s="8"/>
      <c r="BLP725" s="8"/>
      <c r="BLQ725" s="8"/>
      <c r="BLR725" s="8"/>
      <c r="BLS725" s="8"/>
      <c r="BLT725" s="8"/>
      <c r="BLU725" s="8"/>
      <c r="BLV725" s="8"/>
      <c r="BLW725" s="8"/>
      <c r="BLX725" s="8"/>
      <c r="BLY725" s="8"/>
      <c r="BLZ725" s="8"/>
      <c r="BMA725" s="8"/>
      <c r="BMB725" s="8"/>
      <c r="BMC725" s="8"/>
      <c r="BMD725" s="8"/>
      <c r="BME725" s="8"/>
      <c r="BMF725" s="8"/>
      <c r="BMG725" s="8"/>
      <c r="BMH725" s="8"/>
      <c r="BMI725" s="8"/>
      <c r="BMJ725" s="8"/>
      <c r="BMK725" s="8"/>
      <c r="BML725" s="8"/>
      <c r="BMM725" s="8"/>
      <c r="BMN725" s="8"/>
      <c r="BMO725" s="8"/>
      <c r="BMP725" s="8"/>
      <c r="BMQ725" s="8"/>
      <c r="BMR725" s="8"/>
      <c r="BMS725" s="8"/>
      <c r="BMT725" s="8"/>
      <c r="BMU725" s="8"/>
      <c r="BMV725" s="8"/>
      <c r="BMW725" s="8"/>
      <c r="BMX725" s="8"/>
      <c r="BMY725" s="8"/>
      <c r="BMZ725" s="8"/>
      <c r="BNA725" s="8"/>
      <c r="BNB725" s="8"/>
      <c r="BNC725" s="8"/>
      <c r="BND725" s="8"/>
      <c r="BNE725" s="8"/>
      <c r="BNF725" s="8"/>
      <c r="BNG725" s="8"/>
      <c r="BNH725" s="8"/>
      <c r="BNI725" s="8"/>
      <c r="BNJ725" s="8"/>
      <c r="BNK725" s="8"/>
      <c r="BNL725" s="8"/>
      <c r="BNM725" s="8"/>
      <c r="BNN725" s="8"/>
      <c r="BNO725" s="8"/>
      <c r="BNP725" s="8"/>
      <c r="BNQ725" s="8"/>
      <c r="BNR725" s="8"/>
      <c r="BNS725" s="8"/>
      <c r="BNT725" s="8"/>
      <c r="BNU725" s="8"/>
      <c r="BNV725" s="8"/>
      <c r="BNW725" s="8"/>
      <c r="BNX725" s="8"/>
      <c r="BNY725" s="8"/>
      <c r="BNZ725" s="8"/>
      <c r="BOA725" s="8"/>
      <c r="BOB725" s="8"/>
      <c r="BOC725" s="8"/>
      <c r="BOD725" s="8"/>
      <c r="BOE725" s="8"/>
      <c r="BOF725" s="8"/>
      <c r="BOG725" s="8"/>
      <c r="BOH725" s="8"/>
      <c r="BOI725" s="8"/>
      <c r="BOJ725" s="8"/>
      <c r="BOK725" s="8"/>
      <c r="BOL725" s="8"/>
      <c r="BOM725" s="8"/>
      <c r="BON725" s="8"/>
      <c r="BOO725" s="8"/>
      <c r="BOP725" s="8"/>
      <c r="BOQ725" s="8"/>
      <c r="BOR725" s="8"/>
      <c r="BOS725" s="8"/>
      <c r="BOT725" s="8"/>
      <c r="BOU725" s="8"/>
      <c r="BOV725" s="8"/>
      <c r="BOW725" s="8"/>
      <c r="BOX725" s="8"/>
      <c r="BOY725" s="8"/>
      <c r="BOZ725" s="8"/>
      <c r="BPA725" s="8"/>
      <c r="BPB725" s="8"/>
      <c r="BPC725" s="8"/>
      <c r="BPD725" s="8"/>
      <c r="BPE725" s="8"/>
      <c r="BPF725" s="8"/>
      <c r="BPG725" s="8"/>
      <c r="BPH725" s="8"/>
      <c r="BPI725" s="8"/>
      <c r="BPJ725" s="8"/>
      <c r="BPK725" s="8"/>
      <c r="BPL725" s="8"/>
      <c r="BPM725" s="8"/>
      <c r="BPN725" s="8"/>
      <c r="BPO725" s="8"/>
      <c r="BPP725" s="8"/>
      <c r="BPQ725" s="8"/>
      <c r="BPR725" s="8"/>
      <c r="BPS725" s="8"/>
      <c r="BPT725" s="8"/>
      <c r="BPU725" s="8"/>
      <c r="BPV725" s="8"/>
      <c r="BPW725" s="8"/>
      <c r="BPX725" s="8"/>
      <c r="BPY725" s="8"/>
      <c r="BPZ725" s="8"/>
      <c r="BQA725" s="8"/>
      <c r="BQB725" s="8"/>
      <c r="BQC725" s="8"/>
      <c r="BQD725" s="8"/>
      <c r="BQE725" s="8"/>
      <c r="BQF725" s="8"/>
      <c r="BQG725" s="8"/>
      <c r="BQH725" s="8"/>
      <c r="BQI725" s="8"/>
      <c r="BQJ725" s="8"/>
      <c r="BQK725" s="8"/>
      <c r="BQL725" s="8"/>
      <c r="BQM725" s="8"/>
      <c r="BQN725" s="8"/>
      <c r="BQO725" s="8"/>
      <c r="BQP725" s="8"/>
      <c r="BQQ725" s="8"/>
      <c r="BQR725" s="8"/>
      <c r="BQS725" s="8"/>
      <c r="BQT725" s="8"/>
      <c r="BQU725" s="8"/>
      <c r="BQV725" s="8"/>
      <c r="BQW725" s="8"/>
      <c r="BQX725" s="8"/>
      <c r="BQY725" s="8"/>
      <c r="BQZ725" s="8"/>
      <c r="BRA725" s="8"/>
      <c r="BRB725" s="8"/>
      <c r="BRC725" s="8"/>
      <c r="BRD725" s="8"/>
      <c r="BRE725" s="8"/>
      <c r="BRF725" s="8"/>
      <c r="BRG725" s="8"/>
      <c r="BRH725" s="8"/>
      <c r="BRI725" s="8"/>
      <c r="BRJ725" s="8"/>
      <c r="BRK725" s="8"/>
      <c r="BRL725" s="8"/>
      <c r="BRM725" s="8"/>
      <c r="BRN725" s="8"/>
      <c r="BRO725" s="8"/>
      <c r="BRP725" s="8"/>
      <c r="BRQ725" s="8"/>
      <c r="BRR725" s="8"/>
      <c r="BRS725" s="8"/>
      <c r="BRT725" s="8"/>
      <c r="BRU725" s="8"/>
      <c r="BRV725" s="8"/>
      <c r="BRW725" s="8"/>
      <c r="BRX725" s="8"/>
      <c r="BRY725" s="8"/>
      <c r="BRZ725" s="8"/>
      <c r="BSA725" s="8"/>
      <c r="BSB725" s="8"/>
      <c r="BSC725" s="8"/>
      <c r="BSD725" s="8"/>
      <c r="BSE725" s="8"/>
      <c r="BSF725" s="8"/>
      <c r="BSG725" s="8"/>
      <c r="BSH725" s="8"/>
      <c r="BSI725" s="8"/>
      <c r="BSJ725" s="8"/>
      <c r="BSK725" s="8"/>
      <c r="BSL725" s="8"/>
      <c r="BSM725" s="8"/>
      <c r="BSN725" s="8"/>
      <c r="BSO725" s="8"/>
      <c r="BSP725" s="8"/>
      <c r="BSQ725" s="8"/>
      <c r="BSR725" s="8"/>
      <c r="BSS725" s="8"/>
      <c r="BST725" s="8"/>
      <c r="BSU725" s="8"/>
      <c r="BSV725" s="8"/>
      <c r="BSW725" s="8"/>
      <c r="BSX725" s="8"/>
      <c r="BSY725" s="8"/>
      <c r="BSZ725" s="8"/>
      <c r="BTA725" s="8"/>
      <c r="BTB725" s="8"/>
      <c r="BTC725" s="8"/>
      <c r="BTD725" s="8"/>
      <c r="BTE725" s="8"/>
      <c r="BTF725" s="8"/>
      <c r="BTG725" s="8"/>
      <c r="BTH725" s="8"/>
      <c r="BTI725" s="8"/>
      <c r="BTJ725" s="8"/>
      <c r="BTK725" s="8"/>
      <c r="BTL725" s="8"/>
      <c r="BTM725" s="8"/>
      <c r="BTN725" s="8"/>
      <c r="BTO725" s="8"/>
      <c r="BTP725" s="8"/>
      <c r="BTQ725" s="8"/>
      <c r="BTR725" s="8"/>
      <c r="BTS725" s="8"/>
      <c r="BTT725" s="8"/>
      <c r="BTU725" s="8"/>
      <c r="BTV725" s="8"/>
      <c r="BTW725" s="8"/>
      <c r="BTX725" s="8"/>
      <c r="BTY725" s="8"/>
      <c r="BTZ725" s="8"/>
      <c r="BUA725" s="8"/>
      <c r="BUB725" s="8"/>
      <c r="BUC725" s="8"/>
      <c r="BUD725" s="8"/>
      <c r="BUE725" s="8"/>
      <c r="BUF725" s="8"/>
      <c r="BUG725" s="8"/>
      <c r="BUH725" s="8"/>
      <c r="BUI725" s="8"/>
      <c r="BUJ725" s="8"/>
      <c r="BUK725" s="8"/>
      <c r="BUL725" s="8"/>
      <c r="BUM725" s="8"/>
      <c r="BUN725" s="8"/>
      <c r="BUO725" s="8"/>
      <c r="BUP725" s="8"/>
      <c r="BUQ725" s="8"/>
      <c r="BUR725" s="8"/>
      <c r="BUS725" s="8"/>
      <c r="BUT725" s="8"/>
      <c r="BUU725" s="8"/>
      <c r="BUV725" s="8"/>
      <c r="BUW725" s="8"/>
      <c r="BUX725" s="8"/>
      <c r="BUY725" s="8"/>
      <c r="BUZ725" s="8"/>
      <c r="BVA725" s="8"/>
      <c r="BVB725" s="8"/>
      <c r="BVC725" s="8"/>
      <c r="BVD725" s="8"/>
      <c r="BVE725" s="8"/>
      <c r="BVF725" s="8"/>
      <c r="BVG725" s="8"/>
      <c r="BVH725" s="8"/>
      <c r="BVI725" s="8"/>
      <c r="BVJ725" s="8"/>
      <c r="BVK725" s="8"/>
      <c r="BVL725" s="8"/>
      <c r="BVM725" s="8"/>
      <c r="BVN725" s="8"/>
      <c r="BVO725" s="8"/>
      <c r="BVP725" s="8"/>
      <c r="BVQ725" s="8"/>
      <c r="BVR725" s="8"/>
      <c r="BVS725" s="8"/>
      <c r="BVT725" s="8"/>
      <c r="BVU725" s="8"/>
      <c r="BVV725" s="8"/>
      <c r="BVW725" s="8"/>
      <c r="BVX725" s="8"/>
      <c r="BVY725" s="8"/>
      <c r="BVZ725" s="8"/>
      <c r="BWA725" s="8"/>
      <c r="BWB725" s="8"/>
      <c r="BWC725" s="8"/>
      <c r="BWD725" s="8"/>
      <c r="BWE725" s="8"/>
      <c r="BWF725" s="8"/>
      <c r="BWG725" s="8"/>
      <c r="BWH725" s="8"/>
      <c r="BWI725" s="8"/>
      <c r="BWJ725" s="8"/>
      <c r="BWK725" s="8"/>
      <c r="BWL725" s="8"/>
      <c r="BWM725" s="8"/>
      <c r="BWN725" s="8"/>
      <c r="BWO725" s="8"/>
      <c r="BWP725" s="8"/>
      <c r="BWQ725" s="8"/>
    </row>
    <row r="726" spans="1:1967" s="522" customFormat="1" ht="102" customHeight="1">
      <c r="A726" s="9" t="s">
        <v>6640</v>
      </c>
      <c r="B726" s="100" t="s">
        <v>97</v>
      </c>
      <c r="C726" s="40" t="s">
        <v>1069</v>
      </c>
      <c r="D726" s="40" t="s">
        <v>1065</v>
      </c>
      <c r="E726" s="40" t="s">
        <v>1070</v>
      </c>
      <c r="F726" s="3"/>
      <c r="G726" s="3" t="s">
        <v>385</v>
      </c>
      <c r="H726" s="20">
        <v>0.5</v>
      </c>
      <c r="I726" s="114">
        <v>470000000</v>
      </c>
      <c r="J726" s="21" t="s">
        <v>1330</v>
      </c>
      <c r="K726" s="19" t="s">
        <v>1947</v>
      </c>
      <c r="L726" s="138" t="s">
        <v>3426</v>
      </c>
      <c r="M726" s="141" t="s">
        <v>383</v>
      </c>
      <c r="N726" s="360" t="s">
        <v>8874</v>
      </c>
      <c r="O726" s="3" t="s">
        <v>1382</v>
      </c>
      <c r="P726" s="7" t="s">
        <v>1354</v>
      </c>
      <c r="Q726" s="3" t="s">
        <v>1195</v>
      </c>
      <c r="R726" s="24">
        <v>6</v>
      </c>
      <c r="S726" s="18">
        <v>15467.1</v>
      </c>
      <c r="T726" s="83">
        <f t="shared" si="63"/>
        <v>92802.6</v>
      </c>
      <c r="U726" s="83">
        <f t="shared" si="70"/>
        <v>103938.91200000001</v>
      </c>
      <c r="V726" s="9" t="s">
        <v>1341</v>
      </c>
      <c r="W726" s="153" t="s">
        <v>1410</v>
      </c>
      <c r="X726" s="9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  <c r="AY726" s="8"/>
      <c r="AZ726" s="8"/>
      <c r="BA726" s="8"/>
      <c r="BB726" s="8"/>
      <c r="BC726" s="8"/>
      <c r="BD726" s="8"/>
      <c r="BE726" s="8"/>
      <c r="BF726" s="8"/>
      <c r="BG726" s="8"/>
      <c r="BH726" s="8"/>
      <c r="BI726" s="8"/>
      <c r="BJ726" s="8"/>
      <c r="BK726" s="8"/>
      <c r="BL726" s="8"/>
      <c r="BM726" s="8"/>
      <c r="BN726" s="8"/>
      <c r="BO726" s="8"/>
      <c r="BP726" s="8"/>
      <c r="BQ726" s="8"/>
      <c r="BR726" s="8"/>
      <c r="BS726" s="8"/>
      <c r="BT726" s="8"/>
      <c r="BU726" s="8"/>
      <c r="BV726" s="8"/>
      <c r="BW726" s="8"/>
      <c r="BX726" s="8"/>
      <c r="BY726" s="8"/>
      <c r="BZ726" s="8"/>
      <c r="CA726" s="8"/>
      <c r="CB726" s="8"/>
      <c r="CC726" s="8"/>
      <c r="CD726" s="8"/>
      <c r="CE726" s="8"/>
      <c r="CF726" s="8"/>
      <c r="CG726" s="8"/>
      <c r="CH726" s="8"/>
      <c r="CI726" s="8"/>
      <c r="CJ726" s="8"/>
      <c r="CK726" s="8"/>
      <c r="CL726" s="8"/>
      <c r="CM726" s="8"/>
      <c r="CN726" s="8"/>
      <c r="CO726" s="8"/>
      <c r="CP726" s="8"/>
      <c r="CQ726" s="8"/>
      <c r="CR726" s="8"/>
      <c r="CS726" s="8"/>
      <c r="CT726" s="8"/>
      <c r="CU726" s="8"/>
      <c r="CV726" s="8"/>
      <c r="CW726" s="8"/>
      <c r="CX726" s="8"/>
      <c r="CY726" s="8"/>
      <c r="CZ726" s="8"/>
      <c r="DA726" s="8"/>
      <c r="DB726" s="8"/>
      <c r="DC726" s="8"/>
      <c r="DD726" s="8"/>
      <c r="DE726" s="8"/>
      <c r="DF726" s="8"/>
      <c r="DG726" s="8"/>
      <c r="DH726" s="8"/>
      <c r="DI726" s="8"/>
      <c r="DJ726" s="8"/>
      <c r="DK726" s="8"/>
      <c r="DL726" s="8"/>
      <c r="DM726" s="8"/>
      <c r="DN726" s="8"/>
      <c r="DO726" s="8"/>
      <c r="DP726" s="8"/>
      <c r="DQ726" s="8"/>
      <c r="DR726" s="8"/>
      <c r="DS726" s="8"/>
      <c r="DT726" s="8"/>
      <c r="DU726" s="8"/>
      <c r="DV726" s="8"/>
      <c r="DW726" s="8"/>
      <c r="DX726" s="8"/>
      <c r="DY726" s="8"/>
      <c r="DZ726" s="8"/>
      <c r="EA726" s="8"/>
      <c r="EB726" s="8"/>
      <c r="EC726" s="8"/>
      <c r="ED726" s="8"/>
      <c r="EE726" s="8"/>
      <c r="EF726" s="8"/>
      <c r="EG726" s="8"/>
      <c r="EH726" s="8"/>
      <c r="EI726" s="8"/>
      <c r="EJ726" s="8"/>
      <c r="EK726" s="8"/>
      <c r="EL726" s="8"/>
      <c r="EM726" s="8"/>
      <c r="EN726" s="8"/>
      <c r="EO726" s="8"/>
      <c r="EP726" s="8"/>
      <c r="EQ726" s="8"/>
      <c r="ER726" s="8"/>
      <c r="ES726" s="8"/>
      <c r="ET726" s="8"/>
      <c r="EU726" s="8"/>
      <c r="EV726" s="8"/>
      <c r="EW726" s="8"/>
      <c r="EX726" s="8"/>
      <c r="EY726" s="8"/>
      <c r="EZ726" s="8"/>
      <c r="FA726" s="8"/>
      <c r="FB726" s="8"/>
      <c r="FC726" s="8"/>
      <c r="FD726" s="8"/>
      <c r="FE726" s="8"/>
      <c r="FF726" s="8"/>
      <c r="FG726" s="8"/>
      <c r="FH726" s="8"/>
      <c r="FI726" s="8"/>
      <c r="FJ726" s="8"/>
      <c r="FK726" s="8"/>
      <c r="FL726" s="8"/>
      <c r="FM726" s="8"/>
      <c r="FN726" s="8"/>
      <c r="FO726" s="8"/>
      <c r="FP726" s="8"/>
      <c r="FQ726" s="8"/>
      <c r="FR726" s="8"/>
      <c r="FS726" s="8"/>
      <c r="FT726" s="8"/>
      <c r="FU726" s="8"/>
      <c r="FV726" s="8"/>
      <c r="FW726" s="8"/>
      <c r="FX726" s="8"/>
      <c r="FY726" s="8"/>
      <c r="FZ726" s="8"/>
      <c r="GA726" s="8"/>
      <c r="GB726" s="8"/>
      <c r="GC726" s="8"/>
      <c r="GD726" s="8"/>
      <c r="GE726" s="8"/>
      <c r="GF726" s="8"/>
      <c r="GG726" s="8"/>
      <c r="GH726" s="8"/>
      <c r="GI726" s="8"/>
      <c r="GJ726" s="8"/>
      <c r="GK726" s="8"/>
      <c r="GL726" s="8"/>
      <c r="GM726" s="8"/>
      <c r="GN726" s="8"/>
      <c r="GO726" s="8"/>
      <c r="GP726" s="8"/>
      <c r="GQ726" s="8"/>
      <c r="GR726" s="8"/>
      <c r="GS726" s="8"/>
      <c r="GT726" s="8"/>
      <c r="GU726" s="8"/>
      <c r="GV726" s="8"/>
      <c r="GW726" s="8"/>
      <c r="GX726" s="8"/>
      <c r="GY726" s="8"/>
      <c r="GZ726" s="8"/>
      <c r="HA726" s="8"/>
      <c r="HB726" s="8"/>
      <c r="HC726" s="8"/>
      <c r="HD726" s="8"/>
      <c r="HE726" s="8"/>
      <c r="HF726" s="8"/>
      <c r="HG726" s="8"/>
      <c r="HH726" s="8"/>
      <c r="HI726" s="8"/>
      <c r="HJ726" s="8"/>
      <c r="HK726" s="8"/>
      <c r="HL726" s="8"/>
      <c r="HM726" s="8"/>
      <c r="HN726" s="8"/>
      <c r="HO726" s="8"/>
      <c r="HP726" s="8"/>
      <c r="HQ726" s="8"/>
      <c r="HR726" s="8"/>
      <c r="HS726" s="8"/>
      <c r="HT726" s="8"/>
      <c r="HU726" s="8"/>
      <c r="HV726" s="8"/>
      <c r="HW726" s="8"/>
      <c r="HX726" s="8"/>
      <c r="HY726" s="8"/>
      <c r="HZ726" s="8"/>
      <c r="IA726" s="8"/>
      <c r="IB726" s="8"/>
      <c r="IC726" s="8"/>
      <c r="ID726" s="8"/>
      <c r="IE726" s="8"/>
      <c r="IF726" s="8"/>
      <c r="IG726" s="8"/>
      <c r="IH726" s="8"/>
      <c r="II726" s="8"/>
      <c r="IJ726" s="8"/>
      <c r="IK726" s="8"/>
      <c r="IL726" s="8"/>
      <c r="IM726" s="8"/>
      <c r="IN726" s="8"/>
      <c r="IO726" s="8"/>
      <c r="IP726" s="8"/>
      <c r="IQ726" s="8"/>
      <c r="IR726" s="8"/>
      <c r="IS726" s="8"/>
      <c r="IT726" s="8"/>
      <c r="IU726" s="8"/>
      <c r="IV726" s="8"/>
      <c r="IW726" s="8"/>
      <c r="IX726" s="8"/>
      <c r="IY726" s="8"/>
      <c r="IZ726" s="8"/>
      <c r="JA726" s="8"/>
      <c r="JB726" s="8"/>
      <c r="JC726" s="8"/>
      <c r="JD726" s="8"/>
      <c r="JE726" s="8"/>
      <c r="JF726" s="8"/>
      <c r="JG726" s="8"/>
      <c r="JH726" s="8"/>
      <c r="JI726" s="8"/>
      <c r="JJ726" s="8"/>
      <c r="JK726" s="8"/>
      <c r="JL726" s="8"/>
      <c r="JM726" s="8"/>
      <c r="JN726" s="8"/>
      <c r="JO726" s="8"/>
      <c r="JP726" s="8"/>
      <c r="JQ726" s="8"/>
      <c r="JR726" s="8"/>
      <c r="JS726" s="8"/>
      <c r="JT726" s="8"/>
      <c r="JU726" s="8"/>
      <c r="JV726" s="8"/>
      <c r="JW726" s="8"/>
      <c r="JX726" s="8"/>
      <c r="JY726" s="8"/>
      <c r="JZ726" s="8"/>
      <c r="KA726" s="8"/>
      <c r="KB726" s="8"/>
      <c r="KC726" s="8"/>
      <c r="KD726" s="8"/>
      <c r="KE726" s="8"/>
      <c r="KF726" s="8"/>
      <c r="KG726" s="8"/>
      <c r="KH726" s="8"/>
      <c r="KI726" s="8"/>
      <c r="KJ726" s="8"/>
      <c r="KK726" s="8"/>
      <c r="KL726" s="8"/>
      <c r="KM726" s="8"/>
      <c r="KN726" s="8"/>
      <c r="KO726" s="8"/>
      <c r="KP726" s="8"/>
      <c r="KQ726" s="8"/>
      <c r="KR726" s="8"/>
      <c r="KS726" s="8"/>
      <c r="KT726" s="8"/>
      <c r="KU726" s="8"/>
      <c r="KV726" s="8"/>
      <c r="KW726" s="8"/>
      <c r="KX726" s="8"/>
      <c r="KY726" s="8"/>
      <c r="KZ726" s="8"/>
      <c r="LA726" s="8"/>
      <c r="LB726" s="8"/>
      <c r="LC726" s="8"/>
      <c r="LD726" s="8"/>
      <c r="LE726" s="8"/>
      <c r="LF726" s="8"/>
      <c r="LG726" s="8"/>
      <c r="LH726" s="8"/>
      <c r="LI726" s="8"/>
      <c r="LJ726" s="8"/>
      <c r="LK726" s="8"/>
      <c r="LL726" s="8"/>
      <c r="LM726" s="8"/>
      <c r="LN726" s="8"/>
      <c r="LO726" s="8"/>
      <c r="LP726" s="8"/>
      <c r="LQ726" s="8"/>
      <c r="LR726" s="8"/>
      <c r="LS726" s="8"/>
      <c r="LT726" s="8"/>
      <c r="LU726" s="8"/>
      <c r="LV726" s="8"/>
      <c r="LW726" s="8"/>
      <c r="LX726" s="8"/>
      <c r="LY726" s="8"/>
      <c r="LZ726" s="8"/>
      <c r="MA726" s="8"/>
      <c r="MB726" s="8"/>
      <c r="MC726" s="8"/>
      <c r="MD726" s="8"/>
      <c r="ME726" s="8"/>
      <c r="MF726" s="8"/>
      <c r="MG726" s="8"/>
      <c r="MH726" s="8"/>
      <c r="MI726" s="8"/>
      <c r="MJ726" s="8"/>
      <c r="MK726" s="8"/>
      <c r="ML726" s="8"/>
      <c r="MM726" s="8"/>
      <c r="MN726" s="8"/>
      <c r="MO726" s="8"/>
      <c r="MP726" s="8"/>
      <c r="MQ726" s="8"/>
      <c r="MR726" s="8"/>
      <c r="MS726" s="8"/>
      <c r="MT726" s="8"/>
      <c r="MU726" s="8"/>
      <c r="MV726" s="8"/>
      <c r="MW726" s="8"/>
      <c r="MX726" s="8"/>
      <c r="MY726" s="8"/>
      <c r="MZ726" s="8"/>
      <c r="NA726" s="8"/>
      <c r="NB726" s="8"/>
      <c r="NC726" s="8"/>
      <c r="ND726" s="8"/>
      <c r="NE726" s="8"/>
      <c r="NF726" s="8"/>
      <c r="NG726" s="8"/>
      <c r="NH726" s="8"/>
      <c r="NI726" s="8"/>
      <c r="NJ726" s="8"/>
      <c r="NK726" s="8"/>
      <c r="NL726" s="8"/>
      <c r="NM726" s="8"/>
      <c r="NN726" s="8"/>
      <c r="NO726" s="8"/>
      <c r="NP726" s="8"/>
      <c r="NQ726" s="8"/>
      <c r="NR726" s="8"/>
      <c r="NS726" s="8"/>
      <c r="NT726" s="8"/>
      <c r="NU726" s="8"/>
      <c r="NV726" s="8"/>
      <c r="NW726" s="8"/>
      <c r="NX726" s="8"/>
      <c r="NY726" s="8"/>
      <c r="NZ726" s="8"/>
      <c r="OA726" s="8"/>
      <c r="OB726" s="8"/>
      <c r="OC726" s="8"/>
      <c r="OD726" s="8"/>
      <c r="OE726" s="8"/>
      <c r="OF726" s="8"/>
      <c r="OG726" s="8"/>
      <c r="OH726" s="8"/>
      <c r="OI726" s="8"/>
      <c r="OJ726" s="8"/>
      <c r="OK726" s="8"/>
      <c r="OL726" s="8"/>
      <c r="OM726" s="8"/>
      <c r="ON726" s="8"/>
      <c r="OO726" s="8"/>
      <c r="OP726" s="8"/>
      <c r="OQ726" s="8"/>
      <c r="OR726" s="8"/>
      <c r="OS726" s="8"/>
      <c r="OT726" s="8"/>
      <c r="OU726" s="8"/>
      <c r="OV726" s="8"/>
      <c r="OW726" s="8"/>
      <c r="OX726" s="8"/>
      <c r="OY726" s="8"/>
      <c r="OZ726" s="8"/>
      <c r="PA726" s="8"/>
      <c r="PB726" s="8"/>
      <c r="PC726" s="8"/>
      <c r="PD726" s="8"/>
      <c r="PE726" s="8"/>
      <c r="PF726" s="8"/>
      <c r="PG726" s="8"/>
      <c r="PH726" s="8"/>
      <c r="PI726" s="8"/>
      <c r="PJ726" s="8"/>
      <c r="PK726" s="8"/>
      <c r="PL726" s="8"/>
      <c r="PM726" s="8"/>
      <c r="PN726" s="8"/>
      <c r="PO726" s="8"/>
      <c r="PP726" s="8"/>
      <c r="PQ726" s="8"/>
      <c r="PR726" s="8"/>
      <c r="PS726" s="8"/>
      <c r="PT726" s="8"/>
      <c r="PU726" s="8"/>
      <c r="PV726" s="8"/>
      <c r="PW726" s="8"/>
      <c r="PX726" s="8"/>
      <c r="PY726" s="8"/>
      <c r="PZ726" s="8"/>
      <c r="QA726" s="8"/>
      <c r="QB726" s="8"/>
      <c r="QC726" s="8"/>
      <c r="QD726" s="8"/>
      <c r="QE726" s="8"/>
      <c r="QF726" s="8"/>
      <c r="QG726" s="8"/>
      <c r="QH726" s="8"/>
      <c r="QI726" s="8"/>
      <c r="QJ726" s="8"/>
      <c r="QK726" s="8"/>
      <c r="QL726" s="8"/>
      <c r="QM726" s="8"/>
      <c r="QN726" s="8"/>
      <c r="QO726" s="8"/>
      <c r="QP726" s="8"/>
      <c r="QQ726" s="8"/>
      <c r="QR726" s="8"/>
      <c r="QS726" s="8"/>
      <c r="QT726" s="8"/>
      <c r="QU726" s="8"/>
      <c r="QV726" s="8"/>
      <c r="QW726" s="8"/>
      <c r="QX726" s="8"/>
      <c r="QY726" s="8"/>
      <c r="QZ726" s="8"/>
      <c r="RA726" s="8"/>
      <c r="RB726" s="8"/>
      <c r="RC726" s="8"/>
      <c r="RD726" s="8"/>
      <c r="RE726" s="8"/>
      <c r="RF726" s="8"/>
      <c r="RG726" s="8"/>
      <c r="RH726" s="8"/>
      <c r="RI726" s="8"/>
      <c r="RJ726" s="8"/>
      <c r="RK726" s="8"/>
      <c r="RL726" s="8"/>
      <c r="RM726" s="8"/>
      <c r="RN726" s="8"/>
      <c r="RO726" s="8"/>
      <c r="RP726" s="8"/>
      <c r="RQ726" s="8"/>
      <c r="RR726" s="8"/>
      <c r="RS726" s="8"/>
      <c r="RT726" s="8"/>
      <c r="RU726" s="8"/>
      <c r="RV726" s="8"/>
      <c r="RW726" s="8"/>
      <c r="RX726" s="8"/>
      <c r="RY726" s="8"/>
      <c r="RZ726" s="8"/>
      <c r="SA726" s="8"/>
      <c r="SB726" s="8"/>
      <c r="SC726" s="8"/>
      <c r="SD726" s="8"/>
      <c r="SE726" s="8"/>
      <c r="SF726" s="8"/>
      <c r="SG726" s="8"/>
      <c r="SH726" s="8"/>
      <c r="SI726" s="8"/>
      <c r="SJ726" s="8"/>
      <c r="SK726" s="8"/>
      <c r="SL726" s="8"/>
      <c r="SM726" s="8"/>
      <c r="SN726" s="8"/>
      <c r="SO726" s="8"/>
      <c r="SP726" s="8"/>
      <c r="SQ726" s="8"/>
      <c r="SR726" s="8"/>
      <c r="SS726" s="8"/>
      <c r="ST726" s="8"/>
      <c r="SU726" s="8"/>
      <c r="SV726" s="8"/>
      <c r="SW726" s="8"/>
      <c r="SX726" s="8"/>
      <c r="SY726" s="8"/>
      <c r="SZ726" s="8"/>
      <c r="TA726" s="8"/>
      <c r="TB726" s="8"/>
      <c r="TC726" s="8"/>
      <c r="TD726" s="8"/>
      <c r="TE726" s="8"/>
      <c r="TF726" s="8"/>
      <c r="TG726" s="8"/>
      <c r="TH726" s="8"/>
      <c r="TI726" s="8"/>
      <c r="TJ726" s="8"/>
      <c r="TK726" s="8"/>
      <c r="TL726" s="8"/>
      <c r="TM726" s="8"/>
      <c r="TN726" s="8"/>
      <c r="TO726" s="8"/>
      <c r="TP726" s="8"/>
      <c r="TQ726" s="8"/>
      <c r="TR726" s="8"/>
      <c r="TS726" s="8"/>
      <c r="TT726" s="8"/>
      <c r="TU726" s="8"/>
      <c r="TV726" s="8"/>
      <c r="TW726" s="8"/>
      <c r="TX726" s="8"/>
      <c r="TY726" s="8"/>
      <c r="TZ726" s="8"/>
      <c r="UA726" s="8"/>
      <c r="UB726" s="8"/>
      <c r="UC726" s="8"/>
      <c r="UD726" s="8"/>
      <c r="UE726" s="8"/>
      <c r="UF726" s="8"/>
      <c r="UG726" s="8"/>
      <c r="UH726" s="8"/>
      <c r="UI726" s="8"/>
      <c r="UJ726" s="8"/>
      <c r="UK726" s="8"/>
      <c r="UL726" s="8"/>
      <c r="UM726" s="8"/>
      <c r="UN726" s="8"/>
      <c r="UO726" s="8"/>
      <c r="UP726" s="8"/>
      <c r="UQ726" s="8"/>
      <c r="UR726" s="8"/>
      <c r="US726" s="8"/>
      <c r="UT726" s="8"/>
      <c r="UU726" s="8"/>
      <c r="UV726" s="8"/>
      <c r="UW726" s="8"/>
      <c r="UX726" s="8"/>
      <c r="UY726" s="8"/>
      <c r="UZ726" s="8"/>
      <c r="VA726" s="8"/>
      <c r="VB726" s="8"/>
      <c r="VC726" s="8"/>
      <c r="VD726" s="8"/>
      <c r="VE726" s="8"/>
      <c r="VF726" s="8"/>
      <c r="VG726" s="8"/>
      <c r="VH726" s="8"/>
      <c r="VI726" s="8"/>
      <c r="VJ726" s="8"/>
      <c r="VK726" s="8"/>
      <c r="VL726" s="8"/>
      <c r="VM726" s="8"/>
      <c r="VN726" s="8"/>
      <c r="VO726" s="8"/>
      <c r="VP726" s="8"/>
      <c r="VQ726" s="8"/>
      <c r="VR726" s="8"/>
      <c r="VS726" s="8"/>
      <c r="VT726" s="8"/>
      <c r="VU726" s="8"/>
      <c r="VV726" s="8"/>
      <c r="VW726" s="8"/>
      <c r="VX726" s="8"/>
      <c r="VY726" s="8"/>
      <c r="VZ726" s="8"/>
      <c r="WA726" s="8"/>
      <c r="WB726" s="8"/>
      <c r="WC726" s="8"/>
      <c r="WD726" s="8"/>
      <c r="WE726" s="8"/>
      <c r="WF726" s="8"/>
      <c r="WG726" s="8"/>
      <c r="WH726" s="8"/>
      <c r="WI726" s="8"/>
      <c r="WJ726" s="8"/>
      <c r="WK726" s="8"/>
      <c r="WL726" s="8"/>
      <c r="WM726" s="8"/>
      <c r="WN726" s="8"/>
      <c r="WO726" s="8"/>
      <c r="WP726" s="8"/>
      <c r="WQ726" s="8"/>
      <c r="WR726" s="8"/>
      <c r="WS726" s="8"/>
      <c r="WT726" s="8"/>
      <c r="WU726" s="8"/>
      <c r="WV726" s="8"/>
      <c r="WW726" s="8"/>
      <c r="WX726" s="8"/>
      <c r="WY726" s="8"/>
      <c r="WZ726" s="8"/>
      <c r="XA726" s="8"/>
      <c r="XB726" s="8"/>
      <c r="XC726" s="8"/>
      <c r="XD726" s="8"/>
      <c r="XE726" s="8"/>
      <c r="XF726" s="8"/>
      <c r="XG726" s="8"/>
      <c r="XH726" s="8"/>
      <c r="XI726" s="8"/>
      <c r="XJ726" s="8"/>
      <c r="XK726" s="8"/>
      <c r="XL726" s="8"/>
      <c r="XM726" s="8"/>
      <c r="XN726" s="8"/>
      <c r="XO726" s="8"/>
      <c r="XP726" s="8"/>
      <c r="XQ726" s="8"/>
      <c r="XR726" s="8"/>
      <c r="XS726" s="8"/>
      <c r="XT726" s="8"/>
      <c r="XU726" s="8"/>
      <c r="XV726" s="8"/>
      <c r="XW726" s="8"/>
      <c r="XX726" s="8"/>
      <c r="XY726" s="8"/>
      <c r="XZ726" s="8"/>
      <c r="YA726" s="8"/>
      <c r="YB726" s="8"/>
      <c r="YC726" s="8"/>
      <c r="YD726" s="8"/>
      <c r="YE726" s="8"/>
      <c r="YF726" s="8"/>
      <c r="YG726" s="8"/>
      <c r="YH726" s="8"/>
      <c r="YI726" s="8"/>
      <c r="YJ726" s="8"/>
      <c r="YK726" s="8"/>
      <c r="YL726" s="8"/>
      <c r="YM726" s="8"/>
      <c r="YN726" s="8"/>
      <c r="YO726" s="8"/>
      <c r="YP726" s="8"/>
      <c r="YQ726" s="8"/>
      <c r="YR726" s="8"/>
      <c r="YS726" s="8"/>
      <c r="YT726" s="8"/>
      <c r="YU726" s="8"/>
      <c r="YV726" s="8"/>
      <c r="YW726" s="8"/>
      <c r="YX726" s="8"/>
      <c r="YY726" s="8"/>
      <c r="YZ726" s="8"/>
      <c r="ZA726" s="8"/>
      <c r="ZB726" s="8"/>
      <c r="ZC726" s="8"/>
      <c r="ZD726" s="8"/>
      <c r="ZE726" s="8"/>
      <c r="ZF726" s="8"/>
      <c r="ZG726" s="8"/>
      <c r="ZH726" s="8"/>
      <c r="ZI726" s="8"/>
      <c r="ZJ726" s="8"/>
      <c r="ZK726" s="8"/>
      <c r="ZL726" s="8"/>
      <c r="ZM726" s="8"/>
      <c r="ZN726" s="8"/>
      <c r="ZO726" s="8"/>
      <c r="ZP726" s="8"/>
      <c r="ZQ726" s="8"/>
      <c r="ZR726" s="8"/>
      <c r="ZS726" s="8"/>
      <c r="ZT726" s="8"/>
      <c r="ZU726" s="8"/>
      <c r="ZV726" s="8"/>
      <c r="ZW726" s="8"/>
      <c r="ZX726" s="8"/>
      <c r="ZY726" s="8"/>
      <c r="ZZ726" s="8"/>
      <c r="AAA726" s="8"/>
      <c r="AAB726" s="8"/>
      <c r="AAC726" s="8"/>
      <c r="AAD726" s="8"/>
      <c r="AAE726" s="8"/>
      <c r="AAF726" s="8"/>
      <c r="AAG726" s="8"/>
      <c r="AAH726" s="8"/>
      <c r="AAI726" s="8"/>
      <c r="AAJ726" s="8"/>
      <c r="AAK726" s="8"/>
      <c r="AAL726" s="8"/>
      <c r="AAM726" s="8"/>
      <c r="AAN726" s="8"/>
      <c r="AAO726" s="8"/>
      <c r="AAP726" s="8"/>
      <c r="AAQ726" s="8"/>
      <c r="AAR726" s="8"/>
      <c r="AAS726" s="8"/>
      <c r="AAT726" s="8"/>
      <c r="AAU726" s="8"/>
      <c r="AAV726" s="8"/>
      <c r="AAW726" s="8"/>
      <c r="AAX726" s="8"/>
      <c r="AAY726" s="8"/>
      <c r="AAZ726" s="8"/>
      <c r="ABA726" s="8"/>
      <c r="ABB726" s="8"/>
      <c r="ABC726" s="8"/>
      <c r="ABD726" s="8"/>
      <c r="ABE726" s="8"/>
      <c r="ABF726" s="8"/>
      <c r="ABG726" s="8"/>
      <c r="ABH726" s="8"/>
      <c r="ABI726" s="8"/>
      <c r="ABJ726" s="8"/>
      <c r="ABK726" s="8"/>
      <c r="ABL726" s="8"/>
      <c r="ABM726" s="8"/>
      <c r="ABN726" s="8"/>
      <c r="ABO726" s="8"/>
      <c r="ABP726" s="8"/>
      <c r="ABQ726" s="8"/>
      <c r="ABR726" s="8"/>
      <c r="ABS726" s="8"/>
      <c r="ABT726" s="8"/>
      <c r="ABU726" s="8"/>
      <c r="ABV726" s="8"/>
      <c r="ABW726" s="8"/>
      <c r="ABX726" s="8"/>
      <c r="ABY726" s="8"/>
      <c r="ABZ726" s="8"/>
      <c r="ACA726" s="8"/>
      <c r="ACB726" s="8"/>
      <c r="ACC726" s="8"/>
      <c r="ACD726" s="8"/>
      <c r="ACE726" s="8"/>
      <c r="ACF726" s="8"/>
      <c r="ACG726" s="8"/>
      <c r="ACH726" s="8"/>
      <c r="ACI726" s="8"/>
      <c r="ACJ726" s="8"/>
      <c r="ACK726" s="8"/>
      <c r="ACL726" s="8"/>
      <c r="ACM726" s="8"/>
      <c r="ACN726" s="8"/>
      <c r="ACO726" s="8"/>
      <c r="ACP726" s="8"/>
      <c r="ACQ726" s="8"/>
      <c r="ACR726" s="8"/>
      <c r="ACS726" s="8"/>
      <c r="ACT726" s="8"/>
      <c r="ACU726" s="8"/>
      <c r="ACV726" s="8"/>
      <c r="ACW726" s="8"/>
      <c r="ACX726" s="8"/>
      <c r="ACY726" s="8"/>
      <c r="ACZ726" s="8"/>
      <c r="ADA726" s="8"/>
      <c r="ADB726" s="8"/>
      <c r="ADC726" s="8"/>
      <c r="ADD726" s="8"/>
      <c r="ADE726" s="8"/>
      <c r="ADF726" s="8"/>
      <c r="ADG726" s="8"/>
      <c r="ADH726" s="8"/>
      <c r="ADI726" s="8"/>
      <c r="ADJ726" s="8"/>
      <c r="ADK726" s="8"/>
      <c r="ADL726" s="8"/>
      <c r="ADM726" s="8"/>
      <c r="ADN726" s="8"/>
      <c r="ADO726" s="8"/>
      <c r="ADP726" s="8"/>
      <c r="ADQ726" s="8"/>
      <c r="ADR726" s="8"/>
      <c r="ADS726" s="8"/>
      <c r="ADT726" s="8"/>
      <c r="ADU726" s="8"/>
      <c r="ADV726" s="8"/>
      <c r="ADW726" s="8"/>
      <c r="ADX726" s="8"/>
      <c r="ADY726" s="8"/>
      <c r="ADZ726" s="8"/>
      <c r="AEA726" s="8"/>
      <c r="AEB726" s="8"/>
      <c r="AEC726" s="8"/>
      <c r="AED726" s="8"/>
      <c r="AEE726" s="8"/>
      <c r="AEF726" s="8"/>
      <c r="AEG726" s="8"/>
      <c r="AEH726" s="8"/>
      <c r="AEI726" s="8"/>
      <c r="AEJ726" s="8"/>
      <c r="AEK726" s="8"/>
      <c r="AEL726" s="8"/>
      <c r="AEM726" s="8"/>
      <c r="AEN726" s="8"/>
      <c r="AEO726" s="8"/>
      <c r="AEP726" s="8"/>
      <c r="AEQ726" s="8"/>
      <c r="AER726" s="8"/>
      <c r="AES726" s="8"/>
      <c r="AET726" s="8"/>
      <c r="AEU726" s="8"/>
      <c r="AEV726" s="8"/>
      <c r="AEW726" s="8"/>
      <c r="AEX726" s="8"/>
      <c r="AEY726" s="8"/>
      <c r="AEZ726" s="8"/>
      <c r="AFA726" s="8"/>
      <c r="AFB726" s="8"/>
      <c r="AFC726" s="8"/>
      <c r="AFD726" s="8"/>
      <c r="AFE726" s="8"/>
      <c r="AFF726" s="8"/>
      <c r="AFG726" s="8"/>
      <c r="AFH726" s="8"/>
      <c r="AFI726" s="8"/>
      <c r="AFJ726" s="8"/>
      <c r="AFK726" s="8"/>
      <c r="AFL726" s="8"/>
      <c r="AFM726" s="8"/>
      <c r="AFN726" s="8"/>
      <c r="AFO726" s="8"/>
      <c r="AFP726" s="8"/>
      <c r="AFQ726" s="8"/>
      <c r="AFR726" s="8"/>
      <c r="AFS726" s="8"/>
      <c r="AFT726" s="8"/>
      <c r="AFU726" s="8"/>
      <c r="AFV726" s="8"/>
      <c r="AFW726" s="8"/>
      <c r="AFX726" s="8"/>
      <c r="AFY726" s="8"/>
      <c r="AFZ726" s="8"/>
      <c r="AGA726" s="8"/>
      <c r="AGB726" s="8"/>
      <c r="AGC726" s="8"/>
      <c r="AGD726" s="8"/>
      <c r="AGE726" s="8"/>
      <c r="AGF726" s="8"/>
      <c r="AGG726" s="8"/>
      <c r="AGH726" s="8"/>
      <c r="AGI726" s="8"/>
      <c r="AGJ726" s="8"/>
      <c r="AGK726" s="8"/>
      <c r="AGL726" s="8"/>
      <c r="AGM726" s="8"/>
      <c r="AGN726" s="8"/>
      <c r="AGO726" s="8"/>
      <c r="AGP726" s="8"/>
      <c r="AGQ726" s="8"/>
      <c r="AGR726" s="8"/>
      <c r="AGS726" s="8"/>
      <c r="AGT726" s="8"/>
      <c r="AGU726" s="8"/>
      <c r="AGV726" s="8"/>
      <c r="AGW726" s="8"/>
      <c r="AGX726" s="8"/>
      <c r="AGY726" s="8"/>
      <c r="AGZ726" s="8"/>
      <c r="AHA726" s="8"/>
      <c r="AHB726" s="8"/>
      <c r="AHC726" s="8"/>
      <c r="AHD726" s="8"/>
      <c r="AHE726" s="8"/>
      <c r="AHF726" s="8"/>
      <c r="AHG726" s="8"/>
      <c r="AHH726" s="8"/>
      <c r="AHI726" s="8"/>
      <c r="AHJ726" s="8"/>
      <c r="AHK726" s="8"/>
      <c r="AHL726" s="8"/>
      <c r="AHM726" s="8"/>
      <c r="AHN726" s="8"/>
      <c r="AHO726" s="8"/>
      <c r="AHP726" s="8"/>
      <c r="AHQ726" s="8"/>
      <c r="AHR726" s="8"/>
      <c r="AHS726" s="8"/>
      <c r="AHT726" s="8"/>
      <c r="AHU726" s="8"/>
      <c r="AHV726" s="8"/>
      <c r="AHW726" s="8"/>
      <c r="AHX726" s="8"/>
      <c r="AHY726" s="8"/>
      <c r="AHZ726" s="8"/>
      <c r="AIA726" s="8"/>
      <c r="AIB726" s="8"/>
      <c r="AIC726" s="8"/>
      <c r="AID726" s="8"/>
      <c r="AIE726" s="8"/>
      <c r="AIF726" s="8"/>
      <c r="AIG726" s="8"/>
      <c r="AIH726" s="8"/>
      <c r="AII726" s="8"/>
      <c r="AIJ726" s="8"/>
      <c r="AIK726" s="8"/>
      <c r="AIL726" s="8"/>
      <c r="AIM726" s="8"/>
      <c r="AIN726" s="8"/>
      <c r="AIO726" s="8"/>
      <c r="AIP726" s="8"/>
      <c r="AIQ726" s="8"/>
      <c r="AIR726" s="8"/>
      <c r="AIS726" s="8"/>
      <c r="AIT726" s="8"/>
      <c r="AIU726" s="8"/>
      <c r="AIV726" s="8"/>
      <c r="AIW726" s="8"/>
      <c r="AIX726" s="8"/>
      <c r="AIY726" s="8"/>
      <c r="AIZ726" s="8"/>
      <c r="AJA726" s="8"/>
      <c r="AJB726" s="8"/>
      <c r="AJC726" s="8"/>
      <c r="AJD726" s="8"/>
      <c r="AJE726" s="8"/>
      <c r="AJF726" s="8"/>
      <c r="AJG726" s="8"/>
      <c r="AJH726" s="8"/>
      <c r="AJI726" s="8"/>
      <c r="AJJ726" s="8"/>
      <c r="AJK726" s="8"/>
      <c r="AJL726" s="8"/>
      <c r="AJM726" s="8"/>
      <c r="AJN726" s="8"/>
      <c r="AJO726" s="8"/>
      <c r="AJP726" s="8"/>
      <c r="AJQ726" s="8"/>
      <c r="AJR726" s="8"/>
      <c r="AJS726" s="8"/>
      <c r="AJT726" s="8"/>
      <c r="AJU726" s="8"/>
      <c r="AJV726" s="8"/>
      <c r="AJW726" s="8"/>
      <c r="AJX726" s="8"/>
      <c r="AJY726" s="8"/>
      <c r="AJZ726" s="8"/>
      <c r="AKA726" s="8"/>
      <c r="AKB726" s="8"/>
      <c r="AKC726" s="8"/>
      <c r="AKD726" s="8"/>
      <c r="AKE726" s="8"/>
      <c r="AKF726" s="8"/>
      <c r="AKG726" s="8"/>
      <c r="AKH726" s="8"/>
      <c r="AKI726" s="8"/>
      <c r="AKJ726" s="8"/>
      <c r="AKK726" s="8"/>
      <c r="AKL726" s="8"/>
      <c r="AKM726" s="8"/>
      <c r="AKN726" s="8"/>
      <c r="AKO726" s="8"/>
      <c r="AKP726" s="8"/>
      <c r="AKQ726" s="8"/>
      <c r="AKR726" s="8"/>
      <c r="AKS726" s="8"/>
      <c r="AKT726" s="8"/>
      <c r="AKU726" s="8"/>
      <c r="AKV726" s="8"/>
      <c r="AKW726" s="8"/>
      <c r="AKX726" s="8"/>
      <c r="AKY726" s="8"/>
      <c r="AKZ726" s="8"/>
      <c r="ALA726" s="8"/>
      <c r="ALB726" s="8"/>
      <c r="ALC726" s="8"/>
      <c r="ALD726" s="8"/>
      <c r="ALE726" s="8"/>
      <c r="ALF726" s="8"/>
      <c r="ALG726" s="8"/>
      <c r="ALH726" s="8"/>
      <c r="ALI726" s="8"/>
      <c r="ALJ726" s="8"/>
      <c r="ALK726" s="8"/>
      <c r="ALL726" s="8"/>
      <c r="ALM726" s="8"/>
      <c r="ALN726" s="8"/>
      <c r="ALO726" s="8"/>
      <c r="ALP726" s="8"/>
      <c r="ALQ726" s="8"/>
      <c r="ALR726" s="8"/>
      <c r="ALS726" s="8"/>
      <c r="ALT726" s="8"/>
      <c r="ALU726" s="8"/>
      <c r="ALV726" s="8"/>
      <c r="ALW726" s="8"/>
      <c r="ALX726" s="8"/>
      <c r="ALY726" s="8"/>
      <c r="ALZ726" s="8"/>
      <c r="AMA726" s="8"/>
      <c r="AMB726" s="8"/>
      <c r="AMC726" s="8"/>
      <c r="AMD726" s="8"/>
      <c r="AME726" s="8"/>
      <c r="AMF726" s="8"/>
      <c r="AMG726" s="8"/>
      <c r="AMH726" s="8"/>
      <c r="AMI726" s="8"/>
      <c r="AMJ726" s="8"/>
      <c r="AMK726" s="8"/>
      <c r="AML726" s="8"/>
      <c r="AMM726" s="8"/>
      <c r="AMN726" s="8"/>
      <c r="AMO726" s="8"/>
      <c r="AMP726" s="8"/>
      <c r="AMQ726" s="8"/>
      <c r="AMR726" s="8"/>
      <c r="AMS726" s="8"/>
      <c r="AMT726" s="8"/>
      <c r="AMU726" s="8"/>
      <c r="AMV726" s="8"/>
      <c r="AMW726" s="8"/>
      <c r="AMX726" s="8"/>
      <c r="AMY726" s="8"/>
      <c r="AMZ726" s="8"/>
      <c r="ANA726" s="8"/>
      <c r="ANB726" s="8"/>
      <c r="ANC726" s="8"/>
      <c r="AND726" s="8"/>
      <c r="ANE726" s="8"/>
      <c r="ANF726" s="8"/>
      <c r="ANG726" s="8"/>
      <c r="ANH726" s="8"/>
      <c r="ANI726" s="8"/>
      <c r="ANJ726" s="8"/>
      <c r="ANK726" s="8"/>
      <c r="ANL726" s="8"/>
      <c r="ANM726" s="8"/>
      <c r="ANN726" s="8"/>
      <c r="ANO726" s="8"/>
      <c r="ANP726" s="8"/>
      <c r="ANQ726" s="8"/>
      <c r="ANR726" s="8"/>
      <c r="ANS726" s="8"/>
      <c r="ANT726" s="8"/>
      <c r="ANU726" s="8"/>
      <c r="ANV726" s="8"/>
      <c r="ANW726" s="8"/>
      <c r="ANX726" s="8"/>
      <c r="ANY726" s="8"/>
      <c r="ANZ726" s="8"/>
      <c r="AOA726" s="8"/>
      <c r="AOB726" s="8"/>
      <c r="AOC726" s="8"/>
      <c r="AOD726" s="8"/>
      <c r="AOE726" s="8"/>
      <c r="AOF726" s="8"/>
      <c r="AOG726" s="8"/>
      <c r="AOH726" s="8"/>
      <c r="AOI726" s="8"/>
      <c r="AOJ726" s="8"/>
      <c r="AOK726" s="8"/>
      <c r="AOL726" s="8"/>
      <c r="AOM726" s="8"/>
      <c r="AON726" s="8"/>
      <c r="AOO726" s="8"/>
      <c r="AOP726" s="8"/>
      <c r="AOQ726" s="8"/>
      <c r="AOR726" s="8"/>
      <c r="AOS726" s="8"/>
      <c r="AOT726" s="8"/>
      <c r="AOU726" s="8"/>
      <c r="AOV726" s="8"/>
      <c r="AOW726" s="8"/>
      <c r="AOX726" s="8"/>
      <c r="AOY726" s="8"/>
      <c r="AOZ726" s="8"/>
      <c r="APA726" s="8"/>
      <c r="APB726" s="8"/>
      <c r="APC726" s="8"/>
      <c r="APD726" s="8"/>
      <c r="APE726" s="8"/>
      <c r="APF726" s="8"/>
      <c r="APG726" s="8"/>
      <c r="APH726" s="8"/>
      <c r="API726" s="8"/>
      <c r="APJ726" s="8"/>
      <c r="APK726" s="8"/>
      <c r="APL726" s="8"/>
      <c r="APM726" s="8"/>
      <c r="APN726" s="8"/>
      <c r="APO726" s="8"/>
      <c r="APP726" s="8"/>
      <c r="APQ726" s="8"/>
      <c r="APR726" s="8"/>
      <c r="APS726" s="8"/>
      <c r="APT726" s="8"/>
      <c r="APU726" s="8"/>
      <c r="APV726" s="8"/>
      <c r="APW726" s="8"/>
      <c r="APX726" s="8"/>
      <c r="APY726" s="8"/>
      <c r="APZ726" s="8"/>
      <c r="AQA726" s="8"/>
      <c r="AQB726" s="8"/>
      <c r="AQC726" s="8"/>
      <c r="AQD726" s="8"/>
      <c r="AQE726" s="8"/>
      <c r="AQF726" s="8"/>
      <c r="AQG726" s="8"/>
      <c r="AQH726" s="8"/>
      <c r="AQI726" s="8"/>
      <c r="AQJ726" s="8"/>
      <c r="AQK726" s="8"/>
      <c r="AQL726" s="8"/>
      <c r="AQM726" s="8"/>
      <c r="AQN726" s="8"/>
      <c r="AQO726" s="8"/>
      <c r="AQP726" s="8"/>
      <c r="AQQ726" s="8"/>
      <c r="AQR726" s="8"/>
      <c r="AQS726" s="8"/>
      <c r="AQT726" s="8"/>
      <c r="AQU726" s="8"/>
      <c r="AQV726" s="8"/>
      <c r="AQW726" s="8"/>
      <c r="AQX726" s="8"/>
      <c r="AQY726" s="8"/>
      <c r="AQZ726" s="8"/>
      <c r="ARA726" s="8"/>
      <c r="ARB726" s="8"/>
      <c r="ARC726" s="8"/>
      <c r="ARD726" s="8"/>
      <c r="ARE726" s="8"/>
      <c r="ARF726" s="8"/>
      <c r="ARG726" s="8"/>
      <c r="ARH726" s="8"/>
      <c r="ARI726" s="8"/>
      <c r="ARJ726" s="8"/>
      <c r="ARK726" s="8"/>
      <c r="ARL726" s="8"/>
      <c r="ARM726" s="8"/>
      <c r="ARN726" s="8"/>
      <c r="ARO726" s="8"/>
      <c r="ARP726" s="8"/>
      <c r="ARQ726" s="8"/>
      <c r="ARR726" s="8"/>
      <c r="ARS726" s="8"/>
      <c r="ART726" s="8"/>
      <c r="ARU726" s="8"/>
      <c r="ARV726" s="8"/>
      <c r="ARW726" s="8"/>
      <c r="ARX726" s="8"/>
      <c r="ARY726" s="8"/>
      <c r="ARZ726" s="8"/>
      <c r="ASA726" s="8"/>
      <c r="ASB726" s="8"/>
      <c r="ASC726" s="8"/>
      <c r="ASD726" s="8"/>
      <c r="ASE726" s="8"/>
      <c r="ASF726" s="8"/>
      <c r="ASG726" s="8"/>
      <c r="ASH726" s="8"/>
      <c r="ASI726" s="8"/>
      <c r="ASJ726" s="8"/>
      <c r="ASK726" s="8"/>
      <c r="ASL726" s="8"/>
      <c r="ASM726" s="8"/>
      <c r="ASN726" s="8"/>
      <c r="ASO726" s="8"/>
      <c r="ASP726" s="8"/>
      <c r="ASQ726" s="8"/>
      <c r="ASR726" s="8"/>
      <c r="ASS726" s="8"/>
      <c r="AST726" s="8"/>
      <c r="ASU726" s="8"/>
      <c r="ASV726" s="8"/>
      <c r="ASW726" s="8"/>
      <c r="ASX726" s="8"/>
      <c r="ASY726" s="8"/>
      <c r="ASZ726" s="8"/>
      <c r="ATA726" s="8"/>
      <c r="ATB726" s="8"/>
      <c r="ATC726" s="8"/>
      <c r="ATD726" s="8"/>
      <c r="ATE726" s="8"/>
      <c r="ATF726" s="8"/>
      <c r="ATG726" s="8"/>
      <c r="ATH726" s="8"/>
      <c r="ATI726" s="8"/>
      <c r="ATJ726" s="8"/>
      <c r="ATK726" s="8"/>
      <c r="ATL726" s="8"/>
      <c r="ATM726" s="8"/>
      <c r="ATN726" s="8"/>
      <c r="ATO726" s="8"/>
      <c r="ATP726" s="8"/>
      <c r="ATQ726" s="8"/>
      <c r="ATR726" s="8"/>
      <c r="ATS726" s="8"/>
      <c r="ATT726" s="8"/>
      <c r="ATU726" s="8"/>
      <c r="ATV726" s="8"/>
      <c r="ATW726" s="8"/>
      <c r="ATX726" s="8"/>
      <c r="ATY726" s="8"/>
      <c r="ATZ726" s="8"/>
      <c r="AUA726" s="8"/>
      <c r="AUB726" s="8"/>
      <c r="AUC726" s="8"/>
      <c r="AUD726" s="8"/>
      <c r="AUE726" s="8"/>
      <c r="AUF726" s="8"/>
      <c r="AUG726" s="8"/>
      <c r="AUH726" s="8"/>
      <c r="AUI726" s="8"/>
      <c r="AUJ726" s="8"/>
      <c r="AUK726" s="8"/>
      <c r="AUL726" s="8"/>
      <c r="AUM726" s="8"/>
      <c r="AUN726" s="8"/>
      <c r="AUO726" s="8"/>
      <c r="AUP726" s="8"/>
      <c r="AUQ726" s="8"/>
      <c r="AUR726" s="8"/>
      <c r="AUS726" s="8"/>
      <c r="AUT726" s="8"/>
      <c r="AUU726" s="8"/>
      <c r="AUV726" s="8"/>
      <c r="AUW726" s="8"/>
      <c r="AUX726" s="8"/>
      <c r="AUY726" s="8"/>
      <c r="AUZ726" s="8"/>
      <c r="AVA726" s="8"/>
      <c r="AVB726" s="8"/>
      <c r="AVC726" s="8"/>
      <c r="AVD726" s="8"/>
      <c r="AVE726" s="8"/>
      <c r="AVF726" s="8"/>
      <c r="AVG726" s="8"/>
      <c r="AVH726" s="8"/>
      <c r="AVI726" s="8"/>
      <c r="AVJ726" s="8"/>
      <c r="AVK726" s="8"/>
      <c r="AVL726" s="8"/>
      <c r="AVM726" s="8"/>
      <c r="AVN726" s="8"/>
      <c r="AVO726" s="8"/>
      <c r="AVP726" s="8"/>
      <c r="AVQ726" s="8"/>
      <c r="AVR726" s="8"/>
      <c r="AVS726" s="8"/>
      <c r="AVT726" s="8"/>
      <c r="AVU726" s="8"/>
      <c r="AVV726" s="8"/>
      <c r="AVW726" s="8"/>
      <c r="AVX726" s="8"/>
      <c r="AVY726" s="8"/>
      <c r="AVZ726" s="8"/>
      <c r="AWA726" s="8"/>
      <c r="AWB726" s="8"/>
      <c r="AWC726" s="8"/>
      <c r="AWD726" s="8"/>
      <c r="AWE726" s="8"/>
      <c r="AWF726" s="8"/>
      <c r="AWG726" s="8"/>
      <c r="AWH726" s="8"/>
      <c r="AWI726" s="8"/>
      <c r="AWJ726" s="8"/>
      <c r="AWK726" s="8"/>
      <c r="AWL726" s="8"/>
      <c r="AWM726" s="8"/>
      <c r="AWN726" s="8"/>
      <c r="AWO726" s="8"/>
      <c r="AWP726" s="8"/>
      <c r="AWQ726" s="8"/>
      <c r="AWR726" s="8"/>
      <c r="AWS726" s="8"/>
      <c r="AWT726" s="8"/>
      <c r="AWU726" s="8"/>
      <c r="AWV726" s="8"/>
      <c r="AWW726" s="8"/>
      <c r="AWX726" s="8"/>
      <c r="AWY726" s="8"/>
      <c r="AWZ726" s="8"/>
      <c r="AXA726" s="8"/>
      <c r="AXB726" s="8"/>
      <c r="AXC726" s="8"/>
      <c r="AXD726" s="8"/>
      <c r="AXE726" s="8"/>
      <c r="AXF726" s="8"/>
      <c r="AXG726" s="8"/>
      <c r="AXH726" s="8"/>
      <c r="AXI726" s="8"/>
      <c r="AXJ726" s="8"/>
      <c r="AXK726" s="8"/>
      <c r="AXL726" s="8"/>
      <c r="AXM726" s="8"/>
      <c r="AXN726" s="8"/>
      <c r="AXO726" s="8"/>
      <c r="AXP726" s="8"/>
      <c r="AXQ726" s="8"/>
      <c r="AXR726" s="8"/>
      <c r="AXS726" s="8"/>
      <c r="AXT726" s="8"/>
      <c r="AXU726" s="8"/>
      <c r="AXV726" s="8"/>
      <c r="AXW726" s="8"/>
      <c r="AXX726" s="8"/>
      <c r="AXY726" s="8"/>
      <c r="AXZ726" s="8"/>
      <c r="AYA726" s="8"/>
      <c r="AYB726" s="8"/>
      <c r="AYC726" s="8"/>
      <c r="AYD726" s="8"/>
      <c r="AYE726" s="8"/>
      <c r="AYF726" s="8"/>
      <c r="AYG726" s="8"/>
      <c r="AYH726" s="8"/>
      <c r="AYI726" s="8"/>
      <c r="AYJ726" s="8"/>
      <c r="AYK726" s="8"/>
      <c r="AYL726" s="8"/>
      <c r="AYM726" s="8"/>
      <c r="AYN726" s="8"/>
      <c r="AYO726" s="8"/>
      <c r="AYP726" s="8"/>
      <c r="AYQ726" s="8"/>
      <c r="AYR726" s="8"/>
      <c r="AYS726" s="8"/>
      <c r="AYT726" s="8"/>
      <c r="AYU726" s="8"/>
      <c r="AYV726" s="8"/>
      <c r="AYW726" s="8"/>
      <c r="AYX726" s="8"/>
      <c r="AYY726" s="8"/>
      <c r="AYZ726" s="8"/>
      <c r="AZA726" s="8"/>
      <c r="AZB726" s="8"/>
      <c r="AZC726" s="8"/>
      <c r="AZD726" s="8"/>
      <c r="AZE726" s="8"/>
      <c r="AZF726" s="8"/>
      <c r="AZG726" s="8"/>
      <c r="AZH726" s="8"/>
      <c r="AZI726" s="8"/>
      <c r="AZJ726" s="8"/>
      <c r="AZK726" s="8"/>
      <c r="AZL726" s="8"/>
      <c r="AZM726" s="8"/>
      <c r="AZN726" s="8"/>
      <c r="AZO726" s="8"/>
      <c r="AZP726" s="8"/>
      <c r="AZQ726" s="8"/>
      <c r="AZR726" s="8"/>
      <c r="AZS726" s="8"/>
      <c r="AZT726" s="8"/>
      <c r="AZU726" s="8"/>
      <c r="AZV726" s="8"/>
      <c r="AZW726" s="8"/>
      <c r="AZX726" s="8"/>
      <c r="AZY726" s="8"/>
      <c r="AZZ726" s="8"/>
      <c r="BAA726" s="8"/>
      <c r="BAB726" s="8"/>
      <c r="BAC726" s="8"/>
      <c r="BAD726" s="8"/>
      <c r="BAE726" s="8"/>
      <c r="BAF726" s="8"/>
      <c r="BAG726" s="8"/>
      <c r="BAH726" s="8"/>
      <c r="BAI726" s="8"/>
      <c r="BAJ726" s="8"/>
      <c r="BAK726" s="8"/>
      <c r="BAL726" s="8"/>
      <c r="BAM726" s="8"/>
      <c r="BAN726" s="8"/>
      <c r="BAO726" s="8"/>
      <c r="BAP726" s="8"/>
      <c r="BAQ726" s="8"/>
      <c r="BAR726" s="8"/>
      <c r="BAS726" s="8"/>
      <c r="BAT726" s="8"/>
      <c r="BAU726" s="8"/>
      <c r="BAV726" s="8"/>
      <c r="BAW726" s="8"/>
      <c r="BAX726" s="8"/>
      <c r="BAY726" s="8"/>
      <c r="BAZ726" s="8"/>
      <c r="BBA726" s="8"/>
      <c r="BBB726" s="8"/>
      <c r="BBC726" s="8"/>
      <c r="BBD726" s="8"/>
      <c r="BBE726" s="8"/>
      <c r="BBF726" s="8"/>
      <c r="BBG726" s="8"/>
      <c r="BBH726" s="8"/>
      <c r="BBI726" s="8"/>
      <c r="BBJ726" s="8"/>
      <c r="BBK726" s="8"/>
      <c r="BBL726" s="8"/>
      <c r="BBM726" s="8"/>
      <c r="BBN726" s="8"/>
      <c r="BBO726" s="8"/>
      <c r="BBP726" s="8"/>
      <c r="BBQ726" s="8"/>
      <c r="BBR726" s="8"/>
      <c r="BBS726" s="8"/>
      <c r="BBT726" s="8"/>
      <c r="BBU726" s="8"/>
      <c r="BBV726" s="8"/>
      <c r="BBW726" s="8"/>
      <c r="BBX726" s="8"/>
      <c r="BBY726" s="8"/>
      <c r="BBZ726" s="8"/>
      <c r="BCA726" s="8"/>
      <c r="BCB726" s="8"/>
      <c r="BCC726" s="8"/>
      <c r="BCD726" s="8"/>
      <c r="BCE726" s="8"/>
      <c r="BCF726" s="8"/>
      <c r="BCG726" s="8"/>
      <c r="BCH726" s="8"/>
      <c r="BCI726" s="8"/>
      <c r="BCJ726" s="8"/>
      <c r="BCK726" s="8"/>
      <c r="BCL726" s="8"/>
      <c r="BCM726" s="8"/>
      <c r="BCN726" s="8"/>
      <c r="BCO726" s="8"/>
      <c r="BCP726" s="8"/>
      <c r="BCQ726" s="8"/>
      <c r="BCR726" s="8"/>
      <c r="BCS726" s="8"/>
      <c r="BCT726" s="8"/>
      <c r="BCU726" s="8"/>
      <c r="BCV726" s="8"/>
      <c r="BCW726" s="8"/>
      <c r="BCX726" s="8"/>
      <c r="BCY726" s="8"/>
      <c r="BCZ726" s="8"/>
      <c r="BDA726" s="8"/>
      <c r="BDB726" s="8"/>
      <c r="BDC726" s="8"/>
      <c r="BDD726" s="8"/>
      <c r="BDE726" s="8"/>
      <c r="BDF726" s="8"/>
      <c r="BDG726" s="8"/>
      <c r="BDH726" s="8"/>
      <c r="BDI726" s="8"/>
      <c r="BDJ726" s="8"/>
      <c r="BDK726" s="8"/>
      <c r="BDL726" s="8"/>
      <c r="BDM726" s="8"/>
      <c r="BDN726" s="8"/>
      <c r="BDO726" s="8"/>
      <c r="BDP726" s="8"/>
      <c r="BDQ726" s="8"/>
      <c r="BDR726" s="8"/>
      <c r="BDS726" s="8"/>
      <c r="BDT726" s="8"/>
      <c r="BDU726" s="8"/>
      <c r="BDV726" s="8"/>
      <c r="BDW726" s="8"/>
      <c r="BDX726" s="8"/>
      <c r="BDY726" s="8"/>
      <c r="BDZ726" s="8"/>
      <c r="BEA726" s="8"/>
      <c r="BEB726" s="8"/>
      <c r="BEC726" s="8"/>
      <c r="BED726" s="8"/>
      <c r="BEE726" s="8"/>
      <c r="BEF726" s="8"/>
      <c r="BEG726" s="8"/>
      <c r="BEH726" s="8"/>
      <c r="BEI726" s="8"/>
      <c r="BEJ726" s="8"/>
      <c r="BEK726" s="8"/>
      <c r="BEL726" s="8"/>
      <c r="BEM726" s="8"/>
      <c r="BEN726" s="8"/>
      <c r="BEO726" s="8"/>
      <c r="BEP726" s="8"/>
      <c r="BEQ726" s="8"/>
      <c r="BER726" s="8"/>
      <c r="BES726" s="8"/>
      <c r="BET726" s="8"/>
      <c r="BEU726" s="8"/>
      <c r="BEV726" s="8"/>
      <c r="BEW726" s="8"/>
      <c r="BEX726" s="8"/>
      <c r="BEY726" s="8"/>
      <c r="BEZ726" s="8"/>
      <c r="BFA726" s="8"/>
      <c r="BFB726" s="8"/>
      <c r="BFC726" s="8"/>
      <c r="BFD726" s="8"/>
      <c r="BFE726" s="8"/>
      <c r="BFF726" s="8"/>
      <c r="BFG726" s="8"/>
      <c r="BFH726" s="8"/>
      <c r="BFI726" s="8"/>
      <c r="BFJ726" s="8"/>
      <c r="BFK726" s="8"/>
      <c r="BFL726" s="8"/>
      <c r="BFM726" s="8"/>
      <c r="BFN726" s="8"/>
      <c r="BFO726" s="8"/>
      <c r="BFP726" s="8"/>
      <c r="BFQ726" s="8"/>
      <c r="BFR726" s="8"/>
      <c r="BFS726" s="8"/>
      <c r="BFT726" s="8"/>
      <c r="BFU726" s="8"/>
      <c r="BFV726" s="8"/>
      <c r="BFW726" s="8"/>
      <c r="BFX726" s="8"/>
      <c r="BFY726" s="8"/>
      <c r="BFZ726" s="8"/>
      <c r="BGA726" s="8"/>
      <c r="BGB726" s="8"/>
      <c r="BGC726" s="8"/>
      <c r="BGD726" s="8"/>
      <c r="BGE726" s="8"/>
      <c r="BGF726" s="8"/>
      <c r="BGG726" s="8"/>
      <c r="BGH726" s="8"/>
      <c r="BGI726" s="8"/>
      <c r="BGJ726" s="8"/>
      <c r="BGK726" s="8"/>
      <c r="BGL726" s="8"/>
      <c r="BGM726" s="8"/>
      <c r="BGN726" s="8"/>
      <c r="BGO726" s="8"/>
      <c r="BGP726" s="8"/>
      <c r="BGQ726" s="8"/>
      <c r="BGR726" s="8"/>
      <c r="BGS726" s="8"/>
      <c r="BGT726" s="8"/>
      <c r="BGU726" s="8"/>
      <c r="BGV726" s="8"/>
      <c r="BGW726" s="8"/>
      <c r="BGX726" s="8"/>
      <c r="BGY726" s="8"/>
      <c r="BGZ726" s="8"/>
      <c r="BHA726" s="8"/>
      <c r="BHB726" s="8"/>
      <c r="BHC726" s="8"/>
      <c r="BHD726" s="8"/>
      <c r="BHE726" s="8"/>
      <c r="BHF726" s="8"/>
      <c r="BHG726" s="8"/>
      <c r="BHH726" s="8"/>
      <c r="BHI726" s="8"/>
      <c r="BHJ726" s="8"/>
      <c r="BHK726" s="8"/>
      <c r="BHL726" s="8"/>
      <c r="BHM726" s="8"/>
      <c r="BHN726" s="8"/>
      <c r="BHO726" s="8"/>
      <c r="BHP726" s="8"/>
      <c r="BHQ726" s="8"/>
      <c r="BHR726" s="8"/>
      <c r="BHS726" s="8"/>
      <c r="BHT726" s="8"/>
      <c r="BHU726" s="8"/>
      <c r="BHV726" s="8"/>
      <c r="BHW726" s="8"/>
      <c r="BHX726" s="8"/>
      <c r="BHY726" s="8"/>
      <c r="BHZ726" s="8"/>
      <c r="BIA726" s="8"/>
      <c r="BIB726" s="8"/>
      <c r="BIC726" s="8"/>
      <c r="BID726" s="8"/>
      <c r="BIE726" s="8"/>
      <c r="BIF726" s="8"/>
      <c r="BIG726" s="8"/>
      <c r="BIH726" s="8"/>
      <c r="BII726" s="8"/>
      <c r="BIJ726" s="8"/>
      <c r="BIK726" s="8"/>
      <c r="BIL726" s="8"/>
      <c r="BIM726" s="8"/>
      <c r="BIN726" s="8"/>
      <c r="BIO726" s="8"/>
      <c r="BIP726" s="8"/>
      <c r="BIQ726" s="8"/>
      <c r="BIR726" s="8"/>
      <c r="BIS726" s="8"/>
      <c r="BIT726" s="8"/>
      <c r="BIU726" s="8"/>
      <c r="BIV726" s="8"/>
      <c r="BIW726" s="8"/>
      <c r="BIX726" s="8"/>
      <c r="BIY726" s="8"/>
      <c r="BIZ726" s="8"/>
      <c r="BJA726" s="8"/>
      <c r="BJB726" s="8"/>
      <c r="BJC726" s="8"/>
      <c r="BJD726" s="8"/>
      <c r="BJE726" s="8"/>
      <c r="BJF726" s="8"/>
      <c r="BJG726" s="8"/>
      <c r="BJH726" s="8"/>
      <c r="BJI726" s="8"/>
      <c r="BJJ726" s="8"/>
      <c r="BJK726" s="8"/>
      <c r="BJL726" s="8"/>
      <c r="BJM726" s="8"/>
      <c r="BJN726" s="8"/>
      <c r="BJO726" s="8"/>
      <c r="BJP726" s="8"/>
      <c r="BJQ726" s="8"/>
      <c r="BJR726" s="8"/>
      <c r="BJS726" s="8"/>
      <c r="BJT726" s="8"/>
      <c r="BJU726" s="8"/>
      <c r="BJV726" s="8"/>
      <c r="BJW726" s="8"/>
      <c r="BJX726" s="8"/>
      <c r="BJY726" s="8"/>
      <c r="BJZ726" s="8"/>
      <c r="BKA726" s="8"/>
      <c r="BKB726" s="8"/>
      <c r="BKC726" s="8"/>
      <c r="BKD726" s="8"/>
      <c r="BKE726" s="8"/>
      <c r="BKF726" s="8"/>
      <c r="BKG726" s="8"/>
      <c r="BKH726" s="8"/>
      <c r="BKI726" s="8"/>
      <c r="BKJ726" s="8"/>
      <c r="BKK726" s="8"/>
      <c r="BKL726" s="8"/>
      <c r="BKM726" s="8"/>
      <c r="BKN726" s="8"/>
      <c r="BKO726" s="8"/>
      <c r="BKP726" s="8"/>
      <c r="BKQ726" s="8"/>
      <c r="BKR726" s="8"/>
      <c r="BKS726" s="8"/>
      <c r="BKT726" s="8"/>
      <c r="BKU726" s="8"/>
      <c r="BKV726" s="8"/>
      <c r="BKW726" s="8"/>
      <c r="BKX726" s="8"/>
      <c r="BKY726" s="8"/>
      <c r="BKZ726" s="8"/>
      <c r="BLA726" s="8"/>
      <c r="BLB726" s="8"/>
      <c r="BLC726" s="8"/>
      <c r="BLD726" s="8"/>
      <c r="BLE726" s="8"/>
      <c r="BLF726" s="8"/>
      <c r="BLG726" s="8"/>
      <c r="BLH726" s="8"/>
      <c r="BLI726" s="8"/>
      <c r="BLJ726" s="8"/>
      <c r="BLK726" s="8"/>
      <c r="BLL726" s="8"/>
      <c r="BLM726" s="8"/>
      <c r="BLN726" s="8"/>
      <c r="BLO726" s="8"/>
      <c r="BLP726" s="8"/>
      <c r="BLQ726" s="8"/>
      <c r="BLR726" s="8"/>
      <c r="BLS726" s="8"/>
      <c r="BLT726" s="8"/>
      <c r="BLU726" s="8"/>
      <c r="BLV726" s="8"/>
      <c r="BLW726" s="8"/>
      <c r="BLX726" s="8"/>
      <c r="BLY726" s="8"/>
      <c r="BLZ726" s="8"/>
      <c r="BMA726" s="8"/>
      <c r="BMB726" s="8"/>
      <c r="BMC726" s="8"/>
      <c r="BMD726" s="8"/>
      <c r="BME726" s="8"/>
      <c r="BMF726" s="8"/>
      <c r="BMG726" s="8"/>
      <c r="BMH726" s="8"/>
      <c r="BMI726" s="8"/>
      <c r="BMJ726" s="8"/>
      <c r="BMK726" s="8"/>
      <c r="BML726" s="8"/>
      <c r="BMM726" s="8"/>
      <c r="BMN726" s="8"/>
      <c r="BMO726" s="8"/>
      <c r="BMP726" s="8"/>
      <c r="BMQ726" s="8"/>
      <c r="BMR726" s="8"/>
      <c r="BMS726" s="8"/>
      <c r="BMT726" s="8"/>
      <c r="BMU726" s="8"/>
      <c r="BMV726" s="8"/>
      <c r="BMW726" s="8"/>
      <c r="BMX726" s="8"/>
      <c r="BMY726" s="8"/>
      <c r="BMZ726" s="8"/>
      <c r="BNA726" s="8"/>
      <c r="BNB726" s="8"/>
      <c r="BNC726" s="8"/>
      <c r="BND726" s="8"/>
      <c r="BNE726" s="8"/>
      <c r="BNF726" s="8"/>
      <c r="BNG726" s="8"/>
      <c r="BNH726" s="8"/>
      <c r="BNI726" s="8"/>
      <c r="BNJ726" s="8"/>
      <c r="BNK726" s="8"/>
      <c r="BNL726" s="8"/>
      <c r="BNM726" s="8"/>
      <c r="BNN726" s="8"/>
      <c r="BNO726" s="8"/>
      <c r="BNP726" s="8"/>
      <c r="BNQ726" s="8"/>
      <c r="BNR726" s="8"/>
      <c r="BNS726" s="8"/>
      <c r="BNT726" s="8"/>
      <c r="BNU726" s="8"/>
      <c r="BNV726" s="8"/>
      <c r="BNW726" s="8"/>
      <c r="BNX726" s="8"/>
      <c r="BNY726" s="8"/>
      <c r="BNZ726" s="8"/>
      <c r="BOA726" s="8"/>
      <c r="BOB726" s="8"/>
      <c r="BOC726" s="8"/>
      <c r="BOD726" s="8"/>
      <c r="BOE726" s="8"/>
      <c r="BOF726" s="8"/>
      <c r="BOG726" s="8"/>
      <c r="BOH726" s="8"/>
      <c r="BOI726" s="8"/>
      <c r="BOJ726" s="8"/>
      <c r="BOK726" s="8"/>
      <c r="BOL726" s="8"/>
      <c r="BOM726" s="8"/>
      <c r="BON726" s="8"/>
      <c r="BOO726" s="8"/>
      <c r="BOP726" s="8"/>
      <c r="BOQ726" s="8"/>
      <c r="BOR726" s="8"/>
      <c r="BOS726" s="8"/>
      <c r="BOT726" s="8"/>
      <c r="BOU726" s="8"/>
      <c r="BOV726" s="8"/>
      <c r="BOW726" s="8"/>
      <c r="BOX726" s="8"/>
      <c r="BOY726" s="8"/>
      <c r="BOZ726" s="8"/>
      <c r="BPA726" s="8"/>
      <c r="BPB726" s="8"/>
      <c r="BPC726" s="8"/>
      <c r="BPD726" s="8"/>
      <c r="BPE726" s="8"/>
      <c r="BPF726" s="8"/>
      <c r="BPG726" s="8"/>
      <c r="BPH726" s="8"/>
      <c r="BPI726" s="8"/>
      <c r="BPJ726" s="8"/>
      <c r="BPK726" s="8"/>
      <c r="BPL726" s="8"/>
      <c r="BPM726" s="8"/>
      <c r="BPN726" s="8"/>
      <c r="BPO726" s="8"/>
      <c r="BPP726" s="8"/>
      <c r="BPQ726" s="8"/>
      <c r="BPR726" s="8"/>
      <c r="BPS726" s="8"/>
      <c r="BPT726" s="8"/>
      <c r="BPU726" s="8"/>
      <c r="BPV726" s="8"/>
      <c r="BPW726" s="8"/>
      <c r="BPX726" s="8"/>
      <c r="BPY726" s="8"/>
      <c r="BPZ726" s="8"/>
      <c r="BQA726" s="8"/>
      <c r="BQB726" s="8"/>
      <c r="BQC726" s="8"/>
      <c r="BQD726" s="8"/>
      <c r="BQE726" s="8"/>
      <c r="BQF726" s="8"/>
      <c r="BQG726" s="8"/>
      <c r="BQH726" s="8"/>
      <c r="BQI726" s="8"/>
      <c r="BQJ726" s="8"/>
      <c r="BQK726" s="8"/>
      <c r="BQL726" s="8"/>
      <c r="BQM726" s="8"/>
      <c r="BQN726" s="8"/>
      <c r="BQO726" s="8"/>
      <c r="BQP726" s="8"/>
      <c r="BQQ726" s="8"/>
      <c r="BQR726" s="8"/>
      <c r="BQS726" s="8"/>
      <c r="BQT726" s="8"/>
      <c r="BQU726" s="8"/>
      <c r="BQV726" s="8"/>
      <c r="BQW726" s="8"/>
      <c r="BQX726" s="8"/>
      <c r="BQY726" s="8"/>
      <c r="BQZ726" s="8"/>
      <c r="BRA726" s="8"/>
      <c r="BRB726" s="8"/>
      <c r="BRC726" s="8"/>
      <c r="BRD726" s="8"/>
      <c r="BRE726" s="8"/>
      <c r="BRF726" s="8"/>
      <c r="BRG726" s="8"/>
      <c r="BRH726" s="8"/>
      <c r="BRI726" s="8"/>
      <c r="BRJ726" s="8"/>
      <c r="BRK726" s="8"/>
      <c r="BRL726" s="8"/>
      <c r="BRM726" s="8"/>
      <c r="BRN726" s="8"/>
      <c r="BRO726" s="8"/>
      <c r="BRP726" s="8"/>
      <c r="BRQ726" s="8"/>
      <c r="BRR726" s="8"/>
      <c r="BRS726" s="8"/>
      <c r="BRT726" s="8"/>
      <c r="BRU726" s="8"/>
      <c r="BRV726" s="8"/>
      <c r="BRW726" s="8"/>
      <c r="BRX726" s="8"/>
      <c r="BRY726" s="8"/>
      <c r="BRZ726" s="8"/>
      <c r="BSA726" s="8"/>
      <c r="BSB726" s="8"/>
      <c r="BSC726" s="8"/>
      <c r="BSD726" s="8"/>
      <c r="BSE726" s="8"/>
      <c r="BSF726" s="8"/>
      <c r="BSG726" s="8"/>
      <c r="BSH726" s="8"/>
      <c r="BSI726" s="8"/>
      <c r="BSJ726" s="8"/>
      <c r="BSK726" s="8"/>
      <c r="BSL726" s="8"/>
      <c r="BSM726" s="8"/>
      <c r="BSN726" s="8"/>
      <c r="BSO726" s="8"/>
      <c r="BSP726" s="8"/>
      <c r="BSQ726" s="8"/>
      <c r="BSR726" s="8"/>
      <c r="BSS726" s="8"/>
      <c r="BST726" s="8"/>
      <c r="BSU726" s="8"/>
      <c r="BSV726" s="8"/>
      <c r="BSW726" s="8"/>
      <c r="BSX726" s="8"/>
      <c r="BSY726" s="8"/>
      <c r="BSZ726" s="8"/>
      <c r="BTA726" s="8"/>
      <c r="BTB726" s="8"/>
      <c r="BTC726" s="8"/>
      <c r="BTD726" s="8"/>
      <c r="BTE726" s="8"/>
      <c r="BTF726" s="8"/>
      <c r="BTG726" s="8"/>
      <c r="BTH726" s="8"/>
      <c r="BTI726" s="8"/>
      <c r="BTJ726" s="8"/>
      <c r="BTK726" s="8"/>
      <c r="BTL726" s="8"/>
      <c r="BTM726" s="8"/>
      <c r="BTN726" s="8"/>
      <c r="BTO726" s="8"/>
      <c r="BTP726" s="8"/>
      <c r="BTQ726" s="8"/>
      <c r="BTR726" s="8"/>
      <c r="BTS726" s="8"/>
      <c r="BTT726" s="8"/>
      <c r="BTU726" s="8"/>
      <c r="BTV726" s="8"/>
      <c r="BTW726" s="8"/>
      <c r="BTX726" s="8"/>
      <c r="BTY726" s="8"/>
      <c r="BTZ726" s="8"/>
      <c r="BUA726" s="8"/>
      <c r="BUB726" s="8"/>
      <c r="BUC726" s="8"/>
      <c r="BUD726" s="8"/>
      <c r="BUE726" s="8"/>
      <c r="BUF726" s="8"/>
      <c r="BUG726" s="8"/>
      <c r="BUH726" s="8"/>
      <c r="BUI726" s="8"/>
      <c r="BUJ726" s="8"/>
      <c r="BUK726" s="8"/>
      <c r="BUL726" s="8"/>
      <c r="BUM726" s="8"/>
      <c r="BUN726" s="8"/>
      <c r="BUO726" s="8"/>
      <c r="BUP726" s="8"/>
      <c r="BUQ726" s="8"/>
      <c r="BUR726" s="8"/>
      <c r="BUS726" s="8"/>
      <c r="BUT726" s="8"/>
      <c r="BUU726" s="8"/>
      <c r="BUV726" s="8"/>
      <c r="BUW726" s="8"/>
      <c r="BUX726" s="8"/>
      <c r="BUY726" s="8"/>
      <c r="BUZ726" s="8"/>
      <c r="BVA726" s="8"/>
      <c r="BVB726" s="8"/>
      <c r="BVC726" s="8"/>
      <c r="BVD726" s="8"/>
      <c r="BVE726" s="8"/>
      <c r="BVF726" s="8"/>
      <c r="BVG726" s="8"/>
      <c r="BVH726" s="8"/>
      <c r="BVI726" s="8"/>
      <c r="BVJ726" s="8"/>
      <c r="BVK726" s="8"/>
      <c r="BVL726" s="8"/>
      <c r="BVM726" s="8"/>
      <c r="BVN726" s="8"/>
      <c r="BVO726" s="8"/>
      <c r="BVP726" s="8"/>
      <c r="BVQ726" s="8"/>
      <c r="BVR726" s="8"/>
      <c r="BVS726" s="8"/>
      <c r="BVT726" s="8"/>
      <c r="BVU726" s="8"/>
      <c r="BVV726" s="8"/>
      <c r="BVW726" s="8"/>
      <c r="BVX726" s="8"/>
      <c r="BVY726" s="8"/>
      <c r="BVZ726" s="8"/>
      <c r="BWA726" s="8"/>
      <c r="BWB726" s="8"/>
      <c r="BWC726" s="8"/>
      <c r="BWD726" s="8"/>
      <c r="BWE726" s="8"/>
      <c r="BWF726" s="8"/>
      <c r="BWG726" s="8"/>
      <c r="BWH726" s="8"/>
      <c r="BWI726" s="8"/>
      <c r="BWJ726" s="8"/>
      <c r="BWK726" s="8"/>
      <c r="BWL726" s="8"/>
      <c r="BWM726" s="8"/>
      <c r="BWN726" s="8"/>
      <c r="BWO726" s="8"/>
      <c r="BWP726" s="8"/>
      <c r="BWQ726" s="8"/>
    </row>
    <row r="727" spans="1:1967" s="522" customFormat="1" ht="102" customHeight="1">
      <c r="A727" s="9" t="s">
        <v>6641</v>
      </c>
      <c r="B727" s="100" t="s">
        <v>97</v>
      </c>
      <c r="C727" s="40" t="s">
        <v>1069</v>
      </c>
      <c r="D727" s="40" t="s">
        <v>1065</v>
      </c>
      <c r="E727" s="3" t="s">
        <v>1071</v>
      </c>
      <c r="F727" s="3"/>
      <c r="G727" s="3" t="s">
        <v>385</v>
      </c>
      <c r="H727" s="20">
        <v>0.5</v>
      </c>
      <c r="I727" s="114">
        <v>470000000</v>
      </c>
      <c r="J727" s="21" t="s">
        <v>1330</v>
      </c>
      <c r="K727" s="19" t="s">
        <v>1947</v>
      </c>
      <c r="L727" s="138" t="s">
        <v>3426</v>
      </c>
      <c r="M727" s="141" t="s">
        <v>383</v>
      </c>
      <c r="N727" s="360" t="s">
        <v>8874</v>
      </c>
      <c r="O727" s="3" t="s">
        <v>1382</v>
      </c>
      <c r="P727" s="7" t="s">
        <v>1354</v>
      </c>
      <c r="Q727" s="3" t="s">
        <v>1195</v>
      </c>
      <c r="R727" s="24">
        <v>2</v>
      </c>
      <c r="S727" s="18">
        <v>17676.68</v>
      </c>
      <c r="T727" s="83">
        <f t="shared" si="63"/>
        <v>35353.360000000001</v>
      </c>
      <c r="U727" s="83">
        <f t="shared" si="70"/>
        <v>39595.763200000001</v>
      </c>
      <c r="V727" s="9" t="s">
        <v>1341</v>
      </c>
      <c r="W727" s="153" t="s">
        <v>1410</v>
      </c>
      <c r="X727" s="9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  <c r="AY727" s="8"/>
      <c r="AZ727" s="8"/>
      <c r="BA727" s="8"/>
      <c r="BB727" s="8"/>
      <c r="BC727" s="8"/>
      <c r="BD727" s="8"/>
      <c r="BE727" s="8"/>
      <c r="BF727" s="8"/>
      <c r="BG727" s="8"/>
      <c r="BH727" s="8"/>
      <c r="BI727" s="8"/>
      <c r="BJ727" s="8"/>
      <c r="BK727" s="8"/>
      <c r="BL727" s="8"/>
      <c r="BM727" s="8"/>
      <c r="BN727" s="8"/>
      <c r="BO727" s="8"/>
      <c r="BP727" s="8"/>
      <c r="BQ727" s="8"/>
      <c r="BR727" s="8"/>
      <c r="BS727" s="8"/>
      <c r="BT727" s="8"/>
      <c r="BU727" s="8"/>
      <c r="BV727" s="8"/>
      <c r="BW727" s="8"/>
      <c r="BX727" s="8"/>
      <c r="BY727" s="8"/>
      <c r="BZ727" s="8"/>
      <c r="CA727" s="8"/>
      <c r="CB727" s="8"/>
      <c r="CC727" s="8"/>
      <c r="CD727" s="8"/>
      <c r="CE727" s="8"/>
      <c r="CF727" s="8"/>
      <c r="CG727" s="8"/>
      <c r="CH727" s="8"/>
      <c r="CI727" s="8"/>
      <c r="CJ727" s="8"/>
      <c r="CK727" s="8"/>
      <c r="CL727" s="8"/>
      <c r="CM727" s="8"/>
      <c r="CN727" s="8"/>
      <c r="CO727" s="8"/>
      <c r="CP727" s="8"/>
      <c r="CQ727" s="8"/>
      <c r="CR727" s="8"/>
      <c r="CS727" s="8"/>
      <c r="CT727" s="8"/>
      <c r="CU727" s="8"/>
      <c r="CV727" s="8"/>
      <c r="CW727" s="8"/>
      <c r="CX727" s="8"/>
      <c r="CY727" s="8"/>
      <c r="CZ727" s="8"/>
      <c r="DA727" s="8"/>
      <c r="DB727" s="8"/>
      <c r="DC727" s="8"/>
      <c r="DD727" s="8"/>
      <c r="DE727" s="8"/>
      <c r="DF727" s="8"/>
      <c r="DG727" s="8"/>
      <c r="DH727" s="8"/>
      <c r="DI727" s="8"/>
      <c r="DJ727" s="8"/>
      <c r="DK727" s="8"/>
      <c r="DL727" s="8"/>
      <c r="DM727" s="8"/>
      <c r="DN727" s="8"/>
      <c r="DO727" s="8"/>
      <c r="DP727" s="8"/>
      <c r="DQ727" s="8"/>
      <c r="DR727" s="8"/>
      <c r="DS727" s="8"/>
      <c r="DT727" s="8"/>
      <c r="DU727" s="8"/>
      <c r="DV727" s="8"/>
      <c r="DW727" s="8"/>
      <c r="DX727" s="8"/>
      <c r="DY727" s="8"/>
      <c r="DZ727" s="8"/>
      <c r="EA727" s="8"/>
      <c r="EB727" s="8"/>
      <c r="EC727" s="8"/>
      <c r="ED727" s="8"/>
      <c r="EE727" s="8"/>
      <c r="EF727" s="8"/>
      <c r="EG727" s="8"/>
      <c r="EH727" s="8"/>
      <c r="EI727" s="8"/>
      <c r="EJ727" s="8"/>
      <c r="EK727" s="8"/>
      <c r="EL727" s="8"/>
      <c r="EM727" s="8"/>
      <c r="EN727" s="8"/>
      <c r="EO727" s="8"/>
      <c r="EP727" s="8"/>
      <c r="EQ727" s="8"/>
      <c r="ER727" s="8"/>
      <c r="ES727" s="8"/>
      <c r="ET727" s="8"/>
      <c r="EU727" s="8"/>
      <c r="EV727" s="8"/>
      <c r="EW727" s="8"/>
      <c r="EX727" s="8"/>
      <c r="EY727" s="8"/>
      <c r="EZ727" s="8"/>
      <c r="FA727" s="8"/>
      <c r="FB727" s="8"/>
      <c r="FC727" s="8"/>
      <c r="FD727" s="8"/>
      <c r="FE727" s="8"/>
      <c r="FF727" s="8"/>
      <c r="FG727" s="8"/>
      <c r="FH727" s="8"/>
      <c r="FI727" s="8"/>
      <c r="FJ727" s="8"/>
      <c r="FK727" s="8"/>
      <c r="FL727" s="8"/>
      <c r="FM727" s="8"/>
      <c r="FN727" s="8"/>
      <c r="FO727" s="8"/>
      <c r="FP727" s="8"/>
      <c r="FQ727" s="8"/>
      <c r="FR727" s="8"/>
      <c r="FS727" s="8"/>
      <c r="FT727" s="8"/>
      <c r="FU727" s="8"/>
      <c r="FV727" s="8"/>
      <c r="FW727" s="8"/>
      <c r="FX727" s="8"/>
      <c r="FY727" s="8"/>
      <c r="FZ727" s="8"/>
      <c r="GA727" s="8"/>
      <c r="GB727" s="8"/>
      <c r="GC727" s="8"/>
      <c r="GD727" s="8"/>
      <c r="GE727" s="8"/>
      <c r="GF727" s="8"/>
      <c r="GG727" s="8"/>
      <c r="GH727" s="8"/>
      <c r="GI727" s="8"/>
      <c r="GJ727" s="8"/>
      <c r="GK727" s="8"/>
      <c r="GL727" s="8"/>
      <c r="GM727" s="8"/>
      <c r="GN727" s="8"/>
      <c r="GO727" s="8"/>
      <c r="GP727" s="8"/>
      <c r="GQ727" s="8"/>
      <c r="GR727" s="8"/>
      <c r="GS727" s="8"/>
      <c r="GT727" s="8"/>
      <c r="GU727" s="8"/>
      <c r="GV727" s="8"/>
      <c r="GW727" s="8"/>
      <c r="GX727" s="8"/>
      <c r="GY727" s="8"/>
      <c r="GZ727" s="8"/>
      <c r="HA727" s="8"/>
      <c r="HB727" s="8"/>
      <c r="HC727" s="8"/>
      <c r="HD727" s="8"/>
      <c r="HE727" s="8"/>
      <c r="HF727" s="8"/>
      <c r="HG727" s="8"/>
      <c r="HH727" s="8"/>
      <c r="HI727" s="8"/>
      <c r="HJ727" s="8"/>
      <c r="HK727" s="8"/>
      <c r="HL727" s="8"/>
      <c r="HM727" s="8"/>
      <c r="HN727" s="8"/>
      <c r="HO727" s="8"/>
      <c r="HP727" s="8"/>
      <c r="HQ727" s="8"/>
      <c r="HR727" s="8"/>
      <c r="HS727" s="8"/>
      <c r="HT727" s="8"/>
      <c r="HU727" s="8"/>
      <c r="HV727" s="8"/>
      <c r="HW727" s="8"/>
      <c r="HX727" s="8"/>
      <c r="HY727" s="8"/>
      <c r="HZ727" s="8"/>
      <c r="IA727" s="8"/>
      <c r="IB727" s="8"/>
      <c r="IC727" s="8"/>
      <c r="ID727" s="8"/>
      <c r="IE727" s="8"/>
      <c r="IF727" s="8"/>
      <c r="IG727" s="8"/>
      <c r="IH727" s="8"/>
      <c r="II727" s="8"/>
      <c r="IJ727" s="8"/>
      <c r="IK727" s="8"/>
      <c r="IL727" s="8"/>
      <c r="IM727" s="8"/>
      <c r="IN727" s="8"/>
      <c r="IO727" s="8"/>
      <c r="IP727" s="8"/>
      <c r="IQ727" s="8"/>
      <c r="IR727" s="8"/>
      <c r="IS727" s="8"/>
      <c r="IT727" s="8"/>
      <c r="IU727" s="8"/>
      <c r="IV727" s="8"/>
      <c r="IW727" s="8"/>
      <c r="IX727" s="8"/>
      <c r="IY727" s="8"/>
      <c r="IZ727" s="8"/>
      <c r="JA727" s="8"/>
      <c r="JB727" s="8"/>
      <c r="JC727" s="8"/>
      <c r="JD727" s="8"/>
      <c r="JE727" s="8"/>
      <c r="JF727" s="8"/>
      <c r="JG727" s="8"/>
      <c r="JH727" s="8"/>
      <c r="JI727" s="8"/>
      <c r="JJ727" s="8"/>
      <c r="JK727" s="8"/>
      <c r="JL727" s="8"/>
      <c r="JM727" s="8"/>
      <c r="JN727" s="8"/>
      <c r="JO727" s="8"/>
      <c r="JP727" s="8"/>
      <c r="JQ727" s="8"/>
      <c r="JR727" s="8"/>
      <c r="JS727" s="8"/>
      <c r="JT727" s="8"/>
      <c r="JU727" s="8"/>
      <c r="JV727" s="8"/>
      <c r="JW727" s="8"/>
      <c r="JX727" s="8"/>
      <c r="JY727" s="8"/>
      <c r="JZ727" s="8"/>
      <c r="KA727" s="8"/>
      <c r="KB727" s="8"/>
      <c r="KC727" s="8"/>
      <c r="KD727" s="8"/>
      <c r="KE727" s="8"/>
      <c r="KF727" s="8"/>
      <c r="KG727" s="8"/>
      <c r="KH727" s="8"/>
      <c r="KI727" s="8"/>
      <c r="KJ727" s="8"/>
      <c r="KK727" s="8"/>
      <c r="KL727" s="8"/>
      <c r="KM727" s="8"/>
      <c r="KN727" s="8"/>
      <c r="KO727" s="8"/>
      <c r="KP727" s="8"/>
      <c r="KQ727" s="8"/>
      <c r="KR727" s="8"/>
      <c r="KS727" s="8"/>
      <c r="KT727" s="8"/>
      <c r="KU727" s="8"/>
      <c r="KV727" s="8"/>
      <c r="KW727" s="8"/>
      <c r="KX727" s="8"/>
      <c r="KY727" s="8"/>
      <c r="KZ727" s="8"/>
      <c r="LA727" s="8"/>
      <c r="LB727" s="8"/>
      <c r="LC727" s="8"/>
      <c r="LD727" s="8"/>
      <c r="LE727" s="8"/>
      <c r="LF727" s="8"/>
      <c r="LG727" s="8"/>
      <c r="LH727" s="8"/>
      <c r="LI727" s="8"/>
      <c r="LJ727" s="8"/>
      <c r="LK727" s="8"/>
      <c r="LL727" s="8"/>
      <c r="LM727" s="8"/>
      <c r="LN727" s="8"/>
      <c r="LO727" s="8"/>
      <c r="LP727" s="8"/>
      <c r="LQ727" s="8"/>
      <c r="LR727" s="8"/>
      <c r="LS727" s="8"/>
      <c r="LT727" s="8"/>
      <c r="LU727" s="8"/>
      <c r="LV727" s="8"/>
      <c r="LW727" s="8"/>
      <c r="LX727" s="8"/>
      <c r="LY727" s="8"/>
      <c r="LZ727" s="8"/>
      <c r="MA727" s="8"/>
      <c r="MB727" s="8"/>
      <c r="MC727" s="8"/>
      <c r="MD727" s="8"/>
      <c r="ME727" s="8"/>
      <c r="MF727" s="8"/>
      <c r="MG727" s="8"/>
      <c r="MH727" s="8"/>
      <c r="MI727" s="8"/>
      <c r="MJ727" s="8"/>
      <c r="MK727" s="8"/>
      <c r="ML727" s="8"/>
      <c r="MM727" s="8"/>
      <c r="MN727" s="8"/>
      <c r="MO727" s="8"/>
      <c r="MP727" s="8"/>
      <c r="MQ727" s="8"/>
      <c r="MR727" s="8"/>
      <c r="MS727" s="8"/>
      <c r="MT727" s="8"/>
      <c r="MU727" s="8"/>
      <c r="MV727" s="8"/>
      <c r="MW727" s="8"/>
      <c r="MX727" s="8"/>
      <c r="MY727" s="8"/>
      <c r="MZ727" s="8"/>
      <c r="NA727" s="8"/>
      <c r="NB727" s="8"/>
      <c r="NC727" s="8"/>
      <c r="ND727" s="8"/>
      <c r="NE727" s="8"/>
      <c r="NF727" s="8"/>
      <c r="NG727" s="8"/>
      <c r="NH727" s="8"/>
      <c r="NI727" s="8"/>
      <c r="NJ727" s="8"/>
      <c r="NK727" s="8"/>
      <c r="NL727" s="8"/>
      <c r="NM727" s="8"/>
      <c r="NN727" s="8"/>
      <c r="NO727" s="8"/>
      <c r="NP727" s="8"/>
      <c r="NQ727" s="8"/>
      <c r="NR727" s="8"/>
      <c r="NS727" s="8"/>
      <c r="NT727" s="8"/>
      <c r="NU727" s="8"/>
      <c r="NV727" s="8"/>
      <c r="NW727" s="8"/>
      <c r="NX727" s="8"/>
      <c r="NY727" s="8"/>
      <c r="NZ727" s="8"/>
      <c r="OA727" s="8"/>
      <c r="OB727" s="8"/>
      <c r="OC727" s="8"/>
      <c r="OD727" s="8"/>
      <c r="OE727" s="8"/>
      <c r="OF727" s="8"/>
      <c r="OG727" s="8"/>
      <c r="OH727" s="8"/>
      <c r="OI727" s="8"/>
      <c r="OJ727" s="8"/>
      <c r="OK727" s="8"/>
      <c r="OL727" s="8"/>
      <c r="OM727" s="8"/>
      <c r="ON727" s="8"/>
      <c r="OO727" s="8"/>
      <c r="OP727" s="8"/>
      <c r="OQ727" s="8"/>
      <c r="OR727" s="8"/>
      <c r="OS727" s="8"/>
      <c r="OT727" s="8"/>
      <c r="OU727" s="8"/>
      <c r="OV727" s="8"/>
      <c r="OW727" s="8"/>
      <c r="OX727" s="8"/>
      <c r="OY727" s="8"/>
      <c r="OZ727" s="8"/>
      <c r="PA727" s="8"/>
      <c r="PB727" s="8"/>
      <c r="PC727" s="8"/>
      <c r="PD727" s="8"/>
      <c r="PE727" s="8"/>
      <c r="PF727" s="8"/>
      <c r="PG727" s="8"/>
      <c r="PH727" s="8"/>
      <c r="PI727" s="8"/>
      <c r="PJ727" s="8"/>
      <c r="PK727" s="8"/>
      <c r="PL727" s="8"/>
      <c r="PM727" s="8"/>
      <c r="PN727" s="8"/>
      <c r="PO727" s="8"/>
      <c r="PP727" s="8"/>
      <c r="PQ727" s="8"/>
      <c r="PR727" s="8"/>
      <c r="PS727" s="8"/>
      <c r="PT727" s="8"/>
      <c r="PU727" s="8"/>
      <c r="PV727" s="8"/>
      <c r="PW727" s="8"/>
      <c r="PX727" s="8"/>
      <c r="PY727" s="8"/>
      <c r="PZ727" s="8"/>
      <c r="QA727" s="8"/>
      <c r="QB727" s="8"/>
      <c r="QC727" s="8"/>
      <c r="QD727" s="8"/>
      <c r="QE727" s="8"/>
      <c r="QF727" s="8"/>
      <c r="QG727" s="8"/>
      <c r="QH727" s="8"/>
      <c r="QI727" s="8"/>
      <c r="QJ727" s="8"/>
      <c r="QK727" s="8"/>
      <c r="QL727" s="8"/>
      <c r="QM727" s="8"/>
      <c r="QN727" s="8"/>
      <c r="QO727" s="8"/>
      <c r="QP727" s="8"/>
      <c r="QQ727" s="8"/>
      <c r="QR727" s="8"/>
      <c r="QS727" s="8"/>
      <c r="QT727" s="8"/>
      <c r="QU727" s="8"/>
      <c r="QV727" s="8"/>
      <c r="QW727" s="8"/>
      <c r="QX727" s="8"/>
      <c r="QY727" s="8"/>
      <c r="QZ727" s="8"/>
      <c r="RA727" s="8"/>
      <c r="RB727" s="8"/>
      <c r="RC727" s="8"/>
      <c r="RD727" s="8"/>
      <c r="RE727" s="8"/>
      <c r="RF727" s="8"/>
      <c r="RG727" s="8"/>
      <c r="RH727" s="8"/>
      <c r="RI727" s="8"/>
      <c r="RJ727" s="8"/>
      <c r="RK727" s="8"/>
      <c r="RL727" s="8"/>
      <c r="RM727" s="8"/>
      <c r="RN727" s="8"/>
      <c r="RO727" s="8"/>
      <c r="RP727" s="8"/>
      <c r="RQ727" s="8"/>
      <c r="RR727" s="8"/>
      <c r="RS727" s="8"/>
      <c r="RT727" s="8"/>
      <c r="RU727" s="8"/>
      <c r="RV727" s="8"/>
      <c r="RW727" s="8"/>
      <c r="RX727" s="8"/>
      <c r="RY727" s="8"/>
      <c r="RZ727" s="8"/>
      <c r="SA727" s="8"/>
      <c r="SB727" s="8"/>
      <c r="SC727" s="8"/>
      <c r="SD727" s="8"/>
      <c r="SE727" s="8"/>
      <c r="SF727" s="8"/>
      <c r="SG727" s="8"/>
      <c r="SH727" s="8"/>
      <c r="SI727" s="8"/>
      <c r="SJ727" s="8"/>
      <c r="SK727" s="8"/>
      <c r="SL727" s="8"/>
      <c r="SM727" s="8"/>
      <c r="SN727" s="8"/>
      <c r="SO727" s="8"/>
      <c r="SP727" s="8"/>
      <c r="SQ727" s="8"/>
      <c r="SR727" s="8"/>
      <c r="SS727" s="8"/>
      <c r="ST727" s="8"/>
      <c r="SU727" s="8"/>
      <c r="SV727" s="8"/>
      <c r="SW727" s="8"/>
      <c r="SX727" s="8"/>
      <c r="SY727" s="8"/>
      <c r="SZ727" s="8"/>
      <c r="TA727" s="8"/>
      <c r="TB727" s="8"/>
      <c r="TC727" s="8"/>
      <c r="TD727" s="8"/>
      <c r="TE727" s="8"/>
      <c r="TF727" s="8"/>
      <c r="TG727" s="8"/>
      <c r="TH727" s="8"/>
      <c r="TI727" s="8"/>
      <c r="TJ727" s="8"/>
      <c r="TK727" s="8"/>
      <c r="TL727" s="8"/>
      <c r="TM727" s="8"/>
      <c r="TN727" s="8"/>
      <c r="TO727" s="8"/>
      <c r="TP727" s="8"/>
      <c r="TQ727" s="8"/>
      <c r="TR727" s="8"/>
      <c r="TS727" s="8"/>
      <c r="TT727" s="8"/>
      <c r="TU727" s="8"/>
      <c r="TV727" s="8"/>
      <c r="TW727" s="8"/>
      <c r="TX727" s="8"/>
      <c r="TY727" s="8"/>
      <c r="TZ727" s="8"/>
      <c r="UA727" s="8"/>
      <c r="UB727" s="8"/>
      <c r="UC727" s="8"/>
      <c r="UD727" s="8"/>
      <c r="UE727" s="8"/>
      <c r="UF727" s="8"/>
      <c r="UG727" s="8"/>
      <c r="UH727" s="8"/>
      <c r="UI727" s="8"/>
      <c r="UJ727" s="8"/>
      <c r="UK727" s="8"/>
      <c r="UL727" s="8"/>
      <c r="UM727" s="8"/>
      <c r="UN727" s="8"/>
      <c r="UO727" s="8"/>
      <c r="UP727" s="8"/>
      <c r="UQ727" s="8"/>
      <c r="UR727" s="8"/>
      <c r="US727" s="8"/>
      <c r="UT727" s="8"/>
      <c r="UU727" s="8"/>
      <c r="UV727" s="8"/>
      <c r="UW727" s="8"/>
      <c r="UX727" s="8"/>
      <c r="UY727" s="8"/>
      <c r="UZ727" s="8"/>
      <c r="VA727" s="8"/>
      <c r="VB727" s="8"/>
      <c r="VC727" s="8"/>
      <c r="VD727" s="8"/>
      <c r="VE727" s="8"/>
      <c r="VF727" s="8"/>
      <c r="VG727" s="8"/>
      <c r="VH727" s="8"/>
      <c r="VI727" s="8"/>
      <c r="VJ727" s="8"/>
      <c r="VK727" s="8"/>
      <c r="VL727" s="8"/>
      <c r="VM727" s="8"/>
      <c r="VN727" s="8"/>
      <c r="VO727" s="8"/>
      <c r="VP727" s="8"/>
      <c r="VQ727" s="8"/>
      <c r="VR727" s="8"/>
      <c r="VS727" s="8"/>
      <c r="VT727" s="8"/>
      <c r="VU727" s="8"/>
      <c r="VV727" s="8"/>
      <c r="VW727" s="8"/>
      <c r="VX727" s="8"/>
      <c r="VY727" s="8"/>
      <c r="VZ727" s="8"/>
      <c r="WA727" s="8"/>
      <c r="WB727" s="8"/>
      <c r="WC727" s="8"/>
      <c r="WD727" s="8"/>
      <c r="WE727" s="8"/>
      <c r="WF727" s="8"/>
      <c r="WG727" s="8"/>
      <c r="WH727" s="8"/>
      <c r="WI727" s="8"/>
      <c r="WJ727" s="8"/>
      <c r="WK727" s="8"/>
      <c r="WL727" s="8"/>
      <c r="WM727" s="8"/>
      <c r="WN727" s="8"/>
      <c r="WO727" s="8"/>
      <c r="WP727" s="8"/>
      <c r="WQ727" s="8"/>
      <c r="WR727" s="8"/>
      <c r="WS727" s="8"/>
      <c r="WT727" s="8"/>
      <c r="WU727" s="8"/>
      <c r="WV727" s="8"/>
      <c r="WW727" s="8"/>
      <c r="WX727" s="8"/>
      <c r="WY727" s="8"/>
      <c r="WZ727" s="8"/>
      <c r="XA727" s="8"/>
      <c r="XB727" s="8"/>
      <c r="XC727" s="8"/>
      <c r="XD727" s="8"/>
      <c r="XE727" s="8"/>
      <c r="XF727" s="8"/>
      <c r="XG727" s="8"/>
      <c r="XH727" s="8"/>
      <c r="XI727" s="8"/>
      <c r="XJ727" s="8"/>
      <c r="XK727" s="8"/>
      <c r="XL727" s="8"/>
      <c r="XM727" s="8"/>
      <c r="XN727" s="8"/>
      <c r="XO727" s="8"/>
      <c r="XP727" s="8"/>
      <c r="XQ727" s="8"/>
      <c r="XR727" s="8"/>
      <c r="XS727" s="8"/>
      <c r="XT727" s="8"/>
      <c r="XU727" s="8"/>
      <c r="XV727" s="8"/>
      <c r="XW727" s="8"/>
      <c r="XX727" s="8"/>
      <c r="XY727" s="8"/>
      <c r="XZ727" s="8"/>
      <c r="YA727" s="8"/>
      <c r="YB727" s="8"/>
      <c r="YC727" s="8"/>
      <c r="YD727" s="8"/>
      <c r="YE727" s="8"/>
      <c r="YF727" s="8"/>
      <c r="YG727" s="8"/>
      <c r="YH727" s="8"/>
      <c r="YI727" s="8"/>
      <c r="YJ727" s="8"/>
      <c r="YK727" s="8"/>
      <c r="YL727" s="8"/>
      <c r="YM727" s="8"/>
      <c r="YN727" s="8"/>
      <c r="YO727" s="8"/>
      <c r="YP727" s="8"/>
      <c r="YQ727" s="8"/>
      <c r="YR727" s="8"/>
      <c r="YS727" s="8"/>
      <c r="YT727" s="8"/>
      <c r="YU727" s="8"/>
      <c r="YV727" s="8"/>
      <c r="YW727" s="8"/>
      <c r="YX727" s="8"/>
      <c r="YY727" s="8"/>
      <c r="YZ727" s="8"/>
      <c r="ZA727" s="8"/>
      <c r="ZB727" s="8"/>
      <c r="ZC727" s="8"/>
      <c r="ZD727" s="8"/>
      <c r="ZE727" s="8"/>
      <c r="ZF727" s="8"/>
      <c r="ZG727" s="8"/>
      <c r="ZH727" s="8"/>
      <c r="ZI727" s="8"/>
      <c r="ZJ727" s="8"/>
      <c r="ZK727" s="8"/>
      <c r="ZL727" s="8"/>
      <c r="ZM727" s="8"/>
      <c r="ZN727" s="8"/>
      <c r="ZO727" s="8"/>
      <c r="ZP727" s="8"/>
      <c r="ZQ727" s="8"/>
      <c r="ZR727" s="8"/>
      <c r="ZS727" s="8"/>
      <c r="ZT727" s="8"/>
      <c r="ZU727" s="8"/>
      <c r="ZV727" s="8"/>
      <c r="ZW727" s="8"/>
      <c r="ZX727" s="8"/>
      <c r="ZY727" s="8"/>
      <c r="ZZ727" s="8"/>
      <c r="AAA727" s="8"/>
      <c r="AAB727" s="8"/>
      <c r="AAC727" s="8"/>
      <c r="AAD727" s="8"/>
      <c r="AAE727" s="8"/>
      <c r="AAF727" s="8"/>
      <c r="AAG727" s="8"/>
      <c r="AAH727" s="8"/>
      <c r="AAI727" s="8"/>
      <c r="AAJ727" s="8"/>
      <c r="AAK727" s="8"/>
      <c r="AAL727" s="8"/>
      <c r="AAM727" s="8"/>
      <c r="AAN727" s="8"/>
      <c r="AAO727" s="8"/>
      <c r="AAP727" s="8"/>
      <c r="AAQ727" s="8"/>
      <c r="AAR727" s="8"/>
      <c r="AAS727" s="8"/>
      <c r="AAT727" s="8"/>
      <c r="AAU727" s="8"/>
      <c r="AAV727" s="8"/>
      <c r="AAW727" s="8"/>
      <c r="AAX727" s="8"/>
      <c r="AAY727" s="8"/>
      <c r="AAZ727" s="8"/>
      <c r="ABA727" s="8"/>
      <c r="ABB727" s="8"/>
      <c r="ABC727" s="8"/>
      <c r="ABD727" s="8"/>
      <c r="ABE727" s="8"/>
      <c r="ABF727" s="8"/>
      <c r="ABG727" s="8"/>
      <c r="ABH727" s="8"/>
      <c r="ABI727" s="8"/>
      <c r="ABJ727" s="8"/>
      <c r="ABK727" s="8"/>
      <c r="ABL727" s="8"/>
      <c r="ABM727" s="8"/>
      <c r="ABN727" s="8"/>
      <c r="ABO727" s="8"/>
      <c r="ABP727" s="8"/>
      <c r="ABQ727" s="8"/>
      <c r="ABR727" s="8"/>
      <c r="ABS727" s="8"/>
      <c r="ABT727" s="8"/>
      <c r="ABU727" s="8"/>
      <c r="ABV727" s="8"/>
      <c r="ABW727" s="8"/>
      <c r="ABX727" s="8"/>
      <c r="ABY727" s="8"/>
      <c r="ABZ727" s="8"/>
      <c r="ACA727" s="8"/>
      <c r="ACB727" s="8"/>
      <c r="ACC727" s="8"/>
      <c r="ACD727" s="8"/>
      <c r="ACE727" s="8"/>
      <c r="ACF727" s="8"/>
      <c r="ACG727" s="8"/>
      <c r="ACH727" s="8"/>
      <c r="ACI727" s="8"/>
      <c r="ACJ727" s="8"/>
      <c r="ACK727" s="8"/>
      <c r="ACL727" s="8"/>
      <c r="ACM727" s="8"/>
      <c r="ACN727" s="8"/>
      <c r="ACO727" s="8"/>
      <c r="ACP727" s="8"/>
      <c r="ACQ727" s="8"/>
      <c r="ACR727" s="8"/>
      <c r="ACS727" s="8"/>
      <c r="ACT727" s="8"/>
      <c r="ACU727" s="8"/>
      <c r="ACV727" s="8"/>
      <c r="ACW727" s="8"/>
      <c r="ACX727" s="8"/>
      <c r="ACY727" s="8"/>
      <c r="ACZ727" s="8"/>
      <c r="ADA727" s="8"/>
      <c r="ADB727" s="8"/>
      <c r="ADC727" s="8"/>
      <c r="ADD727" s="8"/>
      <c r="ADE727" s="8"/>
      <c r="ADF727" s="8"/>
      <c r="ADG727" s="8"/>
      <c r="ADH727" s="8"/>
      <c r="ADI727" s="8"/>
      <c r="ADJ727" s="8"/>
      <c r="ADK727" s="8"/>
      <c r="ADL727" s="8"/>
      <c r="ADM727" s="8"/>
      <c r="ADN727" s="8"/>
      <c r="ADO727" s="8"/>
      <c r="ADP727" s="8"/>
      <c r="ADQ727" s="8"/>
      <c r="ADR727" s="8"/>
      <c r="ADS727" s="8"/>
      <c r="ADT727" s="8"/>
      <c r="ADU727" s="8"/>
      <c r="ADV727" s="8"/>
      <c r="ADW727" s="8"/>
      <c r="ADX727" s="8"/>
      <c r="ADY727" s="8"/>
      <c r="ADZ727" s="8"/>
      <c r="AEA727" s="8"/>
      <c r="AEB727" s="8"/>
      <c r="AEC727" s="8"/>
      <c r="AED727" s="8"/>
      <c r="AEE727" s="8"/>
      <c r="AEF727" s="8"/>
      <c r="AEG727" s="8"/>
      <c r="AEH727" s="8"/>
      <c r="AEI727" s="8"/>
      <c r="AEJ727" s="8"/>
      <c r="AEK727" s="8"/>
      <c r="AEL727" s="8"/>
      <c r="AEM727" s="8"/>
      <c r="AEN727" s="8"/>
      <c r="AEO727" s="8"/>
      <c r="AEP727" s="8"/>
      <c r="AEQ727" s="8"/>
      <c r="AER727" s="8"/>
      <c r="AES727" s="8"/>
      <c r="AET727" s="8"/>
      <c r="AEU727" s="8"/>
      <c r="AEV727" s="8"/>
      <c r="AEW727" s="8"/>
      <c r="AEX727" s="8"/>
      <c r="AEY727" s="8"/>
      <c r="AEZ727" s="8"/>
      <c r="AFA727" s="8"/>
      <c r="AFB727" s="8"/>
      <c r="AFC727" s="8"/>
      <c r="AFD727" s="8"/>
      <c r="AFE727" s="8"/>
      <c r="AFF727" s="8"/>
      <c r="AFG727" s="8"/>
      <c r="AFH727" s="8"/>
      <c r="AFI727" s="8"/>
      <c r="AFJ727" s="8"/>
      <c r="AFK727" s="8"/>
      <c r="AFL727" s="8"/>
      <c r="AFM727" s="8"/>
      <c r="AFN727" s="8"/>
      <c r="AFO727" s="8"/>
      <c r="AFP727" s="8"/>
      <c r="AFQ727" s="8"/>
      <c r="AFR727" s="8"/>
      <c r="AFS727" s="8"/>
      <c r="AFT727" s="8"/>
      <c r="AFU727" s="8"/>
      <c r="AFV727" s="8"/>
      <c r="AFW727" s="8"/>
      <c r="AFX727" s="8"/>
      <c r="AFY727" s="8"/>
      <c r="AFZ727" s="8"/>
      <c r="AGA727" s="8"/>
      <c r="AGB727" s="8"/>
      <c r="AGC727" s="8"/>
      <c r="AGD727" s="8"/>
      <c r="AGE727" s="8"/>
      <c r="AGF727" s="8"/>
      <c r="AGG727" s="8"/>
      <c r="AGH727" s="8"/>
      <c r="AGI727" s="8"/>
      <c r="AGJ727" s="8"/>
      <c r="AGK727" s="8"/>
      <c r="AGL727" s="8"/>
      <c r="AGM727" s="8"/>
      <c r="AGN727" s="8"/>
      <c r="AGO727" s="8"/>
      <c r="AGP727" s="8"/>
      <c r="AGQ727" s="8"/>
      <c r="AGR727" s="8"/>
      <c r="AGS727" s="8"/>
      <c r="AGT727" s="8"/>
      <c r="AGU727" s="8"/>
      <c r="AGV727" s="8"/>
      <c r="AGW727" s="8"/>
      <c r="AGX727" s="8"/>
      <c r="AGY727" s="8"/>
      <c r="AGZ727" s="8"/>
      <c r="AHA727" s="8"/>
      <c r="AHB727" s="8"/>
      <c r="AHC727" s="8"/>
      <c r="AHD727" s="8"/>
      <c r="AHE727" s="8"/>
      <c r="AHF727" s="8"/>
      <c r="AHG727" s="8"/>
      <c r="AHH727" s="8"/>
      <c r="AHI727" s="8"/>
      <c r="AHJ727" s="8"/>
      <c r="AHK727" s="8"/>
      <c r="AHL727" s="8"/>
      <c r="AHM727" s="8"/>
      <c r="AHN727" s="8"/>
      <c r="AHO727" s="8"/>
      <c r="AHP727" s="8"/>
      <c r="AHQ727" s="8"/>
      <c r="AHR727" s="8"/>
      <c r="AHS727" s="8"/>
      <c r="AHT727" s="8"/>
      <c r="AHU727" s="8"/>
      <c r="AHV727" s="8"/>
      <c r="AHW727" s="8"/>
      <c r="AHX727" s="8"/>
      <c r="AHY727" s="8"/>
      <c r="AHZ727" s="8"/>
      <c r="AIA727" s="8"/>
      <c r="AIB727" s="8"/>
      <c r="AIC727" s="8"/>
      <c r="AID727" s="8"/>
      <c r="AIE727" s="8"/>
      <c r="AIF727" s="8"/>
      <c r="AIG727" s="8"/>
      <c r="AIH727" s="8"/>
      <c r="AII727" s="8"/>
      <c r="AIJ727" s="8"/>
      <c r="AIK727" s="8"/>
      <c r="AIL727" s="8"/>
      <c r="AIM727" s="8"/>
      <c r="AIN727" s="8"/>
      <c r="AIO727" s="8"/>
      <c r="AIP727" s="8"/>
      <c r="AIQ727" s="8"/>
      <c r="AIR727" s="8"/>
      <c r="AIS727" s="8"/>
      <c r="AIT727" s="8"/>
      <c r="AIU727" s="8"/>
      <c r="AIV727" s="8"/>
      <c r="AIW727" s="8"/>
      <c r="AIX727" s="8"/>
      <c r="AIY727" s="8"/>
      <c r="AIZ727" s="8"/>
      <c r="AJA727" s="8"/>
      <c r="AJB727" s="8"/>
      <c r="AJC727" s="8"/>
      <c r="AJD727" s="8"/>
      <c r="AJE727" s="8"/>
      <c r="AJF727" s="8"/>
      <c r="AJG727" s="8"/>
      <c r="AJH727" s="8"/>
      <c r="AJI727" s="8"/>
      <c r="AJJ727" s="8"/>
      <c r="AJK727" s="8"/>
      <c r="AJL727" s="8"/>
      <c r="AJM727" s="8"/>
      <c r="AJN727" s="8"/>
      <c r="AJO727" s="8"/>
      <c r="AJP727" s="8"/>
      <c r="AJQ727" s="8"/>
      <c r="AJR727" s="8"/>
      <c r="AJS727" s="8"/>
      <c r="AJT727" s="8"/>
      <c r="AJU727" s="8"/>
      <c r="AJV727" s="8"/>
      <c r="AJW727" s="8"/>
      <c r="AJX727" s="8"/>
      <c r="AJY727" s="8"/>
      <c r="AJZ727" s="8"/>
      <c r="AKA727" s="8"/>
      <c r="AKB727" s="8"/>
      <c r="AKC727" s="8"/>
      <c r="AKD727" s="8"/>
      <c r="AKE727" s="8"/>
      <c r="AKF727" s="8"/>
      <c r="AKG727" s="8"/>
      <c r="AKH727" s="8"/>
      <c r="AKI727" s="8"/>
      <c r="AKJ727" s="8"/>
      <c r="AKK727" s="8"/>
      <c r="AKL727" s="8"/>
      <c r="AKM727" s="8"/>
      <c r="AKN727" s="8"/>
      <c r="AKO727" s="8"/>
      <c r="AKP727" s="8"/>
      <c r="AKQ727" s="8"/>
      <c r="AKR727" s="8"/>
      <c r="AKS727" s="8"/>
      <c r="AKT727" s="8"/>
      <c r="AKU727" s="8"/>
      <c r="AKV727" s="8"/>
      <c r="AKW727" s="8"/>
      <c r="AKX727" s="8"/>
      <c r="AKY727" s="8"/>
      <c r="AKZ727" s="8"/>
      <c r="ALA727" s="8"/>
      <c r="ALB727" s="8"/>
      <c r="ALC727" s="8"/>
      <c r="ALD727" s="8"/>
      <c r="ALE727" s="8"/>
      <c r="ALF727" s="8"/>
      <c r="ALG727" s="8"/>
      <c r="ALH727" s="8"/>
      <c r="ALI727" s="8"/>
      <c r="ALJ727" s="8"/>
      <c r="ALK727" s="8"/>
      <c r="ALL727" s="8"/>
      <c r="ALM727" s="8"/>
      <c r="ALN727" s="8"/>
      <c r="ALO727" s="8"/>
      <c r="ALP727" s="8"/>
      <c r="ALQ727" s="8"/>
      <c r="ALR727" s="8"/>
      <c r="ALS727" s="8"/>
      <c r="ALT727" s="8"/>
      <c r="ALU727" s="8"/>
      <c r="ALV727" s="8"/>
      <c r="ALW727" s="8"/>
      <c r="ALX727" s="8"/>
      <c r="ALY727" s="8"/>
      <c r="ALZ727" s="8"/>
      <c r="AMA727" s="8"/>
      <c r="AMB727" s="8"/>
      <c r="AMC727" s="8"/>
      <c r="AMD727" s="8"/>
      <c r="AME727" s="8"/>
      <c r="AMF727" s="8"/>
      <c r="AMG727" s="8"/>
      <c r="AMH727" s="8"/>
      <c r="AMI727" s="8"/>
      <c r="AMJ727" s="8"/>
      <c r="AMK727" s="8"/>
      <c r="AML727" s="8"/>
      <c r="AMM727" s="8"/>
      <c r="AMN727" s="8"/>
      <c r="AMO727" s="8"/>
      <c r="AMP727" s="8"/>
      <c r="AMQ727" s="8"/>
      <c r="AMR727" s="8"/>
      <c r="AMS727" s="8"/>
      <c r="AMT727" s="8"/>
      <c r="AMU727" s="8"/>
      <c r="AMV727" s="8"/>
      <c r="AMW727" s="8"/>
      <c r="AMX727" s="8"/>
      <c r="AMY727" s="8"/>
      <c r="AMZ727" s="8"/>
      <c r="ANA727" s="8"/>
      <c r="ANB727" s="8"/>
      <c r="ANC727" s="8"/>
      <c r="AND727" s="8"/>
      <c r="ANE727" s="8"/>
      <c r="ANF727" s="8"/>
      <c r="ANG727" s="8"/>
      <c r="ANH727" s="8"/>
      <c r="ANI727" s="8"/>
      <c r="ANJ727" s="8"/>
      <c r="ANK727" s="8"/>
      <c r="ANL727" s="8"/>
      <c r="ANM727" s="8"/>
      <c r="ANN727" s="8"/>
      <c r="ANO727" s="8"/>
      <c r="ANP727" s="8"/>
      <c r="ANQ727" s="8"/>
      <c r="ANR727" s="8"/>
      <c r="ANS727" s="8"/>
      <c r="ANT727" s="8"/>
      <c r="ANU727" s="8"/>
      <c r="ANV727" s="8"/>
      <c r="ANW727" s="8"/>
      <c r="ANX727" s="8"/>
      <c r="ANY727" s="8"/>
      <c r="ANZ727" s="8"/>
      <c r="AOA727" s="8"/>
      <c r="AOB727" s="8"/>
      <c r="AOC727" s="8"/>
      <c r="AOD727" s="8"/>
      <c r="AOE727" s="8"/>
      <c r="AOF727" s="8"/>
      <c r="AOG727" s="8"/>
      <c r="AOH727" s="8"/>
      <c r="AOI727" s="8"/>
      <c r="AOJ727" s="8"/>
      <c r="AOK727" s="8"/>
      <c r="AOL727" s="8"/>
      <c r="AOM727" s="8"/>
      <c r="AON727" s="8"/>
      <c r="AOO727" s="8"/>
      <c r="AOP727" s="8"/>
      <c r="AOQ727" s="8"/>
      <c r="AOR727" s="8"/>
      <c r="AOS727" s="8"/>
      <c r="AOT727" s="8"/>
      <c r="AOU727" s="8"/>
      <c r="AOV727" s="8"/>
      <c r="AOW727" s="8"/>
      <c r="AOX727" s="8"/>
      <c r="AOY727" s="8"/>
      <c r="AOZ727" s="8"/>
      <c r="APA727" s="8"/>
      <c r="APB727" s="8"/>
      <c r="APC727" s="8"/>
      <c r="APD727" s="8"/>
      <c r="APE727" s="8"/>
      <c r="APF727" s="8"/>
      <c r="APG727" s="8"/>
      <c r="APH727" s="8"/>
      <c r="API727" s="8"/>
      <c r="APJ727" s="8"/>
      <c r="APK727" s="8"/>
      <c r="APL727" s="8"/>
      <c r="APM727" s="8"/>
      <c r="APN727" s="8"/>
      <c r="APO727" s="8"/>
      <c r="APP727" s="8"/>
      <c r="APQ727" s="8"/>
      <c r="APR727" s="8"/>
      <c r="APS727" s="8"/>
      <c r="APT727" s="8"/>
      <c r="APU727" s="8"/>
      <c r="APV727" s="8"/>
      <c r="APW727" s="8"/>
      <c r="APX727" s="8"/>
      <c r="APY727" s="8"/>
      <c r="APZ727" s="8"/>
      <c r="AQA727" s="8"/>
      <c r="AQB727" s="8"/>
      <c r="AQC727" s="8"/>
      <c r="AQD727" s="8"/>
      <c r="AQE727" s="8"/>
      <c r="AQF727" s="8"/>
      <c r="AQG727" s="8"/>
      <c r="AQH727" s="8"/>
      <c r="AQI727" s="8"/>
      <c r="AQJ727" s="8"/>
      <c r="AQK727" s="8"/>
      <c r="AQL727" s="8"/>
      <c r="AQM727" s="8"/>
      <c r="AQN727" s="8"/>
      <c r="AQO727" s="8"/>
      <c r="AQP727" s="8"/>
      <c r="AQQ727" s="8"/>
      <c r="AQR727" s="8"/>
      <c r="AQS727" s="8"/>
      <c r="AQT727" s="8"/>
      <c r="AQU727" s="8"/>
      <c r="AQV727" s="8"/>
      <c r="AQW727" s="8"/>
      <c r="AQX727" s="8"/>
      <c r="AQY727" s="8"/>
      <c r="AQZ727" s="8"/>
      <c r="ARA727" s="8"/>
      <c r="ARB727" s="8"/>
      <c r="ARC727" s="8"/>
      <c r="ARD727" s="8"/>
      <c r="ARE727" s="8"/>
      <c r="ARF727" s="8"/>
      <c r="ARG727" s="8"/>
      <c r="ARH727" s="8"/>
      <c r="ARI727" s="8"/>
      <c r="ARJ727" s="8"/>
      <c r="ARK727" s="8"/>
      <c r="ARL727" s="8"/>
      <c r="ARM727" s="8"/>
      <c r="ARN727" s="8"/>
      <c r="ARO727" s="8"/>
      <c r="ARP727" s="8"/>
      <c r="ARQ727" s="8"/>
      <c r="ARR727" s="8"/>
      <c r="ARS727" s="8"/>
      <c r="ART727" s="8"/>
      <c r="ARU727" s="8"/>
      <c r="ARV727" s="8"/>
      <c r="ARW727" s="8"/>
      <c r="ARX727" s="8"/>
      <c r="ARY727" s="8"/>
      <c r="ARZ727" s="8"/>
      <c r="ASA727" s="8"/>
      <c r="ASB727" s="8"/>
      <c r="ASC727" s="8"/>
      <c r="ASD727" s="8"/>
      <c r="ASE727" s="8"/>
      <c r="ASF727" s="8"/>
      <c r="ASG727" s="8"/>
      <c r="ASH727" s="8"/>
      <c r="ASI727" s="8"/>
      <c r="ASJ727" s="8"/>
      <c r="ASK727" s="8"/>
      <c r="ASL727" s="8"/>
      <c r="ASM727" s="8"/>
      <c r="ASN727" s="8"/>
      <c r="ASO727" s="8"/>
      <c r="ASP727" s="8"/>
      <c r="ASQ727" s="8"/>
      <c r="ASR727" s="8"/>
      <c r="ASS727" s="8"/>
      <c r="AST727" s="8"/>
      <c r="ASU727" s="8"/>
      <c r="ASV727" s="8"/>
      <c r="ASW727" s="8"/>
      <c r="ASX727" s="8"/>
      <c r="ASY727" s="8"/>
      <c r="ASZ727" s="8"/>
      <c r="ATA727" s="8"/>
      <c r="ATB727" s="8"/>
      <c r="ATC727" s="8"/>
      <c r="ATD727" s="8"/>
      <c r="ATE727" s="8"/>
      <c r="ATF727" s="8"/>
      <c r="ATG727" s="8"/>
      <c r="ATH727" s="8"/>
      <c r="ATI727" s="8"/>
      <c r="ATJ727" s="8"/>
      <c r="ATK727" s="8"/>
      <c r="ATL727" s="8"/>
      <c r="ATM727" s="8"/>
      <c r="ATN727" s="8"/>
      <c r="ATO727" s="8"/>
      <c r="ATP727" s="8"/>
      <c r="ATQ727" s="8"/>
      <c r="ATR727" s="8"/>
      <c r="ATS727" s="8"/>
      <c r="ATT727" s="8"/>
      <c r="ATU727" s="8"/>
      <c r="ATV727" s="8"/>
      <c r="ATW727" s="8"/>
      <c r="ATX727" s="8"/>
      <c r="ATY727" s="8"/>
      <c r="ATZ727" s="8"/>
      <c r="AUA727" s="8"/>
      <c r="AUB727" s="8"/>
      <c r="AUC727" s="8"/>
      <c r="AUD727" s="8"/>
      <c r="AUE727" s="8"/>
      <c r="AUF727" s="8"/>
      <c r="AUG727" s="8"/>
      <c r="AUH727" s="8"/>
      <c r="AUI727" s="8"/>
      <c r="AUJ727" s="8"/>
      <c r="AUK727" s="8"/>
      <c r="AUL727" s="8"/>
      <c r="AUM727" s="8"/>
      <c r="AUN727" s="8"/>
      <c r="AUO727" s="8"/>
      <c r="AUP727" s="8"/>
      <c r="AUQ727" s="8"/>
      <c r="AUR727" s="8"/>
      <c r="AUS727" s="8"/>
      <c r="AUT727" s="8"/>
      <c r="AUU727" s="8"/>
      <c r="AUV727" s="8"/>
      <c r="AUW727" s="8"/>
      <c r="AUX727" s="8"/>
      <c r="AUY727" s="8"/>
      <c r="AUZ727" s="8"/>
      <c r="AVA727" s="8"/>
      <c r="AVB727" s="8"/>
      <c r="AVC727" s="8"/>
      <c r="AVD727" s="8"/>
      <c r="AVE727" s="8"/>
      <c r="AVF727" s="8"/>
      <c r="AVG727" s="8"/>
      <c r="AVH727" s="8"/>
      <c r="AVI727" s="8"/>
      <c r="AVJ727" s="8"/>
      <c r="AVK727" s="8"/>
      <c r="AVL727" s="8"/>
      <c r="AVM727" s="8"/>
      <c r="AVN727" s="8"/>
      <c r="AVO727" s="8"/>
      <c r="AVP727" s="8"/>
      <c r="AVQ727" s="8"/>
      <c r="AVR727" s="8"/>
      <c r="AVS727" s="8"/>
      <c r="AVT727" s="8"/>
      <c r="AVU727" s="8"/>
      <c r="AVV727" s="8"/>
      <c r="AVW727" s="8"/>
      <c r="AVX727" s="8"/>
      <c r="AVY727" s="8"/>
      <c r="AVZ727" s="8"/>
      <c r="AWA727" s="8"/>
      <c r="AWB727" s="8"/>
      <c r="AWC727" s="8"/>
      <c r="AWD727" s="8"/>
      <c r="AWE727" s="8"/>
      <c r="AWF727" s="8"/>
      <c r="AWG727" s="8"/>
      <c r="AWH727" s="8"/>
      <c r="AWI727" s="8"/>
      <c r="AWJ727" s="8"/>
      <c r="AWK727" s="8"/>
      <c r="AWL727" s="8"/>
      <c r="AWM727" s="8"/>
      <c r="AWN727" s="8"/>
      <c r="AWO727" s="8"/>
      <c r="AWP727" s="8"/>
      <c r="AWQ727" s="8"/>
      <c r="AWR727" s="8"/>
      <c r="AWS727" s="8"/>
      <c r="AWT727" s="8"/>
      <c r="AWU727" s="8"/>
      <c r="AWV727" s="8"/>
      <c r="AWW727" s="8"/>
      <c r="AWX727" s="8"/>
      <c r="AWY727" s="8"/>
      <c r="AWZ727" s="8"/>
      <c r="AXA727" s="8"/>
      <c r="AXB727" s="8"/>
      <c r="AXC727" s="8"/>
      <c r="AXD727" s="8"/>
      <c r="AXE727" s="8"/>
      <c r="AXF727" s="8"/>
      <c r="AXG727" s="8"/>
      <c r="AXH727" s="8"/>
      <c r="AXI727" s="8"/>
      <c r="AXJ727" s="8"/>
      <c r="AXK727" s="8"/>
      <c r="AXL727" s="8"/>
      <c r="AXM727" s="8"/>
      <c r="AXN727" s="8"/>
      <c r="AXO727" s="8"/>
      <c r="AXP727" s="8"/>
      <c r="AXQ727" s="8"/>
      <c r="AXR727" s="8"/>
      <c r="AXS727" s="8"/>
      <c r="AXT727" s="8"/>
      <c r="AXU727" s="8"/>
      <c r="AXV727" s="8"/>
      <c r="AXW727" s="8"/>
      <c r="AXX727" s="8"/>
      <c r="AXY727" s="8"/>
      <c r="AXZ727" s="8"/>
      <c r="AYA727" s="8"/>
      <c r="AYB727" s="8"/>
      <c r="AYC727" s="8"/>
      <c r="AYD727" s="8"/>
      <c r="AYE727" s="8"/>
      <c r="AYF727" s="8"/>
      <c r="AYG727" s="8"/>
      <c r="AYH727" s="8"/>
      <c r="AYI727" s="8"/>
      <c r="AYJ727" s="8"/>
      <c r="AYK727" s="8"/>
      <c r="AYL727" s="8"/>
      <c r="AYM727" s="8"/>
      <c r="AYN727" s="8"/>
      <c r="AYO727" s="8"/>
      <c r="AYP727" s="8"/>
      <c r="AYQ727" s="8"/>
      <c r="AYR727" s="8"/>
      <c r="AYS727" s="8"/>
      <c r="AYT727" s="8"/>
      <c r="AYU727" s="8"/>
      <c r="AYV727" s="8"/>
      <c r="AYW727" s="8"/>
      <c r="AYX727" s="8"/>
      <c r="AYY727" s="8"/>
      <c r="AYZ727" s="8"/>
      <c r="AZA727" s="8"/>
      <c r="AZB727" s="8"/>
      <c r="AZC727" s="8"/>
      <c r="AZD727" s="8"/>
      <c r="AZE727" s="8"/>
      <c r="AZF727" s="8"/>
      <c r="AZG727" s="8"/>
      <c r="AZH727" s="8"/>
      <c r="AZI727" s="8"/>
      <c r="AZJ727" s="8"/>
      <c r="AZK727" s="8"/>
      <c r="AZL727" s="8"/>
      <c r="AZM727" s="8"/>
      <c r="AZN727" s="8"/>
      <c r="AZO727" s="8"/>
      <c r="AZP727" s="8"/>
      <c r="AZQ727" s="8"/>
      <c r="AZR727" s="8"/>
      <c r="AZS727" s="8"/>
      <c r="AZT727" s="8"/>
      <c r="AZU727" s="8"/>
      <c r="AZV727" s="8"/>
      <c r="AZW727" s="8"/>
      <c r="AZX727" s="8"/>
      <c r="AZY727" s="8"/>
      <c r="AZZ727" s="8"/>
      <c r="BAA727" s="8"/>
      <c r="BAB727" s="8"/>
      <c r="BAC727" s="8"/>
      <c r="BAD727" s="8"/>
      <c r="BAE727" s="8"/>
      <c r="BAF727" s="8"/>
      <c r="BAG727" s="8"/>
      <c r="BAH727" s="8"/>
      <c r="BAI727" s="8"/>
      <c r="BAJ727" s="8"/>
      <c r="BAK727" s="8"/>
      <c r="BAL727" s="8"/>
      <c r="BAM727" s="8"/>
      <c r="BAN727" s="8"/>
      <c r="BAO727" s="8"/>
      <c r="BAP727" s="8"/>
      <c r="BAQ727" s="8"/>
      <c r="BAR727" s="8"/>
      <c r="BAS727" s="8"/>
      <c r="BAT727" s="8"/>
      <c r="BAU727" s="8"/>
      <c r="BAV727" s="8"/>
      <c r="BAW727" s="8"/>
      <c r="BAX727" s="8"/>
      <c r="BAY727" s="8"/>
      <c r="BAZ727" s="8"/>
      <c r="BBA727" s="8"/>
      <c r="BBB727" s="8"/>
      <c r="BBC727" s="8"/>
      <c r="BBD727" s="8"/>
      <c r="BBE727" s="8"/>
      <c r="BBF727" s="8"/>
      <c r="BBG727" s="8"/>
      <c r="BBH727" s="8"/>
      <c r="BBI727" s="8"/>
      <c r="BBJ727" s="8"/>
      <c r="BBK727" s="8"/>
      <c r="BBL727" s="8"/>
      <c r="BBM727" s="8"/>
      <c r="BBN727" s="8"/>
      <c r="BBO727" s="8"/>
      <c r="BBP727" s="8"/>
      <c r="BBQ727" s="8"/>
      <c r="BBR727" s="8"/>
      <c r="BBS727" s="8"/>
      <c r="BBT727" s="8"/>
      <c r="BBU727" s="8"/>
      <c r="BBV727" s="8"/>
      <c r="BBW727" s="8"/>
      <c r="BBX727" s="8"/>
      <c r="BBY727" s="8"/>
      <c r="BBZ727" s="8"/>
      <c r="BCA727" s="8"/>
      <c r="BCB727" s="8"/>
      <c r="BCC727" s="8"/>
      <c r="BCD727" s="8"/>
      <c r="BCE727" s="8"/>
      <c r="BCF727" s="8"/>
      <c r="BCG727" s="8"/>
      <c r="BCH727" s="8"/>
      <c r="BCI727" s="8"/>
      <c r="BCJ727" s="8"/>
      <c r="BCK727" s="8"/>
      <c r="BCL727" s="8"/>
      <c r="BCM727" s="8"/>
      <c r="BCN727" s="8"/>
      <c r="BCO727" s="8"/>
      <c r="BCP727" s="8"/>
      <c r="BCQ727" s="8"/>
      <c r="BCR727" s="8"/>
      <c r="BCS727" s="8"/>
      <c r="BCT727" s="8"/>
      <c r="BCU727" s="8"/>
      <c r="BCV727" s="8"/>
      <c r="BCW727" s="8"/>
      <c r="BCX727" s="8"/>
      <c r="BCY727" s="8"/>
      <c r="BCZ727" s="8"/>
      <c r="BDA727" s="8"/>
      <c r="BDB727" s="8"/>
      <c r="BDC727" s="8"/>
      <c r="BDD727" s="8"/>
      <c r="BDE727" s="8"/>
      <c r="BDF727" s="8"/>
      <c r="BDG727" s="8"/>
      <c r="BDH727" s="8"/>
      <c r="BDI727" s="8"/>
      <c r="BDJ727" s="8"/>
      <c r="BDK727" s="8"/>
      <c r="BDL727" s="8"/>
      <c r="BDM727" s="8"/>
      <c r="BDN727" s="8"/>
      <c r="BDO727" s="8"/>
      <c r="BDP727" s="8"/>
      <c r="BDQ727" s="8"/>
      <c r="BDR727" s="8"/>
      <c r="BDS727" s="8"/>
      <c r="BDT727" s="8"/>
      <c r="BDU727" s="8"/>
      <c r="BDV727" s="8"/>
      <c r="BDW727" s="8"/>
      <c r="BDX727" s="8"/>
      <c r="BDY727" s="8"/>
      <c r="BDZ727" s="8"/>
      <c r="BEA727" s="8"/>
      <c r="BEB727" s="8"/>
      <c r="BEC727" s="8"/>
      <c r="BED727" s="8"/>
      <c r="BEE727" s="8"/>
      <c r="BEF727" s="8"/>
      <c r="BEG727" s="8"/>
      <c r="BEH727" s="8"/>
      <c r="BEI727" s="8"/>
      <c r="BEJ727" s="8"/>
      <c r="BEK727" s="8"/>
      <c r="BEL727" s="8"/>
      <c r="BEM727" s="8"/>
      <c r="BEN727" s="8"/>
      <c r="BEO727" s="8"/>
      <c r="BEP727" s="8"/>
      <c r="BEQ727" s="8"/>
      <c r="BER727" s="8"/>
      <c r="BES727" s="8"/>
      <c r="BET727" s="8"/>
      <c r="BEU727" s="8"/>
      <c r="BEV727" s="8"/>
      <c r="BEW727" s="8"/>
      <c r="BEX727" s="8"/>
      <c r="BEY727" s="8"/>
      <c r="BEZ727" s="8"/>
      <c r="BFA727" s="8"/>
      <c r="BFB727" s="8"/>
      <c r="BFC727" s="8"/>
      <c r="BFD727" s="8"/>
      <c r="BFE727" s="8"/>
      <c r="BFF727" s="8"/>
      <c r="BFG727" s="8"/>
      <c r="BFH727" s="8"/>
      <c r="BFI727" s="8"/>
      <c r="BFJ727" s="8"/>
      <c r="BFK727" s="8"/>
      <c r="BFL727" s="8"/>
      <c r="BFM727" s="8"/>
      <c r="BFN727" s="8"/>
      <c r="BFO727" s="8"/>
      <c r="BFP727" s="8"/>
      <c r="BFQ727" s="8"/>
      <c r="BFR727" s="8"/>
      <c r="BFS727" s="8"/>
      <c r="BFT727" s="8"/>
      <c r="BFU727" s="8"/>
      <c r="BFV727" s="8"/>
      <c r="BFW727" s="8"/>
      <c r="BFX727" s="8"/>
      <c r="BFY727" s="8"/>
      <c r="BFZ727" s="8"/>
      <c r="BGA727" s="8"/>
      <c r="BGB727" s="8"/>
      <c r="BGC727" s="8"/>
      <c r="BGD727" s="8"/>
      <c r="BGE727" s="8"/>
      <c r="BGF727" s="8"/>
      <c r="BGG727" s="8"/>
      <c r="BGH727" s="8"/>
      <c r="BGI727" s="8"/>
      <c r="BGJ727" s="8"/>
      <c r="BGK727" s="8"/>
      <c r="BGL727" s="8"/>
      <c r="BGM727" s="8"/>
      <c r="BGN727" s="8"/>
      <c r="BGO727" s="8"/>
      <c r="BGP727" s="8"/>
      <c r="BGQ727" s="8"/>
      <c r="BGR727" s="8"/>
      <c r="BGS727" s="8"/>
      <c r="BGT727" s="8"/>
      <c r="BGU727" s="8"/>
      <c r="BGV727" s="8"/>
      <c r="BGW727" s="8"/>
      <c r="BGX727" s="8"/>
      <c r="BGY727" s="8"/>
      <c r="BGZ727" s="8"/>
      <c r="BHA727" s="8"/>
      <c r="BHB727" s="8"/>
      <c r="BHC727" s="8"/>
      <c r="BHD727" s="8"/>
      <c r="BHE727" s="8"/>
      <c r="BHF727" s="8"/>
      <c r="BHG727" s="8"/>
      <c r="BHH727" s="8"/>
      <c r="BHI727" s="8"/>
      <c r="BHJ727" s="8"/>
      <c r="BHK727" s="8"/>
      <c r="BHL727" s="8"/>
      <c r="BHM727" s="8"/>
      <c r="BHN727" s="8"/>
      <c r="BHO727" s="8"/>
      <c r="BHP727" s="8"/>
      <c r="BHQ727" s="8"/>
      <c r="BHR727" s="8"/>
      <c r="BHS727" s="8"/>
      <c r="BHT727" s="8"/>
      <c r="BHU727" s="8"/>
      <c r="BHV727" s="8"/>
      <c r="BHW727" s="8"/>
      <c r="BHX727" s="8"/>
      <c r="BHY727" s="8"/>
      <c r="BHZ727" s="8"/>
      <c r="BIA727" s="8"/>
      <c r="BIB727" s="8"/>
      <c r="BIC727" s="8"/>
      <c r="BID727" s="8"/>
      <c r="BIE727" s="8"/>
      <c r="BIF727" s="8"/>
      <c r="BIG727" s="8"/>
      <c r="BIH727" s="8"/>
      <c r="BII727" s="8"/>
      <c r="BIJ727" s="8"/>
      <c r="BIK727" s="8"/>
      <c r="BIL727" s="8"/>
      <c r="BIM727" s="8"/>
      <c r="BIN727" s="8"/>
      <c r="BIO727" s="8"/>
      <c r="BIP727" s="8"/>
      <c r="BIQ727" s="8"/>
      <c r="BIR727" s="8"/>
      <c r="BIS727" s="8"/>
      <c r="BIT727" s="8"/>
      <c r="BIU727" s="8"/>
      <c r="BIV727" s="8"/>
      <c r="BIW727" s="8"/>
      <c r="BIX727" s="8"/>
      <c r="BIY727" s="8"/>
      <c r="BIZ727" s="8"/>
      <c r="BJA727" s="8"/>
      <c r="BJB727" s="8"/>
      <c r="BJC727" s="8"/>
      <c r="BJD727" s="8"/>
      <c r="BJE727" s="8"/>
      <c r="BJF727" s="8"/>
      <c r="BJG727" s="8"/>
      <c r="BJH727" s="8"/>
      <c r="BJI727" s="8"/>
      <c r="BJJ727" s="8"/>
      <c r="BJK727" s="8"/>
      <c r="BJL727" s="8"/>
      <c r="BJM727" s="8"/>
      <c r="BJN727" s="8"/>
      <c r="BJO727" s="8"/>
      <c r="BJP727" s="8"/>
      <c r="BJQ727" s="8"/>
      <c r="BJR727" s="8"/>
      <c r="BJS727" s="8"/>
      <c r="BJT727" s="8"/>
      <c r="BJU727" s="8"/>
      <c r="BJV727" s="8"/>
      <c r="BJW727" s="8"/>
      <c r="BJX727" s="8"/>
      <c r="BJY727" s="8"/>
      <c r="BJZ727" s="8"/>
      <c r="BKA727" s="8"/>
      <c r="BKB727" s="8"/>
      <c r="BKC727" s="8"/>
      <c r="BKD727" s="8"/>
      <c r="BKE727" s="8"/>
      <c r="BKF727" s="8"/>
      <c r="BKG727" s="8"/>
      <c r="BKH727" s="8"/>
      <c r="BKI727" s="8"/>
      <c r="BKJ727" s="8"/>
      <c r="BKK727" s="8"/>
      <c r="BKL727" s="8"/>
      <c r="BKM727" s="8"/>
      <c r="BKN727" s="8"/>
      <c r="BKO727" s="8"/>
      <c r="BKP727" s="8"/>
      <c r="BKQ727" s="8"/>
      <c r="BKR727" s="8"/>
      <c r="BKS727" s="8"/>
      <c r="BKT727" s="8"/>
      <c r="BKU727" s="8"/>
      <c r="BKV727" s="8"/>
      <c r="BKW727" s="8"/>
      <c r="BKX727" s="8"/>
      <c r="BKY727" s="8"/>
      <c r="BKZ727" s="8"/>
      <c r="BLA727" s="8"/>
      <c r="BLB727" s="8"/>
      <c r="BLC727" s="8"/>
      <c r="BLD727" s="8"/>
      <c r="BLE727" s="8"/>
      <c r="BLF727" s="8"/>
      <c r="BLG727" s="8"/>
      <c r="BLH727" s="8"/>
      <c r="BLI727" s="8"/>
      <c r="BLJ727" s="8"/>
      <c r="BLK727" s="8"/>
      <c r="BLL727" s="8"/>
      <c r="BLM727" s="8"/>
      <c r="BLN727" s="8"/>
      <c r="BLO727" s="8"/>
      <c r="BLP727" s="8"/>
      <c r="BLQ727" s="8"/>
      <c r="BLR727" s="8"/>
      <c r="BLS727" s="8"/>
      <c r="BLT727" s="8"/>
      <c r="BLU727" s="8"/>
      <c r="BLV727" s="8"/>
      <c r="BLW727" s="8"/>
      <c r="BLX727" s="8"/>
      <c r="BLY727" s="8"/>
      <c r="BLZ727" s="8"/>
      <c r="BMA727" s="8"/>
      <c r="BMB727" s="8"/>
      <c r="BMC727" s="8"/>
      <c r="BMD727" s="8"/>
      <c r="BME727" s="8"/>
      <c r="BMF727" s="8"/>
      <c r="BMG727" s="8"/>
      <c r="BMH727" s="8"/>
      <c r="BMI727" s="8"/>
      <c r="BMJ727" s="8"/>
      <c r="BMK727" s="8"/>
      <c r="BML727" s="8"/>
      <c r="BMM727" s="8"/>
      <c r="BMN727" s="8"/>
      <c r="BMO727" s="8"/>
      <c r="BMP727" s="8"/>
      <c r="BMQ727" s="8"/>
      <c r="BMR727" s="8"/>
      <c r="BMS727" s="8"/>
      <c r="BMT727" s="8"/>
      <c r="BMU727" s="8"/>
      <c r="BMV727" s="8"/>
      <c r="BMW727" s="8"/>
      <c r="BMX727" s="8"/>
      <c r="BMY727" s="8"/>
      <c r="BMZ727" s="8"/>
      <c r="BNA727" s="8"/>
      <c r="BNB727" s="8"/>
      <c r="BNC727" s="8"/>
      <c r="BND727" s="8"/>
      <c r="BNE727" s="8"/>
      <c r="BNF727" s="8"/>
      <c r="BNG727" s="8"/>
      <c r="BNH727" s="8"/>
      <c r="BNI727" s="8"/>
      <c r="BNJ727" s="8"/>
      <c r="BNK727" s="8"/>
      <c r="BNL727" s="8"/>
      <c r="BNM727" s="8"/>
      <c r="BNN727" s="8"/>
      <c r="BNO727" s="8"/>
      <c r="BNP727" s="8"/>
      <c r="BNQ727" s="8"/>
      <c r="BNR727" s="8"/>
      <c r="BNS727" s="8"/>
      <c r="BNT727" s="8"/>
      <c r="BNU727" s="8"/>
      <c r="BNV727" s="8"/>
      <c r="BNW727" s="8"/>
      <c r="BNX727" s="8"/>
      <c r="BNY727" s="8"/>
      <c r="BNZ727" s="8"/>
      <c r="BOA727" s="8"/>
      <c r="BOB727" s="8"/>
      <c r="BOC727" s="8"/>
      <c r="BOD727" s="8"/>
      <c r="BOE727" s="8"/>
      <c r="BOF727" s="8"/>
      <c r="BOG727" s="8"/>
      <c r="BOH727" s="8"/>
      <c r="BOI727" s="8"/>
      <c r="BOJ727" s="8"/>
      <c r="BOK727" s="8"/>
      <c r="BOL727" s="8"/>
      <c r="BOM727" s="8"/>
      <c r="BON727" s="8"/>
      <c r="BOO727" s="8"/>
      <c r="BOP727" s="8"/>
      <c r="BOQ727" s="8"/>
      <c r="BOR727" s="8"/>
      <c r="BOS727" s="8"/>
      <c r="BOT727" s="8"/>
      <c r="BOU727" s="8"/>
      <c r="BOV727" s="8"/>
      <c r="BOW727" s="8"/>
      <c r="BOX727" s="8"/>
      <c r="BOY727" s="8"/>
      <c r="BOZ727" s="8"/>
      <c r="BPA727" s="8"/>
      <c r="BPB727" s="8"/>
      <c r="BPC727" s="8"/>
      <c r="BPD727" s="8"/>
      <c r="BPE727" s="8"/>
      <c r="BPF727" s="8"/>
      <c r="BPG727" s="8"/>
      <c r="BPH727" s="8"/>
      <c r="BPI727" s="8"/>
      <c r="BPJ727" s="8"/>
      <c r="BPK727" s="8"/>
      <c r="BPL727" s="8"/>
      <c r="BPM727" s="8"/>
      <c r="BPN727" s="8"/>
      <c r="BPO727" s="8"/>
      <c r="BPP727" s="8"/>
      <c r="BPQ727" s="8"/>
      <c r="BPR727" s="8"/>
      <c r="BPS727" s="8"/>
      <c r="BPT727" s="8"/>
      <c r="BPU727" s="8"/>
      <c r="BPV727" s="8"/>
      <c r="BPW727" s="8"/>
      <c r="BPX727" s="8"/>
      <c r="BPY727" s="8"/>
      <c r="BPZ727" s="8"/>
      <c r="BQA727" s="8"/>
      <c r="BQB727" s="8"/>
      <c r="BQC727" s="8"/>
      <c r="BQD727" s="8"/>
      <c r="BQE727" s="8"/>
      <c r="BQF727" s="8"/>
      <c r="BQG727" s="8"/>
      <c r="BQH727" s="8"/>
      <c r="BQI727" s="8"/>
      <c r="BQJ727" s="8"/>
      <c r="BQK727" s="8"/>
      <c r="BQL727" s="8"/>
      <c r="BQM727" s="8"/>
      <c r="BQN727" s="8"/>
      <c r="BQO727" s="8"/>
      <c r="BQP727" s="8"/>
      <c r="BQQ727" s="8"/>
      <c r="BQR727" s="8"/>
      <c r="BQS727" s="8"/>
      <c r="BQT727" s="8"/>
      <c r="BQU727" s="8"/>
      <c r="BQV727" s="8"/>
      <c r="BQW727" s="8"/>
      <c r="BQX727" s="8"/>
      <c r="BQY727" s="8"/>
      <c r="BQZ727" s="8"/>
      <c r="BRA727" s="8"/>
      <c r="BRB727" s="8"/>
      <c r="BRC727" s="8"/>
      <c r="BRD727" s="8"/>
      <c r="BRE727" s="8"/>
      <c r="BRF727" s="8"/>
      <c r="BRG727" s="8"/>
      <c r="BRH727" s="8"/>
      <c r="BRI727" s="8"/>
      <c r="BRJ727" s="8"/>
      <c r="BRK727" s="8"/>
      <c r="BRL727" s="8"/>
      <c r="BRM727" s="8"/>
      <c r="BRN727" s="8"/>
      <c r="BRO727" s="8"/>
      <c r="BRP727" s="8"/>
      <c r="BRQ727" s="8"/>
      <c r="BRR727" s="8"/>
      <c r="BRS727" s="8"/>
      <c r="BRT727" s="8"/>
      <c r="BRU727" s="8"/>
      <c r="BRV727" s="8"/>
      <c r="BRW727" s="8"/>
      <c r="BRX727" s="8"/>
      <c r="BRY727" s="8"/>
      <c r="BRZ727" s="8"/>
      <c r="BSA727" s="8"/>
      <c r="BSB727" s="8"/>
      <c r="BSC727" s="8"/>
      <c r="BSD727" s="8"/>
      <c r="BSE727" s="8"/>
      <c r="BSF727" s="8"/>
      <c r="BSG727" s="8"/>
      <c r="BSH727" s="8"/>
      <c r="BSI727" s="8"/>
      <c r="BSJ727" s="8"/>
      <c r="BSK727" s="8"/>
      <c r="BSL727" s="8"/>
      <c r="BSM727" s="8"/>
      <c r="BSN727" s="8"/>
      <c r="BSO727" s="8"/>
      <c r="BSP727" s="8"/>
      <c r="BSQ727" s="8"/>
      <c r="BSR727" s="8"/>
      <c r="BSS727" s="8"/>
      <c r="BST727" s="8"/>
      <c r="BSU727" s="8"/>
      <c r="BSV727" s="8"/>
      <c r="BSW727" s="8"/>
      <c r="BSX727" s="8"/>
      <c r="BSY727" s="8"/>
      <c r="BSZ727" s="8"/>
      <c r="BTA727" s="8"/>
      <c r="BTB727" s="8"/>
      <c r="BTC727" s="8"/>
      <c r="BTD727" s="8"/>
      <c r="BTE727" s="8"/>
      <c r="BTF727" s="8"/>
      <c r="BTG727" s="8"/>
      <c r="BTH727" s="8"/>
      <c r="BTI727" s="8"/>
      <c r="BTJ727" s="8"/>
      <c r="BTK727" s="8"/>
      <c r="BTL727" s="8"/>
      <c r="BTM727" s="8"/>
      <c r="BTN727" s="8"/>
      <c r="BTO727" s="8"/>
      <c r="BTP727" s="8"/>
      <c r="BTQ727" s="8"/>
      <c r="BTR727" s="8"/>
      <c r="BTS727" s="8"/>
      <c r="BTT727" s="8"/>
      <c r="BTU727" s="8"/>
      <c r="BTV727" s="8"/>
      <c r="BTW727" s="8"/>
      <c r="BTX727" s="8"/>
      <c r="BTY727" s="8"/>
      <c r="BTZ727" s="8"/>
      <c r="BUA727" s="8"/>
      <c r="BUB727" s="8"/>
      <c r="BUC727" s="8"/>
      <c r="BUD727" s="8"/>
      <c r="BUE727" s="8"/>
      <c r="BUF727" s="8"/>
      <c r="BUG727" s="8"/>
      <c r="BUH727" s="8"/>
      <c r="BUI727" s="8"/>
      <c r="BUJ727" s="8"/>
      <c r="BUK727" s="8"/>
      <c r="BUL727" s="8"/>
      <c r="BUM727" s="8"/>
      <c r="BUN727" s="8"/>
      <c r="BUO727" s="8"/>
      <c r="BUP727" s="8"/>
      <c r="BUQ727" s="8"/>
      <c r="BUR727" s="8"/>
      <c r="BUS727" s="8"/>
      <c r="BUT727" s="8"/>
      <c r="BUU727" s="8"/>
      <c r="BUV727" s="8"/>
      <c r="BUW727" s="8"/>
      <c r="BUX727" s="8"/>
      <c r="BUY727" s="8"/>
      <c r="BUZ727" s="8"/>
      <c r="BVA727" s="8"/>
      <c r="BVB727" s="8"/>
      <c r="BVC727" s="8"/>
      <c r="BVD727" s="8"/>
      <c r="BVE727" s="8"/>
      <c r="BVF727" s="8"/>
      <c r="BVG727" s="8"/>
      <c r="BVH727" s="8"/>
      <c r="BVI727" s="8"/>
      <c r="BVJ727" s="8"/>
      <c r="BVK727" s="8"/>
      <c r="BVL727" s="8"/>
      <c r="BVM727" s="8"/>
      <c r="BVN727" s="8"/>
      <c r="BVO727" s="8"/>
      <c r="BVP727" s="8"/>
      <c r="BVQ727" s="8"/>
      <c r="BVR727" s="8"/>
      <c r="BVS727" s="8"/>
      <c r="BVT727" s="8"/>
      <c r="BVU727" s="8"/>
      <c r="BVV727" s="8"/>
      <c r="BVW727" s="8"/>
      <c r="BVX727" s="8"/>
      <c r="BVY727" s="8"/>
      <c r="BVZ727" s="8"/>
      <c r="BWA727" s="8"/>
      <c r="BWB727" s="8"/>
      <c r="BWC727" s="8"/>
      <c r="BWD727" s="8"/>
      <c r="BWE727" s="8"/>
      <c r="BWF727" s="8"/>
      <c r="BWG727" s="8"/>
      <c r="BWH727" s="8"/>
      <c r="BWI727" s="8"/>
      <c r="BWJ727" s="8"/>
      <c r="BWK727" s="8"/>
      <c r="BWL727" s="8"/>
      <c r="BWM727" s="8"/>
      <c r="BWN727" s="8"/>
      <c r="BWO727" s="8"/>
      <c r="BWP727" s="8"/>
      <c r="BWQ727" s="8"/>
    </row>
    <row r="728" spans="1:1967" s="522" customFormat="1" ht="102" customHeight="1">
      <c r="A728" s="9" t="s">
        <v>6642</v>
      </c>
      <c r="B728" s="100" t="s">
        <v>97</v>
      </c>
      <c r="C728" s="40" t="s">
        <v>1069</v>
      </c>
      <c r="D728" s="40" t="s">
        <v>1065</v>
      </c>
      <c r="E728" s="3" t="s">
        <v>1072</v>
      </c>
      <c r="F728" s="3"/>
      <c r="G728" s="3" t="s">
        <v>385</v>
      </c>
      <c r="H728" s="20">
        <v>0.5</v>
      </c>
      <c r="I728" s="114">
        <v>470000000</v>
      </c>
      <c r="J728" s="21" t="s">
        <v>1330</v>
      </c>
      <c r="K728" s="19" t="s">
        <v>1949</v>
      </c>
      <c r="L728" s="138" t="s">
        <v>3426</v>
      </c>
      <c r="M728" s="141" t="s">
        <v>383</v>
      </c>
      <c r="N728" s="360" t="s">
        <v>8874</v>
      </c>
      <c r="O728" s="3" t="s">
        <v>1382</v>
      </c>
      <c r="P728" s="7" t="s">
        <v>1354</v>
      </c>
      <c r="Q728" s="3" t="s">
        <v>1195</v>
      </c>
      <c r="R728" s="24">
        <v>24</v>
      </c>
      <c r="S728" s="19">
        <v>19886.27</v>
      </c>
      <c r="T728" s="83">
        <f t="shared" si="63"/>
        <v>477270.48</v>
      </c>
      <c r="U728" s="83">
        <f t="shared" si="70"/>
        <v>534542.93760000006</v>
      </c>
      <c r="V728" s="9" t="s">
        <v>1341</v>
      </c>
      <c r="W728" s="153" t="s">
        <v>1410</v>
      </c>
      <c r="X728" s="9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  <c r="BA728" s="8"/>
      <c r="BB728" s="8"/>
      <c r="BC728" s="8"/>
      <c r="BD728" s="8"/>
      <c r="BE728" s="8"/>
      <c r="BF728" s="8"/>
      <c r="BG728" s="8"/>
      <c r="BH728" s="8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  <c r="BT728" s="8"/>
      <c r="BU728" s="8"/>
      <c r="BV728" s="8"/>
      <c r="BW728" s="8"/>
      <c r="BX728" s="8"/>
      <c r="BY728" s="8"/>
      <c r="BZ728" s="8"/>
      <c r="CA728" s="8"/>
      <c r="CB728" s="8"/>
      <c r="CC728" s="8"/>
      <c r="CD728" s="8"/>
      <c r="CE728" s="8"/>
      <c r="CF728" s="8"/>
      <c r="CG728" s="8"/>
      <c r="CH728" s="8"/>
      <c r="CI728" s="8"/>
      <c r="CJ728" s="8"/>
      <c r="CK728" s="8"/>
      <c r="CL728" s="8"/>
      <c r="CM728" s="8"/>
      <c r="CN728" s="8"/>
      <c r="CO728" s="8"/>
      <c r="CP728" s="8"/>
      <c r="CQ728" s="8"/>
      <c r="CR728" s="8"/>
      <c r="CS728" s="8"/>
      <c r="CT728" s="8"/>
      <c r="CU728" s="8"/>
      <c r="CV728" s="8"/>
      <c r="CW728" s="8"/>
      <c r="CX728" s="8"/>
      <c r="CY728" s="8"/>
      <c r="CZ728" s="8"/>
      <c r="DA728" s="8"/>
      <c r="DB728" s="8"/>
      <c r="DC728" s="8"/>
      <c r="DD728" s="8"/>
      <c r="DE728" s="8"/>
      <c r="DF728" s="8"/>
      <c r="DG728" s="8"/>
      <c r="DH728" s="8"/>
      <c r="DI728" s="8"/>
      <c r="DJ728" s="8"/>
      <c r="DK728" s="8"/>
      <c r="DL728" s="8"/>
      <c r="DM728" s="8"/>
      <c r="DN728" s="8"/>
      <c r="DO728" s="8"/>
      <c r="DP728" s="8"/>
      <c r="DQ728" s="8"/>
      <c r="DR728" s="8"/>
      <c r="DS728" s="8"/>
      <c r="DT728" s="8"/>
      <c r="DU728" s="8"/>
      <c r="DV728" s="8"/>
      <c r="DW728" s="8"/>
      <c r="DX728" s="8"/>
      <c r="DY728" s="8"/>
      <c r="DZ728" s="8"/>
      <c r="EA728" s="8"/>
      <c r="EB728" s="8"/>
      <c r="EC728" s="8"/>
      <c r="ED728" s="8"/>
      <c r="EE728" s="8"/>
      <c r="EF728" s="8"/>
      <c r="EG728" s="8"/>
      <c r="EH728" s="8"/>
      <c r="EI728" s="8"/>
      <c r="EJ728" s="8"/>
      <c r="EK728" s="8"/>
      <c r="EL728" s="8"/>
      <c r="EM728" s="8"/>
      <c r="EN728" s="8"/>
      <c r="EO728" s="8"/>
      <c r="EP728" s="8"/>
      <c r="EQ728" s="8"/>
      <c r="ER728" s="8"/>
      <c r="ES728" s="8"/>
      <c r="ET728" s="8"/>
      <c r="EU728" s="8"/>
      <c r="EV728" s="8"/>
      <c r="EW728" s="8"/>
      <c r="EX728" s="8"/>
      <c r="EY728" s="8"/>
      <c r="EZ728" s="8"/>
      <c r="FA728" s="8"/>
      <c r="FB728" s="8"/>
      <c r="FC728" s="8"/>
      <c r="FD728" s="8"/>
      <c r="FE728" s="8"/>
      <c r="FF728" s="8"/>
      <c r="FG728" s="8"/>
      <c r="FH728" s="8"/>
      <c r="FI728" s="8"/>
      <c r="FJ728" s="8"/>
      <c r="FK728" s="8"/>
      <c r="FL728" s="8"/>
      <c r="FM728" s="8"/>
      <c r="FN728" s="8"/>
      <c r="FO728" s="8"/>
      <c r="FP728" s="8"/>
      <c r="FQ728" s="8"/>
      <c r="FR728" s="8"/>
      <c r="FS728" s="8"/>
      <c r="FT728" s="8"/>
      <c r="FU728" s="8"/>
      <c r="FV728" s="8"/>
      <c r="FW728" s="8"/>
      <c r="FX728" s="8"/>
      <c r="FY728" s="8"/>
      <c r="FZ728" s="8"/>
      <c r="GA728" s="8"/>
      <c r="GB728" s="8"/>
      <c r="GC728" s="8"/>
      <c r="GD728" s="8"/>
      <c r="GE728" s="8"/>
      <c r="GF728" s="8"/>
      <c r="GG728" s="8"/>
      <c r="GH728" s="8"/>
      <c r="GI728" s="8"/>
      <c r="GJ728" s="8"/>
      <c r="GK728" s="8"/>
      <c r="GL728" s="8"/>
      <c r="GM728" s="8"/>
      <c r="GN728" s="8"/>
      <c r="GO728" s="8"/>
      <c r="GP728" s="8"/>
      <c r="GQ728" s="8"/>
      <c r="GR728" s="8"/>
      <c r="GS728" s="8"/>
      <c r="GT728" s="8"/>
      <c r="GU728" s="8"/>
      <c r="GV728" s="8"/>
      <c r="GW728" s="8"/>
      <c r="GX728" s="8"/>
      <c r="GY728" s="8"/>
      <c r="GZ728" s="8"/>
      <c r="HA728" s="8"/>
      <c r="HB728" s="8"/>
      <c r="HC728" s="8"/>
      <c r="HD728" s="8"/>
      <c r="HE728" s="8"/>
      <c r="HF728" s="8"/>
      <c r="HG728" s="8"/>
      <c r="HH728" s="8"/>
      <c r="HI728" s="8"/>
      <c r="HJ728" s="8"/>
      <c r="HK728" s="8"/>
      <c r="HL728" s="8"/>
      <c r="HM728" s="8"/>
      <c r="HN728" s="8"/>
      <c r="HO728" s="8"/>
      <c r="HP728" s="8"/>
      <c r="HQ728" s="8"/>
      <c r="HR728" s="8"/>
      <c r="HS728" s="8"/>
      <c r="HT728" s="8"/>
      <c r="HU728" s="8"/>
      <c r="HV728" s="8"/>
      <c r="HW728" s="8"/>
      <c r="HX728" s="8"/>
      <c r="HY728" s="8"/>
      <c r="HZ728" s="8"/>
      <c r="IA728" s="8"/>
      <c r="IB728" s="8"/>
      <c r="IC728" s="8"/>
      <c r="ID728" s="8"/>
      <c r="IE728" s="8"/>
      <c r="IF728" s="8"/>
      <c r="IG728" s="8"/>
      <c r="IH728" s="8"/>
      <c r="II728" s="8"/>
      <c r="IJ728" s="8"/>
      <c r="IK728" s="8"/>
      <c r="IL728" s="8"/>
      <c r="IM728" s="8"/>
      <c r="IN728" s="8"/>
      <c r="IO728" s="8"/>
      <c r="IP728" s="8"/>
      <c r="IQ728" s="8"/>
      <c r="IR728" s="8"/>
      <c r="IS728" s="8"/>
      <c r="IT728" s="8"/>
      <c r="IU728" s="8"/>
      <c r="IV728" s="8"/>
      <c r="IW728" s="8"/>
      <c r="IX728" s="8"/>
      <c r="IY728" s="8"/>
      <c r="IZ728" s="8"/>
      <c r="JA728" s="8"/>
      <c r="JB728" s="8"/>
      <c r="JC728" s="8"/>
      <c r="JD728" s="8"/>
      <c r="JE728" s="8"/>
      <c r="JF728" s="8"/>
      <c r="JG728" s="8"/>
      <c r="JH728" s="8"/>
      <c r="JI728" s="8"/>
      <c r="JJ728" s="8"/>
      <c r="JK728" s="8"/>
      <c r="JL728" s="8"/>
      <c r="JM728" s="8"/>
      <c r="JN728" s="8"/>
      <c r="JO728" s="8"/>
      <c r="JP728" s="8"/>
      <c r="JQ728" s="8"/>
      <c r="JR728" s="8"/>
      <c r="JS728" s="8"/>
      <c r="JT728" s="8"/>
      <c r="JU728" s="8"/>
      <c r="JV728" s="8"/>
      <c r="JW728" s="8"/>
      <c r="JX728" s="8"/>
      <c r="JY728" s="8"/>
      <c r="JZ728" s="8"/>
      <c r="KA728" s="8"/>
      <c r="KB728" s="8"/>
      <c r="KC728" s="8"/>
      <c r="KD728" s="8"/>
      <c r="KE728" s="8"/>
      <c r="KF728" s="8"/>
      <c r="KG728" s="8"/>
      <c r="KH728" s="8"/>
      <c r="KI728" s="8"/>
      <c r="KJ728" s="8"/>
      <c r="KK728" s="8"/>
      <c r="KL728" s="8"/>
      <c r="KM728" s="8"/>
      <c r="KN728" s="8"/>
      <c r="KO728" s="8"/>
      <c r="KP728" s="8"/>
      <c r="KQ728" s="8"/>
      <c r="KR728" s="8"/>
      <c r="KS728" s="8"/>
      <c r="KT728" s="8"/>
      <c r="KU728" s="8"/>
      <c r="KV728" s="8"/>
      <c r="KW728" s="8"/>
      <c r="KX728" s="8"/>
      <c r="KY728" s="8"/>
      <c r="KZ728" s="8"/>
      <c r="LA728" s="8"/>
      <c r="LB728" s="8"/>
      <c r="LC728" s="8"/>
      <c r="LD728" s="8"/>
      <c r="LE728" s="8"/>
      <c r="LF728" s="8"/>
      <c r="LG728" s="8"/>
      <c r="LH728" s="8"/>
      <c r="LI728" s="8"/>
      <c r="LJ728" s="8"/>
      <c r="LK728" s="8"/>
      <c r="LL728" s="8"/>
      <c r="LM728" s="8"/>
      <c r="LN728" s="8"/>
      <c r="LO728" s="8"/>
      <c r="LP728" s="8"/>
      <c r="LQ728" s="8"/>
      <c r="LR728" s="8"/>
      <c r="LS728" s="8"/>
      <c r="LT728" s="8"/>
      <c r="LU728" s="8"/>
      <c r="LV728" s="8"/>
      <c r="LW728" s="8"/>
      <c r="LX728" s="8"/>
      <c r="LY728" s="8"/>
      <c r="LZ728" s="8"/>
      <c r="MA728" s="8"/>
      <c r="MB728" s="8"/>
      <c r="MC728" s="8"/>
      <c r="MD728" s="8"/>
      <c r="ME728" s="8"/>
      <c r="MF728" s="8"/>
      <c r="MG728" s="8"/>
      <c r="MH728" s="8"/>
      <c r="MI728" s="8"/>
      <c r="MJ728" s="8"/>
      <c r="MK728" s="8"/>
      <c r="ML728" s="8"/>
      <c r="MM728" s="8"/>
      <c r="MN728" s="8"/>
      <c r="MO728" s="8"/>
      <c r="MP728" s="8"/>
      <c r="MQ728" s="8"/>
      <c r="MR728" s="8"/>
      <c r="MS728" s="8"/>
      <c r="MT728" s="8"/>
      <c r="MU728" s="8"/>
      <c r="MV728" s="8"/>
      <c r="MW728" s="8"/>
      <c r="MX728" s="8"/>
      <c r="MY728" s="8"/>
      <c r="MZ728" s="8"/>
      <c r="NA728" s="8"/>
      <c r="NB728" s="8"/>
      <c r="NC728" s="8"/>
      <c r="ND728" s="8"/>
      <c r="NE728" s="8"/>
      <c r="NF728" s="8"/>
      <c r="NG728" s="8"/>
      <c r="NH728" s="8"/>
      <c r="NI728" s="8"/>
      <c r="NJ728" s="8"/>
      <c r="NK728" s="8"/>
      <c r="NL728" s="8"/>
      <c r="NM728" s="8"/>
      <c r="NN728" s="8"/>
      <c r="NO728" s="8"/>
      <c r="NP728" s="8"/>
      <c r="NQ728" s="8"/>
      <c r="NR728" s="8"/>
      <c r="NS728" s="8"/>
      <c r="NT728" s="8"/>
      <c r="NU728" s="8"/>
      <c r="NV728" s="8"/>
      <c r="NW728" s="8"/>
      <c r="NX728" s="8"/>
      <c r="NY728" s="8"/>
      <c r="NZ728" s="8"/>
      <c r="OA728" s="8"/>
      <c r="OB728" s="8"/>
      <c r="OC728" s="8"/>
      <c r="OD728" s="8"/>
      <c r="OE728" s="8"/>
      <c r="OF728" s="8"/>
      <c r="OG728" s="8"/>
      <c r="OH728" s="8"/>
      <c r="OI728" s="8"/>
      <c r="OJ728" s="8"/>
      <c r="OK728" s="8"/>
      <c r="OL728" s="8"/>
      <c r="OM728" s="8"/>
      <c r="ON728" s="8"/>
      <c r="OO728" s="8"/>
      <c r="OP728" s="8"/>
      <c r="OQ728" s="8"/>
      <c r="OR728" s="8"/>
      <c r="OS728" s="8"/>
      <c r="OT728" s="8"/>
      <c r="OU728" s="8"/>
      <c r="OV728" s="8"/>
      <c r="OW728" s="8"/>
      <c r="OX728" s="8"/>
      <c r="OY728" s="8"/>
      <c r="OZ728" s="8"/>
      <c r="PA728" s="8"/>
      <c r="PB728" s="8"/>
      <c r="PC728" s="8"/>
      <c r="PD728" s="8"/>
      <c r="PE728" s="8"/>
      <c r="PF728" s="8"/>
      <c r="PG728" s="8"/>
      <c r="PH728" s="8"/>
      <c r="PI728" s="8"/>
      <c r="PJ728" s="8"/>
      <c r="PK728" s="8"/>
      <c r="PL728" s="8"/>
      <c r="PM728" s="8"/>
      <c r="PN728" s="8"/>
      <c r="PO728" s="8"/>
      <c r="PP728" s="8"/>
      <c r="PQ728" s="8"/>
      <c r="PR728" s="8"/>
      <c r="PS728" s="8"/>
      <c r="PT728" s="8"/>
      <c r="PU728" s="8"/>
      <c r="PV728" s="8"/>
      <c r="PW728" s="8"/>
      <c r="PX728" s="8"/>
      <c r="PY728" s="8"/>
      <c r="PZ728" s="8"/>
      <c r="QA728" s="8"/>
      <c r="QB728" s="8"/>
      <c r="QC728" s="8"/>
      <c r="QD728" s="8"/>
      <c r="QE728" s="8"/>
      <c r="QF728" s="8"/>
      <c r="QG728" s="8"/>
      <c r="QH728" s="8"/>
      <c r="QI728" s="8"/>
      <c r="QJ728" s="8"/>
      <c r="QK728" s="8"/>
      <c r="QL728" s="8"/>
      <c r="QM728" s="8"/>
      <c r="QN728" s="8"/>
      <c r="QO728" s="8"/>
      <c r="QP728" s="8"/>
      <c r="QQ728" s="8"/>
      <c r="QR728" s="8"/>
      <c r="QS728" s="8"/>
      <c r="QT728" s="8"/>
      <c r="QU728" s="8"/>
      <c r="QV728" s="8"/>
      <c r="QW728" s="8"/>
      <c r="QX728" s="8"/>
      <c r="QY728" s="8"/>
      <c r="QZ728" s="8"/>
      <c r="RA728" s="8"/>
      <c r="RB728" s="8"/>
      <c r="RC728" s="8"/>
      <c r="RD728" s="8"/>
      <c r="RE728" s="8"/>
      <c r="RF728" s="8"/>
      <c r="RG728" s="8"/>
      <c r="RH728" s="8"/>
      <c r="RI728" s="8"/>
      <c r="RJ728" s="8"/>
      <c r="RK728" s="8"/>
      <c r="RL728" s="8"/>
      <c r="RM728" s="8"/>
      <c r="RN728" s="8"/>
      <c r="RO728" s="8"/>
      <c r="RP728" s="8"/>
      <c r="RQ728" s="8"/>
      <c r="RR728" s="8"/>
      <c r="RS728" s="8"/>
      <c r="RT728" s="8"/>
      <c r="RU728" s="8"/>
      <c r="RV728" s="8"/>
      <c r="RW728" s="8"/>
      <c r="RX728" s="8"/>
      <c r="RY728" s="8"/>
      <c r="RZ728" s="8"/>
      <c r="SA728" s="8"/>
      <c r="SB728" s="8"/>
      <c r="SC728" s="8"/>
      <c r="SD728" s="8"/>
      <c r="SE728" s="8"/>
      <c r="SF728" s="8"/>
      <c r="SG728" s="8"/>
      <c r="SH728" s="8"/>
      <c r="SI728" s="8"/>
      <c r="SJ728" s="8"/>
      <c r="SK728" s="8"/>
      <c r="SL728" s="8"/>
      <c r="SM728" s="8"/>
      <c r="SN728" s="8"/>
      <c r="SO728" s="8"/>
      <c r="SP728" s="8"/>
      <c r="SQ728" s="8"/>
      <c r="SR728" s="8"/>
      <c r="SS728" s="8"/>
      <c r="ST728" s="8"/>
      <c r="SU728" s="8"/>
      <c r="SV728" s="8"/>
      <c r="SW728" s="8"/>
      <c r="SX728" s="8"/>
      <c r="SY728" s="8"/>
      <c r="SZ728" s="8"/>
      <c r="TA728" s="8"/>
      <c r="TB728" s="8"/>
      <c r="TC728" s="8"/>
      <c r="TD728" s="8"/>
      <c r="TE728" s="8"/>
      <c r="TF728" s="8"/>
      <c r="TG728" s="8"/>
      <c r="TH728" s="8"/>
      <c r="TI728" s="8"/>
      <c r="TJ728" s="8"/>
      <c r="TK728" s="8"/>
      <c r="TL728" s="8"/>
      <c r="TM728" s="8"/>
      <c r="TN728" s="8"/>
      <c r="TO728" s="8"/>
      <c r="TP728" s="8"/>
      <c r="TQ728" s="8"/>
      <c r="TR728" s="8"/>
      <c r="TS728" s="8"/>
      <c r="TT728" s="8"/>
      <c r="TU728" s="8"/>
      <c r="TV728" s="8"/>
      <c r="TW728" s="8"/>
      <c r="TX728" s="8"/>
      <c r="TY728" s="8"/>
      <c r="TZ728" s="8"/>
      <c r="UA728" s="8"/>
      <c r="UB728" s="8"/>
      <c r="UC728" s="8"/>
      <c r="UD728" s="8"/>
      <c r="UE728" s="8"/>
      <c r="UF728" s="8"/>
      <c r="UG728" s="8"/>
      <c r="UH728" s="8"/>
      <c r="UI728" s="8"/>
      <c r="UJ728" s="8"/>
      <c r="UK728" s="8"/>
      <c r="UL728" s="8"/>
      <c r="UM728" s="8"/>
      <c r="UN728" s="8"/>
      <c r="UO728" s="8"/>
      <c r="UP728" s="8"/>
      <c r="UQ728" s="8"/>
      <c r="UR728" s="8"/>
      <c r="US728" s="8"/>
      <c r="UT728" s="8"/>
      <c r="UU728" s="8"/>
      <c r="UV728" s="8"/>
      <c r="UW728" s="8"/>
      <c r="UX728" s="8"/>
      <c r="UY728" s="8"/>
      <c r="UZ728" s="8"/>
      <c r="VA728" s="8"/>
      <c r="VB728" s="8"/>
      <c r="VC728" s="8"/>
      <c r="VD728" s="8"/>
      <c r="VE728" s="8"/>
      <c r="VF728" s="8"/>
      <c r="VG728" s="8"/>
      <c r="VH728" s="8"/>
      <c r="VI728" s="8"/>
      <c r="VJ728" s="8"/>
      <c r="VK728" s="8"/>
      <c r="VL728" s="8"/>
      <c r="VM728" s="8"/>
      <c r="VN728" s="8"/>
      <c r="VO728" s="8"/>
      <c r="VP728" s="8"/>
      <c r="VQ728" s="8"/>
      <c r="VR728" s="8"/>
      <c r="VS728" s="8"/>
      <c r="VT728" s="8"/>
      <c r="VU728" s="8"/>
      <c r="VV728" s="8"/>
      <c r="VW728" s="8"/>
      <c r="VX728" s="8"/>
      <c r="VY728" s="8"/>
      <c r="VZ728" s="8"/>
      <c r="WA728" s="8"/>
      <c r="WB728" s="8"/>
      <c r="WC728" s="8"/>
      <c r="WD728" s="8"/>
      <c r="WE728" s="8"/>
      <c r="WF728" s="8"/>
      <c r="WG728" s="8"/>
      <c r="WH728" s="8"/>
      <c r="WI728" s="8"/>
      <c r="WJ728" s="8"/>
      <c r="WK728" s="8"/>
      <c r="WL728" s="8"/>
      <c r="WM728" s="8"/>
      <c r="WN728" s="8"/>
      <c r="WO728" s="8"/>
      <c r="WP728" s="8"/>
      <c r="WQ728" s="8"/>
      <c r="WR728" s="8"/>
      <c r="WS728" s="8"/>
      <c r="WT728" s="8"/>
      <c r="WU728" s="8"/>
      <c r="WV728" s="8"/>
      <c r="WW728" s="8"/>
      <c r="WX728" s="8"/>
      <c r="WY728" s="8"/>
      <c r="WZ728" s="8"/>
      <c r="XA728" s="8"/>
      <c r="XB728" s="8"/>
      <c r="XC728" s="8"/>
      <c r="XD728" s="8"/>
      <c r="XE728" s="8"/>
      <c r="XF728" s="8"/>
      <c r="XG728" s="8"/>
      <c r="XH728" s="8"/>
      <c r="XI728" s="8"/>
      <c r="XJ728" s="8"/>
      <c r="XK728" s="8"/>
      <c r="XL728" s="8"/>
      <c r="XM728" s="8"/>
      <c r="XN728" s="8"/>
      <c r="XO728" s="8"/>
      <c r="XP728" s="8"/>
      <c r="XQ728" s="8"/>
      <c r="XR728" s="8"/>
      <c r="XS728" s="8"/>
      <c r="XT728" s="8"/>
      <c r="XU728" s="8"/>
      <c r="XV728" s="8"/>
      <c r="XW728" s="8"/>
      <c r="XX728" s="8"/>
      <c r="XY728" s="8"/>
      <c r="XZ728" s="8"/>
      <c r="YA728" s="8"/>
      <c r="YB728" s="8"/>
      <c r="YC728" s="8"/>
      <c r="YD728" s="8"/>
      <c r="YE728" s="8"/>
      <c r="YF728" s="8"/>
      <c r="YG728" s="8"/>
      <c r="YH728" s="8"/>
      <c r="YI728" s="8"/>
      <c r="YJ728" s="8"/>
      <c r="YK728" s="8"/>
      <c r="YL728" s="8"/>
      <c r="YM728" s="8"/>
      <c r="YN728" s="8"/>
      <c r="YO728" s="8"/>
      <c r="YP728" s="8"/>
      <c r="YQ728" s="8"/>
      <c r="YR728" s="8"/>
      <c r="YS728" s="8"/>
      <c r="YT728" s="8"/>
      <c r="YU728" s="8"/>
      <c r="YV728" s="8"/>
      <c r="YW728" s="8"/>
      <c r="YX728" s="8"/>
      <c r="YY728" s="8"/>
      <c r="YZ728" s="8"/>
      <c r="ZA728" s="8"/>
      <c r="ZB728" s="8"/>
      <c r="ZC728" s="8"/>
      <c r="ZD728" s="8"/>
      <c r="ZE728" s="8"/>
      <c r="ZF728" s="8"/>
      <c r="ZG728" s="8"/>
      <c r="ZH728" s="8"/>
      <c r="ZI728" s="8"/>
      <c r="ZJ728" s="8"/>
      <c r="ZK728" s="8"/>
      <c r="ZL728" s="8"/>
      <c r="ZM728" s="8"/>
      <c r="ZN728" s="8"/>
      <c r="ZO728" s="8"/>
      <c r="ZP728" s="8"/>
      <c r="ZQ728" s="8"/>
      <c r="ZR728" s="8"/>
      <c r="ZS728" s="8"/>
      <c r="ZT728" s="8"/>
      <c r="ZU728" s="8"/>
      <c r="ZV728" s="8"/>
      <c r="ZW728" s="8"/>
      <c r="ZX728" s="8"/>
      <c r="ZY728" s="8"/>
      <c r="ZZ728" s="8"/>
      <c r="AAA728" s="8"/>
      <c r="AAB728" s="8"/>
      <c r="AAC728" s="8"/>
      <c r="AAD728" s="8"/>
      <c r="AAE728" s="8"/>
      <c r="AAF728" s="8"/>
      <c r="AAG728" s="8"/>
      <c r="AAH728" s="8"/>
      <c r="AAI728" s="8"/>
      <c r="AAJ728" s="8"/>
      <c r="AAK728" s="8"/>
      <c r="AAL728" s="8"/>
      <c r="AAM728" s="8"/>
      <c r="AAN728" s="8"/>
      <c r="AAO728" s="8"/>
      <c r="AAP728" s="8"/>
      <c r="AAQ728" s="8"/>
      <c r="AAR728" s="8"/>
      <c r="AAS728" s="8"/>
      <c r="AAT728" s="8"/>
      <c r="AAU728" s="8"/>
      <c r="AAV728" s="8"/>
      <c r="AAW728" s="8"/>
      <c r="AAX728" s="8"/>
      <c r="AAY728" s="8"/>
      <c r="AAZ728" s="8"/>
      <c r="ABA728" s="8"/>
      <c r="ABB728" s="8"/>
      <c r="ABC728" s="8"/>
      <c r="ABD728" s="8"/>
      <c r="ABE728" s="8"/>
      <c r="ABF728" s="8"/>
      <c r="ABG728" s="8"/>
      <c r="ABH728" s="8"/>
      <c r="ABI728" s="8"/>
      <c r="ABJ728" s="8"/>
      <c r="ABK728" s="8"/>
      <c r="ABL728" s="8"/>
      <c r="ABM728" s="8"/>
      <c r="ABN728" s="8"/>
      <c r="ABO728" s="8"/>
      <c r="ABP728" s="8"/>
      <c r="ABQ728" s="8"/>
      <c r="ABR728" s="8"/>
      <c r="ABS728" s="8"/>
      <c r="ABT728" s="8"/>
      <c r="ABU728" s="8"/>
      <c r="ABV728" s="8"/>
      <c r="ABW728" s="8"/>
      <c r="ABX728" s="8"/>
      <c r="ABY728" s="8"/>
      <c r="ABZ728" s="8"/>
      <c r="ACA728" s="8"/>
      <c r="ACB728" s="8"/>
      <c r="ACC728" s="8"/>
      <c r="ACD728" s="8"/>
      <c r="ACE728" s="8"/>
      <c r="ACF728" s="8"/>
      <c r="ACG728" s="8"/>
      <c r="ACH728" s="8"/>
      <c r="ACI728" s="8"/>
      <c r="ACJ728" s="8"/>
      <c r="ACK728" s="8"/>
      <c r="ACL728" s="8"/>
      <c r="ACM728" s="8"/>
      <c r="ACN728" s="8"/>
      <c r="ACO728" s="8"/>
      <c r="ACP728" s="8"/>
      <c r="ACQ728" s="8"/>
      <c r="ACR728" s="8"/>
      <c r="ACS728" s="8"/>
      <c r="ACT728" s="8"/>
      <c r="ACU728" s="8"/>
      <c r="ACV728" s="8"/>
      <c r="ACW728" s="8"/>
      <c r="ACX728" s="8"/>
      <c r="ACY728" s="8"/>
      <c r="ACZ728" s="8"/>
      <c r="ADA728" s="8"/>
      <c r="ADB728" s="8"/>
      <c r="ADC728" s="8"/>
      <c r="ADD728" s="8"/>
      <c r="ADE728" s="8"/>
      <c r="ADF728" s="8"/>
      <c r="ADG728" s="8"/>
      <c r="ADH728" s="8"/>
      <c r="ADI728" s="8"/>
      <c r="ADJ728" s="8"/>
      <c r="ADK728" s="8"/>
      <c r="ADL728" s="8"/>
      <c r="ADM728" s="8"/>
      <c r="ADN728" s="8"/>
      <c r="ADO728" s="8"/>
      <c r="ADP728" s="8"/>
      <c r="ADQ728" s="8"/>
      <c r="ADR728" s="8"/>
      <c r="ADS728" s="8"/>
      <c r="ADT728" s="8"/>
      <c r="ADU728" s="8"/>
      <c r="ADV728" s="8"/>
      <c r="ADW728" s="8"/>
      <c r="ADX728" s="8"/>
      <c r="ADY728" s="8"/>
      <c r="ADZ728" s="8"/>
      <c r="AEA728" s="8"/>
      <c r="AEB728" s="8"/>
      <c r="AEC728" s="8"/>
      <c r="AED728" s="8"/>
      <c r="AEE728" s="8"/>
      <c r="AEF728" s="8"/>
      <c r="AEG728" s="8"/>
      <c r="AEH728" s="8"/>
      <c r="AEI728" s="8"/>
      <c r="AEJ728" s="8"/>
      <c r="AEK728" s="8"/>
      <c r="AEL728" s="8"/>
      <c r="AEM728" s="8"/>
      <c r="AEN728" s="8"/>
      <c r="AEO728" s="8"/>
      <c r="AEP728" s="8"/>
      <c r="AEQ728" s="8"/>
      <c r="AER728" s="8"/>
      <c r="AES728" s="8"/>
      <c r="AET728" s="8"/>
      <c r="AEU728" s="8"/>
      <c r="AEV728" s="8"/>
      <c r="AEW728" s="8"/>
      <c r="AEX728" s="8"/>
      <c r="AEY728" s="8"/>
      <c r="AEZ728" s="8"/>
      <c r="AFA728" s="8"/>
      <c r="AFB728" s="8"/>
      <c r="AFC728" s="8"/>
      <c r="AFD728" s="8"/>
      <c r="AFE728" s="8"/>
      <c r="AFF728" s="8"/>
      <c r="AFG728" s="8"/>
      <c r="AFH728" s="8"/>
      <c r="AFI728" s="8"/>
      <c r="AFJ728" s="8"/>
      <c r="AFK728" s="8"/>
      <c r="AFL728" s="8"/>
      <c r="AFM728" s="8"/>
      <c r="AFN728" s="8"/>
      <c r="AFO728" s="8"/>
      <c r="AFP728" s="8"/>
      <c r="AFQ728" s="8"/>
      <c r="AFR728" s="8"/>
      <c r="AFS728" s="8"/>
      <c r="AFT728" s="8"/>
      <c r="AFU728" s="8"/>
      <c r="AFV728" s="8"/>
      <c r="AFW728" s="8"/>
      <c r="AFX728" s="8"/>
      <c r="AFY728" s="8"/>
      <c r="AFZ728" s="8"/>
      <c r="AGA728" s="8"/>
      <c r="AGB728" s="8"/>
      <c r="AGC728" s="8"/>
      <c r="AGD728" s="8"/>
      <c r="AGE728" s="8"/>
      <c r="AGF728" s="8"/>
      <c r="AGG728" s="8"/>
      <c r="AGH728" s="8"/>
      <c r="AGI728" s="8"/>
      <c r="AGJ728" s="8"/>
      <c r="AGK728" s="8"/>
      <c r="AGL728" s="8"/>
      <c r="AGM728" s="8"/>
      <c r="AGN728" s="8"/>
      <c r="AGO728" s="8"/>
      <c r="AGP728" s="8"/>
      <c r="AGQ728" s="8"/>
      <c r="AGR728" s="8"/>
      <c r="AGS728" s="8"/>
      <c r="AGT728" s="8"/>
      <c r="AGU728" s="8"/>
      <c r="AGV728" s="8"/>
      <c r="AGW728" s="8"/>
      <c r="AGX728" s="8"/>
      <c r="AGY728" s="8"/>
      <c r="AGZ728" s="8"/>
      <c r="AHA728" s="8"/>
      <c r="AHB728" s="8"/>
      <c r="AHC728" s="8"/>
      <c r="AHD728" s="8"/>
      <c r="AHE728" s="8"/>
      <c r="AHF728" s="8"/>
      <c r="AHG728" s="8"/>
      <c r="AHH728" s="8"/>
      <c r="AHI728" s="8"/>
      <c r="AHJ728" s="8"/>
      <c r="AHK728" s="8"/>
      <c r="AHL728" s="8"/>
      <c r="AHM728" s="8"/>
      <c r="AHN728" s="8"/>
      <c r="AHO728" s="8"/>
      <c r="AHP728" s="8"/>
      <c r="AHQ728" s="8"/>
      <c r="AHR728" s="8"/>
      <c r="AHS728" s="8"/>
      <c r="AHT728" s="8"/>
      <c r="AHU728" s="8"/>
      <c r="AHV728" s="8"/>
      <c r="AHW728" s="8"/>
      <c r="AHX728" s="8"/>
      <c r="AHY728" s="8"/>
      <c r="AHZ728" s="8"/>
      <c r="AIA728" s="8"/>
      <c r="AIB728" s="8"/>
      <c r="AIC728" s="8"/>
      <c r="AID728" s="8"/>
      <c r="AIE728" s="8"/>
      <c r="AIF728" s="8"/>
      <c r="AIG728" s="8"/>
      <c r="AIH728" s="8"/>
      <c r="AII728" s="8"/>
      <c r="AIJ728" s="8"/>
      <c r="AIK728" s="8"/>
      <c r="AIL728" s="8"/>
      <c r="AIM728" s="8"/>
      <c r="AIN728" s="8"/>
      <c r="AIO728" s="8"/>
      <c r="AIP728" s="8"/>
      <c r="AIQ728" s="8"/>
      <c r="AIR728" s="8"/>
      <c r="AIS728" s="8"/>
      <c r="AIT728" s="8"/>
      <c r="AIU728" s="8"/>
      <c r="AIV728" s="8"/>
      <c r="AIW728" s="8"/>
      <c r="AIX728" s="8"/>
      <c r="AIY728" s="8"/>
      <c r="AIZ728" s="8"/>
      <c r="AJA728" s="8"/>
      <c r="AJB728" s="8"/>
      <c r="AJC728" s="8"/>
      <c r="AJD728" s="8"/>
      <c r="AJE728" s="8"/>
      <c r="AJF728" s="8"/>
      <c r="AJG728" s="8"/>
      <c r="AJH728" s="8"/>
      <c r="AJI728" s="8"/>
      <c r="AJJ728" s="8"/>
      <c r="AJK728" s="8"/>
      <c r="AJL728" s="8"/>
      <c r="AJM728" s="8"/>
      <c r="AJN728" s="8"/>
      <c r="AJO728" s="8"/>
      <c r="AJP728" s="8"/>
      <c r="AJQ728" s="8"/>
      <c r="AJR728" s="8"/>
      <c r="AJS728" s="8"/>
      <c r="AJT728" s="8"/>
      <c r="AJU728" s="8"/>
      <c r="AJV728" s="8"/>
      <c r="AJW728" s="8"/>
      <c r="AJX728" s="8"/>
      <c r="AJY728" s="8"/>
      <c r="AJZ728" s="8"/>
      <c r="AKA728" s="8"/>
      <c r="AKB728" s="8"/>
      <c r="AKC728" s="8"/>
      <c r="AKD728" s="8"/>
      <c r="AKE728" s="8"/>
      <c r="AKF728" s="8"/>
      <c r="AKG728" s="8"/>
      <c r="AKH728" s="8"/>
      <c r="AKI728" s="8"/>
      <c r="AKJ728" s="8"/>
      <c r="AKK728" s="8"/>
      <c r="AKL728" s="8"/>
      <c r="AKM728" s="8"/>
      <c r="AKN728" s="8"/>
      <c r="AKO728" s="8"/>
      <c r="AKP728" s="8"/>
      <c r="AKQ728" s="8"/>
      <c r="AKR728" s="8"/>
      <c r="AKS728" s="8"/>
      <c r="AKT728" s="8"/>
      <c r="AKU728" s="8"/>
      <c r="AKV728" s="8"/>
      <c r="AKW728" s="8"/>
      <c r="AKX728" s="8"/>
      <c r="AKY728" s="8"/>
      <c r="AKZ728" s="8"/>
      <c r="ALA728" s="8"/>
      <c r="ALB728" s="8"/>
      <c r="ALC728" s="8"/>
      <c r="ALD728" s="8"/>
      <c r="ALE728" s="8"/>
      <c r="ALF728" s="8"/>
      <c r="ALG728" s="8"/>
      <c r="ALH728" s="8"/>
      <c r="ALI728" s="8"/>
      <c r="ALJ728" s="8"/>
      <c r="ALK728" s="8"/>
      <c r="ALL728" s="8"/>
      <c r="ALM728" s="8"/>
      <c r="ALN728" s="8"/>
      <c r="ALO728" s="8"/>
      <c r="ALP728" s="8"/>
      <c r="ALQ728" s="8"/>
      <c r="ALR728" s="8"/>
      <c r="ALS728" s="8"/>
      <c r="ALT728" s="8"/>
      <c r="ALU728" s="8"/>
      <c r="ALV728" s="8"/>
      <c r="ALW728" s="8"/>
      <c r="ALX728" s="8"/>
      <c r="ALY728" s="8"/>
      <c r="ALZ728" s="8"/>
      <c r="AMA728" s="8"/>
      <c r="AMB728" s="8"/>
      <c r="AMC728" s="8"/>
      <c r="AMD728" s="8"/>
      <c r="AME728" s="8"/>
      <c r="AMF728" s="8"/>
      <c r="AMG728" s="8"/>
      <c r="AMH728" s="8"/>
      <c r="AMI728" s="8"/>
      <c r="AMJ728" s="8"/>
      <c r="AMK728" s="8"/>
      <c r="AML728" s="8"/>
      <c r="AMM728" s="8"/>
      <c r="AMN728" s="8"/>
      <c r="AMO728" s="8"/>
      <c r="AMP728" s="8"/>
      <c r="AMQ728" s="8"/>
      <c r="AMR728" s="8"/>
      <c r="AMS728" s="8"/>
      <c r="AMT728" s="8"/>
      <c r="AMU728" s="8"/>
      <c r="AMV728" s="8"/>
      <c r="AMW728" s="8"/>
      <c r="AMX728" s="8"/>
      <c r="AMY728" s="8"/>
      <c r="AMZ728" s="8"/>
      <c r="ANA728" s="8"/>
      <c r="ANB728" s="8"/>
      <c r="ANC728" s="8"/>
      <c r="AND728" s="8"/>
      <c r="ANE728" s="8"/>
      <c r="ANF728" s="8"/>
      <c r="ANG728" s="8"/>
      <c r="ANH728" s="8"/>
      <c r="ANI728" s="8"/>
      <c r="ANJ728" s="8"/>
      <c r="ANK728" s="8"/>
      <c r="ANL728" s="8"/>
      <c r="ANM728" s="8"/>
      <c r="ANN728" s="8"/>
      <c r="ANO728" s="8"/>
      <c r="ANP728" s="8"/>
      <c r="ANQ728" s="8"/>
      <c r="ANR728" s="8"/>
      <c r="ANS728" s="8"/>
      <c r="ANT728" s="8"/>
      <c r="ANU728" s="8"/>
      <c r="ANV728" s="8"/>
      <c r="ANW728" s="8"/>
      <c r="ANX728" s="8"/>
      <c r="ANY728" s="8"/>
      <c r="ANZ728" s="8"/>
      <c r="AOA728" s="8"/>
      <c r="AOB728" s="8"/>
      <c r="AOC728" s="8"/>
      <c r="AOD728" s="8"/>
      <c r="AOE728" s="8"/>
      <c r="AOF728" s="8"/>
      <c r="AOG728" s="8"/>
      <c r="AOH728" s="8"/>
      <c r="AOI728" s="8"/>
      <c r="AOJ728" s="8"/>
      <c r="AOK728" s="8"/>
      <c r="AOL728" s="8"/>
      <c r="AOM728" s="8"/>
      <c r="AON728" s="8"/>
      <c r="AOO728" s="8"/>
      <c r="AOP728" s="8"/>
      <c r="AOQ728" s="8"/>
      <c r="AOR728" s="8"/>
      <c r="AOS728" s="8"/>
      <c r="AOT728" s="8"/>
      <c r="AOU728" s="8"/>
      <c r="AOV728" s="8"/>
      <c r="AOW728" s="8"/>
      <c r="AOX728" s="8"/>
      <c r="AOY728" s="8"/>
      <c r="AOZ728" s="8"/>
      <c r="APA728" s="8"/>
      <c r="APB728" s="8"/>
      <c r="APC728" s="8"/>
      <c r="APD728" s="8"/>
      <c r="APE728" s="8"/>
      <c r="APF728" s="8"/>
      <c r="APG728" s="8"/>
      <c r="APH728" s="8"/>
      <c r="API728" s="8"/>
      <c r="APJ728" s="8"/>
      <c r="APK728" s="8"/>
      <c r="APL728" s="8"/>
      <c r="APM728" s="8"/>
      <c r="APN728" s="8"/>
      <c r="APO728" s="8"/>
      <c r="APP728" s="8"/>
      <c r="APQ728" s="8"/>
      <c r="APR728" s="8"/>
      <c r="APS728" s="8"/>
      <c r="APT728" s="8"/>
      <c r="APU728" s="8"/>
      <c r="APV728" s="8"/>
      <c r="APW728" s="8"/>
      <c r="APX728" s="8"/>
      <c r="APY728" s="8"/>
      <c r="APZ728" s="8"/>
      <c r="AQA728" s="8"/>
      <c r="AQB728" s="8"/>
      <c r="AQC728" s="8"/>
      <c r="AQD728" s="8"/>
      <c r="AQE728" s="8"/>
      <c r="AQF728" s="8"/>
      <c r="AQG728" s="8"/>
      <c r="AQH728" s="8"/>
      <c r="AQI728" s="8"/>
      <c r="AQJ728" s="8"/>
      <c r="AQK728" s="8"/>
      <c r="AQL728" s="8"/>
      <c r="AQM728" s="8"/>
      <c r="AQN728" s="8"/>
      <c r="AQO728" s="8"/>
      <c r="AQP728" s="8"/>
      <c r="AQQ728" s="8"/>
      <c r="AQR728" s="8"/>
      <c r="AQS728" s="8"/>
      <c r="AQT728" s="8"/>
      <c r="AQU728" s="8"/>
      <c r="AQV728" s="8"/>
      <c r="AQW728" s="8"/>
      <c r="AQX728" s="8"/>
      <c r="AQY728" s="8"/>
      <c r="AQZ728" s="8"/>
      <c r="ARA728" s="8"/>
      <c r="ARB728" s="8"/>
      <c r="ARC728" s="8"/>
      <c r="ARD728" s="8"/>
      <c r="ARE728" s="8"/>
      <c r="ARF728" s="8"/>
      <c r="ARG728" s="8"/>
      <c r="ARH728" s="8"/>
      <c r="ARI728" s="8"/>
      <c r="ARJ728" s="8"/>
      <c r="ARK728" s="8"/>
      <c r="ARL728" s="8"/>
      <c r="ARM728" s="8"/>
      <c r="ARN728" s="8"/>
      <c r="ARO728" s="8"/>
      <c r="ARP728" s="8"/>
      <c r="ARQ728" s="8"/>
      <c r="ARR728" s="8"/>
      <c r="ARS728" s="8"/>
      <c r="ART728" s="8"/>
      <c r="ARU728" s="8"/>
      <c r="ARV728" s="8"/>
      <c r="ARW728" s="8"/>
      <c r="ARX728" s="8"/>
      <c r="ARY728" s="8"/>
      <c r="ARZ728" s="8"/>
      <c r="ASA728" s="8"/>
      <c r="ASB728" s="8"/>
      <c r="ASC728" s="8"/>
      <c r="ASD728" s="8"/>
      <c r="ASE728" s="8"/>
      <c r="ASF728" s="8"/>
      <c r="ASG728" s="8"/>
      <c r="ASH728" s="8"/>
      <c r="ASI728" s="8"/>
      <c r="ASJ728" s="8"/>
      <c r="ASK728" s="8"/>
      <c r="ASL728" s="8"/>
      <c r="ASM728" s="8"/>
      <c r="ASN728" s="8"/>
      <c r="ASO728" s="8"/>
      <c r="ASP728" s="8"/>
      <c r="ASQ728" s="8"/>
      <c r="ASR728" s="8"/>
      <c r="ASS728" s="8"/>
      <c r="AST728" s="8"/>
      <c r="ASU728" s="8"/>
      <c r="ASV728" s="8"/>
      <c r="ASW728" s="8"/>
      <c r="ASX728" s="8"/>
      <c r="ASY728" s="8"/>
      <c r="ASZ728" s="8"/>
      <c r="ATA728" s="8"/>
      <c r="ATB728" s="8"/>
      <c r="ATC728" s="8"/>
      <c r="ATD728" s="8"/>
      <c r="ATE728" s="8"/>
      <c r="ATF728" s="8"/>
      <c r="ATG728" s="8"/>
      <c r="ATH728" s="8"/>
      <c r="ATI728" s="8"/>
      <c r="ATJ728" s="8"/>
      <c r="ATK728" s="8"/>
      <c r="ATL728" s="8"/>
      <c r="ATM728" s="8"/>
      <c r="ATN728" s="8"/>
      <c r="ATO728" s="8"/>
      <c r="ATP728" s="8"/>
      <c r="ATQ728" s="8"/>
      <c r="ATR728" s="8"/>
      <c r="ATS728" s="8"/>
      <c r="ATT728" s="8"/>
      <c r="ATU728" s="8"/>
      <c r="ATV728" s="8"/>
      <c r="ATW728" s="8"/>
      <c r="ATX728" s="8"/>
      <c r="ATY728" s="8"/>
      <c r="ATZ728" s="8"/>
      <c r="AUA728" s="8"/>
      <c r="AUB728" s="8"/>
      <c r="AUC728" s="8"/>
      <c r="AUD728" s="8"/>
      <c r="AUE728" s="8"/>
      <c r="AUF728" s="8"/>
      <c r="AUG728" s="8"/>
      <c r="AUH728" s="8"/>
      <c r="AUI728" s="8"/>
      <c r="AUJ728" s="8"/>
      <c r="AUK728" s="8"/>
      <c r="AUL728" s="8"/>
      <c r="AUM728" s="8"/>
      <c r="AUN728" s="8"/>
      <c r="AUO728" s="8"/>
      <c r="AUP728" s="8"/>
      <c r="AUQ728" s="8"/>
      <c r="AUR728" s="8"/>
      <c r="AUS728" s="8"/>
      <c r="AUT728" s="8"/>
      <c r="AUU728" s="8"/>
      <c r="AUV728" s="8"/>
      <c r="AUW728" s="8"/>
      <c r="AUX728" s="8"/>
      <c r="AUY728" s="8"/>
      <c r="AUZ728" s="8"/>
      <c r="AVA728" s="8"/>
      <c r="AVB728" s="8"/>
      <c r="AVC728" s="8"/>
      <c r="AVD728" s="8"/>
      <c r="AVE728" s="8"/>
      <c r="AVF728" s="8"/>
      <c r="AVG728" s="8"/>
      <c r="AVH728" s="8"/>
      <c r="AVI728" s="8"/>
      <c r="AVJ728" s="8"/>
      <c r="AVK728" s="8"/>
      <c r="AVL728" s="8"/>
      <c r="AVM728" s="8"/>
      <c r="AVN728" s="8"/>
      <c r="AVO728" s="8"/>
      <c r="AVP728" s="8"/>
      <c r="AVQ728" s="8"/>
      <c r="AVR728" s="8"/>
      <c r="AVS728" s="8"/>
      <c r="AVT728" s="8"/>
      <c r="AVU728" s="8"/>
      <c r="AVV728" s="8"/>
      <c r="AVW728" s="8"/>
      <c r="AVX728" s="8"/>
      <c r="AVY728" s="8"/>
      <c r="AVZ728" s="8"/>
      <c r="AWA728" s="8"/>
      <c r="AWB728" s="8"/>
      <c r="AWC728" s="8"/>
      <c r="AWD728" s="8"/>
      <c r="AWE728" s="8"/>
      <c r="AWF728" s="8"/>
      <c r="AWG728" s="8"/>
      <c r="AWH728" s="8"/>
      <c r="AWI728" s="8"/>
      <c r="AWJ728" s="8"/>
      <c r="AWK728" s="8"/>
      <c r="AWL728" s="8"/>
      <c r="AWM728" s="8"/>
      <c r="AWN728" s="8"/>
      <c r="AWO728" s="8"/>
      <c r="AWP728" s="8"/>
      <c r="AWQ728" s="8"/>
      <c r="AWR728" s="8"/>
      <c r="AWS728" s="8"/>
      <c r="AWT728" s="8"/>
      <c r="AWU728" s="8"/>
      <c r="AWV728" s="8"/>
      <c r="AWW728" s="8"/>
      <c r="AWX728" s="8"/>
      <c r="AWY728" s="8"/>
      <c r="AWZ728" s="8"/>
      <c r="AXA728" s="8"/>
      <c r="AXB728" s="8"/>
      <c r="AXC728" s="8"/>
      <c r="AXD728" s="8"/>
      <c r="AXE728" s="8"/>
      <c r="AXF728" s="8"/>
      <c r="AXG728" s="8"/>
      <c r="AXH728" s="8"/>
      <c r="AXI728" s="8"/>
      <c r="AXJ728" s="8"/>
      <c r="AXK728" s="8"/>
      <c r="AXL728" s="8"/>
      <c r="AXM728" s="8"/>
      <c r="AXN728" s="8"/>
      <c r="AXO728" s="8"/>
      <c r="AXP728" s="8"/>
      <c r="AXQ728" s="8"/>
      <c r="AXR728" s="8"/>
      <c r="AXS728" s="8"/>
      <c r="AXT728" s="8"/>
      <c r="AXU728" s="8"/>
      <c r="AXV728" s="8"/>
      <c r="AXW728" s="8"/>
      <c r="AXX728" s="8"/>
      <c r="AXY728" s="8"/>
      <c r="AXZ728" s="8"/>
      <c r="AYA728" s="8"/>
      <c r="AYB728" s="8"/>
      <c r="AYC728" s="8"/>
      <c r="AYD728" s="8"/>
      <c r="AYE728" s="8"/>
      <c r="AYF728" s="8"/>
      <c r="AYG728" s="8"/>
      <c r="AYH728" s="8"/>
      <c r="AYI728" s="8"/>
      <c r="AYJ728" s="8"/>
      <c r="AYK728" s="8"/>
      <c r="AYL728" s="8"/>
      <c r="AYM728" s="8"/>
      <c r="AYN728" s="8"/>
      <c r="AYO728" s="8"/>
      <c r="AYP728" s="8"/>
      <c r="AYQ728" s="8"/>
      <c r="AYR728" s="8"/>
      <c r="AYS728" s="8"/>
      <c r="AYT728" s="8"/>
      <c r="AYU728" s="8"/>
      <c r="AYV728" s="8"/>
      <c r="AYW728" s="8"/>
      <c r="AYX728" s="8"/>
      <c r="AYY728" s="8"/>
      <c r="AYZ728" s="8"/>
      <c r="AZA728" s="8"/>
      <c r="AZB728" s="8"/>
      <c r="AZC728" s="8"/>
      <c r="AZD728" s="8"/>
      <c r="AZE728" s="8"/>
      <c r="AZF728" s="8"/>
      <c r="AZG728" s="8"/>
      <c r="AZH728" s="8"/>
      <c r="AZI728" s="8"/>
      <c r="AZJ728" s="8"/>
      <c r="AZK728" s="8"/>
      <c r="AZL728" s="8"/>
      <c r="AZM728" s="8"/>
      <c r="AZN728" s="8"/>
      <c r="AZO728" s="8"/>
      <c r="AZP728" s="8"/>
      <c r="AZQ728" s="8"/>
      <c r="AZR728" s="8"/>
      <c r="AZS728" s="8"/>
      <c r="AZT728" s="8"/>
      <c r="AZU728" s="8"/>
      <c r="AZV728" s="8"/>
      <c r="AZW728" s="8"/>
      <c r="AZX728" s="8"/>
      <c r="AZY728" s="8"/>
      <c r="AZZ728" s="8"/>
      <c r="BAA728" s="8"/>
      <c r="BAB728" s="8"/>
      <c r="BAC728" s="8"/>
      <c r="BAD728" s="8"/>
      <c r="BAE728" s="8"/>
      <c r="BAF728" s="8"/>
      <c r="BAG728" s="8"/>
      <c r="BAH728" s="8"/>
      <c r="BAI728" s="8"/>
      <c r="BAJ728" s="8"/>
      <c r="BAK728" s="8"/>
      <c r="BAL728" s="8"/>
      <c r="BAM728" s="8"/>
      <c r="BAN728" s="8"/>
      <c r="BAO728" s="8"/>
      <c r="BAP728" s="8"/>
      <c r="BAQ728" s="8"/>
      <c r="BAR728" s="8"/>
      <c r="BAS728" s="8"/>
      <c r="BAT728" s="8"/>
      <c r="BAU728" s="8"/>
      <c r="BAV728" s="8"/>
      <c r="BAW728" s="8"/>
      <c r="BAX728" s="8"/>
      <c r="BAY728" s="8"/>
      <c r="BAZ728" s="8"/>
      <c r="BBA728" s="8"/>
      <c r="BBB728" s="8"/>
      <c r="BBC728" s="8"/>
      <c r="BBD728" s="8"/>
      <c r="BBE728" s="8"/>
      <c r="BBF728" s="8"/>
      <c r="BBG728" s="8"/>
      <c r="BBH728" s="8"/>
      <c r="BBI728" s="8"/>
      <c r="BBJ728" s="8"/>
      <c r="BBK728" s="8"/>
      <c r="BBL728" s="8"/>
      <c r="BBM728" s="8"/>
      <c r="BBN728" s="8"/>
      <c r="BBO728" s="8"/>
      <c r="BBP728" s="8"/>
      <c r="BBQ728" s="8"/>
      <c r="BBR728" s="8"/>
      <c r="BBS728" s="8"/>
      <c r="BBT728" s="8"/>
      <c r="BBU728" s="8"/>
      <c r="BBV728" s="8"/>
      <c r="BBW728" s="8"/>
      <c r="BBX728" s="8"/>
      <c r="BBY728" s="8"/>
      <c r="BBZ728" s="8"/>
      <c r="BCA728" s="8"/>
      <c r="BCB728" s="8"/>
      <c r="BCC728" s="8"/>
      <c r="BCD728" s="8"/>
      <c r="BCE728" s="8"/>
      <c r="BCF728" s="8"/>
      <c r="BCG728" s="8"/>
      <c r="BCH728" s="8"/>
      <c r="BCI728" s="8"/>
      <c r="BCJ728" s="8"/>
      <c r="BCK728" s="8"/>
      <c r="BCL728" s="8"/>
      <c r="BCM728" s="8"/>
      <c r="BCN728" s="8"/>
      <c r="BCO728" s="8"/>
      <c r="BCP728" s="8"/>
      <c r="BCQ728" s="8"/>
      <c r="BCR728" s="8"/>
      <c r="BCS728" s="8"/>
      <c r="BCT728" s="8"/>
      <c r="BCU728" s="8"/>
      <c r="BCV728" s="8"/>
      <c r="BCW728" s="8"/>
      <c r="BCX728" s="8"/>
      <c r="BCY728" s="8"/>
      <c r="BCZ728" s="8"/>
      <c r="BDA728" s="8"/>
      <c r="BDB728" s="8"/>
      <c r="BDC728" s="8"/>
      <c r="BDD728" s="8"/>
      <c r="BDE728" s="8"/>
      <c r="BDF728" s="8"/>
      <c r="BDG728" s="8"/>
      <c r="BDH728" s="8"/>
      <c r="BDI728" s="8"/>
      <c r="BDJ728" s="8"/>
      <c r="BDK728" s="8"/>
      <c r="BDL728" s="8"/>
      <c r="BDM728" s="8"/>
      <c r="BDN728" s="8"/>
      <c r="BDO728" s="8"/>
      <c r="BDP728" s="8"/>
      <c r="BDQ728" s="8"/>
      <c r="BDR728" s="8"/>
      <c r="BDS728" s="8"/>
      <c r="BDT728" s="8"/>
      <c r="BDU728" s="8"/>
      <c r="BDV728" s="8"/>
      <c r="BDW728" s="8"/>
      <c r="BDX728" s="8"/>
      <c r="BDY728" s="8"/>
      <c r="BDZ728" s="8"/>
      <c r="BEA728" s="8"/>
      <c r="BEB728" s="8"/>
      <c r="BEC728" s="8"/>
      <c r="BED728" s="8"/>
      <c r="BEE728" s="8"/>
      <c r="BEF728" s="8"/>
      <c r="BEG728" s="8"/>
      <c r="BEH728" s="8"/>
      <c r="BEI728" s="8"/>
      <c r="BEJ728" s="8"/>
      <c r="BEK728" s="8"/>
      <c r="BEL728" s="8"/>
      <c r="BEM728" s="8"/>
      <c r="BEN728" s="8"/>
      <c r="BEO728" s="8"/>
      <c r="BEP728" s="8"/>
      <c r="BEQ728" s="8"/>
      <c r="BER728" s="8"/>
      <c r="BES728" s="8"/>
      <c r="BET728" s="8"/>
      <c r="BEU728" s="8"/>
      <c r="BEV728" s="8"/>
      <c r="BEW728" s="8"/>
      <c r="BEX728" s="8"/>
      <c r="BEY728" s="8"/>
      <c r="BEZ728" s="8"/>
      <c r="BFA728" s="8"/>
      <c r="BFB728" s="8"/>
      <c r="BFC728" s="8"/>
      <c r="BFD728" s="8"/>
      <c r="BFE728" s="8"/>
      <c r="BFF728" s="8"/>
      <c r="BFG728" s="8"/>
      <c r="BFH728" s="8"/>
      <c r="BFI728" s="8"/>
      <c r="BFJ728" s="8"/>
      <c r="BFK728" s="8"/>
      <c r="BFL728" s="8"/>
      <c r="BFM728" s="8"/>
      <c r="BFN728" s="8"/>
      <c r="BFO728" s="8"/>
      <c r="BFP728" s="8"/>
      <c r="BFQ728" s="8"/>
      <c r="BFR728" s="8"/>
      <c r="BFS728" s="8"/>
      <c r="BFT728" s="8"/>
      <c r="BFU728" s="8"/>
      <c r="BFV728" s="8"/>
      <c r="BFW728" s="8"/>
      <c r="BFX728" s="8"/>
      <c r="BFY728" s="8"/>
      <c r="BFZ728" s="8"/>
      <c r="BGA728" s="8"/>
      <c r="BGB728" s="8"/>
      <c r="BGC728" s="8"/>
      <c r="BGD728" s="8"/>
      <c r="BGE728" s="8"/>
      <c r="BGF728" s="8"/>
      <c r="BGG728" s="8"/>
      <c r="BGH728" s="8"/>
      <c r="BGI728" s="8"/>
      <c r="BGJ728" s="8"/>
      <c r="BGK728" s="8"/>
      <c r="BGL728" s="8"/>
      <c r="BGM728" s="8"/>
      <c r="BGN728" s="8"/>
      <c r="BGO728" s="8"/>
      <c r="BGP728" s="8"/>
      <c r="BGQ728" s="8"/>
      <c r="BGR728" s="8"/>
      <c r="BGS728" s="8"/>
      <c r="BGT728" s="8"/>
      <c r="BGU728" s="8"/>
      <c r="BGV728" s="8"/>
      <c r="BGW728" s="8"/>
      <c r="BGX728" s="8"/>
      <c r="BGY728" s="8"/>
      <c r="BGZ728" s="8"/>
      <c r="BHA728" s="8"/>
      <c r="BHB728" s="8"/>
      <c r="BHC728" s="8"/>
      <c r="BHD728" s="8"/>
      <c r="BHE728" s="8"/>
      <c r="BHF728" s="8"/>
      <c r="BHG728" s="8"/>
      <c r="BHH728" s="8"/>
      <c r="BHI728" s="8"/>
      <c r="BHJ728" s="8"/>
      <c r="BHK728" s="8"/>
      <c r="BHL728" s="8"/>
      <c r="BHM728" s="8"/>
      <c r="BHN728" s="8"/>
      <c r="BHO728" s="8"/>
      <c r="BHP728" s="8"/>
      <c r="BHQ728" s="8"/>
      <c r="BHR728" s="8"/>
      <c r="BHS728" s="8"/>
      <c r="BHT728" s="8"/>
      <c r="BHU728" s="8"/>
      <c r="BHV728" s="8"/>
      <c r="BHW728" s="8"/>
      <c r="BHX728" s="8"/>
      <c r="BHY728" s="8"/>
      <c r="BHZ728" s="8"/>
      <c r="BIA728" s="8"/>
      <c r="BIB728" s="8"/>
      <c r="BIC728" s="8"/>
      <c r="BID728" s="8"/>
      <c r="BIE728" s="8"/>
      <c r="BIF728" s="8"/>
      <c r="BIG728" s="8"/>
      <c r="BIH728" s="8"/>
      <c r="BII728" s="8"/>
      <c r="BIJ728" s="8"/>
      <c r="BIK728" s="8"/>
      <c r="BIL728" s="8"/>
      <c r="BIM728" s="8"/>
      <c r="BIN728" s="8"/>
      <c r="BIO728" s="8"/>
      <c r="BIP728" s="8"/>
      <c r="BIQ728" s="8"/>
      <c r="BIR728" s="8"/>
      <c r="BIS728" s="8"/>
      <c r="BIT728" s="8"/>
      <c r="BIU728" s="8"/>
      <c r="BIV728" s="8"/>
      <c r="BIW728" s="8"/>
      <c r="BIX728" s="8"/>
      <c r="BIY728" s="8"/>
      <c r="BIZ728" s="8"/>
      <c r="BJA728" s="8"/>
      <c r="BJB728" s="8"/>
      <c r="BJC728" s="8"/>
      <c r="BJD728" s="8"/>
      <c r="BJE728" s="8"/>
      <c r="BJF728" s="8"/>
      <c r="BJG728" s="8"/>
      <c r="BJH728" s="8"/>
      <c r="BJI728" s="8"/>
      <c r="BJJ728" s="8"/>
      <c r="BJK728" s="8"/>
      <c r="BJL728" s="8"/>
      <c r="BJM728" s="8"/>
      <c r="BJN728" s="8"/>
      <c r="BJO728" s="8"/>
      <c r="BJP728" s="8"/>
      <c r="BJQ728" s="8"/>
      <c r="BJR728" s="8"/>
      <c r="BJS728" s="8"/>
      <c r="BJT728" s="8"/>
      <c r="BJU728" s="8"/>
      <c r="BJV728" s="8"/>
      <c r="BJW728" s="8"/>
      <c r="BJX728" s="8"/>
      <c r="BJY728" s="8"/>
      <c r="BJZ728" s="8"/>
      <c r="BKA728" s="8"/>
      <c r="BKB728" s="8"/>
      <c r="BKC728" s="8"/>
      <c r="BKD728" s="8"/>
      <c r="BKE728" s="8"/>
      <c r="BKF728" s="8"/>
      <c r="BKG728" s="8"/>
      <c r="BKH728" s="8"/>
      <c r="BKI728" s="8"/>
      <c r="BKJ728" s="8"/>
      <c r="BKK728" s="8"/>
      <c r="BKL728" s="8"/>
      <c r="BKM728" s="8"/>
      <c r="BKN728" s="8"/>
      <c r="BKO728" s="8"/>
      <c r="BKP728" s="8"/>
      <c r="BKQ728" s="8"/>
      <c r="BKR728" s="8"/>
      <c r="BKS728" s="8"/>
      <c r="BKT728" s="8"/>
      <c r="BKU728" s="8"/>
      <c r="BKV728" s="8"/>
      <c r="BKW728" s="8"/>
      <c r="BKX728" s="8"/>
      <c r="BKY728" s="8"/>
      <c r="BKZ728" s="8"/>
      <c r="BLA728" s="8"/>
      <c r="BLB728" s="8"/>
      <c r="BLC728" s="8"/>
      <c r="BLD728" s="8"/>
      <c r="BLE728" s="8"/>
      <c r="BLF728" s="8"/>
      <c r="BLG728" s="8"/>
      <c r="BLH728" s="8"/>
      <c r="BLI728" s="8"/>
      <c r="BLJ728" s="8"/>
      <c r="BLK728" s="8"/>
      <c r="BLL728" s="8"/>
      <c r="BLM728" s="8"/>
      <c r="BLN728" s="8"/>
      <c r="BLO728" s="8"/>
      <c r="BLP728" s="8"/>
      <c r="BLQ728" s="8"/>
      <c r="BLR728" s="8"/>
      <c r="BLS728" s="8"/>
      <c r="BLT728" s="8"/>
      <c r="BLU728" s="8"/>
      <c r="BLV728" s="8"/>
      <c r="BLW728" s="8"/>
      <c r="BLX728" s="8"/>
      <c r="BLY728" s="8"/>
      <c r="BLZ728" s="8"/>
      <c r="BMA728" s="8"/>
      <c r="BMB728" s="8"/>
      <c r="BMC728" s="8"/>
      <c r="BMD728" s="8"/>
      <c r="BME728" s="8"/>
      <c r="BMF728" s="8"/>
      <c r="BMG728" s="8"/>
      <c r="BMH728" s="8"/>
      <c r="BMI728" s="8"/>
      <c r="BMJ728" s="8"/>
      <c r="BMK728" s="8"/>
      <c r="BML728" s="8"/>
      <c r="BMM728" s="8"/>
      <c r="BMN728" s="8"/>
      <c r="BMO728" s="8"/>
      <c r="BMP728" s="8"/>
      <c r="BMQ728" s="8"/>
      <c r="BMR728" s="8"/>
      <c r="BMS728" s="8"/>
      <c r="BMT728" s="8"/>
      <c r="BMU728" s="8"/>
      <c r="BMV728" s="8"/>
      <c r="BMW728" s="8"/>
      <c r="BMX728" s="8"/>
      <c r="BMY728" s="8"/>
      <c r="BMZ728" s="8"/>
      <c r="BNA728" s="8"/>
      <c r="BNB728" s="8"/>
      <c r="BNC728" s="8"/>
      <c r="BND728" s="8"/>
      <c r="BNE728" s="8"/>
      <c r="BNF728" s="8"/>
      <c r="BNG728" s="8"/>
      <c r="BNH728" s="8"/>
      <c r="BNI728" s="8"/>
      <c r="BNJ728" s="8"/>
      <c r="BNK728" s="8"/>
      <c r="BNL728" s="8"/>
      <c r="BNM728" s="8"/>
      <c r="BNN728" s="8"/>
      <c r="BNO728" s="8"/>
      <c r="BNP728" s="8"/>
      <c r="BNQ728" s="8"/>
      <c r="BNR728" s="8"/>
      <c r="BNS728" s="8"/>
      <c r="BNT728" s="8"/>
      <c r="BNU728" s="8"/>
      <c r="BNV728" s="8"/>
      <c r="BNW728" s="8"/>
      <c r="BNX728" s="8"/>
      <c r="BNY728" s="8"/>
      <c r="BNZ728" s="8"/>
      <c r="BOA728" s="8"/>
      <c r="BOB728" s="8"/>
      <c r="BOC728" s="8"/>
      <c r="BOD728" s="8"/>
      <c r="BOE728" s="8"/>
      <c r="BOF728" s="8"/>
      <c r="BOG728" s="8"/>
      <c r="BOH728" s="8"/>
      <c r="BOI728" s="8"/>
      <c r="BOJ728" s="8"/>
      <c r="BOK728" s="8"/>
      <c r="BOL728" s="8"/>
      <c r="BOM728" s="8"/>
      <c r="BON728" s="8"/>
      <c r="BOO728" s="8"/>
      <c r="BOP728" s="8"/>
      <c r="BOQ728" s="8"/>
      <c r="BOR728" s="8"/>
      <c r="BOS728" s="8"/>
      <c r="BOT728" s="8"/>
      <c r="BOU728" s="8"/>
      <c r="BOV728" s="8"/>
      <c r="BOW728" s="8"/>
      <c r="BOX728" s="8"/>
      <c r="BOY728" s="8"/>
      <c r="BOZ728" s="8"/>
      <c r="BPA728" s="8"/>
      <c r="BPB728" s="8"/>
      <c r="BPC728" s="8"/>
      <c r="BPD728" s="8"/>
      <c r="BPE728" s="8"/>
      <c r="BPF728" s="8"/>
      <c r="BPG728" s="8"/>
      <c r="BPH728" s="8"/>
      <c r="BPI728" s="8"/>
      <c r="BPJ728" s="8"/>
      <c r="BPK728" s="8"/>
      <c r="BPL728" s="8"/>
      <c r="BPM728" s="8"/>
      <c r="BPN728" s="8"/>
      <c r="BPO728" s="8"/>
      <c r="BPP728" s="8"/>
      <c r="BPQ728" s="8"/>
      <c r="BPR728" s="8"/>
      <c r="BPS728" s="8"/>
      <c r="BPT728" s="8"/>
      <c r="BPU728" s="8"/>
      <c r="BPV728" s="8"/>
      <c r="BPW728" s="8"/>
      <c r="BPX728" s="8"/>
      <c r="BPY728" s="8"/>
      <c r="BPZ728" s="8"/>
      <c r="BQA728" s="8"/>
      <c r="BQB728" s="8"/>
      <c r="BQC728" s="8"/>
      <c r="BQD728" s="8"/>
      <c r="BQE728" s="8"/>
      <c r="BQF728" s="8"/>
      <c r="BQG728" s="8"/>
      <c r="BQH728" s="8"/>
      <c r="BQI728" s="8"/>
      <c r="BQJ728" s="8"/>
      <c r="BQK728" s="8"/>
      <c r="BQL728" s="8"/>
      <c r="BQM728" s="8"/>
      <c r="BQN728" s="8"/>
      <c r="BQO728" s="8"/>
      <c r="BQP728" s="8"/>
      <c r="BQQ728" s="8"/>
      <c r="BQR728" s="8"/>
      <c r="BQS728" s="8"/>
      <c r="BQT728" s="8"/>
      <c r="BQU728" s="8"/>
      <c r="BQV728" s="8"/>
      <c r="BQW728" s="8"/>
      <c r="BQX728" s="8"/>
      <c r="BQY728" s="8"/>
      <c r="BQZ728" s="8"/>
      <c r="BRA728" s="8"/>
      <c r="BRB728" s="8"/>
      <c r="BRC728" s="8"/>
      <c r="BRD728" s="8"/>
      <c r="BRE728" s="8"/>
      <c r="BRF728" s="8"/>
      <c r="BRG728" s="8"/>
      <c r="BRH728" s="8"/>
      <c r="BRI728" s="8"/>
      <c r="BRJ728" s="8"/>
      <c r="BRK728" s="8"/>
      <c r="BRL728" s="8"/>
      <c r="BRM728" s="8"/>
      <c r="BRN728" s="8"/>
      <c r="BRO728" s="8"/>
      <c r="BRP728" s="8"/>
      <c r="BRQ728" s="8"/>
      <c r="BRR728" s="8"/>
      <c r="BRS728" s="8"/>
      <c r="BRT728" s="8"/>
      <c r="BRU728" s="8"/>
      <c r="BRV728" s="8"/>
      <c r="BRW728" s="8"/>
      <c r="BRX728" s="8"/>
      <c r="BRY728" s="8"/>
      <c r="BRZ728" s="8"/>
      <c r="BSA728" s="8"/>
      <c r="BSB728" s="8"/>
      <c r="BSC728" s="8"/>
      <c r="BSD728" s="8"/>
      <c r="BSE728" s="8"/>
      <c r="BSF728" s="8"/>
      <c r="BSG728" s="8"/>
      <c r="BSH728" s="8"/>
      <c r="BSI728" s="8"/>
      <c r="BSJ728" s="8"/>
      <c r="BSK728" s="8"/>
      <c r="BSL728" s="8"/>
      <c r="BSM728" s="8"/>
      <c r="BSN728" s="8"/>
      <c r="BSO728" s="8"/>
      <c r="BSP728" s="8"/>
      <c r="BSQ728" s="8"/>
      <c r="BSR728" s="8"/>
      <c r="BSS728" s="8"/>
      <c r="BST728" s="8"/>
      <c r="BSU728" s="8"/>
      <c r="BSV728" s="8"/>
      <c r="BSW728" s="8"/>
      <c r="BSX728" s="8"/>
      <c r="BSY728" s="8"/>
      <c r="BSZ728" s="8"/>
      <c r="BTA728" s="8"/>
      <c r="BTB728" s="8"/>
      <c r="BTC728" s="8"/>
      <c r="BTD728" s="8"/>
      <c r="BTE728" s="8"/>
      <c r="BTF728" s="8"/>
      <c r="BTG728" s="8"/>
      <c r="BTH728" s="8"/>
      <c r="BTI728" s="8"/>
      <c r="BTJ728" s="8"/>
      <c r="BTK728" s="8"/>
      <c r="BTL728" s="8"/>
      <c r="BTM728" s="8"/>
      <c r="BTN728" s="8"/>
      <c r="BTO728" s="8"/>
      <c r="BTP728" s="8"/>
      <c r="BTQ728" s="8"/>
      <c r="BTR728" s="8"/>
      <c r="BTS728" s="8"/>
      <c r="BTT728" s="8"/>
      <c r="BTU728" s="8"/>
      <c r="BTV728" s="8"/>
      <c r="BTW728" s="8"/>
      <c r="BTX728" s="8"/>
      <c r="BTY728" s="8"/>
      <c r="BTZ728" s="8"/>
      <c r="BUA728" s="8"/>
      <c r="BUB728" s="8"/>
      <c r="BUC728" s="8"/>
      <c r="BUD728" s="8"/>
      <c r="BUE728" s="8"/>
      <c r="BUF728" s="8"/>
      <c r="BUG728" s="8"/>
      <c r="BUH728" s="8"/>
      <c r="BUI728" s="8"/>
      <c r="BUJ728" s="8"/>
      <c r="BUK728" s="8"/>
      <c r="BUL728" s="8"/>
      <c r="BUM728" s="8"/>
      <c r="BUN728" s="8"/>
      <c r="BUO728" s="8"/>
      <c r="BUP728" s="8"/>
      <c r="BUQ728" s="8"/>
      <c r="BUR728" s="8"/>
      <c r="BUS728" s="8"/>
      <c r="BUT728" s="8"/>
      <c r="BUU728" s="8"/>
      <c r="BUV728" s="8"/>
      <c r="BUW728" s="8"/>
      <c r="BUX728" s="8"/>
      <c r="BUY728" s="8"/>
      <c r="BUZ728" s="8"/>
      <c r="BVA728" s="8"/>
      <c r="BVB728" s="8"/>
      <c r="BVC728" s="8"/>
      <c r="BVD728" s="8"/>
      <c r="BVE728" s="8"/>
      <c r="BVF728" s="8"/>
      <c r="BVG728" s="8"/>
      <c r="BVH728" s="8"/>
      <c r="BVI728" s="8"/>
      <c r="BVJ728" s="8"/>
      <c r="BVK728" s="8"/>
      <c r="BVL728" s="8"/>
      <c r="BVM728" s="8"/>
      <c r="BVN728" s="8"/>
      <c r="BVO728" s="8"/>
      <c r="BVP728" s="8"/>
      <c r="BVQ728" s="8"/>
      <c r="BVR728" s="8"/>
      <c r="BVS728" s="8"/>
      <c r="BVT728" s="8"/>
      <c r="BVU728" s="8"/>
      <c r="BVV728" s="8"/>
      <c r="BVW728" s="8"/>
      <c r="BVX728" s="8"/>
      <c r="BVY728" s="8"/>
      <c r="BVZ728" s="8"/>
      <c r="BWA728" s="8"/>
      <c r="BWB728" s="8"/>
      <c r="BWC728" s="8"/>
      <c r="BWD728" s="8"/>
      <c r="BWE728" s="8"/>
      <c r="BWF728" s="8"/>
      <c r="BWG728" s="8"/>
      <c r="BWH728" s="8"/>
      <c r="BWI728" s="8"/>
      <c r="BWJ728" s="8"/>
      <c r="BWK728" s="8"/>
      <c r="BWL728" s="8"/>
      <c r="BWM728" s="8"/>
      <c r="BWN728" s="8"/>
      <c r="BWO728" s="8"/>
      <c r="BWP728" s="8"/>
      <c r="BWQ728" s="8"/>
    </row>
    <row r="729" spans="1:1967" s="522" customFormat="1" ht="102" customHeight="1">
      <c r="A729" s="9" t="s">
        <v>6643</v>
      </c>
      <c r="B729" s="100" t="s">
        <v>97</v>
      </c>
      <c r="C729" s="40" t="s">
        <v>1069</v>
      </c>
      <c r="D729" s="40" t="s">
        <v>1065</v>
      </c>
      <c r="E729" s="3" t="s">
        <v>1073</v>
      </c>
      <c r="F729" s="3"/>
      <c r="G729" s="3" t="s">
        <v>385</v>
      </c>
      <c r="H729" s="20">
        <v>0.5</v>
      </c>
      <c r="I729" s="114">
        <v>470000000</v>
      </c>
      <c r="J729" s="21" t="s">
        <v>1330</v>
      </c>
      <c r="K729" s="19" t="s">
        <v>1947</v>
      </c>
      <c r="L729" s="138" t="s">
        <v>3426</v>
      </c>
      <c r="M729" s="141" t="s">
        <v>383</v>
      </c>
      <c r="N729" s="360" t="s">
        <v>8874</v>
      </c>
      <c r="O729" s="3" t="s">
        <v>1382</v>
      </c>
      <c r="P729" s="7" t="s">
        <v>1354</v>
      </c>
      <c r="Q729" s="3" t="s">
        <v>1195</v>
      </c>
      <c r="R729" s="24">
        <v>2</v>
      </c>
      <c r="S729" s="19">
        <v>19886.27</v>
      </c>
      <c r="T729" s="83">
        <f t="shared" si="63"/>
        <v>39772.54</v>
      </c>
      <c r="U729" s="83">
        <f t="shared" si="70"/>
        <v>44545.244800000008</v>
      </c>
      <c r="V729" s="9" t="s">
        <v>1341</v>
      </c>
      <c r="W729" s="153" t="s">
        <v>1410</v>
      </c>
      <c r="X729" s="9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  <c r="BA729" s="8"/>
      <c r="BB729" s="8"/>
      <c r="BC729" s="8"/>
      <c r="BD729" s="8"/>
      <c r="BE729" s="8"/>
      <c r="BF729" s="8"/>
      <c r="BG729" s="8"/>
      <c r="BH729" s="8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  <c r="BT729" s="8"/>
      <c r="BU729" s="8"/>
      <c r="BV729" s="8"/>
      <c r="BW729" s="8"/>
      <c r="BX729" s="8"/>
      <c r="BY729" s="8"/>
      <c r="BZ729" s="8"/>
      <c r="CA729" s="8"/>
      <c r="CB729" s="8"/>
      <c r="CC729" s="8"/>
      <c r="CD729" s="8"/>
      <c r="CE729" s="8"/>
      <c r="CF729" s="8"/>
      <c r="CG729" s="8"/>
      <c r="CH729" s="8"/>
      <c r="CI729" s="8"/>
      <c r="CJ729" s="8"/>
      <c r="CK729" s="8"/>
      <c r="CL729" s="8"/>
      <c r="CM729" s="8"/>
      <c r="CN729" s="8"/>
      <c r="CO729" s="8"/>
      <c r="CP729" s="8"/>
      <c r="CQ729" s="8"/>
      <c r="CR729" s="8"/>
      <c r="CS729" s="8"/>
      <c r="CT729" s="8"/>
      <c r="CU729" s="8"/>
      <c r="CV729" s="8"/>
      <c r="CW729" s="8"/>
      <c r="CX729" s="8"/>
      <c r="CY729" s="8"/>
      <c r="CZ729" s="8"/>
      <c r="DA729" s="8"/>
      <c r="DB729" s="8"/>
      <c r="DC729" s="8"/>
      <c r="DD729" s="8"/>
      <c r="DE729" s="8"/>
      <c r="DF729" s="8"/>
      <c r="DG729" s="8"/>
      <c r="DH729" s="8"/>
      <c r="DI729" s="8"/>
      <c r="DJ729" s="8"/>
      <c r="DK729" s="8"/>
      <c r="DL729" s="8"/>
      <c r="DM729" s="8"/>
      <c r="DN729" s="8"/>
      <c r="DO729" s="8"/>
      <c r="DP729" s="8"/>
      <c r="DQ729" s="8"/>
      <c r="DR729" s="8"/>
      <c r="DS729" s="8"/>
      <c r="DT729" s="8"/>
      <c r="DU729" s="8"/>
      <c r="DV729" s="8"/>
      <c r="DW729" s="8"/>
      <c r="DX729" s="8"/>
      <c r="DY729" s="8"/>
      <c r="DZ729" s="8"/>
      <c r="EA729" s="8"/>
      <c r="EB729" s="8"/>
      <c r="EC729" s="8"/>
      <c r="ED729" s="8"/>
      <c r="EE729" s="8"/>
      <c r="EF729" s="8"/>
      <c r="EG729" s="8"/>
      <c r="EH729" s="8"/>
      <c r="EI729" s="8"/>
      <c r="EJ729" s="8"/>
      <c r="EK729" s="8"/>
      <c r="EL729" s="8"/>
      <c r="EM729" s="8"/>
      <c r="EN729" s="8"/>
      <c r="EO729" s="8"/>
      <c r="EP729" s="8"/>
      <c r="EQ729" s="8"/>
      <c r="ER729" s="8"/>
      <c r="ES729" s="8"/>
      <c r="ET729" s="8"/>
      <c r="EU729" s="8"/>
      <c r="EV729" s="8"/>
      <c r="EW729" s="8"/>
      <c r="EX729" s="8"/>
      <c r="EY729" s="8"/>
      <c r="EZ729" s="8"/>
      <c r="FA729" s="8"/>
      <c r="FB729" s="8"/>
      <c r="FC729" s="8"/>
      <c r="FD729" s="8"/>
      <c r="FE729" s="8"/>
      <c r="FF729" s="8"/>
      <c r="FG729" s="8"/>
      <c r="FH729" s="8"/>
      <c r="FI729" s="8"/>
      <c r="FJ729" s="8"/>
      <c r="FK729" s="8"/>
      <c r="FL729" s="8"/>
      <c r="FM729" s="8"/>
      <c r="FN729" s="8"/>
      <c r="FO729" s="8"/>
      <c r="FP729" s="8"/>
      <c r="FQ729" s="8"/>
      <c r="FR729" s="8"/>
      <c r="FS729" s="8"/>
      <c r="FT729" s="8"/>
      <c r="FU729" s="8"/>
      <c r="FV729" s="8"/>
      <c r="FW729" s="8"/>
      <c r="FX729" s="8"/>
      <c r="FY729" s="8"/>
      <c r="FZ729" s="8"/>
      <c r="GA729" s="8"/>
      <c r="GB729" s="8"/>
      <c r="GC729" s="8"/>
      <c r="GD729" s="8"/>
      <c r="GE729" s="8"/>
      <c r="GF729" s="8"/>
      <c r="GG729" s="8"/>
      <c r="GH729" s="8"/>
      <c r="GI729" s="8"/>
      <c r="GJ729" s="8"/>
      <c r="GK729" s="8"/>
      <c r="GL729" s="8"/>
      <c r="GM729" s="8"/>
      <c r="GN729" s="8"/>
      <c r="GO729" s="8"/>
      <c r="GP729" s="8"/>
      <c r="GQ729" s="8"/>
      <c r="GR729" s="8"/>
      <c r="GS729" s="8"/>
      <c r="GT729" s="8"/>
      <c r="GU729" s="8"/>
      <c r="GV729" s="8"/>
      <c r="GW729" s="8"/>
      <c r="GX729" s="8"/>
      <c r="GY729" s="8"/>
      <c r="GZ729" s="8"/>
      <c r="HA729" s="8"/>
      <c r="HB729" s="8"/>
      <c r="HC729" s="8"/>
      <c r="HD729" s="8"/>
      <c r="HE729" s="8"/>
      <c r="HF729" s="8"/>
      <c r="HG729" s="8"/>
      <c r="HH729" s="8"/>
      <c r="HI729" s="8"/>
      <c r="HJ729" s="8"/>
      <c r="HK729" s="8"/>
      <c r="HL729" s="8"/>
      <c r="HM729" s="8"/>
      <c r="HN729" s="8"/>
      <c r="HO729" s="8"/>
      <c r="HP729" s="8"/>
      <c r="HQ729" s="8"/>
      <c r="HR729" s="8"/>
      <c r="HS729" s="8"/>
      <c r="HT729" s="8"/>
      <c r="HU729" s="8"/>
      <c r="HV729" s="8"/>
      <c r="HW729" s="8"/>
      <c r="HX729" s="8"/>
      <c r="HY729" s="8"/>
      <c r="HZ729" s="8"/>
      <c r="IA729" s="8"/>
      <c r="IB729" s="8"/>
      <c r="IC729" s="8"/>
      <c r="ID729" s="8"/>
      <c r="IE729" s="8"/>
      <c r="IF729" s="8"/>
      <c r="IG729" s="8"/>
      <c r="IH729" s="8"/>
      <c r="II729" s="8"/>
      <c r="IJ729" s="8"/>
      <c r="IK729" s="8"/>
      <c r="IL729" s="8"/>
      <c r="IM729" s="8"/>
      <c r="IN729" s="8"/>
      <c r="IO729" s="8"/>
      <c r="IP729" s="8"/>
      <c r="IQ729" s="8"/>
      <c r="IR729" s="8"/>
      <c r="IS729" s="8"/>
      <c r="IT729" s="8"/>
      <c r="IU729" s="8"/>
      <c r="IV729" s="8"/>
      <c r="IW729" s="8"/>
      <c r="IX729" s="8"/>
      <c r="IY729" s="8"/>
      <c r="IZ729" s="8"/>
      <c r="JA729" s="8"/>
      <c r="JB729" s="8"/>
      <c r="JC729" s="8"/>
      <c r="JD729" s="8"/>
      <c r="JE729" s="8"/>
      <c r="JF729" s="8"/>
      <c r="JG729" s="8"/>
      <c r="JH729" s="8"/>
      <c r="JI729" s="8"/>
      <c r="JJ729" s="8"/>
      <c r="JK729" s="8"/>
      <c r="JL729" s="8"/>
      <c r="JM729" s="8"/>
      <c r="JN729" s="8"/>
      <c r="JO729" s="8"/>
      <c r="JP729" s="8"/>
      <c r="JQ729" s="8"/>
      <c r="JR729" s="8"/>
      <c r="JS729" s="8"/>
      <c r="JT729" s="8"/>
      <c r="JU729" s="8"/>
      <c r="JV729" s="8"/>
      <c r="JW729" s="8"/>
      <c r="JX729" s="8"/>
      <c r="JY729" s="8"/>
      <c r="JZ729" s="8"/>
      <c r="KA729" s="8"/>
      <c r="KB729" s="8"/>
      <c r="KC729" s="8"/>
      <c r="KD729" s="8"/>
      <c r="KE729" s="8"/>
      <c r="KF729" s="8"/>
      <c r="KG729" s="8"/>
      <c r="KH729" s="8"/>
      <c r="KI729" s="8"/>
      <c r="KJ729" s="8"/>
      <c r="KK729" s="8"/>
      <c r="KL729" s="8"/>
      <c r="KM729" s="8"/>
      <c r="KN729" s="8"/>
      <c r="KO729" s="8"/>
      <c r="KP729" s="8"/>
      <c r="KQ729" s="8"/>
      <c r="KR729" s="8"/>
      <c r="KS729" s="8"/>
      <c r="KT729" s="8"/>
      <c r="KU729" s="8"/>
      <c r="KV729" s="8"/>
      <c r="KW729" s="8"/>
      <c r="KX729" s="8"/>
      <c r="KY729" s="8"/>
      <c r="KZ729" s="8"/>
      <c r="LA729" s="8"/>
      <c r="LB729" s="8"/>
      <c r="LC729" s="8"/>
      <c r="LD729" s="8"/>
      <c r="LE729" s="8"/>
      <c r="LF729" s="8"/>
      <c r="LG729" s="8"/>
      <c r="LH729" s="8"/>
      <c r="LI729" s="8"/>
      <c r="LJ729" s="8"/>
      <c r="LK729" s="8"/>
      <c r="LL729" s="8"/>
      <c r="LM729" s="8"/>
      <c r="LN729" s="8"/>
      <c r="LO729" s="8"/>
      <c r="LP729" s="8"/>
      <c r="LQ729" s="8"/>
      <c r="LR729" s="8"/>
      <c r="LS729" s="8"/>
      <c r="LT729" s="8"/>
      <c r="LU729" s="8"/>
      <c r="LV729" s="8"/>
      <c r="LW729" s="8"/>
      <c r="LX729" s="8"/>
      <c r="LY729" s="8"/>
      <c r="LZ729" s="8"/>
      <c r="MA729" s="8"/>
      <c r="MB729" s="8"/>
      <c r="MC729" s="8"/>
      <c r="MD729" s="8"/>
      <c r="ME729" s="8"/>
      <c r="MF729" s="8"/>
      <c r="MG729" s="8"/>
      <c r="MH729" s="8"/>
      <c r="MI729" s="8"/>
      <c r="MJ729" s="8"/>
      <c r="MK729" s="8"/>
      <c r="ML729" s="8"/>
      <c r="MM729" s="8"/>
      <c r="MN729" s="8"/>
      <c r="MO729" s="8"/>
      <c r="MP729" s="8"/>
      <c r="MQ729" s="8"/>
      <c r="MR729" s="8"/>
      <c r="MS729" s="8"/>
      <c r="MT729" s="8"/>
      <c r="MU729" s="8"/>
      <c r="MV729" s="8"/>
      <c r="MW729" s="8"/>
      <c r="MX729" s="8"/>
      <c r="MY729" s="8"/>
      <c r="MZ729" s="8"/>
      <c r="NA729" s="8"/>
      <c r="NB729" s="8"/>
      <c r="NC729" s="8"/>
      <c r="ND729" s="8"/>
      <c r="NE729" s="8"/>
      <c r="NF729" s="8"/>
      <c r="NG729" s="8"/>
      <c r="NH729" s="8"/>
      <c r="NI729" s="8"/>
      <c r="NJ729" s="8"/>
      <c r="NK729" s="8"/>
      <c r="NL729" s="8"/>
      <c r="NM729" s="8"/>
      <c r="NN729" s="8"/>
      <c r="NO729" s="8"/>
      <c r="NP729" s="8"/>
      <c r="NQ729" s="8"/>
      <c r="NR729" s="8"/>
      <c r="NS729" s="8"/>
      <c r="NT729" s="8"/>
      <c r="NU729" s="8"/>
      <c r="NV729" s="8"/>
      <c r="NW729" s="8"/>
      <c r="NX729" s="8"/>
      <c r="NY729" s="8"/>
      <c r="NZ729" s="8"/>
      <c r="OA729" s="8"/>
      <c r="OB729" s="8"/>
      <c r="OC729" s="8"/>
      <c r="OD729" s="8"/>
      <c r="OE729" s="8"/>
      <c r="OF729" s="8"/>
      <c r="OG729" s="8"/>
      <c r="OH729" s="8"/>
      <c r="OI729" s="8"/>
      <c r="OJ729" s="8"/>
      <c r="OK729" s="8"/>
      <c r="OL729" s="8"/>
      <c r="OM729" s="8"/>
      <c r="ON729" s="8"/>
      <c r="OO729" s="8"/>
      <c r="OP729" s="8"/>
      <c r="OQ729" s="8"/>
      <c r="OR729" s="8"/>
      <c r="OS729" s="8"/>
      <c r="OT729" s="8"/>
      <c r="OU729" s="8"/>
      <c r="OV729" s="8"/>
      <c r="OW729" s="8"/>
      <c r="OX729" s="8"/>
      <c r="OY729" s="8"/>
      <c r="OZ729" s="8"/>
      <c r="PA729" s="8"/>
      <c r="PB729" s="8"/>
      <c r="PC729" s="8"/>
      <c r="PD729" s="8"/>
      <c r="PE729" s="8"/>
      <c r="PF729" s="8"/>
      <c r="PG729" s="8"/>
      <c r="PH729" s="8"/>
      <c r="PI729" s="8"/>
      <c r="PJ729" s="8"/>
      <c r="PK729" s="8"/>
      <c r="PL729" s="8"/>
      <c r="PM729" s="8"/>
      <c r="PN729" s="8"/>
      <c r="PO729" s="8"/>
      <c r="PP729" s="8"/>
      <c r="PQ729" s="8"/>
      <c r="PR729" s="8"/>
      <c r="PS729" s="8"/>
      <c r="PT729" s="8"/>
      <c r="PU729" s="8"/>
      <c r="PV729" s="8"/>
      <c r="PW729" s="8"/>
      <c r="PX729" s="8"/>
      <c r="PY729" s="8"/>
      <c r="PZ729" s="8"/>
      <c r="QA729" s="8"/>
      <c r="QB729" s="8"/>
      <c r="QC729" s="8"/>
      <c r="QD729" s="8"/>
      <c r="QE729" s="8"/>
      <c r="QF729" s="8"/>
      <c r="QG729" s="8"/>
      <c r="QH729" s="8"/>
      <c r="QI729" s="8"/>
      <c r="QJ729" s="8"/>
      <c r="QK729" s="8"/>
      <c r="QL729" s="8"/>
      <c r="QM729" s="8"/>
      <c r="QN729" s="8"/>
      <c r="QO729" s="8"/>
      <c r="QP729" s="8"/>
      <c r="QQ729" s="8"/>
      <c r="QR729" s="8"/>
      <c r="QS729" s="8"/>
      <c r="QT729" s="8"/>
      <c r="QU729" s="8"/>
      <c r="QV729" s="8"/>
      <c r="QW729" s="8"/>
      <c r="QX729" s="8"/>
      <c r="QY729" s="8"/>
      <c r="QZ729" s="8"/>
      <c r="RA729" s="8"/>
      <c r="RB729" s="8"/>
      <c r="RC729" s="8"/>
      <c r="RD729" s="8"/>
      <c r="RE729" s="8"/>
      <c r="RF729" s="8"/>
      <c r="RG729" s="8"/>
      <c r="RH729" s="8"/>
      <c r="RI729" s="8"/>
      <c r="RJ729" s="8"/>
      <c r="RK729" s="8"/>
      <c r="RL729" s="8"/>
      <c r="RM729" s="8"/>
      <c r="RN729" s="8"/>
      <c r="RO729" s="8"/>
      <c r="RP729" s="8"/>
      <c r="RQ729" s="8"/>
      <c r="RR729" s="8"/>
      <c r="RS729" s="8"/>
      <c r="RT729" s="8"/>
      <c r="RU729" s="8"/>
      <c r="RV729" s="8"/>
      <c r="RW729" s="8"/>
      <c r="RX729" s="8"/>
      <c r="RY729" s="8"/>
      <c r="RZ729" s="8"/>
      <c r="SA729" s="8"/>
      <c r="SB729" s="8"/>
      <c r="SC729" s="8"/>
      <c r="SD729" s="8"/>
      <c r="SE729" s="8"/>
      <c r="SF729" s="8"/>
      <c r="SG729" s="8"/>
      <c r="SH729" s="8"/>
      <c r="SI729" s="8"/>
      <c r="SJ729" s="8"/>
      <c r="SK729" s="8"/>
      <c r="SL729" s="8"/>
      <c r="SM729" s="8"/>
      <c r="SN729" s="8"/>
      <c r="SO729" s="8"/>
      <c r="SP729" s="8"/>
      <c r="SQ729" s="8"/>
      <c r="SR729" s="8"/>
      <c r="SS729" s="8"/>
      <c r="ST729" s="8"/>
      <c r="SU729" s="8"/>
      <c r="SV729" s="8"/>
      <c r="SW729" s="8"/>
      <c r="SX729" s="8"/>
      <c r="SY729" s="8"/>
      <c r="SZ729" s="8"/>
      <c r="TA729" s="8"/>
      <c r="TB729" s="8"/>
      <c r="TC729" s="8"/>
      <c r="TD729" s="8"/>
      <c r="TE729" s="8"/>
      <c r="TF729" s="8"/>
      <c r="TG729" s="8"/>
      <c r="TH729" s="8"/>
      <c r="TI729" s="8"/>
      <c r="TJ729" s="8"/>
      <c r="TK729" s="8"/>
      <c r="TL729" s="8"/>
      <c r="TM729" s="8"/>
      <c r="TN729" s="8"/>
      <c r="TO729" s="8"/>
      <c r="TP729" s="8"/>
      <c r="TQ729" s="8"/>
      <c r="TR729" s="8"/>
      <c r="TS729" s="8"/>
      <c r="TT729" s="8"/>
      <c r="TU729" s="8"/>
      <c r="TV729" s="8"/>
      <c r="TW729" s="8"/>
      <c r="TX729" s="8"/>
      <c r="TY729" s="8"/>
      <c r="TZ729" s="8"/>
      <c r="UA729" s="8"/>
      <c r="UB729" s="8"/>
      <c r="UC729" s="8"/>
      <c r="UD729" s="8"/>
      <c r="UE729" s="8"/>
      <c r="UF729" s="8"/>
      <c r="UG729" s="8"/>
      <c r="UH729" s="8"/>
      <c r="UI729" s="8"/>
      <c r="UJ729" s="8"/>
      <c r="UK729" s="8"/>
      <c r="UL729" s="8"/>
      <c r="UM729" s="8"/>
      <c r="UN729" s="8"/>
      <c r="UO729" s="8"/>
      <c r="UP729" s="8"/>
      <c r="UQ729" s="8"/>
      <c r="UR729" s="8"/>
      <c r="US729" s="8"/>
      <c r="UT729" s="8"/>
      <c r="UU729" s="8"/>
      <c r="UV729" s="8"/>
      <c r="UW729" s="8"/>
      <c r="UX729" s="8"/>
      <c r="UY729" s="8"/>
      <c r="UZ729" s="8"/>
      <c r="VA729" s="8"/>
      <c r="VB729" s="8"/>
      <c r="VC729" s="8"/>
      <c r="VD729" s="8"/>
      <c r="VE729" s="8"/>
      <c r="VF729" s="8"/>
      <c r="VG729" s="8"/>
      <c r="VH729" s="8"/>
      <c r="VI729" s="8"/>
      <c r="VJ729" s="8"/>
      <c r="VK729" s="8"/>
      <c r="VL729" s="8"/>
      <c r="VM729" s="8"/>
      <c r="VN729" s="8"/>
      <c r="VO729" s="8"/>
      <c r="VP729" s="8"/>
      <c r="VQ729" s="8"/>
      <c r="VR729" s="8"/>
      <c r="VS729" s="8"/>
      <c r="VT729" s="8"/>
      <c r="VU729" s="8"/>
      <c r="VV729" s="8"/>
      <c r="VW729" s="8"/>
      <c r="VX729" s="8"/>
      <c r="VY729" s="8"/>
      <c r="VZ729" s="8"/>
      <c r="WA729" s="8"/>
      <c r="WB729" s="8"/>
      <c r="WC729" s="8"/>
      <c r="WD729" s="8"/>
      <c r="WE729" s="8"/>
      <c r="WF729" s="8"/>
      <c r="WG729" s="8"/>
      <c r="WH729" s="8"/>
      <c r="WI729" s="8"/>
      <c r="WJ729" s="8"/>
      <c r="WK729" s="8"/>
      <c r="WL729" s="8"/>
      <c r="WM729" s="8"/>
      <c r="WN729" s="8"/>
      <c r="WO729" s="8"/>
      <c r="WP729" s="8"/>
      <c r="WQ729" s="8"/>
      <c r="WR729" s="8"/>
      <c r="WS729" s="8"/>
      <c r="WT729" s="8"/>
      <c r="WU729" s="8"/>
      <c r="WV729" s="8"/>
      <c r="WW729" s="8"/>
      <c r="WX729" s="8"/>
      <c r="WY729" s="8"/>
      <c r="WZ729" s="8"/>
      <c r="XA729" s="8"/>
      <c r="XB729" s="8"/>
      <c r="XC729" s="8"/>
      <c r="XD729" s="8"/>
      <c r="XE729" s="8"/>
      <c r="XF729" s="8"/>
      <c r="XG729" s="8"/>
      <c r="XH729" s="8"/>
      <c r="XI729" s="8"/>
      <c r="XJ729" s="8"/>
      <c r="XK729" s="8"/>
      <c r="XL729" s="8"/>
      <c r="XM729" s="8"/>
      <c r="XN729" s="8"/>
      <c r="XO729" s="8"/>
      <c r="XP729" s="8"/>
      <c r="XQ729" s="8"/>
      <c r="XR729" s="8"/>
      <c r="XS729" s="8"/>
      <c r="XT729" s="8"/>
      <c r="XU729" s="8"/>
      <c r="XV729" s="8"/>
      <c r="XW729" s="8"/>
      <c r="XX729" s="8"/>
      <c r="XY729" s="8"/>
      <c r="XZ729" s="8"/>
      <c r="YA729" s="8"/>
      <c r="YB729" s="8"/>
      <c r="YC729" s="8"/>
      <c r="YD729" s="8"/>
      <c r="YE729" s="8"/>
      <c r="YF729" s="8"/>
      <c r="YG729" s="8"/>
      <c r="YH729" s="8"/>
      <c r="YI729" s="8"/>
      <c r="YJ729" s="8"/>
      <c r="YK729" s="8"/>
      <c r="YL729" s="8"/>
      <c r="YM729" s="8"/>
      <c r="YN729" s="8"/>
      <c r="YO729" s="8"/>
      <c r="YP729" s="8"/>
      <c r="YQ729" s="8"/>
      <c r="YR729" s="8"/>
      <c r="YS729" s="8"/>
      <c r="YT729" s="8"/>
      <c r="YU729" s="8"/>
      <c r="YV729" s="8"/>
      <c r="YW729" s="8"/>
      <c r="YX729" s="8"/>
      <c r="YY729" s="8"/>
      <c r="YZ729" s="8"/>
      <c r="ZA729" s="8"/>
      <c r="ZB729" s="8"/>
      <c r="ZC729" s="8"/>
      <c r="ZD729" s="8"/>
      <c r="ZE729" s="8"/>
      <c r="ZF729" s="8"/>
      <c r="ZG729" s="8"/>
      <c r="ZH729" s="8"/>
      <c r="ZI729" s="8"/>
      <c r="ZJ729" s="8"/>
      <c r="ZK729" s="8"/>
      <c r="ZL729" s="8"/>
      <c r="ZM729" s="8"/>
      <c r="ZN729" s="8"/>
      <c r="ZO729" s="8"/>
      <c r="ZP729" s="8"/>
      <c r="ZQ729" s="8"/>
      <c r="ZR729" s="8"/>
      <c r="ZS729" s="8"/>
      <c r="ZT729" s="8"/>
      <c r="ZU729" s="8"/>
      <c r="ZV729" s="8"/>
      <c r="ZW729" s="8"/>
      <c r="ZX729" s="8"/>
      <c r="ZY729" s="8"/>
      <c r="ZZ729" s="8"/>
      <c r="AAA729" s="8"/>
      <c r="AAB729" s="8"/>
      <c r="AAC729" s="8"/>
      <c r="AAD729" s="8"/>
      <c r="AAE729" s="8"/>
      <c r="AAF729" s="8"/>
      <c r="AAG729" s="8"/>
      <c r="AAH729" s="8"/>
      <c r="AAI729" s="8"/>
      <c r="AAJ729" s="8"/>
      <c r="AAK729" s="8"/>
      <c r="AAL729" s="8"/>
      <c r="AAM729" s="8"/>
      <c r="AAN729" s="8"/>
      <c r="AAO729" s="8"/>
      <c r="AAP729" s="8"/>
      <c r="AAQ729" s="8"/>
      <c r="AAR729" s="8"/>
      <c r="AAS729" s="8"/>
      <c r="AAT729" s="8"/>
      <c r="AAU729" s="8"/>
      <c r="AAV729" s="8"/>
      <c r="AAW729" s="8"/>
      <c r="AAX729" s="8"/>
      <c r="AAY729" s="8"/>
      <c r="AAZ729" s="8"/>
      <c r="ABA729" s="8"/>
      <c r="ABB729" s="8"/>
      <c r="ABC729" s="8"/>
      <c r="ABD729" s="8"/>
      <c r="ABE729" s="8"/>
      <c r="ABF729" s="8"/>
      <c r="ABG729" s="8"/>
      <c r="ABH729" s="8"/>
      <c r="ABI729" s="8"/>
      <c r="ABJ729" s="8"/>
      <c r="ABK729" s="8"/>
      <c r="ABL729" s="8"/>
      <c r="ABM729" s="8"/>
      <c r="ABN729" s="8"/>
      <c r="ABO729" s="8"/>
      <c r="ABP729" s="8"/>
      <c r="ABQ729" s="8"/>
      <c r="ABR729" s="8"/>
      <c r="ABS729" s="8"/>
      <c r="ABT729" s="8"/>
      <c r="ABU729" s="8"/>
      <c r="ABV729" s="8"/>
      <c r="ABW729" s="8"/>
      <c r="ABX729" s="8"/>
      <c r="ABY729" s="8"/>
      <c r="ABZ729" s="8"/>
      <c r="ACA729" s="8"/>
      <c r="ACB729" s="8"/>
      <c r="ACC729" s="8"/>
      <c r="ACD729" s="8"/>
      <c r="ACE729" s="8"/>
      <c r="ACF729" s="8"/>
      <c r="ACG729" s="8"/>
      <c r="ACH729" s="8"/>
      <c r="ACI729" s="8"/>
      <c r="ACJ729" s="8"/>
      <c r="ACK729" s="8"/>
      <c r="ACL729" s="8"/>
      <c r="ACM729" s="8"/>
      <c r="ACN729" s="8"/>
      <c r="ACO729" s="8"/>
      <c r="ACP729" s="8"/>
      <c r="ACQ729" s="8"/>
      <c r="ACR729" s="8"/>
      <c r="ACS729" s="8"/>
      <c r="ACT729" s="8"/>
      <c r="ACU729" s="8"/>
      <c r="ACV729" s="8"/>
      <c r="ACW729" s="8"/>
      <c r="ACX729" s="8"/>
      <c r="ACY729" s="8"/>
      <c r="ACZ729" s="8"/>
      <c r="ADA729" s="8"/>
      <c r="ADB729" s="8"/>
      <c r="ADC729" s="8"/>
      <c r="ADD729" s="8"/>
      <c r="ADE729" s="8"/>
      <c r="ADF729" s="8"/>
      <c r="ADG729" s="8"/>
      <c r="ADH729" s="8"/>
      <c r="ADI729" s="8"/>
      <c r="ADJ729" s="8"/>
      <c r="ADK729" s="8"/>
      <c r="ADL729" s="8"/>
      <c r="ADM729" s="8"/>
      <c r="ADN729" s="8"/>
      <c r="ADO729" s="8"/>
      <c r="ADP729" s="8"/>
      <c r="ADQ729" s="8"/>
      <c r="ADR729" s="8"/>
      <c r="ADS729" s="8"/>
      <c r="ADT729" s="8"/>
      <c r="ADU729" s="8"/>
      <c r="ADV729" s="8"/>
      <c r="ADW729" s="8"/>
      <c r="ADX729" s="8"/>
      <c r="ADY729" s="8"/>
      <c r="ADZ729" s="8"/>
      <c r="AEA729" s="8"/>
      <c r="AEB729" s="8"/>
      <c r="AEC729" s="8"/>
      <c r="AED729" s="8"/>
      <c r="AEE729" s="8"/>
      <c r="AEF729" s="8"/>
      <c r="AEG729" s="8"/>
      <c r="AEH729" s="8"/>
      <c r="AEI729" s="8"/>
      <c r="AEJ729" s="8"/>
      <c r="AEK729" s="8"/>
      <c r="AEL729" s="8"/>
      <c r="AEM729" s="8"/>
      <c r="AEN729" s="8"/>
      <c r="AEO729" s="8"/>
      <c r="AEP729" s="8"/>
      <c r="AEQ729" s="8"/>
      <c r="AER729" s="8"/>
      <c r="AES729" s="8"/>
      <c r="AET729" s="8"/>
      <c r="AEU729" s="8"/>
      <c r="AEV729" s="8"/>
      <c r="AEW729" s="8"/>
      <c r="AEX729" s="8"/>
      <c r="AEY729" s="8"/>
      <c r="AEZ729" s="8"/>
      <c r="AFA729" s="8"/>
      <c r="AFB729" s="8"/>
      <c r="AFC729" s="8"/>
      <c r="AFD729" s="8"/>
      <c r="AFE729" s="8"/>
      <c r="AFF729" s="8"/>
      <c r="AFG729" s="8"/>
      <c r="AFH729" s="8"/>
      <c r="AFI729" s="8"/>
      <c r="AFJ729" s="8"/>
      <c r="AFK729" s="8"/>
      <c r="AFL729" s="8"/>
      <c r="AFM729" s="8"/>
      <c r="AFN729" s="8"/>
      <c r="AFO729" s="8"/>
      <c r="AFP729" s="8"/>
      <c r="AFQ729" s="8"/>
      <c r="AFR729" s="8"/>
      <c r="AFS729" s="8"/>
      <c r="AFT729" s="8"/>
      <c r="AFU729" s="8"/>
      <c r="AFV729" s="8"/>
      <c r="AFW729" s="8"/>
      <c r="AFX729" s="8"/>
      <c r="AFY729" s="8"/>
      <c r="AFZ729" s="8"/>
      <c r="AGA729" s="8"/>
      <c r="AGB729" s="8"/>
      <c r="AGC729" s="8"/>
      <c r="AGD729" s="8"/>
      <c r="AGE729" s="8"/>
      <c r="AGF729" s="8"/>
      <c r="AGG729" s="8"/>
      <c r="AGH729" s="8"/>
      <c r="AGI729" s="8"/>
      <c r="AGJ729" s="8"/>
      <c r="AGK729" s="8"/>
      <c r="AGL729" s="8"/>
      <c r="AGM729" s="8"/>
      <c r="AGN729" s="8"/>
      <c r="AGO729" s="8"/>
      <c r="AGP729" s="8"/>
      <c r="AGQ729" s="8"/>
      <c r="AGR729" s="8"/>
      <c r="AGS729" s="8"/>
      <c r="AGT729" s="8"/>
      <c r="AGU729" s="8"/>
      <c r="AGV729" s="8"/>
      <c r="AGW729" s="8"/>
      <c r="AGX729" s="8"/>
      <c r="AGY729" s="8"/>
      <c r="AGZ729" s="8"/>
      <c r="AHA729" s="8"/>
      <c r="AHB729" s="8"/>
      <c r="AHC729" s="8"/>
      <c r="AHD729" s="8"/>
      <c r="AHE729" s="8"/>
      <c r="AHF729" s="8"/>
      <c r="AHG729" s="8"/>
      <c r="AHH729" s="8"/>
      <c r="AHI729" s="8"/>
      <c r="AHJ729" s="8"/>
      <c r="AHK729" s="8"/>
      <c r="AHL729" s="8"/>
      <c r="AHM729" s="8"/>
      <c r="AHN729" s="8"/>
      <c r="AHO729" s="8"/>
      <c r="AHP729" s="8"/>
      <c r="AHQ729" s="8"/>
      <c r="AHR729" s="8"/>
      <c r="AHS729" s="8"/>
      <c r="AHT729" s="8"/>
      <c r="AHU729" s="8"/>
      <c r="AHV729" s="8"/>
      <c r="AHW729" s="8"/>
      <c r="AHX729" s="8"/>
      <c r="AHY729" s="8"/>
      <c r="AHZ729" s="8"/>
      <c r="AIA729" s="8"/>
      <c r="AIB729" s="8"/>
      <c r="AIC729" s="8"/>
      <c r="AID729" s="8"/>
      <c r="AIE729" s="8"/>
      <c r="AIF729" s="8"/>
      <c r="AIG729" s="8"/>
      <c r="AIH729" s="8"/>
      <c r="AII729" s="8"/>
      <c r="AIJ729" s="8"/>
      <c r="AIK729" s="8"/>
      <c r="AIL729" s="8"/>
      <c r="AIM729" s="8"/>
      <c r="AIN729" s="8"/>
      <c r="AIO729" s="8"/>
      <c r="AIP729" s="8"/>
      <c r="AIQ729" s="8"/>
      <c r="AIR729" s="8"/>
      <c r="AIS729" s="8"/>
      <c r="AIT729" s="8"/>
      <c r="AIU729" s="8"/>
      <c r="AIV729" s="8"/>
      <c r="AIW729" s="8"/>
      <c r="AIX729" s="8"/>
      <c r="AIY729" s="8"/>
      <c r="AIZ729" s="8"/>
      <c r="AJA729" s="8"/>
      <c r="AJB729" s="8"/>
      <c r="AJC729" s="8"/>
      <c r="AJD729" s="8"/>
      <c r="AJE729" s="8"/>
      <c r="AJF729" s="8"/>
      <c r="AJG729" s="8"/>
      <c r="AJH729" s="8"/>
      <c r="AJI729" s="8"/>
      <c r="AJJ729" s="8"/>
      <c r="AJK729" s="8"/>
      <c r="AJL729" s="8"/>
      <c r="AJM729" s="8"/>
      <c r="AJN729" s="8"/>
      <c r="AJO729" s="8"/>
      <c r="AJP729" s="8"/>
      <c r="AJQ729" s="8"/>
      <c r="AJR729" s="8"/>
      <c r="AJS729" s="8"/>
      <c r="AJT729" s="8"/>
      <c r="AJU729" s="8"/>
      <c r="AJV729" s="8"/>
      <c r="AJW729" s="8"/>
      <c r="AJX729" s="8"/>
      <c r="AJY729" s="8"/>
      <c r="AJZ729" s="8"/>
      <c r="AKA729" s="8"/>
      <c r="AKB729" s="8"/>
      <c r="AKC729" s="8"/>
      <c r="AKD729" s="8"/>
      <c r="AKE729" s="8"/>
      <c r="AKF729" s="8"/>
      <c r="AKG729" s="8"/>
      <c r="AKH729" s="8"/>
      <c r="AKI729" s="8"/>
      <c r="AKJ729" s="8"/>
      <c r="AKK729" s="8"/>
      <c r="AKL729" s="8"/>
      <c r="AKM729" s="8"/>
      <c r="AKN729" s="8"/>
      <c r="AKO729" s="8"/>
      <c r="AKP729" s="8"/>
      <c r="AKQ729" s="8"/>
      <c r="AKR729" s="8"/>
      <c r="AKS729" s="8"/>
      <c r="AKT729" s="8"/>
      <c r="AKU729" s="8"/>
      <c r="AKV729" s="8"/>
      <c r="AKW729" s="8"/>
      <c r="AKX729" s="8"/>
      <c r="AKY729" s="8"/>
      <c r="AKZ729" s="8"/>
      <c r="ALA729" s="8"/>
      <c r="ALB729" s="8"/>
      <c r="ALC729" s="8"/>
      <c r="ALD729" s="8"/>
      <c r="ALE729" s="8"/>
      <c r="ALF729" s="8"/>
      <c r="ALG729" s="8"/>
      <c r="ALH729" s="8"/>
      <c r="ALI729" s="8"/>
      <c r="ALJ729" s="8"/>
      <c r="ALK729" s="8"/>
      <c r="ALL729" s="8"/>
      <c r="ALM729" s="8"/>
      <c r="ALN729" s="8"/>
      <c r="ALO729" s="8"/>
      <c r="ALP729" s="8"/>
      <c r="ALQ729" s="8"/>
      <c r="ALR729" s="8"/>
      <c r="ALS729" s="8"/>
      <c r="ALT729" s="8"/>
      <c r="ALU729" s="8"/>
      <c r="ALV729" s="8"/>
      <c r="ALW729" s="8"/>
      <c r="ALX729" s="8"/>
      <c r="ALY729" s="8"/>
      <c r="ALZ729" s="8"/>
      <c r="AMA729" s="8"/>
      <c r="AMB729" s="8"/>
      <c r="AMC729" s="8"/>
      <c r="AMD729" s="8"/>
      <c r="AME729" s="8"/>
      <c r="AMF729" s="8"/>
      <c r="AMG729" s="8"/>
      <c r="AMH729" s="8"/>
      <c r="AMI729" s="8"/>
      <c r="AMJ729" s="8"/>
      <c r="AMK729" s="8"/>
      <c r="AML729" s="8"/>
      <c r="AMM729" s="8"/>
      <c r="AMN729" s="8"/>
      <c r="AMO729" s="8"/>
      <c r="AMP729" s="8"/>
      <c r="AMQ729" s="8"/>
      <c r="AMR729" s="8"/>
      <c r="AMS729" s="8"/>
      <c r="AMT729" s="8"/>
      <c r="AMU729" s="8"/>
      <c r="AMV729" s="8"/>
      <c r="AMW729" s="8"/>
      <c r="AMX729" s="8"/>
      <c r="AMY729" s="8"/>
      <c r="AMZ729" s="8"/>
      <c r="ANA729" s="8"/>
      <c r="ANB729" s="8"/>
      <c r="ANC729" s="8"/>
      <c r="AND729" s="8"/>
      <c r="ANE729" s="8"/>
      <c r="ANF729" s="8"/>
      <c r="ANG729" s="8"/>
      <c r="ANH729" s="8"/>
      <c r="ANI729" s="8"/>
      <c r="ANJ729" s="8"/>
      <c r="ANK729" s="8"/>
      <c r="ANL729" s="8"/>
      <c r="ANM729" s="8"/>
      <c r="ANN729" s="8"/>
      <c r="ANO729" s="8"/>
      <c r="ANP729" s="8"/>
      <c r="ANQ729" s="8"/>
      <c r="ANR729" s="8"/>
      <c r="ANS729" s="8"/>
      <c r="ANT729" s="8"/>
      <c r="ANU729" s="8"/>
      <c r="ANV729" s="8"/>
      <c r="ANW729" s="8"/>
      <c r="ANX729" s="8"/>
      <c r="ANY729" s="8"/>
      <c r="ANZ729" s="8"/>
      <c r="AOA729" s="8"/>
      <c r="AOB729" s="8"/>
      <c r="AOC729" s="8"/>
      <c r="AOD729" s="8"/>
      <c r="AOE729" s="8"/>
      <c r="AOF729" s="8"/>
      <c r="AOG729" s="8"/>
      <c r="AOH729" s="8"/>
      <c r="AOI729" s="8"/>
      <c r="AOJ729" s="8"/>
      <c r="AOK729" s="8"/>
      <c r="AOL729" s="8"/>
      <c r="AOM729" s="8"/>
      <c r="AON729" s="8"/>
      <c r="AOO729" s="8"/>
      <c r="AOP729" s="8"/>
      <c r="AOQ729" s="8"/>
      <c r="AOR729" s="8"/>
      <c r="AOS729" s="8"/>
      <c r="AOT729" s="8"/>
      <c r="AOU729" s="8"/>
      <c r="AOV729" s="8"/>
      <c r="AOW729" s="8"/>
      <c r="AOX729" s="8"/>
      <c r="AOY729" s="8"/>
      <c r="AOZ729" s="8"/>
      <c r="APA729" s="8"/>
      <c r="APB729" s="8"/>
      <c r="APC729" s="8"/>
      <c r="APD729" s="8"/>
      <c r="APE729" s="8"/>
      <c r="APF729" s="8"/>
      <c r="APG729" s="8"/>
      <c r="APH729" s="8"/>
      <c r="API729" s="8"/>
      <c r="APJ729" s="8"/>
      <c r="APK729" s="8"/>
      <c r="APL729" s="8"/>
      <c r="APM729" s="8"/>
      <c r="APN729" s="8"/>
      <c r="APO729" s="8"/>
      <c r="APP729" s="8"/>
      <c r="APQ729" s="8"/>
      <c r="APR729" s="8"/>
      <c r="APS729" s="8"/>
      <c r="APT729" s="8"/>
      <c r="APU729" s="8"/>
      <c r="APV729" s="8"/>
      <c r="APW729" s="8"/>
      <c r="APX729" s="8"/>
      <c r="APY729" s="8"/>
      <c r="APZ729" s="8"/>
      <c r="AQA729" s="8"/>
      <c r="AQB729" s="8"/>
      <c r="AQC729" s="8"/>
      <c r="AQD729" s="8"/>
      <c r="AQE729" s="8"/>
      <c r="AQF729" s="8"/>
      <c r="AQG729" s="8"/>
      <c r="AQH729" s="8"/>
      <c r="AQI729" s="8"/>
      <c r="AQJ729" s="8"/>
      <c r="AQK729" s="8"/>
      <c r="AQL729" s="8"/>
      <c r="AQM729" s="8"/>
      <c r="AQN729" s="8"/>
      <c r="AQO729" s="8"/>
      <c r="AQP729" s="8"/>
      <c r="AQQ729" s="8"/>
      <c r="AQR729" s="8"/>
      <c r="AQS729" s="8"/>
      <c r="AQT729" s="8"/>
      <c r="AQU729" s="8"/>
      <c r="AQV729" s="8"/>
      <c r="AQW729" s="8"/>
      <c r="AQX729" s="8"/>
      <c r="AQY729" s="8"/>
      <c r="AQZ729" s="8"/>
      <c r="ARA729" s="8"/>
      <c r="ARB729" s="8"/>
      <c r="ARC729" s="8"/>
      <c r="ARD729" s="8"/>
      <c r="ARE729" s="8"/>
      <c r="ARF729" s="8"/>
      <c r="ARG729" s="8"/>
      <c r="ARH729" s="8"/>
      <c r="ARI729" s="8"/>
      <c r="ARJ729" s="8"/>
      <c r="ARK729" s="8"/>
      <c r="ARL729" s="8"/>
      <c r="ARM729" s="8"/>
      <c r="ARN729" s="8"/>
      <c r="ARO729" s="8"/>
      <c r="ARP729" s="8"/>
      <c r="ARQ729" s="8"/>
      <c r="ARR729" s="8"/>
      <c r="ARS729" s="8"/>
      <c r="ART729" s="8"/>
      <c r="ARU729" s="8"/>
      <c r="ARV729" s="8"/>
      <c r="ARW729" s="8"/>
      <c r="ARX729" s="8"/>
      <c r="ARY729" s="8"/>
      <c r="ARZ729" s="8"/>
      <c r="ASA729" s="8"/>
      <c r="ASB729" s="8"/>
      <c r="ASC729" s="8"/>
      <c r="ASD729" s="8"/>
      <c r="ASE729" s="8"/>
      <c r="ASF729" s="8"/>
      <c r="ASG729" s="8"/>
      <c r="ASH729" s="8"/>
      <c r="ASI729" s="8"/>
      <c r="ASJ729" s="8"/>
      <c r="ASK729" s="8"/>
      <c r="ASL729" s="8"/>
      <c r="ASM729" s="8"/>
      <c r="ASN729" s="8"/>
      <c r="ASO729" s="8"/>
      <c r="ASP729" s="8"/>
      <c r="ASQ729" s="8"/>
      <c r="ASR729" s="8"/>
      <c r="ASS729" s="8"/>
      <c r="AST729" s="8"/>
      <c r="ASU729" s="8"/>
      <c r="ASV729" s="8"/>
      <c r="ASW729" s="8"/>
      <c r="ASX729" s="8"/>
      <c r="ASY729" s="8"/>
      <c r="ASZ729" s="8"/>
      <c r="ATA729" s="8"/>
      <c r="ATB729" s="8"/>
      <c r="ATC729" s="8"/>
      <c r="ATD729" s="8"/>
      <c r="ATE729" s="8"/>
      <c r="ATF729" s="8"/>
      <c r="ATG729" s="8"/>
      <c r="ATH729" s="8"/>
      <c r="ATI729" s="8"/>
      <c r="ATJ729" s="8"/>
      <c r="ATK729" s="8"/>
      <c r="ATL729" s="8"/>
      <c r="ATM729" s="8"/>
      <c r="ATN729" s="8"/>
      <c r="ATO729" s="8"/>
      <c r="ATP729" s="8"/>
      <c r="ATQ729" s="8"/>
      <c r="ATR729" s="8"/>
      <c r="ATS729" s="8"/>
      <c r="ATT729" s="8"/>
      <c r="ATU729" s="8"/>
      <c r="ATV729" s="8"/>
      <c r="ATW729" s="8"/>
      <c r="ATX729" s="8"/>
      <c r="ATY729" s="8"/>
      <c r="ATZ729" s="8"/>
      <c r="AUA729" s="8"/>
      <c r="AUB729" s="8"/>
      <c r="AUC729" s="8"/>
      <c r="AUD729" s="8"/>
      <c r="AUE729" s="8"/>
      <c r="AUF729" s="8"/>
      <c r="AUG729" s="8"/>
      <c r="AUH729" s="8"/>
      <c r="AUI729" s="8"/>
      <c r="AUJ729" s="8"/>
      <c r="AUK729" s="8"/>
      <c r="AUL729" s="8"/>
      <c r="AUM729" s="8"/>
      <c r="AUN729" s="8"/>
      <c r="AUO729" s="8"/>
      <c r="AUP729" s="8"/>
      <c r="AUQ729" s="8"/>
      <c r="AUR729" s="8"/>
      <c r="AUS729" s="8"/>
      <c r="AUT729" s="8"/>
      <c r="AUU729" s="8"/>
      <c r="AUV729" s="8"/>
      <c r="AUW729" s="8"/>
      <c r="AUX729" s="8"/>
      <c r="AUY729" s="8"/>
      <c r="AUZ729" s="8"/>
      <c r="AVA729" s="8"/>
      <c r="AVB729" s="8"/>
      <c r="AVC729" s="8"/>
      <c r="AVD729" s="8"/>
      <c r="AVE729" s="8"/>
      <c r="AVF729" s="8"/>
      <c r="AVG729" s="8"/>
      <c r="AVH729" s="8"/>
      <c r="AVI729" s="8"/>
      <c r="AVJ729" s="8"/>
      <c r="AVK729" s="8"/>
      <c r="AVL729" s="8"/>
      <c r="AVM729" s="8"/>
      <c r="AVN729" s="8"/>
      <c r="AVO729" s="8"/>
      <c r="AVP729" s="8"/>
      <c r="AVQ729" s="8"/>
      <c r="AVR729" s="8"/>
      <c r="AVS729" s="8"/>
      <c r="AVT729" s="8"/>
      <c r="AVU729" s="8"/>
      <c r="AVV729" s="8"/>
      <c r="AVW729" s="8"/>
      <c r="AVX729" s="8"/>
      <c r="AVY729" s="8"/>
      <c r="AVZ729" s="8"/>
      <c r="AWA729" s="8"/>
      <c r="AWB729" s="8"/>
      <c r="AWC729" s="8"/>
      <c r="AWD729" s="8"/>
      <c r="AWE729" s="8"/>
      <c r="AWF729" s="8"/>
      <c r="AWG729" s="8"/>
      <c r="AWH729" s="8"/>
      <c r="AWI729" s="8"/>
      <c r="AWJ729" s="8"/>
      <c r="AWK729" s="8"/>
      <c r="AWL729" s="8"/>
      <c r="AWM729" s="8"/>
      <c r="AWN729" s="8"/>
      <c r="AWO729" s="8"/>
      <c r="AWP729" s="8"/>
      <c r="AWQ729" s="8"/>
      <c r="AWR729" s="8"/>
      <c r="AWS729" s="8"/>
      <c r="AWT729" s="8"/>
      <c r="AWU729" s="8"/>
      <c r="AWV729" s="8"/>
      <c r="AWW729" s="8"/>
      <c r="AWX729" s="8"/>
      <c r="AWY729" s="8"/>
      <c r="AWZ729" s="8"/>
      <c r="AXA729" s="8"/>
      <c r="AXB729" s="8"/>
      <c r="AXC729" s="8"/>
      <c r="AXD729" s="8"/>
      <c r="AXE729" s="8"/>
      <c r="AXF729" s="8"/>
      <c r="AXG729" s="8"/>
      <c r="AXH729" s="8"/>
      <c r="AXI729" s="8"/>
      <c r="AXJ729" s="8"/>
      <c r="AXK729" s="8"/>
      <c r="AXL729" s="8"/>
      <c r="AXM729" s="8"/>
      <c r="AXN729" s="8"/>
      <c r="AXO729" s="8"/>
      <c r="AXP729" s="8"/>
      <c r="AXQ729" s="8"/>
      <c r="AXR729" s="8"/>
      <c r="AXS729" s="8"/>
      <c r="AXT729" s="8"/>
      <c r="AXU729" s="8"/>
      <c r="AXV729" s="8"/>
      <c r="AXW729" s="8"/>
      <c r="AXX729" s="8"/>
      <c r="AXY729" s="8"/>
      <c r="AXZ729" s="8"/>
      <c r="AYA729" s="8"/>
      <c r="AYB729" s="8"/>
      <c r="AYC729" s="8"/>
      <c r="AYD729" s="8"/>
      <c r="AYE729" s="8"/>
      <c r="AYF729" s="8"/>
      <c r="AYG729" s="8"/>
      <c r="AYH729" s="8"/>
      <c r="AYI729" s="8"/>
      <c r="AYJ729" s="8"/>
      <c r="AYK729" s="8"/>
      <c r="AYL729" s="8"/>
      <c r="AYM729" s="8"/>
      <c r="AYN729" s="8"/>
      <c r="AYO729" s="8"/>
      <c r="AYP729" s="8"/>
      <c r="AYQ729" s="8"/>
      <c r="AYR729" s="8"/>
      <c r="AYS729" s="8"/>
      <c r="AYT729" s="8"/>
      <c r="AYU729" s="8"/>
      <c r="AYV729" s="8"/>
      <c r="AYW729" s="8"/>
      <c r="AYX729" s="8"/>
      <c r="AYY729" s="8"/>
      <c r="AYZ729" s="8"/>
      <c r="AZA729" s="8"/>
      <c r="AZB729" s="8"/>
      <c r="AZC729" s="8"/>
      <c r="AZD729" s="8"/>
      <c r="AZE729" s="8"/>
      <c r="AZF729" s="8"/>
      <c r="AZG729" s="8"/>
      <c r="AZH729" s="8"/>
      <c r="AZI729" s="8"/>
      <c r="AZJ729" s="8"/>
      <c r="AZK729" s="8"/>
      <c r="AZL729" s="8"/>
      <c r="AZM729" s="8"/>
      <c r="AZN729" s="8"/>
      <c r="AZO729" s="8"/>
      <c r="AZP729" s="8"/>
      <c r="AZQ729" s="8"/>
      <c r="AZR729" s="8"/>
      <c r="AZS729" s="8"/>
      <c r="AZT729" s="8"/>
      <c r="AZU729" s="8"/>
      <c r="AZV729" s="8"/>
      <c r="AZW729" s="8"/>
      <c r="AZX729" s="8"/>
      <c r="AZY729" s="8"/>
      <c r="AZZ729" s="8"/>
      <c r="BAA729" s="8"/>
      <c r="BAB729" s="8"/>
      <c r="BAC729" s="8"/>
      <c r="BAD729" s="8"/>
      <c r="BAE729" s="8"/>
      <c r="BAF729" s="8"/>
      <c r="BAG729" s="8"/>
      <c r="BAH729" s="8"/>
      <c r="BAI729" s="8"/>
      <c r="BAJ729" s="8"/>
      <c r="BAK729" s="8"/>
      <c r="BAL729" s="8"/>
      <c r="BAM729" s="8"/>
      <c r="BAN729" s="8"/>
      <c r="BAO729" s="8"/>
      <c r="BAP729" s="8"/>
      <c r="BAQ729" s="8"/>
      <c r="BAR729" s="8"/>
      <c r="BAS729" s="8"/>
      <c r="BAT729" s="8"/>
      <c r="BAU729" s="8"/>
      <c r="BAV729" s="8"/>
      <c r="BAW729" s="8"/>
      <c r="BAX729" s="8"/>
      <c r="BAY729" s="8"/>
      <c r="BAZ729" s="8"/>
      <c r="BBA729" s="8"/>
      <c r="BBB729" s="8"/>
      <c r="BBC729" s="8"/>
      <c r="BBD729" s="8"/>
      <c r="BBE729" s="8"/>
      <c r="BBF729" s="8"/>
      <c r="BBG729" s="8"/>
      <c r="BBH729" s="8"/>
      <c r="BBI729" s="8"/>
      <c r="BBJ729" s="8"/>
      <c r="BBK729" s="8"/>
      <c r="BBL729" s="8"/>
      <c r="BBM729" s="8"/>
      <c r="BBN729" s="8"/>
      <c r="BBO729" s="8"/>
      <c r="BBP729" s="8"/>
      <c r="BBQ729" s="8"/>
      <c r="BBR729" s="8"/>
      <c r="BBS729" s="8"/>
      <c r="BBT729" s="8"/>
      <c r="BBU729" s="8"/>
      <c r="BBV729" s="8"/>
      <c r="BBW729" s="8"/>
      <c r="BBX729" s="8"/>
      <c r="BBY729" s="8"/>
      <c r="BBZ729" s="8"/>
      <c r="BCA729" s="8"/>
      <c r="BCB729" s="8"/>
      <c r="BCC729" s="8"/>
      <c r="BCD729" s="8"/>
      <c r="BCE729" s="8"/>
      <c r="BCF729" s="8"/>
      <c r="BCG729" s="8"/>
      <c r="BCH729" s="8"/>
      <c r="BCI729" s="8"/>
      <c r="BCJ729" s="8"/>
      <c r="BCK729" s="8"/>
      <c r="BCL729" s="8"/>
      <c r="BCM729" s="8"/>
      <c r="BCN729" s="8"/>
      <c r="BCO729" s="8"/>
      <c r="BCP729" s="8"/>
      <c r="BCQ729" s="8"/>
      <c r="BCR729" s="8"/>
      <c r="BCS729" s="8"/>
      <c r="BCT729" s="8"/>
      <c r="BCU729" s="8"/>
      <c r="BCV729" s="8"/>
      <c r="BCW729" s="8"/>
      <c r="BCX729" s="8"/>
      <c r="BCY729" s="8"/>
      <c r="BCZ729" s="8"/>
      <c r="BDA729" s="8"/>
      <c r="BDB729" s="8"/>
      <c r="BDC729" s="8"/>
      <c r="BDD729" s="8"/>
      <c r="BDE729" s="8"/>
      <c r="BDF729" s="8"/>
      <c r="BDG729" s="8"/>
      <c r="BDH729" s="8"/>
      <c r="BDI729" s="8"/>
      <c r="BDJ729" s="8"/>
      <c r="BDK729" s="8"/>
      <c r="BDL729" s="8"/>
      <c r="BDM729" s="8"/>
      <c r="BDN729" s="8"/>
      <c r="BDO729" s="8"/>
      <c r="BDP729" s="8"/>
      <c r="BDQ729" s="8"/>
      <c r="BDR729" s="8"/>
      <c r="BDS729" s="8"/>
      <c r="BDT729" s="8"/>
      <c r="BDU729" s="8"/>
      <c r="BDV729" s="8"/>
      <c r="BDW729" s="8"/>
      <c r="BDX729" s="8"/>
      <c r="BDY729" s="8"/>
      <c r="BDZ729" s="8"/>
      <c r="BEA729" s="8"/>
      <c r="BEB729" s="8"/>
      <c r="BEC729" s="8"/>
      <c r="BED729" s="8"/>
      <c r="BEE729" s="8"/>
      <c r="BEF729" s="8"/>
      <c r="BEG729" s="8"/>
      <c r="BEH729" s="8"/>
      <c r="BEI729" s="8"/>
      <c r="BEJ729" s="8"/>
      <c r="BEK729" s="8"/>
      <c r="BEL729" s="8"/>
      <c r="BEM729" s="8"/>
      <c r="BEN729" s="8"/>
      <c r="BEO729" s="8"/>
      <c r="BEP729" s="8"/>
      <c r="BEQ729" s="8"/>
      <c r="BER729" s="8"/>
      <c r="BES729" s="8"/>
      <c r="BET729" s="8"/>
      <c r="BEU729" s="8"/>
      <c r="BEV729" s="8"/>
      <c r="BEW729" s="8"/>
      <c r="BEX729" s="8"/>
      <c r="BEY729" s="8"/>
      <c r="BEZ729" s="8"/>
      <c r="BFA729" s="8"/>
      <c r="BFB729" s="8"/>
      <c r="BFC729" s="8"/>
      <c r="BFD729" s="8"/>
      <c r="BFE729" s="8"/>
      <c r="BFF729" s="8"/>
      <c r="BFG729" s="8"/>
      <c r="BFH729" s="8"/>
      <c r="BFI729" s="8"/>
      <c r="BFJ729" s="8"/>
      <c r="BFK729" s="8"/>
      <c r="BFL729" s="8"/>
      <c r="BFM729" s="8"/>
      <c r="BFN729" s="8"/>
      <c r="BFO729" s="8"/>
      <c r="BFP729" s="8"/>
      <c r="BFQ729" s="8"/>
      <c r="BFR729" s="8"/>
      <c r="BFS729" s="8"/>
      <c r="BFT729" s="8"/>
      <c r="BFU729" s="8"/>
      <c r="BFV729" s="8"/>
      <c r="BFW729" s="8"/>
      <c r="BFX729" s="8"/>
      <c r="BFY729" s="8"/>
      <c r="BFZ729" s="8"/>
      <c r="BGA729" s="8"/>
      <c r="BGB729" s="8"/>
      <c r="BGC729" s="8"/>
      <c r="BGD729" s="8"/>
      <c r="BGE729" s="8"/>
      <c r="BGF729" s="8"/>
      <c r="BGG729" s="8"/>
      <c r="BGH729" s="8"/>
      <c r="BGI729" s="8"/>
      <c r="BGJ729" s="8"/>
      <c r="BGK729" s="8"/>
      <c r="BGL729" s="8"/>
      <c r="BGM729" s="8"/>
      <c r="BGN729" s="8"/>
      <c r="BGO729" s="8"/>
      <c r="BGP729" s="8"/>
      <c r="BGQ729" s="8"/>
      <c r="BGR729" s="8"/>
      <c r="BGS729" s="8"/>
      <c r="BGT729" s="8"/>
      <c r="BGU729" s="8"/>
      <c r="BGV729" s="8"/>
      <c r="BGW729" s="8"/>
      <c r="BGX729" s="8"/>
      <c r="BGY729" s="8"/>
      <c r="BGZ729" s="8"/>
      <c r="BHA729" s="8"/>
      <c r="BHB729" s="8"/>
      <c r="BHC729" s="8"/>
      <c r="BHD729" s="8"/>
      <c r="BHE729" s="8"/>
      <c r="BHF729" s="8"/>
      <c r="BHG729" s="8"/>
      <c r="BHH729" s="8"/>
      <c r="BHI729" s="8"/>
      <c r="BHJ729" s="8"/>
      <c r="BHK729" s="8"/>
      <c r="BHL729" s="8"/>
      <c r="BHM729" s="8"/>
      <c r="BHN729" s="8"/>
      <c r="BHO729" s="8"/>
      <c r="BHP729" s="8"/>
      <c r="BHQ729" s="8"/>
      <c r="BHR729" s="8"/>
      <c r="BHS729" s="8"/>
      <c r="BHT729" s="8"/>
      <c r="BHU729" s="8"/>
      <c r="BHV729" s="8"/>
      <c r="BHW729" s="8"/>
      <c r="BHX729" s="8"/>
      <c r="BHY729" s="8"/>
      <c r="BHZ729" s="8"/>
      <c r="BIA729" s="8"/>
      <c r="BIB729" s="8"/>
      <c r="BIC729" s="8"/>
      <c r="BID729" s="8"/>
      <c r="BIE729" s="8"/>
      <c r="BIF729" s="8"/>
      <c r="BIG729" s="8"/>
      <c r="BIH729" s="8"/>
      <c r="BII729" s="8"/>
      <c r="BIJ729" s="8"/>
      <c r="BIK729" s="8"/>
      <c r="BIL729" s="8"/>
      <c r="BIM729" s="8"/>
      <c r="BIN729" s="8"/>
      <c r="BIO729" s="8"/>
      <c r="BIP729" s="8"/>
      <c r="BIQ729" s="8"/>
      <c r="BIR729" s="8"/>
      <c r="BIS729" s="8"/>
      <c r="BIT729" s="8"/>
      <c r="BIU729" s="8"/>
      <c r="BIV729" s="8"/>
      <c r="BIW729" s="8"/>
      <c r="BIX729" s="8"/>
      <c r="BIY729" s="8"/>
      <c r="BIZ729" s="8"/>
      <c r="BJA729" s="8"/>
      <c r="BJB729" s="8"/>
      <c r="BJC729" s="8"/>
      <c r="BJD729" s="8"/>
      <c r="BJE729" s="8"/>
      <c r="BJF729" s="8"/>
      <c r="BJG729" s="8"/>
      <c r="BJH729" s="8"/>
      <c r="BJI729" s="8"/>
      <c r="BJJ729" s="8"/>
      <c r="BJK729" s="8"/>
      <c r="BJL729" s="8"/>
      <c r="BJM729" s="8"/>
      <c r="BJN729" s="8"/>
      <c r="BJO729" s="8"/>
      <c r="BJP729" s="8"/>
      <c r="BJQ729" s="8"/>
      <c r="BJR729" s="8"/>
      <c r="BJS729" s="8"/>
      <c r="BJT729" s="8"/>
      <c r="BJU729" s="8"/>
      <c r="BJV729" s="8"/>
      <c r="BJW729" s="8"/>
      <c r="BJX729" s="8"/>
      <c r="BJY729" s="8"/>
      <c r="BJZ729" s="8"/>
      <c r="BKA729" s="8"/>
      <c r="BKB729" s="8"/>
      <c r="BKC729" s="8"/>
      <c r="BKD729" s="8"/>
      <c r="BKE729" s="8"/>
      <c r="BKF729" s="8"/>
      <c r="BKG729" s="8"/>
      <c r="BKH729" s="8"/>
      <c r="BKI729" s="8"/>
      <c r="BKJ729" s="8"/>
      <c r="BKK729" s="8"/>
      <c r="BKL729" s="8"/>
      <c r="BKM729" s="8"/>
      <c r="BKN729" s="8"/>
      <c r="BKO729" s="8"/>
      <c r="BKP729" s="8"/>
      <c r="BKQ729" s="8"/>
      <c r="BKR729" s="8"/>
      <c r="BKS729" s="8"/>
      <c r="BKT729" s="8"/>
      <c r="BKU729" s="8"/>
      <c r="BKV729" s="8"/>
      <c r="BKW729" s="8"/>
      <c r="BKX729" s="8"/>
      <c r="BKY729" s="8"/>
      <c r="BKZ729" s="8"/>
      <c r="BLA729" s="8"/>
      <c r="BLB729" s="8"/>
      <c r="BLC729" s="8"/>
      <c r="BLD729" s="8"/>
      <c r="BLE729" s="8"/>
      <c r="BLF729" s="8"/>
      <c r="BLG729" s="8"/>
      <c r="BLH729" s="8"/>
      <c r="BLI729" s="8"/>
      <c r="BLJ729" s="8"/>
      <c r="BLK729" s="8"/>
      <c r="BLL729" s="8"/>
      <c r="BLM729" s="8"/>
      <c r="BLN729" s="8"/>
      <c r="BLO729" s="8"/>
      <c r="BLP729" s="8"/>
      <c r="BLQ729" s="8"/>
      <c r="BLR729" s="8"/>
      <c r="BLS729" s="8"/>
      <c r="BLT729" s="8"/>
      <c r="BLU729" s="8"/>
      <c r="BLV729" s="8"/>
      <c r="BLW729" s="8"/>
      <c r="BLX729" s="8"/>
      <c r="BLY729" s="8"/>
      <c r="BLZ729" s="8"/>
      <c r="BMA729" s="8"/>
      <c r="BMB729" s="8"/>
      <c r="BMC729" s="8"/>
      <c r="BMD729" s="8"/>
      <c r="BME729" s="8"/>
      <c r="BMF729" s="8"/>
      <c r="BMG729" s="8"/>
      <c r="BMH729" s="8"/>
      <c r="BMI729" s="8"/>
      <c r="BMJ729" s="8"/>
      <c r="BMK729" s="8"/>
      <c r="BML729" s="8"/>
      <c r="BMM729" s="8"/>
      <c r="BMN729" s="8"/>
      <c r="BMO729" s="8"/>
      <c r="BMP729" s="8"/>
      <c r="BMQ729" s="8"/>
      <c r="BMR729" s="8"/>
      <c r="BMS729" s="8"/>
      <c r="BMT729" s="8"/>
      <c r="BMU729" s="8"/>
      <c r="BMV729" s="8"/>
      <c r="BMW729" s="8"/>
      <c r="BMX729" s="8"/>
      <c r="BMY729" s="8"/>
      <c r="BMZ729" s="8"/>
      <c r="BNA729" s="8"/>
      <c r="BNB729" s="8"/>
      <c r="BNC729" s="8"/>
      <c r="BND729" s="8"/>
      <c r="BNE729" s="8"/>
      <c r="BNF729" s="8"/>
      <c r="BNG729" s="8"/>
      <c r="BNH729" s="8"/>
      <c r="BNI729" s="8"/>
      <c r="BNJ729" s="8"/>
      <c r="BNK729" s="8"/>
      <c r="BNL729" s="8"/>
      <c r="BNM729" s="8"/>
      <c r="BNN729" s="8"/>
      <c r="BNO729" s="8"/>
      <c r="BNP729" s="8"/>
      <c r="BNQ729" s="8"/>
      <c r="BNR729" s="8"/>
      <c r="BNS729" s="8"/>
      <c r="BNT729" s="8"/>
      <c r="BNU729" s="8"/>
      <c r="BNV729" s="8"/>
      <c r="BNW729" s="8"/>
      <c r="BNX729" s="8"/>
      <c r="BNY729" s="8"/>
      <c r="BNZ729" s="8"/>
      <c r="BOA729" s="8"/>
      <c r="BOB729" s="8"/>
      <c r="BOC729" s="8"/>
      <c r="BOD729" s="8"/>
      <c r="BOE729" s="8"/>
      <c r="BOF729" s="8"/>
      <c r="BOG729" s="8"/>
      <c r="BOH729" s="8"/>
      <c r="BOI729" s="8"/>
      <c r="BOJ729" s="8"/>
      <c r="BOK729" s="8"/>
      <c r="BOL729" s="8"/>
      <c r="BOM729" s="8"/>
      <c r="BON729" s="8"/>
      <c r="BOO729" s="8"/>
      <c r="BOP729" s="8"/>
      <c r="BOQ729" s="8"/>
      <c r="BOR729" s="8"/>
      <c r="BOS729" s="8"/>
      <c r="BOT729" s="8"/>
      <c r="BOU729" s="8"/>
      <c r="BOV729" s="8"/>
      <c r="BOW729" s="8"/>
      <c r="BOX729" s="8"/>
      <c r="BOY729" s="8"/>
      <c r="BOZ729" s="8"/>
      <c r="BPA729" s="8"/>
      <c r="BPB729" s="8"/>
      <c r="BPC729" s="8"/>
      <c r="BPD729" s="8"/>
      <c r="BPE729" s="8"/>
      <c r="BPF729" s="8"/>
      <c r="BPG729" s="8"/>
      <c r="BPH729" s="8"/>
      <c r="BPI729" s="8"/>
      <c r="BPJ729" s="8"/>
      <c r="BPK729" s="8"/>
      <c r="BPL729" s="8"/>
      <c r="BPM729" s="8"/>
      <c r="BPN729" s="8"/>
      <c r="BPO729" s="8"/>
      <c r="BPP729" s="8"/>
      <c r="BPQ729" s="8"/>
      <c r="BPR729" s="8"/>
      <c r="BPS729" s="8"/>
      <c r="BPT729" s="8"/>
      <c r="BPU729" s="8"/>
      <c r="BPV729" s="8"/>
      <c r="BPW729" s="8"/>
      <c r="BPX729" s="8"/>
      <c r="BPY729" s="8"/>
      <c r="BPZ729" s="8"/>
      <c r="BQA729" s="8"/>
      <c r="BQB729" s="8"/>
      <c r="BQC729" s="8"/>
      <c r="BQD729" s="8"/>
      <c r="BQE729" s="8"/>
      <c r="BQF729" s="8"/>
      <c r="BQG729" s="8"/>
      <c r="BQH729" s="8"/>
      <c r="BQI729" s="8"/>
      <c r="BQJ729" s="8"/>
      <c r="BQK729" s="8"/>
      <c r="BQL729" s="8"/>
      <c r="BQM729" s="8"/>
      <c r="BQN729" s="8"/>
      <c r="BQO729" s="8"/>
      <c r="BQP729" s="8"/>
      <c r="BQQ729" s="8"/>
      <c r="BQR729" s="8"/>
      <c r="BQS729" s="8"/>
      <c r="BQT729" s="8"/>
      <c r="BQU729" s="8"/>
      <c r="BQV729" s="8"/>
      <c r="BQW729" s="8"/>
      <c r="BQX729" s="8"/>
      <c r="BQY729" s="8"/>
      <c r="BQZ729" s="8"/>
      <c r="BRA729" s="8"/>
      <c r="BRB729" s="8"/>
      <c r="BRC729" s="8"/>
      <c r="BRD729" s="8"/>
      <c r="BRE729" s="8"/>
      <c r="BRF729" s="8"/>
      <c r="BRG729" s="8"/>
      <c r="BRH729" s="8"/>
      <c r="BRI729" s="8"/>
      <c r="BRJ729" s="8"/>
      <c r="BRK729" s="8"/>
      <c r="BRL729" s="8"/>
      <c r="BRM729" s="8"/>
      <c r="BRN729" s="8"/>
      <c r="BRO729" s="8"/>
      <c r="BRP729" s="8"/>
      <c r="BRQ729" s="8"/>
      <c r="BRR729" s="8"/>
      <c r="BRS729" s="8"/>
      <c r="BRT729" s="8"/>
      <c r="BRU729" s="8"/>
      <c r="BRV729" s="8"/>
      <c r="BRW729" s="8"/>
      <c r="BRX729" s="8"/>
      <c r="BRY729" s="8"/>
      <c r="BRZ729" s="8"/>
      <c r="BSA729" s="8"/>
      <c r="BSB729" s="8"/>
      <c r="BSC729" s="8"/>
      <c r="BSD729" s="8"/>
      <c r="BSE729" s="8"/>
      <c r="BSF729" s="8"/>
      <c r="BSG729" s="8"/>
      <c r="BSH729" s="8"/>
      <c r="BSI729" s="8"/>
      <c r="BSJ729" s="8"/>
      <c r="BSK729" s="8"/>
      <c r="BSL729" s="8"/>
      <c r="BSM729" s="8"/>
      <c r="BSN729" s="8"/>
      <c r="BSO729" s="8"/>
      <c r="BSP729" s="8"/>
      <c r="BSQ729" s="8"/>
      <c r="BSR729" s="8"/>
      <c r="BSS729" s="8"/>
      <c r="BST729" s="8"/>
      <c r="BSU729" s="8"/>
      <c r="BSV729" s="8"/>
      <c r="BSW729" s="8"/>
      <c r="BSX729" s="8"/>
      <c r="BSY729" s="8"/>
      <c r="BSZ729" s="8"/>
      <c r="BTA729" s="8"/>
      <c r="BTB729" s="8"/>
      <c r="BTC729" s="8"/>
      <c r="BTD729" s="8"/>
      <c r="BTE729" s="8"/>
      <c r="BTF729" s="8"/>
      <c r="BTG729" s="8"/>
      <c r="BTH729" s="8"/>
      <c r="BTI729" s="8"/>
      <c r="BTJ729" s="8"/>
      <c r="BTK729" s="8"/>
      <c r="BTL729" s="8"/>
      <c r="BTM729" s="8"/>
      <c r="BTN729" s="8"/>
      <c r="BTO729" s="8"/>
      <c r="BTP729" s="8"/>
      <c r="BTQ729" s="8"/>
      <c r="BTR729" s="8"/>
      <c r="BTS729" s="8"/>
      <c r="BTT729" s="8"/>
      <c r="BTU729" s="8"/>
      <c r="BTV729" s="8"/>
      <c r="BTW729" s="8"/>
      <c r="BTX729" s="8"/>
      <c r="BTY729" s="8"/>
      <c r="BTZ729" s="8"/>
      <c r="BUA729" s="8"/>
      <c r="BUB729" s="8"/>
      <c r="BUC729" s="8"/>
      <c r="BUD729" s="8"/>
      <c r="BUE729" s="8"/>
      <c r="BUF729" s="8"/>
      <c r="BUG729" s="8"/>
      <c r="BUH729" s="8"/>
      <c r="BUI729" s="8"/>
      <c r="BUJ729" s="8"/>
      <c r="BUK729" s="8"/>
      <c r="BUL729" s="8"/>
      <c r="BUM729" s="8"/>
      <c r="BUN729" s="8"/>
      <c r="BUO729" s="8"/>
      <c r="BUP729" s="8"/>
      <c r="BUQ729" s="8"/>
      <c r="BUR729" s="8"/>
      <c r="BUS729" s="8"/>
      <c r="BUT729" s="8"/>
      <c r="BUU729" s="8"/>
      <c r="BUV729" s="8"/>
      <c r="BUW729" s="8"/>
      <c r="BUX729" s="8"/>
      <c r="BUY729" s="8"/>
      <c r="BUZ729" s="8"/>
      <c r="BVA729" s="8"/>
      <c r="BVB729" s="8"/>
      <c r="BVC729" s="8"/>
      <c r="BVD729" s="8"/>
      <c r="BVE729" s="8"/>
      <c r="BVF729" s="8"/>
      <c r="BVG729" s="8"/>
      <c r="BVH729" s="8"/>
      <c r="BVI729" s="8"/>
      <c r="BVJ729" s="8"/>
      <c r="BVK729" s="8"/>
      <c r="BVL729" s="8"/>
      <c r="BVM729" s="8"/>
      <c r="BVN729" s="8"/>
      <c r="BVO729" s="8"/>
      <c r="BVP729" s="8"/>
      <c r="BVQ729" s="8"/>
      <c r="BVR729" s="8"/>
      <c r="BVS729" s="8"/>
      <c r="BVT729" s="8"/>
      <c r="BVU729" s="8"/>
      <c r="BVV729" s="8"/>
      <c r="BVW729" s="8"/>
      <c r="BVX729" s="8"/>
      <c r="BVY729" s="8"/>
      <c r="BVZ729" s="8"/>
      <c r="BWA729" s="8"/>
      <c r="BWB729" s="8"/>
      <c r="BWC729" s="8"/>
      <c r="BWD729" s="8"/>
      <c r="BWE729" s="8"/>
      <c r="BWF729" s="8"/>
      <c r="BWG729" s="8"/>
      <c r="BWH729" s="8"/>
      <c r="BWI729" s="8"/>
      <c r="BWJ729" s="8"/>
      <c r="BWK729" s="8"/>
      <c r="BWL729" s="8"/>
      <c r="BWM729" s="8"/>
      <c r="BWN729" s="8"/>
      <c r="BWO729" s="8"/>
      <c r="BWP729" s="8"/>
      <c r="BWQ729" s="8"/>
    </row>
    <row r="730" spans="1:1967" s="522" customFormat="1" ht="102" customHeight="1">
      <c r="A730" s="9" t="s">
        <v>6644</v>
      </c>
      <c r="B730" s="100" t="s">
        <v>97</v>
      </c>
      <c r="C730" s="40" t="s">
        <v>1066</v>
      </c>
      <c r="D730" s="40" t="s">
        <v>1065</v>
      </c>
      <c r="E730" s="40" t="s">
        <v>1074</v>
      </c>
      <c r="F730" s="3"/>
      <c r="G730" s="3" t="s">
        <v>385</v>
      </c>
      <c r="H730" s="20">
        <v>0.5</v>
      </c>
      <c r="I730" s="114">
        <v>470000000</v>
      </c>
      <c r="J730" s="21" t="s">
        <v>1330</v>
      </c>
      <c r="K730" s="19" t="s">
        <v>1947</v>
      </c>
      <c r="L730" s="138" t="s">
        <v>3426</v>
      </c>
      <c r="M730" s="141" t="s">
        <v>383</v>
      </c>
      <c r="N730" s="360" t="s">
        <v>8874</v>
      </c>
      <c r="O730" s="3" t="s">
        <v>1382</v>
      </c>
      <c r="P730" s="7" t="s">
        <v>1354</v>
      </c>
      <c r="Q730" s="3" t="s">
        <v>1195</v>
      </c>
      <c r="R730" s="24">
        <v>12</v>
      </c>
      <c r="S730" s="19">
        <v>19886.27</v>
      </c>
      <c r="T730" s="83">
        <f t="shared" si="63"/>
        <v>238635.24</v>
      </c>
      <c r="U730" s="83">
        <f t="shared" si="70"/>
        <v>267271.46880000003</v>
      </c>
      <c r="V730" s="9" t="s">
        <v>1341</v>
      </c>
      <c r="W730" s="153" t="s">
        <v>1410</v>
      </c>
      <c r="X730" s="9"/>
    </row>
    <row r="731" spans="1:1967" s="522" customFormat="1" ht="102" customHeight="1">
      <c r="A731" s="9" t="s">
        <v>6645</v>
      </c>
      <c r="B731" s="100" t="s">
        <v>97</v>
      </c>
      <c r="C731" s="40" t="s">
        <v>1066</v>
      </c>
      <c r="D731" s="40" t="s">
        <v>1065</v>
      </c>
      <c r="E731" s="40" t="s">
        <v>1075</v>
      </c>
      <c r="F731" s="3"/>
      <c r="G731" s="3" t="s">
        <v>385</v>
      </c>
      <c r="H731" s="20">
        <v>0.5</v>
      </c>
      <c r="I731" s="114">
        <v>470000000</v>
      </c>
      <c r="J731" s="21" t="s">
        <v>1330</v>
      </c>
      <c r="K731" s="19" t="s">
        <v>1949</v>
      </c>
      <c r="L731" s="138" t="s">
        <v>3426</v>
      </c>
      <c r="M731" s="141" t="s">
        <v>383</v>
      </c>
      <c r="N731" s="360" t="s">
        <v>8874</v>
      </c>
      <c r="O731" s="3" t="s">
        <v>1382</v>
      </c>
      <c r="P731" s="7" t="s">
        <v>1354</v>
      </c>
      <c r="Q731" s="3" t="s">
        <v>1195</v>
      </c>
      <c r="R731" s="24">
        <v>8</v>
      </c>
      <c r="S731" s="19">
        <v>19886.27</v>
      </c>
      <c r="T731" s="83">
        <f t="shared" si="63"/>
        <v>159090.16</v>
      </c>
      <c r="U731" s="83">
        <f t="shared" si="70"/>
        <v>178180.97920000003</v>
      </c>
      <c r="V731" s="9" t="s">
        <v>1341</v>
      </c>
      <c r="W731" s="153" t="s">
        <v>1410</v>
      </c>
      <c r="X731" s="9"/>
    </row>
    <row r="732" spans="1:1967" s="522" customFormat="1" ht="102" customHeight="1">
      <c r="A732" s="9" t="s">
        <v>6646</v>
      </c>
      <c r="B732" s="100" t="s">
        <v>97</v>
      </c>
      <c r="C732" s="40" t="s">
        <v>1066</v>
      </c>
      <c r="D732" s="40" t="s">
        <v>1065</v>
      </c>
      <c r="E732" s="40" t="s">
        <v>1077</v>
      </c>
      <c r="F732" s="3"/>
      <c r="G732" s="3" t="s">
        <v>385</v>
      </c>
      <c r="H732" s="20">
        <v>0.5</v>
      </c>
      <c r="I732" s="114">
        <v>470000000</v>
      </c>
      <c r="J732" s="21" t="s">
        <v>1330</v>
      </c>
      <c r="K732" s="19" t="s">
        <v>1947</v>
      </c>
      <c r="L732" s="138" t="s">
        <v>3426</v>
      </c>
      <c r="M732" s="141" t="s">
        <v>383</v>
      </c>
      <c r="N732" s="360" t="s">
        <v>8874</v>
      </c>
      <c r="O732" s="3" t="s">
        <v>1382</v>
      </c>
      <c r="P732" s="7" t="s">
        <v>1354</v>
      </c>
      <c r="Q732" s="3" t="s">
        <v>1195</v>
      </c>
      <c r="R732" s="24">
        <v>17</v>
      </c>
      <c r="S732" s="19">
        <v>19886.27</v>
      </c>
      <c r="T732" s="83">
        <f t="shared" si="63"/>
        <v>338066.59</v>
      </c>
      <c r="U732" s="83">
        <f t="shared" si="70"/>
        <v>378634.58080000005</v>
      </c>
      <c r="V732" s="9" t="s">
        <v>1341</v>
      </c>
      <c r="W732" s="153" t="s">
        <v>1410</v>
      </c>
      <c r="X732" s="9"/>
    </row>
    <row r="733" spans="1:1967" s="522" customFormat="1" ht="102" customHeight="1">
      <c r="A733" s="9" t="s">
        <v>6647</v>
      </c>
      <c r="B733" s="100" t="s">
        <v>97</v>
      </c>
      <c r="C733" s="40" t="s">
        <v>1069</v>
      </c>
      <c r="D733" s="40" t="s">
        <v>1065</v>
      </c>
      <c r="E733" s="40" t="s">
        <v>1076</v>
      </c>
      <c r="F733" s="3"/>
      <c r="G733" s="3" t="s">
        <v>385</v>
      </c>
      <c r="H733" s="20">
        <v>0.5</v>
      </c>
      <c r="I733" s="114">
        <v>470000000</v>
      </c>
      <c r="J733" s="21" t="s">
        <v>1330</v>
      </c>
      <c r="K733" s="19" t="s">
        <v>1947</v>
      </c>
      <c r="L733" s="138" t="s">
        <v>3426</v>
      </c>
      <c r="M733" s="141" t="s">
        <v>383</v>
      </c>
      <c r="N733" s="360" t="s">
        <v>8874</v>
      </c>
      <c r="O733" s="3" t="s">
        <v>1382</v>
      </c>
      <c r="P733" s="7" t="s">
        <v>1354</v>
      </c>
      <c r="Q733" s="3" t="s">
        <v>1195</v>
      </c>
      <c r="R733" s="24">
        <v>2</v>
      </c>
      <c r="S733" s="19">
        <v>19886.27</v>
      </c>
      <c r="T733" s="83">
        <f t="shared" si="63"/>
        <v>39772.54</v>
      </c>
      <c r="U733" s="83">
        <f t="shared" si="70"/>
        <v>44545.244800000008</v>
      </c>
      <c r="V733" s="9" t="s">
        <v>1341</v>
      </c>
      <c r="W733" s="153" t="s">
        <v>1410</v>
      </c>
      <c r="X733" s="9"/>
    </row>
    <row r="734" spans="1:1967" s="522" customFormat="1" ht="102" customHeight="1">
      <c r="A734" s="9" t="s">
        <v>6648</v>
      </c>
      <c r="B734" s="100" t="s">
        <v>97</v>
      </c>
      <c r="C734" s="40" t="s">
        <v>1069</v>
      </c>
      <c r="D734" s="40" t="s">
        <v>1065</v>
      </c>
      <c r="E734" s="3" t="s">
        <v>1078</v>
      </c>
      <c r="F734" s="3"/>
      <c r="G734" s="3" t="s">
        <v>385</v>
      </c>
      <c r="H734" s="20">
        <v>0.5</v>
      </c>
      <c r="I734" s="114">
        <v>470000000</v>
      </c>
      <c r="J734" s="21" t="s">
        <v>1330</v>
      </c>
      <c r="K734" s="19" t="s">
        <v>1947</v>
      </c>
      <c r="L734" s="138" t="s">
        <v>3426</v>
      </c>
      <c r="M734" s="141" t="s">
        <v>383</v>
      </c>
      <c r="N734" s="360" t="s">
        <v>8874</v>
      </c>
      <c r="O734" s="3" t="s">
        <v>1382</v>
      </c>
      <c r="P734" s="7" t="s">
        <v>1354</v>
      </c>
      <c r="Q734" s="3" t="s">
        <v>1195</v>
      </c>
      <c r="R734" s="24">
        <v>18</v>
      </c>
      <c r="S734" s="19">
        <v>19886.27</v>
      </c>
      <c r="T734" s="83">
        <f t="shared" si="63"/>
        <v>357952.86</v>
      </c>
      <c r="U734" s="83">
        <f t="shared" si="70"/>
        <v>400907.20320000005</v>
      </c>
      <c r="V734" s="9" t="s">
        <v>1341</v>
      </c>
      <c r="W734" s="153" t="s">
        <v>1410</v>
      </c>
      <c r="X734" s="9"/>
    </row>
    <row r="735" spans="1:1967" s="522" customFormat="1" ht="102" customHeight="1">
      <c r="A735" s="9" t="s">
        <v>6649</v>
      </c>
      <c r="B735" s="100" t="s">
        <v>97</v>
      </c>
      <c r="C735" s="40" t="s">
        <v>1069</v>
      </c>
      <c r="D735" s="40" t="s">
        <v>1065</v>
      </c>
      <c r="E735" s="3" t="s">
        <v>1079</v>
      </c>
      <c r="F735" s="3"/>
      <c r="G735" s="3" t="s">
        <v>385</v>
      </c>
      <c r="H735" s="20">
        <v>0.5</v>
      </c>
      <c r="I735" s="114">
        <v>470000000</v>
      </c>
      <c r="J735" s="21" t="s">
        <v>1330</v>
      </c>
      <c r="K735" s="19" t="s">
        <v>1947</v>
      </c>
      <c r="L735" s="138" t="s">
        <v>3426</v>
      </c>
      <c r="M735" s="141" t="s">
        <v>383</v>
      </c>
      <c r="N735" s="360" t="s">
        <v>8874</v>
      </c>
      <c r="O735" s="3" t="s">
        <v>1382</v>
      </c>
      <c r="P735" s="7" t="s">
        <v>1354</v>
      </c>
      <c r="Q735" s="3" t="s">
        <v>1195</v>
      </c>
      <c r="R735" s="24">
        <v>20</v>
      </c>
      <c r="S735" s="19">
        <v>19886.27</v>
      </c>
      <c r="T735" s="83">
        <f t="shared" si="63"/>
        <v>397725.4</v>
      </c>
      <c r="U735" s="83">
        <f t="shared" si="70"/>
        <v>445452.44800000009</v>
      </c>
      <c r="V735" s="9" t="s">
        <v>1341</v>
      </c>
      <c r="W735" s="153" t="s">
        <v>1410</v>
      </c>
      <c r="X735" s="9"/>
    </row>
    <row r="736" spans="1:1967" s="522" customFormat="1" ht="102" customHeight="1">
      <c r="A736" s="9" t="s">
        <v>6650</v>
      </c>
      <c r="B736" s="100" t="s">
        <v>97</v>
      </c>
      <c r="C736" s="40" t="s">
        <v>1069</v>
      </c>
      <c r="D736" s="40" t="s">
        <v>1065</v>
      </c>
      <c r="E736" s="3" t="s">
        <v>1080</v>
      </c>
      <c r="F736" s="3"/>
      <c r="G736" s="3" t="s">
        <v>385</v>
      </c>
      <c r="H736" s="20">
        <v>0.5</v>
      </c>
      <c r="I736" s="114">
        <v>470000000</v>
      </c>
      <c r="J736" s="21" t="s">
        <v>1330</v>
      </c>
      <c r="K736" s="19" t="s">
        <v>1949</v>
      </c>
      <c r="L736" s="138" t="s">
        <v>3426</v>
      </c>
      <c r="M736" s="141" t="s">
        <v>383</v>
      </c>
      <c r="N736" s="360" t="s">
        <v>8874</v>
      </c>
      <c r="O736" s="3" t="s">
        <v>1382</v>
      </c>
      <c r="P736" s="7" t="s">
        <v>1354</v>
      </c>
      <c r="Q736" s="3" t="s">
        <v>1195</v>
      </c>
      <c r="R736" s="24">
        <v>36</v>
      </c>
      <c r="S736" s="19">
        <v>24750</v>
      </c>
      <c r="T736" s="83">
        <f t="shared" si="63"/>
        <v>891000</v>
      </c>
      <c r="U736" s="83">
        <f t="shared" si="70"/>
        <v>997920.00000000012</v>
      </c>
      <c r="V736" s="9" t="s">
        <v>1341</v>
      </c>
      <c r="W736" s="153" t="s">
        <v>1410</v>
      </c>
      <c r="X736" s="9"/>
    </row>
    <row r="737" spans="1:1967" s="522" customFormat="1" ht="102" customHeight="1">
      <c r="A737" s="9" t="s">
        <v>6651</v>
      </c>
      <c r="B737" s="100" t="s">
        <v>97</v>
      </c>
      <c r="C737" s="40" t="s">
        <v>1069</v>
      </c>
      <c r="D737" s="40" t="s">
        <v>1065</v>
      </c>
      <c r="E737" s="3" t="s">
        <v>1072</v>
      </c>
      <c r="F737" s="3"/>
      <c r="G737" s="3" t="s">
        <v>385</v>
      </c>
      <c r="H737" s="20">
        <v>0.5</v>
      </c>
      <c r="I737" s="114">
        <v>470000000</v>
      </c>
      <c r="J737" s="21" t="s">
        <v>1330</v>
      </c>
      <c r="K737" s="19" t="s">
        <v>3456</v>
      </c>
      <c r="L737" s="138" t="s">
        <v>3426</v>
      </c>
      <c r="M737" s="141" t="s">
        <v>383</v>
      </c>
      <c r="N737" s="360" t="s">
        <v>8874</v>
      </c>
      <c r="O737" s="3" t="s">
        <v>1382</v>
      </c>
      <c r="P737" s="7" t="s">
        <v>1354</v>
      </c>
      <c r="Q737" s="3" t="s">
        <v>1195</v>
      </c>
      <c r="R737" s="24">
        <v>275</v>
      </c>
      <c r="S737" s="19">
        <v>24750</v>
      </c>
      <c r="T737" s="83">
        <f t="shared" si="63"/>
        <v>6806250</v>
      </c>
      <c r="U737" s="83">
        <f t="shared" si="70"/>
        <v>7623000.0000000009</v>
      </c>
      <c r="V737" s="9" t="s">
        <v>1341</v>
      </c>
      <c r="W737" s="153" t="s">
        <v>1410</v>
      </c>
      <c r="X737" s="9"/>
    </row>
    <row r="738" spans="1:1967" s="522" customFormat="1" ht="102" customHeight="1">
      <c r="A738" s="9" t="s">
        <v>6652</v>
      </c>
      <c r="B738" s="100" t="s">
        <v>97</v>
      </c>
      <c r="C738" s="40" t="s">
        <v>1069</v>
      </c>
      <c r="D738" s="40" t="s">
        <v>1065</v>
      </c>
      <c r="E738" s="3" t="s">
        <v>1081</v>
      </c>
      <c r="F738" s="3"/>
      <c r="G738" s="3" t="s">
        <v>385</v>
      </c>
      <c r="H738" s="20">
        <v>0.5</v>
      </c>
      <c r="I738" s="114">
        <v>470000000</v>
      </c>
      <c r="J738" s="21" t="s">
        <v>1330</v>
      </c>
      <c r="K738" s="19" t="s">
        <v>1947</v>
      </c>
      <c r="L738" s="138" t="s">
        <v>3426</v>
      </c>
      <c r="M738" s="141" t="s">
        <v>383</v>
      </c>
      <c r="N738" s="360" t="s">
        <v>8874</v>
      </c>
      <c r="O738" s="3" t="s">
        <v>1382</v>
      </c>
      <c r="P738" s="7" t="s">
        <v>1354</v>
      </c>
      <c r="Q738" s="3" t="s">
        <v>1195</v>
      </c>
      <c r="R738" s="24">
        <v>7</v>
      </c>
      <c r="S738" s="19">
        <v>24750</v>
      </c>
      <c r="T738" s="83">
        <f t="shared" si="63"/>
        <v>173250</v>
      </c>
      <c r="U738" s="83">
        <f t="shared" si="70"/>
        <v>194040.00000000003</v>
      </c>
      <c r="V738" s="9" t="s">
        <v>1341</v>
      </c>
      <c r="W738" s="153" t="s">
        <v>1410</v>
      </c>
      <c r="X738" s="9"/>
    </row>
    <row r="739" spans="1:1967" s="522" customFormat="1" ht="102" customHeight="1">
      <c r="A739" s="9" t="s">
        <v>6653</v>
      </c>
      <c r="B739" s="100" t="s">
        <v>97</v>
      </c>
      <c r="C739" s="3" t="s">
        <v>1086</v>
      </c>
      <c r="D739" s="3" t="s">
        <v>1087</v>
      </c>
      <c r="E739" s="3" t="s">
        <v>1088</v>
      </c>
      <c r="F739" s="3"/>
      <c r="G739" s="3" t="s">
        <v>384</v>
      </c>
      <c r="H739" s="20">
        <v>0</v>
      </c>
      <c r="I739" s="114">
        <v>470000000</v>
      </c>
      <c r="J739" s="21" t="s">
        <v>1330</v>
      </c>
      <c r="K739" s="19" t="s">
        <v>1949</v>
      </c>
      <c r="L739" s="138" t="s">
        <v>3426</v>
      </c>
      <c r="M739" s="141" t="s">
        <v>383</v>
      </c>
      <c r="N739" s="360" t="s">
        <v>8877</v>
      </c>
      <c r="O739" s="3" t="s">
        <v>1382</v>
      </c>
      <c r="P739" s="7" t="s">
        <v>1354</v>
      </c>
      <c r="Q739" s="3" t="s">
        <v>1195</v>
      </c>
      <c r="R739" s="24">
        <v>510</v>
      </c>
      <c r="S739" s="19">
        <v>3785.55</v>
      </c>
      <c r="T739" s="83">
        <f t="shared" si="63"/>
        <v>1930630.5</v>
      </c>
      <c r="U739" s="83">
        <f t="shared" si="70"/>
        <v>2162306.16</v>
      </c>
      <c r="V739" s="9" t="s">
        <v>1341</v>
      </c>
      <c r="W739" s="153" t="s">
        <v>1410</v>
      </c>
      <c r="X739" s="9"/>
    </row>
    <row r="740" spans="1:1967" s="522" customFormat="1" ht="102" customHeight="1">
      <c r="A740" s="9" t="s">
        <v>6654</v>
      </c>
      <c r="B740" s="100" t="s">
        <v>97</v>
      </c>
      <c r="C740" s="56" t="s">
        <v>1101</v>
      </c>
      <c r="D740" s="3" t="s">
        <v>66</v>
      </c>
      <c r="E740" s="3" t="s">
        <v>67</v>
      </c>
      <c r="F740" s="3"/>
      <c r="G740" s="3" t="s">
        <v>384</v>
      </c>
      <c r="H740" s="20">
        <v>0</v>
      </c>
      <c r="I740" s="114">
        <v>470000000</v>
      </c>
      <c r="J740" s="21" t="s">
        <v>1330</v>
      </c>
      <c r="K740" s="19" t="s">
        <v>1949</v>
      </c>
      <c r="L740" s="138" t="s">
        <v>3426</v>
      </c>
      <c r="M740" s="141" t="s">
        <v>383</v>
      </c>
      <c r="N740" s="360" t="s">
        <v>8877</v>
      </c>
      <c r="O740" s="3" t="s">
        <v>1382</v>
      </c>
      <c r="P740" s="7" t="s">
        <v>1354</v>
      </c>
      <c r="Q740" s="3" t="s">
        <v>1195</v>
      </c>
      <c r="R740" s="24">
        <v>321</v>
      </c>
      <c r="S740" s="19">
        <v>836</v>
      </c>
      <c r="T740" s="83">
        <f t="shared" ref="T740:T829" si="85">R740*S740</f>
        <v>268356</v>
      </c>
      <c r="U740" s="83">
        <f t="shared" si="70"/>
        <v>300558.72000000003</v>
      </c>
      <c r="V740" s="9" t="s">
        <v>1341</v>
      </c>
      <c r="W740" s="153" t="s">
        <v>1410</v>
      </c>
      <c r="X740" s="9"/>
    </row>
    <row r="741" spans="1:1967" s="522" customFormat="1" ht="102" customHeight="1">
      <c r="A741" s="9" t="s">
        <v>6655</v>
      </c>
      <c r="B741" s="100" t="s">
        <v>97</v>
      </c>
      <c r="C741" s="3" t="s">
        <v>1091</v>
      </c>
      <c r="D741" s="3" t="s">
        <v>1092</v>
      </c>
      <c r="E741" s="3" t="s">
        <v>1093</v>
      </c>
      <c r="F741" s="3"/>
      <c r="G741" s="3" t="s">
        <v>384</v>
      </c>
      <c r="H741" s="20">
        <v>0</v>
      </c>
      <c r="I741" s="114">
        <v>470000000</v>
      </c>
      <c r="J741" s="21" t="s">
        <v>1330</v>
      </c>
      <c r="K741" s="19" t="s">
        <v>1949</v>
      </c>
      <c r="L741" s="138" t="s">
        <v>3426</v>
      </c>
      <c r="M741" s="141" t="s">
        <v>383</v>
      </c>
      <c r="N741" s="360" t="s">
        <v>8877</v>
      </c>
      <c r="O741" s="3" t="s">
        <v>1382</v>
      </c>
      <c r="P741" s="7" t="s">
        <v>1354</v>
      </c>
      <c r="Q741" s="3" t="s">
        <v>1195</v>
      </c>
      <c r="R741" s="24">
        <v>12</v>
      </c>
      <c r="S741" s="19">
        <v>723.21</v>
      </c>
      <c r="T741" s="83">
        <f t="shared" si="85"/>
        <v>8678.52</v>
      </c>
      <c r="U741" s="83">
        <f t="shared" si="70"/>
        <v>9719.9424000000017</v>
      </c>
      <c r="V741" s="9" t="s">
        <v>1341</v>
      </c>
      <c r="W741" s="153" t="s">
        <v>1410</v>
      </c>
      <c r="X741" s="9"/>
    </row>
    <row r="742" spans="1:1967" s="522" customFormat="1" ht="102" customHeight="1">
      <c r="A742" s="9" t="s">
        <v>6656</v>
      </c>
      <c r="B742" s="100" t="s">
        <v>97</v>
      </c>
      <c r="C742" s="3" t="s">
        <v>1089</v>
      </c>
      <c r="D742" s="3" t="s">
        <v>1090</v>
      </c>
      <c r="E742" s="3" t="s">
        <v>1097</v>
      </c>
      <c r="F742" s="3"/>
      <c r="G742" s="3" t="s">
        <v>384</v>
      </c>
      <c r="H742" s="20">
        <v>0</v>
      </c>
      <c r="I742" s="114">
        <v>470000000</v>
      </c>
      <c r="J742" s="21" t="s">
        <v>1330</v>
      </c>
      <c r="K742" s="19" t="s">
        <v>1949</v>
      </c>
      <c r="L742" s="138" t="s">
        <v>3426</v>
      </c>
      <c r="M742" s="141" t="s">
        <v>383</v>
      </c>
      <c r="N742" s="360" t="s">
        <v>8877</v>
      </c>
      <c r="O742" s="3" t="s">
        <v>1382</v>
      </c>
      <c r="P742" s="7" t="s">
        <v>1354</v>
      </c>
      <c r="Q742" s="3" t="s">
        <v>1195</v>
      </c>
      <c r="R742" s="24">
        <v>6</v>
      </c>
      <c r="S742" s="19">
        <v>176</v>
      </c>
      <c r="T742" s="83">
        <f t="shared" si="85"/>
        <v>1056</v>
      </c>
      <c r="U742" s="83">
        <f t="shared" si="70"/>
        <v>1182.72</v>
      </c>
      <c r="V742" s="9" t="s">
        <v>1341</v>
      </c>
      <c r="W742" s="153" t="s">
        <v>1410</v>
      </c>
      <c r="X742" s="9"/>
    </row>
    <row r="743" spans="1:1967" s="522" customFormat="1" ht="102" customHeight="1">
      <c r="A743" s="9" t="s">
        <v>6657</v>
      </c>
      <c r="B743" s="100" t="s">
        <v>97</v>
      </c>
      <c r="C743" s="58" t="s">
        <v>1094</v>
      </c>
      <c r="D743" s="58" t="s">
        <v>1095</v>
      </c>
      <c r="E743" s="58" t="s">
        <v>1096</v>
      </c>
      <c r="F743" s="3"/>
      <c r="G743" s="3" t="s">
        <v>384</v>
      </c>
      <c r="H743" s="20">
        <v>0</v>
      </c>
      <c r="I743" s="114">
        <v>470000000</v>
      </c>
      <c r="J743" s="21" t="s">
        <v>1330</v>
      </c>
      <c r="K743" s="19" t="s">
        <v>1949</v>
      </c>
      <c r="L743" s="138" t="s">
        <v>3426</v>
      </c>
      <c r="M743" s="141" t="s">
        <v>383</v>
      </c>
      <c r="N743" s="360" t="s">
        <v>8877</v>
      </c>
      <c r="O743" s="3" t="s">
        <v>1382</v>
      </c>
      <c r="P743" s="7" t="s">
        <v>1354</v>
      </c>
      <c r="Q743" s="3" t="s">
        <v>1195</v>
      </c>
      <c r="R743" s="24">
        <v>16</v>
      </c>
      <c r="S743" s="19">
        <v>3685</v>
      </c>
      <c r="T743" s="83">
        <f t="shared" si="85"/>
        <v>58960</v>
      </c>
      <c r="U743" s="83">
        <f t="shared" si="70"/>
        <v>66035.200000000012</v>
      </c>
      <c r="V743" s="9" t="s">
        <v>1341</v>
      </c>
      <c r="W743" s="153" t="s">
        <v>1410</v>
      </c>
      <c r="X743" s="9"/>
    </row>
    <row r="744" spans="1:1967" s="522" customFormat="1" ht="102" customHeight="1">
      <c r="A744" s="9" t="s">
        <v>6658</v>
      </c>
      <c r="B744" s="100" t="s">
        <v>97</v>
      </c>
      <c r="C744" s="3" t="s">
        <v>1083</v>
      </c>
      <c r="D744" s="3" t="s">
        <v>1084</v>
      </c>
      <c r="E744" s="3" t="s">
        <v>1085</v>
      </c>
      <c r="F744" s="3"/>
      <c r="G744" s="3" t="s">
        <v>384</v>
      </c>
      <c r="H744" s="20">
        <v>0</v>
      </c>
      <c r="I744" s="114">
        <v>470000000</v>
      </c>
      <c r="J744" s="21" t="s">
        <v>1330</v>
      </c>
      <c r="K744" s="19" t="s">
        <v>1383</v>
      </c>
      <c r="L744" s="138" t="s">
        <v>3426</v>
      </c>
      <c r="M744" s="141" t="s">
        <v>383</v>
      </c>
      <c r="N744" s="360" t="s">
        <v>8877</v>
      </c>
      <c r="O744" s="3" t="s">
        <v>1382</v>
      </c>
      <c r="P744" s="7" t="s">
        <v>1354</v>
      </c>
      <c r="Q744" s="3" t="s">
        <v>1195</v>
      </c>
      <c r="R744" s="24">
        <v>120</v>
      </c>
      <c r="S744" s="19">
        <v>836</v>
      </c>
      <c r="T744" s="83">
        <f t="shared" si="85"/>
        <v>100320</v>
      </c>
      <c r="U744" s="83">
        <f t="shared" si="70"/>
        <v>112358.40000000001</v>
      </c>
      <c r="V744" s="9" t="s">
        <v>1341</v>
      </c>
      <c r="W744" s="153" t="s">
        <v>1410</v>
      </c>
      <c r="X744" s="9"/>
    </row>
    <row r="745" spans="1:1967" s="522" customFormat="1" ht="102" customHeight="1">
      <c r="A745" s="446" t="s">
        <v>6659</v>
      </c>
      <c r="B745" s="447" t="s">
        <v>97</v>
      </c>
      <c r="C745" s="463" t="s">
        <v>1102</v>
      </c>
      <c r="D745" s="463" t="s">
        <v>1103</v>
      </c>
      <c r="E745" s="463" t="s">
        <v>1104</v>
      </c>
      <c r="F745" s="448"/>
      <c r="G745" s="448" t="s">
        <v>385</v>
      </c>
      <c r="H745" s="450">
        <v>1</v>
      </c>
      <c r="I745" s="477">
        <v>470000000</v>
      </c>
      <c r="J745" s="452" t="s">
        <v>1330</v>
      </c>
      <c r="K745" s="465" t="s">
        <v>2102</v>
      </c>
      <c r="L745" s="453" t="s">
        <v>3426</v>
      </c>
      <c r="M745" s="454" t="s">
        <v>383</v>
      </c>
      <c r="N745" s="466" t="s">
        <v>2103</v>
      </c>
      <c r="O745" s="448" t="s">
        <v>1382</v>
      </c>
      <c r="P745" s="7" t="s">
        <v>1354</v>
      </c>
      <c r="Q745" s="3" t="s">
        <v>1195</v>
      </c>
      <c r="R745" s="24">
        <v>8219</v>
      </c>
      <c r="S745" s="19">
        <v>33384</v>
      </c>
      <c r="T745" s="83">
        <v>0</v>
      </c>
      <c r="U745" s="83">
        <f t="shared" si="70"/>
        <v>0</v>
      </c>
      <c r="V745" s="9" t="s">
        <v>1341</v>
      </c>
      <c r="W745" s="153" t="s">
        <v>1410</v>
      </c>
      <c r="X745" s="446" t="s">
        <v>9383</v>
      </c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  <c r="AY745" s="8"/>
      <c r="AZ745" s="8"/>
      <c r="BA745" s="8"/>
      <c r="BB745" s="8"/>
      <c r="BC745" s="8"/>
      <c r="BD745" s="8"/>
      <c r="BE745" s="8"/>
      <c r="BF745" s="8"/>
      <c r="BG745" s="8"/>
      <c r="BH745" s="8"/>
      <c r="BI745" s="8"/>
      <c r="BJ745" s="8"/>
      <c r="BK745" s="8"/>
      <c r="BL745" s="8"/>
      <c r="BM745" s="8"/>
      <c r="BN745" s="8"/>
      <c r="BO745" s="8"/>
      <c r="BP745" s="8"/>
      <c r="BQ745" s="8"/>
      <c r="BR745" s="8"/>
      <c r="BS745" s="8"/>
      <c r="BT745" s="8"/>
      <c r="BU745" s="8"/>
      <c r="BV745" s="8"/>
      <c r="BW745" s="8"/>
      <c r="BX745" s="8"/>
      <c r="BY745" s="8"/>
      <c r="BZ745" s="8"/>
      <c r="CA745" s="8"/>
      <c r="CB745" s="8"/>
      <c r="CC745" s="8"/>
      <c r="CD745" s="8"/>
      <c r="CE745" s="8"/>
      <c r="CF745" s="8"/>
      <c r="CG745" s="8"/>
      <c r="CH745" s="8"/>
      <c r="CI745" s="8"/>
      <c r="CJ745" s="8"/>
      <c r="CK745" s="8"/>
      <c r="CL745" s="8"/>
      <c r="CM745" s="8"/>
      <c r="CN745" s="8"/>
      <c r="CO745" s="8"/>
      <c r="CP745" s="8"/>
      <c r="CQ745" s="8"/>
      <c r="CR745" s="8"/>
      <c r="CS745" s="8"/>
      <c r="CT745" s="8"/>
      <c r="CU745" s="8"/>
      <c r="CV745" s="8"/>
      <c r="CW745" s="8"/>
      <c r="CX745" s="8"/>
      <c r="CY745" s="8"/>
      <c r="CZ745" s="8"/>
      <c r="DA745" s="8"/>
      <c r="DB745" s="8"/>
      <c r="DC745" s="8"/>
      <c r="DD745" s="8"/>
      <c r="DE745" s="8"/>
      <c r="DF745" s="8"/>
      <c r="DG745" s="8"/>
      <c r="DH745" s="8"/>
      <c r="DI745" s="8"/>
      <c r="DJ745" s="8"/>
      <c r="DK745" s="8"/>
      <c r="DL745" s="8"/>
      <c r="DM745" s="8"/>
      <c r="DN745" s="8"/>
      <c r="DO745" s="8"/>
      <c r="DP745" s="8"/>
      <c r="DQ745" s="8"/>
      <c r="DR745" s="8"/>
      <c r="DS745" s="8"/>
      <c r="DT745" s="8"/>
      <c r="DU745" s="8"/>
      <c r="DV745" s="8"/>
      <c r="DW745" s="8"/>
      <c r="DX745" s="8"/>
      <c r="DY745" s="8"/>
      <c r="DZ745" s="8"/>
      <c r="EA745" s="8"/>
      <c r="EB745" s="8"/>
      <c r="EC745" s="8"/>
      <c r="ED745" s="8"/>
      <c r="EE745" s="8"/>
      <c r="EF745" s="8"/>
      <c r="EG745" s="8"/>
      <c r="EH745" s="8"/>
      <c r="EI745" s="8"/>
      <c r="EJ745" s="8"/>
      <c r="EK745" s="8"/>
      <c r="EL745" s="8"/>
      <c r="EM745" s="8"/>
      <c r="EN745" s="8"/>
      <c r="EO745" s="8"/>
      <c r="EP745" s="8"/>
      <c r="EQ745" s="8"/>
      <c r="ER745" s="8"/>
      <c r="ES745" s="8"/>
      <c r="ET745" s="8"/>
      <c r="EU745" s="8"/>
      <c r="EV745" s="8"/>
      <c r="EW745" s="8"/>
      <c r="EX745" s="8"/>
      <c r="EY745" s="8"/>
      <c r="EZ745" s="8"/>
      <c r="FA745" s="8"/>
      <c r="FB745" s="8"/>
      <c r="FC745" s="8"/>
      <c r="FD745" s="8"/>
      <c r="FE745" s="8"/>
      <c r="FF745" s="8"/>
      <c r="FG745" s="8"/>
      <c r="FH745" s="8"/>
      <c r="FI745" s="8"/>
      <c r="FJ745" s="8"/>
      <c r="FK745" s="8"/>
      <c r="FL745" s="8"/>
      <c r="FM745" s="8"/>
      <c r="FN745" s="8"/>
      <c r="FO745" s="8"/>
      <c r="FP745" s="8"/>
      <c r="FQ745" s="8"/>
      <c r="FR745" s="8"/>
      <c r="FS745" s="8"/>
      <c r="FT745" s="8"/>
      <c r="FU745" s="8"/>
      <c r="FV745" s="8"/>
      <c r="FW745" s="8"/>
      <c r="FX745" s="8"/>
      <c r="FY745" s="8"/>
      <c r="FZ745" s="8"/>
      <c r="GA745" s="8"/>
      <c r="GB745" s="8"/>
      <c r="GC745" s="8"/>
      <c r="GD745" s="8"/>
      <c r="GE745" s="8"/>
      <c r="GF745" s="8"/>
      <c r="GG745" s="8"/>
      <c r="GH745" s="8"/>
      <c r="GI745" s="8"/>
      <c r="GJ745" s="8"/>
      <c r="GK745" s="8"/>
      <c r="GL745" s="8"/>
      <c r="GM745" s="8"/>
      <c r="GN745" s="8"/>
      <c r="GO745" s="8"/>
      <c r="GP745" s="8"/>
      <c r="GQ745" s="8"/>
      <c r="GR745" s="8"/>
      <c r="GS745" s="8"/>
      <c r="GT745" s="8"/>
      <c r="GU745" s="8"/>
      <c r="GV745" s="8"/>
      <c r="GW745" s="8"/>
      <c r="GX745" s="8"/>
      <c r="GY745" s="8"/>
      <c r="GZ745" s="8"/>
      <c r="HA745" s="8"/>
      <c r="HB745" s="8"/>
      <c r="HC745" s="8"/>
      <c r="HD745" s="8"/>
      <c r="HE745" s="8"/>
      <c r="HF745" s="8"/>
      <c r="HG745" s="8"/>
      <c r="HH745" s="8"/>
      <c r="HI745" s="8"/>
      <c r="HJ745" s="8"/>
      <c r="HK745" s="8"/>
      <c r="HL745" s="8"/>
      <c r="HM745" s="8"/>
      <c r="HN745" s="8"/>
      <c r="HO745" s="8"/>
      <c r="HP745" s="8"/>
      <c r="HQ745" s="8"/>
      <c r="HR745" s="8"/>
      <c r="HS745" s="8"/>
      <c r="HT745" s="8"/>
      <c r="HU745" s="8"/>
      <c r="HV745" s="8"/>
      <c r="HW745" s="8"/>
      <c r="HX745" s="8"/>
      <c r="HY745" s="8"/>
      <c r="HZ745" s="8"/>
      <c r="IA745" s="8"/>
      <c r="IB745" s="8"/>
      <c r="IC745" s="8"/>
      <c r="ID745" s="8"/>
      <c r="IE745" s="8"/>
      <c r="IF745" s="8"/>
      <c r="IG745" s="8"/>
      <c r="IH745" s="8"/>
      <c r="II745" s="8"/>
      <c r="IJ745" s="8"/>
      <c r="IK745" s="8"/>
      <c r="IL745" s="8"/>
      <c r="IM745" s="8"/>
      <c r="IN745" s="8"/>
      <c r="IO745" s="8"/>
      <c r="IP745" s="8"/>
      <c r="IQ745" s="8"/>
      <c r="IR745" s="8"/>
      <c r="IS745" s="8"/>
      <c r="IT745" s="8"/>
      <c r="IU745" s="8"/>
      <c r="IV745" s="8"/>
      <c r="IW745" s="8"/>
      <c r="IX745" s="8"/>
      <c r="IY745" s="8"/>
      <c r="IZ745" s="8"/>
      <c r="JA745" s="8"/>
      <c r="JB745" s="8"/>
      <c r="JC745" s="8"/>
      <c r="JD745" s="8"/>
      <c r="JE745" s="8"/>
      <c r="JF745" s="8"/>
      <c r="JG745" s="8"/>
      <c r="JH745" s="8"/>
      <c r="JI745" s="8"/>
      <c r="JJ745" s="8"/>
      <c r="JK745" s="8"/>
      <c r="JL745" s="8"/>
      <c r="JM745" s="8"/>
      <c r="JN745" s="8"/>
      <c r="JO745" s="8"/>
      <c r="JP745" s="8"/>
      <c r="JQ745" s="8"/>
      <c r="JR745" s="8"/>
      <c r="JS745" s="8"/>
      <c r="JT745" s="8"/>
      <c r="JU745" s="8"/>
      <c r="JV745" s="8"/>
      <c r="JW745" s="8"/>
      <c r="JX745" s="8"/>
      <c r="JY745" s="8"/>
      <c r="JZ745" s="8"/>
      <c r="KA745" s="8"/>
      <c r="KB745" s="8"/>
      <c r="KC745" s="8"/>
      <c r="KD745" s="8"/>
      <c r="KE745" s="8"/>
      <c r="KF745" s="8"/>
      <c r="KG745" s="8"/>
      <c r="KH745" s="8"/>
      <c r="KI745" s="8"/>
      <c r="KJ745" s="8"/>
      <c r="KK745" s="8"/>
      <c r="KL745" s="8"/>
      <c r="KM745" s="8"/>
      <c r="KN745" s="8"/>
      <c r="KO745" s="8"/>
      <c r="KP745" s="8"/>
      <c r="KQ745" s="8"/>
      <c r="KR745" s="8"/>
      <c r="KS745" s="8"/>
      <c r="KT745" s="8"/>
      <c r="KU745" s="8"/>
      <c r="KV745" s="8"/>
      <c r="KW745" s="8"/>
      <c r="KX745" s="8"/>
      <c r="KY745" s="8"/>
      <c r="KZ745" s="8"/>
      <c r="LA745" s="8"/>
      <c r="LB745" s="8"/>
      <c r="LC745" s="8"/>
      <c r="LD745" s="8"/>
      <c r="LE745" s="8"/>
      <c r="LF745" s="8"/>
      <c r="LG745" s="8"/>
      <c r="LH745" s="8"/>
      <c r="LI745" s="8"/>
      <c r="LJ745" s="8"/>
      <c r="LK745" s="8"/>
      <c r="LL745" s="8"/>
      <c r="LM745" s="8"/>
      <c r="LN745" s="8"/>
      <c r="LO745" s="8"/>
      <c r="LP745" s="8"/>
      <c r="LQ745" s="8"/>
      <c r="LR745" s="8"/>
      <c r="LS745" s="8"/>
      <c r="LT745" s="8"/>
      <c r="LU745" s="8"/>
      <c r="LV745" s="8"/>
      <c r="LW745" s="8"/>
      <c r="LX745" s="8"/>
      <c r="LY745" s="8"/>
      <c r="LZ745" s="8"/>
      <c r="MA745" s="8"/>
      <c r="MB745" s="8"/>
      <c r="MC745" s="8"/>
      <c r="MD745" s="8"/>
      <c r="ME745" s="8"/>
      <c r="MF745" s="8"/>
      <c r="MG745" s="8"/>
      <c r="MH745" s="8"/>
      <c r="MI745" s="8"/>
      <c r="MJ745" s="8"/>
      <c r="MK745" s="8"/>
      <c r="ML745" s="8"/>
      <c r="MM745" s="8"/>
      <c r="MN745" s="8"/>
      <c r="MO745" s="8"/>
      <c r="MP745" s="8"/>
      <c r="MQ745" s="8"/>
      <c r="MR745" s="8"/>
      <c r="MS745" s="8"/>
      <c r="MT745" s="8"/>
      <c r="MU745" s="8"/>
      <c r="MV745" s="8"/>
      <c r="MW745" s="8"/>
      <c r="MX745" s="8"/>
      <c r="MY745" s="8"/>
      <c r="MZ745" s="8"/>
      <c r="NA745" s="8"/>
      <c r="NB745" s="8"/>
      <c r="NC745" s="8"/>
      <c r="ND745" s="8"/>
      <c r="NE745" s="8"/>
      <c r="NF745" s="8"/>
      <c r="NG745" s="8"/>
      <c r="NH745" s="8"/>
      <c r="NI745" s="8"/>
      <c r="NJ745" s="8"/>
      <c r="NK745" s="8"/>
      <c r="NL745" s="8"/>
      <c r="NM745" s="8"/>
      <c r="NN745" s="8"/>
      <c r="NO745" s="8"/>
      <c r="NP745" s="8"/>
      <c r="NQ745" s="8"/>
      <c r="NR745" s="8"/>
      <c r="NS745" s="8"/>
      <c r="NT745" s="8"/>
      <c r="NU745" s="8"/>
      <c r="NV745" s="8"/>
      <c r="NW745" s="8"/>
      <c r="NX745" s="8"/>
      <c r="NY745" s="8"/>
      <c r="NZ745" s="8"/>
      <c r="OA745" s="8"/>
      <c r="OB745" s="8"/>
      <c r="OC745" s="8"/>
      <c r="OD745" s="8"/>
      <c r="OE745" s="8"/>
      <c r="OF745" s="8"/>
      <c r="OG745" s="8"/>
      <c r="OH745" s="8"/>
      <c r="OI745" s="8"/>
      <c r="OJ745" s="8"/>
      <c r="OK745" s="8"/>
      <c r="OL745" s="8"/>
      <c r="OM745" s="8"/>
      <c r="ON745" s="8"/>
      <c r="OO745" s="8"/>
      <c r="OP745" s="8"/>
      <c r="OQ745" s="8"/>
      <c r="OR745" s="8"/>
      <c r="OS745" s="8"/>
      <c r="OT745" s="8"/>
      <c r="OU745" s="8"/>
      <c r="OV745" s="8"/>
      <c r="OW745" s="8"/>
      <c r="OX745" s="8"/>
      <c r="OY745" s="8"/>
      <c r="OZ745" s="8"/>
      <c r="PA745" s="8"/>
      <c r="PB745" s="8"/>
      <c r="PC745" s="8"/>
      <c r="PD745" s="8"/>
      <c r="PE745" s="8"/>
      <c r="PF745" s="8"/>
      <c r="PG745" s="8"/>
      <c r="PH745" s="8"/>
      <c r="PI745" s="8"/>
      <c r="PJ745" s="8"/>
      <c r="PK745" s="8"/>
      <c r="PL745" s="8"/>
      <c r="PM745" s="8"/>
      <c r="PN745" s="8"/>
      <c r="PO745" s="8"/>
      <c r="PP745" s="8"/>
      <c r="PQ745" s="8"/>
      <c r="PR745" s="8"/>
      <c r="PS745" s="8"/>
      <c r="PT745" s="8"/>
      <c r="PU745" s="8"/>
      <c r="PV745" s="8"/>
      <c r="PW745" s="8"/>
      <c r="PX745" s="8"/>
      <c r="PY745" s="8"/>
      <c r="PZ745" s="8"/>
      <c r="QA745" s="8"/>
      <c r="QB745" s="8"/>
      <c r="QC745" s="8"/>
      <c r="QD745" s="8"/>
      <c r="QE745" s="8"/>
      <c r="QF745" s="8"/>
      <c r="QG745" s="8"/>
      <c r="QH745" s="8"/>
      <c r="QI745" s="8"/>
      <c r="QJ745" s="8"/>
      <c r="QK745" s="8"/>
      <c r="QL745" s="8"/>
      <c r="QM745" s="8"/>
      <c r="QN745" s="8"/>
      <c r="QO745" s="8"/>
      <c r="QP745" s="8"/>
      <c r="QQ745" s="8"/>
      <c r="QR745" s="8"/>
      <c r="QS745" s="8"/>
      <c r="QT745" s="8"/>
      <c r="QU745" s="8"/>
      <c r="QV745" s="8"/>
      <c r="QW745" s="8"/>
      <c r="QX745" s="8"/>
      <c r="QY745" s="8"/>
      <c r="QZ745" s="8"/>
      <c r="RA745" s="8"/>
      <c r="RB745" s="8"/>
      <c r="RC745" s="8"/>
      <c r="RD745" s="8"/>
      <c r="RE745" s="8"/>
      <c r="RF745" s="8"/>
      <c r="RG745" s="8"/>
      <c r="RH745" s="8"/>
      <c r="RI745" s="8"/>
      <c r="RJ745" s="8"/>
      <c r="RK745" s="8"/>
      <c r="RL745" s="8"/>
      <c r="RM745" s="8"/>
      <c r="RN745" s="8"/>
      <c r="RO745" s="8"/>
      <c r="RP745" s="8"/>
      <c r="RQ745" s="8"/>
      <c r="RR745" s="8"/>
      <c r="RS745" s="8"/>
      <c r="RT745" s="8"/>
      <c r="RU745" s="8"/>
      <c r="RV745" s="8"/>
      <c r="RW745" s="8"/>
      <c r="RX745" s="8"/>
      <c r="RY745" s="8"/>
      <c r="RZ745" s="8"/>
      <c r="SA745" s="8"/>
      <c r="SB745" s="8"/>
      <c r="SC745" s="8"/>
      <c r="SD745" s="8"/>
      <c r="SE745" s="8"/>
      <c r="SF745" s="8"/>
      <c r="SG745" s="8"/>
      <c r="SH745" s="8"/>
      <c r="SI745" s="8"/>
      <c r="SJ745" s="8"/>
      <c r="SK745" s="8"/>
      <c r="SL745" s="8"/>
      <c r="SM745" s="8"/>
      <c r="SN745" s="8"/>
      <c r="SO745" s="8"/>
      <c r="SP745" s="8"/>
      <c r="SQ745" s="8"/>
      <c r="SR745" s="8"/>
      <c r="SS745" s="8"/>
      <c r="ST745" s="8"/>
      <c r="SU745" s="8"/>
      <c r="SV745" s="8"/>
      <c r="SW745" s="8"/>
      <c r="SX745" s="8"/>
      <c r="SY745" s="8"/>
      <c r="SZ745" s="8"/>
      <c r="TA745" s="8"/>
      <c r="TB745" s="8"/>
      <c r="TC745" s="8"/>
      <c r="TD745" s="8"/>
      <c r="TE745" s="8"/>
      <c r="TF745" s="8"/>
      <c r="TG745" s="8"/>
      <c r="TH745" s="8"/>
      <c r="TI745" s="8"/>
      <c r="TJ745" s="8"/>
      <c r="TK745" s="8"/>
      <c r="TL745" s="8"/>
      <c r="TM745" s="8"/>
      <c r="TN745" s="8"/>
      <c r="TO745" s="8"/>
      <c r="TP745" s="8"/>
      <c r="TQ745" s="8"/>
      <c r="TR745" s="8"/>
      <c r="TS745" s="8"/>
      <c r="TT745" s="8"/>
      <c r="TU745" s="8"/>
      <c r="TV745" s="8"/>
      <c r="TW745" s="8"/>
      <c r="TX745" s="8"/>
      <c r="TY745" s="8"/>
      <c r="TZ745" s="8"/>
      <c r="UA745" s="8"/>
      <c r="UB745" s="8"/>
      <c r="UC745" s="8"/>
      <c r="UD745" s="8"/>
      <c r="UE745" s="8"/>
      <c r="UF745" s="8"/>
      <c r="UG745" s="8"/>
      <c r="UH745" s="8"/>
      <c r="UI745" s="8"/>
      <c r="UJ745" s="8"/>
      <c r="UK745" s="8"/>
      <c r="UL745" s="8"/>
      <c r="UM745" s="8"/>
      <c r="UN745" s="8"/>
      <c r="UO745" s="8"/>
      <c r="UP745" s="8"/>
      <c r="UQ745" s="8"/>
      <c r="UR745" s="8"/>
      <c r="US745" s="8"/>
      <c r="UT745" s="8"/>
      <c r="UU745" s="8"/>
      <c r="UV745" s="8"/>
      <c r="UW745" s="8"/>
      <c r="UX745" s="8"/>
      <c r="UY745" s="8"/>
      <c r="UZ745" s="8"/>
      <c r="VA745" s="8"/>
      <c r="VB745" s="8"/>
      <c r="VC745" s="8"/>
      <c r="VD745" s="8"/>
      <c r="VE745" s="8"/>
      <c r="VF745" s="8"/>
      <c r="VG745" s="8"/>
      <c r="VH745" s="8"/>
      <c r="VI745" s="8"/>
      <c r="VJ745" s="8"/>
      <c r="VK745" s="8"/>
      <c r="VL745" s="8"/>
      <c r="VM745" s="8"/>
      <c r="VN745" s="8"/>
      <c r="VO745" s="8"/>
      <c r="VP745" s="8"/>
      <c r="VQ745" s="8"/>
      <c r="VR745" s="8"/>
      <c r="VS745" s="8"/>
      <c r="VT745" s="8"/>
      <c r="VU745" s="8"/>
      <c r="VV745" s="8"/>
      <c r="VW745" s="8"/>
      <c r="VX745" s="8"/>
      <c r="VY745" s="8"/>
      <c r="VZ745" s="8"/>
      <c r="WA745" s="8"/>
      <c r="WB745" s="8"/>
      <c r="WC745" s="8"/>
      <c r="WD745" s="8"/>
      <c r="WE745" s="8"/>
      <c r="WF745" s="8"/>
      <c r="WG745" s="8"/>
      <c r="WH745" s="8"/>
      <c r="WI745" s="8"/>
      <c r="WJ745" s="8"/>
      <c r="WK745" s="8"/>
      <c r="WL745" s="8"/>
      <c r="WM745" s="8"/>
      <c r="WN745" s="8"/>
      <c r="WO745" s="8"/>
      <c r="WP745" s="8"/>
      <c r="WQ745" s="8"/>
      <c r="WR745" s="8"/>
      <c r="WS745" s="8"/>
      <c r="WT745" s="8"/>
      <c r="WU745" s="8"/>
      <c r="WV745" s="8"/>
      <c r="WW745" s="8"/>
      <c r="WX745" s="8"/>
      <c r="WY745" s="8"/>
      <c r="WZ745" s="8"/>
      <c r="XA745" s="8"/>
      <c r="XB745" s="8"/>
      <c r="XC745" s="8"/>
      <c r="XD745" s="8"/>
      <c r="XE745" s="8"/>
      <c r="XF745" s="8"/>
      <c r="XG745" s="8"/>
      <c r="XH745" s="8"/>
      <c r="XI745" s="8"/>
      <c r="XJ745" s="8"/>
      <c r="XK745" s="8"/>
      <c r="XL745" s="8"/>
      <c r="XM745" s="8"/>
      <c r="XN745" s="8"/>
      <c r="XO745" s="8"/>
      <c r="XP745" s="8"/>
      <c r="XQ745" s="8"/>
      <c r="XR745" s="8"/>
      <c r="XS745" s="8"/>
      <c r="XT745" s="8"/>
      <c r="XU745" s="8"/>
      <c r="XV745" s="8"/>
      <c r="XW745" s="8"/>
      <c r="XX745" s="8"/>
      <c r="XY745" s="8"/>
      <c r="XZ745" s="8"/>
      <c r="YA745" s="8"/>
      <c r="YB745" s="8"/>
      <c r="YC745" s="8"/>
      <c r="YD745" s="8"/>
      <c r="YE745" s="8"/>
      <c r="YF745" s="8"/>
      <c r="YG745" s="8"/>
      <c r="YH745" s="8"/>
      <c r="YI745" s="8"/>
      <c r="YJ745" s="8"/>
      <c r="YK745" s="8"/>
      <c r="YL745" s="8"/>
      <c r="YM745" s="8"/>
      <c r="YN745" s="8"/>
      <c r="YO745" s="8"/>
      <c r="YP745" s="8"/>
      <c r="YQ745" s="8"/>
      <c r="YR745" s="8"/>
      <c r="YS745" s="8"/>
      <c r="YT745" s="8"/>
      <c r="YU745" s="8"/>
      <c r="YV745" s="8"/>
      <c r="YW745" s="8"/>
      <c r="YX745" s="8"/>
      <c r="YY745" s="8"/>
      <c r="YZ745" s="8"/>
      <c r="ZA745" s="8"/>
      <c r="ZB745" s="8"/>
      <c r="ZC745" s="8"/>
      <c r="ZD745" s="8"/>
      <c r="ZE745" s="8"/>
      <c r="ZF745" s="8"/>
      <c r="ZG745" s="8"/>
      <c r="ZH745" s="8"/>
      <c r="ZI745" s="8"/>
      <c r="ZJ745" s="8"/>
      <c r="ZK745" s="8"/>
      <c r="ZL745" s="8"/>
      <c r="ZM745" s="8"/>
      <c r="ZN745" s="8"/>
      <c r="ZO745" s="8"/>
      <c r="ZP745" s="8"/>
      <c r="ZQ745" s="8"/>
      <c r="ZR745" s="8"/>
      <c r="ZS745" s="8"/>
      <c r="ZT745" s="8"/>
      <c r="ZU745" s="8"/>
      <c r="ZV745" s="8"/>
      <c r="ZW745" s="8"/>
      <c r="ZX745" s="8"/>
      <c r="ZY745" s="8"/>
      <c r="ZZ745" s="8"/>
      <c r="AAA745" s="8"/>
      <c r="AAB745" s="8"/>
      <c r="AAC745" s="8"/>
      <c r="AAD745" s="8"/>
      <c r="AAE745" s="8"/>
      <c r="AAF745" s="8"/>
      <c r="AAG745" s="8"/>
      <c r="AAH745" s="8"/>
      <c r="AAI745" s="8"/>
      <c r="AAJ745" s="8"/>
      <c r="AAK745" s="8"/>
      <c r="AAL745" s="8"/>
      <c r="AAM745" s="8"/>
      <c r="AAN745" s="8"/>
      <c r="AAO745" s="8"/>
      <c r="AAP745" s="8"/>
      <c r="AAQ745" s="8"/>
      <c r="AAR745" s="8"/>
      <c r="AAS745" s="8"/>
      <c r="AAT745" s="8"/>
      <c r="AAU745" s="8"/>
      <c r="AAV745" s="8"/>
      <c r="AAW745" s="8"/>
      <c r="AAX745" s="8"/>
      <c r="AAY745" s="8"/>
      <c r="AAZ745" s="8"/>
      <c r="ABA745" s="8"/>
      <c r="ABB745" s="8"/>
      <c r="ABC745" s="8"/>
      <c r="ABD745" s="8"/>
      <c r="ABE745" s="8"/>
      <c r="ABF745" s="8"/>
      <c r="ABG745" s="8"/>
      <c r="ABH745" s="8"/>
      <c r="ABI745" s="8"/>
      <c r="ABJ745" s="8"/>
      <c r="ABK745" s="8"/>
      <c r="ABL745" s="8"/>
      <c r="ABM745" s="8"/>
      <c r="ABN745" s="8"/>
      <c r="ABO745" s="8"/>
      <c r="ABP745" s="8"/>
      <c r="ABQ745" s="8"/>
      <c r="ABR745" s="8"/>
      <c r="ABS745" s="8"/>
      <c r="ABT745" s="8"/>
      <c r="ABU745" s="8"/>
      <c r="ABV745" s="8"/>
      <c r="ABW745" s="8"/>
      <c r="ABX745" s="8"/>
      <c r="ABY745" s="8"/>
      <c r="ABZ745" s="8"/>
      <c r="ACA745" s="8"/>
      <c r="ACB745" s="8"/>
      <c r="ACC745" s="8"/>
      <c r="ACD745" s="8"/>
      <c r="ACE745" s="8"/>
      <c r="ACF745" s="8"/>
      <c r="ACG745" s="8"/>
      <c r="ACH745" s="8"/>
      <c r="ACI745" s="8"/>
      <c r="ACJ745" s="8"/>
      <c r="ACK745" s="8"/>
      <c r="ACL745" s="8"/>
      <c r="ACM745" s="8"/>
      <c r="ACN745" s="8"/>
      <c r="ACO745" s="8"/>
      <c r="ACP745" s="8"/>
      <c r="ACQ745" s="8"/>
      <c r="ACR745" s="8"/>
      <c r="ACS745" s="8"/>
      <c r="ACT745" s="8"/>
      <c r="ACU745" s="8"/>
      <c r="ACV745" s="8"/>
      <c r="ACW745" s="8"/>
      <c r="ACX745" s="8"/>
      <c r="ACY745" s="8"/>
      <c r="ACZ745" s="8"/>
      <c r="ADA745" s="8"/>
      <c r="ADB745" s="8"/>
      <c r="ADC745" s="8"/>
      <c r="ADD745" s="8"/>
      <c r="ADE745" s="8"/>
      <c r="ADF745" s="8"/>
      <c r="ADG745" s="8"/>
      <c r="ADH745" s="8"/>
      <c r="ADI745" s="8"/>
      <c r="ADJ745" s="8"/>
      <c r="ADK745" s="8"/>
      <c r="ADL745" s="8"/>
      <c r="ADM745" s="8"/>
      <c r="ADN745" s="8"/>
      <c r="ADO745" s="8"/>
      <c r="ADP745" s="8"/>
      <c r="ADQ745" s="8"/>
      <c r="ADR745" s="8"/>
      <c r="ADS745" s="8"/>
      <c r="ADT745" s="8"/>
      <c r="ADU745" s="8"/>
      <c r="ADV745" s="8"/>
      <c r="ADW745" s="8"/>
      <c r="ADX745" s="8"/>
      <c r="ADY745" s="8"/>
      <c r="ADZ745" s="8"/>
      <c r="AEA745" s="8"/>
      <c r="AEB745" s="8"/>
      <c r="AEC745" s="8"/>
      <c r="AED745" s="8"/>
      <c r="AEE745" s="8"/>
      <c r="AEF745" s="8"/>
      <c r="AEG745" s="8"/>
      <c r="AEH745" s="8"/>
      <c r="AEI745" s="8"/>
      <c r="AEJ745" s="8"/>
      <c r="AEK745" s="8"/>
      <c r="AEL745" s="8"/>
      <c r="AEM745" s="8"/>
      <c r="AEN745" s="8"/>
      <c r="AEO745" s="8"/>
      <c r="AEP745" s="8"/>
      <c r="AEQ745" s="8"/>
      <c r="AER745" s="8"/>
      <c r="AES745" s="8"/>
      <c r="AET745" s="8"/>
      <c r="AEU745" s="8"/>
      <c r="AEV745" s="8"/>
      <c r="AEW745" s="8"/>
      <c r="AEX745" s="8"/>
      <c r="AEY745" s="8"/>
      <c r="AEZ745" s="8"/>
      <c r="AFA745" s="8"/>
      <c r="AFB745" s="8"/>
      <c r="AFC745" s="8"/>
      <c r="AFD745" s="8"/>
      <c r="AFE745" s="8"/>
      <c r="AFF745" s="8"/>
      <c r="AFG745" s="8"/>
      <c r="AFH745" s="8"/>
      <c r="AFI745" s="8"/>
      <c r="AFJ745" s="8"/>
      <c r="AFK745" s="8"/>
      <c r="AFL745" s="8"/>
      <c r="AFM745" s="8"/>
      <c r="AFN745" s="8"/>
      <c r="AFO745" s="8"/>
      <c r="AFP745" s="8"/>
      <c r="AFQ745" s="8"/>
      <c r="AFR745" s="8"/>
      <c r="AFS745" s="8"/>
      <c r="AFT745" s="8"/>
      <c r="AFU745" s="8"/>
      <c r="AFV745" s="8"/>
      <c r="AFW745" s="8"/>
      <c r="AFX745" s="8"/>
      <c r="AFY745" s="8"/>
      <c r="AFZ745" s="8"/>
      <c r="AGA745" s="8"/>
      <c r="AGB745" s="8"/>
      <c r="AGC745" s="8"/>
      <c r="AGD745" s="8"/>
      <c r="AGE745" s="8"/>
      <c r="AGF745" s="8"/>
      <c r="AGG745" s="8"/>
      <c r="AGH745" s="8"/>
      <c r="AGI745" s="8"/>
      <c r="AGJ745" s="8"/>
      <c r="AGK745" s="8"/>
      <c r="AGL745" s="8"/>
      <c r="AGM745" s="8"/>
      <c r="AGN745" s="8"/>
      <c r="AGO745" s="8"/>
      <c r="AGP745" s="8"/>
      <c r="AGQ745" s="8"/>
      <c r="AGR745" s="8"/>
      <c r="AGS745" s="8"/>
      <c r="AGT745" s="8"/>
      <c r="AGU745" s="8"/>
      <c r="AGV745" s="8"/>
      <c r="AGW745" s="8"/>
      <c r="AGX745" s="8"/>
      <c r="AGY745" s="8"/>
      <c r="AGZ745" s="8"/>
      <c r="AHA745" s="8"/>
      <c r="AHB745" s="8"/>
      <c r="AHC745" s="8"/>
      <c r="AHD745" s="8"/>
      <c r="AHE745" s="8"/>
      <c r="AHF745" s="8"/>
      <c r="AHG745" s="8"/>
      <c r="AHH745" s="8"/>
      <c r="AHI745" s="8"/>
      <c r="AHJ745" s="8"/>
      <c r="AHK745" s="8"/>
      <c r="AHL745" s="8"/>
      <c r="AHM745" s="8"/>
      <c r="AHN745" s="8"/>
      <c r="AHO745" s="8"/>
      <c r="AHP745" s="8"/>
      <c r="AHQ745" s="8"/>
      <c r="AHR745" s="8"/>
      <c r="AHS745" s="8"/>
      <c r="AHT745" s="8"/>
      <c r="AHU745" s="8"/>
      <c r="AHV745" s="8"/>
      <c r="AHW745" s="8"/>
      <c r="AHX745" s="8"/>
      <c r="AHY745" s="8"/>
      <c r="AHZ745" s="8"/>
      <c r="AIA745" s="8"/>
      <c r="AIB745" s="8"/>
      <c r="AIC745" s="8"/>
      <c r="AID745" s="8"/>
      <c r="AIE745" s="8"/>
      <c r="AIF745" s="8"/>
      <c r="AIG745" s="8"/>
      <c r="AIH745" s="8"/>
      <c r="AII745" s="8"/>
      <c r="AIJ745" s="8"/>
      <c r="AIK745" s="8"/>
      <c r="AIL745" s="8"/>
      <c r="AIM745" s="8"/>
      <c r="AIN745" s="8"/>
      <c r="AIO745" s="8"/>
      <c r="AIP745" s="8"/>
      <c r="AIQ745" s="8"/>
      <c r="AIR745" s="8"/>
      <c r="AIS745" s="8"/>
      <c r="AIT745" s="8"/>
      <c r="AIU745" s="8"/>
      <c r="AIV745" s="8"/>
      <c r="AIW745" s="8"/>
      <c r="AIX745" s="8"/>
      <c r="AIY745" s="8"/>
      <c r="AIZ745" s="8"/>
      <c r="AJA745" s="8"/>
      <c r="AJB745" s="8"/>
      <c r="AJC745" s="8"/>
      <c r="AJD745" s="8"/>
      <c r="AJE745" s="8"/>
      <c r="AJF745" s="8"/>
      <c r="AJG745" s="8"/>
      <c r="AJH745" s="8"/>
      <c r="AJI745" s="8"/>
      <c r="AJJ745" s="8"/>
      <c r="AJK745" s="8"/>
      <c r="AJL745" s="8"/>
      <c r="AJM745" s="8"/>
      <c r="AJN745" s="8"/>
      <c r="AJO745" s="8"/>
      <c r="AJP745" s="8"/>
      <c r="AJQ745" s="8"/>
      <c r="AJR745" s="8"/>
      <c r="AJS745" s="8"/>
      <c r="AJT745" s="8"/>
      <c r="AJU745" s="8"/>
      <c r="AJV745" s="8"/>
      <c r="AJW745" s="8"/>
      <c r="AJX745" s="8"/>
      <c r="AJY745" s="8"/>
      <c r="AJZ745" s="8"/>
      <c r="AKA745" s="8"/>
      <c r="AKB745" s="8"/>
      <c r="AKC745" s="8"/>
      <c r="AKD745" s="8"/>
      <c r="AKE745" s="8"/>
      <c r="AKF745" s="8"/>
      <c r="AKG745" s="8"/>
      <c r="AKH745" s="8"/>
      <c r="AKI745" s="8"/>
      <c r="AKJ745" s="8"/>
      <c r="AKK745" s="8"/>
      <c r="AKL745" s="8"/>
      <c r="AKM745" s="8"/>
      <c r="AKN745" s="8"/>
      <c r="AKO745" s="8"/>
      <c r="AKP745" s="8"/>
      <c r="AKQ745" s="8"/>
      <c r="AKR745" s="8"/>
      <c r="AKS745" s="8"/>
      <c r="AKT745" s="8"/>
      <c r="AKU745" s="8"/>
      <c r="AKV745" s="8"/>
      <c r="AKW745" s="8"/>
      <c r="AKX745" s="8"/>
      <c r="AKY745" s="8"/>
      <c r="AKZ745" s="8"/>
      <c r="ALA745" s="8"/>
      <c r="ALB745" s="8"/>
      <c r="ALC745" s="8"/>
      <c r="ALD745" s="8"/>
      <c r="ALE745" s="8"/>
      <c r="ALF745" s="8"/>
      <c r="ALG745" s="8"/>
      <c r="ALH745" s="8"/>
      <c r="ALI745" s="8"/>
      <c r="ALJ745" s="8"/>
      <c r="ALK745" s="8"/>
      <c r="ALL745" s="8"/>
      <c r="ALM745" s="8"/>
      <c r="ALN745" s="8"/>
      <c r="ALO745" s="8"/>
      <c r="ALP745" s="8"/>
      <c r="ALQ745" s="8"/>
      <c r="ALR745" s="8"/>
      <c r="ALS745" s="8"/>
      <c r="ALT745" s="8"/>
      <c r="ALU745" s="8"/>
      <c r="ALV745" s="8"/>
      <c r="ALW745" s="8"/>
      <c r="ALX745" s="8"/>
      <c r="ALY745" s="8"/>
      <c r="ALZ745" s="8"/>
      <c r="AMA745" s="8"/>
      <c r="AMB745" s="8"/>
      <c r="AMC745" s="8"/>
      <c r="AMD745" s="8"/>
      <c r="AME745" s="8"/>
      <c r="AMF745" s="8"/>
      <c r="AMG745" s="8"/>
      <c r="AMH745" s="8"/>
      <c r="AMI745" s="8"/>
      <c r="AMJ745" s="8"/>
      <c r="AMK745" s="8"/>
      <c r="AML745" s="8"/>
      <c r="AMM745" s="8"/>
      <c r="AMN745" s="8"/>
      <c r="AMO745" s="8"/>
      <c r="AMP745" s="8"/>
      <c r="AMQ745" s="8"/>
      <c r="AMR745" s="8"/>
      <c r="AMS745" s="8"/>
      <c r="AMT745" s="8"/>
      <c r="AMU745" s="8"/>
      <c r="AMV745" s="8"/>
      <c r="AMW745" s="8"/>
      <c r="AMX745" s="8"/>
      <c r="AMY745" s="8"/>
      <c r="AMZ745" s="8"/>
      <c r="ANA745" s="8"/>
      <c r="ANB745" s="8"/>
      <c r="ANC745" s="8"/>
      <c r="AND745" s="8"/>
      <c r="ANE745" s="8"/>
      <c r="ANF745" s="8"/>
      <c r="ANG745" s="8"/>
      <c r="ANH745" s="8"/>
      <c r="ANI745" s="8"/>
      <c r="ANJ745" s="8"/>
      <c r="ANK745" s="8"/>
      <c r="ANL745" s="8"/>
      <c r="ANM745" s="8"/>
      <c r="ANN745" s="8"/>
      <c r="ANO745" s="8"/>
      <c r="ANP745" s="8"/>
      <c r="ANQ745" s="8"/>
      <c r="ANR745" s="8"/>
      <c r="ANS745" s="8"/>
      <c r="ANT745" s="8"/>
      <c r="ANU745" s="8"/>
      <c r="ANV745" s="8"/>
      <c r="ANW745" s="8"/>
      <c r="ANX745" s="8"/>
      <c r="ANY745" s="8"/>
      <c r="ANZ745" s="8"/>
      <c r="AOA745" s="8"/>
      <c r="AOB745" s="8"/>
      <c r="AOC745" s="8"/>
      <c r="AOD745" s="8"/>
      <c r="AOE745" s="8"/>
      <c r="AOF745" s="8"/>
      <c r="AOG745" s="8"/>
      <c r="AOH745" s="8"/>
      <c r="AOI745" s="8"/>
      <c r="AOJ745" s="8"/>
      <c r="AOK745" s="8"/>
      <c r="AOL745" s="8"/>
      <c r="AOM745" s="8"/>
      <c r="AON745" s="8"/>
      <c r="AOO745" s="8"/>
      <c r="AOP745" s="8"/>
      <c r="AOQ745" s="8"/>
      <c r="AOR745" s="8"/>
      <c r="AOS745" s="8"/>
      <c r="AOT745" s="8"/>
      <c r="AOU745" s="8"/>
      <c r="AOV745" s="8"/>
      <c r="AOW745" s="8"/>
      <c r="AOX745" s="8"/>
      <c r="AOY745" s="8"/>
      <c r="AOZ745" s="8"/>
      <c r="APA745" s="8"/>
      <c r="APB745" s="8"/>
      <c r="APC745" s="8"/>
      <c r="APD745" s="8"/>
      <c r="APE745" s="8"/>
      <c r="APF745" s="8"/>
      <c r="APG745" s="8"/>
      <c r="APH745" s="8"/>
      <c r="API745" s="8"/>
      <c r="APJ745" s="8"/>
      <c r="APK745" s="8"/>
      <c r="APL745" s="8"/>
      <c r="APM745" s="8"/>
      <c r="APN745" s="8"/>
      <c r="APO745" s="8"/>
      <c r="APP745" s="8"/>
      <c r="APQ745" s="8"/>
      <c r="APR745" s="8"/>
      <c r="APS745" s="8"/>
      <c r="APT745" s="8"/>
      <c r="APU745" s="8"/>
      <c r="APV745" s="8"/>
      <c r="APW745" s="8"/>
      <c r="APX745" s="8"/>
      <c r="APY745" s="8"/>
      <c r="APZ745" s="8"/>
      <c r="AQA745" s="8"/>
      <c r="AQB745" s="8"/>
      <c r="AQC745" s="8"/>
      <c r="AQD745" s="8"/>
      <c r="AQE745" s="8"/>
      <c r="AQF745" s="8"/>
      <c r="AQG745" s="8"/>
      <c r="AQH745" s="8"/>
      <c r="AQI745" s="8"/>
      <c r="AQJ745" s="8"/>
      <c r="AQK745" s="8"/>
      <c r="AQL745" s="8"/>
      <c r="AQM745" s="8"/>
      <c r="AQN745" s="8"/>
      <c r="AQO745" s="8"/>
      <c r="AQP745" s="8"/>
      <c r="AQQ745" s="8"/>
      <c r="AQR745" s="8"/>
      <c r="AQS745" s="8"/>
      <c r="AQT745" s="8"/>
      <c r="AQU745" s="8"/>
      <c r="AQV745" s="8"/>
      <c r="AQW745" s="8"/>
      <c r="AQX745" s="8"/>
      <c r="AQY745" s="8"/>
      <c r="AQZ745" s="8"/>
      <c r="ARA745" s="8"/>
      <c r="ARB745" s="8"/>
      <c r="ARC745" s="8"/>
      <c r="ARD745" s="8"/>
      <c r="ARE745" s="8"/>
      <c r="ARF745" s="8"/>
      <c r="ARG745" s="8"/>
      <c r="ARH745" s="8"/>
      <c r="ARI745" s="8"/>
      <c r="ARJ745" s="8"/>
      <c r="ARK745" s="8"/>
      <c r="ARL745" s="8"/>
      <c r="ARM745" s="8"/>
      <c r="ARN745" s="8"/>
      <c r="ARO745" s="8"/>
      <c r="ARP745" s="8"/>
      <c r="ARQ745" s="8"/>
      <c r="ARR745" s="8"/>
      <c r="ARS745" s="8"/>
      <c r="ART745" s="8"/>
      <c r="ARU745" s="8"/>
      <c r="ARV745" s="8"/>
      <c r="ARW745" s="8"/>
      <c r="ARX745" s="8"/>
      <c r="ARY745" s="8"/>
      <c r="ARZ745" s="8"/>
      <c r="ASA745" s="8"/>
      <c r="ASB745" s="8"/>
      <c r="ASC745" s="8"/>
      <c r="ASD745" s="8"/>
      <c r="ASE745" s="8"/>
      <c r="ASF745" s="8"/>
      <c r="ASG745" s="8"/>
      <c r="ASH745" s="8"/>
      <c r="ASI745" s="8"/>
      <c r="ASJ745" s="8"/>
      <c r="ASK745" s="8"/>
      <c r="ASL745" s="8"/>
      <c r="ASM745" s="8"/>
      <c r="ASN745" s="8"/>
      <c r="ASO745" s="8"/>
      <c r="ASP745" s="8"/>
      <c r="ASQ745" s="8"/>
      <c r="ASR745" s="8"/>
      <c r="ASS745" s="8"/>
      <c r="AST745" s="8"/>
      <c r="ASU745" s="8"/>
      <c r="ASV745" s="8"/>
      <c r="ASW745" s="8"/>
      <c r="ASX745" s="8"/>
      <c r="ASY745" s="8"/>
      <c r="ASZ745" s="8"/>
      <c r="ATA745" s="8"/>
      <c r="ATB745" s="8"/>
      <c r="ATC745" s="8"/>
      <c r="ATD745" s="8"/>
      <c r="ATE745" s="8"/>
      <c r="ATF745" s="8"/>
      <c r="ATG745" s="8"/>
      <c r="ATH745" s="8"/>
      <c r="ATI745" s="8"/>
      <c r="ATJ745" s="8"/>
      <c r="ATK745" s="8"/>
      <c r="ATL745" s="8"/>
      <c r="ATM745" s="8"/>
      <c r="ATN745" s="8"/>
      <c r="ATO745" s="8"/>
      <c r="ATP745" s="8"/>
      <c r="ATQ745" s="8"/>
      <c r="ATR745" s="8"/>
      <c r="ATS745" s="8"/>
      <c r="ATT745" s="8"/>
      <c r="ATU745" s="8"/>
      <c r="ATV745" s="8"/>
      <c r="ATW745" s="8"/>
      <c r="ATX745" s="8"/>
      <c r="ATY745" s="8"/>
      <c r="ATZ745" s="8"/>
      <c r="AUA745" s="8"/>
      <c r="AUB745" s="8"/>
      <c r="AUC745" s="8"/>
      <c r="AUD745" s="8"/>
      <c r="AUE745" s="8"/>
      <c r="AUF745" s="8"/>
      <c r="AUG745" s="8"/>
      <c r="AUH745" s="8"/>
      <c r="AUI745" s="8"/>
      <c r="AUJ745" s="8"/>
      <c r="AUK745" s="8"/>
      <c r="AUL745" s="8"/>
      <c r="AUM745" s="8"/>
      <c r="AUN745" s="8"/>
      <c r="AUO745" s="8"/>
      <c r="AUP745" s="8"/>
      <c r="AUQ745" s="8"/>
      <c r="AUR745" s="8"/>
      <c r="AUS745" s="8"/>
      <c r="AUT745" s="8"/>
      <c r="AUU745" s="8"/>
      <c r="AUV745" s="8"/>
      <c r="AUW745" s="8"/>
      <c r="AUX745" s="8"/>
      <c r="AUY745" s="8"/>
      <c r="AUZ745" s="8"/>
      <c r="AVA745" s="8"/>
      <c r="AVB745" s="8"/>
      <c r="AVC745" s="8"/>
      <c r="AVD745" s="8"/>
      <c r="AVE745" s="8"/>
      <c r="AVF745" s="8"/>
      <c r="AVG745" s="8"/>
      <c r="AVH745" s="8"/>
      <c r="AVI745" s="8"/>
      <c r="AVJ745" s="8"/>
      <c r="AVK745" s="8"/>
      <c r="AVL745" s="8"/>
      <c r="AVM745" s="8"/>
      <c r="AVN745" s="8"/>
      <c r="AVO745" s="8"/>
      <c r="AVP745" s="8"/>
      <c r="AVQ745" s="8"/>
      <c r="AVR745" s="8"/>
      <c r="AVS745" s="8"/>
      <c r="AVT745" s="8"/>
      <c r="AVU745" s="8"/>
      <c r="AVV745" s="8"/>
      <c r="AVW745" s="8"/>
      <c r="AVX745" s="8"/>
      <c r="AVY745" s="8"/>
      <c r="AVZ745" s="8"/>
      <c r="AWA745" s="8"/>
      <c r="AWB745" s="8"/>
      <c r="AWC745" s="8"/>
      <c r="AWD745" s="8"/>
      <c r="AWE745" s="8"/>
      <c r="AWF745" s="8"/>
      <c r="AWG745" s="8"/>
      <c r="AWH745" s="8"/>
      <c r="AWI745" s="8"/>
      <c r="AWJ745" s="8"/>
      <c r="AWK745" s="8"/>
      <c r="AWL745" s="8"/>
      <c r="AWM745" s="8"/>
      <c r="AWN745" s="8"/>
      <c r="AWO745" s="8"/>
      <c r="AWP745" s="8"/>
      <c r="AWQ745" s="8"/>
      <c r="AWR745" s="8"/>
      <c r="AWS745" s="8"/>
      <c r="AWT745" s="8"/>
      <c r="AWU745" s="8"/>
      <c r="AWV745" s="8"/>
      <c r="AWW745" s="8"/>
      <c r="AWX745" s="8"/>
      <c r="AWY745" s="8"/>
      <c r="AWZ745" s="8"/>
      <c r="AXA745" s="8"/>
      <c r="AXB745" s="8"/>
      <c r="AXC745" s="8"/>
      <c r="AXD745" s="8"/>
      <c r="AXE745" s="8"/>
      <c r="AXF745" s="8"/>
      <c r="AXG745" s="8"/>
      <c r="AXH745" s="8"/>
      <c r="AXI745" s="8"/>
      <c r="AXJ745" s="8"/>
      <c r="AXK745" s="8"/>
      <c r="AXL745" s="8"/>
      <c r="AXM745" s="8"/>
      <c r="AXN745" s="8"/>
      <c r="AXO745" s="8"/>
      <c r="AXP745" s="8"/>
      <c r="AXQ745" s="8"/>
      <c r="AXR745" s="8"/>
      <c r="AXS745" s="8"/>
      <c r="AXT745" s="8"/>
      <c r="AXU745" s="8"/>
      <c r="AXV745" s="8"/>
      <c r="AXW745" s="8"/>
      <c r="AXX745" s="8"/>
      <c r="AXY745" s="8"/>
      <c r="AXZ745" s="8"/>
      <c r="AYA745" s="8"/>
      <c r="AYB745" s="8"/>
      <c r="AYC745" s="8"/>
      <c r="AYD745" s="8"/>
      <c r="AYE745" s="8"/>
      <c r="AYF745" s="8"/>
      <c r="AYG745" s="8"/>
      <c r="AYH745" s="8"/>
      <c r="AYI745" s="8"/>
      <c r="AYJ745" s="8"/>
      <c r="AYK745" s="8"/>
      <c r="AYL745" s="8"/>
      <c r="AYM745" s="8"/>
      <c r="AYN745" s="8"/>
      <c r="AYO745" s="8"/>
      <c r="AYP745" s="8"/>
      <c r="AYQ745" s="8"/>
      <c r="AYR745" s="8"/>
      <c r="AYS745" s="8"/>
      <c r="AYT745" s="8"/>
      <c r="AYU745" s="8"/>
      <c r="AYV745" s="8"/>
      <c r="AYW745" s="8"/>
      <c r="AYX745" s="8"/>
      <c r="AYY745" s="8"/>
      <c r="AYZ745" s="8"/>
      <c r="AZA745" s="8"/>
      <c r="AZB745" s="8"/>
      <c r="AZC745" s="8"/>
      <c r="AZD745" s="8"/>
      <c r="AZE745" s="8"/>
      <c r="AZF745" s="8"/>
      <c r="AZG745" s="8"/>
      <c r="AZH745" s="8"/>
      <c r="AZI745" s="8"/>
      <c r="AZJ745" s="8"/>
      <c r="AZK745" s="8"/>
      <c r="AZL745" s="8"/>
      <c r="AZM745" s="8"/>
      <c r="AZN745" s="8"/>
      <c r="AZO745" s="8"/>
      <c r="AZP745" s="8"/>
      <c r="AZQ745" s="8"/>
      <c r="AZR745" s="8"/>
      <c r="AZS745" s="8"/>
      <c r="AZT745" s="8"/>
      <c r="AZU745" s="8"/>
      <c r="AZV745" s="8"/>
      <c r="AZW745" s="8"/>
      <c r="AZX745" s="8"/>
      <c r="AZY745" s="8"/>
      <c r="AZZ745" s="8"/>
      <c r="BAA745" s="8"/>
      <c r="BAB745" s="8"/>
      <c r="BAC745" s="8"/>
      <c r="BAD745" s="8"/>
      <c r="BAE745" s="8"/>
      <c r="BAF745" s="8"/>
      <c r="BAG745" s="8"/>
      <c r="BAH745" s="8"/>
      <c r="BAI745" s="8"/>
      <c r="BAJ745" s="8"/>
      <c r="BAK745" s="8"/>
      <c r="BAL745" s="8"/>
      <c r="BAM745" s="8"/>
      <c r="BAN745" s="8"/>
      <c r="BAO745" s="8"/>
      <c r="BAP745" s="8"/>
      <c r="BAQ745" s="8"/>
      <c r="BAR745" s="8"/>
      <c r="BAS745" s="8"/>
      <c r="BAT745" s="8"/>
      <c r="BAU745" s="8"/>
      <c r="BAV745" s="8"/>
      <c r="BAW745" s="8"/>
      <c r="BAX745" s="8"/>
      <c r="BAY745" s="8"/>
      <c r="BAZ745" s="8"/>
      <c r="BBA745" s="8"/>
      <c r="BBB745" s="8"/>
      <c r="BBC745" s="8"/>
      <c r="BBD745" s="8"/>
      <c r="BBE745" s="8"/>
      <c r="BBF745" s="8"/>
      <c r="BBG745" s="8"/>
      <c r="BBH745" s="8"/>
      <c r="BBI745" s="8"/>
      <c r="BBJ745" s="8"/>
      <c r="BBK745" s="8"/>
      <c r="BBL745" s="8"/>
      <c r="BBM745" s="8"/>
      <c r="BBN745" s="8"/>
      <c r="BBO745" s="8"/>
      <c r="BBP745" s="8"/>
      <c r="BBQ745" s="8"/>
      <c r="BBR745" s="8"/>
      <c r="BBS745" s="8"/>
      <c r="BBT745" s="8"/>
      <c r="BBU745" s="8"/>
      <c r="BBV745" s="8"/>
      <c r="BBW745" s="8"/>
      <c r="BBX745" s="8"/>
      <c r="BBY745" s="8"/>
      <c r="BBZ745" s="8"/>
      <c r="BCA745" s="8"/>
      <c r="BCB745" s="8"/>
      <c r="BCC745" s="8"/>
      <c r="BCD745" s="8"/>
      <c r="BCE745" s="8"/>
      <c r="BCF745" s="8"/>
      <c r="BCG745" s="8"/>
      <c r="BCH745" s="8"/>
      <c r="BCI745" s="8"/>
      <c r="BCJ745" s="8"/>
      <c r="BCK745" s="8"/>
      <c r="BCL745" s="8"/>
      <c r="BCM745" s="8"/>
      <c r="BCN745" s="8"/>
      <c r="BCO745" s="8"/>
      <c r="BCP745" s="8"/>
      <c r="BCQ745" s="8"/>
      <c r="BCR745" s="8"/>
      <c r="BCS745" s="8"/>
      <c r="BCT745" s="8"/>
      <c r="BCU745" s="8"/>
      <c r="BCV745" s="8"/>
      <c r="BCW745" s="8"/>
      <c r="BCX745" s="8"/>
      <c r="BCY745" s="8"/>
      <c r="BCZ745" s="8"/>
      <c r="BDA745" s="8"/>
      <c r="BDB745" s="8"/>
      <c r="BDC745" s="8"/>
      <c r="BDD745" s="8"/>
      <c r="BDE745" s="8"/>
      <c r="BDF745" s="8"/>
      <c r="BDG745" s="8"/>
      <c r="BDH745" s="8"/>
      <c r="BDI745" s="8"/>
      <c r="BDJ745" s="8"/>
      <c r="BDK745" s="8"/>
      <c r="BDL745" s="8"/>
      <c r="BDM745" s="8"/>
      <c r="BDN745" s="8"/>
      <c r="BDO745" s="8"/>
      <c r="BDP745" s="8"/>
      <c r="BDQ745" s="8"/>
      <c r="BDR745" s="8"/>
      <c r="BDS745" s="8"/>
      <c r="BDT745" s="8"/>
      <c r="BDU745" s="8"/>
      <c r="BDV745" s="8"/>
      <c r="BDW745" s="8"/>
      <c r="BDX745" s="8"/>
      <c r="BDY745" s="8"/>
      <c r="BDZ745" s="8"/>
      <c r="BEA745" s="8"/>
      <c r="BEB745" s="8"/>
      <c r="BEC745" s="8"/>
      <c r="BED745" s="8"/>
      <c r="BEE745" s="8"/>
      <c r="BEF745" s="8"/>
      <c r="BEG745" s="8"/>
      <c r="BEH745" s="8"/>
      <c r="BEI745" s="8"/>
      <c r="BEJ745" s="8"/>
      <c r="BEK745" s="8"/>
      <c r="BEL745" s="8"/>
      <c r="BEM745" s="8"/>
      <c r="BEN745" s="8"/>
      <c r="BEO745" s="8"/>
      <c r="BEP745" s="8"/>
      <c r="BEQ745" s="8"/>
      <c r="BER745" s="8"/>
      <c r="BES745" s="8"/>
      <c r="BET745" s="8"/>
      <c r="BEU745" s="8"/>
      <c r="BEV745" s="8"/>
      <c r="BEW745" s="8"/>
      <c r="BEX745" s="8"/>
      <c r="BEY745" s="8"/>
      <c r="BEZ745" s="8"/>
      <c r="BFA745" s="8"/>
      <c r="BFB745" s="8"/>
      <c r="BFC745" s="8"/>
      <c r="BFD745" s="8"/>
      <c r="BFE745" s="8"/>
      <c r="BFF745" s="8"/>
      <c r="BFG745" s="8"/>
      <c r="BFH745" s="8"/>
      <c r="BFI745" s="8"/>
      <c r="BFJ745" s="8"/>
      <c r="BFK745" s="8"/>
      <c r="BFL745" s="8"/>
      <c r="BFM745" s="8"/>
      <c r="BFN745" s="8"/>
      <c r="BFO745" s="8"/>
      <c r="BFP745" s="8"/>
      <c r="BFQ745" s="8"/>
      <c r="BFR745" s="8"/>
      <c r="BFS745" s="8"/>
      <c r="BFT745" s="8"/>
      <c r="BFU745" s="8"/>
      <c r="BFV745" s="8"/>
      <c r="BFW745" s="8"/>
      <c r="BFX745" s="8"/>
      <c r="BFY745" s="8"/>
      <c r="BFZ745" s="8"/>
      <c r="BGA745" s="8"/>
      <c r="BGB745" s="8"/>
      <c r="BGC745" s="8"/>
      <c r="BGD745" s="8"/>
      <c r="BGE745" s="8"/>
      <c r="BGF745" s="8"/>
      <c r="BGG745" s="8"/>
      <c r="BGH745" s="8"/>
      <c r="BGI745" s="8"/>
      <c r="BGJ745" s="8"/>
      <c r="BGK745" s="8"/>
      <c r="BGL745" s="8"/>
      <c r="BGM745" s="8"/>
      <c r="BGN745" s="8"/>
      <c r="BGO745" s="8"/>
      <c r="BGP745" s="8"/>
      <c r="BGQ745" s="8"/>
      <c r="BGR745" s="8"/>
      <c r="BGS745" s="8"/>
      <c r="BGT745" s="8"/>
      <c r="BGU745" s="8"/>
      <c r="BGV745" s="8"/>
      <c r="BGW745" s="8"/>
      <c r="BGX745" s="8"/>
      <c r="BGY745" s="8"/>
      <c r="BGZ745" s="8"/>
      <c r="BHA745" s="8"/>
      <c r="BHB745" s="8"/>
      <c r="BHC745" s="8"/>
      <c r="BHD745" s="8"/>
      <c r="BHE745" s="8"/>
      <c r="BHF745" s="8"/>
      <c r="BHG745" s="8"/>
      <c r="BHH745" s="8"/>
      <c r="BHI745" s="8"/>
      <c r="BHJ745" s="8"/>
      <c r="BHK745" s="8"/>
      <c r="BHL745" s="8"/>
      <c r="BHM745" s="8"/>
      <c r="BHN745" s="8"/>
      <c r="BHO745" s="8"/>
      <c r="BHP745" s="8"/>
      <c r="BHQ745" s="8"/>
      <c r="BHR745" s="8"/>
      <c r="BHS745" s="8"/>
      <c r="BHT745" s="8"/>
      <c r="BHU745" s="8"/>
      <c r="BHV745" s="8"/>
      <c r="BHW745" s="8"/>
      <c r="BHX745" s="8"/>
      <c r="BHY745" s="8"/>
      <c r="BHZ745" s="8"/>
      <c r="BIA745" s="8"/>
      <c r="BIB745" s="8"/>
      <c r="BIC745" s="8"/>
      <c r="BID745" s="8"/>
      <c r="BIE745" s="8"/>
      <c r="BIF745" s="8"/>
      <c r="BIG745" s="8"/>
      <c r="BIH745" s="8"/>
      <c r="BII745" s="8"/>
      <c r="BIJ745" s="8"/>
      <c r="BIK745" s="8"/>
      <c r="BIL745" s="8"/>
      <c r="BIM745" s="8"/>
      <c r="BIN745" s="8"/>
      <c r="BIO745" s="8"/>
      <c r="BIP745" s="8"/>
      <c r="BIQ745" s="8"/>
      <c r="BIR745" s="8"/>
      <c r="BIS745" s="8"/>
      <c r="BIT745" s="8"/>
      <c r="BIU745" s="8"/>
      <c r="BIV745" s="8"/>
      <c r="BIW745" s="8"/>
      <c r="BIX745" s="8"/>
      <c r="BIY745" s="8"/>
      <c r="BIZ745" s="8"/>
      <c r="BJA745" s="8"/>
      <c r="BJB745" s="8"/>
      <c r="BJC745" s="8"/>
      <c r="BJD745" s="8"/>
      <c r="BJE745" s="8"/>
      <c r="BJF745" s="8"/>
      <c r="BJG745" s="8"/>
      <c r="BJH745" s="8"/>
      <c r="BJI745" s="8"/>
      <c r="BJJ745" s="8"/>
      <c r="BJK745" s="8"/>
      <c r="BJL745" s="8"/>
      <c r="BJM745" s="8"/>
      <c r="BJN745" s="8"/>
      <c r="BJO745" s="8"/>
      <c r="BJP745" s="8"/>
      <c r="BJQ745" s="8"/>
      <c r="BJR745" s="8"/>
      <c r="BJS745" s="8"/>
      <c r="BJT745" s="8"/>
      <c r="BJU745" s="8"/>
      <c r="BJV745" s="8"/>
      <c r="BJW745" s="8"/>
      <c r="BJX745" s="8"/>
      <c r="BJY745" s="8"/>
      <c r="BJZ745" s="8"/>
      <c r="BKA745" s="8"/>
      <c r="BKB745" s="8"/>
      <c r="BKC745" s="8"/>
      <c r="BKD745" s="8"/>
      <c r="BKE745" s="8"/>
      <c r="BKF745" s="8"/>
      <c r="BKG745" s="8"/>
      <c r="BKH745" s="8"/>
      <c r="BKI745" s="8"/>
      <c r="BKJ745" s="8"/>
      <c r="BKK745" s="8"/>
      <c r="BKL745" s="8"/>
      <c r="BKM745" s="8"/>
      <c r="BKN745" s="8"/>
      <c r="BKO745" s="8"/>
      <c r="BKP745" s="8"/>
      <c r="BKQ745" s="8"/>
      <c r="BKR745" s="8"/>
      <c r="BKS745" s="8"/>
      <c r="BKT745" s="8"/>
      <c r="BKU745" s="8"/>
      <c r="BKV745" s="8"/>
      <c r="BKW745" s="8"/>
      <c r="BKX745" s="8"/>
      <c r="BKY745" s="8"/>
      <c r="BKZ745" s="8"/>
      <c r="BLA745" s="8"/>
      <c r="BLB745" s="8"/>
      <c r="BLC745" s="8"/>
      <c r="BLD745" s="8"/>
      <c r="BLE745" s="8"/>
      <c r="BLF745" s="8"/>
      <c r="BLG745" s="8"/>
      <c r="BLH745" s="8"/>
      <c r="BLI745" s="8"/>
      <c r="BLJ745" s="8"/>
      <c r="BLK745" s="8"/>
      <c r="BLL745" s="8"/>
      <c r="BLM745" s="8"/>
      <c r="BLN745" s="8"/>
      <c r="BLO745" s="8"/>
      <c r="BLP745" s="8"/>
      <c r="BLQ745" s="8"/>
      <c r="BLR745" s="8"/>
      <c r="BLS745" s="8"/>
      <c r="BLT745" s="8"/>
      <c r="BLU745" s="8"/>
      <c r="BLV745" s="8"/>
      <c r="BLW745" s="8"/>
      <c r="BLX745" s="8"/>
      <c r="BLY745" s="8"/>
      <c r="BLZ745" s="8"/>
      <c r="BMA745" s="8"/>
      <c r="BMB745" s="8"/>
      <c r="BMC745" s="8"/>
      <c r="BMD745" s="8"/>
      <c r="BME745" s="8"/>
      <c r="BMF745" s="8"/>
      <c r="BMG745" s="8"/>
      <c r="BMH745" s="8"/>
      <c r="BMI745" s="8"/>
      <c r="BMJ745" s="8"/>
      <c r="BMK745" s="8"/>
      <c r="BML745" s="8"/>
      <c r="BMM745" s="8"/>
      <c r="BMN745" s="8"/>
      <c r="BMO745" s="8"/>
      <c r="BMP745" s="8"/>
      <c r="BMQ745" s="8"/>
      <c r="BMR745" s="8"/>
      <c r="BMS745" s="8"/>
      <c r="BMT745" s="8"/>
      <c r="BMU745" s="8"/>
      <c r="BMV745" s="8"/>
      <c r="BMW745" s="8"/>
      <c r="BMX745" s="8"/>
      <c r="BMY745" s="8"/>
      <c r="BMZ745" s="8"/>
      <c r="BNA745" s="8"/>
      <c r="BNB745" s="8"/>
      <c r="BNC745" s="8"/>
      <c r="BND745" s="8"/>
      <c r="BNE745" s="8"/>
      <c r="BNF745" s="8"/>
      <c r="BNG745" s="8"/>
      <c r="BNH745" s="8"/>
      <c r="BNI745" s="8"/>
      <c r="BNJ745" s="8"/>
      <c r="BNK745" s="8"/>
      <c r="BNL745" s="8"/>
      <c r="BNM745" s="8"/>
      <c r="BNN745" s="8"/>
      <c r="BNO745" s="8"/>
      <c r="BNP745" s="8"/>
      <c r="BNQ745" s="8"/>
      <c r="BNR745" s="8"/>
      <c r="BNS745" s="8"/>
      <c r="BNT745" s="8"/>
      <c r="BNU745" s="8"/>
      <c r="BNV745" s="8"/>
      <c r="BNW745" s="8"/>
      <c r="BNX745" s="8"/>
      <c r="BNY745" s="8"/>
      <c r="BNZ745" s="8"/>
      <c r="BOA745" s="8"/>
      <c r="BOB745" s="8"/>
      <c r="BOC745" s="8"/>
      <c r="BOD745" s="8"/>
      <c r="BOE745" s="8"/>
      <c r="BOF745" s="8"/>
      <c r="BOG745" s="8"/>
      <c r="BOH745" s="8"/>
      <c r="BOI745" s="8"/>
      <c r="BOJ745" s="8"/>
      <c r="BOK745" s="8"/>
      <c r="BOL745" s="8"/>
      <c r="BOM745" s="8"/>
      <c r="BON745" s="8"/>
      <c r="BOO745" s="8"/>
      <c r="BOP745" s="8"/>
      <c r="BOQ745" s="8"/>
      <c r="BOR745" s="8"/>
      <c r="BOS745" s="8"/>
      <c r="BOT745" s="8"/>
      <c r="BOU745" s="8"/>
      <c r="BOV745" s="8"/>
      <c r="BOW745" s="8"/>
      <c r="BOX745" s="8"/>
      <c r="BOY745" s="8"/>
      <c r="BOZ745" s="8"/>
      <c r="BPA745" s="8"/>
      <c r="BPB745" s="8"/>
      <c r="BPC745" s="8"/>
      <c r="BPD745" s="8"/>
      <c r="BPE745" s="8"/>
      <c r="BPF745" s="8"/>
      <c r="BPG745" s="8"/>
      <c r="BPH745" s="8"/>
      <c r="BPI745" s="8"/>
      <c r="BPJ745" s="8"/>
      <c r="BPK745" s="8"/>
      <c r="BPL745" s="8"/>
      <c r="BPM745" s="8"/>
      <c r="BPN745" s="8"/>
      <c r="BPO745" s="8"/>
      <c r="BPP745" s="8"/>
      <c r="BPQ745" s="8"/>
      <c r="BPR745" s="8"/>
      <c r="BPS745" s="8"/>
      <c r="BPT745" s="8"/>
      <c r="BPU745" s="8"/>
      <c r="BPV745" s="8"/>
      <c r="BPW745" s="8"/>
      <c r="BPX745" s="8"/>
      <c r="BPY745" s="8"/>
      <c r="BPZ745" s="8"/>
      <c r="BQA745" s="8"/>
      <c r="BQB745" s="8"/>
      <c r="BQC745" s="8"/>
      <c r="BQD745" s="8"/>
      <c r="BQE745" s="8"/>
      <c r="BQF745" s="8"/>
      <c r="BQG745" s="8"/>
      <c r="BQH745" s="8"/>
      <c r="BQI745" s="8"/>
      <c r="BQJ745" s="8"/>
      <c r="BQK745" s="8"/>
      <c r="BQL745" s="8"/>
      <c r="BQM745" s="8"/>
      <c r="BQN745" s="8"/>
      <c r="BQO745" s="8"/>
      <c r="BQP745" s="8"/>
      <c r="BQQ745" s="8"/>
      <c r="BQR745" s="8"/>
      <c r="BQS745" s="8"/>
      <c r="BQT745" s="8"/>
      <c r="BQU745" s="8"/>
      <c r="BQV745" s="8"/>
      <c r="BQW745" s="8"/>
      <c r="BQX745" s="8"/>
      <c r="BQY745" s="8"/>
      <c r="BQZ745" s="8"/>
      <c r="BRA745" s="8"/>
      <c r="BRB745" s="8"/>
      <c r="BRC745" s="8"/>
      <c r="BRD745" s="8"/>
      <c r="BRE745" s="8"/>
      <c r="BRF745" s="8"/>
      <c r="BRG745" s="8"/>
      <c r="BRH745" s="8"/>
      <c r="BRI745" s="8"/>
      <c r="BRJ745" s="8"/>
      <c r="BRK745" s="8"/>
      <c r="BRL745" s="8"/>
      <c r="BRM745" s="8"/>
      <c r="BRN745" s="8"/>
      <c r="BRO745" s="8"/>
      <c r="BRP745" s="8"/>
      <c r="BRQ745" s="8"/>
      <c r="BRR745" s="8"/>
      <c r="BRS745" s="8"/>
      <c r="BRT745" s="8"/>
      <c r="BRU745" s="8"/>
      <c r="BRV745" s="8"/>
      <c r="BRW745" s="8"/>
      <c r="BRX745" s="8"/>
      <c r="BRY745" s="8"/>
      <c r="BRZ745" s="8"/>
      <c r="BSA745" s="8"/>
      <c r="BSB745" s="8"/>
      <c r="BSC745" s="8"/>
      <c r="BSD745" s="8"/>
      <c r="BSE745" s="8"/>
      <c r="BSF745" s="8"/>
      <c r="BSG745" s="8"/>
      <c r="BSH745" s="8"/>
      <c r="BSI745" s="8"/>
      <c r="BSJ745" s="8"/>
      <c r="BSK745" s="8"/>
      <c r="BSL745" s="8"/>
      <c r="BSM745" s="8"/>
      <c r="BSN745" s="8"/>
      <c r="BSO745" s="8"/>
      <c r="BSP745" s="8"/>
      <c r="BSQ745" s="8"/>
      <c r="BSR745" s="8"/>
      <c r="BSS745" s="8"/>
      <c r="BST745" s="8"/>
      <c r="BSU745" s="8"/>
      <c r="BSV745" s="8"/>
      <c r="BSW745" s="8"/>
      <c r="BSX745" s="8"/>
      <c r="BSY745" s="8"/>
      <c r="BSZ745" s="8"/>
      <c r="BTA745" s="8"/>
      <c r="BTB745" s="8"/>
      <c r="BTC745" s="8"/>
      <c r="BTD745" s="8"/>
      <c r="BTE745" s="8"/>
      <c r="BTF745" s="8"/>
      <c r="BTG745" s="8"/>
      <c r="BTH745" s="8"/>
      <c r="BTI745" s="8"/>
      <c r="BTJ745" s="8"/>
      <c r="BTK745" s="8"/>
      <c r="BTL745" s="8"/>
      <c r="BTM745" s="8"/>
      <c r="BTN745" s="8"/>
      <c r="BTO745" s="8"/>
      <c r="BTP745" s="8"/>
      <c r="BTQ745" s="8"/>
      <c r="BTR745" s="8"/>
      <c r="BTS745" s="8"/>
      <c r="BTT745" s="8"/>
      <c r="BTU745" s="8"/>
      <c r="BTV745" s="8"/>
      <c r="BTW745" s="8"/>
      <c r="BTX745" s="8"/>
      <c r="BTY745" s="8"/>
      <c r="BTZ745" s="8"/>
      <c r="BUA745" s="8"/>
      <c r="BUB745" s="8"/>
      <c r="BUC745" s="8"/>
      <c r="BUD745" s="8"/>
      <c r="BUE745" s="8"/>
      <c r="BUF745" s="8"/>
      <c r="BUG745" s="8"/>
      <c r="BUH745" s="8"/>
      <c r="BUI745" s="8"/>
      <c r="BUJ745" s="8"/>
      <c r="BUK745" s="8"/>
      <c r="BUL745" s="8"/>
      <c r="BUM745" s="8"/>
      <c r="BUN745" s="8"/>
      <c r="BUO745" s="8"/>
      <c r="BUP745" s="8"/>
      <c r="BUQ745" s="8"/>
      <c r="BUR745" s="8"/>
      <c r="BUS745" s="8"/>
      <c r="BUT745" s="8"/>
      <c r="BUU745" s="8"/>
      <c r="BUV745" s="8"/>
      <c r="BUW745" s="8"/>
      <c r="BUX745" s="8"/>
      <c r="BUY745" s="8"/>
      <c r="BUZ745" s="8"/>
      <c r="BVA745" s="8"/>
      <c r="BVB745" s="8"/>
      <c r="BVC745" s="8"/>
      <c r="BVD745" s="8"/>
      <c r="BVE745" s="8"/>
      <c r="BVF745" s="8"/>
      <c r="BVG745" s="8"/>
      <c r="BVH745" s="8"/>
      <c r="BVI745" s="8"/>
      <c r="BVJ745" s="8"/>
      <c r="BVK745" s="8"/>
      <c r="BVL745" s="8"/>
      <c r="BVM745" s="8"/>
      <c r="BVN745" s="8"/>
      <c r="BVO745" s="8"/>
      <c r="BVP745" s="8"/>
      <c r="BVQ745" s="8"/>
      <c r="BVR745" s="8"/>
      <c r="BVS745" s="8"/>
      <c r="BVT745" s="8"/>
      <c r="BVU745" s="8"/>
      <c r="BVV745" s="8"/>
      <c r="BVW745" s="8"/>
      <c r="BVX745" s="8"/>
      <c r="BVY745" s="8"/>
      <c r="BVZ745" s="8"/>
      <c r="BWA745" s="8"/>
      <c r="BWB745" s="8"/>
      <c r="BWC745" s="8"/>
      <c r="BWD745" s="8"/>
      <c r="BWE745" s="8"/>
      <c r="BWF745" s="8"/>
      <c r="BWG745" s="8"/>
      <c r="BWH745" s="8"/>
      <c r="BWI745" s="8"/>
      <c r="BWJ745" s="8"/>
      <c r="BWK745" s="8"/>
      <c r="BWL745" s="8"/>
      <c r="BWM745" s="8"/>
      <c r="BWN745" s="8"/>
      <c r="BWO745" s="8"/>
      <c r="BWP745" s="8"/>
      <c r="BWQ745" s="8"/>
    </row>
    <row r="746" spans="1:1967" s="522" customFormat="1" ht="102" customHeight="1">
      <c r="A746" s="3" t="s">
        <v>10837</v>
      </c>
      <c r="B746" s="3" t="s">
        <v>97</v>
      </c>
      <c r="C746" s="3" t="s">
        <v>1102</v>
      </c>
      <c r="D746" s="3" t="s">
        <v>1103</v>
      </c>
      <c r="E746" s="3" t="s">
        <v>1104</v>
      </c>
      <c r="F746" s="3"/>
      <c r="G746" s="3" t="s">
        <v>385</v>
      </c>
      <c r="H746" s="3">
        <v>1</v>
      </c>
      <c r="I746" s="3">
        <v>470000000</v>
      </c>
      <c r="J746" s="3" t="s">
        <v>1330</v>
      </c>
      <c r="K746" s="3" t="s">
        <v>2102</v>
      </c>
      <c r="L746" s="3" t="s">
        <v>3426</v>
      </c>
      <c r="M746" s="3" t="s">
        <v>383</v>
      </c>
      <c r="N746" s="466" t="s">
        <v>2103</v>
      </c>
      <c r="O746" s="448" t="s">
        <v>1382</v>
      </c>
      <c r="P746" s="7" t="s">
        <v>1354</v>
      </c>
      <c r="Q746" s="3" t="s">
        <v>1195</v>
      </c>
      <c r="R746" s="24">
        <v>8839</v>
      </c>
      <c r="S746" s="19">
        <v>33384</v>
      </c>
      <c r="T746" s="83">
        <f t="shared" si="85"/>
        <v>295081176</v>
      </c>
      <c r="U746" s="83">
        <f t="shared" si="70"/>
        <v>330490917.12</v>
      </c>
      <c r="V746" s="9" t="s">
        <v>1341</v>
      </c>
      <c r="W746" s="153" t="s">
        <v>1410</v>
      </c>
      <c r="X746" s="446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  <c r="AY746" s="8"/>
      <c r="AZ746" s="8"/>
      <c r="BA746" s="8"/>
      <c r="BB746" s="8"/>
      <c r="BC746" s="8"/>
      <c r="BD746" s="8"/>
      <c r="BE746" s="8"/>
      <c r="BF746" s="8"/>
      <c r="BG746" s="8"/>
      <c r="BH746" s="8"/>
      <c r="BI746" s="8"/>
      <c r="BJ746" s="8"/>
      <c r="BK746" s="8"/>
      <c r="BL746" s="8"/>
      <c r="BM746" s="8"/>
      <c r="BN746" s="8"/>
      <c r="BO746" s="8"/>
      <c r="BP746" s="8"/>
      <c r="BQ746" s="8"/>
      <c r="BR746" s="8"/>
      <c r="BS746" s="8"/>
      <c r="BT746" s="8"/>
      <c r="BU746" s="8"/>
      <c r="BV746" s="8"/>
      <c r="BW746" s="8"/>
      <c r="BX746" s="8"/>
      <c r="BY746" s="8"/>
      <c r="BZ746" s="8"/>
      <c r="CA746" s="8"/>
      <c r="CB746" s="8"/>
      <c r="CC746" s="8"/>
      <c r="CD746" s="8"/>
      <c r="CE746" s="8"/>
      <c r="CF746" s="8"/>
      <c r="CG746" s="8"/>
      <c r="CH746" s="8"/>
      <c r="CI746" s="8"/>
      <c r="CJ746" s="8"/>
      <c r="CK746" s="8"/>
      <c r="CL746" s="8"/>
      <c r="CM746" s="8"/>
      <c r="CN746" s="8"/>
      <c r="CO746" s="8"/>
      <c r="CP746" s="8"/>
      <c r="CQ746" s="8"/>
      <c r="CR746" s="8"/>
      <c r="CS746" s="8"/>
      <c r="CT746" s="8"/>
      <c r="CU746" s="8"/>
      <c r="CV746" s="8"/>
      <c r="CW746" s="8"/>
      <c r="CX746" s="8"/>
      <c r="CY746" s="8"/>
      <c r="CZ746" s="8"/>
      <c r="DA746" s="8"/>
      <c r="DB746" s="8"/>
      <c r="DC746" s="8"/>
      <c r="DD746" s="8"/>
      <c r="DE746" s="8"/>
      <c r="DF746" s="8"/>
      <c r="DG746" s="8"/>
      <c r="DH746" s="8"/>
      <c r="DI746" s="8"/>
      <c r="DJ746" s="8"/>
      <c r="DK746" s="8"/>
      <c r="DL746" s="8"/>
      <c r="DM746" s="8"/>
      <c r="DN746" s="8"/>
      <c r="DO746" s="8"/>
      <c r="DP746" s="8"/>
      <c r="DQ746" s="8"/>
      <c r="DR746" s="8"/>
      <c r="DS746" s="8"/>
      <c r="DT746" s="8"/>
      <c r="DU746" s="8"/>
      <c r="DV746" s="8"/>
      <c r="DW746" s="8"/>
      <c r="DX746" s="8"/>
      <c r="DY746" s="8"/>
      <c r="DZ746" s="8"/>
      <c r="EA746" s="8"/>
      <c r="EB746" s="8"/>
      <c r="EC746" s="8"/>
      <c r="ED746" s="8"/>
      <c r="EE746" s="8"/>
      <c r="EF746" s="8"/>
      <c r="EG746" s="8"/>
      <c r="EH746" s="8"/>
      <c r="EI746" s="8"/>
      <c r="EJ746" s="8"/>
      <c r="EK746" s="8"/>
      <c r="EL746" s="8"/>
      <c r="EM746" s="8"/>
      <c r="EN746" s="8"/>
      <c r="EO746" s="8"/>
      <c r="EP746" s="8"/>
      <c r="EQ746" s="8"/>
      <c r="ER746" s="8"/>
      <c r="ES746" s="8"/>
      <c r="ET746" s="8"/>
      <c r="EU746" s="8"/>
      <c r="EV746" s="8"/>
      <c r="EW746" s="8"/>
      <c r="EX746" s="8"/>
      <c r="EY746" s="8"/>
      <c r="EZ746" s="8"/>
      <c r="FA746" s="8"/>
      <c r="FB746" s="8"/>
      <c r="FC746" s="8"/>
      <c r="FD746" s="8"/>
      <c r="FE746" s="8"/>
      <c r="FF746" s="8"/>
      <c r="FG746" s="8"/>
      <c r="FH746" s="8"/>
      <c r="FI746" s="8"/>
      <c r="FJ746" s="8"/>
      <c r="FK746" s="8"/>
      <c r="FL746" s="8"/>
      <c r="FM746" s="8"/>
      <c r="FN746" s="8"/>
      <c r="FO746" s="8"/>
      <c r="FP746" s="8"/>
      <c r="FQ746" s="8"/>
      <c r="FR746" s="8"/>
      <c r="FS746" s="8"/>
      <c r="FT746" s="8"/>
      <c r="FU746" s="8"/>
      <c r="FV746" s="8"/>
      <c r="FW746" s="8"/>
      <c r="FX746" s="8"/>
      <c r="FY746" s="8"/>
      <c r="FZ746" s="8"/>
      <c r="GA746" s="8"/>
      <c r="GB746" s="8"/>
      <c r="GC746" s="8"/>
      <c r="GD746" s="8"/>
      <c r="GE746" s="8"/>
      <c r="GF746" s="8"/>
      <c r="GG746" s="8"/>
      <c r="GH746" s="8"/>
      <c r="GI746" s="8"/>
      <c r="GJ746" s="8"/>
      <c r="GK746" s="8"/>
      <c r="GL746" s="8"/>
      <c r="GM746" s="8"/>
      <c r="GN746" s="8"/>
      <c r="GO746" s="8"/>
      <c r="GP746" s="8"/>
      <c r="GQ746" s="8"/>
      <c r="GR746" s="8"/>
      <c r="GS746" s="8"/>
      <c r="GT746" s="8"/>
      <c r="GU746" s="8"/>
      <c r="GV746" s="8"/>
      <c r="GW746" s="8"/>
      <c r="GX746" s="8"/>
      <c r="GY746" s="8"/>
      <c r="GZ746" s="8"/>
      <c r="HA746" s="8"/>
      <c r="HB746" s="8"/>
      <c r="HC746" s="8"/>
      <c r="HD746" s="8"/>
      <c r="HE746" s="8"/>
      <c r="HF746" s="8"/>
      <c r="HG746" s="8"/>
      <c r="HH746" s="8"/>
      <c r="HI746" s="8"/>
      <c r="HJ746" s="8"/>
      <c r="HK746" s="8"/>
      <c r="HL746" s="8"/>
      <c r="HM746" s="8"/>
      <c r="HN746" s="8"/>
      <c r="HO746" s="8"/>
      <c r="HP746" s="8"/>
      <c r="HQ746" s="8"/>
      <c r="HR746" s="8"/>
      <c r="HS746" s="8"/>
      <c r="HT746" s="8"/>
      <c r="HU746" s="8"/>
      <c r="HV746" s="8"/>
      <c r="HW746" s="8"/>
      <c r="HX746" s="8"/>
      <c r="HY746" s="8"/>
      <c r="HZ746" s="8"/>
      <c r="IA746" s="8"/>
      <c r="IB746" s="8"/>
      <c r="IC746" s="8"/>
      <c r="ID746" s="8"/>
      <c r="IE746" s="8"/>
      <c r="IF746" s="8"/>
      <c r="IG746" s="8"/>
      <c r="IH746" s="8"/>
      <c r="II746" s="8"/>
      <c r="IJ746" s="8"/>
      <c r="IK746" s="8"/>
      <c r="IL746" s="8"/>
      <c r="IM746" s="8"/>
      <c r="IN746" s="8"/>
      <c r="IO746" s="8"/>
      <c r="IP746" s="8"/>
      <c r="IQ746" s="8"/>
      <c r="IR746" s="8"/>
      <c r="IS746" s="8"/>
      <c r="IT746" s="8"/>
      <c r="IU746" s="8"/>
      <c r="IV746" s="8"/>
      <c r="IW746" s="8"/>
      <c r="IX746" s="8"/>
      <c r="IY746" s="8"/>
      <c r="IZ746" s="8"/>
      <c r="JA746" s="8"/>
      <c r="JB746" s="8"/>
      <c r="JC746" s="8"/>
      <c r="JD746" s="8"/>
      <c r="JE746" s="8"/>
      <c r="JF746" s="8"/>
      <c r="JG746" s="8"/>
      <c r="JH746" s="8"/>
      <c r="JI746" s="8"/>
      <c r="JJ746" s="8"/>
      <c r="JK746" s="8"/>
      <c r="JL746" s="8"/>
      <c r="JM746" s="8"/>
      <c r="JN746" s="8"/>
      <c r="JO746" s="8"/>
      <c r="JP746" s="8"/>
      <c r="JQ746" s="8"/>
      <c r="JR746" s="8"/>
      <c r="JS746" s="8"/>
      <c r="JT746" s="8"/>
      <c r="JU746" s="8"/>
      <c r="JV746" s="8"/>
      <c r="JW746" s="8"/>
      <c r="JX746" s="8"/>
      <c r="JY746" s="8"/>
      <c r="JZ746" s="8"/>
      <c r="KA746" s="8"/>
      <c r="KB746" s="8"/>
      <c r="KC746" s="8"/>
      <c r="KD746" s="8"/>
      <c r="KE746" s="8"/>
      <c r="KF746" s="8"/>
      <c r="KG746" s="8"/>
      <c r="KH746" s="8"/>
      <c r="KI746" s="8"/>
      <c r="KJ746" s="8"/>
      <c r="KK746" s="8"/>
      <c r="KL746" s="8"/>
      <c r="KM746" s="8"/>
      <c r="KN746" s="8"/>
      <c r="KO746" s="8"/>
      <c r="KP746" s="8"/>
      <c r="KQ746" s="8"/>
      <c r="KR746" s="8"/>
      <c r="KS746" s="8"/>
      <c r="KT746" s="8"/>
      <c r="KU746" s="8"/>
      <c r="KV746" s="8"/>
      <c r="KW746" s="8"/>
      <c r="KX746" s="8"/>
      <c r="KY746" s="8"/>
      <c r="KZ746" s="8"/>
      <c r="LA746" s="8"/>
      <c r="LB746" s="8"/>
      <c r="LC746" s="8"/>
      <c r="LD746" s="8"/>
      <c r="LE746" s="8"/>
      <c r="LF746" s="8"/>
      <c r="LG746" s="8"/>
      <c r="LH746" s="8"/>
      <c r="LI746" s="8"/>
      <c r="LJ746" s="8"/>
      <c r="LK746" s="8"/>
      <c r="LL746" s="8"/>
      <c r="LM746" s="8"/>
      <c r="LN746" s="8"/>
      <c r="LO746" s="8"/>
      <c r="LP746" s="8"/>
      <c r="LQ746" s="8"/>
      <c r="LR746" s="8"/>
      <c r="LS746" s="8"/>
      <c r="LT746" s="8"/>
      <c r="LU746" s="8"/>
      <c r="LV746" s="8"/>
      <c r="LW746" s="8"/>
      <c r="LX746" s="8"/>
      <c r="LY746" s="8"/>
      <c r="LZ746" s="8"/>
      <c r="MA746" s="8"/>
      <c r="MB746" s="8"/>
      <c r="MC746" s="8"/>
      <c r="MD746" s="8"/>
      <c r="ME746" s="8"/>
      <c r="MF746" s="8"/>
      <c r="MG746" s="8"/>
      <c r="MH746" s="8"/>
      <c r="MI746" s="8"/>
      <c r="MJ746" s="8"/>
      <c r="MK746" s="8"/>
      <c r="ML746" s="8"/>
      <c r="MM746" s="8"/>
      <c r="MN746" s="8"/>
      <c r="MO746" s="8"/>
      <c r="MP746" s="8"/>
      <c r="MQ746" s="8"/>
      <c r="MR746" s="8"/>
      <c r="MS746" s="8"/>
      <c r="MT746" s="8"/>
      <c r="MU746" s="8"/>
      <c r="MV746" s="8"/>
      <c r="MW746" s="8"/>
      <c r="MX746" s="8"/>
      <c r="MY746" s="8"/>
      <c r="MZ746" s="8"/>
      <c r="NA746" s="8"/>
      <c r="NB746" s="8"/>
      <c r="NC746" s="8"/>
      <c r="ND746" s="8"/>
      <c r="NE746" s="8"/>
      <c r="NF746" s="8"/>
      <c r="NG746" s="8"/>
      <c r="NH746" s="8"/>
      <c r="NI746" s="8"/>
      <c r="NJ746" s="8"/>
      <c r="NK746" s="8"/>
      <c r="NL746" s="8"/>
      <c r="NM746" s="8"/>
      <c r="NN746" s="8"/>
      <c r="NO746" s="8"/>
      <c r="NP746" s="8"/>
      <c r="NQ746" s="8"/>
      <c r="NR746" s="8"/>
      <c r="NS746" s="8"/>
      <c r="NT746" s="8"/>
      <c r="NU746" s="8"/>
      <c r="NV746" s="8"/>
      <c r="NW746" s="8"/>
      <c r="NX746" s="8"/>
      <c r="NY746" s="8"/>
      <c r="NZ746" s="8"/>
      <c r="OA746" s="8"/>
      <c r="OB746" s="8"/>
      <c r="OC746" s="8"/>
      <c r="OD746" s="8"/>
      <c r="OE746" s="8"/>
      <c r="OF746" s="8"/>
      <c r="OG746" s="8"/>
      <c r="OH746" s="8"/>
      <c r="OI746" s="8"/>
      <c r="OJ746" s="8"/>
      <c r="OK746" s="8"/>
      <c r="OL746" s="8"/>
      <c r="OM746" s="8"/>
      <c r="ON746" s="8"/>
      <c r="OO746" s="8"/>
      <c r="OP746" s="8"/>
      <c r="OQ746" s="8"/>
      <c r="OR746" s="8"/>
      <c r="OS746" s="8"/>
      <c r="OT746" s="8"/>
      <c r="OU746" s="8"/>
      <c r="OV746" s="8"/>
      <c r="OW746" s="8"/>
      <c r="OX746" s="8"/>
      <c r="OY746" s="8"/>
      <c r="OZ746" s="8"/>
      <c r="PA746" s="8"/>
      <c r="PB746" s="8"/>
      <c r="PC746" s="8"/>
      <c r="PD746" s="8"/>
      <c r="PE746" s="8"/>
      <c r="PF746" s="8"/>
      <c r="PG746" s="8"/>
      <c r="PH746" s="8"/>
      <c r="PI746" s="8"/>
      <c r="PJ746" s="8"/>
      <c r="PK746" s="8"/>
      <c r="PL746" s="8"/>
      <c r="PM746" s="8"/>
      <c r="PN746" s="8"/>
      <c r="PO746" s="8"/>
      <c r="PP746" s="8"/>
      <c r="PQ746" s="8"/>
      <c r="PR746" s="8"/>
      <c r="PS746" s="8"/>
      <c r="PT746" s="8"/>
      <c r="PU746" s="8"/>
      <c r="PV746" s="8"/>
      <c r="PW746" s="8"/>
      <c r="PX746" s="8"/>
      <c r="PY746" s="8"/>
      <c r="PZ746" s="8"/>
      <c r="QA746" s="8"/>
      <c r="QB746" s="8"/>
      <c r="QC746" s="8"/>
      <c r="QD746" s="8"/>
      <c r="QE746" s="8"/>
      <c r="QF746" s="8"/>
      <c r="QG746" s="8"/>
      <c r="QH746" s="8"/>
      <c r="QI746" s="8"/>
      <c r="QJ746" s="8"/>
      <c r="QK746" s="8"/>
      <c r="QL746" s="8"/>
      <c r="QM746" s="8"/>
      <c r="QN746" s="8"/>
      <c r="QO746" s="8"/>
      <c r="QP746" s="8"/>
      <c r="QQ746" s="8"/>
      <c r="QR746" s="8"/>
      <c r="QS746" s="8"/>
      <c r="QT746" s="8"/>
      <c r="QU746" s="8"/>
      <c r="QV746" s="8"/>
      <c r="QW746" s="8"/>
      <c r="QX746" s="8"/>
      <c r="QY746" s="8"/>
      <c r="QZ746" s="8"/>
      <c r="RA746" s="8"/>
      <c r="RB746" s="8"/>
      <c r="RC746" s="8"/>
      <c r="RD746" s="8"/>
      <c r="RE746" s="8"/>
      <c r="RF746" s="8"/>
      <c r="RG746" s="8"/>
      <c r="RH746" s="8"/>
      <c r="RI746" s="8"/>
      <c r="RJ746" s="8"/>
      <c r="RK746" s="8"/>
      <c r="RL746" s="8"/>
      <c r="RM746" s="8"/>
      <c r="RN746" s="8"/>
      <c r="RO746" s="8"/>
      <c r="RP746" s="8"/>
      <c r="RQ746" s="8"/>
      <c r="RR746" s="8"/>
      <c r="RS746" s="8"/>
      <c r="RT746" s="8"/>
      <c r="RU746" s="8"/>
      <c r="RV746" s="8"/>
      <c r="RW746" s="8"/>
      <c r="RX746" s="8"/>
      <c r="RY746" s="8"/>
      <c r="RZ746" s="8"/>
      <c r="SA746" s="8"/>
      <c r="SB746" s="8"/>
      <c r="SC746" s="8"/>
      <c r="SD746" s="8"/>
      <c r="SE746" s="8"/>
      <c r="SF746" s="8"/>
      <c r="SG746" s="8"/>
      <c r="SH746" s="8"/>
      <c r="SI746" s="8"/>
      <c r="SJ746" s="8"/>
      <c r="SK746" s="8"/>
      <c r="SL746" s="8"/>
      <c r="SM746" s="8"/>
      <c r="SN746" s="8"/>
      <c r="SO746" s="8"/>
      <c r="SP746" s="8"/>
      <c r="SQ746" s="8"/>
      <c r="SR746" s="8"/>
      <c r="SS746" s="8"/>
      <c r="ST746" s="8"/>
      <c r="SU746" s="8"/>
      <c r="SV746" s="8"/>
      <c r="SW746" s="8"/>
      <c r="SX746" s="8"/>
      <c r="SY746" s="8"/>
      <c r="SZ746" s="8"/>
      <c r="TA746" s="8"/>
      <c r="TB746" s="8"/>
      <c r="TC746" s="8"/>
      <c r="TD746" s="8"/>
      <c r="TE746" s="8"/>
      <c r="TF746" s="8"/>
      <c r="TG746" s="8"/>
      <c r="TH746" s="8"/>
      <c r="TI746" s="8"/>
      <c r="TJ746" s="8"/>
      <c r="TK746" s="8"/>
      <c r="TL746" s="8"/>
      <c r="TM746" s="8"/>
      <c r="TN746" s="8"/>
      <c r="TO746" s="8"/>
      <c r="TP746" s="8"/>
      <c r="TQ746" s="8"/>
      <c r="TR746" s="8"/>
      <c r="TS746" s="8"/>
      <c r="TT746" s="8"/>
      <c r="TU746" s="8"/>
      <c r="TV746" s="8"/>
      <c r="TW746" s="8"/>
      <c r="TX746" s="8"/>
      <c r="TY746" s="8"/>
      <c r="TZ746" s="8"/>
      <c r="UA746" s="8"/>
      <c r="UB746" s="8"/>
      <c r="UC746" s="8"/>
      <c r="UD746" s="8"/>
      <c r="UE746" s="8"/>
      <c r="UF746" s="8"/>
      <c r="UG746" s="8"/>
      <c r="UH746" s="8"/>
      <c r="UI746" s="8"/>
      <c r="UJ746" s="8"/>
      <c r="UK746" s="8"/>
      <c r="UL746" s="8"/>
      <c r="UM746" s="8"/>
      <c r="UN746" s="8"/>
      <c r="UO746" s="8"/>
      <c r="UP746" s="8"/>
      <c r="UQ746" s="8"/>
      <c r="UR746" s="8"/>
      <c r="US746" s="8"/>
      <c r="UT746" s="8"/>
      <c r="UU746" s="8"/>
      <c r="UV746" s="8"/>
      <c r="UW746" s="8"/>
      <c r="UX746" s="8"/>
      <c r="UY746" s="8"/>
      <c r="UZ746" s="8"/>
      <c r="VA746" s="8"/>
      <c r="VB746" s="8"/>
      <c r="VC746" s="8"/>
      <c r="VD746" s="8"/>
      <c r="VE746" s="8"/>
      <c r="VF746" s="8"/>
      <c r="VG746" s="8"/>
      <c r="VH746" s="8"/>
      <c r="VI746" s="8"/>
      <c r="VJ746" s="8"/>
      <c r="VK746" s="8"/>
      <c r="VL746" s="8"/>
      <c r="VM746" s="8"/>
      <c r="VN746" s="8"/>
      <c r="VO746" s="8"/>
      <c r="VP746" s="8"/>
      <c r="VQ746" s="8"/>
      <c r="VR746" s="8"/>
      <c r="VS746" s="8"/>
      <c r="VT746" s="8"/>
      <c r="VU746" s="8"/>
      <c r="VV746" s="8"/>
      <c r="VW746" s="8"/>
      <c r="VX746" s="8"/>
      <c r="VY746" s="8"/>
      <c r="VZ746" s="8"/>
      <c r="WA746" s="8"/>
      <c r="WB746" s="8"/>
      <c r="WC746" s="8"/>
      <c r="WD746" s="8"/>
      <c r="WE746" s="8"/>
      <c r="WF746" s="8"/>
      <c r="WG746" s="8"/>
      <c r="WH746" s="8"/>
      <c r="WI746" s="8"/>
      <c r="WJ746" s="8"/>
      <c r="WK746" s="8"/>
      <c r="WL746" s="8"/>
      <c r="WM746" s="8"/>
      <c r="WN746" s="8"/>
      <c r="WO746" s="8"/>
      <c r="WP746" s="8"/>
      <c r="WQ746" s="8"/>
      <c r="WR746" s="8"/>
      <c r="WS746" s="8"/>
      <c r="WT746" s="8"/>
      <c r="WU746" s="8"/>
      <c r="WV746" s="8"/>
      <c r="WW746" s="8"/>
      <c r="WX746" s="8"/>
      <c r="WY746" s="8"/>
      <c r="WZ746" s="8"/>
      <c r="XA746" s="8"/>
      <c r="XB746" s="8"/>
      <c r="XC746" s="8"/>
      <c r="XD746" s="8"/>
      <c r="XE746" s="8"/>
      <c r="XF746" s="8"/>
      <c r="XG746" s="8"/>
      <c r="XH746" s="8"/>
      <c r="XI746" s="8"/>
      <c r="XJ746" s="8"/>
      <c r="XK746" s="8"/>
      <c r="XL746" s="8"/>
      <c r="XM746" s="8"/>
      <c r="XN746" s="8"/>
      <c r="XO746" s="8"/>
      <c r="XP746" s="8"/>
      <c r="XQ746" s="8"/>
      <c r="XR746" s="8"/>
      <c r="XS746" s="8"/>
      <c r="XT746" s="8"/>
      <c r="XU746" s="8"/>
      <c r="XV746" s="8"/>
      <c r="XW746" s="8"/>
      <c r="XX746" s="8"/>
      <c r="XY746" s="8"/>
      <c r="XZ746" s="8"/>
      <c r="YA746" s="8"/>
      <c r="YB746" s="8"/>
      <c r="YC746" s="8"/>
      <c r="YD746" s="8"/>
      <c r="YE746" s="8"/>
      <c r="YF746" s="8"/>
      <c r="YG746" s="8"/>
      <c r="YH746" s="8"/>
      <c r="YI746" s="8"/>
      <c r="YJ746" s="8"/>
      <c r="YK746" s="8"/>
      <c r="YL746" s="8"/>
      <c r="YM746" s="8"/>
      <c r="YN746" s="8"/>
      <c r="YO746" s="8"/>
      <c r="YP746" s="8"/>
      <c r="YQ746" s="8"/>
      <c r="YR746" s="8"/>
      <c r="YS746" s="8"/>
      <c r="YT746" s="8"/>
      <c r="YU746" s="8"/>
      <c r="YV746" s="8"/>
      <c r="YW746" s="8"/>
      <c r="YX746" s="8"/>
      <c r="YY746" s="8"/>
      <c r="YZ746" s="8"/>
      <c r="ZA746" s="8"/>
      <c r="ZB746" s="8"/>
      <c r="ZC746" s="8"/>
      <c r="ZD746" s="8"/>
      <c r="ZE746" s="8"/>
      <c r="ZF746" s="8"/>
      <c r="ZG746" s="8"/>
      <c r="ZH746" s="8"/>
      <c r="ZI746" s="8"/>
      <c r="ZJ746" s="8"/>
      <c r="ZK746" s="8"/>
      <c r="ZL746" s="8"/>
      <c r="ZM746" s="8"/>
      <c r="ZN746" s="8"/>
      <c r="ZO746" s="8"/>
      <c r="ZP746" s="8"/>
      <c r="ZQ746" s="8"/>
      <c r="ZR746" s="8"/>
      <c r="ZS746" s="8"/>
      <c r="ZT746" s="8"/>
      <c r="ZU746" s="8"/>
      <c r="ZV746" s="8"/>
      <c r="ZW746" s="8"/>
      <c r="ZX746" s="8"/>
      <c r="ZY746" s="8"/>
      <c r="ZZ746" s="8"/>
      <c r="AAA746" s="8"/>
      <c r="AAB746" s="8"/>
      <c r="AAC746" s="8"/>
      <c r="AAD746" s="8"/>
      <c r="AAE746" s="8"/>
      <c r="AAF746" s="8"/>
      <c r="AAG746" s="8"/>
      <c r="AAH746" s="8"/>
      <c r="AAI746" s="8"/>
      <c r="AAJ746" s="8"/>
      <c r="AAK746" s="8"/>
      <c r="AAL746" s="8"/>
      <c r="AAM746" s="8"/>
      <c r="AAN746" s="8"/>
      <c r="AAO746" s="8"/>
      <c r="AAP746" s="8"/>
      <c r="AAQ746" s="8"/>
      <c r="AAR746" s="8"/>
      <c r="AAS746" s="8"/>
      <c r="AAT746" s="8"/>
      <c r="AAU746" s="8"/>
      <c r="AAV746" s="8"/>
      <c r="AAW746" s="8"/>
      <c r="AAX746" s="8"/>
      <c r="AAY746" s="8"/>
      <c r="AAZ746" s="8"/>
      <c r="ABA746" s="8"/>
      <c r="ABB746" s="8"/>
      <c r="ABC746" s="8"/>
      <c r="ABD746" s="8"/>
      <c r="ABE746" s="8"/>
      <c r="ABF746" s="8"/>
      <c r="ABG746" s="8"/>
      <c r="ABH746" s="8"/>
      <c r="ABI746" s="8"/>
      <c r="ABJ746" s="8"/>
      <c r="ABK746" s="8"/>
      <c r="ABL746" s="8"/>
      <c r="ABM746" s="8"/>
      <c r="ABN746" s="8"/>
      <c r="ABO746" s="8"/>
      <c r="ABP746" s="8"/>
      <c r="ABQ746" s="8"/>
      <c r="ABR746" s="8"/>
      <c r="ABS746" s="8"/>
      <c r="ABT746" s="8"/>
      <c r="ABU746" s="8"/>
      <c r="ABV746" s="8"/>
      <c r="ABW746" s="8"/>
      <c r="ABX746" s="8"/>
      <c r="ABY746" s="8"/>
      <c r="ABZ746" s="8"/>
      <c r="ACA746" s="8"/>
      <c r="ACB746" s="8"/>
      <c r="ACC746" s="8"/>
      <c r="ACD746" s="8"/>
      <c r="ACE746" s="8"/>
      <c r="ACF746" s="8"/>
      <c r="ACG746" s="8"/>
      <c r="ACH746" s="8"/>
      <c r="ACI746" s="8"/>
      <c r="ACJ746" s="8"/>
      <c r="ACK746" s="8"/>
      <c r="ACL746" s="8"/>
      <c r="ACM746" s="8"/>
      <c r="ACN746" s="8"/>
      <c r="ACO746" s="8"/>
      <c r="ACP746" s="8"/>
      <c r="ACQ746" s="8"/>
      <c r="ACR746" s="8"/>
      <c r="ACS746" s="8"/>
      <c r="ACT746" s="8"/>
      <c r="ACU746" s="8"/>
      <c r="ACV746" s="8"/>
      <c r="ACW746" s="8"/>
      <c r="ACX746" s="8"/>
      <c r="ACY746" s="8"/>
      <c r="ACZ746" s="8"/>
      <c r="ADA746" s="8"/>
      <c r="ADB746" s="8"/>
      <c r="ADC746" s="8"/>
      <c r="ADD746" s="8"/>
      <c r="ADE746" s="8"/>
      <c r="ADF746" s="8"/>
      <c r="ADG746" s="8"/>
      <c r="ADH746" s="8"/>
      <c r="ADI746" s="8"/>
      <c r="ADJ746" s="8"/>
      <c r="ADK746" s="8"/>
      <c r="ADL746" s="8"/>
      <c r="ADM746" s="8"/>
      <c r="ADN746" s="8"/>
      <c r="ADO746" s="8"/>
      <c r="ADP746" s="8"/>
      <c r="ADQ746" s="8"/>
      <c r="ADR746" s="8"/>
      <c r="ADS746" s="8"/>
      <c r="ADT746" s="8"/>
      <c r="ADU746" s="8"/>
      <c r="ADV746" s="8"/>
      <c r="ADW746" s="8"/>
      <c r="ADX746" s="8"/>
      <c r="ADY746" s="8"/>
      <c r="ADZ746" s="8"/>
      <c r="AEA746" s="8"/>
      <c r="AEB746" s="8"/>
      <c r="AEC746" s="8"/>
      <c r="AED746" s="8"/>
      <c r="AEE746" s="8"/>
      <c r="AEF746" s="8"/>
      <c r="AEG746" s="8"/>
      <c r="AEH746" s="8"/>
      <c r="AEI746" s="8"/>
      <c r="AEJ746" s="8"/>
      <c r="AEK746" s="8"/>
      <c r="AEL746" s="8"/>
      <c r="AEM746" s="8"/>
      <c r="AEN746" s="8"/>
      <c r="AEO746" s="8"/>
      <c r="AEP746" s="8"/>
      <c r="AEQ746" s="8"/>
      <c r="AER746" s="8"/>
      <c r="AES746" s="8"/>
      <c r="AET746" s="8"/>
      <c r="AEU746" s="8"/>
      <c r="AEV746" s="8"/>
      <c r="AEW746" s="8"/>
      <c r="AEX746" s="8"/>
      <c r="AEY746" s="8"/>
      <c r="AEZ746" s="8"/>
      <c r="AFA746" s="8"/>
      <c r="AFB746" s="8"/>
      <c r="AFC746" s="8"/>
      <c r="AFD746" s="8"/>
      <c r="AFE746" s="8"/>
      <c r="AFF746" s="8"/>
      <c r="AFG746" s="8"/>
      <c r="AFH746" s="8"/>
      <c r="AFI746" s="8"/>
      <c r="AFJ746" s="8"/>
      <c r="AFK746" s="8"/>
      <c r="AFL746" s="8"/>
      <c r="AFM746" s="8"/>
      <c r="AFN746" s="8"/>
      <c r="AFO746" s="8"/>
      <c r="AFP746" s="8"/>
      <c r="AFQ746" s="8"/>
      <c r="AFR746" s="8"/>
      <c r="AFS746" s="8"/>
      <c r="AFT746" s="8"/>
      <c r="AFU746" s="8"/>
      <c r="AFV746" s="8"/>
      <c r="AFW746" s="8"/>
      <c r="AFX746" s="8"/>
      <c r="AFY746" s="8"/>
      <c r="AFZ746" s="8"/>
      <c r="AGA746" s="8"/>
      <c r="AGB746" s="8"/>
      <c r="AGC746" s="8"/>
      <c r="AGD746" s="8"/>
      <c r="AGE746" s="8"/>
      <c r="AGF746" s="8"/>
      <c r="AGG746" s="8"/>
      <c r="AGH746" s="8"/>
      <c r="AGI746" s="8"/>
      <c r="AGJ746" s="8"/>
      <c r="AGK746" s="8"/>
      <c r="AGL746" s="8"/>
      <c r="AGM746" s="8"/>
      <c r="AGN746" s="8"/>
      <c r="AGO746" s="8"/>
      <c r="AGP746" s="8"/>
      <c r="AGQ746" s="8"/>
      <c r="AGR746" s="8"/>
      <c r="AGS746" s="8"/>
      <c r="AGT746" s="8"/>
      <c r="AGU746" s="8"/>
      <c r="AGV746" s="8"/>
      <c r="AGW746" s="8"/>
      <c r="AGX746" s="8"/>
      <c r="AGY746" s="8"/>
      <c r="AGZ746" s="8"/>
      <c r="AHA746" s="8"/>
      <c r="AHB746" s="8"/>
      <c r="AHC746" s="8"/>
      <c r="AHD746" s="8"/>
      <c r="AHE746" s="8"/>
      <c r="AHF746" s="8"/>
      <c r="AHG746" s="8"/>
      <c r="AHH746" s="8"/>
      <c r="AHI746" s="8"/>
      <c r="AHJ746" s="8"/>
      <c r="AHK746" s="8"/>
      <c r="AHL746" s="8"/>
      <c r="AHM746" s="8"/>
      <c r="AHN746" s="8"/>
      <c r="AHO746" s="8"/>
      <c r="AHP746" s="8"/>
      <c r="AHQ746" s="8"/>
      <c r="AHR746" s="8"/>
      <c r="AHS746" s="8"/>
      <c r="AHT746" s="8"/>
      <c r="AHU746" s="8"/>
      <c r="AHV746" s="8"/>
      <c r="AHW746" s="8"/>
      <c r="AHX746" s="8"/>
      <c r="AHY746" s="8"/>
      <c r="AHZ746" s="8"/>
      <c r="AIA746" s="8"/>
      <c r="AIB746" s="8"/>
      <c r="AIC746" s="8"/>
      <c r="AID746" s="8"/>
      <c r="AIE746" s="8"/>
      <c r="AIF746" s="8"/>
      <c r="AIG746" s="8"/>
      <c r="AIH746" s="8"/>
      <c r="AII746" s="8"/>
      <c r="AIJ746" s="8"/>
      <c r="AIK746" s="8"/>
      <c r="AIL746" s="8"/>
      <c r="AIM746" s="8"/>
      <c r="AIN746" s="8"/>
      <c r="AIO746" s="8"/>
      <c r="AIP746" s="8"/>
      <c r="AIQ746" s="8"/>
      <c r="AIR746" s="8"/>
      <c r="AIS746" s="8"/>
      <c r="AIT746" s="8"/>
      <c r="AIU746" s="8"/>
      <c r="AIV746" s="8"/>
      <c r="AIW746" s="8"/>
      <c r="AIX746" s="8"/>
      <c r="AIY746" s="8"/>
      <c r="AIZ746" s="8"/>
      <c r="AJA746" s="8"/>
      <c r="AJB746" s="8"/>
      <c r="AJC746" s="8"/>
      <c r="AJD746" s="8"/>
      <c r="AJE746" s="8"/>
      <c r="AJF746" s="8"/>
      <c r="AJG746" s="8"/>
      <c r="AJH746" s="8"/>
      <c r="AJI746" s="8"/>
      <c r="AJJ746" s="8"/>
      <c r="AJK746" s="8"/>
      <c r="AJL746" s="8"/>
      <c r="AJM746" s="8"/>
      <c r="AJN746" s="8"/>
      <c r="AJO746" s="8"/>
      <c r="AJP746" s="8"/>
      <c r="AJQ746" s="8"/>
      <c r="AJR746" s="8"/>
      <c r="AJS746" s="8"/>
      <c r="AJT746" s="8"/>
      <c r="AJU746" s="8"/>
      <c r="AJV746" s="8"/>
      <c r="AJW746" s="8"/>
      <c r="AJX746" s="8"/>
      <c r="AJY746" s="8"/>
      <c r="AJZ746" s="8"/>
      <c r="AKA746" s="8"/>
      <c r="AKB746" s="8"/>
      <c r="AKC746" s="8"/>
      <c r="AKD746" s="8"/>
      <c r="AKE746" s="8"/>
      <c r="AKF746" s="8"/>
      <c r="AKG746" s="8"/>
      <c r="AKH746" s="8"/>
      <c r="AKI746" s="8"/>
      <c r="AKJ746" s="8"/>
      <c r="AKK746" s="8"/>
      <c r="AKL746" s="8"/>
      <c r="AKM746" s="8"/>
      <c r="AKN746" s="8"/>
      <c r="AKO746" s="8"/>
      <c r="AKP746" s="8"/>
      <c r="AKQ746" s="8"/>
      <c r="AKR746" s="8"/>
      <c r="AKS746" s="8"/>
      <c r="AKT746" s="8"/>
      <c r="AKU746" s="8"/>
      <c r="AKV746" s="8"/>
      <c r="AKW746" s="8"/>
      <c r="AKX746" s="8"/>
      <c r="AKY746" s="8"/>
      <c r="AKZ746" s="8"/>
      <c r="ALA746" s="8"/>
      <c r="ALB746" s="8"/>
      <c r="ALC746" s="8"/>
      <c r="ALD746" s="8"/>
      <c r="ALE746" s="8"/>
      <c r="ALF746" s="8"/>
      <c r="ALG746" s="8"/>
      <c r="ALH746" s="8"/>
      <c r="ALI746" s="8"/>
      <c r="ALJ746" s="8"/>
      <c r="ALK746" s="8"/>
      <c r="ALL746" s="8"/>
      <c r="ALM746" s="8"/>
      <c r="ALN746" s="8"/>
      <c r="ALO746" s="8"/>
      <c r="ALP746" s="8"/>
      <c r="ALQ746" s="8"/>
      <c r="ALR746" s="8"/>
      <c r="ALS746" s="8"/>
      <c r="ALT746" s="8"/>
      <c r="ALU746" s="8"/>
      <c r="ALV746" s="8"/>
      <c r="ALW746" s="8"/>
      <c r="ALX746" s="8"/>
      <c r="ALY746" s="8"/>
      <c r="ALZ746" s="8"/>
      <c r="AMA746" s="8"/>
      <c r="AMB746" s="8"/>
      <c r="AMC746" s="8"/>
      <c r="AMD746" s="8"/>
      <c r="AME746" s="8"/>
      <c r="AMF746" s="8"/>
      <c r="AMG746" s="8"/>
      <c r="AMH746" s="8"/>
      <c r="AMI746" s="8"/>
      <c r="AMJ746" s="8"/>
      <c r="AMK746" s="8"/>
      <c r="AML746" s="8"/>
      <c r="AMM746" s="8"/>
      <c r="AMN746" s="8"/>
      <c r="AMO746" s="8"/>
      <c r="AMP746" s="8"/>
      <c r="AMQ746" s="8"/>
      <c r="AMR746" s="8"/>
      <c r="AMS746" s="8"/>
      <c r="AMT746" s="8"/>
      <c r="AMU746" s="8"/>
      <c r="AMV746" s="8"/>
      <c r="AMW746" s="8"/>
      <c r="AMX746" s="8"/>
      <c r="AMY746" s="8"/>
      <c r="AMZ746" s="8"/>
      <c r="ANA746" s="8"/>
      <c r="ANB746" s="8"/>
      <c r="ANC746" s="8"/>
      <c r="AND746" s="8"/>
      <c r="ANE746" s="8"/>
      <c r="ANF746" s="8"/>
      <c r="ANG746" s="8"/>
      <c r="ANH746" s="8"/>
      <c r="ANI746" s="8"/>
      <c r="ANJ746" s="8"/>
      <c r="ANK746" s="8"/>
      <c r="ANL746" s="8"/>
      <c r="ANM746" s="8"/>
      <c r="ANN746" s="8"/>
      <c r="ANO746" s="8"/>
      <c r="ANP746" s="8"/>
      <c r="ANQ746" s="8"/>
      <c r="ANR746" s="8"/>
      <c r="ANS746" s="8"/>
      <c r="ANT746" s="8"/>
      <c r="ANU746" s="8"/>
      <c r="ANV746" s="8"/>
      <c r="ANW746" s="8"/>
      <c r="ANX746" s="8"/>
      <c r="ANY746" s="8"/>
      <c r="ANZ746" s="8"/>
      <c r="AOA746" s="8"/>
      <c r="AOB746" s="8"/>
      <c r="AOC746" s="8"/>
      <c r="AOD746" s="8"/>
      <c r="AOE746" s="8"/>
      <c r="AOF746" s="8"/>
      <c r="AOG746" s="8"/>
      <c r="AOH746" s="8"/>
      <c r="AOI746" s="8"/>
      <c r="AOJ746" s="8"/>
      <c r="AOK746" s="8"/>
      <c r="AOL746" s="8"/>
      <c r="AOM746" s="8"/>
      <c r="AON746" s="8"/>
      <c r="AOO746" s="8"/>
      <c r="AOP746" s="8"/>
      <c r="AOQ746" s="8"/>
      <c r="AOR746" s="8"/>
      <c r="AOS746" s="8"/>
      <c r="AOT746" s="8"/>
      <c r="AOU746" s="8"/>
      <c r="AOV746" s="8"/>
      <c r="AOW746" s="8"/>
      <c r="AOX746" s="8"/>
      <c r="AOY746" s="8"/>
      <c r="AOZ746" s="8"/>
      <c r="APA746" s="8"/>
      <c r="APB746" s="8"/>
      <c r="APC746" s="8"/>
      <c r="APD746" s="8"/>
      <c r="APE746" s="8"/>
      <c r="APF746" s="8"/>
      <c r="APG746" s="8"/>
      <c r="APH746" s="8"/>
      <c r="API746" s="8"/>
      <c r="APJ746" s="8"/>
      <c r="APK746" s="8"/>
      <c r="APL746" s="8"/>
      <c r="APM746" s="8"/>
      <c r="APN746" s="8"/>
      <c r="APO746" s="8"/>
      <c r="APP746" s="8"/>
      <c r="APQ746" s="8"/>
      <c r="APR746" s="8"/>
      <c r="APS746" s="8"/>
      <c r="APT746" s="8"/>
      <c r="APU746" s="8"/>
      <c r="APV746" s="8"/>
      <c r="APW746" s="8"/>
      <c r="APX746" s="8"/>
      <c r="APY746" s="8"/>
      <c r="APZ746" s="8"/>
      <c r="AQA746" s="8"/>
      <c r="AQB746" s="8"/>
      <c r="AQC746" s="8"/>
      <c r="AQD746" s="8"/>
      <c r="AQE746" s="8"/>
      <c r="AQF746" s="8"/>
      <c r="AQG746" s="8"/>
      <c r="AQH746" s="8"/>
      <c r="AQI746" s="8"/>
      <c r="AQJ746" s="8"/>
      <c r="AQK746" s="8"/>
      <c r="AQL746" s="8"/>
      <c r="AQM746" s="8"/>
      <c r="AQN746" s="8"/>
      <c r="AQO746" s="8"/>
      <c r="AQP746" s="8"/>
      <c r="AQQ746" s="8"/>
      <c r="AQR746" s="8"/>
      <c r="AQS746" s="8"/>
      <c r="AQT746" s="8"/>
      <c r="AQU746" s="8"/>
      <c r="AQV746" s="8"/>
      <c r="AQW746" s="8"/>
      <c r="AQX746" s="8"/>
      <c r="AQY746" s="8"/>
      <c r="AQZ746" s="8"/>
      <c r="ARA746" s="8"/>
      <c r="ARB746" s="8"/>
      <c r="ARC746" s="8"/>
      <c r="ARD746" s="8"/>
      <c r="ARE746" s="8"/>
      <c r="ARF746" s="8"/>
      <c r="ARG746" s="8"/>
      <c r="ARH746" s="8"/>
      <c r="ARI746" s="8"/>
      <c r="ARJ746" s="8"/>
      <c r="ARK746" s="8"/>
      <c r="ARL746" s="8"/>
      <c r="ARM746" s="8"/>
      <c r="ARN746" s="8"/>
      <c r="ARO746" s="8"/>
      <c r="ARP746" s="8"/>
      <c r="ARQ746" s="8"/>
      <c r="ARR746" s="8"/>
      <c r="ARS746" s="8"/>
      <c r="ART746" s="8"/>
      <c r="ARU746" s="8"/>
      <c r="ARV746" s="8"/>
      <c r="ARW746" s="8"/>
      <c r="ARX746" s="8"/>
      <c r="ARY746" s="8"/>
      <c r="ARZ746" s="8"/>
      <c r="ASA746" s="8"/>
      <c r="ASB746" s="8"/>
      <c r="ASC746" s="8"/>
      <c r="ASD746" s="8"/>
      <c r="ASE746" s="8"/>
      <c r="ASF746" s="8"/>
      <c r="ASG746" s="8"/>
      <c r="ASH746" s="8"/>
      <c r="ASI746" s="8"/>
      <c r="ASJ746" s="8"/>
      <c r="ASK746" s="8"/>
      <c r="ASL746" s="8"/>
      <c r="ASM746" s="8"/>
      <c r="ASN746" s="8"/>
      <c r="ASO746" s="8"/>
      <c r="ASP746" s="8"/>
      <c r="ASQ746" s="8"/>
      <c r="ASR746" s="8"/>
      <c r="ASS746" s="8"/>
      <c r="AST746" s="8"/>
      <c r="ASU746" s="8"/>
      <c r="ASV746" s="8"/>
      <c r="ASW746" s="8"/>
      <c r="ASX746" s="8"/>
      <c r="ASY746" s="8"/>
      <c r="ASZ746" s="8"/>
      <c r="ATA746" s="8"/>
      <c r="ATB746" s="8"/>
      <c r="ATC746" s="8"/>
      <c r="ATD746" s="8"/>
      <c r="ATE746" s="8"/>
      <c r="ATF746" s="8"/>
      <c r="ATG746" s="8"/>
      <c r="ATH746" s="8"/>
      <c r="ATI746" s="8"/>
      <c r="ATJ746" s="8"/>
      <c r="ATK746" s="8"/>
      <c r="ATL746" s="8"/>
      <c r="ATM746" s="8"/>
      <c r="ATN746" s="8"/>
      <c r="ATO746" s="8"/>
      <c r="ATP746" s="8"/>
      <c r="ATQ746" s="8"/>
      <c r="ATR746" s="8"/>
      <c r="ATS746" s="8"/>
      <c r="ATT746" s="8"/>
      <c r="ATU746" s="8"/>
      <c r="ATV746" s="8"/>
      <c r="ATW746" s="8"/>
      <c r="ATX746" s="8"/>
      <c r="ATY746" s="8"/>
      <c r="ATZ746" s="8"/>
      <c r="AUA746" s="8"/>
      <c r="AUB746" s="8"/>
      <c r="AUC746" s="8"/>
      <c r="AUD746" s="8"/>
      <c r="AUE746" s="8"/>
      <c r="AUF746" s="8"/>
      <c r="AUG746" s="8"/>
      <c r="AUH746" s="8"/>
      <c r="AUI746" s="8"/>
      <c r="AUJ746" s="8"/>
      <c r="AUK746" s="8"/>
      <c r="AUL746" s="8"/>
      <c r="AUM746" s="8"/>
      <c r="AUN746" s="8"/>
      <c r="AUO746" s="8"/>
      <c r="AUP746" s="8"/>
      <c r="AUQ746" s="8"/>
      <c r="AUR746" s="8"/>
      <c r="AUS746" s="8"/>
      <c r="AUT746" s="8"/>
      <c r="AUU746" s="8"/>
      <c r="AUV746" s="8"/>
      <c r="AUW746" s="8"/>
      <c r="AUX746" s="8"/>
      <c r="AUY746" s="8"/>
      <c r="AUZ746" s="8"/>
      <c r="AVA746" s="8"/>
      <c r="AVB746" s="8"/>
      <c r="AVC746" s="8"/>
      <c r="AVD746" s="8"/>
      <c r="AVE746" s="8"/>
      <c r="AVF746" s="8"/>
      <c r="AVG746" s="8"/>
      <c r="AVH746" s="8"/>
      <c r="AVI746" s="8"/>
      <c r="AVJ746" s="8"/>
      <c r="AVK746" s="8"/>
      <c r="AVL746" s="8"/>
      <c r="AVM746" s="8"/>
      <c r="AVN746" s="8"/>
      <c r="AVO746" s="8"/>
      <c r="AVP746" s="8"/>
      <c r="AVQ746" s="8"/>
      <c r="AVR746" s="8"/>
      <c r="AVS746" s="8"/>
      <c r="AVT746" s="8"/>
      <c r="AVU746" s="8"/>
      <c r="AVV746" s="8"/>
      <c r="AVW746" s="8"/>
      <c r="AVX746" s="8"/>
      <c r="AVY746" s="8"/>
      <c r="AVZ746" s="8"/>
      <c r="AWA746" s="8"/>
      <c r="AWB746" s="8"/>
      <c r="AWC746" s="8"/>
      <c r="AWD746" s="8"/>
      <c r="AWE746" s="8"/>
      <c r="AWF746" s="8"/>
      <c r="AWG746" s="8"/>
      <c r="AWH746" s="8"/>
      <c r="AWI746" s="8"/>
      <c r="AWJ746" s="8"/>
      <c r="AWK746" s="8"/>
      <c r="AWL746" s="8"/>
      <c r="AWM746" s="8"/>
      <c r="AWN746" s="8"/>
      <c r="AWO746" s="8"/>
      <c r="AWP746" s="8"/>
      <c r="AWQ746" s="8"/>
      <c r="AWR746" s="8"/>
      <c r="AWS746" s="8"/>
      <c r="AWT746" s="8"/>
      <c r="AWU746" s="8"/>
      <c r="AWV746" s="8"/>
      <c r="AWW746" s="8"/>
      <c r="AWX746" s="8"/>
      <c r="AWY746" s="8"/>
      <c r="AWZ746" s="8"/>
      <c r="AXA746" s="8"/>
      <c r="AXB746" s="8"/>
      <c r="AXC746" s="8"/>
      <c r="AXD746" s="8"/>
      <c r="AXE746" s="8"/>
      <c r="AXF746" s="8"/>
      <c r="AXG746" s="8"/>
      <c r="AXH746" s="8"/>
      <c r="AXI746" s="8"/>
      <c r="AXJ746" s="8"/>
      <c r="AXK746" s="8"/>
      <c r="AXL746" s="8"/>
      <c r="AXM746" s="8"/>
      <c r="AXN746" s="8"/>
      <c r="AXO746" s="8"/>
      <c r="AXP746" s="8"/>
      <c r="AXQ746" s="8"/>
      <c r="AXR746" s="8"/>
      <c r="AXS746" s="8"/>
      <c r="AXT746" s="8"/>
      <c r="AXU746" s="8"/>
      <c r="AXV746" s="8"/>
      <c r="AXW746" s="8"/>
      <c r="AXX746" s="8"/>
      <c r="AXY746" s="8"/>
      <c r="AXZ746" s="8"/>
      <c r="AYA746" s="8"/>
      <c r="AYB746" s="8"/>
      <c r="AYC746" s="8"/>
      <c r="AYD746" s="8"/>
      <c r="AYE746" s="8"/>
      <c r="AYF746" s="8"/>
      <c r="AYG746" s="8"/>
      <c r="AYH746" s="8"/>
      <c r="AYI746" s="8"/>
      <c r="AYJ746" s="8"/>
      <c r="AYK746" s="8"/>
      <c r="AYL746" s="8"/>
      <c r="AYM746" s="8"/>
      <c r="AYN746" s="8"/>
      <c r="AYO746" s="8"/>
      <c r="AYP746" s="8"/>
      <c r="AYQ746" s="8"/>
      <c r="AYR746" s="8"/>
      <c r="AYS746" s="8"/>
      <c r="AYT746" s="8"/>
      <c r="AYU746" s="8"/>
      <c r="AYV746" s="8"/>
      <c r="AYW746" s="8"/>
      <c r="AYX746" s="8"/>
      <c r="AYY746" s="8"/>
      <c r="AYZ746" s="8"/>
      <c r="AZA746" s="8"/>
      <c r="AZB746" s="8"/>
      <c r="AZC746" s="8"/>
      <c r="AZD746" s="8"/>
      <c r="AZE746" s="8"/>
      <c r="AZF746" s="8"/>
      <c r="AZG746" s="8"/>
      <c r="AZH746" s="8"/>
      <c r="AZI746" s="8"/>
      <c r="AZJ746" s="8"/>
      <c r="AZK746" s="8"/>
      <c r="AZL746" s="8"/>
      <c r="AZM746" s="8"/>
      <c r="AZN746" s="8"/>
      <c r="AZO746" s="8"/>
      <c r="AZP746" s="8"/>
      <c r="AZQ746" s="8"/>
      <c r="AZR746" s="8"/>
      <c r="AZS746" s="8"/>
      <c r="AZT746" s="8"/>
      <c r="AZU746" s="8"/>
      <c r="AZV746" s="8"/>
      <c r="AZW746" s="8"/>
      <c r="AZX746" s="8"/>
      <c r="AZY746" s="8"/>
      <c r="AZZ746" s="8"/>
      <c r="BAA746" s="8"/>
      <c r="BAB746" s="8"/>
      <c r="BAC746" s="8"/>
      <c r="BAD746" s="8"/>
      <c r="BAE746" s="8"/>
      <c r="BAF746" s="8"/>
      <c r="BAG746" s="8"/>
      <c r="BAH746" s="8"/>
      <c r="BAI746" s="8"/>
      <c r="BAJ746" s="8"/>
      <c r="BAK746" s="8"/>
      <c r="BAL746" s="8"/>
      <c r="BAM746" s="8"/>
      <c r="BAN746" s="8"/>
      <c r="BAO746" s="8"/>
      <c r="BAP746" s="8"/>
      <c r="BAQ746" s="8"/>
      <c r="BAR746" s="8"/>
      <c r="BAS746" s="8"/>
      <c r="BAT746" s="8"/>
      <c r="BAU746" s="8"/>
      <c r="BAV746" s="8"/>
      <c r="BAW746" s="8"/>
      <c r="BAX746" s="8"/>
      <c r="BAY746" s="8"/>
      <c r="BAZ746" s="8"/>
      <c r="BBA746" s="8"/>
      <c r="BBB746" s="8"/>
      <c r="BBC746" s="8"/>
      <c r="BBD746" s="8"/>
      <c r="BBE746" s="8"/>
      <c r="BBF746" s="8"/>
      <c r="BBG746" s="8"/>
      <c r="BBH746" s="8"/>
      <c r="BBI746" s="8"/>
      <c r="BBJ746" s="8"/>
      <c r="BBK746" s="8"/>
      <c r="BBL746" s="8"/>
      <c r="BBM746" s="8"/>
      <c r="BBN746" s="8"/>
      <c r="BBO746" s="8"/>
      <c r="BBP746" s="8"/>
      <c r="BBQ746" s="8"/>
      <c r="BBR746" s="8"/>
      <c r="BBS746" s="8"/>
      <c r="BBT746" s="8"/>
      <c r="BBU746" s="8"/>
      <c r="BBV746" s="8"/>
      <c r="BBW746" s="8"/>
      <c r="BBX746" s="8"/>
      <c r="BBY746" s="8"/>
      <c r="BBZ746" s="8"/>
      <c r="BCA746" s="8"/>
      <c r="BCB746" s="8"/>
      <c r="BCC746" s="8"/>
      <c r="BCD746" s="8"/>
      <c r="BCE746" s="8"/>
      <c r="BCF746" s="8"/>
      <c r="BCG746" s="8"/>
      <c r="BCH746" s="8"/>
      <c r="BCI746" s="8"/>
      <c r="BCJ746" s="8"/>
      <c r="BCK746" s="8"/>
      <c r="BCL746" s="8"/>
      <c r="BCM746" s="8"/>
      <c r="BCN746" s="8"/>
      <c r="BCO746" s="8"/>
      <c r="BCP746" s="8"/>
      <c r="BCQ746" s="8"/>
      <c r="BCR746" s="8"/>
      <c r="BCS746" s="8"/>
      <c r="BCT746" s="8"/>
      <c r="BCU746" s="8"/>
      <c r="BCV746" s="8"/>
      <c r="BCW746" s="8"/>
      <c r="BCX746" s="8"/>
      <c r="BCY746" s="8"/>
      <c r="BCZ746" s="8"/>
      <c r="BDA746" s="8"/>
      <c r="BDB746" s="8"/>
      <c r="BDC746" s="8"/>
      <c r="BDD746" s="8"/>
      <c r="BDE746" s="8"/>
      <c r="BDF746" s="8"/>
      <c r="BDG746" s="8"/>
      <c r="BDH746" s="8"/>
      <c r="BDI746" s="8"/>
      <c r="BDJ746" s="8"/>
      <c r="BDK746" s="8"/>
      <c r="BDL746" s="8"/>
      <c r="BDM746" s="8"/>
      <c r="BDN746" s="8"/>
      <c r="BDO746" s="8"/>
      <c r="BDP746" s="8"/>
      <c r="BDQ746" s="8"/>
      <c r="BDR746" s="8"/>
      <c r="BDS746" s="8"/>
      <c r="BDT746" s="8"/>
      <c r="BDU746" s="8"/>
      <c r="BDV746" s="8"/>
      <c r="BDW746" s="8"/>
      <c r="BDX746" s="8"/>
      <c r="BDY746" s="8"/>
      <c r="BDZ746" s="8"/>
      <c r="BEA746" s="8"/>
      <c r="BEB746" s="8"/>
      <c r="BEC746" s="8"/>
      <c r="BED746" s="8"/>
      <c r="BEE746" s="8"/>
      <c r="BEF746" s="8"/>
      <c r="BEG746" s="8"/>
      <c r="BEH746" s="8"/>
      <c r="BEI746" s="8"/>
      <c r="BEJ746" s="8"/>
      <c r="BEK746" s="8"/>
      <c r="BEL746" s="8"/>
      <c r="BEM746" s="8"/>
      <c r="BEN746" s="8"/>
      <c r="BEO746" s="8"/>
      <c r="BEP746" s="8"/>
      <c r="BEQ746" s="8"/>
      <c r="BER746" s="8"/>
      <c r="BES746" s="8"/>
      <c r="BET746" s="8"/>
      <c r="BEU746" s="8"/>
      <c r="BEV746" s="8"/>
      <c r="BEW746" s="8"/>
      <c r="BEX746" s="8"/>
      <c r="BEY746" s="8"/>
      <c r="BEZ746" s="8"/>
      <c r="BFA746" s="8"/>
      <c r="BFB746" s="8"/>
      <c r="BFC746" s="8"/>
      <c r="BFD746" s="8"/>
      <c r="BFE746" s="8"/>
      <c r="BFF746" s="8"/>
      <c r="BFG746" s="8"/>
      <c r="BFH746" s="8"/>
      <c r="BFI746" s="8"/>
      <c r="BFJ746" s="8"/>
      <c r="BFK746" s="8"/>
      <c r="BFL746" s="8"/>
      <c r="BFM746" s="8"/>
      <c r="BFN746" s="8"/>
      <c r="BFO746" s="8"/>
      <c r="BFP746" s="8"/>
      <c r="BFQ746" s="8"/>
      <c r="BFR746" s="8"/>
      <c r="BFS746" s="8"/>
      <c r="BFT746" s="8"/>
      <c r="BFU746" s="8"/>
      <c r="BFV746" s="8"/>
      <c r="BFW746" s="8"/>
      <c r="BFX746" s="8"/>
      <c r="BFY746" s="8"/>
      <c r="BFZ746" s="8"/>
      <c r="BGA746" s="8"/>
      <c r="BGB746" s="8"/>
      <c r="BGC746" s="8"/>
      <c r="BGD746" s="8"/>
      <c r="BGE746" s="8"/>
      <c r="BGF746" s="8"/>
      <c r="BGG746" s="8"/>
      <c r="BGH746" s="8"/>
      <c r="BGI746" s="8"/>
      <c r="BGJ746" s="8"/>
      <c r="BGK746" s="8"/>
      <c r="BGL746" s="8"/>
      <c r="BGM746" s="8"/>
      <c r="BGN746" s="8"/>
      <c r="BGO746" s="8"/>
      <c r="BGP746" s="8"/>
      <c r="BGQ746" s="8"/>
      <c r="BGR746" s="8"/>
      <c r="BGS746" s="8"/>
      <c r="BGT746" s="8"/>
      <c r="BGU746" s="8"/>
      <c r="BGV746" s="8"/>
      <c r="BGW746" s="8"/>
      <c r="BGX746" s="8"/>
      <c r="BGY746" s="8"/>
      <c r="BGZ746" s="8"/>
      <c r="BHA746" s="8"/>
      <c r="BHB746" s="8"/>
      <c r="BHC746" s="8"/>
      <c r="BHD746" s="8"/>
      <c r="BHE746" s="8"/>
      <c r="BHF746" s="8"/>
      <c r="BHG746" s="8"/>
      <c r="BHH746" s="8"/>
      <c r="BHI746" s="8"/>
      <c r="BHJ746" s="8"/>
      <c r="BHK746" s="8"/>
      <c r="BHL746" s="8"/>
      <c r="BHM746" s="8"/>
      <c r="BHN746" s="8"/>
      <c r="BHO746" s="8"/>
      <c r="BHP746" s="8"/>
      <c r="BHQ746" s="8"/>
      <c r="BHR746" s="8"/>
      <c r="BHS746" s="8"/>
      <c r="BHT746" s="8"/>
      <c r="BHU746" s="8"/>
      <c r="BHV746" s="8"/>
      <c r="BHW746" s="8"/>
      <c r="BHX746" s="8"/>
      <c r="BHY746" s="8"/>
      <c r="BHZ746" s="8"/>
      <c r="BIA746" s="8"/>
      <c r="BIB746" s="8"/>
      <c r="BIC746" s="8"/>
      <c r="BID746" s="8"/>
      <c r="BIE746" s="8"/>
      <c r="BIF746" s="8"/>
      <c r="BIG746" s="8"/>
      <c r="BIH746" s="8"/>
      <c r="BII746" s="8"/>
      <c r="BIJ746" s="8"/>
      <c r="BIK746" s="8"/>
      <c r="BIL746" s="8"/>
      <c r="BIM746" s="8"/>
      <c r="BIN746" s="8"/>
      <c r="BIO746" s="8"/>
      <c r="BIP746" s="8"/>
      <c r="BIQ746" s="8"/>
      <c r="BIR746" s="8"/>
      <c r="BIS746" s="8"/>
      <c r="BIT746" s="8"/>
      <c r="BIU746" s="8"/>
      <c r="BIV746" s="8"/>
      <c r="BIW746" s="8"/>
      <c r="BIX746" s="8"/>
      <c r="BIY746" s="8"/>
      <c r="BIZ746" s="8"/>
      <c r="BJA746" s="8"/>
      <c r="BJB746" s="8"/>
      <c r="BJC746" s="8"/>
      <c r="BJD746" s="8"/>
      <c r="BJE746" s="8"/>
      <c r="BJF746" s="8"/>
      <c r="BJG746" s="8"/>
      <c r="BJH746" s="8"/>
      <c r="BJI746" s="8"/>
      <c r="BJJ746" s="8"/>
      <c r="BJK746" s="8"/>
      <c r="BJL746" s="8"/>
      <c r="BJM746" s="8"/>
      <c r="BJN746" s="8"/>
      <c r="BJO746" s="8"/>
      <c r="BJP746" s="8"/>
      <c r="BJQ746" s="8"/>
      <c r="BJR746" s="8"/>
      <c r="BJS746" s="8"/>
      <c r="BJT746" s="8"/>
      <c r="BJU746" s="8"/>
      <c r="BJV746" s="8"/>
      <c r="BJW746" s="8"/>
      <c r="BJX746" s="8"/>
      <c r="BJY746" s="8"/>
      <c r="BJZ746" s="8"/>
      <c r="BKA746" s="8"/>
      <c r="BKB746" s="8"/>
      <c r="BKC746" s="8"/>
      <c r="BKD746" s="8"/>
      <c r="BKE746" s="8"/>
      <c r="BKF746" s="8"/>
      <c r="BKG746" s="8"/>
      <c r="BKH746" s="8"/>
      <c r="BKI746" s="8"/>
      <c r="BKJ746" s="8"/>
      <c r="BKK746" s="8"/>
      <c r="BKL746" s="8"/>
      <c r="BKM746" s="8"/>
      <c r="BKN746" s="8"/>
      <c r="BKO746" s="8"/>
      <c r="BKP746" s="8"/>
      <c r="BKQ746" s="8"/>
      <c r="BKR746" s="8"/>
      <c r="BKS746" s="8"/>
      <c r="BKT746" s="8"/>
      <c r="BKU746" s="8"/>
      <c r="BKV746" s="8"/>
      <c r="BKW746" s="8"/>
      <c r="BKX746" s="8"/>
      <c r="BKY746" s="8"/>
      <c r="BKZ746" s="8"/>
      <c r="BLA746" s="8"/>
      <c r="BLB746" s="8"/>
      <c r="BLC746" s="8"/>
      <c r="BLD746" s="8"/>
      <c r="BLE746" s="8"/>
      <c r="BLF746" s="8"/>
      <c r="BLG746" s="8"/>
      <c r="BLH746" s="8"/>
      <c r="BLI746" s="8"/>
      <c r="BLJ746" s="8"/>
      <c r="BLK746" s="8"/>
      <c r="BLL746" s="8"/>
      <c r="BLM746" s="8"/>
      <c r="BLN746" s="8"/>
      <c r="BLO746" s="8"/>
      <c r="BLP746" s="8"/>
      <c r="BLQ746" s="8"/>
      <c r="BLR746" s="8"/>
      <c r="BLS746" s="8"/>
      <c r="BLT746" s="8"/>
      <c r="BLU746" s="8"/>
      <c r="BLV746" s="8"/>
      <c r="BLW746" s="8"/>
      <c r="BLX746" s="8"/>
      <c r="BLY746" s="8"/>
      <c r="BLZ746" s="8"/>
      <c r="BMA746" s="8"/>
      <c r="BMB746" s="8"/>
      <c r="BMC746" s="8"/>
      <c r="BMD746" s="8"/>
      <c r="BME746" s="8"/>
      <c r="BMF746" s="8"/>
      <c r="BMG746" s="8"/>
      <c r="BMH746" s="8"/>
      <c r="BMI746" s="8"/>
      <c r="BMJ746" s="8"/>
      <c r="BMK746" s="8"/>
      <c r="BML746" s="8"/>
      <c r="BMM746" s="8"/>
      <c r="BMN746" s="8"/>
      <c r="BMO746" s="8"/>
      <c r="BMP746" s="8"/>
      <c r="BMQ746" s="8"/>
      <c r="BMR746" s="8"/>
      <c r="BMS746" s="8"/>
      <c r="BMT746" s="8"/>
      <c r="BMU746" s="8"/>
      <c r="BMV746" s="8"/>
      <c r="BMW746" s="8"/>
      <c r="BMX746" s="8"/>
      <c r="BMY746" s="8"/>
      <c r="BMZ746" s="8"/>
      <c r="BNA746" s="8"/>
      <c r="BNB746" s="8"/>
      <c r="BNC746" s="8"/>
      <c r="BND746" s="8"/>
      <c r="BNE746" s="8"/>
      <c r="BNF746" s="8"/>
      <c r="BNG746" s="8"/>
      <c r="BNH746" s="8"/>
      <c r="BNI746" s="8"/>
      <c r="BNJ746" s="8"/>
      <c r="BNK746" s="8"/>
      <c r="BNL746" s="8"/>
      <c r="BNM746" s="8"/>
      <c r="BNN746" s="8"/>
      <c r="BNO746" s="8"/>
      <c r="BNP746" s="8"/>
      <c r="BNQ746" s="8"/>
      <c r="BNR746" s="8"/>
      <c r="BNS746" s="8"/>
      <c r="BNT746" s="8"/>
      <c r="BNU746" s="8"/>
      <c r="BNV746" s="8"/>
      <c r="BNW746" s="8"/>
      <c r="BNX746" s="8"/>
      <c r="BNY746" s="8"/>
      <c r="BNZ746" s="8"/>
      <c r="BOA746" s="8"/>
      <c r="BOB746" s="8"/>
      <c r="BOC746" s="8"/>
      <c r="BOD746" s="8"/>
      <c r="BOE746" s="8"/>
      <c r="BOF746" s="8"/>
      <c r="BOG746" s="8"/>
      <c r="BOH746" s="8"/>
      <c r="BOI746" s="8"/>
      <c r="BOJ746" s="8"/>
      <c r="BOK746" s="8"/>
      <c r="BOL746" s="8"/>
      <c r="BOM746" s="8"/>
      <c r="BON746" s="8"/>
      <c r="BOO746" s="8"/>
      <c r="BOP746" s="8"/>
      <c r="BOQ746" s="8"/>
      <c r="BOR746" s="8"/>
      <c r="BOS746" s="8"/>
      <c r="BOT746" s="8"/>
      <c r="BOU746" s="8"/>
      <c r="BOV746" s="8"/>
      <c r="BOW746" s="8"/>
      <c r="BOX746" s="8"/>
      <c r="BOY746" s="8"/>
      <c r="BOZ746" s="8"/>
      <c r="BPA746" s="8"/>
      <c r="BPB746" s="8"/>
      <c r="BPC746" s="8"/>
      <c r="BPD746" s="8"/>
      <c r="BPE746" s="8"/>
      <c r="BPF746" s="8"/>
      <c r="BPG746" s="8"/>
      <c r="BPH746" s="8"/>
      <c r="BPI746" s="8"/>
      <c r="BPJ746" s="8"/>
      <c r="BPK746" s="8"/>
      <c r="BPL746" s="8"/>
      <c r="BPM746" s="8"/>
      <c r="BPN746" s="8"/>
      <c r="BPO746" s="8"/>
      <c r="BPP746" s="8"/>
      <c r="BPQ746" s="8"/>
      <c r="BPR746" s="8"/>
      <c r="BPS746" s="8"/>
      <c r="BPT746" s="8"/>
      <c r="BPU746" s="8"/>
      <c r="BPV746" s="8"/>
      <c r="BPW746" s="8"/>
      <c r="BPX746" s="8"/>
      <c r="BPY746" s="8"/>
      <c r="BPZ746" s="8"/>
      <c r="BQA746" s="8"/>
      <c r="BQB746" s="8"/>
      <c r="BQC746" s="8"/>
      <c r="BQD746" s="8"/>
      <c r="BQE746" s="8"/>
      <c r="BQF746" s="8"/>
      <c r="BQG746" s="8"/>
      <c r="BQH746" s="8"/>
      <c r="BQI746" s="8"/>
      <c r="BQJ746" s="8"/>
      <c r="BQK746" s="8"/>
      <c r="BQL746" s="8"/>
      <c r="BQM746" s="8"/>
      <c r="BQN746" s="8"/>
      <c r="BQO746" s="8"/>
      <c r="BQP746" s="8"/>
      <c r="BQQ746" s="8"/>
      <c r="BQR746" s="8"/>
      <c r="BQS746" s="8"/>
      <c r="BQT746" s="8"/>
      <c r="BQU746" s="8"/>
      <c r="BQV746" s="8"/>
      <c r="BQW746" s="8"/>
      <c r="BQX746" s="8"/>
      <c r="BQY746" s="8"/>
      <c r="BQZ746" s="8"/>
      <c r="BRA746" s="8"/>
      <c r="BRB746" s="8"/>
      <c r="BRC746" s="8"/>
      <c r="BRD746" s="8"/>
      <c r="BRE746" s="8"/>
      <c r="BRF746" s="8"/>
      <c r="BRG746" s="8"/>
      <c r="BRH746" s="8"/>
      <c r="BRI746" s="8"/>
      <c r="BRJ746" s="8"/>
      <c r="BRK746" s="8"/>
      <c r="BRL746" s="8"/>
      <c r="BRM746" s="8"/>
      <c r="BRN746" s="8"/>
      <c r="BRO746" s="8"/>
      <c r="BRP746" s="8"/>
      <c r="BRQ746" s="8"/>
      <c r="BRR746" s="8"/>
      <c r="BRS746" s="8"/>
      <c r="BRT746" s="8"/>
      <c r="BRU746" s="8"/>
      <c r="BRV746" s="8"/>
      <c r="BRW746" s="8"/>
      <c r="BRX746" s="8"/>
      <c r="BRY746" s="8"/>
      <c r="BRZ746" s="8"/>
      <c r="BSA746" s="8"/>
      <c r="BSB746" s="8"/>
      <c r="BSC746" s="8"/>
      <c r="BSD746" s="8"/>
      <c r="BSE746" s="8"/>
      <c r="BSF746" s="8"/>
      <c r="BSG746" s="8"/>
      <c r="BSH746" s="8"/>
      <c r="BSI746" s="8"/>
      <c r="BSJ746" s="8"/>
      <c r="BSK746" s="8"/>
      <c r="BSL746" s="8"/>
      <c r="BSM746" s="8"/>
      <c r="BSN746" s="8"/>
      <c r="BSO746" s="8"/>
      <c r="BSP746" s="8"/>
      <c r="BSQ746" s="8"/>
      <c r="BSR746" s="8"/>
      <c r="BSS746" s="8"/>
      <c r="BST746" s="8"/>
      <c r="BSU746" s="8"/>
      <c r="BSV746" s="8"/>
      <c r="BSW746" s="8"/>
      <c r="BSX746" s="8"/>
      <c r="BSY746" s="8"/>
      <c r="BSZ746" s="8"/>
      <c r="BTA746" s="8"/>
      <c r="BTB746" s="8"/>
      <c r="BTC746" s="8"/>
      <c r="BTD746" s="8"/>
      <c r="BTE746" s="8"/>
      <c r="BTF746" s="8"/>
      <c r="BTG746" s="8"/>
      <c r="BTH746" s="8"/>
      <c r="BTI746" s="8"/>
      <c r="BTJ746" s="8"/>
      <c r="BTK746" s="8"/>
      <c r="BTL746" s="8"/>
      <c r="BTM746" s="8"/>
      <c r="BTN746" s="8"/>
      <c r="BTO746" s="8"/>
      <c r="BTP746" s="8"/>
      <c r="BTQ746" s="8"/>
      <c r="BTR746" s="8"/>
      <c r="BTS746" s="8"/>
      <c r="BTT746" s="8"/>
      <c r="BTU746" s="8"/>
      <c r="BTV746" s="8"/>
      <c r="BTW746" s="8"/>
      <c r="BTX746" s="8"/>
      <c r="BTY746" s="8"/>
      <c r="BTZ746" s="8"/>
      <c r="BUA746" s="8"/>
      <c r="BUB746" s="8"/>
      <c r="BUC746" s="8"/>
      <c r="BUD746" s="8"/>
      <c r="BUE746" s="8"/>
      <c r="BUF746" s="8"/>
      <c r="BUG746" s="8"/>
      <c r="BUH746" s="8"/>
      <c r="BUI746" s="8"/>
      <c r="BUJ746" s="8"/>
      <c r="BUK746" s="8"/>
      <c r="BUL746" s="8"/>
      <c r="BUM746" s="8"/>
      <c r="BUN746" s="8"/>
      <c r="BUO746" s="8"/>
      <c r="BUP746" s="8"/>
      <c r="BUQ746" s="8"/>
      <c r="BUR746" s="8"/>
      <c r="BUS746" s="8"/>
      <c r="BUT746" s="8"/>
      <c r="BUU746" s="8"/>
      <c r="BUV746" s="8"/>
      <c r="BUW746" s="8"/>
      <c r="BUX746" s="8"/>
      <c r="BUY746" s="8"/>
      <c r="BUZ746" s="8"/>
      <c r="BVA746" s="8"/>
      <c r="BVB746" s="8"/>
      <c r="BVC746" s="8"/>
      <c r="BVD746" s="8"/>
      <c r="BVE746" s="8"/>
      <c r="BVF746" s="8"/>
      <c r="BVG746" s="8"/>
      <c r="BVH746" s="8"/>
      <c r="BVI746" s="8"/>
      <c r="BVJ746" s="8"/>
      <c r="BVK746" s="8"/>
      <c r="BVL746" s="8"/>
      <c r="BVM746" s="8"/>
      <c r="BVN746" s="8"/>
      <c r="BVO746" s="8"/>
      <c r="BVP746" s="8"/>
      <c r="BVQ746" s="8"/>
      <c r="BVR746" s="8"/>
      <c r="BVS746" s="8"/>
      <c r="BVT746" s="8"/>
      <c r="BVU746" s="8"/>
      <c r="BVV746" s="8"/>
      <c r="BVW746" s="8"/>
      <c r="BVX746" s="8"/>
      <c r="BVY746" s="8"/>
      <c r="BVZ746" s="8"/>
      <c r="BWA746" s="8"/>
      <c r="BWB746" s="8"/>
      <c r="BWC746" s="8"/>
      <c r="BWD746" s="8"/>
      <c r="BWE746" s="8"/>
      <c r="BWF746" s="8"/>
      <c r="BWG746" s="8"/>
      <c r="BWH746" s="8"/>
      <c r="BWI746" s="8"/>
      <c r="BWJ746" s="8"/>
      <c r="BWK746" s="8"/>
      <c r="BWL746" s="8"/>
      <c r="BWM746" s="8"/>
      <c r="BWN746" s="8"/>
      <c r="BWO746" s="8"/>
      <c r="BWP746" s="8"/>
      <c r="BWQ746" s="8"/>
    </row>
    <row r="747" spans="1:1967" s="522" customFormat="1" ht="102" customHeight="1">
      <c r="A747" s="9" t="s">
        <v>6660</v>
      </c>
      <c r="B747" s="100" t="s">
        <v>97</v>
      </c>
      <c r="C747" s="111" t="s">
        <v>1105</v>
      </c>
      <c r="D747" s="3" t="s">
        <v>375</v>
      </c>
      <c r="E747" s="111" t="s">
        <v>1107</v>
      </c>
      <c r="F747" s="3"/>
      <c r="G747" s="3" t="s">
        <v>385</v>
      </c>
      <c r="H747" s="20">
        <v>1</v>
      </c>
      <c r="I747" s="114">
        <v>470000000</v>
      </c>
      <c r="J747" s="21" t="s">
        <v>1330</v>
      </c>
      <c r="K747" s="19" t="s">
        <v>3439</v>
      </c>
      <c r="L747" s="138" t="s">
        <v>3426</v>
      </c>
      <c r="M747" s="141" t="s">
        <v>383</v>
      </c>
      <c r="N747" s="360" t="s">
        <v>2103</v>
      </c>
      <c r="O747" s="3" t="s">
        <v>1382</v>
      </c>
      <c r="P747" s="7" t="s">
        <v>1354</v>
      </c>
      <c r="Q747" s="3" t="s">
        <v>1195</v>
      </c>
      <c r="R747" s="24">
        <v>5299</v>
      </c>
      <c r="S747" s="19">
        <v>9023</v>
      </c>
      <c r="T747" s="83">
        <v>0</v>
      </c>
      <c r="U747" s="83">
        <f t="shared" si="70"/>
        <v>0</v>
      </c>
      <c r="V747" s="9" t="s">
        <v>1341</v>
      </c>
      <c r="W747" s="153" t="s">
        <v>1410</v>
      </c>
      <c r="X747" s="9" t="s">
        <v>9383</v>
      </c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  <c r="AY747" s="8"/>
      <c r="AZ747" s="8"/>
      <c r="BA747" s="8"/>
      <c r="BB747" s="8"/>
      <c r="BC747" s="8"/>
      <c r="BD747" s="8"/>
      <c r="BE747" s="8"/>
      <c r="BF747" s="8"/>
      <c r="BG747" s="8"/>
      <c r="BH747" s="8"/>
      <c r="BI747" s="8"/>
      <c r="BJ747" s="8"/>
      <c r="BK747" s="8"/>
      <c r="BL747" s="8"/>
      <c r="BM747" s="8"/>
      <c r="BN747" s="8"/>
      <c r="BO747" s="8"/>
      <c r="BP747" s="8"/>
      <c r="BQ747" s="8"/>
      <c r="BR747" s="8"/>
      <c r="BS747" s="8"/>
      <c r="BT747" s="8"/>
      <c r="BU747" s="8"/>
      <c r="BV747" s="8"/>
      <c r="BW747" s="8"/>
      <c r="BX747" s="8"/>
      <c r="BY747" s="8"/>
      <c r="BZ747" s="8"/>
      <c r="CA747" s="8"/>
      <c r="CB747" s="8"/>
      <c r="CC747" s="8"/>
      <c r="CD747" s="8"/>
      <c r="CE747" s="8"/>
      <c r="CF747" s="8"/>
      <c r="CG747" s="8"/>
      <c r="CH747" s="8"/>
      <c r="CI747" s="8"/>
      <c r="CJ747" s="8"/>
      <c r="CK747" s="8"/>
      <c r="CL747" s="8"/>
      <c r="CM747" s="8"/>
      <c r="CN747" s="8"/>
      <c r="CO747" s="8"/>
      <c r="CP747" s="8"/>
      <c r="CQ747" s="8"/>
      <c r="CR747" s="8"/>
      <c r="CS747" s="8"/>
      <c r="CT747" s="8"/>
      <c r="CU747" s="8"/>
      <c r="CV747" s="8"/>
      <c r="CW747" s="8"/>
      <c r="CX747" s="8"/>
      <c r="CY747" s="8"/>
      <c r="CZ747" s="8"/>
      <c r="DA747" s="8"/>
      <c r="DB747" s="8"/>
      <c r="DC747" s="8"/>
      <c r="DD747" s="8"/>
      <c r="DE747" s="8"/>
      <c r="DF747" s="8"/>
      <c r="DG747" s="8"/>
      <c r="DH747" s="8"/>
      <c r="DI747" s="8"/>
      <c r="DJ747" s="8"/>
      <c r="DK747" s="8"/>
      <c r="DL747" s="8"/>
      <c r="DM747" s="8"/>
      <c r="DN747" s="8"/>
      <c r="DO747" s="8"/>
      <c r="DP747" s="8"/>
      <c r="DQ747" s="8"/>
      <c r="DR747" s="8"/>
      <c r="DS747" s="8"/>
      <c r="DT747" s="8"/>
      <c r="DU747" s="8"/>
      <c r="DV747" s="8"/>
      <c r="DW747" s="8"/>
      <c r="DX747" s="8"/>
      <c r="DY747" s="8"/>
      <c r="DZ747" s="8"/>
      <c r="EA747" s="8"/>
      <c r="EB747" s="8"/>
      <c r="EC747" s="8"/>
      <c r="ED747" s="8"/>
      <c r="EE747" s="8"/>
      <c r="EF747" s="8"/>
      <c r="EG747" s="8"/>
      <c r="EH747" s="8"/>
      <c r="EI747" s="8"/>
      <c r="EJ747" s="8"/>
      <c r="EK747" s="8"/>
      <c r="EL747" s="8"/>
      <c r="EM747" s="8"/>
      <c r="EN747" s="8"/>
      <c r="EO747" s="8"/>
      <c r="EP747" s="8"/>
      <c r="EQ747" s="8"/>
      <c r="ER747" s="8"/>
      <c r="ES747" s="8"/>
      <c r="ET747" s="8"/>
      <c r="EU747" s="8"/>
      <c r="EV747" s="8"/>
      <c r="EW747" s="8"/>
      <c r="EX747" s="8"/>
      <c r="EY747" s="8"/>
      <c r="EZ747" s="8"/>
      <c r="FA747" s="8"/>
      <c r="FB747" s="8"/>
      <c r="FC747" s="8"/>
      <c r="FD747" s="8"/>
      <c r="FE747" s="8"/>
      <c r="FF747" s="8"/>
      <c r="FG747" s="8"/>
      <c r="FH747" s="8"/>
      <c r="FI747" s="8"/>
      <c r="FJ747" s="8"/>
      <c r="FK747" s="8"/>
      <c r="FL747" s="8"/>
      <c r="FM747" s="8"/>
      <c r="FN747" s="8"/>
      <c r="FO747" s="8"/>
      <c r="FP747" s="8"/>
      <c r="FQ747" s="8"/>
      <c r="FR747" s="8"/>
      <c r="FS747" s="8"/>
      <c r="FT747" s="8"/>
      <c r="FU747" s="8"/>
      <c r="FV747" s="8"/>
      <c r="FW747" s="8"/>
      <c r="FX747" s="8"/>
      <c r="FY747" s="8"/>
      <c r="FZ747" s="8"/>
      <c r="GA747" s="8"/>
      <c r="GB747" s="8"/>
      <c r="GC747" s="8"/>
      <c r="GD747" s="8"/>
      <c r="GE747" s="8"/>
      <c r="GF747" s="8"/>
      <c r="GG747" s="8"/>
      <c r="GH747" s="8"/>
      <c r="GI747" s="8"/>
      <c r="GJ747" s="8"/>
      <c r="GK747" s="8"/>
      <c r="GL747" s="8"/>
      <c r="GM747" s="8"/>
      <c r="GN747" s="8"/>
      <c r="GO747" s="8"/>
      <c r="GP747" s="8"/>
      <c r="GQ747" s="8"/>
      <c r="GR747" s="8"/>
      <c r="GS747" s="8"/>
      <c r="GT747" s="8"/>
      <c r="GU747" s="8"/>
      <c r="GV747" s="8"/>
      <c r="GW747" s="8"/>
      <c r="GX747" s="8"/>
      <c r="GY747" s="8"/>
      <c r="GZ747" s="8"/>
      <c r="HA747" s="8"/>
      <c r="HB747" s="8"/>
      <c r="HC747" s="8"/>
      <c r="HD747" s="8"/>
      <c r="HE747" s="8"/>
      <c r="HF747" s="8"/>
      <c r="HG747" s="8"/>
      <c r="HH747" s="8"/>
      <c r="HI747" s="8"/>
      <c r="HJ747" s="8"/>
      <c r="HK747" s="8"/>
      <c r="HL747" s="8"/>
      <c r="HM747" s="8"/>
      <c r="HN747" s="8"/>
      <c r="HO747" s="8"/>
      <c r="HP747" s="8"/>
      <c r="HQ747" s="8"/>
      <c r="HR747" s="8"/>
      <c r="HS747" s="8"/>
      <c r="HT747" s="8"/>
      <c r="HU747" s="8"/>
      <c r="HV747" s="8"/>
      <c r="HW747" s="8"/>
      <c r="HX747" s="8"/>
      <c r="HY747" s="8"/>
      <c r="HZ747" s="8"/>
      <c r="IA747" s="8"/>
      <c r="IB747" s="8"/>
      <c r="IC747" s="8"/>
      <c r="ID747" s="8"/>
      <c r="IE747" s="8"/>
      <c r="IF747" s="8"/>
      <c r="IG747" s="8"/>
      <c r="IH747" s="8"/>
      <c r="II747" s="8"/>
      <c r="IJ747" s="8"/>
      <c r="IK747" s="8"/>
      <c r="IL747" s="8"/>
      <c r="IM747" s="8"/>
      <c r="IN747" s="8"/>
      <c r="IO747" s="8"/>
      <c r="IP747" s="8"/>
      <c r="IQ747" s="8"/>
      <c r="IR747" s="8"/>
      <c r="IS747" s="8"/>
      <c r="IT747" s="8"/>
      <c r="IU747" s="8"/>
      <c r="IV747" s="8"/>
      <c r="IW747" s="8"/>
      <c r="IX747" s="8"/>
      <c r="IY747" s="8"/>
      <c r="IZ747" s="8"/>
      <c r="JA747" s="8"/>
      <c r="JB747" s="8"/>
      <c r="JC747" s="8"/>
      <c r="JD747" s="8"/>
      <c r="JE747" s="8"/>
      <c r="JF747" s="8"/>
      <c r="JG747" s="8"/>
      <c r="JH747" s="8"/>
      <c r="JI747" s="8"/>
      <c r="JJ747" s="8"/>
      <c r="JK747" s="8"/>
      <c r="JL747" s="8"/>
      <c r="JM747" s="8"/>
      <c r="JN747" s="8"/>
      <c r="JO747" s="8"/>
      <c r="JP747" s="8"/>
      <c r="JQ747" s="8"/>
      <c r="JR747" s="8"/>
      <c r="JS747" s="8"/>
      <c r="JT747" s="8"/>
      <c r="JU747" s="8"/>
      <c r="JV747" s="8"/>
      <c r="JW747" s="8"/>
      <c r="JX747" s="8"/>
      <c r="JY747" s="8"/>
      <c r="JZ747" s="8"/>
      <c r="KA747" s="8"/>
      <c r="KB747" s="8"/>
      <c r="KC747" s="8"/>
      <c r="KD747" s="8"/>
      <c r="KE747" s="8"/>
      <c r="KF747" s="8"/>
      <c r="KG747" s="8"/>
      <c r="KH747" s="8"/>
      <c r="KI747" s="8"/>
      <c r="KJ747" s="8"/>
      <c r="KK747" s="8"/>
      <c r="KL747" s="8"/>
      <c r="KM747" s="8"/>
      <c r="KN747" s="8"/>
      <c r="KO747" s="8"/>
      <c r="KP747" s="8"/>
      <c r="KQ747" s="8"/>
      <c r="KR747" s="8"/>
      <c r="KS747" s="8"/>
      <c r="KT747" s="8"/>
      <c r="KU747" s="8"/>
      <c r="KV747" s="8"/>
      <c r="KW747" s="8"/>
      <c r="KX747" s="8"/>
      <c r="KY747" s="8"/>
      <c r="KZ747" s="8"/>
      <c r="LA747" s="8"/>
      <c r="LB747" s="8"/>
      <c r="LC747" s="8"/>
      <c r="LD747" s="8"/>
      <c r="LE747" s="8"/>
      <c r="LF747" s="8"/>
      <c r="LG747" s="8"/>
      <c r="LH747" s="8"/>
      <c r="LI747" s="8"/>
      <c r="LJ747" s="8"/>
      <c r="LK747" s="8"/>
      <c r="LL747" s="8"/>
      <c r="LM747" s="8"/>
      <c r="LN747" s="8"/>
      <c r="LO747" s="8"/>
      <c r="LP747" s="8"/>
      <c r="LQ747" s="8"/>
      <c r="LR747" s="8"/>
      <c r="LS747" s="8"/>
      <c r="LT747" s="8"/>
      <c r="LU747" s="8"/>
      <c r="LV747" s="8"/>
      <c r="LW747" s="8"/>
      <c r="LX747" s="8"/>
      <c r="LY747" s="8"/>
      <c r="LZ747" s="8"/>
      <c r="MA747" s="8"/>
      <c r="MB747" s="8"/>
      <c r="MC747" s="8"/>
      <c r="MD747" s="8"/>
      <c r="ME747" s="8"/>
      <c r="MF747" s="8"/>
      <c r="MG747" s="8"/>
      <c r="MH747" s="8"/>
      <c r="MI747" s="8"/>
      <c r="MJ747" s="8"/>
      <c r="MK747" s="8"/>
      <c r="ML747" s="8"/>
      <c r="MM747" s="8"/>
      <c r="MN747" s="8"/>
      <c r="MO747" s="8"/>
      <c r="MP747" s="8"/>
      <c r="MQ747" s="8"/>
      <c r="MR747" s="8"/>
      <c r="MS747" s="8"/>
      <c r="MT747" s="8"/>
      <c r="MU747" s="8"/>
      <c r="MV747" s="8"/>
      <c r="MW747" s="8"/>
      <c r="MX747" s="8"/>
      <c r="MY747" s="8"/>
      <c r="MZ747" s="8"/>
      <c r="NA747" s="8"/>
      <c r="NB747" s="8"/>
      <c r="NC747" s="8"/>
      <c r="ND747" s="8"/>
      <c r="NE747" s="8"/>
      <c r="NF747" s="8"/>
      <c r="NG747" s="8"/>
      <c r="NH747" s="8"/>
      <c r="NI747" s="8"/>
      <c r="NJ747" s="8"/>
      <c r="NK747" s="8"/>
      <c r="NL747" s="8"/>
      <c r="NM747" s="8"/>
      <c r="NN747" s="8"/>
      <c r="NO747" s="8"/>
      <c r="NP747" s="8"/>
      <c r="NQ747" s="8"/>
      <c r="NR747" s="8"/>
      <c r="NS747" s="8"/>
      <c r="NT747" s="8"/>
      <c r="NU747" s="8"/>
      <c r="NV747" s="8"/>
      <c r="NW747" s="8"/>
      <c r="NX747" s="8"/>
      <c r="NY747" s="8"/>
      <c r="NZ747" s="8"/>
      <c r="OA747" s="8"/>
      <c r="OB747" s="8"/>
      <c r="OC747" s="8"/>
      <c r="OD747" s="8"/>
      <c r="OE747" s="8"/>
      <c r="OF747" s="8"/>
      <c r="OG747" s="8"/>
      <c r="OH747" s="8"/>
      <c r="OI747" s="8"/>
      <c r="OJ747" s="8"/>
      <c r="OK747" s="8"/>
      <c r="OL747" s="8"/>
      <c r="OM747" s="8"/>
      <c r="ON747" s="8"/>
      <c r="OO747" s="8"/>
      <c r="OP747" s="8"/>
      <c r="OQ747" s="8"/>
      <c r="OR747" s="8"/>
      <c r="OS747" s="8"/>
      <c r="OT747" s="8"/>
      <c r="OU747" s="8"/>
      <c r="OV747" s="8"/>
      <c r="OW747" s="8"/>
      <c r="OX747" s="8"/>
      <c r="OY747" s="8"/>
      <c r="OZ747" s="8"/>
      <c r="PA747" s="8"/>
      <c r="PB747" s="8"/>
      <c r="PC747" s="8"/>
      <c r="PD747" s="8"/>
      <c r="PE747" s="8"/>
      <c r="PF747" s="8"/>
      <c r="PG747" s="8"/>
      <c r="PH747" s="8"/>
      <c r="PI747" s="8"/>
      <c r="PJ747" s="8"/>
      <c r="PK747" s="8"/>
      <c r="PL747" s="8"/>
      <c r="PM747" s="8"/>
      <c r="PN747" s="8"/>
      <c r="PO747" s="8"/>
      <c r="PP747" s="8"/>
      <c r="PQ747" s="8"/>
      <c r="PR747" s="8"/>
      <c r="PS747" s="8"/>
      <c r="PT747" s="8"/>
      <c r="PU747" s="8"/>
      <c r="PV747" s="8"/>
      <c r="PW747" s="8"/>
      <c r="PX747" s="8"/>
      <c r="PY747" s="8"/>
      <c r="PZ747" s="8"/>
      <c r="QA747" s="8"/>
      <c r="QB747" s="8"/>
      <c r="QC747" s="8"/>
      <c r="QD747" s="8"/>
      <c r="QE747" s="8"/>
      <c r="QF747" s="8"/>
      <c r="QG747" s="8"/>
      <c r="QH747" s="8"/>
      <c r="QI747" s="8"/>
      <c r="QJ747" s="8"/>
      <c r="QK747" s="8"/>
      <c r="QL747" s="8"/>
      <c r="QM747" s="8"/>
      <c r="QN747" s="8"/>
      <c r="QO747" s="8"/>
      <c r="QP747" s="8"/>
      <c r="QQ747" s="8"/>
      <c r="QR747" s="8"/>
      <c r="QS747" s="8"/>
      <c r="QT747" s="8"/>
      <c r="QU747" s="8"/>
      <c r="QV747" s="8"/>
      <c r="QW747" s="8"/>
      <c r="QX747" s="8"/>
      <c r="QY747" s="8"/>
      <c r="QZ747" s="8"/>
      <c r="RA747" s="8"/>
      <c r="RB747" s="8"/>
      <c r="RC747" s="8"/>
      <c r="RD747" s="8"/>
      <c r="RE747" s="8"/>
      <c r="RF747" s="8"/>
      <c r="RG747" s="8"/>
      <c r="RH747" s="8"/>
      <c r="RI747" s="8"/>
      <c r="RJ747" s="8"/>
      <c r="RK747" s="8"/>
      <c r="RL747" s="8"/>
      <c r="RM747" s="8"/>
      <c r="RN747" s="8"/>
      <c r="RO747" s="8"/>
      <c r="RP747" s="8"/>
      <c r="RQ747" s="8"/>
      <c r="RR747" s="8"/>
      <c r="RS747" s="8"/>
      <c r="RT747" s="8"/>
      <c r="RU747" s="8"/>
      <c r="RV747" s="8"/>
      <c r="RW747" s="8"/>
      <c r="RX747" s="8"/>
      <c r="RY747" s="8"/>
      <c r="RZ747" s="8"/>
      <c r="SA747" s="8"/>
      <c r="SB747" s="8"/>
      <c r="SC747" s="8"/>
      <c r="SD747" s="8"/>
      <c r="SE747" s="8"/>
      <c r="SF747" s="8"/>
      <c r="SG747" s="8"/>
      <c r="SH747" s="8"/>
      <c r="SI747" s="8"/>
      <c r="SJ747" s="8"/>
      <c r="SK747" s="8"/>
      <c r="SL747" s="8"/>
      <c r="SM747" s="8"/>
      <c r="SN747" s="8"/>
      <c r="SO747" s="8"/>
      <c r="SP747" s="8"/>
      <c r="SQ747" s="8"/>
      <c r="SR747" s="8"/>
      <c r="SS747" s="8"/>
      <c r="ST747" s="8"/>
      <c r="SU747" s="8"/>
      <c r="SV747" s="8"/>
      <c r="SW747" s="8"/>
      <c r="SX747" s="8"/>
      <c r="SY747" s="8"/>
      <c r="SZ747" s="8"/>
      <c r="TA747" s="8"/>
      <c r="TB747" s="8"/>
      <c r="TC747" s="8"/>
      <c r="TD747" s="8"/>
      <c r="TE747" s="8"/>
      <c r="TF747" s="8"/>
      <c r="TG747" s="8"/>
      <c r="TH747" s="8"/>
      <c r="TI747" s="8"/>
      <c r="TJ747" s="8"/>
      <c r="TK747" s="8"/>
      <c r="TL747" s="8"/>
      <c r="TM747" s="8"/>
      <c r="TN747" s="8"/>
      <c r="TO747" s="8"/>
      <c r="TP747" s="8"/>
      <c r="TQ747" s="8"/>
      <c r="TR747" s="8"/>
      <c r="TS747" s="8"/>
      <c r="TT747" s="8"/>
      <c r="TU747" s="8"/>
      <c r="TV747" s="8"/>
      <c r="TW747" s="8"/>
      <c r="TX747" s="8"/>
      <c r="TY747" s="8"/>
      <c r="TZ747" s="8"/>
      <c r="UA747" s="8"/>
      <c r="UB747" s="8"/>
      <c r="UC747" s="8"/>
      <c r="UD747" s="8"/>
      <c r="UE747" s="8"/>
      <c r="UF747" s="8"/>
      <c r="UG747" s="8"/>
      <c r="UH747" s="8"/>
      <c r="UI747" s="8"/>
      <c r="UJ747" s="8"/>
      <c r="UK747" s="8"/>
      <c r="UL747" s="8"/>
      <c r="UM747" s="8"/>
      <c r="UN747" s="8"/>
      <c r="UO747" s="8"/>
      <c r="UP747" s="8"/>
      <c r="UQ747" s="8"/>
      <c r="UR747" s="8"/>
      <c r="US747" s="8"/>
      <c r="UT747" s="8"/>
      <c r="UU747" s="8"/>
      <c r="UV747" s="8"/>
      <c r="UW747" s="8"/>
      <c r="UX747" s="8"/>
      <c r="UY747" s="8"/>
      <c r="UZ747" s="8"/>
      <c r="VA747" s="8"/>
      <c r="VB747" s="8"/>
      <c r="VC747" s="8"/>
      <c r="VD747" s="8"/>
      <c r="VE747" s="8"/>
      <c r="VF747" s="8"/>
      <c r="VG747" s="8"/>
      <c r="VH747" s="8"/>
      <c r="VI747" s="8"/>
      <c r="VJ747" s="8"/>
      <c r="VK747" s="8"/>
      <c r="VL747" s="8"/>
      <c r="VM747" s="8"/>
      <c r="VN747" s="8"/>
      <c r="VO747" s="8"/>
      <c r="VP747" s="8"/>
      <c r="VQ747" s="8"/>
      <c r="VR747" s="8"/>
      <c r="VS747" s="8"/>
      <c r="VT747" s="8"/>
      <c r="VU747" s="8"/>
      <c r="VV747" s="8"/>
      <c r="VW747" s="8"/>
      <c r="VX747" s="8"/>
      <c r="VY747" s="8"/>
      <c r="VZ747" s="8"/>
      <c r="WA747" s="8"/>
      <c r="WB747" s="8"/>
      <c r="WC747" s="8"/>
      <c r="WD747" s="8"/>
      <c r="WE747" s="8"/>
      <c r="WF747" s="8"/>
      <c r="WG747" s="8"/>
      <c r="WH747" s="8"/>
      <c r="WI747" s="8"/>
      <c r="WJ747" s="8"/>
      <c r="WK747" s="8"/>
      <c r="WL747" s="8"/>
      <c r="WM747" s="8"/>
      <c r="WN747" s="8"/>
      <c r="WO747" s="8"/>
      <c r="WP747" s="8"/>
      <c r="WQ747" s="8"/>
      <c r="WR747" s="8"/>
      <c r="WS747" s="8"/>
      <c r="WT747" s="8"/>
      <c r="WU747" s="8"/>
      <c r="WV747" s="8"/>
      <c r="WW747" s="8"/>
      <c r="WX747" s="8"/>
      <c r="WY747" s="8"/>
      <c r="WZ747" s="8"/>
      <c r="XA747" s="8"/>
      <c r="XB747" s="8"/>
      <c r="XC747" s="8"/>
      <c r="XD747" s="8"/>
      <c r="XE747" s="8"/>
      <c r="XF747" s="8"/>
      <c r="XG747" s="8"/>
      <c r="XH747" s="8"/>
      <c r="XI747" s="8"/>
      <c r="XJ747" s="8"/>
      <c r="XK747" s="8"/>
      <c r="XL747" s="8"/>
      <c r="XM747" s="8"/>
      <c r="XN747" s="8"/>
      <c r="XO747" s="8"/>
      <c r="XP747" s="8"/>
      <c r="XQ747" s="8"/>
      <c r="XR747" s="8"/>
      <c r="XS747" s="8"/>
      <c r="XT747" s="8"/>
      <c r="XU747" s="8"/>
      <c r="XV747" s="8"/>
      <c r="XW747" s="8"/>
      <c r="XX747" s="8"/>
      <c r="XY747" s="8"/>
      <c r="XZ747" s="8"/>
      <c r="YA747" s="8"/>
      <c r="YB747" s="8"/>
      <c r="YC747" s="8"/>
      <c r="YD747" s="8"/>
      <c r="YE747" s="8"/>
      <c r="YF747" s="8"/>
      <c r="YG747" s="8"/>
      <c r="YH747" s="8"/>
      <c r="YI747" s="8"/>
      <c r="YJ747" s="8"/>
      <c r="YK747" s="8"/>
      <c r="YL747" s="8"/>
      <c r="YM747" s="8"/>
      <c r="YN747" s="8"/>
      <c r="YO747" s="8"/>
      <c r="YP747" s="8"/>
      <c r="YQ747" s="8"/>
      <c r="YR747" s="8"/>
      <c r="YS747" s="8"/>
      <c r="YT747" s="8"/>
      <c r="YU747" s="8"/>
      <c r="YV747" s="8"/>
      <c r="YW747" s="8"/>
      <c r="YX747" s="8"/>
      <c r="YY747" s="8"/>
      <c r="YZ747" s="8"/>
      <c r="ZA747" s="8"/>
      <c r="ZB747" s="8"/>
      <c r="ZC747" s="8"/>
      <c r="ZD747" s="8"/>
      <c r="ZE747" s="8"/>
      <c r="ZF747" s="8"/>
      <c r="ZG747" s="8"/>
      <c r="ZH747" s="8"/>
      <c r="ZI747" s="8"/>
      <c r="ZJ747" s="8"/>
      <c r="ZK747" s="8"/>
      <c r="ZL747" s="8"/>
      <c r="ZM747" s="8"/>
      <c r="ZN747" s="8"/>
      <c r="ZO747" s="8"/>
      <c r="ZP747" s="8"/>
      <c r="ZQ747" s="8"/>
      <c r="ZR747" s="8"/>
      <c r="ZS747" s="8"/>
      <c r="ZT747" s="8"/>
      <c r="ZU747" s="8"/>
      <c r="ZV747" s="8"/>
      <c r="ZW747" s="8"/>
      <c r="ZX747" s="8"/>
      <c r="ZY747" s="8"/>
      <c r="ZZ747" s="8"/>
      <c r="AAA747" s="8"/>
      <c r="AAB747" s="8"/>
      <c r="AAC747" s="8"/>
      <c r="AAD747" s="8"/>
      <c r="AAE747" s="8"/>
      <c r="AAF747" s="8"/>
      <c r="AAG747" s="8"/>
      <c r="AAH747" s="8"/>
      <c r="AAI747" s="8"/>
      <c r="AAJ747" s="8"/>
      <c r="AAK747" s="8"/>
      <c r="AAL747" s="8"/>
      <c r="AAM747" s="8"/>
      <c r="AAN747" s="8"/>
      <c r="AAO747" s="8"/>
      <c r="AAP747" s="8"/>
      <c r="AAQ747" s="8"/>
      <c r="AAR747" s="8"/>
      <c r="AAS747" s="8"/>
      <c r="AAT747" s="8"/>
      <c r="AAU747" s="8"/>
      <c r="AAV747" s="8"/>
      <c r="AAW747" s="8"/>
      <c r="AAX747" s="8"/>
      <c r="AAY747" s="8"/>
      <c r="AAZ747" s="8"/>
      <c r="ABA747" s="8"/>
      <c r="ABB747" s="8"/>
      <c r="ABC747" s="8"/>
      <c r="ABD747" s="8"/>
      <c r="ABE747" s="8"/>
      <c r="ABF747" s="8"/>
      <c r="ABG747" s="8"/>
      <c r="ABH747" s="8"/>
      <c r="ABI747" s="8"/>
      <c r="ABJ747" s="8"/>
      <c r="ABK747" s="8"/>
      <c r="ABL747" s="8"/>
      <c r="ABM747" s="8"/>
      <c r="ABN747" s="8"/>
      <c r="ABO747" s="8"/>
      <c r="ABP747" s="8"/>
      <c r="ABQ747" s="8"/>
      <c r="ABR747" s="8"/>
      <c r="ABS747" s="8"/>
      <c r="ABT747" s="8"/>
      <c r="ABU747" s="8"/>
      <c r="ABV747" s="8"/>
      <c r="ABW747" s="8"/>
      <c r="ABX747" s="8"/>
      <c r="ABY747" s="8"/>
      <c r="ABZ747" s="8"/>
      <c r="ACA747" s="8"/>
      <c r="ACB747" s="8"/>
      <c r="ACC747" s="8"/>
      <c r="ACD747" s="8"/>
      <c r="ACE747" s="8"/>
      <c r="ACF747" s="8"/>
      <c r="ACG747" s="8"/>
      <c r="ACH747" s="8"/>
      <c r="ACI747" s="8"/>
      <c r="ACJ747" s="8"/>
      <c r="ACK747" s="8"/>
      <c r="ACL747" s="8"/>
      <c r="ACM747" s="8"/>
      <c r="ACN747" s="8"/>
      <c r="ACO747" s="8"/>
      <c r="ACP747" s="8"/>
      <c r="ACQ747" s="8"/>
      <c r="ACR747" s="8"/>
      <c r="ACS747" s="8"/>
      <c r="ACT747" s="8"/>
      <c r="ACU747" s="8"/>
      <c r="ACV747" s="8"/>
      <c r="ACW747" s="8"/>
      <c r="ACX747" s="8"/>
      <c r="ACY747" s="8"/>
      <c r="ACZ747" s="8"/>
      <c r="ADA747" s="8"/>
      <c r="ADB747" s="8"/>
      <c r="ADC747" s="8"/>
      <c r="ADD747" s="8"/>
      <c r="ADE747" s="8"/>
      <c r="ADF747" s="8"/>
      <c r="ADG747" s="8"/>
      <c r="ADH747" s="8"/>
      <c r="ADI747" s="8"/>
      <c r="ADJ747" s="8"/>
      <c r="ADK747" s="8"/>
      <c r="ADL747" s="8"/>
      <c r="ADM747" s="8"/>
      <c r="ADN747" s="8"/>
      <c r="ADO747" s="8"/>
      <c r="ADP747" s="8"/>
      <c r="ADQ747" s="8"/>
      <c r="ADR747" s="8"/>
      <c r="ADS747" s="8"/>
      <c r="ADT747" s="8"/>
      <c r="ADU747" s="8"/>
      <c r="ADV747" s="8"/>
      <c r="ADW747" s="8"/>
      <c r="ADX747" s="8"/>
      <c r="ADY747" s="8"/>
      <c r="ADZ747" s="8"/>
      <c r="AEA747" s="8"/>
      <c r="AEB747" s="8"/>
      <c r="AEC747" s="8"/>
      <c r="AED747" s="8"/>
      <c r="AEE747" s="8"/>
      <c r="AEF747" s="8"/>
      <c r="AEG747" s="8"/>
      <c r="AEH747" s="8"/>
      <c r="AEI747" s="8"/>
      <c r="AEJ747" s="8"/>
      <c r="AEK747" s="8"/>
      <c r="AEL747" s="8"/>
      <c r="AEM747" s="8"/>
      <c r="AEN747" s="8"/>
      <c r="AEO747" s="8"/>
      <c r="AEP747" s="8"/>
      <c r="AEQ747" s="8"/>
      <c r="AER747" s="8"/>
      <c r="AES747" s="8"/>
      <c r="AET747" s="8"/>
      <c r="AEU747" s="8"/>
      <c r="AEV747" s="8"/>
      <c r="AEW747" s="8"/>
      <c r="AEX747" s="8"/>
      <c r="AEY747" s="8"/>
      <c r="AEZ747" s="8"/>
      <c r="AFA747" s="8"/>
      <c r="AFB747" s="8"/>
      <c r="AFC747" s="8"/>
      <c r="AFD747" s="8"/>
      <c r="AFE747" s="8"/>
      <c r="AFF747" s="8"/>
      <c r="AFG747" s="8"/>
      <c r="AFH747" s="8"/>
      <c r="AFI747" s="8"/>
      <c r="AFJ747" s="8"/>
      <c r="AFK747" s="8"/>
      <c r="AFL747" s="8"/>
      <c r="AFM747" s="8"/>
      <c r="AFN747" s="8"/>
      <c r="AFO747" s="8"/>
      <c r="AFP747" s="8"/>
      <c r="AFQ747" s="8"/>
      <c r="AFR747" s="8"/>
      <c r="AFS747" s="8"/>
      <c r="AFT747" s="8"/>
      <c r="AFU747" s="8"/>
      <c r="AFV747" s="8"/>
      <c r="AFW747" s="8"/>
      <c r="AFX747" s="8"/>
      <c r="AFY747" s="8"/>
      <c r="AFZ747" s="8"/>
      <c r="AGA747" s="8"/>
      <c r="AGB747" s="8"/>
      <c r="AGC747" s="8"/>
      <c r="AGD747" s="8"/>
      <c r="AGE747" s="8"/>
      <c r="AGF747" s="8"/>
      <c r="AGG747" s="8"/>
      <c r="AGH747" s="8"/>
      <c r="AGI747" s="8"/>
      <c r="AGJ747" s="8"/>
      <c r="AGK747" s="8"/>
      <c r="AGL747" s="8"/>
      <c r="AGM747" s="8"/>
      <c r="AGN747" s="8"/>
      <c r="AGO747" s="8"/>
      <c r="AGP747" s="8"/>
      <c r="AGQ747" s="8"/>
      <c r="AGR747" s="8"/>
      <c r="AGS747" s="8"/>
      <c r="AGT747" s="8"/>
      <c r="AGU747" s="8"/>
      <c r="AGV747" s="8"/>
      <c r="AGW747" s="8"/>
      <c r="AGX747" s="8"/>
      <c r="AGY747" s="8"/>
      <c r="AGZ747" s="8"/>
      <c r="AHA747" s="8"/>
      <c r="AHB747" s="8"/>
      <c r="AHC747" s="8"/>
      <c r="AHD747" s="8"/>
      <c r="AHE747" s="8"/>
      <c r="AHF747" s="8"/>
      <c r="AHG747" s="8"/>
      <c r="AHH747" s="8"/>
      <c r="AHI747" s="8"/>
      <c r="AHJ747" s="8"/>
      <c r="AHK747" s="8"/>
      <c r="AHL747" s="8"/>
      <c r="AHM747" s="8"/>
      <c r="AHN747" s="8"/>
      <c r="AHO747" s="8"/>
      <c r="AHP747" s="8"/>
      <c r="AHQ747" s="8"/>
      <c r="AHR747" s="8"/>
      <c r="AHS747" s="8"/>
      <c r="AHT747" s="8"/>
      <c r="AHU747" s="8"/>
      <c r="AHV747" s="8"/>
      <c r="AHW747" s="8"/>
      <c r="AHX747" s="8"/>
      <c r="AHY747" s="8"/>
      <c r="AHZ747" s="8"/>
      <c r="AIA747" s="8"/>
      <c r="AIB747" s="8"/>
      <c r="AIC747" s="8"/>
      <c r="AID747" s="8"/>
      <c r="AIE747" s="8"/>
      <c r="AIF747" s="8"/>
      <c r="AIG747" s="8"/>
      <c r="AIH747" s="8"/>
      <c r="AII747" s="8"/>
      <c r="AIJ747" s="8"/>
      <c r="AIK747" s="8"/>
      <c r="AIL747" s="8"/>
      <c r="AIM747" s="8"/>
      <c r="AIN747" s="8"/>
      <c r="AIO747" s="8"/>
      <c r="AIP747" s="8"/>
      <c r="AIQ747" s="8"/>
      <c r="AIR747" s="8"/>
      <c r="AIS747" s="8"/>
      <c r="AIT747" s="8"/>
      <c r="AIU747" s="8"/>
      <c r="AIV747" s="8"/>
      <c r="AIW747" s="8"/>
      <c r="AIX747" s="8"/>
      <c r="AIY747" s="8"/>
      <c r="AIZ747" s="8"/>
      <c r="AJA747" s="8"/>
      <c r="AJB747" s="8"/>
      <c r="AJC747" s="8"/>
      <c r="AJD747" s="8"/>
      <c r="AJE747" s="8"/>
      <c r="AJF747" s="8"/>
      <c r="AJG747" s="8"/>
      <c r="AJH747" s="8"/>
      <c r="AJI747" s="8"/>
      <c r="AJJ747" s="8"/>
      <c r="AJK747" s="8"/>
      <c r="AJL747" s="8"/>
      <c r="AJM747" s="8"/>
      <c r="AJN747" s="8"/>
      <c r="AJO747" s="8"/>
      <c r="AJP747" s="8"/>
      <c r="AJQ747" s="8"/>
      <c r="AJR747" s="8"/>
      <c r="AJS747" s="8"/>
      <c r="AJT747" s="8"/>
      <c r="AJU747" s="8"/>
      <c r="AJV747" s="8"/>
      <c r="AJW747" s="8"/>
      <c r="AJX747" s="8"/>
      <c r="AJY747" s="8"/>
      <c r="AJZ747" s="8"/>
      <c r="AKA747" s="8"/>
      <c r="AKB747" s="8"/>
      <c r="AKC747" s="8"/>
      <c r="AKD747" s="8"/>
      <c r="AKE747" s="8"/>
      <c r="AKF747" s="8"/>
      <c r="AKG747" s="8"/>
      <c r="AKH747" s="8"/>
      <c r="AKI747" s="8"/>
      <c r="AKJ747" s="8"/>
      <c r="AKK747" s="8"/>
      <c r="AKL747" s="8"/>
      <c r="AKM747" s="8"/>
      <c r="AKN747" s="8"/>
      <c r="AKO747" s="8"/>
      <c r="AKP747" s="8"/>
      <c r="AKQ747" s="8"/>
      <c r="AKR747" s="8"/>
      <c r="AKS747" s="8"/>
      <c r="AKT747" s="8"/>
      <c r="AKU747" s="8"/>
      <c r="AKV747" s="8"/>
      <c r="AKW747" s="8"/>
      <c r="AKX747" s="8"/>
      <c r="AKY747" s="8"/>
      <c r="AKZ747" s="8"/>
      <c r="ALA747" s="8"/>
      <c r="ALB747" s="8"/>
      <c r="ALC747" s="8"/>
      <c r="ALD747" s="8"/>
      <c r="ALE747" s="8"/>
      <c r="ALF747" s="8"/>
      <c r="ALG747" s="8"/>
      <c r="ALH747" s="8"/>
      <c r="ALI747" s="8"/>
      <c r="ALJ747" s="8"/>
      <c r="ALK747" s="8"/>
      <c r="ALL747" s="8"/>
      <c r="ALM747" s="8"/>
      <c r="ALN747" s="8"/>
      <c r="ALO747" s="8"/>
      <c r="ALP747" s="8"/>
      <c r="ALQ747" s="8"/>
      <c r="ALR747" s="8"/>
      <c r="ALS747" s="8"/>
      <c r="ALT747" s="8"/>
      <c r="ALU747" s="8"/>
      <c r="ALV747" s="8"/>
      <c r="ALW747" s="8"/>
      <c r="ALX747" s="8"/>
      <c r="ALY747" s="8"/>
      <c r="ALZ747" s="8"/>
      <c r="AMA747" s="8"/>
      <c r="AMB747" s="8"/>
      <c r="AMC747" s="8"/>
      <c r="AMD747" s="8"/>
      <c r="AME747" s="8"/>
      <c r="AMF747" s="8"/>
      <c r="AMG747" s="8"/>
      <c r="AMH747" s="8"/>
      <c r="AMI747" s="8"/>
      <c r="AMJ747" s="8"/>
      <c r="AMK747" s="8"/>
      <c r="AML747" s="8"/>
      <c r="AMM747" s="8"/>
      <c r="AMN747" s="8"/>
      <c r="AMO747" s="8"/>
      <c r="AMP747" s="8"/>
      <c r="AMQ747" s="8"/>
      <c r="AMR747" s="8"/>
      <c r="AMS747" s="8"/>
      <c r="AMT747" s="8"/>
      <c r="AMU747" s="8"/>
      <c r="AMV747" s="8"/>
      <c r="AMW747" s="8"/>
      <c r="AMX747" s="8"/>
      <c r="AMY747" s="8"/>
      <c r="AMZ747" s="8"/>
      <c r="ANA747" s="8"/>
      <c r="ANB747" s="8"/>
      <c r="ANC747" s="8"/>
      <c r="AND747" s="8"/>
      <c r="ANE747" s="8"/>
      <c r="ANF747" s="8"/>
      <c r="ANG747" s="8"/>
      <c r="ANH747" s="8"/>
      <c r="ANI747" s="8"/>
      <c r="ANJ747" s="8"/>
      <c r="ANK747" s="8"/>
      <c r="ANL747" s="8"/>
      <c r="ANM747" s="8"/>
      <c r="ANN747" s="8"/>
      <c r="ANO747" s="8"/>
      <c r="ANP747" s="8"/>
      <c r="ANQ747" s="8"/>
      <c r="ANR747" s="8"/>
      <c r="ANS747" s="8"/>
      <c r="ANT747" s="8"/>
      <c r="ANU747" s="8"/>
      <c r="ANV747" s="8"/>
      <c r="ANW747" s="8"/>
      <c r="ANX747" s="8"/>
      <c r="ANY747" s="8"/>
      <c r="ANZ747" s="8"/>
      <c r="AOA747" s="8"/>
      <c r="AOB747" s="8"/>
      <c r="AOC747" s="8"/>
      <c r="AOD747" s="8"/>
      <c r="AOE747" s="8"/>
      <c r="AOF747" s="8"/>
      <c r="AOG747" s="8"/>
      <c r="AOH747" s="8"/>
      <c r="AOI747" s="8"/>
      <c r="AOJ747" s="8"/>
      <c r="AOK747" s="8"/>
      <c r="AOL747" s="8"/>
      <c r="AOM747" s="8"/>
      <c r="AON747" s="8"/>
      <c r="AOO747" s="8"/>
      <c r="AOP747" s="8"/>
      <c r="AOQ747" s="8"/>
      <c r="AOR747" s="8"/>
      <c r="AOS747" s="8"/>
      <c r="AOT747" s="8"/>
      <c r="AOU747" s="8"/>
      <c r="AOV747" s="8"/>
      <c r="AOW747" s="8"/>
      <c r="AOX747" s="8"/>
      <c r="AOY747" s="8"/>
      <c r="AOZ747" s="8"/>
      <c r="APA747" s="8"/>
      <c r="APB747" s="8"/>
      <c r="APC747" s="8"/>
      <c r="APD747" s="8"/>
      <c r="APE747" s="8"/>
      <c r="APF747" s="8"/>
      <c r="APG747" s="8"/>
      <c r="APH747" s="8"/>
      <c r="API747" s="8"/>
      <c r="APJ747" s="8"/>
      <c r="APK747" s="8"/>
      <c r="APL747" s="8"/>
      <c r="APM747" s="8"/>
      <c r="APN747" s="8"/>
      <c r="APO747" s="8"/>
      <c r="APP747" s="8"/>
      <c r="APQ747" s="8"/>
      <c r="APR747" s="8"/>
      <c r="APS747" s="8"/>
      <c r="APT747" s="8"/>
      <c r="APU747" s="8"/>
      <c r="APV747" s="8"/>
      <c r="APW747" s="8"/>
      <c r="APX747" s="8"/>
      <c r="APY747" s="8"/>
      <c r="APZ747" s="8"/>
      <c r="AQA747" s="8"/>
      <c r="AQB747" s="8"/>
      <c r="AQC747" s="8"/>
      <c r="AQD747" s="8"/>
      <c r="AQE747" s="8"/>
      <c r="AQF747" s="8"/>
      <c r="AQG747" s="8"/>
      <c r="AQH747" s="8"/>
      <c r="AQI747" s="8"/>
      <c r="AQJ747" s="8"/>
      <c r="AQK747" s="8"/>
      <c r="AQL747" s="8"/>
      <c r="AQM747" s="8"/>
      <c r="AQN747" s="8"/>
      <c r="AQO747" s="8"/>
      <c r="AQP747" s="8"/>
      <c r="AQQ747" s="8"/>
      <c r="AQR747" s="8"/>
      <c r="AQS747" s="8"/>
      <c r="AQT747" s="8"/>
      <c r="AQU747" s="8"/>
      <c r="AQV747" s="8"/>
      <c r="AQW747" s="8"/>
      <c r="AQX747" s="8"/>
      <c r="AQY747" s="8"/>
      <c r="AQZ747" s="8"/>
      <c r="ARA747" s="8"/>
      <c r="ARB747" s="8"/>
      <c r="ARC747" s="8"/>
      <c r="ARD747" s="8"/>
      <c r="ARE747" s="8"/>
      <c r="ARF747" s="8"/>
      <c r="ARG747" s="8"/>
      <c r="ARH747" s="8"/>
      <c r="ARI747" s="8"/>
      <c r="ARJ747" s="8"/>
      <c r="ARK747" s="8"/>
      <c r="ARL747" s="8"/>
      <c r="ARM747" s="8"/>
      <c r="ARN747" s="8"/>
      <c r="ARO747" s="8"/>
      <c r="ARP747" s="8"/>
      <c r="ARQ747" s="8"/>
      <c r="ARR747" s="8"/>
      <c r="ARS747" s="8"/>
      <c r="ART747" s="8"/>
      <c r="ARU747" s="8"/>
      <c r="ARV747" s="8"/>
      <c r="ARW747" s="8"/>
      <c r="ARX747" s="8"/>
      <c r="ARY747" s="8"/>
      <c r="ARZ747" s="8"/>
      <c r="ASA747" s="8"/>
      <c r="ASB747" s="8"/>
      <c r="ASC747" s="8"/>
      <c r="ASD747" s="8"/>
      <c r="ASE747" s="8"/>
      <c r="ASF747" s="8"/>
      <c r="ASG747" s="8"/>
      <c r="ASH747" s="8"/>
      <c r="ASI747" s="8"/>
      <c r="ASJ747" s="8"/>
      <c r="ASK747" s="8"/>
      <c r="ASL747" s="8"/>
      <c r="ASM747" s="8"/>
      <c r="ASN747" s="8"/>
      <c r="ASO747" s="8"/>
      <c r="ASP747" s="8"/>
      <c r="ASQ747" s="8"/>
      <c r="ASR747" s="8"/>
      <c r="ASS747" s="8"/>
      <c r="AST747" s="8"/>
      <c r="ASU747" s="8"/>
      <c r="ASV747" s="8"/>
      <c r="ASW747" s="8"/>
      <c r="ASX747" s="8"/>
      <c r="ASY747" s="8"/>
      <c r="ASZ747" s="8"/>
      <c r="ATA747" s="8"/>
      <c r="ATB747" s="8"/>
      <c r="ATC747" s="8"/>
      <c r="ATD747" s="8"/>
      <c r="ATE747" s="8"/>
      <c r="ATF747" s="8"/>
      <c r="ATG747" s="8"/>
      <c r="ATH747" s="8"/>
      <c r="ATI747" s="8"/>
      <c r="ATJ747" s="8"/>
      <c r="ATK747" s="8"/>
      <c r="ATL747" s="8"/>
      <c r="ATM747" s="8"/>
      <c r="ATN747" s="8"/>
      <c r="ATO747" s="8"/>
      <c r="ATP747" s="8"/>
      <c r="ATQ747" s="8"/>
      <c r="ATR747" s="8"/>
      <c r="ATS747" s="8"/>
      <c r="ATT747" s="8"/>
      <c r="ATU747" s="8"/>
      <c r="ATV747" s="8"/>
      <c r="ATW747" s="8"/>
      <c r="ATX747" s="8"/>
      <c r="ATY747" s="8"/>
      <c r="ATZ747" s="8"/>
      <c r="AUA747" s="8"/>
      <c r="AUB747" s="8"/>
      <c r="AUC747" s="8"/>
      <c r="AUD747" s="8"/>
      <c r="AUE747" s="8"/>
      <c r="AUF747" s="8"/>
      <c r="AUG747" s="8"/>
      <c r="AUH747" s="8"/>
      <c r="AUI747" s="8"/>
      <c r="AUJ747" s="8"/>
      <c r="AUK747" s="8"/>
      <c r="AUL747" s="8"/>
      <c r="AUM747" s="8"/>
      <c r="AUN747" s="8"/>
      <c r="AUO747" s="8"/>
      <c r="AUP747" s="8"/>
      <c r="AUQ747" s="8"/>
      <c r="AUR747" s="8"/>
      <c r="AUS747" s="8"/>
      <c r="AUT747" s="8"/>
      <c r="AUU747" s="8"/>
      <c r="AUV747" s="8"/>
      <c r="AUW747" s="8"/>
      <c r="AUX747" s="8"/>
      <c r="AUY747" s="8"/>
      <c r="AUZ747" s="8"/>
      <c r="AVA747" s="8"/>
      <c r="AVB747" s="8"/>
      <c r="AVC747" s="8"/>
      <c r="AVD747" s="8"/>
      <c r="AVE747" s="8"/>
      <c r="AVF747" s="8"/>
      <c r="AVG747" s="8"/>
      <c r="AVH747" s="8"/>
      <c r="AVI747" s="8"/>
      <c r="AVJ747" s="8"/>
      <c r="AVK747" s="8"/>
      <c r="AVL747" s="8"/>
      <c r="AVM747" s="8"/>
      <c r="AVN747" s="8"/>
      <c r="AVO747" s="8"/>
      <c r="AVP747" s="8"/>
      <c r="AVQ747" s="8"/>
      <c r="AVR747" s="8"/>
      <c r="AVS747" s="8"/>
      <c r="AVT747" s="8"/>
      <c r="AVU747" s="8"/>
      <c r="AVV747" s="8"/>
      <c r="AVW747" s="8"/>
      <c r="AVX747" s="8"/>
      <c r="AVY747" s="8"/>
      <c r="AVZ747" s="8"/>
      <c r="AWA747" s="8"/>
      <c r="AWB747" s="8"/>
      <c r="AWC747" s="8"/>
      <c r="AWD747" s="8"/>
      <c r="AWE747" s="8"/>
      <c r="AWF747" s="8"/>
      <c r="AWG747" s="8"/>
      <c r="AWH747" s="8"/>
      <c r="AWI747" s="8"/>
      <c r="AWJ747" s="8"/>
      <c r="AWK747" s="8"/>
      <c r="AWL747" s="8"/>
      <c r="AWM747" s="8"/>
      <c r="AWN747" s="8"/>
      <c r="AWO747" s="8"/>
      <c r="AWP747" s="8"/>
      <c r="AWQ747" s="8"/>
      <c r="AWR747" s="8"/>
      <c r="AWS747" s="8"/>
      <c r="AWT747" s="8"/>
      <c r="AWU747" s="8"/>
      <c r="AWV747" s="8"/>
      <c r="AWW747" s="8"/>
      <c r="AWX747" s="8"/>
      <c r="AWY747" s="8"/>
      <c r="AWZ747" s="8"/>
      <c r="AXA747" s="8"/>
      <c r="AXB747" s="8"/>
      <c r="AXC747" s="8"/>
      <c r="AXD747" s="8"/>
      <c r="AXE747" s="8"/>
      <c r="AXF747" s="8"/>
      <c r="AXG747" s="8"/>
      <c r="AXH747" s="8"/>
      <c r="AXI747" s="8"/>
      <c r="AXJ747" s="8"/>
      <c r="AXK747" s="8"/>
      <c r="AXL747" s="8"/>
      <c r="AXM747" s="8"/>
      <c r="AXN747" s="8"/>
      <c r="AXO747" s="8"/>
      <c r="AXP747" s="8"/>
      <c r="AXQ747" s="8"/>
      <c r="AXR747" s="8"/>
      <c r="AXS747" s="8"/>
      <c r="AXT747" s="8"/>
      <c r="AXU747" s="8"/>
      <c r="AXV747" s="8"/>
      <c r="AXW747" s="8"/>
      <c r="AXX747" s="8"/>
      <c r="AXY747" s="8"/>
      <c r="AXZ747" s="8"/>
      <c r="AYA747" s="8"/>
      <c r="AYB747" s="8"/>
      <c r="AYC747" s="8"/>
      <c r="AYD747" s="8"/>
      <c r="AYE747" s="8"/>
      <c r="AYF747" s="8"/>
      <c r="AYG747" s="8"/>
      <c r="AYH747" s="8"/>
      <c r="AYI747" s="8"/>
      <c r="AYJ747" s="8"/>
      <c r="AYK747" s="8"/>
      <c r="AYL747" s="8"/>
      <c r="AYM747" s="8"/>
      <c r="AYN747" s="8"/>
      <c r="AYO747" s="8"/>
      <c r="AYP747" s="8"/>
      <c r="AYQ747" s="8"/>
      <c r="AYR747" s="8"/>
      <c r="AYS747" s="8"/>
      <c r="AYT747" s="8"/>
      <c r="AYU747" s="8"/>
      <c r="AYV747" s="8"/>
      <c r="AYW747" s="8"/>
      <c r="AYX747" s="8"/>
      <c r="AYY747" s="8"/>
      <c r="AYZ747" s="8"/>
      <c r="AZA747" s="8"/>
      <c r="AZB747" s="8"/>
      <c r="AZC747" s="8"/>
      <c r="AZD747" s="8"/>
      <c r="AZE747" s="8"/>
      <c r="AZF747" s="8"/>
      <c r="AZG747" s="8"/>
      <c r="AZH747" s="8"/>
      <c r="AZI747" s="8"/>
      <c r="AZJ747" s="8"/>
      <c r="AZK747" s="8"/>
      <c r="AZL747" s="8"/>
      <c r="AZM747" s="8"/>
      <c r="AZN747" s="8"/>
      <c r="AZO747" s="8"/>
      <c r="AZP747" s="8"/>
      <c r="AZQ747" s="8"/>
      <c r="AZR747" s="8"/>
      <c r="AZS747" s="8"/>
      <c r="AZT747" s="8"/>
      <c r="AZU747" s="8"/>
      <c r="AZV747" s="8"/>
      <c r="AZW747" s="8"/>
      <c r="AZX747" s="8"/>
      <c r="AZY747" s="8"/>
      <c r="AZZ747" s="8"/>
      <c r="BAA747" s="8"/>
      <c r="BAB747" s="8"/>
      <c r="BAC747" s="8"/>
      <c r="BAD747" s="8"/>
      <c r="BAE747" s="8"/>
      <c r="BAF747" s="8"/>
      <c r="BAG747" s="8"/>
      <c r="BAH747" s="8"/>
      <c r="BAI747" s="8"/>
      <c r="BAJ747" s="8"/>
      <c r="BAK747" s="8"/>
      <c r="BAL747" s="8"/>
      <c r="BAM747" s="8"/>
      <c r="BAN747" s="8"/>
      <c r="BAO747" s="8"/>
      <c r="BAP747" s="8"/>
      <c r="BAQ747" s="8"/>
      <c r="BAR747" s="8"/>
      <c r="BAS747" s="8"/>
      <c r="BAT747" s="8"/>
      <c r="BAU747" s="8"/>
      <c r="BAV747" s="8"/>
      <c r="BAW747" s="8"/>
      <c r="BAX747" s="8"/>
      <c r="BAY747" s="8"/>
      <c r="BAZ747" s="8"/>
      <c r="BBA747" s="8"/>
      <c r="BBB747" s="8"/>
      <c r="BBC747" s="8"/>
      <c r="BBD747" s="8"/>
      <c r="BBE747" s="8"/>
      <c r="BBF747" s="8"/>
      <c r="BBG747" s="8"/>
      <c r="BBH747" s="8"/>
      <c r="BBI747" s="8"/>
      <c r="BBJ747" s="8"/>
      <c r="BBK747" s="8"/>
      <c r="BBL747" s="8"/>
      <c r="BBM747" s="8"/>
      <c r="BBN747" s="8"/>
      <c r="BBO747" s="8"/>
      <c r="BBP747" s="8"/>
      <c r="BBQ747" s="8"/>
      <c r="BBR747" s="8"/>
      <c r="BBS747" s="8"/>
      <c r="BBT747" s="8"/>
      <c r="BBU747" s="8"/>
      <c r="BBV747" s="8"/>
      <c r="BBW747" s="8"/>
      <c r="BBX747" s="8"/>
      <c r="BBY747" s="8"/>
      <c r="BBZ747" s="8"/>
      <c r="BCA747" s="8"/>
      <c r="BCB747" s="8"/>
      <c r="BCC747" s="8"/>
      <c r="BCD747" s="8"/>
      <c r="BCE747" s="8"/>
      <c r="BCF747" s="8"/>
      <c r="BCG747" s="8"/>
      <c r="BCH747" s="8"/>
      <c r="BCI747" s="8"/>
      <c r="BCJ747" s="8"/>
      <c r="BCK747" s="8"/>
      <c r="BCL747" s="8"/>
      <c r="BCM747" s="8"/>
      <c r="BCN747" s="8"/>
      <c r="BCO747" s="8"/>
      <c r="BCP747" s="8"/>
      <c r="BCQ747" s="8"/>
      <c r="BCR747" s="8"/>
      <c r="BCS747" s="8"/>
      <c r="BCT747" s="8"/>
      <c r="BCU747" s="8"/>
      <c r="BCV747" s="8"/>
      <c r="BCW747" s="8"/>
      <c r="BCX747" s="8"/>
      <c r="BCY747" s="8"/>
      <c r="BCZ747" s="8"/>
      <c r="BDA747" s="8"/>
      <c r="BDB747" s="8"/>
      <c r="BDC747" s="8"/>
      <c r="BDD747" s="8"/>
      <c r="BDE747" s="8"/>
      <c r="BDF747" s="8"/>
      <c r="BDG747" s="8"/>
      <c r="BDH747" s="8"/>
      <c r="BDI747" s="8"/>
      <c r="BDJ747" s="8"/>
      <c r="BDK747" s="8"/>
      <c r="BDL747" s="8"/>
      <c r="BDM747" s="8"/>
      <c r="BDN747" s="8"/>
      <c r="BDO747" s="8"/>
      <c r="BDP747" s="8"/>
      <c r="BDQ747" s="8"/>
      <c r="BDR747" s="8"/>
      <c r="BDS747" s="8"/>
      <c r="BDT747" s="8"/>
      <c r="BDU747" s="8"/>
      <c r="BDV747" s="8"/>
      <c r="BDW747" s="8"/>
      <c r="BDX747" s="8"/>
      <c r="BDY747" s="8"/>
      <c r="BDZ747" s="8"/>
      <c r="BEA747" s="8"/>
      <c r="BEB747" s="8"/>
      <c r="BEC747" s="8"/>
      <c r="BED747" s="8"/>
      <c r="BEE747" s="8"/>
      <c r="BEF747" s="8"/>
      <c r="BEG747" s="8"/>
      <c r="BEH747" s="8"/>
      <c r="BEI747" s="8"/>
      <c r="BEJ747" s="8"/>
      <c r="BEK747" s="8"/>
      <c r="BEL747" s="8"/>
      <c r="BEM747" s="8"/>
      <c r="BEN747" s="8"/>
      <c r="BEO747" s="8"/>
      <c r="BEP747" s="8"/>
      <c r="BEQ747" s="8"/>
      <c r="BER747" s="8"/>
      <c r="BES747" s="8"/>
      <c r="BET747" s="8"/>
      <c r="BEU747" s="8"/>
      <c r="BEV747" s="8"/>
      <c r="BEW747" s="8"/>
      <c r="BEX747" s="8"/>
      <c r="BEY747" s="8"/>
      <c r="BEZ747" s="8"/>
      <c r="BFA747" s="8"/>
      <c r="BFB747" s="8"/>
      <c r="BFC747" s="8"/>
      <c r="BFD747" s="8"/>
      <c r="BFE747" s="8"/>
      <c r="BFF747" s="8"/>
      <c r="BFG747" s="8"/>
      <c r="BFH747" s="8"/>
      <c r="BFI747" s="8"/>
      <c r="BFJ747" s="8"/>
      <c r="BFK747" s="8"/>
      <c r="BFL747" s="8"/>
      <c r="BFM747" s="8"/>
      <c r="BFN747" s="8"/>
      <c r="BFO747" s="8"/>
      <c r="BFP747" s="8"/>
      <c r="BFQ747" s="8"/>
      <c r="BFR747" s="8"/>
      <c r="BFS747" s="8"/>
      <c r="BFT747" s="8"/>
      <c r="BFU747" s="8"/>
      <c r="BFV747" s="8"/>
      <c r="BFW747" s="8"/>
      <c r="BFX747" s="8"/>
      <c r="BFY747" s="8"/>
      <c r="BFZ747" s="8"/>
      <c r="BGA747" s="8"/>
      <c r="BGB747" s="8"/>
      <c r="BGC747" s="8"/>
      <c r="BGD747" s="8"/>
      <c r="BGE747" s="8"/>
      <c r="BGF747" s="8"/>
      <c r="BGG747" s="8"/>
      <c r="BGH747" s="8"/>
      <c r="BGI747" s="8"/>
      <c r="BGJ747" s="8"/>
      <c r="BGK747" s="8"/>
      <c r="BGL747" s="8"/>
      <c r="BGM747" s="8"/>
      <c r="BGN747" s="8"/>
      <c r="BGO747" s="8"/>
      <c r="BGP747" s="8"/>
      <c r="BGQ747" s="8"/>
      <c r="BGR747" s="8"/>
      <c r="BGS747" s="8"/>
      <c r="BGT747" s="8"/>
      <c r="BGU747" s="8"/>
      <c r="BGV747" s="8"/>
      <c r="BGW747" s="8"/>
      <c r="BGX747" s="8"/>
      <c r="BGY747" s="8"/>
      <c r="BGZ747" s="8"/>
      <c r="BHA747" s="8"/>
      <c r="BHB747" s="8"/>
      <c r="BHC747" s="8"/>
      <c r="BHD747" s="8"/>
      <c r="BHE747" s="8"/>
      <c r="BHF747" s="8"/>
      <c r="BHG747" s="8"/>
      <c r="BHH747" s="8"/>
      <c r="BHI747" s="8"/>
      <c r="BHJ747" s="8"/>
      <c r="BHK747" s="8"/>
      <c r="BHL747" s="8"/>
      <c r="BHM747" s="8"/>
      <c r="BHN747" s="8"/>
      <c r="BHO747" s="8"/>
      <c r="BHP747" s="8"/>
      <c r="BHQ747" s="8"/>
      <c r="BHR747" s="8"/>
      <c r="BHS747" s="8"/>
      <c r="BHT747" s="8"/>
      <c r="BHU747" s="8"/>
      <c r="BHV747" s="8"/>
      <c r="BHW747" s="8"/>
      <c r="BHX747" s="8"/>
      <c r="BHY747" s="8"/>
      <c r="BHZ747" s="8"/>
      <c r="BIA747" s="8"/>
      <c r="BIB747" s="8"/>
      <c r="BIC747" s="8"/>
      <c r="BID747" s="8"/>
      <c r="BIE747" s="8"/>
      <c r="BIF747" s="8"/>
      <c r="BIG747" s="8"/>
      <c r="BIH747" s="8"/>
      <c r="BII747" s="8"/>
      <c r="BIJ747" s="8"/>
      <c r="BIK747" s="8"/>
      <c r="BIL747" s="8"/>
      <c r="BIM747" s="8"/>
      <c r="BIN747" s="8"/>
      <c r="BIO747" s="8"/>
      <c r="BIP747" s="8"/>
      <c r="BIQ747" s="8"/>
      <c r="BIR747" s="8"/>
      <c r="BIS747" s="8"/>
      <c r="BIT747" s="8"/>
      <c r="BIU747" s="8"/>
      <c r="BIV747" s="8"/>
      <c r="BIW747" s="8"/>
      <c r="BIX747" s="8"/>
      <c r="BIY747" s="8"/>
      <c r="BIZ747" s="8"/>
      <c r="BJA747" s="8"/>
      <c r="BJB747" s="8"/>
      <c r="BJC747" s="8"/>
      <c r="BJD747" s="8"/>
      <c r="BJE747" s="8"/>
      <c r="BJF747" s="8"/>
      <c r="BJG747" s="8"/>
      <c r="BJH747" s="8"/>
      <c r="BJI747" s="8"/>
      <c r="BJJ747" s="8"/>
      <c r="BJK747" s="8"/>
      <c r="BJL747" s="8"/>
      <c r="BJM747" s="8"/>
      <c r="BJN747" s="8"/>
      <c r="BJO747" s="8"/>
      <c r="BJP747" s="8"/>
      <c r="BJQ747" s="8"/>
      <c r="BJR747" s="8"/>
      <c r="BJS747" s="8"/>
      <c r="BJT747" s="8"/>
      <c r="BJU747" s="8"/>
      <c r="BJV747" s="8"/>
      <c r="BJW747" s="8"/>
      <c r="BJX747" s="8"/>
      <c r="BJY747" s="8"/>
      <c r="BJZ747" s="8"/>
      <c r="BKA747" s="8"/>
      <c r="BKB747" s="8"/>
      <c r="BKC747" s="8"/>
      <c r="BKD747" s="8"/>
      <c r="BKE747" s="8"/>
      <c r="BKF747" s="8"/>
      <c r="BKG747" s="8"/>
      <c r="BKH747" s="8"/>
      <c r="BKI747" s="8"/>
      <c r="BKJ747" s="8"/>
      <c r="BKK747" s="8"/>
      <c r="BKL747" s="8"/>
      <c r="BKM747" s="8"/>
      <c r="BKN747" s="8"/>
      <c r="BKO747" s="8"/>
      <c r="BKP747" s="8"/>
      <c r="BKQ747" s="8"/>
      <c r="BKR747" s="8"/>
      <c r="BKS747" s="8"/>
      <c r="BKT747" s="8"/>
      <c r="BKU747" s="8"/>
      <c r="BKV747" s="8"/>
      <c r="BKW747" s="8"/>
      <c r="BKX747" s="8"/>
      <c r="BKY747" s="8"/>
      <c r="BKZ747" s="8"/>
      <c r="BLA747" s="8"/>
      <c r="BLB747" s="8"/>
      <c r="BLC747" s="8"/>
      <c r="BLD747" s="8"/>
      <c r="BLE747" s="8"/>
      <c r="BLF747" s="8"/>
      <c r="BLG747" s="8"/>
      <c r="BLH747" s="8"/>
      <c r="BLI747" s="8"/>
      <c r="BLJ747" s="8"/>
      <c r="BLK747" s="8"/>
      <c r="BLL747" s="8"/>
      <c r="BLM747" s="8"/>
      <c r="BLN747" s="8"/>
      <c r="BLO747" s="8"/>
      <c r="BLP747" s="8"/>
      <c r="BLQ747" s="8"/>
      <c r="BLR747" s="8"/>
      <c r="BLS747" s="8"/>
      <c r="BLT747" s="8"/>
      <c r="BLU747" s="8"/>
      <c r="BLV747" s="8"/>
      <c r="BLW747" s="8"/>
      <c r="BLX747" s="8"/>
      <c r="BLY747" s="8"/>
      <c r="BLZ747" s="8"/>
      <c r="BMA747" s="8"/>
      <c r="BMB747" s="8"/>
      <c r="BMC747" s="8"/>
      <c r="BMD747" s="8"/>
      <c r="BME747" s="8"/>
      <c r="BMF747" s="8"/>
      <c r="BMG747" s="8"/>
      <c r="BMH747" s="8"/>
      <c r="BMI747" s="8"/>
      <c r="BMJ747" s="8"/>
      <c r="BMK747" s="8"/>
      <c r="BML747" s="8"/>
      <c r="BMM747" s="8"/>
      <c r="BMN747" s="8"/>
      <c r="BMO747" s="8"/>
      <c r="BMP747" s="8"/>
      <c r="BMQ747" s="8"/>
      <c r="BMR747" s="8"/>
      <c r="BMS747" s="8"/>
      <c r="BMT747" s="8"/>
      <c r="BMU747" s="8"/>
      <c r="BMV747" s="8"/>
      <c r="BMW747" s="8"/>
      <c r="BMX747" s="8"/>
      <c r="BMY747" s="8"/>
      <c r="BMZ747" s="8"/>
      <c r="BNA747" s="8"/>
      <c r="BNB747" s="8"/>
      <c r="BNC747" s="8"/>
      <c r="BND747" s="8"/>
      <c r="BNE747" s="8"/>
      <c r="BNF747" s="8"/>
      <c r="BNG747" s="8"/>
      <c r="BNH747" s="8"/>
      <c r="BNI747" s="8"/>
      <c r="BNJ747" s="8"/>
      <c r="BNK747" s="8"/>
      <c r="BNL747" s="8"/>
      <c r="BNM747" s="8"/>
      <c r="BNN747" s="8"/>
      <c r="BNO747" s="8"/>
      <c r="BNP747" s="8"/>
      <c r="BNQ747" s="8"/>
      <c r="BNR747" s="8"/>
      <c r="BNS747" s="8"/>
      <c r="BNT747" s="8"/>
      <c r="BNU747" s="8"/>
      <c r="BNV747" s="8"/>
      <c r="BNW747" s="8"/>
      <c r="BNX747" s="8"/>
      <c r="BNY747" s="8"/>
      <c r="BNZ747" s="8"/>
      <c r="BOA747" s="8"/>
      <c r="BOB747" s="8"/>
      <c r="BOC747" s="8"/>
      <c r="BOD747" s="8"/>
      <c r="BOE747" s="8"/>
      <c r="BOF747" s="8"/>
      <c r="BOG747" s="8"/>
      <c r="BOH747" s="8"/>
      <c r="BOI747" s="8"/>
      <c r="BOJ747" s="8"/>
      <c r="BOK747" s="8"/>
      <c r="BOL747" s="8"/>
      <c r="BOM747" s="8"/>
      <c r="BON747" s="8"/>
      <c r="BOO747" s="8"/>
      <c r="BOP747" s="8"/>
      <c r="BOQ747" s="8"/>
      <c r="BOR747" s="8"/>
      <c r="BOS747" s="8"/>
      <c r="BOT747" s="8"/>
      <c r="BOU747" s="8"/>
      <c r="BOV747" s="8"/>
      <c r="BOW747" s="8"/>
      <c r="BOX747" s="8"/>
      <c r="BOY747" s="8"/>
      <c r="BOZ747" s="8"/>
      <c r="BPA747" s="8"/>
      <c r="BPB747" s="8"/>
      <c r="BPC747" s="8"/>
      <c r="BPD747" s="8"/>
      <c r="BPE747" s="8"/>
      <c r="BPF747" s="8"/>
      <c r="BPG747" s="8"/>
      <c r="BPH747" s="8"/>
      <c r="BPI747" s="8"/>
      <c r="BPJ747" s="8"/>
      <c r="BPK747" s="8"/>
      <c r="BPL747" s="8"/>
      <c r="BPM747" s="8"/>
      <c r="BPN747" s="8"/>
      <c r="BPO747" s="8"/>
      <c r="BPP747" s="8"/>
      <c r="BPQ747" s="8"/>
      <c r="BPR747" s="8"/>
      <c r="BPS747" s="8"/>
      <c r="BPT747" s="8"/>
      <c r="BPU747" s="8"/>
      <c r="BPV747" s="8"/>
      <c r="BPW747" s="8"/>
      <c r="BPX747" s="8"/>
      <c r="BPY747" s="8"/>
      <c r="BPZ747" s="8"/>
      <c r="BQA747" s="8"/>
      <c r="BQB747" s="8"/>
      <c r="BQC747" s="8"/>
      <c r="BQD747" s="8"/>
      <c r="BQE747" s="8"/>
      <c r="BQF747" s="8"/>
      <c r="BQG747" s="8"/>
      <c r="BQH747" s="8"/>
      <c r="BQI747" s="8"/>
      <c r="BQJ747" s="8"/>
      <c r="BQK747" s="8"/>
      <c r="BQL747" s="8"/>
      <c r="BQM747" s="8"/>
      <c r="BQN747" s="8"/>
      <c r="BQO747" s="8"/>
      <c r="BQP747" s="8"/>
      <c r="BQQ747" s="8"/>
      <c r="BQR747" s="8"/>
      <c r="BQS747" s="8"/>
      <c r="BQT747" s="8"/>
      <c r="BQU747" s="8"/>
      <c r="BQV747" s="8"/>
      <c r="BQW747" s="8"/>
      <c r="BQX747" s="8"/>
      <c r="BQY747" s="8"/>
      <c r="BQZ747" s="8"/>
      <c r="BRA747" s="8"/>
      <c r="BRB747" s="8"/>
      <c r="BRC747" s="8"/>
      <c r="BRD747" s="8"/>
      <c r="BRE747" s="8"/>
      <c r="BRF747" s="8"/>
      <c r="BRG747" s="8"/>
      <c r="BRH747" s="8"/>
      <c r="BRI747" s="8"/>
      <c r="BRJ747" s="8"/>
      <c r="BRK747" s="8"/>
      <c r="BRL747" s="8"/>
      <c r="BRM747" s="8"/>
      <c r="BRN747" s="8"/>
      <c r="BRO747" s="8"/>
      <c r="BRP747" s="8"/>
      <c r="BRQ747" s="8"/>
      <c r="BRR747" s="8"/>
      <c r="BRS747" s="8"/>
      <c r="BRT747" s="8"/>
      <c r="BRU747" s="8"/>
      <c r="BRV747" s="8"/>
      <c r="BRW747" s="8"/>
      <c r="BRX747" s="8"/>
      <c r="BRY747" s="8"/>
      <c r="BRZ747" s="8"/>
      <c r="BSA747" s="8"/>
      <c r="BSB747" s="8"/>
      <c r="BSC747" s="8"/>
      <c r="BSD747" s="8"/>
      <c r="BSE747" s="8"/>
      <c r="BSF747" s="8"/>
      <c r="BSG747" s="8"/>
      <c r="BSH747" s="8"/>
      <c r="BSI747" s="8"/>
      <c r="BSJ747" s="8"/>
      <c r="BSK747" s="8"/>
      <c r="BSL747" s="8"/>
      <c r="BSM747" s="8"/>
      <c r="BSN747" s="8"/>
      <c r="BSO747" s="8"/>
      <c r="BSP747" s="8"/>
      <c r="BSQ747" s="8"/>
      <c r="BSR747" s="8"/>
      <c r="BSS747" s="8"/>
      <c r="BST747" s="8"/>
      <c r="BSU747" s="8"/>
      <c r="BSV747" s="8"/>
      <c r="BSW747" s="8"/>
      <c r="BSX747" s="8"/>
      <c r="BSY747" s="8"/>
      <c r="BSZ747" s="8"/>
      <c r="BTA747" s="8"/>
      <c r="BTB747" s="8"/>
      <c r="BTC747" s="8"/>
      <c r="BTD747" s="8"/>
      <c r="BTE747" s="8"/>
      <c r="BTF747" s="8"/>
      <c r="BTG747" s="8"/>
      <c r="BTH747" s="8"/>
      <c r="BTI747" s="8"/>
      <c r="BTJ747" s="8"/>
      <c r="BTK747" s="8"/>
      <c r="BTL747" s="8"/>
      <c r="BTM747" s="8"/>
      <c r="BTN747" s="8"/>
      <c r="BTO747" s="8"/>
      <c r="BTP747" s="8"/>
      <c r="BTQ747" s="8"/>
      <c r="BTR747" s="8"/>
      <c r="BTS747" s="8"/>
      <c r="BTT747" s="8"/>
      <c r="BTU747" s="8"/>
      <c r="BTV747" s="8"/>
      <c r="BTW747" s="8"/>
      <c r="BTX747" s="8"/>
      <c r="BTY747" s="8"/>
      <c r="BTZ747" s="8"/>
      <c r="BUA747" s="8"/>
      <c r="BUB747" s="8"/>
      <c r="BUC747" s="8"/>
      <c r="BUD747" s="8"/>
      <c r="BUE747" s="8"/>
      <c r="BUF747" s="8"/>
      <c r="BUG747" s="8"/>
      <c r="BUH747" s="8"/>
      <c r="BUI747" s="8"/>
      <c r="BUJ747" s="8"/>
      <c r="BUK747" s="8"/>
      <c r="BUL747" s="8"/>
      <c r="BUM747" s="8"/>
      <c r="BUN747" s="8"/>
      <c r="BUO747" s="8"/>
      <c r="BUP747" s="8"/>
      <c r="BUQ747" s="8"/>
      <c r="BUR747" s="8"/>
      <c r="BUS747" s="8"/>
      <c r="BUT747" s="8"/>
      <c r="BUU747" s="8"/>
      <c r="BUV747" s="8"/>
      <c r="BUW747" s="8"/>
      <c r="BUX747" s="8"/>
      <c r="BUY747" s="8"/>
      <c r="BUZ747" s="8"/>
      <c r="BVA747" s="8"/>
      <c r="BVB747" s="8"/>
      <c r="BVC747" s="8"/>
      <c r="BVD747" s="8"/>
      <c r="BVE747" s="8"/>
      <c r="BVF747" s="8"/>
      <c r="BVG747" s="8"/>
      <c r="BVH747" s="8"/>
      <c r="BVI747" s="8"/>
      <c r="BVJ747" s="8"/>
      <c r="BVK747" s="8"/>
      <c r="BVL747" s="8"/>
      <c r="BVM747" s="8"/>
      <c r="BVN747" s="8"/>
      <c r="BVO747" s="8"/>
      <c r="BVP747" s="8"/>
      <c r="BVQ747" s="8"/>
      <c r="BVR747" s="8"/>
      <c r="BVS747" s="8"/>
      <c r="BVT747" s="8"/>
      <c r="BVU747" s="8"/>
      <c r="BVV747" s="8"/>
      <c r="BVW747" s="8"/>
      <c r="BVX747" s="8"/>
      <c r="BVY747" s="8"/>
      <c r="BVZ747" s="8"/>
      <c r="BWA747" s="8"/>
      <c r="BWB747" s="8"/>
      <c r="BWC747" s="8"/>
      <c r="BWD747" s="8"/>
      <c r="BWE747" s="8"/>
      <c r="BWF747" s="8"/>
      <c r="BWG747" s="8"/>
      <c r="BWH747" s="8"/>
      <c r="BWI747" s="8"/>
      <c r="BWJ747" s="8"/>
      <c r="BWK747" s="8"/>
      <c r="BWL747" s="8"/>
      <c r="BWM747" s="8"/>
      <c r="BWN747" s="8"/>
      <c r="BWO747" s="8"/>
      <c r="BWP747" s="8"/>
      <c r="BWQ747" s="8"/>
    </row>
    <row r="748" spans="1:1967" s="522" customFormat="1" ht="102" customHeight="1">
      <c r="A748" s="9" t="s">
        <v>9528</v>
      </c>
      <c r="B748" s="100" t="s">
        <v>97</v>
      </c>
      <c r="C748" s="111" t="s">
        <v>1105</v>
      </c>
      <c r="D748" s="3" t="s">
        <v>375</v>
      </c>
      <c r="E748" s="111" t="s">
        <v>1107</v>
      </c>
      <c r="F748" s="3"/>
      <c r="G748" s="3" t="s">
        <v>385</v>
      </c>
      <c r="H748" s="20">
        <v>1</v>
      </c>
      <c r="I748" s="114">
        <v>470000000</v>
      </c>
      <c r="J748" s="21" t="s">
        <v>1330</v>
      </c>
      <c r="K748" s="19" t="s">
        <v>3439</v>
      </c>
      <c r="L748" s="138" t="s">
        <v>3426</v>
      </c>
      <c r="M748" s="141" t="s">
        <v>383</v>
      </c>
      <c r="N748" s="360" t="s">
        <v>2103</v>
      </c>
      <c r="O748" s="3" t="s">
        <v>1382</v>
      </c>
      <c r="P748" s="7" t="s">
        <v>1354</v>
      </c>
      <c r="Q748" s="3" t="s">
        <v>1195</v>
      </c>
      <c r="R748" s="24">
        <v>7698</v>
      </c>
      <c r="S748" s="19">
        <v>9023</v>
      </c>
      <c r="T748" s="83">
        <f>R748*S748</f>
        <v>69459054</v>
      </c>
      <c r="U748" s="83">
        <f>T748*1.12</f>
        <v>77794140.480000004</v>
      </c>
      <c r="V748" s="9" t="s">
        <v>1341</v>
      </c>
      <c r="W748" s="153" t="s">
        <v>1410</v>
      </c>
      <c r="X748" s="9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8"/>
      <c r="AZ748" s="8"/>
      <c r="BA748" s="8"/>
      <c r="BB748" s="8"/>
      <c r="BC748" s="8"/>
      <c r="BD748" s="8"/>
      <c r="BE748" s="8"/>
      <c r="BF748" s="8"/>
      <c r="BG748" s="8"/>
      <c r="BH748" s="8"/>
      <c r="BI748" s="8"/>
      <c r="BJ748" s="8"/>
      <c r="BK748" s="8"/>
      <c r="BL748" s="8"/>
      <c r="BM748" s="8"/>
      <c r="BN748" s="8"/>
      <c r="BO748" s="8"/>
      <c r="BP748" s="8"/>
      <c r="BQ748" s="8"/>
      <c r="BR748" s="8"/>
      <c r="BS748" s="8"/>
      <c r="BT748" s="8"/>
      <c r="BU748" s="8"/>
      <c r="BV748" s="8"/>
      <c r="BW748" s="8"/>
      <c r="BX748" s="8"/>
      <c r="BY748" s="8"/>
      <c r="BZ748" s="8"/>
      <c r="CA748" s="8"/>
      <c r="CB748" s="8"/>
      <c r="CC748" s="8"/>
      <c r="CD748" s="8"/>
      <c r="CE748" s="8"/>
      <c r="CF748" s="8"/>
      <c r="CG748" s="8"/>
      <c r="CH748" s="8"/>
      <c r="CI748" s="8"/>
      <c r="CJ748" s="8"/>
      <c r="CK748" s="8"/>
      <c r="CL748" s="8"/>
      <c r="CM748" s="8"/>
      <c r="CN748" s="8"/>
      <c r="CO748" s="8"/>
      <c r="CP748" s="8"/>
      <c r="CQ748" s="8"/>
      <c r="CR748" s="8"/>
      <c r="CS748" s="8"/>
      <c r="CT748" s="8"/>
      <c r="CU748" s="8"/>
      <c r="CV748" s="8"/>
      <c r="CW748" s="8"/>
      <c r="CX748" s="8"/>
      <c r="CY748" s="8"/>
      <c r="CZ748" s="8"/>
      <c r="DA748" s="8"/>
      <c r="DB748" s="8"/>
      <c r="DC748" s="8"/>
      <c r="DD748" s="8"/>
      <c r="DE748" s="8"/>
      <c r="DF748" s="8"/>
      <c r="DG748" s="8"/>
      <c r="DH748" s="8"/>
      <c r="DI748" s="8"/>
      <c r="DJ748" s="8"/>
      <c r="DK748" s="8"/>
      <c r="DL748" s="8"/>
      <c r="DM748" s="8"/>
      <c r="DN748" s="8"/>
      <c r="DO748" s="8"/>
      <c r="DP748" s="8"/>
      <c r="DQ748" s="8"/>
      <c r="DR748" s="8"/>
      <c r="DS748" s="8"/>
      <c r="DT748" s="8"/>
      <c r="DU748" s="8"/>
      <c r="DV748" s="8"/>
      <c r="DW748" s="8"/>
      <c r="DX748" s="8"/>
      <c r="DY748" s="8"/>
      <c r="DZ748" s="8"/>
      <c r="EA748" s="8"/>
      <c r="EB748" s="8"/>
      <c r="EC748" s="8"/>
      <c r="ED748" s="8"/>
      <c r="EE748" s="8"/>
      <c r="EF748" s="8"/>
      <c r="EG748" s="8"/>
      <c r="EH748" s="8"/>
      <c r="EI748" s="8"/>
      <c r="EJ748" s="8"/>
      <c r="EK748" s="8"/>
      <c r="EL748" s="8"/>
      <c r="EM748" s="8"/>
      <c r="EN748" s="8"/>
      <c r="EO748" s="8"/>
      <c r="EP748" s="8"/>
      <c r="EQ748" s="8"/>
      <c r="ER748" s="8"/>
      <c r="ES748" s="8"/>
      <c r="ET748" s="8"/>
      <c r="EU748" s="8"/>
      <c r="EV748" s="8"/>
      <c r="EW748" s="8"/>
      <c r="EX748" s="8"/>
      <c r="EY748" s="8"/>
      <c r="EZ748" s="8"/>
      <c r="FA748" s="8"/>
      <c r="FB748" s="8"/>
      <c r="FC748" s="8"/>
      <c r="FD748" s="8"/>
      <c r="FE748" s="8"/>
      <c r="FF748" s="8"/>
      <c r="FG748" s="8"/>
      <c r="FH748" s="8"/>
      <c r="FI748" s="8"/>
      <c r="FJ748" s="8"/>
      <c r="FK748" s="8"/>
      <c r="FL748" s="8"/>
      <c r="FM748" s="8"/>
      <c r="FN748" s="8"/>
      <c r="FO748" s="8"/>
      <c r="FP748" s="8"/>
      <c r="FQ748" s="8"/>
      <c r="FR748" s="8"/>
      <c r="FS748" s="8"/>
      <c r="FT748" s="8"/>
      <c r="FU748" s="8"/>
      <c r="FV748" s="8"/>
      <c r="FW748" s="8"/>
      <c r="FX748" s="8"/>
      <c r="FY748" s="8"/>
      <c r="FZ748" s="8"/>
      <c r="GA748" s="8"/>
      <c r="GB748" s="8"/>
      <c r="GC748" s="8"/>
      <c r="GD748" s="8"/>
      <c r="GE748" s="8"/>
      <c r="GF748" s="8"/>
      <c r="GG748" s="8"/>
      <c r="GH748" s="8"/>
      <c r="GI748" s="8"/>
      <c r="GJ748" s="8"/>
      <c r="GK748" s="8"/>
      <c r="GL748" s="8"/>
      <c r="GM748" s="8"/>
      <c r="GN748" s="8"/>
      <c r="GO748" s="8"/>
      <c r="GP748" s="8"/>
      <c r="GQ748" s="8"/>
      <c r="GR748" s="8"/>
      <c r="GS748" s="8"/>
      <c r="GT748" s="8"/>
      <c r="GU748" s="8"/>
      <c r="GV748" s="8"/>
      <c r="GW748" s="8"/>
      <c r="GX748" s="8"/>
      <c r="GY748" s="8"/>
      <c r="GZ748" s="8"/>
      <c r="HA748" s="8"/>
      <c r="HB748" s="8"/>
      <c r="HC748" s="8"/>
      <c r="HD748" s="8"/>
      <c r="HE748" s="8"/>
      <c r="HF748" s="8"/>
      <c r="HG748" s="8"/>
      <c r="HH748" s="8"/>
      <c r="HI748" s="8"/>
      <c r="HJ748" s="8"/>
      <c r="HK748" s="8"/>
      <c r="HL748" s="8"/>
      <c r="HM748" s="8"/>
      <c r="HN748" s="8"/>
      <c r="HO748" s="8"/>
      <c r="HP748" s="8"/>
      <c r="HQ748" s="8"/>
      <c r="HR748" s="8"/>
      <c r="HS748" s="8"/>
      <c r="HT748" s="8"/>
      <c r="HU748" s="8"/>
      <c r="HV748" s="8"/>
      <c r="HW748" s="8"/>
      <c r="HX748" s="8"/>
      <c r="HY748" s="8"/>
      <c r="HZ748" s="8"/>
      <c r="IA748" s="8"/>
      <c r="IB748" s="8"/>
      <c r="IC748" s="8"/>
      <c r="ID748" s="8"/>
      <c r="IE748" s="8"/>
      <c r="IF748" s="8"/>
      <c r="IG748" s="8"/>
      <c r="IH748" s="8"/>
      <c r="II748" s="8"/>
      <c r="IJ748" s="8"/>
      <c r="IK748" s="8"/>
      <c r="IL748" s="8"/>
      <c r="IM748" s="8"/>
      <c r="IN748" s="8"/>
      <c r="IO748" s="8"/>
      <c r="IP748" s="8"/>
      <c r="IQ748" s="8"/>
      <c r="IR748" s="8"/>
      <c r="IS748" s="8"/>
      <c r="IT748" s="8"/>
      <c r="IU748" s="8"/>
      <c r="IV748" s="8"/>
      <c r="IW748" s="8"/>
      <c r="IX748" s="8"/>
      <c r="IY748" s="8"/>
      <c r="IZ748" s="8"/>
      <c r="JA748" s="8"/>
      <c r="JB748" s="8"/>
      <c r="JC748" s="8"/>
      <c r="JD748" s="8"/>
      <c r="JE748" s="8"/>
      <c r="JF748" s="8"/>
      <c r="JG748" s="8"/>
      <c r="JH748" s="8"/>
      <c r="JI748" s="8"/>
      <c r="JJ748" s="8"/>
      <c r="JK748" s="8"/>
      <c r="JL748" s="8"/>
      <c r="JM748" s="8"/>
      <c r="JN748" s="8"/>
      <c r="JO748" s="8"/>
      <c r="JP748" s="8"/>
      <c r="JQ748" s="8"/>
      <c r="JR748" s="8"/>
      <c r="JS748" s="8"/>
      <c r="JT748" s="8"/>
      <c r="JU748" s="8"/>
      <c r="JV748" s="8"/>
      <c r="JW748" s="8"/>
      <c r="JX748" s="8"/>
      <c r="JY748" s="8"/>
      <c r="JZ748" s="8"/>
      <c r="KA748" s="8"/>
      <c r="KB748" s="8"/>
      <c r="KC748" s="8"/>
      <c r="KD748" s="8"/>
      <c r="KE748" s="8"/>
      <c r="KF748" s="8"/>
      <c r="KG748" s="8"/>
      <c r="KH748" s="8"/>
      <c r="KI748" s="8"/>
      <c r="KJ748" s="8"/>
      <c r="KK748" s="8"/>
      <c r="KL748" s="8"/>
      <c r="KM748" s="8"/>
      <c r="KN748" s="8"/>
      <c r="KO748" s="8"/>
      <c r="KP748" s="8"/>
      <c r="KQ748" s="8"/>
      <c r="KR748" s="8"/>
      <c r="KS748" s="8"/>
      <c r="KT748" s="8"/>
      <c r="KU748" s="8"/>
      <c r="KV748" s="8"/>
      <c r="KW748" s="8"/>
      <c r="KX748" s="8"/>
      <c r="KY748" s="8"/>
      <c r="KZ748" s="8"/>
      <c r="LA748" s="8"/>
      <c r="LB748" s="8"/>
      <c r="LC748" s="8"/>
      <c r="LD748" s="8"/>
      <c r="LE748" s="8"/>
      <c r="LF748" s="8"/>
      <c r="LG748" s="8"/>
      <c r="LH748" s="8"/>
      <c r="LI748" s="8"/>
      <c r="LJ748" s="8"/>
      <c r="LK748" s="8"/>
      <c r="LL748" s="8"/>
      <c r="LM748" s="8"/>
      <c r="LN748" s="8"/>
      <c r="LO748" s="8"/>
      <c r="LP748" s="8"/>
      <c r="LQ748" s="8"/>
      <c r="LR748" s="8"/>
      <c r="LS748" s="8"/>
      <c r="LT748" s="8"/>
      <c r="LU748" s="8"/>
      <c r="LV748" s="8"/>
      <c r="LW748" s="8"/>
      <c r="LX748" s="8"/>
      <c r="LY748" s="8"/>
      <c r="LZ748" s="8"/>
      <c r="MA748" s="8"/>
      <c r="MB748" s="8"/>
      <c r="MC748" s="8"/>
      <c r="MD748" s="8"/>
      <c r="ME748" s="8"/>
      <c r="MF748" s="8"/>
      <c r="MG748" s="8"/>
      <c r="MH748" s="8"/>
      <c r="MI748" s="8"/>
      <c r="MJ748" s="8"/>
      <c r="MK748" s="8"/>
      <c r="ML748" s="8"/>
      <c r="MM748" s="8"/>
      <c r="MN748" s="8"/>
      <c r="MO748" s="8"/>
      <c r="MP748" s="8"/>
      <c r="MQ748" s="8"/>
      <c r="MR748" s="8"/>
      <c r="MS748" s="8"/>
      <c r="MT748" s="8"/>
      <c r="MU748" s="8"/>
      <c r="MV748" s="8"/>
      <c r="MW748" s="8"/>
      <c r="MX748" s="8"/>
      <c r="MY748" s="8"/>
      <c r="MZ748" s="8"/>
      <c r="NA748" s="8"/>
      <c r="NB748" s="8"/>
      <c r="NC748" s="8"/>
      <c r="ND748" s="8"/>
      <c r="NE748" s="8"/>
      <c r="NF748" s="8"/>
      <c r="NG748" s="8"/>
      <c r="NH748" s="8"/>
      <c r="NI748" s="8"/>
      <c r="NJ748" s="8"/>
      <c r="NK748" s="8"/>
      <c r="NL748" s="8"/>
      <c r="NM748" s="8"/>
      <c r="NN748" s="8"/>
      <c r="NO748" s="8"/>
      <c r="NP748" s="8"/>
      <c r="NQ748" s="8"/>
      <c r="NR748" s="8"/>
      <c r="NS748" s="8"/>
      <c r="NT748" s="8"/>
      <c r="NU748" s="8"/>
      <c r="NV748" s="8"/>
      <c r="NW748" s="8"/>
      <c r="NX748" s="8"/>
      <c r="NY748" s="8"/>
      <c r="NZ748" s="8"/>
      <c r="OA748" s="8"/>
      <c r="OB748" s="8"/>
      <c r="OC748" s="8"/>
      <c r="OD748" s="8"/>
      <c r="OE748" s="8"/>
      <c r="OF748" s="8"/>
      <c r="OG748" s="8"/>
      <c r="OH748" s="8"/>
      <c r="OI748" s="8"/>
      <c r="OJ748" s="8"/>
      <c r="OK748" s="8"/>
      <c r="OL748" s="8"/>
      <c r="OM748" s="8"/>
      <c r="ON748" s="8"/>
      <c r="OO748" s="8"/>
      <c r="OP748" s="8"/>
      <c r="OQ748" s="8"/>
      <c r="OR748" s="8"/>
      <c r="OS748" s="8"/>
      <c r="OT748" s="8"/>
      <c r="OU748" s="8"/>
      <c r="OV748" s="8"/>
      <c r="OW748" s="8"/>
      <c r="OX748" s="8"/>
      <c r="OY748" s="8"/>
      <c r="OZ748" s="8"/>
      <c r="PA748" s="8"/>
      <c r="PB748" s="8"/>
      <c r="PC748" s="8"/>
      <c r="PD748" s="8"/>
      <c r="PE748" s="8"/>
      <c r="PF748" s="8"/>
      <c r="PG748" s="8"/>
      <c r="PH748" s="8"/>
      <c r="PI748" s="8"/>
      <c r="PJ748" s="8"/>
      <c r="PK748" s="8"/>
      <c r="PL748" s="8"/>
      <c r="PM748" s="8"/>
      <c r="PN748" s="8"/>
      <c r="PO748" s="8"/>
      <c r="PP748" s="8"/>
      <c r="PQ748" s="8"/>
      <c r="PR748" s="8"/>
      <c r="PS748" s="8"/>
      <c r="PT748" s="8"/>
      <c r="PU748" s="8"/>
      <c r="PV748" s="8"/>
      <c r="PW748" s="8"/>
      <c r="PX748" s="8"/>
      <c r="PY748" s="8"/>
      <c r="PZ748" s="8"/>
      <c r="QA748" s="8"/>
      <c r="QB748" s="8"/>
      <c r="QC748" s="8"/>
      <c r="QD748" s="8"/>
      <c r="QE748" s="8"/>
      <c r="QF748" s="8"/>
      <c r="QG748" s="8"/>
      <c r="QH748" s="8"/>
      <c r="QI748" s="8"/>
      <c r="QJ748" s="8"/>
      <c r="QK748" s="8"/>
      <c r="QL748" s="8"/>
      <c r="QM748" s="8"/>
      <c r="QN748" s="8"/>
      <c r="QO748" s="8"/>
      <c r="QP748" s="8"/>
      <c r="QQ748" s="8"/>
      <c r="QR748" s="8"/>
      <c r="QS748" s="8"/>
      <c r="QT748" s="8"/>
      <c r="QU748" s="8"/>
      <c r="QV748" s="8"/>
      <c r="QW748" s="8"/>
      <c r="QX748" s="8"/>
      <c r="QY748" s="8"/>
      <c r="QZ748" s="8"/>
      <c r="RA748" s="8"/>
      <c r="RB748" s="8"/>
      <c r="RC748" s="8"/>
      <c r="RD748" s="8"/>
      <c r="RE748" s="8"/>
      <c r="RF748" s="8"/>
      <c r="RG748" s="8"/>
      <c r="RH748" s="8"/>
      <c r="RI748" s="8"/>
      <c r="RJ748" s="8"/>
      <c r="RK748" s="8"/>
      <c r="RL748" s="8"/>
      <c r="RM748" s="8"/>
      <c r="RN748" s="8"/>
      <c r="RO748" s="8"/>
      <c r="RP748" s="8"/>
      <c r="RQ748" s="8"/>
      <c r="RR748" s="8"/>
      <c r="RS748" s="8"/>
      <c r="RT748" s="8"/>
      <c r="RU748" s="8"/>
      <c r="RV748" s="8"/>
      <c r="RW748" s="8"/>
      <c r="RX748" s="8"/>
      <c r="RY748" s="8"/>
      <c r="RZ748" s="8"/>
      <c r="SA748" s="8"/>
      <c r="SB748" s="8"/>
      <c r="SC748" s="8"/>
      <c r="SD748" s="8"/>
      <c r="SE748" s="8"/>
      <c r="SF748" s="8"/>
      <c r="SG748" s="8"/>
      <c r="SH748" s="8"/>
      <c r="SI748" s="8"/>
      <c r="SJ748" s="8"/>
      <c r="SK748" s="8"/>
      <c r="SL748" s="8"/>
      <c r="SM748" s="8"/>
      <c r="SN748" s="8"/>
      <c r="SO748" s="8"/>
      <c r="SP748" s="8"/>
      <c r="SQ748" s="8"/>
      <c r="SR748" s="8"/>
      <c r="SS748" s="8"/>
      <c r="ST748" s="8"/>
      <c r="SU748" s="8"/>
      <c r="SV748" s="8"/>
      <c r="SW748" s="8"/>
      <c r="SX748" s="8"/>
      <c r="SY748" s="8"/>
      <c r="SZ748" s="8"/>
      <c r="TA748" s="8"/>
      <c r="TB748" s="8"/>
      <c r="TC748" s="8"/>
      <c r="TD748" s="8"/>
      <c r="TE748" s="8"/>
      <c r="TF748" s="8"/>
      <c r="TG748" s="8"/>
      <c r="TH748" s="8"/>
      <c r="TI748" s="8"/>
      <c r="TJ748" s="8"/>
      <c r="TK748" s="8"/>
      <c r="TL748" s="8"/>
      <c r="TM748" s="8"/>
      <c r="TN748" s="8"/>
      <c r="TO748" s="8"/>
      <c r="TP748" s="8"/>
      <c r="TQ748" s="8"/>
      <c r="TR748" s="8"/>
      <c r="TS748" s="8"/>
      <c r="TT748" s="8"/>
      <c r="TU748" s="8"/>
      <c r="TV748" s="8"/>
      <c r="TW748" s="8"/>
      <c r="TX748" s="8"/>
      <c r="TY748" s="8"/>
      <c r="TZ748" s="8"/>
      <c r="UA748" s="8"/>
      <c r="UB748" s="8"/>
      <c r="UC748" s="8"/>
      <c r="UD748" s="8"/>
      <c r="UE748" s="8"/>
      <c r="UF748" s="8"/>
      <c r="UG748" s="8"/>
      <c r="UH748" s="8"/>
      <c r="UI748" s="8"/>
      <c r="UJ748" s="8"/>
      <c r="UK748" s="8"/>
      <c r="UL748" s="8"/>
      <c r="UM748" s="8"/>
      <c r="UN748" s="8"/>
      <c r="UO748" s="8"/>
      <c r="UP748" s="8"/>
      <c r="UQ748" s="8"/>
      <c r="UR748" s="8"/>
      <c r="US748" s="8"/>
      <c r="UT748" s="8"/>
      <c r="UU748" s="8"/>
      <c r="UV748" s="8"/>
      <c r="UW748" s="8"/>
      <c r="UX748" s="8"/>
      <c r="UY748" s="8"/>
      <c r="UZ748" s="8"/>
      <c r="VA748" s="8"/>
      <c r="VB748" s="8"/>
      <c r="VC748" s="8"/>
      <c r="VD748" s="8"/>
      <c r="VE748" s="8"/>
      <c r="VF748" s="8"/>
      <c r="VG748" s="8"/>
      <c r="VH748" s="8"/>
      <c r="VI748" s="8"/>
      <c r="VJ748" s="8"/>
      <c r="VK748" s="8"/>
      <c r="VL748" s="8"/>
      <c r="VM748" s="8"/>
      <c r="VN748" s="8"/>
      <c r="VO748" s="8"/>
      <c r="VP748" s="8"/>
      <c r="VQ748" s="8"/>
      <c r="VR748" s="8"/>
      <c r="VS748" s="8"/>
      <c r="VT748" s="8"/>
      <c r="VU748" s="8"/>
      <c r="VV748" s="8"/>
      <c r="VW748" s="8"/>
      <c r="VX748" s="8"/>
      <c r="VY748" s="8"/>
      <c r="VZ748" s="8"/>
      <c r="WA748" s="8"/>
      <c r="WB748" s="8"/>
      <c r="WC748" s="8"/>
      <c r="WD748" s="8"/>
      <c r="WE748" s="8"/>
      <c r="WF748" s="8"/>
      <c r="WG748" s="8"/>
      <c r="WH748" s="8"/>
      <c r="WI748" s="8"/>
      <c r="WJ748" s="8"/>
      <c r="WK748" s="8"/>
      <c r="WL748" s="8"/>
      <c r="WM748" s="8"/>
      <c r="WN748" s="8"/>
      <c r="WO748" s="8"/>
      <c r="WP748" s="8"/>
      <c r="WQ748" s="8"/>
      <c r="WR748" s="8"/>
      <c r="WS748" s="8"/>
      <c r="WT748" s="8"/>
      <c r="WU748" s="8"/>
      <c r="WV748" s="8"/>
      <c r="WW748" s="8"/>
      <c r="WX748" s="8"/>
      <c r="WY748" s="8"/>
      <c r="WZ748" s="8"/>
      <c r="XA748" s="8"/>
      <c r="XB748" s="8"/>
      <c r="XC748" s="8"/>
      <c r="XD748" s="8"/>
      <c r="XE748" s="8"/>
      <c r="XF748" s="8"/>
      <c r="XG748" s="8"/>
      <c r="XH748" s="8"/>
      <c r="XI748" s="8"/>
      <c r="XJ748" s="8"/>
      <c r="XK748" s="8"/>
      <c r="XL748" s="8"/>
      <c r="XM748" s="8"/>
      <c r="XN748" s="8"/>
      <c r="XO748" s="8"/>
      <c r="XP748" s="8"/>
      <c r="XQ748" s="8"/>
      <c r="XR748" s="8"/>
      <c r="XS748" s="8"/>
      <c r="XT748" s="8"/>
      <c r="XU748" s="8"/>
      <c r="XV748" s="8"/>
      <c r="XW748" s="8"/>
      <c r="XX748" s="8"/>
      <c r="XY748" s="8"/>
      <c r="XZ748" s="8"/>
      <c r="YA748" s="8"/>
      <c r="YB748" s="8"/>
      <c r="YC748" s="8"/>
      <c r="YD748" s="8"/>
      <c r="YE748" s="8"/>
      <c r="YF748" s="8"/>
      <c r="YG748" s="8"/>
      <c r="YH748" s="8"/>
      <c r="YI748" s="8"/>
      <c r="YJ748" s="8"/>
      <c r="YK748" s="8"/>
      <c r="YL748" s="8"/>
      <c r="YM748" s="8"/>
      <c r="YN748" s="8"/>
      <c r="YO748" s="8"/>
      <c r="YP748" s="8"/>
      <c r="YQ748" s="8"/>
      <c r="YR748" s="8"/>
      <c r="YS748" s="8"/>
      <c r="YT748" s="8"/>
      <c r="YU748" s="8"/>
      <c r="YV748" s="8"/>
      <c r="YW748" s="8"/>
      <c r="YX748" s="8"/>
      <c r="YY748" s="8"/>
      <c r="YZ748" s="8"/>
      <c r="ZA748" s="8"/>
      <c r="ZB748" s="8"/>
      <c r="ZC748" s="8"/>
      <c r="ZD748" s="8"/>
      <c r="ZE748" s="8"/>
      <c r="ZF748" s="8"/>
      <c r="ZG748" s="8"/>
      <c r="ZH748" s="8"/>
      <c r="ZI748" s="8"/>
      <c r="ZJ748" s="8"/>
      <c r="ZK748" s="8"/>
      <c r="ZL748" s="8"/>
      <c r="ZM748" s="8"/>
      <c r="ZN748" s="8"/>
      <c r="ZO748" s="8"/>
      <c r="ZP748" s="8"/>
      <c r="ZQ748" s="8"/>
      <c r="ZR748" s="8"/>
      <c r="ZS748" s="8"/>
      <c r="ZT748" s="8"/>
      <c r="ZU748" s="8"/>
      <c r="ZV748" s="8"/>
      <c r="ZW748" s="8"/>
      <c r="ZX748" s="8"/>
      <c r="ZY748" s="8"/>
      <c r="ZZ748" s="8"/>
      <c r="AAA748" s="8"/>
      <c r="AAB748" s="8"/>
      <c r="AAC748" s="8"/>
      <c r="AAD748" s="8"/>
      <c r="AAE748" s="8"/>
      <c r="AAF748" s="8"/>
      <c r="AAG748" s="8"/>
      <c r="AAH748" s="8"/>
      <c r="AAI748" s="8"/>
      <c r="AAJ748" s="8"/>
      <c r="AAK748" s="8"/>
      <c r="AAL748" s="8"/>
      <c r="AAM748" s="8"/>
      <c r="AAN748" s="8"/>
      <c r="AAO748" s="8"/>
      <c r="AAP748" s="8"/>
      <c r="AAQ748" s="8"/>
      <c r="AAR748" s="8"/>
      <c r="AAS748" s="8"/>
      <c r="AAT748" s="8"/>
      <c r="AAU748" s="8"/>
      <c r="AAV748" s="8"/>
      <c r="AAW748" s="8"/>
      <c r="AAX748" s="8"/>
      <c r="AAY748" s="8"/>
      <c r="AAZ748" s="8"/>
      <c r="ABA748" s="8"/>
      <c r="ABB748" s="8"/>
      <c r="ABC748" s="8"/>
      <c r="ABD748" s="8"/>
      <c r="ABE748" s="8"/>
      <c r="ABF748" s="8"/>
      <c r="ABG748" s="8"/>
      <c r="ABH748" s="8"/>
      <c r="ABI748" s="8"/>
      <c r="ABJ748" s="8"/>
      <c r="ABK748" s="8"/>
      <c r="ABL748" s="8"/>
      <c r="ABM748" s="8"/>
      <c r="ABN748" s="8"/>
      <c r="ABO748" s="8"/>
      <c r="ABP748" s="8"/>
      <c r="ABQ748" s="8"/>
      <c r="ABR748" s="8"/>
      <c r="ABS748" s="8"/>
      <c r="ABT748" s="8"/>
      <c r="ABU748" s="8"/>
      <c r="ABV748" s="8"/>
      <c r="ABW748" s="8"/>
      <c r="ABX748" s="8"/>
      <c r="ABY748" s="8"/>
      <c r="ABZ748" s="8"/>
      <c r="ACA748" s="8"/>
      <c r="ACB748" s="8"/>
      <c r="ACC748" s="8"/>
      <c r="ACD748" s="8"/>
      <c r="ACE748" s="8"/>
      <c r="ACF748" s="8"/>
      <c r="ACG748" s="8"/>
      <c r="ACH748" s="8"/>
      <c r="ACI748" s="8"/>
      <c r="ACJ748" s="8"/>
      <c r="ACK748" s="8"/>
      <c r="ACL748" s="8"/>
      <c r="ACM748" s="8"/>
      <c r="ACN748" s="8"/>
      <c r="ACO748" s="8"/>
      <c r="ACP748" s="8"/>
      <c r="ACQ748" s="8"/>
      <c r="ACR748" s="8"/>
      <c r="ACS748" s="8"/>
      <c r="ACT748" s="8"/>
      <c r="ACU748" s="8"/>
      <c r="ACV748" s="8"/>
      <c r="ACW748" s="8"/>
      <c r="ACX748" s="8"/>
      <c r="ACY748" s="8"/>
      <c r="ACZ748" s="8"/>
      <c r="ADA748" s="8"/>
      <c r="ADB748" s="8"/>
      <c r="ADC748" s="8"/>
      <c r="ADD748" s="8"/>
      <c r="ADE748" s="8"/>
      <c r="ADF748" s="8"/>
      <c r="ADG748" s="8"/>
      <c r="ADH748" s="8"/>
      <c r="ADI748" s="8"/>
      <c r="ADJ748" s="8"/>
      <c r="ADK748" s="8"/>
      <c r="ADL748" s="8"/>
      <c r="ADM748" s="8"/>
      <c r="ADN748" s="8"/>
      <c r="ADO748" s="8"/>
      <c r="ADP748" s="8"/>
      <c r="ADQ748" s="8"/>
      <c r="ADR748" s="8"/>
      <c r="ADS748" s="8"/>
      <c r="ADT748" s="8"/>
      <c r="ADU748" s="8"/>
      <c r="ADV748" s="8"/>
      <c r="ADW748" s="8"/>
      <c r="ADX748" s="8"/>
      <c r="ADY748" s="8"/>
      <c r="ADZ748" s="8"/>
      <c r="AEA748" s="8"/>
      <c r="AEB748" s="8"/>
      <c r="AEC748" s="8"/>
      <c r="AED748" s="8"/>
      <c r="AEE748" s="8"/>
      <c r="AEF748" s="8"/>
      <c r="AEG748" s="8"/>
      <c r="AEH748" s="8"/>
      <c r="AEI748" s="8"/>
      <c r="AEJ748" s="8"/>
      <c r="AEK748" s="8"/>
      <c r="AEL748" s="8"/>
      <c r="AEM748" s="8"/>
      <c r="AEN748" s="8"/>
      <c r="AEO748" s="8"/>
      <c r="AEP748" s="8"/>
      <c r="AEQ748" s="8"/>
      <c r="AER748" s="8"/>
      <c r="AES748" s="8"/>
      <c r="AET748" s="8"/>
      <c r="AEU748" s="8"/>
      <c r="AEV748" s="8"/>
      <c r="AEW748" s="8"/>
      <c r="AEX748" s="8"/>
      <c r="AEY748" s="8"/>
      <c r="AEZ748" s="8"/>
      <c r="AFA748" s="8"/>
      <c r="AFB748" s="8"/>
      <c r="AFC748" s="8"/>
      <c r="AFD748" s="8"/>
      <c r="AFE748" s="8"/>
      <c r="AFF748" s="8"/>
      <c r="AFG748" s="8"/>
      <c r="AFH748" s="8"/>
      <c r="AFI748" s="8"/>
      <c r="AFJ748" s="8"/>
      <c r="AFK748" s="8"/>
      <c r="AFL748" s="8"/>
      <c r="AFM748" s="8"/>
      <c r="AFN748" s="8"/>
      <c r="AFO748" s="8"/>
      <c r="AFP748" s="8"/>
      <c r="AFQ748" s="8"/>
      <c r="AFR748" s="8"/>
      <c r="AFS748" s="8"/>
      <c r="AFT748" s="8"/>
      <c r="AFU748" s="8"/>
      <c r="AFV748" s="8"/>
      <c r="AFW748" s="8"/>
      <c r="AFX748" s="8"/>
      <c r="AFY748" s="8"/>
      <c r="AFZ748" s="8"/>
      <c r="AGA748" s="8"/>
      <c r="AGB748" s="8"/>
      <c r="AGC748" s="8"/>
      <c r="AGD748" s="8"/>
      <c r="AGE748" s="8"/>
      <c r="AGF748" s="8"/>
      <c r="AGG748" s="8"/>
      <c r="AGH748" s="8"/>
      <c r="AGI748" s="8"/>
      <c r="AGJ748" s="8"/>
      <c r="AGK748" s="8"/>
      <c r="AGL748" s="8"/>
      <c r="AGM748" s="8"/>
      <c r="AGN748" s="8"/>
      <c r="AGO748" s="8"/>
      <c r="AGP748" s="8"/>
      <c r="AGQ748" s="8"/>
      <c r="AGR748" s="8"/>
      <c r="AGS748" s="8"/>
      <c r="AGT748" s="8"/>
      <c r="AGU748" s="8"/>
      <c r="AGV748" s="8"/>
      <c r="AGW748" s="8"/>
      <c r="AGX748" s="8"/>
      <c r="AGY748" s="8"/>
      <c r="AGZ748" s="8"/>
      <c r="AHA748" s="8"/>
      <c r="AHB748" s="8"/>
      <c r="AHC748" s="8"/>
      <c r="AHD748" s="8"/>
      <c r="AHE748" s="8"/>
      <c r="AHF748" s="8"/>
      <c r="AHG748" s="8"/>
      <c r="AHH748" s="8"/>
      <c r="AHI748" s="8"/>
      <c r="AHJ748" s="8"/>
      <c r="AHK748" s="8"/>
      <c r="AHL748" s="8"/>
      <c r="AHM748" s="8"/>
      <c r="AHN748" s="8"/>
      <c r="AHO748" s="8"/>
      <c r="AHP748" s="8"/>
      <c r="AHQ748" s="8"/>
      <c r="AHR748" s="8"/>
      <c r="AHS748" s="8"/>
      <c r="AHT748" s="8"/>
      <c r="AHU748" s="8"/>
      <c r="AHV748" s="8"/>
      <c r="AHW748" s="8"/>
      <c r="AHX748" s="8"/>
      <c r="AHY748" s="8"/>
      <c r="AHZ748" s="8"/>
      <c r="AIA748" s="8"/>
      <c r="AIB748" s="8"/>
      <c r="AIC748" s="8"/>
      <c r="AID748" s="8"/>
      <c r="AIE748" s="8"/>
      <c r="AIF748" s="8"/>
      <c r="AIG748" s="8"/>
      <c r="AIH748" s="8"/>
      <c r="AII748" s="8"/>
      <c r="AIJ748" s="8"/>
      <c r="AIK748" s="8"/>
      <c r="AIL748" s="8"/>
      <c r="AIM748" s="8"/>
      <c r="AIN748" s="8"/>
      <c r="AIO748" s="8"/>
      <c r="AIP748" s="8"/>
      <c r="AIQ748" s="8"/>
      <c r="AIR748" s="8"/>
      <c r="AIS748" s="8"/>
      <c r="AIT748" s="8"/>
      <c r="AIU748" s="8"/>
      <c r="AIV748" s="8"/>
      <c r="AIW748" s="8"/>
      <c r="AIX748" s="8"/>
      <c r="AIY748" s="8"/>
      <c r="AIZ748" s="8"/>
      <c r="AJA748" s="8"/>
      <c r="AJB748" s="8"/>
      <c r="AJC748" s="8"/>
      <c r="AJD748" s="8"/>
      <c r="AJE748" s="8"/>
      <c r="AJF748" s="8"/>
      <c r="AJG748" s="8"/>
      <c r="AJH748" s="8"/>
      <c r="AJI748" s="8"/>
      <c r="AJJ748" s="8"/>
      <c r="AJK748" s="8"/>
      <c r="AJL748" s="8"/>
      <c r="AJM748" s="8"/>
      <c r="AJN748" s="8"/>
      <c r="AJO748" s="8"/>
      <c r="AJP748" s="8"/>
      <c r="AJQ748" s="8"/>
      <c r="AJR748" s="8"/>
      <c r="AJS748" s="8"/>
      <c r="AJT748" s="8"/>
      <c r="AJU748" s="8"/>
      <c r="AJV748" s="8"/>
      <c r="AJW748" s="8"/>
      <c r="AJX748" s="8"/>
      <c r="AJY748" s="8"/>
      <c r="AJZ748" s="8"/>
      <c r="AKA748" s="8"/>
      <c r="AKB748" s="8"/>
      <c r="AKC748" s="8"/>
      <c r="AKD748" s="8"/>
      <c r="AKE748" s="8"/>
      <c r="AKF748" s="8"/>
      <c r="AKG748" s="8"/>
      <c r="AKH748" s="8"/>
      <c r="AKI748" s="8"/>
      <c r="AKJ748" s="8"/>
      <c r="AKK748" s="8"/>
      <c r="AKL748" s="8"/>
      <c r="AKM748" s="8"/>
      <c r="AKN748" s="8"/>
      <c r="AKO748" s="8"/>
      <c r="AKP748" s="8"/>
      <c r="AKQ748" s="8"/>
      <c r="AKR748" s="8"/>
      <c r="AKS748" s="8"/>
      <c r="AKT748" s="8"/>
      <c r="AKU748" s="8"/>
      <c r="AKV748" s="8"/>
      <c r="AKW748" s="8"/>
      <c r="AKX748" s="8"/>
      <c r="AKY748" s="8"/>
      <c r="AKZ748" s="8"/>
      <c r="ALA748" s="8"/>
      <c r="ALB748" s="8"/>
      <c r="ALC748" s="8"/>
      <c r="ALD748" s="8"/>
      <c r="ALE748" s="8"/>
      <c r="ALF748" s="8"/>
      <c r="ALG748" s="8"/>
      <c r="ALH748" s="8"/>
      <c r="ALI748" s="8"/>
      <c r="ALJ748" s="8"/>
      <c r="ALK748" s="8"/>
      <c r="ALL748" s="8"/>
      <c r="ALM748" s="8"/>
      <c r="ALN748" s="8"/>
      <c r="ALO748" s="8"/>
      <c r="ALP748" s="8"/>
      <c r="ALQ748" s="8"/>
      <c r="ALR748" s="8"/>
      <c r="ALS748" s="8"/>
      <c r="ALT748" s="8"/>
      <c r="ALU748" s="8"/>
      <c r="ALV748" s="8"/>
      <c r="ALW748" s="8"/>
      <c r="ALX748" s="8"/>
      <c r="ALY748" s="8"/>
      <c r="ALZ748" s="8"/>
      <c r="AMA748" s="8"/>
      <c r="AMB748" s="8"/>
      <c r="AMC748" s="8"/>
      <c r="AMD748" s="8"/>
      <c r="AME748" s="8"/>
      <c r="AMF748" s="8"/>
      <c r="AMG748" s="8"/>
      <c r="AMH748" s="8"/>
      <c r="AMI748" s="8"/>
      <c r="AMJ748" s="8"/>
      <c r="AMK748" s="8"/>
      <c r="AML748" s="8"/>
      <c r="AMM748" s="8"/>
      <c r="AMN748" s="8"/>
      <c r="AMO748" s="8"/>
      <c r="AMP748" s="8"/>
      <c r="AMQ748" s="8"/>
      <c r="AMR748" s="8"/>
      <c r="AMS748" s="8"/>
      <c r="AMT748" s="8"/>
      <c r="AMU748" s="8"/>
      <c r="AMV748" s="8"/>
      <c r="AMW748" s="8"/>
      <c r="AMX748" s="8"/>
      <c r="AMY748" s="8"/>
      <c r="AMZ748" s="8"/>
      <c r="ANA748" s="8"/>
      <c r="ANB748" s="8"/>
      <c r="ANC748" s="8"/>
      <c r="AND748" s="8"/>
      <c r="ANE748" s="8"/>
      <c r="ANF748" s="8"/>
      <c r="ANG748" s="8"/>
      <c r="ANH748" s="8"/>
      <c r="ANI748" s="8"/>
      <c r="ANJ748" s="8"/>
      <c r="ANK748" s="8"/>
      <c r="ANL748" s="8"/>
      <c r="ANM748" s="8"/>
      <c r="ANN748" s="8"/>
      <c r="ANO748" s="8"/>
      <c r="ANP748" s="8"/>
      <c r="ANQ748" s="8"/>
      <c r="ANR748" s="8"/>
      <c r="ANS748" s="8"/>
      <c r="ANT748" s="8"/>
      <c r="ANU748" s="8"/>
      <c r="ANV748" s="8"/>
      <c r="ANW748" s="8"/>
      <c r="ANX748" s="8"/>
      <c r="ANY748" s="8"/>
      <c r="ANZ748" s="8"/>
      <c r="AOA748" s="8"/>
      <c r="AOB748" s="8"/>
      <c r="AOC748" s="8"/>
      <c r="AOD748" s="8"/>
      <c r="AOE748" s="8"/>
      <c r="AOF748" s="8"/>
      <c r="AOG748" s="8"/>
      <c r="AOH748" s="8"/>
      <c r="AOI748" s="8"/>
      <c r="AOJ748" s="8"/>
      <c r="AOK748" s="8"/>
      <c r="AOL748" s="8"/>
      <c r="AOM748" s="8"/>
      <c r="AON748" s="8"/>
      <c r="AOO748" s="8"/>
      <c r="AOP748" s="8"/>
      <c r="AOQ748" s="8"/>
      <c r="AOR748" s="8"/>
      <c r="AOS748" s="8"/>
      <c r="AOT748" s="8"/>
      <c r="AOU748" s="8"/>
      <c r="AOV748" s="8"/>
      <c r="AOW748" s="8"/>
      <c r="AOX748" s="8"/>
      <c r="AOY748" s="8"/>
      <c r="AOZ748" s="8"/>
      <c r="APA748" s="8"/>
      <c r="APB748" s="8"/>
      <c r="APC748" s="8"/>
      <c r="APD748" s="8"/>
      <c r="APE748" s="8"/>
      <c r="APF748" s="8"/>
      <c r="APG748" s="8"/>
      <c r="APH748" s="8"/>
      <c r="API748" s="8"/>
      <c r="APJ748" s="8"/>
      <c r="APK748" s="8"/>
      <c r="APL748" s="8"/>
      <c r="APM748" s="8"/>
      <c r="APN748" s="8"/>
      <c r="APO748" s="8"/>
      <c r="APP748" s="8"/>
      <c r="APQ748" s="8"/>
      <c r="APR748" s="8"/>
      <c r="APS748" s="8"/>
      <c r="APT748" s="8"/>
      <c r="APU748" s="8"/>
      <c r="APV748" s="8"/>
      <c r="APW748" s="8"/>
      <c r="APX748" s="8"/>
      <c r="APY748" s="8"/>
      <c r="APZ748" s="8"/>
      <c r="AQA748" s="8"/>
      <c r="AQB748" s="8"/>
      <c r="AQC748" s="8"/>
      <c r="AQD748" s="8"/>
      <c r="AQE748" s="8"/>
      <c r="AQF748" s="8"/>
      <c r="AQG748" s="8"/>
      <c r="AQH748" s="8"/>
      <c r="AQI748" s="8"/>
      <c r="AQJ748" s="8"/>
      <c r="AQK748" s="8"/>
      <c r="AQL748" s="8"/>
      <c r="AQM748" s="8"/>
      <c r="AQN748" s="8"/>
      <c r="AQO748" s="8"/>
      <c r="AQP748" s="8"/>
      <c r="AQQ748" s="8"/>
      <c r="AQR748" s="8"/>
      <c r="AQS748" s="8"/>
      <c r="AQT748" s="8"/>
      <c r="AQU748" s="8"/>
      <c r="AQV748" s="8"/>
      <c r="AQW748" s="8"/>
      <c r="AQX748" s="8"/>
      <c r="AQY748" s="8"/>
      <c r="AQZ748" s="8"/>
      <c r="ARA748" s="8"/>
      <c r="ARB748" s="8"/>
      <c r="ARC748" s="8"/>
      <c r="ARD748" s="8"/>
      <c r="ARE748" s="8"/>
      <c r="ARF748" s="8"/>
      <c r="ARG748" s="8"/>
      <c r="ARH748" s="8"/>
      <c r="ARI748" s="8"/>
      <c r="ARJ748" s="8"/>
      <c r="ARK748" s="8"/>
      <c r="ARL748" s="8"/>
      <c r="ARM748" s="8"/>
      <c r="ARN748" s="8"/>
      <c r="ARO748" s="8"/>
      <c r="ARP748" s="8"/>
      <c r="ARQ748" s="8"/>
      <c r="ARR748" s="8"/>
      <c r="ARS748" s="8"/>
      <c r="ART748" s="8"/>
      <c r="ARU748" s="8"/>
      <c r="ARV748" s="8"/>
      <c r="ARW748" s="8"/>
      <c r="ARX748" s="8"/>
      <c r="ARY748" s="8"/>
      <c r="ARZ748" s="8"/>
      <c r="ASA748" s="8"/>
      <c r="ASB748" s="8"/>
      <c r="ASC748" s="8"/>
      <c r="ASD748" s="8"/>
      <c r="ASE748" s="8"/>
      <c r="ASF748" s="8"/>
      <c r="ASG748" s="8"/>
      <c r="ASH748" s="8"/>
      <c r="ASI748" s="8"/>
      <c r="ASJ748" s="8"/>
      <c r="ASK748" s="8"/>
      <c r="ASL748" s="8"/>
      <c r="ASM748" s="8"/>
      <c r="ASN748" s="8"/>
      <c r="ASO748" s="8"/>
      <c r="ASP748" s="8"/>
      <c r="ASQ748" s="8"/>
      <c r="ASR748" s="8"/>
      <c r="ASS748" s="8"/>
      <c r="AST748" s="8"/>
      <c r="ASU748" s="8"/>
      <c r="ASV748" s="8"/>
      <c r="ASW748" s="8"/>
      <c r="ASX748" s="8"/>
      <c r="ASY748" s="8"/>
      <c r="ASZ748" s="8"/>
      <c r="ATA748" s="8"/>
      <c r="ATB748" s="8"/>
      <c r="ATC748" s="8"/>
      <c r="ATD748" s="8"/>
      <c r="ATE748" s="8"/>
      <c r="ATF748" s="8"/>
      <c r="ATG748" s="8"/>
      <c r="ATH748" s="8"/>
      <c r="ATI748" s="8"/>
      <c r="ATJ748" s="8"/>
      <c r="ATK748" s="8"/>
      <c r="ATL748" s="8"/>
      <c r="ATM748" s="8"/>
      <c r="ATN748" s="8"/>
      <c r="ATO748" s="8"/>
      <c r="ATP748" s="8"/>
      <c r="ATQ748" s="8"/>
      <c r="ATR748" s="8"/>
      <c r="ATS748" s="8"/>
      <c r="ATT748" s="8"/>
      <c r="ATU748" s="8"/>
      <c r="ATV748" s="8"/>
      <c r="ATW748" s="8"/>
      <c r="ATX748" s="8"/>
      <c r="ATY748" s="8"/>
      <c r="ATZ748" s="8"/>
      <c r="AUA748" s="8"/>
      <c r="AUB748" s="8"/>
      <c r="AUC748" s="8"/>
      <c r="AUD748" s="8"/>
      <c r="AUE748" s="8"/>
      <c r="AUF748" s="8"/>
      <c r="AUG748" s="8"/>
      <c r="AUH748" s="8"/>
      <c r="AUI748" s="8"/>
      <c r="AUJ748" s="8"/>
      <c r="AUK748" s="8"/>
      <c r="AUL748" s="8"/>
      <c r="AUM748" s="8"/>
      <c r="AUN748" s="8"/>
      <c r="AUO748" s="8"/>
      <c r="AUP748" s="8"/>
      <c r="AUQ748" s="8"/>
      <c r="AUR748" s="8"/>
      <c r="AUS748" s="8"/>
      <c r="AUT748" s="8"/>
      <c r="AUU748" s="8"/>
      <c r="AUV748" s="8"/>
      <c r="AUW748" s="8"/>
      <c r="AUX748" s="8"/>
      <c r="AUY748" s="8"/>
      <c r="AUZ748" s="8"/>
      <c r="AVA748" s="8"/>
      <c r="AVB748" s="8"/>
      <c r="AVC748" s="8"/>
      <c r="AVD748" s="8"/>
      <c r="AVE748" s="8"/>
      <c r="AVF748" s="8"/>
      <c r="AVG748" s="8"/>
      <c r="AVH748" s="8"/>
      <c r="AVI748" s="8"/>
      <c r="AVJ748" s="8"/>
      <c r="AVK748" s="8"/>
      <c r="AVL748" s="8"/>
      <c r="AVM748" s="8"/>
      <c r="AVN748" s="8"/>
      <c r="AVO748" s="8"/>
      <c r="AVP748" s="8"/>
      <c r="AVQ748" s="8"/>
      <c r="AVR748" s="8"/>
      <c r="AVS748" s="8"/>
      <c r="AVT748" s="8"/>
      <c r="AVU748" s="8"/>
      <c r="AVV748" s="8"/>
      <c r="AVW748" s="8"/>
      <c r="AVX748" s="8"/>
      <c r="AVY748" s="8"/>
      <c r="AVZ748" s="8"/>
      <c r="AWA748" s="8"/>
      <c r="AWB748" s="8"/>
      <c r="AWC748" s="8"/>
      <c r="AWD748" s="8"/>
      <c r="AWE748" s="8"/>
      <c r="AWF748" s="8"/>
      <c r="AWG748" s="8"/>
      <c r="AWH748" s="8"/>
      <c r="AWI748" s="8"/>
      <c r="AWJ748" s="8"/>
      <c r="AWK748" s="8"/>
      <c r="AWL748" s="8"/>
      <c r="AWM748" s="8"/>
      <c r="AWN748" s="8"/>
      <c r="AWO748" s="8"/>
      <c r="AWP748" s="8"/>
      <c r="AWQ748" s="8"/>
      <c r="AWR748" s="8"/>
      <c r="AWS748" s="8"/>
      <c r="AWT748" s="8"/>
      <c r="AWU748" s="8"/>
      <c r="AWV748" s="8"/>
      <c r="AWW748" s="8"/>
      <c r="AWX748" s="8"/>
      <c r="AWY748" s="8"/>
      <c r="AWZ748" s="8"/>
      <c r="AXA748" s="8"/>
      <c r="AXB748" s="8"/>
      <c r="AXC748" s="8"/>
      <c r="AXD748" s="8"/>
      <c r="AXE748" s="8"/>
      <c r="AXF748" s="8"/>
      <c r="AXG748" s="8"/>
      <c r="AXH748" s="8"/>
      <c r="AXI748" s="8"/>
      <c r="AXJ748" s="8"/>
      <c r="AXK748" s="8"/>
      <c r="AXL748" s="8"/>
      <c r="AXM748" s="8"/>
      <c r="AXN748" s="8"/>
      <c r="AXO748" s="8"/>
      <c r="AXP748" s="8"/>
      <c r="AXQ748" s="8"/>
      <c r="AXR748" s="8"/>
      <c r="AXS748" s="8"/>
      <c r="AXT748" s="8"/>
      <c r="AXU748" s="8"/>
      <c r="AXV748" s="8"/>
      <c r="AXW748" s="8"/>
      <c r="AXX748" s="8"/>
      <c r="AXY748" s="8"/>
      <c r="AXZ748" s="8"/>
      <c r="AYA748" s="8"/>
      <c r="AYB748" s="8"/>
      <c r="AYC748" s="8"/>
      <c r="AYD748" s="8"/>
      <c r="AYE748" s="8"/>
      <c r="AYF748" s="8"/>
      <c r="AYG748" s="8"/>
      <c r="AYH748" s="8"/>
      <c r="AYI748" s="8"/>
      <c r="AYJ748" s="8"/>
      <c r="AYK748" s="8"/>
      <c r="AYL748" s="8"/>
      <c r="AYM748" s="8"/>
      <c r="AYN748" s="8"/>
      <c r="AYO748" s="8"/>
      <c r="AYP748" s="8"/>
      <c r="AYQ748" s="8"/>
      <c r="AYR748" s="8"/>
      <c r="AYS748" s="8"/>
      <c r="AYT748" s="8"/>
      <c r="AYU748" s="8"/>
      <c r="AYV748" s="8"/>
      <c r="AYW748" s="8"/>
      <c r="AYX748" s="8"/>
      <c r="AYY748" s="8"/>
      <c r="AYZ748" s="8"/>
      <c r="AZA748" s="8"/>
      <c r="AZB748" s="8"/>
      <c r="AZC748" s="8"/>
      <c r="AZD748" s="8"/>
      <c r="AZE748" s="8"/>
      <c r="AZF748" s="8"/>
      <c r="AZG748" s="8"/>
      <c r="AZH748" s="8"/>
      <c r="AZI748" s="8"/>
      <c r="AZJ748" s="8"/>
      <c r="AZK748" s="8"/>
      <c r="AZL748" s="8"/>
      <c r="AZM748" s="8"/>
      <c r="AZN748" s="8"/>
      <c r="AZO748" s="8"/>
      <c r="AZP748" s="8"/>
      <c r="AZQ748" s="8"/>
      <c r="AZR748" s="8"/>
      <c r="AZS748" s="8"/>
      <c r="AZT748" s="8"/>
      <c r="AZU748" s="8"/>
      <c r="AZV748" s="8"/>
      <c r="AZW748" s="8"/>
      <c r="AZX748" s="8"/>
      <c r="AZY748" s="8"/>
      <c r="AZZ748" s="8"/>
      <c r="BAA748" s="8"/>
      <c r="BAB748" s="8"/>
      <c r="BAC748" s="8"/>
      <c r="BAD748" s="8"/>
      <c r="BAE748" s="8"/>
      <c r="BAF748" s="8"/>
      <c r="BAG748" s="8"/>
      <c r="BAH748" s="8"/>
      <c r="BAI748" s="8"/>
      <c r="BAJ748" s="8"/>
      <c r="BAK748" s="8"/>
      <c r="BAL748" s="8"/>
      <c r="BAM748" s="8"/>
      <c r="BAN748" s="8"/>
      <c r="BAO748" s="8"/>
      <c r="BAP748" s="8"/>
      <c r="BAQ748" s="8"/>
      <c r="BAR748" s="8"/>
      <c r="BAS748" s="8"/>
      <c r="BAT748" s="8"/>
      <c r="BAU748" s="8"/>
      <c r="BAV748" s="8"/>
      <c r="BAW748" s="8"/>
      <c r="BAX748" s="8"/>
      <c r="BAY748" s="8"/>
      <c r="BAZ748" s="8"/>
      <c r="BBA748" s="8"/>
      <c r="BBB748" s="8"/>
      <c r="BBC748" s="8"/>
      <c r="BBD748" s="8"/>
      <c r="BBE748" s="8"/>
      <c r="BBF748" s="8"/>
      <c r="BBG748" s="8"/>
      <c r="BBH748" s="8"/>
      <c r="BBI748" s="8"/>
      <c r="BBJ748" s="8"/>
      <c r="BBK748" s="8"/>
      <c r="BBL748" s="8"/>
      <c r="BBM748" s="8"/>
      <c r="BBN748" s="8"/>
      <c r="BBO748" s="8"/>
      <c r="BBP748" s="8"/>
      <c r="BBQ748" s="8"/>
      <c r="BBR748" s="8"/>
      <c r="BBS748" s="8"/>
      <c r="BBT748" s="8"/>
      <c r="BBU748" s="8"/>
      <c r="BBV748" s="8"/>
      <c r="BBW748" s="8"/>
      <c r="BBX748" s="8"/>
      <c r="BBY748" s="8"/>
      <c r="BBZ748" s="8"/>
      <c r="BCA748" s="8"/>
      <c r="BCB748" s="8"/>
      <c r="BCC748" s="8"/>
      <c r="BCD748" s="8"/>
      <c r="BCE748" s="8"/>
      <c r="BCF748" s="8"/>
      <c r="BCG748" s="8"/>
      <c r="BCH748" s="8"/>
      <c r="BCI748" s="8"/>
      <c r="BCJ748" s="8"/>
      <c r="BCK748" s="8"/>
      <c r="BCL748" s="8"/>
      <c r="BCM748" s="8"/>
      <c r="BCN748" s="8"/>
      <c r="BCO748" s="8"/>
      <c r="BCP748" s="8"/>
      <c r="BCQ748" s="8"/>
      <c r="BCR748" s="8"/>
      <c r="BCS748" s="8"/>
      <c r="BCT748" s="8"/>
      <c r="BCU748" s="8"/>
      <c r="BCV748" s="8"/>
      <c r="BCW748" s="8"/>
      <c r="BCX748" s="8"/>
      <c r="BCY748" s="8"/>
      <c r="BCZ748" s="8"/>
      <c r="BDA748" s="8"/>
      <c r="BDB748" s="8"/>
      <c r="BDC748" s="8"/>
      <c r="BDD748" s="8"/>
      <c r="BDE748" s="8"/>
      <c r="BDF748" s="8"/>
      <c r="BDG748" s="8"/>
      <c r="BDH748" s="8"/>
      <c r="BDI748" s="8"/>
      <c r="BDJ748" s="8"/>
      <c r="BDK748" s="8"/>
      <c r="BDL748" s="8"/>
      <c r="BDM748" s="8"/>
      <c r="BDN748" s="8"/>
      <c r="BDO748" s="8"/>
      <c r="BDP748" s="8"/>
      <c r="BDQ748" s="8"/>
      <c r="BDR748" s="8"/>
      <c r="BDS748" s="8"/>
      <c r="BDT748" s="8"/>
      <c r="BDU748" s="8"/>
      <c r="BDV748" s="8"/>
      <c r="BDW748" s="8"/>
      <c r="BDX748" s="8"/>
      <c r="BDY748" s="8"/>
      <c r="BDZ748" s="8"/>
      <c r="BEA748" s="8"/>
      <c r="BEB748" s="8"/>
      <c r="BEC748" s="8"/>
      <c r="BED748" s="8"/>
      <c r="BEE748" s="8"/>
      <c r="BEF748" s="8"/>
      <c r="BEG748" s="8"/>
      <c r="BEH748" s="8"/>
      <c r="BEI748" s="8"/>
      <c r="BEJ748" s="8"/>
      <c r="BEK748" s="8"/>
      <c r="BEL748" s="8"/>
      <c r="BEM748" s="8"/>
      <c r="BEN748" s="8"/>
      <c r="BEO748" s="8"/>
      <c r="BEP748" s="8"/>
      <c r="BEQ748" s="8"/>
      <c r="BER748" s="8"/>
      <c r="BES748" s="8"/>
      <c r="BET748" s="8"/>
      <c r="BEU748" s="8"/>
      <c r="BEV748" s="8"/>
      <c r="BEW748" s="8"/>
      <c r="BEX748" s="8"/>
      <c r="BEY748" s="8"/>
      <c r="BEZ748" s="8"/>
      <c r="BFA748" s="8"/>
      <c r="BFB748" s="8"/>
      <c r="BFC748" s="8"/>
      <c r="BFD748" s="8"/>
      <c r="BFE748" s="8"/>
      <c r="BFF748" s="8"/>
      <c r="BFG748" s="8"/>
      <c r="BFH748" s="8"/>
      <c r="BFI748" s="8"/>
      <c r="BFJ748" s="8"/>
      <c r="BFK748" s="8"/>
      <c r="BFL748" s="8"/>
      <c r="BFM748" s="8"/>
      <c r="BFN748" s="8"/>
      <c r="BFO748" s="8"/>
      <c r="BFP748" s="8"/>
      <c r="BFQ748" s="8"/>
      <c r="BFR748" s="8"/>
      <c r="BFS748" s="8"/>
      <c r="BFT748" s="8"/>
      <c r="BFU748" s="8"/>
      <c r="BFV748" s="8"/>
      <c r="BFW748" s="8"/>
      <c r="BFX748" s="8"/>
      <c r="BFY748" s="8"/>
      <c r="BFZ748" s="8"/>
      <c r="BGA748" s="8"/>
      <c r="BGB748" s="8"/>
      <c r="BGC748" s="8"/>
      <c r="BGD748" s="8"/>
      <c r="BGE748" s="8"/>
      <c r="BGF748" s="8"/>
      <c r="BGG748" s="8"/>
      <c r="BGH748" s="8"/>
      <c r="BGI748" s="8"/>
      <c r="BGJ748" s="8"/>
      <c r="BGK748" s="8"/>
      <c r="BGL748" s="8"/>
      <c r="BGM748" s="8"/>
      <c r="BGN748" s="8"/>
      <c r="BGO748" s="8"/>
      <c r="BGP748" s="8"/>
      <c r="BGQ748" s="8"/>
      <c r="BGR748" s="8"/>
      <c r="BGS748" s="8"/>
      <c r="BGT748" s="8"/>
      <c r="BGU748" s="8"/>
      <c r="BGV748" s="8"/>
      <c r="BGW748" s="8"/>
      <c r="BGX748" s="8"/>
      <c r="BGY748" s="8"/>
      <c r="BGZ748" s="8"/>
      <c r="BHA748" s="8"/>
      <c r="BHB748" s="8"/>
      <c r="BHC748" s="8"/>
      <c r="BHD748" s="8"/>
      <c r="BHE748" s="8"/>
      <c r="BHF748" s="8"/>
      <c r="BHG748" s="8"/>
      <c r="BHH748" s="8"/>
      <c r="BHI748" s="8"/>
      <c r="BHJ748" s="8"/>
      <c r="BHK748" s="8"/>
      <c r="BHL748" s="8"/>
      <c r="BHM748" s="8"/>
      <c r="BHN748" s="8"/>
      <c r="BHO748" s="8"/>
      <c r="BHP748" s="8"/>
      <c r="BHQ748" s="8"/>
      <c r="BHR748" s="8"/>
      <c r="BHS748" s="8"/>
      <c r="BHT748" s="8"/>
      <c r="BHU748" s="8"/>
      <c r="BHV748" s="8"/>
      <c r="BHW748" s="8"/>
      <c r="BHX748" s="8"/>
      <c r="BHY748" s="8"/>
      <c r="BHZ748" s="8"/>
      <c r="BIA748" s="8"/>
      <c r="BIB748" s="8"/>
      <c r="BIC748" s="8"/>
      <c r="BID748" s="8"/>
      <c r="BIE748" s="8"/>
      <c r="BIF748" s="8"/>
      <c r="BIG748" s="8"/>
      <c r="BIH748" s="8"/>
      <c r="BII748" s="8"/>
      <c r="BIJ748" s="8"/>
      <c r="BIK748" s="8"/>
      <c r="BIL748" s="8"/>
      <c r="BIM748" s="8"/>
      <c r="BIN748" s="8"/>
      <c r="BIO748" s="8"/>
      <c r="BIP748" s="8"/>
      <c r="BIQ748" s="8"/>
      <c r="BIR748" s="8"/>
      <c r="BIS748" s="8"/>
      <c r="BIT748" s="8"/>
      <c r="BIU748" s="8"/>
      <c r="BIV748" s="8"/>
      <c r="BIW748" s="8"/>
      <c r="BIX748" s="8"/>
      <c r="BIY748" s="8"/>
      <c r="BIZ748" s="8"/>
      <c r="BJA748" s="8"/>
      <c r="BJB748" s="8"/>
      <c r="BJC748" s="8"/>
      <c r="BJD748" s="8"/>
      <c r="BJE748" s="8"/>
      <c r="BJF748" s="8"/>
      <c r="BJG748" s="8"/>
      <c r="BJH748" s="8"/>
      <c r="BJI748" s="8"/>
      <c r="BJJ748" s="8"/>
      <c r="BJK748" s="8"/>
      <c r="BJL748" s="8"/>
      <c r="BJM748" s="8"/>
      <c r="BJN748" s="8"/>
      <c r="BJO748" s="8"/>
      <c r="BJP748" s="8"/>
      <c r="BJQ748" s="8"/>
      <c r="BJR748" s="8"/>
      <c r="BJS748" s="8"/>
      <c r="BJT748" s="8"/>
      <c r="BJU748" s="8"/>
      <c r="BJV748" s="8"/>
      <c r="BJW748" s="8"/>
      <c r="BJX748" s="8"/>
      <c r="BJY748" s="8"/>
      <c r="BJZ748" s="8"/>
      <c r="BKA748" s="8"/>
      <c r="BKB748" s="8"/>
      <c r="BKC748" s="8"/>
      <c r="BKD748" s="8"/>
      <c r="BKE748" s="8"/>
      <c r="BKF748" s="8"/>
      <c r="BKG748" s="8"/>
      <c r="BKH748" s="8"/>
      <c r="BKI748" s="8"/>
      <c r="BKJ748" s="8"/>
      <c r="BKK748" s="8"/>
      <c r="BKL748" s="8"/>
      <c r="BKM748" s="8"/>
      <c r="BKN748" s="8"/>
      <c r="BKO748" s="8"/>
      <c r="BKP748" s="8"/>
      <c r="BKQ748" s="8"/>
      <c r="BKR748" s="8"/>
      <c r="BKS748" s="8"/>
      <c r="BKT748" s="8"/>
      <c r="BKU748" s="8"/>
      <c r="BKV748" s="8"/>
      <c r="BKW748" s="8"/>
      <c r="BKX748" s="8"/>
      <c r="BKY748" s="8"/>
      <c r="BKZ748" s="8"/>
      <c r="BLA748" s="8"/>
      <c r="BLB748" s="8"/>
      <c r="BLC748" s="8"/>
      <c r="BLD748" s="8"/>
      <c r="BLE748" s="8"/>
      <c r="BLF748" s="8"/>
      <c r="BLG748" s="8"/>
      <c r="BLH748" s="8"/>
      <c r="BLI748" s="8"/>
      <c r="BLJ748" s="8"/>
      <c r="BLK748" s="8"/>
      <c r="BLL748" s="8"/>
      <c r="BLM748" s="8"/>
      <c r="BLN748" s="8"/>
      <c r="BLO748" s="8"/>
      <c r="BLP748" s="8"/>
      <c r="BLQ748" s="8"/>
      <c r="BLR748" s="8"/>
      <c r="BLS748" s="8"/>
      <c r="BLT748" s="8"/>
      <c r="BLU748" s="8"/>
      <c r="BLV748" s="8"/>
      <c r="BLW748" s="8"/>
      <c r="BLX748" s="8"/>
      <c r="BLY748" s="8"/>
      <c r="BLZ748" s="8"/>
      <c r="BMA748" s="8"/>
      <c r="BMB748" s="8"/>
      <c r="BMC748" s="8"/>
      <c r="BMD748" s="8"/>
      <c r="BME748" s="8"/>
      <c r="BMF748" s="8"/>
      <c r="BMG748" s="8"/>
      <c r="BMH748" s="8"/>
      <c r="BMI748" s="8"/>
      <c r="BMJ748" s="8"/>
      <c r="BMK748" s="8"/>
      <c r="BML748" s="8"/>
      <c r="BMM748" s="8"/>
      <c r="BMN748" s="8"/>
      <c r="BMO748" s="8"/>
      <c r="BMP748" s="8"/>
      <c r="BMQ748" s="8"/>
      <c r="BMR748" s="8"/>
      <c r="BMS748" s="8"/>
      <c r="BMT748" s="8"/>
      <c r="BMU748" s="8"/>
      <c r="BMV748" s="8"/>
      <c r="BMW748" s="8"/>
      <c r="BMX748" s="8"/>
      <c r="BMY748" s="8"/>
      <c r="BMZ748" s="8"/>
      <c r="BNA748" s="8"/>
      <c r="BNB748" s="8"/>
      <c r="BNC748" s="8"/>
      <c r="BND748" s="8"/>
      <c r="BNE748" s="8"/>
      <c r="BNF748" s="8"/>
      <c r="BNG748" s="8"/>
      <c r="BNH748" s="8"/>
      <c r="BNI748" s="8"/>
      <c r="BNJ748" s="8"/>
      <c r="BNK748" s="8"/>
      <c r="BNL748" s="8"/>
      <c r="BNM748" s="8"/>
      <c r="BNN748" s="8"/>
      <c r="BNO748" s="8"/>
      <c r="BNP748" s="8"/>
      <c r="BNQ748" s="8"/>
      <c r="BNR748" s="8"/>
      <c r="BNS748" s="8"/>
      <c r="BNT748" s="8"/>
      <c r="BNU748" s="8"/>
      <c r="BNV748" s="8"/>
      <c r="BNW748" s="8"/>
      <c r="BNX748" s="8"/>
      <c r="BNY748" s="8"/>
      <c r="BNZ748" s="8"/>
      <c r="BOA748" s="8"/>
      <c r="BOB748" s="8"/>
      <c r="BOC748" s="8"/>
      <c r="BOD748" s="8"/>
      <c r="BOE748" s="8"/>
      <c r="BOF748" s="8"/>
      <c r="BOG748" s="8"/>
      <c r="BOH748" s="8"/>
      <c r="BOI748" s="8"/>
      <c r="BOJ748" s="8"/>
      <c r="BOK748" s="8"/>
      <c r="BOL748" s="8"/>
      <c r="BOM748" s="8"/>
      <c r="BON748" s="8"/>
      <c r="BOO748" s="8"/>
      <c r="BOP748" s="8"/>
      <c r="BOQ748" s="8"/>
      <c r="BOR748" s="8"/>
      <c r="BOS748" s="8"/>
      <c r="BOT748" s="8"/>
      <c r="BOU748" s="8"/>
      <c r="BOV748" s="8"/>
      <c r="BOW748" s="8"/>
      <c r="BOX748" s="8"/>
      <c r="BOY748" s="8"/>
      <c r="BOZ748" s="8"/>
      <c r="BPA748" s="8"/>
      <c r="BPB748" s="8"/>
      <c r="BPC748" s="8"/>
      <c r="BPD748" s="8"/>
      <c r="BPE748" s="8"/>
      <c r="BPF748" s="8"/>
      <c r="BPG748" s="8"/>
      <c r="BPH748" s="8"/>
      <c r="BPI748" s="8"/>
      <c r="BPJ748" s="8"/>
      <c r="BPK748" s="8"/>
      <c r="BPL748" s="8"/>
      <c r="BPM748" s="8"/>
      <c r="BPN748" s="8"/>
      <c r="BPO748" s="8"/>
      <c r="BPP748" s="8"/>
      <c r="BPQ748" s="8"/>
      <c r="BPR748" s="8"/>
      <c r="BPS748" s="8"/>
      <c r="BPT748" s="8"/>
      <c r="BPU748" s="8"/>
      <c r="BPV748" s="8"/>
      <c r="BPW748" s="8"/>
      <c r="BPX748" s="8"/>
      <c r="BPY748" s="8"/>
      <c r="BPZ748" s="8"/>
      <c r="BQA748" s="8"/>
      <c r="BQB748" s="8"/>
      <c r="BQC748" s="8"/>
      <c r="BQD748" s="8"/>
      <c r="BQE748" s="8"/>
      <c r="BQF748" s="8"/>
      <c r="BQG748" s="8"/>
      <c r="BQH748" s="8"/>
      <c r="BQI748" s="8"/>
      <c r="BQJ748" s="8"/>
      <c r="BQK748" s="8"/>
      <c r="BQL748" s="8"/>
      <c r="BQM748" s="8"/>
      <c r="BQN748" s="8"/>
      <c r="BQO748" s="8"/>
      <c r="BQP748" s="8"/>
      <c r="BQQ748" s="8"/>
      <c r="BQR748" s="8"/>
      <c r="BQS748" s="8"/>
      <c r="BQT748" s="8"/>
      <c r="BQU748" s="8"/>
      <c r="BQV748" s="8"/>
      <c r="BQW748" s="8"/>
      <c r="BQX748" s="8"/>
      <c r="BQY748" s="8"/>
      <c r="BQZ748" s="8"/>
      <c r="BRA748" s="8"/>
      <c r="BRB748" s="8"/>
      <c r="BRC748" s="8"/>
      <c r="BRD748" s="8"/>
      <c r="BRE748" s="8"/>
      <c r="BRF748" s="8"/>
      <c r="BRG748" s="8"/>
      <c r="BRH748" s="8"/>
      <c r="BRI748" s="8"/>
      <c r="BRJ748" s="8"/>
      <c r="BRK748" s="8"/>
      <c r="BRL748" s="8"/>
      <c r="BRM748" s="8"/>
      <c r="BRN748" s="8"/>
      <c r="BRO748" s="8"/>
      <c r="BRP748" s="8"/>
      <c r="BRQ748" s="8"/>
      <c r="BRR748" s="8"/>
      <c r="BRS748" s="8"/>
      <c r="BRT748" s="8"/>
      <c r="BRU748" s="8"/>
      <c r="BRV748" s="8"/>
      <c r="BRW748" s="8"/>
      <c r="BRX748" s="8"/>
      <c r="BRY748" s="8"/>
      <c r="BRZ748" s="8"/>
      <c r="BSA748" s="8"/>
      <c r="BSB748" s="8"/>
      <c r="BSC748" s="8"/>
      <c r="BSD748" s="8"/>
      <c r="BSE748" s="8"/>
      <c r="BSF748" s="8"/>
      <c r="BSG748" s="8"/>
      <c r="BSH748" s="8"/>
      <c r="BSI748" s="8"/>
      <c r="BSJ748" s="8"/>
      <c r="BSK748" s="8"/>
      <c r="BSL748" s="8"/>
      <c r="BSM748" s="8"/>
      <c r="BSN748" s="8"/>
      <c r="BSO748" s="8"/>
      <c r="BSP748" s="8"/>
      <c r="BSQ748" s="8"/>
      <c r="BSR748" s="8"/>
      <c r="BSS748" s="8"/>
      <c r="BST748" s="8"/>
      <c r="BSU748" s="8"/>
      <c r="BSV748" s="8"/>
      <c r="BSW748" s="8"/>
      <c r="BSX748" s="8"/>
      <c r="BSY748" s="8"/>
      <c r="BSZ748" s="8"/>
      <c r="BTA748" s="8"/>
      <c r="BTB748" s="8"/>
      <c r="BTC748" s="8"/>
      <c r="BTD748" s="8"/>
      <c r="BTE748" s="8"/>
      <c r="BTF748" s="8"/>
      <c r="BTG748" s="8"/>
      <c r="BTH748" s="8"/>
      <c r="BTI748" s="8"/>
      <c r="BTJ748" s="8"/>
      <c r="BTK748" s="8"/>
      <c r="BTL748" s="8"/>
      <c r="BTM748" s="8"/>
      <c r="BTN748" s="8"/>
      <c r="BTO748" s="8"/>
      <c r="BTP748" s="8"/>
      <c r="BTQ748" s="8"/>
      <c r="BTR748" s="8"/>
      <c r="BTS748" s="8"/>
      <c r="BTT748" s="8"/>
      <c r="BTU748" s="8"/>
      <c r="BTV748" s="8"/>
      <c r="BTW748" s="8"/>
      <c r="BTX748" s="8"/>
      <c r="BTY748" s="8"/>
      <c r="BTZ748" s="8"/>
      <c r="BUA748" s="8"/>
      <c r="BUB748" s="8"/>
      <c r="BUC748" s="8"/>
      <c r="BUD748" s="8"/>
      <c r="BUE748" s="8"/>
      <c r="BUF748" s="8"/>
      <c r="BUG748" s="8"/>
      <c r="BUH748" s="8"/>
      <c r="BUI748" s="8"/>
      <c r="BUJ748" s="8"/>
      <c r="BUK748" s="8"/>
      <c r="BUL748" s="8"/>
      <c r="BUM748" s="8"/>
      <c r="BUN748" s="8"/>
      <c r="BUO748" s="8"/>
      <c r="BUP748" s="8"/>
      <c r="BUQ748" s="8"/>
      <c r="BUR748" s="8"/>
      <c r="BUS748" s="8"/>
      <c r="BUT748" s="8"/>
      <c r="BUU748" s="8"/>
      <c r="BUV748" s="8"/>
      <c r="BUW748" s="8"/>
      <c r="BUX748" s="8"/>
      <c r="BUY748" s="8"/>
      <c r="BUZ748" s="8"/>
      <c r="BVA748" s="8"/>
      <c r="BVB748" s="8"/>
      <c r="BVC748" s="8"/>
      <c r="BVD748" s="8"/>
      <c r="BVE748" s="8"/>
      <c r="BVF748" s="8"/>
      <c r="BVG748" s="8"/>
      <c r="BVH748" s="8"/>
      <c r="BVI748" s="8"/>
      <c r="BVJ748" s="8"/>
      <c r="BVK748" s="8"/>
      <c r="BVL748" s="8"/>
      <c r="BVM748" s="8"/>
      <c r="BVN748" s="8"/>
      <c r="BVO748" s="8"/>
      <c r="BVP748" s="8"/>
      <c r="BVQ748" s="8"/>
      <c r="BVR748" s="8"/>
      <c r="BVS748" s="8"/>
      <c r="BVT748" s="8"/>
      <c r="BVU748" s="8"/>
      <c r="BVV748" s="8"/>
      <c r="BVW748" s="8"/>
      <c r="BVX748" s="8"/>
      <c r="BVY748" s="8"/>
      <c r="BVZ748" s="8"/>
      <c r="BWA748" s="8"/>
      <c r="BWB748" s="8"/>
      <c r="BWC748" s="8"/>
      <c r="BWD748" s="8"/>
      <c r="BWE748" s="8"/>
      <c r="BWF748" s="8"/>
      <c r="BWG748" s="8"/>
      <c r="BWH748" s="8"/>
      <c r="BWI748" s="8"/>
      <c r="BWJ748" s="8"/>
      <c r="BWK748" s="8"/>
      <c r="BWL748" s="8"/>
      <c r="BWM748" s="8"/>
      <c r="BWN748" s="8"/>
      <c r="BWO748" s="8"/>
      <c r="BWP748" s="8"/>
      <c r="BWQ748" s="8"/>
    </row>
    <row r="749" spans="1:1967" s="522" customFormat="1" ht="102" customHeight="1">
      <c r="A749" s="9" t="s">
        <v>6661</v>
      </c>
      <c r="B749" s="100" t="s">
        <v>97</v>
      </c>
      <c r="C749" s="111" t="s">
        <v>1108</v>
      </c>
      <c r="D749" s="111" t="s">
        <v>1106</v>
      </c>
      <c r="E749" s="111" t="s">
        <v>1109</v>
      </c>
      <c r="F749" s="3"/>
      <c r="G749" s="3" t="s">
        <v>385</v>
      </c>
      <c r="H749" s="20">
        <v>1</v>
      </c>
      <c r="I749" s="114">
        <v>470000000</v>
      </c>
      <c r="J749" s="21" t="s">
        <v>1330</v>
      </c>
      <c r="K749" s="19" t="s">
        <v>2095</v>
      </c>
      <c r="L749" s="138" t="s">
        <v>3426</v>
      </c>
      <c r="M749" s="141" t="s">
        <v>383</v>
      </c>
      <c r="N749" s="360" t="s">
        <v>2104</v>
      </c>
      <c r="O749" s="3" t="s">
        <v>1382</v>
      </c>
      <c r="P749" s="7" t="s">
        <v>1354</v>
      </c>
      <c r="Q749" s="3" t="s">
        <v>1195</v>
      </c>
      <c r="R749" s="24">
        <v>2149</v>
      </c>
      <c r="S749" s="19">
        <v>17050</v>
      </c>
      <c r="T749" s="83">
        <f t="shared" si="85"/>
        <v>36640450</v>
      </c>
      <c r="U749" s="83">
        <f t="shared" si="70"/>
        <v>41037304.000000007</v>
      </c>
      <c r="V749" s="9" t="s">
        <v>1341</v>
      </c>
      <c r="W749" s="153" t="s">
        <v>1410</v>
      </c>
      <c r="X749" s="9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8"/>
      <c r="AZ749" s="8"/>
      <c r="BA749" s="8"/>
      <c r="BB749" s="8"/>
      <c r="BC749" s="8"/>
      <c r="BD749" s="8"/>
      <c r="BE749" s="8"/>
      <c r="BF749" s="8"/>
      <c r="BG749" s="8"/>
      <c r="BH749" s="8"/>
      <c r="BI749" s="8"/>
      <c r="BJ749" s="8"/>
      <c r="BK749" s="8"/>
      <c r="BL749" s="8"/>
      <c r="BM749" s="8"/>
      <c r="BN749" s="8"/>
      <c r="BO749" s="8"/>
      <c r="BP749" s="8"/>
      <c r="BQ749" s="8"/>
      <c r="BR749" s="8"/>
      <c r="BS749" s="8"/>
      <c r="BT749" s="8"/>
      <c r="BU749" s="8"/>
      <c r="BV749" s="8"/>
      <c r="BW749" s="8"/>
      <c r="BX749" s="8"/>
      <c r="BY749" s="8"/>
      <c r="BZ749" s="8"/>
      <c r="CA749" s="8"/>
      <c r="CB749" s="8"/>
      <c r="CC749" s="8"/>
      <c r="CD749" s="8"/>
      <c r="CE749" s="8"/>
      <c r="CF749" s="8"/>
      <c r="CG749" s="8"/>
      <c r="CH749" s="8"/>
      <c r="CI749" s="8"/>
      <c r="CJ749" s="8"/>
      <c r="CK749" s="8"/>
      <c r="CL749" s="8"/>
      <c r="CM749" s="8"/>
      <c r="CN749" s="8"/>
      <c r="CO749" s="8"/>
      <c r="CP749" s="8"/>
      <c r="CQ749" s="8"/>
      <c r="CR749" s="8"/>
      <c r="CS749" s="8"/>
      <c r="CT749" s="8"/>
      <c r="CU749" s="8"/>
      <c r="CV749" s="8"/>
      <c r="CW749" s="8"/>
      <c r="CX749" s="8"/>
      <c r="CY749" s="8"/>
      <c r="CZ749" s="8"/>
      <c r="DA749" s="8"/>
      <c r="DB749" s="8"/>
      <c r="DC749" s="8"/>
      <c r="DD749" s="8"/>
      <c r="DE749" s="8"/>
      <c r="DF749" s="8"/>
      <c r="DG749" s="8"/>
      <c r="DH749" s="8"/>
      <c r="DI749" s="8"/>
      <c r="DJ749" s="8"/>
      <c r="DK749" s="8"/>
      <c r="DL749" s="8"/>
      <c r="DM749" s="8"/>
      <c r="DN749" s="8"/>
      <c r="DO749" s="8"/>
      <c r="DP749" s="8"/>
      <c r="DQ749" s="8"/>
      <c r="DR749" s="8"/>
      <c r="DS749" s="8"/>
      <c r="DT749" s="8"/>
      <c r="DU749" s="8"/>
      <c r="DV749" s="8"/>
      <c r="DW749" s="8"/>
      <c r="DX749" s="8"/>
      <c r="DY749" s="8"/>
      <c r="DZ749" s="8"/>
      <c r="EA749" s="8"/>
      <c r="EB749" s="8"/>
      <c r="EC749" s="8"/>
      <c r="ED749" s="8"/>
      <c r="EE749" s="8"/>
      <c r="EF749" s="8"/>
      <c r="EG749" s="8"/>
      <c r="EH749" s="8"/>
      <c r="EI749" s="8"/>
      <c r="EJ749" s="8"/>
      <c r="EK749" s="8"/>
      <c r="EL749" s="8"/>
      <c r="EM749" s="8"/>
      <c r="EN749" s="8"/>
      <c r="EO749" s="8"/>
      <c r="EP749" s="8"/>
      <c r="EQ749" s="8"/>
      <c r="ER749" s="8"/>
      <c r="ES749" s="8"/>
      <c r="ET749" s="8"/>
      <c r="EU749" s="8"/>
      <c r="EV749" s="8"/>
      <c r="EW749" s="8"/>
      <c r="EX749" s="8"/>
      <c r="EY749" s="8"/>
      <c r="EZ749" s="8"/>
      <c r="FA749" s="8"/>
      <c r="FB749" s="8"/>
      <c r="FC749" s="8"/>
      <c r="FD749" s="8"/>
      <c r="FE749" s="8"/>
      <c r="FF749" s="8"/>
      <c r="FG749" s="8"/>
      <c r="FH749" s="8"/>
      <c r="FI749" s="8"/>
      <c r="FJ749" s="8"/>
      <c r="FK749" s="8"/>
      <c r="FL749" s="8"/>
      <c r="FM749" s="8"/>
      <c r="FN749" s="8"/>
      <c r="FO749" s="8"/>
      <c r="FP749" s="8"/>
      <c r="FQ749" s="8"/>
      <c r="FR749" s="8"/>
      <c r="FS749" s="8"/>
      <c r="FT749" s="8"/>
      <c r="FU749" s="8"/>
      <c r="FV749" s="8"/>
      <c r="FW749" s="8"/>
      <c r="FX749" s="8"/>
      <c r="FY749" s="8"/>
      <c r="FZ749" s="8"/>
      <c r="GA749" s="8"/>
      <c r="GB749" s="8"/>
      <c r="GC749" s="8"/>
      <c r="GD749" s="8"/>
      <c r="GE749" s="8"/>
      <c r="GF749" s="8"/>
      <c r="GG749" s="8"/>
      <c r="GH749" s="8"/>
      <c r="GI749" s="8"/>
      <c r="GJ749" s="8"/>
      <c r="GK749" s="8"/>
      <c r="GL749" s="8"/>
      <c r="GM749" s="8"/>
      <c r="GN749" s="8"/>
      <c r="GO749" s="8"/>
      <c r="GP749" s="8"/>
      <c r="GQ749" s="8"/>
      <c r="GR749" s="8"/>
      <c r="GS749" s="8"/>
      <c r="GT749" s="8"/>
      <c r="GU749" s="8"/>
      <c r="GV749" s="8"/>
      <c r="GW749" s="8"/>
      <c r="GX749" s="8"/>
      <c r="GY749" s="8"/>
      <c r="GZ749" s="8"/>
      <c r="HA749" s="8"/>
      <c r="HB749" s="8"/>
      <c r="HC749" s="8"/>
      <c r="HD749" s="8"/>
      <c r="HE749" s="8"/>
      <c r="HF749" s="8"/>
      <c r="HG749" s="8"/>
      <c r="HH749" s="8"/>
      <c r="HI749" s="8"/>
      <c r="HJ749" s="8"/>
      <c r="HK749" s="8"/>
      <c r="HL749" s="8"/>
      <c r="HM749" s="8"/>
      <c r="HN749" s="8"/>
      <c r="HO749" s="8"/>
      <c r="HP749" s="8"/>
      <c r="HQ749" s="8"/>
      <c r="HR749" s="8"/>
      <c r="HS749" s="8"/>
      <c r="HT749" s="8"/>
      <c r="HU749" s="8"/>
      <c r="HV749" s="8"/>
      <c r="HW749" s="8"/>
      <c r="HX749" s="8"/>
      <c r="HY749" s="8"/>
      <c r="HZ749" s="8"/>
      <c r="IA749" s="8"/>
      <c r="IB749" s="8"/>
      <c r="IC749" s="8"/>
      <c r="ID749" s="8"/>
      <c r="IE749" s="8"/>
      <c r="IF749" s="8"/>
      <c r="IG749" s="8"/>
      <c r="IH749" s="8"/>
      <c r="II749" s="8"/>
      <c r="IJ749" s="8"/>
      <c r="IK749" s="8"/>
      <c r="IL749" s="8"/>
      <c r="IM749" s="8"/>
      <c r="IN749" s="8"/>
      <c r="IO749" s="8"/>
      <c r="IP749" s="8"/>
      <c r="IQ749" s="8"/>
      <c r="IR749" s="8"/>
      <c r="IS749" s="8"/>
      <c r="IT749" s="8"/>
      <c r="IU749" s="8"/>
      <c r="IV749" s="8"/>
      <c r="IW749" s="8"/>
      <c r="IX749" s="8"/>
      <c r="IY749" s="8"/>
      <c r="IZ749" s="8"/>
      <c r="JA749" s="8"/>
      <c r="JB749" s="8"/>
      <c r="JC749" s="8"/>
      <c r="JD749" s="8"/>
      <c r="JE749" s="8"/>
      <c r="JF749" s="8"/>
      <c r="JG749" s="8"/>
      <c r="JH749" s="8"/>
      <c r="JI749" s="8"/>
      <c r="JJ749" s="8"/>
      <c r="JK749" s="8"/>
      <c r="JL749" s="8"/>
      <c r="JM749" s="8"/>
      <c r="JN749" s="8"/>
      <c r="JO749" s="8"/>
      <c r="JP749" s="8"/>
      <c r="JQ749" s="8"/>
      <c r="JR749" s="8"/>
      <c r="JS749" s="8"/>
      <c r="JT749" s="8"/>
      <c r="JU749" s="8"/>
      <c r="JV749" s="8"/>
      <c r="JW749" s="8"/>
      <c r="JX749" s="8"/>
      <c r="JY749" s="8"/>
      <c r="JZ749" s="8"/>
      <c r="KA749" s="8"/>
      <c r="KB749" s="8"/>
      <c r="KC749" s="8"/>
      <c r="KD749" s="8"/>
      <c r="KE749" s="8"/>
      <c r="KF749" s="8"/>
      <c r="KG749" s="8"/>
      <c r="KH749" s="8"/>
      <c r="KI749" s="8"/>
      <c r="KJ749" s="8"/>
      <c r="KK749" s="8"/>
      <c r="KL749" s="8"/>
      <c r="KM749" s="8"/>
      <c r="KN749" s="8"/>
      <c r="KO749" s="8"/>
      <c r="KP749" s="8"/>
      <c r="KQ749" s="8"/>
      <c r="KR749" s="8"/>
      <c r="KS749" s="8"/>
      <c r="KT749" s="8"/>
      <c r="KU749" s="8"/>
      <c r="KV749" s="8"/>
      <c r="KW749" s="8"/>
      <c r="KX749" s="8"/>
      <c r="KY749" s="8"/>
      <c r="KZ749" s="8"/>
      <c r="LA749" s="8"/>
      <c r="LB749" s="8"/>
      <c r="LC749" s="8"/>
      <c r="LD749" s="8"/>
      <c r="LE749" s="8"/>
      <c r="LF749" s="8"/>
      <c r="LG749" s="8"/>
      <c r="LH749" s="8"/>
      <c r="LI749" s="8"/>
      <c r="LJ749" s="8"/>
      <c r="LK749" s="8"/>
      <c r="LL749" s="8"/>
      <c r="LM749" s="8"/>
      <c r="LN749" s="8"/>
      <c r="LO749" s="8"/>
      <c r="LP749" s="8"/>
      <c r="LQ749" s="8"/>
      <c r="LR749" s="8"/>
      <c r="LS749" s="8"/>
      <c r="LT749" s="8"/>
      <c r="LU749" s="8"/>
      <c r="LV749" s="8"/>
      <c r="LW749" s="8"/>
      <c r="LX749" s="8"/>
      <c r="LY749" s="8"/>
      <c r="LZ749" s="8"/>
      <c r="MA749" s="8"/>
      <c r="MB749" s="8"/>
      <c r="MC749" s="8"/>
      <c r="MD749" s="8"/>
      <c r="ME749" s="8"/>
      <c r="MF749" s="8"/>
      <c r="MG749" s="8"/>
      <c r="MH749" s="8"/>
      <c r="MI749" s="8"/>
      <c r="MJ749" s="8"/>
      <c r="MK749" s="8"/>
      <c r="ML749" s="8"/>
      <c r="MM749" s="8"/>
      <c r="MN749" s="8"/>
      <c r="MO749" s="8"/>
      <c r="MP749" s="8"/>
      <c r="MQ749" s="8"/>
      <c r="MR749" s="8"/>
      <c r="MS749" s="8"/>
      <c r="MT749" s="8"/>
      <c r="MU749" s="8"/>
      <c r="MV749" s="8"/>
      <c r="MW749" s="8"/>
      <c r="MX749" s="8"/>
      <c r="MY749" s="8"/>
      <c r="MZ749" s="8"/>
      <c r="NA749" s="8"/>
      <c r="NB749" s="8"/>
      <c r="NC749" s="8"/>
      <c r="ND749" s="8"/>
      <c r="NE749" s="8"/>
      <c r="NF749" s="8"/>
      <c r="NG749" s="8"/>
      <c r="NH749" s="8"/>
      <c r="NI749" s="8"/>
      <c r="NJ749" s="8"/>
      <c r="NK749" s="8"/>
      <c r="NL749" s="8"/>
      <c r="NM749" s="8"/>
      <c r="NN749" s="8"/>
      <c r="NO749" s="8"/>
      <c r="NP749" s="8"/>
      <c r="NQ749" s="8"/>
      <c r="NR749" s="8"/>
      <c r="NS749" s="8"/>
      <c r="NT749" s="8"/>
      <c r="NU749" s="8"/>
      <c r="NV749" s="8"/>
      <c r="NW749" s="8"/>
      <c r="NX749" s="8"/>
      <c r="NY749" s="8"/>
      <c r="NZ749" s="8"/>
      <c r="OA749" s="8"/>
      <c r="OB749" s="8"/>
      <c r="OC749" s="8"/>
      <c r="OD749" s="8"/>
      <c r="OE749" s="8"/>
      <c r="OF749" s="8"/>
      <c r="OG749" s="8"/>
      <c r="OH749" s="8"/>
      <c r="OI749" s="8"/>
      <c r="OJ749" s="8"/>
      <c r="OK749" s="8"/>
      <c r="OL749" s="8"/>
      <c r="OM749" s="8"/>
      <c r="ON749" s="8"/>
      <c r="OO749" s="8"/>
      <c r="OP749" s="8"/>
      <c r="OQ749" s="8"/>
      <c r="OR749" s="8"/>
      <c r="OS749" s="8"/>
      <c r="OT749" s="8"/>
      <c r="OU749" s="8"/>
      <c r="OV749" s="8"/>
      <c r="OW749" s="8"/>
      <c r="OX749" s="8"/>
      <c r="OY749" s="8"/>
      <c r="OZ749" s="8"/>
      <c r="PA749" s="8"/>
      <c r="PB749" s="8"/>
      <c r="PC749" s="8"/>
      <c r="PD749" s="8"/>
      <c r="PE749" s="8"/>
      <c r="PF749" s="8"/>
      <c r="PG749" s="8"/>
      <c r="PH749" s="8"/>
      <c r="PI749" s="8"/>
      <c r="PJ749" s="8"/>
      <c r="PK749" s="8"/>
      <c r="PL749" s="8"/>
      <c r="PM749" s="8"/>
      <c r="PN749" s="8"/>
      <c r="PO749" s="8"/>
      <c r="PP749" s="8"/>
      <c r="PQ749" s="8"/>
      <c r="PR749" s="8"/>
      <c r="PS749" s="8"/>
      <c r="PT749" s="8"/>
      <c r="PU749" s="8"/>
      <c r="PV749" s="8"/>
      <c r="PW749" s="8"/>
      <c r="PX749" s="8"/>
      <c r="PY749" s="8"/>
      <c r="PZ749" s="8"/>
      <c r="QA749" s="8"/>
      <c r="QB749" s="8"/>
      <c r="QC749" s="8"/>
      <c r="QD749" s="8"/>
      <c r="QE749" s="8"/>
      <c r="QF749" s="8"/>
      <c r="QG749" s="8"/>
      <c r="QH749" s="8"/>
      <c r="QI749" s="8"/>
      <c r="QJ749" s="8"/>
      <c r="QK749" s="8"/>
      <c r="QL749" s="8"/>
      <c r="QM749" s="8"/>
      <c r="QN749" s="8"/>
      <c r="QO749" s="8"/>
      <c r="QP749" s="8"/>
      <c r="QQ749" s="8"/>
      <c r="QR749" s="8"/>
      <c r="QS749" s="8"/>
      <c r="QT749" s="8"/>
      <c r="QU749" s="8"/>
      <c r="QV749" s="8"/>
      <c r="QW749" s="8"/>
      <c r="QX749" s="8"/>
      <c r="QY749" s="8"/>
      <c r="QZ749" s="8"/>
      <c r="RA749" s="8"/>
      <c r="RB749" s="8"/>
      <c r="RC749" s="8"/>
      <c r="RD749" s="8"/>
      <c r="RE749" s="8"/>
      <c r="RF749" s="8"/>
      <c r="RG749" s="8"/>
      <c r="RH749" s="8"/>
      <c r="RI749" s="8"/>
      <c r="RJ749" s="8"/>
      <c r="RK749" s="8"/>
      <c r="RL749" s="8"/>
      <c r="RM749" s="8"/>
      <c r="RN749" s="8"/>
      <c r="RO749" s="8"/>
      <c r="RP749" s="8"/>
      <c r="RQ749" s="8"/>
      <c r="RR749" s="8"/>
      <c r="RS749" s="8"/>
      <c r="RT749" s="8"/>
      <c r="RU749" s="8"/>
      <c r="RV749" s="8"/>
      <c r="RW749" s="8"/>
      <c r="RX749" s="8"/>
      <c r="RY749" s="8"/>
      <c r="RZ749" s="8"/>
      <c r="SA749" s="8"/>
      <c r="SB749" s="8"/>
      <c r="SC749" s="8"/>
      <c r="SD749" s="8"/>
      <c r="SE749" s="8"/>
      <c r="SF749" s="8"/>
      <c r="SG749" s="8"/>
      <c r="SH749" s="8"/>
      <c r="SI749" s="8"/>
      <c r="SJ749" s="8"/>
      <c r="SK749" s="8"/>
      <c r="SL749" s="8"/>
      <c r="SM749" s="8"/>
      <c r="SN749" s="8"/>
      <c r="SO749" s="8"/>
      <c r="SP749" s="8"/>
      <c r="SQ749" s="8"/>
      <c r="SR749" s="8"/>
      <c r="SS749" s="8"/>
      <c r="ST749" s="8"/>
      <c r="SU749" s="8"/>
      <c r="SV749" s="8"/>
      <c r="SW749" s="8"/>
      <c r="SX749" s="8"/>
      <c r="SY749" s="8"/>
      <c r="SZ749" s="8"/>
      <c r="TA749" s="8"/>
      <c r="TB749" s="8"/>
      <c r="TC749" s="8"/>
      <c r="TD749" s="8"/>
      <c r="TE749" s="8"/>
      <c r="TF749" s="8"/>
      <c r="TG749" s="8"/>
      <c r="TH749" s="8"/>
      <c r="TI749" s="8"/>
      <c r="TJ749" s="8"/>
      <c r="TK749" s="8"/>
      <c r="TL749" s="8"/>
      <c r="TM749" s="8"/>
      <c r="TN749" s="8"/>
      <c r="TO749" s="8"/>
      <c r="TP749" s="8"/>
      <c r="TQ749" s="8"/>
      <c r="TR749" s="8"/>
      <c r="TS749" s="8"/>
      <c r="TT749" s="8"/>
      <c r="TU749" s="8"/>
      <c r="TV749" s="8"/>
      <c r="TW749" s="8"/>
      <c r="TX749" s="8"/>
      <c r="TY749" s="8"/>
      <c r="TZ749" s="8"/>
      <c r="UA749" s="8"/>
      <c r="UB749" s="8"/>
      <c r="UC749" s="8"/>
      <c r="UD749" s="8"/>
      <c r="UE749" s="8"/>
      <c r="UF749" s="8"/>
      <c r="UG749" s="8"/>
      <c r="UH749" s="8"/>
      <c r="UI749" s="8"/>
      <c r="UJ749" s="8"/>
      <c r="UK749" s="8"/>
      <c r="UL749" s="8"/>
      <c r="UM749" s="8"/>
      <c r="UN749" s="8"/>
      <c r="UO749" s="8"/>
      <c r="UP749" s="8"/>
      <c r="UQ749" s="8"/>
      <c r="UR749" s="8"/>
      <c r="US749" s="8"/>
      <c r="UT749" s="8"/>
      <c r="UU749" s="8"/>
      <c r="UV749" s="8"/>
      <c r="UW749" s="8"/>
      <c r="UX749" s="8"/>
      <c r="UY749" s="8"/>
      <c r="UZ749" s="8"/>
      <c r="VA749" s="8"/>
      <c r="VB749" s="8"/>
      <c r="VC749" s="8"/>
      <c r="VD749" s="8"/>
      <c r="VE749" s="8"/>
      <c r="VF749" s="8"/>
      <c r="VG749" s="8"/>
      <c r="VH749" s="8"/>
      <c r="VI749" s="8"/>
      <c r="VJ749" s="8"/>
      <c r="VK749" s="8"/>
      <c r="VL749" s="8"/>
      <c r="VM749" s="8"/>
      <c r="VN749" s="8"/>
      <c r="VO749" s="8"/>
      <c r="VP749" s="8"/>
      <c r="VQ749" s="8"/>
      <c r="VR749" s="8"/>
      <c r="VS749" s="8"/>
      <c r="VT749" s="8"/>
      <c r="VU749" s="8"/>
      <c r="VV749" s="8"/>
      <c r="VW749" s="8"/>
      <c r="VX749" s="8"/>
      <c r="VY749" s="8"/>
      <c r="VZ749" s="8"/>
      <c r="WA749" s="8"/>
      <c r="WB749" s="8"/>
      <c r="WC749" s="8"/>
      <c r="WD749" s="8"/>
      <c r="WE749" s="8"/>
      <c r="WF749" s="8"/>
      <c r="WG749" s="8"/>
      <c r="WH749" s="8"/>
      <c r="WI749" s="8"/>
      <c r="WJ749" s="8"/>
      <c r="WK749" s="8"/>
      <c r="WL749" s="8"/>
      <c r="WM749" s="8"/>
      <c r="WN749" s="8"/>
      <c r="WO749" s="8"/>
      <c r="WP749" s="8"/>
      <c r="WQ749" s="8"/>
      <c r="WR749" s="8"/>
      <c r="WS749" s="8"/>
      <c r="WT749" s="8"/>
      <c r="WU749" s="8"/>
      <c r="WV749" s="8"/>
      <c r="WW749" s="8"/>
      <c r="WX749" s="8"/>
      <c r="WY749" s="8"/>
      <c r="WZ749" s="8"/>
      <c r="XA749" s="8"/>
      <c r="XB749" s="8"/>
      <c r="XC749" s="8"/>
      <c r="XD749" s="8"/>
      <c r="XE749" s="8"/>
      <c r="XF749" s="8"/>
      <c r="XG749" s="8"/>
      <c r="XH749" s="8"/>
      <c r="XI749" s="8"/>
      <c r="XJ749" s="8"/>
      <c r="XK749" s="8"/>
      <c r="XL749" s="8"/>
      <c r="XM749" s="8"/>
      <c r="XN749" s="8"/>
      <c r="XO749" s="8"/>
      <c r="XP749" s="8"/>
      <c r="XQ749" s="8"/>
      <c r="XR749" s="8"/>
      <c r="XS749" s="8"/>
      <c r="XT749" s="8"/>
      <c r="XU749" s="8"/>
      <c r="XV749" s="8"/>
      <c r="XW749" s="8"/>
      <c r="XX749" s="8"/>
      <c r="XY749" s="8"/>
      <c r="XZ749" s="8"/>
      <c r="YA749" s="8"/>
      <c r="YB749" s="8"/>
      <c r="YC749" s="8"/>
      <c r="YD749" s="8"/>
      <c r="YE749" s="8"/>
      <c r="YF749" s="8"/>
      <c r="YG749" s="8"/>
      <c r="YH749" s="8"/>
      <c r="YI749" s="8"/>
      <c r="YJ749" s="8"/>
      <c r="YK749" s="8"/>
      <c r="YL749" s="8"/>
      <c r="YM749" s="8"/>
      <c r="YN749" s="8"/>
      <c r="YO749" s="8"/>
      <c r="YP749" s="8"/>
      <c r="YQ749" s="8"/>
      <c r="YR749" s="8"/>
      <c r="YS749" s="8"/>
      <c r="YT749" s="8"/>
      <c r="YU749" s="8"/>
      <c r="YV749" s="8"/>
      <c r="YW749" s="8"/>
      <c r="YX749" s="8"/>
      <c r="YY749" s="8"/>
      <c r="YZ749" s="8"/>
      <c r="ZA749" s="8"/>
      <c r="ZB749" s="8"/>
      <c r="ZC749" s="8"/>
      <c r="ZD749" s="8"/>
      <c r="ZE749" s="8"/>
      <c r="ZF749" s="8"/>
      <c r="ZG749" s="8"/>
      <c r="ZH749" s="8"/>
      <c r="ZI749" s="8"/>
      <c r="ZJ749" s="8"/>
      <c r="ZK749" s="8"/>
      <c r="ZL749" s="8"/>
      <c r="ZM749" s="8"/>
      <c r="ZN749" s="8"/>
      <c r="ZO749" s="8"/>
      <c r="ZP749" s="8"/>
      <c r="ZQ749" s="8"/>
      <c r="ZR749" s="8"/>
      <c r="ZS749" s="8"/>
      <c r="ZT749" s="8"/>
      <c r="ZU749" s="8"/>
      <c r="ZV749" s="8"/>
      <c r="ZW749" s="8"/>
      <c r="ZX749" s="8"/>
      <c r="ZY749" s="8"/>
      <c r="ZZ749" s="8"/>
      <c r="AAA749" s="8"/>
      <c r="AAB749" s="8"/>
      <c r="AAC749" s="8"/>
      <c r="AAD749" s="8"/>
      <c r="AAE749" s="8"/>
      <c r="AAF749" s="8"/>
      <c r="AAG749" s="8"/>
      <c r="AAH749" s="8"/>
      <c r="AAI749" s="8"/>
      <c r="AAJ749" s="8"/>
      <c r="AAK749" s="8"/>
      <c r="AAL749" s="8"/>
      <c r="AAM749" s="8"/>
      <c r="AAN749" s="8"/>
      <c r="AAO749" s="8"/>
      <c r="AAP749" s="8"/>
      <c r="AAQ749" s="8"/>
      <c r="AAR749" s="8"/>
      <c r="AAS749" s="8"/>
      <c r="AAT749" s="8"/>
      <c r="AAU749" s="8"/>
      <c r="AAV749" s="8"/>
      <c r="AAW749" s="8"/>
      <c r="AAX749" s="8"/>
      <c r="AAY749" s="8"/>
      <c r="AAZ749" s="8"/>
      <c r="ABA749" s="8"/>
      <c r="ABB749" s="8"/>
      <c r="ABC749" s="8"/>
      <c r="ABD749" s="8"/>
      <c r="ABE749" s="8"/>
      <c r="ABF749" s="8"/>
      <c r="ABG749" s="8"/>
      <c r="ABH749" s="8"/>
      <c r="ABI749" s="8"/>
      <c r="ABJ749" s="8"/>
      <c r="ABK749" s="8"/>
      <c r="ABL749" s="8"/>
      <c r="ABM749" s="8"/>
      <c r="ABN749" s="8"/>
      <c r="ABO749" s="8"/>
      <c r="ABP749" s="8"/>
      <c r="ABQ749" s="8"/>
      <c r="ABR749" s="8"/>
      <c r="ABS749" s="8"/>
      <c r="ABT749" s="8"/>
      <c r="ABU749" s="8"/>
      <c r="ABV749" s="8"/>
      <c r="ABW749" s="8"/>
      <c r="ABX749" s="8"/>
      <c r="ABY749" s="8"/>
      <c r="ABZ749" s="8"/>
      <c r="ACA749" s="8"/>
      <c r="ACB749" s="8"/>
      <c r="ACC749" s="8"/>
      <c r="ACD749" s="8"/>
      <c r="ACE749" s="8"/>
      <c r="ACF749" s="8"/>
      <c r="ACG749" s="8"/>
      <c r="ACH749" s="8"/>
      <c r="ACI749" s="8"/>
      <c r="ACJ749" s="8"/>
      <c r="ACK749" s="8"/>
      <c r="ACL749" s="8"/>
      <c r="ACM749" s="8"/>
      <c r="ACN749" s="8"/>
      <c r="ACO749" s="8"/>
      <c r="ACP749" s="8"/>
      <c r="ACQ749" s="8"/>
      <c r="ACR749" s="8"/>
      <c r="ACS749" s="8"/>
      <c r="ACT749" s="8"/>
      <c r="ACU749" s="8"/>
      <c r="ACV749" s="8"/>
      <c r="ACW749" s="8"/>
      <c r="ACX749" s="8"/>
      <c r="ACY749" s="8"/>
      <c r="ACZ749" s="8"/>
      <c r="ADA749" s="8"/>
      <c r="ADB749" s="8"/>
      <c r="ADC749" s="8"/>
      <c r="ADD749" s="8"/>
      <c r="ADE749" s="8"/>
      <c r="ADF749" s="8"/>
      <c r="ADG749" s="8"/>
      <c r="ADH749" s="8"/>
      <c r="ADI749" s="8"/>
      <c r="ADJ749" s="8"/>
      <c r="ADK749" s="8"/>
      <c r="ADL749" s="8"/>
      <c r="ADM749" s="8"/>
      <c r="ADN749" s="8"/>
      <c r="ADO749" s="8"/>
      <c r="ADP749" s="8"/>
      <c r="ADQ749" s="8"/>
      <c r="ADR749" s="8"/>
      <c r="ADS749" s="8"/>
      <c r="ADT749" s="8"/>
      <c r="ADU749" s="8"/>
      <c r="ADV749" s="8"/>
      <c r="ADW749" s="8"/>
      <c r="ADX749" s="8"/>
      <c r="ADY749" s="8"/>
      <c r="ADZ749" s="8"/>
      <c r="AEA749" s="8"/>
      <c r="AEB749" s="8"/>
      <c r="AEC749" s="8"/>
      <c r="AED749" s="8"/>
      <c r="AEE749" s="8"/>
      <c r="AEF749" s="8"/>
      <c r="AEG749" s="8"/>
      <c r="AEH749" s="8"/>
      <c r="AEI749" s="8"/>
      <c r="AEJ749" s="8"/>
      <c r="AEK749" s="8"/>
      <c r="AEL749" s="8"/>
      <c r="AEM749" s="8"/>
      <c r="AEN749" s="8"/>
      <c r="AEO749" s="8"/>
      <c r="AEP749" s="8"/>
      <c r="AEQ749" s="8"/>
      <c r="AER749" s="8"/>
      <c r="AES749" s="8"/>
      <c r="AET749" s="8"/>
      <c r="AEU749" s="8"/>
      <c r="AEV749" s="8"/>
      <c r="AEW749" s="8"/>
      <c r="AEX749" s="8"/>
      <c r="AEY749" s="8"/>
      <c r="AEZ749" s="8"/>
      <c r="AFA749" s="8"/>
      <c r="AFB749" s="8"/>
      <c r="AFC749" s="8"/>
      <c r="AFD749" s="8"/>
      <c r="AFE749" s="8"/>
      <c r="AFF749" s="8"/>
      <c r="AFG749" s="8"/>
      <c r="AFH749" s="8"/>
      <c r="AFI749" s="8"/>
      <c r="AFJ749" s="8"/>
      <c r="AFK749" s="8"/>
      <c r="AFL749" s="8"/>
      <c r="AFM749" s="8"/>
      <c r="AFN749" s="8"/>
      <c r="AFO749" s="8"/>
      <c r="AFP749" s="8"/>
      <c r="AFQ749" s="8"/>
      <c r="AFR749" s="8"/>
      <c r="AFS749" s="8"/>
      <c r="AFT749" s="8"/>
      <c r="AFU749" s="8"/>
      <c r="AFV749" s="8"/>
      <c r="AFW749" s="8"/>
      <c r="AFX749" s="8"/>
      <c r="AFY749" s="8"/>
      <c r="AFZ749" s="8"/>
      <c r="AGA749" s="8"/>
      <c r="AGB749" s="8"/>
      <c r="AGC749" s="8"/>
      <c r="AGD749" s="8"/>
      <c r="AGE749" s="8"/>
      <c r="AGF749" s="8"/>
      <c r="AGG749" s="8"/>
      <c r="AGH749" s="8"/>
      <c r="AGI749" s="8"/>
      <c r="AGJ749" s="8"/>
      <c r="AGK749" s="8"/>
      <c r="AGL749" s="8"/>
      <c r="AGM749" s="8"/>
      <c r="AGN749" s="8"/>
      <c r="AGO749" s="8"/>
      <c r="AGP749" s="8"/>
      <c r="AGQ749" s="8"/>
      <c r="AGR749" s="8"/>
      <c r="AGS749" s="8"/>
      <c r="AGT749" s="8"/>
      <c r="AGU749" s="8"/>
      <c r="AGV749" s="8"/>
      <c r="AGW749" s="8"/>
      <c r="AGX749" s="8"/>
      <c r="AGY749" s="8"/>
      <c r="AGZ749" s="8"/>
      <c r="AHA749" s="8"/>
      <c r="AHB749" s="8"/>
      <c r="AHC749" s="8"/>
      <c r="AHD749" s="8"/>
      <c r="AHE749" s="8"/>
      <c r="AHF749" s="8"/>
      <c r="AHG749" s="8"/>
      <c r="AHH749" s="8"/>
      <c r="AHI749" s="8"/>
      <c r="AHJ749" s="8"/>
      <c r="AHK749" s="8"/>
      <c r="AHL749" s="8"/>
      <c r="AHM749" s="8"/>
      <c r="AHN749" s="8"/>
      <c r="AHO749" s="8"/>
      <c r="AHP749" s="8"/>
      <c r="AHQ749" s="8"/>
      <c r="AHR749" s="8"/>
      <c r="AHS749" s="8"/>
      <c r="AHT749" s="8"/>
      <c r="AHU749" s="8"/>
      <c r="AHV749" s="8"/>
      <c r="AHW749" s="8"/>
      <c r="AHX749" s="8"/>
      <c r="AHY749" s="8"/>
      <c r="AHZ749" s="8"/>
      <c r="AIA749" s="8"/>
      <c r="AIB749" s="8"/>
      <c r="AIC749" s="8"/>
      <c r="AID749" s="8"/>
      <c r="AIE749" s="8"/>
      <c r="AIF749" s="8"/>
      <c r="AIG749" s="8"/>
      <c r="AIH749" s="8"/>
      <c r="AII749" s="8"/>
      <c r="AIJ749" s="8"/>
      <c r="AIK749" s="8"/>
      <c r="AIL749" s="8"/>
      <c r="AIM749" s="8"/>
      <c r="AIN749" s="8"/>
      <c r="AIO749" s="8"/>
      <c r="AIP749" s="8"/>
      <c r="AIQ749" s="8"/>
      <c r="AIR749" s="8"/>
      <c r="AIS749" s="8"/>
      <c r="AIT749" s="8"/>
      <c r="AIU749" s="8"/>
      <c r="AIV749" s="8"/>
      <c r="AIW749" s="8"/>
      <c r="AIX749" s="8"/>
      <c r="AIY749" s="8"/>
      <c r="AIZ749" s="8"/>
      <c r="AJA749" s="8"/>
      <c r="AJB749" s="8"/>
      <c r="AJC749" s="8"/>
      <c r="AJD749" s="8"/>
      <c r="AJE749" s="8"/>
      <c r="AJF749" s="8"/>
      <c r="AJG749" s="8"/>
      <c r="AJH749" s="8"/>
      <c r="AJI749" s="8"/>
      <c r="AJJ749" s="8"/>
      <c r="AJK749" s="8"/>
      <c r="AJL749" s="8"/>
      <c r="AJM749" s="8"/>
      <c r="AJN749" s="8"/>
      <c r="AJO749" s="8"/>
      <c r="AJP749" s="8"/>
      <c r="AJQ749" s="8"/>
      <c r="AJR749" s="8"/>
      <c r="AJS749" s="8"/>
      <c r="AJT749" s="8"/>
      <c r="AJU749" s="8"/>
      <c r="AJV749" s="8"/>
      <c r="AJW749" s="8"/>
      <c r="AJX749" s="8"/>
      <c r="AJY749" s="8"/>
      <c r="AJZ749" s="8"/>
      <c r="AKA749" s="8"/>
      <c r="AKB749" s="8"/>
      <c r="AKC749" s="8"/>
      <c r="AKD749" s="8"/>
      <c r="AKE749" s="8"/>
      <c r="AKF749" s="8"/>
      <c r="AKG749" s="8"/>
      <c r="AKH749" s="8"/>
      <c r="AKI749" s="8"/>
      <c r="AKJ749" s="8"/>
      <c r="AKK749" s="8"/>
      <c r="AKL749" s="8"/>
      <c r="AKM749" s="8"/>
      <c r="AKN749" s="8"/>
      <c r="AKO749" s="8"/>
      <c r="AKP749" s="8"/>
      <c r="AKQ749" s="8"/>
      <c r="AKR749" s="8"/>
      <c r="AKS749" s="8"/>
      <c r="AKT749" s="8"/>
      <c r="AKU749" s="8"/>
      <c r="AKV749" s="8"/>
      <c r="AKW749" s="8"/>
      <c r="AKX749" s="8"/>
      <c r="AKY749" s="8"/>
      <c r="AKZ749" s="8"/>
      <c r="ALA749" s="8"/>
      <c r="ALB749" s="8"/>
      <c r="ALC749" s="8"/>
      <c r="ALD749" s="8"/>
      <c r="ALE749" s="8"/>
      <c r="ALF749" s="8"/>
      <c r="ALG749" s="8"/>
      <c r="ALH749" s="8"/>
      <c r="ALI749" s="8"/>
      <c r="ALJ749" s="8"/>
      <c r="ALK749" s="8"/>
      <c r="ALL749" s="8"/>
      <c r="ALM749" s="8"/>
      <c r="ALN749" s="8"/>
      <c r="ALO749" s="8"/>
      <c r="ALP749" s="8"/>
      <c r="ALQ749" s="8"/>
      <c r="ALR749" s="8"/>
      <c r="ALS749" s="8"/>
      <c r="ALT749" s="8"/>
      <c r="ALU749" s="8"/>
      <c r="ALV749" s="8"/>
      <c r="ALW749" s="8"/>
      <c r="ALX749" s="8"/>
      <c r="ALY749" s="8"/>
      <c r="ALZ749" s="8"/>
      <c r="AMA749" s="8"/>
      <c r="AMB749" s="8"/>
      <c r="AMC749" s="8"/>
      <c r="AMD749" s="8"/>
      <c r="AME749" s="8"/>
      <c r="AMF749" s="8"/>
      <c r="AMG749" s="8"/>
      <c r="AMH749" s="8"/>
      <c r="AMI749" s="8"/>
      <c r="AMJ749" s="8"/>
      <c r="AMK749" s="8"/>
      <c r="AML749" s="8"/>
      <c r="AMM749" s="8"/>
      <c r="AMN749" s="8"/>
      <c r="AMO749" s="8"/>
      <c r="AMP749" s="8"/>
      <c r="AMQ749" s="8"/>
      <c r="AMR749" s="8"/>
      <c r="AMS749" s="8"/>
      <c r="AMT749" s="8"/>
      <c r="AMU749" s="8"/>
      <c r="AMV749" s="8"/>
      <c r="AMW749" s="8"/>
      <c r="AMX749" s="8"/>
      <c r="AMY749" s="8"/>
      <c r="AMZ749" s="8"/>
      <c r="ANA749" s="8"/>
      <c r="ANB749" s="8"/>
      <c r="ANC749" s="8"/>
      <c r="AND749" s="8"/>
      <c r="ANE749" s="8"/>
      <c r="ANF749" s="8"/>
      <c r="ANG749" s="8"/>
      <c r="ANH749" s="8"/>
      <c r="ANI749" s="8"/>
      <c r="ANJ749" s="8"/>
      <c r="ANK749" s="8"/>
      <c r="ANL749" s="8"/>
      <c r="ANM749" s="8"/>
      <c r="ANN749" s="8"/>
      <c r="ANO749" s="8"/>
      <c r="ANP749" s="8"/>
      <c r="ANQ749" s="8"/>
      <c r="ANR749" s="8"/>
      <c r="ANS749" s="8"/>
      <c r="ANT749" s="8"/>
      <c r="ANU749" s="8"/>
      <c r="ANV749" s="8"/>
      <c r="ANW749" s="8"/>
      <c r="ANX749" s="8"/>
      <c r="ANY749" s="8"/>
      <c r="ANZ749" s="8"/>
      <c r="AOA749" s="8"/>
      <c r="AOB749" s="8"/>
      <c r="AOC749" s="8"/>
      <c r="AOD749" s="8"/>
      <c r="AOE749" s="8"/>
      <c r="AOF749" s="8"/>
      <c r="AOG749" s="8"/>
      <c r="AOH749" s="8"/>
      <c r="AOI749" s="8"/>
      <c r="AOJ749" s="8"/>
      <c r="AOK749" s="8"/>
      <c r="AOL749" s="8"/>
      <c r="AOM749" s="8"/>
      <c r="AON749" s="8"/>
      <c r="AOO749" s="8"/>
      <c r="AOP749" s="8"/>
      <c r="AOQ749" s="8"/>
      <c r="AOR749" s="8"/>
      <c r="AOS749" s="8"/>
      <c r="AOT749" s="8"/>
      <c r="AOU749" s="8"/>
      <c r="AOV749" s="8"/>
      <c r="AOW749" s="8"/>
      <c r="AOX749" s="8"/>
      <c r="AOY749" s="8"/>
      <c r="AOZ749" s="8"/>
      <c r="APA749" s="8"/>
      <c r="APB749" s="8"/>
      <c r="APC749" s="8"/>
      <c r="APD749" s="8"/>
      <c r="APE749" s="8"/>
      <c r="APF749" s="8"/>
      <c r="APG749" s="8"/>
      <c r="APH749" s="8"/>
      <c r="API749" s="8"/>
      <c r="APJ749" s="8"/>
      <c r="APK749" s="8"/>
      <c r="APL749" s="8"/>
      <c r="APM749" s="8"/>
      <c r="APN749" s="8"/>
      <c r="APO749" s="8"/>
      <c r="APP749" s="8"/>
      <c r="APQ749" s="8"/>
      <c r="APR749" s="8"/>
      <c r="APS749" s="8"/>
      <c r="APT749" s="8"/>
      <c r="APU749" s="8"/>
      <c r="APV749" s="8"/>
      <c r="APW749" s="8"/>
      <c r="APX749" s="8"/>
      <c r="APY749" s="8"/>
      <c r="APZ749" s="8"/>
      <c r="AQA749" s="8"/>
      <c r="AQB749" s="8"/>
      <c r="AQC749" s="8"/>
      <c r="AQD749" s="8"/>
      <c r="AQE749" s="8"/>
      <c r="AQF749" s="8"/>
      <c r="AQG749" s="8"/>
      <c r="AQH749" s="8"/>
      <c r="AQI749" s="8"/>
      <c r="AQJ749" s="8"/>
      <c r="AQK749" s="8"/>
      <c r="AQL749" s="8"/>
      <c r="AQM749" s="8"/>
      <c r="AQN749" s="8"/>
      <c r="AQO749" s="8"/>
      <c r="AQP749" s="8"/>
      <c r="AQQ749" s="8"/>
      <c r="AQR749" s="8"/>
      <c r="AQS749" s="8"/>
      <c r="AQT749" s="8"/>
      <c r="AQU749" s="8"/>
      <c r="AQV749" s="8"/>
      <c r="AQW749" s="8"/>
      <c r="AQX749" s="8"/>
      <c r="AQY749" s="8"/>
      <c r="AQZ749" s="8"/>
      <c r="ARA749" s="8"/>
      <c r="ARB749" s="8"/>
      <c r="ARC749" s="8"/>
      <c r="ARD749" s="8"/>
      <c r="ARE749" s="8"/>
      <c r="ARF749" s="8"/>
      <c r="ARG749" s="8"/>
      <c r="ARH749" s="8"/>
      <c r="ARI749" s="8"/>
      <c r="ARJ749" s="8"/>
      <c r="ARK749" s="8"/>
      <c r="ARL749" s="8"/>
      <c r="ARM749" s="8"/>
      <c r="ARN749" s="8"/>
      <c r="ARO749" s="8"/>
      <c r="ARP749" s="8"/>
      <c r="ARQ749" s="8"/>
      <c r="ARR749" s="8"/>
      <c r="ARS749" s="8"/>
      <c r="ART749" s="8"/>
      <c r="ARU749" s="8"/>
      <c r="ARV749" s="8"/>
      <c r="ARW749" s="8"/>
      <c r="ARX749" s="8"/>
      <c r="ARY749" s="8"/>
      <c r="ARZ749" s="8"/>
      <c r="ASA749" s="8"/>
      <c r="ASB749" s="8"/>
      <c r="ASC749" s="8"/>
      <c r="ASD749" s="8"/>
      <c r="ASE749" s="8"/>
      <c r="ASF749" s="8"/>
      <c r="ASG749" s="8"/>
      <c r="ASH749" s="8"/>
      <c r="ASI749" s="8"/>
      <c r="ASJ749" s="8"/>
      <c r="ASK749" s="8"/>
      <c r="ASL749" s="8"/>
      <c r="ASM749" s="8"/>
      <c r="ASN749" s="8"/>
      <c r="ASO749" s="8"/>
      <c r="ASP749" s="8"/>
      <c r="ASQ749" s="8"/>
      <c r="ASR749" s="8"/>
      <c r="ASS749" s="8"/>
      <c r="AST749" s="8"/>
      <c r="ASU749" s="8"/>
      <c r="ASV749" s="8"/>
      <c r="ASW749" s="8"/>
      <c r="ASX749" s="8"/>
      <c r="ASY749" s="8"/>
      <c r="ASZ749" s="8"/>
      <c r="ATA749" s="8"/>
      <c r="ATB749" s="8"/>
      <c r="ATC749" s="8"/>
      <c r="ATD749" s="8"/>
      <c r="ATE749" s="8"/>
      <c r="ATF749" s="8"/>
      <c r="ATG749" s="8"/>
      <c r="ATH749" s="8"/>
      <c r="ATI749" s="8"/>
      <c r="ATJ749" s="8"/>
      <c r="ATK749" s="8"/>
      <c r="ATL749" s="8"/>
      <c r="ATM749" s="8"/>
      <c r="ATN749" s="8"/>
      <c r="ATO749" s="8"/>
      <c r="ATP749" s="8"/>
      <c r="ATQ749" s="8"/>
      <c r="ATR749" s="8"/>
      <c r="ATS749" s="8"/>
      <c r="ATT749" s="8"/>
      <c r="ATU749" s="8"/>
      <c r="ATV749" s="8"/>
      <c r="ATW749" s="8"/>
      <c r="ATX749" s="8"/>
      <c r="ATY749" s="8"/>
      <c r="ATZ749" s="8"/>
      <c r="AUA749" s="8"/>
      <c r="AUB749" s="8"/>
      <c r="AUC749" s="8"/>
      <c r="AUD749" s="8"/>
      <c r="AUE749" s="8"/>
      <c r="AUF749" s="8"/>
      <c r="AUG749" s="8"/>
      <c r="AUH749" s="8"/>
      <c r="AUI749" s="8"/>
      <c r="AUJ749" s="8"/>
      <c r="AUK749" s="8"/>
      <c r="AUL749" s="8"/>
      <c r="AUM749" s="8"/>
      <c r="AUN749" s="8"/>
      <c r="AUO749" s="8"/>
      <c r="AUP749" s="8"/>
      <c r="AUQ749" s="8"/>
      <c r="AUR749" s="8"/>
      <c r="AUS749" s="8"/>
      <c r="AUT749" s="8"/>
      <c r="AUU749" s="8"/>
      <c r="AUV749" s="8"/>
      <c r="AUW749" s="8"/>
      <c r="AUX749" s="8"/>
      <c r="AUY749" s="8"/>
      <c r="AUZ749" s="8"/>
      <c r="AVA749" s="8"/>
      <c r="AVB749" s="8"/>
      <c r="AVC749" s="8"/>
      <c r="AVD749" s="8"/>
      <c r="AVE749" s="8"/>
      <c r="AVF749" s="8"/>
      <c r="AVG749" s="8"/>
      <c r="AVH749" s="8"/>
      <c r="AVI749" s="8"/>
      <c r="AVJ749" s="8"/>
      <c r="AVK749" s="8"/>
      <c r="AVL749" s="8"/>
      <c r="AVM749" s="8"/>
      <c r="AVN749" s="8"/>
      <c r="AVO749" s="8"/>
      <c r="AVP749" s="8"/>
      <c r="AVQ749" s="8"/>
      <c r="AVR749" s="8"/>
      <c r="AVS749" s="8"/>
      <c r="AVT749" s="8"/>
      <c r="AVU749" s="8"/>
      <c r="AVV749" s="8"/>
      <c r="AVW749" s="8"/>
      <c r="AVX749" s="8"/>
      <c r="AVY749" s="8"/>
      <c r="AVZ749" s="8"/>
      <c r="AWA749" s="8"/>
      <c r="AWB749" s="8"/>
      <c r="AWC749" s="8"/>
      <c r="AWD749" s="8"/>
      <c r="AWE749" s="8"/>
      <c r="AWF749" s="8"/>
      <c r="AWG749" s="8"/>
      <c r="AWH749" s="8"/>
      <c r="AWI749" s="8"/>
      <c r="AWJ749" s="8"/>
      <c r="AWK749" s="8"/>
      <c r="AWL749" s="8"/>
      <c r="AWM749" s="8"/>
      <c r="AWN749" s="8"/>
      <c r="AWO749" s="8"/>
      <c r="AWP749" s="8"/>
      <c r="AWQ749" s="8"/>
      <c r="AWR749" s="8"/>
      <c r="AWS749" s="8"/>
      <c r="AWT749" s="8"/>
      <c r="AWU749" s="8"/>
      <c r="AWV749" s="8"/>
      <c r="AWW749" s="8"/>
      <c r="AWX749" s="8"/>
      <c r="AWY749" s="8"/>
      <c r="AWZ749" s="8"/>
      <c r="AXA749" s="8"/>
      <c r="AXB749" s="8"/>
      <c r="AXC749" s="8"/>
      <c r="AXD749" s="8"/>
      <c r="AXE749" s="8"/>
      <c r="AXF749" s="8"/>
      <c r="AXG749" s="8"/>
      <c r="AXH749" s="8"/>
      <c r="AXI749" s="8"/>
      <c r="AXJ749" s="8"/>
      <c r="AXK749" s="8"/>
      <c r="AXL749" s="8"/>
      <c r="AXM749" s="8"/>
      <c r="AXN749" s="8"/>
      <c r="AXO749" s="8"/>
      <c r="AXP749" s="8"/>
      <c r="AXQ749" s="8"/>
      <c r="AXR749" s="8"/>
      <c r="AXS749" s="8"/>
      <c r="AXT749" s="8"/>
      <c r="AXU749" s="8"/>
      <c r="AXV749" s="8"/>
      <c r="AXW749" s="8"/>
      <c r="AXX749" s="8"/>
      <c r="AXY749" s="8"/>
      <c r="AXZ749" s="8"/>
      <c r="AYA749" s="8"/>
      <c r="AYB749" s="8"/>
      <c r="AYC749" s="8"/>
      <c r="AYD749" s="8"/>
      <c r="AYE749" s="8"/>
      <c r="AYF749" s="8"/>
      <c r="AYG749" s="8"/>
      <c r="AYH749" s="8"/>
      <c r="AYI749" s="8"/>
      <c r="AYJ749" s="8"/>
      <c r="AYK749" s="8"/>
      <c r="AYL749" s="8"/>
      <c r="AYM749" s="8"/>
      <c r="AYN749" s="8"/>
      <c r="AYO749" s="8"/>
      <c r="AYP749" s="8"/>
      <c r="AYQ749" s="8"/>
      <c r="AYR749" s="8"/>
      <c r="AYS749" s="8"/>
      <c r="AYT749" s="8"/>
      <c r="AYU749" s="8"/>
      <c r="AYV749" s="8"/>
      <c r="AYW749" s="8"/>
      <c r="AYX749" s="8"/>
      <c r="AYY749" s="8"/>
      <c r="AYZ749" s="8"/>
      <c r="AZA749" s="8"/>
      <c r="AZB749" s="8"/>
      <c r="AZC749" s="8"/>
      <c r="AZD749" s="8"/>
      <c r="AZE749" s="8"/>
      <c r="AZF749" s="8"/>
      <c r="AZG749" s="8"/>
      <c r="AZH749" s="8"/>
      <c r="AZI749" s="8"/>
      <c r="AZJ749" s="8"/>
      <c r="AZK749" s="8"/>
      <c r="AZL749" s="8"/>
      <c r="AZM749" s="8"/>
      <c r="AZN749" s="8"/>
      <c r="AZO749" s="8"/>
      <c r="AZP749" s="8"/>
      <c r="AZQ749" s="8"/>
      <c r="AZR749" s="8"/>
      <c r="AZS749" s="8"/>
      <c r="AZT749" s="8"/>
      <c r="AZU749" s="8"/>
      <c r="AZV749" s="8"/>
      <c r="AZW749" s="8"/>
      <c r="AZX749" s="8"/>
      <c r="AZY749" s="8"/>
      <c r="AZZ749" s="8"/>
      <c r="BAA749" s="8"/>
      <c r="BAB749" s="8"/>
      <c r="BAC749" s="8"/>
      <c r="BAD749" s="8"/>
      <c r="BAE749" s="8"/>
      <c r="BAF749" s="8"/>
      <c r="BAG749" s="8"/>
      <c r="BAH749" s="8"/>
      <c r="BAI749" s="8"/>
      <c r="BAJ749" s="8"/>
      <c r="BAK749" s="8"/>
      <c r="BAL749" s="8"/>
      <c r="BAM749" s="8"/>
      <c r="BAN749" s="8"/>
      <c r="BAO749" s="8"/>
      <c r="BAP749" s="8"/>
      <c r="BAQ749" s="8"/>
      <c r="BAR749" s="8"/>
      <c r="BAS749" s="8"/>
      <c r="BAT749" s="8"/>
      <c r="BAU749" s="8"/>
      <c r="BAV749" s="8"/>
      <c r="BAW749" s="8"/>
      <c r="BAX749" s="8"/>
      <c r="BAY749" s="8"/>
      <c r="BAZ749" s="8"/>
      <c r="BBA749" s="8"/>
      <c r="BBB749" s="8"/>
      <c r="BBC749" s="8"/>
      <c r="BBD749" s="8"/>
      <c r="BBE749" s="8"/>
      <c r="BBF749" s="8"/>
      <c r="BBG749" s="8"/>
      <c r="BBH749" s="8"/>
      <c r="BBI749" s="8"/>
      <c r="BBJ749" s="8"/>
      <c r="BBK749" s="8"/>
      <c r="BBL749" s="8"/>
      <c r="BBM749" s="8"/>
      <c r="BBN749" s="8"/>
      <c r="BBO749" s="8"/>
      <c r="BBP749" s="8"/>
      <c r="BBQ749" s="8"/>
      <c r="BBR749" s="8"/>
      <c r="BBS749" s="8"/>
      <c r="BBT749" s="8"/>
      <c r="BBU749" s="8"/>
      <c r="BBV749" s="8"/>
      <c r="BBW749" s="8"/>
      <c r="BBX749" s="8"/>
      <c r="BBY749" s="8"/>
      <c r="BBZ749" s="8"/>
      <c r="BCA749" s="8"/>
      <c r="BCB749" s="8"/>
      <c r="BCC749" s="8"/>
      <c r="BCD749" s="8"/>
      <c r="BCE749" s="8"/>
      <c r="BCF749" s="8"/>
      <c r="BCG749" s="8"/>
      <c r="BCH749" s="8"/>
      <c r="BCI749" s="8"/>
      <c r="BCJ749" s="8"/>
      <c r="BCK749" s="8"/>
      <c r="BCL749" s="8"/>
      <c r="BCM749" s="8"/>
      <c r="BCN749" s="8"/>
      <c r="BCO749" s="8"/>
      <c r="BCP749" s="8"/>
      <c r="BCQ749" s="8"/>
      <c r="BCR749" s="8"/>
      <c r="BCS749" s="8"/>
      <c r="BCT749" s="8"/>
      <c r="BCU749" s="8"/>
      <c r="BCV749" s="8"/>
      <c r="BCW749" s="8"/>
      <c r="BCX749" s="8"/>
      <c r="BCY749" s="8"/>
      <c r="BCZ749" s="8"/>
      <c r="BDA749" s="8"/>
      <c r="BDB749" s="8"/>
      <c r="BDC749" s="8"/>
      <c r="BDD749" s="8"/>
      <c r="BDE749" s="8"/>
      <c r="BDF749" s="8"/>
      <c r="BDG749" s="8"/>
      <c r="BDH749" s="8"/>
      <c r="BDI749" s="8"/>
      <c r="BDJ749" s="8"/>
      <c r="BDK749" s="8"/>
      <c r="BDL749" s="8"/>
      <c r="BDM749" s="8"/>
      <c r="BDN749" s="8"/>
      <c r="BDO749" s="8"/>
      <c r="BDP749" s="8"/>
      <c r="BDQ749" s="8"/>
      <c r="BDR749" s="8"/>
      <c r="BDS749" s="8"/>
      <c r="BDT749" s="8"/>
      <c r="BDU749" s="8"/>
      <c r="BDV749" s="8"/>
      <c r="BDW749" s="8"/>
      <c r="BDX749" s="8"/>
      <c r="BDY749" s="8"/>
      <c r="BDZ749" s="8"/>
      <c r="BEA749" s="8"/>
      <c r="BEB749" s="8"/>
      <c r="BEC749" s="8"/>
      <c r="BED749" s="8"/>
      <c r="BEE749" s="8"/>
      <c r="BEF749" s="8"/>
      <c r="BEG749" s="8"/>
      <c r="BEH749" s="8"/>
      <c r="BEI749" s="8"/>
      <c r="BEJ749" s="8"/>
      <c r="BEK749" s="8"/>
      <c r="BEL749" s="8"/>
      <c r="BEM749" s="8"/>
      <c r="BEN749" s="8"/>
      <c r="BEO749" s="8"/>
      <c r="BEP749" s="8"/>
      <c r="BEQ749" s="8"/>
      <c r="BER749" s="8"/>
      <c r="BES749" s="8"/>
      <c r="BET749" s="8"/>
      <c r="BEU749" s="8"/>
      <c r="BEV749" s="8"/>
      <c r="BEW749" s="8"/>
      <c r="BEX749" s="8"/>
      <c r="BEY749" s="8"/>
      <c r="BEZ749" s="8"/>
      <c r="BFA749" s="8"/>
      <c r="BFB749" s="8"/>
      <c r="BFC749" s="8"/>
      <c r="BFD749" s="8"/>
      <c r="BFE749" s="8"/>
      <c r="BFF749" s="8"/>
      <c r="BFG749" s="8"/>
      <c r="BFH749" s="8"/>
      <c r="BFI749" s="8"/>
      <c r="BFJ749" s="8"/>
      <c r="BFK749" s="8"/>
      <c r="BFL749" s="8"/>
      <c r="BFM749" s="8"/>
      <c r="BFN749" s="8"/>
      <c r="BFO749" s="8"/>
      <c r="BFP749" s="8"/>
      <c r="BFQ749" s="8"/>
      <c r="BFR749" s="8"/>
      <c r="BFS749" s="8"/>
      <c r="BFT749" s="8"/>
      <c r="BFU749" s="8"/>
      <c r="BFV749" s="8"/>
      <c r="BFW749" s="8"/>
      <c r="BFX749" s="8"/>
      <c r="BFY749" s="8"/>
      <c r="BFZ749" s="8"/>
      <c r="BGA749" s="8"/>
      <c r="BGB749" s="8"/>
      <c r="BGC749" s="8"/>
      <c r="BGD749" s="8"/>
      <c r="BGE749" s="8"/>
      <c r="BGF749" s="8"/>
      <c r="BGG749" s="8"/>
      <c r="BGH749" s="8"/>
      <c r="BGI749" s="8"/>
      <c r="BGJ749" s="8"/>
      <c r="BGK749" s="8"/>
      <c r="BGL749" s="8"/>
      <c r="BGM749" s="8"/>
      <c r="BGN749" s="8"/>
      <c r="BGO749" s="8"/>
      <c r="BGP749" s="8"/>
      <c r="BGQ749" s="8"/>
      <c r="BGR749" s="8"/>
      <c r="BGS749" s="8"/>
      <c r="BGT749" s="8"/>
      <c r="BGU749" s="8"/>
      <c r="BGV749" s="8"/>
      <c r="BGW749" s="8"/>
      <c r="BGX749" s="8"/>
      <c r="BGY749" s="8"/>
      <c r="BGZ749" s="8"/>
      <c r="BHA749" s="8"/>
      <c r="BHB749" s="8"/>
      <c r="BHC749" s="8"/>
      <c r="BHD749" s="8"/>
      <c r="BHE749" s="8"/>
      <c r="BHF749" s="8"/>
      <c r="BHG749" s="8"/>
      <c r="BHH749" s="8"/>
      <c r="BHI749" s="8"/>
      <c r="BHJ749" s="8"/>
      <c r="BHK749" s="8"/>
      <c r="BHL749" s="8"/>
      <c r="BHM749" s="8"/>
      <c r="BHN749" s="8"/>
      <c r="BHO749" s="8"/>
      <c r="BHP749" s="8"/>
      <c r="BHQ749" s="8"/>
      <c r="BHR749" s="8"/>
      <c r="BHS749" s="8"/>
      <c r="BHT749" s="8"/>
      <c r="BHU749" s="8"/>
      <c r="BHV749" s="8"/>
      <c r="BHW749" s="8"/>
      <c r="BHX749" s="8"/>
      <c r="BHY749" s="8"/>
      <c r="BHZ749" s="8"/>
      <c r="BIA749" s="8"/>
      <c r="BIB749" s="8"/>
      <c r="BIC749" s="8"/>
      <c r="BID749" s="8"/>
      <c r="BIE749" s="8"/>
      <c r="BIF749" s="8"/>
      <c r="BIG749" s="8"/>
      <c r="BIH749" s="8"/>
      <c r="BII749" s="8"/>
      <c r="BIJ749" s="8"/>
      <c r="BIK749" s="8"/>
      <c r="BIL749" s="8"/>
      <c r="BIM749" s="8"/>
      <c r="BIN749" s="8"/>
      <c r="BIO749" s="8"/>
      <c r="BIP749" s="8"/>
      <c r="BIQ749" s="8"/>
      <c r="BIR749" s="8"/>
      <c r="BIS749" s="8"/>
      <c r="BIT749" s="8"/>
      <c r="BIU749" s="8"/>
      <c r="BIV749" s="8"/>
      <c r="BIW749" s="8"/>
      <c r="BIX749" s="8"/>
      <c r="BIY749" s="8"/>
      <c r="BIZ749" s="8"/>
      <c r="BJA749" s="8"/>
      <c r="BJB749" s="8"/>
      <c r="BJC749" s="8"/>
      <c r="BJD749" s="8"/>
      <c r="BJE749" s="8"/>
      <c r="BJF749" s="8"/>
      <c r="BJG749" s="8"/>
      <c r="BJH749" s="8"/>
      <c r="BJI749" s="8"/>
      <c r="BJJ749" s="8"/>
      <c r="BJK749" s="8"/>
      <c r="BJL749" s="8"/>
      <c r="BJM749" s="8"/>
      <c r="BJN749" s="8"/>
      <c r="BJO749" s="8"/>
      <c r="BJP749" s="8"/>
      <c r="BJQ749" s="8"/>
      <c r="BJR749" s="8"/>
      <c r="BJS749" s="8"/>
      <c r="BJT749" s="8"/>
      <c r="BJU749" s="8"/>
      <c r="BJV749" s="8"/>
      <c r="BJW749" s="8"/>
      <c r="BJX749" s="8"/>
      <c r="BJY749" s="8"/>
      <c r="BJZ749" s="8"/>
      <c r="BKA749" s="8"/>
      <c r="BKB749" s="8"/>
      <c r="BKC749" s="8"/>
      <c r="BKD749" s="8"/>
      <c r="BKE749" s="8"/>
      <c r="BKF749" s="8"/>
      <c r="BKG749" s="8"/>
      <c r="BKH749" s="8"/>
      <c r="BKI749" s="8"/>
      <c r="BKJ749" s="8"/>
      <c r="BKK749" s="8"/>
      <c r="BKL749" s="8"/>
      <c r="BKM749" s="8"/>
      <c r="BKN749" s="8"/>
      <c r="BKO749" s="8"/>
      <c r="BKP749" s="8"/>
      <c r="BKQ749" s="8"/>
      <c r="BKR749" s="8"/>
      <c r="BKS749" s="8"/>
      <c r="BKT749" s="8"/>
      <c r="BKU749" s="8"/>
      <c r="BKV749" s="8"/>
      <c r="BKW749" s="8"/>
      <c r="BKX749" s="8"/>
      <c r="BKY749" s="8"/>
      <c r="BKZ749" s="8"/>
      <c r="BLA749" s="8"/>
      <c r="BLB749" s="8"/>
      <c r="BLC749" s="8"/>
      <c r="BLD749" s="8"/>
      <c r="BLE749" s="8"/>
      <c r="BLF749" s="8"/>
      <c r="BLG749" s="8"/>
      <c r="BLH749" s="8"/>
      <c r="BLI749" s="8"/>
      <c r="BLJ749" s="8"/>
      <c r="BLK749" s="8"/>
      <c r="BLL749" s="8"/>
      <c r="BLM749" s="8"/>
      <c r="BLN749" s="8"/>
      <c r="BLO749" s="8"/>
      <c r="BLP749" s="8"/>
      <c r="BLQ749" s="8"/>
      <c r="BLR749" s="8"/>
      <c r="BLS749" s="8"/>
      <c r="BLT749" s="8"/>
      <c r="BLU749" s="8"/>
      <c r="BLV749" s="8"/>
      <c r="BLW749" s="8"/>
      <c r="BLX749" s="8"/>
      <c r="BLY749" s="8"/>
      <c r="BLZ749" s="8"/>
      <c r="BMA749" s="8"/>
      <c r="BMB749" s="8"/>
      <c r="BMC749" s="8"/>
      <c r="BMD749" s="8"/>
      <c r="BME749" s="8"/>
      <c r="BMF749" s="8"/>
      <c r="BMG749" s="8"/>
      <c r="BMH749" s="8"/>
      <c r="BMI749" s="8"/>
      <c r="BMJ749" s="8"/>
      <c r="BMK749" s="8"/>
      <c r="BML749" s="8"/>
      <c r="BMM749" s="8"/>
      <c r="BMN749" s="8"/>
      <c r="BMO749" s="8"/>
      <c r="BMP749" s="8"/>
      <c r="BMQ749" s="8"/>
      <c r="BMR749" s="8"/>
      <c r="BMS749" s="8"/>
      <c r="BMT749" s="8"/>
      <c r="BMU749" s="8"/>
      <c r="BMV749" s="8"/>
      <c r="BMW749" s="8"/>
      <c r="BMX749" s="8"/>
      <c r="BMY749" s="8"/>
      <c r="BMZ749" s="8"/>
      <c r="BNA749" s="8"/>
      <c r="BNB749" s="8"/>
      <c r="BNC749" s="8"/>
      <c r="BND749" s="8"/>
      <c r="BNE749" s="8"/>
      <c r="BNF749" s="8"/>
      <c r="BNG749" s="8"/>
      <c r="BNH749" s="8"/>
      <c r="BNI749" s="8"/>
      <c r="BNJ749" s="8"/>
      <c r="BNK749" s="8"/>
      <c r="BNL749" s="8"/>
      <c r="BNM749" s="8"/>
      <c r="BNN749" s="8"/>
      <c r="BNO749" s="8"/>
      <c r="BNP749" s="8"/>
      <c r="BNQ749" s="8"/>
      <c r="BNR749" s="8"/>
      <c r="BNS749" s="8"/>
      <c r="BNT749" s="8"/>
      <c r="BNU749" s="8"/>
      <c r="BNV749" s="8"/>
      <c r="BNW749" s="8"/>
      <c r="BNX749" s="8"/>
      <c r="BNY749" s="8"/>
      <c r="BNZ749" s="8"/>
      <c r="BOA749" s="8"/>
      <c r="BOB749" s="8"/>
      <c r="BOC749" s="8"/>
      <c r="BOD749" s="8"/>
      <c r="BOE749" s="8"/>
      <c r="BOF749" s="8"/>
      <c r="BOG749" s="8"/>
      <c r="BOH749" s="8"/>
      <c r="BOI749" s="8"/>
      <c r="BOJ749" s="8"/>
      <c r="BOK749" s="8"/>
      <c r="BOL749" s="8"/>
      <c r="BOM749" s="8"/>
      <c r="BON749" s="8"/>
      <c r="BOO749" s="8"/>
      <c r="BOP749" s="8"/>
      <c r="BOQ749" s="8"/>
      <c r="BOR749" s="8"/>
      <c r="BOS749" s="8"/>
      <c r="BOT749" s="8"/>
      <c r="BOU749" s="8"/>
      <c r="BOV749" s="8"/>
      <c r="BOW749" s="8"/>
      <c r="BOX749" s="8"/>
      <c r="BOY749" s="8"/>
      <c r="BOZ749" s="8"/>
      <c r="BPA749" s="8"/>
      <c r="BPB749" s="8"/>
      <c r="BPC749" s="8"/>
      <c r="BPD749" s="8"/>
      <c r="BPE749" s="8"/>
      <c r="BPF749" s="8"/>
      <c r="BPG749" s="8"/>
      <c r="BPH749" s="8"/>
      <c r="BPI749" s="8"/>
      <c r="BPJ749" s="8"/>
      <c r="BPK749" s="8"/>
      <c r="BPL749" s="8"/>
      <c r="BPM749" s="8"/>
      <c r="BPN749" s="8"/>
      <c r="BPO749" s="8"/>
      <c r="BPP749" s="8"/>
      <c r="BPQ749" s="8"/>
      <c r="BPR749" s="8"/>
      <c r="BPS749" s="8"/>
      <c r="BPT749" s="8"/>
      <c r="BPU749" s="8"/>
      <c r="BPV749" s="8"/>
      <c r="BPW749" s="8"/>
      <c r="BPX749" s="8"/>
      <c r="BPY749" s="8"/>
      <c r="BPZ749" s="8"/>
      <c r="BQA749" s="8"/>
      <c r="BQB749" s="8"/>
      <c r="BQC749" s="8"/>
      <c r="BQD749" s="8"/>
      <c r="BQE749" s="8"/>
      <c r="BQF749" s="8"/>
      <c r="BQG749" s="8"/>
      <c r="BQH749" s="8"/>
      <c r="BQI749" s="8"/>
      <c r="BQJ749" s="8"/>
      <c r="BQK749" s="8"/>
      <c r="BQL749" s="8"/>
      <c r="BQM749" s="8"/>
      <c r="BQN749" s="8"/>
      <c r="BQO749" s="8"/>
      <c r="BQP749" s="8"/>
      <c r="BQQ749" s="8"/>
      <c r="BQR749" s="8"/>
      <c r="BQS749" s="8"/>
      <c r="BQT749" s="8"/>
      <c r="BQU749" s="8"/>
      <c r="BQV749" s="8"/>
      <c r="BQW749" s="8"/>
      <c r="BQX749" s="8"/>
      <c r="BQY749" s="8"/>
      <c r="BQZ749" s="8"/>
      <c r="BRA749" s="8"/>
      <c r="BRB749" s="8"/>
      <c r="BRC749" s="8"/>
      <c r="BRD749" s="8"/>
      <c r="BRE749" s="8"/>
      <c r="BRF749" s="8"/>
      <c r="BRG749" s="8"/>
      <c r="BRH749" s="8"/>
      <c r="BRI749" s="8"/>
      <c r="BRJ749" s="8"/>
      <c r="BRK749" s="8"/>
      <c r="BRL749" s="8"/>
      <c r="BRM749" s="8"/>
      <c r="BRN749" s="8"/>
      <c r="BRO749" s="8"/>
      <c r="BRP749" s="8"/>
      <c r="BRQ749" s="8"/>
      <c r="BRR749" s="8"/>
      <c r="BRS749" s="8"/>
      <c r="BRT749" s="8"/>
      <c r="BRU749" s="8"/>
      <c r="BRV749" s="8"/>
      <c r="BRW749" s="8"/>
      <c r="BRX749" s="8"/>
      <c r="BRY749" s="8"/>
      <c r="BRZ749" s="8"/>
      <c r="BSA749" s="8"/>
      <c r="BSB749" s="8"/>
      <c r="BSC749" s="8"/>
      <c r="BSD749" s="8"/>
      <c r="BSE749" s="8"/>
      <c r="BSF749" s="8"/>
      <c r="BSG749" s="8"/>
      <c r="BSH749" s="8"/>
      <c r="BSI749" s="8"/>
      <c r="BSJ749" s="8"/>
      <c r="BSK749" s="8"/>
      <c r="BSL749" s="8"/>
      <c r="BSM749" s="8"/>
      <c r="BSN749" s="8"/>
      <c r="BSO749" s="8"/>
      <c r="BSP749" s="8"/>
      <c r="BSQ749" s="8"/>
      <c r="BSR749" s="8"/>
      <c r="BSS749" s="8"/>
      <c r="BST749" s="8"/>
      <c r="BSU749" s="8"/>
      <c r="BSV749" s="8"/>
      <c r="BSW749" s="8"/>
      <c r="BSX749" s="8"/>
      <c r="BSY749" s="8"/>
      <c r="BSZ749" s="8"/>
      <c r="BTA749" s="8"/>
      <c r="BTB749" s="8"/>
      <c r="BTC749" s="8"/>
      <c r="BTD749" s="8"/>
      <c r="BTE749" s="8"/>
      <c r="BTF749" s="8"/>
      <c r="BTG749" s="8"/>
      <c r="BTH749" s="8"/>
      <c r="BTI749" s="8"/>
      <c r="BTJ749" s="8"/>
      <c r="BTK749" s="8"/>
      <c r="BTL749" s="8"/>
      <c r="BTM749" s="8"/>
      <c r="BTN749" s="8"/>
      <c r="BTO749" s="8"/>
      <c r="BTP749" s="8"/>
      <c r="BTQ749" s="8"/>
      <c r="BTR749" s="8"/>
      <c r="BTS749" s="8"/>
      <c r="BTT749" s="8"/>
      <c r="BTU749" s="8"/>
      <c r="BTV749" s="8"/>
      <c r="BTW749" s="8"/>
      <c r="BTX749" s="8"/>
      <c r="BTY749" s="8"/>
      <c r="BTZ749" s="8"/>
      <c r="BUA749" s="8"/>
      <c r="BUB749" s="8"/>
      <c r="BUC749" s="8"/>
      <c r="BUD749" s="8"/>
      <c r="BUE749" s="8"/>
      <c r="BUF749" s="8"/>
      <c r="BUG749" s="8"/>
      <c r="BUH749" s="8"/>
      <c r="BUI749" s="8"/>
      <c r="BUJ749" s="8"/>
      <c r="BUK749" s="8"/>
      <c r="BUL749" s="8"/>
      <c r="BUM749" s="8"/>
      <c r="BUN749" s="8"/>
      <c r="BUO749" s="8"/>
      <c r="BUP749" s="8"/>
      <c r="BUQ749" s="8"/>
      <c r="BUR749" s="8"/>
      <c r="BUS749" s="8"/>
      <c r="BUT749" s="8"/>
      <c r="BUU749" s="8"/>
      <c r="BUV749" s="8"/>
      <c r="BUW749" s="8"/>
      <c r="BUX749" s="8"/>
      <c r="BUY749" s="8"/>
      <c r="BUZ749" s="8"/>
      <c r="BVA749" s="8"/>
      <c r="BVB749" s="8"/>
      <c r="BVC749" s="8"/>
      <c r="BVD749" s="8"/>
      <c r="BVE749" s="8"/>
      <c r="BVF749" s="8"/>
      <c r="BVG749" s="8"/>
      <c r="BVH749" s="8"/>
      <c r="BVI749" s="8"/>
      <c r="BVJ749" s="8"/>
      <c r="BVK749" s="8"/>
      <c r="BVL749" s="8"/>
      <c r="BVM749" s="8"/>
      <c r="BVN749" s="8"/>
      <c r="BVO749" s="8"/>
      <c r="BVP749" s="8"/>
      <c r="BVQ749" s="8"/>
      <c r="BVR749" s="8"/>
      <c r="BVS749" s="8"/>
      <c r="BVT749" s="8"/>
      <c r="BVU749" s="8"/>
      <c r="BVV749" s="8"/>
      <c r="BVW749" s="8"/>
      <c r="BVX749" s="8"/>
      <c r="BVY749" s="8"/>
      <c r="BVZ749" s="8"/>
      <c r="BWA749" s="8"/>
      <c r="BWB749" s="8"/>
      <c r="BWC749" s="8"/>
      <c r="BWD749" s="8"/>
      <c r="BWE749" s="8"/>
      <c r="BWF749" s="8"/>
      <c r="BWG749" s="8"/>
      <c r="BWH749" s="8"/>
      <c r="BWI749" s="8"/>
      <c r="BWJ749" s="8"/>
      <c r="BWK749" s="8"/>
      <c r="BWL749" s="8"/>
      <c r="BWM749" s="8"/>
      <c r="BWN749" s="8"/>
      <c r="BWO749" s="8"/>
      <c r="BWP749" s="8"/>
      <c r="BWQ749" s="8"/>
    </row>
    <row r="750" spans="1:1967" s="522" customFormat="1" ht="102" customHeight="1">
      <c r="A750" s="9" t="s">
        <v>6662</v>
      </c>
      <c r="B750" s="100" t="s">
        <v>97</v>
      </c>
      <c r="C750" s="111" t="s">
        <v>1110</v>
      </c>
      <c r="D750" s="111" t="s">
        <v>1106</v>
      </c>
      <c r="E750" s="111" t="s">
        <v>1111</v>
      </c>
      <c r="F750" s="3"/>
      <c r="G750" s="3" t="s">
        <v>385</v>
      </c>
      <c r="H750" s="20">
        <v>1</v>
      </c>
      <c r="I750" s="114">
        <v>470000000</v>
      </c>
      <c r="J750" s="21" t="s">
        <v>1330</v>
      </c>
      <c r="K750" s="19" t="s">
        <v>2095</v>
      </c>
      <c r="L750" s="138" t="s">
        <v>3426</v>
      </c>
      <c r="M750" s="141" t="s">
        <v>383</v>
      </c>
      <c r="N750" s="360" t="s">
        <v>2104</v>
      </c>
      <c r="O750" s="3" t="s">
        <v>1382</v>
      </c>
      <c r="P750" s="7" t="s">
        <v>1354</v>
      </c>
      <c r="Q750" s="3" t="s">
        <v>1195</v>
      </c>
      <c r="R750" s="24">
        <v>900</v>
      </c>
      <c r="S750" s="19">
        <v>14140</v>
      </c>
      <c r="T750" s="83">
        <f t="shared" si="85"/>
        <v>12726000</v>
      </c>
      <c r="U750" s="83">
        <f t="shared" si="70"/>
        <v>14253120.000000002</v>
      </c>
      <c r="V750" s="9" t="s">
        <v>1341</v>
      </c>
      <c r="W750" s="153" t="s">
        <v>1410</v>
      </c>
      <c r="X750" s="9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  <c r="AY750" s="8"/>
      <c r="AZ750" s="8"/>
      <c r="BA750" s="8"/>
      <c r="BB750" s="8"/>
      <c r="BC750" s="8"/>
      <c r="BD750" s="8"/>
      <c r="BE750" s="8"/>
      <c r="BF750" s="8"/>
      <c r="BG750" s="8"/>
      <c r="BH750" s="8"/>
      <c r="BI750" s="8"/>
      <c r="BJ750" s="8"/>
      <c r="BK750" s="8"/>
      <c r="BL750" s="8"/>
      <c r="BM750" s="8"/>
      <c r="BN750" s="8"/>
      <c r="BO750" s="8"/>
      <c r="BP750" s="8"/>
      <c r="BQ750" s="8"/>
      <c r="BR750" s="8"/>
      <c r="BS750" s="8"/>
      <c r="BT750" s="8"/>
      <c r="BU750" s="8"/>
      <c r="BV750" s="8"/>
      <c r="BW750" s="8"/>
      <c r="BX750" s="8"/>
      <c r="BY750" s="8"/>
      <c r="BZ750" s="8"/>
      <c r="CA750" s="8"/>
      <c r="CB750" s="8"/>
      <c r="CC750" s="8"/>
      <c r="CD750" s="8"/>
      <c r="CE750" s="8"/>
      <c r="CF750" s="8"/>
      <c r="CG750" s="8"/>
      <c r="CH750" s="8"/>
      <c r="CI750" s="8"/>
      <c r="CJ750" s="8"/>
      <c r="CK750" s="8"/>
      <c r="CL750" s="8"/>
      <c r="CM750" s="8"/>
      <c r="CN750" s="8"/>
      <c r="CO750" s="8"/>
      <c r="CP750" s="8"/>
      <c r="CQ750" s="8"/>
      <c r="CR750" s="8"/>
      <c r="CS750" s="8"/>
      <c r="CT750" s="8"/>
      <c r="CU750" s="8"/>
      <c r="CV750" s="8"/>
      <c r="CW750" s="8"/>
      <c r="CX750" s="8"/>
      <c r="CY750" s="8"/>
      <c r="CZ750" s="8"/>
      <c r="DA750" s="8"/>
      <c r="DB750" s="8"/>
      <c r="DC750" s="8"/>
      <c r="DD750" s="8"/>
      <c r="DE750" s="8"/>
      <c r="DF750" s="8"/>
      <c r="DG750" s="8"/>
      <c r="DH750" s="8"/>
      <c r="DI750" s="8"/>
      <c r="DJ750" s="8"/>
      <c r="DK750" s="8"/>
      <c r="DL750" s="8"/>
      <c r="DM750" s="8"/>
      <c r="DN750" s="8"/>
      <c r="DO750" s="8"/>
      <c r="DP750" s="8"/>
      <c r="DQ750" s="8"/>
      <c r="DR750" s="8"/>
      <c r="DS750" s="8"/>
      <c r="DT750" s="8"/>
      <c r="DU750" s="8"/>
      <c r="DV750" s="8"/>
      <c r="DW750" s="8"/>
      <c r="DX750" s="8"/>
      <c r="DY750" s="8"/>
      <c r="DZ750" s="8"/>
      <c r="EA750" s="8"/>
      <c r="EB750" s="8"/>
      <c r="EC750" s="8"/>
      <c r="ED750" s="8"/>
      <c r="EE750" s="8"/>
      <c r="EF750" s="8"/>
      <c r="EG750" s="8"/>
      <c r="EH750" s="8"/>
      <c r="EI750" s="8"/>
      <c r="EJ750" s="8"/>
      <c r="EK750" s="8"/>
      <c r="EL750" s="8"/>
      <c r="EM750" s="8"/>
      <c r="EN750" s="8"/>
      <c r="EO750" s="8"/>
      <c r="EP750" s="8"/>
      <c r="EQ750" s="8"/>
      <c r="ER750" s="8"/>
      <c r="ES750" s="8"/>
      <c r="ET750" s="8"/>
      <c r="EU750" s="8"/>
      <c r="EV750" s="8"/>
      <c r="EW750" s="8"/>
      <c r="EX750" s="8"/>
      <c r="EY750" s="8"/>
      <c r="EZ750" s="8"/>
      <c r="FA750" s="8"/>
      <c r="FB750" s="8"/>
      <c r="FC750" s="8"/>
      <c r="FD750" s="8"/>
      <c r="FE750" s="8"/>
      <c r="FF750" s="8"/>
      <c r="FG750" s="8"/>
      <c r="FH750" s="8"/>
      <c r="FI750" s="8"/>
      <c r="FJ750" s="8"/>
      <c r="FK750" s="8"/>
      <c r="FL750" s="8"/>
      <c r="FM750" s="8"/>
      <c r="FN750" s="8"/>
      <c r="FO750" s="8"/>
      <c r="FP750" s="8"/>
      <c r="FQ750" s="8"/>
      <c r="FR750" s="8"/>
      <c r="FS750" s="8"/>
      <c r="FT750" s="8"/>
      <c r="FU750" s="8"/>
      <c r="FV750" s="8"/>
      <c r="FW750" s="8"/>
      <c r="FX750" s="8"/>
      <c r="FY750" s="8"/>
      <c r="FZ750" s="8"/>
      <c r="GA750" s="8"/>
      <c r="GB750" s="8"/>
      <c r="GC750" s="8"/>
      <c r="GD750" s="8"/>
      <c r="GE750" s="8"/>
      <c r="GF750" s="8"/>
      <c r="GG750" s="8"/>
      <c r="GH750" s="8"/>
      <c r="GI750" s="8"/>
      <c r="GJ750" s="8"/>
      <c r="GK750" s="8"/>
      <c r="GL750" s="8"/>
      <c r="GM750" s="8"/>
      <c r="GN750" s="8"/>
      <c r="GO750" s="8"/>
      <c r="GP750" s="8"/>
      <c r="GQ750" s="8"/>
      <c r="GR750" s="8"/>
      <c r="GS750" s="8"/>
      <c r="GT750" s="8"/>
      <c r="GU750" s="8"/>
      <c r="GV750" s="8"/>
      <c r="GW750" s="8"/>
      <c r="GX750" s="8"/>
      <c r="GY750" s="8"/>
      <c r="GZ750" s="8"/>
      <c r="HA750" s="8"/>
      <c r="HB750" s="8"/>
      <c r="HC750" s="8"/>
      <c r="HD750" s="8"/>
      <c r="HE750" s="8"/>
      <c r="HF750" s="8"/>
      <c r="HG750" s="8"/>
      <c r="HH750" s="8"/>
      <c r="HI750" s="8"/>
      <c r="HJ750" s="8"/>
      <c r="HK750" s="8"/>
      <c r="HL750" s="8"/>
      <c r="HM750" s="8"/>
      <c r="HN750" s="8"/>
      <c r="HO750" s="8"/>
      <c r="HP750" s="8"/>
      <c r="HQ750" s="8"/>
      <c r="HR750" s="8"/>
      <c r="HS750" s="8"/>
      <c r="HT750" s="8"/>
      <c r="HU750" s="8"/>
      <c r="HV750" s="8"/>
      <c r="HW750" s="8"/>
      <c r="HX750" s="8"/>
      <c r="HY750" s="8"/>
      <c r="HZ750" s="8"/>
      <c r="IA750" s="8"/>
      <c r="IB750" s="8"/>
      <c r="IC750" s="8"/>
      <c r="ID750" s="8"/>
      <c r="IE750" s="8"/>
      <c r="IF750" s="8"/>
      <c r="IG750" s="8"/>
      <c r="IH750" s="8"/>
      <c r="II750" s="8"/>
      <c r="IJ750" s="8"/>
      <c r="IK750" s="8"/>
      <c r="IL750" s="8"/>
      <c r="IM750" s="8"/>
      <c r="IN750" s="8"/>
      <c r="IO750" s="8"/>
      <c r="IP750" s="8"/>
      <c r="IQ750" s="8"/>
      <c r="IR750" s="8"/>
      <c r="IS750" s="8"/>
      <c r="IT750" s="8"/>
      <c r="IU750" s="8"/>
      <c r="IV750" s="8"/>
      <c r="IW750" s="8"/>
      <c r="IX750" s="8"/>
      <c r="IY750" s="8"/>
      <c r="IZ750" s="8"/>
      <c r="JA750" s="8"/>
      <c r="JB750" s="8"/>
      <c r="JC750" s="8"/>
      <c r="JD750" s="8"/>
      <c r="JE750" s="8"/>
      <c r="JF750" s="8"/>
      <c r="JG750" s="8"/>
      <c r="JH750" s="8"/>
      <c r="JI750" s="8"/>
      <c r="JJ750" s="8"/>
      <c r="JK750" s="8"/>
      <c r="JL750" s="8"/>
      <c r="JM750" s="8"/>
      <c r="JN750" s="8"/>
      <c r="JO750" s="8"/>
      <c r="JP750" s="8"/>
      <c r="JQ750" s="8"/>
      <c r="JR750" s="8"/>
      <c r="JS750" s="8"/>
      <c r="JT750" s="8"/>
      <c r="JU750" s="8"/>
      <c r="JV750" s="8"/>
      <c r="JW750" s="8"/>
      <c r="JX750" s="8"/>
      <c r="JY750" s="8"/>
      <c r="JZ750" s="8"/>
      <c r="KA750" s="8"/>
      <c r="KB750" s="8"/>
      <c r="KC750" s="8"/>
      <c r="KD750" s="8"/>
      <c r="KE750" s="8"/>
      <c r="KF750" s="8"/>
      <c r="KG750" s="8"/>
      <c r="KH750" s="8"/>
      <c r="KI750" s="8"/>
      <c r="KJ750" s="8"/>
      <c r="KK750" s="8"/>
      <c r="KL750" s="8"/>
      <c r="KM750" s="8"/>
      <c r="KN750" s="8"/>
      <c r="KO750" s="8"/>
      <c r="KP750" s="8"/>
      <c r="KQ750" s="8"/>
      <c r="KR750" s="8"/>
      <c r="KS750" s="8"/>
      <c r="KT750" s="8"/>
      <c r="KU750" s="8"/>
      <c r="KV750" s="8"/>
      <c r="KW750" s="8"/>
      <c r="KX750" s="8"/>
      <c r="KY750" s="8"/>
      <c r="KZ750" s="8"/>
      <c r="LA750" s="8"/>
      <c r="LB750" s="8"/>
      <c r="LC750" s="8"/>
      <c r="LD750" s="8"/>
      <c r="LE750" s="8"/>
      <c r="LF750" s="8"/>
      <c r="LG750" s="8"/>
      <c r="LH750" s="8"/>
      <c r="LI750" s="8"/>
      <c r="LJ750" s="8"/>
      <c r="LK750" s="8"/>
      <c r="LL750" s="8"/>
      <c r="LM750" s="8"/>
      <c r="LN750" s="8"/>
      <c r="LO750" s="8"/>
      <c r="LP750" s="8"/>
      <c r="LQ750" s="8"/>
      <c r="LR750" s="8"/>
      <c r="LS750" s="8"/>
      <c r="LT750" s="8"/>
      <c r="LU750" s="8"/>
      <c r="LV750" s="8"/>
      <c r="LW750" s="8"/>
      <c r="LX750" s="8"/>
      <c r="LY750" s="8"/>
      <c r="LZ750" s="8"/>
      <c r="MA750" s="8"/>
      <c r="MB750" s="8"/>
      <c r="MC750" s="8"/>
      <c r="MD750" s="8"/>
      <c r="ME750" s="8"/>
      <c r="MF750" s="8"/>
      <c r="MG750" s="8"/>
      <c r="MH750" s="8"/>
      <c r="MI750" s="8"/>
      <c r="MJ750" s="8"/>
      <c r="MK750" s="8"/>
      <c r="ML750" s="8"/>
      <c r="MM750" s="8"/>
      <c r="MN750" s="8"/>
      <c r="MO750" s="8"/>
      <c r="MP750" s="8"/>
      <c r="MQ750" s="8"/>
      <c r="MR750" s="8"/>
      <c r="MS750" s="8"/>
      <c r="MT750" s="8"/>
      <c r="MU750" s="8"/>
      <c r="MV750" s="8"/>
      <c r="MW750" s="8"/>
      <c r="MX750" s="8"/>
      <c r="MY750" s="8"/>
      <c r="MZ750" s="8"/>
      <c r="NA750" s="8"/>
      <c r="NB750" s="8"/>
      <c r="NC750" s="8"/>
      <c r="ND750" s="8"/>
      <c r="NE750" s="8"/>
      <c r="NF750" s="8"/>
      <c r="NG750" s="8"/>
      <c r="NH750" s="8"/>
      <c r="NI750" s="8"/>
      <c r="NJ750" s="8"/>
      <c r="NK750" s="8"/>
      <c r="NL750" s="8"/>
      <c r="NM750" s="8"/>
      <c r="NN750" s="8"/>
      <c r="NO750" s="8"/>
      <c r="NP750" s="8"/>
      <c r="NQ750" s="8"/>
      <c r="NR750" s="8"/>
      <c r="NS750" s="8"/>
      <c r="NT750" s="8"/>
      <c r="NU750" s="8"/>
      <c r="NV750" s="8"/>
      <c r="NW750" s="8"/>
      <c r="NX750" s="8"/>
      <c r="NY750" s="8"/>
      <c r="NZ750" s="8"/>
      <c r="OA750" s="8"/>
      <c r="OB750" s="8"/>
      <c r="OC750" s="8"/>
      <c r="OD750" s="8"/>
      <c r="OE750" s="8"/>
      <c r="OF750" s="8"/>
      <c r="OG750" s="8"/>
      <c r="OH750" s="8"/>
      <c r="OI750" s="8"/>
      <c r="OJ750" s="8"/>
      <c r="OK750" s="8"/>
      <c r="OL750" s="8"/>
      <c r="OM750" s="8"/>
      <c r="ON750" s="8"/>
      <c r="OO750" s="8"/>
      <c r="OP750" s="8"/>
      <c r="OQ750" s="8"/>
      <c r="OR750" s="8"/>
      <c r="OS750" s="8"/>
      <c r="OT750" s="8"/>
      <c r="OU750" s="8"/>
      <c r="OV750" s="8"/>
      <c r="OW750" s="8"/>
      <c r="OX750" s="8"/>
      <c r="OY750" s="8"/>
      <c r="OZ750" s="8"/>
      <c r="PA750" s="8"/>
      <c r="PB750" s="8"/>
      <c r="PC750" s="8"/>
      <c r="PD750" s="8"/>
      <c r="PE750" s="8"/>
      <c r="PF750" s="8"/>
      <c r="PG750" s="8"/>
      <c r="PH750" s="8"/>
      <c r="PI750" s="8"/>
      <c r="PJ750" s="8"/>
      <c r="PK750" s="8"/>
      <c r="PL750" s="8"/>
      <c r="PM750" s="8"/>
      <c r="PN750" s="8"/>
      <c r="PO750" s="8"/>
      <c r="PP750" s="8"/>
      <c r="PQ750" s="8"/>
      <c r="PR750" s="8"/>
      <c r="PS750" s="8"/>
      <c r="PT750" s="8"/>
      <c r="PU750" s="8"/>
      <c r="PV750" s="8"/>
      <c r="PW750" s="8"/>
      <c r="PX750" s="8"/>
      <c r="PY750" s="8"/>
      <c r="PZ750" s="8"/>
      <c r="QA750" s="8"/>
      <c r="QB750" s="8"/>
      <c r="QC750" s="8"/>
      <c r="QD750" s="8"/>
      <c r="QE750" s="8"/>
      <c r="QF750" s="8"/>
      <c r="QG750" s="8"/>
      <c r="QH750" s="8"/>
      <c r="QI750" s="8"/>
      <c r="QJ750" s="8"/>
      <c r="QK750" s="8"/>
      <c r="QL750" s="8"/>
      <c r="QM750" s="8"/>
      <c r="QN750" s="8"/>
      <c r="QO750" s="8"/>
      <c r="QP750" s="8"/>
      <c r="QQ750" s="8"/>
      <c r="QR750" s="8"/>
      <c r="QS750" s="8"/>
      <c r="QT750" s="8"/>
      <c r="QU750" s="8"/>
      <c r="QV750" s="8"/>
      <c r="QW750" s="8"/>
      <c r="QX750" s="8"/>
      <c r="QY750" s="8"/>
      <c r="QZ750" s="8"/>
      <c r="RA750" s="8"/>
      <c r="RB750" s="8"/>
      <c r="RC750" s="8"/>
      <c r="RD750" s="8"/>
      <c r="RE750" s="8"/>
      <c r="RF750" s="8"/>
      <c r="RG750" s="8"/>
      <c r="RH750" s="8"/>
      <c r="RI750" s="8"/>
      <c r="RJ750" s="8"/>
      <c r="RK750" s="8"/>
      <c r="RL750" s="8"/>
      <c r="RM750" s="8"/>
      <c r="RN750" s="8"/>
      <c r="RO750" s="8"/>
      <c r="RP750" s="8"/>
      <c r="RQ750" s="8"/>
      <c r="RR750" s="8"/>
      <c r="RS750" s="8"/>
      <c r="RT750" s="8"/>
      <c r="RU750" s="8"/>
      <c r="RV750" s="8"/>
      <c r="RW750" s="8"/>
      <c r="RX750" s="8"/>
      <c r="RY750" s="8"/>
      <c r="RZ750" s="8"/>
      <c r="SA750" s="8"/>
      <c r="SB750" s="8"/>
      <c r="SC750" s="8"/>
      <c r="SD750" s="8"/>
      <c r="SE750" s="8"/>
      <c r="SF750" s="8"/>
      <c r="SG750" s="8"/>
      <c r="SH750" s="8"/>
      <c r="SI750" s="8"/>
      <c r="SJ750" s="8"/>
      <c r="SK750" s="8"/>
      <c r="SL750" s="8"/>
      <c r="SM750" s="8"/>
      <c r="SN750" s="8"/>
      <c r="SO750" s="8"/>
      <c r="SP750" s="8"/>
      <c r="SQ750" s="8"/>
      <c r="SR750" s="8"/>
      <c r="SS750" s="8"/>
      <c r="ST750" s="8"/>
      <c r="SU750" s="8"/>
      <c r="SV750" s="8"/>
      <c r="SW750" s="8"/>
      <c r="SX750" s="8"/>
      <c r="SY750" s="8"/>
      <c r="SZ750" s="8"/>
      <c r="TA750" s="8"/>
      <c r="TB750" s="8"/>
      <c r="TC750" s="8"/>
      <c r="TD750" s="8"/>
      <c r="TE750" s="8"/>
      <c r="TF750" s="8"/>
      <c r="TG750" s="8"/>
      <c r="TH750" s="8"/>
      <c r="TI750" s="8"/>
      <c r="TJ750" s="8"/>
      <c r="TK750" s="8"/>
      <c r="TL750" s="8"/>
      <c r="TM750" s="8"/>
      <c r="TN750" s="8"/>
      <c r="TO750" s="8"/>
      <c r="TP750" s="8"/>
      <c r="TQ750" s="8"/>
      <c r="TR750" s="8"/>
      <c r="TS750" s="8"/>
      <c r="TT750" s="8"/>
      <c r="TU750" s="8"/>
      <c r="TV750" s="8"/>
      <c r="TW750" s="8"/>
      <c r="TX750" s="8"/>
      <c r="TY750" s="8"/>
      <c r="TZ750" s="8"/>
      <c r="UA750" s="8"/>
      <c r="UB750" s="8"/>
      <c r="UC750" s="8"/>
      <c r="UD750" s="8"/>
      <c r="UE750" s="8"/>
      <c r="UF750" s="8"/>
      <c r="UG750" s="8"/>
      <c r="UH750" s="8"/>
      <c r="UI750" s="8"/>
      <c r="UJ750" s="8"/>
      <c r="UK750" s="8"/>
      <c r="UL750" s="8"/>
      <c r="UM750" s="8"/>
      <c r="UN750" s="8"/>
      <c r="UO750" s="8"/>
      <c r="UP750" s="8"/>
      <c r="UQ750" s="8"/>
      <c r="UR750" s="8"/>
      <c r="US750" s="8"/>
      <c r="UT750" s="8"/>
      <c r="UU750" s="8"/>
      <c r="UV750" s="8"/>
      <c r="UW750" s="8"/>
      <c r="UX750" s="8"/>
      <c r="UY750" s="8"/>
      <c r="UZ750" s="8"/>
      <c r="VA750" s="8"/>
      <c r="VB750" s="8"/>
      <c r="VC750" s="8"/>
      <c r="VD750" s="8"/>
      <c r="VE750" s="8"/>
      <c r="VF750" s="8"/>
      <c r="VG750" s="8"/>
      <c r="VH750" s="8"/>
      <c r="VI750" s="8"/>
      <c r="VJ750" s="8"/>
      <c r="VK750" s="8"/>
      <c r="VL750" s="8"/>
      <c r="VM750" s="8"/>
      <c r="VN750" s="8"/>
      <c r="VO750" s="8"/>
      <c r="VP750" s="8"/>
      <c r="VQ750" s="8"/>
      <c r="VR750" s="8"/>
      <c r="VS750" s="8"/>
      <c r="VT750" s="8"/>
      <c r="VU750" s="8"/>
      <c r="VV750" s="8"/>
      <c r="VW750" s="8"/>
      <c r="VX750" s="8"/>
      <c r="VY750" s="8"/>
      <c r="VZ750" s="8"/>
      <c r="WA750" s="8"/>
      <c r="WB750" s="8"/>
      <c r="WC750" s="8"/>
      <c r="WD750" s="8"/>
      <c r="WE750" s="8"/>
      <c r="WF750" s="8"/>
      <c r="WG750" s="8"/>
      <c r="WH750" s="8"/>
      <c r="WI750" s="8"/>
      <c r="WJ750" s="8"/>
      <c r="WK750" s="8"/>
      <c r="WL750" s="8"/>
      <c r="WM750" s="8"/>
      <c r="WN750" s="8"/>
      <c r="WO750" s="8"/>
      <c r="WP750" s="8"/>
      <c r="WQ750" s="8"/>
      <c r="WR750" s="8"/>
      <c r="WS750" s="8"/>
      <c r="WT750" s="8"/>
      <c r="WU750" s="8"/>
      <c r="WV750" s="8"/>
      <c r="WW750" s="8"/>
      <c r="WX750" s="8"/>
      <c r="WY750" s="8"/>
      <c r="WZ750" s="8"/>
      <c r="XA750" s="8"/>
      <c r="XB750" s="8"/>
      <c r="XC750" s="8"/>
      <c r="XD750" s="8"/>
      <c r="XE750" s="8"/>
      <c r="XF750" s="8"/>
      <c r="XG750" s="8"/>
      <c r="XH750" s="8"/>
      <c r="XI750" s="8"/>
      <c r="XJ750" s="8"/>
      <c r="XK750" s="8"/>
      <c r="XL750" s="8"/>
      <c r="XM750" s="8"/>
      <c r="XN750" s="8"/>
      <c r="XO750" s="8"/>
      <c r="XP750" s="8"/>
      <c r="XQ750" s="8"/>
      <c r="XR750" s="8"/>
      <c r="XS750" s="8"/>
      <c r="XT750" s="8"/>
      <c r="XU750" s="8"/>
      <c r="XV750" s="8"/>
      <c r="XW750" s="8"/>
      <c r="XX750" s="8"/>
      <c r="XY750" s="8"/>
      <c r="XZ750" s="8"/>
      <c r="YA750" s="8"/>
      <c r="YB750" s="8"/>
      <c r="YC750" s="8"/>
      <c r="YD750" s="8"/>
      <c r="YE750" s="8"/>
      <c r="YF750" s="8"/>
      <c r="YG750" s="8"/>
      <c r="YH750" s="8"/>
      <c r="YI750" s="8"/>
      <c r="YJ750" s="8"/>
      <c r="YK750" s="8"/>
      <c r="YL750" s="8"/>
      <c r="YM750" s="8"/>
      <c r="YN750" s="8"/>
      <c r="YO750" s="8"/>
      <c r="YP750" s="8"/>
      <c r="YQ750" s="8"/>
      <c r="YR750" s="8"/>
      <c r="YS750" s="8"/>
      <c r="YT750" s="8"/>
      <c r="YU750" s="8"/>
      <c r="YV750" s="8"/>
      <c r="YW750" s="8"/>
      <c r="YX750" s="8"/>
      <c r="YY750" s="8"/>
      <c r="YZ750" s="8"/>
      <c r="ZA750" s="8"/>
      <c r="ZB750" s="8"/>
      <c r="ZC750" s="8"/>
      <c r="ZD750" s="8"/>
      <c r="ZE750" s="8"/>
      <c r="ZF750" s="8"/>
      <c r="ZG750" s="8"/>
      <c r="ZH750" s="8"/>
      <c r="ZI750" s="8"/>
      <c r="ZJ750" s="8"/>
      <c r="ZK750" s="8"/>
      <c r="ZL750" s="8"/>
      <c r="ZM750" s="8"/>
      <c r="ZN750" s="8"/>
      <c r="ZO750" s="8"/>
      <c r="ZP750" s="8"/>
      <c r="ZQ750" s="8"/>
      <c r="ZR750" s="8"/>
      <c r="ZS750" s="8"/>
      <c r="ZT750" s="8"/>
      <c r="ZU750" s="8"/>
      <c r="ZV750" s="8"/>
      <c r="ZW750" s="8"/>
      <c r="ZX750" s="8"/>
      <c r="ZY750" s="8"/>
      <c r="ZZ750" s="8"/>
      <c r="AAA750" s="8"/>
      <c r="AAB750" s="8"/>
      <c r="AAC750" s="8"/>
      <c r="AAD750" s="8"/>
      <c r="AAE750" s="8"/>
      <c r="AAF750" s="8"/>
      <c r="AAG750" s="8"/>
      <c r="AAH750" s="8"/>
      <c r="AAI750" s="8"/>
      <c r="AAJ750" s="8"/>
      <c r="AAK750" s="8"/>
      <c r="AAL750" s="8"/>
      <c r="AAM750" s="8"/>
      <c r="AAN750" s="8"/>
      <c r="AAO750" s="8"/>
      <c r="AAP750" s="8"/>
      <c r="AAQ750" s="8"/>
      <c r="AAR750" s="8"/>
      <c r="AAS750" s="8"/>
      <c r="AAT750" s="8"/>
      <c r="AAU750" s="8"/>
      <c r="AAV750" s="8"/>
      <c r="AAW750" s="8"/>
      <c r="AAX750" s="8"/>
      <c r="AAY750" s="8"/>
      <c r="AAZ750" s="8"/>
      <c r="ABA750" s="8"/>
      <c r="ABB750" s="8"/>
      <c r="ABC750" s="8"/>
      <c r="ABD750" s="8"/>
      <c r="ABE750" s="8"/>
      <c r="ABF750" s="8"/>
      <c r="ABG750" s="8"/>
      <c r="ABH750" s="8"/>
      <c r="ABI750" s="8"/>
      <c r="ABJ750" s="8"/>
      <c r="ABK750" s="8"/>
      <c r="ABL750" s="8"/>
      <c r="ABM750" s="8"/>
      <c r="ABN750" s="8"/>
      <c r="ABO750" s="8"/>
      <c r="ABP750" s="8"/>
      <c r="ABQ750" s="8"/>
      <c r="ABR750" s="8"/>
      <c r="ABS750" s="8"/>
      <c r="ABT750" s="8"/>
      <c r="ABU750" s="8"/>
      <c r="ABV750" s="8"/>
      <c r="ABW750" s="8"/>
      <c r="ABX750" s="8"/>
      <c r="ABY750" s="8"/>
      <c r="ABZ750" s="8"/>
      <c r="ACA750" s="8"/>
      <c r="ACB750" s="8"/>
      <c r="ACC750" s="8"/>
      <c r="ACD750" s="8"/>
      <c r="ACE750" s="8"/>
      <c r="ACF750" s="8"/>
      <c r="ACG750" s="8"/>
      <c r="ACH750" s="8"/>
      <c r="ACI750" s="8"/>
      <c r="ACJ750" s="8"/>
      <c r="ACK750" s="8"/>
      <c r="ACL750" s="8"/>
      <c r="ACM750" s="8"/>
      <c r="ACN750" s="8"/>
      <c r="ACO750" s="8"/>
      <c r="ACP750" s="8"/>
      <c r="ACQ750" s="8"/>
      <c r="ACR750" s="8"/>
      <c r="ACS750" s="8"/>
      <c r="ACT750" s="8"/>
      <c r="ACU750" s="8"/>
      <c r="ACV750" s="8"/>
      <c r="ACW750" s="8"/>
      <c r="ACX750" s="8"/>
      <c r="ACY750" s="8"/>
      <c r="ACZ750" s="8"/>
      <c r="ADA750" s="8"/>
      <c r="ADB750" s="8"/>
      <c r="ADC750" s="8"/>
      <c r="ADD750" s="8"/>
      <c r="ADE750" s="8"/>
      <c r="ADF750" s="8"/>
      <c r="ADG750" s="8"/>
      <c r="ADH750" s="8"/>
      <c r="ADI750" s="8"/>
      <c r="ADJ750" s="8"/>
      <c r="ADK750" s="8"/>
      <c r="ADL750" s="8"/>
      <c r="ADM750" s="8"/>
      <c r="ADN750" s="8"/>
      <c r="ADO750" s="8"/>
      <c r="ADP750" s="8"/>
      <c r="ADQ750" s="8"/>
      <c r="ADR750" s="8"/>
      <c r="ADS750" s="8"/>
      <c r="ADT750" s="8"/>
      <c r="ADU750" s="8"/>
      <c r="ADV750" s="8"/>
      <c r="ADW750" s="8"/>
      <c r="ADX750" s="8"/>
      <c r="ADY750" s="8"/>
      <c r="ADZ750" s="8"/>
      <c r="AEA750" s="8"/>
      <c r="AEB750" s="8"/>
      <c r="AEC750" s="8"/>
      <c r="AED750" s="8"/>
      <c r="AEE750" s="8"/>
      <c r="AEF750" s="8"/>
      <c r="AEG750" s="8"/>
      <c r="AEH750" s="8"/>
      <c r="AEI750" s="8"/>
      <c r="AEJ750" s="8"/>
      <c r="AEK750" s="8"/>
      <c r="AEL750" s="8"/>
      <c r="AEM750" s="8"/>
      <c r="AEN750" s="8"/>
      <c r="AEO750" s="8"/>
      <c r="AEP750" s="8"/>
      <c r="AEQ750" s="8"/>
      <c r="AER750" s="8"/>
      <c r="AES750" s="8"/>
      <c r="AET750" s="8"/>
      <c r="AEU750" s="8"/>
      <c r="AEV750" s="8"/>
      <c r="AEW750" s="8"/>
      <c r="AEX750" s="8"/>
      <c r="AEY750" s="8"/>
      <c r="AEZ750" s="8"/>
      <c r="AFA750" s="8"/>
      <c r="AFB750" s="8"/>
      <c r="AFC750" s="8"/>
      <c r="AFD750" s="8"/>
      <c r="AFE750" s="8"/>
      <c r="AFF750" s="8"/>
      <c r="AFG750" s="8"/>
      <c r="AFH750" s="8"/>
      <c r="AFI750" s="8"/>
      <c r="AFJ750" s="8"/>
      <c r="AFK750" s="8"/>
      <c r="AFL750" s="8"/>
      <c r="AFM750" s="8"/>
      <c r="AFN750" s="8"/>
      <c r="AFO750" s="8"/>
      <c r="AFP750" s="8"/>
      <c r="AFQ750" s="8"/>
      <c r="AFR750" s="8"/>
      <c r="AFS750" s="8"/>
      <c r="AFT750" s="8"/>
      <c r="AFU750" s="8"/>
      <c r="AFV750" s="8"/>
      <c r="AFW750" s="8"/>
      <c r="AFX750" s="8"/>
      <c r="AFY750" s="8"/>
      <c r="AFZ750" s="8"/>
      <c r="AGA750" s="8"/>
      <c r="AGB750" s="8"/>
      <c r="AGC750" s="8"/>
      <c r="AGD750" s="8"/>
      <c r="AGE750" s="8"/>
      <c r="AGF750" s="8"/>
      <c r="AGG750" s="8"/>
      <c r="AGH750" s="8"/>
      <c r="AGI750" s="8"/>
      <c r="AGJ750" s="8"/>
      <c r="AGK750" s="8"/>
      <c r="AGL750" s="8"/>
      <c r="AGM750" s="8"/>
      <c r="AGN750" s="8"/>
      <c r="AGO750" s="8"/>
      <c r="AGP750" s="8"/>
      <c r="AGQ750" s="8"/>
      <c r="AGR750" s="8"/>
      <c r="AGS750" s="8"/>
      <c r="AGT750" s="8"/>
      <c r="AGU750" s="8"/>
      <c r="AGV750" s="8"/>
      <c r="AGW750" s="8"/>
      <c r="AGX750" s="8"/>
      <c r="AGY750" s="8"/>
      <c r="AGZ750" s="8"/>
      <c r="AHA750" s="8"/>
      <c r="AHB750" s="8"/>
      <c r="AHC750" s="8"/>
      <c r="AHD750" s="8"/>
      <c r="AHE750" s="8"/>
      <c r="AHF750" s="8"/>
      <c r="AHG750" s="8"/>
      <c r="AHH750" s="8"/>
      <c r="AHI750" s="8"/>
      <c r="AHJ750" s="8"/>
      <c r="AHK750" s="8"/>
      <c r="AHL750" s="8"/>
      <c r="AHM750" s="8"/>
      <c r="AHN750" s="8"/>
      <c r="AHO750" s="8"/>
      <c r="AHP750" s="8"/>
      <c r="AHQ750" s="8"/>
      <c r="AHR750" s="8"/>
      <c r="AHS750" s="8"/>
      <c r="AHT750" s="8"/>
      <c r="AHU750" s="8"/>
      <c r="AHV750" s="8"/>
      <c r="AHW750" s="8"/>
      <c r="AHX750" s="8"/>
      <c r="AHY750" s="8"/>
      <c r="AHZ750" s="8"/>
      <c r="AIA750" s="8"/>
      <c r="AIB750" s="8"/>
      <c r="AIC750" s="8"/>
      <c r="AID750" s="8"/>
      <c r="AIE750" s="8"/>
      <c r="AIF750" s="8"/>
      <c r="AIG750" s="8"/>
      <c r="AIH750" s="8"/>
      <c r="AII750" s="8"/>
      <c r="AIJ750" s="8"/>
      <c r="AIK750" s="8"/>
      <c r="AIL750" s="8"/>
      <c r="AIM750" s="8"/>
      <c r="AIN750" s="8"/>
      <c r="AIO750" s="8"/>
      <c r="AIP750" s="8"/>
      <c r="AIQ750" s="8"/>
      <c r="AIR750" s="8"/>
      <c r="AIS750" s="8"/>
      <c r="AIT750" s="8"/>
      <c r="AIU750" s="8"/>
      <c r="AIV750" s="8"/>
      <c r="AIW750" s="8"/>
      <c r="AIX750" s="8"/>
      <c r="AIY750" s="8"/>
      <c r="AIZ750" s="8"/>
      <c r="AJA750" s="8"/>
      <c r="AJB750" s="8"/>
      <c r="AJC750" s="8"/>
      <c r="AJD750" s="8"/>
      <c r="AJE750" s="8"/>
      <c r="AJF750" s="8"/>
      <c r="AJG750" s="8"/>
      <c r="AJH750" s="8"/>
      <c r="AJI750" s="8"/>
      <c r="AJJ750" s="8"/>
      <c r="AJK750" s="8"/>
      <c r="AJL750" s="8"/>
      <c r="AJM750" s="8"/>
      <c r="AJN750" s="8"/>
      <c r="AJO750" s="8"/>
      <c r="AJP750" s="8"/>
      <c r="AJQ750" s="8"/>
      <c r="AJR750" s="8"/>
      <c r="AJS750" s="8"/>
      <c r="AJT750" s="8"/>
      <c r="AJU750" s="8"/>
      <c r="AJV750" s="8"/>
      <c r="AJW750" s="8"/>
      <c r="AJX750" s="8"/>
      <c r="AJY750" s="8"/>
      <c r="AJZ750" s="8"/>
      <c r="AKA750" s="8"/>
      <c r="AKB750" s="8"/>
      <c r="AKC750" s="8"/>
      <c r="AKD750" s="8"/>
      <c r="AKE750" s="8"/>
      <c r="AKF750" s="8"/>
      <c r="AKG750" s="8"/>
      <c r="AKH750" s="8"/>
      <c r="AKI750" s="8"/>
      <c r="AKJ750" s="8"/>
      <c r="AKK750" s="8"/>
      <c r="AKL750" s="8"/>
      <c r="AKM750" s="8"/>
      <c r="AKN750" s="8"/>
      <c r="AKO750" s="8"/>
      <c r="AKP750" s="8"/>
      <c r="AKQ750" s="8"/>
      <c r="AKR750" s="8"/>
      <c r="AKS750" s="8"/>
      <c r="AKT750" s="8"/>
      <c r="AKU750" s="8"/>
      <c r="AKV750" s="8"/>
      <c r="AKW750" s="8"/>
      <c r="AKX750" s="8"/>
      <c r="AKY750" s="8"/>
      <c r="AKZ750" s="8"/>
      <c r="ALA750" s="8"/>
      <c r="ALB750" s="8"/>
      <c r="ALC750" s="8"/>
      <c r="ALD750" s="8"/>
      <c r="ALE750" s="8"/>
      <c r="ALF750" s="8"/>
      <c r="ALG750" s="8"/>
      <c r="ALH750" s="8"/>
      <c r="ALI750" s="8"/>
      <c r="ALJ750" s="8"/>
      <c r="ALK750" s="8"/>
      <c r="ALL750" s="8"/>
      <c r="ALM750" s="8"/>
      <c r="ALN750" s="8"/>
      <c r="ALO750" s="8"/>
      <c r="ALP750" s="8"/>
      <c r="ALQ750" s="8"/>
      <c r="ALR750" s="8"/>
      <c r="ALS750" s="8"/>
      <c r="ALT750" s="8"/>
      <c r="ALU750" s="8"/>
      <c r="ALV750" s="8"/>
      <c r="ALW750" s="8"/>
      <c r="ALX750" s="8"/>
      <c r="ALY750" s="8"/>
      <c r="ALZ750" s="8"/>
      <c r="AMA750" s="8"/>
      <c r="AMB750" s="8"/>
      <c r="AMC750" s="8"/>
      <c r="AMD750" s="8"/>
      <c r="AME750" s="8"/>
      <c r="AMF750" s="8"/>
      <c r="AMG750" s="8"/>
      <c r="AMH750" s="8"/>
      <c r="AMI750" s="8"/>
      <c r="AMJ750" s="8"/>
      <c r="AMK750" s="8"/>
      <c r="AML750" s="8"/>
      <c r="AMM750" s="8"/>
      <c r="AMN750" s="8"/>
      <c r="AMO750" s="8"/>
      <c r="AMP750" s="8"/>
      <c r="AMQ750" s="8"/>
      <c r="AMR750" s="8"/>
      <c r="AMS750" s="8"/>
      <c r="AMT750" s="8"/>
      <c r="AMU750" s="8"/>
      <c r="AMV750" s="8"/>
      <c r="AMW750" s="8"/>
      <c r="AMX750" s="8"/>
      <c r="AMY750" s="8"/>
      <c r="AMZ750" s="8"/>
      <c r="ANA750" s="8"/>
      <c r="ANB750" s="8"/>
      <c r="ANC750" s="8"/>
      <c r="AND750" s="8"/>
      <c r="ANE750" s="8"/>
      <c r="ANF750" s="8"/>
      <c r="ANG750" s="8"/>
      <c r="ANH750" s="8"/>
      <c r="ANI750" s="8"/>
      <c r="ANJ750" s="8"/>
      <c r="ANK750" s="8"/>
      <c r="ANL750" s="8"/>
      <c r="ANM750" s="8"/>
      <c r="ANN750" s="8"/>
      <c r="ANO750" s="8"/>
      <c r="ANP750" s="8"/>
      <c r="ANQ750" s="8"/>
      <c r="ANR750" s="8"/>
      <c r="ANS750" s="8"/>
      <c r="ANT750" s="8"/>
      <c r="ANU750" s="8"/>
      <c r="ANV750" s="8"/>
      <c r="ANW750" s="8"/>
      <c r="ANX750" s="8"/>
      <c r="ANY750" s="8"/>
      <c r="ANZ750" s="8"/>
      <c r="AOA750" s="8"/>
      <c r="AOB750" s="8"/>
      <c r="AOC750" s="8"/>
      <c r="AOD750" s="8"/>
      <c r="AOE750" s="8"/>
      <c r="AOF750" s="8"/>
      <c r="AOG750" s="8"/>
      <c r="AOH750" s="8"/>
      <c r="AOI750" s="8"/>
      <c r="AOJ750" s="8"/>
      <c r="AOK750" s="8"/>
      <c r="AOL750" s="8"/>
      <c r="AOM750" s="8"/>
      <c r="AON750" s="8"/>
      <c r="AOO750" s="8"/>
      <c r="AOP750" s="8"/>
      <c r="AOQ750" s="8"/>
      <c r="AOR750" s="8"/>
      <c r="AOS750" s="8"/>
      <c r="AOT750" s="8"/>
      <c r="AOU750" s="8"/>
      <c r="AOV750" s="8"/>
      <c r="AOW750" s="8"/>
      <c r="AOX750" s="8"/>
      <c r="AOY750" s="8"/>
      <c r="AOZ750" s="8"/>
      <c r="APA750" s="8"/>
      <c r="APB750" s="8"/>
      <c r="APC750" s="8"/>
      <c r="APD750" s="8"/>
      <c r="APE750" s="8"/>
      <c r="APF750" s="8"/>
      <c r="APG750" s="8"/>
      <c r="APH750" s="8"/>
      <c r="API750" s="8"/>
      <c r="APJ750" s="8"/>
      <c r="APK750" s="8"/>
      <c r="APL750" s="8"/>
      <c r="APM750" s="8"/>
      <c r="APN750" s="8"/>
      <c r="APO750" s="8"/>
      <c r="APP750" s="8"/>
      <c r="APQ750" s="8"/>
      <c r="APR750" s="8"/>
      <c r="APS750" s="8"/>
      <c r="APT750" s="8"/>
      <c r="APU750" s="8"/>
      <c r="APV750" s="8"/>
      <c r="APW750" s="8"/>
      <c r="APX750" s="8"/>
      <c r="APY750" s="8"/>
      <c r="APZ750" s="8"/>
      <c r="AQA750" s="8"/>
      <c r="AQB750" s="8"/>
      <c r="AQC750" s="8"/>
      <c r="AQD750" s="8"/>
      <c r="AQE750" s="8"/>
      <c r="AQF750" s="8"/>
      <c r="AQG750" s="8"/>
      <c r="AQH750" s="8"/>
      <c r="AQI750" s="8"/>
      <c r="AQJ750" s="8"/>
      <c r="AQK750" s="8"/>
      <c r="AQL750" s="8"/>
      <c r="AQM750" s="8"/>
      <c r="AQN750" s="8"/>
      <c r="AQO750" s="8"/>
      <c r="AQP750" s="8"/>
      <c r="AQQ750" s="8"/>
      <c r="AQR750" s="8"/>
      <c r="AQS750" s="8"/>
      <c r="AQT750" s="8"/>
      <c r="AQU750" s="8"/>
      <c r="AQV750" s="8"/>
      <c r="AQW750" s="8"/>
      <c r="AQX750" s="8"/>
      <c r="AQY750" s="8"/>
      <c r="AQZ750" s="8"/>
      <c r="ARA750" s="8"/>
      <c r="ARB750" s="8"/>
      <c r="ARC750" s="8"/>
      <c r="ARD750" s="8"/>
      <c r="ARE750" s="8"/>
      <c r="ARF750" s="8"/>
      <c r="ARG750" s="8"/>
      <c r="ARH750" s="8"/>
      <c r="ARI750" s="8"/>
      <c r="ARJ750" s="8"/>
      <c r="ARK750" s="8"/>
      <c r="ARL750" s="8"/>
      <c r="ARM750" s="8"/>
      <c r="ARN750" s="8"/>
      <c r="ARO750" s="8"/>
      <c r="ARP750" s="8"/>
      <c r="ARQ750" s="8"/>
      <c r="ARR750" s="8"/>
      <c r="ARS750" s="8"/>
      <c r="ART750" s="8"/>
      <c r="ARU750" s="8"/>
      <c r="ARV750" s="8"/>
      <c r="ARW750" s="8"/>
      <c r="ARX750" s="8"/>
      <c r="ARY750" s="8"/>
      <c r="ARZ750" s="8"/>
      <c r="ASA750" s="8"/>
      <c r="ASB750" s="8"/>
      <c r="ASC750" s="8"/>
      <c r="ASD750" s="8"/>
      <c r="ASE750" s="8"/>
      <c r="ASF750" s="8"/>
      <c r="ASG750" s="8"/>
      <c r="ASH750" s="8"/>
      <c r="ASI750" s="8"/>
      <c r="ASJ750" s="8"/>
      <c r="ASK750" s="8"/>
      <c r="ASL750" s="8"/>
      <c r="ASM750" s="8"/>
      <c r="ASN750" s="8"/>
      <c r="ASO750" s="8"/>
      <c r="ASP750" s="8"/>
      <c r="ASQ750" s="8"/>
      <c r="ASR750" s="8"/>
      <c r="ASS750" s="8"/>
      <c r="AST750" s="8"/>
      <c r="ASU750" s="8"/>
      <c r="ASV750" s="8"/>
      <c r="ASW750" s="8"/>
      <c r="ASX750" s="8"/>
      <c r="ASY750" s="8"/>
      <c r="ASZ750" s="8"/>
      <c r="ATA750" s="8"/>
      <c r="ATB750" s="8"/>
      <c r="ATC750" s="8"/>
      <c r="ATD750" s="8"/>
      <c r="ATE750" s="8"/>
      <c r="ATF750" s="8"/>
      <c r="ATG750" s="8"/>
      <c r="ATH750" s="8"/>
      <c r="ATI750" s="8"/>
      <c r="ATJ750" s="8"/>
      <c r="ATK750" s="8"/>
      <c r="ATL750" s="8"/>
      <c r="ATM750" s="8"/>
      <c r="ATN750" s="8"/>
      <c r="ATO750" s="8"/>
      <c r="ATP750" s="8"/>
      <c r="ATQ750" s="8"/>
      <c r="ATR750" s="8"/>
      <c r="ATS750" s="8"/>
      <c r="ATT750" s="8"/>
      <c r="ATU750" s="8"/>
      <c r="ATV750" s="8"/>
      <c r="ATW750" s="8"/>
      <c r="ATX750" s="8"/>
      <c r="ATY750" s="8"/>
      <c r="ATZ750" s="8"/>
      <c r="AUA750" s="8"/>
      <c r="AUB750" s="8"/>
      <c r="AUC750" s="8"/>
      <c r="AUD750" s="8"/>
      <c r="AUE750" s="8"/>
      <c r="AUF750" s="8"/>
      <c r="AUG750" s="8"/>
      <c r="AUH750" s="8"/>
      <c r="AUI750" s="8"/>
      <c r="AUJ750" s="8"/>
      <c r="AUK750" s="8"/>
      <c r="AUL750" s="8"/>
      <c r="AUM750" s="8"/>
      <c r="AUN750" s="8"/>
      <c r="AUO750" s="8"/>
      <c r="AUP750" s="8"/>
      <c r="AUQ750" s="8"/>
      <c r="AUR750" s="8"/>
      <c r="AUS750" s="8"/>
      <c r="AUT750" s="8"/>
      <c r="AUU750" s="8"/>
      <c r="AUV750" s="8"/>
      <c r="AUW750" s="8"/>
      <c r="AUX750" s="8"/>
      <c r="AUY750" s="8"/>
      <c r="AUZ750" s="8"/>
      <c r="AVA750" s="8"/>
      <c r="AVB750" s="8"/>
      <c r="AVC750" s="8"/>
      <c r="AVD750" s="8"/>
      <c r="AVE750" s="8"/>
      <c r="AVF750" s="8"/>
      <c r="AVG750" s="8"/>
      <c r="AVH750" s="8"/>
      <c r="AVI750" s="8"/>
      <c r="AVJ750" s="8"/>
      <c r="AVK750" s="8"/>
      <c r="AVL750" s="8"/>
      <c r="AVM750" s="8"/>
      <c r="AVN750" s="8"/>
      <c r="AVO750" s="8"/>
      <c r="AVP750" s="8"/>
      <c r="AVQ750" s="8"/>
      <c r="AVR750" s="8"/>
      <c r="AVS750" s="8"/>
      <c r="AVT750" s="8"/>
      <c r="AVU750" s="8"/>
      <c r="AVV750" s="8"/>
      <c r="AVW750" s="8"/>
      <c r="AVX750" s="8"/>
      <c r="AVY750" s="8"/>
      <c r="AVZ750" s="8"/>
      <c r="AWA750" s="8"/>
      <c r="AWB750" s="8"/>
      <c r="AWC750" s="8"/>
      <c r="AWD750" s="8"/>
      <c r="AWE750" s="8"/>
      <c r="AWF750" s="8"/>
      <c r="AWG750" s="8"/>
      <c r="AWH750" s="8"/>
      <c r="AWI750" s="8"/>
      <c r="AWJ750" s="8"/>
      <c r="AWK750" s="8"/>
      <c r="AWL750" s="8"/>
      <c r="AWM750" s="8"/>
      <c r="AWN750" s="8"/>
      <c r="AWO750" s="8"/>
      <c r="AWP750" s="8"/>
      <c r="AWQ750" s="8"/>
      <c r="AWR750" s="8"/>
      <c r="AWS750" s="8"/>
      <c r="AWT750" s="8"/>
      <c r="AWU750" s="8"/>
      <c r="AWV750" s="8"/>
      <c r="AWW750" s="8"/>
      <c r="AWX750" s="8"/>
      <c r="AWY750" s="8"/>
      <c r="AWZ750" s="8"/>
      <c r="AXA750" s="8"/>
      <c r="AXB750" s="8"/>
      <c r="AXC750" s="8"/>
      <c r="AXD750" s="8"/>
      <c r="AXE750" s="8"/>
      <c r="AXF750" s="8"/>
      <c r="AXG750" s="8"/>
      <c r="AXH750" s="8"/>
      <c r="AXI750" s="8"/>
      <c r="AXJ750" s="8"/>
      <c r="AXK750" s="8"/>
      <c r="AXL750" s="8"/>
      <c r="AXM750" s="8"/>
      <c r="AXN750" s="8"/>
      <c r="AXO750" s="8"/>
      <c r="AXP750" s="8"/>
      <c r="AXQ750" s="8"/>
      <c r="AXR750" s="8"/>
      <c r="AXS750" s="8"/>
      <c r="AXT750" s="8"/>
      <c r="AXU750" s="8"/>
      <c r="AXV750" s="8"/>
      <c r="AXW750" s="8"/>
      <c r="AXX750" s="8"/>
      <c r="AXY750" s="8"/>
      <c r="AXZ750" s="8"/>
      <c r="AYA750" s="8"/>
      <c r="AYB750" s="8"/>
      <c r="AYC750" s="8"/>
      <c r="AYD750" s="8"/>
      <c r="AYE750" s="8"/>
      <c r="AYF750" s="8"/>
      <c r="AYG750" s="8"/>
      <c r="AYH750" s="8"/>
      <c r="AYI750" s="8"/>
      <c r="AYJ750" s="8"/>
      <c r="AYK750" s="8"/>
      <c r="AYL750" s="8"/>
      <c r="AYM750" s="8"/>
      <c r="AYN750" s="8"/>
      <c r="AYO750" s="8"/>
      <c r="AYP750" s="8"/>
      <c r="AYQ750" s="8"/>
      <c r="AYR750" s="8"/>
      <c r="AYS750" s="8"/>
      <c r="AYT750" s="8"/>
      <c r="AYU750" s="8"/>
      <c r="AYV750" s="8"/>
      <c r="AYW750" s="8"/>
      <c r="AYX750" s="8"/>
      <c r="AYY750" s="8"/>
      <c r="AYZ750" s="8"/>
      <c r="AZA750" s="8"/>
      <c r="AZB750" s="8"/>
      <c r="AZC750" s="8"/>
      <c r="AZD750" s="8"/>
      <c r="AZE750" s="8"/>
      <c r="AZF750" s="8"/>
      <c r="AZG750" s="8"/>
      <c r="AZH750" s="8"/>
      <c r="AZI750" s="8"/>
      <c r="AZJ750" s="8"/>
      <c r="AZK750" s="8"/>
      <c r="AZL750" s="8"/>
      <c r="AZM750" s="8"/>
      <c r="AZN750" s="8"/>
      <c r="AZO750" s="8"/>
      <c r="AZP750" s="8"/>
      <c r="AZQ750" s="8"/>
      <c r="AZR750" s="8"/>
      <c r="AZS750" s="8"/>
      <c r="AZT750" s="8"/>
      <c r="AZU750" s="8"/>
      <c r="AZV750" s="8"/>
      <c r="AZW750" s="8"/>
      <c r="AZX750" s="8"/>
      <c r="AZY750" s="8"/>
      <c r="AZZ750" s="8"/>
      <c r="BAA750" s="8"/>
      <c r="BAB750" s="8"/>
      <c r="BAC750" s="8"/>
      <c r="BAD750" s="8"/>
      <c r="BAE750" s="8"/>
      <c r="BAF750" s="8"/>
      <c r="BAG750" s="8"/>
      <c r="BAH750" s="8"/>
      <c r="BAI750" s="8"/>
      <c r="BAJ750" s="8"/>
      <c r="BAK750" s="8"/>
      <c r="BAL750" s="8"/>
      <c r="BAM750" s="8"/>
      <c r="BAN750" s="8"/>
      <c r="BAO750" s="8"/>
      <c r="BAP750" s="8"/>
      <c r="BAQ750" s="8"/>
      <c r="BAR750" s="8"/>
      <c r="BAS750" s="8"/>
      <c r="BAT750" s="8"/>
      <c r="BAU750" s="8"/>
      <c r="BAV750" s="8"/>
      <c r="BAW750" s="8"/>
      <c r="BAX750" s="8"/>
      <c r="BAY750" s="8"/>
      <c r="BAZ750" s="8"/>
      <c r="BBA750" s="8"/>
      <c r="BBB750" s="8"/>
      <c r="BBC750" s="8"/>
      <c r="BBD750" s="8"/>
      <c r="BBE750" s="8"/>
      <c r="BBF750" s="8"/>
      <c r="BBG750" s="8"/>
      <c r="BBH750" s="8"/>
      <c r="BBI750" s="8"/>
      <c r="BBJ750" s="8"/>
      <c r="BBK750" s="8"/>
      <c r="BBL750" s="8"/>
      <c r="BBM750" s="8"/>
      <c r="BBN750" s="8"/>
      <c r="BBO750" s="8"/>
      <c r="BBP750" s="8"/>
      <c r="BBQ750" s="8"/>
      <c r="BBR750" s="8"/>
      <c r="BBS750" s="8"/>
      <c r="BBT750" s="8"/>
      <c r="BBU750" s="8"/>
      <c r="BBV750" s="8"/>
      <c r="BBW750" s="8"/>
      <c r="BBX750" s="8"/>
      <c r="BBY750" s="8"/>
      <c r="BBZ750" s="8"/>
      <c r="BCA750" s="8"/>
      <c r="BCB750" s="8"/>
      <c r="BCC750" s="8"/>
      <c r="BCD750" s="8"/>
      <c r="BCE750" s="8"/>
      <c r="BCF750" s="8"/>
      <c r="BCG750" s="8"/>
      <c r="BCH750" s="8"/>
      <c r="BCI750" s="8"/>
      <c r="BCJ750" s="8"/>
      <c r="BCK750" s="8"/>
      <c r="BCL750" s="8"/>
      <c r="BCM750" s="8"/>
      <c r="BCN750" s="8"/>
      <c r="BCO750" s="8"/>
      <c r="BCP750" s="8"/>
      <c r="BCQ750" s="8"/>
      <c r="BCR750" s="8"/>
      <c r="BCS750" s="8"/>
      <c r="BCT750" s="8"/>
      <c r="BCU750" s="8"/>
      <c r="BCV750" s="8"/>
      <c r="BCW750" s="8"/>
      <c r="BCX750" s="8"/>
      <c r="BCY750" s="8"/>
      <c r="BCZ750" s="8"/>
      <c r="BDA750" s="8"/>
      <c r="BDB750" s="8"/>
      <c r="BDC750" s="8"/>
      <c r="BDD750" s="8"/>
      <c r="BDE750" s="8"/>
      <c r="BDF750" s="8"/>
      <c r="BDG750" s="8"/>
      <c r="BDH750" s="8"/>
      <c r="BDI750" s="8"/>
      <c r="BDJ750" s="8"/>
      <c r="BDK750" s="8"/>
      <c r="BDL750" s="8"/>
      <c r="BDM750" s="8"/>
      <c r="BDN750" s="8"/>
      <c r="BDO750" s="8"/>
      <c r="BDP750" s="8"/>
      <c r="BDQ750" s="8"/>
      <c r="BDR750" s="8"/>
      <c r="BDS750" s="8"/>
      <c r="BDT750" s="8"/>
      <c r="BDU750" s="8"/>
      <c r="BDV750" s="8"/>
      <c r="BDW750" s="8"/>
      <c r="BDX750" s="8"/>
      <c r="BDY750" s="8"/>
      <c r="BDZ750" s="8"/>
      <c r="BEA750" s="8"/>
      <c r="BEB750" s="8"/>
      <c r="BEC750" s="8"/>
      <c r="BED750" s="8"/>
      <c r="BEE750" s="8"/>
      <c r="BEF750" s="8"/>
      <c r="BEG750" s="8"/>
      <c r="BEH750" s="8"/>
      <c r="BEI750" s="8"/>
      <c r="BEJ750" s="8"/>
      <c r="BEK750" s="8"/>
      <c r="BEL750" s="8"/>
      <c r="BEM750" s="8"/>
      <c r="BEN750" s="8"/>
      <c r="BEO750" s="8"/>
      <c r="BEP750" s="8"/>
      <c r="BEQ750" s="8"/>
      <c r="BER750" s="8"/>
      <c r="BES750" s="8"/>
      <c r="BET750" s="8"/>
      <c r="BEU750" s="8"/>
      <c r="BEV750" s="8"/>
      <c r="BEW750" s="8"/>
      <c r="BEX750" s="8"/>
      <c r="BEY750" s="8"/>
      <c r="BEZ750" s="8"/>
      <c r="BFA750" s="8"/>
      <c r="BFB750" s="8"/>
      <c r="BFC750" s="8"/>
      <c r="BFD750" s="8"/>
      <c r="BFE750" s="8"/>
      <c r="BFF750" s="8"/>
      <c r="BFG750" s="8"/>
      <c r="BFH750" s="8"/>
      <c r="BFI750" s="8"/>
      <c r="BFJ750" s="8"/>
      <c r="BFK750" s="8"/>
      <c r="BFL750" s="8"/>
      <c r="BFM750" s="8"/>
      <c r="BFN750" s="8"/>
      <c r="BFO750" s="8"/>
      <c r="BFP750" s="8"/>
      <c r="BFQ750" s="8"/>
      <c r="BFR750" s="8"/>
      <c r="BFS750" s="8"/>
      <c r="BFT750" s="8"/>
      <c r="BFU750" s="8"/>
      <c r="BFV750" s="8"/>
      <c r="BFW750" s="8"/>
      <c r="BFX750" s="8"/>
      <c r="BFY750" s="8"/>
      <c r="BFZ750" s="8"/>
      <c r="BGA750" s="8"/>
      <c r="BGB750" s="8"/>
      <c r="BGC750" s="8"/>
      <c r="BGD750" s="8"/>
      <c r="BGE750" s="8"/>
      <c r="BGF750" s="8"/>
      <c r="BGG750" s="8"/>
      <c r="BGH750" s="8"/>
      <c r="BGI750" s="8"/>
      <c r="BGJ750" s="8"/>
      <c r="BGK750" s="8"/>
      <c r="BGL750" s="8"/>
      <c r="BGM750" s="8"/>
      <c r="BGN750" s="8"/>
      <c r="BGO750" s="8"/>
      <c r="BGP750" s="8"/>
      <c r="BGQ750" s="8"/>
      <c r="BGR750" s="8"/>
      <c r="BGS750" s="8"/>
      <c r="BGT750" s="8"/>
      <c r="BGU750" s="8"/>
      <c r="BGV750" s="8"/>
      <c r="BGW750" s="8"/>
      <c r="BGX750" s="8"/>
      <c r="BGY750" s="8"/>
      <c r="BGZ750" s="8"/>
      <c r="BHA750" s="8"/>
      <c r="BHB750" s="8"/>
      <c r="BHC750" s="8"/>
      <c r="BHD750" s="8"/>
      <c r="BHE750" s="8"/>
      <c r="BHF750" s="8"/>
      <c r="BHG750" s="8"/>
      <c r="BHH750" s="8"/>
      <c r="BHI750" s="8"/>
      <c r="BHJ750" s="8"/>
      <c r="BHK750" s="8"/>
      <c r="BHL750" s="8"/>
      <c r="BHM750" s="8"/>
      <c r="BHN750" s="8"/>
      <c r="BHO750" s="8"/>
      <c r="BHP750" s="8"/>
      <c r="BHQ750" s="8"/>
      <c r="BHR750" s="8"/>
      <c r="BHS750" s="8"/>
      <c r="BHT750" s="8"/>
      <c r="BHU750" s="8"/>
      <c r="BHV750" s="8"/>
      <c r="BHW750" s="8"/>
      <c r="BHX750" s="8"/>
      <c r="BHY750" s="8"/>
      <c r="BHZ750" s="8"/>
      <c r="BIA750" s="8"/>
      <c r="BIB750" s="8"/>
      <c r="BIC750" s="8"/>
      <c r="BID750" s="8"/>
      <c r="BIE750" s="8"/>
      <c r="BIF750" s="8"/>
      <c r="BIG750" s="8"/>
      <c r="BIH750" s="8"/>
      <c r="BII750" s="8"/>
      <c r="BIJ750" s="8"/>
      <c r="BIK750" s="8"/>
      <c r="BIL750" s="8"/>
      <c r="BIM750" s="8"/>
      <c r="BIN750" s="8"/>
      <c r="BIO750" s="8"/>
      <c r="BIP750" s="8"/>
      <c r="BIQ750" s="8"/>
      <c r="BIR750" s="8"/>
      <c r="BIS750" s="8"/>
      <c r="BIT750" s="8"/>
      <c r="BIU750" s="8"/>
      <c r="BIV750" s="8"/>
      <c r="BIW750" s="8"/>
      <c r="BIX750" s="8"/>
      <c r="BIY750" s="8"/>
      <c r="BIZ750" s="8"/>
      <c r="BJA750" s="8"/>
      <c r="BJB750" s="8"/>
      <c r="BJC750" s="8"/>
      <c r="BJD750" s="8"/>
      <c r="BJE750" s="8"/>
      <c r="BJF750" s="8"/>
      <c r="BJG750" s="8"/>
      <c r="BJH750" s="8"/>
      <c r="BJI750" s="8"/>
      <c r="BJJ750" s="8"/>
      <c r="BJK750" s="8"/>
      <c r="BJL750" s="8"/>
      <c r="BJM750" s="8"/>
      <c r="BJN750" s="8"/>
      <c r="BJO750" s="8"/>
      <c r="BJP750" s="8"/>
      <c r="BJQ750" s="8"/>
      <c r="BJR750" s="8"/>
      <c r="BJS750" s="8"/>
      <c r="BJT750" s="8"/>
      <c r="BJU750" s="8"/>
      <c r="BJV750" s="8"/>
      <c r="BJW750" s="8"/>
      <c r="BJX750" s="8"/>
      <c r="BJY750" s="8"/>
      <c r="BJZ750" s="8"/>
      <c r="BKA750" s="8"/>
      <c r="BKB750" s="8"/>
      <c r="BKC750" s="8"/>
      <c r="BKD750" s="8"/>
      <c r="BKE750" s="8"/>
      <c r="BKF750" s="8"/>
      <c r="BKG750" s="8"/>
      <c r="BKH750" s="8"/>
      <c r="BKI750" s="8"/>
      <c r="BKJ750" s="8"/>
      <c r="BKK750" s="8"/>
      <c r="BKL750" s="8"/>
      <c r="BKM750" s="8"/>
      <c r="BKN750" s="8"/>
      <c r="BKO750" s="8"/>
      <c r="BKP750" s="8"/>
      <c r="BKQ750" s="8"/>
      <c r="BKR750" s="8"/>
      <c r="BKS750" s="8"/>
      <c r="BKT750" s="8"/>
      <c r="BKU750" s="8"/>
      <c r="BKV750" s="8"/>
      <c r="BKW750" s="8"/>
      <c r="BKX750" s="8"/>
      <c r="BKY750" s="8"/>
      <c r="BKZ750" s="8"/>
      <c r="BLA750" s="8"/>
      <c r="BLB750" s="8"/>
      <c r="BLC750" s="8"/>
      <c r="BLD750" s="8"/>
      <c r="BLE750" s="8"/>
      <c r="BLF750" s="8"/>
      <c r="BLG750" s="8"/>
      <c r="BLH750" s="8"/>
      <c r="BLI750" s="8"/>
      <c r="BLJ750" s="8"/>
      <c r="BLK750" s="8"/>
      <c r="BLL750" s="8"/>
      <c r="BLM750" s="8"/>
      <c r="BLN750" s="8"/>
      <c r="BLO750" s="8"/>
      <c r="BLP750" s="8"/>
      <c r="BLQ750" s="8"/>
      <c r="BLR750" s="8"/>
      <c r="BLS750" s="8"/>
      <c r="BLT750" s="8"/>
      <c r="BLU750" s="8"/>
      <c r="BLV750" s="8"/>
      <c r="BLW750" s="8"/>
      <c r="BLX750" s="8"/>
      <c r="BLY750" s="8"/>
      <c r="BLZ750" s="8"/>
      <c r="BMA750" s="8"/>
      <c r="BMB750" s="8"/>
      <c r="BMC750" s="8"/>
      <c r="BMD750" s="8"/>
      <c r="BME750" s="8"/>
      <c r="BMF750" s="8"/>
      <c r="BMG750" s="8"/>
      <c r="BMH750" s="8"/>
      <c r="BMI750" s="8"/>
      <c r="BMJ750" s="8"/>
      <c r="BMK750" s="8"/>
      <c r="BML750" s="8"/>
      <c r="BMM750" s="8"/>
      <c r="BMN750" s="8"/>
      <c r="BMO750" s="8"/>
      <c r="BMP750" s="8"/>
      <c r="BMQ750" s="8"/>
      <c r="BMR750" s="8"/>
      <c r="BMS750" s="8"/>
      <c r="BMT750" s="8"/>
      <c r="BMU750" s="8"/>
      <c r="BMV750" s="8"/>
      <c r="BMW750" s="8"/>
      <c r="BMX750" s="8"/>
      <c r="BMY750" s="8"/>
      <c r="BMZ750" s="8"/>
      <c r="BNA750" s="8"/>
      <c r="BNB750" s="8"/>
      <c r="BNC750" s="8"/>
      <c r="BND750" s="8"/>
      <c r="BNE750" s="8"/>
      <c r="BNF750" s="8"/>
      <c r="BNG750" s="8"/>
      <c r="BNH750" s="8"/>
      <c r="BNI750" s="8"/>
      <c r="BNJ750" s="8"/>
      <c r="BNK750" s="8"/>
      <c r="BNL750" s="8"/>
      <c r="BNM750" s="8"/>
      <c r="BNN750" s="8"/>
      <c r="BNO750" s="8"/>
      <c r="BNP750" s="8"/>
      <c r="BNQ750" s="8"/>
      <c r="BNR750" s="8"/>
      <c r="BNS750" s="8"/>
      <c r="BNT750" s="8"/>
      <c r="BNU750" s="8"/>
      <c r="BNV750" s="8"/>
      <c r="BNW750" s="8"/>
      <c r="BNX750" s="8"/>
      <c r="BNY750" s="8"/>
      <c r="BNZ750" s="8"/>
      <c r="BOA750" s="8"/>
      <c r="BOB750" s="8"/>
      <c r="BOC750" s="8"/>
      <c r="BOD750" s="8"/>
      <c r="BOE750" s="8"/>
      <c r="BOF750" s="8"/>
      <c r="BOG750" s="8"/>
      <c r="BOH750" s="8"/>
      <c r="BOI750" s="8"/>
      <c r="BOJ750" s="8"/>
      <c r="BOK750" s="8"/>
      <c r="BOL750" s="8"/>
      <c r="BOM750" s="8"/>
      <c r="BON750" s="8"/>
      <c r="BOO750" s="8"/>
      <c r="BOP750" s="8"/>
      <c r="BOQ750" s="8"/>
      <c r="BOR750" s="8"/>
      <c r="BOS750" s="8"/>
      <c r="BOT750" s="8"/>
      <c r="BOU750" s="8"/>
      <c r="BOV750" s="8"/>
      <c r="BOW750" s="8"/>
      <c r="BOX750" s="8"/>
      <c r="BOY750" s="8"/>
      <c r="BOZ750" s="8"/>
      <c r="BPA750" s="8"/>
      <c r="BPB750" s="8"/>
      <c r="BPC750" s="8"/>
      <c r="BPD750" s="8"/>
      <c r="BPE750" s="8"/>
      <c r="BPF750" s="8"/>
      <c r="BPG750" s="8"/>
      <c r="BPH750" s="8"/>
      <c r="BPI750" s="8"/>
      <c r="BPJ750" s="8"/>
      <c r="BPK750" s="8"/>
      <c r="BPL750" s="8"/>
      <c r="BPM750" s="8"/>
      <c r="BPN750" s="8"/>
      <c r="BPO750" s="8"/>
      <c r="BPP750" s="8"/>
      <c r="BPQ750" s="8"/>
      <c r="BPR750" s="8"/>
      <c r="BPS750" s="8"/>
      <c r="BPT750" s="8"/>
      <c r="BPU750" s="8"/>
      <c r="BPV750" s="8"/>
      <c r="BPW750" s="8"/>
      <c r="BPX750" s="8"/>
      <c r="BPY750" s="8"/>
      <c r="BPZ750" s="8"/>
      <c r="BQA750" s="8"/>
      <c r="BQB750" s="8"/>
      <c r="BQC750" s="8"/>
      <c r="BQD750" s="8"/>
      <c r="BQE750" s="8"/>
      <c r="BQF750" s="8"/>
      <c r="BQG750" s="8"/>
      <c r="BQH750" s="8"/>
      <c r="BQI750" s="8"/>
      <c r="BQJ750" s="8"/>
      <c r="BQK750" s="8"/>
      <c r="BQL750" s="8"/>
      <c r="BQM750" s="8"/>
      <c r="BQN750" s="8"/>
      <c r="BQO750" s="8"/>
      <c r="BQP750" s="8"/>
      <c r="BQQ750" s="8"/>
      <c r="BQR750" s="8"/>
      <c r="BQS750" s="8"/>
      <c r="BQT750" s="8"/>
      <c r="BQU750" s="8"/>
      <c r="BQV750" s="8"/>
      <c r="BQW750" s="8"/>
      <c r="BQX750" s="8"/>
      <c r="BQY750" s="8"/>
      <c r="BQZ750" s="8"/>
      <c r="BRA750" s="8"/>
      <c r="BRB750" s="8"/>
      <c r="BRC750" s="8"/>
      <c r="BRD750" s="8"/>
      <c r="BRE750" s="8"/>
      <c r="BRF750" s="8"/>
      <c r="BRG750" s="8"/>
      <c r="BRH750" s="8"/>
      <c r="BRI750" s="8"/>
      <c r="BRJ750" s="8"/>
      <c r="BRK750" s="8"/>
      <c r="BRL750" s="8"/>
      <c r="BRM750" s="8"/>
      <c r="BRN750" s="8"/>
      <c r="BRO750" s="8"/>
      <c r="BRP750" s="8"/>
      <c r="BRQ750" s="8"/>
      <c r="BRR750" s="8"/>
      <c r="BRS750" s="8"/>
      <c r="BRT750" s="8"/>
      <c r="BRU750" s="8"/>
      <c r="BRV750" s="8"/>
      <c r="BRW750" s="8"/>
      <c r="BRX750" s="8"/>
      <c r="BRY750" s="8"/>
      <c r="BRZ750" s="8"/>
      <c r="BSA750" s="8"/>
      <c r="BSB750" s="8"/>
      <c r="BSC750" s="8"/>
      <c r="BSD750" s="8"/>
      <c r="BSE750" s="8"/>
      <c r="BSF750" s="8"/>
      <c r="BSG750" s="8"/>
      <c r="BSH750" s="8"/>
      <c r="BSI750" s="8"/>
      <c r="BSJ750" s="8"/>
      <c r="BSK750" s="8"/>
      <c r="BSL750" s="8"/>
      <c r="BSM750" s="8"/>
      <c r="BSN750" s="8"/>
      <c r="BSO750" s="8"/>
      <c r="BSP750" s="8"/>
      <c r="BSQ750" s="8"/>
      <c r="BSR750" s="8"/>
      <c r="BSS750" s="8"/>
      <c r="BST750" s="8"/>
      <c r="BSU750" s="8"/>
      <c r="BSV750" s="8"/>
      <c r="BSW750" s="8"/>
      <c r="BSX750" s="8"/>
      <c r="BSY750" s="8"/>
      <c r="BSZ750" s="8"/>
      <c r="BTA750" s="8"/>
      <c r="BTB750" s="8"/>
      <c r="BTC750" s="8"/>
      <c r="BTD750" s="8"/>
      <c r="BTE750" s="8"/>
      <c r="BTF750" s="8"/>
      <c r="BTG750" s="8"/>
      <c r="BTH750" s="8"/>
      <c r="BTI750" s="8"/>
      <c r="BTJ750" s="8"/>
      <c r="BTK750" s="8"/>
      <c r="BTL750" s="8"/>
      <c r="BTM750" s="8"/>
      <c r="BTN750" s="8"/>
      <c r="BTO750" s="8"/>
      <c r="BTP750" s="8"/>
      <c r="BTQ750" s="8"/>
      <c r="BTR750" s="8"/>
      <c r="BTS750" s="8"/>
      <c r="BTT750" s="8"/>
      <c r="BTU750" s="8"/>
      <c r="BTV750" s="8"/>
      <c r="BTW750" s="8"/>
      <c r="BTX750" s="8"/>
      <c r="BTY750" s="8"/>
      <c r="BTZ750" s="8"/>
      <c r="BUA750" s="8"/>
      <c r="BUB750" s="8"/>
      <c r="BUC750" s="8"/>
      <c r="BUD750" s="8"/>
      <c r="BUE750" s="8"/>
      <c r="BUF750" s="8"/>
      <c r="BUG750" s="8"/>
      <c r="BUH750" s="8"/>
      <c r="BUI750" s="8"/>
      <c r="BUJ750" s="8"/>
      <c r="BUK750" s="8"/>
      <c r="BUL750" s="8"/>
      <c r="BUM750" s="8"/>
      <c r="BUN750" s="8"/>
      <c r="BUO750" s="8"/>
      <c r="BUP750" s="8"/>
      <c r="BUQ750" s="8"/>
      <c r="BUR750" s="8"/>
      <c r="BUS750" s="8"/>
      <c r="BUT750" s="8"/>
      <c r="BUU750" s="8"/>
      <c r="BUV750" s="8"/>
      <c r="BUW750" s="8"/>
      <c r="BUX750" s="8"/>
      <c r="BUY750" s="8"/>
      <c r="BUZ750" s="8"/>
      <c r="BVA750" s="8"/>
      <c r="BVB750" s="8"/>
      <c r="BVC750" s="8"/>
      <c r="BVD750" s="8"/>
      <c r="BVE750" s="8"/>
      <c r="BVF750" s="8"/>
      <c r="BVG750" s="8"/>
      <c r="BVH750" s="8"/>
      <c r="BVI750" s="8"/>
      <c r="BVJ750" s="8"/>
      <c r="BVK750" s="8"/>
      <c r="BVL750" s="8"/>
      <c r="BVM750" s="8"/>
      <c r="BVN750" s="8"/>
      <c r="BVO750" s="8"/>
      <c r="BVP750" s="8"/>
      <c r="BVQ750" s="8"/>
      <c r="BVR750" s="8"/>
      <c r="BVS750" s="8"/>
      <c r="BVT750" s="8"/>
      <c r="BVU750" s="8"/>
      <c r="BVV750" s="8"/>
      <c r="BVW750" s="8"/>
      <c r="BVX750" s="8"/>
      <c r="BVY750" s="8"/>
      <c r="BVZ750" s="8"/>
      <c r="BWA750" s="8"/>
      <c r="BWB750" s="8"/>
      <c r="BWC750" s="8"/>
      <c r="BWD750" s="8"/>
      <c r="BWE750" s="8"/>
      <c r="BWF750" s="8"/>
      <c r="BWG750" s="8"/>
      <c r="BWH750" s="8"/>
      <c r="BWI750" s="8"/>
      <c r="BWJ750" s="8"/>
      <c r="BWK750" s="8"/>
      <c r="BWL750" s="8"/>
      <c r="BWM750" s="8"/>
      <c r="BWN750" s="8"/>
      <c r="BWO750" s="8"/>
      <c r="BWP750" s="8"/>
      <c r="BWQ750" s="8"/>
    </row>
    <row r="751" spans="1:1967" s="522" customFormat="1" ht="102" customHeight="1">
      <c r="A751" s="9" t="s">
        <v>6663</v>
      </c>
      <c r="B751" s="100" t="s">
        <v>97</v>
      </c>
      <c r="C751" s="111" t="s">
        <v>1112</v>
      </c>
      <c r="D751" s="111" t="s">
        <v>1106</v>
      </c>
      <c r="E751" s="111" t="s">
        <v>1113</v>
      </c>
      <c r="F751" s="3"/>
      <c r="G751" s="3" t="s">
        <v>385</v>
      </c>
      <c r="H751" s="20">
        <v>1</v>
      </c>
      <c r="I751" s="114">
        <v>470000000</v>
      </c>
      <c r="J751" s="21" t="s">
        <v>1330</v>
      </c>
      <c r="K751" s="19" t="s">
        <v>2095</v>
      </c>
      <c r="L751" s="138" t="s">
        <v>3426</v>
      </c>
      <c r="M751" s="141" t="s">
        <v>383</v>
      </c>
      <c r="N751" s="360" t="s">
        <v>2104</v>
      </c>
      <c r="O751" s="3" t="s">
        <v>1382</v>
      </c>
      <c r="P751" s="7" t="s">
        <v>1354</v>
      </c>
      <c r="Q751" s="3" t="s">
        <v>1195</v>
      </c>
      <c r="R751" s="24">
        <v>1132</v>
      </c>
      <c r="S751" s="19">
        <v>11290</v>
      </c>
      <c r="T751" s="83">
        <f t="shared" si="85"/>
        <v>12780280</v>
      </c>
      <c r="U751" s="83">
        <f t="shared" si="70"/>
        <v>14313913.600000001</v>
      </c>
      <c r="V751" s="9" t="s">
        <v>1341</v>
      </c>
      <c r="W751" s="153" t="s">
        <v>1410</v>
      </c>
      <c r="X751" s="9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  <c r="AY751" s="8"/>
      <c r="AZ751" s="8"/>
      <c r="BA751" s="8"/>
      <c r="BB751" s="8"/>
      <c r="BC751" s="8"/>
      <c r="BD751" s="8"/>
      <c r="BE751" s="8"/>
      <c r="BF751" s="8"/>
      <c r="BG751" s="8"/>
      <c r="BH751" s="8"/>
      <c r="BI751" s="8"/>
      <c r="BJ751" s="8"/>
      <c r="BK751" s="8"/>
      <c r="BL751" s="8"/>
      <c r="BM751" s="8"/>
      <c r="BN751" s="8"/>
      <c r="BO751" s="8"/>
      <c r="BP751" s="8"/>
      <c r="BQ751" s="8"/>
      <c r="BR751" s="8"/>
      <c r="BS751" s="8"/>
      <c r="BT751" s="8"/>
      <c r="BU751" s="8"/>
      <c r="BV751" s="8"/>
      <c r="BW751" s="8"/>
      <c r="BX751" s="8"/>
      <c r="BY751" s="8"/>
      <c r="BZ751" s="8"/>
      <c r="CA751" s="8"/>
      <c r="CB751" s="8"/>
      <c r="CC751" s="8"/>
      <c r="CD751" s="8"/>
      <c r="CE751" s="8"/>
      <c r="CF751" s="8"/>
      <c r="CG751" s="8"/>
      <c r="CH751" s="8"/>
      <c r="CI751" s="8"/>
      <c r="CJ751" s="8"/>
      <c r="CK751" s="8"/>
      <c r="CL751" s="8"/>
      <c r="CM751" s="8"/>
      <c r="CN751" s="8"/>
      <c r="CO751" s="8"/>
      <c r="CP751" s="8"/>
      <c r="CQ751" s="8"/>
      <c r="CR751" s="8"/>
      <c r="CS751" s="8"/>
      <c r="CT751" s="8"/>
      <c r="CU751" s="8"/>
      <c r="CV751" s="8"/>
      <c r="CW751" s="8"/>
      <c r="CX751" s="8"/>
      <c r="CY751" s="8"/>
      <c r="CZ751" s="8"/>
      <c r="DA751" s="8"/>
      <c r="DB751" s="8"/>
      <c r="DC751" s="8"/>
      <c r="DD751" s="8"/>
      <c r="DE751" s="8"/>
      <c r="DF751" s="8"/>
      <c r="DG751" s="8"/>
      <c r="DH751" s="8"/>
      <c r="DI751" s="8"/>
      <c r="DJ751" s="8"/>
      <c r="DK751" s="8"/>
      <c r="DL751" s="8"/>
      <c r="DM751" s="8"/>
      <c r="DN751" s="8"/>
      <c r="DO751" s="8"/>
      <c r="DP751" s="8"/>
      <c r="DQ751" s="8"/>
      <c r="DR751" s="8"/>
      <c r="DS751" s="8"/>
      <c r="DT751" s="8"/>
      <c r="DU751" s="8"/>
      <c r="DV751" s="8"/>
      <c r="DW751" s="8"/>
      <c r="DX751" s="8"/>
      <c r="DY751" s="8"/>
      <c r="DZ751" s="8"/>
      <c r="EA751" s="8"/>
      <c r="EB751" s="8"/>
      <c r="EC751" s="8"/>
      <c r="ED751" s="8"/>
      <c r="EE751" s="8"/>
      <c r="EF751" s="8"/>
      <c r="EG751" s="8"/>
      <c r="EH751" s="8"/>
      <c r="EI751" s="8"/>
      <c r="EJ751" s="8"/>
      <c r="EK751" s="8"/>
      <c r="EL751" s="8"/>
      <c r="EM751" s="8"/>
      <c r="EN751" s="8"/>
      <c r="EO751" s="8"/>
      <c r="EP751" s="8"/>
      <c r="EQ751" s="8"/>
      <c r="ER751" s="8"/>
      <c r="ES751" s="8"/>
      <c r="ET751" s="8"/>
      <c r="EU751" s="8"/>
      <c r="EV751" s="8"/>
      <c r="EW751" s="8"/>
      <c r="EX751" s="8"/>
      <c r="EY751" s="8"/>
      <c r="EZ751" s="8"/>
      <c r="FA751" s="8"/>
      <c r="FB751" s="8"/>
      <c r="FC751" s="8"/>
      <c r="FD751" s="8"/>
      <c r="FE751" s="8"/>
      <c r="FF751" s="8"/>
      <c r="FG751" s="8"/>
      <c r="FH751" s="8"/>
      <c r="FI751" s="8"/>
      <c r="FJ751" s="8"/>
      <c r="FK751" s="8"/>
      <c r="FL751" s="8"/>
      <c r="FM751" s="8"/>
      <c r="FN751" s="8"/>
      <c r="FO751" s="8"/>
      <c r="FP751" s="8"/>
      <c r="FQ751" s="8"/>
      <c r="FR751" s="8"/>
      <c r="FS751" s="8"/>
      <c r="FT751" s="8"/>
      <c r="FU751" s="8"/>
      <c r="FV751" s="8"/>
      <c r="FW751" s="8"/>
      <c r="FX751" s="8"/>
      <c r="FY751" s="8"/>
      <c r="FZ751" s="8"/>
      <c r="GA751" s="8"/>
      <c r="GB751" s="8"/>
      <c r="GC751" s="8"/>
      <c r="GD751" s="8"/>
      <c r="GE751" s="8"/>
      <c r="GF751" s="8"/>
      <c r="GG751" s="8"/>
      <c r="GH751" s="8"/>
      <c r="GI751" s="8"/>
      <c r="GJ751" s="8"/>
      <c r="GK751" s="8"/>
      <c r="GL751" s="8"/>
      <c r="GM751" s="8"/>
      <c r="GN751" s="8"/>
      <c r="GO751" s="8"/>
      <c r="GP751" s="8"/>
      <c r="GQ751" s="8"/>
      <c r="GR751" s="8"/>
      <c r="GS751" s="8"/>
      <c r="GT751" s="8"/>
      <c r="GU751" s="8"/>
      <c r="GV751" s="8"/>
      <c r="GW751" s="8"/>
      <c r="GX751" s="8"/>
      <c r="GY751" s="8"/>
      <c r="GZ751" s="8"/>
      <c r="HA751" s="8"/>
      <c r="HB751" s="8"/>
      <c r="HC751" s="8"/>
      <c r="HD751" s="8"/>
      <c r="HE751" s="8"/>
      <c r="HF751" s="8"/>
      <c r="HG751" s="8"/>
      <c r="HH751" s="8"/>
      <c r="HI751" s="8"/>
      <c r="HJ751" s="8"/>
      <c r="HK751" s="8"/>
      <c r="HL751" s="8"/>
      <c r="HM751" s="8"/>
      <c r="HN751" s="8"/>
      <c r="HO751" s="8"/>
      <c r="HP751" s="8"/>
      <c r="HQ751" s="8"/>
      <c r="HR751" s="8"/>
      <c r="HS751" s="8"/>
      <c r="HT751" s="8"/>
      <c r="HU751" s="8"/>
      <c r="HV751" s="8"/>
      <c r="HW751" s="8"/>
      <c r="HX751" s="8"/>
      <c r="HY751" s="8"/>
      <c r="HZ751" s="8"/>
      <c r="IA751" s="8"/>
      <c r="IB751" s="8"/>
      <c r="IC751" s="8"/>
      <c r="ID751" s="8"/>
      <c r="IE751" s="8"/>
      <c r="IF751" s="8"/>
      <c r="IG751" s="8"/>
      <c r="IH751" s="8"/>
      <c r="II751" s="8"/>
      <c r="IJ751" s="8"/>
      <c r="IK751" s="8"/>
      <c r="IL751" s="8"/>
      <c r="IM751" s="8"/>
      <c r="IN751" s="8"/>
      <c r="IO751" s="8"/>
      <c r="IP751" s="8"/>
      <c r="IQ751" s="8"/>
      <c r="IR751" s="8"/>
      <c r="IS751" s="8"/>
      <c r="IT751" s="8"/>
      <c r="IU751" s="8"/>
      <c r="IV751" s="8"/>
      <c r="IW751" s="8"/>
      <c r="IX751" s="8"/>
      <c r="IY751" s="8"/>
      <c r="IZ751" s="8"/>
      <c r="JA751" s="8"/>
      <c r="JB751" s="8"/>
      <c r="JC751" s="8"/>
      <c r="JD751" s="8"/>
      <c r="JE751" s="8"/>
      <c r="JF751" s="8"/>
      <c r="JG751" s="8"/>
      <c r="JH751" s="8"/>
      <c r="JI751" s="8"/>
      <c r="JJ751" s="8"/>
      <c r="JK751" s="8"/>
      <c r="JL751" s="8"/>
      <c r="JM751" s="8"/>
      <c r="JN751" s="8"/>
      <c r="JO751" s="8"/>
      <c r="JP751" s="8"/>
      <c r="JQ751" s="8"/>
      <c r="JR751" s="8"/>
      <c r="JS751" s="8"/>
      <c r="JT751" s="8"/>
      <c r="JU751" s="8"/>
      <c r="JV751" s="8"/>
      <c r="JW751" s="8"/>
      <c r="JX751" s="8"/>
      <c r="JY751" s="8"/>
      <c r="JZ751" s="8"/>
      <c r="KA751" s="8"/>
      <c r="KB751" s="8"/>
      <c r="KC751" s="8"/>
      <c r="KD751" s="8"/>
      <c r="KE751" s="8"/>
      <c r="KF751" s="8"/>
      <c r="KG751" s="8"/>
      <c r="KH751" s="8"/>
      <c r="KI751" s="8"/>
      <c r="KJ751" s="8"/>
      <c r="KK751" s="8"/>
      <c r="KL751" s="8"/>
      <c r="KM751" s="8"/>
      <c r="KN751" s="8"/>
      <c r="KO751" s="8"/>
      <c r="KP751" s="8"/>
      <c r="KQ751" s="8"/>
      <c r="KR751" s="8"/>
      <c r="KS751" s="8"/>
      <c r="KT751" s="8"/>
      <c r="KU751" s="8"/>
      <c r="KV751" s="8"/>
      <c r="KW751" s="8"/>
      <c r="KX751" s="8"/>
      <c r="KY751" s="8"/>
      <c r="KZ751" s="8"/>
      <c r="LA751" s="8"/>
      <c r="LB751" s="8"/>
      <c r="LC751" s="8"/>
      <c r="LD751" s="8"/>
      <c r="LE751" s="8"/>
      <c r="LF751" s="8"/>
      <c r="LG751" s="8"/>
      <c r="LH751" s="8"/>
      <c r="LI751" s="8"/>
      <c r="LJ751" s="8"/>
      <c r="LK751" s="8"/>
      <c r="LL751" s="8"/>
      <c r="LM751" s="8"/>
      <c r="LN751" s="8"/>
      <c r="LO751" s="8"/>
      <c r="LP751" s="8"/>
      <c r="LQ751" s="8"/>
      <c r="LR751" s="8"/>
      <c r="LS751" s="8"/>
      <c r="LT751" s="8"/>
      <c r="LU751" s="8"/>
      <c r="LV751" s="8"/>
      <c r="LW751" s="8"/>
      <c r="LX751" s="8"/>
      <c r="LY751" s="8"/>
      <c r="LZ751" s="8"/>
      <c r="MA751" s="8"/>
      <c r="MB751" s="8"/>
      <c r="MC751" s="8"/>
      <c r="MD751" s="8"/>
      <c r="ME751" s="8"/>
      <c r="MF751" s="8"/>
      <c r="MG751" s="8"/>
      <c r="MH751" s="8"/>
      <c r="MI751" s="8"/>
      <c r="MJ751" s="8"/>
      <c r="MK751" s="8"/>
      <c r="ML751" s="8"/>
      <c r="MM751" s="8"/>
      <c r="MN751" s="8"/>
      <c r="MO751" s="8"/>
      <c r="MP751" s="8"/>
      <c r="MQ751" s="8"/>
      <c r="MR751" s="8"/>
      <c r="MS751" s="8"/>
      <c r="MT751" s="8"/>
      <c r="MU751" s="8"/>
      <c r="MV751" s="8"/>
      <c r="MW751" s="8"/>
      <c r="MX751" s="8"/>
      <c r="MY751" s="8"/>
      <c r="MZ751" s="8"/>
      <c r="NA751" s="8"/>
      <c r="NB751" s="8"/>
      <c r="NC751" s="8"/>
      <c r="ND751" s="8"/>
      <c r="NE751" s="8"/>
      <c r="NF751" s="8"/>
      <c r="NG751" s="8"/>
      <c r="NH751" s="8"/>
      <c r="NI751" s="8"/>
      <c r="NJ751" s="8"/>
      <c r="NK751" s="8"/>
      <c r="NL751" s="8"/>
      <c r="NM751" s="8"/>
      <c r="NN751" s="8"/>
      <c r="NO751" s="8"/>
      <c r="NP751" s="8"/>
      <c r="NQ751" s="8"/>
      <c r="NR751" s="8"/>
      <c r="NS751" s="8"/>
      <c r="NT751" s="8"/>
      <c r="NU751" s="8"/>
      <c r="NV751" s="8"/>
      <c r="NW751" s="8"/>
      <c r="NX751" s="8"/>
      <c r="NY751" s="8"/>
      <c r="NZ751" s="8"/>
      <c r="OA751" s="8"/>
      <c r="OB751" s="8"/>
      <c r="OC751" s="8"/>
      <c r="OD751" s="8"/>
      <c r="OE751" s="8"/>
      <c r="OF751" s="8"/>
      <c r="OG751" s="8"/>
      <c r="OH751" s="8"/>
      <c r="OI751" s="8"/>
      <c r="OJ751" s="8"/>
      <c r="OK751" s="8"/>
      <c r="OL751" s="8"/>
      <c r="OM751" s="8"/>
      <c r="ON751" s="8"/>
      <c r="OO751" s="8"/>
      <c r="OP751" s="8"/>
      <c r="OQ751" s="8"/>
      <c r="OR751" s="8"/>
      <c r="OS751" s="8"/>
      <c r="OT751" s="8"/>
      <c r="OU751" s="8"/>
      <c r="OV751" s="8"/>
      <c r="OW751" s="8"/>
      <c r="OX751" s="8"/>
      <c r="OY751" s="8"/>
      <c r="OZ751" s="8"/>
      <c r="PA751" s="8"/>
      <c r="PB751" s="8"/>
      <c r="PC751" s="8"/>
      <c r="PD751" s="8"/>
      <c r="PE751" s="8"/>
      <c r="PF751" s="8"/>
      <c r="PG751" s="8"/>
      <c r="PH751" s="8"/>
      <c r="PI751" s="8"/>
      <c r="PJ751" s="8"/>
      <c r="PK751" s="8"/>
      <c r="PL751" s="8"/>
      <c r="PM751" s="8"/>
      <c r="PN751" s="8"/>
      <c r="PO751" s="8"/>
      <c r="PP751" s="8"/>
      <c r="PQ751" s="8"/>
      <c r="PR751" s="8"/>
      <c r="PS751" s="8"/>
      <c r="PT751" s="8"/>
      <c r="PU751" s="8"/>
      <c r="PV751" s="8"/>
      <c r="PW751" s="8"/>
      <c r="PX751" s="8"/>
      <c r="PY751" s="8"/>
      <c r="PZ751" s="8"/>
      <c r="QA751" s="8"/>
      <c r="QB751" s="8"/>
      <c r="QC751" s="8"/>
      <c r="QD751" s="8"/>
      <c r="QE751" s="8"/>
      <c r="QF751" s="8"/>
      <c r="QG751" s="8"/>
      <c r="QH751" s="8"/>
      <c r="QI751" s="8"/>
      <c r="QJ751" s="8"/>
      <c r="QK751" s="8"/>
      <c r="QL751" s="8"/>
      <c r="QM751" s="8"/>
      <c r="QN751" s="8"/>
      <c r="QO751" s="8"/>
      <c r="QP751" s="8"/>
      <c r="QQ751" s="8"/>
      <c r="QR751" s="8"/>
      <c r="QS751" s="8"/>
      <c r="QT751" s="8"/>
      <c r="QU751" s="8"/>
      <c r="QV751" s="8"/>
      <c r="QW751" s="8"/>
      <c r="QX751" s="8"/>
      <c r="QY751" s="8"/>
      <c r="QZ751" s="8"/>
      <c r="RA751" s="8"/>
      <c r="RB751" s="8"/>
      <c r="RC751" s="8"/>
      <c r="RD751" s="8"/>
      <c r="RE751" s="8"/>
      <c r="RF751" s="8"/>
      <c r="RG751" s="8"/>
      <c r="RH751" s="8"/>
      <c r="RI751" s="8"/>
      <c r="RJ751" s="8"/>
      <c r="RK751" s="8"/>
      <c r="RL751" s="8"/>
      <c r="RM751" s="8"/>
      <c r="RN751" s="8"/>
      <c r="RO751" s="8"/>
      <c r="RP751" s="8"/>
      <c r="RQ751" s="8"/>
      <c r="RR751" s="8"/>
      <c r="RS751" s="8"/>
      <c r="RT751" s="8"/>
      <c r="RU751" s="8"/>
      <c r="RV751" s="8"/>
      <c r="RW751" s="8"/>
      <c r="RX751" s="8"/>
      <c r="RY751" s="8"/>
      <c r="RZ751" s="8"/>
      <c r="SA751" s="8"/>
      <c r="SB751" s="8"/>
      <c r="SC751" s="8"/>
      <c r="SD751" s="8"/>
      <c r="SE751" s="8"/>
      <c r="SF751" s="8"/>
      <c r="SG751" s="8"/>
      <c r="SH751" s="8"/>
      <c r="SI751" s="8"/>
      <c r="SJ751" s="8"/>
      <c r="SK751" s="8"/>
      <c r="SL751" s="8"/>
      <c r="SM751" s="8"/>
      <c r="SN751" s="8"/>
      <c r="SO751" s="8"/>
      <c r="SP751" s="8"/>
      <c r="SQ751" s="8"/>
      <c r="SR751" s="8"/>
      <c r="SS751" s="8"/>
      <c r="ST751" s="8"/>
      <c r="SU751" s="8"/>
      <c r="SV751" s="8"/>
      <c r="SW751" s="8"/>
      <c r="SX751" s="8"/>
      <c r="SY751" s="8"/>
      <c r="SZ751" s="8"/>
      <c r="TA751" s="8"/>
      <c r="TB751" s="8"/>
      <c r="TC751" s="8"/>
      <c r="TD751" s="8"/>
      <c r="TE751" s="8"/>
      <c r="TF751" s="8"/>
      <c r="TG751" s="8"/>
      <c r="TH751" s="8"/>
      <c r="TI751" s="8"/>
      <c r="TJ751" s="8"/>
      <c r="TK751" s="8"/>
      <c r="TL751" s="8"/>
      <c r="TM751" s="8"/>
      <c r="TN751" s="8"/>
      <c r="TO751" s="8"/>
      <c r="TP751" s="8"/>
      <c r="TQ751" s="8"/>
      <c r="TR751" s="8"/>
      <c r="TS751" s="8"/>
      <c r="TT751" s="8"/>
      <c r="TU751" s="8"/>
      <c r="TV751" s="8"/>
      <c r="TW751" s="8"/>
      <c r="TX751" s="8"/>
      <c r="TY751" s="8"/>
      <c r="TZ751" s="8"/>
      <c r="UA751" s="8"/>
      <c r="UB751" s="8"/>
      <c r="UC751" s="8"/>
      <c r="UD751" s="8"/>
      <c r="UE751" s="8"/>
      <c r="UF751" s="8"/>
      <c r="UG751" s="8"/>
      <c r="UH751" s="8"/>
      <c r="UI751" s="8"/>
      <c r="UJ751" s="8"/>
      <c r="UK751" s="8"/>
      <c r="UL751" s="8"/>
      <c r="UM751" s="8"/>
      <c r="UN751" s="8"/>
      <c r="UO751" s="8"/>
      <c r="UP751" s="8"/>
      <c r="UQ751" s="8"/>
      <c r="UR751" s="8"/>
      <c r="US751" s="8"/>
      <c r="UT751" s="8"/>
      <c r="UU751" s="8"/>
      <c r="UV751" s="8"/>
      <c r="UW751" s="8"/>
      <c r="UX751" s="8"/>
      <c r="UY751" s="8"/>
      <c r="UZ751" s="8"/>
      <c r="VA751" s="8"/>
      <c r="VB751" s="8"/>
      <c r="VC751" s="8"/>
      <c r="VD751" s="8"/>
      <c r="VE751" s="8"/>
      <c r="VF751" s="8"/>
      <c r="VG751" s="8"/>
      <c r="VH751" s="8"/>
      <c r="VI751" s="8"/>
      <c r="VJ751" s="8"/>
      <c r="VK751" s="8"/>
      <c r="VL751" s="8"/>
      <c r="VM751" s="8"/>
      <c r="VN751" s="8"/>
      <c r="VO751" s="8"/>
      <c r="VP751" s="8"/>
      <c r="VQ751" s="8"/>
      <c r="VR751" s="8"/>
      <c r="VS751" s="8"/>
      <c r="VT751" s="8"/>
      <c r="VU751" s="8"/>
      <c r="VV751" s="8"/>
      <c r="VW751" s="8"/>
      <c r="VX751" s="8"/>
      <c r="VY751" s="8"/>
      <c r="VZ751" s="8"/>
      <c r="WA751" s="8"/>
      <c r="WB751" s="8"/>
      <c r="WC751" s="8"/>
      <c r="WD751" s="8"/>
      <c r="WE751" s="8"/>
      <c r="WF751" s="8"/>
      <c r="WG751" s="8"/>
      <c r="WH751" s="8"/>
      <c r="WI751" s="8"/>
      <c r="WJ751" s="8"/>
      <c r="WK751" s="8"/>
      <c r="WL751" s="8"/>
      <c r="WM751" s="8"/>
      <c r="WN751" s="8"/>
      <c r="WO751" s="8"/>
      <c r="WP751" s="8"/>
      <c r="WQ751" s="8"/>
      <c r="WR751" s="8"/>
      <c r="WS751" s="8"/>
      <c r="WT751" s="8"/>
      <c r="WU751" s="8"/>
      <c r="WV751" s="8"/>
      <c r="WW751" s="8"/>
      <c r="WX751" s="8"/>
      <c r="WY751" s="8"/>
      <c r="WZ751" s="8"/>
      <c r="XA751" s="8"/>
      <c r="XB751" s="8"/>
      <c r="XC751" s="8"/>
      <c r="XD751" s="8"/>
      <c r="XE751" s="8"/>
      <c r="XF751" s="8"/>
      <c r="XG751" s="8"/>
      <c r="XH751" s="8"/>
      <c r="XI751" s="8"/>
      <c r="XJ751" s="8"/>
      <c r="XK751" s="8"/>
      <c r="XL751" s="8"/>
      <c r="XM751" s="8"/>
      <c r="XN751" s="8"/>
      <c r="XO751" s="8"/>
      <c r="XP751" s="8"/>
      <c r="XQ751" s="8"/>
      <c r="XR751" s="8"/>
      <c r="XS751" s="8"/>
      <c r="XT751" s="8"/>
      <c r="XU751" s="8"/>
      <c r="XV751" s="8"/>
      <c r="XW751" s="8"/>
      <c r="XX751" s="8"/>
      <c r="XY751" s="8"/>
      <c r="XZ751" s="8"/>
      <c r="YA751" s="8"/>
      <c r="YB751" s="8"/>
      <c r="YC751" s="8"/>
      <c r="YD751" s="8"/>
      <c r="YE751" s="8"/>
      <c r="YF751" s="8"/>
      <c r="YG751" s="8"/>
      <c r="YH751" s="8"/>
      <c r="YI751" s="8"/>
      <c r="YJ751" s="8"/>
      <c r="YK751" s="8"/>
      <c r="YL751" s="8"/>
      <c r="YM751" s="8"/>
      <c r="YN751" s="8"/>
      <c r="YO751" s="8"/>
      <c r="YP751" s="8"/>
      <c r="YQ751" s="8"/>
      <c r="YR751" s="8"/>
      <c r="YS751" s="8"/>
      <c r="YT751" s="8"/>
      <c r="YU751" s="8"/>
      <c r="YV751" s="8"/>
      <c r="YW751" s="8"/>
      <c r="YX751" s="8"/>
      <c r="YY751" s="8"/>
      <c r="YZ751" s="8"/>
      <c r="ZA751" s="8"/>
      <c r="ZB751" s="8"/>
      <c r="ZC751" s="8"/>
      <c r="ZD751" s="8"/>
      <c r="ZE751" s="8"/>
      <c r="ZF751" s="8"/>
      <c r="ZG751" s="8"/>
      <c r="ZH751" s="8"/>
      <c r="ZI751" s="8"/>
      <c r="ZJ751" s="8"/>
      <c r="ZK751" s="8"/>
      <c r="ZL751" s="8"/>
      <c r="ZM751" s="8"/>
      <c r="ZN751" s="8"/>
      <c r="ZO751" s="8"/>
      <c r="ZP751" s="8"/>
      <c r="ZQ751" s="8"/>
      <c r="ZR751" s="8"/>
      <c r="ZS751" s="8"/>
      <c r="ZT751" s="8"/>
      <c r="ZU751" s="8"/>
      <c r="ZV751" s="8"/>
      <c r="ZW751" s="8"/>
      <c r="ZX751" s="8"/>
      <c r="ZY751" s="8"/>
      <c r="ZZ751" s="8"/>
      <c r="AAA751" s="8"/>
      <c r="AAB751" s="8"/>
      <c r="AAC751" s="8"/>
      <c r="AAD751" s="8"/>
      <c r="AAE751" s="8"/>
      <c r="AAF751" s="8"/>
      <c r="AAG751" s="8"/>
      <c r="AAH751" s="8"/>
      <c r="AAI751" s="8"/>
      <c r="AAJ751" s="8"/>
      <c r="AAK751" s="8"/>
      <c r="AAL751" s="8"/>
      <c r="AAM751" s="8"/>
      <c r="AAN751" s="8"/>
      <c r="AAO751" s="8"/>
      <c r="AAP751" s="8"/>
      <c r="AAQ751" s="8"/>
      <c r="AAR751" s="8"/>
      <c r="AAS751" s="8"/>
      <c r="AAT751" s="8"/>
      <c r="AAU751" s="8"/>
      <c r="AAV751" s="8"/>
      <c r="AAW751" s="8"/>
      <c r="AAX751" s="8"/>
      <c r="AAY751" s="8"/>
      <c r="AAZ751" s="8"/>
      <c r="ABA751" s="8"/>
      <c r="ABB751" s="8"/>
      <c r="ABC751" s="8"/>
      <c r="ABD751" s="8"/>
      <c r="ABE751" s="8"/>
      <c r="ABF751" s="8"/>
      <c r="ABG751" s="8"/>
      <c r="ABH751" s="8"/>
      <c r="ABI751" s="8"/>
      <c r="ABJ751" s="8"/>
      <c r="ABK751" s="8"/>
      <c r="ABL751" s="8"/>
      <c r="ABM751" s="8"/>
      <c r="ABN751" s="8"/>
      <c r="ABO751" s="8"/>
      <c r="ABP751" s="8"/>
      <c r="ABQ751" s="8"/>
      <c r="ABR751" s="8"/>
      <c r="ABS751" s="8"/>
      <c r="ABT751" s="8"/>
      <c r="ABU751" s="8"/>
      <c r="ABV751" s="8"/>
      <c r="ABW751" s="8"/>
      <c r="ABX751" s="8"/>
      <c r="ABY751" s="8"/>
      <c r="ABZ751" s="8"/>
      <c r="ACA751" s="8"/>
      <c r="ACB751" s="8"/>
      <c r="ACC751" s="8"/>
      <c r="ACD751" s="8"/>
      <c r="ACE751" s="8"/>
      <c r="ACF751" s="8"/>
      <c r="ACG751" s="8"/>
      <c r="ACH751" s="8"/>
      <c r="ACI751" s="8"/>
      <c r="ACJ751" s="8"/>
      <c r="ACK751" s="8"/>
      <c r="ACL751" s="8"/>
      <c r="ACM751" s="8"/>
      <c r="ACN751" s="8"/>
      <c r="ACO751" s="8"/>
      <c r="ACP751" s="8"/>
      <c r="ACQ751" s="8"/>
      <c r="ACR751" s="8"/>
      <c r="ACS751" s="8"/>
      <c r="ACT751" s="8"/>
      <c r="ACU751" s="8"/>
      <c r="ACV751" s="8"/>
      <c r="ACW751" s="8"/>
      <c r="ACX751" s="8"/>
      <c r="ACY751" s="8"/>
      <c r="ACZ751" s="8"/>
      <c r="ADA751" s="8"/>
      <c r="ADB751" s="8"/>
      <c r="ADC751" s="8"/>
      <c r="ADD751" s="8"/>
      <c r="ADE751" s="8"/>
      <c r="ADF751" s="8"/>
      <c r="ADG751" s="8"/>
      <c r="ADH751" s="8"/>
      <c r="ADI751" s="8"/>
      <c r="ADJ751" s="8"/>
      <c r="ADK751" s="8"/>
      <c r="ADL751" s="8"/>
      <c r="ADM751" s="8"/>
      <c r="ADN751" s="8"/>
      <c r="ADO751" s="8"/>
      <c r="ADP751" s="8"/>
      <c r="ADQ751" s="8"/>
      <c r="ADR751" s="8"/>
      <c r="ADS751" s="8"/>
      <c r="ADT751" s="8"/>
      <c r="ADU751" s="8"/>
      <c r="ADV751" s="8"/>
      <c r="ADW751" s="8"/>
      <c r="ADX751" s="8"/>
      <c r="ADY751" s="8"/>
      <c r="ADZ751" s="8"/>
      <c r="AEA751" s="8"/>
      <c r="AEB751" s="8"/>
      <c r="AEC751" s="8"/>
      <c r="AED751" s="8"/>
      <c r="AEE751" s="8"/>
      <c r="AEF751" s="8"/>
      <c r="AEG751" s="8"/>
      <c r="AEH751" s="8"/>
      <c r="AEI751" s="8"/>
      <c r="AEJ751" s="8"/>
      <c r="AEK751" s="8"/>
      <c r="AEL751" s="8"/>
      <c r="AEM751" s="8"/>
      <c r="AEN751" s="8"/>
      <c r="AEO751" s="8"/>
      <c r="AEP751" s="8"/>
      <c r="AEQ751" s="8"/>
      <c r="AER751" s="8"/>
      <c r="AES751" s="8"/>
      <c r="AET751" s="8"/>
      <c r="AEU751" s="8"/>
      <c r="AEV751" s="8"/>
      <c r="AEW751" s="8"/>
      <c r="AEX751" s="8"/>
      <c r="AEY751" s="8"/>
      <c r="AEZ751" s="8"/>
      <c r="AFA751" s="8"/>
      <c r="AFB751" s="8"/>
      <c r="AFC751" s="8"/>
      <c r="AFD751" s="8"/>
      <c r="AFE751" s="8"/>
      <c r="AFF751" s="8"/>
      <c r="AFG751" s="8"/>
      <c r="AFH751" s="8"/>
      <c r="AFI751" s="8"/>
      <c r="AFJ751" s="8"/>
      <c r="AFK751" s="8"/>
      <c r="AFL751" s="8"/>
      <c r="AFM751" s="8"/>
      <c r="AFN751" s="8"/>
      <c r="AFO751" s="8"/>
      <c r="AFP751" s="8"/>
      <c r="AFQ751" s="8"/>
      <c r="AFR751" s="8"/>
      <c r="AFS751" s="8"/>
      <c r="AFT751" s="8"/>
      <c r="AFU751" s="8"/>
      <c r="AFV751" s="8"/>
      <c r="AFW751" s="8"/>
      <c r="AFX751" s="8"/>
      <c r="AFY751" s="8"/>
      <c r="AFZ751" s="8"/>
      <c r="AGA751" s="8"/>
      <c r="AGB751" s="8"/>
      <c r="AGC751" s="8"/>
      <c r="AGD751" s="8"/>
      <c r="AGE751" s="8"/>
      <c r="AGF751" s="8"/>
      <c r="AGG751" s="8"/>
      <c r="AGH751" s="8"/>
      <c r="AGI751" s="8"/>
      <c r="AGJ751" s="8"/>
      <c r="AGK751" s="8"/>
      <c r="AGL751" s="8"/>
      <c r="AGM751" s="8"/>
      <c r="AGN751" s="8"/>
      <c r="AGO751" s="8"/>
      <c r="AGP751" s="8"/>
      <c r="AGQ751" s="8"/>
      <c r="AGR751" s="8"/>
      <c r="AGS751" s="8"/>
      <c r="AGT751" s="8"/>
      <c r="AGU751" s="8"/>
      <c r="AGV751" s="8"/>
      <c r="AGW751" s="8"/>
      <c r="AGX751" s="8"/>
      <c r="AGY751" s="8"/>
      <c r="AGZ751" s="8"/>
      <c r="AHA751" s="8"/>
      <c r="AHB751" s="8"/>
      <c r="AHC751" s="8"/>
      <c r="AHD751" s="8"/>
      <c r="AHE751" s="8"/>
      <c r="AHF751" s="8"/>
      <c r="AHG751" s="8"/>
      <c r="AHH751" s="8"/>
      <c r="AHI751" s="8"/>
      <c r="AHJ751" s="8"/>
      <c r="AHK751" s="8"/>
      <c r="AHL751" s="8"/>
      <c r="AHM751" s="8"/>
      <c r="AHN751" s="8"/>
      <c r="AHO751" s="8"/>
      <c r="AHP751" s="8"/>
      <c r="AHQ751" s="8"/>
      <c r="AHR751" s="8"/>
      <c r="AHS751" s="8"/>
      <c r="AHT751" s="8"/>
      <c r="AHU751" s="8"/>
      <c r="AHV751" s="8"/>
      <c r="AHW751" s="8"/>
      <c r="AHX751" s="8"/>
      <c r="AHY751" s="8"/>
      <c r="AHZ751" s="8"/>
      <c r="AIA751" s="8"/>
      <c r="AIB751" s="8"/>
      <c r="AIC751" s="8"/>
      <c r="AID751" s="8"/>
      <c r="AIE751" s="8"/>
      <c r="AIF751" s="8"/>
      <c r="AIG751" s="8"/>
      <c r="AIH751" s="8"/>
      <c r="AII751" s="8"/>
      <c r="AIJ751" s="8"/>
      <c r="AIK751" s="8"/>
      <c r="AIL751" s="8"/>
      <c r="AIM751" s="8"/>
      <c r="AIN751" s="8"/>
      <c r="AIO751" s="8"/>
      <c r="AIP751" s="8"/>
      <c r="AIQ751" s="8"/>
      <c r="AIR751" s="8"/>
      <c r="AIS751" s="8"/>
      <c r="AIT751" s="8"/>
      <c r="AIU751" s="8"/>
      <c r="AIV751" s="8"/>
      <c r="AIW751" s="8"/>
      <c r="AIX751" s="8"/>
      <c r="AIY751" s="8"/>
      <c r="AIZ751" s="8"/>
      <c r="AJA751" s="8"/>
      <c r="AJB751" s="8"/>
      <c r="AJC751" s="8"/>
      <c r="AJD751" s="8"/>
      <c r="AJE751" s="8"/>
      <c r="AJF751" s="8"/>
      <c r="AJG751" s="8"/>
      <c r="AJH751" s="8"/>
      <c r="AJI751" s="8"/>
      <c r="AJJ751" s="8"/>
      <c r="AJK751" s="8"/>
      <c r="AJL751" s="8"/>
      <c r="AJM751" s="8"/>
      <c r="AJN751" s="8"/>
      <c r="AJO751" s="8"/>
      <c r="AJP751" s="8"/>
      <c r="AJQ751" s="8"/>
      <c r="AJR751" s="8"/>
      <c r="AJS751" s="8"/>
      <c r="AJT751" s="8"/>
      <c r="AJU751" s="8"/>
      <c r="AJV751" s="8"/>
      <c r="AJW751" s="8"/>
      <c r="AJX751" s="8"/>
      <c r="AJY751" s="8"/>
      <c r="AJZ751" s="8"/>
      <c r="AKA751" s="8"/>
      <c r="AKB751" s="8"/>
      <c r="AKC751" s="8"/>
      <c r="AKD751" s="8"/>
      <c r="AKE751" s="8"/>
      <c r="AKF751" s="8"/>
      <c r="AKG751" s="8"/>
      <c r="AKH751" s="8"/>
      <c r="AKI751" s="8"/>
      <c r="AKJ751" s="8"/>
      <c r="AKK751" s="8"/>
      <c r="AKL751" s="8"/>
      <c r="AKM751" s="8"/>
      <c r="AKN751" s="8"/>
      <c r="AKO751" s="8"/>
      <c r="AKP751" s="8"/>
      <c r="AKQ751" s="8"/>
      <c r="AKR751" s="8"/>
      <c r="AKS751" s="8"/>
      <c r="AKT751" s="8"/>
      <c r="AKU751" s="8"/>
      <c r="AKV751" s="8"/>
      <c r="AKW751" s="8"/>
      <c r="AKX751" s="8"/>
      <c r="AKY751" s="8"/>
      <c r="AKZ751" s="8"/>
      <c r="ALA751" s="8"/>
      <c r="ALB751" s="8"/>
      <c r="ALC751" s="8"/>
      <c r="ALD751" s="8"/>
      <c r="ALE751" s="8"/>
      <c r="ALF751" s="8"/>
      <c r="ALG751" s="8"/>
      <c r="ALH751" s="8"/>
      <c r="ALI751" s="8"/>
      <c r="ALJ751" s="8"/>
      <c r="ALK751" s="8"/>
      <c r="ALL751" s="8"/>
      <c r="ALM751" s="8"/>
      <c r="ALN751" s="8"/>
      <c r="ALO751" s="8"/>
      <c r="ALP751" s="8"/>
      <c r="ALQ751" s="8"/>
      <c r="ALR751" s="8"/>
      <c r="ALS751" s="8"/>
      <c r="ALT751" s="8"/>
      <c r="ALU751" s="8"/>
      <c r="ALV751" s="8"/>
      <c r="ALW751" s="8"/>
      <c r="ALX751" s="8"/>
      <c r="ALY751" s="8"/>
      <c r="ALZ751" s="8"/>
      <c r="AMA751" s="8"/>
      <c r="AMB751" s="8"/>
      <c r="AMC751" s="8"/>
      <c r="AMD751" s="8"/>
      <c r="AME751" s="8"/>
      <c r="AMF751" s="8"/>
      <c r="AMG751" s="8"/>
      <c r="AMH751" s="8"/>
      <c r="AMI751" s="8"/>
      <c r="AMJ751" s="8"/>
      <c r="AMK751" s="8"/>
      <c r="AML751" s="8"/>
      <c r="AMM751" s="8"/>
      <c r="AMN751" s="8"/>
      <c r="AMO751" s="8"/>
      <c r="AMP751" s="8"/>
      <c r="AMQ751" s="8"/>
      <c r="AMR751" s="8"/>
      <c r="AMS751" s="8"/>
      <c r="AMT751" s="8"/>
      <c r="AMU751" s="8"/>
      <c r="AMV751" s="8"/>
      <c r="AMW751" s="8"/>
      <c r="AMX751" s="8"/>
      <c r="AMY751" s="8"/>
      <c r="AMZ751" s="8"/>
      <c r="ANA751" s="8"/>
      <c r="ANB751" s="8"/>
      <c r="ANC751" s="8"/>
      <c r="AND751" s="8"/>
      <c r="ANE751" s="8"/>
      <c r="ANF751" s="8"/>
      <c r="ANG751" s="8"/>
      <c r="ANH751" s="8"/>
      <c r="ANI751" s="8"/>
      <c r="ANJ751" s="8"/>
      <c r="ANK751" s="8"/>
      <c r="ANL751" s="8"/>
      <c r="ANM751" s="8"/>
      <c r="ANN751" s="8"/>
      <c r="ANO751" s="8"/>
      <c r="ANP751" s="8"/>
      <c r="ANQ751" s="8"/>
      <c r="ANR751" s="8"/>
      <c r="ANS751" s="8"/>
      <c r="ANT751" s="8"/>
      <c r="ANU751" s="8"/>
      <c r="ANV751" s="8"/>
      <c r="ANW751" s="8"/>
      <c r="ANX751" s="8"/>
      <c r="ANY751" s="8"/>
      <c r="ANZ751" s="8"/>
      <c r="AOA751" s="8"/>
      <c r="AOB751" s="8"/>
      <c r="AOC751" s="8"/>
      <c r="AOD751" s="8"/>
      <c r="AOE751" s="8"/>
      <c r="AOF751" s="8"/>
      <c r="AOG751" s="8"/>
      <c r="AOH751" s="8"/>
      <c r="AOI751" s="8"/>
      <c r="AOJ751" s="8"/>
      <c r="AOK751" s="8"/>
      <c r="AOL751" s="8"/>
      <c r="AOM751" s="8"/>
      <c r="AON751" s="8"/>
      <c r="AOO751" s="8"/>
      <c r="AOP751" s="8"/>
      <c r="AOQ751" s="8"/>
      <c r="AOR751" s="8"/>
      <c r="AOS751" s="8"/>
      <c r="AOT751" s="8"/>
      <c r="AOU751" s="8"/>
      <c r="AOV751" s="8"/>
      <c r="AOW751" s="8"/>
      <c r="AOX751" s="8"/>
      <c r="AOY751" s="8"/>
      <c r="AOZ751" s="8"/>
      <c r="APA751" s="8"/>
      <c r="APB751" s="8"/>
      <c r="APC751" s="8"/>
      <c r="APD751" s="8"/>
      <c r="APE751" s="8"/>
      <c r="APF751" s="8"/>
      <c r="APG751" s="8"/>
      <c r="APH751" s="8"/>
      <c r="API751" s="8"/>
      <c r="APJ751" s="8"/>
      <c r="APK751" s="8"/>
      <c r="APL751" s="8"/>
      <c r="APM751" s="8"/>
      <c r="APN751" s="8"/>
      <c r="APO751" s="8"/>
      <c r="APP751" s="8"/>
      <c r="APQ751" s="8"/>
      <c r="APR751" s="8"/>
      <c r="APS751" s="8"/>
      <c r="APT751" s="8"/>
      <c r="APU751" s="8"/>
      <c r="APV751" s="8"/>
      <c r="APW751" s="8"/>
      <c r="APX751" s="8"/>
      <c r="APY751" s="8"/>
      <c r="APZ751" s="8"/>
      <c r="AQA751" s="8"/>
      <c r="AQB751" s="8"/>
      <c r="AQC751" s="8"/>
      <c r="AQD751" s="8"/>
      <c r="AQE751" s="8"/>
      <c r="AQF751" s="8"/>
      <c r="AQG751" s="8"/>
      <c r="AQH751" s="8"/>
      <c r="AQI751" s="8"/>
      <c r="AQJ751" s="8"/>
      <c r="AQK751" s="8"/>
      <c r="AQL751" s="8"/>
      <c r="AQM751" s="8"/>
      <c r="AQN751" s="8"/>
      <c r="AQO751" s="8"/>
      <c r="AQP751" s="8"/>
      <c r="AQQ751" s="8"/>
      <c r="AQR751" s="8"/>
      <c r="AQS751" s="8"/>
      <c r="AQT751" s="8"/>
      <c r="AQU751" s="8"/>
      <c r="AQV751" s="8"/>
      <c r="AQW751" s="8"/>
      <c r="AQX751" s="8"/>
      <c r="AQY751" s="8"/>
      <c r="AQZ751" s="8"/>
      <c r="ARA751" s="8"/>
      <c r="ARB751" s="8"/>
      <c r="ARC751" s="8"/>
      <c r="ARD751" s="8"/>
      <c r="ARE751" s="8"/>
      <c r="ARF751" s="8"/>
      <c r="ARG751" s="8"/>
      <c r="ARH751" s="8"/>
      <c r="ARI751" s="8"/>
      <c r="ARJ751" s="8"/>
      <c r="ARK751" s="8"/>
      <c r="ARL751" s="8"/>
      <c r="ARM751" s="8"/>
      <c r="ARN751" s="8"/>
      <c r="ARO751" s="8"/>
      <c r="ARP751" s="8"/>
      <c r="ARQ751" s="8"/>
      <c r="ARR751" s="8"/>
      <c r="ARS751" s="8"/>
      <c r="ART751" s="8"/>
      <c r="ARU751" s="8"/>
      <c r="ARV751" s="8"/>
      <c r="ARW751" s="8"/>
      <c r="ARX751" s="8"/>
      <c r="ARY751" s="8"/>
      <c r="ARZ751" s="8"/>
      <c r="ASA751" s="8"/>
      <c r="ASB751" s="8"/>
      <c r="ASC751" s="8"/>
      <c r="ASD751" s="8"/>
      <c r="ASE751" s="8"/>
      <c r="ASF751" s="8"/>
      <c r="ASG751" s="8"/>
      <c r="ASH751" s="8"/>
      <c r="ASI751" s="8"/>
      <c r="ASJ751" s="8"/>
      <c r="ASK751" s="8"/>
      <c r="ASL751" s="8"/>
      <c r="ASM751" s="8"/>
      <c r="ASN751" s="8"/>
      <c r="ASO751" s="8"/>
      <c r="ASP751" s="8"/>
      <c r="ASQ751" s="8"/>
      <c r="ASR751" s="8"/>
      <c r="ASS751" s="8"/>
      <c r="AST751" s="8"/>
      <c r="ASU751" s="8"/>
      <c r="ASV751" s="8"/>
      <c r="ASW751" s="8"/>
      <c r="ASX751" s="8"/>
      <c r="ASY751" s="8"/>
      <c r="ASZ751" s="8"/>
      <c r="ATA751" s="8"/>
      <c r="ATB751" s="8"/>
      <c r="ATC751" s="8"/>
      <c r="ATD751" s="8"/>
      <c r="ATE751" s="8"/>
      <c r="ATF751" s="8"/>
      <c r="ATG751" s="8"/>
      <c r="ATH751" s="8"/>
      <c r="ATI751" s="8"/>
      <c r="ATJ751" s="8"/>
      <c r="ATK751" s="8"/>
      <c r="ATL751" s="8"/>
      <c r="ATM751" s="8"/>
      <c r="ATN751" s="8"/>
      <c r="ATO751" s="8"/>
      <c r="ATP751" s="8"/>
      <c r="ATQ751" s="8"/>
      <c r="ATR751" s="8"/>
      <c r="ATS751" s="8"/>
      <c r="ATT751" s="8"/>
      <c r="ATU751" s="8"/>
      <c r="ATV751" s="8"/>
      <c r="ATW751" s="8"/>
      <c r="ATX751" s="8"/>
      <c r="ATY751" s="8"/>
      <c r="ATZ751" s="8"/>
      <c r="AUA751" s="8"/>
      <c r="AUB751" s="8"/>
      <c r="AUC751" s="8"/>
      <c r="AUD751" s="8"/>
      <c r="AUE751" s="8"/>
      <c r="AUF751" s="8"/>
      <c r="AUG751" s="8"/>
      <c r="AUH751" s="8"/>
      <c r="AUI751" s="8"/>
      <c r="AUJ751" s="8"/>
      <c r="AUK751" s="8"/>
      <c r="AUL751" s="8"/>
      <c r="AUM751" s="8"/>
      <c r="AUN751" s="8"/>
      <c r="AUO751" s="8"/>
      <c r="AUP751" s="8"/>
      <c r="AUQ751" s="8"/>
      <c r="AUR751" s="8"/>
      <c r="AUS751" s="8"/>
      <c r="AUT751" s="8"/>
      <c r="AUU751" s="8"/>
      <c r="AUV751" s="8"/>
      <c r="AUW751" s="8"/>
      <c r="AUX751" s="8"/>
      <c r="AUY751" s="8"/>
      <c r="AUZ751" s="8"/>
      <c r="AVA751" s="8"/>
      <c r="AVB751" s="8"/>
      <c r="AVC751" s="8"/>
      <c r="AVD751" s="8"/>
      <c r="AVE751" s="8"/>
      <c r="AVF751" s="8"/>
      <c r="AVG751" s="8"/>
      <c r="AVH751" s="8"/>
      <c r="AVI751" s="8"/>
      <c r="AVJ751" s="8"/>
      <c r="AVK751" s="8"/>
      <c r="AVL751" s="8"/>
      <c r="AVM751" s="8"/>
      <c r="AVN751" s="8"/>
      <c r="AVO751" s="8"/>
      <c r="AVP751" s="8"/>
      <c r="AVQ751" s="8"/>
      <c r="AVR751" s="8"/>
      <c r="AVS751" s="8"/>
      <c r="AVT751" s="8"/>
      <c r="AVU751" s="8"/>
      <c r="AVV751" s="8"/>
      <c r="AVW751" s="8"/>
      <c r="AVX751" s="8"/>
      <c r="AVY751" s="8"/>
      <c r="AVZ751" s="8"/>
      <c r="AWA751" s="8"/>
      <c r="AWB751" s="8"/>
      <c r="AWC751" s="8"/>
      <c r="AWD751" s="8"/>
      <c r="AWE751" s="8"/>
      <c r="AWF751" s="8"/>
      <c r="AWG751" s="8"/>
      <c r="AWH751" s="8"/>
      <c r="AWI751" s="8"/>
      <c r="AWJ751" s="8"/>
      <c r="AWK751" s="8"/>
      <c r="AWL751" s="8"/>
      <c r="AWM751" s="8"/>
      <c r="AWN751" s="8"/>
      <c r="AWO751" s="8"/>
      <c r="AWP751" s="8"/>
      <c r="AWQ751" s="8"/>
      <c r="AWR751" s="8"/>
      <c r="AWS751" s="8"/>
      <c r="AWT751" s="8"/>
      <c r="AWU751" s="8"/>
      <c r="AWV751" s="8"/>
      <c r="AWW751" s="8"/>
      <c r="AWX751" s="8"/>
      <c r="AWY751" s="8"/>
      <c r="AWZ751" s="8"/>
      <c r="AXA751" s="8"/>
      <c r="AXB751" s="8"/>
      <c r="AXC751" s="8"/>
      <c r="AXD751" s="8"/>
      <c r="AXE751" s="8"/>
      <c r="AXF751" s="8"/>
      <c r="AXG751" s="8"/>
      <c r="AXH751" s="8"/>
      <c r="AXI751" s="8"/>
      <c r="AXJ751" s="8"/>
      <c r="AXK751" s="8"/>
      <c r="AXL751" s="8"/>
      <c r="AXM751" s="8"/>
      <c r="AXN751" s="8"/>
      <c r="AXO751" s="8"/>
      <c r="AXP751" s="8"/>
      <c r="AXQ751" s="8"/>
      <c r="AXR751" s="8"/>
      <c r="AXS751" s="8"/>
      <c r="AXT751" s="8"/>
      <c r="AXU751" s="8"/>
      <c r="AXV751" s="8"/>
      <c r="AXW751" s="8"/>
      <c r="AXX751" s="8"/>
      <c r="AXY751" s="8"/>
      <c r="AXZ751" s="8"/>
      <c r="AYA751" s="8"/>
      <c r="AYB751" s="8"/>
      <c r="AYC751" s="8"/>
      <c r="AYD751" s="8"/>
      <c r="AYE751" s="8"/>
      <c r="AYF751" s="8"/>
      <c r="AYG751" s="8"/>
      <c r="AYH751" s="8"/>
      <c r="AYI751" s="8"/>
      <c r="AYJ751" s="8"/>
      <c r="AYK751" s="8"/>
      <c r="AYL751" s="8"/>
      <c r="AYM751" s="8"/>
      <c r="AYN751" s="8"/>
      <c r="AYO751" s="8"/>
      <c r="AYP751" s="8"/>
      <c r="AYQ751" s="8"/>
      <c r="AYR751" s="8"/>
      <c r="AYS751" s="8"/>
      <c r="AYT751" s="8"/>
      <c r="AYU751" s="8"/>
      <c r="AYV751" s="8"/>
      <c r="AYW751" s="8"/>
      <c r="AYX751" s="8"/>
      <c r="AYY751" s="8"/>
      <c r="AYZ751" s="8"/>
      <c r="AZA751" s="8"/>
      <c r="AZB751" s="8"/>
      <c r="AZC751" s="8"/>
      <c r="AZD751" s="8"/>
      <c r="AZE751" s="8"/>
      <c r="AZF751" s="8"/>
      <c r="AZG751" s="8"/>
      <c r="AZH751" s="8"/>
      <c r="AZI751" s="8"/>
      <c r="AZJ751" s="8"/>
      <c r="AZK751" s="8"/>
      <c r="AZL751" s="8"/>
      <c r="AZM751" s="8"/>
      <c r="AZN751" s="8"/>
      <c r="AZO751" s="8"/>
      <c r="AZP751" s="8"/>
      <c r="AZQ751" s="8"/>
      <c r="AZR751" s="8"/>
      <c r="AZS751" s="8"/>
      <c r="AZT751" s="8"/>
      <c r="AZU751" s="8"/>
      <c r="AZV751" s="8"/>
      <c r="AZW751" s="8"/>
      <c r="AZX751" s="8"/>
      <c r="AZY751" s="8"/>
      <c r="AZZ751" s="8"/>
      <c r="BAA751" s="8"/>
      <c r="BAB751" s="8"/>
      <c r="BAC751" s="8"/>
      <c r="BAD751" s="8"/>
      <c r="BAE751" s="8"/>
      <c r="BAF751" s="8"/>
      <c r="BAG751" s="8"/>
      <c r="BAH751" s="8"/>
      <c r="BAI751" s="8"/>
      <c r="BAJ751" s="8"/>
      <c r="BAK751" s="8"/>
      <c r="BAL751" s="8"/>
      <c r="BAM751" s="8"/>
      <c r="BAN751" s="8"/>
      <c r="BAO751" s="8"/>
      <c r="BAP751" s="8"/>
      <c r="BAQ751" s="8"/>
      <c r="BAR751" s="8"/>
      <c r="BAS751" s="8"/>
      <c r="BAT751" s="8"/>
      <c r="BAU751" s="8"/>
      <c r="BAV751" s="8"/>
      <c r="BAW751" s="8"/>
      <c r="BAX751" s="8"/>
      <c r="BAY751" s="8"/>
      <c r="BAZ751" s="8"/>
      <c r="BBA751" s="8"/>
      <c r="BBB751" s="8"/>
      <c r="BBC751" s="8"/>
      <c r="BBD751" s="8"/>
      <c r="BBE751" s="8"/>
      <c r="BBF751" s="8"/>
      <c r="BBG751" s="8"/>
      <c r="BBH751" s="8"/>
      <c r="BBI751" s="8"/>
      <c r="BBJ751" s="8"/>
      <c r="BBK751" s="8"/>
      <c r="BBL751" s="8"/>
      <c r="BBM751" s="8"/>
      <c r="BBN751" s="8"/>
      <c r="BBO751" s="8"/>
      <c r="BBP751" s="8"/>
      <c r="BBQ751" s="8"/>
      <c r="BBR751" s="8"/>
      <c r="BBS751" s="8"/>
      <c r="BBT751" s="8"/>
      <c r="BBU751" s="8"/>
      <c r="BBV751" s="8"/>
      <c r="BBW751" s="8"/>
      <c r="BBX751" s="8"/>
      <c r="BBY751" s="8"/>
      <c r="BBZ751" s="8"/>
      <c r="BCA751" s="8"/>
      <c r="BCB751" s="8"/>
      <c r="BCC751" s="8"/>
      <c r="BCD751" s="8"/>
      <c r="BCE751" s="8"/>
      <c r="BCF751" s="8"/>
      <c r="BCG751" s="8"/>
      <c r="BCH751" s="8"/>
      <c r="BCI751" s="8"/>
      <c r="BCJ751" s="8"/>
      <c r="BCK751" s="8"/>
      <c r="BCL751" s="8"/>
      <c r="BCM751" s="8"/>
      <c r="BCN751" s="8"/>
      <c r="BCO751" s="8"/>
      <c r="BCP751" s="8"/>
      <c r="BCQ751" s="8"/>
      <c r="BCR751" s="8"/>
      <c r="BCS751" s="8"/>
      <c r="BCT751" s="8"/>
      <c r="BCU751" s="8"/>
      <c r="BCV751" s="8"/>
      <c r="BCW751" s="8"/>
      <c r="BCX751" s="8"/>
      <c r="BCY751" s="8"/>
      <c r="BCZ751" s="8"/>
      <c r="BDA751" s="8"/>
      <c r="BDB751" s="8"/>
      <c r="BDC751" s="8"/>
      <c r="BDD751" s="8"/>
      <c r="BDE751" s="8"/>
      <c r="BDF751" s="8"/>
      <c r="BDG751" s="8"/>
      <c r="BDH751" s="8"/>
      <c r="BDI751" s="8"/>
      <c r="BDJ751" s="8"/>
      <c r="BDK751" s="8"/>
      <c r="BDL751" s="8"/>
      <c r="BDM751" s="8"/>
      <c r="BDN751" s="8"/>
      <c r="BDO751" s="8"/>
      <c r="BDP751" s="8"/>
      <c r="BDQ751" s="8"/>
      <c r="BDR751" s="8"/>
      <c r="BDS751" s="8"/>
      <c r="BDT751" s="8"/>
      <c r="BDU751" s="8"/>
      <c r="BDV751" s="8"/>
      <c r="BDW751" s="8"/>
      <c r="BDX751" s="8"/>
      <c r="BDY751" s="8"/>
      <c r="BDZ751" s="8"/>
      <c r="BEA751" s="8"/>
      <c r="BEB751" s="8"/>
      <c r="BEC751" s="8"/>
      <c r="BED751" s="8"/>
      <c r="BEE751" s="8"/>
      <c r="BEF751" s="8"/>
      <c r="BEG751" s="8"/>
      <c r="BEH751" s="8"/>
      <c r="BEI751" s="8"/>
      <c r="BEJ751" s="8"/>
      <c r="BEK751" s="8"/>
      <c r="BEL751" s="8"/>
      <c r="BEM751" s="8"/>
      <c r="BEN751" s="8"/>
      <c r="BEO751" s="8"/>
      <c r="BEP751" s="8"/>
      <c r="BEQ751" s="8"/>
      <c r="BER751" s="8"/>
      <c r="BES751" s="8"/>
      <c r="BET751" s="8"/>
      <c r="BEU751" s="8"/>
      <c r="BEV751" s="8"/>
      <c r="BEW751" s="8"/>
      <c r="BEX751" s="8"/>
      <c r="BEY751" s="8"/>
      <c r="BEZ751" s="8"/>
      <c r="BFA751" s="8"/>
      <c r="BFB751" s="8"/>
      <c r="BFC751" s="8"/>
      <c r="BFD751" s="8"/>
      <c r="BFE751" s="8"/>
      <c r="BFF751" s="8"/>
      <c r="BFG751" s="8"/>
      <c r="BFH751" s="8"/>
      <c r="BFI751" s="8"/>
      <c r="BFJ751" s="8"/>
      <c r="BFK751" s="8"/>
      <c r="BFL751" s="8"/>
      <c r="BFM751" s="8"/>
      <c r="BFN751" s="8"/>
      <c r="BFO751" s="8"/>
      <c r="BFP751" s="8"/>
      <c r="BFQ751" s="8"/>
      <c r="BFR751" s="8"/>
      <c r="BFS751" s="8"/>
      <c r="BFT751" s="8"/>
      <c r="BFU751" s="8"/>
      <c r="BFV751" s="8"/>
      <c r="BFW751" s="8"/>
      <c r="BFX751" s="8"/>
      <c r="BFY751" s="8"/>
      <c r="BFZ751" s="8"/>
      <c r="BGA751" s="8"/>
      <c r="BGB751" s="8"/>
      <c r="BGC751" s="8"/>
      <c r="BGD751" s="8"/>
      <c r="BGE751" s="8"/>
      <c r="BGF751" s="8"/>
      <c r="BGG751" s="8"/>
      <c r="BGH751" s="8"/>
      <c r="BGI751" s="8"/>
      <c r="BGJ751" s="8"/>
      <c r="BGK751" s="8"/>
      <c r="BGL751" s="8"/>
      <c r="BGM751" s="8"/>
      <c r="BGN751" s="8"/>
      <c r="BGO751" s="8"/>
      <c r="BGP751" s="8"/>
      <c r="BGQ751" s="8"/>
      <c r="BGR751" s="8"/>
      <c r="BGS751" s="8"/>
      <c r="BGT751" s="8"/>
      <c r="BGU751" s="8"/>
      <c r="BGV751" s="8"/>
      <c r="BGW751" s="8"/>
      <c r="BGX751" s="8"/>
      <c r="BGY751" s="8"/>
      <c r="BGZ751" s="8"/>
      <c r="BHA751" s="8"/>
      <c r="BHB751" s="8"/>
      <c r="BHC751" s="8"/>
      <c r="BHD751" s="8"/>
      <c r="BHE751" s="8"/>
      <c r="BHF751" s="8"/>
      <c r="BHG751" s="8"/>
      <c r="BHH751" s="8"/>
      <c r="BHI751" s="8"/>
      <c r="BHJ751" s="8"/>
      <c r="BHK751" s="8"/>
      <c r="BHL751" s="8"/>
      <c r="BHM751" s="8"/>
      <c r="BHN751" s="8"/>
      <c r="BHO751" s="8"/>
      <c r="BHP751" s="8"/>
      <c r="BHQ751" s="8"/>
      <c r="BHR751" s="8"/>
      <c r="BHS751" s="8"/>
      <c r="BHT751" s="8"/>
      <c r="BHU751" s="8"/>
      <c r="BHV751" s="8"/>
      <c r="BHW751" s="8"/>
      <c r="BHX751" s="8"/>
      <c r="BHY751" s="8"/>
      <c r="BHZ751" s="8"/>
      <c r="BIA751" s="8"/>
      <c r="BIB751" s="8"/>
      <c r="BIC751" s="8"/>
      <c r="BID751" s="8"/>
      <c r="BIE751" s="8"/>
      <c r="BIF751" s="8"/>
      <c r="BIG751" s="8"/>
      <c r="BIH751" s="8"/>
      <c r="BII751" s="8"/>
      <c r="BIJ751" s="8"/>
      <c r="BIK751" s="8"/>
      <c r="BIL751" s="8"/>
      <c r="BIM751" s="8"/>
      <c r="BIN751" s="8"/>
      <c r="BIO751" s="8"/>
      <c r="BIP751" s="8"/>
      <c r="BIQ751" s="8"/>
      <c r="BIR751" s="8"/>
      <c r="BIS751" s="8"/>
      <c r="BIT751" s="8"/>
      <c r="BIU751" s="8"/>
      <c r="BIV751" s="8"/>
      <c r="BIW751" s="8"/>
      <c r="BIX751" s="8"/>
      <c r="BIY751" s="8"/>
      <c r="BIZ751" s="8"/>
      <c r="BJA751" s="8"/>
      <c r="BJB751" s="8"/>
      <c r="BJC751" s="8"/>
      <c r="BJD751" s="8"/>
      <c r="BJE751" s="8"/>
      <c r="BJF751" s="8"/>
      <c r="BJG751" s="8"/>
      <c r="BJH751" s="8"/>
      <c r="BJI751" s="8"/>
      <c r="BJJ751" s="8"/>
      <c r="BJK751" s="8"/>
      <c r="BJL751" s="8"/>
      <c r="BJM751" s="8"/>
      <c r="BJN751" s="8"/>
      <c r="BJO751" s="8"/>
      <c r="BJP751" s="8"/>
      <c r="BJQ751" s="8"/>
      <c r="BJR751" s="8"/>
      <c r="BJS751" s="8"/>
      <c r="BJT751" s="8"/>
      <c r="BJU751" s="8"/>
      <c r="BJV751" s="8"/>
      <c r="BJW751" s="8"/>
      <c r="BJX751" s="8"/>
      <c r="BJY751" s="8"/>
      <c r="BJZ751" s="8"/>
      <c r="BKA751" s="8"/>
      <c r="BKB751" s="8"/>
      <c r="BKC751" s="8"/>
      <c r="BKD751" s="8"/>
      <c r="BKE751" s="8"/>
      <c r="BKF751" s="8"/>
      <c r="BKG751" s="8"/>
      <c r="BKH751" s="8"/>
      <c r="BKI751" s="8"/>
      <c r="BKJ751" s="8"/>
      <c r="BKK751" s="8"/>
      <c r="BKL751" s="8"/>
      <c r="BKM751" s="8"/>
      <c r="BKN751" s="8"/>
      <c r="BKO751" s="8"/>
      <c r="BKP751" s="8"/>
      <c r="BKQ751" s="8"/>
      <c r="BKR751" s="8"/>
      <c r="BKS751" s="8"/>
      <c r="BKT751" s="8"/>
      <c r="BKU751" s="8"/>
      <c r="BKV751" s="8"/>
      <c r="BKW751" s="8"/>
      <c r="BKX751" s="8"/>
      <c r="BKY751" s="8"/>
      <c r="BKZ751" s="8"/>
      <c r="BLA751" s="8"/>
      <c r="BLB751" s="8"/>
      <c r="BLC751" s="8"/>
      <c r="BLD751" s="8"/>
      <c r="BLE751" s="8"/>
      <c r="BLF751" s="8"/>
      <c r="BLG751" s="8"/>
      <c r="BLH751" s="8"/>
      <c r="BLI751" s="8"/>
      <c r="BLJ751" s="8"/>
      <c r="BLK751" s="8"/>
      <c r="BLL751" s="8"/>
      <c r="BLM751" s="8"/>
      <c r="BLN751" s="8"/>
      <c r="BLO751" s="8"/>
      <c r="BLP751" s="8"/>
      <c r="BLQ751" s="8"/>
      <c r="BLR751" s="8"/>
      <c r="BLS751" s="8"/>
      <c r="BLT751" s="8"/>
      <c r="BLU751" s="8"/>
      <c r="BLV751" s="8"/>
      <c r="BLW751" s="8"/>
      <c r="BLX751" s="8"/>
      <c r="BLY751" s="8"/>
      <c r="BLZ751" s="8"/>
      <c r="BMA751" s="8"/>
      <c r="BMB751" s="8"/>
      <c r="BMC751" s="8"/>
      <c r="BMD751" s="8"/>
      <c r="BME751" s="8"/>
      <c r="BMF751" s="8"/>
      <c r="BMG751" s="8"/>
      <c r="BMH751" s="8"/>
      <c r="BMI751" s="8"/>
      <c r="BMJ751" s="8"/>
      <c r="BMK751" s="8"/>
      <c r="BML751" s="8"/>
      <c r="BMM751" s="8"/>
      <c r="BMN751" s="8"/>
      <c r="BMO751" s="8"/>
      <c r="BMP751" s="8"/>
      <c r="BMQ751" s="8"/>
      <c r="BMR751" s="8"/>
      <c r="BMS751" s="8"/>
      <c r="BMT751" s="8"/>
      <c r="BMU751" s="8"/>
      <c r="BMV751" s="8"/>
      <c r="BMW751" s="8"/>
      <c r="BMX751" s="8"/>
      <c r="BMY751" s="8"/>
      <c r="BMZ751" s="8"/>
      <c r="BNA751" s="8"/>
      <c r="BNB751" s="8"/>
      <c r="BNC751" s="8"/>
      <c r="BND751" s="8"/>
      <c r="BNE751" s="8"/>
      <c r="BNF751" s="8"/>
      <c r="BNG751" s="8"/>
      <c r="BNH751" s="8"/>
      <c r="BNI751" s="8"/>
      <c r="BNJ751" s="8"/>
      <c r="BNK751" s="8"/>
      <c r="BNL751" s="8"/>
      <c r="BNM751" s="8"/>
      <c r="BNN751" s="8"/>
      <c r="BNO751" s="8"/>
      <c r="BNP751" s="8"/>
      <c r="BNQ751" s="8"/>
      <c r="BNR751" s="8"/>
      <c r="BNS751" s="8"/>
      <c r="BNT751" s="8"/>
      <c r="BNU751" s="8"/>
      <c r="BNV751" s="8"/>
      <c r="BNW751" s="8"/>
      <c r="BNX751" s="8"/>
      <c r="BNY751" s="8"/>
      <c r="BNZ751" s="8"/>
      <c r="BOA751" s="8"/>
      <c r="BOB751" s="8"/>
      <c r="BOC751" s="8"/>
      <c r="BOD751" s="8"/>
      <c r="BOE751" s="8"/>
      <c r="BOF751" s="8"/>
      <c r="BOG751" s="8"/>
      <c r="BOH751" s="8"/>
      <c r="BOI751" s="8"/>
      <c r="BOJ751" s="8"/>
      <c r="BOK751" s="8"/>
      <c r="BOL751" s="8"/>
      <c r="BOM751" s="8"/>
      <c r="BON751" s="8"/>
      <c r="BOO751" s="8"/>
      <c r="BOP751" s="8"/>
      <c r="BOQ751" s="8"/>
      <c r="BOR751" s="8"/>
      <c r="BOS751" s="8"/>
      <c r="BOT751" s="8"/>
      <c r="BOU751" s="8"/>
      <c r="BOV751" s="8"/>
      <c r="BOW751" s="8"/>
      <c r="BOX751" s="8"/>
      <c r="BOY751" s="8"/>
      <c r="BOZ751" s="8"/>
      <c r="BPA751" s="8"/>
      <c r="BPB751" s="8"/>
      <c r="BPC751" s="8"/>
      <c r="BPD751" s="8"/>
      <c r="BPE751" s="8"/>
      <c r="BPF751" s="8"/>
      <c r="BPG751" s="8"/>
      <c r="BPH751" s="8"/>
      <c r="BPI751" s="8"/>
      <c r="BPJ751" s="8"/>
      <c r="BPK751" s="8"/>
      <c r="BPL751" s="8"/>
      <c r="BPM751" s="8"/>
      <c r="BPN751" s="8"/>
      <c r="BPO751" s="8"/>
      <c r="BPP751" s="8"/>
      <c r="BPQ751" s="8"/>
      <c r="BPR751" s="8"/>
      <c r="BPS751" s="8"/>
      <c r="BPT751" s="8"/>
      <c r="BPU751" s="8"/>
      <c r="BPV751" s="8"/>
      <c r="BPW751" s="8"/>
      <c r="BPX751" s="8"/>
      <c r="BPY751" s="8"/>
      <c r="BPZ751" s="8"/>
      <c r="BQA751" s="8"/>
      <c r="BQB751" s="8"/>
      <c r="BQC751" s="8"/>
      <c r="BQD751" s="8"/>
      <c r="BQE751" s="8"/>
      <c r="BQF751" s="8"/>
      <c r="BQG751" s="8"/>
      <c r="BQH751" s="8"/>
      <c r="BQI751" s="8"/>
      <c r="BQJ751" s="8"/>
      <c r="BQK751" s="8"/>
      <c r="BQL751" s="8"/>
      <c r="BQM751" s="8"/>
      <c r="BQN751" s="8"/>
      <c r="BQO751" s="8"/>
      <c r="BQP751" s="8"/>
      <c r="BQQ751" s="8"/>
      <c r="BQR751" s="8"/>
      <c r="BQS751" s="8"/>
      <c r="BQT751" s="8"/>
      <c r="BQU751" s="8"/>
      <c r="BQV751" s="8"/>
      <c r="BQW751" s="8"/>
      <c r="BQX751" s="8"/>
      <c r="BQY751" s="8"/>
      <c r="BQZ751" s="8"/>
      <c r="BRA751" s="8"/>
      <c r="BRB751" s="8"/>
      <c r="BRC751" s="8"/>
      <c r="BRD751" s="8"/>
      <c r="BRE751" s="8"/>
      <c r="BRF751" s="8"/>
      <c r="BRG751" s="8"/>
      <c r="BRH751" s="8"/>
      <c r="BRI751" s="8"/>
      <c r="BRJ751" s="8"/>
      <c r="BRK751" s="8"/>
      <c r="BRL751" s="8"/>
      <c r="BRM751" s="8"/>
      <c r="BRN751" s="8"/>
      <c r="BRO751" s="8"/>
      <c r="BRP751" s="8"/>
      <c r="BRQ751" s="8"/>
      <c r="BRR751" s="8"/>
      <c r="BRS751" s="8"/>
      <c r="BRT751" s="8"/>
      <c r="BRU751" s="8"/>
      <c r="BRV751" s="8"/>
      <c r="BRW751" s="8"/>
      <c r="BRX751" s="8"/>
      <c r="BRY751" s="8"/>
      <c r="BRZ751" s="8"/>
      <c r="BSA751" s="8"/>
      <c r="BSB751" s="8"/>
      <c r="BSC751" s="8"/>
      <c r="BSD751" s="8"/>
      <c r="BSE751" s="8"/>
      <c r="BSF751" s="8"/>
      <c r="BSG751" s="8"/>
      <c r="BSH751" s="8"/>
      <c r="BSI751" s="8"/>
      <c r="BSJ751" s="8"/>
      <c r="BSK751" s="8"/>
      <c r="BSL751" s="8"/>
      <c r="BSM751" s="8"/>
      <c r="BSN751" s="8"/>
      <c r="BSO751" s="8"/>
      <c r="BSP751" s="8"/>
      <c r="BSQ751" s="8"/>
      <c r="BSR751" s="8"/>
      <c r="BSS751" s="8"/>
      <c r="BST751" s="8"/>
      <c r="BSU751" s="8"/>
      <c r="BSV751" s="8"/>
      <c r="BSW751" s="8"/>
      <c r="BSX751" s="8"/>
      <c r="BSY751" s="8"/>
      <c r="BSZ751" s="8"/>
      <c r="BTA751" s="8"/>
      <c r="BTB751" s="8"/>
      <c r="BTC751" s="8"/>
      <c r="BTD751" s="8"/>
      <c r="BTE751" s="8"/>
      <c r="BTF751" s="8"/>
      <c r="BTG751" s="8"/>
      <c r="BTH751" s="8"/>
      <c r="BTI751" s="8"/>
      <c r="BTJ751" s="8"/>
      <c r="BTK751" s="8"/>
      <c r="BTL751" s="8"/>
      <c r="BTM751" s="8"/>
      <c r="BTN751" s="8"/>
      <c r="BTO751" s="8"/>
      <c r="BTP751" s="8"/>
      <c r="BTQ751" s="8"/>
      <c r="BTR751" s="8"/>
      <c r="BTS751" s="8"/>
      <c r="BTT751" s="8"/>
      <c r="BTU751" s="8"/>
      <c r="BTV751" s="8"/>
      <c r="BTW751" s="8"/>
      <c r="BTX751" s="8"/>
      <c r="BTY751" s="8"/>
      <c r="BTZ751" s="8"/>
      <c r="BUA751" s="8"/>
      <c r="BUB751" s="8"/>
      <c r="BUC751" s="8"/>
      <c r="BUD751" s="8"/>
      <c r="BUE751" s="8"/>
      <c r="BUF751" s="8"/>
      <c r="BUG751" s="8"/>
      <c r="BUH751" s="8"/>
      <c r="BUI751" s="8"/>
      <c r="BUJ751" s="8"/>
      <c r="BUK751" s="8"/>
      <c r="BUL751" s="8"/>
      <c r="BUM751" s="8"/>
      <c r="BUN751" s="8"/>
      <c r="BUO751" s="8"/>
      <c r="BUP751" s="8"/>
      <c r="BUQ751" s="8"/>
      <c r="BUR751" s="8"/>
      <c r="BUS751" s="8"/>
      <c r="BUT751" s="8"/>
      <c r="BUU751" s="8"/>
      <c r="BUV751" s="8"/>
      <c r="BUW751" s="8"/>
      <c r="BUX751" s="8"/>
      <c r="BUY751" s="8"/>
      <c r="BUZ751" s="8"/>
      <c r="BVA751" s="8"/>
      <c r="BVB751" s="8"/>
      <c r="BVC751" s="8"/>
      <c r="BVD751" s="8"/>
      <c r="BVE751" s="8"/>
      <c r="BVF751" s="8"/>
      <c r="BVG751" s="8"/>
      <c r="BVH751" s="8"/>
      <c r="BVI751" s="8"/>
      <c r="BVJ751" s="8"/>
      <c r="BVK751" s="8"/>
      <c r="BVL751" s="8"/>
      <c r="BVM751" s="8"/>
      <c r="BVN751" s="8"/>
      <c r="BVO751" s="8"/>
      <c r="BVP751" s="8"/>
      <c r="BVQ751" s="8"/>
      <c r="BVR751" s="8"/>
      <c r="BVS751" s="8"/>
      <c r="BVT751" s="8"/>
      <c r="BVU751" s="8"/>
      <c r="BVV751" s="8"/>
      <c r="BVW751" s="8"/>
      <c r="BVX751" s="8"/>
      <c r="BVY751" s="8"/>
      <c r="BVZ751" s="8"/>
      <c r="BWA751" s="8"/>
      <c r="BWB751" s="8"/>
      <c r="BWC751" s="8"/>
      <c r="BWD751" s="8"/>
      <c r="BWE751" s="8"/>
      <c r="BWF751" s="8"/>
      <c r="BWG751" s="8"/>
      <c r="BWH751" s="8"/>
      <c r="BWI751" s="8"/>
      <c r="BWJ751" s="8"/>
      <c r="BWK751" s="8"/>
      <c r="BWL751" s="8"/>
      <c r="BWM751" s="8"/>
      <c r="BWN751" s="8"/>
      <c r="BWO751" s="8"/>
      <c r="BWP751" s="8"/>
      <c r="BWQ751" s="8"/>
    </row>
    <row r="752" spans="1:1967" s="522" customFormat="1" ht="102" customHeight="1">
      <c r="A752" s="9" t="s">
        <v>6664</v>
      </c>
      <c r="B752" s="100" t="s">
        <v>97</v>
      </c>
      <c r="C752" s="111" t="s">
        <v>1114</v>
      </c>
      <c r="D752" s="111" t="s">
        <v>1106</v>
      </c>
      <c r="E752" s="111" t="s">
        <v>1115</v>
      </c>
      <c r="F752" s="3"/>
      <c r="G752" s="3" t="s">
        <v>385</v>
      </c>
      <c r="H752" s="20">
        <v>1</v>
      </c>
      <c r="I752" s="114">
        <v>470000000</v>
      </c>
      <c r="J752" s="21" t="s">
        <v>1330</v>
      </c>
      <c r="K752" s="19" t="s">
        <v>2095</v>
      </c>
      <c r="L752" s="138" t="s">
        <v>3426</v>
      </c>
      <c r="M752" s="141" t="s">
        <v>383</v>
      </c>
      <c r="N752" s="360" t="s">
        <v>2104</v>
      </c>
      <c r="O752" s="3" t="s">
        <v>1382</v>
      </c>
      <c r="P752" s="7" t="s">
        <v>1354</v>
      </c>
      <c r="Q752" s="3" t="s">
        <v>1195</v>
      </c>
      <c r="R752" s="24">
        <v>66</v>
      </c>
      <c r="S752" s="19">
        <v>5900</v>
      </c>
      <c r="T752" s="83">
        <f t="shared" si="85"/>
        <v>389400</v>
      </c>
      <c r="U752" s="83">
        <f t="shared" si="70"/>
        <v>436128.00000000006</v>
      </c>
      <c r="V752" s="9" t="s">
        <v>1341</v>
      </c>
      <c r="W752" s="153" t="s">
        <v>1410</v>
      </c>
      <c r="X752" s="9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W752" s="8"/>
      <c r="AX752" s="8"/>
      <c r="AY752" s="8"/>
      <c r="AZ752" s="8"/>
      <c r="BA752" s="8"/>
      <c r="BB752" s="8"/>
      <c r="BC752" s="8"/>
      <c r="BD752" s="8"/>
      <c r="BE752" s="8"/>
      <c r="BF752" s="8"/>
      <c r="BG752" s="8"/>
      <c r="BH752" s="8"/>
      <c r="BI752" s="8"/>
      <c r="BJ752" s="8"/>
      <c r="BK752" s="8"/>
      <c r="BL752" s="8"/>
      <c r="BM752" s="8"/>
      <c r="BN752" s="8"/>
      <c r="BO752" s="8"/>
      <c r="BP752" s="8"/>
      <c r="BQ752" s="8"/>
      <c r="BR752" s="8"/>
      <c r="BS752" s="8"/>
      <c r="BT752" s="8"/>
      <c r="BU752" s="8"/>
      <c r="BV752" s="8"/>
      <c r="BW752" s="8"/>
      <c r="BX752" s="8"/>
      <c r="BY752" s="8"/>
      <c r="BZ752" s="8"/>
      <c r="CA752" s="8"/>
      <c r="CB752" s="8"/>
      <c r="CC752" s="8"/>
      <c r="CD752" s="8"/>
      <c r="CE752" s="8"/>
      <c r="CF752" s="8"/>
      <c r="CG752" s="8"/>
      <c r="CH752" s="8"/>
      <c r="CI752" s="8"/>
      <c r="CJ752" s="8"/>
      <c r="CK752" s="8"/>
      <c r="CL752" s="8"/>
      <c r="CM752" s="8"/>
      <c r="CN752" s="8"/>
      <c r="CO752" s="8"/>
      <c r="CP752" s="8"/>
      <c r="CQ752" s="8"/>
      <c r="CR752" s="8"/>
      <c r="CS752" s="8"/>
      <c r="CT752" s="8"/>
      <c r="CU752" s="8"/>
      <c r="CV752" s="8"/>
      <c r="CW752" s="8"/>
      <c r="CX752" s="8"/>
      <c r="CY752" s="8"/>
      <c r="CZ752" s="8"/>
      <c r="DA752" s="8"/>
      <c r="DB752" s="8"/>
      <c r="DC752" s="8"/>
      <c r="DD752" s="8"/>
      <c r="DE752" s="8"/>
      <c r="DF752" s="8"/>
      <c r="DG752" s="8"/>
      <c r="DH752" s="8"/>
      <c r="DI752" s="8"/>
      <c r="DJ752" s="8"/>
      <c r="DK752" s="8"/>
      <c r="DL752" s="8"/>
      <c r="DM752" s="8"/>
      <c r="DN752" s="8"/>
      <c r="DO752" s="8"/>
      <c r="DP752" s="8"/>
      <c r="DQ752" s="8"/>
      <c r="DR752" s="8"/>
      <c r="DS752" s="8"/>
      <c r="DT752" s="8"/>
      <c r="DU752" s="8"/>
      <c r="DV752" s="8"/>
      <c r="DW752" s="8"/>
      <c r="DX752" s="8"/>
      <c r="DY752" s="8"/>
      <c r="DZ752" s="8"/>
      <c r="EA752" s="8"/>
      <c r="EB752" s="8"/>
      <c r="EC752" s="8"/>
      <c r="ED752" s="8"/>
      <c r="EE752" s="8"/>
      <c r="EF752" s="8"/>
      <c r="EG752" s="8"/>
      <c r="EH752" s="8"/>
      <c r="EI752" s="8"/>
      <c r="EJ752" s="8"/>
      <c r="EK752" s="8"/>
      <c r="EL752" s="8"/>
      <c r="EM752" s="8"/>
      <c r="EN752" s="8"/>
      <c r="EO752" s="8"/>
      <c r="EP752" s="8"/>
      <c r="EQ752" s="8"/>
      <c r="ER752" s="8"/>
      <c r="ES752" s="8"/>
      <c r="ET752" s="8"/>
      <c r="EU752" s="8"/>
      <c r="EV752" s="8"/>
      <c r="EW752" s="8"/>
      <c r="EX752" s="8"/>
      <c r="EY752" s="8"/>
      <c r="EZ752" s="8"/>
      <c r="FA752" s="8"/>
      <c r="FB752" s="8"/>
      <c r="FC752" s="8"/>
      <c r="FD752" s="8"/>
      <c r="FE752" s="8"/>
      <c r="FF752" s="8"/>
      <c r="FG752" s="8"/>
      <c r="FH752" s="8"/>
      <c r="FI752" s="8"/>
      <c r="FJ752" s="8"/>
      <c r="FK752" s="8"/>
      <c r="FL752" s="8"/>
      <c r="FM752" s="8"/>
      <c r="FN752" s="8"/>
      <c r="FO752" s="8"/>
      <c r="FP752" s="8"/>
      <c r="FQ752" s="8"/>
      <c r="FR752" s="8"/>
      <c r="FS752" s="8"/>
      <c r="FT752" s="8"/>
      <c r="FU752" s="8"/>
      <c r="FV752" s="8"/>
      <c r="FW752" s="8"/>
      <c r="FX752" s="8"/>
      <c r="FY752" s="8"/>
      <c r="FZ752" s="8"/>
      <c r="GA752" s="8"/>
      <c r="GB752" s="8"/>
      <c r="GC752" s="8"/>
      <c r="GD752" s="8"/>
      <c r="GE752" s="8"/>
      <c r="GF752" s="8"/>
      <c r="GG752" s="8"/>
      <c r="GH752" s="8"/>
      <c r="GI752" s="8"/>
      <c r="GJ752" s="8"/>
      <c r="GK752" s="8"/>
      <c r="GL752" s="8"/>
      <c r="GM752" s="8"/>
      <c r="GN752" s="8"/>
      <c r="GO752" s="8"/>
      <c r="GP752" s="8"/>
      <c r="GQ752" s="8"/>
      <c r="GR752" s="8"/>
      <c r="GS752" s="8"/>
      <c r="GT752" s="8"/>
      <c r="GU752" s="8"/>
      <c r="GV752" s="8"/>
      <c r="GW752" s="8"/>
      <c r="GX752" s="8"/>
      <c r="GY752" s="8"/>
      <c r="GZ752" s="8"/>
      <c r="HA752" s="8"/>
      <c r="HB752" s="8"/>
      <c r="HC752" s="8"/>
      <c r="HD752" s="8"/>
      <c r="HE752" s="8"/>
      <c r="HF752" s="8"/>
      <c r="HG752" s="8"/>
      <c r="HH752" s="8"/>
      <c r="HI752" s="8"/>
      <c r="HJ752" s="8"/>
      <c r="HK752" s="8"/>
      <c r="HL752" s="8"/>
      <c r="HM752" s="8"/>
      <c r="HN752" s="8"/>
      <c r="HO752" s="8"/>
      <c r="HP752" s="8"/>
      <c r="HQ752" s="8"/>
      <c r="HR752" s="8"/>
      <c r="HS752" s="8"/>
      <c r="HT752" s="8"/>
      <c r="HU752" s="8"/>
      <c r="HV752" s="8"/>
      <c r="HW752" s="8"/>
      <c r="HX752" s="8"/>
      <c r="HY752" s="8"/>
      <c r="HZ752" s="8"/>
      <c r="IA752" s="8"/>
      <c r="IB752" s="8"/>
      <c r="IC752" s="8"/>
      <c r="ID752" s="8"/>
      <c r="IE752" s="8"/>
      <c r="IF752" s="8"/>
      <c r="IG752" s="8"/>
      <c r="IH752" s="8"/>
      <c r="II752" s="8"/>
      <c r="IJ752" s="8"/>
      <c r="IK752" s="8"/>
      <c r="IL752" s="8"/>
      <c r="IM752" s="8"/>
      <c r="IN752" s="8"/>
      <c r="IO752" s="8"/>
      <c r="IP752" s="8"/>
      <c r="IQ752" s="8"/>
      <c r="IR752" s="8"/>
      <c r="IS752" s="8"/>
      <c r="IT752" s="8"/>
      <c r="IU752" s="8"/>
      <c r="IV752" s="8"/>
      <c r="IW752" s="8"/>
      <c r="IX752" s="8"/>
      <c r="IY752" s="8"/>
      <c r="IZ752" s="8"/>
      <c r="JA752" s="8"/>
      <c r="JB752" s="8"/>
      <c r="JC752" s="8"/>
      <c r="JD752" s="8"/>
      <c r="JE752" s="8"/>
      <c r="JF752" s="8"/>
      <c r="JG752" s="8"/>
      <c r="JH752" s="8"/>
      <c r="JI752" s="8"/>
      <c r="JJ752" s="8"/>
      <c r="JK752" s="8"/>
      <c r="JL752" s="8"/>
      <c r="JM752" s="8"/>
      <c r="JN752" s="8"/>
      <c r="JO752" s="8"/>
      <c r="JP752" s="8"/>
      <c r="JQ752" s="8"/>
      <c r="JR752" s="8"/>
      <c r="JS752" s="8"/>
      <c r="JT752" s="8"/>
      <c r="JU752" s="8"/>
      <c r="JV752" s="8"/>
      <c r="JW752" s="8"/>
      <c r="JX752" s="8"/>
      <c r="JY752" s="8"/>
      <c r="JZ752" s="8"/>
      <c r="KA752" s="8"/>
      <c r="KB752" s="8"/>
      <c r="KC752" s="8"/>
      <c r="KD752" s="8"/>
      <c r="KE752" s="8"/>
      <c r="KF752" s="8"/>
      <c r="KG752" s="8"/>
      <c r="KH752" s="8"/>
      <c r="KI752" s="8"/>
      <c r="KJ752" s="8"/>
      <c r="KK752" s="8"/>
      <c r="KL752" s="8"/>
      <c r="KM752" s="8"/>
      <c r="KN752" s="8"/>
      <c r="KO752" s="8"/>
      <c r="KP752" s="8"/>
      <c r="KQ752" s="8"/>
      <c r="KR752" s="8"/>
      <c r="KS752" s="8"/>
      <c r="KT752" s="8"/>
      <c r="KU752" s="8"/>
      <c r="KV752" s="8"/>
      <c r="KW752" s="8"/>
      <c r="KX752" s="8"/>
      <c r="KY752" s="8"/>
      <c r="KZ752" s="8"/>
      <c r="LA752" s="8"/>
      <c r="LB752" s="8"/>
      <c r="LC752" s="8"/>
      <c r="LD752" s="8"/>
      <c r="LE752" s="8"/>
      <c r="LF752" s="8"/>
      <c r="LG752" s="8"/>
      <c r="LH752" s="8"/>
      <c r="LI752" s="8"/>
      <c r="LJ752" s="8"/>
      <c r="LK752" s="8"/>
      <c r="LL752" s="8"/>
      <c r="LM752" s="8"/>
      <c r="LN752" s="8"/>
      <c r="LO752" s="8"/>
      <c r="LP752" s="8"/>
      <c r="LQ752" s="8"/>
      <c r="LR752" s="8"/>
      <c r="LS752" s="8"/>
      <c r="LT752" s="8"/>
      <c r="LU752" s="8"/>
      <c r="LV752" s="8"/>
      <c r="LW752" s="8"/>
      <c r="LX752" s="8"/>
      <c r="LY752" s="8"/>
      <c r="LZ752" s="8"/>
      <c r="MA752" s="8"/>
      <c r="MB752" s="8"/>
      <c r="MC752" s="8"/>
      <c r="MD752" s="8"/>
      <c r="ME752" s="8"/>
      <c r="MF752" s="8"/>
      <c r="MG752" s="8"/>
      <c r="MH752" s="8"/>
      <c r="MI752" s="8"/>
      <c r="MJ752" s="8"/>
      <c r="MK752" s="8"/>
      <c r="ML752" s="8"/>
      <c r="MM752" s="8"/>
      <c r="MN752" s="8"/>
      <c r="MO752" s="8"/>
      <c r="MP752" s="8"/>
      <c r="MQ752" s="8"/>
      <c r="MR752" s="8"/>
      <c r="MS752" s="8"/>
      <c r="MT752" s="8"/>
      <c r="MU752" s="8"/>
      <c r="MV752" s="8"/>
      <c r="MW752" s="8"/>
      <c r="MX752" s="8"/>
      <c r="MY752" s="8"/>
      <c r="MZ752" s="8"/>
      <c r="NA752" s="8"/>
      <c r="NB752" s="8"/>
      <c r="NC752" s="8"/>
      <c r="ND752" s="8"/>
      <c r="NE752" s="8"/>
      <c r="NF752" s="8"/>
      <c r="NG752" s="8"/>
      <c r="NH752" s="8"/>
      <c r="NI752" s="8"/>
      <c r="NJ752" s="8"/>
      <c r="NK752" s="8"/>
      <c r="NL752" s="8"/>
      <c r="NM752" s="8"/>
      <c r="NN752" s="8"/>
      <c r="NO752" s="8"/>
      <c r="NP752" s="8"/>
      <c r="NQ752" s="8"/>
      <c r="NR752" s="8"/>
      <c r="NS752" s="8"/>
      <c r="NT752" s="8"/>
      <c r="NU752" s="8"/>
      <c r="NV752" s="8"/>
      <c r="NW752" s="8"/>
      <c r="NX752" s="8"/>
      <c r="NY752" s="8"/>
      <c r="NZ752" s="8"/>
      <c r="OA752" s="8"/>
      <c r="OB752" s="8"/>
      <c r="OC752" s="8"/>
      <c r="OD752" s="8"/>
      <c r="OE752" s="8"/>
      <c r="OF752" s="8"/>
      <c r="OG752" s="8"/>
      <c r="OH752" s="8"/>
      <c r="OI752" s="8"/>
      <c r="OJ752" s="8"/>
      <c r="OK752" s="8"/>
      <c r="OL752" s="8"/>
      <c r="OM752" s="8"/>
      <c r="ON752" s="8"/>
      <c r="OO752" s="8"/>
      <c r="OP752" s="8"/>
      <c r="OQ752" s="8"/>
      <c r="OR752" s="8"/>
      <c r="OS752" s="8"/>
      <c r="OT752" s="8"/>
      <c r="OU752" s="8"/>
      <c r="OV752" s="8"/>
      <c r="OW752" s="8"/>
      <c r="OX752" s="8"/>
      <c r="OY752" s="8"/>
      <c r="OZ752" s="8"/>
      <c r="PA752" s="8"/>
      <c r="PB752" s="8"/>
      <c r="PC752" s="8"/>
      <c r="PD752" s="8"/>
      <c r="PE752" s="8"/>
      <c r="PF752" s="8"/>
      <c r="PG752" s="8"/>
      <c r="PH752" s="8"/>
      <c r="PI752" s="8"/>
      <c r="PJ752" s="8"/>
      <c r="PK752" s="8"/>
      <c r="PL752" s="8"/>
      <c r="PM752" s="8"/>
      <c r="PN752" s="8"/>
      <c r="PO752" s="8"/>
      <c r="PP752" s="8"/>
      <c r="PQ752" s="8"/>
      <c r="PR752" s="8"/>
      <c r="PS752" s="8"/>
      <c r="PT752" s="8"/>
      <c r="PU752" s="8"/>
      <c r="PV752" s="8"/>
      <c r="PW752" s="8"/>
      <c r="PX752" s="8"/>
      <c r="PY752" s="8"/>
      <c r="PZ752" s="8"/>
      <c r="QA752" s="8"/>
      <c r="QB752" s="8"/>
      <c r="QC752" s="8"/>
      <c r="QD752" s="8"/>
      <c r="QE752" s="8"/>
      <c r="QF752" s="8"/>
      <c r="QG752" s="8"/>
      <c r="QH752" s="8"/>
      <c r="QI752" s="8"/>
      <c r="QJ752" s="8"/>
      <c r="QK752" s="8"/>
      <c r="QL752" s="8"/>
      <c r="QM752" s="8"/>
      <c r="QN752" s="8"/>
      <c r="QO752" s="8"/>
      <c r="QP752" s="8"/>
      <c r="QQ752" s="8"/>
      <c r="QR752" s="8"/>
      <c r="QS752" s="8"/>
      <c r="QT752" s="8"/>
      <c r="QU752" s="8"/>
      <c r="QV752" s="8"/>
      <c r="QW752" s="8"/>
      <c r="QX752" s="8"/>
      <c r="QY752" s="8"/>
      <c r="QZ752" s="8"/>
      <c r="RA752" s="8"/>
      <c r="RB752" s="8"/>
      <c r="RC752" s="8"/>
      <c r="RD752" s="8"/>
      <c r="RE752" s="8"/>
      <c r="RF752" s="8"/>
      <c r="RG752" s="8"/>
      <c r="RH752" s="8"/>
      <c r="RI752" s="8"/>
      <c r="RJ752" s="8"/>
      <c r="RK752" s="8"/>
      <c r="RL752" s="8"/>
      <c r="RM752" s="8"/>
      <c r="RN752" s="8"/>
      <c r="RO752" s="8"/>
      <c r="RP752" s="8"/>
      <c r="RQ752" s="8"/>
      <c r="RR752" s="8"/>
      <c r="RS752" s="8"/>
      <c r="RT752" s="8"/>
      <c r="RU752" s="8"/>
      <c r="RV752" s="8"/>
      <c r="RW752" s="8"/>
      <c r="RX752" s="8"/>
      <c r="RY752" s="8"/>
      <c r="RZ752" s="8"/>
      <c r="SA752" s="8"/>
      <c r="SB752" s="8"/>
      <c r="SC752" s="8"/>
      <c r="SD752" s="8"/>
      <c r="SE752" s="8"/>
      <c r="SF752" s="8"/>
      <c r="SG752" s="8"/>
      <c r="SH752" s="8"/>
      <c r="SI752" s="8"/>
      <c r="SJ752" s="8"/>
      <c r="SK752" s="8"/>
      <c r="SL752" s="8"/>
      <c r="SM752" s="8"/>
      <c r="SN752" s="8"/>
      <c r="SO752" s="8"/>
      <c r="SP752" s="8"/>
      <c r="SQ752" s="8"/>
      <c r="SR752" s="8"/>
      <c r="SS752" s="8"/>
      <c r="ST752" s="8"/>
      <c r="SU752" s="8"/>
      <c r="SV752" s="8"/>
      <c r="SW752" s="8"/>
      <c r="SX752" s="8"/>
      <c r="SY752" s="8"/>
      <c r="SZ752" s="8"/>
      <c r="TA752" s="8"/>
      <c r="TB752" s="8"/>
      <c r="TC752" s="8"/>
      <c r="TD752" s="8"/>
      <c r="TE752" s="8"/>
      <c r="TF752" s="8"/>
      <c r="TG752" s="8"/>
      <c r="TH752" s="8"/>
      <c r="TI752" s="8"/>
      <c r="TJ752" s="8"/>
      <c r="TK752" s="8"/>
      <c r="TL752" s="8"/>
      <c r="TM752" s="8"/>
      <c r="TN752" s="8"/>
      <c r="TO752" s="8"/>
      <c r="TP752" s="8"/>
      <c r="TQ752" s="8"/>
      <c r="TR752" s="8"/>
      <c r="TS752" s="8"/>
      <c r="TT752" s="8"/>
      <c r="TU752" s="8"/>
      <c r="TV752" s="8"/>
      <c r="TW752" s="8"/>
      <c r="TX752" s="8"/>
      <c r="TY752" s="8"/>
      <c r="TZ752" s="8"/>
      <c r="UA752" s="8"/>
      <c r="UB752" s="8"/>
      <c r="UC752" s="8"/>
      <c r="UD752" s="8"/>
      <c r="UE752" s="8"/>
      <c r="UF752" s="8"/>
      <c r="UG752" s="8"/>
      <c r="UH752" s="8"/>
      <c r="UI752" s="8"/>
      <c r="UJ752" s="8"/>
      <c r="UK752" s="8"/>
      <c r="UL752" s="8"/>
      <c r="UM752" s="8"/>
      <c r="UN752" s="8"/>
      <c r="UO752" s="8"/>
      <c r="UP752" s="8"/>
      <c r="UQ752" s="8"/>
      <c r="UR752" s="8"/>
      <c r="US752" s="8"/>
      <c r="UT752" s="8"/>
      <c r="UU752" s="8"/>
      <c r="UV752" s="8"/>
      <c r="UW752" s="8"/>
      <c r="UX752" s="8"/>
      <c r="UY752" s="8"/>
      <c r="UZ752" s="8"/>
      <c r="VA752" s="8"/>
      <c r="VB752" s="8"/>
      <c r="VC752" s="8"/>
      <c r="VD752" s="8"/>
      <c r="VE752" s="8"/>
      <c r="VF752" s="8"/>
      <c r="VG752" s="8"/>
      <c r="VH752" s="8"/>
      <c r="VI752" s="8"/>
      <c r="VJ752" s="8"/>
      <c r="VK752" s="8"/>
      <c r="VL752" s="8"/>
      <c r="VM752" s="8"/>
      <c r="VN752" s="8"/>
      <c r="VO752" s="8"/>
      <c r="VP752" s="8"/>
      <c r="VQ752" s="8"/>
      <c r="VR752" s="8"/>
      <c r="VS752" s="8"/>
      <c r="VT752" s="8"/>
      <c r="VU752" s="8"/>
      <c r="VV752" s="8"/>
      <c r="VW752" s="8"/>
      <c r="VX752" s="8"/>
      <c r="VY752" s="8"/>
      <c r="VZ752" s="8"/>
      <c r="WA752" s="8"/>
      <c r="WB752" s="8"/>
      <c r="WC752" s="8"/>
      <c r="WD752" s="8"/>
      <c r="WE752" s="8"/>
      <c r="WF752" s="8"/>
      <c r="WG752" s="8"/>
      <c r="WH752" s="8"/>
      <c r="WI752" s="8"/>
      <c r="WJ752" s="8"/>
      <c r="WK752" s="8"/>
      <c r="WL752" s="8"/>
      <c r="WM752" s="8"/>
      <c r="WN752" s="8"/>
      <c r="WO752" s="8"/>
      <c r="WP752" s="8"/>
      <c r="WQ752" s="8"/>
      <c r="WR752" s="8"/>
      <c r="WS752" s="8"/>
      <c r="WT752" s="8"/>
      <c r="WU752" s="8"/>
      <c r="WV752" s="8"/>
      <c r="WW752" s="8"/>
      <c r="WX752" s="8"/>
      <c r="WY752" s="8"/>
      <c r="WZ752" s="8"/>
      <c r="XA752" s="8"/>
      <c r="XB752" s="8"/>
      <c r="XC752" s="8"/>
      <c r="XD752" s="8"/>
      <c r="XE752" s="8"/>
      <c r="XF752" s="8"/>
      <c r="XG752" s="8"/>
      <c r="XH752" s="8"/>
      <c r="XI752" s="8"/>
      <c r="XJ752" s="8"/>
      <c r="XK752" s="8"/>
      <c r="XL752" s="8"/>
      <c r="XM752" s="8"/>
      <c r="XN752" s="8"/>
      <c r="XO752" s="8"/>
      <c r="XP752" s="8"/>
      <c r="XQ752" s="8"/>
      <c r="XR752" s="8"/>
      <c r="XS752" s="8"/>
      <c r="XT752" s="8"/>
      <c r="XU752" s="8"/>
      <c r="XV752" s="8"/>
      <c r="XW752" s="8"/>
      <c r="XX752" s="8"/>
      <c r="XY752" s="8"/>
      <c r="XZ752" s="8"/>
      <c r="YA752" s="8"/>
      <c r="YB752" s="8"/>
      <c r="YC752" s="8"/>
      <c r="YD752" s="8"/>
      <c r="YE752" s="8"/>
      <c r="YF752" s="8"/>
      <c r="YG752" s="8"/>
      <c r="YH752" s="8"/>
      <c r="YI752" s="8"/>
      <c r="YJ752" s="8"/>
      <c r="YK752" s="8"/>
      <c r="YL752" s="8"/>
      <c r="YM752" s="8"/>
      <c r="YN752" s="8"/>
      <c r="YO752" s="8"/>
      <c r="YP752" s="8"/>
      <c r="YQ752" s="8"/>
      <c r="YR752" s="8"/>
      <c r="YS752" s="8"/>
      <c r="YT752" s="8"/>
      <c r="YU752" s="8"/>
      <c r="YV752" s="8"/>
      <c r="YW752" s="8"/>
      <c r="YX752" s="8"/>
      <c r="YY752" s="8"/>
      <c r="YZ752" s="8"/>
      <c r="ZA752" s="8"/>
      <c r="ZB752" s="8"/>
      <c r="ZC752" s="8"/>
      <c r="ZD752" s="8"/>
      <c r="ZE752" s="8"/>
      <c r="ZF752" s="8"/>
      <c r="ZG752" s="8"/>
      <c r="ZH752" s="8"/>
      <c r="ZI752" s="8"/>
      <c r="ZJ752" s="8"/>
      <c r="ZK752" s="8"/>
      <c r="ZL752" s="8"/>
      <c r="ZM752" s="8"/>
      <c r="ZN752" s="8"/>
      <c r="ZO752" s="8"/>
      <c r="ZP752" s="8"/>
      <c r="ZQ752" s="8"/>
      <c r="ZR752" s="8"/>
      <c r="ZS752" s="8"/>
      <c r="ZT752" s="8"/>
      <c r="ZU752" s="8"/>
      <c r="ZV752" s="8"/>
      <c r="ZW752" s="8"/>
      <c r="ZX752" s="8"/>
      <c r="ZY752" s="8"/>
      <c r="ZZ752" s="8"/>
      <c r="AAA752" s="8"/>
      <c r="AAB752" s="8"/>
      <c r="AAC752" s="8"/>
      <c r="AAD752" s="8"/>
      <c r="AAE752" s="8"/>
      <c r="AAF752" s="8"/>
      <c r="AAG752" s="8"/>
      <c r="AAH752" s="8"/>
      <c r="AAI752" s="8"/>
      <c r="AAJ752" s="8"/>
      <c r="AAK752" s="8"/>
      <c r="AAL752" s="8"/>
      <c r="AAM752" s="8"/>
      <c r="AAN752" s="8"/>
      <c r="AAO752" s="8"/>
      <c r="AAP752" s="8"/>
      <c r="AAQ752" s="8"/>
      <c r="AAR752" s="8"/>
      <c r="AAS752" s="8"/>
      <c r="AAT752" s="8"/>
      <c r="AAU752" s="8"/>
      <c r="AAV752" s="8"/>
      <c r="AAW752" s="8"/>
      <c r="AAX752" s="8"/>
      <c r="AAY752" s="8"/>
      <c r="AAZ752" s="8"/>
      <c r="ABA752" s="8"/>
      <c r="ABB752" s="8"/>
      <c r="ABC752" s="8"/>
      <c r="ABD752" s="8"/>
      <c r="ABE752" s="8"/>
      <c r="ABF752" s="8"/>
      <c r="ABG752" s="8"/>
      <c r="ABH752" s="8"/>
      <c r="ABI752" s="8"/>
      <c r="ABJ752" s="8"/>
      <c r="ABK752" s="8"/>
      <c r="ABL752" s="8"/>
      <c r="ABM752" s="8"/>
      <c r="ABN752" s="8"/>
      <c r="ABO752" s="8"/>
      <c r="ABP752" s="8"/>
      <c r="ABQ752" s="8"/>
      <c r="ABR752" s="8"/>
      <c r="ABS752" s="8"/>
      <c r="ABT752" s="8"/>
      <c r="ABU752" s="8"/>
      <c r="ABV752" s="8"/>
      <c r="ABW752" s="8"/>
      <c r="ABX752" s="8"/>
      <c r="ABY752" s="8"/>
      <c r="ABZ752" s="8"/>
      <c r="ACA752" s="8"/>
      <c r="ACB752" s="8"/>
      <c r="ACC752" s="8"/>
      <c r="ACD752" s="8"/>
      <c r="ACE752" s="8"/>
      <c r="ACF752" s="8"/>
      <c r="ACG752" s="8"/>
      <c r="ACH752" s="8"/>
      <c r="ACI752" s="8"/>
      <c r="ACJ752" s="8"/>
      <c r="ACK752" s="8"/>
      <c r="ACL752" s="8"/>
      <c r="ACM752" s="8"/>
      <c r="ACN752" s="8"/>
      <c r="ACO752" s="8"/>
      <c r="ACP752" s="8"/>
      <c r="ACQ752" s="8"/>
      <c r="ACR752" s="8"/>
      <c r="ACS752" s="8"/>
      <c r="ACT752" s="8"/>
      <c r="ACU752" s="8"/>
      <c r="ACV752" s="8"/>
      <c r="ACW752" s="8"/>
      <c r="ACX752" s="8"/>
      <c r="ACY752" s="8"/>
      <c r="ACZ752" s="8"/>
      <c r="ADA752" s="8"/>
      <c r="ADB752" s="8"/>
      <c r="ADC752" s="8"/>
      <c r="ADD752" s="8"/>
      <c r="ADE752" s="8"/>
      <c r="ADF752" s="8"/>
      <c r="ADG752" s="8"/>
      <c r="ADH752" s="8"/>
      <c r="ADI752" s="8"/>
      <c r="ADJ752" s="8"/>
      <c r="ADK752" s="8"/>
      <c r="ADL752" s="8"/>
      <c r="ADM752" s="8"/>
      <c r="ADN752" s="8"/>
      <c r="ADO752" s="8"/>
      <c r="ADP752" s="8"/>
      <c r="ADQ752" s="8"/>
      <c r="ADR752" s="8"/>
      <c r="ADS752" s="8"/>
      <c r="ADT752" s="8"/>
      <c r="ADU752" s="8"/>
      <c r="ADV752" s="8"/>
      <c r="ADW752" s="8"/>
      <c r="ADX752" s="8"/>
      <c r="ADY752" s="8"/>
      <c r="ADZ752" s="8"/>
      <c r="AEA752" s="8"/>
      <c r="AEB752" s="8"/>
      <c r="AEC752" s="8"/>
      <c r="AED752" s="8"/>
      <c r="AEE752" s="8"/>
      <c r="AEF752" s="8"/>
      <c r="AEG752" s="8"/>
      <c r="AEH752" s="8"/>
      <c r="AEI752" s="8"/>
      <c r="AEJ752" s="8"/>
      <c r="AEK752" s="8"/>
      <c r="AEL752" s="8"/>
      <c r="AEM752" s="8"/>
      <c r="AEN752" s="8"/>
      <c r="AEO752" s="8"/>
      <c r="AEP752" s="8"/>
      <c r="AEQ752" s="8"/>
      <c r="AER752" s="8"/>
      <c r="AES752" s="8"/>
      <c r="AET752" s="8"/>
      <c r="AEU752" s="8"/>
      <c r="AEV752" s="8"/>
      <c r="AEW752" s="8"/>
      <c r="AEX752" s="8"/>
      <c r="AEY752" s="8"/>
      <c r="AEZ752" s="8"/>
      <c r="AFA752" s="8"/>
      <c r="AFB752" s="8"/>
      <c r="AFC752" s="8"/>
      <c r="AFD752" s="8"/>
      <c r="AFE752" s="8"/>
      <c r="AFF752" s="8"/>
      <c r="AFG752" s="8"/>
      <c r="AFH752" s="8"/>
      <c r="AFI752" s="8"/>
      <c r="AFJ752" s="8"/>
      <c r="AFK752" s="8"/>
      <c r="AFL752" s="8"/>
      <c r="AFM752" s="8"/>
      <c r="AFN752" s="8"/>
      <c r="AFO752" s="8"/>
      <c r="AFP752" s="8"/>
      <c r="AFQ752" s="8"/>
      <c r="AFR752" s="8"/>
      <c r="AFS752" s="8"/>
      <c r="AFT752" s="8"/>
      <c r="AFU752" s="8"/>
      <c r="AFV752" s="8"/>
      <c r="AFW752" s="8"/>
      <c r="AFX752" s="8"/>
      <c r="AFY752" s="8"/>
      <c r="AFZ752" s="8"/>
      <c r="AGA752" s="8"/>
      <c r="AGB752" s="8"/>
      <c r="AGC752" s="8"/>
      <c r="AGD752" s="8"/>
      <c r="AGE752" s="8"/>
      <c r="AGF752" s="8"/>
      <c r="AGG752" s="8"/>
      <c r="AGH752" s="8"/>
      <c r="AGI752" s="8"/>
      <c r="AGJ752" s="8"/>
      <c r="AGK752" s="8"/>
      <c r="AGL752" s="8"/>
      <c r="AGM752" s="8"/>
      <c r="AGN752" s="8"/>
      <c r="AGO752" s="8"/>
      <c r="AGP752" s="8"/>
      <c r="AGQ752" s="8"/>
      <c r="AGR752" s="8"/>
      <c r="AGS752" s="8"/>
      <c r="AGT752" s="8"/>
      <c r="AGU752" s="8"/>
      <c r="AGV752" s="8"/>
      <c r="AGW752" s="8"/>
      <c r="AGX752" s="8"/>
      <c r="AGY752" s="8"/>
      <c r="AGZ752" s="8"/>
      <c r="AHA752" s="8"/>
      <c r="AHB752" s="8"/>
      <c r="AHC752" s="8"/>
      <c r="AHD752" s="8"/>
      <c r="AHE752" s="8"/>
      <c r="AHF752" s="8"/>
      <c r="AHG752" s="8"/>
      <c r="AHH752" s="8"/>
      <c r="AHI752" s="8"/>
      <c r="AHJ752" s="8"/>
      <c r="AHK752" s="8"/>
      <c r="AHL752" s="8"/>
      <c r="AHM752" s="8"/>
      <c r="AHN752" s="8"/>
      <c r="AHO752" s="8"/>
      <c r="AHP752" s="8"/>
      <c r="AHQ752" s="8"/>
      <c r="AHR752" s="8"/>
      <c r="AHS752" s="8"/>
      <c r="AHT752" s="8"/>
      <c r="AHU752" s="8"/>
      <c r="AHV752" s="8"/>
      <c r="AHW752" s="8"/>
      <c r="AHX752" s="8"/>
      <c r="AHY752" s="8"/>
      <c r="AHZ752" s="8"/>
      <c r="AIA752" s="8"/>
      <c r="AIB752" s="8"/>
      <c r="AIC752" s="8"/>
      <c r="AID752" s="8"/>
      <c r="AIE752" s="8"/>
      <c r="AIF752" s="8"/>
      <c r="AIG752" s="8"/>
      <c r="AIH752" s="8"/>
      <c r="AII752" s="8"/>
      <c r="AIJ752" s="8"/>
      <c r="AIK752" s="8"/>
      <c r="AIL752" s="8"/>
      <c r="AIM752" s="8"/>
      <c r="AIN752" s="8"/>
      <c r="AIO752" s="8"/>
      <c r="AIP752" s="8"/>
      <c r="AIQ752" s="8"/>
      <c r="AIR752" s="8"/>
      <c r="AIS752" s="8"/>
      <c r="AIT752" s="8"/>
      <c r="AIU752" s="8"/>
      <c r="AIV752" s="8"/>
      <c r="AIW752" s="8"/>
      <c r="AIX752" s="8"/>
      <c r="AIY752" s="8"/>
      <c r="AIZ752" s="8"/>
      <c r="AJA752" s="8"/>
      <c r="AJB752" s="8"/>
      <c r="AJC752" s="8"/>
      <c r="AJD752" s="8"/>
      <c r="AJE752" s="8"/>
      <c r="AJF752" s="8"/>
      <c r="AJG752" s="8"/>
      <c r="AJH752" s="8"/>
      <c r="AJI752" s="8"/>
      <c r="AJJ752" s="8"/>
      <c r="AJK752" s="8"/>
      <c r="AJL752" s="8"/>
      <c r="AJM752" s="8"/>
      <c r="AJN752" s="8"/>
      <c r="AJO752" s="8"/>
      <c r="AJP752" s="8"/>
      <c r="AJQ752" s="8"/>
      <c r="AJR752" s="8"/>
      <c r="AJS752" s="8"/>
      <c r="AJT752" s="8"/>
      <c r="AJU752" s="8"/>
      <c r="AJV752" s="8"/>
      <c r="AJW752" s="8"/>
      <c r="AJX752" s="8"/>
      <c r="AJY752" s="8"/>
      <c r="AJZ752" s="8"/>
      <c r="AKA752" s="8"/>
      <c r="AKB752" s="8"/>
      <c r="AKC752" s="8"/>
      <c r="AKD752" s="8"/>
      <c r="AKE752" s="8"/>
      <c r="AKF752" s="8"/>
      <c r="AKG752" s="8"/>
      <c r="AKH752" s="8"/>
      <c r="AKI752" s="8"/>
      <c r="AKJ752" s="8"/>
      <c r="AKK752" s="8"/>
      <c r="AKL752" s="8"/>
      <c r="AKM752" s="8"/>
      <c r="AKN752" s="8"/>
      <c r="AKO752" s="8"/>
      <c r="AKP752" s="8"/>
      <c r="AKQ752" s="8"/>
      <c r="AKR752" s="8"/>
      <c r="AKS752" s="8"/>
      <c r="AKT752" s="8"/>
      <c r="AKU752" s="8"/>
      <c r="AKV752" s="8"/>
      <c r="AKW752" s="8"/>
      <c r="AKX752" s="8"/>
      <c r="AKY752" s="8"/>
      <c r="AKZ752" s="8"/>
      <c r="ALA752" s="8"/>
      <c r="ALB752" s="8"/>
      <c r="ALC752" s="8"/>
      <c r="ALD752" s="8"/>
      <c r="ALE752" s="8"/>
      <c r="ALF752" s="8"/>
      <c r="ALG752" s="8"/>
      <c r="ALH752" s="8"/>
      <c r="ALI752" s="8"/>
      <c r="ALJ752" s="8"/>
      <c r="ALK752" s="8"/>
      <c r="ALL752" s="8"/>
      <c r="ALM752" s="8"/>
      <c r="ALN752" s="8"/>
      <c r="ALO752" s="8"/>
      <c r="ALP752" s="8"/>
      <c r="ALQ752" s="8"/>
      <c r="ALR752" s="8"/>
      <c r="ALS752" s="8"/>
      <c r="ALT752" s="8"/>
      <c r="ALU752" s="8"/>
      <c r="ALV752" s="8"/>
      <c r="ALW752" s="8"/>
      <c r="ALX752" s="8"/>
      <c r="ALY752" s="8"/>
      <c r="ALZ752" s="8"/>
      <c r="AMA752" s="8"/>
      <c r="AMB752" s="8"/>
      <c r="AMC752" s="8"/>
      <c r="AMD752" s="8"/>
      <c r="AME752" s="8"/>
      <c r="AMF752" s="8"/>
      <c r="AMG752" s="8"/>
      <c r="AMH752" s="8"/>
      <c r="AMI752" s="8"/>
      <c r="AMJ752" s="8"/>
      <c r="AMK752" s="8"/>
      <c r="AML752" s="8"/>
      <c r="AMM752" s="8"/>
      <c r="AMN752" s="8"/>
      <c r="AMO752" s="8"/>
      <c r="AMP752" s="8"/>
      <c r="AMQ752" s="8"/>
      <c r="AMR752" s="8"/>
      <c r="AMS752" s="8"/>
      <c r="AMT752" s="8"/>
      <c r="AMU752" s="8"/>
      <c r="AMV752" s="8"/>
      <c r="AMW752" s="8"/>
      <c r="AMX752" s="8"/>
      <c r="AMY752" s="8"/>
      <c r="AMZ752" s="8"/>
      <c r="ANA752" s="8"/>
      <c r="ANB752" s="8"/>
      <c r="ANC752" s="8"/>
      <c r="AND752" s="8"/>
      <c r="ANE752" s="8"/>
      <c r="ANF752" s="8"/>
      <c r="ANG752" s="8"/>
      <c r="ANH752" s="8"/>
      <c r="ANI752" s="8"/>
      <c r="ANJ752" s="8"/>
      <c r="ANK752" s="8"/>
      <c r="ANL752" s="8"/>
      <c r="ANM752" s="8"/>
      <c r="ANN752" s="8"/>
      <c r="ANO752" s="8"/>
      <c r="ANP752" s="8"/>
      <c r="ANQ752" s="8"/>
      <c r="ANR752" s="8"/>
      <c r="ANS752" s="8"/>
      <c r="ANT752" s="8"/>
      <c r="ANU752" s="8"/>
      <c r="ANV752" s="8"/>
      <c r="ANW752" s="8"/>
      <c r="ANX752" s="8"/>
      <c r="ANY752" s="8"/>
      <c r="ANZ752" s="8"/>
      <c r="AOA752" s="8"/>
      <c r="AOB752" s="8"/>
      <c r="AOC752" s="8"/>
      <c r="AOD752" s="8"/>
      <c r="AOE752" s="8"/>
      <c r="AOF752" s="8"/>
      <c r="AOG752" s="8"/>
      <c r="AOH752" s="8"/>
      <c r="AOI752" s="8"/>
      <c r="AOJ752" s="8"/>
      <c r="AOK752" s="8"/>
      <c r="AOL752" s="8"/>
      <c r="AOM752" s="8"/>
      <c r="AON752" s="8"/>
      <c r="AOO752" s="8"/>
      <c r="AOP752" s="8"/>
      <c r="AOQ752" s="8"/>
      <c r="AOR752" s="8"/>
      <c r="AOS752" s="8"/>
      <c r="AOT752" s="8"/>
      <c r="AOU752" s="8"/>
      <c r="AOV752" s="8"/>
      <c r="AOW752" s="8"/>
      <c r="AOX752" s="8"/>
      <c r="AOY752" s="8"/>
      <c r="AOZ752" s="8"/>
      <c r="APA752" s="8"/>
      <c r="APB752" s="8"/>
      <c r="APC752" s="8"/>
      <c r="APD752" s="8"/>
      <c r="APE752" s="8"/>
      <c r="APF752" s="8"/>
      <c r="APG752" s="8"/>
      <c r="APH752" s="8"/>
      <c r="API752" s="8"/>
      <c r="APJ752" s="8"/>
      <c r="APK752" s="8"/>
      <c r="APL752" s="8"/>
      <c r="APM752" s="8"/>
      <c r="APN752" s="8"/>
      <c r="APO752" s="8"/>
      <c r="APP752" s="8"/>
      <c r="APQ752" s="8"/>
      <c r="APR752" s="8"/>
      <c r="APS752" s="8"/>
      <c r="APT752" s="8"/>
      <c r="APU752" s="8"/>
      <c r="APV752" s="8"/>
      <c r="APW752" s="8"/>
      <c r="APX752" s="8"/>
      <c r="APY752" s="8"/>
      <c r="APZ752" s="8"/>
      <c r="AQA752" s="8"/>
      <c r="AQB752" s="8"/>
      <c r="AQC752" s="8"/>
      <c r="AQD752" s="8"/>
      <c r="AQE752" s="8"/>
      <c r="AQF752" s="8"/>
      <c r="AQG752" s="8"/>
      <c r="AQH752" s="8"/>
      <c r="AQI752" s="8"/>
      <c r="AQJ752" s="8"/>
      <c r="AQK752" s="8"/>
      <c r="AQL752" s="8"/>
      <c r="AQM752" s="8"/>
      <c r="AQN752" s="8"/>
      <c r="AQO752" s="8"/>
      <c r="AQP752" s="8"/>
      <c r="AQQ752" s="8"/>
      <c r="AQR752" s="8"/>
      <c r="AQS752" s="8"/>
      <c r="AQT752" s="8"/>
      <c r="AQU752" s="8"/>
      <c r="AQV752" s="8"/>
      <c r="AQW752" s="8"/>
      <c r="AQX752" s="8"/>
      <c r="AQY752" s="8"/>
      <c r="AQZ752" s="8"/>
      <c r="ARA752" s="8"/>
      <c r="ARB752" s="8"/>
      <c r="ARC752" s="8"/>
      <c r="ARD752" s="8"/>
      <c r="ARE752" s="8"/>
      <c r="ARF752" s="8"/>
      <c r="ARG752" s="8"/>
      <c r="ARH752" s="8"/>
      <c r="ARI752" s="8"/>
      <c r="ARJ752" s="8"/>
      <c r="ARK752" s="8"/>
      <c r="ARL752" s="8"/>
      <c r="ARM752" s="8"/>
      <c r="ARN752" s="8"/>
      <c r="ARO752" s="8"/>
      <c r="ARP752" s="8"/>
      <c r="ARQ752" s="8"/>
      <c r="ARR752" s="8"/>
      <c r="ARS752" s="8"/>
      <c r="ART752" s="8"/>
      <c r="ARU752" s="8"/>
      <c r="ARV752" s="8"/>
      <c r="ARW752" s="8"/>
      <c r="ARX752" s="8"/>
      <c r="ARY752" s="8"/>
      <c r="ARZ752" s="8"/>
      <c r="ASA752" s="8"/>
      <c r="ASB752" s="8"/>
      <c r="ASC752" s="8"/>
      <c r="ASD752" s="8"/>
      <c r="ASE752" s="8"/>
      <c r="ASF752" s="8"/>
      <c r="ASG752" s="8"/>
      <c r="ASH752" s="8"/>
      <c r="ASI752" s="8"/>
      <c r="ASJ752" s="8"/>
      <c r="ASK752" s="8"/>
      <c r="ASL752" s="8"/>
      <c r="ASM752" s="8"/>
      <c r="ASN752" s="8"/>
      <c r="ASO752" s="8"/>
      <c r="ASP752" s="8"/>
      <c r="ASQ752" s="8"/>
      <c r="ASR752" s="8"/>
      <c r="ASS752" s="8"/>
      <c r="AST752" s="8"/>
      <c r="ASU752" s="8"/>
      <c r="ASV752" s="8"/>
      <c r="ASW752" s="8"/>
      <c r="ASX752" s="8"/>
      <c r="ASY752" s="8"/>
      <c r="ASZ752" s="8"/>
      <c r="ATA752" s="8"/>
      <c r="ATB752" s="8"/>
      <c r="ATC752" s="8"/>
      <c r="ATD752" s="8"/>
      <c r="ATE752" s="8"/>
      <c r="ATF752" s="8"/>
      <c r="ATG752" s="8"/>
      <c r="ATH752" s="8"/>
      <c r="ATI752" s="8"/>
      <c r="ATJ752" s="8"/>
      <c r="ATK752" s="8"/>
      <c r="ATL752" s="8"/>
      <c r="ATM752" s="8"/>
      <c r="ATN752" s="8"/>
      <c r="ATO752" s="8"/>
      <c r="ATP752" s="8"/>
      <c r="ATQ752" s="8"/>
      <c r="ATR752" s="8"/>
      <c r="ATS752" s="8"/>
      <c r="ATT752" s="8"/>
      <c r="ATU752" s="8"/>
      <c r="ATV752" s="8"/>
      <c r="ATW752" s="8"/>
      <c r="ATX752" s="8"/>
      <c r="ATY752" s="8"/>
      <c r="ATZ752" s="8"/>
      <c r="AUA752" s="8"/>
      <c r="AUB752" s="8"/>
      <c r="AUC752" s="8"/>
      <c r="AUD752" s="8"/>
      <c r="AUE752" s="8"/>
      <c r="AUF752" s="8"/>
      <c r="AUG752" s="8"/>
      <c r="AUH752" s="8"/>
      <c r="AUI752" s="8"/>
      <c r="AUJ752" s="8"/>
      <c r="AUK752" s="8"/>
      <c r="AUL752" s="8"/>
      <c r="AUM752" s="8"/>
      <c r="AUN752" s="8"/>
      <c r="AUO752" s="8"/>
      <c r="AUP752" s="8"/>
      <c r="AUQ752" s="8"/>
      <c r="AUR752" s="8"/>
      <c r="AUS752" s="8"/>
      <c r="AUT752" s="8"/>
      <c r="AUU752" s="8"/>
      <c r="AUV752" s="8"/>
      <c r="AUW752" s="8"/>
      <c r="AUX752" s="8"/>
      <c r="AUY752" s="8"/>
      <c r="AUZ752" s="8"/>
      <c r="AVA752" s="8"/>
      <c r="AVB752" s="8"/>
      <c r="AVC752" s="8"/>
      <c r="AVD752" s="8"/>
      <c r="AVE752" s="8"/>
      <c r="AVF752" s="8"/>
      <c r="AVG752" s="8"/>
      <c r="AVH752" s="8"/>
      <c r="AVI752" s="8"/>
      <c r="AVJ752" s="8"/>
      <c r="AVK752" s="8"/>
      <c r="AVL752" s="8"/>
      <c r="AVM752" s="8"/>
      <c r="AVN752" s="8"/>
      <c r="AVO752" s="8"/>
      <c r="AVP752" s="8"/>
      <c r="AVQ752" s="8"/>
      <c r="AVR752" s="8"/>
      <c r="AVS752" s="8"/>
      <c r="AVT752" s="8"/>
      <c r="AVU752" s="8"/>
      <c r="AVV752" s="8"/>
      <c r="AVW752" s="8"/>
      <c r="AVX752" s="8"/>
      <c r="AVY752" s="8"/>
      <c r="AVZ752" s="8"/>
      <c r="AWA752" s="8"/>
      <c r="AWB752" s="8"/>
      <c r="AWC752" s="8"/>
      <c r="AWD752" s="8"/>
      <c r="AWE752" s="8"/>
      <c r="AWF752" s="8"/>
      <c r="AWG752" s="8"/>
      <c r="AWH752" s="8"/>
      <c r="AWI752" s="8"/>
      <c r="AWJ752" s="8"/>
      <c r="AWK752" s="8"/>
      <c r="AWL752" s="8"/>
      <c r="AWM752" s="8"/>
      <c r="AWN752" s="8"/>
      <c r="AWO752" s="8"/>
      <c r="AWP752" s="8"/>
      <c r="AWQ752" s="8"/>
      <c r="AWR752" s="8"/>
      <c r="AWS752" s="8"/>
      <c r="AWT752" s="8"/>
      <c r="AWU752" s="8"/>
      <c r="AWV752" s="8"/>
      <c r="AWW752" s="8"/>
      <c r="AWX752" s="8"/>
      <c r="AWY752" s="8"/>
      <c r="AWZ752" s="8"/>
      <c r="AXA752" s="8"/>
      <c r="AXB752" s="8"/>
      <c r="AXC752" s="8"/>
      <c r="AXD752" s="8"/>
      <c r="AXE752" s="8"/>
      <c r="AXF752" s="8"/>
      <c r="AXG752" s="8"/>
      <c r="AXH752" s="8"/>
      <c r="AXI752" s="8"/>
      <c r="AXJ752" s="8"/>
      <c r="AXK752" s="8"/>
      <c r="AXL752" s="8"/>
      <c r="AXM752" s="8"/>
      <c r="AXN752" s="8"/>
      <c r="AXO752" s="8"/>
      <c r="AXP752" s="8"/>
      <c r="AXQ752" s="8"/>
      <c r="AXR752" s="8"/>
      <c r="AXS752" s="8"/>
      <c r="AXT752" s="8"/>
      <c r="AXU752" s="8"/>
      <c r="AXV752" s="8"/>
      <c r="AXW752" s="8"/>
      <c r="AXX752" s="8"/>
      <c r="AXY752" s="8"/>
      <c r="AXZ752" s="8"/>
      <c r="AYA752" s="8"/>
      <c r="AYB752" s="8"/>
      <c r="AYC752" s="8"/>
      <c r="AYD752" s="8"/>
      <c r="AYE752" s="8"/>
      <c r="AYF752" s="8"/>
      <c r="AYG752" s="8"/>
      <c r="AYH752" s="8"/>
      <c r="AYI752" s="8"/>
      <c r="AYJ752" s="8"/>
      <c r="AYK752" s="8"/>
      <c r="AYL752" s="8"/>
      <c r="AYM752" s="8"/>
      <c r="AYN752" s="8"/>
      <c r="AYO752" s="8"/>
      <c r="AYP752" s="8"/>
      <c r="AYQ752" s="8"/>
      <c r="AYR752" s="8"/>
      <c r="AYS752" s="8"/>
      <c r="AYT752" s="8"/>
      <c r="AYU752" s="8"/>
      <c r="AYV752" s="8"/>
      <c r="AYW752" s="8"/>
      <c r="AYX752" s="8"/>
      <c r="AYY752" s="8"/>
      <c r="AYZ752" s="8"/>
      <c r="AZA752" s="8"/>
      <c r="AZB752" s="8"/>
      <c r="AZC752" s="8"/>
      <c r="AZD752" s="8"/>
      <c r="AZE752" s="8"/>
      <c r="AZF752" s="8"/>
      <c r="AZG752" s="8"/>
      <c r="AZH752" s="8"/>
      <c r="AZI752" s="8"/>
      <c r="AZJ752" s="8"/>
      <c r="AZK752" s="8"/>
      <c r="AZL752" s="8"/>
      <c r="AZM752" s="8"/>
      <c r="AZN752" s="8"/>
      <c r="AZO752" s="8"/>
      <c r="AZP752" s="8"/>
      <c r="AZQ752" s="8"/>
      <c r="AZR752" s="8"/>
      <c r="AZS752" s="8"/>
      <c r="AZT752" s="8"/>
      <c r="AZU752" s="8"/>
      <c r="AZV752" s="8"/>
      <c r="AZW752" s="8"/>
      <c r="AZX752" s="8"/>
      <c r="AZY752" s="8"/>
      <c r="AZZ752" s="8"/>
      <c r="BAA752" s="8"/>
      <c r="BAB752" s="8"/>
      <c r="BAC752" s="8"/>
      <c r="BAD752" s="8"/>
      <c r="BAE752" s="8"/>
      <c r="BAF752" s="8"/>
      <c r="BAG752" s="8"/>
      <c r="BAH752" s="8"/>
      <c r="BAI752" s="8"/>
      <c r="BAJ752" s="8"/>
      <c r="BAK752" s="8"/>
      <c r="BAL752" s="8"/>
      <c r="BAM752" s="8"/>
      <c r="BAN752" s="8"/>
      <c r="BAO752" s="8"/>
      <c r="BAP752" s="8"/>
      <c r="BAQ752" s="8"/>
      <c r="BAR752" s="8"/>
      <c r="BAS752" s="8"/>
      <c r="BAT752" s="8"/>
      <c r="BAU752" s="8"/>
      <c r="BAV752" s="8"/>
      <c r="BAW752" s="8"/>
      <c r="BAX752" s="8"/>
      <c r="BAY752" s="8"/>
      <c r="BAZ752" s="8"/>
      <c r="BBA752" s="8"/>
      <c r="BBB752" s="8"/>
      <c r="BBC752" s="8"/>
      <c r="BBD752" s="8"/>
      <c r="BBE752" s="8"/>
      <c r="BBF752" s="8"/>
      <c r="BBG752" s="8"/>
      <c r="BBH752" s="8"/>
      <c r="BBI752" s="8"/>
      <c r="BBJ752" s="8"/>
      <c r="BBK752" s="8"/>
      <c r="BBL752" s="8"/>
      <c r="BBM752" s="8"/>
      <c r="BBN752" s="8"/>
      <c r="BBO752" s="8"/>
      <c r="BBP752" s="8"/>
      <c r="BBQ752" s="8"/>
      <c r="BBR752" s="8"/>
      <c r="BBS752" s="8"/>
      <c r="BBT752" s="8"/>
      <c r="BBU752" s="8"/>
      <c r="BBV752" s="8"/>
      <c r="BBW752" s="8"/>
      <c r="BBX752" s="8"/>
      <c r="BBY752" s="8"/>
      <c r="BBZ752" s="8"/>
      <c r="BCA752" s="8"/>
      <c r="BCB752" s="8"/>
      <c r="BCC752" s="8"/>
      <c r="BCD752" s="8"/>
      <c r="BCE752" s="8"/>
      <c r="BCF752" s="8"/>
      <c r="BCG752" s="8"/>
      <c r="BCH752" s="8"/>
      <c r="BCI752" s="8"/>
      <c r="BCJ752" s="8"/>
      <c r="BCK752" s="8"/>
      <c r="BCL752" s="8"/>
      <c r="BCM752" s="8"/>
      <c r="BCN752" s="8"/>
      <c r="BCO752" s="8"/>
      <c r="BCP752" s="8"/>
      <c r="BCQ752" s="8"/>
      <c r="BCR752" s="8"/>
      <c r="BCS752" s="8"/>
      <c r="BCT752" s="8"/>
      <c r="BCU752" s="8"/>
      <c r="BCV752" s="8"/>
      <c r="BCW752" s="8"/>
      <c r="BCX752" s="8"/>
      <c r="BCY752" s="8"/>
      <c r="BCZ752" s="8"/>
      <c r="BDA752" s="8"/>
      <c r="BDB752" s="8"/>
      <c r="BDC752" s="8"/>
      <c r="BDD752" s="8"/>
      <c r="BDE752" s="8"/>
      <c r="BDF752" s="8"/>
      <c r="BDG752" s="8"/>
      <c r="BDH752" s="8"/>
      <c r="BDI752" s="8"/>
      <c r="BDJ752" s="8"/>
      <c r="BDK752" s="8"/>
      <c r="BDL752" s="8"/>
      <c r="BDM752" s="8"/>
      <c r="BDN752" s="8"/>
      <c r="BDO752" s="8"/>
      <c r="BDP752" s="8"/>
      <c r="BDQ752" s="8"/>
      <c r="BDR752" s="8"/>
      <c r="BDS752" s="8"/>
      <c r="BDT752" s="8"/>
      <c r="BDU752" s="8"/>
      <c r="BDV752" s="8"/>
      <c r="BDW752" s="8"/>
      <c r="BDX752" s="8"/>
      <c r="BDY752" s="8"/>
      <c r="BDZ752" s="8"/>
      <c r="BEA752" s="8"/>
      <c r="BEB752" s="8"/>
      <c r="BEC752" s="8"/>
      <c r="BED752" s="8"/>
      <c r="BEE752" s="8"/>
      <c r="BEF752" s="8"/>
      <c r="BEG752" s="8"/>
      <c r="BEH752" s="8"/>
      <c r="BEI752" s="8"/>
      <c r="BEJ752" s="8"/>
      <c r="BEK752" s="8"/>
      <c r="BEL752" s="8"/>
      <c r="BEM752" s="8"/>
      <c r="BEN752" s="8"/>
      <c r="BEO752" s="8"/>
      <c r="BEP752" s="8"/>
      <c r="BEQ752" s="8"/>
      <c r="BER752" s="8"/>
      <c r="BES752" s="8"/>
      <c r="BET752" s="8"/>
      <c r="BEU752" s="8"/>
      <c r="BEV752" s="8"/>
      <c r="BEW752" s="8"/>
      <c r="BEX752" s="8"/>
      <c r="BEY752" s="8"/>
      <c r="BEZ752" s="8"/>
      <c r="BFA752" s="8"/>
      <c r="BFB752" s="8"/>
      <c r="BFC752" s="8"/>
      <c r="BFD752" s="8"/>
      <c r="BFE752" s="8"/>
      <c r="BFF752" s="8"/>
      <c r="BFG752" s="8"/>
      <c r="BFH752" s="8"/>
      <c r="BFI752" s="8"/>
      <c r="BFJ752" s="8"/>
      <c r="BFK752" s="8"/>
      <c r="BFL752" s="8"/>
      <c r="BFM752" s="8"/>
      <c r="BFN752" s="8"/>
      <c r="BFO752" s="8"/>
      <c r="BFP752" s="8"/>
      <c r="BFQ752" s="8"/>
      <c r="BFR752" s="8"/>
      <c r="BFS752" s="8"/>
      <c r="BFT752" s="8"/>
      <c r="BFU752" s="8"/>
      <c r="BFV752" s="8"/>
      <c r="BFW752" s="8"/>
      <c r="BFX752" s="8"/>
      <c r="BFY752" s="8"/>
      <c r="BFZ752" s="8"/>
      <c r="BGA752" s="8"/>
      <c r="BGB752" s="8"/>
      <c r="BGC752" s="8"/>
      <c r="BGD752" s="8"/>
      <c r="BGE752" s="8"/>
      <c r="BGF752" s="8"/>
      <c r="BGG752" s="8"/>
      <c r="BGH752" s="8"/>
      <c r="BGI752" s="8"/>
      <c r="BGJ752" s="8"/>
      <c r="BGK752" s="8"/>
      <c r="BGL752" s="8"/>
      <c r="BGM752" s="8"/>
      <c r="BGN752" s="8"/>
      <c r="BGO752" s="8"/>
      <c r="BGP752" s="8"/>
      <c r="BGQ752" s="8"/>
      <c r="BGR752" s="8"/>
      <c r="BGS752" s="8"/>
      <c r="BGT752" s="8"/>
      <c r="BGU752" s="8"/>
      <c r="BGV752" s="8"/>
      <c r="BGW752" s="8"/>
      <c r="BGX752" s="8"/>
      <c r="BGY752" s="8"/>
      <c r="BGZ752" s="8"/>
      <c r="BHA752" s="8"/>
      <c r="BHB752" s="8"/>
      <c r="BHC752" s="8"/>
      <c r="BHD752" s="8"/>
      <c r="BHE752" s="8"/>
      <c r="BHF752" s="8"/>
      <c r="BHG752" s="8"/>
      <c r="BHH752" s="8"/>
      <c r="BHI752" s="8"/>
      <c r="BHJ752" s="8"/>
      <c r="BHK752" s="8"/>
      <c r="BHL752" s="8"/>
      <c r="BHM752" s="8"/>
      <c r="BHN752" s="8"/>
      <c r="BHO752" s="8"/>
      <c r="BHP752" s="8"/>
      <c r="BHQ752" s="8"/>
      <c r="BHR752" s="8"/>
      <c r="BHS752" s="8"/>
      <c r="BHT752" s="8"/>
      <c r="BHU752" s="8"/>
      <c r="BHV752" s="8"/>
      <c r="BHW752" s="8"/>
      <c r="BHX752" s="8"/>
      <c r="BHY752" s="8"/>
      <c r="BHZ752" s="8"/>
      <c r="BIA752" s="8"/>
      <c r="BIB752" s="8"/>
      <c r="BIC752" s="8"/>
      <c r="BID752" s="8"/>
      <c r="BIE752" s="8"/>
      <c r="BIF752" s="8"/>
      <c r="BIG752" s="8"/>
      <c r="BIH752" s="8"/>
      <c r="BII752" s="8"/>
      <c r="BIJ752" s="8"/>
      <c r="BIK752" s="8"/>
      <c r="BIL752" s="8"/>
      <c r="BIM752" s="8"/>
      <c r="BIN752" s="8"/>
      <c r="BIO752" s="8"/>
      <c r="BIP752" s="8"/>
      <c r="BIQ752" s="8"/>
      <c r="BIR752" s="8"/>
      <c r="BIS752" s="8"/>
      <c r="BIT752" s="8"/>
      <c r="BIU752" s="8"/>
      <c r="BIV752" s="8"/>
      <c r="BIW752" s="8"/>
      <c r="BIX752" s="8"/>
      <c r="BIY752" s="8"/>
      <c r="BIZ752" s="8"/>
      <c r="BJA752" s="8"/>
      <c r="BJB752" s="8"/>
      <c r="BJC752" s="8"/>
      <c r="BJD752" s="8"/>
      <c r="BJE752" s="8"/>
      <c r="BJF752" s="8"/>
      <c r="BJG752" s="8"/>
      <c r="BJH752" s="8"/>
      <c r="BJI752" s="8"/>
      <c r="BJJ752" s="8"/>
      <c r="BJK752" s="8"/>
      <c r="BJL752" s="8"/>
      <c r="BJM752" s="8"/>
      <c r="BJN752" s="8"/>
      <c r="BJO752" s="8"/>
      <c r="BJP752" s="8"/>
      <c r="BJQ752" s="8"/>
      <c r="BJR752" s="8"/>
      <c r="BJS752" s="8"/>
      <c r="BJT752" s="8"/>
      <c r="BJU752" s="8"/>
      <c r="BJV752" s="8"/>
      <c r="BJW752" s="8"/>
      <c r="BJX752" s="8"/>
      <c r="BJY752" s="8"/>
      <c r="BJZ752" s="8"/>
      <c r="BKA752" s="8"/>
      <c r="BKB752" s="8"/>
      <c r="BKC752" s="8"/>
      <c r="BKD752" s="8"/>
      <c r="BKE752" s="8"/>
      <c r="BKF752" s="8"/>
      <c r="BKG752" s="8"/>
      <c r="BKH752" s="8"/>
      <c r="BKI752" s="8"/>
      <c r="BKJ752" s="8"/>
      <c r="BKK752" s="8"/>
      <c r="BKL752" s="8"/>
      <c r="BKM752" s="8"/>
      <c r="BKN752" s="8"/>
      <c r="BKO752" s="8"/>
      <c r="BKP752" s="8"/>
      <c r="BKQ752" s="8"/>
      <c r="BKR752" s="8"/>
      <c r="BKS752" s="8"/>
      <c r="BKT752" s="8"/>
      <c r="BKU752" s="8"/>
      <c r="BKV752" s="8"/>
      <c r="BKW752" s="8"/>
      <c r="BKX752" s="8"/>
      <c r="BKY752" s="8"/>
      <c r="BKZ752" s="8"/>
      <c r="BLA752" s="8"/>
      <c r="BLB752" s="8"/>
      <c r="BLC752" s="8"/>
      <c r="BLD752" s="8"/>
      <c r="BLE752" s="8"/>
      <c r="BLF752" s="8"/>
      <c r="BLG752" s="8"/>
      <c r="BLH752" s="8"/>
      <c r="BLI752" s="8"/>
      <c r="BLJ752" s="8"/>
      <c r="BLK752" s="8"/>
      <c r="BLL752" s="8"/>
      <c r="BLM752" s="8"/>
      <c r="BLN752" s="8"/>
      <c r="BLO752" s="8"/>
      <c r="BLP752" s="8"/>
      <c r="BLQ752" s="8"/>
      <c r="BLR752" s="8"/>
      <c r="BLS752" s="8"/>
      <c r="BLT752" s="8"/>
      <c r="BLU752" s="8"/>
      <c r="BLV752" s="8"/>
      <c r="BLW752" s="8"/>
      <c r="BLX752" s="8"/>
      <c r="BLY752" s="8"/>
      <c r="BLZ752" s="8"/>
      <c r="BMA752" s="8"/>
      <c r="BMB752" s="8"/>
      <c r="BMC752" s="8"/>
      <c r="BMD752" s="8"/>
      <c r="BME752" s="8"/>
      <c r="BMF752" s="8"/>
      <c r="BMG752" s="8"/>
      <c r="BMH752" s="8"/>
      <c r="BMI752" s="8"/>
      <c r="BMJ752" s="8"/>
      <c r="BMK752" s="8"/>
      <c r="BML752" s="8"/>
      <c r="BMM752" s="8"/>
      <c r="BMN752" s="8"/>
      <c r="BMO752" s="8"/>
      <c r="BMP752" s="8"/>
      <c r="BMQ752" s="8"/>
      <c r="BMR752" s="8"/>
      <c r="BMS752" s="8"/>
      <c r="BMT752" s="8"/>
      <c r="BMU752" s="8"/>
      <c r="BMV752" s="8"/>
      <c r="BMW752" s="8"/>
      <c r="BMX752" s="8"/>
      <c r="BMY752" s="8"/>
      <c r="BMZ752" s="8"/>
      <c r="BNA752" s="8"/>
      <c r="BNB752" s="8"/>
      <c r="BNC752" s="8"/>
      <c r="BND752" s="8"/>
      <c r="BNE752" s="8"/>
      <c r="BNF752" s="8"/>
      <c r="BNG752" s="8"/>
      <c r="BNH752" s="8"/>
      <c r="BNI752" s="8"/>
      <c r="BNJ752" s="8"/>
      <c r="BNK752" s="8"/>
      <c r="BNL752" s="8"/>
      <c r="BNM752" s="8"/>
      <c r="BNN752" s="8"/>
      <c r="BNO752" s="8"/>
      <c r="BNP752" s="8"/>
      <c r="BNQ752" s="8"/>
      <c r="BNR752" s="8"/>
      <c r="BNS752" s="8"/>
      <c r="BNT752" s="8"/>
      <c r="BNU752" s="8"/>
      <c r="BNV752" s="8"/>
      <c r="BNW752" s="8"/>
      <c r="BNX752" s="8"/>
      <c r="BNY752" s="8"/>
      <c r="BNZ752" s="8"/>
      <c r="BOA752" s="8"/>
      <c r="BOB752" s="8"/>
      <c r="BOC752" s="8"/>
      <c r="BOD752" s="8"/>
      <c r="BOE752" s="8"/>
      <c r="BOF752" s="8"/>
      <c r="BOG752" s="8"/>
      <c r="BOH752" s="8"/>
      <c r="BOI752" s="8"/>
      <c r="BOJ752" s="8"/>
      <c r="BOK752" s="8"/>
      <c r="BOL752" s="8"/>
      <c r="BOM752" s="8"/>
      <c r="BON752" s="8"/>
      <c r="BOO752" s="8"/>
      <c r="BOP752" s="8"/>
      <c r="BOQ752" s="8"/>
      <c r="BOR752" s="8"/>
      <c r="BOS752" s="8"/>
      <c r="BOT752" s="8"/>
      <c r="BOU752" s="8"/>
      <c r="BOV752" s="8"/>
      <c r="BOW752" s="8"/>
      <c r="BOX752" s="8"/>
      <c r="BOY752" s="8"/>
      <c r="BOZ752" s="8"/>
      <c r="BPA752" s="8"/>
      <c r="BPB752" s="8"/>
      <c r="BPC752" s="8"/>
      <c r="BPD752" s="8"/>
      <c r="BPE752" s="8"/>
      <c r="BPF752" s="8"/>
      <c r="BPG752" s="8"/>
      <c r="BPH752" s="8"/>
      <c r="BPI752" s="8"/>
      <c r="BPJ752" s="8"/>
      <c r="BPK752" s="8"/>
      <c r="BPL752" s="8"/>
      <c r="BPM752" s="8"/>
      <c r="BPN752" s="8"/>
      <c r="BPO752" s="8"/>
      <c r="BPP752" s="8"/>
      <c r="BPQ752" s="8"/>
      <c r="BPR752" s="8"/>
      <c r="BPS752" s="8"/>
      <c r="BPT752" s="8"/>
      <c r="BPU752" s="8"/>
      <c r="BPV752" s="8"/>
      <c r="BPW752" s="8"/>
      <c r="BPX752" s="8"/>
      <c r="BPY752" s="8"/>
      <c r="BPZ752" s="8"/>
      <c r="BQA752" s="8"/>
      <c r="BQB752" s="8"/>
      <c r="BQC752" s="8"/>
      <c r="BQD752" s="8"/>
      <c r="BQE752" s="8"/>
      <c r="BQF752" s="8"/>
      <c r="BQG752" s="8"/>
      <c r="BQH752" s="8"/>
      <c r="BQI752" s="8"/>
      <c r="BQJ752" s="8"/>
      <c r="BQK752" s="8"/>
      <c r="BQL752" s="8"/>
      <c r="BQM752" s="8"/>
      <c r="BQN752" s="8"/>
      <c r="BQO752" s="8"/>
      <c r="BQP752" s="8"/>
      <c r="BQQ752" s="8"/>
      <c r="BQR752" s="8"/>
      <c r="BQS752" s="8"/>
      <c r="BQT752" s="8"/>
      <c r="BQU752" s="8"/>
      <c r="BQV752" s="8"/>
      <c r="BQW752" s="8"/>
      <c r="BQX752" s="8"/>
      <c r="BQY752" s="8"/>
      <c r="BQZ752" s="8"/>
      <c r="BRA752" s="8"/>
      <c r="BRB752" s="8"/>
      <c r="BRC752" s="8"/>
      <c r="BRD752" s="8"/>
      <c r="BRE752" s="8"/>
      <c r="BRF752" s="8"/>
      <c r="BRG752" s="8"/>
      <c r="BRH752" s="8"/>
      <c r="BRI752" s="8"/>
      <c r="BRJ752" s="8"/>
      <c r="BRK752" s="8"/>
      <c r="BRL752" s="8"/>
      <c r="BRM752" s="8"/>
      <c r="BRN752" s="8"/>
      <c r="BRO752" s="8"/>
      <c r="BRP752" s="8"/>
      <c r="BRQ752" s="8"/>
      <c r="BRR752" s="8"/>
      <c r="BRS752" s="8"/>
      <c r="BRT752" s="8"/>
      <c r="BRU752" s="8"/>
      <c r="BRV752" s="8"/>
      <c r="BRW752" s="8"/>
      <c r="BRX752" s="8"/>
      <c r="BRY752" s="8"/>
      <c r="BRZ752" s="8"/>
      <c r="BSA752" s="8"/>
      <c r="BSB752" s="8"/>
      <c r="BSC752" s="8"/>
      <c r="BSD752" s="8"/>
      <c r="BSE752" s="8"/>
      <c r="BSF752" s="8"/>
      <c r="BSG752" s="8"/>
      <c r="BSH752" s="8"/>
      <c r="BSI752" s="8"/>
      <c r="BSJ752" s="8"/>
      <c r="BSK752" s="8"/>
      <c r="BSL752" s="8"/>
      <c r="BSM752" s="8"/>
      <c r="BSN752" s="8"/>
      <c r="BSO752" s="8"/>
      <c r="BSP752" s="8"/>
      <c r="BSQ752" s="8"/>
      <c r="BSR752" s="8"/>
      <c r="BSS752" s="8"/>
      <c r="BST752" s="8"/>
      <c r="BSU752" s="8"/>
      <c r="BSV752" s="8"/>
      <c r="BSW752" s="8"/>
      <c r="BSX752" s="8"/>
      <c r="BSY752" s="8"/>
      <c r="BSZ752" s="8"/>
      <c r="BTA752" s="8"/>
      <c r="BTB752" s="8"/>
      <c r="BTC752" s="8"/>
      <c r="BTD752" s="8"/>
      <c r="BTE752" s="8"/>
      <c r="BTF752" s="8"/>
      <c r="BTG752" s="8"/>
      <c r="BTH752" s="8"/>
      <c r="BTI752" s="8"/>
      <c r="BTJ752" s="8"/>
      <c r="BTK752" s="8"/>
      <c r="BTL752" s="8"/>
      <c r="BTM752" s="8"/>
      <c r="BTN752" s="8"/>
      <c r="BTO752" s="8"/>
      <c r="BTP752" s="8"/>
      <c r="BTQ752" s="8"/>
      <c r="BTR752" s="8"/>
      <c r="BTS752" s="8"/>
      <c r="BTT752" s="8"/>
      <c r="BTU752" s="8"/>
      <c r="BTV752" s="8"/>
      <c r="BTW752" s="8"/>
      <c r="BTX752" s="8"/>
      <c r="BTY752" s="8"/>
      <c r="BTZ752" s="8"/>
      <c r="BUA752" s="8"/>
      <c r="BUB752" s="8"/>
      <c r="BUC752" s="8"/>
      <c r="BUD752" s="8"/>
      <c r="BUE752" s="8"/>
      <c r="BUF752" s="8"/>
      <c r="BUG752" s="8"/>
      <c r="BUH752" s="8"/>
      <c r="BUI752" s="8"/>
      <c r="BUJ752" s="8"/>
      <c r="BUK752" s="8"/>
      <c r="BUL752" s="8"/>
      <c r="BUM752" s="8"/>
      <c r="BUN752" s="8"/>
      <c r="BUO752" s="8"/>
      <c r="BUP752" s="8"/>
      <c r="BUQ752" s="8"/>
      <c r="BUR752" s="8"/>
      <c r="BUS752" s="8"/>
      <c r="BUT752" s="8"/>
      <c r="BUU752" s="8"/>
      <c r="BUV752" s="8"/>
      <c r="BUW752" s="8"/>
      <c r="BUX752" s="8"/>
      <c r="BUY752" s="8"/>
      <c r="BUZ752" s="8"/>
      <c r="BVA752" s="8"/>
      <c r="BVB752" s="8"/>
      <c r="BVC752" s="8"/>
      <c r="BVD752" s="8"/>
      <c r="BVE752" s="8"/>
      <c r="BVF752" s="8"/>
      <c r="BVG752" s="8"/>
      <c r="BVH752" s="8"/>
      <c r="BVI752" s="8"/>
      <c r="BVJ752" s="8"/>
      <c r="BVK752" s="8"/>
      <c r="BVL752" s="8"/>
      <c r="BVM752" s="8"/>
      <c r="BVN752" s="8"/>
      <c r="BVO752" s="8"/>
      <c r="BVP752" s="8"/>
      <c r="BVQ752" s="8"/>
      <c r="BVR752" s="8"/>
      <c r="BVS752" s="8"/>
      <c r="BVT752" s="8"/>
      <c r="BVU752" s="8"/>
      <c r="BVV752" s="8"/>
      <c r="BVW752" s="8"/>
      <c r="BVX752" s="8"/>
      <c r="BVY752" s="8"/>
      <c r="BVZ752" s="8"/>
      <c r="BWA752" s="8"/>
      <c r="BWB752" s="8"/>
      <c r="BWC752" s="8"/>
      <c r="BWD752" s="8"/>
      <c r="BWE752" s="8"/>
      <c r="BWF752" s="8"/>
      <c r="BWG752" s="8"/>
      <c r="BWH752" s="8"/>
      <c r="BWI752" s="8"/>
      <c r="BWJ752" s="8"/>
      <c r="BWK752" s="8"/>
      <c r="BWL752" s="8"/>
      <c r="BWM752" s="8"/>
      <c r="BWN752" s="8"/>
      <c r="BWO752" s="8"/>
      <c r="BWP752" s="8"/>
      <c r="BWQ752" s="8"/>
    </row>
    <row r="753" spans="1:1967" s="522" customFormat="1" ht="102" customHeight="1">
      <c r="A753" s="9" t="s">
        <v>6665</v>
      </c>
      <c r="B753" s="100" t="s">
        <v>97</v>
      </c>
      <c r="C753" s="111" t="s">
        <v>1105</v>
      </c>
      <c r="D753" s="111" t="s">
        <v>1106</v>
      </c>
      <c r="E753" s="111" t="s">
        <v>1107</v>
      </c>
      <c r="F753" s="3"/>
      <c r="G753" s="3" t="s">
        <v>385</v>
      </c>
      <c r="H753" s="20">
        <v>1</v>
      </c>
      <c r="I753" s="114">
        <v>470000000</v>
      </c>
      <c r="J753" s="21" t="s">
        <v>1330</v>
      </c>
      <c r="K753" s="19" t="s">
        <v>2095</v>
      </c>
      <c r="L753" s="138" t="s">
        <v>3426</v>
      </c>
      <c r="M753" s="141" t="s">
        <v>383</v>
      </c>
      <c r="N753" s="360" t="s">
        <v>2104</v>
      </c>
      <c r="O753" s="3" t="s">
        <v>1382</v>
      </c>
      <c r="P753" s="7" t="s">
        <v>1354</v>
      </c>
      <c r="Q753" s="3" t="s">
        <v>1195</v>
      </c>
      <c r="R753" s="24">
        <v>409</v>
      </c>
      <c r="S753" s="19">
        <v>4550</v>
      </c>
      <c r="T753" s="83">
        <f t="shared" si="85"/>
        <v>1860950</v>
      </c>
      <c r="U753" s="83">
        <f t="shared" si="70"/>
        <v>2084264.0000000002</v>
      </c>
      <c r="V753" s="9" t="s">
        <v>1341</v>
      </c>
      <c r="W753" s="153" t="s">
        <v>1410</v>
      </c>
      <c r="X753" s="9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  <c r="AY753" s="8"/>
      <c r="AZ753" s="8"/>
      <c r="BA753" s="8"/>
      <c r="BB753" s="8"/>
      <c r="BC753" s="8"/>
      <c r="BD753" s="8"/>
      <c r="BE753" s="8"/>
      <c r="BF753" s="8"/>
      <c r="BG753" s="8"/>
      <c r="BH753" s="8"/>
      <c r="BI753" s="8"/>
      <c r="BJ753" s="8"/>
      <c r="BK753" s="8"/>
      <c r="BL753" s="8"/>
      <c r="BM753" s="8"/>
      <c r="BN753" s="8"/>
      <c r="BO753" s="8"/>
      <c r="BP753" s="8"/>
      <c r="BQ753" s="8"/>
      <c r="BR753" s="8"/>
      <c r="BS753" s="8"/>
      <c r="BT753" s="8"/>
      <c r="BU753" s="8"/>
      <c r="BV753" s="8"/>
      <c r="BW753" s="8"/>
      <c r="BX753" s="8"/>
      <c r="BY753" s="8"/>
      <c r="BZ753" s="8"/>
      <c r="CA753" s="8"/>
      <c r="CB753" s="8"/>
      <c r="CC753" s="8"/>
      <c r="CD753" s="8"/>
      <c r="CE753" s="8"/>
      <c r="CF753" s="8"/>
      <c r="CG753" s="8"/>
      <c r="CH753" s="8"/>
      <c r="CI753" s="8"/>
      <c r="CJ753" s="8"/>
      <c r="CK753" s="8"/>
      <c r="CL753" s="8"/>
      <c r="CM753" s="8"/>
      <c r="CN753" s="8"/>
      <c r="CO753" s="8"/>
      <c r="CP753" s="8"/>
      <c r="CQ753" s="8"/>
      <c r="CR753" s="8"/>
      <c r="CS753" s="8"/>
      <c r="CT753" s="8"/>
      <c r="CU753" s="8"/>
      <c r="CV753" s="8"/>
      <c r="CW753" s="8"/>
      <c r="CX753" s="8"/>
      <c r="CY753" s="8"/>
      <c r="CZ753" s="8"/>
      <c r="DA753" s="8"/>
      <c r="DB753" s="8"/>
      <c r="DC753" s="8"/>
      <c r="DD753" s="8"/>
      <c r="DE753" s="8"/>
      <c r="DF753" s="8"/>
      <c r="DG753" s="8"/>
      <c r="DH753" s="8"/>
      <c r="DI753" s="8"/>
      <c r="DJ753" s="8"/>
      <c r="DK753" s="8"/>
      <c r="DL753" s="8"/>
      <c r="DM753" s="8"/>
      <c r="DN753" s="8"/>
      <c r="DO753" s="8"/>
      <c r="DP753" s="8"/>
      <c r="DQ753" s="8"/>
      <c r="DR753" s="8"/>
      <c r="DS753" s="8"/>
      <c r="DT753" s="8"/>
      <c r="DU753" s="8"/>
      <c r="DV753" s="8"/>
      <c r="DW753" s="8"/>
      <c r="DX753" s="8"/>
      <c r="DY753" s="8"/>
      <c r="DZ753" s="8"/>
      <c r="EA753" s="8"/>
      <c r="EB753" s="8"/>
      <c r="EC753" s="8"/>
      <c r="ED753" s="8"/>
      <c r="EE753" s="8"/>
      <c r="EF753" s="8"/>
      <c r="EG753" s="8"/>
      <c r="EH753" s="8"/>
      <c r="EI753" s="8"/>
      <c r="EJ753" s="8"/>
      <c r="EK753" s="8"/>
      <c r="EL753" s="8"/>
      <c r="EM753" s="8"/>
      <c r="EN753" s="8"/>
      <c r="EO753" s="8"/>
      <c r="EP753" s="8"/>
      <c r="EQ753" s="8"/>
      <c r="ER753" s="8"/>
      <c r="ES753" s="8"/>
      <c r="ET753" s="8"/>
      <c r="EU753" s="8"/>
      <c r="EV753" s="8"/>
      <c r="EW753" s="8"/>
      <c r="EX753" s="8"/>
      <c r="EY753" s="8"/>
      <c r="EZ753" s="8"/>
      <c r="FA753" s="8"/>
      <c r="FB753" s="8"/>
      <c r="FC753" s="8"/>
      <c r="FD753" s="8"/>
      <c r="FE753" s="8"/>
      <c r="FF753" s="8"/>
      <c r="FG753" s="8"/>
      <c r="FH753" s="8"/>
      <c r="FI753" s="8"/>
      <c r="FJ753" s="8"/>
      <c r="FK753" s="8"/>
      <c r="FL753" s="8"/>
      <c r="FM753" s="8"/>
      <c r="FN753" s="8"/>
      <c r="FO753" s="8"/>
      <c r="FP753" s="8"/>
      <c r="FQ753" s="8"/>
      <c r="FR753" s="8"/>
      <c r="FS753" s="8"/>
      <c r="FT753" s="8"/>
      <c r="FU753" s="8"/>
      <c r="FV753" s="8"/>
      <c r="FW753" s="8"/>
      <c r="FX753" s="8"/>
      <c r="FY753" s="8"/>
      <c r="FZ753" s="8"/>
      <c r="GA753" s="8"/>
      <c r="GB753" s="8"/>
      <c r="GC753" s="8"/>
      <c r="GD753" s="8"/>
      <c r="GE753" s="8"/>
      <c r="GF753" s="8"/>
      <c r="GG753" s="8"/>
      <c r="GH753" s="8"/>
      <c r="GI753" s="8"/>
      <c r="GJ753" s="8"/>
      <c r="GK753" s="8"/>
      <c r="GL753" s="8"/>
      <c r="GM753" s="8"/>
      <c r="GN753" s="8"/>
      <c r="GO753" s="8"/>
      <c r="GP753" s="8"/>
      <c r="GQ753" s="8"/>
      <c r="GR753" s="8"/>
      <c r="GS753" s="8"/>
      <c r="GT753" s="8"/>
      <c r="GU753" s="8"/>
      <c r="GV753" s="8"/>
      <c r="GW753" s="8"/>
      <c r="GX753" s="8"/>
      <c r="GY753" s="8"/>
      <c r="GZ753" s="8"/>
      <c r="HA753" s="8"/>
      <c r="HB753" s="8"/>
      <c r="HC753" s="8"/>
      <c r="HD753" s="8"/>
      <c r="HE753" s="8"/>
      <c r="HF753" s="8"/>
      <c r="HG753" s="8"/>
      <c r="HH753" s="8"/>
      <c r="HI753" s="8"/>
      <c r="HJ753" s="8"/>
      <c r="HK753" s="8"/>
      <c r="HL753" s="8"/>
      <c r="HM753" s="8"/>
      <c r="HN753" s="8"/>
      <c r="HO753" s="8"/>
      <c r="HP753" s="8"/>
      <c r="HQ753" s="8"/>
      <c r="HR753" s="8"/>
      <c r="HS753" s="8"/>
      <c r="HT753" s="8"/>
      <c r="HU753" s="8"/>
      <c r="HV753" s="8"/>
      <c r="HW753" s="8"/>
      <c r="HX753" s="8"/>
      <c r="HY753" s="8"/>
      <c r="HZ753" s="8"/>
      <c r="IA753" s="8"/>
      <c r="IB753" s="8"/>
      <c r="IC753" s="8"/>
      <c r="ID753" s="8"/>
      <c r="IE753" s="8"/>
      <c r="IF753" s="8"/>
      <c r="IG753" s="8"/>
      <c r="IH753" s="8"/>
      <c r="II753" s="8"/>
      <c r="IJ753" s="8"/>
      <c r="IK753" s="8"/>
      <c r="IL753" s="8"/>
      <c r="IM753" s="8"/>
      <c r="IN753" s="8"/>
      <c r="IO753" s="8"/>
      <c r="IP753" s="8"/>
      <c r="IQ753" s="8"/>
      <c r="IR753" s="8"/>
      <c r="IS753" s="8"/>
      <c r="IT753" s="8"/>
      <c r="IU753" s="8"/>
      <c r="IV753" s="8"/>
      <c r="IW753" s="8"/>
      <c r="IX753" s="8"/>
      <c r="IY753" s="8"/>
      <c r="IZ753" s="8"/>
      <c r="JA753" s="8"/>
      <c r="JB753" s="8"/>
      <c r="JC753" s="8"/>
      <c r="JD753" s="8"/>
      <c r="JE753" s="8"/>
      <c r="JF753" s="8"/>
      <c r="JG753" s="8"/>
      <c r="JH753" s="8"/>
      <c r="JI753" s="8"/>
      <c r="JJ753" s="8"/>
      <c r="JK753" s="8"/>
      <c r="JL753" s="8"/>
      <c r="JM753" s="8"/>
      <c r="JN753" s="8"/>
      <c r="JO753" s="8"/>
      <c r="JP753" s="8"/>
      <c r="JQ753" s="8"/>
      <c r="JR753" s="8"/>
      <c r="JS753" s="8"/>
      <c r="JT753" s="8"/>
      <c r="JU753" s="8"/>
      <c r="JV753" s="8"/>
      <c r="JW753" s="8"/>
      <c r="JX753" s="8"/>
      <c r="JY753" s="8"/>
      <c r="JZ753" s="8"/>
      <c r="KA753" s="8"/>
      <c r="KB753" s="8"/>
      <c r="KC753" s="8"/>
      <c r="KD753" s="8"/>
      <c r="KE753" s="8"/>
      <c r="KF753" s="8"/>
      <c r="KG753" s="8"/>
      <c r="KH753" s="8"/>
      <c r="KI753" s="8"/>
      <c r="KJ753" s="8"/>
      <c r="KK753" s="8"/>
      <c r="KL753" s="8"/>
      <c r="KM753" s="8"/>
      <c r="KN753" s="8"/>
      <c r="KO753" s="8"/>
      <c r="KP753" s="8"/>
      <c r="KQ753" s="8"/>
      <c r="KR753" s="8"/>
      <c r="KS753" s="8"/>
      <c r="KT753" s="8"/>
      <c r="KU753" s="8"/>
      <c r="KV753" s="8"/>
      <c r="KW753" s="8"/>
      <c r="KX753" s="8"/>
      <c r="KY753" s="8"/>
      <c r="KZ753" s="8"/>
      <c r="LA753" s="8"/>
      <c r="LB753" s="8"/>
      <c r="LC753" s="8"/>
      <c r="LD753" s="8"/>
      <c r="LE753" s="8"/>
      <c r="LF753" s="8"/>
      <c r="LG753" s="8"/>
      <c r="LH753" s="8"/>
      <c r="LI753" s="8"/>
      <c r="LJ753" s="8"/>
      <c r="LK753" s="8"/>
      <c r="LL753" s="8"/>
      <c r="LM753" s="8"/>
      <c r="LN753" s="8"/>
      <c r="LO753" s="8"/>
      <c r="LP753" s="8"/>
      <c r="LQ753" s="8"/>
      <c r="LR753" s="8"/>
      <c r="LS753" s="8"/>
      <c r="LT753" s="8"/>
      <c r="LU753" s="8"/>
      <c r="LV753" s="8"/>
      <c r="LW753" s="8"/>
      <c r="LX753" s="8"/>
      <c r="LY753" s="8"/>
      <c r="LZ753" s="8"/>
      <c r="MA753" s="8"/>
      <c r="MB753" s="8"/>
      <c r="MC753" s="8"/>
      <c r="MD753" s="8"/>
      <c r="ME753" s="8"/>
      <c r="MF753" s="8"/>
      <c r="MG753" s="8"/>
      <c r="MH753" s="8"/>
      <c r="MI753" s="8"/>
      <c r="MJ753" s="8"/>
      <c r="MK753" s="8"/>
      <c r="ML753" s="8"/>
      <c r="MM753" s="8"/>
      <c r="MN753" s="8"/>
      <c r="MO753" s="8"/>
      <c r="MP753" s="8"/>
      <c r="MQ753" s="8"/>
      <c r="MR753" s="8"/>
      <c r="MS753" s="8"/>
      <c r="MT753" s="8"/>
      <c r="MU753" s="8"/>
      <c r="MV753" s="8"/>
      <c r="MW753" s="8"/>
      <c r="MX753" s="8"/>
      <c r="MY753" s="8"/>
      <c r="MZ753" s="8"/>
      <c r="NA753" s="8"/>
      <c r="NB753" s="8"/>
      <c r="NC753" s="8"/>
      <c r="ND753" s="8"/>
      <c r="NE753" s="8"/>
      <c r="NF753" s="8"/>
      <c r="NG753" s="8"/>
      <c r="NH753" s="8"/>
      <c r="NI753" s="8"/>
      <c r="NJ753" s="8"/>
      <c r="NK753" s="8"/>
      <c r="NL753" s="8"/>
      <c r="NM753" s="8"/>
      <c r="NN753" s="8"/>
      <c r="NO753" s="8"/>
      <c r="NP753" s="8"/>
      <c r="NQ753" s="8"/>
      <c r="NR753" s="8"/>
      <c r="NS753" s="8"/>
      <c r="NT753" s="8"/>
      <c r="NU753" s="8"/>
      <c r="NV753" s="8"/>
      <c r="NW753" s="8"/>
      <c r="NX753" s="8"/>
      <c r="NY753" s="8"/>
      <c r="NZ753" s="8"/>
      <c r="OA753" s="8"/>
      <c r="OB753" s="8"/>
      <c r="OC753" s="8"/>
      <c r="OD753" s="8"/>
      <c r="OE753" s="8"/>
      <c r="OF753" s="8"/>
      <c r="OG753" s="8"/>
      <c r="OH753" s="8"/>
      <c r="OI753" s="8"/>
      <c r="OJ753" s="8"/>
      <c r="OK753" s="8"/>
      <c r="OL753" s="8"/>
      <c r="OM753" s="8"/>
      <c r="ON753" s="8"/>
      <c r="OO753" s="8"/>
      <c r="OP753" s="8"/>
      <c r="OQ753" s="8"/>
      <c r="OR753" s="8"/>
      <c r="OS753" s="8"/>
      <c r="OT753" s="8"/>
      <c r="OU753" s="8"/>
      <c r="OV753" s="8"/>
      <c r="OW753" s="8"/>
      <c r="OX753" s="8"/>
      <c r="OY753" s="8"/>
      <c r="OZ753" s="8"/>
      <c r="PA753" s="8"/>
      <c r="PB753" s="8"/>
      <c r="PC753" s="8"/>
      <c r="PD753" s="8"/>
      <c r="PE753" s="8"/>
      <c r="PF753" s="8"/>
      <c r="PG753" s="8"/>
      <c r="PH753" s="8"/>
      <c r="PI753" s="8"/>
      <c r="PJ753" s="8"/>
      <c r="PK753" s="8"/>
      <c r="PL753" s="8"/>
      <c r="PM753" s="8"/>
      <c r="PN753" s="8"/>
      <c r="PO753" s="8"/>
      <c r="PP753" s="8"/>
      <c r="PQ753" s="8"/>
      <c r="PR753" s="8"/>
      <c r="PS753" s="8"/>
      <c r="PT753" s="8"/>
      <c r="PU753" s="8"/>
      <c r="PV753" s="8"/>
      <c r="PW753" s="8"/>
      <c r="PX753" s="8"/>
      <c r="PY753" s="8"/>
      <c r="PZ753" s="8"/>
      <c r="QA753" s="8"/>
      <c r="QB753" s="8"/>
      <c r="QC753" s="8"/>
      <c r="QD753" s="8"/>
      <c r="QE753" s="8"/>
      <c r="QF753" s="8"/>
      <c r="QG753" s="8"/>
      <c r="QH753" s="8"/>
      <c r="QI753" s="8"/>
      <c r="QJ753" s="8"/>
      <c r="QK753" s="8"/>
      <c r="QL753" s="8"/>
      <c r="QM753" s="8"/>
      <c r="QN753" s="8"/>
      <c r="QO753" s="8"/>
      <c r="QP753" s="8"/>
      <c r="QQ753" s="8"/>
      <c r="QR753" s="8"/>
      <c r="QS753" s="8"/>
      <c r="QT753" s="8"/>
      <c r="QU753" s="8"/>
      <c r="QV753" s="8"/>
      <c r="QW753" s="8"/>
      <c r="QX753" s="8"/>
      <c r="QY753" s="8"/>
      <c r="QZ753" s="8"/>
      <c r="RA753" s="8"/>
      <c r="RB753" s="8"/>
      <c r="RC753" s="8"/>
      <c r="RD753" s="8"/>
      <c r="RE753" s="8"/>
      <c r="RF753" s="8"/>
      <c r="RG753" s="8"/>
      <c r="RH753" s="8"/>
      <c r="RI753" s="8"/>
      <c r="RJ753" s="8"/>
      <c r="RK753" s="8"/>
      <c r="RL753" s="8"/>
      <c r="RM753" s="8"/>
      <c r="RN753" s="8"/>
      <c r="RO753" s="8"/>
      <c r="RP753" s="8"/>
      <c r="RQ753" s="8"/>
      <c r="RR753" s="8"/>
      <c r="RS753" s="8"/>
      <c r="RT753" s="8"/>
      <c r="RU753" s="8"/>
      <c r="RV753" s="8"/>
      <c r="RW753" s="8"/>
      <c r="RX753" s="8"/>
      <c r="RY753" s="8"/>
      <c r="RZ753" s="8"/>
      <c r="SA753" s="8"/>
      <c r="SB753" s="8"/>
      <c r="SC753" s="8"/>
      <c r="SD753" s="8"/>
      <c r="SE753" s="8"/>
      <c r="SF753" s="8"/>
      <c r="SG753" s="8"/>
      <c r="SH753" s="8"/>
      <c r="SI753" s="8"/>
      <c r="SJ753" s="8"/>
      <c r="SK753" s="8"/>
      <c r="SL753" s="8"/>
      <c r="SM753" s="8"/>
      <c r="SN753" s="8"/>
      <c r="SO753" s="8"/>
      <c r="SP753" s="8"/>
      <c r="SQ753" s="8"/>
      <c r="SR753" s="8"/>
      <c r="SS753" s="8"/>
      <c r="ST753" s="8"/>
      <c r="SU753" s="8"/>
      <c r="SV753" s="8"/>
      <c r="SW753" s="8"/>
      <c r="SX753" s="8"/>
      <c r="SY753" s="8"/>
      <c r="SZ753" s="8"/>
      <c r="TA753" s="8"/>
      <c r="TB753" s="8"/>
      <c r="TC753" s="8"/>
      <c r="TD753" s="8"/>
      <c r="TE753" s="8"/>
      <c r="TF753" s="8"/>
      <c r="TG753" s="8"/>
      <c r="TH753" s="8"/>
      <c r="TI753" s="8"/>
      <c r="TJ753" s="8"/>
      <c r="TK753" s="8"/>
      <c r="TL753" s="8"/>
      <c r="TM753" s="8"/>
      <c r="TN753" s="8"/>
      <c r="TO753" s="8"/>
      <c r="TP753" s="8"/>
      <c r="TQ753" s="8"/>
      <c r="TR753" s="8"/>
      <c r="TS753" s="8"/>
      <c r="TT753" s="8"/>
      <c r="TU753" s="8"/>
      <c r="TV753" s="8"/>
      <c r="TW753" s="8"/>
      <c r="TX753" s="8"/>
      <c r="TY753" s="8"/>
      <c r="TZ753" s="8"/>
      <c r="UA753" s="8"/>
      <c r="UB753" s="8"/>
      <c r="UC753" s="8"/>
      <c r="UD753" s="8"/>
      <c r="UE753" s="8"/>
      <c r="UF753" s="8"/>
      <c r="UG753" s="8"/>
      <c r="UH753" s="8"/>
      <c r="UI753" s="8"/>
      <c r="UJ753" s="8"/>
      <c r="UK753" s="8"/>
      <c r="UL753" s="8"/>
      <c r="UM753" s="8"/>
      <c r="UN753" s="8"/>
      <c r="UO753" s="8"/>
      <c r="UP753" s="8"/>
      <c r="UQ753" s="8"/>
      <c r="UR753" s="8"/>
      <c r="US753" s="8"/>
      <c r="UT753" s="8"/>
      <c r="UU753" s="8"/>
      <c r="UV753" s="8"/>
      <c r="UW753" s="8"/>
      <c r="UX753" s="8"/>
      <c r="UY753" s="8"/>
      <c r="UZ753" s="8"/>
      <c r="VA753" s="8"/>
      <c r="VB753" s="8"/>
      <c r="VC753" s="8"/>
      <c r="VD753" s="8"/>
      <c r="VE753" s="8"/>
      <c r="VF753" s="8"/>
      <c r="VG753" s="8"/>
      <c r="VH753" s="8"/>
      <c r="VI753" s="8"/>
      <c r="VJ753" s="8"/>
      <c r="VK753" s="8"/>
      <c r="VL753" s="8"/>
      <c r="VM753" s="8"/>
      <c r="VN753" s="8"/>
      <c r="VO753" s="8"/>
      <c r="VP753" s="8"/>
      <c r="VQ753" s="8"/>
      <c r="VR753" s="8"/>
      <c r="VS753" s="8"/>
      <c r="VT753" s="8"/>
      <c r="VU753" s="8"/>
      <c r="VV753" s="8"/>
      <c r="VW753" s="8"/>
      <c r="VX753" s="8"/>
      <c r="VY753" s="8"/>
      <c r="VZ753" s="8"/>
      <c r="WA753" s="8"/>
      <c r="WB753" s="8"/>
      <c r="WC753" s="8"/>
      <c r="WD753" s="8"/>
      <c r="WE753" s="8"/>
      <c r="WF753" s="8"/>
      <c r="WG753" s="8"/>
      <c r="WH753" s="8"/>
      <c r="WI753" s="8"/>
      <c r="WJ753" s="8"/>
      <c r="WK753" s="8"/>
      <c r="WL753" s="8"/>
      <c r="WM753" s="8"/>
      <c r="WN753" s="8"/>
      <c r="WO753" s="8"/>
      <c r="WP753" s="8"/>
      <c r="WQ753" s="8"/>
      <c r="WR753" s="8"/>
      <c r="WS753" s="8"/>
      <c r="WT753" s="8"/>
      <c r="WU753" s="8"/>
      <c r="WV753" s="8"/>
      <c r="WW753" s="8"/>
      <c r="WX753" s="8"/>
      <c r="WY753" s="8"/>
      <c r="WZ753" s="8"/>
      <c r="XA753" s="8"/>
      <c r="XB753" s="8"/>
      <c r="XC753" s="8"/>
      <c r="XD753" s="8"/>
      <c r="XE753" s="8"/>
      <c r="XF753" s="8"/>
      <c r="XG753" s="8"/>
      <c r="XH753" s="8"/>
      <c r="XI753" s="8"/>
      <c r="XJ753" s="8"/>
      <c r="XK753" s="8"/>
      <c r="XL753" s="8"/>
      <c r="XM753" s="8"/>
      <c r="XN753" s="8"/>
      <c r="XO753" s="8"/>
      <c r="XP753" s="8"/>
      <c r="XQ753" s="8"/>
      <c r="XR753" s="8"/>
      <c r="XS753" s="8"/>
      <c r="XT753" s="8"/>
      <c r="XU753" s="8"/>
      <c r="XV753" s="8"/>
      <c r="XW753" s="8"/>
      <c r="XX753" s="8"/>
      <c r="XY753" s="8"/>
      <c r="XZ753" s="8"/>
      <c r="YA753" s="8"/>
      <c r="YB753" s="8"/>
      <c r="YC753" s="8"/>
      <c r="YD753" s="8"/>
      <c r="YE753" s="8"/>
      <c r="YF753" s="8"/>
      <c r="YG753" s="8"/>
      <c r="YH753" s="8"/>
      <c r="YI753" s="8"/>
      <c r="YJ753" s="8"/>
      <c r="YK753" s="8"/>
      <c r="YL753" s="8"/>
      <c r="YM753" s="8"/>
      <c r="YN753" s="8"/>
      <c r="YO753" s="8"/>
      <c r="YP753" s="8"/>
      <c r="YQ753" s="8"/>
      <c r="YR753" s="8"/>
      <c r="YS753" s="8"/>
      <c r="YT753" s="8"/>
      <c r="YU753" s="8"/>
      <c r="YV753" s="8"/>
      <c r="YW753" s="8"/>
      <c r="YX753" s="8"/>
      <c r="YY753" s="8"/>
      <c r="YZ753" s="8"/>
      <c r="ZA753" s="8"/>
      <c r="ZB753" s="8"/>
      <c r="ZC753" s="8"/>
      <c r="ZD753" s="8"/>
      <c r="ZE753" s="8"/>
      <c r="ZF753" s="8"/>
      <c r="ZG753" s="8"/>
      <c r="ZH753" s="8"/>
      <c r="ZI753" s="8"/>
      <c r="ZJ753" s="8"/>
      <c r="ZK753" s="8"/>
      <c r="ZL753" s="8"/>
      <c r="ZM753" s="8"/>
      <c r="ZN753" s="8"/>
      <c r="ZO753" s="8"/>
      <c r="ZP753" s="8"/>
      <c r="ZQ753" s="8"/>
      <c r="ZR753" s="8"/>
      <c r="ZS753" s="8"/>
      <c r="ZT753" s="8"/>
      <c r="ZU753" s="8"/>
      <c r="ZV753" s="8"/>
      <c r="ZW753" s="8"/>
      <c r="ZX753" s="8"/>
      <c r="ZY753" s="8"/>
      <c r="ZZ753" s="8"/>
      <c r="AAA753" s="8"/>
      <c r="AAB753" s="8"/>
      <c r="AAC753" s="8"/>
      <c r="AAD753" s="8"/>
      <c r="AAE753" s="8"/>
      <c r="AAF753" s="8"/>
      <c r="AAG753" s="8"/>
      <c r="AAH753" s="8"/>
      <c r="AAI753" s="8"/>
      <c r="AAJ753" s="8"/>
      <c r="AAK753" s="8"/>
      <c r="AAL753" s="8"/>
      <c r="AAM753" s="8"/>
      <c r="AAN753" s="8"/>
      <c r="AAO753" s="8"/>
      <c r="AAP753" s="8"/>
      <c r="AAQ753" s="8"/>
      <c r="AAR753" s="8"/>
      <c r="AAS753" s="8"/>
      <c r="AAT753" s="8"/>
      <c r="AAU753" s="8"/>
      <c r="AAV753" s="8"/>
      <c r="AAW753" s="8"/>
      <c r="AAX753" s="8"/>
      <c r="AAY753" s="8"/>
      <c r="AAZ753" s="8"/>
      <c r="ABA753" s="8"/>
      <c r="ABB753" s="8"/>
      <c r="ABC753" s="8"/>
      <c r="ABD753" s="8"/>
      <c r="ABE753" s="8"/>
      <c r="ABF753" s="8"/>
      <c r="ABG753" s="8"/>
      <c r="ABH753" s="8"/>
      <c r="ABI753" s="8"/>
      <c r="ABJ753" s="8"/>
      <c r="ABK753" s="8"/>
      <c r="ABL753" s="8"/>
      <c r="ABM753" s="8"/>
      <c r="ABN753" s="8"/>
      <c r="ABO753" s="8"/>
      <c r="ABP753" s="8"/>
      <c r="ABQ753" s="8"/>
      <c r="ABR753" s="8"/>
      <c r="ABS753" s="8"/>
      <c r="ABT753" s="8"/>
      <c r="ABU753" s="8"/>
      <c r="ABV753" s="8"/>
      <c r="ABW753" s="8"/>
      <c r="ABX753" s="8"/>
      <c r="ABY753" s="8"/>
      <c r="ABZ753" s="8"/>
      <c r="ACA753" s="8"/>
      <c r="ACB753" s="8"/>
      <c r="ACC753" s="8"/>
      <c r="ACD753" s="8"/>
      <c r="ACE753" s="8"/>
      <c r="ACF753" s="8"/>
      <c r="ACG753" s="8"/>
      <c r="ACH753" s="8"/>
      <c r="ACI753" s="8"/>
      <c r="ACJ753" s="8"/>
      <c r="ACK753" s="8"/>
      <c r="ACL753" s="8"/>
      <c r="ACM753" s="8"/>
      <c r="ACN753" s="8"/>
      <c r="ACO753" s="8"/>
      <c r="ACP753" s="8"/>
      <c r="ACQ753" s="8"/>
      <c r="ACR753" s="8"/>
      <c r="ACS753" s="8"/>
      <c r="ACT753" s="8"/>
      <c r="ACU753" s="8"/>
      <c r="ACV753" s="8"/>
      <c r="ACW753" s="8"/>
      <c r="ACX753" s="8"/>
      <c r="ACY753" s="8"/>
      <c r="ACZ753" s="8"/>
      <c r="ADA753" s="8"/>
      <c r="ADB753" s="8"/>
      <c r="ADC753" s="8"/>
      <c r="ADD753" s="8"/>
      <c r="ADE753" s="8"/>
      <c r="ADF753" s="8"/>
      <c r="ADG753" s="8"/>
      <c r="ADH753" s="8"/>
      <c r="ADI753" s="8"/>
      <c r="ADJ753" s="8"/>
      <c r="ADK753" s="8"/>
      <c r="ADL753" s="8"/>
      <c r="ADM753" s="8"/>
      <c r="ADN753" s="8"/>
      <c r="ADO753" s="8"/>
      <c r="ADP753" s="8"/>
      <c r="ADQ753" s="8"/>
      <c r="ADR753" s="8"/>
      <c r="ADS753" s="8"/>
      <c r="ADT753" s="8"/>
      <c r="ADU753" s="8"/>
      <c r="ADV753" s="8"/>
      <c r="ADW753" s="8"/>
      <c r="ADX753" s="8"/>
      <c r="ADY753" s="8"/>
      <c r="ADZ753" s="8"/>
      <c r="AEA753" s="8"/>
      <c r="AEB753" s="8"/>
      <c r="AEC753" s="8"/>
      <c r="AED753" s="8"/>
      <c r="AEE753" s="8"/>
      <c r="AEF753" s="8"/>
      <c r="AEG753" s="8"/>
      <c r="AEH753" s="8"/>
      <c r="AEI753" s="8"/>
      <c r="AEJ753" s="8"/>
      <c r="AEK753" s="8"/>
      <c r="AEL753" s="8"/>
      <c r="AEM753" s="8"/>
      <c r="AEN753" s="8"/>
      <c r="AEO753" s="8"/>
      <c r="AEP753" s="8"/>
      <c r="AEQ753" s="8"/>
      <c r="AER753" s="8"/>
      <c r="AES753" s="8"/>
      <c r="AET753" s="8"/>
      <c r="AEU753" s="8"/>
      <c r="AEV753" s="8"/>
      <c r="AEW753" s="8"/>
      <c r="AEX753" s="8"/>
      <c r="AEY753" s="8"/>
      <c r="AEZ753" s="8"/>
      <c r="AFA753" s="8"/>
      <c r="AFB753" s="8"/>
      <c r="AFC753" s="8"/>
      <c r="AFD753" s="8"/>
      <c r="AFE753" s="8"/>
      <c r="AFF753" s="8"/>
      <c r="AFG753" s="8"/>
      <c r="AFH753" s="8"/>
      <c r="AFI753" s="8"/>
      <c r="AFJ753" s="8"/>
      <c r="AFK753" s="8"/>
      <c r="AFL753" s="8"/>
      <c r="AFM753" s="8"/>
      <c r="AFN753" s="8"/>
      <c r="AFO753" s="8"/>
      <c r="AFP753" s="8"/>
      <c r="AFQ753" s="8"/>
      <c r="AFR753" s="8"/>
      <c r="AFS753" s="8"/>
      <c r="AFT753" s="8"/>
      <c r="AFU753" s="8"/>
      <c r="AFV753" s="8"/>
      <c r="AFW753" s="8"/>
      <c r="AFX753" s="8"/>
      <c r="AFY753" s="8"/>
      <c r="AFZ753" s="8"/>
      <c r="AGA753" s="8"/>
      <c r="AGB753" s="8"/>
      <c r="AGC753" s="8"/>
      <c r="AGD753" s="8"/>
      <c r="AGE753" s="8"/>
      <c r="AGF753" s="8"/>
      <c r="AGG753" s="8"/>
      <c r="AGH753" s="8"/>
      <c r="AGI753" s="8"/>
      <c r="AGJ753" s="8"/>
      <c r="AGK753" s="8"/>
      <c r="AGL753" s="8"/>
      <c r="AGM753" s="8"/>
      <c r="AGN753" s="8"/>
      <c r="AGO753" s="8"/>
      <c r="AGP753" s="8"/>
      <c r="AGQ753" s="8"/>
      <c r="AGR753" s="8"/>
      <c r="AGS753" s="8"/>
      <c r="AGT753" s="8"/>
      <c r="AGU753" s="8"/>
      <c r="AGV753" s="8"/>
      <c r="AGW753" s="8"/>
      <c r="AGX753" s="8"/>
      <c r="AGY753" s="8"/>
      <c r="AGZ753" s="8"/>
      <c r="AHA753" s="8"/>
      <c r="AHB753" s="8"/>
      <c r="AHC753" s="8"/>
      <c r="AHD753" s="8"/>
      <c r="AHE753" s="8"/>
      <c r="AHF753" s="8"/>
      <c r="AHG753" s="8"/>
      <c r="AHH753" s="8"/>
      <c r="AHI753" s="8"/>
      <c r="AHJ753" s="8"/>
      <c r="AHK753" s="8"/>
      <c r="AHL753" s="8"/>
      <c r="AHM753" s="8"/>
      <c r="AHN753" s="8"/>
      <c r="AHO753" s="8"/>
      <c r="AHP753" s="8"/>
      <c r="AHQ753" s="8"/>
      <c r="AHR753" s="8"/>
      <c r="AHS753" s="8"/>
      <c r="AHT753" s="8"/>
      <c r="AHU753" s="8"/>
      <c r="AHV753" s="8"/>
      <c r="AHW753" s="8"/>
      <c r="AHX753" s="8"/>
      <c r="AHY753" s="8"/>
      <c r="AHZ753" s="8"/>
      <c r="AIA753" s="8"/>
      <c r="AIB753" s="8"/>
      <c r="AIC753" s="8"/>
      <c r="AID753" s="8"/>
      <c r="AIE753" s="8"/>
      <c r="AIF753" s="8"/>
      <c r="AIG753" s="8"/>
      <c r="AIH753" s="8"/>
      <c r="AII753" s="8"/>
      <c r="AIJ753" s="8"/>
      <c r="AIK753" s="8"/>
      <c r="AIL753" s="8"/>
      <c r="AIM753" s="8"/>
      <c r="AIN753" s="8"/>
      <c r="AIO753" s="8"/>
      <c r="AIP753" s="8"/>
      <c r="AIQ753" s="8"/>
      <c r="AIR753" s="8"/>
      <c r="AIS753" s="8"/>
      <c r="AIT753" s="8"/>
      <c r="AIU753" s="8"/>
      <c r="AIV753" s="8"/>
      <c r="AIW753" s="8"/>
      <c r="AIX753" s="8"/>
      <c r="AIY753" s="8"/>
      <c r="AIZ753" s="8"/>
      <c r="AJA753" s="8"/>
      <c r="AJB753" s="8"/>
      <c r="AJC753" s="8"/>
      <c r="AJD753" s="8"/>
      <c r="AJE753" s="8"/>
      <c r="AJF753" s="8"/>
      <c r="AJG753" s="8"/>
      <c r="AJH753" s="8"/>
      <c r="AJI753" s="8"/>
      <c r="AJJ753" s="8"/>
      <c r="AJK753" s="8"/>
      <c r="AJL753" s="8"/>
      <c r="AJM753" s="8"/>
      <c r="AJN753" s="8"/>
      <c r="AJO753" s="8"/>
      <c r="AJP753" s="8"/>
      <c r="AJQ753" s="8"/>
      <c r="AJR753" s="8"/>
      <c r="AJS753" s="8"/>
      <c r="AJT753" s="8"/>
      <c r="AJU753" s="8"/>
      <c r="AJV753" s="8"/>
      <c r="AJW753" s="8"/>
      <c r="AJX753" s="8"/>
      <c r="AJY753" s="8"/>
      <c r="AJZ753" s="8"/>
      <c r="AKA753" s="8"/>
      <c r="AKB753" s="8"/>
      <c r="AKC753" s="8"/>
      <c r="AKD753" s="8"/>
      <c r="AKE753" s="8"/>
      <c r="AKF753" s="8"/>
      <c r="AKG753" s="8"/>
      <c r="AKH753" s="8"/>
      <c r="AKI753" s="8"/>
      <c r="AKJ753" s="8"/>
      <c r="AKK753" s="8"/>
      <c r="AKL753" s="8"/>
      <c r="AKM753" s="8"/>
      <c r="AKN753" s="8"/>
      <c r="AKO753" s="8"/>
      <c r="AKP753" s="8"/>
      <c r="AKQ753" s="8"/>
      <c r="AKR753" s="8"/>
      <c r="AKS753" s="8"/>
      <c r="AKT753" s="8"/>
      <c r="AKU753" s="8"/>
      <c r="AKV753" s="8"/>
      <c r="AKW753" s="8"/>
      <c r="AKX753" s="8"/>
      <c r="AKY753" s="8"/>
      <c r="AKZ753" s="8"/>
      <c r="ALA753" s="8"/>
      <c r="ALB753" s="8"/>
      <c r="ALC753" s="8"/>
      <c r="ALD753" s="8"/>
      <c r="ALE753" s="8"/>
      <c r="ALF753" s="8"/>
      <c r="ALG753" s="8"/>
      <c r="ALH753" s="8"/>
      <c r="ALI753" s="8"/>
      <c r="ALJ753" s="8"/>
      <c r="ALK753" s="8"/>
      <c r="ALL753" s="8"/>
      <c r="ALM753" s="8"/>
      <c r="ALN753" s="8"/>
      <c r="ALO753" s="8"/>
      <c r="ALP753" s="8"/>
      <c r="ALQ753" s="8"/>
      <c r="ALR753" s="8"/>
      <c r="ALS753" s="8"/>
      <c r="ALT753" s="8"/>
      <c r="ALU753" s="8"/>
      <c r="ALV753" s="8"/>
      <c r="ALW753" s="8"/>
      <c r="ALX753" s="8"/>
      <c r="ALY753" s="8"/>
      <c r="ALZ753" s="8"/>
      <c r="AMA753" s="8"/>
      <c r="AMB753" s="8"/>
      <c r="AMC753" s="8"/>
      <c r="AMD753" s="8"/>
      <c r="AME753" s="8"/>
      <c r="AMF753" s="8"/>
      <c r="AMG753" s="8"/>
      <c r="AMH753" s="8"/>
      <c r="AMI753" s="8"/>
      <c r="AMJ753" s="8"/>
      <c r="AMK753" s="8"/>
      <c r="AML753" s="8"/>
      <c r="AMM753" s="8"/>
      <c r="AMN753" s="8"/>
      <c r="AMO753" s="8"/>
      <c r="AMP753" s="8"/>
      <c r="AMQ753" s="8"/>
      <c r="AMR753" s="8"/>
      <c r="AMS753" s="8"/>
      <c r="AMT753" s="8"/>
      <c r="AMU753" s="8"/>
      <c r="AMV753" s="8"/>
      <c r="AMW753" s="8"/>
      <c r="AMX753" s="8"/>
      <c r="AMY753" s="8"/>
      <c r="AMZ753" s="8"/>
      <c r="ANA753" s="8"/>
      <c r="ANB753" s="8"/>
      <c r="ANC753" s="8"/>
      <c r="AND753" s="8"/>
      <c r="ANE753" s="8"/>
      <c r="ANF753" s="8"/>
      <c r="ANG753" s="8"/>
      <c r="ANH753" s="8"/>
      <c r="ANI753" s="8"/>
      <c r="ANJ753" s="8"/>
      <c r="ANK753" s="8"/>
      <c r="ANL753" s="8"/>
      <c r="ANM753" s="8"/>
      <c r="ANN753" s="8"/>
      <c r="ANO753" s="8"/>
      <c r="ANP753" s="8"/>
      <c r="ANQ753" s="8"/>
      <c r="ANR753" s="8"/>
      <c r="ANS753" s="8"/>
      <c r="ANT753" s="8"/>
      <c r="ANU753" s="8"/>
      <c r="ANV753" s="8"/>
      <c r="ANW753" s="8"/>
      <c r="ANX753" s="8"/>
      <c r="ANY753" s="8"/>
      <c r="ANZ753" s="8"/>
      <c r="AOA753" s="8"/>
      <c r="AOB753" s="8"/>
      <c r="AOC753" s="8"/>
      <c r="AOD753" s="8"/>
      <c r="AOE753" s="8"/>
      <c r="AOF753" s="8"/>
      <c r="AOG753" s="8"/>
      <c r="AOH753" s="8"/>
      <c r="AOI753" s="8"/>
      <c r="AOJ753" s="8"/>
      <c r="AOK753" s="8"/>
      <c r="AOL753" s="8"/>
      <c r="AOM753" s="8"/>
      <c r="AON753" s="8"/>
      <c r="AOO753" s="8"/>
      <c r="AOP753" s="8"/>
      <c r="AOQ753" s="8"/>
      <c r="AOR753" s="8"/>
      <c r="AOS753" s="8"/>
      <c r="AOT753" s="8"/>
      <c r="AOU753" s="8"/>
      <c r="AOV753" s="8"/>
      <c r="AOW753" s="8"/>
      <c r="AOX753" s="8"/>
      <c r="AOY753" s="8"/>
      <c r="AOZ753" s="8"/>
      <c r="APA753" s="8"/>
      <c r="APB753" s="8"/>
      <c r="APC753" s="8"/>
      <c r="APD753" s="8"/>
      <c r="APE753" s="8"/>
      <c r="APF753" s="8"/>
      <c r="APG753" s="8"/>
      <c r="APH753" s="8"/>
      <c r="API753" s="8"/>
      <c r="APJ753" s="8"/>
      <c r="APK753" s="8"/>
      <c r="APL753" s="8"/>
      <c r="APM753" s="8"/>
      <c r="APN753" s="8"/>
      <c r="APO753" s="8"/>
      <c r="APP753" s="8"/>
      <c r="APQ753" s="8"/>
      <c r="APR753" s="8"/>
      <c r="APS753" s="8"/>
      <c r="APT753" s="8"/>
      <c r="APU753" s="8"/>
      <c r="APV753" s="8"/>
      <c r="APW753" s="8"/>
      <c r="APX753" s="8"/>
      <c r="APY753" s="8"/>
      <c r="APZ753" s="8"/>
      <c r="AQA753" s="8"/>
      <c r="AQB753" s="8"/>
      <c r="AQC753" s="8"/>
      <c r="AQD753" s="8"/>
      <c r="AQE753" s="8"/>
      <c r="AQF753" s="8"/>
      <c r="AQG753" s="8"/>
      <c r="AQH753" s="8"/>
      <c r="AQI753" s="8"/>
      <c r="AQJ753" s="8"/>
      <c r="AQK753" s="8"/>
      <c r="AQL753" s="8"/>
      <c r="AQM753" s="8"/>
      <c r="AQN753" s="8"/>
      <c r="AQO753" s="8"/>
      <c r="AQP753" s="8"/>
      <c r="AQQ753" s="8"/>
      <c r="AQR753" s="8"/>
      <c r="AQS753" s="8"/>
      <c r="AQT753" s="8"/>
      <c r="AQU753" s="8"/>
      <c r="AQV753" s="8"/>
      <c r="AQW753" s="8"/>
      <c r="AQX753" s="8"/>
      <c r="AQY753" s="8"/>
      <c r="AQZ753" s="8"/>
      <c r="ARA753" s="8"/>
      <c r="ARB753" s="8"/>
      <c r="ARC753" s="8"/>
      <c r="ARD753" s="8"/>
      <c r="ARE753" s="8"/>
      <c r="ARF753" s="8"/>
      <c r="ARG753" s="8"/>
      <c r="ARH753" s="8"/>
      <c r="ARI753" s="8"/>
      <c r="ARJ753" s="8"/>
      <c r="ARK753" s="8"/>
      <c r="ARL753" s="8"/>
      <c r="ARM753" s="8"/>
      <c r="ARN753" s="8"/>
      <c r="ARO753" s="8"/>
      <c r="ARP753" s="8"/>
      <c r="ARQ753" s="8"/>
      <c r="ARR753" s="8"/>
      <c r="ARS753" s="8"/>
      <c r="ART753" s="8"/>
      <c r="ARU753" s="8"/>
      <c r="ARV753" s="8"/>
      <c r="ARW753" s="8"/>
      <c r="ARX753" s="8"/>
      <c r="ARY753" s="8"/>
      <c r="ARZ753" s="8"/>
      <c r="ASA753" s="8"/>
      <c r="ASB753" s="8"/>
      <c r="ASC753" s="8"/>
      <c r="ASD753" s="8"/>
      <c r="ASE753" s="8"/>
      <c r="ASF753" s="8"/>
      <c r="ASG753" s="8"/>
      <c r="ASH753" s="8"/>
      <c r="ASI753" s="8"/>
      <c r="ASJ753" s="8"/>
      <c r="ASK753" s="8"/>
      <c r="ASL753" s="8"/>
      <c r="ASM753" s="8"/>
      <c r="ASN753" s="8"/>
      <c r="ASO753" s="8"/>
      <c r="ASP753" s="8"/>
      <c r="ASQ753" s="8"/>
      <c r="ASR753" s="8"/>
      <c r="ASS753" s="8"/>
      <c r="AST753" s="8"/>
      <c r="ASU753" s="8"/>
      <c r="ASV753" s="8"/>
      <c r="ASW753" s="8"/>
      <c r="ASX753" s="8"/>
      <c r="ASY753" s="8"/>
      <c r="ASZ753" s="8"/>
      <c r="ATA753" s="8"/>
      <c r="ATB753" s="8"/>
      <c r="ATC753" s="8"/>
      <c r="ATD753" s="8"/>
      <c r="ATE753" s="8"/>
      <c r="ATF753" s="8"/>
      <c r="ATG753" s="8"/>
      <c r="ATH753" s="8"/>
      <c r="ATI753" s="8"/>
      <c r="ATJ753" s="8"/>
      <c r="ATK753" s="8"/>
      <c r="ATL753" s="8"/>
      <c r="ATM753" s="8"/>
      <c r="ATN753" s="8"/>
      <c r="ATO753" s="8"/>
      <c r="ATP753" s="8"/>
      <c r="ATQ753" s="8"/>
      <c r="ATR753" s="8"/>
      <c r="ATS753" s="8"/>
      <c r="ATT753" s="8"/>
      <c r="ATU753" s="8"/>
      <c r="ATV753" s="8"/>
      <c r="ATW753" s="8"/>
      <c r="ATX753" s="8"/>
      <c r="ATY753" s="8"/>
      <c r="ATZ753" s="8"/>
      <c r="AUA753" s="8"/>
      <c r="AUB753" s="8"/>
      <c r="AUC753" s="8"/>
      <c r="AUD753" s="8"/>
      <c r="AUE753" s="8"/>
      <c r="AUF753" s="8"/>
      <c r="AUG753" s="8"/>
      <c r="AUH753" s="8"/>
      <c r="AUI753" s="8"/>
      <c r="AUJ753" s="8"/>
      <c r="AUK753" s="8"/>
      <c r="AUL753" s="8"/>
      <c r="AUM753" s="8"/>
      <c r="AUN753" s="8"/>
      <c r="AUO753" s="8"/>
      <c r="AUP753" s="8"/>
      <c r="AUQ753" s="8"/>
      <c r="AUR753" s="8"/>
      <c r="AUS753" s="8"/>
      <c r="AUT753" s="8"/>
      <c r="AUU753" s="8"/>
      <c r="AUV753" s="8"/>
      <c r="AUW753" s="8"/>
      <c r="AUX753" s="8"/>
      <c r="AUY753" s="8"/>
      <c r="AUZ753" s="8"/>
      <c r="AVA753" s="8"/>
      <c r="AVB753" s="8"/>
      <c r="AVC753" s="8"/>
      <c r="AVD753" s="8"/>
      <c r="AVE753" s="8"/>
      <c r="AVF753" s="8"/>
      <c r="AVG753" s="8"/>
      <c r="AVH753" s="8"/>
      <c r="AVI753" s="8"/>
      <c r="AVJ753" s="8"/>
      <c r="AVK753" s="8"/>
      <c r="AVL753" s="8"/>
      <c r="AVM753" s="8"/>
      <c r="AVN753" s="8"/>
      <c r="AVO753" s="8"/>
      <c r="AVP753" s="8"/>
      <c r="AVQ753" s="8"/>
      <c r="AVR753" s="8"/>
      <c r="AVS753" s="8"/>
      <c r="AVT753" s="8"/>
      <c r="AVU753" s="8"/>
      <c r="AVV753" s="8"/>
      <c r="AVW753" s="8"/>
      <c r="AVX753" s="8"/>
      <c r="AVY753" s="8"/>
      <c r="AVZ753" s="8"/>
      <c r="AWA753" s="8"/>
      <c r="AWB753" s="8"/>
      <c r="AWC753" s="8"/>
      <c r="AWD753" s="8"/>
      <c r="AWE753" s="8"/>
      <c r="AWF753" s="8"/>
      <c r="AWG753" s="8"/>
      <c r="AWH753" s="8"/>
      <c r="AWI753" s="8"/>
      <c r="AWJ753" s="8"/>
      <c r="AWK753" s="8"/>
      <c r="AWL753" s="8"/>
      <c r="AWM753" s="8"/>
      <c r="AWN753" s="8"/>
      <c r="AWO753" s="8"/>
      <c r="AWP753" s="8"/>
      <c r="AWQ753" s="8"/>
      <c r="AWR753" s="8"/>
      <c r="AWS753" s="8"/>
      <c r="AWT753" s="8"/>
      <c r="AWU753" s="8"/>
      <c r="AWV753" s="8"/>
      <c r="AWW753" s="8"/>
      <c r="AWX753" s="8"/>
      <c r="AWY753" s="8"/>
      <c r="AWZ753" s="8"/>
      <c r="AXA753" s="8"/>
      <c r="AXB753" s="8"/>
      <c r="AXC753" s="8"/>
      <c r="AXD753" s="8"/>
      <c r="AXE753" s="8"/>
      <c r="AXF753" s="8"/>
      <c r="AXG753" s="8"/>
      <c r="AXH753" s="8"/>
      <c r="AXI753" s="8"/>
      <c r="AXJ753" s="8"/>
      <c r="AXK753" s="8"/>
      <c r="AXL753" s="8"/>
      <c r="AXM753" s="8"/>
      <c r="AXN753" s="8"/>
      <c r="AXO753" s="8"/>
      <c r="AXP753" s="8"/>
      <c r="AXQ753" s="8"/>
      <c r="AXR753" s="8"/>
      <c r="AXS753" s="8"/>
      <c r="AXT753" s="8"/>
      <c r="AXU753" s="8"/>
      <c r="AXV753" s="8"/>
      <c r="AXW753" s="8"/>
      <c r="AXX753" s="8"/>
      <c r="AXY753" s="8"/>
      <c r="AXZ753" s="8"/>
      <c r="AYA753" s="8"/>
      <c r="AYB753" s="8"/>
      <c r="AYC753" s="8"/>
      <c r="AYD753" s="8"/>
      <c r="AYE753" s="8"/>
      <c r="AYF753" s="8"/>
      <c r="AYG753" s="8"/>
      <c r="AYH753" s="8"/>
      <c r="AYI753" s="8"/>
      <c r="AYJ753" s="8"/>
      <c r="AYK753" s="8"/>
      <c r="AYL753" s="8"/>
      <c r="AYM753" s="8"/>
      <c r="AYN753" s="8"/>
      <c r="AYO753" s="8"/>
      <c r="AYP753" s="8"/>
      <c r="AYQ753" s="8"/>
      <c r="AYR753" s="8"/>
      <c r="AYS753" s="8"/>
      <c r="AYT753" s="8"/>
      <c r="AYU753" s="8"/>
      <c r="AYV753" s="8"/>
      <c r="AYW753" s="8"/>
      <c r="AYX753" s="8"/>
      <c r="AYY753" s="8"/>
      <c r="AYZ753" s="8"/>
      <c r="AZA753" s="8"/>
      <c r="AZB753" s="8"/>
      <c r="AZC753" s="8"/>
      <c r="AZD753" s="8"/>
      <c r="AZE753" s="8"/>
      <c r="AZF753" s="8"/>
      <c r="AZG753" s="8"/>
      <c r="AZH753" s="8"/>
      <c r="AZI753" s="8"/>
      <c r="AZJ753" s="8"/>
      <c r="AZK753" s="8"/>
      <c r="AZL753" s="8"/>
      <c r="AZM753" s="8"/>
      <c r="AZN753" s="8"/>
      <c r="AZO753" s="8"/>
      <c r="AZP753" s="8"/>
      <c r="AZQ753" s="8"/>
      <c r="AZR753" s="8"/>
      <c r="AZS753" s="8"/>
      <c r="AZT753" s="8"/>
      <c r="AZU753" s="8"/>
      <c r="AZV753" s="8"/>
      <c r="AZW753" s="8"/>
      <c r="AZX753" s="8"/>
      <c r="AZY753" s="8"/>
      <c r="AZZ753" s="8"/>
      <c r="BAA753" s="8"/>
      <c r="BAB753" s="8"/>
      <c r="BAC753" s="8"/>
      <c r="BAD753" s="8"/>
      <c r="BAE753" s="8"/>
      <c r="BAF753" s="8"/>
      <c r="BAG753" s="8"/>
      <c r="BAH753" s="8"/>
      <c r="BAI753" s="8"/>
      <c r="BAJ753" s="8"/>
      <c r="BAK753" s="8"/>
      <c r="BAL753" s="8"/>
      <c r="BAM753" s="8"/>
      <c r="BAN753" s="8"/>
      <c r="BAO753" s="8"/>
      <c r="BAP753" s="8"/>
      <c r="BAQ753" s="8"/>
      <c r="BAR753" s="8"/>
      <c r="BAS753" s="8"/>
      <c r="BAT753" s="8"/>
      <c r="BAU753" s="8"/>
      <c r="BAV753" s="8"/>
      <c r="BAW753" s="8"/>
      <c r="BAX753" s="8"/>
      <c r="BAY753" s="8"/>
      <c r="BAZ753" s="8"/>
      <c r="BBA753" s="8"/>
      <c r="BBB753" s="8"/>
      <c r="BBC753" s="8"/>
      <c r="BBD753" s="8"/>
      <c r="BBE753" s="8"/>
      <c r="BBF753" s="8"/>
      <c r="BBG753" s="8"/>
      <c r="BBH753" s="8"/>
      <c r="BBI753" s="8"/>
      <c r="BBJ753" s="8"/>
      <c r="BBK753" s="8"/>
      <c r="BBL753" s="8"/>
      <c r="BBM753" s="8"/>
      <c r="BBN753" s="8"/>
      <c r="BBO753" s="8"/>
      <c r="BBP753" s="8"/>
      <c r="BBQ753" s="8"/>
      <c r="BBR753" s="8"/>
      <c r="BBS753" s="8"/>
      <c r="BBT753" s="8"/>
      <c r="BBU753" s="8"/>
      <c r="BBV753" s="8"/>
      <c r="BBW753" s="8"/>
      <c r="BBX753" s="8"/>
      <c r="BBY753" s="8"/>
      <c r="BBZ753" s="8"/>
      <c r="BCA753" s="8"/>
      <c r="BCB753" s="8"/>
      <c r="BCC753" s="8"/>
      <c r="BCD753" s="8"/>
      <c r="BCE753" s="8"/>
      <c r="BCF753" s="8"/>
      <c r="BCG753" s="8"/>
      <c r="BCH753" s="8"/>
      <c r="BCI753" s="8"/>
      <c r="BCJ753" s="8"/>
      <c r="BCK753" s="8"/>
      <c r="BCL753" s="8"/>
      <c r="BCM753" s="8"/>
      <c r="BCN753" s="8"/>
      <c r="BCO753" s="8"/>
      <c r="BCP753" s="8"/>
      <c r="BCQ753" s="8"/>
      <c r="BCR753" s="8"/>
      <c r="BCS753" s="8"/>
      <c r="BCT753" s="8"/>
      <c r="BCU753" s="8"/>
      <c r="BCV753" s="8"/>
      <c r="BCW753" s="8"/>
      <c r="BCX753" s="8"/>
      <c r="BCY753" s="8"/>
      <c r="BCZ753" s="8"/>
      <c r="BDA753" s="8"/>
      <c r="BDB753" s="8"/>
      <c r="BDC753" s="8"/>
      <c r="BDD753" s="8"/>
      <c r="BDE753" s="8"/>
      <c r="BDF753" s="8"/>
      <c r="BDG753" s="8"/>
      <c r="BDH753" s="8"/>
      <c r="BDI753" s="8"/>
      <c r="BDJ753" s="8"/>
      <c r="BDK753" s="8"/>
      <c r="BDL753" s="8"/>
      <c r="BDM753" s="8"/>
      <c r="BDN753" s="8"/>
      <c r="BDO753" s="8"/>
      <c r="BDP753" s="8"/>
      <c r="BDQ753" s="8"/>
      <c r="BDR753" s="8"/>
      <c r="BDS753" s="8"/>
      <c r="BDT753" s="8"/>
      <c r="BDU753" s="8"/>
      <c r="BDV753" s="8"/>
      <c r="BDW753" s="8"/>
      <c r="BDX753" s="8"/>
      <c r="BDY753" s="8"/>
      <c r="BDZ753" s="8"/>
      <c r="BEA753" s="8"/>
      <c r="BEB753" s="8"/>
      <c r="BEC753" s="8"/>
      <c r="BED753" s="8"/>
      <c r="BEE753" s="8"/>
      <c r="BEF753" s="8"/>
      <c r="BEG753" s="8"/>
      <c r="BEH753" s="8"/>
      <c r="BEI753" s="8"/>
      <c r="BEJ753" s="8"/>
      <c r="BEK753" s="8"/>
      <c r="BEL753" s="8"/>
      <c r="BEM753" s="8"/>
      <c r="BEN753" s="8"/>
      <c r="BEO753" s="8"/>
      <c r="BEP753" s="8"/>
      <c r="BEQ753" s="8"/>
      <c r="BER753" s="8"/>
      <c r="BES753" s="8"/>
      <c r="BET753" s="8"/>
      <c r="BEU753" s="8"/>
      <c r="BEV753" s="8"/>
      <c r="BEW753" s="8"/>
      <c r="BEX753" s="8"/>
      <c r="BEY753" s="8"/>
      <c r="BEZ753" s="8"/>
      <c r="BFA753" s="8"/>
      <c r="BFB753" s="8"/>
      <c r="BFC753" s="8"/>
      <c r="BFD753" s="8"/>
      <c r="BFE753" s="8"/>
      <c r="BFF753" s="8"/>
      <c r="BFG753" s="8"/>
      <c r="BFH753" s="8"/>
      <c r="BFI753" s="8"/>
      <c r="BFJ753" s="8"/>
      <c r="BFK753" s="8"/>
      <c r="BFL753" s="8"/>
      <c r="BFM753" s="8"/>
      <c r="BFN753" s="8"/>
      <c r="BFO753" s="8"/>
      <c r="BFP753" s="8"/>
      <c r="BFQ753" s="8"/>
      <c r="BFR753" s="8"/>
      <c r="BFS753" s="8"/>
      <c r="BFT753" s="8"/>
      <c r="BFU753" s="8"/>
      <c r="BFV753" s="8"/>
      <c r="BFW753" s="8"/>
      <c r="BFX753" s="8"/>
      <c r="BFY753" s="8"/>
      <c r="BFZ753" s="8"/>
      <c r="BGA753" s="8"/>
      <c r="BGB753" s="8"/>
      <c r="BGC753" s="8"/>
      <c r="BGD753" s="8"/>
      <c r="BGE753" s="8"/>
      <c r="BGF753" s="8"/>
      <c r="BGG753" s="8"/>
      <c r="BGH753" s="8"/>
      <c r="BGI753" s="8"/>
      <c r="BGJ753" s="8"/>
      <c r="BGK753" s="8"/>
      <c r="BGL753" s="8"/>
      <c r="BGM753" s="8"/>
      <c r="BGN753" s="8"/>
      <c r="BGO753" s="8"/>
      <c r="BGP753" s="8"/>
      <c r="BGQ753" s="8"/>
      <c r="BGR753" s="8"/>
      <c r="BGS753" s="8"/>
      <c r="BGT753" s="8"/>
      <c r="BGU753" s="8"/>
      <c r="BGV753" s="8"/>
      <c r="BGW753" s="8"/>
      <c r="BGX753" s="8"/>
      <c r="BGY753" s="8"/>
      <c r="BGZ753" s="8"/>
      <c r="BHA753" s="8"/>
      <c r="BHB753" s="8"/>
      <c r="BHC753" s="8"/>
      <c r="BHD753" s="8"/>
      <c r="BHE753" s="8"/>
      <c r="BHF753" s="8"/>
      <c r="BHG753" s="8"/>
      <c r="BHH753" s="8"/>
      <c r="BHI753" s="8"/>
      <c r="BHJ753" s="8"/>
      <c r="BHK753" s="8"/>
      <c r="BHL753" s="8"/>
      <c r="BHM753" s="8"/>
      <c r="BHN753" s="8"/>
      <c r="BHO753" s="8"/>
      <c r="BHP753" s="8"/>
      <c r="BHQ753" s="8"/>
      <c r="BHR753" s="8"/>
      <c r="BHS753" s="8"/>
      <c r="BHT753" s="8"/>
      <c r="BHU753" s="8"/>
      <c r="BHV753" s="8"/>
      <c r="BHW753" s="8"/>
      <c r="BHX753" s="8"/>
      <c r="BHY753" s="8"/>
      <c r="BHZ753" s="8"/>
      <c r="BIA753" s="8"/>
      <c r="BIB753" s="8"/>
      <c r="BIC753" s="8"/>
      <c r="BID753" s="8"/>
      <c r="BIE753" s="8"/>
      <c r="BIF753" s="8"/>
      <c r="BIG753" s="8"/>
      <c r="BIH753" s="8"/>
      <c r="BII753" s="8"/>
      <c r="BIJ753" s="8"/>
      <c r="BIK753" s="8"/>
      <c r="BIL753" s="8"/>
      <c r="BIM753" s="8"/>
      <c r="BIN753" s="8"/>
      <c r="BIO753" s="8"/>
      <c r="BIP753" s="8"/>
      <c r="BIQ753" s="8"/>
      <c r="BIR753" s="8"/>
      <c r="BIS753" s="8"/>
      <c r="BIT753" s="8"/>
      <c r="BIU753" s="8"/>
      <c r="BIV753" s="8"/>
      <c r="BIW753" s="8"/>
      <c r="BIX753" s="8"/>
      <c r="BIY753" s="8"/>
      <c r="BIZ753" s="8"/>
      <c r="BJA753" s="8"/>
      <c r="BJB753" s="8"/>
      <c r="BJC753" s="8"/>
      <c r="BJD753" s="8"/>
      <c r="BJE753" s="8"/>
      <c r="BJF753" s="8"/>
      <c r="BJG753" s="8"/>
      <c r="BJH753" s="8"/>
      <c r="BJI753" s="8"/>
      <c r="BJJ753" s="8"/>
      <c r="BJK753" s="8"/>
      <c r="BJL753" s="8"/>
      <c r="BJM753" s="8"/>
      <c r="BJN753" s="8"/>
      <c r="BJO753" s="8"/>
      <c r="BJP753" s="8"/>
      <c r="BJQ753" s="8"/>
      <c r="BJR753" s="8"/>
      <c r="BJS753" s="8"/>
      <c r="BJT753" s="8"/>
      <c r="BJU753" s="8"/>
      <c r="BJV753" s="8"/>
      <c r="BJW753" s="8"/>
      <c r="BJX753" s="8"/>
      <c r="BJY753" s="8"/>
      <c r="BJZ753" s="8"/>
      <c r="BKA753" s="8"/>
      <c r="BKB753" s="8"/>
      <c r="BKC753" s="8"/>
      <c r="BKD753" s="8"/>
      <c r="BKE753" s="8"/>
      <c r="BKF753" s="8"/>
      <c r="BKG753" s="8"/>
      <c r="BKH753" s="8"/>
      <c r="BKI753" s="8"/>
      <c r="BKJ753" s="8"/>
      <c r="BKK753" s="8"/>
      <c r="BKL753" s="8"/>
      <c r="BKM753" s="8"/>
      <c r="BKN753" s="8"/>
      <c r="BKO753" s="8"/>
      <c r="BKP753" s="8"/>
      <c r="BKQ753" s="8"/>
      <c r="BKR753" s="8"/>
      <c r="BKS753" s="8"/>
      <c r="BKT753" s="8"/>
      <c r="BKU753" s="8"/>
      <c r="BKV753" s="8"/>
      <c r="BKW753" s="8"/>
      <c r="BKX753" s="8"/>
      <c r="BKY753" s="8"/>
      <c r="BKZ753" s="8"/>
      <c r="BLA753" s="8"/>
      <c r="BLB753" s="8"/>
      <c r="BLC753" s="8"/>
      <c r="BLD753" s="8"/>
      <c r="BLE753" s="8"/>
      <c r="BLF753" s="8"/>
      <c r="BLG753" s="8"/>
      <c r="BLH753" s="8"/>
      <c r="BLI753" s="8"/>
      <c r="BLJ753" s="8"/>
      <c r="BLK753" s="8"/>
      <c r="BLL753" s="8"/>
      <c r="BLM753" s="8"/>
      <c r="BLN753" s="8"/>
      <c r="BLO753" s="8"/>
      <c r="BLP753" s="8"/>
      <c r="BLQ753" s="8"/>
      <c r="BLR753" s="8"/>
      <c r="BLS753" s="8"/>
      <c r="BLT753" s="8"/>
      <c r="BLU753" s="8"/>
      <c r="BLV753" s="8"/>
      <c r="BLW753" s="8"/>
      <c r="BLX753" s="8"/>
      <c r="BLY753" s="8"/>
      <c r="BLZ753" s="8"/>
      <c r="BMA753" s="8"/>
      <c r="BMB753" s="8"/>
      <c r="BMC753" s="8"/>
      <c r="BMD753" s="8"/>
      <c r="BME753" s="8"/>
      <c r="BMF753" s="8"/>
      <c r="BMG753" s="8"/>
      <c r="BMH753" s="8"/>
      <c r="BMI753" s="8"/>
      <c r="BMJ753" s="8"/>
      <c r="BMK753" s="8"/>
      <c r="BML753" s="8"/>
      <c r="BMM753" s="8"/>
      <c r="BMN753" s="8"/>
      <c r="BMO753" s="8"/>
      <c r="BMP753" s="8"/>
      <c r="BMQ753" s="8"/>
      <c r="BMR753" s="8"/>
      <c r="BMS753" s="8"/>
      <c r="BMT753" s="8"/>
      <c r="BMU753" s="8"/>
      <c r="BMV753" s="8"/>
      <c r="BMW753" s="8"/>
      <c r="BMX753" s="8"/>
      <c r="BMY753" s="8"/>
      <c r="BMZ753" s="8"/>
      <c r="BNA753" s="8"/>
      <c r="BNB753" s="8"/>
      <c r="BNC753" s="8"/>
      <c r="BND753" s="8"/>
      <c r="BNE753" s="8"/>
      <c r="BNF753" s="8"/>
      <c r="BNG753" s="8"/>
      <c r="BNH753" s="8"/>
      <c r="BNI753" s="8"/>
      <c r="BNJ753" s="8"/>
      <c r="BNK753" s="8"/>
      <c r="BNL753" s="8"/>
      <c r="BNM753" s="8"/>
      <c r="BNN753" s="8"/>
      <c r="BNO753" s="8"/>
      <c r="BNP753" s="8"/>
      <c r="BNQ753" s="8"/>
      <c r="BNR753" s="8"/>
      <c r="BNS753" s="8"/>
      <c r="BNT753" s="8"/>
      <c r="BNU753" s="8"/>
      <c r="BNV753" s="8"/>
      <c r="BNW753" s="8"/>
      <c r="BNX753" s="8"/>
      <c r="BNY753" s="8"/>
      <c r="BNZ753" s="8"/>
      <c r="BOA753" s="8"/>
      <c r="BOB753" s="8"/>
      <c r="BOC753" s="8"/>
      <c r="BOD753" s="8"/>
      <c r="BOE753" s="8"/>
      <c r="BOF753" s="8"/>
      <c r="BOG753" s="8"/>
      <c r="BOH753" s="8"/>
      <c r="BOI753" s="8"/>
      <c r="BOJ753" s="8"/>
      <c r="BOK753" s="8"/>
      <c r="BOL753" s="8"/>
      <c r="BOM753" s="8"/>
      <c r="BON753" s="8"/>
      <c r="BOO753" s="8"/>
      <c r="BOP753" s="8"/>
      <c r="BOQ753" s="8"/>
      <c r="BOR753" s="8"/>
      <c r="BOS753" s="8"/>
      <c r="BOT753" s="8"/>
      <c r="BOU753" s="8"/>
      <c r="BOV753" s="8"/>
      <c r="BOW753" s="8"/>
      <c r="BOX753" s="8"/>
      <c r="BOY753" s="8"/>
      <c r="BOZ753" s="8"/>
      <c r="BPA753" s="8"/>
      <c r="BPB753" s="8"/>
      <c r="BPC753" s="8"/>
      <c r="BPD753" s="8"/>
      <c r="BPE753" s="8"/>
      <c r="BPF753" s="8"/>
      <c r="BPG753" s="8"/>
      <c r="BPH753" s="8"/>
      <c r="BPI753" s="8"/>
      <c r="BPJ753" s="8"/>
      <c r="BPK753" s="8"/>
      <c r="BPL753" s="8"/>
      <c r="BPM753" s="8"/>
      <c r="BPN753" s="8"/>
      <c r="BPO753" s="8"/>
      <c r="BPP753" s="8"/>
      <c r="BPQ753" s="8"/>
      <c r="BPR753" s="8"/>
      <c r="BPS753" s="8"/>
      <c r="BPT753" s="8"/>
      <c r="BPU753" s="8"/>
      <c r="BPV753" s="8"/>
      <c r="BPW753" s="8"/>
      <c r="BPX753" s="8"/>
      <c r="BPY753" s="8"/>
      <c r="BPZ753" s="8"/>
      <c r="BQA753" s="8"/>
      <c r="BQB753" s="8"/>
      <c r="BQC753" s="8"/>
      <c r="BQD753" s="8"/>
      <c r="BQE753" s="8"/>
      <c r="BQF753" s="8"/>
      <c r="BQG753" s="8"/>
      <c r="BQH753" s="8"/>
      <c r="BQI753" s="8"/>
      <c r="BQJ753" s="8"/>
      <c r="BQK753" s="8"/>
      <c r="BQL753" s="8"/>
      <c r="BQM753" s="8"/>
      <c r="BQN753" s="8"/>
      <c r="BQO753" s="8"/>
      <c r="BQP753" s="8"/>
      <c r="BQQ753" s="8"/>
      <c r="BQR753" s="8"/>
      <c r="BQS753" s="8"/>
      <c r="BQT753" s="8"/>
      <c r="BQU753" s="8"/>
      <c r="BQV753" s="8"/>
      <c r="BQW753" s="8"/>
      <c r="BQX753" s="8"/>
      <c r="BQY753" s="8"/>
      <c r="BQZ753" s="8"/>
      <c r="BRA753" s="8"/>
      <c r="BRB753" s="8"/>
      <c r="BRC753" s="8"/>
      <c r="BRD753" s="8"/>
      <c r="BRE753" s="8"/>
      <c r="BRF753" s="8"/>
      <c r="BRG753" s="8"/>
      <c r="BRH753" s="8"/>
      <c r="BRI753" s="8"/>
      <c r="BRJ753" s="8"/>
      <c r="BRK753" s="8"/>
      <c r="BRL753" s="8"/>
      <c r="BRM753" s="8"/>
      <c r="BRN753" s="8"/>
      <c r="BRO753" s="8"/>
      <c r="BRP753" s="8"/>
      <c r="BRQ753" s="8"/>
      <c r="BRR753" s="8"/>
      <c r="BRS753" s="8"/>
      <c r="BRT753" s="8"/>
      <c r="BRU753" s="8"/>
      <c r="BRV753" s="8"/>
      <c r="BRW753" s="8"/>
      <c r="BRX753" s="8"/>
      <c r="BRY753" s="8"/>
      <c r="BRZ753" s="8"/>
      <c r="BSA753" s="8"/>
      <c r="BSB753" s="8"/>
      <c r="BSC753" s="8"/>
      <c r="BSD753" s="8"/>
      <c r="BSE753" s="8"/>
      <c r="BSF753" s="8"/>
      <c r="BSG753" s="8"/>
      <c r="BSH753" s="8"/>
      <c r="BSI753" s="8"/>
      <c r="BSJ753" s="8"/>
      <c r="BSK753" s="8"/>
      <c r="BSL753" s="8"/>
      <c r="BSM753" s="8"/>
      <c r="BSN753" s="8"/>
      <c r="BSO753" s="8"/>
      <c r="BSP753" s="8"/>
      <c r="BSQ753" s="8"/>
      <c r="BSR753" s="8"/>
      <c r="BSS753" s="8"/>
      <c r="BST753" s="8"/>
      <c r="BSU753" s="8"/>
      <c r="BSV753" s="8"/>
      <c r="BSW753" s="8"/>
      <c r="BSX753" s="8"/>
      <c r="BSY753" s="8"/>
      <c r="BSZ753" s="8"/>
      <c r="BTA753" s="8"/>
      <c r="BTB753" s="8"/>
      <c r="BTC753" s="8"/>
      <c r="BTD753" s="8"/>
      <c r="BTE753" s="8"/>
      <c r="BTF753" s="8"/>
      <c r="BTG753" s="8"/>
      <c r="BTH753" s="8"/>
      <c r="BTI753" s="8"/>
      <c r="BTJ753" s="8"/>
      <c r="BTK753" s="8"/>
      <c r="BTL753" s="8"/>
      <c r="BTM753" s="8"/>
      <c r="BTN753" s="8"/>
      <c r="BTO753" s="8"/>
      <c r="BTP753" s="8"/>
      <c r="BTQ753" s="8"/>
      <c r="BTR753" s="8"/>
      <c r="BTS753" s="8"/>
      <c r="BTT753" s="8"/>
      <c r="BTU753" s="8"/>
      <c r="BTV753" s="8"/>
      <c r="BTW753" s="8"/>
      <c r="BTX753" s="8"/>
      <c r="BTY753" s="8"/>
      <c r="BTZ753" s="8"/>
      <c r="BUA753" s="8"/>
      <c r="BUB753" s="8"/>
      <c r="BUC753" s="8"/>
      <c r="BUD753" s="8"/>
      <c r="BUE753" s="8"/>
      <c r="BUF753" s="8"/>
      <c r="BUG753" s="8"/>
      <c r="BUH753" s="8"/>
      <c r="BUI753" s="8"/>
      <c r="BUJ753" s="8"/>
      <c r="BUK753" s="8"/>
      <c r="BUL753" s="8"/>
      <c r="BUM753" s="8"/>
      <c r="BUN753" s="8"/>
      <c r="BUO753" s="8"/>
      <c r="BUP753" s="8"/>
      <c r="BUQ753" s="8"/>
      <c r="BUR753" s="8"/>
      <c r="BUS753" s="8"/>
      <c r="BUT753" s="8"/>
      <c r="BUU753" s="8"/>
      <c r="BUV753" s="8"/>
      <c r="BUW753" s="8"/>
      <c r="BUX753" s="8"/>
      <c r="BUY753" s="8"/>
      <c r="BUZ753" s="8"/>
      <c r="BVA753" s="8"/>
      <c r="BVB753" s="8"/>
      <c r="BVC753" s="8"/>
      <c r="BVD753" s="8"/>
      <c r="BVE753" s="8"/>
      <c r="BVF753" s="8"/>
      <c r="BVG753" s="8"/>
      <c r="BVH753" s="8"/>
      <c r="BVI753" s="8"/>
      <c r="BVJ753" s="8"/>
      <c r="BVK753" s="8"/>
      <c r="BVL753" s="8"/>
      <c r="BVM753" s="8"/>
      <c r="BVN753" s="8"/>
      <c r="BVO753" s="8"/>
      <c r="BVP753" s="8"/>
      <c r="BVQ753" s="8"/>
      <c r="BVR753" s="8"/>
      <c r="BVS753" s="8"/>
      <c r="BVT753" s="8"/>
      <c r="BVU753" s="8"/>
      <c r="BVV753" s="8"/>
      <c r="BVW753" s="8"/>
      <c r="BVX753" s="8"/>
      <c r="BVY753" s="8"/>
      <c r="BVZ753" s="8"/>
      <c r="BWA753" s="8"/>
      <c r="BWB753" s="8"/>
      <c r="BWC753" s="8"/>
      <c r="BWD753" s="8"/>
      <c r="BWE753" s="8"/>
      <c r="BWF753" s="8"/>
      <c r="BWG753" s="8"/>
      <c r="BWH753" s="8"/>
      <c r="BWI753" s="8"/>
      <c r="BWJ753" s="8"/>
      <c r="BWK753" s="8"/>
      <c r="BWL753" s="8"/>
      <c r="BWM753" s="8"/>
      <c r="BWN753" s="8"/>
      <c r="BWO753" s="8"/>
      <c r="BWP753" s="8"/>
      <c r="BWQ753" s="8"/>
    </row>
    <row r="754" spans="1:1967" s="522" customFormat="1" ht="102" customHeight="1">
      <c r="A754" s="9" t="s">
        <v>6666</v>
      </c>
      <c r="B754" s="100" t="s">
        <v>97</v>
      </c>
      <c r="C754" s="111" t="s">
        <v>1116</v>
      </c>
      <c r="D754" s="111" t="s">
        <v>1106</v>
      </c>
      <c r="E754" s="111" t="s">
        <v>1117</v>
      </c>
      <c r="F754" s="3"/>
      <c r="G754" s="3" t="s">
        <v>385</v>
      </c>
      <c r="H754" s="20">
        <v>1</v>
      </c>
      <c r="I754" s="114">
        <v>470000000</v>
      </c>
      <c r="J754" s="21" t="s">
        <v>1330</v>
      </c>
      <c r="K754" s="19" t="s">
        <v>2095</v>
      </c>
      <c r="L754" s="138" t="s">
        <v>3426</v>
      </c>
      <c r="M754" s="141" t="s">
        <v>383</v>
      </c>
      <c r="N754" s="360" t="s">
        <v>2104</v>
      </c>
      <c r="O754" s="3" t="s">
        <v>1382</v>
      </c>
      <c r="P754" s="7" t="s">
        <v>1354</v>
      </c>
      <c r="Q754" s="3" t="s">
        <v>1195</v>
      </c>
      <c r="R754" s="24">
        <v>160</v>
      </c>
      <c r="S754" s="19">
        <v>4740</v>
      </c>
      <c r="T754" s="83">
        <f t="shared" si="85"/>
        <v>758400</v>
      </c>
      <c r="U754" s="83">
        <f t="shared" si="70"/>
        <v>849408.00000000012</v>
      </c>
      <c r="V754" s="9" t="s">
        <v>1341</v>
      </c>
      <c r="W754" s="153" t="s">
        <v>1410</v>
      </c>
      <c r="X754" s="9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  <c r="AY754" s="8"/>
      <c r="AZ754" s="8"/>
      <c r="BA754" s="8"/>
      <c r="BB754" s="8"/>
      <c r="BC754" s="8"/>
      <c r="BD754" s="8"/>
      <c r="BE754" s="8"/>
      <c r="BF754" s="8"/>
      <c r="BG754" s="8"/>
      <c r="BH754" s="8"/>
      <c r="BI754" s="8"/>
      <c r="BJ754" s="8"/>
      <c r="BK754" s="8"/>
      <c r="BL754" s="8"/>
      <c r="BM754" s="8"/>
      <c r="BN754" s="8"/>
      <c r="BO754" s="8"/>
      <c r="BP754" s="8"/>
      <c r="BQ754" s="8"/>
      <c r="BR754" s="8"/>
      <c r="BS754" s="8"/>
      <c r="BT754" s="8"/>
      <c r="BU754" s="8"/>
      <c r="BV754" s="8"/>
      <c r="BW754" s="8"/>
      <c r="BX754" s="8"/>
      <c r="BY754" s="8"/>
      <c r="BZ754" s="8"/>
      <c r="CA754" s="8"/>
      <c r="CB754" s="8"/>
      <c r="CC754" s="8"/>
      <c r="CD754" s="8"/>
      <c r="CE754" s="8"/>
      <c r="CF754" s="8"/>
      <c r="CG754" s="8"/>
      <c r="CH754" s="8"/>
      <c r="CI754" s="8"/>
      <c r="CJ754" s="8"/>
      <c r="CK754" s="8"/>
      <c r="CL754" s="8"/>
      <c r="CM754" s="8"/>
      <c r="CN754" s="8"/>
      <c r="CO754" s="8"/>
      <c r="CP754" s="8"/>
      <c r="CQ754" s="8"/>
      <c r="CR754" s="8"/>
      <c r="CS754" s="8"/>
      <c r="CT754" s="8"/>
      <c r="CU754" s="8"/>
      <c r="CV754" s="8"/>
      <c r="CW754" s="8"/>
      <c r="CX754" s="8"/>
      <c r="CY754" s="8"/>
      <c r="CZ754" s="8"/>
      <c r="DA754" s="8"/>
      <c r="DB754" s="8"/>
      <c r="DC754" s="8"/>
      <c r="DD754" s="8"/>
      <c r="DE754" s="8"/>
      <c r="DF754" s="8"/>
      <c r="DG754" s="8"/>
      <c r="DH754" s="8"/>
      <c r="DI754" s="8"/>
      <c r="DJ754" s="8"/>
      <c r="DK754" s="8"/>
      <c r="DL754" s="8"/>
      <c r="DM754" s="8"/>
      <c r="DN754" s="8"/>
      <c r="DO754" s="8"/>
      <c r="DP754" s="8"/>
      <c r="DQ754" s="8"/>
      <c r="DR754" s="8"/>
      <c r="DS754" s="8"/>
      <c r="DT754" s="8"/>
      <c r="DU754" s="8"/>
      <c r="DV754" s="8"/>
      <c r="DW754" s="8"/>
      <c r="DX754" s="8"/>
      <c r="DY754" s="8"/>
      <c r="DZ754" s="8"/>
      <c r="EA754" s="8"/>
      <c r="EB754" s="8"/>
      <c r="EC754" s="8"/>
      <c r="ED754" s="8"/>
      <c r="EE754" s="8"/>
      <c r="EF754" s="8"/>
      <c r="EG754" s="8"/>
      <c r="EH754" s="8"/>
      <c r="EI754" s="8"/>
      <c r="EJ754" s="8"/>
      <c r="EK754" s="8"/>
      <c r="EL754" s="8"/>
      <c r="EM754" s="8"/>
      <c r="EN754" s="8"/>
      <c r="EO754" s="8"/>
      <c r="EP754" s="8"/>
      <c r="EQ754" s="8"/>
      <c r="ER754" s="8"/>
      <c r="ES754" s="8"/>
      <c r="ET754" s="8"/>
      <c r="EU754" s="8"/>
      <c r="EV754" s="8"/>
      <c r="EW754" s="8"/>
      <c r="EX754" s="8"/>
      <c r="EY754" s="8"/>
      <c r="EZ754" s="8"/>
      <c r="FA754" s="8"/>
      <c r="FB754" s="8"/>
      <c r="FC754" s="8"/>
      <c r="FD754" s="8"/>
      <c r="FE754" s="8"/>
      <c r="FF754" s="8"/>
      <c r="FG754" s="8"/>
      <c r="FH754" s="8"/>
      <c r="FI754" s="8"/>
      <c r="FJ754" s="8"/>
      <c r="FK754" s="8"/>
      <c r="FL754" s="8"/>
      <c r="FM754" s="8"/>
      <c r="FN754" s="8"/>
      <c r="FO754" s="8"/>
      <c r="FP754" s="8"/>
      <c r="FQ754" s="8"/>
      <c r="FR754" s="8"/>
      <c r="FS754" s="8"/>
      <c r="FT754" s="8"/>
      <c r="FU754" s="8"/>
      <c r="FV754" s="8"/>
      <c r="FW754" s="8"/>
      <c r="FX754" s="8"/>
      <c r="FY754" s="8"/>
      <c r="FZ754" s="8"/>
      <c r="GA754" s="8"/>
      <c r="GB754" s="8"/>
      <c r="GC754" s="8"/>
      <c r="GD754" s="8"/>
      <c r="GE754" s="8"/>
      <c r="GF754" s="8"/>
      <c r="GG754" s="8"/>
      <c r="GH754" s="8"/>
      <c r="GI754" s="8"/>
      <c r="GJ754" s="8"/>
      <c r="GK754" s="8"/>
      <c r="GL754" s="8"/>
      <c r="GM754" s="8"/>
      <c r="GN754" s="8"/>
      <c r="GO754" s="8"/>
      <c r="GP754" s="8"/>
      <c r="GQ754" s="8"/>
      <c r="GR754" s="8"/>
      <c r="GS754" s="8"/>
      <c r="GT754" s="8"/>
      <c r="GU754" s="8"/>
      <c r="GV754" s="8"/>
      <c r="GW754" s="8"/>
      <c r="GX754" s="8"/>
      <c r="GY754" s="8"/>
      <c r="GZ754" s="8"/>
      <c r="HA754" s="8"/>
      <c r="HB754" s="8"/>
      <c r="HC754" s="8"/>
      <c r="HD754" s="8"/>
      <c r="HE754" s="8"/>
      <c r="HF754" s="8"/>
      <c r="HG754" s="8"/>
      <c r="HH754" s="8"/>
      <c r="HI754" s="8"/>
      <c r="HJ754" s="8"/>
      <c r="HK754" s="8"/>
      <c r="HL754" s="8"/>
      <c r="HM754" s="8"/>
      <c r="HN754" s="8"/>
      <c r="HO754" s="8"/>
      <c r="HP754" s="8"/>
      <c r="HQ754" s="8"/>
      <c r="HR754" s="8"/>
      <c r="HS754" s="8"/>
      <c r="HT754" s="8"/>
      <c r="HU754" s="8"/>
      <c r="HV754" s="8"/>
      <c r="HW754" s="8"/>
      <c r="HX754" s="8"/>
      <c r="HY754" s="8"/>
      <c r="HZ754" s="8"/>
      <c r="IA754" s="8"/>
      <c r="IB754" s="8"/>
      <c r="IC754" s="8"/>
      <c r="ID754" s="8"/>
      <c r="IE754" s="8"/>
      <c r="IF754" s="8"/>
      <c r="IG754" s="8"/>
      <c r="IH754" s="8"/>
      <c r="II754" s="8"/>
      <c r="IJ754" s="8"/>
      <c r="IK754" s="8"/>
      <c r="IL754" s="8"/>
      <c r="IM754" s="8"/>
      <c r="IN754" s="8"/>
      <c r="IO754" s="8"/>
      <c r="IP754" s="8"/>
      <c r="IQ754" s="8"/>
      <c r="IR754" s="8"/>
      <c r="IS754" s="8"/>
      <c r="IT754" s="8"/>
      <c r="IU754" s="8"/>
      <c r="IV754" s="8"/>
      <c r="IW754" s="8"/>
      <c r="IX754" s="8"/>
      <c r="IY754" s="8"/>
      <c r="IZ754" s="8"/>
      <c r="JA754" s="8"/>
      <c r="JB754" s="8"/>
      <c r="JC754" s="8"/>
      <c r="JD754" s="8"/>
      <c r="JE754" s="8"/>
      <c r="JF754" s="8"/>
      <c r="JG754" s="8"/>
      <c r="JH754" s="8"/>
      <c r="JI754" s="8"/>
      <c r="JJ754" s="8"/>
      <c r="JK754" s="8"/>
      <c r="JL754" s="8"/>
      <c r="JM754" s="8"/>
      <c r="JN754" s="8"/>
      <c r="JO754" s="8"/>
      <c r="JP754" s="8"/>
      <c r="JQ754" s="8"/>
      <c r="JR754" s="8"/>
      <c r="JS754" s="8"/>
      <c r="JT754" s="8"/>
      <c r="JU754" s="8"/>
      <c r="JV754" s="8"/>
      <c r="JW754" s="8"/>
      <c r="JX754" s="8"/>
      <c r="JY754" s="8"/>
      <c r="JZ754" s="8"/>
      <c r="KA754" s="8"/>
      <c r="KB754" s="8"/>
      <c r="KC754" s="8"/>
      <c r="KD754" s="8"/>
      <c r="KE754" s="8"/>
      <c r="KF754" s="8"/>
      <c r="KG754" s="8"/>
      <c r="KH754" s="8"/>
      <c r="KI754" s="8"/>
      <c r="KJ754" s="8"/>
      <c r="KK754" s="8"/>
      <c r="KL754" s="8"/>
      <c r="KM754" s="8"/>
      <c r="KN754" s="8"/>
      <c r="KO754" s="8"/>
      <c r="KP754" s="8"/>
      <c r="KQ754" s="8"/>
      <c r="KR754" s="8"/>
      <c r="KS754" s="8"/>
      <c r="KT754" s="8"/>
      <c r="KU754" s="8"/>
      <c r="KV754" s="8"/>
      <c r="KW754" s="8"/>
      <c r="KX754" s="8"/>
      <c r="KY754" s="8"/>
      <c r="KZ754" s="8"/>
      <c r="LA754" s="8"/>
      <c r="LB754" s="8"/>
      <c r="LC754" s="8"/>
      <c r="LD754" s="8"/>
      <c r="LE754" s="8"/>
      <c r="LF754" s="8"/>
      <c r="LG754" s="8"/>
      <c r="LH754" s="8"/>
      <c r="LI754" s="8"/>
      <c r="LJ754" s="8"/>
      <c r="LK754" s="8"/>
      <c r="LL754" s="8"/>
      <c r="LM754" s="8"/>
      <c r="LN754" s="8"/>
      <c r="LO754" s="8"/>
      <c r="LP754" s="8"/>
      <c r="LQ754" s="8"/>
      <c r="LR754" s="8"/>
      <c r="LS754" s="8"/>
      <c r="LT754" s="8"/>
      <c r="LU754" s="8"/>
      <c r="LV754" s="8"/>
      <c r="LW754" s="8"/>
      <c r="LX754" s="8"/>
      <c r="LY754" s="8"/>
      <c r="LZ754" s="8"/>
      <c r="MA754" s="8"/>
      <c r="MB754" s="8"/>
      <c r="MC754" s="8"/>
      <c r="MD754" s="8"/>
      <c r="ME754" s="8"/>
      <c r="MF754" s="8"/>
      <c r="MG754" s="8"/>
      <c r="MH754" s="8"/>
      <c r="MI754" s="8"/>
      <c r="MJ754" s="8"/>
      <c r="MK754" s="8"/>
      <c r="ML754" s="8"/>
      <c r="MM754" s="8"/>
      <c r="MN754" s="8"/>
      <c r="MO754" s="8"/>
      <c r="MP754" s="8"/>
      <c r="MQ754" s="8"/>
      <c r="MR754" s="8"/>
      <c r="MS754" s="8"/>
      <c r="MT754" s="8"/>
      <c r="MU754" s="8"/>
      <c r="MV754" s="8"/>
      <c r="MW754" s="8"/>
      <c r="MX754" s="8"/>
      <c r="MY754" s="8"/>
      <c r="MZ754" s="8"/>
      <c r="NA754" s="8"/>
      <c r="NB754" s="8"/>
      <c r="NC754" s="8"/>
      <c r="ND754" s="8"/>
      <c r="NE754" s="8"/>
      <c r="NF754" s="8"/>
      <c r="NG754" s="8"/>
      <c r="NH754" s="8"/>
      <c r="NI754" s="8"/>
      <c r="NJ754" s="8"/>
      <c r="NK754" s="8"/>
      <c r="NL754" s="8"/>
      <c r="NM754" s="8"/>
      <c r="NN754" s="8"/>
      <c r="NO754" s="8"/>
      <c r="NP754" s="8"/>
      <c r="NQ754" s="8"/>
      <c r="NR754" s="8"/>
      <c r="NS754" s="8"/>
      <c r="NT754" s="8"/>
      <c r="NU754" s="8"/>
      <c r="NV754" s="8"/>
      <c r="NW754" s="8"/>
      <c r="NX754" s="8"/>
      <c r="NY754" s="8"/>
      <c r="NZ754" s="8"/>
      <c r="OA754" s="8"/>
      <c r="OB754" s="8"/>
      <c r="OC754" s="8"/>
      <c r="OD754" s="8"/>
      <c r="OE754" s="8"/>
      <c r="OF754" s="8"/>
      <c r="OG754" s="8"/>
      <c r="OH754" s="8"/>
      <c r="OI754" s="8"/>
      <c r="OJ754" s="8"/>
      <c r="OK754" s="8"/>
      <c r="OL754" s="8"/>
      <c r="OM754" s="8"/>
      <c r="ON754" s="8"/>
      <c r="OO754" s="8"/>
      <c r="OP754" s="8"/>
      <c r="OQ754" s="8"/>
      <c r="OR754" s="8"/>
      <c r="OS754" s="8"/>
      <c r="OT754" s="8"/>
      <c r="OU754" s="8"/>
      <c r="OV754" s="8"/>
      <c r="OW754" s="8"/>
      <c r="OX754" s="8"/>
      <c r="OY754" s="8"/>
      <c r="OZ754" s="8"/>
      <c r="PA754" s="8"/>
      <c r="PB754" s="8"/>
      <c r="PC754" s="8"/>
      <c r="PD754" s="8"/>
      <c r="PE754" s="8"/>
      <c r="PF754" s="8"/>
      <c r="PG754" s="8"/>
      <c r="PH754" s="8"/>
      <c r="PI754" s="8"/>
      <c r="PJ754" s="8"/>
      <c r="PK754" s="8"/>
      <c r="PL754" s="8"/>
      <c r="PM754" s="8"/>
      <c r="PN754" s="8"/>
      <c r="PO754" s="8"/>
      <c r="PP754" s="8"/>
      <c r="PQ754" s="8"/>
      <c r="PR754" s="8"/>
      <c r="PS754" s="8"/>
      <c r="PT754" s="8"/>
      <c r="PU754" s="8"/>
      <c r="PV754" s="8"/>
      <c r="PW754" s="8"/>
      <c r="PX754" s="8"/>
      <c r="PY754" s="8"/>
      <c r="PZ754" s="8"/>
      <c r="QA754" s="8"/>
      <c r="QB754" s="8"/>
      <c r="QC754" s="8"/>
      <c r="QD754" s="8"/>
      <c r="QE754" s="8"/>
      <c r="QF754" s="8"/>
      <c r="QG754" s="8"/>
      <c r="QH754" s="8"/>
      <c r="QI754" s="8"/>
      <c r="QJ754" s="8"/>
      <c r="QK754" s="8"/>
      <c r="QL754" s="8"/>
      <c r="QM754" s="8"/>
      <c r="QN754" s="8"/>
      <c r="QO754" s="8"/>
      <c r="QP754" s="8"/>
      <c r="QQ754" s="8"/>
      <c r="QR754" s="8"/>
      <c r="QS754" s="8"/>
      <c r="QT754" s="8"/>
      <c r="QU754" s="8"/>
      <c r="QV754" s="8"/>
      <c r="QW754" s="8"/>
      <c r="QX754" s="8"/>
      <c r="QY754" s="8"/>
      <c r="QZ754" s="8"/>
      <c r="RA754" s="8"/>
      <c r="RB754" s="8"/>
      <c r="RC754" s="8"/>
      <c r="RD754" s="8"/>
      <c r="RE754" s="8"/>
      <c r="RF754" s="8"/>
      <c r="RG754" s="8"/>
      <c r="RH754" s="8"/>
      <c r="RI754" s="8"/>
      <c r="RJ754" s="8"/>
      <c r="RK754" s="8"/>
      <c r="RL754" s="8"/>
      <c r="RM754" s="8"/>
      <c r="RN754" s="8"/>
      <c r="RO754" s="8"/>
      <c r="RP754" s="8"/>
      <c r="RQ754" s="8"/>
      <c r="RR754" s="8"/>
      <c r="RS754" s="8"/>
      <c r="RT754" s="8"/>
      <c r="RU754" s="8"/>
      <c r="RV754" s="8"/>
      <c r="RW754" s="8"/>
      <c r="RX754" s="8"/>
      <c r="RY754" s="8"/>
      <c r="RZ754" s="8"/>
      <c r="SA754" s="8"/>
      <c r="SB754" s="8"/>
      <c r="SC754" s="8"/>
      <c r="SD754" s="8"/>
      <c r="SE754" s="8"/>
      <c r="SF754" s="8"/>
      <c r="SG754" s="8"/>
      <c r="SH754" s="8"/>
      <c r="SI754" s="8"/>
      <c r="SJ754" s="8"/>
      <c r="SK754" s="8"/>
      <c r="SL754" s="8"/>
      <c r="SM754" s="8"/>
      <c r="SN754" s="8"/>
      <c r="SO754" s="8"/>
      <c r="SP754" s="8"/>
      <c r="SQ754" s="8"/>
      <c r="SR754" s="8"/>
      <c r="SS754" s="8"/>
      <c r="ST754" s="8"/>
      <c r="SU754" s="8"/>
      <c r="SV754" s="8"/>
      <c r="SW754" s="8"/>
      <c r="SX754" s="8"/>
      <c r="SY754" s="8"/>
      <c r="SZ754" s="8"/>
      <c r="TA754" s="8"/>
      <c r="TB754" s="8"/>
      <c r="TC754" s="8"/>
      <c r="TD754" s="8"/>
      <c r="TE754" s="8"/>
      <c r="TF754" s="8"/>
      <c r="TG754" s="8"/>
      <c r="TH754" s="8"/>
      <c r="TI754" s="8"/>
      <c r="TJ754" s="8"/>
      <c r="TK754" s="8"/>
      <c r="TL754" s="8"/>
      <c r="TM754" s="8"/>
      <c r="TN754" s="8"/>
      <c r="TO754" s="8"/>
      <c r="TP754" s="8"/>
      <c r="TQ754" s="8"/>
      <c r="TR754" s="8"/>
      <c r="TS754" s="8"/>
      <c r="TT754" s="8"/>
      <c r="TU754" s="8"/>
      <c r="TV754" s="8"/>
      <c r="TW754" s="8"/>
      <c r="TX754" s="8"/>
      <c r="TY754" s="8"/>
      <c r="TZ754" s="8"/>
      <c r="UA754" s="8"/>
      <c r="UB754" s="8"/>
      <c r="UC754" s="8"/>
      <c r="UD754" s="8"/>
      <c r="UE754" s="8"/>
      <c r="UF754" s="8"/>
      <c r="UG754" s="8"/>
      <c r="UH754" s="8"/>
      <c r="UI754" s="8"/>
      <c r="UJ754" s="8"/>
      <c r="UK754" s="8"/>
      <c r="UL754" s="8"/>
      <c r="UM754" s="8"/>
      <c r="UN754" s="8"/>
      <c r="UO754" s="8"/>
      <c r="UP754" s="8"/>
      <c r="UQ754" s="8"/>
      <c r="UR754" s="8"/>
      <c r="US754" s="8"/>
      <c r="UT754" s="8"/>
      <c r="UU754" s="8"/>
      <c r="UV754" s="8"/>
      <c r="UW754" s="8"/>
      <c r="UX754" s="8"/>
      <c r="UY754" s="8"/>
      <c r="UZ754" s="8"/>
      <c r="VA754" s="8"/>
      <c r="VB754" s="8"/>
      <c r="VC754" s="8"/>
      <c r="VD754" s="8"/>
      <c r="VE754" s="8"/>
      <c r="VF754" s="8"/>
      <c r="VG754" s="8"/>
      <c r="VH754" s="8"/>
      <c r="VI754" s="8"/>
      <c r="VJ754" s="8"/>
      <c r="VK754" s="8"/>
      <c r="VL754" s="8"/>
      <c r="VM754" s="8"/>
      <c r="VN754" s="8"/>
      <c r="VO754" s="8"/>
      <c r="VP754" s="8"/>
      <c r="VQ754" s="8"/>
      <c r="VR754" s="8"/>
      <c r="VS754" s="8"/>
      <c r="VT754" s="8"/>
      <c r="VU754" s="8"/>
      <c r="VV754" s="8"/>
      <c r="VW754" s="8"/>
      <c r="VX754" s="8"/>
      <c r="VY754" s="8"/>
      <c r="VZ754" s="8"/>
      <c r="WA754" s="8"/>
      <c r="WB754" s="8"/>
      <c r="WC754" s="8"/>
      <c r="WD754" s="8"/>
      <c r="WE754" s="8"/>
      <c r="WF754" s="8"/>
      <c r="WG754" s="8"/>
      <c r="WH754" s="8"/>
      <c r="WI754" s="8"/>
      <c r="WJ754" s="8"/>
      <c r="WK754" s="8"/>
      <c r="WL754" s="8"/>
      <c r="WM754" s="8"/>
      <c r="WN754" s="8"/>
      <c r="WO754" s="8"/>
      <c r="WP754" s="8"/>
      <c r="WQ754" s="8"/>
      <c r="WR754" s="8"/>
      <c r="WS754" s="8"/>
      <c r="WT754" s="8"/>
      <c r="WU754" s="8"/>
      <c r="WV754" s="8"/>
      <c r="WW754" s="8"/>
      <c r="WX754" s="8"/>
      <c r="WY754" s="8"/>
      <c r="WZ754" s="8"/>
      <c r="XA754" s="8"/>
      <c r="XB754" s="8"/>
      <c r="XC754" s="8"/>
      <c r="XD754" s="8"/>
      <c r="XE754" s="8"/>
      <c r="XF754" s="8"/>
      <c r="XG754" s="8"/>
      <c r="XH754" s="8"/>
      <c r="XI754" s="8"/>
      <c r="XJ754" s="8"/>
      <c r="XK754" s="8"/>
      <c r="XL754" s="8"/>
      <c r="XM754" s="8"/>
      <c r="XN754" s="8"/>
      <c r="XO754" s="8"/>
      <c r="XP754" s="8"/>
      <c r="XQ754" s="8"/>
      <c r="XR754" s="8"/>
      <c r="XS754" s="8"/>
      <c r="XT754" s="8"/>
      <c r="XU754" s="8"/>
      <c r="XV754" s="8"/>
      <c r="XW754" s="8"/>
      <c r="XX754" s="8"/>
      <c r="XY754" s="8"/>
      <c r="XZ754" s="8"/>
      <c r="YA754" s="8"/>
      <c r="YB754" s="8"/>
      <c r="YC754" s="8"/>
      <c r="YD754" s="8"/>
      <c r="YE754" s="8"/>
      <c r="YF754" s="8"/>
      <c r="YG754" s="8"/>
      <c r="YH754" s="8"/>
      <c r="YI754" s="8"/>
      <c r="YJ754" s="8"/>
      <c r="YK754" s="8"/>
      <c r="YL754" s="8"/>
      <c r="YM754" s="8"/>
      <c r="YN754" s="8"/>
      <c r="YO754" s="8"/>
      <c r="YP754" s="8"/>
      <c r="YQ754" s="8"/>
      <c r="YR754" s="8"/>
      <c r="YS754" s="8"/>
      <c r="YT754" s="8"/>
      <c r="YU754" s="8"/>
      <c r="YV754" s="8"/>
      <c r="YW754" s="8"/>
      <c r="YX754" s="8"/>
      <c r="YY754" s="8"/>
      <c r="YZ754" s="8"/>
      <c r="ZA754" s="8"/>
      <c r="ZB754" s="8"/>
      <c r="ZC754" s="8"/>
      <c r="ZD754" s="8"/>
      <c r="ZE754" s="8"/>
      <c r="ZF754" s="8"/>
      <c r="ZG754" s="8"/>
      <c r="ZH754" s="8"/>
      <c r="ZI754" s="8"/>
      <c r="ZJ754" s="8"/>
      <c r="ZK754" s="8"/>
      <c r="ZL754" s="8"/>
      <c r="ZM754" s="8"/>
      <c r="ZN754" s="8"/>
      <c r="ZO754" s="8"/>
      <c r="ZP754" s="8"/>
      <c r="ZQ754" s="8"/>
      <c r="ZR754" s="8"/>
      <c r="ZS754" s="8"/>
      <c r="ZT754" s="8"/>
      <c r="ZU754" s="8"/>
      <c r="ZV754" s="8"/>
      <c r="ZW754" s="8"/>
      <c r="ZX754" s="8"/>
      <c r="ZY754" s="8"/>
      <c r="ZZ754" s="8"/>
      <c r="AAA754" s="8"/>
      <c r="AAB754" s="8"/>
      <c r="AAC754" s="8"/>
      <c r="AAD754" s="8"/>
      <c r="AAE754" s="8"/>
      <c r="AAF754" s="8"/>
      <c r="AAG754" s="8"/>
      <c r="AAH754" s="8"/>
      <c r="AAI754" s="8"/>
      <c r="AAJ754" s="8"/>
      <c r="AAK754" s="8"/>
      <c r="AAL754" s="8"/>
      <c r="AAM754" s="8"/>
      <c r="AAN754" s="8"/>
      <c r="AAO754" s="8"/>
      <c r="AAP754" s="8"/>
      <c r="AAQ754" s="8"/>
      <c r="AAR754" s="8"/>
      <c r="AAS754" s="8"/>
      <c r="AAT754" s="8"/>
      <c r="AAU754" s="8"/>
      <c r="AAV754" s="8"/>
      <c r="AAW754" s="8"/>
      <c r="AAX754" s="8"/>
      <c r="AAY754" s="8"/>
      <c r="AAZ754" s="8"/>
      <c r="ABA754" s="8"/>
      <c r="ABB754" s="8"/>
      <c r="ABC754" s="8"/>
      <c r="ABD754" s="8"/>
      <c r="ABE754" s="8"/>
      <c r="ABF754" s="8"/>
      <c r="ABG754" s="8"/>
      <c r="ABH754" s="8"/>
      <c r="ABI754" s="8"/>
      <c r="ABJ754" s="8"/>
      <c r="ABK754" s="8"/>
      <c r="ABL754" s="8"/>
      <c r="ABM754" s="8"/>
      <c r="ABN754" s="8"/>
      <c r="ABO754" s="8"/>
      <c r="ABP754" s="8"/>
      <c r="ABQ754" s="8"/>
      <c r="ABR754" s="8"/>
      <c r="ABS754" s="8"/>
      <c r="ABT754" s="8"/>
      <c r="ABU754" s="8"/>
      <c r="ABV754" s="8"/>
      <c r="ABW754" s="8"/>
      <c r="ABX754" s="8"/>
      <c r="ABY754" s="8"/>
      <c r="ABZ754" s="8"/>
      <c r="ACA754" s="8"/>
      <c r="ACB754" s="8"/>
      <c r="ACC754" s="8"/>
      <c r="ACD754" s="8"/>
      <c r="ACE754" s="8"/>
      <c r="ACF754" s="8"/>
      <c r="ACG754" s="8"/>
      <c r="ACH754" s="8"/>
      <c r="ACI754" s="8"/>
      <c r="ACJ754" s="8"/>
      <c r="ACK754" s="8"/>
      <c r="ACL754" s="8"/>
      <c r="ACM754" s="8"/>
      <c r="ACN754" s="8"/>
      <c r="ACO754" s="8"/>
      <c r="ACP754" s="8"/>
      <c r="ACQ754" s="8"/>
      <c r="ACR754" s="8"/>
      <c r="ACS754" s="8"/>
      <c r="ACT754" s="8"/>
      <c r="ACU754" s="8"/>
      <c r="ACV754" s="8"/>
      <c r="ACW754" s="8"/>
      <c r="ACX754" s="8"/>
      <c r="ACY754" s="8"/>
      <c r="ACZ754" s="8"/>
      <c r="ADA754" s="8"/>
      <c r="ADB754" s="8"/>
      <c r="ADC754" s="8"/>
      <c r="ADD754" s="8"/>
      <c r="ADE754" s="8"/>
      <c r="ADF754" s="8"/>
      <c r="ADG754" s="8"/>
      <c r="ADH754" s="8"/>
      <c r="ADI754" s="8"/>
      <c r="ADJ754" s="8"/>
      <c r="ADK754" s="8"/>
      <c r="ADL754" s="8"/>
      <c r="ADM754" s="8"/>
      <c r="ADN754" s="8"/>
      <c r="ADO754" s="8"/>
      <c r="ADP754" s="8"/>
      <c r="ADQ754" s="8"/>
      <c r="ADR754" s="8"/>
      <c r="ADS754" s="8"/>
      <c r="ADT754" s="8"/>
      <c r="ADU754" s="8"/>
      <c r="ADV754" s="8"/>
      <c r="ADW754" s="8"/>
      <c r="ADX754" s="8"/>
      <c r="ADY754" s="8"/>
      <c r="ADZ754" s="8"/>
      <c r="AEA754" s="8"/>
      <c r="AEB754" s="8"/>
      <c r="AEC754" s="8"/>
      <c r="AED754" s="8"/>
      <c r="AEE754" s="8"/>
      <c r="AEF754" s="8"/>
      <c r="AEG754" s="8"/>
      <c r="AEH754" s="8"/>
      <c r="AEI754" s="8"/>
      <c r="AEJ754" s="8"/>
      <c r="AEK754" s="8"/>
      <c r="AEL754" s="8"/>
      <c r="AEM754" s="8"/>
      <c r="AEN754" s="8"/>
      <c r="AEO754" s="8"/>
      <c r="AEP754" s="8"/>
      <c r="AEQ754" s="8"/>
      <c r="AER754" s="8"/>
      <c r="AES754" s="8"/>
      <c r="AET754" s="8"/>
      <c r="AEU754" s="8"/>
      <c r="AEV754" s="8"/>
      <c r="AEW754" s="8"/>
      <c r="AEX754" s="8"/>
      <c r="AEY754" s="8"/>
      <c r="AEZ754" s="8"/>
      <c r="AFA754" s="8"/>
      <c r="AFB754" s="8"/>
      <c r="AFC754" s="8"/>
      <c r="AFD754" s="8"/>
      <c r="AFE754" s="8"/>
      <c r="AFF754" s="8"/>
      <c r="AFG754" s="8"/>
      <c r="AFH754" s="8"/>
      <c r="AFI754" s="8"/>
      <c r="AFJ754" s="8"/>
      <c r="AFK754" s="8"/>
      <c r="AFL754" s="8"/>
      <c r="AFM754" s="8"/>
      <c r="AFN754" s="8"/>
      <c r="AFO754" s="8"/>
      <c r="AFP754" s="8"/>
      <c r="AFQ754" s="8"/>
      <c r="AFR754" s="8"/>
      <c r="AFS754" s="8"/>
      <c r="AFT754" s="8"/>
      <c r="AFU754" s="8"/>
      <c r="AFV754" s="8"/>
      <c r="AFW754" s="8"/>
      <c r="AFX754" s="8"/>
      <c r="AFY754" s="8"/>
      <c r="AFZ754" s="8"/>
      <c r="AGA754" s="8"/>
      <c r="AGB754" s="8"/>
      <c r="AGC754" s="8"/>
      <c r="AGD754" s="8"/>
      <c r="AGE754" s="8"/>
      <c r="AGF754" s="8"/>
      <c r="AGG754" s="8"/>
      <c r="AGH754" s="8"/>
      <c r="AGI754" s="8"/>
      <c r="AGJ754" s="8"/>
      <c r="AGK754" s="8"/>
      <c r="AGL754" s="8"/>
      <c r="AGM754" s="8"/>
      <c r="AGN754" s="8"/>
      <c r="AGO754" s="8"/>
      <c r="AGP754" s="8"/>
      <c r="AGQ754" s="8"/>
      <c r="AGR754" s="8"/>
      <c r="AGS754" s="8"/>
      <c r="AGT754" s="8"/>
      <c r="AGU754" s="8"/>
      <c r="AGV754" s="8"/>
      <c r="AGW754" s="8"/>
      <c r="AGX754" s="8"/>
      <c r="AGY754" s="8"/>
      <c r="AGZ754" s="8"/>
      <c r="AHA754" s="8"/>
      <c r="AHB754" s="8"/>
      <c r="AHC754" s="8"/>
      <c r="AHD754" s="8"/>
      <c r="AHE754" s="8"/>
      <c r="AHF754" s="8"/>
      <c r="AHG754" s="8"/>
      <c r="AHH754" s="8"/>
      <c r="AHI754" s="8"/>
      <c r="AHJ754" s="8"/>
      <c r="AHK754" s="8"/>
      <c r="AHL754" s="8"/>
      <c r="AHM754" s="8"/>
      <c r="AHN754" s="8"/>
      <c r="AHO754" s="8"/>
      <c r="AHP754" s="8"/>
      <c r="AHQ754" s="8"/>
      <c r="AHR754" s="8"/>
      <c r="AHS754" s="8"/>
      <c r="AHT754" s="8"/>
      <c r="AHU754" s="8"/>
      <c r="AHV754" s="8"/>
      <c r="AHW754" s="8"/>
      <c r="AHX754" s="8"/>
      <c r="AHY754" s="8"/>
      <c r="AHZ754" s="8"/>
      <c r="AIA754" s="8"/>
      <c r="AIB754" s="8"/>
      <c r="AIC754" s="8"/>
      <c r="AID754" s="8"/>
      <c r="AIE754" s="8"/>
      <c r="AIF754" s="8"/>
      <c r="AIG754" s="8"/>
      <c r="AIH754" s="8"/>
      <c r="AII754" s="8"/>
      <c r="AIJ754" s="8"/>
      <c r="AIK754" s="8"/>
      <c r="AIL754" s="8"/>
      <c r="AIM754" s="8"/>
      <c r="AIN754" s="8"/>
      <c r="AIO754" s="8"/>
      <c r="AIP754" s="8"/>
      <c r="AIQ754" s="8"/>
      <c r="AIR754" s="8"/>
      <c r="AIS754" s="8"/>
      <c r="AIT754" s="8"/>
      <c r="AIU754" s="8"/>
      <c r="AIV754" s="8"/>
      <c r="AIW754" s="8"/>
      <c r="AIX754" s="8"/>
      <c r="AIY754" s="8"/>
      <c r="AIZ754" s="8"/>
      <c r="AJA754" s="8"/>
      <c r="AJB754" s="8"/>
      <c r="AJC754" s="8"/>
      <c r="AJD754" s="8"/>
      <c r="AJE754" s="8"/>
      <c r="AJF754" s="8"/>
      <c r="AJG754" s="8"/>
      <c r="AJH754" s="8"/>
      <c r="AJI754" s="8"/>
      <c r="AJJ754" s="8"/>
      <c r="AJK754" s="8"/>
      <c r="AJL754" s="8"/>
      <c r="AJM754" s="8"/>
      <c r="AJN754" s="8"/>
      <c r="AJO754" s="8"/>
      <c r="AJP754" s="8"/>
      <c r="AJQ754" s="8"/>
      <c r="AJR754" s="8"/>
      <c r="AJS754" s="8"/>
      <c r="AJT754" s="8"/>
      <c r="AJU754" s="8"/>
      <c r="AJV754" s="8"/>
      <c r="AJW754" s="8"/>
      <c r="AJX754" s="8"/>
      <c r="AJY754" s="8"/>
      <c r="AJZ754" s="8"/>
      <c r="AKA754" s="8"/>
      <c r="AKB754" s="8"/>
      <c r="AKC754" s="8"/>
      <c r="AKD754" s="8"/>
      <c r="AKE754" s="8"/>
      <c r="AKF754" s="8"/>
      <c r="AKG754" s="8"/>
      <c r="AKH754" s="8"/>
      <c r="AKI754" s="8"/>
      <c r="AKJ754" s="8"/>
      <c r="AKK754" s="8"/>
      <c r="AKL754" s="8"/>
      <c r="AKM754" s="8"/>
      <c r="AKN754" s="8"/>
      <c r="AKO754" s="8"/>
      <c r="AKP754" s="8"/>
      <c r="AKQ754" s="8"/>
      <c r="AKR754" s="8"/>
      <c r="AKS754" s="8"/>
      <c r="AKT754" s="8"/>
      <c r="AKU754" s="8"/>
      <c r="AKV754" s="8"/>
      <c r="AKW754" s="8"/>
      <c r="AKX754" s="8"/>
      <c r="AKY754" s="8"/>
      <c r="AKZ754" s="8"/>
      <c r="ALA754" s="8"/>
      <c r="ALB754" s="8"/>
      <c r="ALC754" s="8"/>
      <c r="ALD754" s="8"/>
      <c r="ALE754" s="8"/>
      <c r="ALF754" s="8"/>
      <c r="ALG754" s="8"/>
      <c r="ALH754" s="8"/>
      <c r="ALI754" s="8"/>
      <c r="ALJ754" s="8"/>
      <c r="ALK754" s="8"/>
      <c r="ALL754" s="8"/>
      <c r="ALM754" s="8"/>
      <c r="ALN754" s="8"/>
      <c r="ALO754" s="8"/>
      <c r="ALP754" s="8"/>
      <c r="ALQ754" s="8"/>
      <c r="ALR754" s="8"/>
      <c r="ALS754" s="8"/>
      <c r="ALT754" s="8"/>
      <c r="ALU754" s="8"/>
      <c r="ALV754" s="8"/>
      <c r="ALW754" s="8"/>
      <c r="ALX754" s="8"/>
      <c r="ALY754" s="8"/>
      <c r="ALZ754" s="8"/>
      <c r="AMA754" s="8"/>
      <c r="AMB754" s="8"/>
      <c r="AMC754" s="8"/>
      <c r="AMD754" s="8"/>
      <c r="AME754" s="8"/>
      <c r="AMF754" s="8"/>
      <c r="AMG754" s="8"/>
      <c r="AMH754" s="8"/>
      <c r="AMI754" s="8"/>
      <c r="AMJ754" s="8"/>
      <c r="AMK754" s="8"/>
      <c r="AML754" s="8"/>
      <c r="AMM754" s="8"/>
      <c r="AMN754" s="8"/>
      <c r="AMO754" s="8"/>
      <c r="AMP754" s="8"/>
      <c r="AMQ754" s="8"/>
      <c r="AMR754" s="8"/>
      <c r="AMS754" s="8"/>
      <c r="AMT754" s="8"/>
      <c r="AMU754" s="8"/>
      <c r="AMV754" s="8"/>
      <c r="AMW754" s="8"/>
      <c r="AMX754" s="8"/>
      <c r="AMY754" s="8"/>
      <c r="AMZ754" s="8"/>
      <c r="ANA754" s="8"/>
      <c r="ANB754" s="8"/>
      <c r="ANC754" s="8"/>
      <c r="AND754" s="8"/>
      <c r="ANE754" s="8"/>
      <c r="ANF754" s="8"/>
      <c r="ANG754" s="8"/>
      <c r="ANH754" s="8"/>
      <c r="ANI754" s="8"/>
      <c r="ANJ754" s="8"/>
      <c r="ANK754" s="8"/>
      <c r="ANL754" s="8"/>
      <c r="ANM754" s="8"/>
      <c r="ANN754" s="8"/>
      <c r="ANO754" s="8"/>
      <c r="ANP754" s="8"/>
      <c r="ANQ754" s="8"/>
      <c r="ANR754" s="8"/>
      <c r="ANS754" s="8"/>
      <c r="ANT754" s="8"/>
      <c r="ANU754" s="8"/>
      <c r="ANV754" s="8"/>
      <c r="ANW754" s="8"/>
      <c r="ANX754" s="8"/>
      <c r="ANY754" s="8"/>
      <c r="ANZ754" s="8"/>
      <c r="AOA754" s="8"/>
      <c r="AOB754" s="8"/>
      <c r="AOC754" s="8"/>
      <c r="AOD754" s="8"/>
      <c r="AOE754" s="8"/>
      <c r="AOF754" s="8"/>
      <c r="AOG754" s="8"/>
      <c r="AOH754" s="8"/>
      <c r="AOI754" s="8"/>
      <c r="AOJ754" s="8"/>
      <c r="AOK754" s="8"/>
      <c r="AOL754" s="8"/>
      <c r="AOM754" s="8"/>
      <c r="AON754" s="8"/>
      <c r="AOO754" s="8"/>
      <c r="AOP754" s="8"/>
      <c r="AOQ754" s="8"/>
      <c r="AOR754" s="8"/>
      <c r="AOS754" s="8"/>
      <c r="AOT754" s="8"/>
      <c r="AOU754" s="8"/>
      <c r="AOV754" s="8"/>
      <c r="AOW754" s="8"/>
      <c r="AOX754" s="8"/>
      <c r="AOY754" s="8"/>
      <c r="AOZ754" s="8"/>
      <c r="APA754" s="8"/>
      <c r="APB754" s="8"/>
      <c r="APC754" s="8"/>
      <c r="APD754" s="8"/>
      <c r="APE754" s="8"/>
      <c r="APF754" s="8"/>
      <c r="APG754" s="8"/>
      <c r="APH754" s="8"/>
      <c r="API754" s="8"/>
      <c r="APJ754" s="8"/>
      <c r="APK754" s="8"/>
      <c r="APL754" s="8"/>
      <c r="APM754" s="8"/>
      <c r="APN754" s="8"/>
      <c r="APO754" s="8"/>
      <c r="APP754" s="8"/>
      <c r="APQ754" s="8"/>
      <c r="APR754" s="8"/>
      <c r="APS754" s="8"/>
      <c r="APT754" s="8"/>
      <c r="APU754" s="8"/>
      <c r="APV754" s="8"/>
      <c r="APW754" s="8"/>
      <c r="APX754" s="8"/>
      <c r="APY754" s="8"/>
      <c r="APZ754" s="8"/>
      <c r="AQA754" s="8"/>
      <c r="AQB754" s="8"/>
      <c r="AQC754" s="8"/>
      <c r="AQD754" s="8"/>
      <c r="AQE754" s="8"/>
      <c r="AQF754" s="8"/>
      <c r="AQG754" s="8"/>
      <c r="AQH754" s="8"/>
      <c r="AQI754" s="8"/>
      <c r="AQJ754" s="8"/>
      <c r="AQK754" s="8"/>
      <c r="AQL754" s="8"/>
      <c r="AQM754" s="8"/>
      <c r="AQN754" s="8"/>
      <c r="AQO754" s="8"/>
      <c r="AQP754" s="8"/>
      <c r="AQQ754" s="8"/>
      <c r="AQR754" s="8"/>
      <c r="AQS754" s="8"/>
      <c r="AQT754" s="8"/>
      <c r="AQU754" s="8"/>
      <c r="AQV754" s="8"/>
      <c r="AQW754" s="8"/>
      <c r="AQX754" s="8"/>
      <c r="AQY754" s="8"/>
      <c r="AQZ754" s="8"/>
      <c r="ARA754" s="8"/>
      <c r="ARB754" s="8"/>
      <c r="ARC754" s="8"/>
      <c r="ARD754" s="8"/>
      <c r="ARE754" s="8"/>
      <c r="ARF754" s="8"/>
      <c r="ARG754" s="8"/>
      <c r="ARH754" s="8"/>
      <c r="ARI754" s="8"/>
      <c r="ARJ754" s="8"/>
      <c r="ARK754" s="8"/>
      <c r="ARL754" s="8"/>
      <c r="ARM754" s="8"/>
      <c r="ARN754" s="8"/>
      <c r="ARO754" s="8"/>
      <c r="ARP754" s="8"/>
      <c r="ARQ754" s="8"/>
      <c r="ARR754" s="8"/>
      <c r="ARS754" s="8"/>
      <c r="ART754" s="8"/>
      <c r="ARU754" s="8"/>
      <c r="ARV754" s="8"/>
      <c r="ARW754" s="8"/>
      <c r="ARX754" s="8"/>
      <c r="ARY754" s="8"/>
      <c r="ARZ754" s="8"/>
      <c r="ASA754" s="8"/>
      <c r="ASB754" s="8"/>
      <c r="ASC754" s="8"/>
      <c r="ASD754" s="8"/>
      <c r="ASE754" s="8"/>
      <c r="ASF754" s="8"/>
      <c r="ASG754" s="8"/>
      <c r="ASH754" s="8"/>
      <c r="ASI754" s="8"/>
      <c r="ASJ754" s="8"/>
      <c r="ASK754" s="8"/>
      <c r="ASL754" s="8"/>
      <c r="ASM754" s="8"/>
      <c r="ASN754" s="8"/>
      <c r="ASO754" s="8"/>
      <c r="ASP754" s="8"/>
      <c r="ASQ754" s="8"/>
      <c r="ASR754" s="8"/>
      <c r="ASS754" s="8"/>
      <c r="AST754" s="8"/>
      <c r="ASU754" s="8"/>
      <c r="ASV754" s="8"/>
      <c r="ASW754" s="8"/>
      <c r="ASX754" s="8"/>
      <c r="ASY754" s="8"/>
      <c r="ASZ754" s="8"/>
      <c r="ATA754" s="8"/>
      <c r="ATB754" s="8"/>
      <c r="ATC754" s="8"/>
      <c r="ATD754" s="8"/>
      <c r="ATE754" s="8"/>
      <c r="ATF754" s="8"/>
      <c r="ATG754" s="8"/>
      <c r="ATH754" s="8"/>
      <c r="ATI754" s="8"/>
      <c r="ATJ754" s="8"/>
      <c r="ATK754" s="8"/>
      <c r="ATL754" s="8"/>
      <c r="ATM754" s="8"/>
      <c r="ATN754" s="8"/>
      <c r="ATO754" s="8"/>
      <c r="ATP754" s="8"/>
      <c r="ATQ754" s="8"/>
      <c r="ATR754" s="8"/>
      <c r="ATS754" s="8"/>
      <c r="ATT754" s="8"/>
      <c r="ATU754" s="8"/>
      <c r="ATV754" s="8"/>
      <c r="ATW754" s="8"/>
      <c r="ATX754" s="8"/>
      <c r="ATY754" s="8"/>
      <c r="ATZ754" s="8"/>
      <c r="AUA754" s="8"/>
      <c r="AUB754" s="8"/>
      <c r="AUC754" s="8"/>
      <c r="AUD754" s="8"/>
      <c r="AUE754" s="8"/>
      <c r="AUF754" s="8"/>
      <c r="AUG754" s="8"/>
      <c r="AUH754" s="8"/>
      <c r="AUI754" s="8"/>
      <c r="AUJ754" s="8"/>
      <c r="AUK754" s="8"/>
      <c r="AUL754" s="8"/>
      <c r="AUM754" s="8"/>
      <c r="AUN754" s="8"/>
      <c r="AUO754" s="8"/>
      <c r="AUP754" s="8"/>
      <c r="AUQ754" s="8"/>
      <c r="AUR754" s="8"/>
      <c r="AUS754" s="8"/>
      <c r="AUT754" s="8"/>
      <c r="AUU754" s="8"/>
      <c r="AUV754" s="8"/>
      <c r="AUW754" s="8"/>
      <c r="AUX754" s="8"/>
      <c r="AUY754" s="8"/>
      <c r="AUZ754" s="8"/>
      <c r="AVA754" s="8"/>
      <c r="AVB754" s="8"/>
      <c r="AVC754" s="8"/>
      <c r="AVD754" s="8"/>
      <c r="AVE754" s="8"/>
      <c r="AVF754" s="8"/>
      <c r="AVG754" s="8"/>
      <c r="AVH754" s="8"/>
      <c r="AVI754" s="8"/>
      <c r="AVJ754" s="8"/>
      <c r="AVK754" s="8"/>
      <c r="AVL754" s="8"/>
      <c r="AVM754" s="8"/>
      <c r="AVN754" s="8"/>
      <c r="AVO754" s="8"/>
      <c r="AVP754" s="8"/>
      <c r="AVQ754" s="8"/>
      <c r="AVR754" s="8"/>
      <c r="AVS754" s="8"/>
      <c r="AVT754" s="8"/>
      <c r="AVU754" s="8"/>
      <c r="AVV754" s="8"/>
      <c r="AVW754" s="8"/>
      <c r="AVX754" s="8"/>
      <c r="AVY754" s="8"/>
      <c r="AVZ754" s="8"/>
      <c r="AWA754" s="8"/>
      <c r="AWB754" s="8"/>
      <c r="AWC754" s="8"/>
      <c r="AWD754" s="8"/>
      <c r="AWE754" s="8"/>
      <c r="AWF754" s="8"/>
      <c r="AWG754" s="8"/>
      <c r="AWH754" s="8"/>
      <c r="AWI754" s="8"/>
      <c r="AWJ754" s="8"/>
      <c r="AWK754" s="8"/>
      <c r="AWL754" s="8"/>
      <c r="AWM754" s="8"/>
      <c r="AWN754" s="8"/>
      <c r="AWO754" s="8"/>
      <c r="AWP754" s="8"/>
      <c r="AWQ754" s="8"/>
      <c r="AWR754" s="8"/>
      <c r="AWS754" s="8"/>
      <c r="AWT754" s="8"/>
      <c r="AWU754" s="8"/>
      <c r="AWV754" s="8"/>
      <c r="AWW754" s="8"/>
      <c r="AWX754" s="8"/>
      <c r="AWY754" s="8"/>
      <c r="AWZ754" s="8"/>
      <c r="AXA754" s="8"/>
      <c r="AXB754" s="8"/>
      <c r="AXC754" s="8"/>
      <c r="AXD754" s="8"/>
      <c r="AXE754" s="8"/>
      <c r="AXF754" s="8"/>
      <c r="AXG754" s="8"/>
      <c r="AXH754" s="8"/>
      <c r="AXI754" s="8"/>
      <c r="AXJ754" s="8"/>
      <c r="AXK754" s="8"/>
      <c r="AXL754" s="8"/>
      <c r="AXM754" s="8"/>
      <c r="AXN754" s="8"/>
      <c r="AXO754" s="8"/>
      <c r="AXP754" s="8"/>
      <c r="AXQ754" s="8"/>
      <c r="AXR754" s="8"/>
      <c r="AXS754" s="8"/>
      <c r="AXT754" s="8"/>
      <c r="AXU754" s="8"/>
      <c r="AXV754" s="8"/>
      <c r="AXW754" s="8"/>
      <c r="AXX754" s="8"/>
      <c r="AXY754" s="8"/>
      <c r="AXZ754" s="8"/>
      <c r="AYA754" s="8"/>
      <c r="AYB754" s="8"/>
      <c r="AYC754" s="8"/>
      <c r="AYD754" s="8"/>
      <c r="AYE754" s="8"/>
      <c r="AYF754" s="8"/>
      <c r="AYG754" s="8"/>
      <c r="AYH754" s="8"/>
      <c r="AYI754" s="8"/>
      <c r="AYJ754" s="8"/>
      <c r="AYK754" s="8"/>
      <c r="AYL754" s="8"/>
      <c r="AYM754" s="8"/>
      <c r="AYN754" s="8"/>
      <c r="AYO754" s="8"/>
      <c r="AYP754" s="8"/>
      <c r="AYQ754" s="8"/>
      <c r="AYR754" s="8"/>
      <c r="AYS754" s="8"/>
      <c r="AYT754" s="8"/>
      <c r="AYU754" s="8"/>
      <c r="AYV754" s="8"/>
      <c r="AYW754" s="8"/>
      <c r="AYX754" s="8"/>
      <c r="AYY754" s="8"/>
      <c r="AYZ754" s="8"/>
      <c r="AZA754" s="8"/>
      <c r="AZB754" s="8"/>
      <c r="AZC754" s="8"/>
      <c r="AZD754" s="8"/>
      <c r="AZE754" s="8"/>
      <c r="AZF754" s="8"/>
      <c r="AZG754" s="8"/>
      <c r="AZH754" s="8"/>
      <c r="AZI754" s="8"/>
      <c r="AZJ754" s="8"/>
      <c r="AZK754" s="8"/>
      <c r="AZL754" s="8"/>
      <c r="AZM754" s="8"/>
      <c r="AZN754" s="8"/>
      <c r="AZO754" s="8"/>
      <c r="AZP754" s="8"/>
      <c r="AZQ754" s="8"/>
      <c r="AZR754" s="8"/>
      <c r="AZS754" s="8"/>
      <c r="AZT754" s="8"/>
      <c r="AZU754" s="8"/>
      <c r="AZV754" s="8"/>
      <c r="AZW754" s="8"/>
      <c r="AZX754" s="8"/>
      <c r="AZY754" s="8"/>
      <c r="AZZ754" s="8"/>
      <c r="BAA754" s="8"/>
      <c r="BAB754" s="8"/>
      <c r="BAC754" s="8"/>
      <c r="BAD754" s="8"/>
      <c r="BAE754" s="8"/>
      <c r="BAF754" s="8"/>
      <c r="BAG754" s="8"/>
      <c r="BAH754" s="8"/>
      <c r="BAI754" s="8"/>
      <c r="BAJ754" s="8"/>
      <c r="BAK754" s="8"/>
      <c r="BAL754" s="8"/>
      <c r="BAM754" s="8"/>
      <c r="BAN754" s="8"/>
      <c r="BAO754" s="8"/>
      <c r="BAP754" s="8"/>
      <c r="BAQ754" s="8"/>
      <c r="BAR754" s="8"/>
      <c r="BAS754" s="8"/>
      <c r="BAT754" s="8"/>
      <c r="BAU754" s="8"/>
      <c r="BAV754" s="8"/>
      <c r="BAW754" s="8"/>
      <c r="BAX754" s="8"/>
      <c r="BAY754" s="8"/>
      <c r="BAZ754" s="8"/>
      <c r="BBA754" s="8"/>
      <c r="BBB754" s="8"/>
      <c r="BBC754" s="8"/>
      <c r="BBD754" s="8"/>
      <c r="BBE754" s="8"/>
      <c r="BBF754" s="8"/>
      <c r="BBG754" s="8"/>
      <c r="BBH754" s="8"/>
      <c r="BBI754" s="8"/>
      <c r="BBJ754" s="8"/>
      <c r="BBK754" s="8"/>
      <c r="BBL754" s="8"/>
      <c r="BBM754" s="8"/>
      <c r="BBN754" s="8"/>
      <c r="BBO754" s="8"/>
      <c r="BBP754" s="8"/>
      <c r="BBQ754" s="8"/>
      <c r="BBR754" s="8"/>
      <c r="BBS754" s="8"/>
      <c r="BBT754" s="8"/>
      <c r="BBU754" s="8"/>
      <c r="BBV754" s="8"/>
      <c r="BBW754" s="8"/>
      <c r="BBX754" s="8"/>
      <c r="BBY754" s="8"/>
      <c r="BBZ754" s="8"/>
      <c r="BCA754" s="8"/>
      <c r="BCB754" s="8"/>
      <c r="BCC754" s="8"/>
      <c r="BCD754" s="8"/>
      <c r="BCE754" s="8"/>
      <c r="BCF754" s="8"/>
      <c r="BCG754" s="8"/>
      <c r="BCH754" s="8"/>
      <c r="BCI754" s="8"/>
      <c r="BCJ754" s="8"/>
      <c r="BCK754" s="8"/>
      <c r="BCL754" s="8"/>
      <c r="BCM754" s="8"/>
      <c r="BCN754" s="8"/>
      <c r="BCO754" s="8"/>
      <c r="BCP754" s="8"/>
      <c r="BCQ754" s="8"/>
      <c r="BCR754" s="8"/>
      <c r="BCS754" s="8"/>
      <c r="BCT754" s="8"/>
      <c r="BCU754" s="8"/>
      <c r="BCV754" s="8"/>
      <c r="BCW754" s="8"/>
      <c r="BCX754" s="8"/>
      <c r="BCY754" s="8"/>
      <c r="BCZ754" s="8"/>
      <c r="BDA754" s="8"/>
      <c r="BDB754" s="8"/>
      <c r="BDC754" s="8"/>
      <c r="BDD754" s="8"/>
      <c r="BDE754" s="8"/>
      <c r="BDF754" s="8"/>
      <c r="BDG754" s="8"/>
      <c r="BDH754" s="8"/>
      <c r="BDI754" s="8"/>
      <c r="BDJ754" s="8"/>
      <c r="BDK754" s="8"/>
      <c r="BDL754" s="8"/>
      <c r="BDM754" s="8"/>
      <c r="BDN754" s="8"/>
      <c r="BDO754" s="8"/>
      <c r="BDP754" s="8"/>
      <c r="BDQ754" s="8"/>
      <c r="BDR754" s="8"/>
      <c r="BDS754" s="8"/>
      <c r="BDT754" s="8"/>
      <c r="BDU754" s="8"/>
      <c r="BDV754" s="8"/>
      <c r="BDW754" s="8"/>
      <c r="BDX754" s="8"/>
      <c r="BDY754" s="8"/>
      <c r="BDZ754" s="8"/>
      <c r="BEA754" s="8"/>
      <c r="BEB754" s="8"/>
      <c r="BEC754" s="8"/>
      <c r="BED754" s="8"/>
      <c r="BEE754" s="8"/>
      <c r="BEF754" s="8"/>
      <c r="BEG754" s="8"/>
      <c r="BEH754" s="8"/>
      <c r="BEI754" s="8"/>
      <c r="BEJ754" s="8"/>
      <c r="BEK754" s="8"/>
      <c r="BEL754" s="8"/>
      <c r="BEM754" s="8"/>
      <c r="BEN754" s="8"/>
      <c r="BEO754" s="8"/>
      <c r="BEP754" s="8"/>
      <c r="BEQ754" s="8"/>
      <c r="BER754" s="8"/>
      <c r="BES754" s="8"/>
      <c r="BET754" s="8"/>
      <c r="BEU754" s="8"/>
      <c r="BEV754" s="8"/>
      <c r="BEW754" s="8"/>
      <c r="BEX754" s="8"/>
      <c r="BEY754" s="8"/>
      <c r="BEZ754" s="8"/>
      <c r="BFA754" s="8"/>
      <c r="BFB754" s="8"/>
      <c r="BFC754" s="8"/>
      <c r="BFD754" s="8"/>
      <c r="BFE754" s="8"/>
      <c r="BFF754" s="8"/>
      <c r="BFG754" s="8"/>
      <c r="BFH754" s="8"/>
      <c r="BFI754" s="8"/>
      <c r="BFJ754" s="8"/>
      <c r="BFK754" s="8"/>
      <c r="BFL754" s="8"/>
      <c r="BFM754" s="8"/>
      <c r="BFN754" s="8"/>
      <c r="BFO754" s="8"/>
      <c r="BFP754" s="8"/>
      <c r="BFQ754" s="8"/>
      <c r="BFR754" s="8"/>
      <c r="BFS754" s="8"/>
      <c r="BFT754" s="8"/>
      <c r="BFU754" s="8"/>
      <c r="BFV754" s="8"/>
      <c r="BFW754" s="8"/>
      <c r="BFX754" s="8"/>
      <c r="BFY754" s="8"/>
      <c r="BFZ754" s="8"/>
      <c r="BGA754" s="8"/>
      <c r="BGB754" s="8"/>
      <c r="BGC754" s="8"/>
      <c r="BGD754" s="8"/>
      <c r="BGE754" s="8"/>
      <c r="BGF754" s="8"/>
      <c r="BGG754" s="8"/>
      <c r="BGH754" s="8"/>
      <c r="BGI754" s="8"/>
      <c r="BGJ754" s="8"/>
      <c r="BGK754" s="8"/>
      <c r="BGL754" s="8"/>
      <c r="BGM754" s="8"/>
      <c r="BGN754" s="8"/>
      <c r="BGO754" s="8"/>
      <c r="BGP754" s="8"/>
      <c r="BGQ754" s="8"/>
      <c r="BGR754" s="8"/>
      <c r="BGS754" s="8"/>
      <c r="BGT754" s="8"/>
      <c r="BGU754" s="8"/>
      <c r="BGV754" s="8"/>
      <c r="BGW754" s="8"/>
      <c r="BGX754" s="8"/>
      <c r="BGY754" s="8"/>
      <c r="BGZ754" s="8"/>
      <c r="BHA754" s="8"/>
      <c r="BHB754" s="8"/>
      <c r="BHC754" s="8"/>
      <c r="BHD754" s="8"/>
      <c r="BHE754" s="8"/>
      <c r="BHF754" s="8"/>
      <c r="BHG754" s="8"/>
      <c r="BHH754" s="8"/>
      <c r="BHI754" s="8"/>
      <c r="BHJ754" s="8"/>
      <c r="BHK754" s="8"/>
      <c r="BHL754" s="8"/>
      <c r="BHM754" s="8"/>
      <c r="BHN754" s="8"/>
      <c r="BHO754" s="8"/>
      <c r="BHP754" s="8"/>
      <c r="BHQ754" s="8"/>
      <c r="BHR754" s="8"/>
      <c r="BHS754" s="8"/>
      <c r="BHT754" s="8"/>
      <c r="BHU754" s="8"/>
      <c r="BHV754" s="8"/>
      <c r="BHW754" s="8"/>
      <c r="BHX754" s="8"/>
      <c r="BHY754" s="8"/>
      <c r="BHZ754" s="8"/>
      <c r="BIA754" s="8"/>
      <c r="BIB754" s="8"/>
      <c r="BIC754" s="8"/>
      <c r="BID754" s="8"/>
      <c r="BIE754" s="8"/>
      <c r="BIF754" s="8"/>
      <c r="BIG754" s="8"/>
      <c r="BIH754" s="8"/>
      <c r="BII754" s="8"/>
      <c r="BIJ754" s="8"/>
      <c r="BIK754" s="8"/>
      <c r="BIL754" s="8"/>
      <c r="BIM754" s="8"/>
      <c r="BIN754" s="8"/>
      <c r="BIO754" s="8"/>
      <c r="BIP754" s="8"/>
      <c r="BIQ754" s="8"/>
      <c r="BIR754" s="8"/>
      <c r="BIS754" s="8"/>
      <c r="BIT754" s="8"/>
      <c r="BIU754" s="8"/>
      <c r="BIV754" s="8"/>
      <c r="BIW754" s="8"/>
      <c r="BIX754" s="8"/>
      <c r="BIY754" s="8"/>
      <c r="BIZ754" s="8"/>
      <c r="BJA754" s="8"/>
      <c r="BJB754" s="8"/>
      <c r="BJC754" s="8"/>
      <c r="BJD754" s="8"/>
      <c r="BJE754" s="8"/>
      <c r="BJF754" s="8"/>
      <c r="BJG754" s="8"/>
      <c r="BJH754" s="8"/>
      <c r="BJI754" s="8"/>
      <c r="BJJ754" s="8"/>
      <c r="BJK754" s="8"/>
      <c r="BJL754" s="8"/>
      <c r="BJM754" s="8"/>
      <c r="BJN754" s="8"/>
      <c r="BJO754" s="8"/>
      <c r="BJP754" s="8"/>
      <c r="BJQ754" s="8"/>
      <c r="BJR754" s="8"/>
      <c r="BJS754" s="8"/>
      <c r="BJT754" s="8"/>
      <c r="BJU754" s="8"/>
      <c r="BJV754" s="8"/>
      <c r="BJW754" s="8"/>
      <c r="BJX754" s="8"/>
      <c r="BJY754" s="8"/>
      <c r="BJZ754" s="8"/>
      <c r="BKA754" s="8"/>
      <c r="BKB754" s="8"/>
      <c r="BKC754" s="8"/>
      <c r="BKD754" s="8"/>
      <c r="BKE754" s="8"/>
      <c r="BKF754" s="8"/>
      <c r="BKG754" s="8"/>
      <c r="BKH754" s="8"/>
      <c r="BKI754" s="8"/>
      <c r="BKJ754" s="8"/>
      <c r="BKK754" s="8"/>
      <c r="BKL754" s="8"/>
      <c r="BKM754" s="8"/>
      <c r="BKN754" s="8"/>
      <c r="BKO754" s="8"/>
      <c r="BKP754" s="8"/>
      <c r="BKQ754" s="8"/>
      <c r="BKR754" s="8"/>
      <c r="BKS754" s="8"/>
      <c r="BKT754" s="8"/>
      <c r="BKU754" s="8"/>
      <c r="BKV754" s="8"/>
      <c r="BKW754" s="8"/>
      <c r="BKX754" s="8"/>
      <c r="BKY754" s="8"/>
      <c r="BKZ754" s="8"/>
      <c r="BLA754" s="8"/>
      <c r="BLB754" s="8"/>
      <c r="BLC754" s="8"/>
      <c r="BLD754" s="8"/>
      <c r="BLE754" s="8"/>
      <c r="BLF754" s="8"/>
      <c r="BLG754" s="8"/>
      <c r="BLH754" s="8"/>
      <c r="BLI754" s="8"/>
      <c r="BLJ754" s="8"/>
      <c r="BLK754" s="8"/>
      <c r="BLL754" s="8"/>
      <c r="BLM754" s="8"/>
      <c r="BLN754" s="8"/>
      <c r="BLO754" s="8"/>
      <c r="BLP754" s="8"/>
      <c r="BLQ754" s="8"/>
      <c r="BLR754" s="8"/>
      <c r="BLS754" s="8"/>
      <c r="BLT754" s="8"/>
      <c r="BLU754" s="8"/>
      <c r="BLV754" s="8"/>
      <c r="BLW754" s="8"/>
      <c r="BLX754" s="8"/>
      <c r="BLY754" s="8"/>
      <c r="BLZ754" s="8"/>
      <c r="BMA754" s="8"/>
      <c r="BMB754" s="8"/>
      <c r="BMC754" s="8"/>
      <c r="BMD754" s="8"/>
      <c r="BME754" s="8"/>
      <c r="BMF754" s="8"/>
      <c r="BMG754" s="8"/>
      <c r="BMH754" s="8"/>
      <c r="BMI754" s="8"/>
      <c r="BMJ754" s="8"/>
      <c r="BMK754" s="8"/>
      <c r="BML754" s="8"/>
      <c r="BMM754" s="8"/>
      <c r="BMN754" s="8"/>
      <c r="BMO754" s="8"/>
      <c r="BMP754" s="8"/>
      <c r="BMQ754" s="8"/>
      <c r="BMR754" s="8"/>
      <c r="BMS754" s="8"/>
      <c r="BMT754" s="8"/>
      <c r="BMU754" s="8"/>
      <c r="BMV754" s="8"/>
      <c r="BMW754" s="8"/>
      <c r="BMX754" s="8"/>
      <c r="BMY754" s="8"/>
      <c r="BMZ754" s="8"/>
      <c r="BNA754" s="8"/>
      <c r="BNB754" s="8"/>
      <c r="BNC754" s="8"/>
      <c r="BND754" s="8"/>
      <c r="BNE754" s="8"/>
      <c r="BNF754" s="8"/>
      <c r="BNG754" s="8"/>
      <c r="BNH754" s="8"/>
      <c r="BNI754" s="8"/>
      <c r="BNJ754" s="8"/>
      <c r="BNK754" s="8"/>
      <c r="BNL754" s="8"/>
      <c r="BNM754" s="8"/>
      <c r="BNN754" s="8"/>
      <c r="BNO754" s="8"/>
      <c r="BNP754" s="8"/>
      <c r="BNQ754" s="8"/>
      <c r="BNR754" s="8"/>
      <c r="BNS754" s="8"/>
      <c r="BNT754" s="8"/>
      <c r="BNU754" s="8"/>
      <c r="BNV754" s="8"/>
      <c r="BNW754" s="8"/>
      <c r="BNX754" s="8"/>
      <c r="BNY754" s="8"/>
      <c r="BNZ754" s="8"/>
      <c r="BOA754" s="8"/>
      <c r="BOB754" s="8"/>
      <c r="BOC754" s="8"/>
      <c r="BOD754" s="8"/>
      <c r="BOE754" s="8"/>
      <c r="BOF754" s="8"/>
      <c r="BOG754" s="8"/>
      <c r="BOH754" s="8"/>
      <c r="BOI754" s="8"/>
      <c r="BOJ754" s="8"/>
      <c r="BOK754" s="8"/>
      <c r="BOL754" s="8"/>
      <c r="BOM754" s="8"/>
      <c r="BON754" s="8"/>
      <c r="BOO754" s="8"/>
      <c r="BOP754" s="8"/>
      <c r="BOQ754" s="8"/>
      <c r="BOR754" s="8"/>
      <c r="BOS754" s="8"/>
      <c r="BOT754" s="8"/>
      <c r="BOU754" s="8"/>
      <c r="BOV754" s="8"/>
      <c r="BOW754" s="8"/>
      <c r="BOX754" s="8"/>
      <c r="BOY754" s="8"/>
      <c r="BOZ754" s="8"/>
      <c r="BPA754" s="8"/>
      <c r="BPB754" s="8"/>
      <c r="BPC754" s="8"/>
      <c r="BPD754" s="8"/>
      <c r="BPE754" s="8"/>
      <c r="BPF754" s="8"/>
      <c r="BPG754" s="8"/>
      <c r="BPH754" s="8"/>
      <c r="BPI754" s="8"/>
      <c r="BPJ754" s="8"/>
      <c r="BPK754" s="8"/>
      <c r="BPL754" s="8"/>
      <c r="BPM754" s="8"/>
      <c r="BPN754" s="8"/>
      <c r="BPO754" s="8"/>
      <c r="BPP754" s="8"/>
      <c r="BPQ754" s="8"/>
      <c r="BPR754" s="8"/>
      <c r="BPS754" s="8"/>
      <c r="BPT754" s="8"/>
      <c r="BPU754" s="8"/>
      <c r="BPV754" s="8"/>
      <c r="BPW754" s="8"/>
      <c r="BPX754" s="8"/>
      <c r="BPY754" s="8"/>
      <c r="BPZ754" s="8"/>
      <c r="BQA754" s="8"/>
      <c r="BQB754" s="8"/>
      <c r="BQC754" s="8"/>
      <c r="BQD754" s="8"/>
      <c r="BQE754" s="8"/>
      <c r="BQF754" s="8"/>
      <c r="BQG754" s="8"/>
      <c r="BQH754" s="8"/>
      <c r="BQI754" s="8"/>
      <c r="BQJ754" s="8"/>
      <c r="BQK754" s="8"/>
      <c r="BQL754" s="8"/>
      <c r="BQM754" s="8"/>
      <c r="BQN754" s="8"/>
      <c r="BQO754" s="8"/>
      <c r="BQP754" s="8"/>
      <c r="BQQ754" s="8"/>
      <c r="BQR754" s="8"/>
      <c r="BQS754" s="8"/>
      <c r="BQT754" s="8"/>
      <c r="BQU754" s="8"/>
      <c r="BQV754" s="8"/>
      <c r="BQW754" s="8"/>
      <c r="BQX754" s="8"/>
      <c r="BQY754" s="8"/>
      <c r="BQZ754" s="8"/>
      <c r="BRA754" s="8"/>
      <c r="BRB754" s="8"/>
      <c r="BRC754" s="8"/>
      <c r="BRD754" s="8"/>
      <c r="BRE754" s="8"/>
      <c r="BRF754" s="8"/>
      <c r="BRG754" s="8"/>
      <c r="BRH754" s="8"/>
      <c r="BRI754" s="8"/>
      <c r="BRJ754" s="8"/>
      <c r="BRK754" s="8"/>
      <c r="BRL754" s="8"/>
      <c r="BRM754" s="8"/>
      <c r="BRN754" s="8"/>
      <c r="BRO754" s="8"/>
      <c r="BRP754" s="8"/>
      <c r="BRQ754" s="8"/>
      <c r="BRR754" s="8"/>
      <c r="BRS754" s="8"/>
      <c r="BRT754" s="8"/>
      <c r="BRU754" s="8"/>
      <c r="BRV754" s="8"/>
      <c r="BRW754" s="8"/>
      <c r="BRX754" s="8"/>
      <c r="BRY754" s="8"/>
      <c r="BRZ754" s="8"/>
      <c r="BSA754" s="8"/>
      <c r="BSB754" s="8"/>
      <c r="BSC754" s="8"/>
      <c r="BSD754" s="8"/>
      <c r="BSE754" s="8"/>
      <c r="BSF754" s="8"/>
      <c r="BSG754" s="8"/>
      <c r="BSH754" s="8"/>
      <c r="BSI754" s="8"/>
      <c r="BSJ754" s="8"/>
      <c r="BSK754" s="8"/>
      <c r="BSL754" s="8"/>
      <c r="BSM754" s="8"/>
      <c r="BSN754" s="8"/>
      <c r="BSO754" s="8"/>
      <c r="BSP754" s="8"/>
      <c r="BSQ754" s="8"/>
      <c r="BSR754" s="8"/>
      <c r="BSS754" s="8"/>
      <c r="BST754" s="8"/>
      <c r="BSU754" s="8"/>
      <c r="BSV754" s="8"/>
      <c r="BSW754" s="8"/>
      <c r="BSX754" s="8"/>
      <c r="BSY754" s="8"/>
      <c r="BSZ754" s="8"/>
      <c r="BTA754" s="8"/>
      <c r="BTB754" s="8"/>
      <c r="BTC754" s="8"/>
      <c r="BTD754" s="8"/>
      <c r="BTE754" s="8"/>
      <c r="BTF754" s="8"/>
      <c r="BTG754" s="8"/>
      <c r="BTH754" s="8"/>
      <c r="BTI754" s="8"/>
      <c r="BTJ754" s="8"/>
      <c r="BTK754" s="8"/>
      <c r="BTL754" s="8"/>
      <c r="BTM754" s="8"/>
      <c r="BTN754" s="8"/>
      <c r="BTO754" s="8"/>
      <c r="BTP754" s="8"/>
      <c r="BTQ754" s="8"/>
      <c r="BTR754" s="8"/>
      <c r="BTS754" s="8"/>
      <c r="BTT754" s="8"/>
      <c r="BTU754" s="8"/>
      <c r="BTV754" s="8"/>
      <c r="BTW754" s="8"/>
      <c r="BTX754" s="8"/>
      <c r="BTY754" s="8"/>
      <c r="BTZ754" s="8"/>
      <c r="BUA754" s="8"/>
      <c r="BUB754" s="8"/>
      <c r="BUC754" s="8"/>
      <c r="BUD754" s="8"/>
      <c r="BUE754" s="8"/>
      <c r="BUF754" s="8"/>
      <c r="BUG754" s="8"/>
      <c r="BUH754" s="8"/>
      <c r="BUI754" s="8"/>
      <c r="BUJ754" s="8"/>
      <c r="BUK754" s="8"/>
      <c r="BUL754" s="8"/>
      <c r="BUM754" s="8"/>
      <c r="BUN754" s="8"/>
      <c r="BUO754" s="8"/>
      <c r="BUP754" s="8"/>
      <c r="BUQ754" s="8"/>
      <c r="BUR754" s="8"/>
      <c r="BUS754" s="8"/>
      <c r="BUT754" s="8"/>
      <c r="BUU754" s="8"/>
      <c r="BUV754" s="8"/>
      <c r="BUW754" s="8"/>
      <c r="BUX754" s="8"/>
      <c r="BUY754" s="8"/>
      <c r="BUZ754" s="8"/>
      <c r="BVA754" s="8"/>
      <c r="BVB754" s="8"/>
      <c r="BVC754" s="8"/>
      <c r="BVD754" s="8"/>
      <c r="BVE754" s="8"/>
      <c r="BVF754" s="8"/>
      <c r="BVG754" s="8"/>
      <c r="BVH754" s="8"/>
      <c r="BVI754" s="8"/>
      <c r="BVJ754" s="8"/>
      <c r="BVK754" s="8"/>
      <c r="BVL754" s="8"/>
      <c r="BVM754" s="8"/>
      <c r="BVN754" s="8"/>
      <c r="BVO754" s="8"/>
      <c r="BVP754" s="8"/>
      <c r="BVQ754" s="8"/>
      <c r="BVR754" s="8"/>
      <c r="BVS754" s="8"/>
      <c r="BVT754" s="8"/>
      <c r="BVU754" s="8"/>
      <c r="BVV754" s="8"/>
      <c r="BVW754" s="8"/>
      <c r="BVX754" s="8"/>
      <c r="BVY754" s="8"/>
      <c r="BVZ754" s="8"/>
      <c r="BWA754" s="8"/>
      <c r="BWB754" s="8"/>
      <c r="BWC754" s="8"/>
      <c r="BWD754" s="8"/>
      <c r="BWE754" s="8"/>
      <c r="BWF754" s="8"/>
      <c r="BWG754" s="8"/>
      <c r="BWH754" s="8"/>
      <c r="BWI754" s="8"/>
      <c r="BWJ754" s="8"/>
      <c r="BWK754" s="8"/>
      <c r="BWL754" s="8"/>
      <c r="BWM754" s="8"/>
      <c r="BWN754" s="8"/>
      <c r="BWO754" s="8"/>
      <c r="BWP754" s="8"/>
      <c r="BWQ754" s="8"/>
    </row>
    <row r="755" spans="1:1967" s="522" customFormat="1" ht="102" customHeight="1">
      <c r="A755" s="9" t="s">
        <v>6667</v>
      </c>
      <c r="B755" s="100" t="s">
        <v>97</v>
      </c>
      <c r="C755" s="111" t="s">
        <v>1118</v>
      </c>
      <c r="D755" s="111" t="s">
        <v>1103</v>
      </c>
      <c r="E755" s="111" t="s">
        <v>1119</v>
      </c>
      <c r="F755" s="3"/>
      <c r="G755" s="3" t="s">
        <v>384</v>
      </c>
      <c r="H755" s="20">
        <v>1</v>
      </c>
      <c r="I755" s="114">
        <v>470000000</v>
      </c>
      <c r="J755" s="21" t="s">
        <v>1330</v>
      </c>
      <c r="K755" s="19" t="s">
        <v>2095</v>
      </c>
      <c r="L755" s="138" t="s">
        <v>3426</v>
      </c>
      <c r="M755" s="141" t="s">
        <v>383</v>
      </c>
      <c r="N755" s="360" t="s">
        <v>2104</v>
      </c>
      <c r="O755" s="3" t="s">
        <v>1382</v>
      </c>
      <c r="P755" s="7" t="s">
        <v>1354</v>
      </c>
      <c r="Q755" s="3" t="s">
        <v>1195</v>
      </c>
      <c r="R755" s="24">
        <v>48</v>
      </c>
      <c r="S755" s="92">
        <v>39450</v>
      </c>
      <c r="T755" s="83">
        <v>0</v>
      </c>
      <c r="U755" s="83">
        <f t="shared" si="70"/>
        <v>0</v>
      </c>
      <c r="V755" s="9" t="s">
        <v>1341</v>
      </c>
      <c r="W755" s="153" t="s">
        <v>1410</v>
      </c>
      <c r="X755" s="9" t="s">
        <v>9090</v>
      </c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  <c r="AY755" s="8"/>
      <c r="AZ755" s="8"/>
      <c r="BA755" s="8"/>
      <c r="BB755" s="8"/>
      <c r="BC755" s="8"/>
      <c r="BD755" s="8"/>
      <c r="BE755" s="8"/>
      <c r="BF755" s="8"/>
      <c r="BG755" s="8"/>
      <c r="BH755" s="8"/>
      <c r="BI755" s="8"/>
      <c r="BJ755" s="8"/>
      <c r="BK755" s="8"/>
      <c r="BL755" s="8"/>
      <c r="BM755" s="8"/>
      <c r="BN755" s="8"/>
      <c r="BO755" s="8"/>
      <c r="BP755" s="8"/>
      <c r="BQ755" s="8"/>
      <c r="BR755" s="8"/>
      <c r="BS755" s="8"/>
      <c r="BT755" s="8"/>
      <c r="BU755" s="8"/>
      <c r="BV755" s="8"/>
      <c r="BW755" s="8"/>
      <c r="BX755" s="8"/>
      <c r="BY755" s="8"/>
      <c r="BZ755" s="8"/>
      <c r="CA755" s="8"/>
      <c r="CB755" s="8"/>
      <c r="CC755" s="8"/>
      <c r="CD755" s="8"/>
      <c r="CE755" s="8"/>
      <c r="CF755" s="8"/>
      <c r="CG755" s="8"/>
      <c r="CH755" s="8"/>
      <c r="CI755" s="8"/>
      <c r="CJ755" s="8"/>
      <c r="CK755" s="8"/>
      <c r="CL755" s="8"/>
      <c r="CM755" s="8"/>
      <c r="CN755" s="8"/>
      <c r="CO755" s="8"/>
      <c r="CP755" s="8"/>
      <c r="CQ755" s="8"/>
      <c r="CR755" s="8"/>
      <c r="CS755" s="8"/>
      <c r="CT755" s="8"/>
      <c r="CU755" s="8"/>
      <c r="CV755" s="8"/>
      <c r="CW755" s="8"/>
      <c r="CX755" s="8"/>
      <c r="CY755" s="8"/>
      <c r="CZ755" s="8"/>
      <c r="DA755" s="8"/>
      <c r="DB755" s="8"/>
      <c r="DC755" s="8"/>
      <c r="DD755" s="8"/>
      <c r="DE755" s="8"/>
      <c r="DF755" s="8"/>
      <c r="DG755" s="8"/>
      <c r="DH755" s="8"/>
      <c r="DI755" s="8"/>
      <c r="DJ755" s="8"/>
      <c r="DK755" s="8"/>
      <c r="DL755" s="8"/>
      <c r="DM755" s="8"/>
      <c r="DN755" s="8"/>
      <c r="DO755" s="8"/>
      <c r="DP755" s="8"/>
      <c r="DQ755" s="8"/>
      <c r="DR755" s="8"/>
      <c r="DS755" s="8"/>
      <c r="DT755" s="8"/>
      <c r="DU755" s="8"/>
      <c r="DV755" s="8"/>
      <c r="DW755" s="8"/>
      <c r="DX755" s="8"/>
      <c r="DY755" s="8"/>
      <c r="DZ755" s="8"/>
      <c r="EA755" s="8"/>
      <c r="EB755" s="8"/>
      <c r="EC755" s="8"/>
      <c r="ED755" s="8"/>
      <c r="EE755" s="8"/>
      <c r="EF755" s="8"/>
      <c r="EG755" s="8"/>
      <c r="EH755" s="8"/>
      <c r="EI755" s="8"/>
      <c r="EJ755" s="8"/>
      <c r="EK755" s="8"/>
      <c r="EL755" s="8"/>
      <c r="EM755" s="8"/>
      <c r="EN755" s="8"/>
      <c r="EO755" s="8"/>
      <c r="EP755" s="8"/>
      <c r="EQ755" s="8"/>
      <c r="ER755" s="8"/>
      <c r="ES755" s="8"/>
      <c r="ET755" s="8"/>
      <c r="EU755" s="8"/>
      <c r="EV755" s="8"/>
      <c r="EW755" s="8"/>
      <c r="EX755" s="8"/>
      <c r="EY755" s="8"/>
      <c r="EZ755" s="8"/>
      <c r="FA755" s="8"/>
      <c r="FB755" s="8"/>
      <c r="FC755" s="8"/>
      <c r="FD755" s="8"/>
      <c r="FE755" s="8"/>
      <c r="FF755" s="8"/>
      <c r="FG755" s="8"/>
      <c r="FH755" s="8"/>
      <c r="FI755" s="8"/>
      <c r="FJ755" s="8"/>
      <c r="FK755" s="8"/>
      <c r="FL755" s="8"/>
      <c r="FM755" s="8"/>
      <c r="FN755" s="8"/>
      <c r="FO755" s="8"/>
      <c r="FP755" s="8"/>
      <c r="FQ755" s="8"/>
      <c r="FR755" s="8"/>
      <c r="FS755" s="8"/>
      <c r="FT755" s="8"/>
      <c r="FU755" s="8"/>
      <c r="FV755" s="8"/>
      <c r="FW755" s="8"/>
      <c r="FX755" s="8"/>
      <c r="FY755" s="8"/>
      <c r="FZ755" s="8"/>
      <c r="GA755" s="8"/>
      <c r="GB755" s="8"/>
      <c r="GC755" s="8"/>
      <c r="GD755" s="8"/>
      <c r="GE755" s="8"/>
      <c r="GF755" s="8"/>
      <c r="GG755" s="8"/>
      <c r="GH755" s="8"/>
      <c r="GI755" s="8"/>
      <c r="GJ755" s="8"/>
      <c r="GK755" s="8"/>
      <c r="GL755" s="8"/>
      <c r="GM755" s="8"/>
      <c r="GN755" s="8"/>
      <c r="GO755" s="8"/>
      <c r="GP755" s="8"/>
      <c r="GQ755" s="8"/>
      <c r="GR755" s="8"/>
      <c r="GS755" s="8"/>
      <c r="GT755" s="8"/>
      <c r="GU755" s="8"/>
      <c r="GV755" s="8"/>
      <c r="GW755" s="8"/>
      <c r="GX755" s="8"/>
      <c r="GY755" s="8"/>
      <c r="GZ755" s="8"/>
      <c r="HA755" s="8"/>
      <c r="HB755" s="8"/>
      <c r="HC755" s="8"/>
      <c r="HD755" s="8"/>
      <c r="HE755" s="8"/>
      <c r="HF755" s="8"/>
      <c r="HG755" s="8"/>
      <c r="HH755" s="8"/>
      <c r="HI755" s="8"/>
      <c r="HJ755" s="8"/>
      <c r="HK755" s="8"/>
      <c r="HL755" s="8"/>
      <c r="HM755" s="8"/>
      <c r="HN755" s="8"/>
      <c r="HO755" s="8"/>
      <c r="HP755" s="8"/>
      <c r="HQ755" s="8"/>
      <c r="HR755" s="8"/>
      <c r="HS755" s="8"/>
      <c r="HT755" s="8"/>
      <c r="HU755" s="8"/>
      <c r="HV755" s="8"/>
      <c r="HW755" s="8"/>
      <c r="HX755" s="8"/>
      <c r="HY755" s="8"/>
      <c r="HZ755" s="8"/>
      <c r="IA755" s="8"/>
      <c r="IB755" s="8"/>
      <c r="IC755" s="8"/>
      <c r="ID755" s="8"/>
      <c r="IE755" s="8"/>
      <c r="IF755" s="8"/>
      <c r="IG755" s="8"/>
      <c r="IH755" s="8"/>
      <c r="II755" s="8"/>
      <c r="IJ755" s="8"/>
      <c r="IK755" s="8"/>
      <c r="IL755" s="8"/>
      <c r="IM755" s="8"/>
      <c r="IN755" s="8"/>
      <c r="IO755" s="8"/>
      <c r="IP755" s="8"/>
      <c r="IQ755" s="8"/>
      <c r="IR755" s="8"/>
      <c r="IS755" s="8"/>
      <c r="IT755" s="8"/>
      <c r="IU755" s="8"/>
      <c r="IV755" s="8"/>
      <c r="IW755" s="8"/>
      <c r="IX755" s="8"/>
      <c r="IY755" s="8"/>
      <c r="IZ755" s="8"/>
      <c r="JA755" s="8"/>
      <c r="JB755" s="8"/>
      <c r="JC755" s="8"/>
      <c r="JD755" s="8"/>
      <c r="JE755" s="8"/>
      <c r="JF755" s="8"/>
      <c r="JG755" s="8"/>
      <c r="JH755" s="8"/>
      <c r="JI755" s="8"/>
      <c r="JJ755" s="8"/>
      <c r="JK755" s="8"/>
      <c r="JL755" s="8"/>
      <c r="JM755" s="8"/>
      <c r="JN755" s="8"/>
      <c r="JO755" s="8"/>
      <c r="JP755" s="8"/>
      <c r="JQ755" s="8"/>
      <c r="JR755" s="8"/>
      <c r="JS755" s="8"/>
      <c r="JT755" s="8"/>
      <c r="JU755" s="8"/>
      <c r="JV755" s="8"/>
      <c r="JW755" s="8"/>
      <c r="JX755" s="8"/>
      <c r="JY755" s="8"/>
      <c r="JZ755" s="8"/>
      <c r="KA755" s="8"/>
      <c r="KB755" s="8"/>
      <c r="KC755" s="8"/>
      <c r="KD755" s="8"/>
      <c r="KE755" s="8"/>
      <c r="KF755" s="8"/>
      <c r="KG755" s="8"/>
      <c r="KH755" s="8"/>
      <c r="KI755" s="8"/>
      <c r="KJ755" s="8"/>
      <c r="KK755" s="8"/>
      <c r="KL755" s="8"/>
      <c r="KM755" s="8"/>
      <c r="KN755" s="8"/>
      <c r="KO755" s="8"/>
      <c r="KP755" s="8"/>
      <c r="KQ755" s="8"/>
      <c r="KR755" s="8"/>
      <c r="KS755" s="8"/>
      <c r="KT755" s="8"/>
      <c r="KU755" s="8"/>
      <c r="KV755" s="8"/>
      <c r="KW755" s="8"/>
      <c r="KX755" s="8"/>
      <c r="KY755" s="8"/>
      <c r="KZ755" s="8"/>
      <c r="LA755" s="8"/>
      <c r="LB755" s="8"/>
      <c r="LC755" s="8"/>
      <c r="LD755" s="8"/>
      <c r="LE755" s="8"/>
      <c r="LF755" s="8"/>
      <c r="LG755" s="8"/>
      <c r="LH755" s="8"/>
      <c r="LI755" s="8"/>
      <c r="LJ755" s="8"/>
      <c r="LK755" s="8"/>
      <c r="LL755" s="8"/>
      <c r="LM755" s="8"/>
      <c r="LN755" s="8"/>
      <c r="LO755" s="8"/>
      <c r="LP755" s="8"/>
      <c r="LQ755" s="8"/>
      <c r="LR755" s="8"/>
      <c r="LS755" s="8"/>
      <c r="LT755" s="8"/>
      <c r="LU755" s="8"/>
      <c r="LV755" s="8"/>
      <c r="LW755" s="8"/>
      <c r="LX755" s="8"/>
      <c r="LY755" s="8"/>
      <c r="LZ755" s="8"/>
      <c r="MA755" s="8"/>
      <c r="MB755" s="8"/>
      <c r="MC755" s="8"/>
      <c r="MD755" s="8"/>
      <c r="ME755" s="8"/>
      <c r="MF755" s="8"/>
      <c r="MG755" s="8"/>
      <c r="MH755" s="8"/>
      <c r="MI755" s="8"/>
      <c r="MJ755" s="8"/>
      <c r="MK755" s="8"/>
      <c r="ML755" s="8"/>
      <c r="MM755" s="8"/>
      <c r="MN755" s="8"/>
      <c r="MO755" s="8"/>
      <c r="MP755" s="8"/>
      <c r="MQ755" s="8"/>
      <c r="MR755" s="8"/>
      <c r="MS755" s="8"/>
      <c r="MT755" s="8"/>
      <c r="MU755" s="8"/>
      <c r="MV755" s="8"/>
      <c r="MW755" s="8"/>
      <c r="MX755" s="8"/>
      <c r="MY755" s="8"/>
      <c r="MZ755" s="8"/>
      <c r="NA755" s="8"/>
      <c r="NB755" s="8"/>
      <c r="NC755" s="8"/>
      <c r="ND755" s="8"/>
      <c r="NE755" s="8"/>
      <c r="NF755" s="8"/>
      <c r="NG755" s="8"/>
      <c r="NH755" s="8"/>
      <c r="NI755" s="8"/>
      <c r="NJ755" s="8"/>
      <c r="NK755" s="8"/>
      <c r="NL755" s="8"/>
      <c r="NM755" s="8"/>
      <c r="NN755" s="8"/>
      <c r="NO755" s="8"/>
      <c r="NP755" s="8"/>
      <c r="NQ755" s="8"/>
      <c r="NR755" s="8"/>
      <c r="NS755" s="8"/>
      <c r="NT755" s="8"/>
      <c r="NU755" s="8"/>
      <c r="NV755" s="8"/>
      <c r="NW755" s="8"/>
      <c r="NX755" s="8"/>
      <c r="NY755" s="8"/>
      <c r="NZ755" s="8"/>
      <c r="OA755" s="8"/>
      <c r="OB755" s="8"/>
      <c r="OC755" s="8"/>
      <c r="OD755" s="8"/>
      <c r="OE755" s="8"/>
      <c r="OF755" s="8"/>
      <c r="OG755" s="8"/>
      <c r="OH755" s="8"/>
      <c r="OI755" s="8"/>
      <c r="OJ755" s="8"/>
      <c r="OK755" s="8"/>
      <c r="OL755" s="8"/>
      <c r="OM755" s="8"/>
      <c r="ON755" s="8"/>
      <c r="OO755" s="8"/>
      <c r="OP755" s="8"/>
      <c r="OQ755" s="8"/>
      <c r="OR755" s="8"/>
      <c r="OS755" s="8"/>
      <c r="OT755" s="8"/>
      <c r="OU755" s="8"/>
      <c r="OV755" s="8"/>
      <c r="OW755" s="8"/>
      <c r="OX755" s="8"/>
      <c r="OY755" s="8"/>
      <c r="OZ755" s="8"/>
      <c r="PA755" s="8"/>
      <c r="PB755" s="8"/>
      <c r="PC755" s="8"/>
      <c r="PD755" s="8"/>
      <c r="PE755" s="8"/>
      <c r="PF755" s="8"/>
      <c r="PG755" s="8"/>
      <c r="PH755" s="8"/>
      <c r="PI755" s="8"/>
      <c r="PJ755" s="8"/>
      <c r="PK755" s="8"/>
      <c r="PL755" s="8"/>
      <c r="PM755" s="8"/>
      <c r="PN755" s="8"/>
      <c r="PO755" s="8"/>
      <c r="PP755" s="8"/>
      <c r="PQ755" s="8"/>
      <c r="PR755" s="8"/>
      <c r="PS755" s="8"/>
      <c r="PT755" s="8"/>
      <c r="PU755" s="8"/>
      <c r="PV755" s="8"/>
      <c r="PW755" s="8"/>
      <c r="PX755" s="8"/>
      <c r="PY755" s="8"/>
      <c r="PZ755" s="8"/>
      <c r="QA755" s="8"/>
      <c r="QB755" s="8"/>
      <c r="QC755" s="8"/>
      <c r="QD755" s="8"/>
      <c r="QE755" s="8"/>
      <c r="QF755" s="8"/>
      <c r="QG755" s="8"/>
      <c r="QH755" s="8"/>
      <c r="QI755" s="8"/>
      <c r="QJ755" s="8"/>
      <c r="QK755" s="8"/>
      <c r="QL755" s="8"/>
      <c r="QM755" s="8"/>
      <c r="QN755" s="8"/>
      <c r="QO755" s="8"/>
      <c r="QP755" s="8"/>
      <c r="QQ755" s="8"/>
      <c r="QR755" s="8"/>
      <c r="QS755" s="8"/>
      <c r="QT755" s="8"/>
      <c r="QU755" s="8"/>
      <c r="QV755" s="8"/>
      <c r="QW755" s="8"/>
      <c r="QX755" s="8"/>
      <c r="QY755" s="8"/>
      <c r="QZ755" s="8"/>
      <c r="RA755" s="8"/>
      <c r="RB755" s="8"/>
      <c r="RC755" s="8"/>
      <c r="RD755" s="8"/>
      <c r="RE755" s="8"/>
      <c r="RF755" s="8"/>
      <c r="RG755" s="8"/>
      <c r="RH755" s="8"/>
      <c r="RI755" s="8"/>
      <c r="RJ755" s="8"/>
      <c r="RK755" s="8"/>
      <c r="RL755" s="8"/>
      <c r="RM755" s="8"/>
      <c r="RN755" s="8"/>
      <c r="RO755" s="8"/>
      <c r="RP755" s="8"/>
      <c r="RQ755" s="8"/>
      <c r="RR755" s="8"/>
      <c r="RS755" s="8"/>
      <c r="RT755" s="8"/>
      <c r="RU755" s="8"/>
      <c r="RV755" s="8"/>
      <c r="RW755" s="8"/>
      <c r="RX755" s="8"/>
      <c r="RY755" s="8"/>
      <c r="RZ755" s="8"/>
      <c r="SA755" s="8"/>
      <c r="SB755" s="8"/>
      <c r="SC755" s="8"/>
      <c r="SD755" s="8"/>
      <c r="SE755" s="8"/>
      <c r="SF755" s="8"/>
      <c r="SG755" s="8"/>
      <c r="SH755" s="8"/>
      <c r="SI755" s="8"/>
      <c r="SJ755" s="8"/>
      <c r="SK755" s="8"/>
      <c r="SL755" s="8"/>
      <c r="SM755" s="8"/>
      <c r="SN755" s="8"/>
      <c r="SO755" s="8"/>
      <c r="SP755" s="8"/>
      <c r="SQ755" s="8"/>
      <c r="SR755" s="8"/>
      <c r="SS755" s="8"/>
      <c r="ST755" s="8"/>
      <c r="SU755" s="8"/>
      <c r="SV755" s="8"/>
      <c r="SW755" s="8"/>
      <c r="SX755" s="8"/>
      <c r="SY755" s="8"/>
      <c r="SZ755" s="8"/>
      <c r="TA755" s="8"/>
      <c r="TB755" s="8"/>
      <c r="TC755" s="8"/>
      <c r="TD755" s="8"/>
      <c r="TE755" s="8"/>
      <c r="TF755" s="8"/>
      <c r="TG755" s="8"/>
      <c r="TH755" s="8"/>
      <c r="TI755" s="8"/>
      <c r="TJ755" s="8"/>
      <c r="TK755" s="8"/>
      <c r="TL755" s="8"/>
      <c r="TM755" s="8"/>
      <c r="TN755" s="8"/>
      <c r="TO755" s="8"/>
      <c r="TP755" s="8"/>
      <c r="TQ755" s="8"/>
      <c r="TR755" s="8"/>
      <c r="TS755" s="8"/>
      <c r="TT755" s="8"/>
      <c r="TU755" s="8"/>
      <c r="TV755" s="8"/>
      <c r="TW755" s="8"/>
      <c r="TX755" s="8"/>
      <c r="TY755" s="8"/>
      <c r="TZ755" s="8"/>
      <c r="UA755" s="8"/>
      <c r="UB755" s="8"/>
      <c r="UC755" s="8"/>
      <c r="UD755" s="8"/>
      <c r="UE755" s="8"/>
      <c r="UF755" s="8"/>
      <c r="UG755" s="8"/>
      <c r="UH755" s="8"/>
      <c r="UI755" s="8"/>
      <c r="UJ755" s="8"/>
      <c r="UK755" s="8"/>
      <c r="UL755" s="8"/>
      <c r="UM755" s="8"/>
      <c r="UN755" s="8"/>
      <c r="UO755" s="8"/>
      <c r="UP755" s="8"/>
      <c r="UQ755" s="8"/>
      <c r="UR755" s="8"/>
      <c r="US755" s="8"/>
      <c r="UT755" s="8"/>
      <c r="UU755" s="8"/>
      <c r="UV755" s="8"/>
      <c r="UW755" s="8"/>
      <c r="UX755" s="8"/>
      <c r="UY755" s="8"/>
      <c r="UZ755" s="8"/>
      <c r="VA755" s="8"/>
      <c r="VB755" s="8"/>
      <c r="VC755" s="8"/>
      <c r="VD755" s="8"/>
      <c r="VE755" s="8"/>
      <c r="VF755" s="8"/>
      <c r="VG755" s="8"/>
      <c r="VH755" s="8"/>
      <c r="VI755" s="8"/>
      <c r="VJ755" s="8"/>
      <c r="VK755" s="8"/>
      <c r="VL755" s="8"/>
      <c r="VM755" s="8"/>
      <c r="VN755" s="8"/>
      <c r="VO755" s="8"/>
      <c r="VP755" s="8"/>
      <c r="VQ755" s="8"/>
      <c r="VR755" s="8"/>
      <c r="VS755" s="8"/>
      <c r="VT755" s="8"/>
      <c r="VU755" s="8"/>
      <c r="VV755" s="8"/>
      <c r="VW755" s="8"/>
      <c r="VX755" s="8"/>
      <c r="VY755" s="8"/>
      <c r="VZ755" s="8"/>
      <c r="WA755" s="8"/>
      <c r="WB755" s="8"/>
      <c r="WC755" s="8"/>
      <c r="WD755" s="8"/>
      <c r="WE755" s="8"/>
      <c r="WF755" s="8"/>
      <c r="WG755" s="8"/>
      <c r="WH755" s="8"/>
      <c r="WI755" s="8"/>
      <c r="WJ755" s="8"/>
      <c r="WK755" s="8"/>
      <c r="WL755" s="8"/>
      <c r="WM755" s="8"/>
      <c r="WN755" s="8"/>
      <c r="WO755" s="8"/>
      <c r="WP755" s="8"/>
      <c r="WQ755" s="8"/>
      <c r="WR755" s="8"/>
      <c r="WS755" s="8"/>
      <c r="WT755" s="8"/>
      <c r="WU755" s="8"/>
      <c r="WV755" s="8"/>
      <c r="WW755" s="8"/>
      <c r="WX755" s="8"/>
      <c r="WY755" s="8"/>
      <c r="WZ755" s="8"/>
      <c r="XA755" s="8"/>
      <c r="XB755" s="8"/>
      <c r="XC755" s="8"/>
      <c r="XD755" s="8"/>
      <c r="XE755" s="8"/>
      <c r="XF755" s="8"/>
      <c r="XG755" s="8"/>
      <c r="XH755" s="8"/>
      <c r="XI755" s="8"/>
      <c r="XJ755" s="8"/>
      <c r="XK755" s="8"/>
      <c r="XL755" s="8"/>
      <c r="XM755" s="8"/>
      <c r="XN755" s="8"/>
      <c r="XO755" s="8"/>
      <c r="XP755" s="8"/>
      <c r="XQ755" s="8"/>
      <c r="XR755" s="8"/>
      <c r="XS755" s="8"/>
      <c r="XT755" s="8"/>
      <c r="XU755" s="8"/>
      <c r="XV755" s="8"/>
      <c r="XW755" s="8"/>
      <c r="XX755" s="8"/>
      <c r="XY755" s="8"/>
      <c r="XZ755" s="8"/>
      <c r="YA755" s="8"/>
      <c r="YB755" s="8"/>
      <c r="YC755" s="8"/>
      <c r="YD755" s="8"/>
      <c r="YE755" s="8"/>
      <c r="YF755" s="8"/>
      <c r="YG755" s="8"/>
      <c r="YH755" s="8"/>
      <c r="YI755" s="8"/>
      <c r="YJ755" s="8"/>
      <c r="YK755" s="8"/>
      <c r="YL755" s="8"/>
      <c r="YM755" s="8"/>
      <c r="YN755" s="8"/>
      <c r="YO755" s="8"/>
      <c r="YP755" s="8"/>
      <c r="YQ755" s="8"/>
      <c r="YR755" s="8"/>
      <c r="YS755" s="8"/>
      <c r="YT755" s="8"/>
      <c r="YU755" s="8"/>
      <c r="YV755" s="8"/>
      <c r="YW755" s="8"/>
      <c r="YX755" s="8"/>
      <c r="YY755" s="8"/>
      <c r="YZ755" s="8"/>
      <c r="ZA755" s="8"/>
      <c r="ZB755" s="8"/>
      <c r="ZC755" s="8"/>
      <c r="ZD755" s="8"/>
      <c r="ZE755" s="8"/>
      <c r="ZF755" s="8"/>
      <c r="ZG755" s="8"/>
      <c r="ZH755" s="8"/>
      <c r="ZI755" s="8"/>
      <c r="ZJ755" s="8"/>
      <c r="ZK755" s="8"/>
      <c r="ZL755" s="8"/>
      <c r="ZM755" s="8"/>
      <c r="ZN755" s="8"/>
      <c r="ZO755" s="8"/>
      <c r="ZP755" s="8"/>
      <c r="ZQ755" s="8"/>
      <c r="ZR755" s="8"/>
      <c r="ZS755" s="8"/>
      <c r="ZT755" s="8"/>
      <c r="ZU755" s="8"/>
      <c r="ZV755" s="8"/>
      <c r="ZW755" s="8"/>
      <c r="ZX755" s="8"/>
      <c r="ZY755" s="8"/>
      <c r="ZZ755" s="8"/>
      <c r="AAA755" s="8"/>
      <c r="AAB755" s="8"/>
      <c r="AAC755" s="8"/>
      <c r="AAD755" s="8"/>
      <c r="AAE755" s="8"/>
      <c r="AAF755" s="8"/>
      <c r="AAG755" s="8"/>
      <c r="AAH755" s="8"/>
      <c r="AAI755" s="8"/>
      <c r="AAJ755" s="8"/>
      <c r="AAK755" s="8"/>
      <c r="AAL755" s="8"/>
      <c r="AAM755" s="8"/>
      <c r="AAN755" s="8"/>
      <c r="AAO755" s="8"/>
      <c r="AAP755" s="8"/>
      <c r="AAQ755" s="8"/>
      <c r="AAR755" s="8"/>
      <c r="AAS755" s="8"/>
      <c r="AAT755" s="8"/>
      <c r="AAU755" s="8"/>
      <c r="AAV755" s="8"/>
      <c r="AAW755" s="8"/>
      <c r="AAX755" s="8"/>
      <c r="AAY755" s="8"/>
      <c r="AAZ755" s="8"/>
      <c r="ABA755" s="8"/>
      <c r="ABB755" s="8"/>
      <c r="ABC755" s="8"/>
      <c r="ABD755" s="8"/>
      <c r="ABE755" s="8"/>
      <c r="ABF755" s="8"/>
      <c r="ABG755" s="8"/>
      <c r="ABH755" s="8"/>
      <c r="ABI755" s="8"/>
      <c r="ABJ755" s="8"/>
      <c r="ABK755" s="8"/>
      <c r="ABL755" s="8"/>
      <c r="ABM755" s="8"/>
      <c r="ABN755" s="8"/>
      <c r="ABO755" s="8"/>
      <c r="ABP755" s="8"/>
      <c r="ABQ755" s="8"/>
      <c r="ABR755" s="8"/>
      <c r="ABS755" s="8"/>
      <c r="ABT755" s="8"/>
      <c r="ABU755" s="8"/>
      <c r="ABV755" s="8"/>
      <c r="ABW755" s="8"/>
      <c r="ABX755" s="8"/>
      <c r="ABY755" s="8"/>
      <c r="ABZ755" s="8"/>
      <c r="ACA755" s="8"/>
      <c r="ACB755" s="8"/>
      <c r="ACC755" s="8"/>
      <c r="ACD755" s="8"/>
      <c r="ACE755" s="8"/>
      <c r="ACF755" s="8"/>
      <c r="ACG755" s="8"/>
      <c r="ACH755" s="8"/>
      <c r="ACI755" s="8"/>
      <c r="ACJ755" s="8"/>
      <c r="ACK755" s="8"/>
      <c r="ACL755" s="8"/>
      <c r="ACM755" s="8"/>
      <c r="ACN755" s="8"/>
      <c r="ACO755" s="8"/>
      <c r="ACP755" s="8"/>
      <c r="ACQ755" s="8"/>
      <c r="ACR755" s="8"/>
      <c r="ACS755" s="8"/>
      <c r="ACT755" s="8"/>
      <c r="ACU755" s="8"/>
      <c r="ACV755" s="8"/>
      <c r="ACW755" s="8"/>
      <c r="ACX755" s="8"/>
      <c r="ACY755" s="8"/>
      <c r="ACZ755" s="8"/>
      <c r="ADA755" s="8"/>
      <c r="ADB755" s="8"/>
      <c r="ADC755" s="8"/>
      <c r="ADD755" s="8"/>
      <c r="ADE755" s="8"/>
      <c r="ADF755" s="8"/>
      <c r="ADG755" s="8"/>
      <c r="ADH755" s="8"/>
      <c r="ADI755" s="8"/>
      <c r="ADJ755" s="8"/>
      <c r="ADK755" s="8"/>
      <c r="ADL755" s="8"/>
      <c r="ADM755" s="8"/>
      <c r="ADN755" s="8"/>
      <c r="ADO755" s="8"/>
      <c r="ADP755" s="8"/>
      <c r="ADQ755" s="8"/>
      <c r="ADR755" s="8"/>
      <c r="ADS755" s="8"/>
      <c r="ADT755" s="8"/>
      <c r="ADU755" s="8"/>
      <c r="ADV755" s="8"/>
      <c r="ADW755" s="8"/>
      <c r="ADX755" s="8"/>
      <c r="ADY755" s="8"/>
      <c r="ADZ755" s="8"/>
      <c r="AEA755" s="8"/>
      <c r="AEB755" s="8"/>
      <c r="AEC755" s="8"/>
      <c r="AED755" s="8"/>
      <c r="AEE755" s="8"/>
      <c r="AEF755" s="8"/>
      <c r="AEG755" s="8"/>
      <c r="AEH755" s="8"/>
      <c r="AEI755" s="8"/>
      <c r="AEJ755" s="8"/>
      <c r="AEK755" s="8"/>
      <c r="AEL755" s="8"/>
      <c r="AEM755" s="8"/>
      <c r="AEN755" s="8"/>
      <c r="AEO755" s="8"/>
      <c r="AEP755" s="8"/>
      <c r="AEQ755" s="8"/>
      <c r="AER755" s="8"/>
      <c r="AES755" s="8"/>
      <c r="AET755" s="8"/>
      <c r="AEU755" s="8"/>
      <c r="AEV755" s="8"/>
      <c r="AEW755" s="8"/>
      <c r="AEX755" s="8"/>
      <c r="AEY755" s="8"/>
      <c r="AEZ755" s="8"/>
      <c r="AFA755" s="8"/>
      <c r="AFB755" s="8"/>
      <c r="AFC755" s="8"/>
      <c r="AFD755" s="8"/>
      <c r="AFE755" s="8"/>
      <c r="AFF755" s="8"/>
      <c r="AFG755" s="8"/>
      <c r="AFH755" s="8"/>
      <c r="AFI755" s="8"/>
      <c r="AFJ755" s="8"/>
      <c r="AFK755" s="8"/>
      <c r="AFL755" s="8"/>
      <c r="AFM755" s="8"/>
      <c r="AFN755" s="8"/>
      <c r="AFO755" s="8"/>
      <c r="AFP755" s="8"/>
      <c r="AFQ755" s="8"/>
      <c r="AFR755" s="8"/>
      <c r="AFS755" s="8"/>
      <c r="AFT755" s="8"/>
      <c r="AFU755" s="8"/>
      <c r="AFV755" s="8"/>
      <c r="AFW755" s="8"/>
      <c r="AFX755" s="8"/>
      <c r="AFY755" s="8"/>
      <c r="AFZ755" s="8"/>
      <c r="AGA755" s="8"/>
      <c r="AGB755" s="8"/>
      <c r="AGC755" s="8"/>
      <c r="AGD755" s="8"/>
      <c r="AGE755" s="8"/>
      <c r="AGF755" s="8"/>
      <c r="AGG755" s="8"/>
      <c r="AGH755" s="8"/>
      <c r="AGI755" s="8"/>
      <c r="AGJ755" s="8"/>
      <c r="AGK755" s="8"/>
      <c r="AGL755" s="8"/>
      <c r="AGM755" s="8"/>
      <c r="AGN755" s="8"/>
      <c r="AGO755" s="8"/>
      <c r="AGP755" s="8"/>
      <c r="AGQ755" s="8"/>
      <c r="AGR755" s="8"/>
      <c r="AGS755" s="8"/>
      <c r="AGT755" s="8"/>
      <c r="AGU755" s="8"/>
      <c r="AGV755" s="8"/>
      <c r="AGW755" s="8"/>
      <c r="AGX755" s="8"/>
      <c r="AGY755" s="8"/>
      <c r="AGZ755" s="8"/>
      <c r="AHA755" s="8"/>
      <c r="AHB755" s="8"/>
      <c r="AHC755" s="8"/>
      <c r="AHD755" s="8"/>
      <c r="AHE755" s="8"/>
      <c r="AHF755" s="8"/>
      <c r="AHG755" s="8"/>
      <c r="AHH755" s="8"/>
      <c r="AHI755" s="8"/>
      <c r="AHJ755" s="8"/>
      <c r="AHK755" s="8"/>
      <c r="AHL755" s="8"/>
      <c r="AHM755" s="8"/>
      <c r="AHN755" s="8"/>
      <c r="AHO755" s="8"/>
      <c r="AHP755" s="8"/>
      <c r="AHQ755" s="8"/>
      <c r="AHR755" s="8"/>
      <c r="AHS755" s="8"/>
      <c r="AHT755" s="8"/>
      <c r="AHU755" s="8"/>
      <c r="AHV755" s="8"/>
      <c r="AHW755" s="8"/>
      <c r="AHX755" s="8"/>
      <c r="AHY755" s="8"/>
      <c r="AHZ755" s="8"/>
      <c r="AIA755" s="8"/>
      <c r="AIB755" s="8"/>
      <c r="AIC755" s="8"/>
      <c r="AID755" s="8"/>
      <c r="AIE755" s="8"/>
      <c r="AIF755" s="8"/>
      <c r="AIG755" s="8"/>
      <c r="AIH755" s="8"/>
      <c r="AII755" s="8"/>
      <c r="AIJ755" s="8"/>
      <c r="AIK755" s="8"/>
      <c r="AIL755" s="8"/>
      <c r="AIM755" s="8"/>
      <c r="AIN755" s="8"/>
      <c r="AIO755" s="8"/>
      <c r="AIP755" s="8"/>
      <c r="AIQ755" s="8"/>
      <c r="AIR755" s="8"/>
      <c r="AIS755" s="8"/>
      <c r="AIT755" s="8"/>
      <c r="AIU755" s="8"/>
      <c r="AIV755" s="8"/>
      <c r="AIW755" s="8"/>
      <c r="AIX755" s="8"/>
      <c r="AIY755" s="8"/>
      <c r="AIZ755" s="8"/>
      <c r="AJA755" s="8"/>
      <c r="AJB755" s="8"/>
      <c r="AJC755" s="8"/>
      <c r="AJD755" s="8"/>
      <c r="AJE755" s="8"/>
      <c r="AJF755" s="8"/>
      <c r="AJG755" s="8"/>
      <c r="AJH755" s="8"/>
      <c r="AJI755" s="8"/>
      <c r="AJJ755" s="8"/>
      <c r="AJK755" s="8"/>
      <c r="AJL755" s="8"/>
      <c r="AJM755" s="8"/>
      <c r="AJN755" s="8"/>
      <c r="AJO755" s="8"/>
      <c r="AJP755" s="8"/>
      <c r="AJQ755" s="8"/>
      <c r="AJR755" s="8"/>
      <c r="AJS755" s="8"/>
      <c r="AJT755" s="8"/>
      <c r="AJU755" s="8"/>
      <c r="AJV755" s="8"/>
      <c r="AJW755" s="8"/>
      <c r="AJX755" s="8"/>
      <c r="AJY755" s="8"/>
      <c r="AJZ755" s="8"/>
      <c r="AKA755" s="8"/>
      <c r="AKB755" s="8"/>
      <c r="AKC755" s="8"/>
      <c r="AKD755" s="8"/>
      <c r="AKE755" s="8"/>
      <c r="AKF755" s="8"/>
      <c r="AKG755" s="8"/>
      <c r="AKH755" s="8"/>
      <c r="AKI755" s="8"/>
      <c r="AKJ755" s="8"/>
      <c r="AKK755" s="8"/>
      <c r="AKL755" s="8"/>
      <c r="AKM755" s="8"/>
      <c r="AKN755" s="8"/>
      <c r="AKO755" s="8"/>
      <c r="AKP755" s="8"/>
      <c r="AKQ755" s="8"/>
      <c r="AKR755" s="8"/>
      <c r="AKS755" s="8"/>
      <c r="AKT755" s="8"/>
      <c r="AKU755" s="8"/>
      <c r="AKV755" s="8"/>
      <c r="AKW755" s="8"/>
      <c r="AKX755" s="8"/>
      <c r="AKY755" s="8"/>
      <c r="AKZ755" s="8"/>
      <c r="ALA755" s="8"/>
      <c r="ALB755" s="8"/>
      <c r="ALC755" s="8"/>
      <c r="ALD755" s="8"/>
      <c r="ALE755" s="8"/>
      <c r="ALF755" s="8"/>
      <c r="ALG755" s="8"/>
      <c r="ALH755" s="8"/>
      <c r="ALI755" s="8"/>
      <c r="ALJ755" s="8"/>
      <c r="ALK755" s="8"/>
      <c r="ALL755" s="8"/>
      <c r="ALM755" s="8"/>
      <c r="ALN755" s="8"/>
      <c r="ALO755" s="8"/>
      <c r="ALP755" s="8"/>
      <c r="ALQ755" s="8"/>
      <c r="ALR755" s="8"/>
      <c r="ALS755" s="8"/>
      <c r="ALT755" s="8"/>
      <c r="ALU755" s="8"/>
      <c r="ALV755" s="8"/>
      <c r="ALW755" s="8"/>
      <c r="ALX755" s="8"/>
      <c r="ALY755" s="8"/>
      <c r="ALZ755" s="8"/>
      <c r="AMA755" s="8"/>
      <c r="AMB755" s="8"/>
      <c r="AMC755" s="8"/>
      <c r="AMD755" s="8"/>
      <c r="AME755" s="8"/>
      <c r="AMF755" s="8"/>
      <c r="AMG755" s="8"/>
      <c r="AMH755" s="8"/>
      <c r="AMI755" s="8"/>
      <c r="AMJ755" s="8"/>
      <c r="AMK755" s="8"/>
      <c r="AML755" s="8"/>
      <c r="AMM755" s="8"/>
      <c r="AMN755" s="8"/>
      <c r="AMO755" s="8"/>
      <c r="AMP755" s="8"/>
      <c r="AMQ755" s="8"/>
      <c r="AMR755" s="8"/>
      <c r="AMS755" s="8"/>
      <c r="AMT755" s="8"/>
      <c r="AMU755" s="8"/>
      <c r="AMV755" s="8"/>
      <c r="AMW755" s="8"/>
      <c r="AMX755" s="8"/>
      <c r="AMY755" s="8"/>
      <c r="AMZ755" s="8"/>
      <c r="ANA755" s="8"/>
      <c r="ANB755" s="8"/>
      <c r="ANC755" s="8"/>
      <c r="AND755" s="8"/>
      <c r="ANE755" s="8"/>
      <c r="ANF755" s="8"/>
      <c r="ANG755" s="8"/>
      <c r="ANH755" s="8"/>
      <c r="ANI755" s="8"/>
      <c r="ANJ755" s="8"/>
      <c r="ANK755" s="8"/>
      <c r="ANL755" s="8"/>
      <c r="ANM755" s="8"/>
      <c r="ANN755" s="8"/>
      <c r="ANO755" s="8"/>
      <c r="ANP755" s="8"/>
      <c r="ANQ755" s="8"/>
      <c r="ANR755" s="8"/>
      <c r="ANS755" s="8"/>
      <c r="ANT755" s="8"/>
      <c r="ANU755" s="8"/>
      <c r="ANV755" s="8"/>
      <c r="ANW755" s="8"/>
      <c r="ANX755" s="8"/>
      <c r="ANY755" s="8"/>
      <c r="ANZ755" s="8"/>
      <c r="AOA755" s="8"/>
      <c r="AOB755" s="8"/>
      <c r="AOC755" s="8"/>
      <c r="AOD755" s="8"/>
      <c r="AOE755" s="8"/>
      <c r="AOF755" s="8"/>
      <c r="AOG755" s="8"/>
      <c r="AOH755" s="8"/>
      <c r="AOI755" s="8"/>
      <c r="AOJ755" s="8"/>
      <c r="AOK755" s="8"/>
      <c r="AOL755" s="8"/>
      <c r="AOM755" s="8"/>
      <c r="AON755" s="8"/>
      <c r="AOO755" s="8"/>
      <c r="AOP755" s="8"/>
      <c r="AOQ755" s="8"/>
      <c r="AOR755" s="8"/>
      <c r="AOS755" s="8"/>
      <c r="AOT755" s="8"/>
      <c r="AOU755" s="8"/>
      <c r="AOV755" s="8"/>
      <c r="AOW755" s="8"/>
      <c r="AOX755" s="8"/>
      <c r="AOY755" s="8"/>
      <c r="AOZ755" s="8"/>
      <c r="APA755" s="8"/>
      <c r="APB755" s="8"/>
      <c r="APC755" s="8"/>
      <c r="APD755" s="8"/>
      <c r="APE755" s="8"/>
      <c r="APF755" s="8"/>
      <c r="APG755" s="8"/>
      <c r="APH755" s="8"/>
      <c r="API755" s="8"/>
      <c r="APJ755" s="8"/>
      <c r="APK755" s="8"/>
      <c r="APL755" s="8"/>
      <c r="APM755" s="8"/>
      <c r="APN755" s="8"/>
      <c r="APO755" s="8"/>
      <c r="APP755" s="8"/>
      <c r="APQ755" s="8"/>
      <c r="APR755" s="8"/>
      <c r="APS755" s="8"/>
      <c r="APT755" s="8"/>
      <c r="APU755" s="8"/>
      <c r="APV755" s="8"/>
      <c r="APW755" s="8"/>
      <c r="APX755" s="8"/>
      <c r="APY755" s="8"/>
      <c r="APZ755" s="8"/>
      <c r="AQA755" s="8"/>
      <c r="AQB755" s="8"/>
      <c r="AQC755" s="8"/>
      <c r="AQD755" s="8"/>
      <c r="AQE755" s="8"/>
      <c r="AQF755" s="8"/>
      <c r="AQG755" s="8"/>
      <c r="AQH755" s="8"/>
      <c r="AQI755" s="8"/>
      <c r="AQJ755" s="8"/>
      <c r="AQK755" s="8"/>
      <c r="AQL755" s="8"/>
      <c r="AQM755" s="8"/>
      <c r="AQN755" s="8"/>
      <c r="AQO755" s="8"/>
      <c r="AQP755" s="8"/>
      <c r="AQQ755" s="8"/>
      <c r="AQR755" s="8"/>
      <c r="AQS755" s="8"/>
      <c r="AQT755" s="8"/>
      <c r="AQU755" s="8"/>
      <c r="AQV755" s="8"/>
      <c r="AQW755" s="8"/>
      <c r="AQX755" s="8"/>
      <c r="AQY755" s="8"/>
      <c r="AQZ755" s="8"/>
      <c r="ARA755" s="8"/>
      <c r="ARB755" s="8"/>
      <c r="ARC755" s="8"/>
      <c r="ARD755" s="8"/>
      <c r="ARE755" s="8"/>
      <c r="ARF755" s="8"/>
      <c r="ARG755" s="8"/>
      <c r="ARH755" s="8"/>
      <c r="ARI755" s="8"/>
      <c r="ARJ755" s="8"/>
      <c r="ARK755" s="8"/>
      <c r="ARL755" s="8"/>
      <c r="ARM755" s="8"/>
      <c r="ARN755" s="8"/>
      <c r="ARO755" s="8"/>
      <c r="ARP755" s="8"/>
      <c r="ARQ755" s="8"/>
      <c r="ARR755" s="8"/>
      <c r="ARS755" s="8"/>
      <c r="ART755" s="8"/>
      <c r="ARU755" s="8"/>
      <c r="ARV755" s="8"/>
      <c r="ARW755" s="8"/>
      <c r="ARX755" s="8"/>
      <c r="ARY755" s="8"/>
      <c r="ARZ755" s="8"/>
      <c r="ASA755" s="8"/>
      <c r="ASB755" s="8"/>
      <c r="ASC755" s="8"/>
      <c r="ASD755" s="8"/>
      <c r="ASE755" s="8"/>
      <c r="ASF755" s="8"/>
      <c r="ASG755" s="8"/>
      <c r="ASH755" s="8"/>
      <c r="ASI755" s="8"/>
      <c r="ASJ755" s="8"/>
      <c r="ASK755" s="8"/>
      <c r="ASL755" s="8"/>
      <c r="ASM755" s="8"/>
      <c r="ASN755" s="8"/>
      <c r="ASO755" s="8"/>
      <c r="ASP755" s="8"/>
      <c r="ASQ755" s="8"/>
      <c r="ASR755" s="8"/>
      <c r="ASS755" s="8"/>
      <c r="AST755" s="8"/>
      <c r="ASU755" s="8"/>
      <c r="ASV755" s="8"/>
      <c r="ASW755" s="8"/>
      <c r="ASX755" s="8"/>
      <c r="ASY755" s="8"/>
      <c r="ASZ755" s="8"/>
      <c r="ATA755" s="8"/>
      <c r="ATB755" s="8"/>
      <c r="ATC755" s="8"/>
      <c r="ATD755" s="8"/>
      <c r="ATE755" s="8"/>
      <c r="ATF755" s="8"/>
      <c r="ATG755" s="8"/>
      <c r="ATH755" s="8"/>
      <c r="ATI755" s="8"/>
      <c r="ATJ755" s="8"/>
      <c r="ATK755" s="8"/>
      <c r="ATL755" s="8"/>
      <c r="ATM755" s="8"/>
      <c r="ATN755" s="8"/>
      <c r="ATO755" s="8"/>
      <c r="ATP755" s="8"/>
      <c r="ATQ755" s="8"/>
      <c r="ATR755" s="8"/>
      <c r="ATS755" s="8"/>
      <c r="ATT755" s="8"/>
      <c r="ATU755" s="8"/>
      <c r="ATV755" s="8"/>
      <c r="ATW755" s="8"/>
      <c r="ATX755" s="8"/>
      <c r="ATY755" s="8"/>
      <c r="ATZ755" s="8"/>
      <c r="AUA755" s="8"/>
      <c r="AUB755" s="8"/>
      <c r="AUC755" s="8"/>
      <c r="AUD755" s="8"/>
      <c r="AUE755" s="8"/>
      <c r="AUF755" s="8"/>
      <c r="AUG755" s="8"/>
      <c r="AUH755" s="8"/>
      <c r="AUI755" s="8"/>
      <c r="AUJ755" s="8"/>
      <c r="AUK755" s="8"/>
      <c r="AUL755" s="8"/>
      <c r="AUM755" s="8"/>
      <c r="AUN755" s="8"/>
      <c r="AUO755" s="8"/>
      <c r="AUP755" s="8"/>
      <c r="AUQ755" s="8"/>
      <c r="AUR755" s="8"/>
      <c r="AUS755" s="8"/>
      <c r="AUT755" s="8"/>
      <c r="AUU755" s="8"/>
      <c r="AUV755" s="8"/>
      <c r="AUW755" s="8"/>
      <c r="AUX755" s="8"/>
      <c r="AUY755" s="8"/>
      <c r="AUZ755" s="8"/>
      <c r="AVA755" s="8"/>
      <c r="AVB755" s="8"/>
      <c r="AVC755" s="8"/>
      <c r="AVD755" s="8"/>
      <c r="AVE755" s="8"/>
      <c r="AVF755" s="8"/>
      <c r="AVG755" s="8"/>
      <c r="AVH755" s="8"/>
      <c r="AVI755" s="8"/>
      <c r="AVJ755" s="8"/>
      <c r="AVK755" s="8"/>
      <c r="AVL755" s="8"/>
      <c r="AVM755" s="8"/>
      <c r="AVN755" s="8"/>
      <c r="AVO755" s="8"/>
      <c r="AVP755" s="8"/>
      <c r="AVQ755" s="8"/>
      <c r="AVR755" s="8"/>
      <c r="AVS755" s="8"/>
      <c r="AVT755" s="8"/>
      <c r="AVU755" s="8"/>
      <c r="AVV755" s="8"/>
      <c r="AVW755" s="8"/>
      <c r="AVX755" s="8"/>
      <c r="AVY755" s="8"/>
      <c r="AVZ755" s="8"/>
      <c r="AWA755" s="8"/>
      <c r="AWB755" s="8"/>
      <c r="AWC755" s="8"/>
      <c r="AWD755" s="8"/>
      <c r="AWE755" s="8"/>
      <c r="AWF755" s="8"/>
      <c r="AWG755" s="8"/>
      <c r="AWH755" s="8"/>
      <c r="AWI755" s="8"/>
      <c r="AWJ755" s="8"/>
      <c r="AWK755" s="8"/>
      <c r="AWL755" s="8"/>
      <c r="AWM755" s="8"/>
      <c r="AWN755" s="8"/>
      <c r="AWO755" s="8"/>
      <c r="AWP755" s="8"/>
      <c r="AWQ755" s="8"/>
      <c r="AWR755" s="8"/>
      <c r="AWS755" s="8"/>
      <c r="AWT755" s="8"/>
      <c r="AWU755" s="8"/>
      <c r="AWV755" s="8"/>
      <c r="AWW755" s="8"/>
      <c r="AWX755" s="8"/>
      <c r="AWY755" s="8"/>
      <c r="AWZ755" s="8"/>
      <c r="AXA755" s="8"/>
      <c r="AXB755" s="8"/>
      <c r="AXC755" s="8"/>
      <c r="AXD755" s="8"/>
      <c r="AXE755" s="8"/>
      <c r="AXF755" s="8"/>
      <c r="AXG755" s="8"/>
      <c r="AXH755" s="8"/>
      <c r="AXI755" s="8"/>
      <c r="AXJ755" s="8"/>
      <c r="AXK755" s="8"/>
      <c r="AXL755" s="8"/>
      <c r="AXM755" s="8"/>
      <c r="AXN755" s="8"/>
      <c r="AXO755" s="8"/>
      <c r="AXP755" s="8"/>
      <c r="AXQ755" s="8"/>
      <c r="AXR755" s="8"/>
      <c r="AXS755" s="8"/>
      <c r="AXT755" s="8"/>
      <c r="AXU755" s="8"/>
      <c r="AXV755" s="8"/>
      <c r="AXW755" s="8"/>
      <c r="AXX755" s="8"/>
      <c r="AXY755" s="8"/>
      <c r="AXZ755" s="8"/>
      <c r="AYA755" s="8"/>
      <c r="AYB755" s="8"/>
      <c r="AYC755" s="8"/>
      <c r="AYD755" s="8"/>
      <c r="AYE755" s="8"/>
      <c r="AYF755" s="8"/>
      <c r="AYG755" s="8"/>
      <c r="AYH755" s="8"/>
      <c r="AYI755" s="8"/>
      <c r="AYJ755" s="8"/>
      <c r="AYK755" s="8"/>
      <c r="AYL755" s="8"/>
      <c r="AYM755" s="8"/>
      <c r="AYN755" s="8"/>
      <c r="AYO755" s="8"/>
      <c r="AYP755" s="8"/>
      <c r="AYQ755" s="8"/>
      <c r="AYR755" s="8"/>
      <c r="AYS755" s="8"/>
      <c r="AYT755" s="8"/>
      <c r="AYU755" s="8"/>
      <c r="AYV755" s="8"/>
      <c r="AYW755" s="8"/>
      <c r="AYX755" s="8"/>
      <c r="AYY755" s="8"/>
      <c r="AYZ755" s="8"/>
      <c r="AZA755" s="8"/>
      <c r="AZB755" s="8"/>
      <c r="AZC755" s="8"/>
      <c r="AZD755" s="8"/>
      <c r="AZE755" s="8"/>
      <c r="AZF755" s="8"/>
      <c r="AZG755" s="8"/>
      <c r="AZH755" s="8"/>
      <c r="AZI755" s="8"/>
      <c r="AZJ755" s="8"/>
      <c r="AZK755" s="8"/>
      <c r="AZL755" s="8"/>
      <c r="AZM755" s="8"/>
      <c r="AZN755" s="8"/>
      <c r="AZO755" s="8"/>
      <c r="AZP755" s="8"/>
      <c r="AZQ755" s="8"/>
      <c r="AZR755" s="8"/>
      <c r="AZS755" s="8"/>
      <c r="AZT755" s="8"/>
      <c r="AZU755" s="8"/>
      <c r="AZV755" s="8"/>
      <c r="AZW755" s="8"/>
      <c r="AZX755" s="8"/>
      <c r="AZY755" s="8"/>
      <c r="AZZ755" s="8"/>
      <c r="BAA755" s="8"/>
      <c r="BAB755" s="8"/>
      <c r="BAC755" s="8"/>
      <c r="BAD755" s="8"/>
      <c r="BAE755" s="8"/>
      <c r="BAF755" s="8"/>
      <c r="BAG755" s="8"/>
      <c r="BAH755" s="8"/>
      <c r="BAI755" s="8"/>
      <c r="BAJ755" s="8"/>
      <c r="BAK755" s="8"/>
      <c r="BAL755" s="8"/>
      <c r="BAM755" s="8"/>
      <c r="BAN755" s="8"/>
      <c r="BAO755" s="8"/>
      <c r="BAP755" s="8"/>
      <c r="BAQ755" s="8"/>
      <c r="BAR755" s="8"/>
      <c r="BAS755" s="8"/>
      <c r="BAT755" s="8"/>
      <c r="BAU755" s="8"/>
      <c r="BAV755" s="8"/>
      <c r="BAW755" s="8"/>
      <c r="BAX755" s="8"/>
      <c r="BAY755" s="8"/>
      <c r="BAZ755" s="8"/>
      <c r="BBA755" s="8"/>
      <c r="BBB755" s="8"/>
      <c r="BBC755" s="8"/>
      <c r="BBD755" s="8"/>
      <c r="BBE755" s="8"/>
      <c r="BBF755" s="8"/>
      <c r="BBG755" s="8"/>
      <c r="BBH755" s="8"/>
      <c r="BBI755" s="8"/>
      <c r="BBJ755" s="8"/>
      <c r="BBK755" s="8"/>
      <c r="BBL755" s="8"/>
      <c r="BBM755" s="8"/>
      <c r="BBN755" s="8"/>
      <c r="BBO755" s="8"/>
      <c r="BBP755" s="8"/>
      <c r="BBQ755" s="8"/>
      <c r="BBR755" s="8"/>
      <c r="BBS755" s="8"/>
      <c r="BBT755" s="8"/>
      <c r="BBU755" s="8"/>
      <c r="BBV755" s="8"/>
      <c r="BBW755" s="8"/>
      <c r="BBX755" s="8"/>
      <c r="BBY755" s="8"/>
      <c r="BBZ755" s="8"/>
      <c r="BCA755" s="8"/>
      <c r="BCB755" s="8"/>
      <c r="BCC755" s="8"/>
      <c r="BCD755" s="8"/>
      <c r="BCE755" s="8"/>
      <c r="BCF755" s="8"/>
      <c r="BCG755" s="8"/>
      <c r="BCH755" s="8"/>
      <c r="BCI755" s="8"/>
      <c r="BCJ755" s="8"/>
      <c r="BCK755" s="8"/>
      <c r="BCL755" s="8"/>
      <c r="BCM755" s="8"/>
      <c r="BCN755" s="8"/>
      <c r="BCO755" s="8"/>
      <c r="BCP755" s="8"/>
      <c r="BCQ755" s="8"/>
      <c r="BCR755" s="8"/>
      <c r="BCS755" s="8"/>
      <c r="BCT755" s="8"/>
      <c r="BCU755" s="8"/>
      <c r="BCV755" s="8"/>
      <c r="BCW755" s="8"/>
      <c r="BCX755" s="8"/>
      <c r="BCY755" s="8"/>
      <c r="BCZ755" s="8"/>
      <c r="BDA755" s="8"/>
      <c r="BDB755" s="8"/>
      <c r="BDC755" s="8"/>
      <c r="BDD755" s="8"/>
      <c r="BDE755" s="8"/>
      <c r="BDF755" s="8"/>
      <c r="BDG755" s="8"/>
      <c r="BDH755" s="8"/>
      <c r="BDI755" s="8"/>
      <c r="BDJ755" s="8"/>
      <c r="BDK755" s="8"/>
      <c r="BDL755" s="8"/>
      <c r="BDM755" s="8"/>
      <c r="BDN755" s="8"/>
      <c r="BDO755" s="8"/>
      <c r="BDP755" s="8"/>
      <c r="BDQ755" s="8"/>
      <c r="BDR755" s="8"/>
      <c r="BDS755" s="8"/>
      <c r="BDT755" s="8"/>
      <c r="BDU755" s="8"/>
      <c r="BDV755" s="8"/>
      <c r="BDW755" s="8"/>
      <c r="BDX755" s="8"/>
      <c r="BDY755" s="8"/>
      <c r="BDZ755" s="8"/>
      <c r="BEA755" s="8"/>
      <c r="BEB755" s="8"/>
      <c r="BEC755" s="8"/>
      <c r="BED755" s="8"/>
      <c r="BEE755" s="8"/>
      <c r="BEF755" s="8"/>
      <c r="BEG755" s="8"/>
      <c r="BEH755" s="8"/>
      <c r="BEI755" s="8"/>
      <c r="BEJ755" s="8"/>
      <c r="BEK755" s="8"/>
      <c r="BEL755" s="8"/>
      <c r="BEM755" s="8"/>
      <c r="BEN755" s="8"/>
      <c r="BEO755" s="8"/>
      <c r="BEP755" s="8"/>
      <c r="BEQ755" s="8"/>
      <c r="BER755" s="8"/>
      <c r="BES755" s="8"/>
      <c r="BET755" s="8"/>
      <c r="BEU755" s="8"/>
      <c r="BEV755" s="8"/>
      <c r="BEW755" s="8"/>
      <c r="BEX755" s="8"/>
      <c r="BEY755" s="8"/>
      <c r="BEZ755" s="8"/>
      <c r="BFA755" s="8"/>
      <c r="BFB755" s="8"/>
      <c r="BFC755" s="8"/>
      <c r="BFD755" s="8"/>
      <c r="BFE755" s="8"/>
      <c r="BFF755" s="8"/>
      <c r="BFG755" s="8"/>
      <c r="BFH755" s="8"/>
      <c r="BFI755" s="8"/>
      <c r="BFJ755" s="8"/>
      <c r="BFK755" s="8"/>
      <c r="BFL755" s="8"/>
      <c r="BFM755" s="8"/>
      <c r="BFN755" s="8"/>
      <c r="BFO755" s="8"/>
      <c r="BFP755" s="8"/>
      <c r="BFQ755" s="8"/>
      <c r="BFR755" s="8"/>
      <c r="BFS755" s="8"/>
      <c r="BFT755" s="8"/>
      <c r="BFU755" s="8"/>
      <c r="BFV755" s="8"/>
      <c r="BFW755" s="8"/>
      <c r="BFX755" s="8"/>
      <c r="BFY755" s="8"/>
      <c r="BFZ755" s="8"/>
      <c r="BGA755" s="8"/>
      <c r="BGB755" s="8"/>
      <c r="BGC755" s="8"/>
      <c r="BGD755" s="8"/>
      <c r="BGE755" s="8"/>
      <c r="BGF755" s="8"/>
      <c r="BGG755" s="8"/>
      <c r="BGH755" s="8"/>
      <c r="BGI755" s="8"/>
      <c r="BGJ755" s="8"/>
      <c r="BGK755" s="8"/>
      <c r="BGL755" s="8"/>
      <c r="BGM755" s="8"/>
      <c r="BGN755" s="8"/>
      <c r="BGO755" s="8"/>
      <c r="BGP755" s="8"/>
      <c r="BGQ755" s="8"/>
      <c r="BGR755" s="8"/>
      <c r="BGS755" s="8"/>
      <c r="BGT755" s="8"/>
      <c r="BGU755" s="8"/>
      <c r="BGV755" s="8"/>
      <c r="BGW755" s="8"/>
      <c r="BGX755" s="8"/>
      <c r="BGY755" s="8"/>
      <c r="BGZ755" s="8"/>
      <c r="BHA755" s="8"/>
      <c r="BHB755" s="8"/>
      <c r="BHC755" s="8"/>
      <c r="BHD755" s="8"/>
      <c r="BHE755" s="8"/>
      <c r="BHF755" s="8"/>
      <c r="BHG755" s="8"/>
      <c r="BHH755" s="8"/>
      <c r="BHI755" s="8"/>
      <c r="BHJ755" s="8"/>
      <c r="BHK755" s="8"/>
      <c r="BHL755" s="8"/>
      <c r="BHM755" s="8"/>
      <c r="BHN755" s="8"/>
      <c r="BHO755" s="8"/>
      <c r="BHP755" s="8"/>
      <c r="BHQ755" s="8"/>
      <c r="BHR755" s="8"/>
      <c r="BHS755" s="8"/>
      <c r="BHT755" s="8"/>
      <c r="BHU755" s="8"/>
      <c r="BHV755" s="8"/>
      <c r="BHW755" s="8"/>
      <c r="BHX755" s="8"/>
      <c r="BHY755" s="8"/>
      <c r="BHZ755" s="8"/>
      <c r="BIA755" s="8"/>
      <c r="BIB755" s="8"/>
      <c r="BIC755" s="8"/>
      <c r="BID755" s="8"/>
      <c r="BIE755" s="8"/>
      <c r="BIF755" s="8"/>
      <c r="BIG755" s="8"/>
      <c r="BIH755" s="8"/>
      <c r="BII755" s="8"/>
      <c r="BIJ755" s="8"/>
      <c r="BIK755" s="8"/>
      <c r="BIL755" s="8"/>
      <c r="BIM755" s="8"/>
      <c r="BIN755" s="8"/>
      <c r="BIO755" s="8"/>
      <c r="BIP755" s="8"/>
      <c r="BIQ755" s="8"/>
      <c r="BIR755" s="8"/>
      <c r="BIS755" s="8"/>
      <c r="BIT755" s="8"/>
      <c r="BIU755" s="8"/>
      <c r="BIV755" s="8"/>
      <c r="BIW755" s="8"/>
      <c r="BIX755" s="8"/>
      <c r="BIY755" s="8"/>
      <c r="BIZ755" s="8"/>
      <c r="BJA755" s="8"/>
      <c r="BJB755" s="8"/>
      <c r="BJC755" s="8"/>
      <c r="BJD755" s="8"/>
      <c r="BJE755" s="8"/>
      <c r="BJF755" s="8"/>
      <c r="BJG755" s="8"/>
      <c r="BJH755" s="8"/>
      <c r="BJI755" s="8"/>
      <c r="BJJ755" s="8"/>
      <c r="BJK755" s="8"/>
      <c r="BJL755" s="8"/>
      <c r="BJM755" s="8"/>
      <c r="BJN755" s="8"/>
      <c r="BJO755" s="8"/>
      <c r="BJP755" s="8"/>
      <c r="BJQ755" s="8"/>
      <c r="BJR755" s="8"/>
      <c r="BJS755" s="8"/>
      <c r="BJT755" s="8"/>
      <c r="BJU755" s="8"/>
      <c r="BJV755" s="8"/>
      <c r="BJW755" s="8"/>
      <c r="BJX755" s="8"/>
      <c r="BJY755" s="8"/>
      <c r="BJZ755" s="8"/>
      <c r="BKA755" s="8"/>
      <c r="BKB755" s="8"/>
      <c r="BKC755" s="8"/>
      <c r="BKD755" s="8"/>
      <c r="BKE755" s="8"/>
      <c r="BKF755" s="8"/>
      <c r="BKG755" s="8"/>
      <c r="BKH755" s="8"/>
      <c r="BKI755" s="8"/>
      <c r="BKJ755" s="8"/>
      <c r="BKK755" s="8"/>
      <c r="BKL755" s="8"/>
      <c r="BKM755" s="8"/>
      <c r="BKN755" s="8"/>
      <c r="BKO755" s="8"/>
      <c r="BKP755" s="8"/>
      <c r="BKQ755" s="8"/>
      <c r="BKR755" s="8"/>
      <c r="BKS755" s="8"/>
      <c r="BKT755" s="8"/>
      <c r="BKU755" s="8"/>
      <c r="BKV755" s="8"/>
      <c r="BKW755" s="8"/>
      <c r="BKX755" s="8"/>
      <c r="BKY755" s="8"/>
      <c r="BKZ755" s="8"/>
      <c r="BLA755" s="8"/>
      <c r="BLB755" s="8"/>
      <c r="BLC755" s="8"/>
      <c r="BLD755" s="8"/>
      <c r="BLE755" s="8"/>
      <c r="BLF755" s="8"/>
      <c r="BLG755" s="8"/>
      <c r="BLH755" s="8"/>
      <c r="BLI755" s="8"/>
      <c r="BLJ755" s="8"/>
      <c r="BLK755" s="8"/>
      <c r="BLL755" s="8"/>
      <c r="BLM755" s="8"/>
      <c r="BLN755" s="8"/>
      <c r="BLO755" s="8"/>
      <c r="BLP755" s="8"/>
      <c r="BLQ755" s="8"/>
      <c r="BLR755" s="8"/>
      <c r="BLS755" s="8"/>
      <c r="BLT755" s="8"/>
      <c r="BLU755" s="8"/>
      <c r="BLV755" s="8"/>
      <c r="BLW755" s="8"/>
      <c r="BLX755" s="8"/>
      <c r="BLY755" s="8"/>
      <c r="BLZ755" s="8"/>
      <c r="BMA755" s="8"/>
      <c r="BMB755" s="8"/>
      <c r="BMC755" s="8"/>
      <c r="BMD755" s="8"/>
      <c r="BME755" s="8"/>
      <c r="BMF755" s="8"/>
      <c r="BMG755" s="8"/>
      <c r="BMH755" s="8"/>
      <c r="BMI755" s="8"/>
      <c r="BMJ755" s="8"/>
      <c r="BMK755" s="8"/>
      <c r="BML755" s="8"/>
      <c r="BMM755" s="8"/>
      <c r="BMN755" s="8"/>
      <c r="BMO755" s="8"/>
      <c r="BMP755" s="8"/>
      <c r="BMQ755" s="8"/>
      <c r="BMR755" s="8"/>
      <c r="BMS755" s="8"/>
      <c r="BMT755" s="8"/>
      <c r="BMU755" s="8"/>
      <c r="BMV755" s="8"/>
      <c r="BMW755" s="8"/>
      <c r="BMX755" s="8"/>
      <c r="BMY755" s="8"/>
      <c r="BMZ755" s="8"/>
      <c r="BNA755" s="8"/>
      <c r="BNB755" s="8"/>
      <c r="BNC755" s="8"/>
      <c r="BND755" s="8"/>
      <c r="BNE755" s="8"/>
      <c r="BNF755" s="8"/>
      <c r="BNG755" s="8"/>
      <c r="BNH755" s="8"/>
      <c r="BNI755" s="8"/>
      <c r="BNJ755" s="8"/>
      <c r="BNK755" s="8"/>
      <c r="BNL755" s="8"/>
      <c r="BNM755" s="8"/>
      <c r="BNN755" s="8"/>
      <c r="BNO755" s="8"/>
      <c r="BNP755" s="8"/>
      <c r="BNQ755" s="8"/>
      <c r="BNR755" s="8"/>
      <c r="BNS755" s="8"/>
      <c r="BNT755" s="8"/>
      <c r="BNU755" s="8"/>
      <c r="BNV755" s="8"/>
      <c r="BNW755" s="8"/>
      <c r="BNX755" s="8"/>
      <c r="BNY755" s="8"/>
      <c r="BNZ755" s="8"/>
      <c r="BOA755" s="8"/>
      <c r="BOB755" s="8"/>
      <c r="BOC755" s="8"/>
      <c r="BOD755" s="8"/>
      <c r="BOE755" s="8"/>
      <c r="BOF755" s="8"/>
      <c r="BOG755" s="8"/>
      <c r="BOH755" s="8"/>
      <c r="BOI755" s="8"/>
      <c r="BOJ755" s="8"/>
      <c r="BOK755" s="8"/>
      <c r="BOL755" s="8"/>
      <c r="BOM755" s="8"/>
      <c r="BON755" s="8"/>
      <c r="BOO755" s="8"/>
      <c r="BOP755" s="8"/>
      <c r="BOQ755" s="8"/>
      <c r="BOR755" s="8"/>
      <c r="BOS755" s="8"/>
      <c r="BOT755" s="8"/>
      <c r="BOU755" s="8"/>
      <c r="BOV755" s="8"/>
      <c r="BOW755" s="8"/>
      <c r="BOX755" s="8"/>
      <c r="BOY755" s="8"/>
      <c r="BOZ755" s="8"/>
      <c r="BPA755" s="8"/>
      <c r="BPB755" s="8"/>
      <c r="BPC755" s="8"/>
      <c r="BPD755" s="8"/>
      <c r="BPE755" s="8"/>
      <c r="BPF755" s="8"/>
      <c r="BPG755" s="8"/>
      <c r="BPH755" s="8"/>
      <c r="BPI755" s="8"/>
      <c r="BPJ755" s="8"/>
      <c r="BPK755" s="8"/>
      <c r="BPL755" s="8"/>
      <c r="BPM755" s="8"/>
      <c r="BPN755" s="8"/>
      <c r="BPO755" s="8"/>
      <c r="BPP755" s="8"/>
      <c r="BPQ755" s="8"/>
      <c r="BPR755" s="8"/>
      <c r="BPS755" s="8"/>
      <c r="BPT755" s="8"/>
      <c r="BPU755" s="8"/>
      <c r="BPV755" s="8"/>
      <c r="BPW755" s="8"/>
      <c r="BPX755" s="8"/>
      <c r="BPY755" s="8"/>
      <c r="BPZ755" s="8"/>
      <c r="BQA755" s="8"/>
      <c r="BQB755" s="8"/>
      <c r="BQC755" s="8"/>
      <c r="BQD755" s="8"/>
      <c r="BQE755" s="8"/>
      <c r="BQF755" s="8"/>
      <c r="BQG755" s="8"/>
      <c r="BQH755" s="8"/>
      <c r="BQI755" s="8"/>
      <c r="BQJ755" s="8"/>
      <c r="BQK755" s="8"/>
      <c r="BQL755" s="8"/>
      <c r="BQM755" s="8"/>
      <c r="BQN755" s="8"/>
      <c r="BQO755" s="8"/>
      <c r="BQP755" s="8"/>
      <c r="BQQ755" s="8"/>
      <c r="BQR755" s="8"/>
      <c r="BQS755" s="8"/>
      <c r="BQT755" s="8"/>
      <c r="BQU755" s="8"/>
      <c r="BQV755" s="8"/>
      <c r="BQW755" s="8"/>
      <c r="BQX755" s="8"/>
      <c r="BQY755" s="8"/>
      <c r="BQZ755" s="8"/>
      <c r="BRA755" s="8"/>
      <c r="BRB755" s="8"/>
      <c r="BRC755" s="8"/>
      <c r="BRD755" s="8"/>
      <c r="BRE755" s="8"/>
      <c r="BRF755" s="8"/>
      <c r="BRG755" s="8"/>
      <c r="BRH755" s="8"/>
      <c r="BRI755" s="8"/>
      <c r="BRJ755" s="8"/>
      <c r="BRK755" s="8"/>
      <c r="BRL755" s="8"/>
      <c r="BRM755" s="8"/>
      <c r="BRN755" s="8"/>
      <c r="BRO755" s="8"/>
      <c r="BRP755" s="8"/>
      <c r="BRQ755" s="8"/>
      <c r="BRR755" s="8"/>
      <c r="BRS755" s="8"/>
      <c r="BRT755" s="8"/>
      <c r="BRU755" s="8"/>
      <c r="BRV755" s="8"/>
      <c r="BRW755" s="8"/>
      <c r="BRX755" s="8"/>
      <c r="BRY755" s="8"/>
      <c r="BRZ755" s="8"/>
      <c r="BSA755" s="8"/>
      <c r="BSB755" s="8"/>
      <c r="BSC755" s="8"/>
      <c r="BSD755" s="8"/>
      <c r="BSE755" s="8"/>
      <c r="BSF755" s="8"/>
      <c r="BSG755" s="8"/>
      <c r="BSH755" s="8"/>
      <c r="BSI755" s="8"/>
      <c r="BSJ755" s="8"/>
      <c r="BSK755" s="8"/>
      <c r="BSL755" s="8"/>
      <c r="BSM755" s="8"/>
      <c r="BSN755" s="8"/>
      <c r="BSO755" s="8"/>
      <c r="BSP755" s="8"/>
      <c r="BSQ755" s="8"/>
      <c r="BSR755" s="8"/>
      <c r="BSS755" s="8"/>
      <c r="BST755" s="8"/>
      <c r="BSU755" s="8"/>
      <c r="BSV755" s="8"/>
      <c r="BSW755" s="8"/>
      <c r="BSX755" s="8"/>
      <c r="BSY755" s="8"/>
      <c r="BSZ755" s="8"/>
      <c r="BTA755" s="8"/>
      <c r="BTB755" s="8"/>
      <c r="BTC755" s="8"/>
      <c r="BTD755" s="8"/>
      <c r="BTE755" s="8"/>
      <c r="BTF755" s="8"/>
      <c r="BTG755" s="8"/>
      <c r="BTH755" s="8"/>
      <c r="BTI755" s="8"/>
      <c r="BTJ755" s="8"/>
      <c r="BTK755" s="8"/>
      <c r="BTL755" s="8"/>
      <c r="BTM755" s="8"/>
      <c r="BTN755" s="8"/>
      <c r="BTO755" s="8"/>
      <c r="BTP755" s="8"/>
      <c r="BTQ755" s="8"/>
      <c r="BTR755" s="8"/>
      <c r="BTS755" s="8"/>
      <c r="BTT755" s="8"/>
      <c r="BTU755" s="8"/>
      <c r="BTV755" s="8"/>
      <c r="BTW755" s="8"/>
      <c r="BTX755" s="8"/>
      <c r="BTY755" s="8"/>
      <c r="BTZ755" s="8"/>
      <c r="BUA755" s="8"/>
      <c r="BUB755" s="8"/>
      <c r="BUC755" s="8"/>
      <c r="BUD755" s="8"/>
      <c r="BUE755" s="8"/>
      <c r="BUF755" s="8"/>
      <c r="BUG755" s="8"/>
      <c r="BUH755" s="8"/>
      <c r="BUI755" s="8"/>
      <c r="BUJ755" s="8"/>
      <c r="BUK755" s="8"/>
      <c r="BUL755" s="8"/>
      <c r="BUM755" s="8"/>
      <c r="BUN755" s="8"/>
      <c r="BUO755" s="8"/>
      <c r="BUP755" s="8"/>
      <c r="BUQ755" s="8"/>
      <c r="BUR755" s="8"/>
      <c r="BUS755" s="8"/>
      <c r="BUT755" s="8"/>
      <c r="BUU755" s="8"/>
      <c r="BUV755" s="8"/>
      <c r="BUW755" s="8"/>
      <c r="BUX755" s="8"/>
      <c r="BUY755" s="8"/>
      <c r="BUZ755" s="8"/>
      <c r="BVA755" s="8"/>
      <c r="BVB755" s="8"/>
      <c r="BVC755" s="8"/>
      <c r="BVD755" s="8"/>
      <c r="BVE755" s="8"/>
      <c r="BVF755" s="8"/>
      <c r="BVG755" s="8"/>
      <c r="BVH755" s="8"/>
      <c r="BVI755" s="8"/>
      <c r="BVJ755" s="8"/>
      <c r="BVK755" s="8"/>
      <c r="BVL755" s="8"/>
      <c r="BVM755" s="8"/>
      <c r="BVN755" s="8"/>
      <c r="BVO755" s="8"/>
      <c r="BVP755" s="8"/>
      <c r="BVQ755" s="8"/>
      <c r="BVR755" s="8"/>
      <c r="BVS755" s="8"/>
      <c r="BVT755" s="8"/>
      <c r="BVU755" s="8"/>
      <c r="BVV755" s="8"/>
      <c r="BVW755" s="8"/>
      <c r="BVX755" s="8"/>
      <c r="BVY755" s="8"/>
      <c r="BVZ755" s="8"/>
      <c r="BWA755" s="8"/>
      <c r="BWB755" s="8"/>
      <c r="BWC755" s="8"/>
      <c r="BWD755" s="8"/>
      <c r="BWE755" s="8"/>
      <c r="BWF755" s="8"/>
      <c r="BWG755" s="8"/>
      <c r="BWH755" s="8"/>
      <c r="BWI755" s="8"/>
      <c r="BWJ755" s="8"/>
      <c r="BWK755" s="8"/>
      <c r="BWL755" s="8"/>
      <c r="BWM755" s="8"/>
      <c r="BWN755" s="8"/>
      <c r="BWO755" s="8"/>
      <c r="BWP755" s="8"/>
      <c r="BWQ755" s="8"/>
    </row>
    <row r="756" spans="1:1967" s="522" customFormat="1" ht="102" customHeight="1">
      <c r="A756" s="9" t="s">
        <v>10838</v>
      </c>
      <c r="B756" s="100" t="s">
        <v>97</v>
      </c>
      <c r="C756" s="111" t="s">
        <v>1118</v>
      </c>
      <c r="D756" s="111" t="s">
        <v>1103</v>
      </c>
      <c r="E756" s="111" t="s">
        <v>1119</v>
      </c>
      <c r="F756" s="3"/>
      <c r="G756" s="3" t="s">
        <v>384</v>
      </c>
      <c r="H756" s="20">
        <v>1</v>
      </c>
      <c r="I756" s="114">
        <v>470000000</v>
      </c>
      <c r="J756" s="21" t="s">
        <v>1330</v>
      </c>
      <c r="K756" s="19" t="s">
        <v>10529</v>
      </c>
      <c r="L756" s="138" t="s">
        <v>3426</v>
      </c>
      <c r="M756" s="141" t="s">
        <v>383</v>
      </c>
      <c r="N756" s="360" t="s">
        <v>10839</v>
      </c>
      <c r="O756" s="3" t="s">
        <v>1382</v>
      </c>
      <c r="P756" s="7" t="s">
        <v>1354</v>
      </c>
      <c r="Q756" s="3" t="s">
        <v>1195</v>
      </c>
      <c r="R756" s="24">
        <v>73</v>
      </c>
      <c r="S756" s="92">
        <v>39450</v>
      </c>
      <c r="T756" s="83">
        <v>0</v>
      </c>
      <c r="U756" s="83">
        <f t="shared" si="70"/>
        <v>0</v>
      </c>
      <c r="V756" s="9" t="s">
        <v>1341</v>
      </c>
      <c r="W756" s="153" t="s">
        <v>1410</v>
      </c>
      <c r="X756" s="9" t="s">
        <v>11606</v>
      </c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8"/>
      <c r="AZ756" s="8"/>
      <c r="BA756" s="8"/>
      <c r="BB756" s="8"/>
      <c r="BC756" s="8"/>
      <c r="BD756" s="8"/>
      <c r="BE756" s="8"/>
      <c r="BF756" s="8"/>
      <c r="BG756" s="8"/>
      <c r="BH756" s="8"/>
      <c r="BI756" s="8"/>
      <c r="BJ756" s="8"/>
      <c r="BK756" s="8"/>
      <c r="BL756" s="8"/>
      <c r="BM756" s="8"/>
      <c r="BN756" s="8"/>
      <c r="BO756" s="8"/>
      <c r="BP756" s="8"/>
      <c r="BQ756" s="8"/>
      <c r="BR756" s="8"/>
      <c r="BS756" s="8"/>
      <c r="BT756" s="8"/>
      <c r="BU756" s="8"/>
      <c r="BV756" s="8"/>
      <c r="BW756" s="8"/>
      <c r="BX756" s="8"/>
      <c r="BY756" s="8"/>
      <c r="BZ756" s="8"/>
      <c r="CA756" s="8"/>
      <c r="CB756" s="8"/>
      <c r="CC756" s="8"/>
      <c r="CD756" s="8"/>
      <c r="CE756" s="8"/>
      <c r="CF756" s="8"/>
      <c r="CG756" s="8"/>
      <c r="CH756" s="8"/>
      <c r="CI756" s="8"/>
      <c r="CJ756" s="8"/>
      <c r="CK756" s="8"/>
      <c r="CL756" s="8"/>
      <c r="CM756" s="8"/>
      <c r="CN756" s="8"/>
      <c r="CO756" s="8"/>
      <c r="CP756" s="8"/>
      <c r="CQ756" s="8"/>
      <c r="CR756" s="8"/>
      <c r="CS756" s="8"/>
      <c r="CT756" s="8"/>
      <c r="CU756" s="8"/>
      <c r="CV756" s="8"/>
      <c r="CW756" s="8"/>
      <c r="CX756" s="8"/>
      <c r="CY756" s="8"/>
      <c r="CZ756" s="8"/>
      <c r="DA756" s="8"/>
      <c r="DB756" s="8"/>
      <c r="DC756" s="8"/>
      <c r="DD756" s="8"/>
      <c r="DE756" s="8"/>
      <c r="DF756" s="8"/>
      <c r="DG756" s="8"/>
      <c r="DH756" s="8"/>
      <c r="DI756" s="8"/>
      <c r="DJ756" s="8"/>
      <c r="DK756" s="8"/>
      <c r="DL756" s="8"/>
      <c r="DM756" s="8"/>
      <c r="DN756" s="8"/>
      <c r="DO756" s="8"/>
      <c r="DP756" s="8"/>
      <c r="DQ756" s="8"/>
      <c r="DR756" s="8"/>
      <c r="DS756" s="8"/>
      <c r="DT756" s="8"/>
      <c r="DU756" s="8"/>
      <c r="DV756" s="8"/>
      <c r="DW756" s="8"/>
      <c r="DX756" s="8"/>
      <c r="DY756" s="8"/>
      <c r="DZ756" s="8"/>
      <c r="EA756" s="8"/>
      <c r="EB756" s="8"/>
      <c r="EC756" s="8"/>
      <c r="ED756" s="8"/>
      <c r="EE756" s="8"/>
      <c r="EF756" s="8"/>
      <c r="EG756" s="8"/>
      <c r="EH756" s="8"/>
      <c r="EI756" s="8"/>
      <c r="EJ756" s="8"/>
      <c r="EK756" s="8"/>
      <c r="EL756" s="8"/>
      <c r="EM756" s="8"/>
      <c r="EN756" s="8"/>
      <c r="EO756" s="8"/>
      <c r="EP756" s="8"/>
      <c r="EQ756" s="8"/>
      <c r="ER756" s="8"/>
      <c r="ES756" s="8"/>
      <c r="ET756" s="8"/>
      <c r="EU756" s="8"/>
      <c r="EV756" s="8"/>
      <c r="EW756" s="8"/>
      <c r="EX756" s="8"/>
      <c r="EY756" s="8"/>
      <c r="EZ756" s="8"/>
      <c r="FA756" s="8"/>
      <c r="FB756" s="8"/>
      <c r="FC756" s="8"/>
      <c r="FD756" s="8"/>
      <c r="FE756" s="8"/>
      <c r="FF756" s="8"/>
      <c r="FG756" s="8"/>
      <c r="FH756" s="8"/>
      <c r="FI756" s="8"/>
      <c r="FJ756" s="8"/>
      <c r="FK756" s="8"/>
      <c r="FL756" s="8"/>
      <c r="FM756" s="8"/>
      <c r="FN756" s="8"/>
      <c r="FO756" s="8"/>
      <c r="FP756" s="8"/>
      <c r="FQ756" s="8"/>
      <c r="FR756" s="8"/>
      <c r="FS756" s="8"/>
      <c r="FT756" s="8"/>
      <c r="FU756" s="8"/>
      <c r="FV756" s="8"/>
      <c r="FW756" s="8"/>
      <c r="FX756" s="8"/>
      <c r="FY756" s="8"/>
      <c r="FZ756" s="8"/>
      <c r="GA756" s="8"/>
      <c r="GB756" s="8"/>
      <c r="GC756" s="8"/>
      <c r="GD756" s="8"/>
      <c r="GE756" s="8"/>
      <c r="GF756" s="8"/>
      <c r="GG756" s="8"/>
      <c r="GH756" s="8"/>
      <c r="GI756" s="8"/>
      <c r="GJ756" s="8"/>
      <c r="GK756" s="8"/>
      <c r="GL756" s="8"/>
      <c r="GM756" s="8"/>
      <c r="GN756" s="8"/>
      <c r="GO756" s="8"/>
      <c r="GP756" s="8"/>
      <c r="GQ756" s="8"/>
      <c r="GR756" s="8"/>
      <c r="GS756" s="8"/>
      <c r="GT756" s="8"/>
      <c r="GU756" s="8"/>
      <c r="GV756" s="8"/>
      <c r="GW756" s="8"/>
      <c r="GX756" s="8"/>
      <c r="GY756" s="8"/>
      <c r="GZ756" s="8"/>
      <c r="HA756" s="8"/>
      <c r="HB756" s="8"/>
      <c r="HC756" s="8"/>
      <c r="HD756" s="8"/>
      <c r="HE756" s="8"/>
      <c r="HF756" s="8"/>
      <c r="HG756" s="8"/>
      <c r="HH756" s="8"/>
      <c r="HI756" s="8"/>
      <c r="HJ756" s="8"/>
      <c r="HK756" s="8"/>
      <c r="HL756" s="8"/>
      <c r="HM756" s="8"/>
      <c r="HN756" s="8"/>
      <c r="HO756" s="8"/>
      <c r="HP756" s="8"/>
      <c r="HQ756" s="8"/>
      <c r="HR756" s="8"/>
      <c r="HS756" s="8"/>
      <c r="HT756" s="8"/>
      <c r="HU756" s="8"/>
      <c r="HV756" s="8"/>
      <c r="HW756" s="8"/>
      <c r="HX756" s="8"/>
      <c r="HY756" s="8"/>
      <c r="HZ756" s="8"/>
      <c r="IA756" s="8"/>
      <c r="IB756" s="8"/>
      <c r="IC756" s="8"/>
      <c r="ID756" s="8"/>
      <c r="IE756" s="8"/>
      <c r="IF756" s="8"/>
      <c r="IG756" s="8"/>
      <c r="IH756" s="8"/>
      <c r="II756" s="8"/>
      <c r="IJ756" s="8"/>
      <c r="IK756" s="8"/>
      <c r="IL756" s="8"/>
      <c r="IM756" s="8"/>
      <c r="IN756" s="8"/>
      <c r="IO756" s="8"/>
      <c r="IP756" s="8"/>
      <c r="IQ756" s="8"/>
      <c r="IR756" s="8"/>
      <c r="IS756" s="8"/>
      <c r="IT756" s="8"/>
      <c r="IU756" s="8"/>
      <c r="IV756" s="8"/>
      <c r="IW756" s="8"/>
      <c r="IX756" s="8"/>
      <c r="IY756" s="8"/>
      <c r="IZ756" s="8"/>
      <c r="JA756" s="8"/>
      <c r="JB756" s="8"/>
      <c r="JC756" s="8"/>
      <c r="JD756" s="8"/>
      <c r="JE756" s="8"/>
      <c r="JF756" s="8"/>
      <c r="JG756" s="8"/>
      <c r="JH756" s="8"/>
      <c r="JI756" s="8"/>
      <c r="JJ756" s="8"/>
      <c r="JK756" s="8"/>
      <c r="JL756" s="8"/>
      <c r="JM756" s="8"/>
      <c r="JN756" s="8"/>
      <c r="JO756" s="8"/>
      <c r="JP756" s="8"/>
      <c r="JQ756" s="8"/>
      <c r="JR756" s="8"/>
      <c r="JS756" s="8"/>
      <c r="JT756" s="8"/>
      <c r="JU756" s="8"/>
      <c r="JV756" s="8"/>
      <c r="JW756" s="8"/>
      <c r="JX756" s="8"/>
      <c r="JY756" s="8"/>
      <c r="JZ756" s="8"/>
      <c r="KA756" s="8"/>
      <c r="KB756" s="8"/>
      <c r="KC756" s="8"/>
      <c r="KD756" s="8"/>
      <c r="KE756" s="8"/>
      <c r="KF756" s="8"/>
      <c r="KG756" s="8"/>
      <c r="KH756" s="8"/>
      <c r="KI756" s="8"/>
      <c r="KJ756" s="8"/>
      <c r="KK756" s="8"/>
      <c r="KL756" s="8"/>
      <c r="KM756" s="8"/>
      <c r="KN756" s="8"/>
      <c r="KO756" s="8"/>
      <c r="KP756" s="8"/>
      <c r="KQ756" s="8"/>
      <c r="KR756" s="8"/>
      <c r="KS756" s="8"/>
      <c r="KT756" s="8"/>
      <c r="KU756" s="8"/>
      <c r="KV756" s="8"/>
      <c r="KW756" s="8"/>
      <c r="KX756" s="8"/>
      <c r="KY756" s="8"/>
      <c r="KZ756" s="8"/>
      <c r="LA756" s="8"/>
      <c r="LB756" s="8"/>
      <c r="LC756" s="8"/>
      <c r="LD756" s="8"/>
      <c r="LE756" s="8"/>
      <c r="LF756" s="8"/>
      <c r="LG756" s="8"/>
      <c r="LH756" s="8"/>
      <c r="LI756" s="8"/>
      <c r="LJ756" s="8"/>
      <c r="LK756" s="8"/>
      <c r="LL756" s="8"/>
      <c r="LM756" s="8"/>
      <c r="LN756" s="8"/>
      <c r="LO756" s="8"/>
      <c r="LP756" s="8"/>
      <c r="LQ756" s="8"/>
      <c r="LR756" s="8"/>
      <c r="LS756" s="8"/>
      <c r="LT756" s="8"/>
      <c r="LU756" s="8"/>
      <c r="LV756" s="8"/>
      <c r="LW756" s="8"/>
      <c r="LX756" s="8"/>
      <c r="LY756" s="8"/>
      <c r="LZ756" s="8"/>
      <c r="MA756" s="8"/>
      <c r="MB756" s="8"/>
      <c r="MC756" s="8"/>
      <c r="MD756" s="8"/>
      <c r="ME756" s="8"/>
      <c r="MF756" s="8"/>
      <c r="MG756" s="8"/>
      <c r="MH756" s="8"/>
      <c r="MI756" s="8"/>
      <c r="MJ756" s="8"/>
      <c r="MK756" s="8"/>
      <c r="ML756" s="8"/>
      <c r="MM756" s="8"/>
      <c r="MN756" s="8"/>
      <c r="MO756" s="8"/>
      <c r="MP756" s="8"/>
      <c r="MQ756" s="8"/>
      <c r="MR756" s="8"/>
      <c r="MS756" s="8"/>
      <c r="MT756" s="8"/>
      <c r="MU756" s="8"/>
      <c r="MV756" s="8"/>
      <c r="MW756" s="8"/>
      <c r="MX756" s="8"/>
      <c r="MY756" s="8"/>
      <c r="MZ756" s="8"/>
      <c r="NA756" s="8"/>
      <c r="NB756" s="8"/>
      <c r="NC756" s="8"/>
      <c r="ND756" s="8"/>
      <c r="NE756" s="8"/>
      <c r="NF756" s="8"/>
      <c r="NG756" s="8"/>
      <c r="NH756" s="8"/>
      <c r="NI756" s="8"/>
      <c r="NJ756" s="8"/>
      <c r="NK756" s="8"/>
      <c r="NL756" s="8"/>
      <c r="NM756" s="8"/>
      <c r="NN756" s="8"/>
      <c r="NO756" s="8"/>
      <c r="NP756" s="8"/>
      <c r="NQ756" s="8"/>
      <c r="NR756" s="8"/>
      <c r="NS756" s="8"/>
      <c r="NT756" s="8"/>
      <c r="NU756" s="8"/>
      <c r="NV756" s="8"/>
      <c r="NW756" s="8"/>
      <c r="NX756" s="8"/>
      <c r="NY756" s="8"/>
      <c r="NZ756" s="8"/>
      <c r="OA756" s="8"/>
      <c r="OB756" s="8"/>
      <c r="OC756" s="8"/>
      <c r="OD756" s="8"/>
      <c r="OE756" s="8"/>
      <c r="OF756" s="8"/>
      <c r="OG756" s="8"/>
      <c r="OH756" s="8"/>
      <c r="OI756" s="8"/>
      <c r="OJ756" s="8"/>
      <c r="OK756" s="8"/>
      <c r="OL756" s="8"/>
      <c r="OM756" s="8"/>
      <c r="ON756" s="8"/>
      <c r="OO756" s="8"/>
      <c r="OP756" s="8"/>
      <c r="OQ756" s="8"/>
      <c r="OR756" s="8"/>
      <c r="OS756" s="8"/>
      <c r="OT756" s="8"/>
      <c r="OU756" s="8"/>
      <c r="OV756" s="8"/>
      <c r="OW756" s="8"/>
      <c r="OX756" s="8"/>
      <c r="OY756" s="8"/>
      <c r="OZ756" s="8"/>
      <c r="PA756" s="8"/>
      <c r="PB756" s="8"/>
      <c r="PC756" s="8"/>
      <c r="PD756" s="8"/>
      <c r="PE756" s="8"/>
      <c r="PF756" s="8"/>
      <c r="PG756" s="8"/>
      <c r="PH756" s="8"/>
      <c r="PI756" s="8"/>
      <c r="PJ756" s="8"/>
      <c r="PK756" s="8"/>
      <c r="PL756" s="8"/>
      <c r="PM756" s="8"/>
      <c r="PN756" s="8"/>
      <c r="PO756" s="8"/>
      <c r="PP756" s="8"/>
      <c r="PQ756" s="8"/>
      <c r="PR756" s="8"/>
      <c r="PS756" s="8"/>
      <c r="PT756" s="8"/>
      <c r="PU756" s="8"/>
      <c r="PV756" s="8"/>
      <c r="PW756" s="8"/>
      <c r="PX756" s="8"/>
      <c r="PY756" s="8"/>
      <c r="PZ756" s="8"/>
      <c r="QA756" s="8"/>
      <c r="QB756" s="8"/>
      <c r="QC756" s="8"/>
      <c r="QD756" s="8"/>
      <c r="QE756" s="8"/>
      <c r="QF756" s="8"/>
      <c r="QG756" s="8"/>
      <c r="QH756" s="8"/>
      <c r="QI756" s="8"/>
      <c r="QJ756" s="8"/>
      <c r="QK756" s="8"/>
      <c r="QL756" s="8"/>
      <c r="QM756" s="8"/>
      <c r="QN756" s="8"/>
      <c r="QO756" s="8"/>
      <c r="QP756" s="8"/>
      <c r="QQ756" s="8"/>
      <c r="QR756" s="8"/>
      <c r="QS756" s="8"/>
      <c r="QT756" s="8"/>
      <c r="QU756" s="8"/>
      <c r="QV756" s="8"/>
      <c r="QW756" s="8"/>
      <c r="QX756" s="8"/>
      <c r="QY756" s="8"/>
      <c r="QZ756" s="8"/>
      <c r="RA756" s="8"/>
      <c r="RB756" s="8"/>
      <c r="RC756" s="8"/>
      <c r="RD756" s="8"/>
      <c r="RE756" s="8"/>
      <c r="RF756" s="8"/>
      <c r="RG756" s="8"/>
      <c r="RH756" s="8"/>
      <c r="RI756" s="8"/>
      <c r="RJ756" s="8"/>
      <c r="RK756" s="8"/>
      <c r="RL756" s="8"/>
      <c r="RM756" s="8"/>
      <c r="RN756" s="8"/>
      <c r="RO756" s="8"/>
      <c r="RP756" s="8"/>
      <c r="RQ756" s="8"/>
      <c r="RR756" s="8"/>
      <c r="RS756" s="8"/>
      <c r="RT756" s="8"/>
      <c r="RU756" s="8"/>
      <c r="RV756" s="8"/>
      <c r="RW756" s="8"/>
      <c r="RX756" s="8"/>
      <c r="RY756" s="8"/>
      <c r="RZ756" s="8"/>
      <c r="SA756" s="8"/>
      <c r="SB756" s="8"/>
      <c r="SC756" s="8"/>
      <c r="SD756" s="8"/>
      <c r="SE756" s="8"/>
      <c r="SF756" s="8"/>
      <c r="SG756" s="8"/>
      <c r="SH756" s="8"/>
      <c r="SI756" s="8"/>
      <c r="SJ756" s="8"/>
      <c r="SK756" s="8"/>
      <c r="SL756" s="8"/>
      <c r="SM756" s="8"/>
      <c r="SN756" s="8"/>
      <c r="SO756" s="8"/>
      <c r="SP756" s="8"/>
      <c r="SQ756" s="8"/>
      <c r="SR756" s="8"/>
      <c r="SS756" s="8"/>
      <c r="ST756" s="8"/>
      <c r="SU756" s="8"/>
      <c r="SV756" s="8"/>
      <c r="SW756" s="8"/>
      <c r="SX756" s="8"/>
      <c r="SY756" s="8"/>
      <c r="SZ756" s="8"/>
      <c r="TA756" s="8"/>
      <c r="TB756" s="8"/>
      <c r="TC756" s="8"/>
      <c r="TD756" s="8"/>
      <c r="TE756" s="8"/>
      <c r="TF756" s="8"/>
      <c r="TG756" s="8"/>
      <c r="TH756" s="8"/>
      <c r="TI756" s="8"/>
      <c r="TJ756" s="8"/>
      <c r="TK756" s="8"/>
      <c r="TL756" s="8"/>
      <c r="TM756" s="8"/>
      <c r="TN756" s="8"/>
      <c r="TO756" s="8"/>
      <c r="TP756" s="8"/>
      <c r="TQ756" s="8"/>
      <c r="TR756" s="8"/>
      <c r="TS756" s="8"/>
      <c r="TT756" s="8"/>
      <c r="TU756" s="8"/>
      <c r="TV756" s="8"/>
      <c r="TW756" s="8"/>
      <c r="TX756" s="8"/>
      <c r="TY756" s="8"/>
      <c r="TZ756" s="8"/>
      <c r="UA756" s="8"/>
      <c r="UB756" s="8"/>
      <c r="UC756" s="8"/>
      <c r="UD756" s="8"/>
      <c r="UE756" s="8"/>
      <c r="UF756" s="8"/>
      <c r="UG756" s="8"/>
      <c r="UH756" s="8"/>
      <c r="UI756" s="8"/>
      <c r="UJ756" s="8"/>
      <c r="UK756" s="8"/>
      <c r="UL756" s="8"/>
      <c r="UM756" s="8"/>
      <c r="UN756" s="8"/>
      <c r="UO756" s="8"/>
      <c r="UP756" s="8"/>
      <c r="UQ756" s="8"/>
      <c r="UR756" s="8"/>
      <c r="US756" s="8"/>
      <c r="UT756" s="8"/>
      <c r="UU756" s="8"/>
      <c r="UV756" s="8"/>
      <c r="UW756" s="8"/>
      <c r="UX756" s="8"/>
      <c r="UY756" s="8"/>
      <c r="UZ756" s="8"/>
      <c r="VA756" s="8"/>
      <c r="VB756" s="8"/>
      <c r="VC756" s="8"/>
      <c r="VD756" s="8"/>
      <c r="VE756" s="8"/>
      <c r="VF756" s="8"/>
      <c r="VG756" s="8"/>
      <c r="VH756" s="8"/>
      <c r="VI756" s="8"/>
      <c r="VJ756" s="8"/>
      <c r="VK756" s="8"/>
      <c r="VL756" s="8"/>
      <c r="VM756" s="8"/>
      <c r="VN756" s="8"/>
      <c r="VO756" s="8"/>
      <c r="VP756" s="8"/>
      <c r="VQ756" s="8"/>
      <c r="VR756" s="8"/>
      <c r="VS756" s="8"/>
      <c r="VT756" s="8"/>
      <c r="VU756" s="8"/>
      <c r="VV756" s="8"/>
      <c r="VW756" s="8"/>
      <c r="VX756" s="8"/>
      <c r="VY756" s="8"/>
      <c r="VZ756" s="8"/>
      <c r="WA756" s="8"/>
      <c r="WB756" s="8"/>
      <c r="WC756" s="8"/>
      <c r="WD756" s="8"/>
      <c r="WE756" s="8"/>
      <c r="WF756" s="8"/>
      <c r="WG756" s="8"/>
      <c r="WH756" s="8"/>
      <c r="WI756" s="8"/>
      <c r="WJ756" s="8"/>
      <c r="WK756" s="8"/>
      <c r="WL756" s="8"/>
      <c r="WM756" s="8"/>
      <c r="WN756" s="8"/>
      <c r="WO756" s="8"/>
      <c r="WP756" s="8"/>
      <c r="WQ756" s="8"/>
      <c r="WR756" s="8"/>
      <c r="WS756" s="8"/>
      <c r="WT756" s="8"/>
      <c r="WU756" s="8"/>
      <c r="WV756" s="8"/>
      <c r="WW756" s="8"/>
      <c r="WX756" s="8"/>
      <c r="WY756" s="8"/>
      <c r="WZ756" s="8"/>
      <c r="XA756" s="8"/>
      <c r="XB756" s="8"/>
      <c r="XC756" s="8"/>
      <c r="XD756" s="8"/>
      <c r="XE756" s="8"/>
      <c r="XF756" s="8"/>
      <c r="XG756" s="8"/>
      <c r="XH756" s="8"/>
      <c r="XI756" s="8"/>
      <c r="XJ756" s="8"/>
      <c r="XK756" s="8"/>
      <c r="XL756" s="8"/>
      <c r="XM756" s="8"/>
      <c r="XN756" s="8"/>
      <c r="XO756" s="8"/>
      <c r="XP756" s="8"/>
      <c r="XQ756" s="8"/>
      <c r="XR756" s="8"/>
      <c r="XS756" s="8"/>
      <c r="XT756" s="8"/>
      <c r="XU756" s="8"/>
      <c r="XV756" s="8"/>
      <c r="XW756" s="8"/>
      <c r="XX756" s="8"/>
      <c r="XY756" s="8"/>
      <c r="XZ756" s="8"/>
      <c r="YA756" s="8"/>
      <c r="YB756" s="8"/>
      <c r="YC756" s="8"/>
      <c r="YD756" s="8"/>
      <c r="YE756" s="8"/>
      <c r="YF756" s="8"/>
      <c r="YG756" s="8"/>
      <c r="YH756" s="8"/>
      <c r="YI756" s="8"/>
      <c r="YJ756" s="8"/>
      <c r="YK756" s="8"/>
      <c r="YL756" s="8"/>
      <c r="YM756" s="8"/>
      <c r="YN756" s="8"/>
      <c r="YO756" s="8"/>
      <c r="YP756" s="8"/>
      <c r="YQ756" s="8"/>
      <c r="YR756" s="8"/>
      <c r="YS756" s="8"/>
      <c r="YT756" s="8"/>
      <c r="YU756" s="8"/>
      <c r="YV756" s="8"/>
      <c r="YW756" s="8"/>
      <c r="YX756" s="8"/>
      <c r="YY756" s="8"/>
      <c r="YZ756" s="8"/>
      <c r="ZA756" s="8"/>
      <c r="ZB756" s="8"/>
      <c r="ZC756" s="8"/>
      <c r="ZD756" s="8"/>
      <c r="ZE756" s="8"/>
      <c r="ZF756" s="8"/>
      <c r="ZG756" s="8"/>
      <c r="ZH756" s="8"/>
      <c r="ZI756" s="8"/>
      <c r="ZJ756" s="8"/>
      <c r="ZK756" s="8"/>
      <c r="ZL756" s="8"/>
      <c r="ZM756" s="8"/>
      <c r="ZN756" s="8"/>
      <c r="ZO756" s="8"/>
      <c r="ZP756" s="8"/>
      <c r="ZQ756" s="8"/>
      <c r="ZR756" s="8"/>
      <c r="ZS756" s="8"/>
      <c r="ZT756" s="8"/>
      <c r="ZU756" s="8"/>
      <c r="ZV756" s="8"/>
      <c r="ZW756" s="8"/>
      <c r="ZX756" s="8"/>
      <c r="ZY756" s="8"/>
      <c r="ZZ756" s="8"/>
      <c r="AAA756" s="8"/>
      <c r="AAB756" s="8"/>
      <c r="AAC756" s="8"/>
      <c r="AAD756" s="8"/>
      <c r="AAE756" s="8"/>
      <c r="AAF756" s="8"/>
      <c r="AAG756" s="8"/>
      <c r="AAH756" s="8"/>
      <c r="AAI756" s="8"/>
      <c r="AAJ756" s="8"/>
      <c r="AAK756" s="8"/>
      <c r="AAL756" s="8"/>
      <c r="AAM756" s="8"/>
      <c r="AAN756" s="8"/>
      <c r="AAO756" s="8"/>
      <c r="AAP756" s="8"/>
      <c r="AAQ756" s="8"/>
      <c r="AAR756" s="8"/>
      <c r="AAS756" s="8"/>
      <c r="AAT756" s="8"/>
      <c r="AAU756" s="8"/>
      <c r="AAV756" s="8"/>
      <c r="AAW756" s="8"/>
      <c r="AAX756" s="8"/>
      <c r="AAY756" s="8"/>
      <c r="AAZ756" s="8"/>
      <c r="ABA756" s="8"/>
      <c r="ABB756" s="8"/>
      <c r="ABC756" s="8"/>
      <c r="ABD756" s="8"/>
      <c r="ABE756" s="8"/>
      <c r="ABF756" s="8"/>
      <c r="ABG756" s="8"/>
      <c r="ABH756" s="8"/>
      <c r="ABI756" s="8"/>
      <c r="ABJ756" s="8"/>
      <c r="ABK756" s="8"/>
      <c r="ABL756" s="8"/>
      <c r="ABM756" s="8"/>
      <c r="ABN756" s="8"/>
      <c r="ABO756" s="8"/>
      <c r="ABP756" s="8"/>
      <c r="ABQ756" s="8"/>
      <c r="ABR756" s="8"/>
      <c r="ABS756" s="8"/>
      <c r="ABT756" s="8"/>
      <c r="ABU756" s="8"/>
      <c r="ABV756" s="8"/>
      <c r="ABW756" s="8"/>
      <c r="ABX756" s="8"/>
      <c r="ABY756" s="8"/>
      <c r="ABZ756" s="8"/>
      <c r="ACA756" s="8"/>
      <c r="ACB756" s="8"/>
      <c r="ACC756" s="8"/>
      <c r="ACD756" s="8"/>
      <c r="ACE756" s="8"/>
      <c r="ACF756" s="8"/>
      <c r="ACG756" s="8"/>
      <c r="ACH756" s="8"/>
      <c r="ACI756" s="8"/>
      <c r="ACJ756" s="8"/>
      <c r="ACK756" s="8"/>
      <c r="ACL756" s="8"/>
      <c r="ACM756" s="8"/>
      <c r="ACN756" s="8"/>
      <c r="ACO756" s="8"/>
      <c r="ACP756" s="8"/>
      <c r="ACQ756" s="8"/>
      <c r="ACR756" s="8"/>
      <c r="ACS756" s="8"/>
      <c r="ACT756" s="8"/>
      <c r="ACU756" s="8"/>
      <c r="ACV756" s="8"/>
      <c r="ACW756" s="8"/>
      <c r="ACX756" s="8"/>
      <c r="ACY756" s="8"/>
      <c r="ACZ756" s="8"/>
      <c r="ADA756" s="8"/>
      <c r="ADB756" s="8"/>
      <c r="ADC756" s="8"/>
      <c r="ADD756" s="8"/>
      <c r="ADE756" s="8"/>
      <c r="ADF756" s="8"/>
      <c r="ADG756" s="8"/>
      <c r="ADH756" s="8"/>
      <c r="ADI756" s="8"/>
      <c r="ADJ756" s="8"/>
      <c r="ADK756" s="8"/>
      <c r="ADL756" s="8"/>
      <c r="ADM756" s="8"/>
      <c r="ADN756" s="8"/>
      <c r="ADO756" s="8"/>
      <c r="ADP756" s="8"/>
      <c r="ADQ756" s="8"/>
      <c r="ADR756" s="8"/>
      <c r="ADS756" s="8"/>
      <c r="ADT756" s="8"/>
      <c r="ADU756" s="8"/>
      <c r="ADV756" s="8"/>
      <c r="ADW756" s="8"/>
      <c r="ADX756" s="8"/>
      <c r="ADY756" s="8"/>
      <c r="ADZ756" s="8"/>
      <c r="AEA756" s="8"/>
      <c r="AEB756" s="8"/>
      <c r="AEC756" s="8"/>
      <c r="AED756" s="8"/>
      <c r="AEE756" s="8"/>
      <c r="AEF756" s="8"/>
      <c r="AEG756" s="8"/>
      <c r="AEH756" s="8"/>
      <c r="AEI756" s="8"/>
      <c r="AEJ756" s="8"/>
      <c r="AEK756" s="8"/>
      <c r="AEL756" s="8"/>
      <c r="AEM756" s="8"/>
      <c r="AEN756" s="8"/>
      <c r="AEO756" s="8"/>
      <c r="AEP756" s="8"/>
      <c r="AEQ756" s="8"/>
      <c r="AER756" s="8"/>
      <c r="AES756" s="8"/>
      <c r="AET756" s="8"/>
      <c r="AEU756" s="8"/>
      <c r="AEV756" s="8"/>
      <c r="AEW756" s="8"/>
      <c r="AEX756" s="8"/>
      <c r="AEY756" s="8"/>
      <c r="AEZ756" s="8"/>
      <c r="AFA756" s="8"/>
      <c r="AFB756" s="8"/>
      <c r="AFC756" s="8"/>
      <c r="AFD756" s="8"/>
      <c r="AFE756" s="8"/>
      <c r="AFF756" s="8"/>
      <c r="AFG756" s="8"/>
      <c r="AFH756" s="8"/>
      <c r="AFI756" s="8"/>
      <c r="AFJ756" s="8"/>
      <c r="AFK756" s="8"/>
      <c r="AFL756" s="8"/>
      <c r="AFM756" s="8"/>
      <c r="AFN756" s="8"/>
      <c r="AFO756" s="8"/>
      <c r="AFP756" s="8"/>
      <c r="AFQ756" s="8"/>
      <c r="AFR756" s="8"/>
      <c r="AFS756" s="8"/>
      <c r="AFT756" s="8"/>
      <c r="AFU756" s="8"/>
      <c r="AFV756" s="8"/>
      <c r="AFW756" s="8"/>
      <c r="AFX756" s="8"/>
      <c r="AFY756" s="8"/>
      <c r="AFZ756" s="8"/>
      <c r="AGA756" s="8"/>
      <c r="AGB756" s="8"/>
      <c r="AGC756" s="8"/>
      <c r="AGD756" s="8"/>
      <c r="AGE756" s="8"/>
      <c r="AGF756" s="8"/>
      <c r="AGG756" s="8"/>
      <c r="AGH756" s="8"/>
      <c r="AGI756" s="8"/>
      <c r="AGJ756" s="8"/>
      <c r="AGK756" s="8"/>
      <c r="AGL756" s="8"/>
      <c r="AGM756" s="8"/>
      <c r="AGN756" s="8"/>
      <c r="AGO756" s="8"/>
      <c r="AGP756" s="8"/>
      <c r="AGQ756" s="8"/>
      <c r="AGR756" s="8"/>
      <c r="AGS756" s="8"/>
      <c r="AGT756" s="8"/>
      <c r="AGU756" s="8"/>
      <c r="AGV756" s="8"/>
      <c r="AGW756" s="8"/>
      <c r="AGX756" s="8"/>
      <c r="AGY756" s="8"/>
      <c r="AGZ756" s="8"/>
      <c r="AHA756" s="8"/>
      <c r="AHB756" s="8"/>
      <c r="AHC756" s="8"/>
      <c r="AHD756" s="8"/>
      <c r="AHE756" s="8"/>
      <c r="AHF756" s="8"/>
      <c r="AHG756" s="8"/>
      <c r="AHH756" s="8"/>
      <c r="AHI756" s="8"/>
      <c r="AHJ756" s="8"/>
      <c r="AHK756" s="8"/>
      <c r="AHL756" s="8"/>
      <c r="AHM756" s="8"/>
      <c r="AHN756" s="8"/>
      <c r="AHO756" s="8"/>
      <c r="AHP756" s="8"/>
      <c r="AHQ756" s="8"/>
      <c r="AHR756" s="8"/>
      <c r="AHS756" s="8"/>
      <c r="AHT756" s="8"/>
      <c r="AHU756" s="8"/>
      <c r="AHV756" s="8"/>
      <c r="AHW756" s="8"/>
      <c r="AHX756" s="8"/>
      <c r="AHY756" s="8"/>
      <c r="AHZ756" s="8"/>
      <c r="AIA756" s="8"/>
      <c r="AIB756" s="8"/>
      <c r="AIC756" s="8"/>
      <c r="AID756" s="8"/>
      <c r="AIE756" s="8"/>
      <c r="AIF756" s="8"/>
      <c r="AIG756" s="8"/>
      <c r="AIH756" s="8"/>
      <c r="AII756" s="8"/>
      <c r="AIJ756" s="8"/>
      <c r="AIK756" s="8"/>
      <c r="AIL756" s="8"/>
      <c r="AIM756" s="8"/>
      <c r="AIN756" s="8"/>
      <c r="AIO756" s="8"/>
      <c r="AIP756" s="8"/>
      <c r="AIQ756" s="8"/>
      <c r="AIR756" s="8"/>
      <c r="AIS756" s="8"/>
      <c r="AIT756" s="8"/>
      <c r="AIU756" s="8"/>
      <c r="AIV756" s="8"/>
      <c r="AIW756" s="8"/>
      <c r="AIX756" s="8"/>
      <c r="AIY756" s="8"/>
      <c r="AIZ756" s="8"/>
      <c r="AJA756" s="8"/>
      <c r="AJB756" s="8"/>
      <c r="AJC756" s="8"/>
      <c r="AJD756" s="8"/>
      <c r="AJE756" s="8"/>
      <c r="AJF756" s="8"/>
      <c r="AJG756" s="8"/>
      <c r="AJH756" s="8"/>
      <c r="AJI756" s="8"/>
      <c r="AJJ756" s="8"/>
      <c r="AJK756" s="8"/>
      <c r="AJL756" s="8"/>
      <c r="AJM756" s="8"/>
      <c r="AJN756" s="8"/>
      <c r="AJO756" s="8"/>
      <c r="AJP756" s="8"/>
      <c r="AJQ756" s="8"/>
      <c r="AJR756" s="8"/>
      <c r="AJS756" s="8"/>
      <c r="AJT756" s="8"/>
      <c r="AJU756" s="8"/>
      <c r="AJV756" s="8"/>
      <c r="AJW756" s="8"/>
      <c r="AJX756" s="8"/>
      <c r="AJY756" s="8"/>
      <c r="AJZ756" s="8"/>
      <c r="AKA756" s="8"/>
      <c r="AKB756" s="8"/>
      <c r="AKC756" s="8"/>
      <c r="AKD756" s="8"/>
      <c r="AKE756" s="8"/>
      <c r="AKF756" s="8"/>
      <c r="AKG756" s="8"/>
      <c r="AKH756" s="8"/>
      <c r="AKI756" s="8"/>
      <c r="AKJ756" s="8"/>
      <c r="AKK756" s="8"/>
      <c r="AKL756" s="8"/>
      <c r="AKM756" s="8"/>
      <c r="AKN756" s="8"/>
      <c r="AKO756" s="8"/>
      <c r="AKP756" s="8"/>
      <c r="AKQ756" s="8"/>
      <c r="AKR756" s="8"/>
      <c r="AKS756" s="8"/>
      <c r="AKT756" s="8"/>
      <c r="AKU756" s="8"/>
      <c r="AKV756" s="8"/>
      <c r="AKW756" s="8"/>
      <c r="AKX756" s="8"/>
      <c r="AKY756" s="8"/>
      <c r="AKZ756" s="8"/>
      <c r="ALA756" s="8"/>
      <c r="ALB756" s="8"/>
      <c r="ALC756" s="8"/>
      <c r="ALD756" s="8"/>
      <c r="ALE756" s="8"/>
      <c r="ALF756" s="8"/>
      <c r="ALG756" s="8"/>
      <c r="ALH756" s="8"/>
      <c r="ALI756" s="8"/>
      <c r="ALJ756" s="8"/>
      <c r="ALK756" s="8"/>
      <c r="ALL756" s="8"/>
      <c r="ALM756" s="8"/>
      <c r="ALN756" s="8"/>
      <c r="ALO756" s="8"/>
      <c r="ALP756" s="8"/>
      <c r="ALQ756" s="8"/>
      <c r="ALR756" s="8"/>
      <c r="ALS756" s="8"/>
      <c r="ALT756" s="8"/>
      <c r="ALU756" s="8"/>
      <c r="ALV756" s="8"/>
      <c r="ALW756" s="8"/>
      <c r="ALX756" s="8"/>
      <c r="ALY756" s="8"/>
      <c r="ALZ756" s="8"/>
      <c r="AMA756" s="8"/>
      <c r="AMB756" s="8"/>
      <c r="AMC756" s="8"/>
      <c r="AMD756" s="8"/>
      <c r="AME756" s="8"/>
      <c r="AMF756" s="8"/>
      <c r="AMG756" s="8"/>
      <c r="AMH756" s="8"/>
      <c r="AMI756" s="8"/>
      <c r="AMJ756" s="8"/>
      <c r="AMK756" s="8"/>
      <c r="AML756" s="8"/>
      <c r="AMM756" s="8"/>
      <c r="AMN756" s="8"/>
      <c r="AMO756" s="8"/>
      <c r="AMP756" s="8"/>
      <c r="AMQ756" s="8"/>
      <c r="AMR756" s="8"/>
      <c r="AMS756" s="8"/>
      <c r="AMT756" s="8"/>
      <c r="AMU756" s="8"/>
      <c r="AMV756" s="8"/>
      <c r="AMW756" s="8"/>
      <c r="AMX756" s="8"/>
      <c r="AMY756" s="8"/>
      <c r="AMZ756" s="8"/>
      <c r="ANA756" s="8"/>
      <c r="ANB756" s="8"/>
      <c r="ANC756" s="8"/>
      <c r="AND756" s="8"/>
      <c r="ANE756" s="8"/>
      <c r="ANF756" s="8"/>
      <c r="ANG756" s="8"/>
      <c r="ANH756" s="8"/>
      <c r="ANI756" s="8"/>
      <c r="ANJ756" s="8"/>
      <c r="ANK756" s="8"/>
      <c r="ANL756" s="8"/>
      <c r="ANM756" s="8"/>
      <c r="ANN756" s="8"/>
      <c r="ANO756" s="8"/>
      <c r="ANP756" s="8"/>
      <c r="ANQ756" s="8"/>
      <c r="ANR756" s="8"/>
      <c r="ANS756" s="8"/>
      <c r="ANT756" s="8"/>
      <c r="ANU756" s="8"/>
      <c r="ANV756" s="8"/>
      <c r="ANW756" s="8"/>
      <c r="ANX756" s="8"/>
      <c r="ANY756" s="8"/>
      <c r="ANZ756" s="8"/>
      <c r="AOA756" s="8"/>
      <c r="AOB756" s="8"/>
      <c r="AOC756" s="8"/>
      <c r="AOD756" s="8"/>
      <c r="AOE756" s="8"/>
      <c r="AOF756" s="8"/>
      <c r="AOG756" s="8"/>
      <c r="AOH756" s="8"/>
      <c r="AOI756" s="8"/>
      <c r="AOJ756" s="8"/>
      <c r="AOK756" s="8"/>
      <c r="AOL756" s="8"/>
      <c r="AOM756" s="8"/>
      <c r="AON756" s="8"/>
      <c r="AOO756" s="8"/>
      <c r="AOP756" s="8"/>
      <c r="AOQ756" s="8"/>
      <c r="AOR756" s="8"/>
      <c r="AOS756" s="8"/>
      <c r="AOT756" s="8"/>
      <c r="AOU756" s="8"/>
      <c r="AOV756" s="8"/>
      <c r="AOW756" s="8"/>
      <c r="AOX756" s="8"/>
      <c r="AOY756" s="8"/>
      <c r="AOZ756" s="8"/>
      <c r="APA756" s="8"/>
      <c r="APB756" s="8"/>
      <c r="APC756" s="8"/>
      <c r="APD756" s="8"/>
      <c r="APE756" s="8"/>
      <c r="APF756" s="8"/>
      <c r="APG756" s="8"/>
      <c r="APH756" s="8"/>
      <c r="API756" s="8"/>
      <c r="APJ756" s="8"/>
      <c r="APK756" s="8"/>
      <c r="APL756" s="8"/>
      <c r="APM756" s="8"/>
      <c r="APN756" s="8"/>
      <c r="APO756" s="8"/>
      <c r="APP756" s="8"/>
      <c r="APQ756" s="8"/>
      <c r="APR756" s="8"/>
      <c r="APS756" s="8"/>
      <c r="APT756" s="8"/>
      <c r="APU756" s="8"/>
      <c r="APV756" s="8"/>
      <c r="APW756" s="8"/>
      <c r="APX756" s="8"/>
      <c r="APY756" s="8"/>
      <c r="APZ756" s="8"/>
      <c r="AQA756" s="8"/>
      <c r="AQB756" s="8"/>
      <c r="AQC756" s="8"/>
      <c r="AQD756" s="8"/>
      <c r="AQE756" s="8"/>
      <c r="AQF756" s="8"/>
      <c r="AQG756" s="8"/>
      <c r="AQH756" s="8"/>
      <c r="AQI756" s="8"/>
      <c r="AQJ756" s="8"/>
      <c r="AQK756" s="8"/>
      <c r="AQL756" s="8"/>
      <c r="AQM756" s="8"/>
      <c r="AQN756" s="8"/>
      <c r="AQO756" s="8"/>
      <c r="AQP756" s="8"/>
      <c r="AQQ756" s="8"/>
      <c r="AQR756" s="8"/>
      <c r="AQS756" s="8"/>
      <c r="AQT756" s="8"/>
      <c r="AQU756" s="8"/>
      <c r="AQV756" s="8"/>
      <c r="AQW756" s="8"/>
      <c r="AQX756" s="8"/>
      <c r="AQY756" s="8"/>
      <c r="AQZ756" s="8"/>
      <c r="ARA756" s="8"/>
      <c r="ARB756" s="8"/>
      <c r="ARC756" s="8"/>
      <c r="ARD756" s="8"/>
      <c r="ARE756" s="8"/>
      <c r="ARF756" s="8"/>
      <c r="ARG756" s="8"/>
      <c r="ARH756" s="8"/>
      <c r="ARI756" s="8"/>
      <c r="ARJ756" s="8"/>
      <c r="ARK756" s="8"/>
      <c r="ARL756" s="8"/>
      <c r="ARM756" s="8"/>
      <c r="ARN756" s="8"/>
      <c r="ARO756" s="8"/>
      <c r="ARP756" s="8"/>
      <c r="ARQ756" s="8"/>
      <c r="ARR756" s="8"/>
      <c r="ARS756" s="8"/>
      <c r="ART756" s="8"/>
      <c r="ARU756" s="8"/>
      <c r="ARV756" s="8"/>
      <c r="ARW756" s="8"/>
      <c r="ARX756" s="8"/>
      <c r="ARY756" s="8"/>
      <c r="ARZ756" s="8"/>
      <c r="ASA756" s="8"/>
      <c r="ASB756" s="8"/>
      <c r="ASC756" s="8"/>
      <c r="ASD756" s="8"/>
      <c r="ASE756" s="8"/>
      <c r="ASF756" s="8"/>
      <c r="ASG756" s="8"/>
      <c r="ASH756" s="8"/>
      <c r="ASI756" s="8"/>
      <c r="ASJ756" s="8"/>
      <c r="ASK756" s="8"/>
      <c r="ASL756" s="8"/>
      <c r="ASM756" s="8"/>
      <c r="ASN756" s="8"/>
      <c r="ASO756" s="8"/>
      <c r="ASP756" s="8"/>
      <c r="ASQ756" s="8"/>
      <c r="ASR756" s="8"/>
      <c r="ASS756" s="8"/>
      <c r="AST756" s="8"/>
      <c r="ASU756" s="8"/>
      <c r="ASV756" s="8"/>
      <c r="ASW756" s="8"/>
      <c r="ASX756" s="8"/>
      <c r="ASY756" s="8"/>
      <c r="ASZ756" s="8"/>
      <c r="ATA756" s="8"/>
      <c r="ATB756" s="8"/>
      <c r="ATC756" s="8"/>
      <c r="ATD756" s="8"/>
      <c r="ATE756" s="8"/>
      <c r="ATF756" s="8"/>
      <c r="ATG756" s="8"/>
      <c r="ATH756" s="8"/>
      <c r="ATI756" s="8"/>
      <c r="ATJ756" s="8"/>
      <c r="ATK756" s="8"/>
      <c r="ATL756" s="8"/>
      <c r="ATM756" s="8"/>
      <c r="ATN756" s="8"/>
      <c r="ATO756" s="8"/>
      <c r="ATP756" s="8"/>
      <c r="ATQ756" s="8"/>
      <c r="ATR756" s="8"/>
      <c r="ATS756" s="8"/>
      <c r="ATT756" s="8"/>
      <c r="ATU756" s="8"/>
      <c r="ATV756" s="8"/>
      <c r="ATW756" s="8"/>
      <c r="ATX756" s="8"/>
      <c r="ATY756" s="8"/>
      <c r="ATZ756" s="8"/>
      <c r="AUA756" s="8"/>
      <c r="AUB756" s="8"/>
      <c r="AUC756" s="8"/>
      <c r="AUD756" s="8"/>
      <c r="AUE756" s="8"/>
      <c r="AUF756" s="8"/>
      <c r="AUG756" s="8"/>
      <c r="AUH756" s="8"/>
      <c r="AUI756" s="8"/>
      <c r="AUJ756" s="8"/>
      <c r="AUK756" s="8"/>
      <c r="AUL756" s="8"/>
      <c r="AUM756" s="8"/>
      <c r="AUN756" s="8"/>
      <c r="AUO756" s="8"/>
      <c r="AUP756" s="8"/>
      <c r="AUQ756" s="8"/>
      <c r="AUR756" s="8"/>
      <c r="AUS756" s="8"/>
      <c r="AUT756" s="8"/>
      <c r="AUU756" s="8"/>
      <c r="AUV756" s="8"/>
      <c r="AUW756" s="8"/>
      <c r="AUX756" s="8"/>
      <c r="AUY756" s="8"/>
      <c r="AUZ756" s="8"/>
      <c r="AVA756" s="8"/>
      <c r="AVB756" s="8"/>
      <c r="AVC756" s="8"/>
      <c r="AVD756" s="8"/>
      <c r="AVE756" s="8"/>
      <c r="AVF756" s="8"/>
      <c r="AVG756" s="8"/>
      <c r="AVH756" s="8"/>
      <c r="AVI756" s="8"/>
      <c r="AVJ756" s="8"/>
      <c r="AVK756" s="8"/>
      <c r="AVL756" s="8"/>
      <c r="AVM756" s="8"/>
      <c r="AVN756" s="8"/>
      <c r="AVO756" s="8"/>
      <c r="AVP756" s="8"/>
      <c r="AVQ756" s="8"/>
      <c r="AVR756" s="8"/>
      <c r="AVS756" s="8"/>
      <c r="AVT756" s="8"/>
      <c r="AVU756" s="8"/>
      <c r="AVV756" s="8"/>
      <c r="AVW756" s="8"/>
      <c r="AVX756" s="8"/>
      <c r="AVY756" s="8"/>
      <c r="AVZ756" s="8"/>
      <c r="AWA756" s="8"/>
      <c r="AWB756" s="8"/>
      <c r="AWC756" s="8"/>
      <c r="AWD756" s="8"/>
      <c r="AWE756" s="8"/>
      <c r="AWF756" s="8"/>
      <c r="AWG756" s="8"/>
      <c r="AWH756" s="8"/>
      <c r="AWI756" s="8"/>
      <c r="AWJ756" s="8"/>
      <c r="AWK756" s="8"/>
      <c r="AWL756" s="8"/>
      <c r="AWM756" s="8"/>
      <c r="AWN756" s="8"/>
      <c r="AWO756" s="8"/>
      <c r="AWP756" s="8"/>
      <c r="AWQ756" s="8"/>
      <c r="AWR756" s="8"/>
      <c r="AWS756" s="8"/>
      <c r="AWT756" s="8"/>
      <c r="AWU756" s="8"/>
      <c r="AWV756" s="8"/>
      <c r="AWW756" s="8"/>
      <c r="AWX756" s="8"/>
      <c r="AWY756" s="8"/>
      <c r="AWZ756" s="8"/>
      <c r="AXA756" s="8"/>
      <c r="AXB756" s="8"/>
      <c r="AXC756" s="8"/>
      <c r="AXD756" s="8"/>
      <c r="AXE756" s="8"/>
      <c r="AXF756" s="8"/>
      <c r="AXG756" s="8"/>
      <c r="AXH756" s="8"/>
      <c r="AXI756" s="8"/>
      <c r="AXJ756" s="8"/>
      <c r="AXK756" s="8"/>
      <c r="AXL756" s="8"/>
      <c r="AXM756" s="8"/>
      <c r="AXN756" s="8"/>
      <c r="AXO756" s="8"/>
      <c r="AXP756" s="8"/>
      <c r="AXQ756" s="8"/>
      <c r="AXR756" s="8"/>
      <c r="AXS756" s="8"/>
      <c r="AXT756" s="8"/>
      <c r="AXU756" s="8"/>
      <c r="AXV756" s="8"/>
      <c r="AXW756" s="8"/>
      <c r="AXX756" s="8"/>
      <c r="AXY756" s="8"/>
      <c r="AXZ756" s="8"/>
      <c r="AYA756" s="8"/>
      <c r="AYB756" s="8"/>
      <c r="AYC756" s="8"/>
      <c r="AYD756" s="8"/>
      <c r="AYE756" s="8"/>
      <c r="AYF756" s="8"/>
      <c r="AYG756" s="8"/>
      <c r="AYH756" s="8"/>
      <c r="AYI756" s="8"/>
      <c r="AYJ756" s="8"/>
      <c r="AYK756" s="8"/>
      <c r="AYL756" s="8"/>
      <c r="AYM756" s="8"/>
      <c r="AYN756" s="8"/>
      <c r="AYO756" s="8"/>
      <c r="AYP756" s="8"/>
      <c r="AYQ756" s="8"/>
      <c r="AYR756" s="8"/>
      <c r="AYS756" s="8"/>
      <c r="AYT756" s="8"/>
      <c r="AYU756" s="8"/>
      <c r="AYV756" s="8"/>
      <c r="AYW756" s="8"/>
      <c r="AYX756" s="8"/>
      <c r="AYY756" s="8"/>
      <c r="AYZ756" s="8"/>
      <c r="AZA756" s="8"/>
      <c r="AZB756" s="8"/>
      <c r="AZC756" s="8"/>
      <c r="AZD756" s="8"/>
      <c r="AZE756" s="8"/>
      <c r="AZF756" s="8"/>
      <c r="AZG756" s="8"/>
      <c r="AZH756" s="8"/>
      <c r="AZI756" s="8"/>
      <c r="AZJ756" s="8"/>
      <c r="AZK756" s="8"/>
      <c r="AZL756" s="8"/>
      <c r="AZM756" s="8"/>
      <c r="AZN756" s="8"/>
      <c r="AZO756" s="8"/>
      <c r="AZP756" s="8"/>
      <c r="AZQ756" s="8"/>
      <c r="AZR756" s="8"/>
      <c r="AZS756" s="8"/>
      <c r="AZT756" s="8"/>
      <c r="AZU756" s="8"/>
      <c r="AZV756" s="8"/>
      <c r="AZW756" s="8"/>
      <c r="AZX756" s="8"/>
      <c r="AZY756" s="8"/>
      <c r="AZZ756" s="8"/>
      <c r="BAA756" s="8"/>
      <c r="BAB756" s="8"/>
      <c r="BAC756" s="8"/>
      <c r="BAD756" s="8"/>
      <c r="BAE756" s="8"/>
      <c r="BAF756" s="8"/>
      <c r="BAG756" s="8"/>
      <c r="BAH756" s="8"/>
      <c r="BAI756" s="8"/>
      <c r="BAJ756" s="8"/>
      <c r="BAK756" s="8"/>
      <c r="BAL756" s="8"/>
      <c r="BAM756" s="8"/>
      <c r="BAN756" s="8"/>
      <c r="BAO756" s="8"/>
      <c r="BAP756" s="8"/>
      <c r="BAQ756" s="8"/>
      <c r="BAR756" s="8"/>
      <c r="BAS756" s="8"/>
      <c r="BAT756" s="8"/>
      <c r="BAU756" s="8"/>
      <c r="BAV756" s="8"/>
      <c r="BAW756" s="8"/>
      <c r="BAX756" s="8"/>
      <c r="BAY756" s="8"/>
      <c r="BAZ756" s="8"/>
      <c r="BBA756" s="8"/>
      <c r="BBB756" s="8"/>
      <c r="BBC756" s="8"/>
      <c r="BBD756" s="8"/>
      <c r="BBE756" s="8"/>
      <c r="BBF756" s="8"/>
      <c r="BBG756" s="8"/>
      <c r="BBH756" s="8"/>
      <c r="BBI756" s="8"/>
      <c r="BBJ756" s="8"/>
      <c r="BBK756" s="8"/>
      <c r="BBL756" s="8"/>
      <c r="BBM756" s="8"/>
      <c r="BBN756" s="8"/>
      <c r="BBO756" s="8"/>
      <c r="BBP756" s="8"/>
      <c r="BBQ756" s="8"/>
      <c r="BBR756" s="8"/>
      <c r="BBS756" s="8"/>
      <c r="BBT756" s="8"/>
      <c r="BBU756" s="8"/>
      <c r="BBV756" s="8"/>
      <c r="BBW756" s="8"/>
      <c r="BBX756" s="8"/>
      <c r="BBY756" s="8"/>
      <c r="BBZ756" s="8"/>
      <c r="BCA756" s="8"/>
      <c r="BCB756" s="8"/>
      <c r="BCC756" s="8"/>
      <c r="BCD756" s="8"/>
      <c r="BCE756" s="8"/>
      <c r="BCF756" s="8"/>
      <c r="BCG756" s="8"/>
      <c r="BCH756" s="8"/>
      <c r="BCI756" s="8"/>
      <c r="BCJ756" s="8"/>
      <c r="BCK756" s="8"/>
      <c r="BCL756" s="8"/>
      <c r="BCM756" s="8"/>
      <c r="BCN756" s="8"/>
      <c r="BCO756" s="8"/>
      <c r="BCP756" s="8"/>
      <c r="BCQ756" s="8"/>
      <c r="BCR756" s="8"/>
      <c r="BCS756" s="8"/>
      <c r="BCT756" s="8"/>
      <c r="BCU756" s="8"/>
      <c r="BCV756" s="8"/>
      <c r="BCW756" s="8"/>
      <c r="BCX756" s="8"/>
      <c r="BCY756" s="8"/>
      <c r="BCZ756" s="8"/>
      <c r="BDA756" s="8"/>
      <c r="BDB756" s="8"/>
      <c r="BDC756" s="8"/>
      <c r="BDD756" s="8"/>
      <c r="BDE756" s="8"/>
      <c r="BDF756" s="8"/>
      <c r="BDG756" s="8"/>
      <c r="BDH756" s="8"/>
      <c r="BDI756" s="8"/>
      <c r="BDJ756" s="8"/>
      <c r="BDK756" s="8"/>
      <c r="BDL756" s="8"/>
      <c r="BDM756" s="8"/>
      <c r="BDN756" s="8"/>
      <c r="BDO756" s="8"/>
      <c r="BDP756" s="8"/>
      <c r="BDQ756" s="8"/>
      <c r="BDR756" s="8"/>
      <c r="BDS756" s="8"/>
      <c r="BDT756" s="8"/>
      <c r="BDU756" s="8"/>
      <c r="BDV756" s="8"/>
      <c r="BDW756" s="8"/>
      <c r="BDX756" s="8"/>
      <c r="BDY756" s="8"/>
      <c r="BDZ756" s="8"/>
      <c r="BEA756" s="8"/>
      <c r="BEB756" s="8"/>
      <c r="BEC756" s="8"/>
      <c r="BED756" s="8"/>
      <c r="BEE756" s="8"/>
      <c r="BEF756" s="8"/>
      <c r="BEG756" s="8"/>
      <c r="BEH756" s="8"/>
      <c r="BEI756" s="8"/>
      <c r="BEJ756" s="8"/>
      <c r="BEK756" s="8"/>
      <c r="BEL756" s="8"/>
      <c r="BEM756" s="8"/>
      <c r="BEN756" s="8"/>
      <c r="BEO756" s="8"/>
      <c r="BEP756" s="8"/>
      <c r="BEQ756" s="8"/>
      <c r="BER756" s="8"/>
      <c r="BES756" s="8"/>
      <c r="BET756" s="8"/>
      <c r="BEU756" s="8"/>
      <c r="BEV756" s="8"/>
      <c r="BEW756" s="8"/>
      <c r="BEX756" s="8"/>
      <c r="BEY756" s="8"/>
      <c r="BEZ756" s="8"/>
      <c r="BFA756" s="8"/>
      <c r="BFB756" s="8"/>
      <c r="BFC756" s="8"/>
      <c r="BFD756" s="8"/>
      <c r="BFE756" s="8"/>
      <c r="BFF756" s="8"/>
      <c r="BFG756" s="8"/>
      <c r="BFH756" s="8"/>
      <c r="BFI756" s="8"/>
      <c r="BFJ756" s="8"/>
      <c r="BFK756" s="8"/>
      <c r="BFL756" s="8"/>
      <c r="BFM756" s="8"/>
      <c r="BFN756" s="8"/>
      <c r="BFO756" s="8"/>
      <c r="BFP756" s="8"/>
      <c r="BFQ756" s="8"/>
      <c r="BFR756" s="8"/>
      <c r="BFS756" s="8"/>
      <c r="BFT756" s="8"/>
      <c r="BFU756" s="8"/>
      <c r="BFV756" s="8"/>
      <c r="BFW756" s="8"/>
      <c r="BFX756" s="8"/>
      <c r="BFY756" s="8"/>
      <c r="BFZ756" s="8"/>
      <c r="BGA756" s="8"/>
      <c r="BGB756" s="8"/>
      <c r="BGC756" s="8"/>
      <c r="BGD756" s="8"/>
      <c r="BGE756" s="8"/>
      <c r="BGF756" s="8"/>
      <c r="BGG756" s="8"/>
      <c r="BGH756" s="8"/>
      <c r="BGI756" s="8"/>
      <c r="BGJ756" s="8"/>
      <c r="BGK756" s="8"/>
      <c r="BGL756" s="8"/>
      <c r="BGM756" s="8"/>
      <c r="BGN756" s="8"/>
      <c r="BGO756" s="8"/>
      <c r="BGP756" s="8"/>
      <c r="BGQ756" s="8"/>
      <c r="BGR756" s="8"/>
      <c r="BGS756" s="8"/>
      <c r="BGT756" s="8"/>
      <c r="BGU756" s="8"/>
      <c r="BGV756" s="8"/>
      <c r="BGW756" s="8"/>
      <c r="BGX756" s="8"/>
      <c r="BGY756" s="8"/>
      <c r="BGZ756" s="8"/>
      <c r="BHA756" s="8"/>
      <c r="BHB756" s="8"/>
      <c r="BHC756" s="8"/>
      <c r="BHD756" s="8"/>
      <c r="BHE756" s="8"/>
      <c r="BHF756" s="8"/>
      <c r="BHG756" s="8"/>
      <c r="BHH756" s="8"/>
      <c r="BHI756" s="8"/>
      <c r="BHJ756" s="8"/>
      <c r="BHK756" s="8"/>
      <c r="BHL756" s="8"/>
      <c r="BHM756" s="8"/>
      <c r="BHN756" s="8"/>
      <c r="BHO756" s="8"/>
      <c r="BHP756" s="8"/>
      <c r="BHQ756" s="8"/>
      <c r="BHR756" s="8"/>
      <c r="BHS756" s="8"/>
      <c r="BHT756" s="8"/>
      <c r="BHU756" s="8"/>
      <c r="BHV756" s="8"/>
      <c r="BHW756" s="8"/>
      <c r="BHX756" s="8"/>
      <c r="BHY756" s="8"/>
      <c r="BHZ756" s="8"/>
      <c r="BIA756" s="8"/>
      <c r="BIB756" s="8"/>
      <c r="BIC756" s="8"/>
      <c r="BID756" s="8"/>
      <c r="BIE756" s="8"/>
      <c r="BIF756" s="8"/>
      <c r="BIG756" s="8"/>
      <c r="BIH756" s="8"/>
      <c r="BII756" s="8"/>
      <c r="BIJ756" s="8"/>
      <c r="BIK756" s="8"/>
      <c r="BIL756" s="8"/>
      <c r="BIM756" s="8"/>
      <c r="BIN756" s="8"/>
      <c r="BIO756" s="8"/>
      <c r="BIP756" s="8"/>
      <c r="BIQ756" s="8"/>
      <c r="BIR756" s="8"/>
      <c r="BIS756" s="8"/>
      <c r="BIT756" s="8"/>
      <c r="BIU756" s="8"/>
      <c r="BIV756" s="8"/>
      <c r="BIW756" s="8"/>
      <c r="BIX756" s="8"/>
      <c r="BIY756" s="8"/>
      <c r="BIZ756" s="8"/>
      <c r="BJA756" s="8"/>
      <c r="BJB756" s="8"/>
      <c r="BJC756" s="8"/>
      <c r="BJD756" s="8"/>
      <c r="BJE756" s="8"/>
      <c r="BJF756" s="8"/>
      <c r="BJG756" s="8"/>
      <c r="BJH756" s="8"/>
      <c r="BJI756" s="8"/>
      <c r="BJJ756" s="8"/>
      <c r="BJK756" s="8"/>
      <c r="BJL756" s="8"/>
      <c r="BJM756" s="8"/>
      <c r="BJN756" s="8"/>
      <c r="BJO756" s="8"/>
      <c r="BJP756" s="8"/>
      <c r="BJQ756" s="8"/>
      <c r="BJR756" s="8"/>
      <c r="BJS756" s="8"/>
      <c r="BJT756" s="8"/>
      <c r="BJU756" s="8"/>
      <c r="BJV756" s="8"/>
      <c r="BJW756" s="8"/>
      <c r="BJX756" s="8"/>
      <c r="BJY756" s="8"/>
      <c r="BJZ756" s="8"/>
      <c r="BKA756" s="8"/>
      <c r="BKB756" s="8"/>
      <c r="BKC756" s="8"/>
      <c r="BKD756" s="8"/>
      <c r="BKE756" s="8"/>
      <c r="BKF756" s="8"/>
      <c r="BKG756" s="8"/>
      <c r="BKH756" s="8"/>
      <c r="BKI756" s="8"/>
      <c r="BKJ756" s="8"/>
      <c r="BKK756" s="8"/>
      <c r="BKL756" s="8"/>
      <c r="BKM756" s="8"/>
      <c r="BKN756" s="8"/>
      <c r="BKO756" s="8"/>
      <c r="BKP756" s="8"/>
      <c r="BKQ756" s="8"/>
      <c r="BKR756" s="8"/>
      <c r="BKS756" s="8"/>
      <c r="BKT756" s="8"/>
      <c r="BKU756" s="8"/>
      <c r="BKV756" s="8"/>
      <c r="BKW756" s="8"/>
      <c r="BKX756" s="8"/>
      <c r="BKY756" s="8"/>
      <c r="BKZ756" s="8"/>
      <c r="BLA756" s="8"/>
      <c r="BLB756" s="8"/>
      <c r="BLC756" s="8"/>
      <c r="BLD756" s="8"/>
      <c r="BLE756" s="8"/>
      <c r="BLF756" s="8"/>
      <c r="BLG756" s="8"/>
      <c r="BLH756" s="8"/>
      <c r="BLI756" s="8"/>
      <c r="BLJ756" s="8"/>
      <c r="BLK756" s="8"/>
      <c r="BLL756" s="8"/>
      <c r="BLM756" s="8"/>
      <c r="BLN756" s="8"/>
      <c r="BLO756" s="8"/>
      <c r="BLP756" s="8"/>
      <c r="BLQ756" s="8"/>
      <c r="BLR756" s="8"/>
      <c r="BLS756" s="8"/>
      <c r="BLT756" s="8"/>
      <c r="BLU756" s="8"/>
      <c r="BLV756" s="8"/>
      <c r="BLW756" s="8"/>
      <c r="BLX756" s="8"/>
      <c r="BLY756" s="8"/>
      <c r="BLZ756" s="8"/>
      <c r="BMA756" s="8"/>
      <c r="BMB756" s="8"/>
      <c r="BMC756" s="8"/>
      <c r="BMD756" s="8"/>
      <c r="BME756" s="8"/>
      <c r="BMF756" s="8"/>
      <c r="BMG756" s="8"/>
      <c r="BMH756" s="8"/>
      <c r="BMI756" s="8"/>
      <c r="BMJ756" s="8"/>
      <c r="BMK756" s="8"/>
      <c r="BML756" s="8"/>
      <c r="BMM756" s="8"/>
      <c r="BMN756" s="8"/>
      <c r="BMO756" s="8"/>
      <c r="BMP756" s="8"/>
      <c r="BMQ756" s="8"/>
      <c r="BMR756" s="8"/>
      <c r="BMS756" s="8"/>
      <c r="BMT756" s="8"/>
      <c r="BMU756" s="8"/>
      <c r="BMV756" s="8"/>
      <c r="BMW756" s="8"/>
      <c r="BMX756" s="8"/>
      <c r="BMY756" s="8"/>
      <c r="BMZ756" s="8"/>
      <c r="BNA756" s="8"/>
      <c r="BNB756" s="8"/>
      <c r="BNC756" s="8"/>
      <c r="BND756" s="8"/>
      <c r="BNE756" s="8"/>
      <c r="BNF756" s="8"/>
      <c r="BNG756" s="8"/>
      <c r="BNH756" s="8"/>
      <c r="BNI756" s="8"/>
      <c r="BNJ756" s="8"/>
      <c r="BNK756" s="8"/>
      <c r="BNL756" s="8"/>
      <c r="BNM756" s="8"/>
      <c r="BNN756" s="8"/>
      <c r="BNO756" s="8"/>
      <c r="BNP756" s="8"/>
      <c r="BNQ756" s="8"/>
      <c r="BNR756" s="8"/>
      <c r="BNS756" s="8"/>
      <c r="BNT756" s="8"/>
      <c r="BNU756" s="8"/>
      <c r="BNV756" s="8"/>
      <c r="BNW756" s="8"/>
      <c r="BNX756" s="8"/>
      <c r="BNY756" s="8"/>
      <c r="BNZ756" s="8"/>
      <c r="BOA756" s="8"/>
      <c r="BOB756" s="8"/>
      <c r="BOC756" s="8"/>
      <c r="BOD756" s="8"/>
      <c r="BOE756" s="8"/>
      <c r="BOF756" s="8"/>
      <c r="BOG756" s="8"/>
      <c r="BOH756" s="8"/>
      <c r="BOI756" s="8"/>
      <c r="BOJ756" s="8"/>
      <c r="BOK756" s="8"/>
      <c r="BOL756" s="8"/>
      <c r="BOM756" s="8"/>
      <c r="BON756" s="8"/>
      <c r="BOO756" s="8"/>
      <c r="BOP756" s="8"/>
      <c r="BOQ756" s="8"/>
      <c r="BOR756" s="8"/>
      <c r="BOS756" s="8"/>
      <c r="BOT756" s="8"/>
      <c r="BOU756" s="8"/>
      <c r="BOV756" s="8"/>
      <c r="BOW756" s="8"/>
      <c r="BOX756" s="8"/>
      <c r="BOY756" s="8"/>
      <c r="BOZ756" s="8"/>
      <c r="BPA756" s="8"/>
      <c r="BPB756" s="8"/>
      <c r="BPC756" s="8"/>
      <c r="BPD756" s="8"/>
      <c r="BPE756" s="8"/>
      <c r="BPF756" s="8"/>
      <c r="BPG756" s="8"/>
      <c r="BPH756" s="8"/>
      <c r="BPI756" s="8"/>
      <c r="BPJ756" s="8"/>
      <c r="BPK756" s="8"/>
      <c r="BPL756" s="8"/>
      <c r="BPM756" s="8"/>
      <c r="BPN756" s="8"/>
      <c r="BPO756" s="8"/>
      <c r="BPP756" s="8"/>
      <c r="BPQ756" s="8"/>
      <c r="BPR756" s="8"/>
      <c r="BPS756" s="8"/>
      <c r="BPT756" s="8"/>
      <c r="BPU756" s="8"/>
      <c r="BPV756" s="8"/>
      <c r="BPW756" s="8"/>
      <c r="BPX756" s="8"/>
      <c r="BPY756" s="8"/>
      <c r="BPZ756" s="8"/>
      <c r="BQA756" s="8"/>
      <c r="BQB756" s="8"/>
      <c r="BQC756" s="8"/>
      <c r="BQD756" s="8"/>
      <c r="BQE756" s="8"/>
      <c r="BQF756" s="8"/>
      <c r="BQG756" s="8"/>
      <c r="BQH756" s="8"/>
      <c r="BQI756" s="8"/>
      <c r="BQJ756" s="8"/>
      <c r="BQK756" s="8"/>
      <c r="BQL756" s="8"/>
      <c r="BQM756" s="8"/>
      <c r="BQN756" s="8"/>
      <c r="BQO756" s="8"/>
      <c r="BQP756" s="8"/>
      <c r="BQQ756" s="8"/>
      <c r="BQR756" s="8"/>
      <c r="BQS756" s="8"/>
      <c r="BQT756" s="8"/>
      <c r="BQU756" s="8"/>
      <c r="BQV756" s="8"/>
      <c r="BQW756" s="8"/>
      <c r="BQX756" s="8"/>
      <c r="BQY756" s="8"/>
      <c r="BQZ756" s="8"/>
      <c r="BRA756" s="8"/>
      <c r="BRB756" s="8"/>
      <c r="BRC756" s="8"/>
      <c r="BRD756" s="8"/>
      <c r="BRE756" s="8"/>
      <c r="BRF756" s="8"/>
      <c r="BRG756" s="8"/>
      <c r="BRH756" s="8"/>
      <c r="BRI756" s="8"/>
      <c r="BRJ756" s="8"/>
      <c r="BRK756" s="8"/>
      <c r="BRL756" s="8"/>
      <c r="BRM756" s="8"/>
      <c r="BRN756" s="8"/>
      <c r="BRO756" s="8"/>
      <c r="BRP756" s="8"/>
      <c r="BRQ756" s="8"/>
      <c r="BRR756" s="8"/>
      <c r="BRS756" s="8"/>
      <c r="BRT756" s="8"/>
      <c r="BRU756" s="8"/>
      <c r="BRV756" s="8"/>
      <c r="BRW756" s="8"/>
      <c r="BRX756" s="8"/>
      <c r="BRY756" s="8"/>
      <c r="BRZ756" s="8"/>
      <c r="BSA756" s="8"/>
      <c r="BSB756" s="8"/>
      <c r="BSC756" s="8"/>
      <c r="BSD756" s="8"/>
      <c r="BSE756" s="8"/>
      <c r="BSF756" s="8"/>
      <c r="BSG756" s="8"/>
      <c r="BSH756" s="8"/>
      <c r="BSI756" s="8"/>
      <c r="BSJ756" s="8"/>
      <c r="BSK756" s="8"/>
      <c r="BSL756" s="8"/>
      <c r="BSM756" s="8"/>
      <c r="BSN756" s="8"/>
      <c r="BSO756" s="8"/>
      <c r="BSP756" s="8"/>
      <c r="BSQ756" s="8"/>
      <c r="BSR756" s="8"/>
      <c r="BSS756" s="8"/>
      <c r="BST756" s="8"/>
      <c r="BSU756" s="8"/>
      <c r="BSV756" s="8"/>
      <c r="BSW756" s="8"/>
      <c r="BSX756" s="8"/>
      <c r="BSY756" s="8"/>
      <c r="BSZ756" s="8"/>
      <c r="BTA756" s="8"/>
      <c r="BTB756" s="8"/>
      <c r="BTC756" s="8"/>
      <c r="BTD756" s="8"/>
      <c r="BTE756" s="8"/>
      <c r="BTF756" s="8"/>
      <c r="BTG756" s="8"/>
      <c r="BTH756" s="8"/>
      <c r="BTI756" s="8"/>
      <c r="BTJ756" s="8"/>
      <c r="BTK756" s="8"/>
      <c r="BTL756" s="8"/>
      <c r="BTM756" s="8"/>
      <c r="BTN756" s="8"/>
      <c r="BTO756" s="8"/>
      <c r="BTP756" s="8"/>
      <c r="BTQ756" s="8"/>
      <c r="BTR756" s="8"/>
      <c r="BTS756" s="8"/>
      <c r="BTT756" s="8"/>
      <c r="BTU756" s="8"/>
      <c r="BTV756" s="8"/>
      <c r="BTW756" s="8"/>
      <c r="BTX756" s="8"/>
      <c r="BTY756" s="8"/>
      <c r="BTZ756" s="8"/>
      <c r="BUA756" s="8"/>
      <c r="BUB756" s="8"/>
      <c r="BUC756" s="8"/>
      <c r="BUD756" s="8"/>
      <c r="BUE756" s="8"/>
      <c r="BUF756" s="8"/>
      <c r="BUG756" s="8"/>
      <c r="BUH756" s="8"/>
      <c r="BUI756" s="8"/>
      <c r="BUJ756" s="8"/>
      <c r="BUK756" s="8"/>
      <c r="BUL756" s="8"/>
      <c r="BUM756" s="8"/>
      <c r="BUN756" s="8"/>
      <c r="BUO756" s="8"/>
      <c r="BUP756" s="8"/>
      <c r="BUQ756" s="8"/>
      <c r="BUR756" s="8"/>
      <c r="BUS756" s="8"/>
      <c r="BUT756" s="8"/>
      <c r="BUU756" s="8"/>
      <c r="BUV756" s="8"/>
      <c r="BUW756" s="8"/>
      <c r="BUX756" s="8"/>
      <c r="BUY756" s="8"/>
      <c r="BUZ756" s="8"/>
      <c r="BVA756" s="8"/>
      <c r="BVB756" s="8"/>
      <c r="BVC756" s="8"/>
      <c r="BVD756" s="8"/>
      <c r="BVE756" s="8"/>
      <c r="BVF756" s="8"/>
      <c r="BVG756" s="8"/>
      <c r="BVH756" s="8"/>
      <c r="BVI756" s="8"/>
      <c r="BVJ756" s="8"/>
      <c r="BVK756" s="8"/>
      <c r="BVL756" s="8"/>
      <c r="BVM756" s="8"/>
      <c r="BVN756" s="8"/>
      <c r="BVO756" s="8"/>
      <c r="BVP756" s="8"/>
      <c r="BVQ756" s="8"/>
      <c r="BVR756" s="8"/>
      <c r="BVS756" s="8"/>
      <c r="BVT756" s="8"/>
      <c r="BVU756" s="8"/>
      <c r="BVV756" s="8"/>
      <c r="BVW756" s="8"/>
      <c r="BVX756" s="8"/>
      <c r="BVY756" s="8"/>
      <c r="BVZ756" s="8"/>
      <c r="BWA756" s="8"/>
      <c r="BWB756" s="8"/>
      <c r="BWC756" s="8"/>
      <c r="BWD756" s="8"/>
      <c r="BWE756" s="8"/>
      <c r="BWF756" s="8"/>
      <c r="BWG756" s="8"/>
      <c r="BWH756" s="8"/>
      <c r="BWI756" s="8"/>
      <c r="BWJ756" s="8"/>
      <c r="BWK756" s="8"/>
      <c r="BWL756" s="8"/>
      <c r="BWM756" s="8"/>
      <c r="BWN756" s="8"/>
      <c r="BWO756" s="8"/>
      <c r="BWP756" s="8"/>
      <c r="BWQ756" s="8"/>
    </row>
    <row r="757" spans="1:1967" s="586" customFormat="1" ht="102" customHeight="1">
      <c r="A757" s="535" t="s">
        <v>11664</v>
      </c>
      <c r="B757" s="568" t="s">
        <v>97</v>
      </c>
      <c r="C757" s="575" t="s">
        <v>1118</v>
      </c>
      <c r="D757" s="575" t="s">
        <v>1103</v>
      </c>
      <c r="E757" s="575" t="s">
        <v>1119</v>
      </c>
      <c r="F757" s="536"/>
      <c r="G757" s="536" t="s">
        <v>384</v>
      </c>
      <c r="H757" s="537">
        <v>1</v>
      </c>
      <c r="I757" s="573">
        <v>470000000</v>
      </c>
      <c r="J757" s="538" t="s">
        <v>1330</v>
      </c>
      <c r="K757" s="531" t="s">
        <v>11662</v>
      </c>
      <c r="L757" s="530" t="s">
        <v>11596</v>
      </c>
      <c r="M757" s="534" t="s">
        <v>383</v>
      </c>
      <c r="N757" s="539" t="s">
        <v>11663</v>
      </c>
      <c r="O757" s="536" t="s">
        <v>10775</v>
      </c>
      <c r="P757" s="540" t="s">
        <v>1354</v>
      </c>
      <c r="Q757" s="536" t="s">
        <v>1195</v>
      </c>
      <c r="R757" s="577">
        <v>73</v>
      </c>
      <c r="S757" s="589">
        <v>39450</v>
      </c>
      <c r="T757" s="588">
        <f>R757*S757</f>
        <v>2879850</v>
      </c>
      <c r="U757" s="588">
        <f t="shared" ref="U757" si="86">T757*1.12</f>
        <v>3225432.0000000005</v>
      </c>
      <c r="V757" s="535" t="s">
        <v>1341</v>
      </c>
      <c r="W757" s="533" t="s">
        <v>1410</v>
      </c>
      <c r="X757" s="535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  <c r="AY757" s="8"/>
      <c r="AZ757" s="8"/>
      <c r="BA757" s="8"/>
      <c r="BB757" s="8"/>
      <c r="BC757" s="8"/>
      <c r="BD757" s="8"/>
      <c r="BE757" s="8"/>
      <c r="BF757" s="8"/>
      <c r="BG757" s="8"/>
      <c r="BH757" s="8"/>
      <c r="BI757" s="8"/>
      <c r="BJ757" s="8"/>
      <c r="BK757" s="8"/>
      <c r="BL757" s="8"/>
      <c r="BM757" s="8"/>
      <c r="BN757" s="8"/>
      <c r="BO757" s="8"/>
      <c r="BP757" s="8"/>
      <c r="BQ757" s="8"/>
      <c r="BR757" s="8"/>
      <c r="BS757" s="8"/>
      <c r="BT757" s="8"/>
      <c r="BU757" s="8"/>
      <c r="BV757" s="8"/>
      <c r="BW757" s="8"/>
      <c r="BX757" s="8"/>
      <c r="BY757" s="8"/>
      <c r="BZ757" s="8"/>
      <c r="CA757" s="8"/>
      <c r="CB757" s="8"/>
      <c r="CC757" s="8"/>
      <c r="CD757" s="8"/>
      <c r="CE757" s="8"/>
      <c r="CF757" s="8"/>
      <c r="CG757" s="8"/>
      <c r="CH757" s="8"/>
      <c r="CI757" s="8"/>
      <c r="CJ757" s="8"/>
      <c r="CK757" s="8"/>
      <c r="CL757" s="8"/>
      <c r="CM757" s="8"/>
      <c r="CN757" s="8"/>
      <c r="CO757" s="8"/>
      <c r="CP757" s="8"/>
      <c r="CQ757" s="8"/>
      <c r="CR757" s="8"/>
      <c r="CS757" s="8"/>
      <c r="CT757" s="8"/>
      <c r="CU757" s="8"/>
      <c r="CV757" s="8"/>
      <c r="CW757" s="8"/>
      <c r="CX757" s="8"/>
      <c r="CY757" s="8"/>
      <c r="CZ757" s="8"/>
      <c r="DA757" s="8"/>
      <c r="DB757" s="8"/>
      <c r="DC757" s="8"/>
      <c r="DD757" s="8"/>
      <c r="DE757" s="8"/>
      <c r="DF757" s="8"/>
      <c r="DG757" s="8"/>
      <c r="DH757" s="8"/>
      <c r="DI757" s="8"/>
      <c r="DJ757" s="8"/>
      <c r="DK757" s="8"/>
      <c r="DL757" s="8"/>
      <c r="DM757" s="8"/>
      <c r="DN757" s="8"/>
      <c r="DO757" s="8"/>
      <c r="DP757" s="8"/>
      <c r="DQ757" s="8"/>
      <c r="DR757" s="8"/>
      <c r="DS757" s="8"/>
      <c r="DT757" s="8"/>
      <c r="DU757" s="8"/>
      <c r="DV757" s="8"/>
      <c r="DW757" s="8"/>
      <c r="DX757" s="8"/>
      <c r="DY757" s="8"/>
      <c r="DZ757" s="8"/>
      <c r="EA757" s="8"/>
      <c r="EB757" s="8"/>
      <c r="EC757" s="8"/>
      <c r="ED757" s="8"/>
      <c r="EE757" s="8"/>
      <c r="EF757" s="8"/>
      <c r="EG757" s="8"/>
      <c r="EH757" s="8"/>
      <c r="EI757" s="8"/>
      <c r="EJ757" s="8"/>
      <c r="EK757" s="8"/>
      <c r="EL757" s="8"/>
      <c r="EM757" s="8"/>
      <c r="EN757" s="8"/>
      <c r="EO757" s="8"/>
      <c r="EP757" s="8"/>
      <c r="EQ757" s="8"/>
      <c r="ER757" s="8"/>
      <c r="ES757" s="8"/>
      <c r="ET757" s="8"/>
      <c r="EU757" s="8"/>
      <c r="EV757" s="8"/>
      <c r="EW757" s="8"/>
      <c r="EX757" s="8"/>
      <c r="EY757" s="8"/>
      <c r="EZ757" s="8"/>
      <c r="FA757" s="8"/>
      <c r="FB757" s="8"/>
      <c r="FC757" s="8"/>
      <c r="FD757" s="8"/>
      <c r="FE757" s="8"/>
      <c r="FF757" s="8"/>
      <c r="FG757" s="8"/>
      <c r="FH757" s="8"/>
      <c r="FI757" s="8"/>
      <c r="FJ757" s="8"/>
      <c r="FK757" s="8"/>
      <c r="FL757" s="8"/>
      <c r="FM757" s="8"/>
      <c r="FN757" s="8"/>
      <c r="FO757" s="8"/>
      <c r="FP757" s="8"/>
      <c r="FQ757" s="8"/>
      <c r="FR757" s="8"/>
      <c r="FS757" s="8"/>
      <c r="FT757" s="8"/>
      <c r="FU757" s="8"/>
      <c r="FV757" s="8"/>
      <c r="FW757" s="8"/>
      <c r="FX757" s="8"/>
      <c r="FY757" s="8"/>
      <c r="FZ757" s="8"/>
      <c r="GA757" s="8"/>
      <c r="GB757" s="8"/>
      <c r="GC757" s="8"/>
      <c r="GD757" s="8"/>
      <c r="GE757" s="8"/>
      <c r="GF757" s="8"/>
      <c r="GG757" s="8"/>
      <c r="GH757" s="8"/>
      <c r="GI757" s="8"/>
      <c r="GJ757" s="8"/>
      <c r="GK757" s="8"/>
      <c r="GL757" s="8"/>
      <c r="GM757" s="8"/>
      <c r="GN757" s="8"/>
      <c r="GO757" s="8"/>
      <c r="GP757" s="8"/>
      <c r="GQ757" s="8"/>
      <c r="GR757" s="8"/>
      <c r="GS757" s="8"/>
      <c r="GT757" s="8"/>
      <c r="GU757" s="8"/>
      <c r="GV757" s="8"/>
      <c r="GW757" s="8"/>
      <c r="GX757" s="8"/>
      <c r="GY757" s="8"/>
      <c r="GZ757" s="8"/>
      <c r="HA757" s="8"/>
      <c r="HB757" s="8"/>
      <c r="HC757" s="8"/>
      <c r="HD757" s="8"/>
      <c r="HE757" s="8"/>
      <c r="HF757" s="8"/>
      <c r="HG757" s="8"/>
      <c r="HH757" s="8"/>
      <c r="HI757" s="8"/>
      <c r="HJ757" s="8"/>
      <c r="HK757" s="8"/>
      <c r="HL757" s="8"/>
      <c r="HM757" s="8"/>
      <c r="HN757" s="8"/>
      <c r="HO757" s="8"/>
      <c r="HP757" s="8"/>
      <c r="HQ757" s="8"/>
      <c r="HR757" s="8"/>
      <c r="HS757" s="8"/>
      <c r="HT757" s="8"/>
      <c r="HU757" s="8"/>
      <c r="HV757" s="8"/>
      <c r="HW757" s="8"/>
      <c r="HX757" s="8"/>
      <c r="HY757" s="8"/>
      <c r="HZ757" s="8"/>
      <c r="IA757" s="8"/>
      <c r="IB757" s="8"/>
      <c r="IC757" s="8"/>
      <c r="ID757" s="8"/>
      <c r="IE757" s="8"/>
      <c r="IF757" s="8"/>
      <c r="IG757" s="8"/>
      <c r="IH757" s="8"/>
      <c r="II757" s="8"/>
      <c r="IJ757" s="8"/>
      <c r="IK757" s="8"/>
      <c r="IL757" s="8"/>
      <c r="IM757" s="8"/>
      <c r="IN757" s="8"/>
      <c r="IO757" s="8"/>
      <c r="IP757" s="8"/>
      <c r="IQ757" s="8"/>
      <c r="IR757" s="8"/>
      <c r="IS757" s="8"/>
      <c r="IT757" s="8"/>
      <c r="IU757" s="8"/>
      <c r="IV757" s="8"/>
      <c r="IW757" s="8"/>
      <c r="IX757" s="8"/>
      <c r="IY757" s="8"/>
      <c r="IZ757" s="8"/>
      <c r="JA757" s="8"/>
      <c r="JB757" s="8"/>
      <c r="JC757" s="8"/>
      <c r="JD757" s="8"/>
      <c r="JE757" s="8"/>
      <c r="JF757" s="8"/>
      <c r="JG757" s="8"/>
      <c r="JH757" s="8"/>
      <c r="JI757" s="8"/>
      <c r="JJ757" s="8"/>
      <c r="JK757" s="8"/>
      <c r="JL757" s="8"/>
      <c r="JM757" s="8"/>
      <c r="JN757" s="8"/>
      <c r="JO757" s="8"/>
      <c r="JP757" s="8"/>
      <c r="JQ757" s="8"/>
      <c r="JR757" s="8"/>
      <c r="JS757" s="8"/>
      <c r="JT757" s="8"/>
      <c r="JU757" s="8"/>
      <c r="JV757" s="8"/>
      <c r="JW757" s="8"/>
      <c r="JX757" s="8"/>
      <c r="JY757" s="8"/>
      <c r="JZ757" s="8"/>
      <c r="KA757" s="8"/>
      <c r="KB757" s="8"/>
      <c r="KC757" s="8"/>
      <c r="KD757" s="8"/>
      <c r="KE757" s="8"/>
      <c r="KF757" s="8"/>
      <c r="KG757" s="8"/>
      <c r="KH757" s="8"/>
      <c r="KI757" s="8"/>
      <c r="KJ757" s="8"/>
      <c r="KK757" s="8"/>
      <c r="KL757" s="8"/>
      <c r="KM757" s="8"/>
      <c r="KN757" s="8"/>
      <c r="KO757" s="8"/>
      <c r="KP757" s="8"/>
      <c r="KQ757" s="8"/>
      <c r="KR757" s="8"/>
      <c r="KS757" s="8"/>
      <c r="KT757" s="8"/>
      <c r="KU757" s="8"/>
      <c r="KV757" s="8"/>
      <c r="KW757" s="8"/>
      <c r="KX757" s="8"/>
      <c r="KY757" s="8"/>
      <c r="KZ757" s="8"/>
      <c r="LA757" s="8"/>
      <c r="LB757" s="8"/>
      <c r="LC757" s="8"/>
      <c r="LD757" s="8"/>
      <c r="LE757" s="8"/>
      <c r="LF757" s="8"/>
      <c r="LG757" s="8"/>
      <c r="LH757" s="8"/>
      <c r="LI757" s="8"/>
      <c r="LJ757" s="8"/>
      <c r="LK757" s="8"/>
      <c r="LL757" s="8"/>
      <c r="LM757" s="8"/>
      <c r="LN757" s="8"/>
      <c r="LO757" s="8"/>
      <c r="LP757" s="8"/>
      <c r="LQ757" s="8"/>
      <c r="LR757" s="8"/>
      <c r="LS757" s="8"/>
      <c r="LT757" s="8"/>
      <c r="LU757" s="8"/>
      <c r="LV757" s="8"/>
      <c r="LW757" s="8"/>
      <c r="LX757" s="8"/>
      <c r="LY757" s="8"/>
      <c r="LZ757" s="8"/>
      <c r="MA757" s="8"/>
      <c r="MB757" s="8"/>
      <c r="MC757" s="8"/>
      <c r="MD757" s="8"/>
      <c r="ME757" s="8"/>
      <c r="MF757" s="8"/>
      <c r="MG757" s="8"/>
      <c r="MH757" s="8"/>
      <c r="MI757" s="8"/>
      <c r="MJ757" s="8"/>
      <c r="MK757" s="8"/>
      <c r="ML757" s="8"/>
      <c r="MM757" s="8"/>
      <c r="MN757" s="8"/>
      <c r="MO757" s="8"/>
      <c r="MP757" s="8"/>
      <c r="MQ757" s="8"/>
      <c r="MR757" s="8"/>
      <c r="MS757" s="8"/>
      <c r="MT757" s="8"/>
      <c r="MU757" s="8"/>
      <c r="MV757" s="8"/>
      <c r="MW757" s="8"/>
      <c r="MX757" s="8"/>
      <c r="MY757" s="8"/>
      <c r="MZ757" s="8"/>
      <c r="NA757" s="8"/>
      <c r="NB757" s="8"/>
      <c r="NC757" s="8"/>
      <c r="ND757" s="8"/>
      <c r="NE757" s="8"/>
      <c r="NF757" s="8"/>
      <c r="NG757" s="8"/>
      <c r="NH757" s="8"/>
      <c r="NI757" s="8"/>
      <c r="NJ757" s="8"/>
      <c r="NK757" s="8"/>
      <c r="NL757" s="8"/>
      <c r="NM757" s="8"/>
      <c r="NN757" s="8"/>
      <c r="NO757" s="8"/>
      <c r="NP757" s="8"/>
      <c r="NQ757" s="8"/>
      <c r="NR757" s="8"/>
      <c r="NS757" s="8"/>
      <c r="NT757" s="8"/>
      <c r="NU757" s="8"/>
      <c r="NV757" s="8"/>
      <c r="NW757" s="8"/>
      <c r="NX757" s="8"/>
      <c r="NY757" s="8"/>
      <c r="NZ757" s="8"/>
      <c r="OA757" s="8"/>
      <c r="OB757" s="8"/>
      <c r="OC757" s="8"/>
      <c r="OD757" s="8"/>
      <c r="OE757" s="8"/>
      <c r="OF757" s="8"/>
      <c r="OG757" s="8"/>
      <c r="OH757" s="8"/>
      <c r="OI757" s="8"/>
      <c r="OJ757" s="8"/>
      <c r="OK757" s="8"/>
      <c r="OL757" s="8"/>
      <c r="OM757" s="8"/>
      <c r="ON757" s="8"/>
      <c r="OO757" s="8"/>
      <c r="OP757" s="8"/>
      <c r="OQ757" s="8"/>
      <c r="OR757" s="8"/>
      <c r="OS757" s="8"/>
      <c r="OT757" s="8"/>
      <c r="OU757" s="8"/>
      <c r="OV757" s="8"/>
      <c r="OW757" s="8"/>
      <c r="OX757" s="8"/>
      <c r="OY757" s="8"/>
      <c r="OZ757" s="8"/>
      <c r="PA757" s="8"/>
      <c r="PB757" s="8"/>
      <c r="PC757" s="8"/>
      <c r="PD757" s="8"/>
      <c r="PE757" s="8"/>
      <c r="PF757" s="8"/>
      <c r="PG757" s="8"/>
      <c r="PH757" s="8"/>
      <c r="PI757" s="8"/>
      <c r="PJ757" s="8"/>
      <c r="PK757" s="8"/>
      <c r="PL757" s="8"/>
      <c r="PM757" s="8"/>
      <c r="PN757" s="8"/>
      <c r="PO757" s="8"/>
      <c r="PP757" s="8"/>
      <c r="PQ757" s="8"/>
      <c r="PR757" s="8"/>
      <c r="PS757" s="8"/>
      <c r="PT757" s="8"/>
      <c r="PU757" s="8"/>
      <c r="PV757" s="8"/>
      <c r="PW757" s="8"/>
      <c r="PX757" s="8"/>
      <c r="PY757" s="8"/>
      <c r="PZ757" s="8"/>
      <c r="QA757" s="8"/>
      <c r="QB757" s="8"/>
      <c r="QC757" s="8"/>
      <c r="QD757" s="8"/>
      <c r="QE757" s="8"/>
      <c r="QF757" s="8"/>
      <c r="QG757" s="8"/>
      <c r="QH757" s="8"/>
      <c r="QI757" s="8"/>
      <c r="QJ757" s="8"/>
      <c r="QK757" s="8"/>
      <c r="QL757" s="8"/>
      <c r="QM757" s="8"/>
      <c r="QN757" s="8"/>
      <c r="QO757" s="8"/>
      <c r="QP757" s="8"/>
      <c r="QQ757" s="8"/>
      <c r="QR757" s="8"/>
      <c r="QS757" s="8"/>
      <c r="QT757" s="8"/>
      <c r="QU757" s="8"/>
      <c r="QV757" s="8"/>
      <c r="QW757" s="8"/>
      <c r="QX757" s="8"/>
      <c r="QY757" s="8"/>
      <c r="QZ757" s="8"/>
      <c r="RA757" s="8"/>
      <c r="RB757" s="8"/>
      <c r="RC757" s="8"/>
      <c r="RD757" s="8"/>
      <c r="RE757" s="8"/>
      <c r="RF757" s="8"/>
      <c r="RG757" s="8"/>
      <c r="RH757" s="8"/>
      <c r="RI757" s="8"/>
      <c r="RJ757" s="8"/>
      <c r="RK757" s="8"/>
      <c r="RL757" s="8"/>
      <c r="RM757" s="8"/>
      <c r="RN757" s="8"/>
      <c r="RO757" s="8"/>
      <c r="RP757" s="8"/>
      <c r="RQ757" s="8"/>
      <c r="RR757" s="8"/>
      <c r="RS757" s="8"/>
      <c r="RT757" s="8"/>
      <c r="RU757" s="8"/>
      <c r="RV757" s="8"/>
      <c r="RW757" s="8"/>
      <c r="RX757" s="8"/>
      <c r="RY757" s="8"/>
      <c r="RZ757" s="8"/>
      <c r="SA757" s="8"/>
      <c r="SB757" s="8"/>
      <c r="SC757" s="8"/>
      <c r="SD757" s="8"/>
      <c r="SE757" s="8"/>
      <c r="SF757" s="8"/>
      <c r="SG757" s="8"/>
      <c r="SH757" s="8"/>
      <c r="SI757" s="8"/>
      <c r="SJ757" s="8"/>
      <c r="SK757" s="8"/>
      <c r="SL757" s="8"/>
      <c r="SM757" s="8"/>
      <c r="SN757" s="8"/>
      <c r="SO757" s="8"/>
      <c r="SP757" s="8"/>
      <c r="SQ757" s="8"/>
      <c r="SR757" s="8"/>
      <c r="SS757" s="8"/>
      <c r="ST757" s="8"/>
      <c r="SU757" s="8"/>
      <c r="SV757" s="8"/>
      <c r="SW757" s="8"/>
      <c r="SX757" s="8"/>
      <c r="SY757" s="8"/>
      <c r="SZ757" s="8"/>
      <c r="TA757" s="8"/>
      <c r="TB757" s="8"/>
      <c r="TC757" s="8"/>
      <c r="TD757" s="8"/>
      <c r="TE757" s="8"/>
      <c r="TF757" s="8"/>
      <c r="TG757" s="8"/>
      <c r="TH757" s="8"/>
      <c r="TI757" s="8"/>
      <c r="TJ757" s="8"/>
      <c r="TK757" s="8"/>
      <c r="TL757" s="8"/>
      <c r="TM757" s="8"/>
      <c r="TN757" s="8"/>
      <c r="TO757" s="8"/>
      <c r="TP757" s="8"/>
      <c r="TQ757" s="8"/>
      <c r="TR757" s="8"/>
      <c r="TS757" s="8"/>
      <c r="TT757" s="8"/>
      <c r="TU757" s="8"/>
      <c r="TV757" s="8"/>
      <c r="TW757" s="8"/>
      <c r="TX757" s="8"/>
      <c r="TY757" s="8"/>
      <c r="TZ757" s="8"/>
      <c r="UA757" s="8"/>
      <c r="UB757" s="8"/>
      <c r="UC757" s="8"/>
      <c r="UD757" s="8"/>
      <c r="UE757" s="8"/>
      <c r="UF757" s="8"/>
      <c r="UG757" s="8"/>
      <c r="UH757" s="8"/>
      <c r="UI757" s="8"/>
      <c r="UJ757" s="8"/>
      <c r="UK757" s="8"/>
      <c r="UL757" s="8"/>
      <c r="UM757" s="8"/>
      <c r="UN757" s="8"/>
      <c r="UO757" s="8"/>
      <c r="UP757" s="8"/>
      <c r="UQ757" s="8"/>
      <c r="UR757" s="8"/>
      <c r="US757" s="8"/>
      <c r="UT757" s="8"/>
      <c r="UU757" s="8"/>
      <c r="UV757" s="8"/>
      <c r="UW757" s="8"/>
      <c r="UX757" s="8"/>
      <c r="UY757" s="8"/>
      <c r="UZ757" s="8"/>
      <c r="VA757" s="8"/>
      <c r="VB757" s="8"/>
      <c r="VC757" s="8"/>
      <c r="VD757" s="8"/>
      <c r="VE757" s="8"/>
      <c r="VF757" s="8"/>
      <c r="VG757" s="8"/>
      <c r="VH757" s="8"/>
      <c r="VI757" s="8"/>
      <c r="VJ757" s="8"/>
      <c r="VK757" s="8"/>
      <c r="VL757" s="8"/>
      <c r="VM757" s="8"/>
      <c r="VN757" s="8"/>
      <c r="VO757" s="8"/>
      <c r="VP757" s="8"/>
      <c r="VQ757" s="8"/>
      <c r="VR757" s="8"/>
      <c r="VS757" s="8"/>
      <c r="VT757" s="8"/>
      <c r="VU757" s="8"/>
      <c r="VV757" s="8"/>
      <c r="VW757" s="8"/>
      <c r="VX757" s="8"/>
      <c r="VY757" s="8"/>
      <c r="VZ757" s="8"/>
      <c r="WA757" s="8"/>
      <c r="WB757" s="8"/>
      <c r="WC757" s="8"/>
      <c r="WD757" s="8"/>
      <c r="WE757" s="8"/>
      <c r="WF757" s="8"/>
      <c r="WG757" s="8"/>
      <c r="WH757" s="8"/>
      <c r="WI757" s="8"/>
      <c r="WJ757" s="8"/>
      <c r="WK757" s="8"/>
      <c r="WL757" s="8"/>
      <c r="WM757" s="8"/>
      <c r="WN757" s="8"/>
      <c r="WO757" s="8"/>
      <c r="WP757" s="8"/>
      <c r="WQ757" s="8"/>
      <c r="WR757" s="8"/>
      <c r="WS757" s="8"/>
      <c r="WT757" s="8"/>
      <c r="WU757" s="8"/>
      <c r="WV757" s="8"/>
      <c r="WW757" s="8"/>
      <c r="WX757" s="8"/>
      <c r="WY757" s="8"/>
      <c r="WZ757" s="8"/>
      <c r="XA757" s="8"/>
      <c r="XB757" s="8"/>
      <c r="XC757" s="8"/>
      <c r="XD757" s="8"/>
      <c r="XE757" s="8"/>
      <c r="XF757" s="8"/>
      <c r="XG757" s="8"/>
      <c r="XH757" s="8"/>
      <c r="XI757" s="8"/>
      <c r="XJ757" s="8"/>
      <c r="XK757" s="8"/>
      <c r="XL757" s="8"/>
      <c r="XM757" s="8"/>
      <c r="XN757" s="8"/>
      <c r="XO757" s="8"/>
      <c r="XP757" s="8"/>
      <c r="XQ757" s="8"/>
      <c r="XR757" s="8"/>
      <c r="XS757" s="8"/>
      <c r="XT757" s="8"/>
      <c r="XU757" s="8"/>
      <c r="XV757" s="8"/>
      <c r="XW757" s="8"/>
      <c r="XX757" s="8"/>
      <c r="XY757" s="8"/>
      <c r="XZ757" s="8"/>
      <c r="YA757" s="8"/>
      <c r="YB757" s="8"/>
      <c r="YC757" s="8"/>
      <c r="YD757" s="8"/>
      <c r="YE757" s="8"/>
      <c r="YF757" s="8"/>
      <c r="YG757" s="8"/>
      <c r="YH757" s="8"/>
      <c r="YI757" s="8"/>
      <c r="YJ757" s="8"/>
      <c r="YK757" s="8"/>
      <c r="YL757" s="8"/>
      <c r="YM757" s="8"/>
      <c r="YN757" s="8"/>
      <c r="YO757" s="8"/>
      <c r="YP757" s="8"/>
      <c r="YQ757" s="8"/>
      <c r="YR757" s="8"/>
      <c r="YS757" s="8"/>
      <c r="YT757" s="8"/>
      <c r="YU757" s="8"/>
      <c r="YV757" s="8"/>
      <c r="YW757" s="8"/>
      <c r="YX757" s="8"/>
      <c r="YY757" s="8"/>
      <c r="YZ757" s="8"/>
      <c r="ZA757" s="8"/>
      <c r="ZB757" s="8"/>
      <c r="ZC757" s="8"/>
      <c r="ZD757" s="8"/>
      <c r="ZE757" s="8"/>
      <c r="ZF757" s="8"/>
      <c r="ZG757" s="8"/>
      <c r="ZH757" s="8"/>
      <c r="ZI757" s="8"/>
      <c r="ZJ757" s="8"/>
      <c r="ZK757" s="8"/>
      <c r="ZL757" s="8"/>
      <c r="ZM757" s="8"/>
      <c r="ZN757" s="8"/>
      <c r="ZO757" s="8"/>
      <c r="ZP757" s="8"/>
      <c r="ZQ757" s="8"/>
      <c r="ZR757" s="8"/>
      <c r="ZS757" s="8"/>
      <c r="ZT757" s="8"/>
      <c r="ZU757" s="8"/>
      <c r="ZV757" s="8"/>
      <c r="ZW757" s="8"/>
      <c r="ZX757" s="8"/>
      <c r="ZY757" s="8"/>
      <c r="ZZ757" s="8"/>
      <c r="AAA757" s="8"/>
      <c r="AAB757" s="8"/>
      <c r="AAC757" s="8"/>
      <c r="AAD757" s="8"/>
      <c r="AAE757" s="8"/>
      <c r="AAF757" s="8"/>
      <c r="AAG757" s="8"/>
      <c r="AAH757" s="8"/>
      <c r="AAI757" s="8"/>
      <c r="AAJ757" s="8"/>
      <c r="AAK757" s="8"/>
      <c r="AAL757" s="8"/>
      <c r="AAM757" s="8"/>
      <c r="AAN757" s="8"/>
      <c r="AAO757" s="8"/>
      <c r="AAP757" s="8"/>
      <c r="AAQ757" s="8"/>
      <c r="AAR757" s="8"/>
      <c r="AAS757" s="8"/>
      <c r="AAT757" s="8"/>
      <c r="AAU757" s="8"/>
      <c r="AAV757" s="8"/>
      <c r="AAW757" s="8"/>
      <c r="AAX757" s="8"/>
      <c r="AAY757" s="8"/>
      <c r="AAZ757" s="8"/>
      <c r="ABA757" s="8"/>
      <c r="ABB757" s="8"/>
      <c r="ABC757" s="8"/>
      <c r="ABD757" s="8"/>
      <c r="ABE757" s="8"/>
      <c r="ABF757" s="8"/>
      <c r="ABG757" s="8"/>
      <c r="ABH757" s="8"/>
      <c r="ABI757" s="8"/>
      <c r="ABJ757" s="8"/>
      <c r="ABK757" s="8"/>
      <c r="ABL757" s="8"/>
      <c r="ABM757" s="8"/>
      <c r="ABN757" s="8"/>
      <c r="ABO757" s="8"/>
      <c r="ABP757" s="8"/>
      <c r="ABQ757" s="8"/>
      <c r="ABR757" s="8"/>
      <c r="ABS757" s="8"/>
      <c r="ABT757" s="8"/>
      <c r="ABU757" s="8"/>
      <c r="ABV757" s="8"/>
      <c r="ABW757" s="8"/>
      <c r="ABX757" s="8"/>
      <c r="ABY757" s="8"/>
      <c r="ABZ757" s="8"/>
      <c r="ACA757" s="8"/>
      <c r="ACB757" s="8"/>
      <c r="ACC757" s="8"/>
      <c r="ACD757" s="8"/>
      <c r="ACE757" s="8"/>
      <c r="ACF757" s="8"/>
      <c r="ACG757" s="8"/>
      <c r="ACH757" s="8"/>
      <c r="ACI757" s="8"/>
      <c r="ACJ757" s="8"/>
      <c r="ACK757" s="8"/>
      <c r="ACL757" s="8"/>
      <c r="ACM757" s="8"/>
      <c r="ACN757" s="8"/>
      <c r="ACO757" s="8"/>
      <c r="ACP757" s="8"/>
      <c r="ACQ757" s="8"/>
      <c r="ACR757" s="8"/>
      <c r="ACS757" s="8"/>
      <c r="ACT757" s="8"/>
      <c r="ACU757" s="8"/>
      <c r="ACV757" s="8"/>
      <c r="ACW757" s="8"/>
      <c r="ACX757" s="8"/>
      <c r="ACY757" s="8"/>
      <c r="ACZ757" s="8"/>
      <c r="ADA757" s="8"/>
      <c r="ADB757" s="8"/>
      <c r="ADC757" s="8"/>
      <c r="ADD757" s="8"/>
      <c r="ADE757" s="8"/>
      <c r="ADF757" s="8"/>
      <c r="ADG757" s="8"/>
      <c r="ADH757" s="8"/>
      <c r="ADI757" s="8"/>
      <c r="ADJ757" s="8"/>
      <c r="ADK757" s="8"/>
      <c r="ADL757" s="8"/>
      <c r="ADM757" s="8"/>
      <c r="ADN757" s="8"/>
      <c r="ADO757" s="8"/>
      <c r="ADP757" s="8"/>
      <c r="ADQ757" s="8"/>
      <c r="ADR757" s="8"/>
      <c r="ADS757" s="8"/>
      <c r="ADT757" s="8"/>
      <c r="ADU757" s="8"/>
      <c r="ADV757" s="8"/>
      <c r="ADW757" s="8"/>
      <c r="ADX757" s="8"/>
      <c r="ADY757" s="8"/>
      <c r="ADZ757" s="8"/>
      <c r="AEA757" s="8"/>
      <c r="AEB757" s="8"/>
      <c r="AEC757" s="8"/>
      <c r="AED757" s="8"/>
      <c r="AEE757" s="8"/>
      <c r="AEF757" s="8"/>
      <c r="AEG757" s="8"/>
      <c r="AEH757" s="8"/>
      <c r="AEI757" s="8"/>
      <c r="AEJ757" s="8"/>
      <c r="AEK757" s="8"/>
      <c r="AEL757" s="8"/>
      <c r="AEM757" s="8"/>
      <c r="AEN757" s="8"/>
      <c r="AEO757" s="8"/>
      <c r="AEP757" s="8"/>
      <c r="AEQ757" s="8"/>
      <c r="AER757" s="8"/>
      <c r="AES757" s="8"/>
      <c r="AET757" s="8"/>
      <c r="AEU757" s="8"/>
      <c r="AEV757" s="8"/>
      <c r="AEW757" s="8"/>
      <c r="AEX757" s="8"/>
      <c r="AEY757" s="8"/>
      <c r="AEZ757" s="8"/>
      <c r="AFA757" s="8"/>
      <c r="AFB757" s="8"/>
      <c r="AFC757" s="8"/>
      <c r="AFD757" s="8"/>
      <c r="AFE757" s="8"/>
      <c r="AFF757" s="8"/>
      <c r="AFG757" s="8"/>
      <c r="AFH757" s="8"/>
      <c r="AFI757" s="8"/>
      <c r="AFJ757" s="8"/>
      <c r="AFK757" s="8"/>
      <c r="AFL757" s="8"/>
      <c r="AFM757" s="8"/>
      <c r="AFN757" s="8"/>
      <c r="AFO757" s="8"/>
      <c r="AFP757" s="8"/>
      <c r="AFQ757" s="8"/>
      <c r="AFR757" s="8"/>
      <c r="AFS757" s="8"/>
      <c r="AFT757" s="8"/>
      <c r="AFU757" s="8"/>
      <c r="AFV757" s="8"/>
      <c r="AFW757" s="8"/>
      <c r="AFX757" s="8"/>
      <c r="AFY757" s="8"/>
      <c r="AFZ757" s="8"/>
      <c r="AGA757" s="8"/>
      <c r="AGB757" s="8"/>
      <c r="AGC757" s="8"/>
      <c r="AGD757" s="8"/>
      <c r="AGE757" s="8"/>
      <c r="AGF757" s="8"/>
      <c r="AGG757" s="8"/>
      <c r="AGH757" s="8"/>
      <c r="AGI757" s="8"/>
      <c r="AGJ757" s="8"/>
      <c r="AGK757" s="8"/>
      <c r="AGL757" s="8"/>
      <c r="AGM757" s="8"/>
      <c r="AGN757" s="8"/>
      <c r="AGO757" s="8"/>
      <c r="AGP757" s="8"/>
      <c r="AGQ757" s="8"/>
      <c r="AGR757" s="8"/>
      <c r="AGS757" s="8"/>
      <c r="AGT757" s="8"/>
      <c r="AGU757" s="8"/>
      <c r="AGV757" s="8"/>
      <c r="AGW757" s="8"/>
      <c r="AGX757" s="8"/>
      <c r="AGY757" s="8"/>
      <c r="AGZ757" s="8"/>
      <c r="AHA757" s="8"/>
      <c r="AHB757" s="8"/>
      <c r="AHC757" s="8"/>
      <c r="AHD757" s="8"/>
      <c r="AHE757" s="8"/>
      <c r="AHF757" s="8"/>
      <c r="AHG757" s="8"/>
      <c r="AHH757" s="8"/>
      <c r="AHI757" s="8"/>
      <c r="AHJ757" s="8"/>
      <c r="AHK757" s="8"/>
      <c r="AHL757" s="8"/>
      <c r="AHM757" s="8"/>
      <c r="AHN757" s="8"/>
      <c r="AHO757" s="8"/>
      <c r="AHP757" s="8"/>
      <c r="AHQ757" s="8"/>
      <c r="AHR757" s="8"/>
      <c r="AHS757" s="8"/>
      <c r="AHT757" s="8"/>
      <c r="AHU757" s="8"/>
      <c r="AHV757" s="8"/>
      <c r="AHW757" s="8"/>
      <c r="AHX757" s="8"/>
      <c r="AHY757" s="8"/>
      <c r="AHZ757" s="8"/>
      <c r="AIA757" s="8"/>
      <c r="AIB757" s="8"/>
      <c r="AIC757" s="8"/>
      <c r="AID757" s="8"/>
      <c r="AIE757" s="8"/>
      <c r="AIF757" s="8"/>
      <c r="AIG757" s="8"/>
      <c r="AIH757" s="8"/>
      <c r="AII757" s="8"/>
      <c r="AIJ757" s="8"/>
      <c r="AIK757" s="8"/>
      <c r="AIL757" s="8"/>
      <c r="AIM757" s="8"/>
      <c r="AIN757" s="8"/>
      <c r="AIO757" s="8"/>
      <c r="AIP757" s="8"/>
      <c r="AIQ757" s="8"/>
      <c r="AIR757" s="8"/>
      <c r="AIS757" s="8"/>
      <c r="AIT757" s="8"/>
      <c r="AIU757" s="8"/>
      <c r="AIV757" s="8"/>
      <c r="AIW757" s="8"/>
      <c r="AIX757" s="8"/>
      <c r="AIY757" s="8"/>
      <c r="AIZ757" s="8"/>
      <c r="AJA757" s="8"/>
      <c r="AJB757" s="8"/>
      <c r="AJC757" s="8"/>
      <c r="AJD757" s="8"/>
      <c r="AJE757" s="8"/>
      <c r="AJF757" s="8"/>
      <c r="AJG757" s="8"/>
      <c r="AJH757" s="8"/>
      <c r="AJI757" s="8"/>
      <c r="AJJ757" s="8"/>
      <c r="AJK757" s="8"/>
      <c r="AJL757" s="8"/>
      <c r="AJM757" s="8"/>
      <c r="AJN757" s="8"/>
      <c r="AJO757" s="8"/>
      <c r="AJP757" s="8"/>
      <c r="AJQ757" s="8"/>
      <c r="AJR757" s="8"/>
      <c r="AJS757" s="8"/>
      <c r="AJT757" s="8"/>
      <c r="AJU757" s="8"/>
      <c r="AJV757" s="8"/>
      <c r="AJW757" s="8"/>
      <c r="AJX757" s="8"/>
      <c r="AJY757" s="8"/>
      <c r="AJZ757" s="8"/>
      <c r="AKA757" s="8"/>
      <c r="AKB757" s="8"/>
      <c r="AKC757" s="8"/>
      <c r="AKD757" s="8"/>
      <c r="AKE757" s="8"/>
      <c r="AKF757" s="8"/>
      <c r="AKG757" s="8"/>
      <c r="AKH757" s="8"/>
      <c r="AKI757" s="8"/>
      <c r="AKJ757" s="8"/>
      <c r="AKK757" s="8"/>
      <c r="AKL757" s="8"/>
      <c r="AKM757" s="8"/>
      <c r="AKN757" s="8"/>
      <c r="AKO757" s="8"/>
      <c r="AKP757" s="8"/>
      <c r="AKQ757" s="8"/>
      <c r="AKR757" s="8"/>
      <c r="AKS757" s="8"/>
      <c r="AKT757" s="8"/>
      <c r="AKU757" s="8"/>
      <c r="AKV757" s="8"/>
      <c r="AKW757" s="8"/>
      <c r="AKX757" s="8"/>
      <c r="AKY757" s="8"/>
      <c r="AKZ757" s="8"/>
      <c r="ALA757" s="8"/>
      <c r="ALB757" s="8"/>
      <c r="ALC757" s="8"/>
      <c r="ALD757" s="8"/>
      <c r="ALE757" s="8"/>
      <c r="ALF757" s="8"/>
      <c r="ALG757" s="8"/>
      <c r="ALH757" s="8"/>
      <c r="ALI757" s="8"/>
      <c r="ALJ757" s="8"/>
      <c r="ALK757" s="8"/>
      <c r="ALL757" s="8"/>
      <c r="ALM757" s="8"/>
      <c r="ALN757" s="8"/>
      <c r="ALO757" s="8"/>
      <c r="ALP757" s="8"/>
      <c r="ALQ757" s="8"/>
      <c r="ALR757" s="8"/>
      <c r="ALS757" s="8"/>
      <c r="ALT757" s="8"/>
      <c r="ALU757" s="8"/>
      <c r="ALV757" s="8"/>
      <c r="ALW757" s="8"/>
      <c r="ALX757" s="8"/>
      <c r="ALY757" s="8"/>
      <c r="ALZ757" s="8"/>
      <c r="AMA757" s="8"/>
      <c r="AMB757" s="8"/>
      <c r="AMC757" s="8"/>
      <c r="AMD757" s="8"/>
      <c r="AME757" s="8"/>
      <c r="AMF757" s="8"/>
      <c r="AMG757" s="8"/>
      <c r="AMH757" s="8"/>
      <c r="AMI757" s="8"/>
      <c r="AMJ757" s="8"/>
      <c r="AMK757" s="8"/>
      <c r="AML757" s="8"/>
      <c r="AMM757" s="8"/>
      <c r="AMN757" s="8"/>
      <c r="AMO757" s="8"/>
      <c r="AMP757" s="8"/>
      <c r="AMQ757" s="8"/>
      <c r="AMR757" s="8"/>
      <c r="AMS757" s="8"/>
      <c r="AMT757" s="8"/>
      <c r="AMU757" s="8"/>
      <c r="AMV757" s="8"/>
      <c r="AMW757" s="8"/>
      <c r="AMX757" s="8"/>
      <c r="AMY757" s="8"/>
      <c r="AMZ757" s="8"/>
      <c r="ANA757" s="8"/>
      <c r="ANB757" s="8"/>
      <c r="ANC757" s="8"/>
      <c r="AND757" s="8"/>
      <c r="ANE757" s="8"/>
      <c r="ANF757" s="8"/>
      <c r="ANG757" s="8"/>
      <c r="ANH757" s="8"/>
      <c r="ANI757" s="8"/>
      <c r="ANJ757" s="8"/>
      <c r="ANK757" s="8"/>
      <c r="ANL757" s="8"/>
      <c r="ANM757" s="8"/>
      <c r="ANN757" s="8"/>
      <c r="ANO757" s="8"/>
      <c r="ANP757" s="8"/>
      <c r="ANQ757" s="8"/>
      <c r="ANR757" s="8"/>
      <c r="ANS757" s="8"/>
      <c r="ANT757" s="8"/>
      <c r="ANU757" s="8"/>
      <c r="ANV757" s="8"/>
      <c r="ANW757" s="8"/>
      <c r="ANX757" s="8"/>
      <c r="ANY757" s="8"/>
      <c r="ANZ757" s="8"/>
      <c r="AOA757" s="8"/>
      <c r="AOB757" s="8"/>
      <c r="AOC757" s="8"/>
      <c r="AOD757" s="8"/>
      <c r="AOE757" s="8"/>
      <c r="AOF757" s="8"/>
      <c r="AOG757" s="8"/>
      <c r="AOH757" s="8"/>
      <c r="AOI757" s="8"/>
      <c r="AOJ757" s="8"/>
      <c r="AOK757" s="8"/>
      <c r="AOL757" s="8"/>
      <c r="AOM757" s="8"/>
      <c r="AON757" s="8"/>
      <c r="AOO757" s="8"/>
      <c r="AOP757" s="8"/>
      <c r="AOQ757" s="8"/>
      <c r="AOR757" s="8"/>
      <c r="AOS757" s="8"/>
      <c r="AOT757" s="8"/>
      <c r="AOU757" s="8"/>
      <c r="AOV757" s="8"/>
      <c r="AOW757" s="8"/>
      <c r="AOX757" s="8"/>
      <c r="AOY757" s="8"/>
      <c r="AOZ757" s="8"/>
      <c r="APA757" s="8"/>
      <c r="APB757" s="8"/>
      <c r="APC757" s="8"/>
      <c r="APD757" s="8"/>
      <c r="APE757" s="8"/>
      <c r="APF757" s="8"/>
      <c r="APG757" s="8"/>
      <c r="APH757" s="8"/>
      <c r="API757" s="8"/>
      <c r="APJ757" s="8"/>
      <c r="APK757" s="8"/>
      <c r="APL757" s="8"/>
      <c r="APM757" s="8"/>
      <c r="APN757" s="8"/>
      <c r="APO757" s="8"/>
      <c r="APP757" s="8"/>
      <c r="APQ757" s="8"/>
      <c r="APR757" s="8"/>
      <c r="APS757" s="8"/>
      <c r="APT757" s="8"/>
      <c r="APU757" s="8"/>
      <c r="APV757" s="8"/>
      <c r="APW757" s="8"/>
      <c r="APX757" s="8"/>
      <c r="APY757" s="8"/>
      <c r="APZ757" s="8"/>
      <c r="AQA757" s="8"/>
      <c r="AQB757" s="8"/>
      <c r="AQC757" s="8"/>
      <c r="AQD757" s="8"/>
      <c r="AQE757" s="8"/>
      <c r="AQF757" s="8"/>
      <c r="AQG757" s="8"/>
      <c r="AQH757" s="8"/>
      <c r="AQI757" s="8"/>
      <c r="AQJ757" s="8"/>
      <c r="AQK757" s="8"/>
      <c r="AQL757" s="8"/>
      <c r="AQM757" s="8"/>
      <c r="AQN757" s="8"/>
      <c r="AQO757" s="8"/>
      <c r="AQP757" s="8"/>
      <c r="AQQ757" s="8"/>
      <c r="AQR757" s="8"/>
      <c r="AQS757" s="8"/>
      <c r="AQT757" s="8"/>
      <c r="AQU757" s="8"/>
      <c r="AQV757" s="8"/>
      <c r="AQW757" s="8"/>
      <c r="AQX757" s="8"/>
      <c r="AQY757" s="8"/>
      <c r="AQZ757" s="8"/>
      <c r="ARA757" s="8"/>
      <c r="ARB757" s="8"/>
      <c r="ARC757" s="8"/>
      <c r="ARD757" s="8"/>
      <c r="ARE757" s="8"/>
      <c r="ARF757" s="8"/>
      <c r="ARG757" s="8"/>
      <c r="ARH757" s="8"/>
      <c r="ARI757" s="8"/>
      <c r="ARJ757" s="8"/>
      <c r="ARK757" s="8"/>
      <c r="ARL757" s="8"/>
      <c r="ARM757" s="8"/>
      <c r="ARN757" s="8"/>
      <c r="ARO757" s="8"/>
      <c r="ARP757" s="8"/>
      <c r="ARQ757" s="8"/>
      <c r="ARR757" s="8"/>
      <c r="ARS757" s="8"/>
      <c r="ART757" s="8"/>
      <c r="ARU757" s="8"/>
      <c r="ARV757" s="8"/>
      <c r="ARW757" s="8"/>
      <c r="ARX757" s="8"/>
      <c r="ARY757" s="8"/>
      <c r="ARZ757" s="8"/>
      <c r="ASA757" s="8"/>
      <c r="ASB757" s="8"/>
      <c r="ASC757" s="8"/>
      <c r="ASD757" s="8"/>
      <c r="ASE757" s="8"/>
      <c r="ASF757" s="8"/>
      <c r="ASG757" s="8"/>
      <c r="ASH757" s="8"/>
      <c r="ASI757" s="8"/>
      <c r="ASJ757" s="8"/>
      <c r="ASK757" s="8"/>
      <c r="ASL757" s="8"/>
      <c r="ASM757" s="8"/>
      <c r="ASN757" s="8"/>
      <c r="ASO757" s="8"/>
      <c r="ASP757" s="8"/>
      <c r="ASQ757" s="8"/>
      <c r="ASR757" s="8"/>
      <c r="ASS757" s="8"/>
      <c r="AST757" s="8"/>
      <c r="ASU757" s="8"/>
      <c r="ASV757" s="8"/>
      <c r="ASW757" s="8"/>
      <c r="ASX757" s="8"/>
      <c r="ASY757" s="8"/>
      <c r="ASZ757" s="8"/>
      <c r="ATA757" s="8"/>
      <c r="ATB757" s="8"/>
      <c r="ATC757" s="8"/>
      <c r="ATD757" s="8"/>
      <c r="ATE757" s="8"/>
      <c r="ATF757" s="8"/>
      <c r="ATG757" s="8"/>
      <c r="ATH757" s="8"/>
      <c r="ATI757" s="8"/>
      <c r="ATJ757" s="8"/>
      <c r="ATK757" s="8"/>
      <c r="ATL757" s="8"/>
      <c r="ATM757" s="8"/>
      <c r="ATN757" s="8"/>
      <c r="ATO757" s="8"/>
      <c r="ATP757" s="8"/>
      <c r="ATQ757" s="8"/>
      <c r="ATR757" s="8"/>
      <c r="ATS757" s="8"/>
      <c r="ATT757" s="8"/>
      <c r="ATU757" s="8"/>
      <c r="ATV757" s="8"/>
      <c r="ATW757" s="8"/>
      <c r="ATX757" s="8"/>
      <c r="ATY757" s="8"/>
      <c r="ATZ757" s="8"/>
      <c r="AUA757" s="8"/>
      <c r="AUB757" s="8"/>
      <c r="AUC757" s="8"/>
      <c r="AUD757" s="8"/>
      <c r="AUE757" s="8"/>
      <c r="AUF757" s="8"/>
      <c r="AUG757" s="8"/>
      <c r="AUH757" s="8"/>
      <c r="AUI757" s="8"/>
      <c r="AUJ757" s="8"/>
      <c r="AUK757" s="8"/>
      <c r="AUL757" s="8"/>
      <c r="AUM757" s="8"/>
      <c r="AUN757" s="8"/>
      <c r="AUO757" s="8"/>
      <c r="AUP757" s="8"/>
      <c r="AUQ757" s="8"/>
      <c r="AUR757" s="8"/>
      <c r="AUS757" s="8"/>
      <c r="AUT757" s="8"/>
      <c r="AUU757" s="8"/>
      <c r="AUV757" s="8"/>
      <c r="AUW757" s="8"/>
      <c r="AUX757" s="8"/>
      <c r="AUY757" s="8"/>
      <c r="AUZ757" s="8"/>
      <c r="AVA757" s="8"/>
      <c r="AVB757" s="8"/>
      <c r="AVC757" s="8"/>
      <c r="AVD757" s="8"/>
      <c r="AVE757" s="8"/>
      <c r="AVF757" s="8"/>
      <c r="AVG757" s="8"/>
      <c r="AVH757" s="8"/>
      <c r="AVI757" s="8"/>
      <c r="AVJ757" s="8"/>
      <c r="AVK757" s="8"/>
      <c r="AVL757" s="8"/>
      <c r="AVM757" s="8"/>
      <c r="AVN757" s="8"/>
      <c r="AVO757" s="8"/>
      <c r="AVP757" s="8"/>
      <c r="AVQ757" s="8"/>
      <c r="AVR757" s="8"/>
      <c r="AVS757" s="8"/>
      <c r="AVT757" s="8"/>
      <c r="AVU757" s="8"/>
      <c r="AVV757" s="8"/>
      <c r="AVW757" s="8"/>
      <c r="AVX757" s="8"/>
      <c r="AVY757" s="8"/>
      <c r="AVZ757" s="8"/>
      <c r="AWA757" s="8"/>
      <c r="AWB757" s="8"/>
      <c r="AWC757" s="8"/>
      <c r="AWD757" s="8"/>
      <c r="AWE757" s="8"/>
      <c r="AWF757" s="8"/>
      <c r="AWG757" s="8"/>
      <c r="AWH757" s="8"/>
      <c r="AWI757" s="8"/>
      <c r="AWJ757" s="8"/>
      <c r="AWK757" s="8"/>
      <c r="AWL757" s="8"/>
      <c r="AWM757" s="8"/>
      <c r="AWN757" s="8"/>
      <c r="AWO757" s="8"/>
      <c r="AWP757" s="8"/>
      <c r="AWQ757" s="8"/>
      <c r="AWR757" s="8"/>
      <c r="AWS757" s="8"/>
      <c r="AWT757" s="8"/>
      <c r="AWU757" s="8"/>
      <c r="AWV757" s="8"/>
      <c r="AWW757" s="8"/>
      <c r="AWX757" s="8"/>
      <c r="AWY757" s="8"/>
      <c r="AWZ757" s="8"/>
      <c r="AXA757" s="8"/>
      <c r="AXB757" s="8"/>
      <c r="AXC757" s="8"/>
      <c r="AXD757" s="8"/>
      <c r="AXE757" s="8"/>
      <c r="AXF757" s="8"/>
      <c r="AXG757" s="8"/>
      <c r="AXH757" s="8"/>
      <c r="AXI757" s="8"/>
      <c r="AXJ757" s="8"/>
      <c r="AXK757" s="8"/>
      <c r="AXL757" s="8"/>
      <c r="AXM757" s="8"/>
      <c r="AXN757" s="8"/>
      <c r="AXO757" s="8"/>
      <c r="AXP757" s="8"/>
      <c r="AXQ757" s="8"/>
      <c r="AXR757" s="8"/>
      <c r="AXS757" s="8"/>
      <c r="AXT757" s="8"/>
      <c r="AXU757" s="8"/>
      <c r="AXV757" s="8"/>
      <c r="AXW757" s="8"/>
      <c r="AXX757" s="8"/>
      <c r="AXY757" s="8"/>
      <c r="AXZ757" s="8"/>
      <c r="AYA757" s="8"/>
      <c r="AYB757" s="8"/>
      <c r="AYC757" s="8"/>
      <c r="AYD757" s="8"/>
      <c r="AYE757" s="8"/>
      <c r="AYF757" s="8"/>
      <c r="AYG757" s="8"/>
      <c r="AYH757" s="8"/>
      <c r="AYI757" s="8"/>
      <c r="AYJ757" s="8"/>
      <c r="AYK757" s="8"/>
      <c r="AYL757" s="8"/>
      <c r="AYM757" s="8"/>
      <c r="AYN757" s="8"/>
      <c r="AYO757" s="8"/>
      <c r="AYP757" s="8"/>
      <c r="AYQ757" s="8"/>
      <c r="AYR757" s="8"/>
      <c r="AYS757" s="8"/>
      <c r="AYT757" s="8"/>
      <c r="AYU757" s="8"/>
      <c r="AYV757" s="8"/>
      <c r="AYW757" s="8"/>
      <c r="AYX757" s="8"/>
      <c r="AYY757" s="8"/>
      <c r="AYZ757" s="8"/>
      <c r="AZA757" s="8"/>
      <c r="AZB757" s="8"/>
      <c r="AZC757" s="8"/>
      <c r="AZD757" s="8"/>
      <c r="AZE757" s="8"/>
      <c r="AZF757" s="8"/>
      <c r="AZG757" s="8"/>
      <c r="AZH757" s="8"/>
      <c r="AZI757" s="8"/>
      <c r="AZJ757" s="8"/>
      <c r="AZK757" s="8"/>
      <c r="AZL757" s="8"/>
      <c r="AZM757" s="8"/>
      <c r="AZN757" s="8"/>
      <c r="AZO757" s="8"/>
      <c r="AZP757" s="8"/>
      <c r="AZQ757" s="8"/>
      <c r="AZR757" s="8"/>
      <c r="AZS757" s="8"/>
      <c r="AZT757" s="8"/>
      <c r="AZU757" s="8"/>
      <c r="AZV757" s="8"/>
      <c r="AZW757" s="8"/>
      <c r="AZX757" s="8"/>
      <c r="AZY757" s="8"/>
      <c r="AZZ757" s="8"/>
      <c r="BAA757" s="8"/>
      <c r="BAB757" s="8"/>
      <c r="BAC757" s="8"/>
      <c r="BAD757" s="8"/>
      <c r="BAE757" s="8"/>
      <c r="BAF757" s="8"/>
      <c r="BAG757" s="8"/>
      <c r="BAH757" s="8"/>
      <c r="BAI757" s="8"/>
      <c r="BAJ757" s="8"/>
      <c r="BAK757" s="8"/>
      <c r="BAL757" s="8"/>
      <c r="BAM757" s="8"/>
      <c r="BAN757" s="8"/>
      <c r="BAO757" s="8"/>
      <c r="BAP757" s="8"/>
      <c r="BAQ757" s="8"/>
      <c r="BAR757" s="8"/>
      <c r="BAS757" s="8"/>
      <c r="BAT757" s="8"/>
      <c r="BAU757" s="8"/>
      <c r="BAV757" s="8"/>
      <c r="BAW757" s="8"/>
      <c r="BAX757" s="8"/>
      <c r="BAY757" s="8"/>
      <c r="BAZ757" s="8"/>
      <c r="BBA757" s="8"/>
      <c r="BBB757" s="8"/>
      <c r="BBC757" s="8"/>
      <c r="BBD757" s="8"/>
      <c r="BBE757" s="8"/>
      <c r="BBF757" s="8"/>
      <c r="BBG757" s="8"/>
      <c r="BBH757" s="8"/>
      <c r="BBI757" s="8"/>
      <c r="BBJ757" s="8"/>
      <c r="BBK757" s="8"/>
      <c r="BBL757" s="8"/>
      <c r="BBM757" s="8"/>
      <c r="BBN757" s="8"/>
      <c r="BBO757" s="8"/>
      <c r="BBP757" s="8"/>
      <c r="BBQ757" s="8"/>
      <c r="BBR757" s="8"/>
      <c r="BBS757" s="8"/>
      <c r="BBT757" s="8"/>
      <c r="BBU757" s="8"/>
      <c r="BBV757" s="8"/>
      <c r="BBW757" s="8"/>
      <c r="BBX757" s="8"/>
      <c r="BBY757" s="8"/>
      <c r="BBZ757" s="8"/>
      <c r="BCA757" s="8"/>
      <c r="BCB757" s="8"/>
      <c r="BCC757" s="8"/>
      <c r="BCD757" s="8"/>
      <c r="BCE757" s="8"/>
      <c r="BCF757" s="8"/>
      <c r="BCG757" s="8"/>
      <c r="BCH757" s="8"/>
      <c r="BCI757" s="8"/>
      <c r="BCJ757" s="8"/>
      <c r="BCK757" s="8"/>
      <c r="BCL757" s="8"/>
      <c r="BCM757" s="8"/>
      <c r="BCN757" s="8"/>
      <c r="BCO757" s="8"/>
      <c r="BCP757" s="8"/>
      <c r="BCQ757" s="8"/>
      <c r="BCR757" s="8"/>
      <c r="BCS757" s="8"/>
      <c r="BCT757" s="8"/>
      <c r="BCU757" s="8"/>
      <c r="BCV757" s="8"/>
      <c r="BCW757" s="8"/>
      <c r="BCX757" s="8"/>
      <c r="BCY757" s="8"/>
      <c r="BCZ757" s="8"/>
      <c r="BDA757" s="8"/>
      <c r="BDB757" s="8"/>
      <c r="BDC757" s="8"/>
      <c r="BDD757" s="8"/>
      <c r="BDE757" s="8"/>
      <c r="BDF757" s="8"/>
      <c r="BDG757" s="8"/>
      <c r="BDH757" s="8"/>
      <c r="BDI757" s="8"/>
      <c r="BDJ757" s="8"/>
      <c r="BDK757" s="8"/>
      <c r="BDL757" s="8"/>
      <c r="BDM757" s="8"/>
      <c r="BDN757" s="8"/>
      <c r="BDO757" s="8"/>
      <c r="BDP757" s="8"/>
      <c r="BDQ757" s="8"/>
      <c r="BDR757" s="8"/>
      <c r="BDS757" s="8"/>
      <c r="BDT757" s="8"/>
      <c r="BDU757" s="8"/>
      <c r="BDV757" s="8"/>
      <c r="BDW757" s="8"/>
      <c r="BDX757" s="8"/>
      <c r="BDY757" s="8"/>
      <c r="BDZ757" s="8"/>
      <c r="BEA757" s="8"/>
      <c r="BEB757" s="8"/>
      <c r="BEC757" s="8"/>
      <c r="BED757" s="8"/>
      <c r="BEE757" s="8"/>
      <c r="BEF757" s="8"/>
      <c r="BEG757" s="8"/>
      <c r="BEH757" s="8"/>
      <c r="BEI757" s="8"/>
      <c r="BEJ757" s="8"/>
      <c r="BEK757" s="8"/>
      <c r="BEL757" s="8"/>
      <c r="BEM757" s="8"/>
      <c r="BEN757" s="8"/>
      <c r="BEO757" s="8"/>
      <c r="BEP757" s="8"/>
      <c r="BEQ757" s="8"/>
      <c r="BER757" s="8"/>
      <c r="BES757" s="8"/>
      <c r="BET757" s="8"/>
      <c r="BEU757" s="8"/>
      <c r="BEV757" s="8"/>
      <c r="BEW757" s="8"/>
      <c r="BEX757" s="8"/>
      <c r="BEY757" s="8"/>
      <c r="BEZ757" s="8"/>
      <c r="BFA757" s="8"/>
      <c r="BFB757" s="8"/>
      <c r="BFC757" s="8"/>
      <c r="BFD757" s="8"/>
      <c r="BFE757" s="8"/>
      <c r="BFF757" s="8"/>
      <c r="BFG757" s="8"/>
      <c r="BFH757" s="8"/>
      <c r="BFI757" s="8"/>
      <c r="BFJ757" s="8"/>
      <c r="BFK757" s="8"/>
      <c r="BFL757" s="8"/>
      <c r="BFM757" s="8"/>
      <c r="BFN757" s="8"/>
      <c r="BFO757" s="8"/>
      <c r="BFP757" s="8"/>
      <c r="BFQ757" s="8"/>
      <c r="BFR757" s="8"/>
      <c r="BFS757" s="8"/>
      <c r="BFT757" s="8"/>
      <c r="BFU757" s="8"/>
      <c r="BFV757" s="8"/>
      <c r="BFW757" s="8"/>
      <c r="BFX757" s="8"/>
      <c r="BFY757" s="8"/>
      <c r="BFZ757" s="8"/>
      <c r="BGA757" s="8"/>
      <c r="BGB757" s="8"/>
      <c r="BGC757" s="8"/>
      <c r="BGD757" s="8"/>
      <c r="BGE757" s="8"/>
      <c r="BGF757" s="8"/>
      <c r="BGG757" s="8"/>
      <c r="BGH757" s="8"/>
      <c r="BGI757" s="8"/>
      <c r="BGJ757" s="8"/>
      <c r="BGK757" s="8"/>
      <c r="BGL757" s="8"/>
      <c r="BGM757" s="8"/>
      <c r="BGN757" s="8"/>
      <c r="BGO757" s="8"/>
      <c r="BGP757" s="8"/>
      <c r="BGQ757" s="8"/>
      <c r="BGR757" s="8"/>
      <c r="BGS757" s="8"/>
      <c r="BGT757" s="8"/>
      <c r="BGU757" s="8"/>
      <c r="BGV757" s="8"/>
      <c r="BGW757" s="8"/>
      <c r="BGX757" s="8"/>
      <c r="BGY757" s="8"/>
      <c r="BGZ757" s="8"/>
      <c r="BHA757" s="8"/>
      <c r="BHB757" s="8"/>
      <c r="BHC757" s="8"/>
      <c r="BHD757" s="8"/>
      <c r="BHE757" s="8"/>
      <c r="BHF757" s="8"/>
      <c r="BHG757" s="8"/>
      <c r="BHH757" s="8"/>
      <c r="BHI757" s="8"/>
      <c r="BHJ757" s="8"/>
      <c r="BHK757" s="8"/>
      <c r="BHL757" s="8"/>
      <c r="BHM757" s="8"/>
      <c r="BHN757" s="8"/>
      <c r="BHO757" s="8"/>
      <c r="BHP757" s="8"/>
      <c r="BHQ757" s="8"/>
      <c r="BHR757" s="8"/>
      <c r="BHS757" s="8"/>
      <c r="BHT757" s="8"/>
      <c r="BHU757" s="8"/>
      <c r="BHV757" s="8"/>
      <c r="BHW757" s="8"/>
      <c r="BHX757" s="8"/>
      <c r="BHY757" s="8"/>
      <c r="BHZ757" s="8"/>
      <c r="BIA757" s="8"/>
      <c r="BIB757" s="8"/>
      <c r="BIC757" s="8"/>
      <c r="BID757" s="8"/>
      <c r="BIE757" s="8"/>
      <c r="BIF757" s="8"/>
      <c r="BIG757" s="8"/>
      <c r="BIH757" s="8"/>
      <c r="BII757" s="8"/>
      <c r="BIJ757" s="8"/>
      <c r="BIK757" s="8"/>
      <c r="BIL757" s="8"/>
      <c r="BIM757" s="8"/>
      <c r="BIN757" s="8"/>
      <c r="BIO757" s="8"/>
      <c r="BIP757" s="8"/>
      <c r="BIQ757" s="8"/>
      <c r="BIR757" s="8"/>
      <c r="BIS757" s="8"/>
      <c r="BIT757" s="8"/>
      <c r="BIU757" s="8"/>
      <c r="BIV757" s="8"/>
      <c r="BIW757" s="8"/>
      <c r="BIX757" s="8"/>
      <c r="BIY757" s="8"/>
      <c r="BIZ757" s="8"/>
      <c r="BJA757" s="8"/>
      <c r="BJB757" s="8"/>
      <c r="BJC757" s="8"/>
      <c r="BJD757" s="8"/>
      <c r="BJE757" s="8"/>
      <c r="BJF757" s="8"/>
      <c r="BJG757" s="8"/>
      <c r="BJH757" s="8"/>
      <c r="BJI757" s="8"/>
      <c r="BJJ757" s="8"/>
      <c r="BJK757" s="8"/>
      <c r="BJL757" s="8"/>
      <c r="BJM757" s="8"/>
      <c r="BJN757" s="8"/>
      <c r="BJO757" s="8"/>
      <c r="BJP757" s="8"/>
      <c r="BJQ757" s="8"/>
      <c r="BJR757" s="8"/>
      <c r="BJS757" s="8"/>
      <c r="BJT757" s="8"/>
      <c r="BJU757" s="8"/>
      <c r="BJV757" s="8"/>
      <c r="BJW757" s="8"/>
      <c r="BJX757" s="8"/>
      <c r="BJY757" s="8"/>
      <c r="BJZ757" s="8"/>
      <c r="BKA757" s="8"/>
      <c r="BKB757" s="8"/>
      <c r="BKC757" s="8"/>
      <c r="BKD757" s="8"/>
      <c r="BKE757" s="8"/>
      <c r="BKF757" s="8"/>
      <c r="BKG757" s="8"/>
      <c r="BKH757" s="8"/>
      <c r="BKI757" s="8"/>
      <c r="BKJ757" s="8"/>
      <c r="BKK757" s="8"/>
      <c r="BKL757" s="8"/>
      <c r="BKM757" s="8"/>
      <c r="BKN757" s="8"/>
      <c r="BKO757" s="8"/>
      <c r="BKP757" s="8"/>
      <c r="BKQ757" s="8"/>
      <c r="BKR757" s="8"/>
      <c r="BKS757" s="8"/>
      <c r="BKT757" s="8"/>
      <c r="BKU757" s="8"/>
      <c r="BKV757" s="8"/>
      <c r="BKW757" s="8"/>
      <c r="BKX757" s="8"/>
      <c r="BKY757" s="8"/>
      <c r="BKZ757" s="8"/>
      <c r="BLA757" s="8"/>
      <c r="BLB757" s="8"/>
      <c r="BLC757" s="8"/>
      <c r="BLD757" s="8"/>
      <c r="BLE757" s="8"/>
      <c r="BLF757" s="8"/>
      <c r="BLG757" s="8"/>
      <c r="BLH757" s="8"/>
      <c r="BLI757" s="8"/>
      <c r="BLJ757" s="8"/>
      <c r="BLK757" s="8"/>
      <c r="BLL757" s="8"/>
      <c r="BLM757" s="8"/>
      <c r="BLN757" s="8"/>
      <c r="BLO757" s="8"/>
      <c r="BLP757" s="8"/>
      <c r="BLQ757" s="8"/>
      <c r="BLR757" s="8"/>
      <c r="BLS757" s="8"/>
      <c r="BLT757" s="8"/>
      <c r="BLU757" s="8"/>
      <c r="BLV757" s="8"/>
      <c r="BLW757" s="8"/>
      <c r="BLX757" s="8"/>
      <c r="BLY757" s="8"/>
      <c r="BLZ757" s="8"/>
      <c r="BMA757" s="8"/>
      <c r="BMB757" s="8"/>
      <c r="BMC757" s="8"/>
      <c r="BMD757" s="8"/>
      <c r="BME757" s="8"/>
      <c r="BMF757" s="8"/>
      <c r="BMG757" s="8"/>
      <c r="BMH757" s="8"/>
      <c r="BMI757" s="8"/>
      <c r="BMJ757" s="8"/>
      <c r="BMK757" s="8"/>
      <c r="BML757" s="8"/>
      <c r="BMM757" s="8"/>
      <c r="BMN757" s="8"/>
      <c r="BMO757" s="8"/>
      <c r="BMP757" s="8"/>
      <c r="BMQ757" s="8"/>
      <c r="BMR757" s="8"/>
      <c r="BMS757" s="8"/>
      <c r="BMT757" s="8"/>
      <c r="BMU757" s="8"/>
      <c r="BMV757" s="8"/>
      <c r="BMW757" s="8"/>
      <c r="BMX757" s="8"/>
      <c r="BMY757" s="8"/>
      <c r="BMZ757" s="8"/>
      <c r="BNA757" s="8"/>
      <c r="BNB757" s="8"/>
      <c r="BNC757" s="8"/>
      <c r="BND757" s="8"/>
      <c r="BNE757" s="8"/>
      <c r="BNF757" s="8"/>
      <c r="BNG757" s="8"/>
      <c r="BNH757" s="8"/>
      <c r="BNI757" s="8"/>
      <c r="BNJ757" s="8"/>
      <c r="BNK757" s="8"/>
      <c r="BNL757" s="8"/>
      <c r="BNM757" s="8"/>
      <c r="BNN757" s="8"/>
      <c r="BNO757" s="8"/>
      <c r="BNP757" s="8"/>
      <c r="BNQ757" s="8"/>
      <c r="BNR757" s="8"/>
      <c r="BNS757" s="8"/>
      <c r="BNT757" s="8"/>
      <c r="BNU757" s="8"/>
      <c r="BNV757" s="8"/>
      <c r="BNW757" s="8"/>
      <c r="BNX757" s="8"/>
      <c r="BNY757" s="8"/>
      <c r="BNZ757" s="8"/>
      <c r="BOA757" s="8"/>
      <c r="BOB757" s="8"/>
      <c r="BOC757" s="8"/>
      <c r="BOD757" s="8"/>
      <c r="BOE757" s="8"/>
      <c r="BOF757" s="8"/>
      <c r="BOG757" s="8"/>
      <c r="BOH757" s="8"/>
      <c r="BOI757" s="8"/>
      <c r="BOJ757" s="8"/>
      <c r="BOK757" s="8"/>
      <c r="BOL757" s="8"/>
      <c r="BOM757" s="8"/>
      <c r="BON757" s="8"/>
      <c r="BOO757" s="8"/>
      <c r="BOP757" s="8"/>
      <c r="BOQ757" s="8"/>
      <c r="BOR757" s="8"/>
      <c r="BOS757" s="8"/>
      <c r="BOT757" s="8"/>
      <c r="BOU757" s="8"/>
      <c r="BOV757" s="8"/>
      <c r="BOW757" s="8"/>
      <c r="BOX757" s="8"/>
      <c r="BOY757" s="8"/>
      <c r="BOZ757" s="8"/>
      <c r="BPA757" s="8"/>
      <c r="BPB757" s="8"/>
      <c r="BPC757" s="8"/>
      <c r="BPD757" s="8"/>
      <c r="BPE757" s="8"/>
      <c r="BPF757" s="8"/>
      <c r="BPG757" s="8"/>
      <c r="BPH757" s="8"/>
      <c r="BPI757" s="8"/>
      <c r="BPJ757" s="8"/>
      <c r="BPK757" s="8"/>
      <c r="BPL757" s="8"/>
      <c r="BPM757" s="8"/>
      <c r="BPN757" s="8"/>
      <c r="BPO757" s="8"/>
      <c r="BPP757" s="8"/>
      <c r="BPQ757" s="8"/>
      <c r="BPR757" s="8"/>
      <c r="BPS757" s="8"/>
      <c r="BPT757" s="8"/>
      <c r="BPU757" s="8"/>
      <c r="BPV757" s="8"/>
      <c r="BPW757" s="8"/>
      <c r="BPX757" s="8"/>
      <c r="BPY757" s="8"/>
      <c r="BPZ757" s="8"/>
      <c r="BQA757" s="8"/>
      <c r="BQB757" s="8"/>
      <c r="BQC757" s="8"/>
      <c r="BQD757" s="8"/>
      <c r="BQE757" s="8"/>
      <c r="BQF757" s="8"/>
      <c r="BQG757" s="8"/>
      <c r="BQH757" s="8"/>
      <c r="BQI757" s="8"/>
      <c r="BQJ757" s="8"/>
      <c r="BQK757" s="8"/>
      <c r="BQL757" s="8"/>
      <c r="BQM757" s="8"/>
      <c r="BQN757" s="8"/>
      <c r="BQO757" s="8"/>
      <c r="BQP757" s="8"/>
      <c r="BQQ757" s="8"/>
      <c r="BQR757" s="8"/>
      <c r="BQS757" s="8"/>
      <c r="BQT757" s="8"/>
      <c r="BQU757" s="8"/>
      <c r="BQV757" s="8"/>
      <c r="BQW757" s="8"/>
      <c r="BQX757" s="8"/>
      <c r="BQY757" s="8"/>
      <c r="BQZ757" s="8"/>
      <c r="BRA757" s="8"/>
      <c r="BRB757" s="8"/>
      <c r="BRC757" s="8"/>
      <c r="BRD757" s="8"/>
      <c r="BRE757" s="8"/>
      <c r="BRF757" s="8"/>
      <c r="BRG757" s="8"/>
      <c r="BRH757" s="8"/>
      <c r="BRI757" s="8"/>
      <c r="BRJ757" s="8"/>
      <c r="BRK757" s="8"/>
      <c r="BRL757" s="8"/>
      <c r="BRM757" s="8"/>
      <c r="BRN757" s="8"/>
      <c r="BRO757" s="8"/>
      <c r="BRP757" s="8"/>
      <c r="BRQ757" s="8"/>
      <c r="BRR757" s="8"/>
      <c r="BRS757" s="8"/>
      <c r="BRT757" s="8"/>
      <c r="BRU757" s="8"/>
      <c r="BRV757" s="8"/>
      <c r="BRW757" s="8"/>
      <c r="BRX757" s="8"/>
      <c r="BRY757" s="8"/>
      <c r="BRZ757" s="8"/>
      <c r="BSA757" s="8"/>
      <c r="BSB757" s="8"/>
      <c r="BSC757" s="8"/>
      <c r="BSD757" s="8"/>
      <c r="BSE757" s="8"/>
      <c r="BSF757" s="8"/>
      <c r="BSG757" s="8"/>
      <c r="BSH757" s="8"/>
      <c r="BSI757" s="8"/>
      <c r="BSJ757" s="8"/>
      <c r="BSK757" s="8"/>
      <c r="BSL757" s="8"/>
      <c r="BSM757" s="8"/>
      <c r="BSN757" s="8"/>
      <c r="BSO757" s="8"/>
      <c r="BSP757" s="8"/>
      <c r="BSQ757" s="8"/>
      <c r="BSR757" s="8"/>
      <c r="BSS757" s="8"/>
      <c r="BST757" s="8"/>
      <c r="BSU757" s="8"/>
      <c r="BSV757" s="8"/>
      <c r="BSW757" s="8"/>
      <c r="BSX757" s="8"/>
      <c r="BSY757" s="8"/>
      <c r="BSZ757" s="8"/>
      <c r="BTA757" s="8"/>
      <c r="BTB757" s="8"/>
      <c r="BTC757" s="8"/>
      <c r="BTD757" s="8"/>
      <c r="BTE757" s="8"/>
      <c r="BTF757" s="8"/>
      <c r="BTG757" s="8"/>
      <c r="BTH757" s="8"/>
      <c r="BTI757" s="8"/>
      <c r="BTJ757" s="8"/>
      <c r="BTK757" s="8"/>
      <c r="BTL757" s="8"/>
      <c r="BTM757" s="8"/>
      <c r="BTN757" s="8"/>
      <c r="BTO757" s="8"/>
      <c r="BTP757" s="8"/>
      <c r="BTQ757" s="8"/>
      <c r="BTR757" s="8"/>
      <c r="BTS757" s="8"/>
      <c r="BTT757" s="8"/>
      <c r="BTU757" s="8"/>
      <c r="BTV757" s="8"/>
      <c r="BTW757" s="8"/>
      <c r="BTX757" s="8"/>
      <c r="BTY757" s="8"/>
      <c r="BTZ757" s="8"/>
      <c r="BUA757" s="8"/>
      <c r="BUB757" s="8"/>
      <c r="BUC757" s="8"/>
      <c r="BUD757" s="8"/>
      <c r="BUE757" s="8"/>
      <c r="BUF757" s="8"/>
      <c r="BUG757" s="8"/>
      <c r="BUH757" s="8"/>
      <c r="BUI757" s="8"/>
      <c r="BUJ757" s="8"/>
      <c r="BUK757" s="8"/>
      <c r="BUL757" s="8"/>
      <c r="BUM757" s="8"/>
      <c r="BUN757" s="8"/>
      <c r="BUO757" s="8"/>
      <c r="BUP757" s="8"/>
      <c r="BUQ757" s="8"/>
      <c r="BUR757" s="8"/>
      <c r="BUS757" s="8"/>
      <c r="BUT757" s="8"/>
      <c r="BUU757" s="8"/>
      <c r="BUV757" s="8"/>
      <c r="BUW757" s="8"/>
      <c r="BUX757" s="8"/>
      <c r="BUY757" s="8"/>
      <c r="BUZ757" s="8"/>
      <c r="BVA757" s="8"/>
      <c r="BVB757" s="8"/>
      <c r="BVC757" s="8"/>
      <c r="BVD757" s="8"/>
      <c r="BVE757" s="8"/>
      <c r="BVF757" s="8"/>
      <c r="BVG757" s="8"/>
      <c r="BVH757" s="8"/>
      <c r="BVI757" s="8"/>
      <c r="BVJ757" s="8"/>
      <c r="BVK757" s="8"/>
      <c r="BVL757" s="8"/>
      <c r="BVM757" s="8"/>
      <c r="BVN757" s="8"/>
      <c r="BVO757" s="8"/>
      <c r="BVP757" s="8"/>
      <c r="BVQ757" s="8"/>
      <c r="BVR757" s="8"/>
      <c r="BVS757" s="8"/>
      <c r="BVT757" s="8"/>
      <c r="BVU757" s="8"/>
      <c r="BVV757" s="8"/>
      <c r="BVW757" s="8"/>
      <c r="BVX757" s="8"/>
      <c r="BVY757" s="8"/>
      <c r="BVZ757" s="8"/>
      <c r="BWA757" s="8"/>
      <c r="BWB757" s="8"/>
      <c r="BWC757" s="8"/>
      <c r="BWD757" s="8"/>
      <c r="BWE757" s="8"/>
      <c r="BWF757" s="8"/>
      <c r="BWG757" s="8"/>
      <c r="BWH757" s="8"/>
      <c r="BWI757" s="8"/>
      <c r="BWJ757" s="8"/>
      <c r="BWK757" s="8"/>
      <c r="BWL757" s="8"/>
      <c r="BWM757" s="8"/>
      <c r="BWN757" s="8"/>
      <c r="BWO757" s="8"/>
      <c r="BWP757" s="8"/>
      <c r="BWQ757" s="8"/>
    </row>
    <row r="758" spans="1:1967" s="522" customFormat="1" ht="102" customHeight="1">
      <c r="A758" s="9" t="s">
        <v>6668</v>
      </c>
      <c r="B758" s="100" t="s">
        <v>97</v>
      </c>
      <c r="C758" s="111" t="s">
        <v>1120</v>
      </c>
      <c r="D758" s="111" t="s">
        <v>1103</v>
      </c>
      <c r="E758" s="111" t="s">
        <v>1121</v>
      </c>
      <c r="F758" s="3"/>
      <c r="G758" s="3" t="s">
        <v>384</v>
      </c>
      <c r="H758" s="20">
        <v>1</v>
      </c>
      <c r="I758" s="114">
        <v>470000000</v>
      </c>
      <c r="J758" s="21" t="s">
        <v>1330</v>
      </c>
      <c r="K758" s="19" t="s">
        <v>2095</v>
      </c>
      <c r="L758" s="138" t="s">
        <v>3426</v>
      </c>
      <c r="M758" s="141" t="s">
        <v>383</v>
      </c>
      <c r="N758" s="360" t="s">
        <v>2104</v>
      </c>
      <c r="O758" s="3" t="s">
        <v>1382</v>
      </c>
      <c r="P758" s="7" t="s">
        <v>1354</v>
      </c>
      <c r="Q758" s="3" t="s">
        <v>1195</v>
      </c>
      <c r="R758" s="24">
        <v>91</v>
      </c>
      <c r="S758" s="92">
        <v>33870</v>
      </c>
      <c r="T758" s="83">
        <v>0</v>
      </c>
      <c r="U758" s="83">
        <f t="shared" si="70"/>
        <v>0</v>
      </c>
      <c r="V758" s="9" t="s">
        <v>1341</v>
      </c>
      <c r="W758" s="153" t="s">
        <v>1410</v>
      </c>
      <c r="X758" s="9" t="s">
        <v>9090</v>
      </c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  <c r="AY758" s="8"/>
      <c r="AZ758" s="8"/>
      <c r="BA758" s="8"/>
      <c r="BB758" s="8"/>
      <c r="BC758" s="8"/>
      <c r="BD758" s="8"/>
      <c r="BE758" s="8"/>
      <c r="BF758" s="8"/>
      <c r="BG758" s="8"/>
      <c r="BH758" s="8"/>
      <c r="BI758" s="8"/>
      <c r="BJ758" s="8"/>
      <c r="BK758" s="8"/>
      <c r="BL758" s="8"/>
      <c r="BM758" s="8"/>
      <c r="BN758" s="8"/>
      <c r="BO758" s="8"/>
      <c r="BP758" s="8"/>
      <c r="BQ758" s="8"/>
      <c r="BR758" s="8"/>
      <c r="BS758" s="8"/>
      <c r="BT758" s="8"/>
      <c r="BU758" s="8"/>
      <c r="BV758" s="8"/>
      <c r="BW758" s="8"/>
      <c r="BX758" s="8"/>
      <c r="BY758" s="8"/>
      <c r="BZ758" s="8"/>
      <c r="CA758" s="8"/>
      <c r="CB758" s="8"/>
      <c r="CC758" s="8"/>
      <c r="CD758" s="8"/>
      <c r="CE758" s="8"/>
      <c r="CF758" s="8"/>
      <c r="CG758" s="8"/>
      <c r="CH758" s="8"/>
      <c r="CI758" s="8"/>
      <c r="CJ758" s="8"/>
      <c r="CK758" s="8"/>
      <c r="CL758" s="8"/>
      <c r="CM758" s="8"/>
      <c r="CN758" s="8"/>
      <c r="CO758" s="8"/>
      <c r="CP758" s="8"/>
      <c r="CQ758" s="8"/>
      <c r="CR758" s="8"/>
      <c r="CS758" s="8"/>
      <c r="CT758" s="8"/>
      <c r="CU758" s="8"/>
      <c r="CV758" s="8"/>
      <c r="CW758" s="8"/>
      <c r="CX758" s="8"/>
      <c r="CY758" s="8"/>
      <c r="CZ758" s="8"/>
      <c r="DA758" s="8"/>
      <c r="DB758" s="8"/>
      <c r="DC758" s="8"/>
      <c r="DD758" s="8"/>
      <c r="DE758" s="8"/>
      <c r="DF758" s="8"/>
      <c r="DG758" s="8"/>
      <c r="DH758" s="8"/>
      <c r="DI758" s="8"/>
      <c r="DJ758" s="8"/>
      <c r="DK758" s="8"/>
      <c r="DL758" s="8"/>
      <c r="DM758" s="8"/>
      <c r="DN758" s="8"/>
      <c r="DO758" s="8"/>
      <c r="DP758" s="8"/>
      <c r="DQ758" s="8"/>
      <c r="DR758" s="8"/>
      <c r="DS758" s="8"/>
      <c r="DT758" s="8"/>
      <c r="DU758" s="8"/>
      <c r="DV758" s="8"/>
      <c r="DW758" s="8"/>
      <c r="DX758" s="8"/>
      <c r="DY758" s="8"/>
      <c r="DZ758" s="8"/>
      <c r="EA758" s="8"/>
      <c r="EB758" s="8"/>
      <c r="EC758" s="8"/>
      <c r="ED758" s="8"/>
      <c r="EE758" s="8"/>
      <c r="EF758" s="8"/>
      <c r="EG758" s="8"/>
      <c r="EH758" s="8"/>
      <c r="EI758" s="8"/>
      <c r="EJ758" s="8"/>
      <c r="EK758" s="8"/>
      <c r="EL758" s="8"/>
      <c r="EM758" s="8"/>
      <c r="EN758" s="8"/>
      <c r="EO758" s="8"/>
      <c r="EP758" s="8"/>
      <c r="EQ758" s="8"/>
      <c r="ER758" s="8"/>
      <c r="ES758" s="8"/>
      <c r="ET758" s="8"/>
      <c r="EU758" s="8"/>
      <c r="EV758" s="8"/>
      <c r="EW758" s="8"/>
      <c r="EX758" s="8"/>
      <c r="EY758" s="8"/>
      <c r="EZ758" s="8"/>
      <c r="FA758" s="8"/>
      <c r="FB758" s="8"/>
      <c r="FC758" s="8"/>
      <c r="FD758" s="8"/>
      <c r="FE758" s="8"/>
      <c r="FF758" s="8"/>
      <c r="FG758" s="8"/>
      <c r="FH758" s="8"/>
      <c r="FI758" s="8"/>
      <c r="FJ758" s="8"/>
      <c r="FK758" s="8"/>
      <c r="FL758" s="8"/>
      <c r="FM758" s="8"/>
      <c r="FN758" s="8"/>
      <c r="FO758" s="8"/>
      <c r="FP758" s="8"/>
      <c r="FQ758" s="8"/>
      <c r="FR758" s="8"/>
      <c r="FS758" s="8"/>
      <c r="FT758" s="8"/>
      <c r="FU758" s="8"/>
      <c r="FV758" s="8"/>
      <c r="FW758" s="8"/>
      <c r="FX758" s="8"/>
      <c r="FY758" s="8"/>
      <c r="FZ758" s="8"/>
      <c r="GA758" s="8"/>
      <c r="GB758" s="8"/>
      <c r="GC758" s="8"/>
      <c r="GD758" s="8"/>
      <c r="GE758" s="8"/>
      <c r="GF758" s="8"/>
      <c r="GG758" s="8"/>
      <c r="GH758" s="8"/>
      <c r="GI758" s="8"/>
      <c r="GJ758" s="8"/>
      <c r="GK758" s="8"/>
      <c r="GL758" s="8"/>
      <c r="GM758" s="8"/>
      <c r="GN758" s="8"/>
      <c r="GO758" s="8"/>
      <c r="GP758" s="8"/>
      <c r="GQ758" s="8"/>
      <c r="GR758" s="8"/>
      <c r="GS758" s="8"/>
      <c r="GT758" s="8"/>
      <c r="GU758" s="8"/>
      <c r="GV758" s="8"/>
      <c r="GW758" s="8"/>
      <c r="GX758" s="8"/>
      <c r="GY758" s="8"/>
      <c r="GZ758" s="8"/>
      <c r="HA758" s="8"/>
      <c r="HB758" s="8"/>
      <c r="HC758" s="8"/>
      <c r="HD758" s="8"/>
      <c r="HE758" s="8"/>
      <c r="HF758" s="8"/>
      <c r="HG758" s="8"/>
      <c r="HH758" s="8"/>
      <c r="HI758" s="8"/>
      <c r="HJ758" s="8"/>
      <c r="HK758" s="8"/>
      <c r="HL758" s="8"/>
      <c r="HM758" s="8"/>
      <c r="HN758" s="8"/>
      <c r="HO758" s="8"/>
      <c r="HP758" s="8"/>
      <c r="HQ758" s="8"/>
      <c r="HR758" s="8"/>
      <c r="HS758" s="8"/>
      <c r="HT758" s="8"/>
      <c r="HU758" s="8"/>
      <c r="HV758" s="8"/>
      <c r="HW758" s="8"/>
      <c r="HX758" s="8"/>
      <c r="HY758" s="8"/>
      <c r="HZ758" s="8"/>
      <c r="IA758" s="8"/>
      <c r="IB758" s="8"/>
      <c r="IC758" s="8"/>
      <c r="ID758" s="8"/>
      <c r="IE758" s="8"/>
      <c r="IF758" s="8"/>
      <c r="IG758" s="8"/>
      <c r="IH758" s="8"/>
      <c r="II758" s="8"/>
      <c r="IJ758" s="8"/>
      <c r="IK758" s="8"/>
      <c r="IL758" s="8"/>
      <c r="IM758" s="8"/>
      <c r="IN758" s="8"/>
      <c r="IO758" s="8"/>
      <c r="IP758" s="8"/>
      <c r="IQ758" s="8"/>
      <c r="IR758" s="8"/>
      <c r="IS758" s="8"/>
      <c r="IT758" s="8"/>
      <c r="IU758" s="8"/>
      <c r="IV758" s="8"/>
      <c r="IW758" s="8"/>
      <c r="IX758" s="8"/>
      <c r="IY758" s="8"/>
      <c r="IZ758" s="8"/>
      <c r="JA758" s="8"/>
      <c r="JB758" s="8"/>
      <c r="JC758" s="8"/>
      <c r="JD758" s="8"/>
      <c r="JE758" s="8"/>
      <c r="JF758" s="8"/>
      <c r="JG758" s="8"/>
      <c r="JH758" s="8"/>
      <c r="JI758" s="8"/>
      <c r="JJ758" s="8"/>
      <c r="JK758" s="8"/>
      <c r="JL758" s="8"/>
      <c r="JM758" s="8"/>
      <c r="JN758" s="8"/>
      <c r="JO758" s="8"/>
      <c r="JP758" s="8"/>
      <c r="JQ758" s="8"/>
      <c r="JR758" s="8"/>
      <c r="JS758" s="8"/>
      <c r="JT758" s="8"/>
      <c r="JU758" s="8"/>
      <c r="JV758" s="8"/>
      <c r="JW758" s="8"/>
      <c r="JX758" s="8"/>
      <c r="JY758" s="8"/>
      <c r="JZ758" s="8"/>
      <c r="KA758" s="8"/>
      <c r="KB758" s="8"/>
      <c r="KC758" s="8"/>
      <c r="KD758" s="8"/>
      <c r="KE758" s="8"/>
      <c r="KF758" s="8"/>
      <c r="KG758" s="8"/>
      <c r="KH758" s="8"/>
      <c r="KI758" s="8"/>
      <c r="KJ758" s="8"/>
      <c r="KK758" s="8"/>
      <c r="KL758" s="8"/>
      <c r="KM758" s="8"/>
      <c r="KN758" s="8"/>
      <c r="KO758" s="8"/>
      <c r="KP758" s="8"/>
      <c r="KQ758" s="8"/>
      <c r="KR758" s="8"/>
      <c r="KS758" s="8"/>
      <c r="KT758" s="8"/>
      <c r="KU758" s="8"/>
      <c r="KV758" s="8"/>
      <c r="KW758" s="8"/>
      <c r="KX758" s="8"/>
      <c r="KY758" s="8"/>
      <c r="KZ758" s="8"/>
      <c r="LA758" s="8"/>
      <c r="LB758" s="8"/>
      <c r="LC758" s="8"/>
      <c r="LD758" s="8"/>
      <c r="LE758" s="8"/>
      <c r="LF758" s="8"/>
      <c r="LG758" s="8"/>
      <c r="LH758" s="8"/>
      <c r="LI758" s="8"/>
      <c r="LJ758" s="8"/>
      <c r="LK758" s="8"/>
      <c r="LL758" s="8"/>
      <c r="LM758" s="8"/>
      <c r="LN758" s="8"/>
      <c r="LO758" s="8"/>
      <c r="LP758" s="8"/>
      <c r="LQ758" s="8"/>
      <c r="LR758" s="8"/>
      <c r="LS758" s="8"/>
      <c r="LT758" s="8"/>
      <c r="LU758" s="8"/>
      <c r="LV758" s="8"/>
      <c r="LW758" s="8"/>
      <c r="LX758" s="8"/>
      <c r="LY758" s="8"/>
      <c r="LZ758" s="8"/>
      <c r="MA758" s="8"/>
      <c r="MB758" s="8"/>
      <c r="MC758" s="8"/>
      <c r="MD758" s="8"/>
      <c r="ME758" s="8"/>
      <c r="MF758" s="8"/>
      <c r="MG758" s="8"/>
      <c r="MH758" s="8"/>
      <c r="MI758" s="8"/>
      <c r="MJ758" s="8"/>
      <c r="MK758" s="8"/>
      <c r="ML758" s="8"/>
      <c r="MM758" s="8"/>
      <c r="MN758" s="8"/>
      <c r="MO758" s="8"/>
      <c r="MP758" s="8"/>
      <c r="MQ758" s="8"/>
      <c r="MR758" s="8"/>
      <c r="MS758" s="8"/>
      <c r="MT758" s="8"/>
      <c r="MU758" s="8"/>
      <c r="MV758" s="8"/>
      <c r="MW758" s="8"/>
      <c r="MX758" s="8"/>
      <c r="MY758" s="8"/>
      <c r="MZ758" s="8"/>
      <c r="NA758" s="8"/>
      <c r="NB758" s="8"/>
      <c r="NC758" s="8"/>
      <c r="ND758" s="8"/>
      <c r="NE758" s="8"/>
      <c r="NF758" s="8"/>
      <c r="NG758" s="8"/>
      <c r="NH758" s="8"/>
      <c r="NI758" s="8"/>
      <c r="NJ758" s="8"/>
      <c r="NK758" s="8"/>
      <c r="NL758" s="8"/>
      <c r="NM758" s="8"/>
      <c r="NN758" s="8"/>
      <c r="NO758" s="8"/>
      <c r="NP758" s="8"/>
      <c r="NQ758" s="8"/>
      <c r="NR758" s="8"/>
      <c r="NS758" s="8"/>
      <c r="NT758" s="8"/>
      <c r="NU758" s="8"/>
      <c r="NV758" s="8"/>
      <c r="NW758" s="8"/>
      <c r="NX758" s="8"/>
      <c r="NY758" s="8"/>
      <c r="NZ758" s="8"/>
      <c r="OA758" s="8"/>
      <c r="OB758" s="8"/>
      <c r="OC758" s="8"/>
      <c r="OD758" s="8"/>
      <c r="OE758" s="8"/>
      <c r="OF758" s="8"/>
      <c r="OG758" s="8"/>
      <c r="OH758" s="8"/>
      <c r="OI758" s="8"/>
      <c r="OJ758" s="8"/>
      <c r="OK758" s="8"/>
      <c r="OL758" s="8"/>
      <c r="OM758" s="8"/>
      <c r="ON758" s="8"/>
      <c r="OO758" s="8"/>
      <c r="OP758" s="8"/>
      <c r="OQ758" s="8"/>
      <c r="OR758" s="8"/>
      <c r="OS758" s="8"/>
      <c r="OT758" s="8"/>
      <c r="OU758" s="8"/>
      <c r="OV758" s="8"/>
      <c r="OW758" s="8"/>
      <c r="OX758" s="8"/>
      <c r="OY758" s="8"/>
      <c r="OZ758" s="8"/>
      <c r="PA758" s="8"/>
      <c r="PB758" s="8"/>
      <c r="PC758" s="8"/>
      <c r="PD758" s="8"/>
      <c r="PE758" s="8"/>
      <c r="PF758" s="8"/>
      <c r="PG758" s="8"/>
      <c r="PH758" s="8"/>
      <c r="PI758" s="8"/>
      <c r="PJ758" s="8"/>
      <c r="PK758" s="8"/>
      <c r="PL758" s="8"/>
      <c r="PM758" s="8"/>
      <c r="PN758" s="8"/>
      <c r="PO758" s="8"/>
      <c r="PP758" s="8"/>
      <c r="PQ758" s="8"/>
      <c r="PR758" s="8"/>
      <c r="PS758" s="8"/>
      <c r="PT758" s="8"/>
      <c r="PU758" s="8"/>
      <c r="PV758" s="8"/>
      <c r="PW758" s="8"/>
      <c r="PX758" s="8"/>
      <c r="PY758" s="8"/>
      <c r="PZ758" s="8"/>
      <c r="QA758" s="8"/>
      <c r="QB758" s="8"/>
      <c r="QC758" s="8"/>
      <c r="QD758" s="8"/>
      <c r="QE758" s="8"/>
      <c r="QF758" s="8"/>
      <c r="QG758" s="8"/>
      <c r="QH758" s="8"/>
      <c r="QI758" s="8"/>
      <c r="QJ758" s="8"/>
      <c r="QK758" s="8"/>
      <c r="QL758" s="8"/>
      <c r="QM758" s="8"/>
      <c r="QN758" s="8"/>
      <c r="QO758" s="8"/>
      <c r="QP758" s="8"/>
      <c r="QQ758" s="8"/>
      <c r="QR758" s="8"/>
      <c r="QS758" s="8"/>
      <c r="QT758" s="8"/>
      <c r="QU758" s="8"/>
      <c r="QV758" s="8"/>
      <c r="QW758" s="8"/>
      <c r="QX758" s="8"/>
      <c r="QY758" s="8"/>
      <c r="QZ758" s="8"/>
      <c r="RA758" s="8"/>
      <c r="RB758" s="8"/>
      <c r="RC758" s="8"/>
      <c r="RD758" s="8"/>
      <c r="RE758" s="8"/>
      <c r="RF758" s="8"/>
      <c r="RG758" s="8"/>
      <c r="RH758" s="8"/>
      <c r="RI758" s="8"/>
      <c r="RJ758" s="8"/>
      <c r="RK758" s="8"/>
      <c r="RL758" s="8"/>
      <c r="RM758" s="8"/>
      <c r="RN758" s="8"/>
      <c r="RO758" s="8"/>
      <c r="RP758" s="8"/>
      <c r="RQ758" s="8"/>
      <c r="RR758" s="8"/>
      <c r="RS758" s="8"/>
      <c r="RT758" s="8"/>
      <c r="RU758" s="8"/>
      <c r="RV758" s="8"/>
      <c r="RW758" s="8"/>
      <c r="RX758" s="8"/>
      <c r="RY758" s="8"/>
      <c r="RZ758" s="8"/>
      <c r="SA758" s="8"/>
      <c r="SB758" s="8"/>
      <c r="SC758" s="8"/>
      <c r="SD758" s="8"/>
      <c r="SE758" s="8"/>
      <c r="SF758" s="8"/>
      <c r="SG758" s="8"/>
      <c r="SH758" s="8"/>
      <c r="SI758" s="8"/>
      <c r="SJ758" s="8"/>
      <c r="SK758" s="8"/>
      <c r="SL758" s="8"/>
      <c r="SM758" s="8"/>
      <c r="SN758" s="8"/>
      <c r="SO758" s="8"/>
      <c r="SP758" s="8"/>
      <c r="SQ758" s="8"/>
      <c r="SR758" s="8"/>
      <c r="SS758" s="8"/>
      <c r="ST758" s="8"/>
      <c r="SU758" s="8"/>
      <c r="SV758" s="8"/>
      <c r="SW758" s="8"/>
      <c r="SX758" s="8"/>
      <c r="SY758" s="8"/>
      <c r="SZ758" s="8"/>
      <c r="TA758" s="8"/>
      <c r="TB758" s="8"/>
      <c r="TC758" s="8"/>
      <c r="TD758" s="8"/>
      <c r="TE758" s="8"/>
      <c r="TF758" s="8"/>
      <c r="TG758" s="8"/>
      <c r="TH758" s="8"/>
      <c r="TI758" s="8"/>
      <c r="TJ758" s="8"/>
      <c r="TK758" s="8"/>
      <c r="TL758" s="8"/>
      <c r="TM758" s="8"/>
      <c r="TN758" s="8"/>
      <c r="TO758" s="8"/>
      <c r="TP758" s="8"/>
      <c r="TQ758" s="8"/>
      <c r="TR758" s="8"/>
      <c r="TS758" s="8"/>
      <c r="TT758" s="8"/>
      <c r="TU758" s="8"/>
      <c r="TV758" s="8"/>
      <c r="TW758" s="8"/>
      <c r="TX758" s="8"/>
      <c r="TY758" s="8"/>
      <c r="TZ758" s="8"/>
      <c r="UA758" s="8"/>
      <c r="UB758" s="8"/>
      <c r="UC758" s="8"/>
      <c r="UD758" s="8"/>
      <c r="UE758" s="8"/>
      <c r="UF758" s="8"/>
      <c r="UG758" s="8"/>
      <c r="UH758" s="8"/>
      <c r="UI758" s="8"/>
      <c r="UJ758" s="8"/>
      <c r="UK758" s="8"/>
      <c r="UL758" s="8"/>
      <c r="UM758" s="8"/>
      <c r="UN758" s="8"/>
      <c r="UO758" s="8"/>
      <c r="UP758" s="8"/>
      <c r="UQ758" s="8"/>
      <c r="UR758" s="8"/>
      <c r="US758" s="8"/>
      <c r="UT758" s="8"/>
      <c r="UU758" s="8"/>
      <c r="UV758" s="8"/>
      <c r="UW758" s="8"/>
      <c r="UX758" s="8"/>
      <c r="UY758" s="8"/>
      <c r="UZ758" s="8"/>
      <c r="VA758" s="8"/>
      <c r="VB758" s="8"/>
      <c r="VC758" s="8"/>
      <c r="VD758" s="8"/>
      <c r="VE758" s="8"/>
      <c r="VF758" s="8"/>
      <c r="VG758" s="8"/>
      <c r="VH758" s="8"/>
      <c r="VI758" s="8"/>
      <c r="VJ758" s="8"/>
      <c r="VK758" s="8"/>
      <c r="VL758" s="8"/>
      <c r="VM758" s="8"/>
      <c r="VN758" s="8"/>
      <c r="VO758" s="8"/>
      <c r="VP758" s="8"/>
      <c r="VQ758" s="8"/>
      <c r="VR758" s="8"/>
      <c r="VS758" s="8"/>
      <c r="VT758" s="8"/>
      <c r="VU758" s="8"/>
      <c r="VV758" s="8"/>
      <c r="VW758" s="8"/>
      <c r="VX758" s="8"/>
      <c r="VY758" s="8"/>
      <c r="VZ758" s="8"/>
      <c r="WA758" s="8"/>
      <c r="WB758" s="8"/>
      <c r="WC758" s="8"/>
      <c r="WD758" s="8"/>
      <c r="WE758" s="8"/>
      <c r="WF758" s="8"/>
      <c r="WG758" s="8"/>
      <c r="WH758" s="8"/>
      <c r="WI758" s="8"/>
      <c r="WJ758" s="8"/>
      <c r="WK758" s="8"/>
      <c r="WL758" s="8"/>
      <c r="WM758" s="8"/>
      <c r="WN758" s="8"/>
      <c r="WO758" s="8"/>
      <c r="WP758" s="8"/>
      <c r="WQ758" s="8"/>
      <c r="WR758" s="8"/>
      <c r="WS758" s="8"/>
      <c r="WT758" s="8"/>
      <c r="WU758" s="8"/>
      <c r="WV758" s="8"/>
      <c r="WW758" s="8"/>
      <c r="WX758" s="8"/>
      <c r="WY758" s="8"/>
      <c r="WZ758" s="8"/>
      <c r="XA758" s="8"/>
      <c r="XB758" s="8"/>
      <c r="XC758" s="8"/>
      <c r="XD758" s="8"/>
      <c r="XE758" s="8"/>
      <c r="XF758" s="8"/>
      <c r="XG758" s="8"/>
      <c r="XH758" s="8"/>
      <c r="XI758" s="8"/>
      <c r="XJ758" s="8"/>
      <c r="XK758" s="8"/>
      <c r="XL758" s="8"/>
      <c r="XM758" s="8"/>
      <c r="XN758" s="8"/>
      <c r="XO758" s="8"/>
      <c r="XP758" s="8"/>
      <c r="XQ758" s="8"/>
      <c r="XR758" s="8"/>
      <c r="XS758" s="8"/>
      <c r="XT758" s="8"/>
      <c r="XU758" s="8"/>
      <c r="XV758" s="8"/>
      <c r="XW758" s="8"/>
      <c r="XX758" s="8"/>
      <c r="XY758" s="8"/>
      <c r="XZ758" s="8"/>
      <c r="YA758" s="8"/>
      <c r="YB758" s="8"/>
      <c r="YC758" s="8"/>
      <c r="YD758" s="8"/>
      <c r="YE758" s="8"/>
      <c r="YF758" s="8"/>
      <c r="YG758" s="8"/>
      <c r="YH758" s="8"/>
      <c r="YI758" s="8"/>
      <c r="YJ758" s="8"/>
      <c r="YK758" s="8"/>
      <c r="YL758" s="8"/>
      <c r="YM758" s="8"/>
      <c r="YN758" s="8"/>
      <c r="YO758" s="8"/>
      <c r="YP758" s="8"/>
      <c r="YQ758" s="8"/>
      <c r="YR758" s="8"/>
      <c r="YS758" s="8"/>
      <c r="YT758" s="8"/>
      <c r="YU758" s="8"/>
      <c r="YV758" s="8"/>
      <c r="YW758" s="8"/>
      <c r="YX758" s="8"/>
      <c r="YY758" s="8"/>
      <c r="YZ758" s="8"/>
      <c r="ZA758" s="8"/>
      <c r="ZB758" s="8"/>
      <c r="ZC758" s="8"/>
      <c r="ZD758" s="8"/>
      <c r="ZE758" s="8"/>
      <c r="ZF758" s="8"/>
      <c r="ZG758" s="8"/>
      <c r="ZH758" s="8"/>
      <c r="ZI758" s="8"/>
      <c r="ZJ758" s="8"/>
      <c r="ZK758" s="8"/>
      <c r="ZL758" s="8"/>
      <c r="ZM758" s="8"/>
      <c r="ZN758" s="8"/>
      <c r="ZO758" s="8"/>
      <c r="ZP758" s="8"/>
      <c r="ZQ758" s="8"/>
      <c r="ZR758" s="8"/>
      <c r="ZS758" s="8"/>
      <c r="ZT758" s="8"/>
      <c r="ZU758" s="8"/>
      <c r="ZV758" s="8"/>
      <c r="ZW758" s="8"/>
      <c r="ZX758" s="8"/>
      <c r="ZY758" s="8"/>
      <c r="ZZ758" s="8"/>
      <c r="AAA758" s="8"/>
      <c r="AAB758" s="8"/>
      <c r="AAC758" s="8"/>
      <c r="AAD758" s="8"/>
      <c r="AAE758" s="8"/>
      <c r="AAF758" s="8"/>
      <c r="AAG758" s="8"/>
      <c r="AAH758" s="8"/>
      <c r="AAI758" s="8"/>
      <c r="AAJ758" s="8"/>
      <c r="AAK758" s="8"/>
      <c r="AAL758" s="8"/>
      <c r="AAM758" s="8"/>
      <c r="AAN758" s="8"/>
      <c r="AAO758" s="8"/>
      <c r="AAP758" s="8"/>
      <c r="AAQ758" s="8"/>
      <c r="AAR758" s="8"/>
      <c r="AAS758" s="8"/>
      <c r="AAT758" s="8"/>
      <c r="AAU758" s="8"/>
      <c r="AAV758" s="8"/>
      <c r="AAW758" s="8"/>
      <c r="AAX758" s="8"/>
      <c r="AAY758" s="8"/>
      <c r="AAZ758" s="8"/>
      <c r="ABA758" s="8"/>
      <c r="ABB758" s="8"/>
      <c r="ABC758" s="8"/>
      <c r="ABD758" s="8"/>
      <c r="ABE758" s="8"/>
      <c r="ABF758" s="8"/>
      <c r="ABG758" s="8"/>
      <c r="ABH758" s="8"/>
      <c r="ABI758" s="8"/>
      <c r="ABJ758" s="8"/>
      <c r="ABK758" s="8"/>
      <c r="ABL758" s="8"/>
      <c r="ABM758" s="8"/>
      <c r="ABN758" s="8"/>
      <c r="ABO758" s="8"/>
      <c r="ABP758" s="8"/>
      <c r="ABQ758" s="8"/>
      <c r="ABR758" s="8"/>
      <c r="ABS758" s="8"/>
      <c r="ABT758" s="8"/>
      <c r="ABU758" s="8"/>
      <c r="ABV758" s="8"/>
      <c r="ABW758" s="8"/>
      <c r="ABX758" s="8"/>
      <c r="ABY758" s="8"/>
      <c r="ABZ758" s="8"/>
      <c r="ACA758" s="8"/>
      <c r="ACB758" s="8"/>
      <c r="ACC758" s="8"/>
      <c r="ACD758" s="8"/>
      <c r="ACE758" s="8"/>
      <c r="ACF758" s="8"/>
      <c r="ACG758" s="8"/>
      <c r="ACH758" s="8"/>
      <c r="ACI758" s="8"/>
      <c r="ACJ758" s="8"/>
      <c r="ACK758" s="8"/>
      <c r="ACL758" s="8"/>
      <c r="ACM758" s="8"/>
      <c r="ACN758" s="8"/>
      <c r="ACO758" s="8"/>
      <c r="ACP758" s="8"/>
      <c r="ACQ758" s="8"/>
      <c r="ACR758" s="8"/>
      <c r="ACS758" s="8"/>
      <c r="ACT758" s="8"/>
      <c r="ACU758" s="8"/>
      <c r="ACV758" s="8"/>
      <c r="ACW758" s="8"/>
      <c r="ACX758" s="8"/>
      <c r="ACY758" s="8"/>
      <c r="ACZ758" s="8"/>
      <c r="ADA758" s="8"/>
      <c r="ADB758" s="8"/>
      <c r="ADC758" s="8"/>
      <c r="ADD758" s="8"/>
      <c r="ADE758" s="8"/>
      <c r="ADF758" s="8"/>
      <c r="ADG758" s="8"/>
      <c r="ADH758" s="8"/>
      <c r="ADI758" s="8"/>
      <c r="ADJ758" s="8"/>
      <c r="ADK758" s="8"/>
      <c r="ADL758" s="8"/>
      <c r="ADM758" s="8"/>
      <c r="ADN758" s="8"/>
      <c r="ADO758" s="8"/>
      <c r="ADP758" s="8"/>
      <c r="ADQ758" s="8"/>
      <c r="ADR758" s="8"/>
      <c r="ADS758" s="8"/>
      <c r="ADT758" s="8"/>
      <c r="ADU758" s="8"/>
      <c r="ADV758" s="8"/>
      <c r="ADW758" s="8"/>
      <c r="ADX758" s="8"/>
      <c r="ADY758" s="8"/>
      <c r="ADZ758" s="8"/>
      <c r="AEA758" s="8"/>
      <c r="AEB758" s="8"/>
      <c r="AEC758" s="8"/>
      <c r="AED758" s="8"/>
      <c r="AEE758" s="8"/>
      <c r="AEF758" s="8"/>
      <c r="AEG758" s="8"/>
      <c r="AEH758" s="8"/>
      <c r="AEI758" s="8"/>
      <c r="AEJ758" s="8"/>
      <c r="AEK758" s="8"/>
      <c r="AEL758" s="8"/>
      <c r="AEM758" s="8"/>
      <c r="AEN758" s="8"/>
      <c r="AEO758" s="8"/>
      <c r="AEP758" s="8"/>
      <c r="AEQ758" s="8"/>
      <c r="AER758" s="8"/>
      <c r="AES758" s="8"/>
      <c r="AET758" s="8"/>
      <c r="AEU758" s="8"/>
      <c r="AEV758" s="8"/>
      <c r="AEW758" s="8"/>
      <c r="AEX758" s="8"/>
      <c r="AEY758" s="8"/>
      <c r="AEZ758" s="8"/>
      <c r="AFA758" s="8"/>
      <c r="AFB758" s="8"/>
      <c r="AFC758" s="8"/>
      <c r="AFD758" s="8"/>
      <c r="AFE758" s="8"/>
      <c r="AFF758" s="8"/>
      <c r="AFG758" s="8"/>
      <c r="AFH758" s="8"/>
      <c r="AFI758" s="8"/>
      <c r="AFJ758" s="8"/>
      <c r="AFK758" s="8"/>
      <c r="AFL758" s="8"/>
      <c r="AFM758" s="8"/>
      <c r="AFN758" s="8"/>
      <c r="AFO758" s="8"/>
      <c r="AFP758" s="8"/>
      <c r="AFQ758" s="8"/>
      <c r="AFR758" s="8"/>
      <c r="AFS758" s="8"/>
      <c r="AFT758" s="8"/>
      <c r="AFU758" s="8"/>
      <c r="AFV758" s="8"/>
      <c r="AFW758" s="8"/>
      <c r="AFX758" s="8"/>
      <c r="AFY758" s="8"/>
      <c r="AFZ758" s="8"/>
      <c r="AGA758" s="8"/>
      <c r="AGB758" s="8"/>
      <c r="AGC758" s="8"/>
      <c r="AGD758" s="8"/>
      <c r="AGE758" s="8"/>
      <c r="AGF758" s="8"/>
      <c r="AGG758" s="8"/>
      <c r="AGH758" s="8"/>
      <c r="AGI758" s="8"/>
      <c r="AGJ758" s="8"/>
      <c r="AGK758" s="8"/>
      <c r="AGL758" s="8"/>
      <c r="AGM758" s="8"/>
      <c r="AGN758" s="8"/>
      <c r="AGO758" s="8"/>
      <c r="AGP758" s="8"/>
      <c r="AGQ758" s="8"/>
      <c r="AGR758" s="8"/>
      <c r="AGS758" s="8"/>
      <c r="AGT758" s="8"/>
      <c r="AGU758" s="8"/>
      <c r="AGV758" s="8"/>
      <c r="AGW758" s="8"/>
      <c r="AGX758" s="8"/>
      <c r="AGY758" s="8"/>
      <c r="AGZ758" s="8"/>
      <c r="AHA758" s="8"/>
      <c r="AHB758" s="8"/>
      <c r="AHC758" s="8"/>
      <c r="AHD758" s="8"/>
      <c r="AHE758" s="8"/>
      <c r="AHF758" s="8"/>
      <c r="AHG758" s="8"/>
      <c r="AHH758" s="8"/>
      <c r="AHI758" s="8"/>
      <c r="AHJ758" s="8"/>
      <c r="AHK758" s="8"/>
      <c r="AHL758" s="8"/>
      <c r="AHM758" s="8"/>
      <c r="AHN758" s="8"/>
      <c r="AHO758" s="8"/>
      <c r="AHP758" s="8"/>
      <c r="AHQ758" s="8"/>
      <c r="AHR758" s="8"/>
      <c r="AHS758" s="8"/>
      <c r="AHT758" s="8"/>
      <c r="AHU758" s="8"/>
      <c r="AHV758" s="8"/>
      <c r="AHW758" s="8"/>
      <c r="AHX758" s="8"/>
      <c r="AHY758" s="8"/>
      <c r="AHZ758" s="8"/>
      <c r="AIA758" s="8"/>
      <c r="AIB758" s="8"/>
      <c r="AIC758" s="8"/>
      <c r="AID758" s="8"/>
      <c r="AIE758" s="8"/>
      <c r="AIF758" s="8"/>
      <c r="AIG758" s="8"/>
      <c r="AIH758" s="8"/>
      <c r="AII758" s="8"/>
      <c r="AIJ758" s="8"/>
      <c r="AIK758" s="8"/>
      <c r="AIL758" s="8"/>
      <c r="AIM758" s="8"/>
      <c r="AIN758" s="8"/>
      <c r="AIO758" s="8"/>
      <c r="AIP758" s="8"/>
      <c r="AIQ758" s="8"/>
      <c r="AIR758" s="8"/>
      <c r="AIS758" s="8"/>
      <c r="AIT758" s="8"/>
      <c r="AIU758" s="8"/>
      <c r="AIV758" s="8"/>
      <c r="AIW758" s="8"/>
      <c r="AIX758" s="8"/>
      <c r="AIY758" s="8"/>
      <c r="AIZ758" s="8"/>
      <c r="AJA758" s="8"/>
      <c r="AJB758" s="8"/>
      <c r="AJC758" s="8"/>
      <c r="AJD758" s="8"/>
      <c r="AJE758" s="8"/>
      <c r="AJF758" s="8"/>
      <c r="AJG758" s="8"/>
      <c r="AJH758" s="8"/>
      <c r="AJI758" s="8"/>
      <c r="AJJ758" s="8"/>
      <c r="AJK758" s="8"/>
      <c r="AJL758" s="8"/>
      <c r="AJM758" s="8"/>
      <c r="AJN758" s="8"/>
      <c r="AJO758" s="8"/>
      <c r="AJP758" s="8"/>
      <c r="AJQ758" s="8"/>
      <c r="AJR758" s="8"/>
      <c r="AJS758" s="8"/>
      <c r="AJT758" s="8"/>
      <c r="AJU758" s="8"/>
      <c r="AJV758" s="8"/>
      <c r="AJW758" s="8"/>
      <c r="AJX758" s="8"/>
      <c r="AJY758" s="8"/>
      <c r="AJZ758" s="8"/>
      <c r="AKA758" s="8"/>
      <c r="AKB758" s="8"/>
      <c r="AKC758" s="8"/>
      <c r="AKD758" s="8"/>
      <c r="AKE758" s="8"/>
      <c r="AKF758" s="8"/>
      <c r="AKG758" s="8"/>
      <c r="AKH758" s="8"/>
      <c r="AKI758" s="8"/>
      <c r="AKJ758" s="8"/>
      <c r="AKK758" s="8"/>
      <c r="AKL758" s="8"/>
      <c r="AKM758" s="8"/>
      <c r="AKN758" s="8"/>
      <c r="AKO758" s="8"/>
      <c r="AKP758" s="8"/>
      <c r="AKQ758" s="8"/>
      <c r="AKR758" s="8"/>
      <c r="AKS758" s="8"/>
      <c r="AKT758" s="8"/>
      <c r="AKU758" s="8"/>
      <c r="AKV758" s="8"/>
      <c r="AKW758" s="8"/>
      <c r="AKX758" s="8"/>
      <c r="AKY758" s="8"/>
      <c r="AKZ758" s="8"/>
      <c r="ALA758" s="8"/>
      <c r="ALB758" s="8"/>
      <c r="ALC758" s="8"/>
      <c r="ALD758" s="8"/>
      <c r="ALE758" s="8"/>
      <c r="ALF758" s="8"/>
      <c r="ALG758" s="8"/>
      <c r="ALH758" s="8"/>
      <c r="ALI758" s="8"/>
      <c r="ALJ758" s="8"/>
      <c r="ALK758" s="8"/>
      <c r="ALL758" s="8"/>
      <c r="ALM758" s="8"/>
      <c r="ALN758" s="8"/>
      <c r="ALO758" s="8"/>
      <c r="ALP758" s="8"/>
      <c r="ALQ758" s="8"/>
      <c r="ALR758" s="8"/>
      <c r="ALS758" s="8"/>
      <c r="ALT758" s="8"/>
      <c r="ALU758" s="8"/>
      <c r="ALV758" s="8"/>
      <c r="ALW758" s="8"/>
      <c r="ALX758" s="8"/>
      <c r="ALY758" s="8"/>
      <c r="ALZ758" s="8"/>
      <c r="AMA758" s="8"/>
      <c r="AMB758" s="8"/>
      <c r="AMC758" s="8"/>
      <c r="AMD758" s="8"/>
      <c r="AME758" s="8"/>
      <c r="AMF758" s="8"/>
      <c r="AMG758" s="8"/>
      <c r="AMH758" s="8"/>
      <c r="AMI758" s="8"/>
      <c r="AMJ758" s="8"/>
      <c r="AMK758" s="8"/>
      <c r="AML758" s="8"/>
      <c r="AMM758" s="8"/>
      <c r="AMN758" s="8"/>
      <c r="AMO758" s="8"/>
      <c r="AMP758" s="8"/>
      <c r="AMQ758" s="8"/>
      <c r="AMR758" s="8"/>
      <c r="AMS758" s="8"/>
      <c r="AMT758" s="8"/>
      <c r="AMU758" s="8"/>
      <c r="AMV758" s="8"/>
      <c r="AMW758" s="8"/>
      <c r="AMX758" s="8"/>
      <c r="AMY758" s="8"/>
      <c r="AMZ758" s="8"/>
      <c r="ANA758" s="8"/>
      <c r="ANB758" s="8"/>
      <c r="ANC758" s="8"/>
      <c r="AND758" s="8"/>
      <c r="ANE758" s="8"/>
      <c r="ANF758" s="8"/>
      <c r="ANG758" s="8"/>
      <c r="ANH758" s="8"/>
      <c r="ANI758" s="8"/>
      <c r="ANJ758" s="8"/>
      <c r="ANK758" s="8"/>
      <c r="ANL758" s="8"/>
      <c r="ANM758" s="8"/>
      <c r="ANN758" s="8"/>
      <c r="ANO758" s="8"/>
      <c r="ANP758" s="8"/>
      <c r="ANQ758" s="8"/>
      <c r="ANR758" s="8"/>
      <c r="ANS758" s="8"/>
      <c r="ANT758" s="8"/>
      <c r="ANU758" s="8"/>
      <c r="ANV758" s="8"/>
      <c r="ANW758" s="8"/>
      <c r="ANX758" s="8"/>
      <c r="ANY758" s="8"/>
      <c r="ANZ758" s="8"/>
      <c r="AOA758" s="8"/>
      <c r="AOB758" s="8"/>
      <c r="AOC758" s="8"/>
      <c r="AOD758" s="8"/>
      <c r="AOE758" s="8"/>
      <c r="AOF758" s="8"/>
      <c r="AOG758" s="8"/>
      <c r="AOH758" s="8"/>
      <c r="AOI758" s="8"/>
      <c r="AOJ758" s="8"/>
      <c r="AOK758" s="8"/>
      <c r="AOL758" s="8"/>
      <c r="AOM758" s="8"/>
      <c r="AON758" s="8"/>
      <c r="AOO758" s="8"/>
      <c r="AOP758" s="8"/>
      <c r="AOQ758" s="8"/>
      <c r="AOR758" s="8"/>
      <c r="AOS758" s="8"/>
      <c r="AOT758" s="8"/>
      <c r="AOU758" s="8"/>
      <c r="AOV758" s="8"/>
      <c r="AOW758" s="8"/>
      <c r="AOX758" s="8"/>
      <c r="AOY758" s="8"/>
      <c r="AOZ758" s="8"/>
      <c r="APA758" s="8"/>
      <c r="APB758" s="8"/>
      <c r="APC758" s="8"/>
      <c r="APD758" s="8"/>
      <c r="APE758" s="8"/>
      <c r="APF758" s="8"/>
      <c r="APG758" s="8"/>
      <c r="APH758" s="8"/>
      <c r="API758" s="8"/>
      <c r="APJ758" s="8"/>
      <c r="APK758" s="8"/>
      <c r="APL758" s="8"/>
      <c r="APM758" s="8"/>
      <c r="APN758" s="8"/>
      <c r="APO758" s="8"/>
      <c r="APP758" s="8"/>
      <c r="APQ758" s="8"/>
      <c r="APR758" s="8"/>
      <c r="APS758" s="8"/>
      <c r="APT758" s="8"/>
      <c r="APU758" s="8"/>
      <c r="APV758" s="8"/>
      <c r="APW758" s="8"/>
      <c r="APX758" s="8"/>
      <c r="APY758" s="8"/>
      <c r="APZ758" s="8"/>
      <c r="AQA758" s="8"/>
      <c r="AQB758" s="8"/>
      <c r="AQC758" s="8"/>
      <c r="AQD758" s="8"/>
      <c r="AQE758" s="8"/>
      <c r="AQF758" s="8"/>
      <c r="AQG758" s="8"/>
      <c r="AQH758" s="8"/>
      <c r="AQI758" s="8"/>
      <c r="AQJ758" s="8"/>
      <c r="AQK758" s="8"/>
      <c r="AQL758" s="8"/>
      <c r="AQM758" s="8"/>
      <c r="AQN758" s="8"/>
      <c r="AQO758" s="8"/>
      <c r="AQP758" s="8"/>
      <c r="AQQ758" s="8"/>
      <c r="AQR758" s="8"/>
      <c r="AQS758" s="8"/>
      <c r="AQT758" s="8"/>
      <c r="AQU758" s="8"/>
      <c r="AQV758" s="8"/>
      <c r="AQW758" s="8"/>
      <c r="AQX758" s="8"/>
      <c r="AQY758" s="8"/>
      <c r="AQZ758" s="8"/>
      <c r="ARA758" s="8"/>
      <c r="ARB758" s="8"/>
      <c r="ARC758" s="8"/>
      <c r="ARD758" s="8"/>
      <c r="ARE758" s="8"/>
      <c r="ARF758" s="8"/>
      <c r="ARG758" s="8"/>
      <c r="ARH758" s="8"/>
      <c r="ARI758" s="8"/>
      <c r="ARJ758" s="8"/>
      <c r="ARK758" s="8"/>
      <c r="ARL758" s="8"/>
      <c r="ARM758" s="8"/>
      <c r="ARN758" s="8"/>
      <c r="ARO758" s="8"/>
      <c r="ARP758" s="8"/>
      <c r="ARQ758" s="8"/>
      <c r="ARR758" s="8"/>
      <c r="ARS758" s="8"/>
      <c r="ART758" s="8"/>
      <c r="ARU758" s="8"/>
      <c r="ARV758" s="8"/>
      <c r="ARW758" s="8"/>
      <c r="ARX758" s="8"/>
      <c r="ARY758" s="8"/>
      <c r="ARZ758" s="8"/>
      <c r="ASA758" s="8"/>
      <c r="ASB758" s="8"/>
      <c r="ASC758" s="8"/>
      <c r="ASD758" s="8"/>
      <c r="ASE758" s="8"/>
      <c r="ASF758" s="8"/>
      <c r="ASG758" s="8"/>
      <c r="ASH758" s="8"/>
      <c r="ASI758" s="8"/>
      <c r="ASJ758" s="8"/>
      <c r="ASK758" s="8"/>
      <c r="ASL758" s="8"/>
      <c r="ASM758" s="8"/>
      <c r="ASN758" s="8"/>
      <c r="ASO758" s="8"/>
      <c r="ASP758" s="8"/>
      <c r="ASQ758" s="8"/>
      <c r="ASR758" s="8"/>
      <c r="ASS758" s="8"/>
      <c r="AST758" s="8"/>
      <c r="ASU758" s="8"/>
      <c r="ASV758" s="8"/>
      <c r="ASW758" s="8"/>
      <c r="ASX758" s="8"/>
      <c r="ASY758" s="8"/>
      <c r="ASZ758" s="8"/>
      <c r="ATA758" s="8"/>
      <c r="ATB758" s="8"/>
      <c r="ATC758" s="8"/>
      <c r="ATD758" s="8"/>
      <c r="ATE758" s="8"/>
      <c r="ATF758" s="8"/>
      <c r="ATG758" s="8"/>
      <c r="ATH758" s="8"/>
      <c r="ATI758" s="8"/>
      <c r="ATJ758" s="8"/>
      <c r="ATK758" s="8"/>
      <c r="ATL758" s="8"/>
      <c r="ATM758" s="8"/>
      <c r="ATN758" s="8"/>
      <c r="ATO758" s="8"/>
      <c r="ATP758" s="8"/>
      <c r="ATQ758" s="8"/>
      <c r="ATR758" s="8"/>
      <c r="ATS758" s="8"/>
      <c r="ATT758" s="8"/>
      <c r="ATU758" s="8"/>
      <c r="ATV758" s="8"/>
      <c r="ATW758" s="8"/>
      <c r="ATX758" s="8"/>
      <c r="ATY758" s="8"/>
      <c r="ATZ758" s="8"/>
      <c r="AUA758" s="8"/>
      <c r="AUB758" s="8"/>
      <c r="AUC758" s="8"/>
      <c r="AUD758" s="8"/>
      <c r="AUE758" s="8"/>
      <c r="AUF758" s="8"/>
      <c r="AUG758" s="8"/>
      <c r="AUH758" s="8"/>
      <c r="AUI758" s="8"/>
      <c r="AUJ758" s="8"/>
      <c r="AUK758" s="8"/>
      <c r="AUL758" s="8"/>
      <c r="AUM758" s="8"/>
      <c r="AUN758" s="8"/>
      <c r="AUO758" s="8"/>
      <c r="AUP758" s="8"/>
      <c r="AUQ758" s="8"/>
      <c r="AUR758" s="8"/>
      <c r="AUS758" s="8"/>
      <c r="AUT758" s="8"/>
      <c r="AUU758" s="8"/>
      <c r="AUV758" s="8"/>
      <c r="AUW758" s="8"/>
      <c r="AUX758" s="8"/>
      <c r="AUY758" s="8"/>
      <c r="AUZ758" s="8"/>
      <c r="AVA758" s="8"/>
      <c r="AVB758" s="8"/>
      <c r="AVC758" s="8"/>
      <c r="AVD758" s="8"/>
      <c r="AVE758" s="8"/>
      <c r="AVF758" s="8"/>
      <c r="AVG758" s="8"/>
      <c r="AVH758" s="8"/>
      <c r="AVI758" s="8"/>
      <c r="AVJ758" s="8"/>
      <c r="AVK758" s="8"/>
      <c r="AVL758" s="8"/>
      <c r="AVM758" s="8"/>
      <c r="AVN758" s="8"/>
      <c r="AVO758" s="8"/>
      <c r="AVP758" s="8"/>
      <c r="AVQ758" s="8"/>
      <c r="AVR758" s="8"/>
      <c r="AVS758" s="8"/>
      <c r="AVT758" s="8"/>
      <c r="AVU758" s="8"/>
      <c r="AVV758" s="8"/>
      <c r="AVW758" s="8"/>
      <c r="AVX758" s="8"/>
      <c r="AVY758" s="8"/>
      <c r="AVZ758" s="8"/>
      <c r="AWA758" s="8"/>
      <c r="AWB758" s="8"/>
      <c r="AWC758" s="8"/>
      <c r="AWD758" s="8"/>
      <c r="AWE758" s="8"/>
      <c r="AWF758" s="8"/>
      <c r="AWG758" s="8"/>
      <c r="AWH758" s="8"/>
      <c r="AWI758" s="8"/>
      <c r="AWJ758" s="8"/>
      <c r="AWK758" s="8"/>
      <c r="AWL758" s="8"/>
      <c r="AWM758" s="8"/>
      <c r="AWN758" s="8"/>
      <c r="AWO758" s="8"/>
      <c r="AWP758" s="8"/>
      <c r="AWQ758" s="8"/>
      <c r="AWR758" s="8"/>
      <c r="AWS758" s="8"/>
      <c r="AWT758" s="8"/>
      <c r="AWU758" s="8"/>
      <c r="AWV758" s="8"/>
      <c r="AWW758" s="8"/>
      <c r="AWX758" s="8"/>
      <c r="AWY758" s="8"/>
      <c r="AWZ758" s="8"/>
      <c r="AXA758" s="8"/>
      <c r="AXB758" s="8"/>
      <c r="AXC758" s="8"/>
      <c r="AXD758" s="8"/>
      <c r="AXE758" s="8"/>
      <c r="AXF758" s="8"/>
      <c r="AXG758" s="8"/>
      <c r="AXH758" s="8"/>
      <c r="AXI758" s="8"/>
      <c r="AXJ758" s="8"/>
      <c r="AXK758" s="8"/>
      <c r="AXL758" s="8"/>
      <c r="AXM758" s="8"/>
      <c r="AXN758" s="8"/>
      <c r="AXO758" s="8"/>
      <c r="AXP758" s="8"/>
      <c r="AXQ758" s="8"/>
      <c r="AXR758" s="8"/>
      <c r="AXS758" s="8"/>
      <c r="AXT758" s="8"/>
      <c r="AXU758" s="8"/>
      <c r="AXV758" s="8"/>
      <c r="AXW758" s="8"/>
      <c r="AXX758" s="8"/>
      <c r="AXY758" s="8"/>
      <c r="AXZ758" s="8"/>
      <c r="AYA758" s="8"/>
      <c r="AYB758" s="8"/>
      <c r="AYC758" s="8"/>
      <c r="AYD758" s="8"/>
      <c r="AYE758" s="8"/>
      <c r="AYF758" s="8"/>
      <c r="AYG758" s="8"/>
      <c r="AYH758" s="8"/>
      <c r="AYI758" s="8"/>
      <c r="AYJ758" s="8"/>
      <c r="AYK758" s="8"/>
      <c r="AYL758" s="8"/>
      <c r="AYM758" s="8"/>
      <c r="AYN758" s="8"/>
      <c r="AYO758" s="8"/>
      <c r="AYP758" s="8"/>
      <c r="AYQ758" s="8"/>
      <c r="AYR758" s="8"/>
      <c r="AYS758" s="8"/>
      <c r="AYT758" s="8"/>
      <c r="AYU758" s="8"/>
      <c r="AYV758" s="8"/>
      <c r="AYW758" s="8"/>
      <c r="AYX758" s="8"/>
      <c r="AYY758" s="8"/>
      <c r="AYZ758" s="8"/>
      <c r="AZA758" s="8"/>
      <c r="AZB758" s="8"/>
      <c r="AZC758" s="8"/>
      <c r="AZD758" s="8"/>
      <c r="AZE758" s="8"/>
      <c r="AZF758" s="8"/>
      <c r="AZG758" s="8"/>
      <c r="AZH758" s="8"/>
      <c r="AZI758" s="8"/>
      <c r="AZJ758" s="8"/>
      <c r="AZK758" s="8"/>
      <c r="AZL758" s="8"/>
      <c r="AZM758" s="8"/>
      <c r="AZN758" s="8"/>
      <c r="AZO758" s="8"/>
      <c r="AZP758" s="8"/>
      <c r="AZQ758" s="8"/>
      <c r="AZR758" s="8"/>
      <c r="AZS758" s="8"/>
      <c r="AZT758" s="8"/>
      <c r="AZU758" s="8"/>
      <c r="AZV758" s="8"/>
      <c r="AZW758" s="8"/>
      <c r="AZX758" s="8"/>
      <c r="AZY758" s="8"/>
      <c r="AZZ758" s="8"/>
      <c r="BAA758" s="8"/>
      <c r="BAB758" s="8"/>
      <c r="BAC758" s="8"/>
      <c r="BAD758" s="8"/>
      <c r="BAE758" s="8"/>
      <c r="BAF758" s="8"/>
      <c r="BAG758" s="8"/>
      <c r="BAH758" s="8"/>
      <c r="BAI758" s="8"/>
      <c r="BAJ758" s="8"/>
      <c r="BAK758" s="8"/>
      <c r="BAL758" s="8"/>
      <c r="BAM758" s="8"/>
      <c r="BAN758" s="8"/>
      <c r="BAO758" s="8"/>
      <c r="BAP758" s="8"/>
      <c r="BAQ758" s="8"/>
      <c r="BAR758" s="8"/>
      <c r="BAS758" s="8"/>
      <c r="BAT758" s="8"/>
      <c r="BAU758" s="8"/>
      <c r="BAV758" s="8"/>
      <c r="BAW758" s="8"/>
      <c r="BAX758" s="8"/>
      <c r="BAY758" s="8"/>
      <c r="BAZ758" s="8"/>
      <c r="BBA758" s="8"/>
      <c r="BBB758" s="8"/>
      <c r="BBC758" s="8"/>
      <c r="BBD758" s="8"/>
      <c r="BBE758" s="8"/>
      <c r="BBF758" s="8"/>
      <c r="BBG758" s="8"/>
      <c r="BBH758" s="8"/>
      <c r="BBI758" s="8"/>
      <c r="BBJ758" s="8"/>
      <c r="BBK758" s="8"/>
      <c r="BBL758" s="8"/>
      <c r="BBM758" s="8"/>
      <c r="BBN758" s="8"/>
      <c r="BBO758" s="8"/>
      <c r="BBP758" s="8"/>
      <c r="BBQ758" s="8"/>
      <c r="BBR758" s="8"/>
      <c r="BBS758" s="8"/>
      <c r="BBT758" s="8"/>
      <c r="BBU758" s="8"/>
      <c r="BBV758" s="8"/>
      <c r="BBW758" s="8"/>
      <c r="BBX758" s="8"/>
      <c r="BBY758" s="8"/>
      <c r="BBZ758" s="8"/>
      <c r="BCA758" s="8"/>
      <c r="BCB758" s="8"/>
      <c r="BCC758" s="8"/>
      <c r="BCD758" s="8"/>
      <c r="BCE758" s="8"/>
      <c r="BCF758" s="8"/>
      <c r="BCG758" s="8"/>
      <c r="BCH758" s="8"/>
      <c r="BCI758" s="8"/>
      <c r="BCJ758" s="8"/>
      <c r="BCK758" s="8"/>
      <c r="BCL758" s="8"/>
      <c r="BCM758" s="8"/>
      <c r="BCN758" s="8"/>
      <c r="BCO758" s="8"/>
      <c r="BCP758" s="8"/>
      <c r="BCQ758" s="8"/>
      <c r="BCR758" s="8"/>
      <c r="BCS758" s="8"/>
      <c r="BCT758" s="8"/>
      <c r="BCU758" s="8"/>
      <c r="BCV758" s="8"/>
      <c r="BCW758" s="8"/>
      <c r="BCX758" s="8"/>
      <c r="BCY758" s="8"/>
      <c r="BCZ758" s="8"/>
      <c r="BDA758" s="8"/>
      <c r="BDB758" s="8"/>
      <c r="BDC758" s="8"/>
      <c r="BDD758" s="8"/>
      <c r="BDE758" s="8"/>
      <c r="BDF758" s="8"/>
      <c r="BDG758" s="8"/>
      <c r="BDH758" s="8"/>
      <c r="BDI758" s="8"/>
      <c r="BDJ758" s="8"/>
      <c r="BDK758" s="8"/>
      <c r="BDL758" s="8"/>
      <c r="BDM758" s="8"/>
      <c r="BDN758" s="8"/>
      <c r="BDO758" s="8"/>
      <c r="BDP758" s="8"/>
      <c r="BDQ758" s="8"/>
      <c r="BDR758" s="8"/>
      <c r="BDS758" s="8"/>
      <c r="BDT758" s="8"/>
      <c r="BDU758" s="8"/>
      <c r="BDV758" s="8"/>
      <c r="BDW758" s="8"/>
      <c r="BDX758" s="8"/>
      <c r="BDY758" s="8"/>
      <c r="BDZ758" s="8"/>
      <c r="BEA758" s="8"/>
      <c r="BEB758" s="8"/>
      <c r="BEC758" s="8"/>
      <c r="BED758" s="8"/>
      <c r="BEE758" s="8"/>
      <c r="BEF758" s="8"/>
      <c r="BEG758" s="8"/>
      <c r="BEH758" s="8"/>
      <c r="BEI758" s="8"/>
      <c r="BEJ758" s="8"/>
      <c r="BEK758" s="8"/>
      <c r="BEL758" s="8"/>
      <c r="BEM758" s="8"/>
      <c r="BEN758" s="8"/>
      <c r="BEO758" s="8"/>
      <c r="BEP758" s="8"/>
      <c r="BEQ758" s="8"/>
      <c r="BER758" s="8"/>
      <c r="BES758" s="8"/>
      <c r="BET758" s="8"/>
      <c r="BEU758" s="8"/>
      <c r="BEV758" s="8"/>
      <c r="BEW758" s="8"/>
      <c r="BEX758" s="8"/>
      <c r="BEY758" s="8"/>
      <c r="BEZ758" s="8"/>
      <c r="BFA758" s="8"/>
      <c r="BFB758" s="8"/>
      <c r="BFC758" s="8"/>
      <c r="BFD758" s="8"/>
      <c r="BFE758" s="8"/>
      <c r="BFF758" s="8"/>
      <c r="BFG758" s="8"/>
      <c r="BFH758" s="8"/>
      <c r="BFI758" s="8"/>
      <c r="BFJ758" s="8"/>
      <c r="BFK758" s="8"/>
      <c r="BFL758" s="8"/>
      <c r="BFM758" s="8"/>
      <c r="BFN758" s="8"/>
      <c r="BFO758" s="8"/>
      <c r="BFP758" s="8"/>
      <c r="BFQ758" s="8"/>
      <c r="BFR758" s="8"/>
      <c r="BFS758" s="8"/>
      <c r="BFT758" s="8"/>
      <c r="BFU758" s="8"/>
      <c r="BFV758" s="8"/>
      <c r="BFW758" s="8"/>
      <c r="BFX758" s="8"/>
      <c r="BFY758" s="8"/>
      <c r="BFZ758" s="8"/>
      <c r="BGA758" s="8"/>
      <c r="BGB758" s="8"/>
      <c r="BGC758" s="8"/>
      <c r="BGD758" s="8"/>
      <c r="BGE758" s="8"/>
      <c r="BGF758" s="8"/>
      <c r="BGG758" s="8"/>
      <c r="BGH758" s="8"/>
      <c r="BGI758" s="8"/>
      <c r="BGJ758" s="8"/>
      <c r="BGK758" s="8"/>
      <c r="BGL758" s="8"/>
      <c r="BGM758" s="8"/>
      <c r="BGN758" s="8"/>
      <c r="BGO758" s="8"/>
      <c r="BGP758" s="8"/>
      <c r="BGQ758" s="8"/>
      <c r="BGR758" s="8"/>
      <c r="BGS758" s="8"/>
      <c r="BGT758" s="8"/>
      <c r="BGU758" s="8"/>
      <c r="BGV758" s="8"/>
      <c r="BGW758" s="8"/>
      <c r="BGX758" s="8"/>
      <c r="BGY758" s="8"/>
      <c r="BGZ758" s="8"/>
      <c r="BHA758" s="8"/>
      <c r="BHB758" s="8"/>
      <c r="BHC758" s="8"/>
      <c r="BHD758" s="8"/>
      <c r="BHE758" s="8"/>
      <c r="BHF758" s="8"/>
      <c r="BHG758" s="8"/>
      <c r="BHH758" s="8"/>
      <c r="BHI758" s="8"/>
      <c r="BHJ758" s="8"/>
      <c r="BHK758" s="8"/>
      <c r="BHL758" s="8"/>
      <c r="BHM758" s="8"/>
      <c r="BHN758" s="8"/>
      <c r="BHO758" s="8"/>
      <c r="BHP758" s="8"/>
      <c r="BHQ758" s="8"/>
      <c r="BHR758" s="8"/>
      <c r="BHS758" s="8"/>
      <c r="BHT758" s="8"/>
      <c r="BHU758" s="8"/>
      <c r="BHV758" s="8"/>
      <c r="BHW758" s="8"/>
      <c r="BHX758" s="8"/>
      <c r="BHY758" s="8"/>
      <c r="BHZ758" s="8"/>
      <c r="BIA758" s="8"/>
      <c r="BIB758" s="8"/>
      <c r="BIC758" s="8"/>
      <c r="BID758" s="8"/>
      <c r="BIE758" s="8"/>
      <c r="BIF758" s="8"/>
      <c r="BIG758" s="8"/>
      <c r="BIH758" s="8"/>
      <c r="BII758" s="8"/>
      <c r="BIJ758" s="8"/>
      <c r="BIK758" s="8"/>
      <c r="BIL758" s="8"/>
      <c r="BIM758" s="8"/>
      <c r="BIN758" s="8"/>
      <c r="BIO758" s="8"/>
      <c r="BIP758" s="8"/>
      <c r="BIQ758" s="8"/>
      <c r="BIR758" s="8"/>
      <c r="BIS758" s="8"/>
      <c r="BIT758" s="8"/>
      <c r="BIU758" s="8"/>
      <c r="BIV758" s="8"/>
      <c r="BIW758" s="8"/>
      <c r="BIX758" s="8"/>
      <c r="BIY758" s="8"/>
      <c r="BIZ758" s="8"/>
      <c r="BJA758" s="8"/>
      <c r="BJB758" s="8"/>
      <c r="BJC758" s="8"/>
      <c r="BJD758" s="8"/>
      <c r="BJE758" s="8"/>
      <c r="BJF758" s="8"/>
      <c r="BJG758" s="8"/>
      <c r="BJH758" s="8"/>
      <c r="BJI758" s="8"/>
      <c r="BJJ758" s="8"/>
      <c r="BJK758" s="8"/>
      <c r="BJL758" s="8"/>
      <c r="BJM758" s="8"/>
      <c r="BJN758" s="8"/>
      <c r="BJO758" s="8"/>
      <c r="BJP758" s="8"/>
      <c r="BJQ758" s="8"/>
      <c r="BJR758" s="8"/>
      <c r="BJS758" s="8"/>
      <c r="BJT758" s="8"/>
      <c r="BJU758" s="8"/>
      <c r="BJV758" s="8"/>
      <c r="BJW758" s="8"/>
      <c r="BJX758" s="8"/>
      <c r="BJY758" s="8"/>
      <c r="BJZ758" s="8"/>
      <c r="BKA758" s="8"/>
      <c r="BKB758" s="8"/>
      <c r="BKC758" s="8"/>
      <c r="BKD758" s="8"/>
      <c r="BKE758" s="8"/>
      <c r="BKF758" s="8"/>
      <c r="BKG758" s="8"/>
      <c r="BKH758" s="8"/>
      <c r="BKI758" s="8"/>
      <c r="BKJ758" s="8"/>
      <c r="BKK758" s="8"/>
      <c r="BKL758" s="8"/>
      <c r="BKM758" s="8"/>
      <c r="BKN758" s="8"/>
      <c r="BKO758" s="8"/>
      <c r="BKP758" s="8"/>
      <c r="BKQ758" s="8"/>
      <c r="BKR758" s="8"/>
      <c r="BKS758" s="8"/>
      <c r="BKT758" s="8"/>
      <c r="BKU758" s="8"/>
      <c r="BKV758" s="8"/>
      <c r="BKW758" s="8"/>
      <c r="BKX758" s="8"/>
      <c r="BKY758" s="8"/>
      <c r="BKZ758" s="8"/>
      <c r="BLA758" s="8"/>
      <c r="BLB758" s="8"/>
      <c r="BLC758" s="8"/>
      <c r="BLD758" s="8"/>
      <c r="BLE758" s="8"/>
      <c r="BLF758" s="8"/>
      <c r="BLG758" s="8"/>
      <c r="BLH758" s="8"/>
      <c r="BLI758" s="8"/>
      <c r="BLJ758" s="8"/>
      <c r="BLK758" s="8"/>
      <c r="BLL758" s="8"/>
      <c r="BLM758" s="8"/>
      <c r="BLN758" s="8"/>
      <c r="BLO758" s="8"/>
      <c r="BLP758" s="8"/>
      <c r="BLQ758" s="8"/>
      <c r="BLR758" s="8"/>
      <c r="BLS758" s="8"/>
      <c r="BLT758" s="8"/>
      <c r="BLU758" s="8"/>
      <c r="BLV758" s="8"/>
      <c r="BLW758" s="8"/>
      <c r="BLX758" s="8"/>
      <c r="BLY758" s="8"/>
      <c r="BLZ758" s="8"/>
      <c r="BMA758" s="8"/>
      <c r="BMB758" s="8"/>
      <c r="BMC758" s="8"/>
      <c r="BMD758" s="8"/>
      <c r="BME758" s="8"/>
      <c r="BMF758" s="8"/>
      <c r="BMG758" s="8"/>
      <c r="BMH758" s="8"/>
      <c r="BMI758" s="8"/>
      <c r="BMJ758" s="8"/>
      <c r="BMK758" s="8"/>
      <c r="BML758" s="8"/>
      <c r="BMM758" s="8"/>
      <c r="BMN758" s="8"/>
      <c r="BMO758" s="8"/>
      <c r="BMP758" s="8"/>
      <c r="BMQ758" s="8"/>
      <c r="BMR758" s="8"/>
      <c r="BMS758" s="8"/>
      <c r="BMT758" s="8"/>
      <c r="BMU758" s="8"/>
      <c r="BMV758" s="8"/>
      <c r="BMW758" s="8"/>
      <c r="BMX758" s="8"/>
      <c r="BMY758" s="8"/>
      <c r="BMZ758" s="8"/>
      <c r="BNA758" s="8"/>
      <c r="BNB758" s="8"/>
      <c r="BNC758" s="8"/>
      <c r="BND758" s="8"/>
      <c r="BNE758" s="8"/>
      <c r="BNF758" s="8"/>
      <c r="BNG758" s="8"/>
      <c r="BNH758" s="8"/>
      <c r="BNI758" s="8"/>
      <c r="BNJ758" s="8"/>
      <c r="BNK758" s="8"/>
      <c r="BNL758" s="8"/>
      <c r="BNM758" s="8"/>
      <c r="BNN758" s="8"/>
      <c r="BNO758" s="8"/>
      <c r="BNP758" s="8"/>
      <c r="BNQ758" s="8"/>
      <c r="BNR758" s="8"/>
      <c r="BNS758" s="8"/>
      <c r="BNT758" s="8"/>
      <c r="BNU758" s="8"/>
      <c r="BNV758" s="8"/>
      <c r="BNW758" s="8"/>
      <c r="BNX758" s="8"/>
      <c r="BNY758" s="8"/>
      <c r="BNZ758" s="8"/>
      <c r="BOA758" s="8"/>
      <c r="BOB758" s="8"/>
      <c r="BOC758" s="8"/>
      <c r="BOD758" s="8"/>
      <c r="BOE758" s="8"/>
      <c r="BOF758" s="8"/>
      <c r="BOG758" s="8"/>
      <c r="BOH758" s="8"/>
      <c r="BOI758" s="8"/>
      <c r="BOJ758" s="8"/>
      <c r="BOK758" s="8"/>
      <c r="BOL758" s="8"/>
      <c r="BOM758" s="8"/>
      <c r="BON758" s="8"/>
      <c r="BOO758" s="8"/>
      <c r="BOP758" s="8"/>
      <c r="BOQ758" s="8"/>
      <c r="BOR758" s="8"/>
      <c r="BOS758" s="8"/>
      <c r="BOT758" s="8"/>
      <c r="BOU758" s="8"/>
      <c r="BOV758" s="8"/>
      <c r="BOW758" s="8"/>
      <c r="BOX758" s="8"/>
      <c r="BOY758" s="8"/>
      <c r="BOZ758" s="8"/>
      <c r="BPA758" s="8"/>
      <c r="BPB758" s="8"/>
      <c r="BPC758" s="8"/>
      <c r="BPD758" s="8"/>
      <c r="BPE758" s="8"/>
      <c r="BPF758" s="8"/>
      <c r="BPG758" s="8"/>
      <c r="BPH758" s="8"/>
      <c r="BPI758" s="8"/>
      <c r="BPJ758" s="8"/>
      <c r="BPK758" s="8"/>
      <c r="BPL758" s="8"/>
      <c r="BPM758" s="8"/>
      <c r="BPN758" s="8"/>
      <c r="BPO758" s="8"/>
      <c r="BPP758" s="8"/>
      <c r="BPQ758" s="8"/>
      <c r="BPR758" s="8"/>
      <c r="BPS758" s="8"/>
      <c r="BPT758" s="8"/>
      <c r="BPU758" s="8"/>
      <c r="BPV758" s="8"/>
      <c r="BPW758" s="8"/>
      <c r="BPX758" s="8"/>
      <c r="BPY758" s="8"/>
      <c r="BPZ758" s="8"/>
      <c r="BQA758" s="8"/>
      <c r="BQB758" s="8"/>
      <c r="BQC758" s="8"/>
      <c r="BQD758" s="8"/>
      <c r="BQE758" s="8"/>
      <c r="BQF758" s="8"/>
      <c r="BQG758" s="8"/>
      <c r="BQH758" s="8"/>
      <c r="BQI758" s="8"/>
      <c r="BQJ758" s="8"/>
      <c r="BQK758" s="8"/>
      <c r="BQL758" s="8"/>
      <c r="BQM758" s="8"/>
      <c r="BQN758" s="8"/>
      <c r="BQO758" s="8"/>
      <c r="BQP758" s="8"/>
      <c r="BQQ758" s="8"/>
      <c r="BQR758" s="8"/>
      <c r="BQS758" s="8"/>
      <c r="BQT758" s="8"/>
      <c r="BQU758" s="8"/>
      <c r="BQV758" s="8"/>
      <c r="BQW758" s="8"/>
      <c r="BQX758" s="8"/>
      <c r="BQY758" s="8"/>
      <c r="BQZ758" s="8"/>
      <c r="BRA758" s="8"/>
      <c r="BRB758" s="8"/>
      <c r="BRC758" s="8"/>
      <c r="BRD758" s="8"/>
      <c r="BRE758" s="8"/>
      <c r="BRF758" s="8"/>
      <c r="BRG758" s="8"/>
      <c r="BRH758" s="8"/>
      <c r="BRI758" s="8"/>
      <c r="BRJ758" s="8"/>
      <c r="BRK758" s="8"/>
      <c r="BRL758" s="8"/>
      <c r="BRM758" s="8"/>
      <c r="BRN758" s="8"/>
      <c r="BRO758" s="8"/>
      <c r="BRP758" s="8"/>
      <c r="BRQ758" s="8"/>
      <c r="BRR758" s="8"/>
      <c r="BRS758" s="8"/>
      <c r="BRT758" s="8"/>
      <c r="BRU758" s="8"/>
      <c r="BRV758" s="8"/>
      <c r="BRW758" s="8"/>
      <c r="BRX758" s="8"/>
      <c r="BRY758" s="8"/>
      <c r="BRZ758" s="8"/>
      <c r="BSA758" s="8"/>
      <c r="BSB758" s="8"/>
      <c r="BSC758" s="8"/>
      <c r="BSD758" s="8"/>
      <c r="BSE758" s="8"/>
      <c r="BSF758" s="8"/>
      <c r="BSG758" s="8"/>
      <c r="BSH758" s="8"/>
      <c r="BSI758" s="8"/>
      <c r="BSJ758" s="8"/>
      <c r="BSK758" s="8"/>
      <c r="BSL758" s="8"/>
      <c r="BSM758" s="8"/>
      <c r="BSN758" s="8"/>
      <c r="BSO758" s="8"/>
      <c r="BSP758" s="8"/>
      <c r="BSQ758" s="8"/>
      <c r="BSR758" s="8"/>
      <c r="BSS758" s="8"/>
      <c r="BST758" s="8"/>
      <c r="BSU758" s="8"/>
      <c r="BSV758" s="8"/>
      <c r="BSW758" s="8"/>
      <c r="BSX758" s="8"/>
      <c r="BSY758" s="8"/>
      <c r="BSZ758" s="8"/>
      <c r="BTA758" s="8"/>
      <c r="BTB758" s="8"/>
      <c r="BTC758" s="8"/>
      <c r="BTD758" s="8"/>
      <c r="BTE758" s="8"/>
      <c r="BTF758" s="8"/>
      <c r="BTG758" s="8"/>
      <c r="BTH758" s="8"/>
      <c r="BTI758" s="8"/>
      <c r="BTJ758" s="8"/>
      <c r="BTK758" s="8"/>
      <c r="BTL758" s="8"/>
      <c r="BTM758" s="8"/>
      <c r="BTN758" s="8"/>
      <c r="BTO758" s="8"/>
      <c r="BTP758" s="8"/>
      <c r="BTQ758" s="8"/>
      <c r="BTR758" s="8"/>
      <c r="BTS758" s="8"/>
      <c r="BTT758" s="8"/>
      <c r="BTU758" s="8"/>
      <c r="BTV758" s="8"/>
      <c r="BTW758" s="8"/>
      <c r="BTX758" s="8"/>
      <c r="BTY758" s="8"/>
      <c r="BTZ758" s="8"/>
      <c r="BUA758" s="8"/>
      <c r="BUB758" s="8"/>
      <c r="BUC758" s="8"/>
      <c r="BUD758" s="8"/>
      <c r="BUE758" s="8"/>
      <c r="BUF758" s="8"/>
      <c r="BUG758" s="8"/>
      <c r="BUH758" s="8"/>
      <c r="BUI758" s="8"/>
      <c r="BUJ758" s="8"/>
      <c r="BUK758" s="8"/>
      <c r="BUL758" s="8"/>
      <c r="BUM758" s="8"/>
      <c r="BUN758" s="8"/>
      <c r="BUO758" s="8"/>
      <c r="BUP758" s="8"/>
      <c r="BUQ758" s="8"/>
      <c r="BUR758" s="8"/>
      <c r="BUS758" s="8"/>
      <c r="BUT758" s="8"/>
      <c r="BUU758" s="8"/>
      <c r="BUV758" s="8"/>
      <c r="BUW758" s="8"/>
      <c r="BUX758" s="8"/>
      <c r="BUY758" s="8"/>
      <c r="BUZ758" s="8"/>
      <c r="BVA758" s="8"/>
      <c r="BVB758" s="8"/>
      <c r="BVC758" s="8"/>
      <c r="BVD758" s="8"/>
      <c r="BVE758" s="8"/>
      <c r="BVF758" s="8"/>
      <c r="BVG758" s="8"/>
      <c r="BVH758" s="8"/>
      <c r="BVI758" s="8"/>
      <c r="BVJ758" s="8"/>
      <c r="BVK758" s="8"/>
      <c r="BVL758" s="8"/>
      <c r="BVM758" s="8"/>
      <c r="BVN758" s="8"/>
      <c r="BVO758" s="8"/>
      <c r="BVP758" s="8"/>
      <c r="BVQ758" s="8"/>
      <c r="BVR758" s="8"/>
      <c r="BVS758" s="8"/>
      <c r="BVT758" s="8"/>
      <c r="BVU758" s="8"/>
      <c r="BVV758" s="8"/>
      <c r="BVW758" s="8"/>
      <c r="BVX758" s="8"/>
      <c r="BVY758" s="8"/>
      <c r="BVZ758" s="8"/>
      <c r="BWA758" s="8"/>
      <c r="BWB758" s="8"/>
      <c r="BWC758" s="8"/>
      <c r="BWD758" s="8"/>
      <c r="BWE758" s="8"/>
      <c r="BWF758" s="8"/>
      <c r="BWG758" s="8"/>
      <c r="BWH758" s="8"/>
      <c r="BWI758" s="8"/>
      <c r="BWJ758" s="8"/>
      <c r="BWK758" s="8"/>
      <c r="BWL758" s="8"/>
      <c r="BWM758" s="8"/>
      <c r="BWN758" s="8"/>
      <c r="BWO758" s="8"/>
      <c r="BWP758" s="8"/>
      <c r="BWQ758" s="8"/>
    </row>
    <row r="759" spans="1:1967" s="522" customFormat="1" ht="102" customHeight="1">
      <c r="A759" s="9" t="s">
        <v>10840</v>
      </c>
      <c r="B759" s="100" t="s">
        <v>97</v>
      </c>
      <c r="C759" s="111" t="s">
        <v>1120</v>
      </c>
      <c r="D759" s="111" t="s">
        <v>1103</v>
      </c>
      <c r="E759" s="111" t="s">
        <v>1121</v>
      </c>
      <c r="F759" s="3"/>
      <c r="G759" s="3" t="s">
        <v>384</v>
      </c>
      <c r="H759" s="20">
        <v>1</v>
      </c>
      <c r="I759" s="114">
        <v>470000000</v>
      </c>
      <c r="J759" s="21" t="s">
        <v>1330</v>
      </c>
      <c r="K759" s="19" t="s">
        <v>10529</v>
      </c>
      <c r="L759" s="138" t="s">
        <v>3426</v>
      </c>
      <c r="M759" s="141" t="s">
        <v>383</v>
      </c>
      <c r="N759" s="360" t="s">
        <v>10839</v>
      </c>
      <c r="O759" s="3" t="s">
        <v>1382</v>
      </c>
      <c r="P759" s="7" t="s">
        <v>1354</v>
      </c>
      <c r="Q759" s="3" t="s">
        <v>1195</v>
      </c>
      <c r="R759" s="24">
        <v>99</v>
      </c>
      <c r="S759" s="92">
        <v>33870</v>
      </c>
      <c r="T759" s="83">
        <v>0</v>
      </c>
      <c r="U759" s="83">
        <f t="shared" si="70"/>
        <v>0</v>
      </c>
      <c r="V759" s="9" t="s">
        <v>1341</v>
      </c>
      <c r="W759" s="153" t="s">
        <v>1410</v>
      </c>
      <c r="X759" s="9" t="s">
        <v>11606</v>
      </c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  <c r="BA759" s="8"/>
      <c r="BB759" s="8"/>
      <c r="BC759" s="8"/>
      <c r="BD759" s="8"/>
      <c r="BE759" s="8"/>
      <c r="BF759" s="8"/>
      <c r="BG759" s="8"/>
      <c r="BH759" s="8"/>
      <c r="BI759" s="8"/>
      <c r="BJ759" s="8"/>
      <c r="BK759" s="8"/>
      <c r="BL759" s="8"/>
      <c r="BM759" s="8"/>
      <c r="BN759" s="8"/>
      <c r="BO759" s="8"/>
      <c r="BP759" s="8"/>
      <c r="BQ759" s="8"/>
      <c r="BR759" s="8"/>
      <c r="BS759" s="8"/>
      <c r="BT759" s="8"/>
      <c r="BU759" s="8"/>
      <c r="BV759" s="8"/>
      <c r="BW759" s="8"/>
      <c r="BX759" s="8"/>
      <c r="BY759" s="8"/>
      <c r="BZ759" s="8"/>
      <c r="CA759" s="8"/>
      <c r="CB759" s="8"/>
      <c r="CC759" s="8"/>
      <c r="CD759" s="8"/>
      <c r="CE759" s="8"/>
      <c r="CF759" s="8"/>
      <c r="CG759" s="8"/>
      <c r="CH759" s="8"/>
      <c r="CI759" s="8"/>
      <c r="CJ759" s="8"/>
      <c r="CK759" s="8"/>
      <c r="CL759" s="8"/>
      <c r="CM759" s="8"/>
      <c r="CN759" s="8"/>
      <c r="CO759" s="8"/>
      <c r="CP759" s="8"/>
      <c r="CQ759" s="8"/>
      <c r="CR759" s="8"/>
      <c r="CS759" s="8"/>
      <c r="CT759" s="8"/>
      <c r="CU759" s="8"/>
      <c r="CV759" s="8"/>
      <c r="CW759" s="8"/>
      <c r="CX759" s="8"/>
      <c r="CY759" s="8"/>
      <c r="CZ759" s="8"/>
      <c r="DA759" s="8"/>
      <c r="DB759" s="8"/>
      <c r="DC759" s="8"/>
      <c r="DD759" s="8"/>
      <c r="DE759" s="8"/>
      <c r="DF759" s="8"/>
      <c r="DG759" s="8"/>
      <c r="DH759" s="8"/>
      <c r="DI759" s="8"/>
      <c r="DJ759" s="8"/>
      <c r="DK759" s="8"/>
      <c r="DL759" s="8"/>
      <c r="DM759" s="8"/>
      <c r="DN759" s="8"/>
      <c r="DO759" s="8"/>
      <c r="DP759" s="8"/>
      <c r="DQ759" s="8"/>
      <c r="DR759" s="8"/>
      <c r="DS759" s="8"/>
      <c r="DT759" s="8"/>
      <c r="DU759" s="8"/>
      <c r="DV759" s="8"/>
      <c r="DW759" s="8"/>
      <c r="DX759" s="8"/>
      <c r="DY759" s="8"/>
      <c r="DZ759" s="8"/>
      <c r="EA759" s="8"/>
      <c r="EB759" s="8"/>
      <c r="EC759" s="8"/>
      <c r="ED759" s="8"/>
      <c r="EE759" s="8"/>
      <c r="EF759" s="8"/>
      <c r="EG759" s="8"/>
      <c r="EH759" s="8"/>
      <c r="EI759" s="8"/>
      <c r="EJ759" s="8"/>
      <c r="EK759" s="8"/>
      <c r="EL759" s="8"/>
      <c r="EM759" s="8"/>
      <c r="EN759" s="8"/>
      <c r="EO759" s="8"/>
      <c r="EP759" s="8"/>
      <c r="EQ759" s="8"/>
      <c r="ER759" s="8"/>
      <c r="ES759" s="8"/>
      <c r="ET759" s="8"/>
      <c r="EU759" s="8"/>
      <c r="EV759" s="8"/>
      <c r="EW759" s="8"/>
      <c r="EX759" s="8"/>
      <c r="EY759" s="8"/>
      <c r="EZ759" s="8"/>
      <c r="FA759" s="8"/>
      <c r="FB759" s="8"/>
      <c r="FC759" s="8"/>
      <c r="FD759" s="8"/>
      <c r="FE759" s="8"/>
      <c r="FF759" s="8"/>
      <c r="FG759" s="8"/>
      <c r="FH759" s="8"/>
      <c r="FI759" s="8"/>
      <c r="FJ759" s="8"/>
      <c r="FK759" s="8"/>
      <c r="FL759" s="8"/>
      <c r="FM759" s="8"/>
      <c r="FN759" s="8"/>
      <c r="FO759" s="8"/>
      <c r="FP759" s="8"/>
      <c r="FQ759" s="8"/>
      <c r="FR759" s="8"/>
      <c r="FS759" s="8"/>
      <c r="FT759" s="8"/>
      <c r="FU759" s="8"/>
      <c r="FV759" s="8"/>
      <c r="FW759" s="8"/>
      <c r="FX759" s="8"/>
      <c r="FY759" s="8"/>
      <c r="FZ759" s="8"/>
      <c r="GA759" s="8"/>
      <c r="GB759" s="8"/>
      <c r="GC759" s="8"/>
      <c r="GD759" s="8"/>
      <c r="GE759" s="8"/>
      <c r="GF759" s="8"/>
      <c r="GG759" s="8"/>
      <c r="GH759" s="8"/>
      <c r="GI759" s="8"/>
      <c r="GJ759" s="8"/>
      <c r="GK759" s="8"/>
      <c r="GL759" s="8"/>
      <c r="GM759" s="8"/>
      <c r="GN759" s="8"/>
      <c r="GO759" s="8"/>
      <c r="GP759" s="8"/>
      <c r="GQ759" s="8"/>
      <c r="GR759" s="8"/>
      <c r="GS759" s="8"/>
      <c r="GT759" s="8"/>
      <c r="GU759" s="8"/>
      <c r="GV759" s="8"/>
      <c r="GW759" s="8"/>
      <c r="GX759" s="8"/>
      <c r="GY759" s="8"/>
      <c r="GZ759" s="8"/>
      <c r="HA759" s="8"/>
      <c r="HB759" s="8"/>
      <c r="HC759" s="8"/>
      <c r="HD759" s="8"/>
      <c r="HE759" s="8"/>
      <c r="HF759" s="8"/>
      <c r="HG759" s="8"/>
      <c r="HH759" s="8"/>
      <c r="HI759" s="8"/>
      <c r="HJ759" s="8"/>
      <c r="HK759" s="8"/>
      <c r="HL759" s="8"/>
      <c r="HM759" s="8"/>
      <c r="HN759" s="8"/>
      <c r="HO759" s="8"/>
      <c r="HP759" s="8"/>
      <c r="HQ759" s="8"/>
      <c r="HR759" s="8"/>
      <c r="HS759" s="8"/>
      <c r="HT759" s="8"/>
      <c r="HU759" s="8"/>
      <c r="HV759" s="8"/>
      <c r="HW759" s="8"/>
      <c r="HX759" s="8"/>
      <c r="HY759" s="8"/>
      <c r="HZ759" s="8"/>
      <c r="IA759" s="8"/>
      <c r="IB759" s="8"/>
      <c r="IC759" s="8"/>
      <c r="ID759" s="8"/>
      <c r="IE759" s="8"/>
      <c r="IF759" s="8"/>
      <c r="IG759" s="8"/>
      <c r="IH759" s="8"/>
      <c r="II759" s="8"/>
      <c r="IJ759" s="8"/>
      <c r="IK759" s="8"/>
      <c r="IL759" s="8"/>
      <c r="IM759" s="8"/>
      <c r="IN759" s="8"/>
      <c r="IO759" s="8"/>
      <c r="IP759" s="8"/>
      <c r="IQ759" s="8"/>
      <c r="IR759" s="8"/>
      <c r="IS759" s="8"/>
      <c r="IT759" s="8"/>
      <c r="IU759" s="8"/>
      <c r="IV759" s="8"/>
      <c r="IW759" s="8"/>
      <c r="IX759" s="8"/>
      <c r="IY759" s="8"/>
      <c r="IZ759" s="8"/>
      <c r="JA759" s="8"/>
      <c r="JB759" s="8"/>
      <c r="JC759" s="8"/>
      <c r="JD759" s="8"/>
      <c r="JE759" s="8"/>
      <c r="JF759" s="8"/>
      <c r="JG759" s="8"/>
      <c r="JH759" s="8"/>
      <c r="JI759" s="8"/>
      <c r="JJ759" s="8"/>
      <c r="JK759" s="8"/>
      <c r="JL759" s="8"/>
      <c r="JM759" s="8"/>
      <c r="JN759" s="8"/>
      <c r="JO759" s="8"/>
      <c r="JP759" s="8"/>
      <c r="JQ759" s="8"/>
      <c r="JR759" s="8"/>
      <c r="JS759" s="8"/>
      <c r="JT759" s="8"/>
      <c r="JU759" s="8"/>
      <c r="JV759" s="8"/>
      <c r="JW759" s="8"/>
      <c r="JX759" s="8"/>
      <c r="JY759" s="8"/>
      <c r="JZ759" s="8"/>
      <c r="KA759" s="8"/>
      <c r="KB759" s="8"/>
      <c r="KC759" s="8"/>
      <c r="KD759" s="8"/>
      <c r="KE759" s="8"/>
      <c r="KF759" s="8"/>
      <c r="KG759" s="8"/>
      <c r="KH759" s="8"/>
      <c r="KI759" s="8"/>
      <c r="KJ759" s="8"/>
      <c r="KK759" s="8"/>
      <c r="KL759" s="8"/>
      <c r="KM759" s="8"/>
      <c r="KN759" s="8"/>
      <c r="KO759" s="8"/>
      <c r="KP759" s="8"/>
      <c r="KQ759" s="8"/>
      <c r="KR759" s="8"/>
      <c r="KS759" s="8"/>
      <c r="KT759" s="8"/>
      <c r="KU759" s="8"/>
      <c r="KV759" s="8"/>
      <c r="KW759" s="8"/>
      <c r="KX759" s="8"/>
      <c r="KY759" s="8"/>
      <c r="KZ759" s="8"/>
      <c r="LA759" s="8"/>
      <c r="LB759" s="8"/>
      <c r="LC759" s="8"/>
      <c r="LD759" s="8"/>
      <c r="LE759" s="8"/>
      <c r="LF759" s="8"/>
      <c r="LG759" s="8"/>
      <c r="LH759" s="8"/>
      <c r="LI759" s="8"/>
      <c r="LJ759" s="8"/>
      <c r="LK759" s="8"/>
      <c r="LL759" s="8"/>
      <c r="LM759" s="8"/>
      <c r="LN759" s="8"/>
      <c r="LO759" s="8"/>
      <c r="LP759" s="8"/>
      <c r="LQ759" s="8"/>
      <c r="LR759" s="8"/>
      <c r="LS759" s="8"/>
      <c r="LT759" s="8"/>
      <c r="LU759" s="8"/>
      <c r="LV759" s="8"/>
      <c r="LW759" s="8"/>
      <c r="LX759" s="8"/>
      <c r="LY759" s="8"/>
      <c r="LZ759" s="8"/>
      <c r="MA759" s="8"/>
      <c r="MB759" s="8"/>
      <c r="MC759" s="8"/>
      <c r="MD759" s="8"/>
      <c r="ME759" s="8"/>
      <c r="MF759" s="8"/>
      <c r="MG759" s="8"/>
      <c r="MH759" s="8"/>
      <c r="MI759" s="8"/>
      <c r="MJ759" s="8"/>
      <c r="MK759" s="8"/>
      <c r="ML759" s="8"/>
      <c r="MM759" s="8"/>
      <c r="MN759" s="8"/>
      <c r="MO759" s="8"/>
      <c r="MP759" s="8"/>
      <c r="MQ759" s="8"/>
      <c r="MR759" s="8"/>
      <c r="MS759" s="8"/>
      <c r="MT759" s="8"/>
      <c r="MU759" s="8"/>
      <c r="MV759" s="8"/>
      <c r="MW759" s="8"/>
      <c r="MX759" s="8"/>
      <c r="MY759" s="8"/>
      <c r="MZ759" s="8"/>
      <c r="NA759" s="8"/>
      <c r="NB759" s="8"/>
      <c r="NC759" s="8"/>
      <c r="ND759" s="8"/>
      <c r="NE759" s="8"/>
      <c r="NF759" s="8"/>
      <c r="NG759" s="8"/>
      <c r="NH759" s="8"/>
      <c r="NI759" s="8"/>
      <c r="NJ759" s="8"/>
      <c r="NK759" s="8"/>
      <c r="NL759" s="8"/>
      <c r="NM759" s="8"/>
      <c r="NN759" s="8"/>
      <c r="NO759" s="8"/>
      <c r="NP759" s="8"/>
      <c r="NQ759" s="8"/>
      <c r="NR759" s="8"/>
      <c r="NS759" s="8"/>
      <c r="NT759" s="8"/>
      <c r="NU759" s="8"/>
      <c r="NV759" s="8"/>
      <c r="NW759" s="8"/>
      <c r="NX759" s="8"/>
      <c r="NY759" s="8"/>
      <c r="NZ759" s="8"/>
      <c r="OA759" s="8"/>
      <c r="OB759" s="8"/>
      <c r="OC759" s="8"/>
      <c r="OD759" s="8"/>
      <c r="OE759" s="8"/>
      <c r="OF759" s="8"/>
      <c r="OG759" s="8"/>
      <c r="OH759" s="8"/>
      <c r="OI759" s="8"/>
      <c r="OJ759" s="8"/>
      <c r="OK759" s="8"/>
      <c r="OL759" s="8"/>
      <c r="OM759" s="8"/>
      <c r="ON759" s="8"/>
      <c r="OO759" s="8"/>
      <c r="OP759" s="8"/>
      <c r="OQ759" s="8"/>
      <c r="OR759" s="8"/>
      <c r="OS759" s="8"/>
      <c r="OT759" s="8"/>
      <c r="OU759" s="8"/>
      <c r="OV759" s="8"/>
      <c r="OW759" s="8"/>
      <c r="OX759" s="8"/>
      <c r="OY759" s="8"/>
      <c r="OZ759" s="8"/>
      <c r="PA759" s="8"/>
      <c r="PB759" s="8"/>
      <c r="PC759" s="8"/>
      <c r="PD759" s="8"/>
      <c r="PE759" s="8"/>
      <c r="PF759" s="8"/>
      <c r="PG759" s="8"/>
      <c r="PH759" s="8"/>
      <c r="PI759" s="8"/>
      <c r="PJ759" s="8"/>
      <c r="PK759" s="8"/>
      <c r="PL759" s="8"/>
      <c r="PM759" s="8"/>
      <c r="PN759" s="8"/>
      <c r="PO759" s="8"/>
      <c r="PP759" s="8"/>
      <c r="PQ759" s="8"/>
      <c r="PR759" s="8"/>
      <c r="PS759" s="8"/>
      <c r="PT759" s="8"/>
      <c r="PU759" s="8"/>
      <c r="PV759" s="8"/>
      <c r="PW759" s="8"/>
      <c r="PX759" s="8"/>
      <c r="PY759" s="8"/>
      <c r="PZ759" s="8"/>
      <c r="QA759" s="8"/>
      <c r="QB759" s="8"/>
      <c r="QC759" s="8"/>
      <c r="QD759" s="8"/>
      <c r="QE759" s="8"/>
      <c r="QF759" s="8"/>
      <c r="QG759" s="8"/>
      <c r="QH759" s="8"/>
      <c r="QI759" s="8"/>
      <c r="QJ759" s="8"/>
      <c r="QK759" s="8"/>
      <c r="QL759" s="8"/>
      <c r="QM759" s="8"/>
      <c r="QN759" s="8"/>
      <c r="QO759" s="8"/>
      <c r="QP759" s="8"/>
      <c r="QQ759" s="8"/>
      <c r="QR759" s="8"/>
      <c r="QS759" s="8"/>
      <c r="QT759" s="8"/>
      <c r="QU759" s="8"/>
      <c r="QV759" s="8"/>
      <c r="QW759" s="8"/>
      <c r="QX759" s="8"/>
      <c r="QY759" s="8"/>
      <c r="QZ759" s="8"/>
      <c r="RA759" s="8"/>
      <c r="RB759" s="8"/>
      <c r="RC759" s="8"/>
      <c r="RD759" s="8"/>
      <c r="RE759" s="8"/>
      <c r="RF759" s="8"/>
      <c r="RG759" s="8"/>
      <c r="RH759" s="8"/>
      <c r="RI759" s="8"/>
      <c r="RJ759" s="8"/>
      <c r="RK759" s="8"/>
      <c r="RL759" s="8"/>
      <c r="RM759" s="8"/>
      <c r="RN759" s="8"/>
      <c r="RO759" s="8"/>
      <c r="RP759" s="8"/>
      <c r="RQ759" s="8"/>
      <c r="RR759" s="8"/>
      <c r="RS759" s="8"/>
      <c r="RT759" s="8"/>
      <c r="RU759" s="8"/>
      <c r="RV759" s="8"/>
      <c r="RW759" s="8"/>
      <c r="RX759" s="8"/>
      <c r="RY759" s="8"/>
      <c r="RZ759" s="8"/>
      <c r="SA759" s="8"/>
      <c r="SB759" s="8"/>
      <c r="SC759" s="8"/>
      <c r="SD759" s="8"/>
      <c r="SE759" s="8"/>
      <c r="SF759" s="8"/>
      <c r="SG759" s="8"/>
      <c r="SH759" s="8"/>
      <c r="SI759" s="8"/>
      <c r="SJ759" s="8"/>
      <c r="SK759" s="8"/>
      <c r="SL759" s="8"/>
      <c r="SM759" s="8"/>
      <c r="SN759" s="8"/>
      <c r="SO759" s="8"/>
      <c r="SP759" s="8"/>
      <c r="SQ759" s="8"/>
      <c r="SR759" s="8"/>
      <c r="SS759" s="8"/>
      <c r="ST759" s="8"/>
      <c r="SU759" s="8"/>
      <c r="SV759" s="8"/>
      <c r="SW759" s="8"/>
      <c r="SX759" s="8"/>
      <c r="SY759" s="8"/>
      <c r="SZ759" s="8"/>
      <c r="TA759" s="8"/>
      <c r="TB759" s="8"/>
      <c r="TC759" s="8"/>
      <c r="TD759" s="8"/>
      <c r="TE759" s="8"/>
      <c r="TF759" s="8"/>
      <c r="TG759" s="8"/>
      <c r="TH759" s="8"/>
      <c r="TI759" s="8"/>
      <c r="TJ759" s="8"/>
      <c r="TK759" s="8"/>
      <c r="TL759" s="8"/>
      <c r="TM759" s="8"/>
      <c r="TN759" s="8"/>
      <c r="TO759" s="8"/>
      <c r="TP759" s="8"/>
      <c r="TQ759" s="8"/>
      <c r="TR759" s="8"/>
      <c r="TS759" s="8"/>
      <c r="TT759" s="8"/>
      <c r="TU759" s="8"/>
      <c r="TV759" s="8"/>
      <c r="TW759" s="8"/>
      <c r="TX759" s="8"/>
      <c r="TY759" s="8"/>
      <c r="TZ759" s="8"/>
      <c r="UA759" s="8"/>
      <c r="UB759" s="8"/>
      <c r="UC759" s="8"/>
      <c r="UD759" s="8"/>
      <c r="UE759" s="8"/>
      <c r="UF759" s="8"/>
      <c r="UG759" s="8"/>
      <c r="UH759" s="8"/>
      <c r="UI759" s="8"/>
      <c r="UJ759" s="8"/>
      <c r="UK759" s="8"/>
      <c r="UL759" s="8"/>
      <c r="UM759" s="8"/>
      <c r="UN759" s="8"/>
      <c r="UO759" s="8"/>
      <c r="UP759" s="8"/>
      <c r="UQ759" s="8"/>
      <c r="UR759" s="8"/>
      <c r="US759" s="8"/>
      <c r="UT759" s="8"/>
      <c r="UU759" s="8"/>
      <c r="UV759" s="8"/>
      <c r="UW759" s="8"/>
      <c r="UX759" s="8"/>
      <c r="UY759" s="8"/>
      <c r="UZ759" s="8"/>
      <c r="VA759" s="8"/>
      <c r="VB759" s="8"/>
      <c r="VC759" s="8"/>
      <c r="VD759" s="8"/>
      <c r="VE759" s="8"/>
      <c r="VF759" s="8"/>
      <c r="VG759" s="8"/>
      <c r="VH759" s="8"/>
      <c r="VI759" s="8"/>
      <c r="VJ759" s="8"/>
      <c r="VK759" s="8"/>
      <c r="VL759" s="8"/>
      <c r="VM759" s="8"/>
      <c r="VN759" s="8"/>
      <c r="VO759" s="8"/>
      <c r="VP759" s="8"/>
      <c r="VQ759" s="8"/>
      <c r="VR759" s="8"/>
      <c r="VS759" s="8"/>
      <c r="VT759" s="8"/>
      <c r="VU759" s="8"/>
      <c r="VV759" s="8"/>
      <c r="VW759" s="8"/>
      <c r="VX759" s="8"/>
      <c r="VY759" s="8"/>
      <c r="VZ759" s="8"/>
      <c r="WA759" s="8"/>
      <c r="WB759" s="8"/>
      <c r="WC759" s="8"/>
      <c r="WD759" s="8"/>
      <c r="WE759" s="8"/>
      <c r="WF759" s="8"/>
      <c r="WG759" s="8"/>
      <c r="WH759" s="8"/>
      <c r="WI759" s="8"/>
      <c r="WJ759" s="8"/>
      <c r="WK759" s="8"/>
      <c r="WL759" s="8"/>
      <c r="WM759" s="8"/>
      <c r="WN759" s="8"/>
      <c r="WO759" s="8"/>
      <c r="WP759" s="8"/>
      <c r="WQ759" s="8"/>
      <c r="WR759" s="8"/>
      <c r="WS759" s="8"/>
      <c r="WT759" s="8"/>
      <c r="WU759" s="8"/>
      <c r="WV759" s="8"/>
      <c r="WW759" s="8"/>
      <c r="WX759" s="8"/>
      <c r="WY759" s="8"/>
      <c r="WZ759" s="8"/>
      <c r="XA759" s="8"/>
      <c r="XB759" s="8"/>
      <c r="XC759" s="8"/>
      <c r="XD759" s="8"/>
      <c r="XE759" s="8"/>
      <c r="XF759" s="8"/>
      <c r="XG759" s="8"/>
      <c r="XH759" s="8"/>
      <c r="XI759" s="8"/>
      <c r="XJ759" s="8"/>
      <c r="XK759" s="8"/>
      <c r="XL759" s="8"/>
      <c r="XM759" s="8"/>
      <c r="XN759" s="8"/>
      <c r="XO759" s="8"/>
      <c r="XP759" s="8"/>
      <c r="XQ759" s="8"/>
      <c r="XR759" s="8"/>
      <c r="XS759" s="8"/>
      <c r="XT759" s="8"/>
      <c r="XU759" s="8"/>
      <c r="XV759" s="8"/>
      <c r="XW759" s="8"/>
      <c r="XX759" s="8"/>
      <c r="XY759" s="8"/>
      <c r="XZ759" s="8"/>
      <c r="YA759" s="8"/>
      <c r="YB759" s="8"/>
      <c r="YC759" s="8"/>
      <c r="YD759" s="8"/>
      <c r="YE759" s="8"/>
      <c r="YF759" s="8"/>
      <c r="YG759" s="8"/>
      <c r="YH759" s="8"/>
      <c r="YI759" s="8"/>
      <c r="YJ759" s="8"/>
      <c r="YK759" s="8"/>
      <c r="YL759" s="8"/>
      <c r="YM759" s="8"/>
      <c r="YN759" s="8"/>
      <c r="YO759" s="8"/>
      <c r="YP759" s="8"/>
      <c r="YQ759" s="8"/>
      <c r="YR759" s="8"/>
      <c r="YS759" s="8"/>
      <c r="YT759" s="8"/>
      <c r="YU759" s="8"/>
      <c r="YV759" s="8"/>
      <c r="YW759" s="8"/>
      <c r="YX759" s="8"/>
      <c r="YY759" s="8"/>
      <c r="YZ759" s="8"/>
      <c r="ZA759" s="8"/>
      <c r="ZB759" s="8"/>
      <c r="ZC759" s="8"/>
      <c r="ZD759" s="8"/>
      <c r="ZE759" s="8"/>
      <c r="ZF759" s="8"/>
      <c r="ZG759" s="8"/>
      <c r="ZH759" s="8"/>
      <c r="ZI759" s="8"/>
      <c r="ZJ759" s="8"/>
      <c r="ZK759" s="8"/>
      <c r="ZL759" s="8"/>
      <c r="ZM759" s="8"/>
      <c r="ZN759" s="8"/>
      <c r="ZO759" s="8"/>
      <c r="ZP759" s="8"/>
      <c r="ZQ759" s="8"/>
      <c r="ZR759" s="8"/>
      <c r="ZS759" s="8"/>
      <c r="ZT759" s="8"/>
      <c r="ZU759" s="8"/>
      <c r="ZV759" s="8"/>
      <c r="ZW759" s="8"/>
      <c r="ZX759" s="8"/>
      <c r="ZY759" s="8"/>
      <c r="ZZ759" s="8"/>
      <c r="AAA759" s="8"/>
      <c r="AAB759" s="8"/>
      <c r="AAC759" s="8"/>
      <c r="AAD759" s="8"/>
      <c r="AAE759" s="8"/>
      <c r="AAF759" s="8"/>
      <c r="AAG759" s="8"/>
      <c r="AAH759" s="8"/>
      <c r="AAI759" s="8"/>
      <c r="AAJ759" s="8"/>
      <c r="AAK759" s="8"/>
      <c r="AAL759" s="8"/>
      <c r="AAM759" s="8"/>
      <c r="AAN759" s="8"/>
      <c r="AAO759" s="8"/>
      <c r="AAP759" s="8"/>
      <c r="AAQ759" s="8"/>
      <c r="AAR759" s="8"/>
      <c r="AAS759" s="8"/>
      <c r="AAT759" s="8"/>
      <c r="AAU759" s="8"/>
      <c r="AAV759" s="8"/>
      <c r="AAW759" s="8"/>
      <c r="AAX759" s="8"/>
      <c r="AAY759" s="8"/>
      <c r="AAZ759" s="8"/>
      <c r="ABA759" s="8"/>
      <c r="ABB759" s="8"/>
      <c r="ABC759" s="8"/>
      <c r="ABD759" s="8"/>
      <c r="ABE759" s="8"/>
      <c r="ABF759" s="8"/>
      <c r="ABG759" s="8"/>
      <c r="ABH759" s="8"/>
      <c r="ABI759" s="8"/>
      <c r="ABJ759" s="8"/>
      <c r="ABK759" s="8"/>
      <c r="ABL759" s="8"/>
      <c r="ABM759" s="8"/>
      <c r="ABN759" s="8"/>
      <c r="ABO759" s="8"/>
      <c r="ABP759" s="8"/>
      <c r="ABQ759" s="8"/>
      <c r="ABR759" s="8"/>
      <c r="ABS759" s="8"/>
      <c r="ABT759" s="8"/>
      <c r="ABU759" s="8"/>
      <c r="ABV759" s="8"/>
      <c r="ABW759" s="8"/>
      <c r="ABX759" s="8"/>
      <c r="ABY759" s="8"/>
      <c r="ABZ759" s="8"/>
      <c r="ACA759" s="8"/>
      <c r="ACB759" s="8"/>
      <c r="ACC759" s="8"/>
      <c r="ACD759" s="8"/>
      <c r="ACE759" s="8"/>
      <c r="ACF759" s="8"/>
      <c r="ACG759" s="8"/>
      <c r="ACH759" s="8"/>
      <c r="ACI759" s="8"/>
      <c r="ACJ759" s="8"/>
      <c r="ACK759" s="8"/>
      <c r="ACL759" s="8"/>
      <c r="ACM759" s="8"/>
      <c r="ACN759" s="8"/>
      <c r="ACO759" s="8"/>
      <c r="ACP759" s="8"/>
      <c r="ACQ759" s="8"/>
      <c r="ACR759" s="8"/>
      <c r="ACS759" s="8"/>
      <c r="ACT759" s="8"/>
      <c r="ACU759" s="8"/>
      <c r="ACV759" s="8"/>
      <c r="ACW759" s="8"/>
      <c r="ACX759" s="8"/>
      <c r="ACY759" s="8"/>
      <c r="ACZ759" s="8"/>
      <c r="ADA759" s="8"/>
      <c r="ADB759" s="8"/>
      <c r="ADC759" s="8"/>
      <c r="ADD759" s="8"/>
      <c r="ADE759" s="8"/>
      <c r="ADF759" s="8"/>
      <c r="ADG759" s="8"/>
      <c r="ADH759" s="8"/>
      <c r="ADI759" s="8"/>
      <c r="ADJ759" s="8"/>
      <c r="ADK759" s="8"/>
      <c r="ADL759" s="8"/>
      <c r="ADM759" s="8"/>
      <c r="ADN759" s="8"/>
      <c r="ADO759" s="8"/>
      <c r="ADP759" s="8"/>
      <c r="ADQ759" s="8"/>
      <c r="ADR759" s="8"/>
      <c r="ADS759" s="8"/>
      <c r="ADT759" s="8"/>
      <c r="ADU759" s="8"/>
      <c r="ADV759" s="8"/>
      <c r="ADW759" s="8"/>
      <c r="ADX759" s="8"/>
      <c r="ADY759" s="8"/>
      <c r="ADZ759" s="8"/>
      <c r="AEA759" s="8"/>
      <c r="AEB759" s="8"/>
      <c r="AEC759" s="8"/>
      <c r="AED759" s="8"/>
      <c r="AEE759" s="8"/>
      <c r="AEF759" s="8"/>
      <c r="AEG759" s="8"/>
      <c r="AEH759" s="8"/>
      <c r="AEI759" s="8"/>
      <c r="AEJ759" s="8"/>
      <c r="AEK759" s="8"/>
      <c r="AEL759" s="8"/>
      <c r="AEM759" s="8"/>
      <c r="AEN759" s="8"/>
      <c r="AEO759" s="8"/>
      <c r="AEP759" s="8"/>
      <c r="AEQ759" s="8"/>
      <c r="AER759" s="8"/>
      <c r="AES759" s="8"/>
      <c r="AET759" s="8"/>
      <c r="AEU759" s="8"/>
      <c r="AEV759" s="8"/>
      <c r="AEW759" s="8"/>
      <c r="AEX759" s="8"/>
      <c r="AEY759" s="8"/>
      <c r="AEZ759" s="8"/>
      <c r="AFA759" s="8"/>
      <c r="AFB759" s="8"/>
      <c r="AFC759" s="8"/>
      <c r="AFD759" s="8"/>
      <c r="AFE759" s="8"/>
      <c r="AFF759" s="8"/>
      <c r="AFG759" s="8"/>
      <c r="AFH759" s="8"/>
      <c r="AFI759" s="8"/>
      <c r="AFJ759" s="8"/>
      <c r="AFK759" s="8"/>
      <c r="AFL759" s="8"/>
      <c r="AFM759" s="8"/>
      <c r="AFN759" s="8"/>
      <c r="AFO759" s="8"/>
      <c r="AFP759" s="8"/>
      <c r="AFQ759" s="8"/>
      <c r="AFR759" s="8"/>
      <c r="AFS759" s="8"/>
      <c r="AFT759" s="8"/>
      <c r="AFU759" s="8"/>
      <c r="AFV759" s="8"/>
      <c r="AFW759" s="8"/>
      <c r="AFX759" s="8"/>
      <c r="AFY759" s="8"/>
      <c r="AFZ759" s="8"/>
      <c r="AGA759" s="8"/>
      <c r="AGB759" s="8"/>
      <c r="AGC759" s="8"/>
      <c r="AGD759" s="8"/>
      <c r="AGE759" s="8"/>
      <c r="AGF759" s="8"/>
      <c r="AGG759" s="8"/>
      <c r="AGH759" s="8"/>
      <c r="AGI759" s="8"/>
      <c r="AGJ759" s="8"/>
      <c r="AGK759" s="8"/>
      <c r="AGL759" s="8"/>
      <c r="AGM759" s="8"/>
      <c r="AGN759" s="8"/>
      <c r="AGO759" s="8"/>
      <c r="AGP759" s="8"/>
      <c r="AGQ759" s="8"/>
      <c r="AGR759" s="8"/>
      <c r="AGS759" s="8"/>
      <c r="AGT759" s="8"/>
      <c r="AGU759" s="8"/>
      <c r="AGV759" s="8"/>
      <c r="AGW759" s="8"/>
      <c r="AGX759" s="8"/>
      <c r="AGY759" s="8"/>
      <c r="AGZ759" s="8"/>
      <c r="AHA759" s="8"/>
      <c r="AHB759" s="8"/>
      <c r="AHC759" s="8"/>
      <c r="AHD759" s="8"/>
      <c r="AHE759" s="8"/>
      <c r="AHF759" s="8"/>
      <c r="AHG759" s="8"/>
      <c r="AHH759" s="8"/>
      <c r="AHI759" s="8"/>
      <c r="AHJ759" s="8"/>
      <c r="AHK759" s="8"/>
      <c r="AHL759" s="8"/>
      <c r="AHM759" s="8"/>
      <c r="AHN759" s="8"/>
      <c r="AHO759" s="8"/>
      <c r="AHP759" s="8"/>
      <c r="AHQ759" s="8"/>
      <c r="AHR759" s="8"/>
      <c r="AHS759" s="8"/>
      <c r="AHT759" s="8"/>
      <c r="AHU759" s="8"/>
      <c r="AHV759" s="8"/>
      <c r="AHW759" s="8"/>
      <c r="AHX759" s="8"/>
      <c r="AHY759" s="8"/>
      <c r="AHZ759" s="8"/>
      <c r="AIA759" s="8"/>
      <c r="AIB759" s="8"/>
      <c r="AIC759" s="8"/>
      <c r="AID759" s="8"/>
      <c r="AIE759" s="8"/>
      <c r="AIF759" s="8"/>
      <c r="AIG759" s="8"/>
      <c r="AIH759" s="8"/>
      <c r="AII759" s="8"/>
      <c r="AIJ759" s="8"/>
      <c r="AIK759" s="8"/>
      <c r="AIL759" s="8"/>
      <c r="AIM759" s="8"/>
      <c r="AIN759" s="8"/>
      <c r="AIO759" s="8"/>
      <c r="AIP759" s="8"/>
      <c r="AIQ759" s="8"/>
      <c r="AIR759" s="8"/>
      <c r="AIS759" s="8"/>
      <c r="AIT759" s="8"/>
      <c r="AIU759" s="8"/>
      <c r="AIV759" s="8"/>
      <c r="AIW759" s="8"/>
      <c r="AIX759" s="8"/>
      <c r="AIY759" s="8"/>
      <c r="AIZ759" s="8"/>
      <c r="AJA759" s="8"/>
      <c r="AJB759" s="8"/>
      <c r="AJC759" s="8"/>
      <c r="AJD759" s="8"/>
      <c r="AJE759" s="8"/>
      <c r="AJF759" s="8"/>
      <c r="AJG759" s="8"/>
      <c r="AJH759" s="8"/>
      <c r="AJI759" s="8"/>
      <c r="AJJ759" s="8"/>
      <c r="AJK759" s="8"/>
      <c r="AJL759" s="8"/>
      <c r="AJM759" s="8"/>
      <c r="AJN759" s="8"/>
      <c r="AJO759" s="8"/>
      <c r="AJP759" s="8"/>
      <c r="AJQ759" s="8"/>
      <c r="AJR759" s="8"/>
      <c r="AJS759" s="8"/>
      <c r="AJT759" s="8"/>
      <c r="AJU759" s="8"/>
      <c r="AJV759" s="8"/>
      <c r="AJW759" s="8"/>
      <c r="AJX759" s="8"/>
      <c r="AJY759" s="8"/>
      <c r="AJZ759" s="8"/>
      <c r="AKA759" s="8"/>
      <c r="AKB759" s="8"/>
      <c r="AKC759" s="8"/>
      <c r="AKD759" s="8"/>
      <c r="AKE759" s="8"/>
      <c r="AKF759" s="8"/>
      <c r="AKG759" s="8"/>
      <c r="AKH759" s="8"/>
      <c r="AKI759" s="8"/>
      <c r="AKJ759" s="8"/>
      <c r="AKK759" s="8"/>
      <c r="AKL759" s="8"/>
      <c r="AKM759" s="8"/>
      <c r="AKN759" s="8"/>
      <c r="AKO759" s="8"/>
      <c r="AKP759" s="8"/>
      <c r="AKQ759" s="8"/>
      <c r="AKR759" s="8"/>
      <c r="AKS759" s="8"/>
      <c r="AKT759" s="8"/>
      <c r="AKU759" s="8"/>
      <c r="AKV759" s="8"/>
      <c r="AKW759" s="8"/>
      <c r="AKX759" s="8"/>
      <c r="AKY759" s="8"/>
      <c r="AKZ759" s="8"/>
      <c r="ALA759" s="8"/>
      <c r="ALB759" s="8"/>
      <c r="ALC759" s="8"/>
      <c r="ALD759" s="8"/>
      <c r="ALE759" s="8"/>
      <c r="ALF759" s="8"/>
      <c r="ALG759" s="8"/>
      <c r="ALH759" s="8"/>
      <c r="ALI759" s="8"/>
      <c r="ALJ759" s="8"/>
      <c r="ALK759" s="8"/>
      <c r="ALL759" s="8"/>
      <c r="ALM759" s="8"/>
      <c r="ALN759" s="8"/>
      <c r="ALO759" s="8"/>
      <c r="ALP759" s="8"/>
      <c r="ALQ759" s="8"/>
      <c r="ALR759" s="8"/>
      <c r="ALS759" s="8"/>
      <c r="ALT759" s="8"/>
      <c r="ALU759" s="8"/>
      <c r="ALV759" s="8"/>
      <c r="ALW759" s="8"/>
      <c r="ALX759" s="8"/>
      <c r="ALY759" s="8"/>
      <c r="ALZ759" s="8"/>
      <c r="AMA759" s="8"/>
      <c r="AMB759" s="8"/>
      <c r="AMC759" s="8"/>
      <c r="AMD759" s="8"/>
      <c r="AME759" s="8"/>
      <c r="AMF759" s="8"/>
      <c r="AMG759" s="8"/>
      <c r="AMH759" s="8"/>
      <c r="AMI759" s="8"/>
      <c r="AMJ759" s="8"/>
      <c r="AMK759" s="8"/>
      <c r="AML759" s="8"/>
      <c r="AMM759" s="8"/>
      <c r="AMN759" s="8"/>
      <c r="AMO759" s="8"/>
      <c r="AMP759" s="8"/>
      <c r="AMQ759" s="8"/>
      <c r="AMR759" s="8"/>
      <c r="AMS759" s="8"/>
      <c r="AMT759" s="8"/>
      <c r="AMU759" s="8"/>
      <c r="AMV759" s="8"/>
      <c r="AMW759" s="8"/>
      <c r="AMX759" s="8"/>
      <c r="AMY759" s="8"/>
      <c r="AMZ759" s="8"/>
      <c r="ANA759" s="8"/>
      <c r="ANB759" s="8"/>
      <c r="ANC759" s="8"/>
      <c r="AND759" s="8"/>
      <c r="ANE759" s="8"/>
      <c r="ANF759" s="8"/>
      <c r="ANG759" s="8"/>
      <c r="ANH759" s="8"/>
      <c r="ANI759" s="8"/>
      <c r="ANJ759" s="8"/>
      <c r="ANK759" s="8"/>
      <c r="ANL759" s="8"/>
      <c r="ANM759" s="8"/>
      <c r="ANN759" s="8"/>
      <c r="ANO759" s="8"/>
      <c r="ANP759" s="8"/>
      <c r="ANQ759" s="8"/>
      <c r="ANR759" s="8"/>
      <c r="ANS759" s="8"/>
      <c r="ANT759" s="8"/>
      <c r="ANU759" s="8"/>
      <c r="ANV759" s="8"/>
      <c r="ANW759" s="8"/>
      <c r="ANX759" s="8"/>
      <c r="ANY759" s="8"/>
      <c r="ANZ759" s="8"/>
      <c r="AOA759" s="8"/>
      <c r="AOB759" s="8"/>
      <c r="AOC759" s="8"/>
      <c r="AOD759" s="8"/>
      <c r="AOE759" s="8"/>
      <c r="AOF759" s="8"/>
      <c r="AOG759" s="8"/>
      <c r="AOH759" s="8"/>
      <c r="AOI759" s="8"/>
      <c r="AOJ759" s="8"/>
      <c r="AOK759" s="8"/>
      <c r="AOL759" s="8"/>
      <c r="AOM759" s="8"/>
      <c r="AON759" s="8"/>
      <c r="AOO759" s="8"/>
      <c r="AOP759" s="8"/>
      <c r="AOQ759" s="8"/>
      <c r="AOR759" s="8"/>
      <c r="AOS759" s="8"/>
      <c r="AOT759" s="8"/>
      <c r="AOU759" s="8"/>
      <c r="AOV759" s="8"/>
      <c r="AOW759" s="8"/>
      <c r="AOX759" s="8"/>
      <c r="AOY759" s="8"/>
      <c r="AOZ759" s="8"/>
      <c r="APA759" s="8"/>
      <c r="APB759" s="8"/>
      <c r="APC759" s="8"/>
      <c r="APD759" s="8"/>
      <c r="APE759" s="8"/>
      <c r="APF759" s="8"/>
      <c r="APG759" s="8"/>
      <c r="APH759" s="8"/>
      <c r="API759" s="8"/>
      <c r="APJ759" s="8"/>
      <c r="APK759" s="8"/>
      <c r="APL759" s="8"/>
      <c r="APM759" s="8"/>
      <c r="APN759" s="8"/>
      <c r="APO759" s="8"/>
      <c r="APP759" s="8"/>
      <c r="APQ759" s="8"/>
      <c r="APR759" s="8"/>
      <c r="APS759" s="8"/>
      <c r="APT759" s="8"/>
      <c r="APU759" s="8"/>
      <c r="APV759" s="8"/>
      <c r="APW759" s="8"/>
      <c r="APX759" s="8"/>
      <c r="APY759" s="8"/>
      <c r="APZ759" s="8"/>
      <c r="AQA759" s="8"/>
      <c r="AQB759" s="8"/>
      <c r="AQC759" s="8"/>
      <c r="AQD759" s="8"/>
      <c r="AQE759" s="8"/>
      <c r="AQF759" s="8"/>
      <c r="AQG759" s="8"/>
      <c r="AQH759" s="8"/>
      <c r="AQI759" s="8"/>
      <c r="AQJ759" s="8"/>
      <c r="AQK759" s="8"/>
      <c r="AQL759" s="8"/>
      <c r="AQM759" s="8"/>
      <c r="AQN759" s="8"/>
      <c r="AQO759" s="8"/>
      <c r="AQP759" s="8"/>
      <c r="AQQ759" s="8"/>
      <c r="AQR759" s="8"/>
      <c r="AQS759" s="8"/>
      <c r="AQT759" s="8"/>
      <c r="AQU759" s="8"/>
      <c r="AQV759" s="8"/>
      <c r="AQW759" s="8"/>
      <c r="AQX759" s="8"/>
      <c r="AQY759" s="8"/>
      <c r="AQZ759" s="8"/>
      <c r="ARA759" s="8"/>
      <c r="ARB759" s="8"/>
      <c r="ARC759" s="8"/>
      <c r="ARD759" s="8"/>
      <c r="ARE759" s="8"/>
      <c r="ARF759" s="8"/>
      <c r="ARG759" s="8"/>
      <c r="ARH759" s="8"/>
      <c r="ARI759" s="8"/>
      <c r="ARJ759" s="8"/>
      <c r="ARK759" s="8"/>
      <c r="ARL759" s="8"/>
      <c r="ARM759" s="8"/>
      <c r="ARN759" s="8"/>
      <c r="ARO759" s="8"/>
      <c r="ARP759" s="8"/>
      <c r="ARQ759" s="8"/>
      <c r="ARR759" s="8"/>
      <c r="ARS759" s="8"/>
      <c r="ART759" s="8"/>
      <c r="ARU759" s="8"/>
      <c r="ARV759" s="8"/>
      <c r="ARW759" s="8"/>
      <c r="ARX759" s="8"/>
      <c r="ARY759" s="8"/>
      <c r="ARZ759" s="8"/>
      <c r="ASA759" s="8"/>
      <c r="ASB759" s="8"/>
      <c r="ASC759" s="8"/>
      <c r="ASD759" s="8"/>
      <c r="ASE759" s="8"/>
      <c r="ASF759" s="8"/>
      <c r="ASG759" s="8"/>
      <c r="ASH759" s="8"/>
      <c r="ASI759" s="8"/>
      <c r="ASJ759" s="8"/>
      <c r="ASK759" s="8"/>
      <c r="ASL759" s="8"/>
      <c r="ASM759" s="8"/>
      <c r="ASN759" s="8"/>
      <c r="ASO759" s="8"/>
      <c r="ASP759" s="8"/>
      <c r="ASQ759" s="8"/>
      <c r="ASR759" s="8"/>
      <c r="ASS759" s="8"/>
      <c r="AST759" s="8"/>
      <c r="ASU759" s="8"/>
      <c r="ASV759" s="8"/>
      <c r="ASW759" s="8"/>
      <c r="ASX759" s="8"/>
      <c r="ASY759" s="8"/>
      <c r="ASZ759" s="8"/>
      <c r="ATA759" s="8"/>
      <c r="ATB759" s="8"/>
      <c r="ATC759" s="8"/>
      <c r="ATD759" s="8"/>
      <c r="ATE759" s="8"/>
      <c r="ATF759" s="8"/>
      <c r="ATG759" s="8"/>
      <c r="ATH759" s="8"/>
      <c r="ATI759" s="8"/>
      <c r="ATJ759" s="8"/>
      <c r="ATK759" s="8"/>
      <c r="ATL759" s="8"/>
      <c r="ATM759" s="8"/>
      <c r="ATN759" s="8"/>
      <c r="ATO759" s="8"/>
      <c r="ATP759" s="8"/>
      <c r="ATQ759" s="8"/>
      <c r="ATR759" s="8"/>
      <c r="ATS759" s="8"/>
      <c r="ATT759" s="8"/>
      <c r="ATU759" s="8"/>
      <c r="ATV759" s="8"/>
      <c r="ATW759" s="8"/>
      <c r="ATX759" s="8"/>
      <c r="ATY759" s="8"/>
      <c r="ATZ759" s="8"/>
      <c r="AUA759" s="8"/>
      <c r="AUB759" s="8"/>
      <c r="AUC759" s="8"/>
      <c r="AUD759" s="8"/>
      <c r="AUE759" s="8"/>
      <c r="AUF759" s="8"/>
      <c r="AUG759" s="8"/>
      <c r="AUH759" s="8"/>
      <c r="AUI759" s="8"/>
      <c r="AUJ759" s="8"/>
      <c r="AUK759" s="8"/>
      <c r="AUL759" s="8"/>
      <c r="AUM759" s="8"/>
      <c r="AUN759" s="8"/>
      <c r="AUO759" s="8"/>
      <c r="AUP759" s="8"/>
      <c r="AUQ759" s="8"/>
      <c r="AUR759" s="8"/>
      <c r="AUS759" s="8"/>
      <c r="AUT759" s="8"/>
      <c r="AUU759" s="8"/>
      <c r="AUV759" s="8"/>
      <c r="AUW759" s="8"/>
      <c r="AUX759" s="8"/>
      <c r="AUY759" s="8"/>
      <c r="AUZ759" s="8"/>
      <c r="AVA759" s="8"/>
      <c r="AVB759" s="8"/>
      <c r="AVC759" s="8"/>
      <c r="AVD759" s="8"/>
      <c r="AVE759" s="8"/>
      <c r="AVF759" s="8"/>
      <c r="AVG759" s="8"/>
      <c r="AVH759" s="8"/>
      <c r="AVI759" s="8"/>
      <c r="AVJ759" s="8"/>
      <c r="AVK759" s="8"/>
      <c r="AVL759" s="8"/>
      <c r="AVM759" s="8"/>
      <c r="AVN759" s="8"/>
      <c r="AVO759" s="8"/>
      <c r="AVP759" s="8"/>
      <c r="AVQ759" s="8"/>
      <c r="AVR759" s="8"/>
      <c r="AVS759" s="8"/>
      <c r="AVT759" s="8"/>
      <c r="AVU759" s="8"/>
      <c r="AVV759" s="8"/>
      <c r="AVW759" s="8"/>
      <c r="AVX759" s="8"/>
      <c r="AVY759" s="8"/>
      <c r="AVZ759" s="8"/>
      <c r="AWA759" s="8"/>
      <c r="AWB759" s="8"/>
      <c r="AWC759" s="8"/>
      <c r="AWD759" s="8"/>
      <c r="AWE759" s="8"/>
      <c r="AWF759" s="8"/>
      <c r="AWG759" s="8"/>
      <c r="AWH759" s="8"/>
      <c r="AWI759" s="8"/>
      <c r="AWJ759" s="8"/>
      <c r="AWK759" s="8"/>
      <c r="AWL759" s="8"/>
      <c r="AWM759" s="8"/>
      <c r="AWN759" s="8"/>
      <c r="AWO759" s="8"/>
      <c r="AWP759" s="8"/>
      <c r="AWQ759" s="8"/>
      <c r="AWR759" s="8"/>
      <c r="AWS759" s="8"/>
      <c r="AWT759" s="8"/>
      <c r="AWU759" s="8"/>
      <c r="AWV759" s="8"/>
      <c r="AWW759" s="8"/>
      <c r="AWX759" s="8"/>
      <c r="AWY759" s="8"/>
      <c r="AWZ759" s="8"/>
      <c r="AXA759" s="8"/>
      <c r="AXB759" s="8"/>
      <c r="AXC759" s="8"/>
      <c r="AXD759" s="8"/>
      <c r="AXE759" s="8"/>
      <c r="AXF759" s="8"/>
      <c r="AXG759" s="8"/>
      <c r="AXH759" s="8"/>
      <c r="AXI759" s="8"/>
      <c r="AXJ759" s="8"/>
      <c r="AXK759" s="8"/>
      <c r="AXL759" s="8"/>
      <c r="AXM759" s="8"/>
      <c r="AXN759" s="8"/>
      <c r="AXO759" s="8"/>
      <c r="AXP759" s="8"/>
      <c r="AXQ759" s="8"/>
      <c r="AXR759" s="8"/>
      <c r="AXS759" s="8"/>
      <c r="AXT759" s="8"/>
      <c r="AXU759" s="8"/>
      <c r="AXV759" s="8"/>
      <c r="AXW759" s="8"/>
      <c r="AXX759" s="8"/>
      <c r="AXY759" s="8"/>
      <c r="AXZ759" s="8"/>
      <c r="AYA759" s="8"/>
      <c r="AYB759" s="8"/>
      <c r="AYC759" s="8"/>
      <c r="AYD759" s="8"/>
      <c r="AYE759" s="8"/>
      <c r="AYF759" s="8"/>
      <c r="AYG759" s="8"/>
      <c r="AYH759" s="8"/>
      <c r="AYI759" s="8"/>
      <c r="AYJ759" s="8"/>
      <c r="AYK759" s="8"/>
      <c r="AYL759" s="8"/>
      <c r="AYM759" s="8"/>
      <c r="AYN759" s="8"/>
      <c r="AYO759" s="8"/>
      <c r="AYP759" s="8"/>
      <c r="AYQ759" s="8"/>
      <c r="AYR759" s="8"/>
      <c r="AYS759" s="8"/>
      <c r="AYT759" s="8"/>
      <c r="AYU759" s="8"/>
      <c r="AYV759" s="8"/>
      <c r="AYW759" s="8"/>
      <c r="AYX759" s="8"/>
      <c r="AYY759" s="8"/>
      <c r="AYZ759" s="8"/>
      <c r="AZA759" s="8"/>
      <c r="AZB759" s="8"/>
      <c r="AZC759" s="8"/>
      <c r="AZD759" s="8"/>
      <c r="AZE759" s="8"/>
      <c r="AZF759" s="8"/>
      <c r="AZG759" s="8"/>
      <c r="AZH759" s="8"/>
      <c r="AZI759" s="8"/>
      <c r="AZJ759" s="8"/>
      <c r="AZK759" s="8"/>
      <c r="AZL759" s="8"/>
      <c r="AZM759" s="8"/>
      <c r="AZN759" s="8"/>
      <c r="AZO759" s="8"/>
      <c r="AZP759" s="8"/>
      <c r="AZQ759" s="8"/>
      <c r="AZR759" s="8"/>
      <c r="AZS759" s="8"/>
      <c r="AZT759" s="8"/>
      <c r="AZU759" s="8"/>
      <c r="AZV759" s="8"/>
      <c r="AZW759" s="8"/>
      <c r="AZX759" s="8"/>
      <c r="AZY759" s="8"/>
      <c r="AZZ759" s="8"/>
      <c r="BAA759" s="8"/>
      <c r="BAB759" s="8"/>
      <c r="BAC759" s="8"/>
      <c r="BAD759" s="8"/>
      <c r="BAE759" s="8"/>
      <c r="BAF759" s="8"/>
      <c r="BAG759" s="8"/>
      <c r="BAH759" s="8"/>
      <c r="BAI759" s="8"/>
      <c r="BAJ759" s="8"/>
      <c r="BAK759" s="8"/>
      <c r="BAL759" s="8"/>
      <c r="BAM759" s="8"/>
      <c r="BAN759" s="8"/>
      <c r="BAO759" s="8"/>
      <c r="BAP759" s="8"/>
      <c r="BAQ759" s="8"/>
      <c r="BAR759" s="8"/>
      <c r="BAS759" s="8"/>
      <c r="BAT759" s="8"/>
      <c r="BAU759" s="8"/>
      <c r="BAV759" s="8"/>
      <c r="BAW759" s="8"/>
      <c r="BAX759" s="8"/>
      <c r="BAY759" s="8"/>
      <c r="BAZ759" s="8"/>
      <c r="BBA759" s="8"/>
      <c r="BBB759" s="8"/>
      <c r="BBC759" s="8"/>
      <c r="BBD759" s="8"/>
      <c r="BBE759" s="8"/>
      <c r="BBF759" s="8"/>
      <c r="BBG759" s="8"/>
      <c r="BBH759" s="8"/>
      <c r="BBI759" s="8"/>
      <c r="BBJ759" s="8"/>
      <c r="BBK759" s="8"/>
      <c r="BBL759" s="8"/>
      <c r="BBM759" s="8"/>
      <c r="BBN759" s="8"/>
      <c r="BBO759" s="8"/>
      <c r="BBP759" s="8"/>
      <c r="BBQ759" s="8"/>
      <c r="BBR759" s="8"/>
      <c r="BBS759" s="8"/>
      <c r="BBT759" s="8"/>
      <c r="BBU759" s="8"/>
      <c r="BBV759" s="8"/>
      <c r="BBW759" s="8"/>
      <c r="BBX759" s="8"/>
      <c r="BBY759" s="8"/>
      <c r="BBZ759" s="8"/>
      <c r="BCA759" s="8"/>
      <c r="BCB759" s="8"/>
      <c r="BCC759" s="8"/>
      <c r="BCD759" s="8"/>
      <c r="BCE759" s="8"/>
      <c r="BCF759" s="8"/>
      <c r="BCG759" s="8"/>
      <c r="BCH759" s="8"/>
      <c r="BCI759" s="8"/>
      <c r="BCJ759" s="8"/>
      <c r="BCK759" s="8"/>
      <c r="BCL759" s="8"/>
      <c r="BCM759" s="8"/>
      <c r="BCN759" s="8"/>
      <c r="BCO759" s="8"/>
      <c r="BCP759" s="8"/>
      <c r="BCQ759" s="8"/>
      <c r="BCR759" s="8"/>
      <c r="BCS759" s="8"/>
      <c r="BCT759" s="8"/>
      <c r="BCU759" s="8"/>
      <c r="BCV759" s="8"/>
      <c r="BCW759" s="8"/>
      <c r="BCX759" s="8"/>
      <c r="BCY759" s="8"/>
      <c r="BCZ759" s="8"/>
      <c r="BDA759" s="8"/>
      <c r="BDB759" s="8"/>
      <c r="BDC759" s="8"/>
      <c r="BDD759" s="8"/>
      <c r="BDE759" s="8"/>
      <c r="BDF759" s="8"/>
      <c r="BDG759" s="8"/>
      <c r="BDH759" s="8"/>
      <c r="BDI759" s="8"/>
      <c r="BDJ759" s="8"/>
      <c r="BDK759" s="8"/>
      <c r="BDL759" s="8"/>
      <c r="BDM759" s="8"/>
      <c r="BDN759" s="8"/>
      <c r="BDO759" s="8"/>
      <c r="BDP759" s="8"/>
      <c r="BDQ759" s="8"/>
      <c r="BDR759" s="8"/>
      <c r="BDS759" s="8"/>
      <c r="BDT759" s="8"/>
      <c r="BDU759" s="8"/>
      <c r="BDV759" s="8"/>
      <c r="BDW759" s="8"/>
      <c r="BDX759" s="8"/>
      <c r="BDY759" s="8"/>
      <c r="BDZ759" s="8"/>
      <c r="BEA759" s="8"/>
      <c r="BEB759" s="8"/>
      <c r="BEC759" s="8"/>
      <c r="BED759" s="8"/>
      <c r="BEE759" s="8"/>
      <c r="BEF759" s="8"/>
      <c r="BEG759" s="8"/>
      <c r="BEH759" s="8"/>
      <c r="BEI759" s="8"/>
      <c r="BEJ759" s="8"/>
      <c r="BEK759" s="8"/>
      <c r="BEL759" s="8"/>
      <c r="BEM759" s="8"/>
      <c r="BEN759" s="8"/>
      <c r="BEO759" s="8"/>
      <c r="BEP759" s="8"/>
      <c r="BEQ759" s="8"/>
      <c r="BER759" s="8"/>
      <c r="BES759" s="8"/>
      <c r="BET759" s="8"/>
      <c r="BEU759" s="8"/>
      <c r="BEV759" s="8"/>
      <c r="BEW759" s="8"/>
      <c r="BEX759" s="8"/>
      <c r="BEY759" s="8"/>
      <c r="BEZ759" s="8"/>
      <c r="BFA759" s="8"/>
      <c r="BFB759" s="8"/>
      <c r="BFC759" s="8"/>
      <c r="BFD759" s="8"/>
      <c r="BFE759" s="8"/>
      <c r="BFF759" s="8"/>
      <c r="BFG759" s="8"/>
      <c r="BFH759" s="8"/>
      <c r="BFI759" s="8"/>
      <c r="BFJ759" s="8"/>
      <c r="BFK759" s="8"/>
      <c r="BFL759" s="8"/>
      <c r="BFM759" s="8"/>
      <c r="BFN759" s="8"/>
      <c r="BFO759" s="8"/>
      <c r="BFP759" s="8"/>
      <c r="BFQ759" s="8"/>
      <c r="BFR759" s="8"/>
      <c r="BFS759" s="8"/>
      <c r="BFT759" s="8"/>
      <c r="BFU759" s="8"/>
      <c r="BFV759" s="8"/>
      <c r="BFW759" s="8"/>
      <c r="BFX759" s="8"/>
      <c r="BFY759" s="8"/>
      <c r="BFZ759" s="8"/>
      <c r="BGA759" s="8"/>
      <c r="BGB759" s="8"/>
      <c r="BGC759" s="8"/>
      <c r="BGD759" s="8"/>
      <c r="BGE759" s="8"/>
      <c r="BGF759" s="8"/>
      <c r="BGG759" s="8"/>
      <c r="BGH759" s="8"/>
      <c r="BGI759" s="8"/>
      <c r="BGJ759" s="8"/>
      <c r="BGK759" s="8"/>
      <c r="BGL759" s="8"/>
      <c r="BGM759" s="8"/>
      <c r="BGN759" s="8"/>
      <c r="BGO759" s="8"/>
      <c r="BGP759" s="8"/>
      <c r="BGQ759" s="8"/>
      <c r="BGR759" s="8"/>
      <c r="BGS759" s="8"/>
      <c r="BGT759" s="8"/>
      <c r="BGU759" s="8"/>
      <c r="BGV759" s="8"/>
      <c r="BGW759" s="8"/>
      <c r="BGX759" s="8"/>
      <c r="BGY759" s="8"/>
      <c r="BGZ759" s="8"/>
      <c r="BHA759" s="8"/>
      <c r="BHB759" s="8"/>
      <c r="BHC759" s="8"/>
      <c r="BHD759" s="8"/>
      <c r="BHE759" s="8"/>
      <c r="BHF759" s="8"/>
      <c r="BHG759" s="8"/>
      <c r="BHH759" s="8"/>
      <c r="BHI759" s="8"/>
      <c r="BHJ759" s="8"/>
      <c r="BHK759" s="8"/>
      <c r="BHL759" s="8"/>
      <c r="BHM759" s="8"/>
      <c r="BHN759" s="8"/>
      <c r="BHO759" s="8"/>
      <c r="BHP759" s="8"/>
      <c r="BHQ759" s="8"/>
      <c r="BHR759" s="8"/>
      <c r="BHS759" s="8"/>
      <c r="BHT759" s="8"/>
      <c r="BHU759" s="8"/>
      <c r="BHV759" s="8"/>
      <c r="BHW759" s="8"/>
      <c r="BHX759" s="8"/>
      <c r="BHY759" s="8"/>
      <c r="BHZ759" s="8"/>
      <c r="BIA759" s="8"/>
      <c r="BIB759" s="8"/>
      <c r="BIC759" s="8"/>
      <c r="BID759" s="8"/>
      <c r="BIE759" s="8"/>
      <c r="BIF759" s="8"/>
      <c r="BIG759" s="8"/>
      <c r="BIH759" s="8"/>
      <c r="BII759" s="8"/>
      <c r="BIJ759" s="8"/>
      <c r="BIK759" s="8"/>
      <c r="BIL759" s="8"/>
      <c r="BIM759" s="8"/>
      <c r="BIN759" s="8"/>
      <c r="BIO759" s="8"/>
      <c r="BIP759" s="8"/>
      <c r="BIQ759" s="8"/>
      <c r="BIR759" s="8"/>
      <c r="BIS759" s="8"/>
      <c r="BIT759" s="8"/>
      <c r="BIU759" s="8"/>
      <c r="BIV759" s="8"/>
      <c r="BIW759" s="8"/>
      <c r="BIX759" s="8"/>
      <c r="BIY759" s="8"/>
      <c r="BIZ759" s="8"/>
      <c r="BJA759" s="8"/>
      <c r="BJB759" s="8"/>
      <c r="BJC759" s="8"/>
      <c r="BJD759" s="8"/>
      <c r="BJE759" s="8"/>
      <c r="BJF759" s="8"/>
      <c r="BJG759" s="8"/>
      <c r="BJH759" s="8"/>
      <c r="BJI759" s="8"/>
      <c r="BJJ759" s="8"/>
      <c r="BJK759" s="8"/>
      <c r="BJL759" s="8"/>
      <c r="BJM759" s="8"/>
      <c r="BJN759" s="8"/>
      <c r="BJO759" s="8"/>
      <c r="BJP759" s="8"/>
      <c r="BJQ759" s="8"/>
      <c r="BJR759" s="8"/>
      <c r="BJS759" s="8"/>
      <c r="BJT759" s="8"/>
      <c r="BJU759" s="8"/>
      <c r="BJV759" s="8"/>
      <c r="BJW759" s="8"/>
      <c r="BJX759" s="8"/>
      <c r="BJY759" s="8"/>
      <c r="BJZ759" s="8"/>
      <c r="BKA759" s="8"/>
      <c r="BKB759" s="8"/>
      <c r="BKC759" s="8"/>
      <c r="BKD759" s="8"/>
      <c r="BKE759" s="8"/>
      <c r="BKF759" s="8"/>
      <c r="BKG759" s="8"/>
      <c r="BKH759" s="8"/>
      <c r="BKI759" s="8"/>
      <c r="BKJ759" s="8"/>
      <c r="BKK759" s="8"/>
      <c r="BKL759" s="8"/>
      <c r="BKM759" s="8"/>
      <c r="BKN759" s="8"/>
      <c r="BKO759" s="8"/>
      <c r="BKP759" s="8"/>
      <c r="BKQ759" s="8"/>
      <c r="BKR759" s="8"/>
      <c r="BKS759" s="8"/>
      <c r="BKT759" s="8"/>
      <c r="BKU759" s="8"/>
      <c r="BKV759" s="8"/>
      <c r="BKW759" s="8"/>
      <c r="BKX759" s="8"/>
      <c r="BKY759" s="8"/>
      <c r="BKZ759" s="8"/>
      <c r="BLA759" s="8"/>
      <c r="BLB759" s="8"/>
      <c r="BLC759" s="8"/>
      <c r="BLD759" s="8"/>
      <c r="BLE759" s="8"/>
      <c r="BLF759" s="8"/>
      <c r="BLG759" s="8"/>
      <c r="BLH759" s="8"/>
      <c r="BLI759" s="8"/>
      <c r="BLJ759" s="8"/>
      <c r="BLK759" s="8"/>
      <c r="BLL759" s="8"/>
      <c r="BLM759" s="8"/>
      <c r="BLN759" s="8"/>
      <c r="BLO759" s="8"/>
      <c r="BLP759" s="8"/>
      <c r="BLQ759" s="8"/>
      <c r="BLR759" s="8"/>
      <c r="BLS759" s="8"/>
      <c r="BLT759" s="8"/>
      <c r="BLU759" s="8"/>
      <c r="BLV759" s="8"/>
      <c r="BLW759" s="8"/>
      <c r="BLX759" s="8"/>
      <c r="BLY759" s="8"/>
      <c r="BLZ759" s="8"/>
      <c r="BMA759" s="8"/>
      <c r="BMB759" s="8"/>
      <c r="BMC759" s="8"/>
      <c r="BMD759" s="8"/>
      <c r="BME759" s="8"/>
      <c r="BMF759" s="8"/>
      <c r="BMG759" s="8"/>
      <c r="BMH759" s="8"/>
      <c r="BMI759" s="8"/>
      <c r="BMJ759" s="8"/>
      <c r="BMK759" s="8"/>
      <c r="BML759" s="8"/>
      <c r="BMM759" s="8"/>
      <c r="BMN759" s="8"/>
      <c r="BMO759" s="8"/>
      <c r="BMP759" s="8"/>
      <c r="BMQ759" s="8"/>
      <c r="BMR759" s="8"/>
      <c r="BMS759" s="8"/>
      <c r="BMT759" s="8"/>
      <c r="BMU759" s="8"/>
      <c r="BMV759" s="8"/>
      <c r="BMW759" s="8"/>
      <c r="BMX759" s="8"/>
      <c r="BMY759" s="8"/>
      <c r="BMZ759" s="8"/>
      <c r="BNA759" s="8"/>
      <c r="BNB759" s="8"/>
      <c r="BNC759" s="8"/>
      <c r="BND759" s="8"/>
      <c r="BNE759" s="8"/>
      <c r="BNF759" s="8"/>
      <c r="BNG759" s="8"/>
      <c r="BNH759" s="8"/>
      <c r="BNI759" s="8"/>
      <c r="BNJ759" s="8"/>
      <c r="BNK759" s="8"/>
      <c r="BNL759" s="8"/>
      <c r="BNM759" s="8"/>
      <c r="BNN759" s="8"/>
      <c r="BNO759" s="8"/>
      <c r="BNP759" s="8"/>
      <c r="BNQ759" s="8"/>
      <c r="BNR759" s="8"/>
      <c r="BNS759" s="8"/>
      <c r="BNT759" s="8"/>
      <c r="BNU759" s="8"/>
      <c r="BNV759" s="8"/>
      <c r="BNW759" s="8"/>
      <c r="BNX759" s="8"/>
      <c r="BNY759" s="8"/>
      <c r="BNZ759" s="8"/>
      <c r="BOA759" s="8"/>
      <c r="BOB759" s="8"/>
      <c r="BOC759" s="8"/>
      <c r="BOD759" s="8"/>
      <c r="BOE759" s="8"/>
      <c r="BOF759" s="8"/>
      <c r="BOG759" s="8"/>
      <c r="BOH759" s="8"/>
      <c r="BOI759" s="8"/>
      <c r="BOJ759" s="8"/>
      <c r="BOK759" s="8"/>
      <c r="BOL759" s="8"/>
      <c r="BOM759" s="8"/>
      <c r="BON759" s="8"/>
      <c r="BOO759" s="8"/>
      <c r="BOP759" s="8"/>
      <c r="BOQ759" s="8"/>
      <c r="BOR759" s="8"/>
      <c r="BOS759" s="8"/>
      <c r="BOT759" s="8"/>
      <c r="BOU759" s="8"/>
      <c r="BOV759" s="8"/>
      <c r="BOW759" s="8"/>
      <c r="BOX759" s="8"/>
      <c r="BOY759" s="8"/>
      <c r="BOZ759" s="8"/>
      <c r="BPA759" s="8"/>
      <c r="BPB759" s="8"/>
      <c r="BPC759" s="8"/>
      <c r="BPD759" s="8"/>
      <c r="BPE759" s="8"/>
      <c r="BPF759" s="8"/>
      <c r="BPG759" s="8"/>
      <c r="BPH759" s="8"/>
      <c r="BPI759" s="8"/>
      <c r="BPJ759" s="8"/>
      <c r="BPK759" s="8"/>
      <c r="BPL759" s="8"/>
      <c r="BPM759" s="8"/>
      <c r="BPN759" s="8"/>
      <c r="BPO759" s="8"/>
      <c r="BPP759" s="8"/>
      <c r="BPQ759" s="8"/>
      <c r="BPR759" s="8"/>
      <c r="BPS759" s="8"/>
      <c r="BPT759" s="8"/>
      <c r="BPU759" s="8"/>
      <c r="BPV759" s="8"/>
      <c r="BPW759" s="8"/>
      <c r="BPX759" s="8"/>
      <c r="BPY759" s="8"/>
      <c r="BPZ759" s="8"/>
      <c r="BQA759" s="8"/>
      <c r="BQB759" s="8"/>
      <c r="BQC759" s="8"/>
      <c r="BQD759" s="8"/>
      <c r="BQE759" s="8"/>
      <c r="BQF759" s="8"/>
      <c r="BQG759" s="8"/>
      <c r="BQH759" s="8"/>
      <c r="BQI759" s="8"/>
      <c r="BQJ759" s="8"/>
      <c r="BQK759" s="8"/>
      <c r="BQL759" s="8"/>
      <c r="BQM759" s="8"/>
      <c r="BQN759" s="8"/>
      <c r="BQO759" s="8"/>
      <c r="BQP759" s="8"/>
      <c r="BQQ759" s="8"/>
      <c r="BQR759" s="8"/>
      <c r="BQS759" s="8"/>
      <c r="BQT759" s="8"/>
      <c r="BQU759" s="8"/>
      <c r="BQV759" s="8"/>
      <c r="BQW759" s="8"/>
      <c r="BQX759" s="8"/>
      <c r="BQY759" s="8"/>
      <c r="BQZ759" s="8"/>
      <c r="BRA759" s="8"/>
      <c r="BRB759" s="8"/>
      <c r="BRC759" s="8"/>
      <c r="BRD759" s="8"/>
      <c r="BRE759" s="8"/>
      <c r="BRF759" s="8"/>
      <c r="BRG759" s="8"/>
      <c r="BRH759" s="8"/>
      <c r="BRI759" s="8"/>
      <c r="BRJ759" s="8"/>
      <c r="BRK759" s="8"/>
      <c r="BRL759" s="8"/>
      <c r="BRM759" s="8"/>
      <c r="BRN759" s="8"/>
      <c r="BRO759" s="8"/>
      <c r="BRP759" s="8"/>
      <c r="BRQ759" s="8"/>
      <c r="BRR759" s="8"/>
      <c r="BRS759" s="8"/>
      <c r="BRT759" s="8"/>
      <c r="BRU759" s="8"/>
      <c r="BRV759" s="8"/>
      <c r="BRW759" s="8"/>
      <c r="BRX759" s="8"/>
      <c r="BRY759" s="8"/>
      <c r="BRZ759" s="8"/>
      <c r="BSA759" s="8"/>
      <c r="BSB759" s="8"/>
      <c r="BSC759" s="8"/>
      <c r="BSD759" s="8"/>
      <c r="BSE759" s="8"/>
      <c r="BSF759" s="8"/>
      <c r="BSG759" s="8"/>
      <c r="BSH759" s="8"/>
      <c r="BSI759" s="8"/>
      <c r="BSJ759" s="8"/>
      <c r="BSK759" s="8"/>
      <c r="BSL759" s="8"/>
      <c r="BSM759" s="8"/>
      <c r="BSN759" s="8"/>
      <c r="BSO759" s="8"/>
      <c r="BSP759" s="8"/>
      <c r="BSQ759" s="8"/>
      <c r="BSR759" s="8"/>
      <c r="BSS759" s="8"/>
      <c r="BST759" s="8"/>
      <c r="BSU759" s="8"/>
      <c r="BSV759" s="8"/>
      <c r="BSW759" s="8"/>
      <c r="BSX759" s="8"/>
      <c r="BSY759" s="8"/>
      <c r="BSZ759" s="8"/>
      <c r="BTA759" s="8"/>
      <c r="BTB759" s="8"/>
      <c r="BTC759" s="8"/>
      <c r="BTD759" s="8"/>
      <c r="BTE759" s="8"/>
      <c r="BTF759" s="8"/>
      <c r="BTG759" s="8"/>
      <c r="BTH759" s="8"/>
      <c r="BTI759" s="8"/>
      <c r="BTJ759" s="8"/>
      <c r="BTK759" s="8"/>
      <c r="BTL759" s="8"/>
      <c r="BTM759" s="8"/>
      <c r="BTN759" s="8"/>
      <c r="BTO759" s="8"/>
      <c r="BTP759" s="8"/>
      <c r="BTQ759" s="8"/>
      <c r="BTR759" s="8"/>
      <c r="BTS759" s="8"/>
      <c r="BTT759" s="8"/>
      <c r="BTU759" s="8"/>
      <c r="BTV759" s="8"/>
      <c r="BTW759" s="8"/>
      <c r="BTX759" s="8"/>
      <c r="BTY759" s="8"/>
      <c r="BTZ759" s="8"/>
      <c r="BUA759" s="8"/>
      <c r="BUB759" s="8"/>
      <c r="BUC759" s="8"/>
      <c r="BUD759" s="8"/>
      <c r="BUE759" s="8"/>
      <c r="BUF759" s="8"/>
      <c r="BUG759" s="8"/>
      <c r="BUH759" s="8"/>
      <c r="BUI759" s="8"/>
      <c r="BUJ759" s="8"/>
      <c r="BUK759" s="8"/>
      <c r="BUL759" s="8"/>
      <c r="BUM759" s="8"/>
      <c r="BUN759" s="8"/>
      <c r="BUO759" s="8"/>
      <c r="BUP759" s="8"/>
      <c r="BUQ759" s="8"/>
      <c r="BUR759" s="8"/>
      <c r="BUS759" s="8"/>
      <c r="BUT759" s="8"/>
      <c r="BUU759" s="8"/>
      <c r="BUV759" s="8"/>
      <c r="BUW759" s="8"/>
      <c r="BUX759" s="8"/>
      <c r="BUY759" s="8"/>
      <c r="BUZ759" s="8"/>
      <c r="BVA759" s="8"/>
      <c r="BVB759" s="8"/>
      <c r="BVC759" s="8"/>
      <c r="BVD759" s="8"/>
      <c r="BVE759" s="8"/>
      <c r="BVF759" s="8"/>
      <c r="BVG759" s="8"/>
      <c r="BVH759" s="8"/>
      <c r="BVI759" s="8"/>
      <c r="BVJ759" s="8"/>
      <c r="BVK759" s="8"/>
      <c r="BVL759" s="8"/>
      <c r="BVM759" s="8"/>
      <c r="BVN759" s="8"/>
      <c r="BVO759" s="8"/>
      <c r="BVP759" s="8"/>
      <c r="BVQ759" s="8"/>
      <c r="BVR759" s="8"/>
      <c r="BVS759" s="8"/>
      <c r="BVT759" s="8"/>
      <c r="BVU759" s="8"/>
      <c r="BVV759" s="8"/>
      <c r="BVW759" s="8"/>
      <c r="BVX759" s="8"/>
      <c r="BVY759" s="8"/>
      <c r="BVZ759" s="8"/>
      <c r="BWA759" s="8"/>
      <c r="BWB759" s="8"/>
      <c r="BWC759" s="8"/>
      <c r="BWD759" s="8"/>
      <c r="BWE759" s="8"/>
      <c r="BWF759" s="8"/>
      <c r="BWG759" s="8"/>
      <c r="BWH759" s="8"/>
      <c r="BWI759" s="8"/>
      <c r="BWJ759" s="8"/>
      <c r="BWK759" s="8"/>
      <c r="BWL759" s="8"/>
      <c r="BWM759" s="8"/>
      <c r="BWN759" s="8"/>
      <c r="BWO759" s="8"/>
      <c r="BWP759" s="8"/>
      <c r="BWQ759" s="8"/>
    </row>
    <row r="760" spans="1:1967" s="586" customFormat="1" ht="102" customHeight="1">
      <c r="A760" s="535" t="s">
        <v>11665</v>
      </c>
      <c r="B760" s="568" t="s">
        <v>97</v>
      </c>
      <c r="C760" s="575" t="s">
        <v>1120</v>
      </c>
      <c r="D760" s="575" t="s">
        <v>1103</v>
      </c>
      <c r="E760" s="575" t="s">
        <v>1121</v>
      </c>
      <c r="F760" s="536"/>
      <c r="G760" s="536" t="s">
        <v>384</v>
      </c>
      <c r="H760" s="537">
        <v>1</v>
      </c>
      <c r="I760" s="573">
        <v>470000000</v>
      </c>
      <c r="J760" s="538" t="s">
        <v>1330</v>
      </c>
      <c r="K760" s="531" t="s">
        <v>11662</v>
      </c>
      <c r="L760" s="530" t="s">
        <v>11596</v>
      </c>
      <c r="M760" s="534" t="s">
        <v>383</v>
      </c>
      <c r="N760" s="539" t="s">
        <v>11663</v>
      </c>
      <c r="O760" s="536" t="s">
        <v>10775</v>
      </c>
      <c r="P760" s="540" t="s">
        <v>1354</v>
      </c>
      <c r="Q760" s="536" t="s">
        <v>1195</v>
      </c>
      <c r="R760" s="577">
        <v>99</v>
      </c>
      <c r="S760" s="589">
        <v>33870</v>
      </c>
      <c r="T760" s="588">
        <f>R760*S760</f>
        <v>3353130</v>
      </c>
      <c r="U760" s="588">
        <f t="shared" ref="U760" si="87">T760*1.12</f>
        <v>3755505.6000000006</v>
      </c>
      <c r="V760" s="535" t="s">
        <v>1341</v>
      </c>
      <c r="W760" s="533" t="s">
        <v>1410</v>
      </c>
      <c r="X760" s="535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  <c r="AY760" s="8"/>
      <c r="AZ760" s="8"/>
      <c r="BA760" s="8"/>
      <c r="BB760" s="8"/>
      <c r="BC760" s="8"/>
      <c r="BD760" s="8"/>
      <c r="BE760" s="8"/>
      <c r="BF760" s="8"/>
      <c r="BG760" s="8"/>
      <c r="BH760" s="8"/>
      <c r="BI760" s="8"/>
      <c r="BJ760" s="8"/>
      <c r="BK760" s="8"/>
      <c r="BL760" s="8"/>
      <c r="BM760" s="8"/>
      <c r="BN760" s="8"/>
      <c r="BO760" s="8"/>
      <c r="BP760" s="8"/>
      <c r="BQ760" s="8"/>
      <c r="BR760" s="8"/>
      <c r="BS760" s="8"/>
      <c r="BT760" s="8"/>
      <c r="BU760" s="8"/>
      <c r="BV760" s="8"/>
      <c r="BW760" s="8"/>
      <c r="BX760" s="8"/>
      <c r="BY760" s="8"/>
      <c r="BZ760" s="8"/>
      <c r="CA760" s="8"/>
      <c r="CB760" s="8"/>
      <c r="CC760" s="8"/>
      <c r="CD760" s="8"/>
      <c r="CE760" s="8"/>
      <c r="CF760" s="8"/>
      <c r="CG760" s="8"/>
      <c r="CH760" s="8"/>
      <c r="CI760" s="8"/>
      <c r="CJ760" s="8"/>
      <c r="CK760" s="8"/>
      <c r="CL760" s="8"/>
      <c r="CM760" s="8"/>
      <c r="CN760" s="8"/>
      <c r="CO760" s="8"/>
      <c r="CP760" s="8"/>
      <c r="CQ760" s="8"/>
      <c r="CR760" s="8"/>
      <c r="CS760" s="8"/>
      <c r="CT760" s="8"/>
      <c r="CU760" s="8"/>
      <c r="CV760" s="8"/>
      <c r="CW760" s="8"/>
      <c r="CX760" s="8"/>
      <c r="CY760" s="8"/>
      <c r="CZ760" s="8"/>
      <c r="DA760" s="8"/>
      <c r="DB760" s="8"/>
      <c r="DC760" s="8"/>
      <c r="DD760" s="8"/>
      <c r="DE760" s="8"/>
      <c r="DF760" s="8"/>
      <c r="DG760" s="8"/>
      <c r="DH760" s="8"/>
      <c r="DI760" s="8"/>
      <c r="DJ760" s="8"/>
      <c r="DK760" s="8"/>
      <c r="DL760" s="8"/>
      <c r="DM760" s="8"/>
      <c r="DN760" s="8"/>
      <c r="DO760" s="8"/>
      <c r="DP760" s="8"/>
      <c r="DQ760" s="8"/>
      <c r="DR760" s="8"/>
      <c r="DS760" s="8"/>
      <c r="DT760" s="8"/>
      <c r="DU760" s="8"/>
      <c r="DV760" s="8"/>
      <c r="DW760" s="8"/>
      <c r="DX760" s="8"/>
      <c r="DY760" s="8"/>
      <c r="DZ760" s="8"/>
      <c r="EA760" s="8"/>
      <c r="EB760" s="8"/>
      <c r="EC760" s="8"/>
      <c r="ED760" s="8"/>
      <c r="EE760" s="8"/>
      <c r="EF760" s="8"/>
      <c r="EG760" s="8"/>
      <c r="EH760" s="8"/>
      <c r="EI760" s="8"/>
      <c r="EJ760" s="8"/>
      <c r="EK760" s="8"/>
      <c r="EL760" s="8"/>
      <c r="EM760" s="8"/>
      <c r="EN760" s="8"/>
      <c r="EO760" s="8"/>
      <c r="EP760" s="8"/>
      <c r="EQ760" s="8"/>
      <c r="ER760" s="8"/>
      <c r="ES760" s="8"/>
      <c r="ET760" s="8"/>
      <c r="EU760" s="8"/>
      <c r="EV760" s="8"/>
      <c r="EW760" s="8"/>
      <c r="EX760" s="8"/>
      <c r="EY760" s="8"/>
      <c r="EZ760" s="8"/>
      <c r="FA760" s="8"/>
      <c r="FB760" s="8"/>
      <c r="FC760" s="8"/>
      <c r="FD760" s="8"/>
      <c r="FE760" s="8"/>
      <c r="FF760" s="8"/>
      <c r="FG760" s="8"/>
      <c r="FH760" s="8"/>
      <c r="FI760" s="8"/>
      <c r="FJ760" s="8"/>
      <c r="FK760" s="8"/>
      <c r="FL760" s="8"/>
      <c r="FM760" s="8"/>
      <c r="FN760" s="8"/>
      <c r="FO760" s="8"/>
      <c r="FP760" s="8"/>
      <c r="FQ760" s="8"/>
      <c r="FR760" s="8"/>
      <c r="FS760" s="8"/>
      <c r="FT760" s="8"/>
      <c r="FU760" s="8"/>
      <c r="FV760" s="8"/>
      <c r="FW760" s="8"/>
      <c r="FX760" s="8"/>
      <c r="FY760" s="8"/>
      <c r="FZ760" s="8"/>
      <c r="GA760" s="8"/>
      <c r="GB760" s="8"/>
      <c r="GC760" s="8"/>
      <c r="GD760" s="8"/>
      <c r="GE760" s="8"/>
      <c r="GF760" s="8"/>
      <c r="GG760" s="8"/>
      <c r="GH760" s="8"/>
      <c r="GI760" s="8"/>
      <c r="GJ760" s="8"/>
      <c r="GK760" s="8"/>
      <c r="GL760" s="8"/>
      <c r="GM760" s="8"/>
      <c r="GN760" s="8"/>
      <c r="GO760" s="8"/>
      <c r="GP760" s="8"/>
      <c r="GQ760" s="8"/>
      <c r="GR760" s="8"/>
      <c r="GS760" s="8"/>
      <c r="GT760" s="8"/>
      <c r="GU760" s="8"/>
      <c r="GV760" s="8"/>
      <c r="GW760" s="8"/>
      <c r="GX760" s="8"/>
      <c r="GY760" s="8"/>
      <c r="GZ760" s="8"/>
      <c r="HA760" s="8"/>
      <c r="HB760" s="8"/>
      <c r="HC760" s="8"/>
      <c r="HD760" s="8"/>
      <c r="HE760" s="8"/>
      <c r="HF760" s="8"/>
      <c r="HG760" s="8"/>
      <c r="HH760" s="8"/>
      <c r="HI760" s="8"/>
      <c r="HJ760" s="8"/>
      <c r="HK760" s="8"/>
      <c r="HL760" s="8"/>
      <c r="HM760" s="8"/>
      <c r="HN760" s="8"/>
      <c r="HO760" s="8"/>
      <c r="HP760" s="8"/>
      <c r="HQ760" s="8"/>
      <c r="HR760" s="8"/>
      <c r="HS760" s="8"/>
      <c r="HT760" s="8"/>
      <c r="HU760" s="8"/>
      <c r="HV760" s="8"/>
      <c r="HW760" s="8"/>
      <c r="HX760" s="8"/>
      <c r="HY760" s="8"/>
      <c r="HZ760" s="8"/>
      <c r="IA760" s="8"/>
      <c r="IB760" s="8"/>
      <c r="IC760" s="8"/>
      <c r="ID760" s="8"/>
      <c r="IE760" s="8"/>
      <c r="IF760" s="8"/>
      <c r="IG760" s="8"/>
      <c r="IH760" s="8"/>
      <c r="II760" s="8"/>
      <c r="IJ760" s="8"/>
      <c r="IK760" s="8"/>
      <c r="IL760" s="8"/>
      <c r="IM760" s="8"/>
      <c r="IN760" s="8"/>
      <c r="IO760" s="8"/>
      <c r="IP760" s="8"/>
      <c r="IQ760" s="8"/>
      <c r="IR760" s="8"/>
      <c r="IS760" s="8"/>
      <c r="IT760" s="8"/>
      <c r="IU760" s="8"/>
      <c r="IV760" s="8"/>
      <c r="IW760" s="8"/>
      <c r="IX760" s="8"/>
      <c r="IY760" s="8"/>
      <c r="IZ760" s="8"/>
      <c r="JA760" s="8"/>
      <c r="JB760" s="8"/>
      <c r="JC760" s="8"/>
      <c r="JD760" s="8"/>
      <c r="JE760" s="8"/>
      <c r="JF760" s="8"/>
      <c r="JG760" s="8"/>
      <c r="JH760" s="8"/>
      <c r="JI760" s="8"/>
      <c r="JJ760" s="8"/>
      <c r="JK760" s="8"/>
      <c r="JL760" s="8"/>
      <c r="JM760" s="8"/>
      <c r="JN760" s="8"/>
      <c r="JO760" s="8"/>
      <c r="JP760" s="8"/>
      <c r="JQ760" s="8"/>
      <c r="JR760" s="8"/>
      <c r="JS760" s="8"/>
      <c r="JT760" s="8"/>
      <c r="JU760" s="8"/>
      <c r="JV760" s="8"/>
      <c r="JW760" s="8"/>
      <c r="JX760" s="8"/>
      <c r="JY760" s="8"/>
      <c r="JZ760" s="8"/>
      <c r="KA760" s="8"/>
      <c r="KB760" s="8"/>
      <c r="KC760" s="8"/>
      <c r="KD760" s="8"/>
      <c r="KE760" s="8"/>
      <c r="KF760" s="8"/>
      <c r="KG760" s="8"/>
      <c r="KH760" s="8"/>
      <c r="KI760" s="8"/>
      <c r="KJ760" s="8"/>
      <c r="KK760" s="8"/>
      <c r="KL760" s="8"/>
      <c r="KM760" s="8"/>
      <c r="KN760" s="8"/>
      <c r="KO760" s="8"/>
      <c r="KP760" s="8"/>
      <c r="KQ760" s="8"/>
      <c r="KR760" s="8"/>
      <c r="KS760" s="8"/>
      <c r="KT760" s="8"/>
      <c r="KU760" s="8"/>
      <c r="KV760" s="8"/>
      <c r="KW760" s="8"/>
      <c r="KX760" s="8"/>
      <c r="KY760" s="8"/>
      <c r="KZ760" s="8"/>
      <c r="LA760" s="8"/>
      <c r="LB760" s="8"/>
      <c r="LC760" s="8"/>
      <c r="LD760" s="8"/>
      <c r="LE760" s="8"/>
      <c r="LF760" s="8"/>
      <c r="LG760" s="8"/>
      <c r="LH760" s="8"/>
      <c r="LI760" s="8"/>
      <c r="LJ760" s="8"/>
      <c r="LK760" s="8"/>
      <c r="LL760" s="8"/>
      <c r="LM760" s="8"/>
      <c r="LN760" s="8"/>
      <c r="LO760" s="8"/>
      <c r="LP760" s="8"/>
      <c r="LQ760" s="8"/>
      <c r="LR760" s="8"/>
      <c r="LS760" s="8"/>
      <c r="LT760" s="8"/>
      <c r="LU760" s="8"/>
      <c r="LV760" s="8"/>
      <c r="LW760" s="8"/>
      <c r="LX760" s="8"/>
      <c r="LY760" s="8"/>
      <c r="LZ760" s="8"/>
      <c r="MA760" s="8"/>
      <c r="MB760" s="8"/>
      <c r="MC760" s="8"/>
      <c r="MD760" s="8"/>
      <c r="ME760" s="8"/>
      <c r="MF760" s="8"/>
      <c r="MG760" s="8"/>
      <c r="MH760" s="8"/>
      <c r="MI760" s="8"/>
      <c r="MJ760" s="8"/>
      <c r="MK760" s="8"/>
      <c r="ML760" s="8"/>
      <c r="MM760" s="8"/>
      <c r="MN760" s="8"/>
      <c r="MO760" s="8"/>
      <c r="MP760" s="8"/>
      <c r="MQ760" s="8"/>
      <c r="MR760" s="8"/>
      <c r="MS760" s="8"/>
      <c r="MT760" s="8"/>
      <c r="MU760" s="8"/>
      <c r="MV760" s="8"/>
      <c r="MW760" s="8"/>
      <c r="MX760" s="8"/>
      <c r="MY760" s="8"/>
      <c r="MZ760" s="8"/>
      <c r="NA760" s="8"/>
      <c r="NB760" s="8"/>
      <c r="NC760" s="8"/>
      <c r="ND760" s="8"/>
      <c r="NE760" s="8"/>
      <c r="NF760" s="8"/>
      <c r="NG760" s="8"/>
      <c r="NH760" s="8"/>
      <c r="NI760" s="8"/>
      <c r="NJ760" s="8"/>
      <c r="NK760" s="8"/>
      <c r="NL760" s="8"/>
      <c r="NM760" s="8"/>
      <c r="NN760" s="8"/>
      <c r="NO760" s="8"/>
      <c r="NP760" s="8"/>
      <c r="NQ760" s="8"/>
      <c r="NR760" s="8"/>
      <c r="NS760" s="8"/>
      <c r="NT760" s="8"/>
      <c r="NU760" s="8"/>
      <c r="NV760" s="8"/>
      <c r="NW760" s="8"/>
      <c r="NX760" s="8"/>
      <c r="NY760" s="8"/>
      <c r="NZ760" s="8"/>
      <c r="OA760" s="8"/>
      <c r="OB760" s="8"/>
      <c r="OC760" s="8"/>
      <c r="OD760" s="8"/>
      <c r="OE760" s="8"/>
      <c r="OF760" s="8"/>
      <c r="OG760" s="8"/>
      <c r="OH760" s="8"/>
      <c r="OI760" s="8"/>
      <c r="OJ760" s="8"/>
      <c r="OK760" s="8"/>
      <c r="OL760" s="8"/>
      <c r="OM760" s="8"/>
      <c r="ON760" s="8"/>
      <c r="OO760" s="8"/>
      <c r="OP760" s="8"/>
      <c r="OQ760" s="8"/>
      <c r="OR760" s="8"/>
      <c r="OS760" s="8"/>
      <c r="OT760" s="8"/>
      <c r="OU760" s="8"/>
      <c r="OV760" s="8"/>
      <c r="OW760" s="8"/>
      <c r="OX760" s="8"/>
      <c r="OY760" s="8"/>
      <c r="OZ760" s="8"/>
      <c r="PA760" s="8"/>
      <c r="PB760" s="8"/>
      <c r="PC760" s="8"/>
      <c r="PD760" s="8"/>
      <c r="PE760" s="8"/>
      <c r="PF760" s="8"/>
      <c r="PG760" s="8"/>
      <c r="PH760" s="8"/>
      <c r="PI760" s="8"/>
      <c r="PJ760" s="8"/>
      <c r="PK760" s="8"/>
      <c r="PL760" s="8"/>
      <c r="PM760" s="8"/>
      <c r="PN760" s="8"/>
      <c r="PO760" s="8"/>
      <c r="PP760" s="8"/>
      <c r="PQ760" s="8"/>
      <c r="PR760" s="8"/>
      <c r="PS760" s="8"/>
      <c r="PT760" s="8"/>
      <c r="PU760" s="8"/>
      <c r="PV760" s="8"/>
      <c r="PW760" s="8"/>
      <c r="PX760" s="8"/>
      <c r="PY760" s="8"/>
      <c r="PZ760" s="8"/>
      <c r="QA760" s="8"/>
      <c r="QB760" s="8"/>
      <c r="QC760" s="8"/>
      <c r="QD760" s="8"/>
      <c r="QE760" s="8"/>
      <c r="QF760" s="8"/>
      <c r="QG760" s="8"/>
      <c r="QH760" s="8"/>
      <c r="QI760" s="8"/>
      <c r="QJ760" s="8"/>
      <c r="QK760" s="8"/>
      <c r="QL760" s="8"/>
      <c r="QM760" s="8"/>
      <c r="QN760" s="8"/>
      <c r="QO760" s="8"/>
      <c r="QP760" s="8"/>
      <c r="QQ760" s="8"/>
      <c r="QR760" s="8"/>
      <c r="QS760" s="8"/>
      <c r="QT760" s="8"/>
      <c r="QU760" s="8"/>
      <c r="QV760" s="8"/>
      <c r="QW760" s="8"/>
      <c r="QX760" s="8"/>
      <c r="QY760" s="8"/>
      <c r="QZ760" s="8"/>
      <c r="RA760" s="8"/>
      <c r="RB760" s="8"/>
      <c r="RC760" s="8"/>
      <c r="RD760" s="8"/>
      <c r="RE760" s="8"/>
      <c r="RF760" s="8"/>
      <c r="RG760" s="8"/>
      <c r="RH760" s="8"/>
      <c r="RI760" s="8"/>
      <c r="RJ760" s="8"/>
      <c r="RK760" s="8"/>
      <c r="RL760" s="8"/>
      <c r="RM760" s="8"/>
      <c r="RN760" s="8"/>
      <c r="RO760" s="8"/>
      <c r="RP760" s="8"/>
      <c r="RQ760" s="8"/>
      <c r="RR760" s="8"/>
      <c r="RS760" s="8"/>
      <c r="RT760" s="8"/>
      <c r="RU760" s="8"/>
      <c r="RV760" s="8"/>
      <c r="RW760" s="8"/>
      <c r="RX760" s="8"/>
      <c r="RY760" s="8"/>
      <c r="RZ760" s="8"/>
      <c r="SA760" s="8"/>
      <c r="SB760" s="8"/>
      <c r="SC760" s="8"/>
      <c r="SD760" s="8"/>
      <c r="SE760" s="8"/>
      <c r="SF760" s="8"/>
      <c r="SG760" s="8"/>
      <c r="SH760" s="8"/>
      <c r="SI760" s="8"/>
      <c r="SJ760" s="8"/>
      <c r="SK760" s="8"/>
      <c r="SL760" s="8"/>
      <c r="SM760" s="8"/>
      <c r="SN760" s="8"/>
      <c r="SO760" s="8"/>
      <c r="SP760" s="8"/>
      <c r="SQ760" s="8"/>
      <c r="SR760" s="8"/>
      <c r="SS760" s="8"/>
      <c r="ST760" s="8"/>
      <c r="SU760" s="8"/>
      <c r="SV760" s="8"/>
      <c r="SW760" s="8"/>
      <c r="SX760" s="8"/>
      <c r="SY760" s="8"/>
      <c r="SZ760" s="8"/>
      <c r="TA760" s="8"/>
      <c r="TB760" s="8"/>
      <c r="TC760" s="8"/>
      <c r="TD760" s="8"/>
      <c r="TE760" s="8"/>
      <c r="TF760" s="8"/>
      <c r="TG760" s="8"/>
      <c r="TH760" s="8"/>
      <c r="TI760" s="8"/>
      <c r="TJ760" s="8"/>
      <c r="TK760" s="8"/>
      <c r="TL760" s="8"/>
      <c r="TM760" s="8"/>
      <c r="TN760" s="8"/>
      <c r="TO760" s="8"/>
      <c r="TP760" s="8"/>
      <c r="TQ760" s="8"/>
      <c r="TR760" s="8"/>
      <c r="TS760" s="8"/>
      <c r="TT760" s="8"/>
      <c r="TU760" s="8"/>
      <c r="TV760" s="8"/>
      <c r="TW760" s="8"/>
      <c r="TX760" s="8"/>
      <c r="TY760" s="8"/>
      <c r="TZ760" s="8"/>
      <c r="UA760" s="8"/>
      <c r="UB760" s="8"/>
      <c r="UC760" s="8"/>
      <c r="UD760" s="8"/>
      <c r="UE760" s="8"/>
      <c r="UF760" s="8"/>
      <c r="UG760" s="8"/>
      <c r="UH760" s="8"/>
      <c r="UI760" s="8"/>
      <c r="UJ760" s="8"/>
      <c r="UK760" s="8"/>
      <c r="UL760" s="8"/>
      <c r="UM760" s="8"/>
      <c r="UN760" s="8"/>
      <c r="UO760" s="8"/>
      <c r="UP760" s="8"/>
      <c r="UQ760" s="8"/>
      <c r="UR760" s="8"/>
      <c r="US760" s="8"/>
      <c r="UT760" s="8"/>
      <c r="UU760" s="8"/>
      <c r="UV760" s="8"/>
      <c r="UW760" s="8"/>
      <c r="UX760" s="8"/>
      <c r="UY760" s="8"/>
      <c r="UZ760" s="8"/>
      <c r="VA760" s="8"/>
      <c r="VB760" s="8"/>
      <c r="VC760" s="8"/>
      <c r="VD760" s="8"/>
      <c r="VE760" s="8"/>
      <c r="VF760" s="8"/>
      <c r="VG760" s="8"/>
      <c r="VH760" s="8"/>
      <c r="VI760" s="8"/>
      <c r="VJ760" s="8"/>
      <c r="VK760" s="8"/>
      <c r="VL760" s="8"/>
      <c r="VM760" s="8"/>
      <c r="VN760" s="8"/>
      <c r="VO760" s="8"/>
      <c r="VP760" s="8"/>
      <c r="VQ760" s="8"/>
      <c r="VR760" s="8"/>
      <c r="VS760" s="8"/>
      <c r="VT760" s="8"/>
      <c r="VU760" s="8"/>
      <c r="VV760" s="8"/>
      <c r="VW760" s="8"/>
      <c r="VX760" s="8"/>
      <c r="VY760" s="8"/>
      <c r="VZ760" s="8"/>
      <c r="WA760" s="8"/>
      <c r="WB760" s="8"/>
      <c r="WC760" s="8"/>
      <c r="WD760" s="8"/>
      <c r="WE760" s="8"/>
      <c r="WF760" s="8"/>
      <c r="WG760" s="8"/>
      <c r="WH760" s="8"/>
      <c r="WI760" s="8"/>
      <c r="WJ760" s="8"/>
      <c r="WK760" s="8"/>
      <c r="WL760" s="8"/>
      <c r="WM760" s="8"/>
      <c r="WN760" s="8"/>
      <c r="WO760" s="8"/>
      <c r="WP760" s="8"/>
      <c r="WQ760" s="8"/>
      <c r="WR760" s="8"/>
      <c r="WS760" s="8"/>
      <c r="WT760" s="8"/>
      <c r="WU760" s="8"/>
      <c r="WV760" s="8"/>
      <c r="WW760" s="8"/>
      <c r="WX760" s="8"/>
      <c r="WY760" s="8"/>
      <c r="WZ760" s="8"/>
      <c r="XA760" s="8"/>
      <c r="XB760" s="8"/>
      <c r="XC760" s="8"/>
      <c r="XD760" s="8"/>
      <c r="XE760" s="8"/>
      <c r="XF760" s="8"/>
      <c r="XG760" s="8"/>
      <c r="XH760" s="8"/>
      <c r="XI760" s="8"/>
      <c r="XJ760" s="8"/>
      <c r="XK760" s="8"/>
      <c r="XL760" s="8"/>
      <c r="XM760" s="8"/>
      <c r="XN760" s="8"/>
      <c r="XO760" s="8"/>
      <c r="XP760" s="8"/>
      <c r="XQ760" s="8"/>
      <c r="XR760" s="8"/>
      <c r="XS760" s="8"/>
      <c r="XT760" s="8"/>
      <c r="XU760" s="8"/>
      <c r="XV760" s="8"/>
      <c r="XW760" s="8"/>
      <c r="XX760" s="8"/>
      <c r="XY760" s="8"/>
      <c r="XZ760" s="8"/>
      <c r="YA760" s="8"/>
      <c r="YB760" s="8"/>
      <c r="YC760" s="8"/>
      <c r="YD760" s="8"/>
      <c r="YE760" s="8"/>
      <c r="YF760" s="8"/>
      <c r="YG760" s="8"/>
      <c r="YH760" s="8"/>
      <c r="YI760" s="8"/>
      <c r="YJ760" s="8"/>
      <c r="YK760" s="8"/>
      <c r="YL760" s="8"/>
      <c r="YM760" s="8"/>
      <c r="YN760" s="8"/>
      <c r="YO760" s="8"/>
      <c r="YP760" s="8"/>
      <c r="YQ760" s="8"/>
      <c r="YR760" s="8"/>
      <c r="YS760" s="8"/>
      <c r="YT760" s="8"/>
      <c r="YU760" s="8"/>
      <c r="YV760" s="8"/>
      <c r="YW760" s="8"/>
      <c r="YX760" s="8"/>
      <c r="YY760" s="8"/>
      <c r="YZ760" s="8"/>
      <c r="ZA760" s="8"/>
      <c r="ZB760" s="8"/>
      <c r="ZC760" s="8"/>
      <c r="ZD760" s="8"/>
      <c r="ZE760" s="8"/>
      <c r="ZF760" s="8"/>
      <c r="ZG760" s="8"/>
      <c r="ZH760" s="8"/>
      <c r="ZI760" s="8"/>
      <c r="ZJ760" s="8"/>
      <c r="ZK760" s="8"/>
      <c r="ZL760" s="8"/>
      <c r="ZM760" s="8"/>
      <c r="ZN760" s="8"/>
      <c r="ZO760" s="8"/>
      <c r="ZP760" s="8"/>
      <c r="ZQ760" s="8"/>
      <c r="ZR760" s="8"/>
      <c r="ZS760" s="8"/>
      <c r="ZT760" s="8"/>
      <c r="ZU760" s="8"/>
      <c r="ZV760" s="8"/>
      <c r="ZW760" s="8"/>
      <c r="ZX760" s="8"/>
      <c r="ZY760" s="8"/>
      <c r="ZZ760" s="8"/>
      <c r="AAA760" s="8"/>
      <c r="AAB760" s="8"/>
      <c r="AAC760" s="8"/>
      <c r="AAD760" s="8"/>
      <c r="AAE760" s="8"/>
      <c r="AAF760" s="8"/>
      <c r="AAG760" s="8"/>
      <c r="AAH760" s="8"/>
      <c r="AAI760" s="8"/>
      <c r="AAJ760" s="8"/>
      <c r="AAK760" s="8"/>
      <c r="AAL760" s="8"/>
      <c r="AAM760" s="8"/>
      <c r="AAN760" s="8"/>
      <c r="AAO760" s="8"/>
      <c r="AAP760" s="8"/>
      <c r="AAQ760" s="8"/>
      <c r="AAR760" s="8"/>
      <c r="AAS760" s="8"/>
      <c r="AAT760" s="8"/>
      <c r="AAU760" s="8"/>
      <c r="AAV760" s="8"/>
      <c r="AAW760" s="8"/>
      <c r="AAX760" s="8"/>
      <c r="AAY760" s="8"/>
      <c r="AAZ760" s="8"/>
      <c r="ABA760" s="8"/>
      <c r="ABB760" s="8"/>
      <c r="ABC760" s="8"/>
      <c r="ABD760" s="8"/>
      <c r="ABE760" s="8"/>
      <c r="ABF760" s="8"/>
      <c r="ABG760" s="8"/>
      <c r="ABH760" s="8"/>
      <c r="ABI760" s="8"/>
      <c r="ABJ760" s="8"/>
      <c r="ABK760" s="8"/>
      <c r="ABL760" s="8"/>
      <c r="ABM760" s="8"/>
      <c r="ABN760" s="8"/>
      <c r="ABO760" s="8"/>
      <c r="ABP760" s="8"/>
      <c r="ABQ760" s="8"/>
      <c r="ABR760" s="8"/>
      <c r="ABS760" s="8"/>
      <c r="ABT760" s="8"/>
      <c r="ABU760" s="8"/>
      <c r="ABV760" s="8"/>
      <c r="ABW760" s="8"/>
      <c r="ABX760" s="8"/>
      <c r="ABY760" s="8"/>
      <c r="ABZ760" s="8"/>
      <c r="ACA760" s="8"/>
      <c r="ACB760" s="8"/>
      <c r="ACC760" s="8"/>
      <c r="ACD760" s="8"/>
      <c r="ACE760" s="8"/>
      <c r="ACF760" s="8"/>
      <c r="ACG760" s="8"/>
      <c r="ACH760" s="8"/>
      <c r="ACI760" s="8"/>
      <c r="ACJ760" s="8"/>
      <c r="ACK760" s="8"/>
      <c r="ACL760" s="8"/>
      <c r="ACM760" s="8"/>
      <c r="ACN760" s="8"/>
      <c r="ACO760" s="8"/>
      <c r="ACP760" s="8"/>
      <c r="ACQ760" s="8"/>
      <c r="ACR760" s="8"/>
      <c r="ACS760" s="8"/>
      <c r="ACT760" s="8"/>
      <c r="ACU760" s="8"/>
      <c r="ACV760" s="8"/>
      <c r="ACW760" s="8"/>
      <c r="ACX760" s="8"/>
      <c r="ACY760" s="8"/>
      <c r="ACZ760" s="8"/>
      <c r="ADA760" s="8"/>
      <c r="ADB760" s="8"/>
      <c r="ADC760" s="8"/>
      <c r="ADD760" s="8"/>
      <c r="ADE760" s="8"/>
      <c r="ADF760" s="8"/>
      <c r="ADG760" s="8"/>
      <c r="ADH760" s="8"/>
      <c r="ADI760" s="8"/>
      <c r="ADJ760" s="8"/>
      <c r="ADK760" s="8"/>
      <c r="ADL760" s="8"/>
      <c r="ADM760" s="8"/>
      <c r="ADN760" s="8"/>
      <c r="ADO760" s="8"/>
      <c r="ADP760" s="8"/>
      <c r="ADQ760" s="8"/>
      <c r="ADR760" s="8"/>
      <c r="ADS760" s="8"/>
      <c r="ADT760" s="8"/>
      <c r="ADU760" s="8"/>
      <c r="ADV760" s="8"/>
      <c r="ADW760" s="8"/>
      <c r="ADX760" s="8"/>
      <c r="ADY760" s="8"/>
      <c r="ADZ760" s="8"/>
      <c r="AEA760" s="8"/>
      <c r="AEB760" s="8"/>
      <c r="AEC760" s="8"/>
      <c r="AED760" s="8"/>
      <c r="AEE760" s="8"/>
      <c r="AEF760" s="8"/>
      <c r="AEG760" s="8"/>
      <c r="AEH760" s="8"/>
      <c r="AEI760" s="8"/>
      <c r="AEJ760" s="8"/>
      <c r="AEK760" s="8"/>
      <c r="AEL760" s="8"/>
      <c r="AEM760" s="8"/>
      <c r="AEN760" s="8"/>
      <c r="AEO760" s="8"/>
      <c r="AEP760" s="8"/>
      <c r="AEQ760" s="8"/>
      <c r="AER760" s="8"/>
      <c r="AES760" s="8"/>
      <c r="AET760" s="8"/>
      <c r="AEU760" s="8"/>
      <c r="AEV760" s="8"/>
      <c r="AEW760" s="8"/>
      <c r="AEX760" s="8"/>
      <c r="AEY760" s="8"/>
      <c r="AEZ760" s="8"/>
      <c r="AFA760" s="8"/>
      <c r="AFB760" s="8"/>
      <c r="AFC760" s="8"/>
      <c r="AFD760" s="8"/>
      <c r="AFE760" s="8"/>
      <c r="AFF760" s="8"/>
      <c r="AFG760" s="8"/>
      <c r="AFH760" s="8"/>
      <c r="AFI760" s="8"/>
      <c r="AFJ760" s="8"/>
      <c r="AFK760" s="8"/>
      <c r="AFL760" s="8"/>
      <c r="AFM760" s="8"/>
      <c r="AFN760" s="8"/>
      <c r="AFO760" s="8"/>
      <c r="AFP760" s="8"/>
      <c r="AFQ760" s="8"/>
      <c r="AFR760" s="8"/>
      <c r="AFS760" s="8"/>
      <c r="AFT760" s="8"/>
      <c r="AFU760" s="8"/>
      <c r="AFV760" s="8"/>
      <c r="AFW760" s="8"/>
      <c r="AFX760" s="8"/>
      <c r="AFY760" s="8"/>
      <c r="AFZ760" s="8"/>
      <c r="AGA760" s="8"/>
      <c r="AGB760" s="8"/>
      <c r="AGC760" s="8"/>
      <c r="AGD760" s="8"/>
      <c r="AGE760" s="8"/>
      <c r="AGF760" s="8"/>
      <c r="AGG760" s="8"/>
      <c r="AGH760" s="8"/>
      <c r="AGI760" s="8"/>
      <c r="AGJ760" s="8"/>
      <c r="AGK760" s="8"/>
      <c r="AGL760" s="8"/>
      <c r="AGM760" s="8"/>
      <c r="AGN760" s="8"/>
      <c r="AGO760" s="8"/>
      <c r="AGP760" s="8"/>
      <c r="AGQ760" s="8"/>
      <c r="AGR760" s="8"/>
      <c r="AGS760" s="8"/>
      <c r="AGT760" s="8"/>
      <c r="AGU760" s="8"/>
      <c r="AGV760" s="8"/>
      <c r="AGW760" s="8"/>
      <c r="AGX760" s="8"/>
      <c r="AGY760" s="8"/>
      <c r="AGZ760" s="8"/>
      <c r="AHA760" s="8"/>
      <c r="AHB760" s="8"/>
      <c r="AHC760" s="8"/>
      <c r="AHD760" s="8"/>
      <c r="AHE760" s="8"/>
      <c r="AHF760" s="8"/>
      <c r="AHG760" s="8"/>
      <c r="AHH760" s="8"/>
      <c r="AHI760" s="8"/>
      <c r="AHJ760" s="8"/>
      <c r="AHK760" s="8"/>
      <c r="AHL760" s="8"/>
      <c r="AHM760" s="8"/>
      <c r="AHN760" s="8"/>
      <c r="AHO760" s="8"/>
      <c r="AHP760" s="8"/>
      <c r="AHQ760" s="8"/>
      <c r="AHR760" s="8"/>
      <c r="AHS760" s="8"/>
      <c r="AHT760" s="8"/>
      <c r="AHU760" s="8"/>
      <c r="AHV760" s="8"/>
      <c r="AHW760" s="8"/>
      <c r="AHX760" s="8"/>
      <c r="AHY760" s="8"/>
      <c r="AHZ760" s="8"/>
      <c r="AIA760" s="8"/>
      <c r="AIB760" s="8"/>
      <c r="AIC760" s="8"/>
      <c r="AID760" s="8"/>
      <c r="AIE760" s="8"/>
      <c r="AIF760" s="8"/>
      <c r="AIG760" s="8"/>
      <c r="AIH760" s="8"/>
      <c r="AII760" s="8"/>
      <c r="AIJ760" s="8"/>
      <c r="AIK760" s="8"/>
      <c r="AIL760" s="8"/>
      <c r="AIM760" s="8"/>
      <c r="AIN760" s="8"/>
      <c r="AIO760" s="8"/>
      <c r="AIP760" s="8"/>
      <c r="AIQ760" s="8"/>
      <c r="AIR760" s="8"/>
      <c r="AIS760" s="8"/>
      <c r="AIT760" s="8"/>
      <c r="AIU760" s="8"/>
      <c r="AIV760" s="8"/>
      <c r="AIW760" s="8"/>
      <c r="AIX760" s="8"/>
      <c r="AIY760" s="8"/>
      <c r="AIZ760" s="8"/>
      <c r="AJA760" s="8"/>
      <c r="AJB760" s="8"/>
      <c r="AJC760" s="8"/>
      <c r="AJD760" s="8"/>
      <c r="AJE760" s="8"/>
      <c r="AJF760" s="8"/>
      <c r="AJG760" s="8"/>
      <c r="AJH760" s="8"/>
      <c r="AJI760" s="8"/>
      <c r="AJJ760" s="8"/>
      <c r="AJK760" s="8"/>
      <c r="AJL760" s="8"/>
      <c r="AJM760" s="8"/>
      <c r="AJN760" s="8"/>
      <c r="AJO760" s="8"/>
      <c r="AJP760" s="8"/>
      <c r="AJQ760" s="8"/>
      <c r="AJR760" s="8"/>
      <c r="AJS760" s="8"/>
      <c r="AJT760" s="8"/>
      <c r="AJU760" s="8"/>
      <c r="AJV760" s="8"/>
      <c r="AJW760" s="8"/>
      <c r="AJX760" s="8"/>
      <c r="AJY760" s="8"/>
      <c r="AJZ760" s="8"/>
      <c r="AKA760" s="8"/>
      <c r="AKB760" s="8"/>
      <c r="AKC760" s="8"/>
      <c r="AKD760" s="8"/>
      <c r="AKE760" s="8"/>
      <c r="AKF760" s="8"/>
      <c r="AKG760" s="8"/>
      <c r="AKH760" s="8"/>
      <c r="AKI760" s="8"/>
      <c r="AKJ760" s="8"/>
      <c r="AKK760" s="8"/>
      <c r="AKL760" s="8"/>
      <c r="AKM760" s="8"/>
      <c r="AKN760" s="8"/>
      <c r="AKO760" s="8"/>
      <c r="AKP760" s="8"/>
      <c r="AKQ760" s="8"/>
      <c r="AKR760" s="8"/>
      <c r="AKS760" s="8"/>
      <c r="AKT760" s="8"/>
      <c r="AKU760" s="8"/>
      <c r="AKV760" s="8"/>
      <c r="AKW760" s="8"/>
      <c r="AKX760" s="8"/>
      <c r="AKY760" s="8"/>
      <c r="AKZ760" s="8"/>
      <c r="ALA760" s="8"/>
      <c r="ALB760" s="8"/>
      <c r="ALC760" s="8"/>
      <c r="ALD760" s="8"/>
      <c r="ALE760" s="8"/>
      <c r="ALF760" s="8"/>
      <c r="ALG760" s="8"/>
      <c r="ALH760" s="8"/>
      <c r="ALI760" s="8"/>
      <c r="ALJ760" s="8"/>
      <c r="ALK760" s="8"/>
      <c r="ALL760" s="8"/>
      <c r="ALM760" s="8"/>
      <c r="ALN760" s="8"/>
      <c r="ALO760" s="8"/>
      <c r="ALP760" s="8"/>
      <c r="ALQ760" s="8"/>
      <c r="ALR760" s="8"/>
      <c r="ALS760" s="8"/>
      <c r="ALT760" s="8"/>
      <c r="ALU760" s="8"/>
      <c r="ALV760" s="8"/>
      <c r="ALW760" s="8"/>
      <c r="ALX760" s="8"/>
      <c r="ALY760" s="8"/>
      <c r="ALZ760" s="8"/>
      <c r="AMA760" s="8"/>
      <c r="AMB760" s="8"/>
      <c r="AMC760" s="8"/>
      <c r="AMD760" s="8"/>
      <c r="AME760" s="8"/>
      <c r="AMF760" s="8"/>
      <c r="AMG760" s="8"/>
      <c r="AMH760" s="8"/>
      <c r="AMI760" s="8"/>
      <c r="AMJ760" s="8"/>
      <c r="AMK760" s="8"/>
      <c r="AML760" s="8"/>
      <c r="AMM760" s="8"/>
      <c r="AMN760" s="8"/>
      <c r="AMO760" s="8"/>
      <c r="AMP760" s="8"/>
      <c r="AMQ760" s="8"/>
      <c r="AMR760" s="8"/>
      <c r="AMS760" s="8"/>
      <c r="AMT760" s="8"/>
      <c r="AMU760" s="8"/>
      <c r="AMV760" s="8"/>
      <c r="AMW760" s="8"/>
      <c r="AMX760" s="8"/>
      <c r="AMY760" s="8"/>
      <c r="AMZ760" s="8"/>
      <c r="ANA760" s="8"/>
      <c r="ANB760" s="8"/>
      <c r="ANC760" s="8"/>
      <c r="AND760" s="8"/>
      <c r="ANE760" s="8"/>
      <c r="ANF760" s="8"/>
      <c r="ANG760" s="8"/>
      <c r="ANH760" s="8"/>
      <c r="ANI760" s="8"/>
      <c r="ANJ760" s="8"/>
      <c r="ANK760" s="8"/>
      <c r="ANL760" s="8"/>
      <c r="ANM760" s="8"/>
      <c r="ANN760" s="8"/>
      <c r="ANO760" s="8"/>
      <c r="ANP760" s="8"/>
      <c r="ANQ760" s="8"/>
      <c r="ANR760" s="8"/>
      <c r="ANS760" s="8"/>
      <c r="ANT760" s="8"/>
      <c r="ANU760" s="8"/>
      <c r="ANV760" s="8"/>
      <c r="ANW760" s="8"/>
      <c r="ANX760" s="8"/>
      <c r="ANY760" s="8"/>
      <c r="ANZ760" s="8"/>
      <c r="AOA760" s="8"/>
      <c r="AOB760" s="8"/>
      <c r="AOC760" s="8"/>
      <c r="AOD760" s="8"/>
      <c r="AOE760" s="8"/>
      <c r="AOF760" s="8"/>
      <c r="AOG760" s="8"/>
      <c r="AOH760" s="8"/>
      <c r="AOI760" s="8"/>
      <c r="AOJ760" s="8"/>
      <c r="AOK760" s="8"/>
      <c r="AOL760" s="8"/>
      <c r="AOM760" s="8"/>
      <c r="AON760" s="8"/>
      <c r="AOO760" s="8"/>
      <c r="AOP760" s="8"/>
      <c r="AOQ760" s="8"/>
      <c r="AOR760" s="8"/>
      <c r="AOS760" s="8"/>
      <c r="AOT760" s="8"/>
      <c r="AOU760" s="8"/>
      <c r="AOV760" s="8"/>
      <c r="AOW760" s="8"/>
      <c r="AOX760" s="8"/>
      <c r="AOY760" s="8"/>
      <c r="AOZ760" s="8"/>
      <c r="APA760" s="8"/>
      <c r="APB760" s="8"/>
      <c r="APC760" s="8"/>
      <c r="APD760" s="8"/>
      <c r="APE760" s="8"/>
      <c r="APF760" s="8"/>
      <c r="APG760" s="8"/>
      <c r="APH760" s="8"/>
      <c r="API760" s="8"/>
      <c r="APJ760" s="8"/>
      <c r="APK760" s="8"/>
      <c r="APL760" s="8"/>
      <c r="APM760" s="8"/>
      <c r="APN760" s="8"/>
      <c r="APO760" s="8"/>
      <c r="APP760" s="8"/>
      <c r="APQ760" s="8"/>
      <c r="APR760" s="8"/>
      <c r="APS760" s="8"/>
      <c r="APT760" s="8"/>
      <c r="APU760" s="8"/>
      <c r="APV760" s="8"/>
      <c r="APW760" s="8"/>
      <c r="APX760" s="8"/>
      <c r="APY760" s="8"/>
      <c r="APZ760" s="8"/>
      <c r="AQA760" s="8"/>
      <c r="AQB760" s="8"/>
      <c r="AQC760" s="8"/>
      <c r="AQD760" s="8"/>
      <c r="AQE760" s="8"/>
      <c r="AQF760" s="8"/>
      <c r="AQG760" s="8"/>
      <c r="AQH760" s="8"/>
      <c r="AQI760" s="8"/>
      <c r="AQJ760" s="8"/>
      <c r="AQK760" s="8"/>
      <c r="AQL760" s="8"/>
      <c r="AQM760" s="8"/>
      <c r="AQN760" s="8"/>
      <c r="AQO760" s="8"/>
      <c r="AQP760" s="8"/>
      <c r="AQQ760" s="8"/>
      <c r="AQR760" s="8"/>
      <c r="AQS760" s="8"/>
      <c r="AQT760" s="8"/>
      <c r="AQU760" s="8"/>
      <c r="AQV760" s="8"/>
      <c r="AQW760" s="8"/>
      <c r="AQX760" s="8"/>
      <c r="AQY760" s="8"/>
      <c r="AQZ760" s="8"/>
      <c r="ARA760" s="8"/>
      <c r="ARB760" s="8"/>
      <c r="ARC760" s="8"/>
      <c r="ARD760" s="8"/>
      <c r="ARE760" s="8"/>
      <c r="ARF760" s="8"/>
      <c r="ARG760" s="8"/>
      <c r="ARH760" s="8"/>
      <c r="ARI760" s="8"/>
      <c r="ARJ760" s="8"/>
      <c r="ARK760" s="8"/>
      <c r="ARL760" s="8"/>
      <c r="ARM760" s="8"/>
      <c r="ARN760" s="8"/>
      <c r="ARO760" s="8"/>
      <c r="ARP760" s="8"/>
      <c r="ARQ760" s="8"/>
      <c r="ARR760" s="8"/>
      <c r="ARS760" s="8"/>
      <c r="ART760" s="8"/>
      <c r="ARU760" s="8"/>
      <c r="ARV760" s="8"/>
      <c r="ARW760" s="8"/>
      <c r="ARX760" s="8"/>
      <c r="ARY760" s="8"/>
      <c r="ARZ760" s="8"/>
      <c r="ASA760" s="8"/>
      <c r="ASB760" s="8"/>
      <c r="ASC760" s="8"/>
      <c r="ASD760" s="8"/>
      <c r="ASE760" s="8"/>
      <c r="ASF760" s="8"/>
      <c r="ASG760" s="8"/>
      <c r="ASH760" s="8"/>
      <c r="ASI760" s="8"/>
      <c r="ASJ760" s="8"/>
      <c r="ASK760" s="8"/>
      <c r="ASL760" s="8"/>
      <c r="ASM760" s="8"/>
      <c r="ASN760" s="8"/>
      <c r="ASO760" s="8"/>
      <c r="ASP760" s="8"/>
      <c r="ASQ760" s="8"/>
      <c r="ASR760" s="8"/>
      <c r="ASS760" s="8"/>
      <c r="AST760" s="8"/>
      <c r="ASU760" s="8"/>
      <c r="ASV760" s="8"/>
      <c r="ASW760" s="8"/>
      <c r="ASX760" s="8"/>
      <c r="ASY760" s="8"/>
      <c r="ASZ760" s="8"/>
      <c r="ATA760" s="8"/>
      <c r="ATB760" s="8"/>
      <c r="ATC760" s="8"/>
      <c r="ATD760" s="8"/>
      <c r="ATE760" s="8"/>
      <c r="ATF760" s="8"/>
      <c r="ATG760" s="8"/>
      <c r="ATH760" s="8"/>
      <c r="ATI760" s="8"/>
      <c r="ATJ760" s="8"/>
      <c r="ATK760" s="8"/>
      <c r="ATL760" s="8"/>
      <c r="ATM760" s="8"/>
      <c r="ATN760" s="8"/>
      <c r="ATO760" s="8"/>
      <c r="ATP760" s="8"/>
      <c r="ATQ760" s="8"/>
      <c r="ATR760" s="8"/>
      <c r="ATS760" s="8"/>
      <c r="ATT760" s="8"/>
      <c r="ATU760" s="8"/>
      <c r="ATV760" s="8"/>
      <c r="ATW760" s="8"/>
      <c r="ATX760" s="8"/>
      <c r="ATY760" s="8"/>
      <c r="ATZ760" s="8"/>
      <c r="AUA760" s="8"/>
      <c r="AUB760" s="8"/>
      <c r="AUC760" s="8"/>
      <c r="AUD760" s="8"/>
      <c r="AUE760" s="8"/>
      <c r="AUF760" s="8"/>
      <c r="AUG760" s="8"/>
      <c r="AUH760" s="8"/>
      <c r="AUI760" s="8"/>
      <c r="AUJ760" s="8"/>
      <c r="AUK760" s="8"/>
      <c r="AUL760" s="8"/>
      <c r="AUM760" s="8"/>
      <c r="AUN760" s="8"/>
      <c r="AUO760" s="8"/>
      <c r="AUP760" s="8"/>
      <c r="AUQ760" s="8"/>
      <c r="AUR760" s="8"/>
      <c r="AUS760" s="8"/>
      <c r="AUT760" s="8"/>
      <c r="AUU760" s="8"/>
      <c r="AUV760" s="8"/>
      <c r="AUW760" s="8"/>
      <c r="AUX760" s="8"/>
      <c r="AUY760" s="8"/>
      <c r="AUZ760" s="8"/>
      <c r="AVA760" s="8"/>
      <c r="AVB760" s="8"/>
      <c r="AVC760" s="8"/>
      <c r="AVD760" s="8"/>
      <c r="AVE760" s="8"/>
      <c r="AVF760" s="8"/>
      <c r="AVG760" s="8"/>
      <c r="AVH760" s="8"/>
      <c r="AVI760" s="8"/>
      <c r="AVJ760" s="8"/>
      <c r="AVK760" s="8"/>
      <c r="AVL760" s="8"/>
      <c r="AVM760" s="8"/>
      <c r="AVN760" s="8"/>
      <c r="AVO760" s="8"/>
      <c r="AVP760" s="8"/>
      <c r="AVQ760" s="8"/>
      <c r="AVR760" s="8"/>
      <c r="AVS760" s="8"/>
      <c r="AVT760" s="8"/>
      <c r="AVU760" s="8"/>
      <c r="AVV760" s="8"/>
      <c r="AVW760" s="8"/>
      <c r="AVX760" s="8"/>
      <c r="AVY760" s="8"/>
      <c r="AVZ760" s="8"/>
      <c r="AWA760" s="8"/>
      <c r="AWB760" s="8"/>
      <c r="AWC760" s="8"/>
      <c r="AWD760" s="8"/>
      <c r="AWE760" s="8"/>
      <c r="AWF760" s="8"/>
      <c r="AWG760" s="8"/>
      <c r="AWH760" s="8"/>
      <c r="AWI760" s="8"/>
      <c r="AWJ760" s="8"/>
      <c r="AWK760" s="8"/>
      <c r="AWL760" s="8"/>
      <c r="AWM760" s="8"/>
      <c r="AWN760" s="8"/>
      <c r="AWO760" s="8"/>
      <c r="AWP760" s="8"/>
      <c r="AWQ760" s="8"/>
      <c r="AWR760" s="8"/>
      <c r="AWS760" s="8"/>
      <c r="AWT760" s="8"/>
      <c r="AWU760" s="8"/>
      <c r="AWV760" s="8"/>
      <c r="AWW760" s="8"/>
      <c r="AWX760" s="8"/>
      <c r="AWY760" s="8"/>
      <c r="AWZ760" s="8"/>
      <c r="AXA760" s="8"/>
      <c r="AXB760" s="8"/>
      <c r="AXC760" s="8"/>
      <c r="AXD760" s="8"/>
      <c r="AXE760" s="8"/>
      <c r="AXF760" s="8"/>
      <c r="AXG760" s="8"/>
      <c r="AXH760" s="8"/>
      <c r="AXI760" s="8"/>
      <c r="AXJ760" s="8"/>
      <c r="AXK760" s="8"/>
      <c r="AXL760" s="8"/>
      <c r="AXM760" s="8"/>
      <c r="AXN760" s="8"/>
      <c r="AXO760" s="8"/>
      <c r="AXP760" s="8"/>
      <c r="AXQ760" s="8"/>
      <c r="AXR760" s="8"/>
      <c r="AXS760" s="8"/>
      <c r="AXT760" s="8"/>
      <c r="AXU760" s="8"/>
      <c r="AXV760" s="8"/>
      <c r="AXW760" s="8"/>
      <c r="AXX760" s="8"/>
      <c r="AXY760" s="8"/>
      <c r="AXZ760" s="8"/>
      <c r="AYA760" s="8"/>
      <c r="AYB760" s="8"/>
      <c r="AYC760" s="8"/>
      <c r="AYD760" s="8"/>
      <c r="AYE760" s="8"/>
      <c r="AYF760" s="8"/>
      <c r="AYG760" s="8"/>
      <c r="AYH760" s="8"/>
      <c r="AYI760" s="8"/>
      <c r="AYJ760" s="8"/>
      <c r="AYK760" s="8"/>
      <c r="AYL760" s="8"/>
      <c r="AYM760" s="8"/>
      <c r="AYN760" s="8"/>
      <c r="AYO760" s="8"/>
      <c r="AYP760" s="8"/>
      <c r="AYQ760" s="8"/>
      <c r="AYR760" s="8"/>
      <c r="AYS760" s="8"/>
      <c r="AYT760" s="8"/>
      <c r="AYU760" s="8"/>
      <c r="AYV760" s="8"/>
      <c r="AYW760" s="8"/>
      <c r="AYX760" s="8"/>
      <c r="AYY760" s="8"/>
      <c r="AYZ760" s="8"/>
      <c r="AZA760" s="8"/>
      <c r="AZB760" s="8"/>
      <c r="AZC760" s="8"/>
      <c r="AZD760" s="8"/>
      <c r="AZE760" s="8"/>
      <c r="AZF760" s="8"/>
      <c r="AZG760" s="8"/>
      <c r="AZH760" s="8"/>
      <c r="AZI760" s="8"/>
      <c r="AZJ760" s="8"/>
      <c r="AZK760" s="8"/>
      <c r="AZL760" s="8"/>
      <c r="AZM760" s="8"/>
      <c r="AZN760" s="8"/>
      <c r="AZO760" s="8"/>
      <c r="AZP760" s="8"/>
      <c r="AZQ760" s="8"/>
      <c r="AZR760" s="8"/>
      <c r="AZS760" s="8"/>
      <c r="AZT760" s="8"/>
      <c r="AZU760" s="8"/>
      <c r="AZV760" s="8"/>
      <c r="AZW760" s="8"/>
      <c r="AZX760" s="8"/>
      <c r="AZY760" s="8"/>
      <c r="AZZ760" s="8"/>
      <c r="BAA760" s="8"/>
      <c r="BAB760" s="8"/>
      <c r="BAC760" s="8"/>
      <c r="BAD760" s="8"/>
      <c r="BAE760" s="8"/>
      <c r="BAF760" s="8"/>
      <c r="BAG760" s="8"/>
      <c r="BAH760" s="8"/>
      <c r="BAI760" s="8"/>
      <c r="BAJ760" s="8"/>
      <c r="BAK760" s="8"/>
      <c r="BAL760" s="8"/>
      <c r="BAM760" s="8"/>
      <c r="BAN760" s="8"/>
      <c r="BAO760" s="8"/>
      <c r="BAP760" s="8"/>
      <c r="BAQ760" s="8"/>
      <c r="BAR760" s="8"/>
      <c r="BAS760" s="8"/>
      <c r="BAT760" s="8"/>
      <c r="BAU760" s="8"/>
      <c r="BAV760" s="8"/>
      <c r="BAW760" s="8"/>
      <c r="BAX760" s="8"/>
      <c r="BAY760" s="8"/>
      <c r="BAZ760" s="8"/>
      <c r="BBA760" s="8"/>
      <c r="BBB760" s="8"/>
      <c r="BBC760" s="8"/>
      <c r="BBD760" s="8"/>
      <c r="BBE760" s="8"/>
      <c r="BBF760" s="8"/>
      <c r="BBG760" s="8"/>
      <c r="BBH760" s="8"/>
      <c r="BBI760" s="8"/>
      <c r="BBJ760" s="8"/>
      <c r="BBK760" s="8"/>
      <c r="BBL760" s="8"/>
      <c r="BBM760" s="8"/>
      <c r="BBN760" s="8"/>
      <c r="BBO760" s="8"/>
      <c r="BBP760" s="8"/>
      <c r="BBQ760" s="8"/>
      <c r="BBR760" s="8"/>
      <c r="BBS760" s="8"/>
      <c r="BBT760" s="8"/>
      <c r="BBU760" s="8"/>
      <c r="BBV760" s="8"/>
      <c r="BBW760" s="8"/>
      <c r="BBX760" s="8"/>
      <c r="BBY760" s="8"/>
      <c r="BBZ760" s="8"/>
      <c r="BCA760" s="8"/>
      <c r="BCB760" s="8"/>
      <c r="BCC760" s="8"/>
      <c r="BCD760" s="8"/>
      <c r="BCE760" s="8"/>
      <c r="BCF760" s="8"/>
      <c r="BCG760" s="8"/>
      <c r="BCH760" s="8"/>
      <c r="BCI760" s="8"/>
      <c r="BCJ760" s="8"/>
      <c r="BCK760" s="8"/>
      <c r="BCL760" s="8"/>
      <c r="BCM760" s="8"/>
      <c r="BCN760" s="8"/>
      <c r="BCO760" s="8"/>
      <c r="BCP760" s="8"/>
      <c r="BCQ760" s="8"/>
      <c r="BCR760" s="8"/>
      <c r="BCS760" s="8"/>
      <c r="BCT760" s="8"/>
      <c r="BCU760" s="8"/>
      <c r="BCV760" s="8"/>
      <c r="BCW760" s="8"/>
      <c r="BCX760" s="8"/>
      <c r="BCY760" s="8"/>
      <c r="BCZ760" s="8"/>
      <c r="BDA760" s="8"/>
      <c r="BDB760" s="8"/>
      <c r="BDC760" s="8"/>
      <c r="BDD760" s="8"/>
      <c r="BDE760" s="8"/>
      <c r="BDF760" s="8"/>
      <c r="BDG760" s="8"/>
      <c r="BDH760" s="8"/>
      <c r="BDI760" s="8"/>
      <c r="BDJ760" s="8"/>
      <c r="BDK760" s="8"/>
      <c r="BDL760" s="8"/>
      <c r="BDM760" s="8"/>
      <c r="BDN760" s="8"/>
      <c r="BDO760" s="8"/>
      <c r="BDP760" s="8"/>
      <c r="BDQ760" s="8"/>
      <c r="BDR760" s="8"/>
      <c r="BDS760" s="8"/>
      <c r="BDT760" s="8"/>
      <c r="BDU760" s="8"/>
      <c r="BDV760" s="8"/>
      <c r="BDW760" s="8"/>
      <c r="BDX760" s="8"/>
      <c r="BDY760" s="8"/>
      <c r="BDZ760" s="8"/>
      <c r="BEA760" s="8"/>
      <c r="BEB760" s="8"/>
      <c r="BEC760" s="8"/>
      <c r="BED760" s="8"/>
      <c r="BEE760" s="8"/>
      <c r="BEF760" s="8"/>
      <c r="BEG760" s="8"/>
      <c r="BEH760" s="8"/>
      <c r="BEI760" s="8"/>
      <c r="BEJ760" s="8"/>
      <c r="BEK760" s="8"/>
      <c r="BEL760" s="8"/>
      <c r="BEM760" s="8"/>
      <c r="BEN760" s="8"/>
      <c r="BEO760" s="8"/>
      <c r="BEP760" s="8"/>
      <c r="BEQ760" s="8"/>
      <c r="BER760" s="8"/>
      <c r="BES760" s="8"/>
      <c r="BET760" s="8"/>
      <c r="BEU760" s="8"/>
      <c r="BEV760" s="8"/>
      <c r="BEW760" s="8"/>
      <c r="BEX760" s="8"/>
      <c r="BEY760" s="8"/>
      <c r="BEZ760" s="8"/>
      <c r="BFA760" s="8"/>
      <c r="BFB760" s="8"/>
      <c r="BFC760" s="8"/>
      <c r="BFD760" s="8"/>
      <c r="BFE760" s="8"/>
      <c r="BFF760" s="8"/>
      <c r="BFG760" s="8"/>
      <c r="BFH760" s="8"/>
      <c r="BFI760" s="8"/>
      <c r="BFJ760" s="8"/>
      <c r="BFK760" s="8"/>
      <c r="BFL760" s="8"/>
      <c r="BFM760" s="8"/>
      <c r="BFN760" s="8"/>
      <c r="BFO760" s="8"/>
      <c r="BFP760" s="8"/>
      <c r="BFQ760" s="8"/>
      <c r="BFR760" s="8"/>
      <c r="BFS760" s="8"/>
      <c r="BFT760" s="8"/>
      <c r="BFU760" s="8"/>
      <c r="BFV760" s="8"/>
      <c r="BFW760" s="8"/>
      <c r="BFX760" s="8"/>
      <c r="BFY760" s="8"/>
      <c r="BFZ760" s="8"/>
      <c r="BGA760" s="8"/>
      <c r="BGB760" s="8"/>
      <c r="BGC760" s="8"/>
      <c r="BGD760" s="8"/>
      <c r="BGE760" s="8"/>
      <c r="BGF760" s="8"/>
      <c r="BGG760" s="8"/>
      <c r="BGH760" s="8"/>
      <c r="BGI760" s="8"/>
      <c r="BGJ760" s="8"/>
      <c r="BGK760" s="8"/>
      <c r="BGL760" s="8"/>
      <c r="BGM760" s="8"/>
      <c r="BGN760" s="8"/>
      <c r="BGO760" s="8"/>
      <c r="BGP760" s="8"/>
      <c r="BGQ760" s="8"/>
      <c r="BGR760" s="8"/>
      <c r="BGS760" s="8"/>
      <c r="BGT760" s="8"/>
      <c r="BGU760" s="8"/>
      <c r="BGV760" s="8"/>
      <c r="BGW760" s="8"/>
      <c r="BGX760" s="8"/>
      <c r="BGY760" s="8"/>
      <c r="BGZ760" s="8"/>
      <c r="BHA760" s="8"/>
      <c r="BHB760" s="8"/>
      <c r="BHC760" s="8"/>
      <c r="BHD760" s="8"/>
      <c r="BHE760" s="8"/>
      <c r="BHF760" s="8"/>
      <c r="BHG760" s="8"/>
      <c r="BHH760" s="8"/>
      <c r="BHI760" s="8"/>
      <c r="BHJ760" s="8"/>
      <c r="BHK760" s="8"/>
      <c r="BHL760" s="8"/>
      <c r="BHM760" s="8"/>
      <c r="BHN760" s="8"/>
      <c r="BHO760" s="8"/>
      <c r="BHP760" s="8"/>
      <c r="BHQ760" s="8"/>
      <c r="BHR760" s="8"/>
      <c r="BHS760" s="8"/>
      <c r="BHT760" s="8"/>
      <c r="BHU760" s="8"/>
      <c r="BHV760" s="8"/>
      <c r="BHW760" s="8"/>
      <c r="BHX760" s="8"/>
      <c r="BHY760" s="8"/>
      <c r="BHZ760" s="8"/>
      <c r="BIA760" s="8"/>
      <c r="BIB760" s="8"/>
      <c r="BIC760" s="8"/>
      <c r="BID760" s="8"/>
      <c r="BIE760" s="8"/>
      <c r="BIF760" s="8"/>
      <c r="BIG760" s="8"/>
      <c r="BIH760" s="8"/>
      <c r="BII760" s="8"/>
      <c r="BIJ760" s="8"/>
      <c r="BIK760" s="8"/>
      <c r="BIL760" s="8"/>
      <c r="BIM760" s="8"/>
      <c r="BIN760" s="8"/>
      <c r="BIO760" s="8"/>
      <c r="BIP760" s="8"/>
      <c r="BIQ760" s="8"/>
      <c r="BIR760" s="8"/>
      <c r="BIS760" s="8"/>
      <c r="BIT760" s="8"/>
      <c r="BIU760" s="8"/>
      <c r="BIV760" s="8"/>
      <c r="BIW760" s="8"/>
      <c r="BIX760" s="8"/>
      <c r="BIY760" s="8"/>
      <c r="BIZ760" s="8"/>
      <c r="BJA760" s="8"/>
      <c r="BJB760" s="8"/>
      <c r="BJC760" s="8"/>
      <c r="BJD760" s="8"/>
      <c r="BJE760" s="8"/>
      <c r="BJF760" s="8"/>
      <c r="BJG760" s="8"/>
      <c r="BJH760" s="8"/>
      <c r="BJI760" s="8"/>
      <c r="BJJ760" s="8"/>
      <c r="BJK760" s="8"/>
      <c r="BJL760" s="8"/>
      <c r="BJM760" s="8"/>
      <c r="BJN760" s="8"/>
      <c r="BJO760" s="8"/>
      <c r="BJP760" s="8"/>
      <c r="BJQ760" s="8"/>
      <c r="BJR760" s="8"/>
      <c r="BJS760" s="8"/>
      <c r="BJT760" s="8"/>
      <c r="BJU760" s="8"/>
      <c r="BJV760" s="8"/>
      <c r="BJW760" s="8"/>
      <c r="BJX760" s="8"/>
      <c r="BJY760" s="8"/>
      <c r="BJZ760" s="8"/>
      <c r="BKA760" s="8"/>
      <c r="BKB760" s="8"/>
      <c r="BKC760" s="8"/>
      <c r="BKD760" s="8"/>
      <c r="BKE760" s="8"/>
      <c r="BKF760" s="8"/>
      <c r="BKG760" s="8"/>
      <c r="BKH760" s="8"/>
      <c r="BKI760" s="8"/>
      <c r="BKJ760" s="8"/>
      <c r="BKK760" s="8"/>
      <c r="BKL760" s="8"/>
      <c r="BKM760" s="8"/>
      <c r="BKN760" s="8"/>
      <c r="BKO760" s="8"/>
      <c r="BKP760" s="8"/>
      <c r="BKQ760" s="8"/>
      <c r="BKR760" s="8"/>
      <c r="BKS760" s="8"/>
      <c r="BKT760" s="8"/>
      <c r="BKU760" s="8"/>
      <c r="BKV760" s="8"/>
      <c r="BKW760" s="8"/>
      <c r="BKX760" s="8"/>
      <c r="BKY760" s="8"/>
      <c r="BKZ760" s="8"/>
      <c r="BLA760" s="8"/>
      <c r="BLB760" s="8"/>
      <c r="BLC760" s="8"/>
      <c r="BLD760" s="8"/>
      <c r="BLE760" s="8"/>
      <c r="BLF760" s="8"/>
      <c r="BLG760" s="8"/>
      <c r="BLH760" s="8"/>
      <c r="BLI760" s="8"/>
      <c r="BLJ760" s="8"/>
      <c r="BLK760" s="8"/>
      <c r="BLL760" s="8"/>
      <c r="BLM760" s="8"/>
      <c r="BLN760" s="8"/>
      <c r="BLO760" s="8"/>
      <c r="BLP760" s="8"/>
      <c r="BLQ760" s="8"/>
      <c r="BLR760" s="8"/>
      <c r="BLS760" s="8"/>
      <c r="BLT760" s="8"/>
      <c r="BLU760" s="8"/>
      <c r="BLV760" s="8"/>
      <c r="BLW760" s="8"/>
      <c r="BLX760" s="8"/>
      <c r="BLY760" s="8"/>
      <c r="BLZ760" s="8"/>
      <c r="BMA760" s="8"/>
      <c r="BMB760" s="8"/>
      <c r="BMC760" s="8"/>
      <c r="BMD760" s="8"/>
      <c r="BME760" s="8"/>
      <c r="BMF760" s="8"/>
      <c r="BMG760" s="8"/>
      <c r="BMH760" s="8"/>
      <c r="BMI760" s="8"/>
      <c r="BMJ760" s="8"/>
      <c r="BMK760" s="8"/>
      <c r="BML760" s="8"/>
      <c r="BMM760" s="8"/>
      <c r="BMN760" s="8"/>
      <c r="BMO760" s="8"/>
      <c r="BMP760" s="8"/>
      <c r="BMQ760" s="8"/>
      <c r="BMR760" s="8"/>
      <c r="BMS760" s="8"/>
      <c r="BMT760" s="8"/>
      <c r="BMU760" s="8"/>
      <c r="BMV760" s="8"/>
      <c r="BMW760" s="8"/>
      <c r="BMX760" s="8"/>
      <c r="BMY760" s="8"/>
      <c r="BMZ760" s="8"/>
      <c r="BNA760" s="8"/>
      <c r="BNB760" s="8"/>
      <c r="BNC760" s="8"/>
      <c r="BND760" s="8"/>
      <c r="BNE760" s="8"/>
      <c r="BNF760" s="8"/>
      <c r="BNG760" s="8"/>
      <c r="BNH760" s="8"/>
      <c r="BNI760" s="8"/>
      <c r="BNJ760" s="8"/>
      <c r="BNK760" s="8"/>
      <c r="BNL760" s="8"/>
      <c r="BNM760" s="8"/>
      <c r="BNN760" s="8"/>
      <c r="BNO760" s="8"/>
      <c r="BNP760" s="8"/>
      <c r="BNQ760" s="8"/>
      <c r="BNR760" s="8"/>
      <c r="BNS760" s="8"/>
      <c r="BNT760" s="8"/>
      <c r="BNU760" s="8"/>
      <c r="BNV760" s="8"/>
      <c r="BNW760" s="8"/>
      <c r="BNX760" s="8"/>
      <c r="BNY760" s="8"/>
      <c r="BNZ760" s="8"/>
      <c r="BOA760" s="8"/>
      <c r="BOB760" s="8"/>
      <c r="BOC760" s="8"/>
      <c r="BOD760" s="8"/>
      <c r="BOE760" s="8"/>
      <c r="BOF760" s="8"/>
      <c r="BOG760" s="8"/>
      <c r="BOH760" s="8"/>
      <c r="BOI760" s="8"/>
      <c r="BOJ760" s="8"/>
      <c r="BOK760" s="8"/>
      <c r="BOL760" s="8"/>
      <c r="BOM760" s="8"/>
      <c r="BON760" s="8"/>
      <c r="BOO760" s="8"/>
      <c r="BOP760" s="8"/>
      <c r="BOQ760" s="8"/>
      <c r="BOR760" s="8"/>
      <c r="BOS760" s="8"/>
      <c r="BOT760" s="8"/>
      <c r="BOU760" s="8"/>
      <c r="BOV760" s="8"/>
      <c r="BOW760" s="8"/>
      <c r="BOX760" s="8"/>
      <c r="BOY760" s="8"/>
      <c r="BOZ760" s="8"/>
      <c r="BPA760" s="8"/>
      <c r="BPB760" s="8"/>
      <c r="BPC760" s="8"/>
      <c r="BPD760" s="8"/>
      <c r="BPE760" s="8"/>
      <c r="BPF760" s="8"/>
      <c r="BPG760" s="8"/>
      <c r="BPH760" s="8"/>
      <c r="BPI760" s="8"/>
      <c r="BPJ760" s="8"/>
      <c r="BPK760" s="8"/>
      <c r="BPL760" s="8"/>
      <c r="BPM760" s="8"/>
      <c r="BPN760" s="8"/>
      <c r="BPO760" s="8"/>
      <c r="BPP760" s="8"/>
      <c r="BPQ760" s="8"/>
      <c r="BPR760" s="8"/>
      <c r="BPS760" s="8"/>
      <c r="BPT760" s="8"/>
      <c r="BPU760" s="8"/>
      <c r="BPV760" s="8"/>
      <c r="BPW760" s="8"/>
      <c r="BPX760" s="8"/>
      <c r="BPY760" s="8"/>
      <c r="BPZ760" s="8"/>
      <c r="BQA760" s="8"/>
      <c r="BQB760" s="8"/>
      <c r="BQC760" s="8"/>
      <c r="BQD760" s="8"/>
      <c r="BQE760" s="8"/>
      <c r="BQF760" s="8"/>
      <c r="BQG760" s="8"/>
      <c r="BQH760" s="8"/>
      <c r="BQI760" s="8"/>
      <c r="BQJ760" s="8"/>
      <c r="BQK760" s="8"/>
      <c r="BQL760" s="8"/>
      <c r="BQM760" s="8"/>
      <c r="BQN760" s="8"/>
      <c r="BQO760" s="8"/>
      <c r="BQP760" s="8"/>
      <c r="BQQ760" s="8"/>
      <c r="BQR760" s="8"/>
      <c r="BQS760" s="8"/>
      <c r="BQT760" s="8"/>
      <c r="BQU760" s="8"/>
      <c r="BQV760" s="8"/>
      <c r="BQW760" s="8"/>
      <c r="BQX760" s="8"/>
      <c r="BQY760" s="8"/>
      <c r="BQZ760" s="8"/>
      <c r="BRA760" s="8"/>
      <c r="BRB760" s="8"/>
      <c r="BRC760" s="8"/>
      <c r="BRD760" s="8"/>
      <c r="BRE760" s="8"/>
      <c r="BRF760" s="8"/>
      <c r="BRG760" s="8"/>
      <c r="BRH760" s="8"/>
      <c r="BRI760" s="8"/>
      <c r="BRJ760" s="8"/>
      <c r="BRK760" s="8"/>
      <c r="BRL760" s="8"/>
      <c r="BRM760" s="8"/>
      <c r="BRN760" s="8"/>
      <c r="BRO760" s="8"/>
      <c r="BRP760" s="8"/>
      <c r="BRQ760" s="8"/>
      <c r="BRR760" s="8"/>
      <c r="BRS760" s="8"/>
      <c r="BRT760" s="8"/>
      <c r="BRU760" s="8"/>
      <c r="BRV760" s="8"/>
      <c r="BRW760" s="8"/>
      <c r="BRX760" s="8"/>
      <c r="BRY760" s="8"/>
      <c r="BRZ760" s="8"/>
      <c r="BSA760" s="8"/>
      <c r="BSB760" s="8"/>
      <c r="BSC760" s="8"/>
      <c r="BSD760" s="8"/>
      <c r="BSE760" s="8"/>
      <c r="BSF760" s="8"/>
      <c r="BSG760" s="8"/>
      <c r="BSH760" s="8"/>
      <c r="BSI760" s="8"/>
      <c r="BSJ760" s="8"/>
      <c r="BSK760" s="8"/>
      <c r="BSL760" s="8"/>
      <c r="BSM760" s="8"/>
      <c r="BSN760" s="8"/>
      <c r="BSO760" s="8"/>
      <c r="BSP760" s="8"/>
      <c r="BSQ760" s="8"/>
      <c r="BSR760" s="8"/>
      <c r="BSS760" s="8"/>
      <c r="BST760" s="8"/>
      <c r="BSU760" s="8"/>
      <c r="BSV760" s="8"/>
      <c r="BSW760" s="8"/>
      <c r="BSX760" s="8"/>
      <c r="BSY760" s="8"/>
      <c r="BSZ760" s="8"/>
      <c r="BTA760" s="8"/>
      <c r="BTB760" s="8"/>
      <c r="BTC760" s="8"/>
      <c r="BTD760" s="8"/>
      <c r="BTE760" s="8"/>
      <c r="BTF760" s="8"/>
      <c r="BTG760" s="8"/>
      <c r="BTH760" s="8"/>
      <c r="BTI760" s="8"/>
      <c r="BTJ760" s="8"/>
      <c r="BTK760" s="8"/>
      <c r="BTL760" s="8"/>
      <c r="BTM760" s="8"/>
      <c r="BTN760" s="8"/>
      <c r="BTO760" s="8"/>
      <c r="BTP760" s="8"/>
      <c r="BTQ760" s="8"/>
      <c r="BTR760" s="8"/>
      <c r="BTS760" s="8"/>
      <c r="BTT760" s="8"/>
      <c r="BTU760" s="8"/>
      <c r="BTV760" s="8"/>
      <c r="BTW760" s="8"/>
      <c r="BTX760" s="8"/>
      <c r="BTY760" s="8"/>
      <c r="BTZ760" s="8"/>
      <c r="BUA760" s="8"/>
      <c r="BUB760" s="8"/>
      <c r="BUC760" s="8"/>
      <c r="BUD760" s="8"/>
      <c r="BUE760" s="8"/>
      <c r="BUF760" s="8"/>
      <c r="BUG760" s="8"/>
      <c r="BUH760" s="8"/>
      <c r="BUI760" s="8"/>
      <c r="BUJ760" s="8"/>
      <c r="BUK760" s="8"/>
      <c r="BUL760" s="8"/>
      <c r="BUM760" s="8"/>
      <c r="BUN760" s="8"/>
      <c r="BUO760" s="8"/>
      <c r="BUP760" s="8"/>
      <c r="BUQ760" s="8"/>
      <c r="BUR760" s="8"/>
      <c r="BUS760" s="8"/>
      <c r="BUT760" s="8"/>
      <c r="BUU760" s="8"/>
      <c r="BUV760" s="8"/>
      <c r="BUW760" s="8"/>
      <c r="BUX760" s="8"/>
      <c r="BUY760" s="8"/>
      <c r="BUZ760" s="8"/>
      <c r="BVA760" s="8"/>
      <c r="BVB760" s="8"/>
      <c r="BVC760" s="8"/>
      <c r="BVD760" s="8"/>
      <c r="BVE760" s="8"/>
      <c r="BVF760" s="8"/>
      <c r="BVG760" s="8"/>
      <c r="BVH760" s="8"/>
      <c r="BVI760" s="8"/>
      <c r="BVJ760" s="8"/>
      <c r="BVK760" s="8"/>
      <c r="BVL760" s="8"/>
      <c r="BVM760" s="8"/>
      <c r="BVN760" s="8"/>
      <c r="BVO760" s="8"/>
      <c r="BVP760" s="8"/>
      <c r="BVQ760" s="8"/>
      <c r="BVR760" s="8"/>
      <c r="BVS760" s="8"/>
      <c r="BVT760" s="8"/>
      <c r="BVU760" s="8"/>
      <c r="BVV760" s="8"/>
      <c r="BVW760" s="8"/>
      <c r="BVX760" s="8"/>
      <c r="BVY760" s="8"/>
      <c r="BVZ760" s="8"/>
      <c r="BWA760" s="8"/>
      <c r="BWB760" s="8"/>
      <c r="BWC760" s="8"/>
      <c r="BWD760" s="8"/>
      <c r="BWE760" s="8"/>
      <c r="BWF760" s="8"/>
      <c r="BWG760" s="8"/>
      <c r="BWH760" s="8"/>
      <c r="BWI760" s="8"/>
      <c r="BWJ760" s="8"/>
      <c r="BWK760" s="8"/>
      <c r="BWL760" s="8"/>
      <c r="BWM760" s="8"/>
      <c r="BWN760" s="8"/>
      <c r="BWO760" s="8"/>
      <c r="BWP760" s="8"/>
      <c r="BWQ760" s="8"/>
    </row>
    <row r="761" spans="1:1967" s="522" customFormat="1" ht="102" customHeight="1">
      <c r="A761" s="9" t="s">
        <v>6669</v>
      </c>
      <c r="B761" s="100" t="s">
        <v>97</v>
      </c>
      <c r="C761" s="111" t="s">
        <v>1122</v>
      </c>
      <c r="D761" s="111" t="s">
        <v>1103</v>
      </c>
      <c r="E761" s="111" t="s">
        <v>1123</v>
      </c>
      <c r="F761" s="3"/>
      <c r="G761" s="3" t="s">
        <v>384</v>
      </c>
      <c r="H761" s="20">
        <v>1</v>
      </c>
      <c r="I761" s="114">
        <v>470000000</v>
      </c>
      <c r="J761" s="21" t="s">
        <v>1330</v>
      </c>
      <c r="K761" s="19" t="s">
        <v>2095</v>
      </c>
      <c r="L761" s="138" t="s">
        <v>3426</v>
      </c>
      <c r="M761" s="141" t="s">
        <v>383</v>
      </c>
      <c r="N761" s="360" t="s">
        <v>2104</v>
      </c>
      <c r="O761" s="3" t="s">
        <v>1382</v>
      </c>
      <c r="P761" s="7" t="s">
        <v>1354</v>
      </c>
      <c r="Q761" s="3" t="s">
        <v>1195</v>
      </c>
      <c r="R761" s="24">
        <v>4</v>
      </c>
      <c r="S761" s="19">
        <v>24160</v>
      </c>
      <c r="T761" s="83">
        <f t="shared" si="85"/>
        <v>96640</v>
      </c>
      <c r="U761" s="83">
        <f t="shared" si="70"/>
        <v>108236.80000000002</v>
      </c>
      <c r="V761" s="9" t="s">
        <v>1341</v>
      </c>
      <c r="W761" s="153" t="s">
        <v>1410</v>
      </c>
      <c r="X761" s="9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  <c r="BA761" s="8"/>
      <c r="BB761" s="8"/>
      <c r="BC761" s="8"/>
      <c r="BD761" s="8"/>
      <c r="BE761" s="8"/>
      <c r="BF761" s="8"/>
      <c r="BG761" s="8"/>
      <c r="BH761" s="8"/>
      <c r="BI761" s="8"/>
      <c r="BJ761" s="8"/>
      <c r="BK761" s="8"/>
      <c r="BL761" s="8"/>
      <c r="BM761" s="8"/>
      <c r="BN761" s="8"/>
      <c r="BO761" s="8"/>
      <c r="BP761" s="8"/>
      <c r="BQ761" s="8"/>
      <c r="BR761" s="8"/>
      <c r="BS761" s="8"/>
      <c r="BT761" s="8"/>
      <c r="BU761" s="8"/>
      <c r="BV761" s="8"/>
      <c r="BW761" s="8"/>
      <c r="BX761" s="8"/>
      <c r="BY761" s="8"/>
      <c r="BZ761" s="8"/>
      <c r="CA761" s="8"/>
      <c r="CB761" s="8"/>
      <c r="CC761" s="8"/>
      <c r="CD761" s="8"/>
      <c r="CE761" s="8"/>
      <c r="CF761" s="8"/>
      <c r="CG761" s="8"/>
      <c r="CH761" s="8"/>
      <c r="CI761" s="8"/>
      <c r="CJ761" s="8"/>
      <c r="CK761" s="8"/>
      <c r="CL761" s="8"/>
      <c r="CM761" s="8"/>
      <c r="CN761" s="8"/>
      <c r="CO761" s="8"/>
      <c r="CP761" s="8"/>
      <c r="CQ761" s="8"/>
      <c r="CR761" s="8"/>
      <c r="CS761" s="8"/>
      <c r="CT761" s="8"/>
      <c r="CU761" s="8"/>
      <c r="CV761" s="8"/>
      <c r="CW761" s="8"/>
      <c r="CX761" s="8"/>
      <c r="CY761" s="8"/>
      <c r="CZ761" s="8"/>
      <c r="DA761" s="8"/>
      <c r="DB761" s="8"/>
      <c r="DC761" s="8"/>
      <c r="DD761" s="8"/>
      <c r="DE761" s="8"/>
      <c r="DF761" s="8"/>
      <c r="DG761" s="8"/>
      <c r="DH761" s="8"/>
      <c r="DI761" s="8"/>
      <c r="DJ761" s="8"/>
      <c r="DK761" s="8"/>
      <c r="DL761" s="8"/>
      <c r="DM761" s="8"/>
      <c r="DN761" s="8"/>
      <c r="DO761" s="8"/>
      <c r="DP761" s="8"/>
      <c r="DQ761" s="8"/>
      <c r="DR761" s="8"/>
      <c r="DS761" s="8"/>
      <c r="DT761" s="8"/>
      <c r="DU761" s="8"/>
      <c r="DV761" s="8"/>
      <c r="DW761" s="8"/>
      <c r="DX761" s="8"/>
      <c r="DY761" s="8"/>
      <c r="DZ761" s="8"/>
      <c r="EA761" s="8"/>
      <c r="EB761" s="8"/>
      <c r="EC761" s="8"/>
      <c r="ED761" s="8"/>
      <c r="EE761" s="8"/>
      <c r="EF761" s="8"/>
      <c r="EG761" s="8"/>
      <c r="EH761" s="8"/>
      <c r="EI761" s="8"/>
      <c r="EJ761" s="8"/>
      <c r="EK761" s="8"/>
      <c r="EL761" s="8"/>
      <c r="EM761" s="8"/>
      <c r="EN761" s="8"/>
      <c r="EO761" s="8"/>
      <c r="EP761" s="8"/>
      <c r="EQ761" s="8"/>
      <c r="ER761" s="8"/>
      <c r="ES761" s="8"/>
      <c r="ET761" s="8"/>
      <c r="EU761" s="8"/>
      <c r="EV761" s="8"/>
      <c r="EW761" s="8"/>
      <c r="EX761" s="8"/>
      <c r="EY761" s="8"/>
      <c r="EZ761" s="8"/>
      <c r="FA761" s="8"/>
      <c r="FB761" s="8"/>
      <c r="FC761" s="8"/>
      <c r="FD761" s="8"/>
      <c r="FE761" s="8"/>
      <c r="FF761" s="8"/>
      <c r="FG761" s="8"/>
      <c r="FH761" s="8"/>
      <c r="FI761" s="8"/>
      <c r="FJ761" s="8"/>
      <c r="FK761" s="8"/>
      <c r="FL761" s="8"/>
      <c r="FM761" s="8"/>
      <c r="FN761" s="8"/>
      <c r="FO761" s="8"/>
      <c r="FP761" s="8"/>
      <c r="FQ761" s="8"/>
      <c r="FR761" s="8"/>
      <c r="FS761" s="8"/>
      <c r="FT761" s="8"/>
      <c r="FU761" s="8"/>
      <c r="FV761" s="8"/>
      <c r="FW761" s="8"/>
      <c r="FX761" s="8"/>
      <c r="FY761" s="8"/>
      <c r="FZ761" s="8"/>
      <c r="GA761" s="8"/>
      <c r="GB761" s="8"/>
      <c r="GC761" s="8"/>
      <c r="GD761" s="8"/>
      <c r="GE761" s="8"/>
      <c r="GF761" s="8"/>
      <c r="GG761" s="8"/>
      <c r="GH761" s="8"/>
      <c r="GI761" s="8"/>
      <c r="GJ761" s="8"/>
      <c r="GK761" s="8"/>
      <c r="GL761" s="8"/>
      <c r="GM761" s="8"/>
      <c r="GN761" s="8"/>
      <c r="GO761" s="8"/>
      <c r="GP761" s="8"/>
      <c r="GQ761" s="8"/>
      <c r="GR761" s="8"/>
      <c r="GS761" s="8"/>
      <c r="GT761" s="8"/>
      <c r="GU761" s="8"/>
      <c r="GV761" s="8"/>
      <c r="GW761" s="8"/>
      <c r="GX761" s="8"/>
      <c r="GY761" s="8"/>
      <c r="GZ761" s="8"/>
      <c r="HA761" s="8"/>
      <c r="HB761" s="8"/>
      <c r="HC761" s="8"/>
      <c r="HD761" s="8"/>
      <c r="HE761" s="8"/>
      <c r="HF761" s="8"/>
      <c r="HG761" s="8"/>
      <c r="HH761" s="8"/>
      <c r="HI761" s="8"/>
      <c r="HJ761" s="8"/>
      <c r="HK761" s="8"/>
      <c r="HL761" s="8"/>
      <c r="HM761" s="8"/>
      <c r="HN761" s="8"/>
      <c r="HO761" s="8"/>
      <c r="HP761" s="8"/>
      <c r="HQ761" s="8"/>
      <c r="HR761" s="8"/>
      <c r="HS761" s="8"/>
      <c r="HT761" s="8"/>
      <c r="HU761" s="8"/>
      <c r="HV761" s="8"/>
      <c r="HW761" s="8"/>
      <c r="HX761" s="8"/>
      <c r="HY761" s="8"/>
      <c r="HZ761" s="8"/>
      <c r="IA761" s="8"/>
      <c r="IB761" s="8"/>
      <c r="IC761" s="8"/>
      <c r="ID761" s="8"/>
      <c r="IE761" s="8"/>
      <c r="IF761" s="8"/>
      <c r="IG761" s="8"/>
      <c r="IH761" s="8"/>
      <c r="II761" s="8"/>
      <c r="IJ761" s="8"/>
      <c r="IK761" s="8"/>
      <c r="IL761" s="8"/>
      <c r="IM761" s="8"/>
      <c r="IN761" s="8"/>
      <c r="IO761" s="8"/>
      <c r="IP761" s="8"/>
      <c r="IQ761" s="8"/>
      <c r="IR761" s="8"/>
      <c r="IS761" s="8"/>
      <c r="IT761" s="8"/>
      <c r="IU761" s="8"/>
      <c r="IV761" s="8"/>
      <c r="IW761" s="8"/>
      <c r="IX761" s="8"/>
      <c r="IY761" s="8"/>
      <c r="IZ761" s="8"/>
      <c r="JA761" s="8"/>
      <c r="JB761" s="8"/>
      <c r="JC761" s="8"/>
      <c r="JD761" s="8"/>
      <c r="JE761" s="8"/>
      <c r="JF761" s="8"/>
      <c r="JG761" s="8"/>
      <c r="JH761" s="8"/>
      <c r="JI761" s="8"/>
      <c r="JJ761" s="8"/>
      <c r="JK761" s="8"/>
      <c r="JL761" s="8"/>
      <c r="JM761" s="8"/>
      <c r="JN761" s="8"/>
      <c r="JO761" s="8"/>
      <c r="JP761" s="8"/>
      <c r="JQ761" s="8"/>
      <c r="JR761" s="8"/>
      <c r="JS761" s="8"/>
      <c r="JT761" s="8"/>
      <c r="JU761" s="8"/>
      <c r="JV761" s="8"/>
      <c r="JW761" s="8"/>
      <c r="JX761" s="8"/>
      <c r="JY761" s="8"/>
      <c r="JZ761" s="8"/>
      <c r="KA761" s="8"/>
      <c r="KB761" s="8"/>
      <c r="KC761" s="8"/>
      <c r="KD761" s="8"/>
      <c r="KE761" s="8"/>
      <c r="KF761" s="8"/>
      <c r="KG761" s="8"/>
      <c r="KH761" s="8"/>
      <c r="KI761" s="8"/>
      <c r="KJ761" s="8"/>
      <c r="KK761" s="8"/>
      <c r="KL761" s="8"/>
      <c r="KM761" s="8"/>
      <c r="KN761" s="8"/>
      <c r="KO761" s="8"/>
      <c r="KP761" s="8"/>
      <c r="KQ761" s="8"/>
      <c r="KR761" s="8"/>
      <c r="KS761" s="8"/>
      <c r="KT761" s="8"/>
      <c r="KU761" s="8"/>
      <c r="KV761" s="8"/>
      <c r="KW761" s="8"/>
      <c r="KX761" s="8"/>
      <c r="KY761" s="8"/>
      <c r="KZ761" s="8"/>
      <c r="LA761" s="8"/>
      <c r="LB761" s="8"/>
      <c r="LC761" s="8"/>
      <c r="LD761" s="8"/>
      <c r="LE761" s="8"/>
      <c r="LF761" s="8"/>
      <c r="LG761" s="8"/>
      <c r="LH761" s="8"/>
      <c r="LI761" s="8"/>
      <c r="LJ761" s="8"/>
      <c r="LK761" s="8"/>
      <c r="LL761" s="8"/>
      <c r="LM761" s="8"/>
      <c r="LN761" s="8"/>
      <c r="LO761" s="8"/>
      <c r="LP761" s="8"/>
      <c r="LQ761" s="8"/>
      <c r="LR761" s="8"/>
      <c r="LS761" s="8"/>
      <c r="LT761" s="8"/>
      <c r="LU761" s="8"/>
      <c r="LV761" s="8"/>
      <c r="LW761" s="8"/>
      <c r="LX761" s="8"/>
      <c r="LY761" s="8"/>
      <c r="LZ761" s="8"/>
      <c r="MA761" s="8"/>
      <c r="MB761" s="8"/>
      <c r="MC761" s="8"/>
      <c r="MD761" s="8"/>
      <c r="ME761" s="8"/>
      <c r="MF761" s="8"/>
      <c r="MG761" s="8"/>
      <c r="MH761" s="8"/>
      <c r="MI761" s="8"/>
      <c r="MJ761" s="8"/>
      <c r="MK761" s="8"/>
      <c r="ML761" s="8"/>
      <c r="MM761" s="8"/>
      <c r="MN761" s="8"/>
      <c r="MO761" s="8"/>
      <c r="MP761" s="8"/>
      <c r="MQ761" s="8"/>
      <c r="MR761" s="8"/>
      <c r="MS761" s="8"/>
      <c r="MT761" s="8"/>
      <c r="MU761" s="8"/>
      <c r="MV761" s="8"/>
      <c r="MW761" s="8"/>
      <c r="MX761" s="8"/>
      <c r="MY761" s="8"/>
      <c r="MZ761" s="8"/>
      <c r="NA761" s="8"/>
      <c r="NB761" s="8"/>
      <c r="NC761" s="8"/>
      <c r="ND761" s="8"/>
      <c r="NE761" s="8"/>
      <c r="NF761" s="8"/>
      <c r="NG761" s="8"/>
      <c r="NH761" s="8"/>
      <c r="NI761" s="8"/>
      <c r="NJ761" s="8"/>
      <c r="NK761" s="8"/>
      <c r="NL761" s="8"/>
      <c r="NM761" s="8"/>
      <c r="NN761" s="8"/>
      <c r="NO761" s="8"/>
      <c r="NP761" s="8"/>
      <c r="NQ761" s="8"/>
      <c r="NR761" s="8"/>
      <c r="NS761" s="8"/>
      <c r="NT761" s="8"/>
      <c r="NU761" s="8"/>
      <c r="NV761" s="8"/>
      <c r="NW761" s="8"/>
      <c r="NX761" s="8"/>
      <c r="NY761" s="8"/>
      <c r="NZ761" s="8"/>
      <c r="OA761" s="8"/>
      <c r="OB761" s="8"/>
      <c r="OC761" s="8"/>
      <c r="OD761" s="8"/>
      <c r="OE761" s="8"/>
      <c r="OF761" s="8"/>
      <c r="OG761" s="8"/>
      <c r="OH761" s="8"/>
      <c r="OI761" s="8"/>
      <c r="OJ761" s="8"/>
      <c r="OK761" s="8"/>
      <c r="OL761" s="8"/>
      <c r="OM761" s="8"/>
      <c r="ON761" s="8"/>
      <c r="OO761" s="8"/>
      <c r="OP761" s="8"/>
      <c r="OQ761" s="8"/>
      <c r="OR761" s="8"/>
      <c r="OS761" s="8"/>
      <c r="OT761" s="8"/>
      <c r="OU761" s="8"/>
      <c r="OV761" s="8"/>
      <c r="OW761" s="8"/>
      <c r="OX761" s="8"/>
      <c r="OY761" s="8"/>
      <c r="OZ761" s="8"/>
      <c r="PA761" s="8"/>
      <c r="PB761" s="8"/>
      <c r="PC761" s="8"/>
      <c r="PD761" s="8"/>
      <c r="PE761" s="8"/>
      <c r="PF761" s="8"/>
      <c r="PG761" s="8"/>
      <c r="PH761" s="8"/>
      <c r="PI761" s="8"/>
      <c r="PJ761" s="8"/>
      <c r="PK761" s="8"/>
      <c r="PL761" s="8"/>
      <c r="PM761" s="8"/>
      <c r="PN761" s="8"/>
      <c r="PO761" s="8"/>
      <c r="PP761" s="8"/>
      <c r="PQ761" s="8"/>
      <c r="PR761" s="8"/>
      <c r="PS761" s="8"/>
      <c r="PT761" s="8"/>
      <c r="PU761" s="8"/>
      <c r="PV761" s="8"/>
      <c r="PW761" s="8"/>
      <c r="PX761" s="8"/>
      <c r="PY761" s="8"/>
      <c r="PZ761" s="8"/>
      <c r="QA761" s="8"/>
      <c r="QB761" s="8"/>
      <c r="QC761" s="8"/>
      <c r="QD761" s="8"/>
      <c r="QE761" s="8"/>
      <c r="QF761" s="8"/>
      <c r="QG761" s="8"/>
      <c r="QH761" s="8"/>
      <c r="QI761" s="8"/>
      <c r="QJ761" s="8"/>
      <c r="QK761" s="8"/>
      <c r="QL761" s="8"/>
      <c r="QM761" s="8"/>
      <c r="QN761" s="8"/>
      <c r="QO761" s="8"/>
      <c r="QP761" s="8"/>
      <c r="QQ761" s="8"/>
      <c r="QR761" s="8"/>
      <c r="QS761" s="8"/>
      <c r="QT761" s="8"/>
      <c r="QU761" s="8"/>
      <c r="QV761" s="8"/>
      <c r="QW761" s="8"/>
      <c r="QX761" s="8"/>
      <c r="QY761" s="8"/>
      <c r="QZ761" s="8"/>
      <c r="RA761" s="8"/>
      <c r="RB761" s="8"/>
      <c r="RC761" s="8"/>
      <c r="RD761" s="8"/>
      <c r="RE761" s="8"/>
      <c r="RF761" s="8"/>
      <c r="RG761" s="8"/>
      <c r="RH761" s="8"/>
      <c r="RI761" s="8"/>
      <c r="RJ761" s="8"/>
      <c r="RK761" s="8"/>
      <c r="RL761" s="8"/>
      <c r="RM761" s="8"/>
      <c r="RN761" s="8"/>
      <c r="RO761" s="8"/>
      <c r="RP761" s="8"/>
      <c r="RQ761" s="8"/>
      <c r="RR761" s="8"/>
      <c r="RS761" s="8"/>
      <c r="RT761" s="8"/>
      <c r="RU761" s="8"/>
      <c r="RV761" s="8"/>
      <c r="RW761" s="8"/>
      <c r="RX761" s="8"/>
      <c r="RY761" s="8"/>
      <c r="RZ761" s="8"/>
      <c r="SA761" s="8"/>
      <c r="SB761" s="8"/>
      <c r="SC761" s="8"/>
      <c r="SD761" s="8"/>
      <c r="SE761" s="8"/>
      <c r="SF761" s="8"/>
      <c r="SG761" s="8"/>
      <c r="SH761" s="8"/>
      <c r="SI761" s="8"/>
      <c r="SJ761" s="8"/>
      <c r="SK761" s="8"/>
      <c r="SL761" s="8"/>
      <c r="SM761" s="8"/>
      <c r="SN761" s="8"/>
      <c r="SO761" s="8"/>
      <c r="SP761" s="8"/>
      <c r="SQ761" s="8"/>
      <c r="SR761" s="8"/>
      <c r="SS761" s="8"/>
      <c r="ST761" s="8"/>
      <c r="SU761" s="8"/>
      <c r="SV761" s="8"/>
      <c r="SW761" s="8"/>
      <c r="SX761" s="8"/>
      <c r="SY761" s="8"/>
      <c r="SZ761" s="8"/>
      <c r="TA761" s="8"/>
      <c r="TB761" s="8"/>
      <c r="TC761" s="8"/>
      <c r="TD761" s="8"/>
      <c r="TE761" s="8"/>
      <c r="TF761" s="8"/>
      <c r="TG761" s="8"/>
      <c r="TH761" s="8"/>
      <c r="TI761" s="8"/>
      <c r="TJ761" s="8"/>
      <c r="TK761" s="8"/>
      <c r="TL761" s="8"/>
      <c r="TM761" s="8"/>
      <c r="TN761" s="8"/>
      <c r="TO761" s="8"/>
      <c r="TP761" s="8"/>
      <c r="TQ761" s="8"/>
      <c r="TR761" s="8"/>
      <c r="TS761" s="8"/>
      <c r="TT761" s="8"/>
      <c r="TU761" s="8"/>
      <c r="TV761" s="8"/>
      <c r="TW761" s="8"/>
      <c r="TX761" s="8"/>
      <c r="TY761" s="8"/>
      <c r="TZ761" s="8"/>
      <c r="UA761" s="8"/>
      <c r="UB761" s="8"/>
      <c r="UC761" s="8"/>
      <c r="UD761" s="8"/>
      <c r="UE761" s="8"/>
      <c r="UF761" s="8"/>
      <c r="UG761" s="8"/>
      <c r="UH761" s="8"/>
      <c r="UI761" s="8"/>
      <c r="UJ761" s="8"/>
      <c r="UK761" s="8"/>
      <c r="UL761" s="8"/>
      <c r="UM761" s="8"/>
      <c r="UN761" s="8"/>
      <c r="UO761" s="8"/>
      <c r="UP761" s="8"/>
      <c r="UQ761" s="8"/>
      <c r="UR761" s="8"/>
      <c r="US761" s="8"/>
      <c r="UT761" s="8"/>
      <c r="UU761" s="8"/>
      <c r="UV761" s="8"/>
      <c r="UW761" s="8"/>
      <c r="UX761" s="8"/>
      <c r="UY761" s="8"/>
      <c r="UZ761" s="8"/>
      <c r="VA761" s="8"/>
      <c r="VB761" s="8"/>
      <c r="VC761" s="8"/>
      <c r="VD761" s="8"/>
      <c r="VE761" s="8"/>
      <c r="VF761" s="8"/>
      <c r="VG761" s="8"/>
      <c r="VH761" s="8"/>
      <c r="VI761" s="8"/>
      <c r="VJ761" s="8"/>
      <c r="VK761" s="8"/>
      <c r="VL761" s="8"/>
      <c r="VM761" s="8"/>
      <c r="VN761" s="8"/>
      <c r="VO761" s="8"/>
      <c r="VP761" s="8"/>
      <c r="VQ761" s="8"/>
      <c r="VR761" s="8"/>
      <c r="VS761" s="8"/>
      <c r="VT761" s="8"/>
      <c r="VU761" s="8"/>
      <c r="VV761" s="8"/>
      <c r="VW761" s="8"/>
      <c r="VX761" s="8"/>
      <c r="VY761" s="8"/>
      <c r="VZ761" s="8"/>
      <c r="WA761" s="8"/>
      <c r="WB761" s="8"/>
      <c r="WC761" s="8"/>
      <c r="WD761" s="8"/>
      <c r="WE761" s="8"/>
      <c r="WF761" s="8"/>
      <c r="WG761" s="8"/>
      <c r="WH761" s="8"/>
      <c r="WI761" s="8"/>
      <c r="WJ761" s="8"/>
      <c r="WK761" s="8"/>
      <c r="WL761" s="8"/>
      <c r="WM761" s="8"/>
      <c r="WN761" s="8"/>
      <c r="WO761" s="8"/>
      <c r="WP761" s="8"/>
      <c r="WQ761" s="8"/>
      <c r="WR761" s="8"/>
      <c r="WS761" s="8"/>
      <c r="WT761" s="8"/>
      <c r="WU761" s="8"/>
      <c r="WV761" s="8"/>
      <c r="WW761" s="8"/>
      <c r="WX761" s="8"/>
      <c r="WY761" s="8"/>
      <c r="WZ761" s="8"/>
      <c r="XA761" s="8"/>
      <c r="XB761" s="8"/>
      <c r="XC761" s="8"/>
      <c r="XD761" s="8"/>
      <c r="XE761" s="8"/>
      <c r="XF761" s="8"/>
      <c r="XG761" s="8"/>
      <c r="XH761" s="8"/>
      <c r="XI761" s="8"/>
      <c r="XJ761" s="8"/>
      <c r="XK761" s="8"/>
      <c r="XL761" s="8"/>
      <c r="XM761" s="8"/>
      <c r="XN761" s="8"/>
      <c r="XO761" s="8"/>
      <c r="XP761" s="8"/>
      <c r="XQ761" s="8"/>
      <c r="XR761" s="8"/>
      <c r="XS761" s="8"/>
      <c r="XT761" s="8"/>
      <c r="XU761" s="8"/>
      <c r="XV761" s="8"/>
      <c r="XW761" s="8"/>
      <c r="XX761" s="8"/>
      <c r="XY761" s="8"/>
      <c r="XZ761" s="8"/>
      <c r="YA761" s="8"/>
      <c r="YB761" s="8"/>
      <c r="YC761" s="8"/>
      <c r="YD761" s="8"/>
      <c r="YE761" s="8"/>
      <c r="YF761" s="8"/>
      <c r="YG761" s="8"/>
      <c r="YH761" s="8"/>
      <c r="YI761" s="8"/>
      <c r="YJ761" s="8"/>
      <c r="YK761" s="8"/>
      <c r="YL761" s="8"/>
      <c r="YM761" s="8"/>
      <c r="YN761" s="8"/>
      <c r="YO761" s="8"/>
      <c r="YP761" s="8"/>
      <c r="YQ761" s="8"/>
      <c r="YR761" s="8"/>
      <c r="YS761" s="8"/>
      <c r="YT761" s="8"/>
      <c r="YU761" s="8"/>
      <c r="YV761" s="8"/>
      <c r="YW761" s="8"/>
      <c r="YX761" s="8"/>
      <c r="YY761" s="8"/>
      <c r="YZ761" s="8"/>
      <c r="ZA761" s="8"/>
      <c r="ZB761" s="8"/>
      <c r="ZC761" s="8"/>
      <c r="ZD761" s="8"/>
      <c r="ZE761" s="8"/>
      <c r="ZF761" s="8"/>
      <c r="ZG761" s="8"/>
      <c r="ZH761" s="8"/>
      <c r="ZI761" s="8"/>
      <c r="ZJ761" s="8"/>
      <c r="ZK761" s="8"/>
      <c r="ZL761" s="8"/>
      <c r="ZM761" s="8"/>
      <c r="ZN761" s="8"/>
      <c r="ZO761" s="8"/>
      <c r="ZP761" s="8"/>
      <c r="ZQ761" s="8"/>
      <c r="ZR761" s="8"/>
      <c r="ZS761" s="8"/>
      <c r="ZT761" s="8"/>
      <c r="ZU761" s="8"/>
      <c r="ZV761" s="8"/>
      <c r="ZW761" s="8"/>
      <c r="ZX761" s="8"/>
      <c r="ZY761" s="8"/>
      <c r="ZZ761" s="8"/>
      <c r="AAA761" s="8"/>
      <c r="AAB761" s="8"/>
      <c r="AAC761" s="8"/>
      <c r="AAD761" s="8"/>
      <c r="AAE761" s="8"/>
      <c r="AAF761" s="8"/>
      <c r="AAG761" s="8"/>
      <c r="AAH761" s="8"/>
      <c r="AAI761" s="8"/>
      <c r="AAJ761" s="8"/>
      <c r="AAK761" s="8"/>
      <c r="AAL761" s="8"/>
      <c r="AAM761" s="8"/>
      <c r="AAN761" s="8"/>
      <c r="AAO761" s="8"/>
      <c r="AAP761" s="8"/>
      <c r="AAQ761" s="8"/>
      <c r="AAR761" s="8"/>
      <c r="AAS761" s="8"/>
      <c r="AAT761" s="8"/>
      <c r="AAU761" s="8"/>
      <c r="AAV761" s="8"/>
      <c r="AAW761" s="8"/>
      <c r="AAX761" s="8"/>
      <c r="AAY761" s="8"/>
      <c r="AAZ761" s="8"/>
      <c r="ABA761" s="8"/>
      <c r="ABB761" s="8"/>
      <c r="ABC761" s="8"/>
      <c r="ABD761" s="8"/>
      <c r="ABE761" s="8"/>
      <c r="ABF761" s="8"/>
      <c r="ABG761" s="8"/>
      <c r="ABH761" s="8"/>
      <c r="ABI761" s="8"/>
      <c r="ABJ761" s="8"/>
      <c r="ABK761" s="8"/>
      <c r="ABL761" s="8"/>
      <c r="ABM761" s="8"/>
      <c r="ABN761" s="8"/>
      <c r="ABO761" s="8"/>
      <c r="ABP761" s="8"/>
      <c r="ABQ761" s="8"/>
      <c r="ABR761" s="8"/>
      <c r="ABS761" s="8"/>
      <c r="ABT761" s="8"/>
      <c r="ABU761" s="8"/>
      <c r="ABV761" s="8"/>
      <c r="ABW761" s="8"/>
      <c r="ABX761" s="8"/>
      <c r="ABY761" s="8"/>
      <c r="ABZ761" s="8"/>
      <c r="ACA761" s="8"/>
      <c r="ACB761" s="8"/>
      <c r="ACC761" s="8"/>
      <c r="ACD761" s="8"/>
      <c r="ACE761" s="8"/>
      <c r="ACF761" s="8"/>
      <c r="ACG761" s="8"/>
      <c r="ACH761" s="8"/>
      <c r="ACI761" s="8"/>
      <c r="ACJ761" s="8"/>
      <c r="ACK761" s="8"/>
      <c r="ACL761" s="8"/>
      <c r="ACM761" s="8"/>
      <c r="ACN761" s="8"/>
      <c r="ACO761" s="8"/>
      <c r="ACP761" s="8"/>
      <c r="ACQ761" s="8"/>
      <c r="ACR761" s="8"/>
      <c r="ACS761" s="8"/>
      <c r="ACT761" s="8"/>
      <c r="ACU761" s="8"/>
      <c r="ACV761" s="8"/>
      <c r="ACW761" s="8"/>
      <c r="ACX761" s="8"/>
      <c r="ACY761" s="8"/>
      <c r="ACZ761" s="8"/>
      <c r="ADA761" s="8"/>
      <c r="ADB761" s="8"/>
      <c r="ADC761" s="8"/>
      <c r="ADD761" s="8"/>
      <c r="ADE761" s="8"/>
      <c r="ADF761" s="8"/>
      <c r="ADG761" s="8"/>
      <c r="ADH761" s="8"/>
      <c r="ADI761" s="8"/>
      <c r="ADJ761" s="8"/>
      <c r="ADK761" s="8"/>
      <c r="ADL761" s="8"/>
      <c r="ADM761" s="8"/>
      <c r="ADN761" s="8"/>
      <c r="ADO761" s="8"/>
      <c r="ADP761" s="8"/>
      <c r="ADQ761" s="8"/>
      <c r="ADR761" s="8"/>
      <c r="ADS761" s="8"/>
      <c r="ADT761" s="8"/>
      <c r="ADU761" s="8"/>
      <c r="ADV761" s="8"/>
      <c r="ADW761" s="8"/>
      <c r="ADX761" s="8"/>
      <c r="ADY761" s="8"/>
      <c r="ADZ761" s="8"/>
      <c r="AEA761" s="8"/>
      <c r="AEB761" s="8"/>
      <c r="AEC761" s="8"/>
      <c r="AED761" s="8"/>
      <c r="AEE761" s="8"/>
      <c r="AEF761" s="8"/>
      <c r="AEG761" s="8"/>
      <c r="AEH761" s="8"/>
      <c r="AEI761" s="8"/>
      <c r="AEJ761" s="8"/>
      <c r="AEK761" s="8"/>
      <c r="AEL761" s="8"/>
      <c r="AEM761" s="8"/>
      <c r="AEN761" s="8"/>
      <c r="AEO761" s="8"/>
      <c r="AEP761" s="8"/>
      <c r="AEQ761" s="8"/>
      <c r="AER761" s="8"/>
      <c r="AES761" s="8"/>
      <c r="AET761" s="8"/>
      <c r="AEU761" s="8"/>
      <c r="AEV761" s="8"/>
      <c r="AEW761" s="8"/>
      <c r="AEX761" s="8"/>
      <c r="AEY761" s="8"/>
      <c r="AEZ761" s="8"/>
      <c r="AFA761" s="8"/>
      <c r="AFB761" s="8"/>
      <c r="AFC761" s="8"/>
      <c r="AFD761" s="8"/>
      <c r="AFE761" s="8"/>
      <c r="AFF761" s="8"/>
      <c r="AFG761" s="8"/>
      <c r="AFH761" s="8"/>
      <c r="AFI761" s="8"/>
      <c r="AFJ761" s="8"/>
      <c r="AFK761" s="8"/>
      <c r="AFL761" s="8"/>
      <c r="AFM761" s="8"/>
      <c r="AFN761" s="8"/>
      <c r="AFO761" s="8"/>
      <c r="AFP761" s="8"/>
      <c r="AFQ761" s="8"/>
      <c r="AFR761" s="8"/>
      <c r="AFS761" s="8"/>
      <c r="AFT761" s="8"/>
      <c r="AFU761" s="8"/>
      <c r="AFV761" s="8"/>
      <c r="AFW761" s="8"/>
      <c r="AFX761" s="8"/>
      <c r="AFY761" s="8"/>
      <c r="AFZ761" s="8"/>
      <c r="AGA761" s="8"/>
      <c r="AGB761" s="8"/>
      <c r="AGC761" s="8"/>
      <c r="AGD761" s="8"/>
      <c r="AGE761" s="8"/>
      <c r="AGF761" s="8"/>
      <c r="AGG761" s="8"/>
      <c r="AGH761" s="8"/>
      <c r="AGI761" s="8"/>
      <c r="AGJ761" s="8"/>
      <c r="AGK761" s="8"/>
      <c r="AGL761" s="8"/>
      <c r="AGM761" s="8"/>
      <c r="AGN761" s="8"/>
      <c r="AGO761" s="8"/>
      <c r="AGP761" s="8"/>
      <c r="AGQ761" s="8"/>
      <c r="AGR761" s="8"/>
      <c r="AGS761" s="8"/>
      <c r="AGT761" s="8"/>
      <c r="AGU761" s="8"/>
      <c r="AGV761" s="8"/>
      <c r="AGW761" s="8"/>
      <c r="AGX761" s="8"/>
      <c r="AGY761" s="8"/>
      <c r="AGZ761" s="8"/>
      <c r="AHA761" s="8"/>
      <c r="AHB761" s="8"/>
      <c r="AHC761" s="8"/>
      <c r="AHD761" s="8"/>
      <c r="AHE761" s="8"/>
      <c r="AHF761" s="8"/>
      <c r="AHG761" s="8"/>
      <c r="AHH761" s="8"/>
      <c r="AHI761" s="8"/>
      <c r="AHJ761" s="8"/>
      <c r="AHK761" s="8"/>
      <c r="AHL761" s="8"/>
      <c r="AHM761" s="8"/>
      <c r="AHN761" s="8"/>
      <c r="AHO761" s="8"/>
      <c r="AHP761" s="8"/>
      <c r="AHQ761" s="8"/>
      <c r="AHR761" s="8"/>
      <c r="AHS761" s="8"/>
      <c r="AHT761" s="8"/>
      <c r="AHU761" s="8"/>
      <c r="AHV761" s="8"/>
      <c r="AHW761" s="8"/>
      <c r="AHX761" s="8"/>
      <c r="AHY761" s="8"/>
      <c r="AHZ761" s="8"/>
      <c r="AIA761" s="8"/>
      <c r="AIB761" s="8"/>
      <c r="AIC761" s="8"/>
      <c r="AID761" s="8"/>
      <c r="AIE761" s="8"/>
      <c r="AIF761" s="8"/>
      <c r="AIG761" s="8"/>
      <c r="AIH761" s="8"/>
      <c r="AII761" s="8"/>
      <c r="AIJ761" s="8"/>
      <c r="AIK761" s="8"/>
      <c r="AIL761" s="8"/>
      <c r="AIM761" s="8"/>
      <c r="AIN761" s="8"/>
      <c r="AIO761" s="8"/>
      <c r="AIP761" s="8"/>
      <c r="AIQ761" s="8"/>
      <c r="AIR761" s="8"/>
      <c r="AIS761" s="8"/>
      <c r="AIT761" s="8"/>
      <c r="AIU761" s="8"/>
      <c r="AIV761" s="8"/>
      <c r="AIW761" s="8"/>
      <c r="AIX761" s="8"/>
      <c r="AIY761" s="8"/>
      <c r="AIZ761" s="8"/>
      <c r="AJA761" s="8"/>
      <c r="AJB761" s="8"/>
      <c r="AJC761" s="8"/>
      <c r="AJD761" s="8"/>
      <c r="AJE761" s="8"/>
      <c r="AJF761" s="8"/>
      <c r="AJG761" s="8"/>
      <c r="AJH761" s="8"/>
      <c r="AJI761" s="8"/>
      <c r="AJJ761" s="8"/>
      <c r="AJK761" s="8"/>
      <c r="AJL761" s="8"/>
      <c r="AJM761" s="8"/>
      <c r="AJN761" s="8"/>
      <c r="AJO761" s="8"/>
      <c r="AJP761" s="8"/>
      <c r="AJQ761" s="8"/>
      <c r="AJR761" s="8"/>
      <c r="AJS761" s="8"/>
      <c r="AJT761" s="8"/>
      <c r="AJU761" s="8"/>
      <c r="AJV761" s="8"/>
      <c r="AJW761" s="8"/>
      <c r="AJX761" s="8"/>
      <c r="AJY761" s="8"/>
      <c r="AJZ761" s="8"/>
      <c r="AKA761" s="8"/>
      <c r="AKB761" s="8"/>
      <c r="AKC761" s="8"/>
      <c r="AKD761" s="8"/>
      <c r="AKE761" s="8"/>
      <c r="AKF761" s="8"/>
      <c r="AKG761" s="8"/>
      <c r="AKH761" s="8"/>
      <c r="AKI761" s="8"/>
      <c r="AKJ761" s="8"/>
      <c r="AKK761" s="8"/>
      <c r="AKL761" s="8"/>
      <c r="AKM761" s="8"/>
      <c r="AKN761" s="8"/>
      <c r="AKO761" s="8"/>
      <c r="AKP761" s="8"/>
      <c r="AKQ761" s="8"/>
      <c r="AKR761" s="8"/>
      <c r="AKS761" s="8"/>
      <c r="AKT761" s="8"/>
      <c r="AKU761" s="8"/>
      <c r="AKV761" s="8"/>
      <c r="AKW761" s="8"/>
      <c r="AKX761" s="8"/>
      <c r="AKY761" s="8"/>
      <c r="AKZ761" s="8"/>
      <c r="ALA761" s="8"/>
      <c r="ALB761" s="8"/>
      <c r="ALC761" s="8"/>
      <c r="ALD761" s="8"/>
      <c r="ALE761" s="8"/>
      <c r="ALF761" s="8"/>
      <c r="ALG761" s="8"/>
      <c r="ALH761" s="8"/>
      <c r="ALI761" s="8"/>
      <c r="ALJ761" s="8"/>
      <c r="ALK761" s="8"/>
      <c r="ALL761" s="8"/>
      <c r="ALM761" s="8"/>
      <c r="ALN761" s="8"/>
      <c r="ALO761" s="8"/>
      <c r="ALP761" s="8"/>
      <c r="ALQ761" s="8"/>
      <c r="ALR761" s="8"/>
      <c r="ALS761" s="8"/>
      <c r="ALT761" s="8"/>
      <c r="ALU761" s="8"/>
      <c r="ALV761" s="8"/>
      <c r="ALW761" s="8"/>
      <c r="ALX761" s="8"/>
      <c r="ALY761" s="8"/>
      <c r="ALZ761" s="8"/>
      <c r="AMA761" s="8"/>
      <c r="AMB761" s="8"/>
      <c r="AMC761" s="8"/>
      <c r="AMD761" s="8"/>
      <c r="AME761" s="8"/>
      <c r="AMF761" s="8"/>
      <c r="AMG761" s="8"/>
      <c r="AMH761" s="8"/>
      <c r="AMI761" s="8"/>
      <c r="AMJ761" s="8"/>
      <c r="AMK761" s="8"/>
      <c r="AML761" s="8"/>
      <c r="AMM761" s="8"/>
      <c r="AMN761" s="8"/>
      <c r="AMO761" s="8"/>
      <c r="AMP761" s="8"/>
      <c r="AMQ761" s="8"/>
      <c r="AMR761" s="8"/>
      <c r="AMS761" s="8"/>
      <c r="AMT761" s="8"/>
      <c r="AMU761" s="8"/>
      <c r="AMV761" s="8"/>
      <c r="AMW761" s="8"/>
      <c r="AMX761" s="8"/>
      <c r="AMY761" s="8"/>
      <c r="AMZ761" s="8"/>
      <c r="ANA761" s="8"/>
      <c r="ANB761" s="8"/>
      <c r="ANC761" s="8"/>
      <c r="AND761" s="8"/>
      <c r="ANE761" s="8"/>
      <c r="ANF761" s="8"/>
      <c r="ANG761" s="8"/>
      <c r="ANH761" s="8"/>
      <c r="ANI761" s="8"/>
      <c r="ANJ761" s="8"/>
      <c r="ANK761" s="8"/>
      <c r="ANL761" s="8"/>
      <c r="ANM761" s="8"/>
      <c r="ANN761" s="8"/>
      <c r="ANO761" s="8"/>
      <c r="ANP761" s="8"/>
      <c r="ANQ761" s="8"/>
      <c r="ANR761" s="8"/>
      <c r="ANS761" s="8"/>
      <c r="ANT761" s="8"/>
      <c r="ANU761" s="8"/>
      <c r="ANV761" s="8"/>
      <c r="ANW761" s="8"/>
      <c r="ANX761" s="8"/>
      <c r="ANY761" s="8"/>
      <c r="ANZ761" s="8"/>
      <c r="AOA761" s="8"/>
      <c r="AOB761" s="8"/>
      <c r="AOC761" s="8"/>
      <c r="AOD761" s="8"/>
      <c r="AOE761" s="8"/>
      <c r="AOF761" s="8"/>
      <c r="AOG761" s="8"/>
      <c r="AOH761" s="8"/>
      <c r="AOI761" s="8"/>
      <c r="AOJ761" s="8"/>
      <c r="AOK761" s="8"/>
      <c r="AOL761" s="8"/>
      <c r="AOM761" s="8"/>
      <c r="AON761" s="8"/>
      <c r="AOO761" s="8"/>
      <c r="AOP761" s="8"/>
      <c r="AOQ761" s="8"/>
      <c r="AOR761" s="8"/>
      <c r="AOS761" s="8"/>
      <c r="AOT761" s="8"/>
      <c r="AOU761" s="8"/>
      <c r="AOV761" s="8"/>
      <c r="AOW761" s="8"/>
      <c r="AOX761" s="8"/>
      <c r="AOY761" s="8"/>
      <c r="AOZ761" s="8"/>
      <c r="APA761" s="8"/>
      <c r="APB761" s="8"/>
      <c r="APC761" s="8"/>
      <c r="APD761" s="8"/>
      <c r="APE761" s="8"/>
      <c r="APF761" s="8"/>
      <c r="APG761" s="8"/>
      <c r="APH761" s="8"/>
      <c r="API761" s="8"/>
      <c r="APJ761" s="8"/>
      <c r="APK761" s="8"/>
      <c r="APL761" s="8"/>
      <c r="APM761" s="8"/>
      <c r="APN761" s="8"/>
      <c r="APO761" s="8"/>
      <c r="APP761" s="8"/>
      <c r="APQ761" s="8"/>
      <c r="APR761" s="8"/>
      <c r="APS761" s="8"/>
      <c r="APT761" s="8"/>
      <c r="APU761" s="8"/>
      <c r="APV761" s="8"/>
      <c r="APW761" s="8"/>
      <c r="APX761" s="8"/>
      <c r="APY761" s="8"/>
      <c r="APZ761" s="8"/>
      <c r="AQA761" s="8"/>
      <c r="AQB761" s="8"/>
      <c r="AQC761" s="8"/>
      <c r="AQD761" s="8"/>
      <c r="AQE761" s="8"/>
      <c r="AQF761" s="8"/>
      <c r="AQG761" s="8"/>
      <c r="AQH761" s="8"/>
      <c r="AQI761" s="8"/>
      <c r="AQJ761" s="8"/>
      <c r="AQK761" s="8"/>
      <c r="AQL761" s="8"/>
      <c r="AQM761" s="8"/>
      <c r="AQN761" s="8"/>
      <c r="AQO761" s="8"/>
      <c r="AQP761" s="8"/>
      <c r="AQQ761" s="8"/>
      <c r="AQR761" s="8"/>
      <c r="AQS761" s="8"/>
      <c r="AQT761" s="8"/>
      <c r="AQU761" s="8"/>
      <c r="AQV761" s="8"/>
      <c r="AQW761" s="8"/>
      <c r="AQX761" s="8"/>
      <c r="AQY761" s="8"/>
      <c r="AQZ761" s="8"/>
      <c r="ARA761" s="8"/>
      <c r="ARB761" s="8"/>
      <c r="ARC761" s="8"/>
      <c r="ARD761" s="8"/>
      <c r="ARE761" s="8"/>
      <c r="ARF761" s="8"/>
      <c r="ARG761" s="8"/>
      <c r="ARH761" s="8"/>
      <c r="ARI761" s="8"/>
      <c r="ARJ761" s="8"/>
      <c r="ARK761" s="8"/>
      <c r="ARL761" s="8"/>
      <c r="ARM761" s="8"/>
      <c r="ARN761" s="8"/>
      <c r="ARO761" s="8"/>
      <c r="ARP761" s="8"/>
      <c r="ARQ761" s="8"/>
      <c r="ARR761" s="8"/>
      <c r="ARS761" s="8"/>
      <c r="ART761" s="8"/>
      <c r="ARU761" s="8"/>
      <c r="ARV761" s="8"/>
      <c r="ARW761" s="8"/>
      <c r="ARX761" s="8"/>
      <c r="ARY761" s="8"/>
      <c r="ARZ761" s="8"/>
      <c r="ASA761" s="8"/>
      <c r="ASB761" s="8"/>
      <c r="ASC761" s="8"/>
      <c r="ASD761" s="8"/>
      <c r="ASE761" s="8"/>
      <c r="ASF761" s="8"/>
      <c r="ASG761" s="8"/>
      <c r="ASH761" s="8"/>
      <c r="ASI761" s="8"/>
      <c r="ASJ761" s="8"/>
      <c r="ASK761" s="8"/>
      <c r="ASL761" s="8"/>
      <c r="ASM761" s="8"/>
      <c r="ASN761" s="8"/>
      <c r="ASO761" s="8"/>
      <c r="ASP761" s="8"/>
      <c r="ASQ761" s="8"/>
      <c r="ASR761" s="8"/>
      <c r="ASS761" s="8"/>
      <c r="AST761" s="8"/>
      <c r="ASU761" s="8"/>
      <c r="ASV761" s="8"/>
      <c r="ASW761" s="8"/>
      <c r="ASX761" s="8"/>
      <c r="ASY761" s="8"/>
      <c r="ASZ761" s="8"/>
      <c r="ATA761" s="8"/>
      <c r="ATB761" s="8"/>
      <c r="ATC761" s="8"/>
      <c r="ATD761" s="8"/>
      <c r="ATE761" s="8"/>
      <c r="ATF761" s="8"/>
      <c r="ATG761" s="8"/>
      <c r="ATH761" s="8"/>
      <c r="ATI761" s="8"/>
      <c r="ATJ761" s="8"/>
      <c r="ATK761" s="8"/>
      <c r="ATL761" s="8"/>
      <c r="ATM761" s="8"/>
      <c r="ATN761" s="8"/>
      <c r="ATO761" s="8"/>
      <c r="ATP761" s="8"/>
      <c r="ATQ761" s="8"/>
      <c r="ATR761" s="8"/>
      <c r="ATS761" s="8"/>
      <c r="ATT761" s="8"/>
      <c r="ATU761" s="8"/>
      <c r="ATV761" s="8"/>
      <c r="ATW761" s="8"/>
      <c r="ATX761" s="8"/>
      <c r="ATY761" s="8"/>
      <c r="ATZ761" s="8"/>
      <c r="AUA761" s="8"/>
      <c r="AUB761" s="8"/>
      <c r="AUC761" s="8"/>
      <c r="AUD761" s="8"/>
      <c r="AUE761" s="8"/>
      <c r="AUF761" s="8"/>
      <c r="AUG761" s="8"/>
      <c r="AUH761" s="8"/>
      <c r="AUI761" s="8"/>
      <c r="AUJ761" s="8"/>
      <c r="AUK761" s="8"/>
      <c r="AUL761" s="8"/>
      <c r="AUM761" s="8"/>
      <c r="AUN761" s="8"/>
      <c r="AUO761" s="8"/>
      <c r="AUP761" s="8"/>
      <c r="AUQ761" s="8"/>
      <c r="AUR761" s="8"/>
      <c r="AUS761" s="8"/>
      <c r="AUT761" s="8"/>
      <c r="AUU761" s="8"/>
      <c r="AUV761" s="8"/>
      <c r="AUW761" s="8"/>
      <c r="AUX761" s="8"/>
      <c r="AUY761" s="8"/>
      <c r="AUZ761" s="8"/>
      <c r="AVA761" s="8"/>
      <c r="AVB761" s="8"/>
      <c r="AVC761" s="8"/>
      <c r="AVD761" s="8"/>
      <c r="AVE761" s="8"/>
      <c r="AVF761" s="8"/>
      <c r="AVG761" s="8"/>
      <c r="AVH761" s="8"/>
      <c r="AVI761" s="8"/>
      <c r="AVJ761" s="8"/>
      <c r="AVK761" s="8"/>
      <c r="AVL761" s="8"/>
      <c r="AVM761" s="8"/>
      <c r="AVN761" s="8"/>
      <c r="AVO761" s="8"/>
      <c r="AVP761" s="8"/>
      <c r="AVQ761" s="8"/>
      <c r="AVR761" s="8"/>
      <c r="AVS761" s="8"/>
      <c r="AVT761" s="8"/>
      <c r="AVU761" s="8"/>
      <c r="AVV761" s="8"/>
      <c r="AVW761" s="8"/>
      <c r="AVX761" s="8"/>
      <c r="AVY761" s="8"/>
      <c r="AVZ761" s="8"/>
      <c r="AWA761" s="8"/>
      <c r="AWB761" s="8"/>
      <c r="AWC761" s="8"/>
      <c r="AWD761" s="8"/>
      <c r="AWE761" s="8"/>
      <c r="AWF761" s="8"/>
      <c r="AWG761" s="8"/>
      <c r="AWH761" s="8"/>
      <c r="AWI761" s="8"/>
      <c r="AWJ761" s="8"/>
      <c r="AWK761" s="8"/>
      <c r="AWL761" s="8"/>
      <c r="AWM761" s="8"/>
      <c r="AWN761" s="8"/>
      <c r="AWO761" s="8"/>
      <c r="AWP761" s="8"/>
      <c r="AWQ761" s="8"/>
      <c r="AWR761" s="8"/>
      <c r="AWS761" s="8"/>
      <c r="AWT761" s="8"/>
      <c r="AWU761" s="8"/>
      <c r="AWV761" s="8"/>
      <c r="AWW761" s="8"/>
      <c r="AWX761" s="8"/>
      <c r="AWY761" s="8"/>
      <c r="AWZ761" s="8"/>
      <c r="AXA761" s="8"/>
      <c r="AXB761" s="8"/>
      <c r="AXC761" s="8"/>
      <c r="AXD761" s="8"/>
      <c r="AXE761" s="8"/>
      <c r="AXF761" s="8"/>
      <c r="AXG761" s="8"/>
      <c r="AXH761" s="8"/>
      <c r="AXI761" s="8"/>
      <c r="AXJ761" s="8"/>
      <c r="AXK761" s="8"/>
      <c r="AXL761" s="8"/>
      <c r="AXM761" s="8"/>
      <c r="AXN761" s="8"/>
      <c r="AXO761" s="8"/>
      <c r="AXP761" s="8"/>
      <c r="AXQ761" s="8"/>
      <c r="AXR761" s="8"/>
      <c r="AXS761" s="8"/>
      <c r="AXT761" s="8"/>
      <c r="AXU761" s="8"/>
      <c r="AXV761" s="8"/>
      <c r="AXW761" s="8"/>
      <c r="AXX761" s="8"/>
      <c r="AXY761" s="8"/>
      <c r="AXZ761" s="8"/>
      <c r="AYA761" s="8"/>
      <c r="AYB761" s="8"/>
      <c r="AYC761" s="8"/>
      <c r="AYD761" s="8"/>
      <c r="AYE761" s="8"/>
      <c r="AYF761" s="8"/>
      <c r="AYG761" s="8"/>
      <c r="AYH761" s="8"/>
      <c r="AYI761" s="8"/>
      <c r="AYJ761" s="8"/>
      <c r="AYK761" s="8"/>
      <c r="AYL761" s="8"/>
      <c r="AYM761" s="8"/>
      <c r="AYN761" s="8"/>
      <c r="AYO761" s="8"/>
      <c r="AYP761" s="8"/>
      <c r="AYQ761" s="8"/>
      <c r="AYR761" s="8"/>
      <c r="AYS761" s="8"/>
      <c r="AYT761" s="8"/>
      <c r="AYU761" s="8"/>
      <c r="AYV761" s="8"/>
      <c r="AYW761" s="8"/>
      <c r="AYX761" s="8"/>
      <c r="AYY761" s="8"/>
      <c r="AYZ761" s="8"/>
      <c r="AZA761" s="8"/>
      <c r="AZB761" s="8"/>
      <c r="AZC761" s="8"/>
      <c r="AZD761" s="8"/>
      <c r="AZE761" s="8"/>
      <c r="AZF761" s="8"/>
      <c r="AZG761" s="8"/>
      <c r="AZH761" s="8"/>
      <c r="AZI761" s="8"/>
      <c r="AZJ761" s="8"/>
      <c r="AZK761" s="8"/>
      <c r="AZL761" s="8"/>
      <c r="AZM761" s="8"/>
      <c r="AZN761" s="8"/>
      <c r="AZO761" s="8"/>
      <c r="AZP761" s="8"/>
      <c r="AZQ761" s="8"/>
      <c r="AZR761" s="8"/>
      <c r="AZS761" s="8"/>
      <c r="AZT761" s="8"/>
      <c r="AZU761" s="8"/>
      <c r="AZV761" s="8"/>
      <c r="AZW761" s="8"/>
      <c r="AZX761" s="8"/>
      <c r="AZY761" s="8"/>
      <c r="AZZ761" s="8"/>
      <c r="BAA761" s="8"/>
      <c r="BAB761" s="8"/>
      <c r="BAC761" s="8"/>
      <c r="BAD761" s="8"/>
      <c r="BAE761" s="8"/>
      <c r="BAF761" s="8"/>
      <c r="BAG761" s="8"/>
      <c r="BAH761" s="8"/>
      <c r="BAI761" s="8"/>
      <c r="BAJ761" s="8"/>
      <c r="BAK761" s="8"/>
      <c r="BAL761" s="8"/>
      <c r="BAM761" s="8"/>
      <c r="BAN761" s="8"/>
      <c r="BAO761" s="8"/>
      <c r="BAP761" s="8"/>
      <c r="BAQ761" s="8"/>
      <c r="BAR761" s="8"/>
      <c r="BAS761" s="8"/>
      <c r="BAT761" s="8"/>
      <c r="BAU761" s="8"/>
      <c r="BAV761" s="8"/>
      <c r="BAW761" s="8"/>
      <c r="BAX761" s="8"/>
      <c r="BAY761" s="8"/>
      <c r="BAZ761" s="8"/>
      <c r="BBA761" s="8"/>
      <c r="BBB761" s="8"/>
      <c r="BBC761" s="8"/>
      <c r="BBD761" s="8"/>
      <c r="BBE761" s="8"/>
      <c r="BBF761" s="8"/>
      <c r="BBG761" s="8"/>
      <c r="BBH761" s="8"/>
      <c r="BBI761" s="8"/>
      <c r="BBJ761" s="8"/>
      <c r="BBK761" s="8"/>
      <c r="BBL761" s="8"/>
      <c r="BBM761" s="8"/>
      <c r="BBN761" s="8"/>
      <c r="BBO761" s="8"/>
      <c r="BBP761" s="8"/>
      <c r="BBQ761" s="8"/>
      <c r="BBR761" s="8"/>
      <c r="BBS761" s="8"/>
      <c r="BBT761" s="8"/>
      <c r="BBU761" s="8"/>
      <c r="BBV761" s="8"/>
      <c r="BBW761" s="8"/>
      <c r="BBX761" s="8"/>
      <c r="BBY761" s="8"/>
      <c r="BBZ761" s="8"/>
      <c r="BCA761" s="8"/>
      <c r="BCB761" s="8"/>
      <c r="BCC761" s="8"/>
      <c r="BCD761" s="8"/>
      <c r="BCE761" s="8"/>
      <c r="BCF761" s="8"/>
      <c r="BCG761" s="8"/>
      <c r="BCH761" s="8"/>
      <c r="BCI761" s="8"/>
      <c r="BCJ761" s="8"/>
      <c r="BCK761" s="8"/>
      <c r="BCL761" s="8"/>
      <c r="BCM761" s="8"/>
      <c r="BCN761" s="8"/>
      <c r="BCO761" s="8"/>
      <c r="BCP761" s="8"/>
      <c r="BCQ761" s="8"/>
      <c r="BCR761" s="8"/>
      <c r="BCS761" s="8"/>
      <c r="BCT761" s="8"/>
      <c r="BCU761" s="8"/>
      <c r="BCV761" s="8"/>
      <c r="BCW761" s="8"/>
      <c r="BCX761" s="8"/>
      <c r="BCY761" s="8"/>
      <c r="BCZ761" s="8"/>
      <c r="BDA761" s="8"/>
      <c r="BDB761" s="8"/>
      <c r="BDC761" s="8"/>
      <c r="BDD761" s="8"/>
      <c r="BDE761" s="8"/>
      <c r="BDF761" s="8"/>
      <c r="BDG761" s="8"/>
      <c r="BDH761" s="8"/>
      <c r="BDI761" s="8"/>
      <c r="BDJ761" s="8"/>
      <c r="BDK761" s="8"/>
      <c r="BDL761" s="8"/>
      <c r="BDM761" s="8"/>
      <c r="BDN761" s="8"/>
      <c r="BDO761" s="8"/>
      <c r="BDP761" s="8"/>
      <c r="BDQ761" s="8"/>
      <c r="BDR761" s="8"/>
      <c r="BDS761" s="8"/>
      <c r="BDT761" s="8"/>
      <c r="BDU761" s="8"/>
      <c r="BDV761" s="8"/>
      <c r="BDW761" s="8"/>
      <c r="BDX761" s="8"/>
      <c r="BDY761" s="8"/>
      <c r="BDZ761" s="8"/>
      <c r="BEA761" s="8"/>
      <c r="BEB761" s="8"/>
      <c r="BEC761" s="8"/>
      <c r="BED761" s="8"/>
      <c r="BEE761" s="8"/>
      <c r="BEF761" s="8"/>
      <c r="BEG761" s="8"/>
      <c r="BEH761" s="8"/>
      <c r="BEI761" s="8"/>
      <c r="BEJ761" s="8"/>
      <c r="BEK761" s="8"/>
      <c r="BEL761" s="8"/>
      <c r="BEM761" s="8"/>
      <c r="BEN761" s="8"/>
      <c r="BEO761" s="8"/>
      <c r="BEP761" s="8"/>
      <c r="BEQ761" s="8"/>
      <c r="BER761" s="8"/>
      <c r="BES761" s="8"/>
      <c r="BET761" s="8"/>
      <c r="BEU761" s="8"/>
      <c r="BEV761" s="8"/>
      <c r="BEW761" s="8"/>
      <c r="BEX761" s="8"/>
      <c r="BEY761" s="8"/>
      <c r="BEZ761" s="8"/>
      <c r="BFA761" s="8"/>
      <c r="BFB761" s="8"/>
      <c r="BFC761" s="8"/>
      <c r="BFD761" s="8"/>
      <c r="BFE761" s="8"/>
      <c r="BFF761" s="8"/>
      <c r="BFG761" s="8"/>
      <c r="BFH761" s="8"/>
      <c r="BFI761" s="8"/>
      <c r="BFJ761" s="8"/>
      <c r="BFK761" s="8"/>
      <c r="BFL761" s="8"/>
      <c r="BFM761" s="8"/>
      <c r="BFN761" s="8"/>
      <c r="BFO761" s="8"/>
      <c r="BFP761" s="8"/>
      <c r="BFQ761" s="8"/>
      <c r="BFR761" s="8"/>
      <c r="BFS761" s="8"/>
      <c r="BFT761" s="8"/>
      <c r="BFU761" s="8"/>
      <c r="BFV761" s="8"/>
      <c r="BFW761" s="8"/>
      <c r="BFX761" s="8"/>
      <c r="BFY761" s="8"/>
      <c r="BFZ761" s="8"/>
      <c r="BGA761" s="8"/>
      <c r="BGB761" s="8"/>
      <c r="BGC761" s="8"/>
      <c r="BGD761" s="8"/>
      <c r="BGE761" s="8"/>
      <c r="BGF761" s="8"/>
      <c r="BGG761" s="8"/>
      <c r="BGH761" s="8"/>
      <c r="BGI761" s="8"/>
      <c r="BGJ761" s="8"/>
      <c r="BGK761" s="8"/>
      <c r="BGL761" s="8"/>
      <c r="BGM761" s="8"/>
      <c r="BGN761" s="8"/>
      <c r="BGO761" s="8"/>
      <c r="BGP761" s="8"/>
      <c r="BGQ761" s="8"/>
      <c r="BGR761" s="8"/>
      <c r="BGS761" s="8"/>
      <c r="BGT761" s="8"/>
      <c r="BGU761" s="8"/>
      <c r="BGV761" s="8"/>
      <c r="BGW761" s="8"/>
      <c r="BGX761" s="8"/>
      <c r="BGY761" s="8"/>
      <c r="BGZ761" s="8"/>
      <c r="BHA761" s="8"/>
      <c r="BHB761" s="8"/>
      <c r="BHC761" s="8"/>
      <c r="BHD761" s="8"/>
      <c r="BHE761" s="8"/>
      <c r="BHF761" s="8"/>
      <c r="BHG761" s="8"/>
      <c r="BHH761" s="8"/>
      <c r="BHI761" s="8"/>
      <c r="BHJ761" s="8"/>
      <c r="BHK761" s="8"/>
      <c r="BHL761" s="8"/>
      <c r="BHM761" s="8"/>
      <c r="BHN761" s="8"/>
      <c r="BHO761" s="8"/>
      <c r="BHP761" s="8"/>
      <c r="BHQ761" s="8"/>
      <c r="BHR761" s="8"/>
      <c r="BHS761" s="8"/>
      <c r="BHT761" s="8"/>
      <c r="BHU761" s="8"/>
      <c r="BHV761" s="8"/>
      <c r="BHW761" s="8"/>
      <c r="BHX761" s="8"/>
      <c r="BHY761" s="8"/>
      <c r="BHZ761" s="8"/>
      <c r="BIA761" s="8"/>
      <c r="BIB761" s="8"/>
      <c r="BIC761" s="8"/>
      <c r="BID761" s="8"/>
      <c r="BIE761" s="8"/>
      <c r="BIF761" s="8"/>
      <c r="BIG761" s="8"/>
      <c r="BIH761" s="8"/>
      <c r="BII761" s="8"/>
      <c r="BIJ761" s="8"/>
      <c r="BIK761" s="8"/>
      <c r="BIL761" s="8"/>
      <c r="BIM761" s="8"/>
      <c r="BIN761" s="8"/>
      <c r="BIO761" s="8"/>
      <c r="BIP761" s="8"/>
      <c r="BIQ761" s="8"/>
      <c r="BIR761" s="8"/>
      <c r="BIS761" s="8"/>
      <c r="BIT761" s="8"/>
      <c r="BIU761" s="8"/>
      <c r="BIV761" s="8"/>
      <c r="BIW761" s="8"/>
      <c r="BIX761" s="8"/>
      <c r="BIY761" s="8"/>
      <c r="BIZ761" s="8"/>
      <c r="BJA761" s="8"/>
      <c r="BJB761" s="8"/>
      <c r="BJC761" s="8"/>
      <c r="BJD761" s="8"/>
      <c r="BJE761" s="8"/>
      <c r="BJF761" s="8"/>
      <c r="BJG761" s="8"/>
      <c r="BJH761" s="8"/>
      <c r="BJI761" s="8"/>
      <c r="BJJ761" s="8"/>
      <c r="BJK761" s="8"/>
      <c r="BJL761" s="8"/>
      <c r="BJM761" s="8"/>
      <c r="BJN761" s="8"/>
      <c r="BJO761" s="8"/>
      <c r="BJP761" s="8"/>
      <c r="BJQ761" s="8"/>
      <c r="BJR761" s="8"/>
      <c r="BJS761" s="8"/>
      <c r="BJT761" s="8"/>
      <c r="BJU761" s="8"/>
      <c r="BJV761" s="8"/>
      <c r="BJW761" s="8"/>
      <c r="BJX761" s="8"/>
      <c r="BJY761" s="8"/>
      <c r="BJZ761" s="8"/>
      <c r="BKA761" s="8"/>
      <c r="BKB761" s="8"/>
      <c r="BKC761" s="8"/>
      <c r="BKD761" s="8"/>
      <c r="BKE761" s="8"/>
      <c r="BKF761" s="8"/>
      <c r="BKG761" s="8"/>
      <c r="BKH761" s="8"/>
      <c r="BKI761" s="8"/>
      <c r="BKJ761" s="8"/>
      <c r="BKK761" s="8"/>
      <c r="BKL761" s="8"/>
      <c r="BKM761" s="8"/>
      <c r="BKN761" s="8"/>
      <c r="BKO761" s="8"/>
      <c r="BKP761" s="8"/>
      <c r="BKQ761" s="8"/>
      <c r="BKR761" s="8"/>
      <c r="BKS761" s="8"/>
      <c r="BKT761" s="8"/>
      <c r="BKU761" s="8"/>
      <c r="BKV761" s="8"/>
      <c r="BKW761" s="8"/>
      <c r="BKX761" s="8"/>
      <c r="BKY761" s="8"/>
      <c r="BKZ761" s="8"/>
      <c r="BLA761" s="8"/>
      <c r="BLB761" s="8"/>
      <c r="BLC761" s="8"/>
      <c r="BLD761" s="8"/>
      <c r="BLE761" s="8"/>
      <c r="BLF761" s="8"/>
      <c r="BLG761" s="8"/>
      <c r="BLH761" s="8"/>
      <c r="BLI761" s="8"/>
      <c r="BLJ761" s="8"/>
      <c r="BLK761" s="8"/>
      <c r="BLL761" s="8"/>
      <c r="BLM761" s="8"/>
      <c r="BLN761" s="8"/>
      <c r="BLO761" s="8"/>
      <c r="BLP761" s="8"/>
      <c r="BLQ761" s="8"/>
      <c r="BLR761" s="8"/>
      <c r="BLS761" s="8"/>
      <c r="BLT761" s="8"/>
      <c r="BLU761" s="8"/>
      <c r="BLV761" s="8"/>
      <c r="BLW761" s="8"/>
      <c r="BLX761" s="8"/>
      <c r="BLY761" s="8"/>
      <c r="BLZ761" s="8"/>
      <c r="BMA761" s="8"/>
      <c r="BMB761" s="8"/>
      <c r="BMC761" s="8"/>
      <c r="BMD761" s="8"/>
      <c r="BME761" s="8"/>
      <c r="BMF761" s="8"/>
      <c r="BMG761" s="8"/>
      <c r="BMH761" s="8"/>
      <c r="BMI761" s="8"/>
      <c r="BMJ761" s="8"/>
      <c r="BMK761" s="8"/>
      <c r="BML761" s="8"/>
      <c r="BMM761" s="8"/>
      <c r="BMN761" s="8"/>
      <c r="BMO761" s="8"/>
      <c r="BMP761" s="8"/>
      <c r="BMQ761" s="8"/>
      <c r="BMR761" s="8"/>
      <c r="BMS761" s="8"/>
      <c r="BMT761" s="8"/>
      <c r="BMU761" s="8"/>
      <c r="BMV761" s="8"/>
      <c r="BMW761" s="8"/>
      <c r="BMX761" s="8"/>
      <c r="BMY761" s="8"/>
      <c r="BMZ761" s="8"/>
      <c r="BNA761" s="8"/>
      <c r="BNB761" s="8"/>
      <c r="BNC761" s="8"/>
      <c r="BND761" s="8"/>
      <c r="BNE761" s="8"/>
      <c r="BNF761" s="8"/>
      <c r="BNG761" s="8"/>
      <c r="BNH761" s="8"/>
      <c r="BNI761" s="8"/>
      <c r="BNJ761" s="8"/>
      <c r="BNK761" s="8"/>
      <c r="BNL761" s="8"/>
      <c r="BNM761" s="8"/>
      <c r="BNN761" s="8"/>
      <c r="BNO761" s="8"/>
      <c r="BNP761" s="8"/>
      <c r="BNQ761" s="8"/>
      <c r="BNR761" s="8"/>
      <c r="BNS761" s="8"/>
      <c r="BNT761" s="8"/>
      <c r="BNU761" s="8"/>
      <c r="BNV761" s="8"/>
      <c r="BNW761" s="8"/>
      <c r="BNX761" s="8"/>
      <c r="BNY761" s="8"/>
      <c r="BNZ761" s="8"/>
      <c r="BOA761" s="8"/>
      <c r="BOB761" s="8"/>
      <c r="BOC761" s="8"/>
      <c r="BOD761" s="8"/>
      <c r="BOE761" s="8"/>
      <c r="BOF761" s="8"/>
      <c r="BOG761" s="8"/>
      <c r="BOH761" s="8"/>
      <c r="BOI761" s="8"/>
      <c r="BOJ761" s="8"/>
      <c r="BOK761" s="8"/>
      <c r="BOL761" s="8"/>
      <c r="BOM761" s="8"/>
      <c r="BON761" s="8"/>
      <c r="BOO761" s="8"/>
      <c r="BOP761" s="8"/>
      <c r="BOQ761" s="8"/>
      <c r="BOR761" s="8"/>
      <c r="BOS761" s="8"/>
      <c r="BOT761" s="8"/>
      <c r="BOU761" s="8"/>
      <c r="BOV761" s="8"/>
      <c r="BOW761" s="8"/>
      <c r="BOX761" s="8"/>
      <c r="BOY761" s="8"/>
      <c r="BOZ761" s="8"/>
      <c r="BPA761" s="8"/>
      <c r="BPB761" s="8"/>
      <c r="BPC761" s="8"/>
      <c r="BPD761" s="8"/>
      <c r="BPE761" s="8"/>
      <c r="BPF761" s="8"/>
      <c r="BPG761" s="8"/>
      <c r="BPH761" s="8"/>
      <c r="BPI761" s="8"/>
      <c r="BPJ761" s="8"/>
      <c r="BPK761" s="8"/>
      <c r="BPL761" s="8"/>
      <c r="BPM761" s="8"/>
      <c r="BPN761" s="8"/>
      <c r="BPO761" s="8"/>
      <c r="BPP761" s="8"/>
      <c r="BPQ761" s="8"/>
      <c r="BPR761" s="8"/>
      <c r="BPS761" s="8"/>
      <c r="BPT761" s="8"/>
      <c r="BPU761" s="8"/>
      <c r="BPV761" s="8"/>
      <c r="BPW761" s="8"/>
      <c r="BPX761" s="8"/>
      <c r="BPY761" s="8"/>
      <c r="BPZ761" s="8"/>
      <c r="BQA761" s="8"/>
      <c r="BQB761" s="8"/>
      <c r="BQC761" s="8"/>
      <c r="BQD761" s="8"/>
      <c r="BQE761" s="8"/>
      <c r="BQF761" s="8"/>
      <c r="BQG761" s="8"/>
      <c r="BQH761" s="8"/>
      <c r="BQI761" s="8"/>
      <c r="BQJ761" s="8"/>
      <c r="BQK761" s="8"/>
      <c r="BQL761" s="8"/>
      <c r="BQM761" s="8"/>
      <c r="BQN761" s="8"/>
      <c r="BQO761" s="8"/>
      <c r="BQP761" s="8"/>
      <c r="BQQ761" s="8"/>
      <c r="BQR761" s="8"/>
      <c r="BQS761" s="8"/>
      <c r="BQT761" s="8"/>
      <c r="BQU761" s="8"/>
      <c r="BQV761" s="8"/>
      <c r="BQW761" s="8"/>
      <c r="BQX761" s="8"/>
      <c r="BQY761" s="8"/>
      <c r="BQZ761" s="8"/>
      <c r="BRA761" s="8"/>
      <c r="BRB761" s="8"/>
      <c r="BRC761" s="8"/>
      <c r="BRD761" s="8"/>
      <c r="BRE761" s="8"/>
      <c r="BRF761" s="8"/>
      <c r="BRG761" s="8"/>
      <c r="BRH761" s="8"/>
      <c r="BRI761" s="8"/>
      <c r="BRJ761" s="8"/>
      <c r="BRK761" s="8"/>
      <c r="BRL761" s="8"/>
      <c r="BRM761" s="8"/>
      <c r="BRN761" s="8"/>
      <c r="BRO761" s="8"/>
      <c r="BRP761" s="8"/>
      <c r="BRQ761" s="8"/>
      <c r="BRR761" s="8"/>
      <c r="BRS761" s="8"/>
      <c r="BRT761" s="8"/>
      <c r="BRU761" s="8"/>
      <c r="BRV761" s="8"/>
      <c r="BRW761" s="8"/>
      <c r="BRX761" s="8"/>
      <c r="BRY761" s="8"/>
      <c r="BRZ761" s="8"/>
      <c r="BSA761" s="8"/>
      <c r="BSB761" s="8"/>
      <c r="BSC761" s="8"/>
      <c r="BSD761" s="8"/>
      <c r="BSE761" s="8"/>
      <c r="BSF761" s="8"/>
      <c r="BSG761" s="8"/>
      <c r="BSH761" s="8"/>
      <c r="BSI761" s="8"/>
      <c r="BSJ761" s="8"/>
      <c r="BSK761" s="8"/>
      <c r="BSL761" s="8"/>
      <c r="BSM761" s="8"/>
      <c r="BSN761" s="8"/>
      <c r="BSO761" s="8"/>
      <c r="BSP761" s="8"/>
      <c r="BSQ761" s="8"/>
      <c r="BSR761" s="8"/>
      <c r="BSS761" s="8"/>
      <c r="BST761" s="8"/>
      <c r="BSU761" s="8"/>
      <c r="BSV761" s="8"/>
      <c r="BSW761" s="8"/>
      <c r="BSX761" s="8"/>
      <c r="BSY761" s="8"/>
      <c r="BSZ761" s="8"/>
      <c r="BTA761" s="8"/>
      <c r="BTB761" s="8"/>
      <c r="BTC761" s="8"/>
      <c r="BTD761" s="8"/>
      <c r="BTE761" s="8"/>
      <c r="BTF761" s="8"/>
      <c r="BTG761" s="8"/>
      <c r="BTH761" s="8"/>
      <c r="BTI761" s="8"/>
      <c r="BTJ761" s="8"/>
      <c r="BTK761" s="8"/>
      <c r="BTL761" s="8"/>
      <c r="BTM761" s="8"/>
      <c r="BTN761" s="8"/>
      <c r="BTO761" s="8"/>
      <c r="BTP761" s="8"/>
      <c r="BTQ761" s="8"/>
      <c r="BTR761" s="8"/>
      <c r="BTS761" s="8"/>
      <c r="BTT761" s="8"/>
      <c r="BTU761" s="8"/>
      <c r="BTV761" s="8"/>
      <c r="BTW761" s="8"/>
      <c r="BTX761" s="8"/>
      <c r="BTY761" s="8"/>
      <c r="BTZ761" s="8"/>
      <c r="BUA761" s="8"/>
      <c r="BUB761" s="8"/>
      <c r="BUC761" s="8"/>
      <c r="BUD761" s="8"/>
      <c r="BUE761" s="8"/>
      <c r="BUF761" s="8"/>
      <c r="BUG761" s="8"/>
      <c r="BUH761" s="8"/>
      <c r="BUI761" s="8"/>
      <c r="BUJ761" s="8"/>
      <c r="BUK761" s="8"/>
      <c r="BUL761" s="8"/>
      <c r="BUM761" s="8"/>
      <c r="BUN761" s="8"/>
      <c r="BUO761" s="8"/>
      <c r="BUP761" s="8"/>
      <c r="BUQ761" s="8"/>
      <c r="BUR761" s="8"/>
      <c r="BUS761" s="8"/>
      <c r="BUT761" s="8"/>
      <c r="BUU761" s="8"/>
      <c r="BUV761" s="8"/>
      <c r="BUW761" s="8"/>
      <c r="BUX761" s="8"/>
      <c r="BUY761" s="8"/>
      <c r="BUZ761" s="8"/>
      <c r="BVA761" s="8"/>
      <c r="BVB761" s="8"/>
      <c r="BVC761" s="8"/>
      <c r="BVD761" s="8"/>
      <c r="BVE761" s="8"/>
      <c r="BVF761" s="8"/>
      <c r="BVG761" s="8"/>
      <c r="BVH761" s="8"/>
      <c r="BVI761" s="8"/>
      <c r="BVJ761" s="8"/>
      <c r="BVK761" s="8"/>
      <c r="BVL761" s="8"/>
      <c r="BVM761" s="8"/>
      <c r="BVN761" s="8"/>
      <c r="BVO761" s="8"/>
      <c r="BVP761" s="8"/>
      <c r="BVQ761" s="8"/>
      <c r="BVR761" s="8"/>
      <c r="BVS761" s="8"/>
      <c r="BVT761" s="8"/>
      <c r="BVU761" s="8"/>
      <c r="BVV761" s="8"/>
      <c r="BVW761" s="8"/>
      <c r="BVX761" s="8"/>
      <c r="BVY761" s="8"/>
      <c r="BVZ761" s="8"/>
      <c r="BWA761" s="8"/>
      <c r="BWB761" s="8"/>
      <c r="BWC761" s="8"/>
      <c r="BWD761" s="8"/>
      <c r="BWE761" s="8"/>
      <c r="BWF761" s="8"/>
      <c r="BWG761" s="8"/>
      <c r="BWH761" s="8"/>
      <c r="BWI761" s="8"/>
      <c r="BWJ761" s="8"/>
      <c r="BWK761" s="8"/>
      <c r="BWL761" s="8"/>
      <c r="BWM761" s="8"/>
      <c r="BWN761" s="8"/>
      <c r="BWO761" s="8"/>
      <c r="BWP761" s="8"/>
      <c r="BWQ761" s="8"/>
    </row>
    <row r="762" spans="1:1967" s="522" customFormat="1" ht="102" customHeight="1">
      <c r="A762" s="9" t="s">
        <v>6670</v>
      </c>
      <c r="B762" s="100" t="s">
        <v>97</v>
      </c>
      <c r="C762" s="111" t="s">
        <v>1124</v>
      </c>
      <c r="D762" s="111" t="s">
        <v>1103</v>
      </c>
      <c r="E762" s="111" t="s">
        <v>1125</v>
      </c>
      <c r="F762" s="3"/>
      <c r="G762" s="3" t="s">
        <v>384</v>
      </c>
      <c r="H762" s="20">
        <v>1</v>
      </c>
      <c r="I762" s="114">
        <v>470000000</v>
      </c>
      <c r="J762" s="21" t="s">
        <v>1330</v>
      </c>
      <c r="K762" s="19" t="s">
        <v>2095</v>
      </c>
      <c r="L762" s="138" t="s">
        <v>3426</v>
      </c>
      <c r="M762" s="141" t="s">
        <v>383</v>
      </c>
      <c r="N762" s="360" t="s">
        <v>2104</v>
      </c>
      <c r="O762" s="3" t="s">
        <v>1382</v>
      </c>
      <c r="P762" s="7" t="s">
        <v>1354</v>
      </c>
      <c r="Q762" s="3" t="s">
        <v>1195</v>
      </c>
      <c r="R762" s="24">
        <v>8</v>
      </c>
      <c r="S762" s="19">
        <v>17580</v>
      </c>
      <c r="T762" s="83">
        <f t="shared" si="85"/>
        <v>140640</v>
      </c>
      <c r="U762" s="83">
        <f t="shared" si="70"/>
        <v>157516.80000000002</v>
      </c>
      <c r="V762" s="9" t="s">
        <v>1341</v>
      </c>
      <c r="W762" s="153" t="s">
        <v>1410</v>
      </c>
      <c r="X762" s="9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  <c r="BA762" s="8"/>
      <c r="BB762" s="8"/>
      <c r="BC762" s="8"/>
      <c r="BD762" s="8"/>
      <c r="BE762" s="8"/>
      <c r="BF762" s="8"/>
      <c r="BG762" s="8"/>
      <c r="BH762" s="8"/>
      <c r="BI762" s="8"/>
      <c r="BJ762" s="8"/>
      <c r="BK762" s="8"/>
      <c r="BL762" s="8"/>
      <c r="BM762" s="8"/>
      <c r="BN762" s="8"/>
      <c r="BO762" s="8"/>
      <c r="BP762" s="8"/>
      <c r="BQ762" s="8"/>
      <c r="BR762" s="8"/>
      <c r="BS762" s="8"/>
      <c r="BT762" s="8"/>
      <c r="BU762" s="8"/>
      <c r="BV762" s="8"/>
      <c r="BW762" s="8"/>
      <c r="BX762" s="8"/>
      <c r="BY762" s="8"/>
      <c r="BZ762" s="8"/>
      <c r="CA762" s="8"/>
      <c r="CB762" s="8"/>
      <c r="CC762" s="8"/>
      <c r="CD762" s="8"/>
      <c r="CE762" s="8"/>
      <c r="CF762" s="8"/>
      <c r="CG762" s="8"/>
      <c r="CH762" s="8"/>
      <c r="CI762" s="8"/>
      <c r="CJ762" s="8"/>
      <c r="CK762" s="8"/>
      <c r="CL762" s="8"/>
      <c r="CM762" s="8"/>
      <c r="CN762" s="8"/>
      <c r="CO762" s="8"/>
      <c r="CP762" s="8"/>
      <c r="CQ762" s="8"/>
      <c r="CR762" s="8"/>
      <c r="CS762" s="8"/>
      <c r="CT762" s="8"/>
      <c r="CU762" s="8"/>
      <c r="CV762" s="8"/>
      <c r="CW762" s="8"/>
      <c r="CX762" s="8"/>
      <c r="CY762" s="8"/>
      <c r="CZ762" s="8"/>
      <c r="DA762" s="8"/>
      <c r="DB762" s="8"/>
      <c r="DC762" s="8"/>
      <c r="DD762" s="8"/>
      <c r="DE762" s="8"/>
      <c r="DF762" s="8"/>
      <c r="DG762" s="8"/>
      <c r="DH762" s="8"/>
      <c r="DI762" s="8"/>
      <c r="DJ762" s="8"/>
      <c r="DK762" s="8"/>
      <c r="DL762" s="8"/>
      <c r="DM762" s="8"/>
      <c r="DN762" s="8"/>
      <c r="DO762" s="8"/>
      <c r="DP762" s="8"/>
      <c r="DQ762" s="8"/>
      <c r="DR762" s="8"/>
      <c r="DS762" s="8"/>
      <c r="DT762" s="8"/>
      <c r="DU762" s="8"/>
      <c r="DV762" s="8"/>
      <c r="DW762" s="8"/>
      <c r="DX762" s="8"/>
      <c r="DY762" s="8"/>
      <c r="DZ762" s="8"/>
      <c r="EA762" s="8"/>
      <c r="EB762" s="8"/>
      <c r="EC762" s="8"/>
      <c r="ED762" s="8"/>
      <c r="EE762" s="8"/>
      <c r="EF762" s="8"/>
      <c r="EG762" s="8"/>
      <c r="EH762" s="8"/>
      <c r="EI762" s="8"/>
      <c r="EJ762" s="8"/>
      <c r="EK762" s="8"/>
      <c r="EL762" s="8"/>
      <c r="EM762" s="8"/>
      <c r="EN762" s="8"/>
      <c r="EO762" s="8"/>
      <c r="EP762" s="8"/>
      <c r="EQ762" s="8"/>
      <c r="ER762" s="8"/>
      <c r="ES762" s="8"/>
      <c r="ET762" s="8"/>
      <c r="EU762" s="8"/>
      <c r="EV762" s="8"/>
      <c r="EW762" s="8"/>
      <c r="EX762" s="8"/>
      <c r="EY762" s="8"/>
      <c r="EZ762" s="8"/>
      <c r="FA762" s="8"/>
      <c r="FB762" s="8"/>
      <c r="FC762" s="8"/>
      <c r="FD762" s="8"/>
      <c r="FE762" s="8"/>
      <c r="FF762" s="8"/>
      <c r="FG762" s="8"/>
      <c r="FH762" s="8"/>
      <c r="FI762" s="8"/>
      <c r="FJ762" s="8"/>
      <c r="FK762" s="8"/>
      <c r="FL762" s="8"/>
      <c r="FM762" s="8"/>
      <c r="FN762" s="8"/>
      <c r="FO762" s="8"/>
      <c r="FP762" s="8"/>
      <c r="FQ762" s="8"/>
      <c r="FR762" s="8"/>
      <c r="FS762" s="8"/>
      <c r="FT762" s="8"/>
      <c r="FU762" s="8"/>
      <c r="FV762" s="8"/>
      <c r="FW762" s="8"/>
      <c r="FX762" s="8"/>
      <c r="FY762" s="8"/>
      <c r="FZ762" s="8"/>
      <c r="GA762" s="8"/>
      <c r="GB762" s="8"/>
      <c r="GC762" s="8"/>
      <c r="GD762" s="8"/>
      <c r="GE762" s="8"/>
      <c r="GF762" s="8"/>
      <c r="GG762" s="8"/>
      <c r="GH762" s="8"/>
      <c r="GI762" s="8"/>
      <c r="GJ762" s="8"/>
      <c r="GK762" s="8"/>
      <c r="GL762" s="8"/>
      <c r="GM762" s="8"/>
      <c r="GN762" s="8"/>
      <c r="GO762" s="8"/>
      <c r="GP762" s="8"/>
      <c r="GQ762" s="8"/>
      <c r="GR762" s="8"/>
      <c r="GS762" s="8"/>
      <c r="GT762" s="8"/>
      <c r="GU762" s="8"/>
      <c r="GV762" s="8"/>
      <c r="GW762" s="8"/>
      <c r="GX762" s="8"/>
      <c r="GY762" s="8"/>
      <c r="GZ762" s="8"/>
      <c r="HA762" s="8"/>
      <c r="HB762" s="8"/>
      <c r="HC762" s="8"/>
      <c r="HD762" s="8"/>
      <c r="HE762" s="8"/>
      <c r="HF762" s="8"/>
      <c r="HG762" s="8"/>
      <c r="HH762" s="8"/>
      <c r="HI762" s="8"/>
      <c r="HJ762" s="8"/>
      <c r="HK762" s="8"/>
      <c r="HL762" s="8"/>
      <c r="HM762" s="8"/>
      <c r="HN762" s="8"/>
      <c r="HO762" s="8"/>
      <c r="HP762" s="8"/>
      <c r="HQ762" s="8"/>
      <c r="HR762" s="8"/>
      <c r="HS762" s="8"/>
      <c r="HT762" s="8"/>
      <c r="HU762" s="8"/>
      <c r="HV762" s="8"/>
      <c r="HW762" s="8"/>
      <c r="HX762" s="8"/>
      <c r="HY762" s="8"/>
      <c r="HZ762" s="8"/>
      <c r="IA762" s="8"/>
      <c r="IB762" s="8"/>
      <c r="IC762" s="8"/>
      <c r="ID762" s="8"/>
      <c r="IE762" s="8"/>
      <c r="IF762" s="8"/>
      <c r="IG762" s="8"/>
      <c r="IH762" s="8"/>
      <c r="II762" s="8"/>
      <c r="IJ762" s="8"/>
      <c r="IK762" s="8"/>
      <c r="IL762" s="8"/>
      <c r="IM762" s="8"/>
      <c r="IN762" s="8"/>
      <c r="IO762" s="8"/>
      <c r="IP762" s="8"/>
      <c r="IQ762" s="8"/>
      <c r="IR762" s="8"/>
      <c r="IS762" s="8"/>
      <c r="IT762" s="8"/>
      <c r="IU762" s="8"/>
      <c r="IV762" s="8"/>
      <c r="IW762" s="8"/>
      <c r="IX762" s="8"/>
      <c r="IY762" s="8"/>
      <c r="IZ762" s="8"/>
      <c r="JA762" s="8"/>
      <c r="JB762" s="8"/>
      <c r="JC762" s="8"/>
      <c r="JD762" s="8"/>
      <c r="JE762" s="8"/>
      <c r="JF762" s="8"/>
      <c r="JG762" s="8"/>
      <c r="JH762" s="8"/>
      <c r="JI762" s="8"/>
      <c r="JJ762" s="8"/>
      <c r="JK762" s="8"/>
      <c r="JL762" s="8"/>
      <c r="JM762" s="8"/>
      <c r="JN762" s="8"/>
      <c r="JO762" s="8"/>
      <c r="JP762" s="8"/>
      <c r="JQ762" s="8"/>
      <c r="JR762" s="8"/>
      <c r="JS762" s="8"/>
      <c r="JT762" s="8"/>
      <c r="JU762" s="8"/>
      <c r="JV762" s="8"/>
      <c r="JW762" s="8"/>
      <c r="JX762" s="8"/>
      <c r="JY762" s="8"/>
      <c r="JZ762" s="8"/>
      <c r="KA762" s="8"/>
      <c r="KB762" s="8"/>
      <c r="KC762" s="8"/>
      <c r="KD762" s="8"/>
      <c r="KE762" s="8"/>
      <c r="KF762" s="8"/>
      <c r="KG762" s="8"/>
      <c r="KH762" s="8"/>
      <c r="KI762" s="8"/>
      <c r="KJ762" s="8"/>
      <c r="KK762" s="8"/>
      <c r="KL762" s="8"/>
      <c r="KM762" s="8"/>
      <c r="KN762" s="8"/>
      <c r="KO762" s="8"/>
      <c r="KP762" s="8"/>
      <c r="KQ762" s="8"/>
      <c r="KR762" s="8"/>
      <c r="KS762" s="8"/>
      <c r="KT762" s="8"/>
      <c r="KU762" s="8"/>
      <c r="KV762" s="8"/>
      <c r="KW762" s="8"/>
      <c r="KX762" s="8"/>
      <c r="KY762" s="8"/>
      <c r="KZ762" s="8"/>
      <c r="LA762" s="8"/>
      <c r="LB762" s="8"/>
      <c r="LC762" s="8"/>
      <c r="LD762" s="8"/>
      <c r="LE762" s="8"/>
      <c r="LF762" s="8"/>
      <c r="LG762" s="8"/>
      <c r="LH762" s="8"/>
      <c r="LI762" s="8"/>
      <c r="LJ762" s="8"/>
      <c r="LK762" s="8"/>
      <c r="LL762" s="8"/>
      <c r="LM762" s="8"/>
      <c r="LN762" s="8"/>
      <c r="LO762" s="8"/>
      <c r="LP762" s="8"/>
      <c r="LQ762" s="8"/>
      <c r="LR762" s="8"/>
      <c r="LS762" s="8"/>
      <c r="LT762" s="8"/>
      <c r="LU762" s="8"/>
      <c r="LV762" s="8"/>
      <c r="LW762" s="8"/>
      <c r="LX762" s="8"/>
      <c r="LY762" s="8"/>
      <c r="LZ762" s="8"/>
      <c r="MA762" s="8"/>
      <c r="MB762" s="8"/>
      <c r="MC762" s="8"/>
      <c r="MD762" s="8"/>
      <c r="ME762" s="8"/>
      <c r="MF762" s="8"/>
      <c r="MG762" s="8"/>
      <c r="MH762" s="8"/>
      <c r="MI762" s="8"/>
      <c r="MJ762" s="8"/>
      <c r="MK762" s="8"/>
      <c r="ML762" s="8"/>
      <c r="MM762" s="8"/>
      <c r="MN762" s="8"/>
      <c r="MO762" s="8"/>
      <c r="MP762" s="8"/>
      <c r="MQ762" s="8"/>
      <c r="MR762" s="8"/>
      <c r="MS762" s="8"/>
      <c r="MT762" s="8"/>
      <c r="MU762" s="8"/>
      <c r="MV762" s="8"/>
      <c r="MW762" s="8"/>
      <c r="MX762" s="8"/>
      <c r="MY762" s="8"/>
      <c r="MZ762" s="8"/>
      <c r="NA762" s="8"/>
      <c r="NB762" s="8"/>
      <c r="NC762" s="8"/>
      <c r="ND762" s="8"/>
      <c r="NE762" s="8"/>
      <c r="NF762" s="8"/>
      <c r="NG762" s="8"/>
      <c r="NH762" s="8"/>
      <c r="NI762" s="8"/>
      <c r="NJ762" s="8"/>
      <c r="NK762" s="8"/>
      <c r="NL762" s="8"/>
      <c r="NM762" s="8"/>
      <c r="NN762" s="8"/>
      <c r="NO762" s="8"/>
      <c r="NP762" s="8"/>
      <c r="NQ762" s="8"/>
      <c r="NR762" s="8"/>
      <c r="NS762" s="8"/>
      <c r="NT762" s="8"/>
      <c r="NU762" s="8"/>
      <c r="NV762" s="8"/>
      <c r="NW762" s="8"/>
      <c r="NX762" s="8"/>
      <c r="NY762" s="8"/>
      <c r="NZ762" s="8"/>
      <c r="OA762" s="8"/>
      <c r="OB762" s="8"/>
      <c r="OC762" s="8"/>
      <c r="OD762" s="8"/>
      <c r="OE762" s="8"/>
      <c r="OF762" s="8"/>
      <c r="OG762" s="8"/>
      <c r="OH762" s="8"/>
      <c r="OI762" s="8"/>
      <c r="OJ762" s="8"/>
      <c r="OK762" s="8"/>
      <c r="OL762" s="8"/>
      <c r="OM762" s="8"/>
      <c r="ON762" s="8"/>
      <c r="OO762" s="8"/>
      <c r="OP762" s="8"/>
      <c r="OQ762" s="8"/>
      <c r="OR762" s="8"/>
      <c r="OS762" s="8"/>
      <c r="OT762" s="8"/>
      <c r="OU762" s="8"/>
      <c r="OV762" s="8"/>
      <c r="OW762" s="8"/>
      <c r="OX762" s="8"/>
      <c r="OY762" s="8"/>
      <c r="OZ762" s="8"/>
      <c r="PA762" s="8"/>
      <c r="PB762" s="8"/>
      <c r="PC762" s="8"/>
      <c r="PD762" s="8"/>
      <c r="PE762" s="8"/>
      <c r="PF762" s="8"/>
      <c r="PG762" s="8"/>
      <c r="PH762" s="8"/>
      <c r="PI762" s="8"/>
      <c r="PJ762" s="8"/>
      <c r="PK762" s="8"/>
      <c r="PL762" s="8"/>
      <c r="PM762" s="8"/>
      <c r="PN762" s="8"/>
      <c r="PO762" s="8"/>
      <c r="PP762" s="8"/>
      <c r="PQ762" s="8"/>
      <c r="PR762" s="8"/>
      <c r="PS762" s="8"/>
      <c r="PT762" s="8"/>
      <c r="PU762" s="8"/>
      <c r="PV762" s="8"/>
      <c r="PW762" s="8"/>
      <c r="PX762" s="8"/>
      <c r="PY762" s="8"/>
      <c r="PZ762" s="8"/>
      <c r="QA762" s="8"/>
      <c r="QB762" s="8"/>
      <c r="QC762" s="8"/>
      <c r="QD762" s="8"/>
      <c r="QE762" s="8"/>
      <c r="QF762" s="8"/>
      <c r="QG762" s="8"/>
      <c r="QH762" s="8"/>
      <c r="QI762" s="8"/>
      <c r="QJ762" s="8"/>
      <c r="QK762" s="8"/>
      <c r="QL762" s="8"/>
      <c r="QM762" s="8"/>
      <c r="QN762" s="8"/>
      <c r="QO762" s="8"/>
      <c r="QP762" s="8"/>
      <c r="QQ762" s="8"/>
      <c r="QR762" s="8"/>
      <c r="QS762" s="8"/>
      <c r="QT762" s="8"/>
      <c r="QU762" s="8"/>
      <c r="QV762" s="8"/>
      <c r="QW762" s="8"/>
      <c r="QX762" s="8"/>
      <c r="QY762" s="8"/>
      <c r="QZ762" s="8"/>
      <c r="RA762" s="8"/>
      <c r="RB762" s="8"/>
      <c r="RC762" s="8"/>
      <c r="RD762" s="8"/>
      <c r="RE762" s="8"/>
      <c r="RF762" s="8"/>
      <c r="RG762" s="8"/>
      <c r="RH762" s="8"/>
      <c r="RI762" s="8"/>
      <c r="RJ762" s="8"/>
      <c r="RK762" s="8"/>
      <c r="RL762" s="8"/>
      <c r="RM762" s="8"/>
      <c r="RN762" s="8"/>
      <c r="RO762" s="8"/>
      <c r="RP762" s="8"/>
      <c r="RQ762" s="8"/>
      <c r="RR762" s="8"/>
      <c r="RS762" s="8"/>
      <c r="RT762" s="8"/>
      <c r="RU762" s="8"/>
      <c r="RV762" s="8"/>
      <c r="RW762" s="8"/>
      <c r="RX762" s="8"/>
      <c r="RY762" s="8"/>
      <c r="RZ762" s="8"/>
      <c r="SA762" s="8"/>
      <c r="SB762" s="8"/>
      <c r="SC762" s="8"/>
      <c r="SD762" s="8"/>
      <c r="SE762" s="8"/>
      <c r="SF762" s="8"/>
      <c r="SG762" s="8"/>
      <c r="SH762" s="8"/>
      <c r="SI762" s="8"/>
      <c r="SJ762" s="8"/>
      <c r="SK762" s="8"/>
      <c r="SL762" s="8"/>
      <c r="SM762" s="8"/>
      <c r="SN762" s="8"/>
      <c r="SO762" s="8"/>
      <c r="SP762" s="8"/>
      <c r="SQ762" s="8"/>
      <c r="SR762" s="8"/>
      <c r="SS762" s="8"/>
      <c r="ST762" s="8"/>
      <c r="SU762" s="8"/>
      <c r="SV762" s="8"/>
      <c r="SW762" s="8"/>
      <c r="SX762" s="8"/>
      <c r="SY762" s="8"/>
      <c r="SZ762" s="8"/>
      <c r="TA762" s="8"/>
      <c r="TB762" s="8"/>
      <c r="TC762" s="8"/>
      <c r="TD762" s="8"/>
      <c r="TE762" s="8"/>
      <c r="TF762" s="8"/>
      <c r="TG762" s="8"/>
      <c r="TH762" s="8"/>
      <c r="TI762" s="8"/>
      <c r="TJ762" s="8"/>
      <c r="TK762" s="8"/>
      <c r="TL762" s="8"/>
      <c r="TM762" s="8"/>
      <c r="TN762" s="8"/>
      <c r="TO762" s="8"/>
      <c r="TP762" s="8"/>
      <c r="TQ762" s="8"/>
      <c r="TR762" s="8"/>
      <c r="TS762" s="8"/>
      <c r="TT762" s="8"/>
      <c r="TU762" s="8"/>
      <c r="TV762" s="8"/>
      <c r="TW762" s="8"/>
      <c r="TX762" s="8"/>
      <c r="TY762" s="8"/>
      <c r="TZ762" s="8"/>
      <c r="UA762" s="8"/>
      <c r="UB762" s="8"/>
      <c r="UC762" s="8"/>
      <c r="UD762" s="8"/>
      <c r="UE762" s="8"/>
      <c r="UF762" s="8"/>
      <c r="UG762" s="8"/>
      <c r="UH762" s="8"/>
      <c r="UI762" s="8"/>
      <c r="UJ762" s="8"/>
      <c r="UK762" s="8"/>
      <c r="UL762" s="8"/>
      <c r="UM762" s="8"/>
      <c r="UN762" s="8"/>
      <c r="UO762" s="8"/>
      <c r="UP762" s="8"/>
      <c r="UQ762" s="8"/>
      <c r="UR762" s="8"/>
      <c r="US762" s="8"/>
      <c r="UT762" s="8"/>
      <c r="UU762" s="8"/>
      <c r="UV762" s="8"/>
      <c r="UW762" s="8"/>
      <c r="UX762" s="8"/>
      <c r="UY762" s="8"/>
      <c r="UZ762" s="8"/>
      <c r="VA762" s="8"/>
      <c r="VB762" s="8"/>
      <c r="VC762" s="8"/>
      <c r="VD762" s="8"/>
      <c r="VE762" s="8"/>
      <c r="VF762" s="8"/>
      <c r="VG762" s="8"/>
      <c r="VH762" s="8"/>
      <c r="VI762" s="8"/>
      <c r="VJ762" s="8"/>
      <c r="VK762" s="8"/>
      <c r="VL762" s="8"/>
      <c r="VM762" s="8"/>
      <c r="VN762" s="8"/>
      <c r="VO762" s="8"/>
      <c r="VP762" s="8"/>
      <c r="VQ762" s="8"/>
      <c r="VR762" s="8"/>
      <c r="VS762" s="8"/>
      <c r="VT762" s="8"/>
      <c r="VU762" s="8"/>
      <c r="VV762" s="8"/>
      <c r="VW762" s="8"/>
      <c r="VX762" s="8"/>
      <c r="VY762" s="8"/>
      <c r="VZ762" s="8"/>
      <c r="WA762" s="8"/>
      <c r="WB762" s="8"/>
      <c r="WC762" s="8"/>
      <c r="WD762" s="8"/>
      <c r="WE762" s="8"/>
      <c r="WF762" s="8"/>
      <c r="WG762" s="8"/>
      <c r="WH762" s="8"/>
      <c r="WI762" s="8"/>
      <c r="WJ762" s="8"/>
      <c r="WK762" s="8"/>
      <c r="WL762" s="8"/>
      <c r="WM762" s="8"/>
      <c r="WN762" s="8"/>
      <c r="WO762" s="8"/>
      <c r="WP762" s="8"/>
      <c r="WQ762" s="8"/>
      <c r="WR762" s="8"/>
      <c r="WS762" s="8"/>
      <c r="WT762" s="8"/>
      <c r="WU762" s="8"/>
      <c r="WV762" s="8"/>
      <c r="WW762" s="8"/>
      <c r="WX762" s="8"/>
      <c r="WY762" s="8"/>
      <c r="WZ762" s="8"/>
      <c r="XA762" s="8"/>
      <c r="XB762" s="8"/>
      <c r="XC762" s="8"/>
      <c r="XD762" s="8"/>
      <c r="XE762" s="8"/>
      <c r="XF762" s="8"/>
      <c r="XG762" s="8"/>
      <c r="XH762" s="8"/>
      <c r="XI762" s="8"/>
      <c r="XJ762" s="8"/>
      <c r="XK762" s="8"/>
      <c r="XL762" s="8"/>
      <c r="XM762" s="8"/>
      <c r="XN762" s="8"/>
      <c r="XO762" s="8"/>
      <c r="XP762" s="8"/>
      <c r="XQ762" s="8"/>
      <c r="XR762" s="8"/>
      <c r="XS762" s="8"/>
      <c r="XT762" s="8"/>
      <c r="XU762" s="8"/>
      <c r="XV762" s="8"/>
      <c r="XW762" s="8"/>
      <c r="XX762" s="8"/>
      <c r="XY762" s="8"/>
      <c r="XZ762" s="8"/>
      <c r="YA762" s="8"/>
      <c r="YB762" s="8"/>
      <c r="YC762" s="8"/>
      <c r="YD762" s="8"/>
      <c r="YE762" s="8"/>
      <c r="YF762" s="8"/>
      <c r="YG762" s="8"/>
      <c r="YH762" s="8"/>
      <c r="YI762" s="8"/>
      <c r="YJ762" s="8"/>
      <c r="YK762" s="8"/>
      <c r="YL762" s="8"/>
      <c r="YM762" s="8"/>
      <c r="YN762" s="8"/>
      <c r="YO762" s="8"/>
      <c r="YP762" s="8"/>
      <c r="YQ762" s="8"/>
      <c r="YR762" s="8"/>
      <c r="YS762" s="8"/>
      <c r="YT762" s="8"/>
      <c r="YU762" s="8"/>
      <c r="YV762" s="8"/>
      <c r="YW762" s="8"/>
      <c r="YX762" s="8"/>
      <c r="YY762" s="8"/>
      <c r="YZ762" s="8"/>
      <c r="ZA762" s="8"/>
      <c r="ZB762" s="8"/>
      <c r="ZC762" s="8"/>
      <c r="ZD762" s="8"/>
      <c r="ZE762" s="8"/>
      <c r="ZF762" s="8"/>
      <c r="ZG762" s="8"/>
      <c r="ZH762" s="8"/>
      <c r="ZI762" s="8"/>
      <c r="ZJ762" s="8"/>
      <c r="ZK762" s="8"/>
      <c r="ZL762" s="8"/>
      <c r="ZM762" s="8"/>
      <c r="ZN762" s="8"/>
      <c r="ZO762" s="8"/>
      <c r="ZP762" s="8"/>
      <c r="ZQ762" s="8"/>
      <c r="ZR762" s="8"/>
      <c r="ZS762" s="8"/>
      <c r="ZT762" s="8"/>
      <c r="ZU762" s="8"/>
      <c r="ZV762" s="8"/>
      <c r="ZW762" s="8"/>
      <c r="ZX762" s="8"/>
      <c r="ZY762" s="8"/>
      <c r="ZZ762" s="8"/>
      <c r="AAA762" s="8"/>
      <c r="AAB762" s="8"/>
      <c r="AAC762" s="8"/>
      <c r="AAD762" s="8"/>
      <c r="AAE762" s="8"/>
      <c r="AAF762" s="8"/>
      <c r="AAG762" s="8"/>
      <c r="AAH762" s="8"/>
      <c r="AAI762" s="8"/>
      <c r="AAJ762" s="8"/>
      <c r="AAK762" s="8"/>
      <c r="AAL762" s="8"/>
      <c r="AAM762" s="8"/>
      <c r="AAN762" s="8"/>
      <c r="AAO762" s="8"/>
      <c r="AAP762" s="8"/>
      <c r="AAQ762" s="8"/>
      <c r="AAR762" s="8"/>
      <c r="AAS762" s="8"/>
      <c r="AAT762" s="8"/>
      <c r="AAU762" s="8"/>
      <c r="AAV762" s="8"/>
      <c r="AAW762" s="8"/>
      <c r="AAX762" s="8"/>
      <c r="AAY762" s="8"/>
      <c r="AAZ762" s="8"/>
      <c r="ABA762" s="8"/>
      <c r="ABB762" s="8"/>
      <c r="ABC762" s="8"/>
      <c r="ABD762" s="8"/>
      <c r="ABE762" s="8"/>
      <c r="ABF762" s="8"/>
      <c r="ABG762" s="8"/>
      <c r="ABH762" s="8"/>
      <c r="ABI762" s="8"/>
      <c r="ABJ762" s="8"/>
      <c r="ABK762" s="8"/>
      <c r="ABL762" s="8"/>
      <c r="ABM762" s="8"/>
      <c r="ABN762" s="8"/>
      <c r="ABO762" s="8"/>
      <c r="ABP762" s="8"/>
      <c r="ABQ762" s="8"/>
      <c r="ABR762" s="8"/>
      <c r="ABS762" s="8"/>
      <c r="ABT762" s="8"/>
      <c r="ABU762" s="8"/>
      <c r="ABV762" s="8"/>
      <c r="ABW762" s="8"/>
      <c r="ABX762" s="8"/>
      <c r="ABY762" s="8"/>
      <c r="ABZ762" s="8"/>
      <c r="ACA762" s="8"/>
      <c r="ACB762" s="8"/>
      <c r="ACC762" s="8"/>
      <c r="ACD762" s="8"/>
      <c r="ACE762" s="8"/>
      <c r="ACF762" s="8"/>
      <c r="ACG762" s="8"/>
      <c r="ACH762" s="8"/>
      <c r="ACI762" s="8"/>
      <c r="ACJ762" s="8"/>
      <c r="ACK762" s="8"/>
      <c r="ACL762" s="8"/>
      <c r="ACM762" s="8"/>
      <c r="ACN762" s="8"/>
      <c r="ACO762" s="8"/>
      <c r="ACP762" s="8"/>
      <c r="ACQ762" s="8"/>
      <c r="ACR762" s="8"/>
      <c r="ACS762" s="8"/>
      <c r="ACT762" s="8"/>
      <c r="ACU762" s="8"/>
      <c r="ACV762" s="8"/>
      <c r="ACW762" s="8"/>
      <c r="ACX762" s="8"/>
      <c r="ACY762" s="8"/>
      <c r="ACZ762" s="8"/>
      <c r="ADA762" s="8"/>
      <c r="ADB762" s="8"/>
      <c r="ADC762" s="8"/>
      <c r="ADD762" s="8"/>
      <c r="ADE762" s="8"/>
      <c r="ADF762" s="8"/>
      <c r="ADG762" s="8"/>
      <c r="ADH762" s="8"/>
      <c r="ADI762" s="8"/>
      <c r="ADJ762" s="8"/>
      <c r="ADK762" s="8"/>
      <c r="ADL762" s="8"/>
      <c r="ADM762" s="8"/>
      <c r="ADN762" s="8"/>
      <c r="ADO762" s="8"/>
      <c r="ADP762" s="8"/>
      <c r="ADQ762" s="8"/>
      <c r="ADR762" s="8"/>
      <c r="ADS762" s="8"/>
      <c r="ADT762" s="8"/>
      <c r="ADU762" s="8"/>
      <c r="ADV762" s="8"/>
      <c r="ADW762" s="8"/>
      <c r="ADX762" s="8"/>
      <c r="ADY762" s="8"/>
      <c r="ADZ762" s="8"/>
      <c r="AEA762" s="8"/>
      <c r="AEB762" s="8"/>
      <c r="AEC762" s="8"/>
      <c r="AED762" s="8"/>
      <c r="AEE762" s="8"/>
      <c r="AEF762" s="8"/>
      <c r="AEG762" s="8"/>
      <c r="AEH762" s="8"/>
      <c r="AEI762" s="8"/>
      <c r="AEJ762" s="8"/>
      <c r="AEK762" s="8"/>
      <c r="AEL762" s="8"/>
      <c r="AEM762" s="8"/>
      <c r="AEN762" s="8"/>
      <c r="AEO762" s="8"/>
      <c r="AEP762" s="8"/>
      <c r="AEQ762" s="8"/>
      <c r="AER762" s="8"/>
      <c r="AES762" s="8"/>
      <c r="AET762" s="8"/>
      <c r="AEU762" s="8"/>
      <c r="AEV762" s="8"/>
      <c r="AEW762" s="8"/>
      <c r="AEX762" s="8"/>
      <c r="AEY762" s="8"/>
      <c r="AEZ762" s="8"/>
      <c r="AFA762" s="8"/>
      <c r="AFB762" s="8"/>
      <c r="AFC762" s="8"/>
      <c r="AFD762" s="8"/>
      <c r="AFE762" s="8"/>
      <c r="AFF762" s="8"/>
      <c r="AFG762" s="8"/>
      <c r="AFH762" s="8"/>
      <c r="AFI762" s="8"/>
      <c r="AFJ762" s="8"/>
      <c r="AFK762" s="8"/>
      <c r="AFL762" s="8"/>
      <c r="AFM762" s="8"/>
      <c r="AFN762" s="8"/>
      <c r="AFO762" s="8"/>
      <c r="AFP762" s="8"/>
      <c r="AFQ762" s="8"/>
      <c r="AFR762" s="8"/>
      <c r="AFS762" s="8"/>
      <c r="AFT762" s="8"/>
      <c r="AFU762" s="8"/>
      <c r="AFV762" s="8"/>
      <c r="AFW762" s="8"/>
      <c r="AFX762" s="8"/>
      <c r="AFY762" s="8"/>
      <c r="AFZ762" s="8"/>
      <c r="AGA762" s="8"/>
      <c r="AGB762" s="8"/>
      <c r="AGC762" s="8"/>
      <c r="AGD762" s="8"/>
      <c r="AGE762" s="8"/>
      <c r="AGF762" s="8"/>
      <c r="AGG762" s="8"/>
      <c r="AGH762" s="8"/>
      <c r="AGI762" s="8"/>
      <c r="AGJ762" s="8"/>
      <c r="AGK762" s="8"/>
      <c r="AGL762" s="8"/>
      <c r="AGM762" s="8"/>
      <c r="AGN762" s="8"/>
      <c r="AGO762" s="8"/>
      <c r="AGP762" s="8"/>
      <c r="AGQ762" s="8"/>
      <c r="AGR762" s="8"/>
      <c r="AGS762" s="8"/>
      <c r="AGT762" s="8"/>
      <c r="AGU762" s="8"/>
      <c r="AGV762" s="8"/>
      <c r="AGW762" s="8"/>
      <c r="AGX762" s="8"/>
      <c r="AGY762" s="8"/>
      <c r="AGZ762" s="8"/>
      <c r="AHA762" s="8"/>
      <c r="AHB762" s="8"/>
      <c r="AHC762" s="8"/>
      <c r="AHD762" s="8"/>
      <c r="AHE762" s="8"/>
      <c r="AHF762" s="8"/>
      <c r="AHG762" s="8"/>
      <c r="AHH762" s="8"/>
      <c r="AHI762" s="8"/>
      <c r="AHJ762" s="8"/>
      <c r="AHK762" s="8"/>
      <c r="AHL762" s="8"/>
      <c r="AHM762" s="8"/>
      <c r="AHN762" s="8"/>
      <c r="AHO762" s="8"/>
      <c r="AHP762" s="8"/>
      <c r="AHQ762" s="8"/>
      <c r="AHR762" s="8"/>
      <c r="AHS762" s="8"/>
      <c r="AHT762" s="8"/>
      <c r="AHU762" s="8"/>
      <c r="AHV762" s="8"/>
      <c r="AHW762" s="8"/>
      <c r="AHX762" s="8"/>
      <c r="AHY762" s="8"/>
      <c r="AHZ762" s="8"/>
      <c r="AIA762" s="8"/>
      <c r="AIB762" s="8"/>
      <c r="AIC762" s="8"/>
      <c r="AID762" s="8"/>
      <c r="AIE762" s="8"/>
      <c r="AIF762" s="8"/>
      <c r="AIG762" s="8"/>
      <c r="AIH762" s="8"/>
      <c r="AII762" s="8"/>
      <c r="AIJ762" s="8"/>
      <c r="AIK762" s="8"/>
      <c r="AIL762" s="8"/>
      <c r="AIM762" s="8"/>
      <c r="AIN762" s="8"/>
      <c r="AIO762" s="8"/>
      <c r="AIP762" s="8"/>
      <c r="AIQ762" s="8"/>
      <c r="AIR762" s="8"/>
      <c r="AIS762" s="8"/>
      <c r="AIT762" s="8"/>
      <c r="AIU762" s="8"/>
      <c r="AIV762" s="8"/>
      <c r="AIW762" s="8"/>
      <c r="AIX762" s="8"/>
      <c r="AIY762" s="8"/>
      <c r="AIZ762" s="8"/>
      <c r="AJA762" s="8"/>
      <c r="AJB762" s="8"/>
      <c r="AJC762" s="8"/>
      <c r="AJD762" s="8"/>
      <c r="AJE762" s="8"/>
      <c r="AJF762" s="8"/>
      <c r="AJG762" s="8"/>
      <c r="AJH762" s="8"/>
      <c r="AJI762" s="8"/>
      <c r="AJJ762" s="8"/>
      <c r="AJK762" s="8"/>
      <c r="AJL762" s="8"/>
      <c r="AJM762" s="8"/>
      <c r="AJN762" s="8"/>
      <c r="AJO762" s="8"/>
      <c r="AJP762" s="8"/>
      <c r="AJQ762" s="8"/>
      <c r="AJR762" s="8"/>
      <c r="AJS762" s="8"/>
      <c r="AJT762" s="8"/>
      <c r="AJU762" s="8"/>
      <c r="AJV762" s="8"/>
      <c r="AJW762" s="8"/>
      <c r="AJX762" s="8"/>
      <c r="AJY762" s="8"/>
      <c r="AJZ762" s="8"/>
      <c r="AKA762" s="8"/>
      <c r="AKB762" s="8"/>
      <c r="AKC762" s="8"/>
      <c r="AKD762" s="8"/>
      <c r="AKE762" s="8"/>
      <c r="AKF762" s="8"/>
      <c r="AKG762" s="8"/>
      <c r="AKH762" s="8"/>
      <c r="AKI762" s="8"/>
      <c r="AKJ762" s="8"/>
      <c r="AKK762" s="8"/>
      <c r="AKL762" s="8"/>
      <c r="AKM762" s="8"/>
      <c r="AKN762" s="8"/>
      <c r="AKO762" s="8"/>
      <c r="AKP762" s="8"/>
      <c r="AKQ762" s="8"/>
      <c r="AKR762" s="8"/>
      <c r="AKS762" s="8"/>
      <c r="AKT762" s="8"/>
      <c r="AKU762" s="8"/>
      <c r="AKV762" s="8"/>
      <c r="AKW762" s="8"/>
      <c r="AKX762" s="8"/>
      <c r="AKY762" s="8"/>
      <c r="AKZ762" s="8"/>
      <c r="ALA762" s="8"/>
      <c r="ALB762" s="8"/>
      <c r="ALC762" s="8"/>
      <c r="ALD762" s="8"/>
      <c r="ALE762" s="8"/>
      <c r="ALF762" s="8"/>
      <c r="ALG762" s="8"/>
      <c r="ALH762" s="8"/>
      <c r="ALI762" s="8"/>
      <c r="ALJ762" s="8"/>
      <c r="ALK762" s="8"/>
      <c r="ALL762" s="8"/>
      <c r="ALM762" s="8"/>
      <c r="ALN762" s="8"/>
      <c r="ALO762" s="8"/>
      <c r="ALP762" s="8"/>
      <c r="ALQ762" s="8"/>
      <c r="ALR762" s="8"/>
      <c r="ALS762" s="8"/>
      <c r="ALT762" s="8"/>
      <c r="ALU762" s="8"/>
      <c r="ALV762" s="8"/>
      <c r="ALW762" s="8"/>
      <c r="ALX762" s="8"/>
      <c r="ALY762" s="8"/>
      <c r="ALZ762" s="8"/>
      <c r="AMA762" s="8"/>
      <c r="AMB762" s="8"/>
      <c r="AMC762" s="8"/>
      <c r="AMD762" s="8"/>
      <c r="AME762" s="8"/>
      <c r="AMF762" s="8"/>
      <c r="AMG762" s="8"/>
      <c r="AMH762" s="8"/>
      <c r="AMI762" s="8"/>
      <c r="AMJ762" s="8"/>
      <c r="AMK762" s="8"/>
      <c r="AML762" s="8"/>
      <c r="AMM762" s="8"/>
      <c r="AMN762" s="8"/>
      <c r="AMO762" s="8"/>
      <c r="AMP762" s="8"/>
      <c r="AMQ762" s="8"/>
      <c r="AMR762" s="8"/>
      <c r="AMS762" s="8"/>
      <c r="AMT762" s="8"/>
      <c r="AMU762" s="8"/>
      <c r="AMV762" s="8"/>
      <c r="AMW762" s="8"/>
      <c r="AMX762" s="8"/>
      <c r="AMY762" s="8"/>
      <c r="AMZ762" s="8"/>
      <c r="ANA762" s="8"/>
      <c r="ANB762" s="8"/>
      <c r="ANC762" s="8"/>
      <c r="AND762" s="8"/>
      <c r="ANE762" s="8"/>
      <c r="ANF762" s="8"/>
      <c r="ANG762" s="8"/>
      <c r="ANH762" s="8"/>
      <c r="ANI762" s="8"/>
      <c r="ANJ762" s="8"/>
      <c r="ANK762" s="8"/>
      <c r="ANL762" s="8"/>
      <c r="ANM762" s="8"/>
      <c r="ANN762" s="8"/>
      <c r="ANO762" s="8"/>
      <c r="ANP762" s="8"/>
      <c r="ANQ762" s="8"/>
      <c r="ANR762" s="8"/>
      <c r="ANS762" s="8"/>
      <c r="ANT762" s="8"/>
      <c r="ANU762" s="8"/>
      <c r="ANV762" s="8"/>
      <c r="ANW762" s="8"/>
      <c r="ANX762" s="8"/>
      <c r="ANY762" s="8"/>
      <c r="ANZ762" s="8"/>
      <c r="AOA762" s="8"/>
      <c r="AOB762" s="8"/>
      <c r="AOC762" s="8"/>
      <c r="AOD762" s="8"/>
      <c r="AOE762" s="8"/>
      <c r="AOF762" s="8"/>
      <c r="AOG762" s="8"/>
      <c r="AOH762" s="8"/>
      <c r="AOI762" s="8"/>
      <c r="AOJ762" s="8"/>
      <c r="AOK762" s="8"/>
      <c r="AOL762" s="8"/>
      <c r="AOM762" s="8"/>
      <c r="AON762" s="8"/>
      <c r="AOO762" s="8"/>
      <c r="AOP762" s="8"/>
      <c r="AOQ762" s="8"/>
      <c r="AOR762" s="8"/>
      <c r="AOS762" s="8"/>
      <c r="AOT762" s="8"/>
      <c r="AOU762" s="8"/>
      <c r="AOV762" s="8"/>
      <c r="AOW762" s="8"/>
      <c r="AOX762" s="8"/>
      <c r="AOY762" s="8"/>
      <c r="AOZ762" s="8"/>
      <c r="APA762" s="8"/>
      <c r="APB762" s="8"/>
      <c r="APC762" s="8"/>
      <c r="APD762" s="8"/>
      <c r="APE762" s="8"/>
      <c r="APF762" s="8"/>
      <c r="APG762" s="8"/>
      <c r="APH762" s="8"/>
      <c r="API762" s="8"/>
      <c r="APJ762" s="8"/>
      <c r="APK762" s="8"/>
      <c r="APL762" s="8"/>
      <c r="APM762" s="8"/>
      <c r="APN762" s="8"/>
      <c r="APO762" s="8"/>
      <c r="APP762" s="8"/>
      <c r="APQ762" s="8"/>
      <c r="APR762" s="8"/>
      <c r="APS762" s="8"/>
      <c r="APT762" s="8"/>
      <c r="APU762" s="8"/>
      <c r="APV762" s="8"/>
      <c r="APW762" s="8"/>
      <c r="APX762" s="8"/>
      <c r="APY762" s="8"/>
      <c r="APZ762" s="8"/>
      <c r="AQA762" s="8"/>
      <c r="AQB762" s="8"/>
      <c r="AQC762" s="8"/>
      <c r="AQD762" s="8"/>
      <c r="AQE762" s="8"/>
      <c r="AQF762" s="8"/>
      <c r="AQG762" s="8"/>
      <c r="AQH762" s="8"/>
      <c r="AQI762" s="8"/>
      <c r="AQJ762" s="8"/>
      <c r="AQK762" s="8"/>
      <c r="AQL762" s="8"/>
      <c r="AQM762" s="8"/>
      <c r="AQN762" s="8"/>
      <c r="AQO762" s="8"/>
      <c r="AQP762" s="8"/>
      <c r="AQQ762" s="8"/>
      <c r="AQR762" s="8"/>
      <c r="AQS762" s="8"/>
      <c r="AQT762" s="8"/>
      <c r="AQU762" s="8"/>
      <c r="AQV762" s="8"/>
      <c r="AQW762" s="8"/>
      <c r="AQX762" s="8"/>
      <c r="AQY762" s="8"/>
      <c r="AQZ762" s="8"/>
      <c r="ARA762" s="8"/>
      <c r="ARB762" s="8"/>
      <c r="ARC762" s="8"/>
      <c r="ARD762" s="8"/>
      <c r="ARE762" s="8"/>
      <c r="ARF762" s="8"/>
      <c r="ARG762" s="8"/>
      <c r="ARH762" s="8"/>
      <c r="ARI762" s="8"/>
      <c r="ARJ762" s="8"/>
      <c r="ARK762" s="8"/>
      <c r="ARL762" s="8"/>
      <c r="ARM762" s="8"/>
      <c r="ARN762" s="8"/>
      <c r="ARO762" s="8"/>
      <c r="ARP762" s="8"/>
      <c r="ARQ762" s="8"/>
      <c r="ARR762" s="8"/>
      <c r="ARS762" s="8"/>
      <c r="ART762" s="8"/>
      <c r="ARU762" s="8"/>
      <c r="ARV762" s="8"/>
      <c r="ARW762" s="8"/>
      <c r="ARX762" s="8"/>
      <c r="ARY762" s="8"/>
      <c r="ARZ762" s="8"/>
      <c r="ASA762" s="8"/>
      <c r="ASB762" s="8"/>
      <c r="ASC762" s="8"/>
      <c r="ASD762" s="8"/>
      <c r="ASE762" s="8"/>
      <c r="ASF762" s="8"/>
      <c r="ASG762" s="8"/>
      <c r="ASH762" s="8"/>
      <c r="ASI762" s="8"/>
      <c r="ASJ762" s="8"/>
      <c r="ASK762" s="8"/>
      <c r="ASL762" s="8"/>
      <c r="ASM762" s="8"/>
      <c r="ASN762" s="8"/>
      <c r="ASO762" s="8"/>
      <c r="ASP762" s="8"/>
      <c r="ASQ762" s="8"/>
      <c r="ASR762" s="8"/>
      <c r="ASS762" s="8"/>
      <c r="AST762" s="8"/>
      <c r="ASU762" s="8"/>
      <c r="ASV762" s="8"/>
      <c r="ASW762" s="8"/>
      <c r="ASX762" s="8"/>
      <c r="ASY762" s="8"/>
      <c r="ASZ762" s="8"/>
      <c r="ATA762" s="8"/>
      <c r="ATB762" s="8"/>
      <c r="ATC762" s="8"/>
      <c r="ATD762" s="8"/>
      <c r="ATE762" s="8"/>
      <c r="ATF762" s="8"/>
      <c r="ATG762" s="8"/>
      <c r="ATH762" s="8"/>
      <c r="ATI762" s="8"/>
      <c r="ATJ762" s="8"/>
      <c r="ATK762" s="8"/>
      <c r="ATL762" s="8"/>
      <c r="ATM762" s="8"/>
      <c r="ATN762" s="8"/>
      <c r="ATO762" s="8"/>
      <c r="ATP762" s="8"/>
      <c r="ATQ762" s="8"/>
      <c r="ATR762" s="8"/>
      <c r="ATS762" s="8"/>
      <c r="ATT762" s="8"/>
      <c r="ATU762" s="8"/>
      <c r="ATV762" s="8"/>
      <c r="ATW762" s="8"/>
      <c r="ATX762" s="8"/>
      <c r="ATY762" s="8"/>
      <c r="ATZ762" s="8"/>
      <c r="AUA762" s="8"/>
      <c r="AUB762" s="8"/>
      <c r="AUC762" s="8"/>
      <c r="AUD762" s="8"/>
      <c r="AUE762" s="8"/>
      <c r="AUF762" s="8"/>
      <c r="AUG762" s="8"/>
      <c r="AUH762" s="8"/>
      <c r="AUI762" s="8"/>
      <c r="AUJ762" s="8"/>
      <c r="AUK762" s="8"/>
      <c r="AUL762" s="8"/>
      <c r="AUM762" s="8"/>
      <c r="AUN762" s="8"/>
      <c r="AUO762" s="8"/>
      <c r="AUP762" s="8"/>
      <c r="AUQ762" s="8"/>
      <c r="AUR762" s="8"/>
      <c r="AUS762" s="8"/>
      <c r="AUT762" s="8"/>
      <c r="AUU762" s="8"/>
      <c r="AUV762" s="8"/>
      <c r="AUW762" s="8"/>
      <c r="AUX762" s="8"/>
      <c r="AUY762" s="8"/>
      <c r="AUZ762" s="8"/>
      <c r="AVA762" s="8"/>
      <c r="AVB762" s="8"/>
      <c r="AVC762" s="8"/>
      <c r="AVD762" s="8"/>
      <c r="AVE762" s="8"/>
      <c r="AVF762" s="8"/>
      <c r="AVG762" s="8"/>
      <c r="AVH762" s="8"/>
      <c r="AVI762" s="8"/>
      <c r="AVJ762" s="8"/>
      <c r="AVK762" s="8"/>
      <c r="AVL762" s="8"/>
      <c r="AVM762" s="8"/>
      <c r="AVN762" s="8"/>
      <c r="AVO762" s="8"/>
      <c r="AVP762" s="8"/>
      <c r="AVQ762" s="8"/>
      <c r="AVR762" s="8"/>
      <c r="AVS762" s="8"/>
      <c r="AVT762" s="8"/>
      <c r="AVU762" s="8"/>
      <c r="AVV762" s="8"/>
      <c r="AVW762" s="8"/>
      <c r="AVX762" s="8"/>
      <c r="AVY762" s="8"/>
      <c r="AVZ762" s="8"/>
      <c r="AWA762" s="8"/>
      <c r="AWB762" s="8"/>
      <c r="AWC762" s="8"/>
      <c r="AWD762" s="8"/>
      <c r="AWE762" s="8"/>
      <c r="AWF762" s="8"/>
      <c r="AWG762" s="8"/>
      <c r="AWH762" s="8"/>
      <c r="AWI762" s="8"/>
      <c r="AWJ762" s="8"/>
      <c r="AWK762" s="8"/>
      <c r="AWL762" s="8"/>
      <c r="AWM762" s="8"/>
      <c r="AWN762" s="8"/>
      <c r="AWO762" s="8"/>
      <c r="AWP762" s="8"/>
      <c r="AWQ762" s="8"/>
      <c r="AWR762" s="8"/>
      <c r="AWS762" s="8"/>
      <c r="AWT762" s="8"/>
      <c r="AWU762" s="8"/>
      <c r="AWV762" s="8"/>
      <c r="AWW762" s="8"/>
      <c r="AWX762" s="8"/>
      <c r="AWY762" s="8"/>
      <c r="AWZ762" s="8"/>
      <c r="AXA762" s="8"/>
      <c r="AXB762" s="8"/>
      <c r="AXC762" s="8"/>
      <c r="AXD762" s="8"/>
      <c r="AXE762" s="8"/>
      <c r="AXF762" s="8"/>
      <c r="AXG762" s="8"/>
      <c r="AXH762" s="8"/>
      <c r="AXI762" s="8"/>
      <c r="AXJ762" s="8"/>
      <c r="AXK762" s="8"/>
      <c r="AXL762" s="8"/>
      <c r="AXM762" s="8"/>
      <c r="AXN762" s="8"/>
      <c r="AXO762" s="8"/>
      <c r="AXP762" s="8"/>
      <c r="AXQ762" s="8"/>
      <c r="AXR762" s="8"/>
      <c r="AXS762" s="8"/>
      <c r="AXT762" s="8"/>
      <c r="AXU762" s="8"/>
      <c r="AXV762" s="8"/>
      <c r="AXW762" s="8"/>
      <c r="AXX762" s="8"/>
      <c r="AXY762" s="8"/>
      <c r="AXZ762" s="8"/>
      <c r="AYA762" s="8"/>
      <c r="AYB762" s="8"/>
      <c r="AYC762" s="8"/>
      <c r="AYD762" s="8"/>
      <c r="AYE762" s="8"/>
      <c r="AYF762" s="8"/>
      <c r="AYG762" s="8"/>
      <c r="AYH762" s="8"/>
      <c r="AYI762" s="8"/>
      <c r="AYJ762" s="8"/>
      <c r="AYK762" s="8"/>
      <c r="AYL762" s="8"/>
      <c r="AYM762" s="8"/>
      <c r="AYN762" s="8"/>
      <c r="AYO762" s="8"/>
      <c r="AYP762" s="8"/>
      <c r="AYQ762" s="8"/>
      <c r="AYR762" s="8"/>
      <c r="AYS762" s="8"/>
      <c r="AYT762" s="8"/>
      <c r="AYU762" s="8"/>
      <c r="AYV762" s="8"/>
      <c r="AYW762" s="8"/>
      <c r="AYX762" s="8"/>
      <c r="AYY762" s="8"/>
      <c r="AYZ762" s="8"/>
      <c r="AZA762" s="8"/>
      <c r="AZB762" s="8"/>
      <c r="AZC762" s="8"/>
      <c r="AZD762" s="8"/>
      <c r="AZE762" s="8"/>
      <c r="AZF762" s="8"/>
      <c r="AZG762" s="8"/>
      <c r="AZH762" s="8"/>
      <c r="AZI762" s="8"/>
      <c r="AZJ762" s="8"/>
      <c r="AZK762" s="8"/>
      <c r="AZL762" s="8"/>
      <c r="AZM762" s="8"/>
      <c r="AZN762" s="8"/>
      <c r="AZO762" s="8"/>
      <c r="AZP762" s="8"/>
      <c r="AZQ762" s="8"/>
      <c r="AZR762" s="8"/>
      <c r="AZS762" s="8"/>
      <c r="AZT762" s="8"/>
      <c r="AZU762" s="8"/>
      <c r="AZV762" s="8"/>
      <c r="AZW762" s="8"/>
      <c r="AZX762" s="8"/>
      <c r="AZY762" s="8"/>
      <c r="AZZ762" s="8"/>
      <c r="BAA762" s="8"/>
      <c r="BAB762" s="8"/>
      <c r="BAC762" s="8"/>
      <c r="BAD762" s="8"/>
      <c r="BAE762" s="8"/>
      <c r="BAF762" s="8"/>
      <c r="BAG762" s="8"/>
      <c r="BAH762" s="8"/>
      <c r="BAI762" s="8"/>
      <c r="BAJ762" s="8"/>
      <c r="BAK762" s="8"/>
      <c r="BAL762" s="8"/>
      <c r="BAM762" s="8"/>
      <c r="BAN762" s="8"/>
      <c r="BAO762" s="8"/>
      <c r="BAP762" s="8"/>
      <c r="BAQ762" s="8"/>
      <c r="BAR762" s="8"/>
      <c r="BAS762" s="8"/>
      <c r="BAT762" s="8"/>
      <c r="BAU762" s="8"/>
      <c r="BAV762" s="8"/>
      <c r="BAW762" s="8"/>
      <c r="BAX762" s="8"/>
      <c r="BAY762" s="8"/>
      <c r="BAZ762" s="8"/>
      <c r="BBA762" s="8"/>
      <c r="BBB762" s="8"/>
      <c r="BBC762" s="8"/>
      <c r="BBD762" s="8"/>
      <c r="BBE762" s="8"/>
      <c r="BBF762" s="8"/>
      <c r="BBG762" s="8"/>
      <c r="BBH762" s="8"/>
      <c r="BBI762" s="8"/>
      <c r="BBJ762" s="8"/>
      <c r="BBK762" s="8"/>
      <c r="BBL762" s="8"/>
      <c r="BBM762" s="8"/>
      <c r="BBN762" s="8"/>
      <c r="BBO762" s="8"/>
      <c r="BBP762" s="8"/>
      <c r="BBQ762" s="8"/>
      <c r="BBR762" s="8"/>
      <c r="BBS762" s="8"/>
      <c r="BBT762" s="8"/>
      <c r="BBU762" s="8"/>
      <c r="BBV762" s="8"/>
      <c r="BBW762" s="8"/>
      <c r="BBX762" s="8"/>
      <c r="BBY762" s="8"/>
      <c r="BBZ762" s="8"/>
      <c r="BCA762" s="8"/>
      <c r="BCB762" s="8"/>
      <c r="BCC762" s="8"/>
      <c r="BCD762" s="8"/>
      <c r="BCE762" s="8"/>
      <c r="BCF762" s="8"/>
      <c r="BCG762" s="8"/>
      <c r="BCH762" s="8"/>
      <c r="BCI762" s="8"/>
      <c r="BCJ762" s="8"/>
      <c r="BCK762" s="8"/>
      <c r="BCL762" s="8"/>
      <c r="BCM762" s="8"/>
      <c r="BCN762" s="8"/>
      <c r="BCO762" s="8"/>
      <c r="BCP762" s="8"/>
      <c r="BCQ762" s="8"/>
      <c r="BCR762" s="8"/>
      <c r="BCS762" s="8"/>
      <c r="BCT762" s="8"/>
      <c r="BCU762" s="8"/>
      <c r="BCV762" s="8"/>
      <c r="BCW762" s="8"/>
      <c r="BCX762" s="8"/>
      <c r="BCY762" s="8"/>
      <c r="BCZ762" s="8"/>
      <c r="BDA762" s="8"/>
      <c r="BDB762" s="8"/>
      <c r="BDC762" s="8"/>
      <c r="BDD762" s="8"/>
      <c r="BDE762" s="8"/>
      <c r="BDF762" s="8"/>
      <c r="BDG762" s="8"/>
      <c r="BDH762" s="8"/>
      <c r="BDI762" s="8"/>
      <c r="BDJ762" s="8"/>
      <c r="BDK762" s="8"/>
      <c r="BDL762" s="8"/>
      <c r="BDM762" s="8"/>
      <c r="BDN762" s="8"/>
      <c r="BDO762" s="8"/>
      <c r="BDP762" s="8"/>
      <c r="BDQ762" s="8"/>
      <c r="BDR762" s="8"/>
      <c r="BDS762" s="8"/>
      <c r="BDT762" s="8"/>
      <c r="BDU762" s="8"/>
      <c r="BDV762" s="8"/>
      <c r="BDW762" s="8"/>
      <c r="BDX762" s="8"/>
      <c r="BDY762" s="8"/>
      <c r="BDZ762" s="8"/>
      <c r="BEA762" s="8"/>
      <c r="BEB762" s="8"/>
      <c r="BEC762" s="8"/>
      <c r="BED762" s="8"/>
      <c r="BEE762" s="8"/>
      <c r="BEF762" s="8"/>
      <c r="BEG762" s="8"/>
      <c r="BEH762" s="8"/>
      <c r="BEI762" s="8"/>
      <c r="BEJ762" s="8"/>
      <c r="BEK762" s="8"/>
      <c r="BEL762" s="8"/>
      <c r="BEM762" s="8"/>
      <c r="BEN762" s="8"/>
      <c r="BEO762" s="8"/>
      <c r="BEP762" s="8"/>
      <c r="BEQ762" s="8"/>
      <c r="BER762" s="8"/>
      <c r="BES762" s="8"/>
      <c r="BET762" s="8"/>
      <c r="BEU762" s="8"/>
      <c r="BEV762" s="8"/>
      <c r="BEW762" s="8"/>
      <c r="BEX762" s="8"/>
      <c r="BEY762" s="8"/>
      <c r="BEZ762" s="8"/>
      <c r="BFA762" s="8"/>
      <c r="BFB762" s="8"/>
      <c r="BFC762" s="8"/>
      <c r="BFD762" s="8"/>
      <c r="BFE762" s="8"/>
      <c r="BFF762" s="8"/>
      <c r="BFG762" s="8"/>
      <c r="BFH762" s="8"/>
      <c r="BFI762" s="8"/>
      <c r="BFJ762" s="8"/>
      <c r="BFK762" s="8"/>
      <c r="BFL762" s="8"/>
      <c r="BFM762" s="8"/>
      <c r="BFN762" s="8"/>
      <c r="BFO762" s="8"/>
      <c r="BFP762" s="8"/>
      <c r="BFQ762" s="8"/>
      <c r="BFR762" s="8"/>
      <c r="BFS762" s="8"/>
      <c r="BFT762" s="8"/>
      <c r="BFU762" s="8"/>
      <c r="BFV762" s="8"/>
      <c r="BFW762" s="8"/>
      <c r="BFX762" s="8"/>
      <c r="BFY762" s="8"/>
      <c r="BFZ762" s="8"/>
      <c r="BGA762" s="8"/>
      <c r="BGB762" s="8"/>
      <c r="BGC762" s="8"/>
      <c r="BGD762" s="8"/>
      <c r="BGE762" s="8"/>
      <c r="BGF762" s="8"/>
      <c r="BGG762" s="8"/>
      <c r="BGH762" s="8"/>
      <c r="BGI762" s="8"/>
      <c r="BGJ762" s="8"/>
      <c r="BGK762" s="8"/>
      <c r="BGL762" s="8"/>
      <c r="BGM762" s="8"/>
      <c r="BGN762" s="8"/>
      <c r="BGO762" s="8"/>
      <c r="BGP762" s="8"/>
      <c r="BGQ762" s="8"/>
      <c r="BGR762" s="8"/>
      <c r="BGS762" s="8"/>
      <c r="BGT762" s="8"/>
      <c r="BGU762" s="8"/>
      <c r="BGV762" s="8"/>
      <c r="BGW762" s="8"/>
      <c r="BGX762" s="8"/>
      <c r="BGY762" s="8"/>
      <c r="BGZ762" s="8"/>
      <c r="BHA762" s="8"/>
      <c r="BHB762" s="8"/>
      <c r="BHC762" s="8"/>
      <c r="BHD762" s="8"/>
      <c r="BHE762" s="8"/>
      <c r="BHF762" s="8"/>
      <c r="BHG762" s="8"/>
      <c r="BHH762" s="8"/>
      <c r="BHI762" s="8"/>
      <c r="BHJ762" s="8"/>
      <c r="BHK762" s="8"/>
      <c r="BHL762" s="8"/>
      <c r="BHM762" s="8"/>
      <c r="BHN762" s="8"/>
      <c r="BHO762" s="8"/>
      <c r="BHP762" s="8"/>
      <c r="BHQ762" s="8"/>
      <c r="BHR762" s="8"/>
      <c r="BHS762" s="8"/>
      <c r="BHT762" s="8"/>
      <c r="BHU762" s="8"/>
      <c r="BHV762" s="8"/>
      <c r="BHW762" s="8"/>
      <c r="BHX762" s="8"/>
      <c r="BHY762" s="8"/>
      <c r="BHZ762" s="8"/>
      <c r="BIA762" s="8"/>
      <c r="BIB762" s="8"/>
      <c r="BIC762" s="8"/>
      <c r="BID762" s="8"/>
      <c r="BIE762" s="8"/>
      <c r="BIF762" s="8"/>
      <c r="BIG762" s="8"/>
      <c r="BIH762" s="8"/>
      <c r="BII762" s="8"/>
      <c r="BIJ762" s="8"/>
      <c r="BIK762" s="8"/>
      <c r="BIL762" s="8"/>
      <c r="BIM762" s="8"/>
      <c r="BIN762" s="8"/>
      <c r="BIO762" s="8"/>
      <c r="BIP762" s="8"/>
      <c r="BIQ762" s="8"/>
      <c r="BIR762" s="8"/>
      <c r="BIS762" s="8"/>
      <c r="BIT762" s="8"/>
      <c r="BIU762" s="8"/>
      <c r="BIV762" s="8"/>
      <c r="BIW762" s="8"/>
      <c r="BIX762" s="8"/>
      <c r="BIY762" s="8"/>
      <c r="BIZ762" s="8"/>
      <c r="BJA762" s="8"/>
      <c r="BJB762" s="8"/>
      <c r="BJC762" s="8"/>
      <c r="BJD762" s="8"/>
      <c r="BJE762" s="8"/>
      <c r="BJF762" s="8"/>
      <c r="BJG762" s="8"/>
      <c r="BJH762" s="8"/>
      <c r="BJI762" s="8"/>
      <c r="BJJ762" s="8"/>
      <c r="BJK762" s="8"/>
      <c r="BJL762" s="8"/>
      <c r="BJM762" s="8"/>
      <c r="BJN762" s="8"/>
      <c r="BJO762" s="8"/>
      <c r="BJP762" s="8"/>
      <c r="BJQ762" s="8"/>
      <c r="BJR762" s="8"/>
      <c r="BJS762" s="8"/>
      <c r="BJT762" s="8"/>
      <c r="BJU762" s="8"/>
      <c r="BJV762" s="8"/>
      <c r="BJW762" s="8"/>
      <c r="BJX762" s="8"/>
      <c r="BJY762" s="8"/>
      <c r="BJZ762" s="8"/>
      <c r="BKA762" s="8"/>
      <c r="BKB762" s="8"/>
      <c r="BKC762" s="8"/>
      <c r="BKD762" s="8"/>
      <c r="BKE762" s="8"/>
      <c r="BKF762" s="8"/>
      <c r="BKG762" s="8"/>
      <c r="BKH762" s="8"/>
      <c r="BKI762" s="8"/>
      <c r="BKJ762" s="8"/>
      <c r="BKK762" s="8"/>
      <c r="BKL762" s="8"/>
      <c r="BKM762" s="8"/>
      <c r="BKN762" s="8"/>
      <c r="BKO762" s="8"/>
      <c r="BKP762" s="8"/>
      <c r="BKQ762" s="8"/>
      <c r="BKR762" s="8"/>
      <c r="BKS762" s="8"/>
      <c r="BKT762" s="8"/>
      <c r="BKU762" s="8"/>
      <c r="BKV762" s="8"/>
      <c r="BKW762" s="8"/>
      <c r="BKX762" s="8"/>
      <c r="BKY762" s="8"/>
      <c r="BKZ762" s="8"/>
      <c r="BLA762" s="8"/>
      <c r="BLB762" s="8"/>
      <c r="BLC762" s="8"/>
      <c r="BLD762" s="8"/>
      <c r="BLE762" s="8"/>
      <c r="BLF762" s="8"/>
      <c r="BLG762" s="8"/>
      <c r="BLH762" s="8"/>
      <c r="BLI762" s="8"/>
      <c r="BLJ762" s="8"/>
      <c r="BLK762" s="8"/>
      <c r="BLL762" s="8"/>
      <c r="BLM762" s="8"/>
      <c r="BLN762" s="8"/>
      <c r="BLO762" s="8"/>
      <c r="BLP762" s="8"/>
      <c r="BLQ762" s="8"/>
      <c r="BLR762" s="8"/>
      <c r="BLS762" s="8"/>
      <c r="BLT762" s="8"/>
      <c r="BLU762" s="8"/>
      <c r="BLV762" s="8"/>
      <c r="BLW762" s="8"/>
      <c r="BLX762" s="8"/>
      <c r="BLY762" s="8"/>
      <c r="BLZ762" s="8"/>
      <c r="BMA762" s="8"/>
      <c r="BMB762" s="8"/>
      <c r="BMC762" s="8"/>
      <c r="BMD762" s="8"/>
      <c r="BME762" s="8"/>
      <c r="BMF762" s="8"/>
      <c r="BMG762" s="8"/>
      <c r="BMH762" s="8"/>
      <c r="BMI762" s="8"/>
      <c r="BMJ762" s="8"/>
      <c r="BMK762" s="8"/>
      <c r="BML762" s="8"/>
      <c r="BMM762" s="8"/>
      <c r="BMN762" s="8"/>
      <c r="BMO762" s="8"/>
      <c r="BMP762" s="8"/>
      <c r="BMQ762" s="8"/>
      <c r="BMR762" s="8"/>
      <c r="BMS762" s="8"/>
      <c r="BMT762" s="8"/>
      <c r="BMU762" s="8"/>
      <c r="BMV762" s="8"/>
      <c r="BMW762" s="8"/>
      <c r="BMX762" s="8"/>
      <c r="BMY762" s="8"/>
      <c r="BMZ762" s="8"/>
      <c r="BNA762" s="8"/>
      <c r="BNB762" s="8"/>
      <c r="BNC762" s="8"/>
      <c r="BND762" s="8"/>
      <c r="BNE762" s="8"/>
      <c r="BNF762" s="8"/>
      <c r="BNG762" s="8"/>
      <c r="BNH762" s="8"/>
      <c r="BNI762" s="8"/>
      <c r="BNJ762" s="8"/>
      <c r="BNK762" s="8"/>
      <c r="BNL762" s="8"/>
      <c r="BNM762" s="8"/>
      <c r="BNN762" s="8"/>
      <c r="BNO762" s="8"/>
      <c r="BNP762" s="8"/>
      <c r="BNQ762" s="8"/>
      <c r="BNR762" s="8"/>
      <c r="BNS762" s="8"/>
      <c r="BNT762" s="8"/>
      <c r="BNU762" s="8"/>
      <c r="BNV762" s="8"/>
      <c r="BNW762" s="8"/>
      <c r="BNX762" s="8"/>
      <c r="BNY762" s="8"/>
      <c r="BNZ762" s="8"/>
      <c r="BOA762" s="8"/>
      <c r="BOB762" s="8"/>
      <c r="BOC762" s="8"/>
      <c r="BOD762" s="8"/>
      <c r="BOE762" s="8"/>
      <c r="BOF762" s="8"/>
      <c r="BOG762" s="8"/>
      <c r="BOH762" s="8"/>
      <c r="BOI762" s="8"/>
      <c r="BOJ762" s="8"/>
      <c r="BOK762" s="8"/>
      <c r="BOL762" s="8"/>
      <c r="BOM762" s="8"/>
      <c r="BON762" s="8"/>
      <c r="BOO762" s="8"/>
      <c r="BOP762" s="8"/>
      <c r="BOQ762" s="8"/>
      <c r="BOR762" s="8"/>
      <c r="BOS762" s="8"/>
      <c r="BOT762" s="8"/>
      <c r="BOU762" s="8"/>
      <c r="BOV762" s="8"/>
      <c r="BOW762" s="8"/>
      <c r="BOX762" s="8"/>
      <c r="BOY762" s="8"/>
      <c r="BOZ762" s="8"/>
      <c r="BPA762" s="8"/>
      <c r="BPB762" s="8"/>
      <c r="BPC762" s="8"/>
      <c r="BPD762" s="8"/>
      <c r="BPE762" s="8"/>
      <c r="BPF762" s="8"/>
      <c r="BPG762" s="8"/>
      <c r="BPH762" s="8"/>
      <c r="BPI762" s="8"/>
      <c r="BPJ762" s="8"/>
      <c r="BPK762" s="8"/>
      <c r="BPL762" s="8"/>
      <c r="BPM762" s="8"/>
      <c r="BPN762" s="8"/>
      <c r="BPO762" s="8"/>
      <c r="BPP762" s="8"/>
      <c r="BPQ762" s="8"/>
      <c r="BPR762" s="8"/>
      <c r="BPS762" s="8"/>
      <c r="BPT762" s="8"/>
      <c r="BPU762" s="8"/>
      <c r="BPV762" s="8"/>
      <c r="BPW762" s="8"/>
      <c r="BPX762" s="8"/>
      <c r="BPY762" s="8"/>
      <c r="BPZ762" s="8"/>
      <c r="BQA762" s="8"/>
      <c r="BQB762" s="8"/>
      <c r="BQC762" s="8"/>
      <c r="BQD762" s="8"/>
      <c r="BQE762" s="8"/>
      <c r="BQF762" s="8"/>
      <c r="BQG762" s="8"/>
      <c r="BQH762" s="8"/>
      <c r="BQI762" s="8"/>
      <c r="BQJ762" s="8"/>
      <c r="BQK762" s="8"/>
      <c r="BQL762" s="8"/>
      <c r="BQM762" s="8"/>
      <c r="BQN762" s="8"/>
      <c r="BQO762" s="8"/>
      <c r="BQP762" s="8"/>
      <c r="BQQ762" s="8"/>
      <c r="BQR762" s="8"/>
      <c r="BQS762" s="8"/>
      <c r="BQT762" s="8"/>
      <c r="BQU762" s="8"/>
      <c r="BQV762" s="8"/>
      <c r="BQW762" s="8"/>
      <c r="BQX762" s="8"/>
      <c r="BQY762" s="8"/>
      <c r="BQZ762" s="8"/>
      <c r="BRA762" s="8"/>
      <c r="BRB762" s="8"/>
      <c r="BRC762" s="8"/>
      <c r="BRD762" s="8"/>
      <c r="BRE762" s="8"/>
      <c r="BRF762" s="8"/>
      <c r="BRG762" s="8"/>
      <c r="BRH762" s="8"/>
      <c r="BRI762" s="8"/>
      <c r="BRJ762" s="8"/>
      <c r="BRK762" s="8"/>
      <c r="BRL762" s="8"/>
      <c r="BRM762" s="8"/>
      <c r="BRN762" s="8"/>
      <c r="BRO762" s="8"/>
      <c r="BRP762" s="8"/>
      <c r="BRQ762" s="8"/>
      <c r="BRR762" s="8"/>
      <c r="BRS762" s="8"/>
      <c r="BRT762" s="8"/>
      <c r="BRU762" s="8"/>
      <c r="BRV762" s="8"/>
      <c r="BRW762" s="8"/>
      <c r="BRX762" s="8"/>
      <c r="BRY762" s="8"/>
      <c r="BRZ762" s="8"/>
      <c r="BSA762" s="8"/>
      <c r="BSB762" s="8"/>
      <c r="BSC762" s="8"/>
      <c r="BSD762" s="8"/>
      <c r="BSE762" s="8"/>
      <c r="BSF762" s="8"/>
      <c r="BSG762" s="8"/>
      <c r="BSH762" s="8"/>
      <c r="BSI762" s="8"/>
      <c r="BSJ762" s="8"/>
      <c r="BSK762" s="8"/>
      <c r="BSL762" s="8"/>
      <c r="BSM762" s="8"/>
      <c r="BSN762" s="8"/>
      <c r="BSO762" s="8"/>
      <c r="BSP762" s="8"/>
      <c r="BSQ762" s="8"/>
      <c r="BSR762" s="8"/>
      <c r="BSS762" s="8"/>
      <c r="BST762" s="8"/>
      <c r="BSU762" s="8"/>
      <c r="BSV762" s="8"/>
      <c r="BSW762" s="8"/>
      <c r="BSX762" s="8"/>
      <c r="BSY762" s="8"/>
      <c r="BSZ762" s="8"/>
      <c r="BTA762" s="8"/>
      <c r="BTB762" s="8"/>
      <c r="BTC762" s="8"/>
      <c r="BTD762" s="8"/>
      <c r="BTE762" s="8"/>
      <c r="BTF762" s="8"/>
      <c r="BTG762" s="8"/>
      <c r="BTH762" s="8"/>
      <c r="BTI762" s="8"/>
      <c r="BTJ762" s="8"/>
      <c r="BTK762" s="8"/>
      <c r="BTL762" s="8"/>
      <c r="BTM762" s="8"/>
      <c r="BTN762" s="8"/>
      <c r="BTO762" s="8"/>
      <c r="BTP762" s="8"/>
      <c r="BTQ762" s="8"/>
      <c r="BTR762" s="8"/>
      <c r="BTS762" s="8"/>
      <c r="BTT762" s="8"/>
      <c r="BTU762" s="8"/>
      <c r="BTV762" s="8"/>
      <c r="BTW762" s="8"/>
      <c r="BTX762" s="8"/>
      <c r="BTY762" s="8"/>
      <c r="BTZ762" s="8"/>
      <c r="BUA762" s="8"/>
      <c r="BUB762" s="8"/>
      <c r="BUC762" s="8"/>
      <c r="BUD762" s="8"/>
      <c r="BUE762" s="8"/>
      <c r="BUF762" s="8"/>
      <c r="BUG762" s="8"/>
      <c r="BUH762" s="8"/>
      <c r="BUI762" s="8"/>
      <c r="BUJ762" s="8"/>
      <c r="BUK762" s="8"/>
      <c r="BUL762" s="8"/>
      <c r="BUM762" s="8"/>
      <c r="BUN762" s="8"/>
      <c r="BUO762" s="8"/>
      <c r="BUP762" s="8"/>
      <c r="BUQ762" s="8"/>
      <c r="BUR762" s="8"/>
      <c r="BUS762" s="8"/>
      <c r="BUT762" s="8"/>
      <c r="BUU762" s="8"/>
      <c r="BUV762" s="8"/>
      <c r="BUW762" s="8"/>
      <c r="BUX762" s="8"/>
      <c r="BUY762" s="8"/>
      <c r="BUZ762" s="8"/>
      <c r="BVA762" s="8"/>
      <c r="BVB762" s="8"/>
      <c r="BVC762" s="8"/>
      <c r="BVD762" s="8"/>
      <c r="BVE762" s="8"/>
      <c r="BVF762" s="8"/>
      <c r="BVG762" s="8"/>
      <c r="BVH762" s="8"/>
      <c r="BVI762" s="8"/>
      <c r="BVJ762" s="8"/>
      <c r="BVK762" s="8"/>
      <c r="BVL762" s="8"/>
      <c r="BVM762" s="8"/>
      <c r="BVN762" s="8"/>
      <c r="BVO762" s="8"/>
      <c r="BVP762" s="8"/>
      <c r="BVQ762" s="8"/>
      <c r="BVR762" s="8"/>
      <c r="BVS762" s="8"/>
      <c r="BVT762" s="8"/>
      <c r="BVU762" s="8"/>
      <c r="BVV762" s="8"/>
      <c r="BVW762" s="8"/>
      <c r="BVX762" s="8"/>
      <c r="BVY762" s="8"/>
      <c r="BVZ762" s="8"/>
      <c r="BWA762" s="8"/>
      <c r="BWB762" s="8"/>
      <c r="BWC762" s="8"/>
      <c r="BWD762" s="8"/>
      <c r="BWE762" s="8"/>
      <c r="BWF762" s="8"/>
      <c r="BWG762" s="8"/>
      <c r="BWH762" s="8"/>
      <c r="BWI762" s="8"/>
      <c r="BWJ762" s="8"/>
      <c r="BWK762" s="8"/>
      <c r="BWL762" s="8"/>
      <c r="BWM762" s="8"/>
      <c r="BWN762" s="8"/>
      <c r="BWO762" s="8"/>
      <c r="BWP762" s="8"/>
      <c r="BWQ762" s="8"/>
    </row>
    <row r="763" spans="1:1967" s="522" customFormat="1" ht="102" customHeight="1">
      <c r="A763" s="9" t="s">
        <v>6671</v>
      </c>
      <c r="B763" s="100" t="s">
        <v>97</v>
      </c>
      <c r="C763" s="111" t="s">
        <v>1126</v>
      </c>
      <c r="D763" s="111" t="s">
        <v>1127</v>
      </c>
      <c r="E763" s="111" t="s">
        <v>1128</v>
      </c>
      <c r="F763" s="3"/>
      <c r="G763" s="3" t="s">
        <v>384</v>
      </c>
      <c r="H763" s="20">
        <v>1</v>
      </c>
      <c r="I763" s="114">
        <v>470000000</v>
      </c>
      <c r="J763" s="21" t="s">
        <v>1330</v>
      </c>
      <c r="K763" s="19" t="s">
        <v>2095</v>
      </c>
      <c r="L763" s="138" t="s">
        <v>3426</v>
      </c>
      <c r="M763" s="141" t="s">
        <v>383</v>
      </c>
      <c r="N763" s="360" t="s">
        <v>2104</v>
      </c>
      <c r="O763" s="3" t="s">
        <v>1382</v>
      </c>
      <c r="P763" s="7" t="s">
        <v>1354</v>
      </c>
      <c r="Q763" s="3" t="s">
        <v>1195</v>
      </c>
      <c r="R763" s="24">
        <v>1</v>
      </c>
      <c r="S763" s="19">
        <v>18869</v>
      </c>
      <c r="T763" s="83">
        <f t="shared" si="85"/>
        <v>18869</v>
      </c>
      <c r="U763" s="83">
        <f t="shared" si="70"/>
        <v>21133.280000000002</v>
      </c>
      <c r="V763" s="9" t="s">
        <v>1341</v>
      </c>
      <c r="W763" s="153" t="s">
        <v>1410</v>
      </c>
      <c r="X763" s="9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  <c r="BA763" s="8"/>
      <c r="BB763" s="8"/>
      <c r="BC763" s="8"/>
      <c r="BD763" s="8"/>
      <c r="BE763" s="8"/>
      <c r="BF763" s="8"/>
      <c r="BG763" s="8"/>
      <c r="BH763" s="8"/>
      <c r="BI763" s="8"/>
      <c r="BJ763" s="8"/>
      <c r="BK763" s="8"/>
      <c r="BL763" s="8"/>
      <c r="BM763" s="8"/>
      <c r="BN763" s="8"/>
      <c r="BO763" s="8"/>
      <c r="BP763" s="8"/>
      <c r="BQ763" s="8"/>
      <c r="BR763" s="8"/>
      <c r="BS763" s="8"/>
      <c r="BT763" s="8"/>
      <c r="BU763" s="8"/>
      <c r="BV763" s="8"/>
      <c r="BW763" s="8"/>
      <c r="BX763" s="8"/>
      <c r="BY763" s="8"/>
      <c r="BZ763" s="8"/>
      <c r="CA763" s="8"/>
      <c r="CB763" s="8"/>
      <c r="CC763" s="8"/>
      <c r="CD763" s="8"/>
      <c r="CE763" s="8"/>
      <c r="CF763" s="8"/>
      <c r="CG763" s="8"/>
      <c r="CH763" s="8"/>
      <c r="CI763" s="8"/>
      <c r="CJ763" s="8"/>
      <c r="CK763" s="8"/>
      <c r="CL763" s="8"/>
      <c r="CM763" s="8"/>
      <c r="CN763" s="8"/>
      <c r="CO763" s="8"/>
      <c r="CP763" s="8"/>
      <c r="CQ763" s="8"/>
      <c r="CR763" s="8"/>
      <c r="CS763" s="8"/>
      <c r="CT763" s="8"/>
      <c r="CU763" s="8"/>
      <c r="CV763" s="8"/>
      <c r="CW763" s="8"/>
      <c r="CX763" s="8"/>
      <c r="CY763" s="8"/>
      <c r="CZ763" s="8"/>
      <c r="DA763" s="8"/>
      <c r="DB763" s="8"/>
      <c r="DC763" s="8"/>
      <c r="DD763" s="8"/>
      <c r="DE763" s="8"/>
      <c r="DF763" s="8"/>
      <c r="DG763" s="8"/>
      <c r="DH763" s="8"/>
      <c r="DI763" s="8"/>
      <c r="DJ763" s="8"/>
      <c r="DK763" s="8"/>
      <c r="DL763" s="8"/>
      <c r="DM763" s="8"/>
      <c r="DN763" s="8"/>
      <c r="DO763" s="8"/>
      <c r="DP763" s="8"/>
      <c r="DQ763" s="8"/>
      <c r="DR763" s="8"/>
      <c r="DS763" s="8"/>
      <c r="DT763" s="8"/>
      <c r="DU763" s="8"/>
      <c r="DV763" s="8"/>
      <c r="DW763" s="8"/>
      <c r="DX763" s="8"/>
      <c r="DY763" s="8"/>
      <c r="DZ763" s="8"/>
      <c r="EA763" s="8"/>
      <c r="EB763" s="8"/>
      <c r="EC763" s="8"/>
      <c r="ED763" s="8"/>
      <c r="EE763" s="8"/>
      <c r="EF763" s="8"/>
      <c r="EG763" s="8"/>
      <c r="EH763" s="8"/>
      <c r="EI763" s="8"/>
      <c r="EJ763" s="8"/>
      <c r="EK763" s="8"/>
      <c r="EL763" s="8"/>
      <c r="EM763" s="8"/>
      <c r="EN763" s="8"/>
      <c r="EO763" s="8"/>
      <c r="EP763" s="8"/>
      <c r="EQ763" s="8"/>
      <c r="ER763" s="8"/>
      <c r="ES763" s="8"/>
      <c r="ET763" s="8"/>
      <c r="EU763" s="8"/>
      <c r="EV763" s="8"/>
      <c r="EW763" s="8"/>
      <c r="EX763" s="8"/>
      <c r="EY763" s="8"/>
      <c r="EZ763" s="8"/>
      <c r="FA763" s="8"/>
      <c r="FB763" s="8"/>
      <c r="FC763" s="8"/>
      <c r="FD763" s="8"/>
      <c r="FE763" s="8"/>
      <c r="FF763" s="8"/>
      <c r="FG763" s="8"/>
      <c r="FH763" s="8"/>
      <c r="FI763" s="8"/>
      <c r="FJ763" s="8"/>
      <c r="FK763" s="8"/>
      <c r="FL763" s="8"/>
      <c r="FM763" s="8"/>
      <c r="FN763" s="8"/>
      <c r="FO763" s="8"/>
      <c r="FP763" s="8"/>
      <c r="FQ763" s="8"/>
      <c r="FR763" s="8"/>
      <c r="FS763" s="8"/>
      <c r="FT763" s="8"/>
      <c r="FU763" s="8"/>
      <c r="FV763" s="8"/>
      <c r="FW763" s="8"/>
      <c r="FX763" s="8"/>
      <c r="FY763" s="8"/>
      <c r="FZ763" s="8"/>
      <c r="GA763" s="8"/>
      <c r="GB763" s="8"/>
      <c r="GC763" s="8"/>
      <c r="GD763" s="8"/>
      <c r="GE763" s="8"/>
      <c r="GF763" s="8"/>
      <c r="GG763" s="8"/>
      <c r="GH763" s="8"/>
      <c r="GI763" s="8"/>
      <c r="GJ763" s="8"/>
      <c r="GK763" s="8"/>
      <c r="GL763" s="8"/>
      <c r="GM763" s="8"/>
      <c r="GN763" s="8"/>
      <c r="GO763" s="8"/>
      <c r="GP763" s="8"/>
      <c r="GQ763" s="8"/>
      <c r="GR763" s="8"/>
      <c r="GS763" s="8"/>
      <c r="GT763" s="8"/>
      <c r="GU763" s="8"/>
      <c r="GV763" s="8"/>
      <c r="GW763" s="8"/>
      <c r="GX763" s="8"/>
      <c r="GY763" s="8"/>
      <c r="GZ763" s="8"/>
      <c r="HA763" s="8"/>
      <c r="HB763" s="8"/>
      <c r="HC763" s="8"/>
      <c r="HD763" s="8"/>
      <c r="HE763" s="8"/>
      <c r="HF763" s="8"/>
      <c r="HG763" s="8"/>
      <c r="HH763" s="8"/>
      <c r="HI763" s="8"/>
      <c r="HJ763" s="8"/>
      <c r="HK763" s="8"/>
      <c r="HL763" s="8"/>
      <c r="HM763" s="8"/>
      <c r="HN763" s="8"/>
      <c r="HO763" s="8"/>
      <c r="HP763" s="8"/>
      <c r="HQ763" s="8"/>
      <c r="HR763" s="8"/>
      <c r="HS763" s="8"/>
      <c r="HT763" s="8"/>
      <c r="HU763" s="8"/>
      <c r="HV763" s="8"/>
      <c r="HW763" s="8"/>
      <c r="HX763" s="8"/>
      <c r="HY763" s="8"/>
      <c r="HZ763" s="8"/>
      <c r="IA763" s="8"/>
      <c r="IB763" s="8"/>
      <c r="IC763" s="8"/>
      <c r="ID763" s="8"/>
      <c r="IE763" s="8"/>
      <c r="IF763" s="8"/>
      <c r="IG763" s="8"/>
      <c r="IH763" s="8"/>
      <c r="II763" s="8"/>
      <c r="IJ763" s="8"/>
      <c r="IK763" s="8"/>
      <c r="IL763" s="8"/>
      <c r="IM763" s="8"/>
      <c r="IN763" s="8"/>
      <c r="IO763" s="8"/>
      <c r="IP763" s="8"/>
      <c r="IQ763" s="8"/>
      <c r="IR763" s="8"/>
      <c r="IS763" s="8"/>
      <c r="IT763" s="8"/>
      <c r="IU763" s="8"/>
      <c r="IV763" s="8"/>
      <c r="IW763" s="8"/>
      <c r="IX763" s="8"/>
      <c r="IY763" s="8"/>
      <c r="IZ763" s="8"/>
      <c r="JA763" s="8"/>
      <c r="JB763" s="8"/>
      <c r="JC763" s="8"/>
      <c r="JD763" s="8"/>
      <c r="JE763" s="8"/>
      <c r="JF763" s="8"/>
      <c r="JG763" s="8"/>
      <c r="JH763" s="8"/>
      <c r="JI763" s="8"/>
      <c r="JJ763" s="8"/>
      <c r="JK763" s="8"/>
      <c r="JL763" s="8"/>
      <c r="JM763" s="8"/>
      <c r="JN763" s="8"/>
      <c r="JO763" s="8"/>
      <c r="JP763" s="8"/>
      <c r="JQ763" s="8"/>
      <c r="JR763" s="8"/>
      <c r="JS763" s="8"/>
      <c r="JT763" s="8"/>
      <c r="JU763" s="8"/>
      <c r="JV763" s="8"/>
      <c r="JW763" s="8"/>
      <c r="JX763" s="8"/>
      <c r="JY763" s="8"/>
      <c r="JZ763" s="8"/>
      <c r="KA763" s="8"/>
      <c r="KB763" s="8"/>
      <c r="KC763" s="8"/>
      <c r="KD763" s="8"/>
      <c r="KE763" s="8"/>
      <c r="KF763" s="8"/>
      <c r="KG763" s="8"/>
      <c r="KH763" s="8"/>
      <c r="KI763" s="8"/>
      <c r="KJ763" s="8"/>
      <c r="KK763" s="8"/>
      <c r="KL763" s="8"/>
      <c r="KM763" s="8"/>
      <c r="KN763" s="8"/>
      <c r="KO763" s="8"/>
      <c r="KP763" s="8"/>
      <c r="KQ763" s="8"/>
      <c r="KR763" s="8"/>
      <c r="KS763" s="8"/>
      <c r="KT763" s="8"/>
      <c r="KU763" s="8"/>
      <c r="KV763" s="8"/>
      <c r="KW763" s="8"/>
      <c r="KX763" s="8"/>
      <c r="KY763" s="8"/>
      <c r="KZ763" s="8"/>
      <c r="LA763" s="8"/>
      <c r="LB763" s="8"/>
      <c r="LC763" s="8"/>
      <c r="LD763" s="8"/>
      <c r="LE763" s="8"/>
      <c r="LF763" s="8"/>
      <c r="LG763" s="8"/>
      <c r="LH763" s="8"/>
      <c r="LI763" s="8"/>
      <c r="LJ763" s="8"/>
      <c r="LK763" s="8"/>
      <c r="LL763" s="8"/>
      <c r="LM763" s="8"/>
      <c r="LN763" s="8"/>
      <c r="LO763" s="8"/>
      <c r="LP763" s="8"/>
      <c r="LQ763" s="8"/>
      <c r="LR763" s="8"/>
      <c r="LS763" s="8"/>
      <c r="LT763" s="8"/>
      <c r="LU763" s="8"/>
      <c r="LV763" s="8"/>
      <c r="LW763" s="8"/>
      <c r="LX763" s="8"/>
      <c r="LY763" s="8"/>
      <c r="LZ763" s="8"/>
      <c r="MA763" s="8"/>
      <c r="MB763" s="8"/>
      <c r="MC763" s="8"/>
      <c r="MD763" s="8"/>
      <c r="ME763" s="8"/>
      <c r="MF763" s="8"/>
      <c r="MG763" s="8"/>
      <c r="MH763" s="8"/>
      <c r="MI763" s="8"/>
      <c r="MJ763" s="8"/>
      <c r="MK763" s="8"/>
      <c r="ML763" s="8"/>
      <c r="MM763" s="8"/>
      <c r="MN763" s="8"/>
      <c r="MO763" s="8"/>
      <c r="MP763" s="8"/>
      <c r="MQ763" s="8"/>
      <c r="MR763" s="8"/>
      <c r="MS763" s="8"/>
      <c r="MT763" s="8"/>
      <c r="MU763" s="8"/>
      <c r="MV763" s="8"/>
      <c r="MW763" s="8"/>
      <c r="MX763" s="8"/>
      <c r="MY763" s="8"/>
      <c r="MZ763" s="8"/>
      <c r="NA763" s="8"/>
      <c r="NB763" s="8"/>
      <c r="NC763" s="8"/>
      <c r="ND763" s="8"/>
      <c r="NE763" s="8"/>
      <c r="NF763" s="8"/>
      <c r="NG763" s="8"/>
      <c r="NH763" s="8"/>
      <c r="NI763" s="8"/>
      <c r="NJ763" s="8"/>
      <c r="NK763" s="8"/>
      <c r="NL763" s="8"/>
      <c r="NM763" s="8"/>
      <c r="NN763" s="8"/>
      <c r="NO763" s="8"/>
      <c r="NP763" s="8"/>
      <c r="NQ763" s="8"/>
      <c r="NR763" s="8"/>
      <c r="NS763" s="8"/>
      <c r="NT763" s="8"/>
      <c r="NU763" s="8"/>
      <c r="NV763" s="8"/>
      <c r="NW763" s="8"/>
      <c r="NX763" s="8"/>
      <c r="NY763" s="8"/>
      <c r="NZ763" s="8"/>
      <c r="OA763" s="8"/>
      <c r="OB763" s="8"/>
      <c r="OC763" s="8"/>
      <c r="OD763" s="8"/>
      <c r="OE763" s="8"/>
      <c r="OF763" s="8"/>
      <c r="OG763" s="8"/>
      <c r="OH763" s="8"/>
      <c r="OI763" s="8"/>
      <c r="OJ763" s="8"/>
      <c r="OK763" s="8"/>
      <c r="OL763" s="8"/>
      <c r="OM763" s="8"/>
      <c r="ON763" s="8"/>
      <c r="OO763" s="8"/>
      <c r="OP763" s="8"/>
      <c r="OQ763" s="8"/>
      <c r="OR763" s="8"/>
      <c r="OS763" s="8"/>
      <c r="OT763" s="8"/>
      <c r="OU763" s="8"/>
      <c r="OV763" s="8"/>
      <c r="OW763" s="8"/>
      <c r="OX763" s="8"/>
      <c r="OY763" s="8"/>
      <c r="OZ763" s="8"/>
      <c r="PA763" s="8"/>
      <c r="PB763" s="8"/>
      <c r="PC763" s="8"/>
      <c r="PD763" s="8"/>
      <c r="PE763" s="8"/>
      <c r="PF763" s="8"/>
      <c r="PG763" s="8"/>
      <c r="PH763" s="8"/>
      <c r="PI763" s="8"/>
      <c r="PJ763" s="8"/>
      <c r="PK763" s="8"/>
      <c r="PL763" s="8"/>
      <c r="PM763" s="8"/>
      <c r="PN763" s="8"/>
      <c r="PO763" s="8"/>
      <c r="PP763" s="8"/>
      <c r="PQ763" s="8"/>
      <c r="PR763" s="8"/>
      <c r="PS763" s="8"/>
      <c r="PT763" s="8"/>
      <c r="PU763" s="8"/>
      <c r="PV763" s="8"/>
      <c r="PW763" s="8"/>
      <c r="PX763" s="8"/>
      <c r="PY763" s="8"/>
      <c r="PZ763" s="8"/>
      <c r="QA763" s="8"/>
      <c r="QB763" s="8"/>
      <c r="QC763" s="8"/>
      <c r="QD763" s="8"/>
      <c r="QE763" s="8"/>
      <c r="QF763" s="8"/>
      <c r="QG763" s="8"/>
      <c r="QH763" s="8"/>
      <c r="QI763" s="8"/>
      <c r="QJ763" s="8"/>
      <c r="QK763" s="8"/>
      <c r="QL763" s="8"/>
      <c r="QM763" s="8"/>
      <c r="QN763" s="8"/>
      <c r="QO763" s="8"/>
      <c r="QP763" s="8"/>
      <c r="QQ763" s="8"/>
      <c r="QR763" s="8"/>
      <c r="QS763" s="8"/>
      <c r="QT763" s="8"/>
      <c r="QU763" s="8"/>
      <c r="QV763" s="8"/>
      <c r="QW763" s="8"/>
      <c r="QX763" s="8"/>
      <c r="QY763" s="8"/>
      <c r="QZ763" s="8"/>
      <c r="RA763" s="8"/>
      <c r="RB763" s="8"/>
      <c r="RC763" s="8"/>
      <c r="RD763" s="8"/>
      <c r="RE763" s="8"/>
      <c r="RF763" s="8"/>
      <c r="RG763" s="8"/>
      <c r="RH763" s="8"/>
      <c r="RI763" s="8"/>
      <c r="RJ763" s="8"/>
      <c r="RK763" s="8"/>
      <c r="RL763" s="8"/>
      <c r="RM763" s="8"/>
      <c r="RN763" s="8"/>
      <c r="RO763" s="8"/>
      <c r="RP763" s="8"/>
      <c r="RQ763" s="8"/>
      <c r="RR763" s="8"/>
      <c r="RS763" s="8"/>
      <c r="RT763" s="8"/>
      <c r="RU763" s="8"/>
      <c r="RV763" s="8"/>
      <c r="RW763" s="8"/>
      <c r="RX763" s="8"/>
      <c r="RY763" s="8"/>
      <c r="RZ763" s="8"/>
      <c r="SA763" s="8"/>
      <c r="SB763" s="8"/>
      <c r="SC763" s="8"/>
      <c r="SD763" s="8"/>
      <c r="SE763" s="8"/>
      <c r="SF763" s="8"/>
      <c r="SG763" s="8"/>
      <c r="SH763" s="8"/>
      <c r="SI763" s="8"/>
      <c r="SJ763" s="8"/>
      <c r="SK763" s="8"/>
      <c r="SL763" s="8"/>
      <c r="SM763" s="8"/>
      <c r="SN763" s="8"/>
      <c r="SO763" s="8"/>
      <c r="SP763" s="8"/>
      <c r="SQ763" s="8"/>
      <c r="SR763" s="8"/>
      <c r="SS763" s="8"/>
      <c r="ST763" s="8"/>
      <c r="SU763" s="8"/>
      <c r="SV763" s="8"/>
      <c r="SW763" s="8"/>
      <c r="SX763" s="8"/>
      <c r="SY763" s="8"/>
      <c r="SZ763" s="8"/>
      <c r="TA763" s="8"/>
      <c r="TB763" s="8"/>
      <c r="TC763" s="8"/>
      <c r="TD763" s="8"/>
      <c r="TE763" s="8"/>
      <c r="TF763" s="8"/>
      <c r="TG763" s="8"/>
      <c r="TH763" s="8"/>
      <c r="TI763" s="8"/>
      <c r="TJ763" s="8"/>
      <c r="TK763" s="8"/>
      <c r="TL763" s="8"/>
      <c r="TM763" s="8"/>
      <c r="TN763" s="8"/>
      <c r="TO763" s="8"/>
      <c r="TP763" s="8"/>
      <c r="TQ763" s="8"/>
      <c r="TR763" s="8"/>
      <c r="TS763" s="8"/>
      <c r="TT763" s="8"/>
      <c r="TU763" s="8"/>
      <c r="TV763" s="8"/>
      <c r="TW763" s="8"/>
      <c r="TX763" s="8"/>
      <c r="TY763" s="8"/>
      <c r="TZ763" s="8"/>
      <c r="UA763" s="8"/>
      <c r="UB763" s="8"/>
      <c r="UC763" s="8"/>
      <c r="UD763" s="8"/>
      <c r="UE763" s="8"/>
      <c r="UF763" s="8"/>
      <c r="UG763" s="8"/>
      <c r="UH763" s="8"/>
      <c r="UI763" s="8"/>
      <c r="UJ763" s="8"/>
      <c r="UK763" s="8"/>
      <c r="UL763" s="8"/>
      <c r="UM763" s="8"/>
      <c r="UN763" s="8"/>
      <c r="UO763" s="8"/>
      <c r="UP763" s="8"/>
      <c r="UQ763" s="8"/>
      <c r="UR763" s="8"/>
      <c r="US763" s="8"/>
      <c r="UT763" s="8"/>
      <c r="UU763" s="8"/>
      <c r="UV763" s="8"/>
      <c r="UW763" s="8"/>
      <c r="UX763" s="8"/>
      <c r="UY763" s="8"/>
      <c r="UZ763" s="8"/>
      <c r="VA763" s="8"/>
      <c r="VB763" s="8"/>
      <c r="VC763" s="8"/>
      <c r="VD763" s="8"/>
      <c r="VE763" s="8"/>
      <c r="VF763" s="8"/>
      <c r="VG763" s="8"/>
      <c r="VH763" s="8"/>
      <c r="VI763" s="8"/>
      <c r="VJ763" s="8"/>
      <c r="VK763" s="8"/>
      <c r="VL763" s="8"/>
      <c r="VM763" s="8"/>
      <c r="VN763" s="8"/>
      <c r="VO763" s="8"/>
      <c r="VP763" s="8"/>
      <c r="VQ763" s="8"/>
      <c r="VR763" s="8"/>
      <c r="VS763" s="8"/>
      <c r="VT763" s="8"/>
      <c r="VU763" s="8"/>
      <c r="VV763" s="8"/>
      <c r="VW763" s="8"/>
      <c r="VX763" s="8"/>
      <c r="VY763" s="8"/>
      <c r="VZ763" s="8"/>
      <c r="WA763" s="8"/>
      <c r="WB763" s="8"/>
      <c r="WC763" s="8"/>
      <c r="WD763" s="8"/>
      <c r="WE763" s="8"/>
      <c r="WF763" s="8"/>
      <c r="WG763" s="8"/>
      <c r="WH763" s="8"/>
      <c r="WI763" s="8"/>
      <c r="WJ763" s="8"/>
      <c r="WK763" s="8"/>
      <c r="WL763" s="8"/>
      <c r="WM763" s="8"/>
      <c r="WN763" s="8"/>
      <c r="WO763" s="8"/>
      <c r="WP763" s="8"/>
      <c r="WQ763" s="8"/>
      <c r="WR763" s="8"/>
      <c r="WS763" s="8"/>
      <c r="WT763" s="8"/>
      <c r="WU763" s="8"/>
      <c r="WV763" s="8"/>
      <c r="WW763" s="8"/>
      <c r="WX763" s="8"/>
      <c r="WY763" s="8"/>
      <c r="WZ763" s="8"/>
      <c r="XA763" s="8"/>
      <c r="XB763" s="8"/>
      <c r="XC763" s="8"/>
      <c r="XD763" s="8"/>
      <c r="XE763" s="8"/>
      <c r="XF763" s="8"/>
      <c r="XG763" s="8"/>
      <c r="XH763" s="8"/>
      <c r="XI763" s="8"/>
      <c r="XJ763" s="8"/>
      <c r="XK763" s="8"/>
      <c r="XL763" s="8"/>
      <c r="XM763" s="8"/>
      <c r="XN763" s="8"/>
      <c r="XO763" s="8"/>
      <c r="XP763" s="8"/>
      <c r="XQ763" s="8"/>
      <c r="XR763" s="8"/>
      <c r="XS763" s="8"/>
      <c r="XT763" s="8"/>
      <c r="XU763" s="8"/>
      <c r="XV763" s="8"/>
      <c r="XW763" s="8"/>
      <c r="XX763" s="8"/>
      <c r="XY763" s="8"/>
      <c r="XZ763" s="8"/>
      <c r="YA763" s="8"/>
      <c r="YB763" s="8"/>
      <c r="YC763" s="8"/>
      <c r="YD763" s="8"/>
      <c r="YE763" s="8"/>
      <c r="YF763" s="8"/>
      <c r="YG763" s="8"/>
      <c r="YH763" s="8"/>
      <c r="YI763" s="8"/>
      <c r="YJ763" s="8"/>
      <c r="YK763" s="8"/>
      <c r="YL763" s="8"/>
      <c r="YM763" s="8"/>
      <c r="YN763" s="8"/>
      <c r="YO763" s="8"/>
      <c r="YP763" s="8"/>
      <c r="YQ763" s="8"/>
      <c r="YR763" s="8"/>
      <c r="YS763" s="8"/>
      <c r="YT763" s="8"/>
      <c r="YU763" s="8"/>
      <c r="YV763" s="8"/>
      <c r="YW763" s="8"/>
      <c r="YX763" s="8"/>
      <c r="YY763" s="8"/>
      <c r="YZ763" s="8"/>
      <c r="ZA763" s="8"/>
      <c r="ZB763" s="8"/>
      <c r="ZC763" s="8"/>
      <c r="ZD763" s="8"/>
      <c r="ZE763" s="8"/>
      <c r="ZF763" s="8"/>
      <c r="ZG763" s="8"/>
      <c r="ZH763" s="8"/>
      <c r="ZI763" s="8"/>
      <c r="ZJ763" s="8"/>
      <c r="ZK763" s="8"/>
      <c r="ZL763" s="8"/>
      <c r="ZM763" s="8"/>
      <c r="ZN763" s="8"/>
      <c r="ZO763" s="8"/>
      <c r="ZP763" s="8"/>
      <c r="ZQ763" s="8"/>
      <c r="ZR763" s="8"/>
      <c r="ZS763" s="8"/>
      <c r="ZT763" s="8"/>
      <c r="ZU763" s="8"/>
      <c r="ZV763" s="8"/>
      <c r="ZW763" s="8"/>
      <c r="ZX763" s="8"/>
      <c r="ZY763" s="8"/>
      <c r="ZZ763" s="8"/>
      <c r="AAA763" s="8"/>
      <c r="AAB763" s="8"/>
      <c r="AAC763" s="8"/>
      <c r="AAD763" s="8"/>
      <c r="AAE763" s="8"/>
      <c r="AAF763" s="8"/>
      <c r="AAG763" s="8"/>
      <c r="AAH763" s="8"/>
      <c r="AAI763" s="8"/>
      <c r="AAJ763" s="8"/>
      <c r="AAK763" s="8"/>
      <c r="AAL763" s="8"/>
      <c r="AAM763" s="8"/>
      <c r="AAN763" s="8"/>
      <c r="AAO763" s="8"/>
      <c r="AAP763" s="8"/>
      <c r="AAQ763" s="8"/>
      <c r="AAR763" s="8"/>
      <c r="AAS763" s="8"/>
      <c r="AAT763" s="8"/>
      <c r="AAU763" s="8"/>
      <c r="AAV763" s="8"/>
      <c r="AAW763" s="8"/>
      <c r="AAX763" s="8"/>
      <c r="AAY763" s="8"/>
      <c r="AAZ763" s="8"/>
      <c r="ABA763" s="8"/>
      <c r="ABB763" s="8"/>
      <c r="ABC763" s="8"/>
      <c r="ABD763" s="8"/>
      <c r="ABE763" s="8"/>
      <c r="ABF763" s="8"/>
      <c r="ABG763" s="8"/>
      <c r="ABH763" s="8"/>
      <c r="ABI763" s="8"/>
      <c r="ABJ763" s="8"/>
      <c r="ABK763" s="8"/>
      <c r="ABL763" s="8"/>
      <c r="ABM763" s="8"/>
      <c r="ABN763" s="8"/>
      <c r="ABO763" s="8"/>
      <c r="ABP763" s="8"/>
      <c r="ABQ763" s="8"/>
      <c r="ABR763" s="8"/>
      <c r="ABS763" s="8"/>
      <c r="ABT763" s="8"/>
      <c r="ABU763" s="8"/>
      <c r="ABV763" s="8"/>
      <c r="ABW763" s="8"/>
      <c r="ABX763" s="8"/>
      <c r="ABY763" s="8"/>
      <c r="ABZ763" s="8"/>
      <c r="ACA763" s="8"/>
      <c r="ACB763" s="8"/>
      <c r="ACC763" s="8"/>
      <c r="ACD763" s="8"/>
      <c r="ACE763" s="8"/>
      <c r="ACF763" s="8"/>
      <c r="ACG763" s="8"/>
      <c r="ACH763" s="8"/>
      <c r="ACI763" s="8"/>
      <c r="ACJ763" s="8"/>
      <c r="ACK763" s="8"/>
      <c r="ACL763" s="8"/>
      <c r="ACM763" s="8"/>
      <c r="ACN763" s="8"/>
      <c r="ACO763" s="8"/>
      <c r="ACP763" s="8"/>
      <c r="ACQ763" s="8"/>
      <c r="ACR763" s="8"/>
      <c r="ACS763" s="8"/>
      <c r="ACT763" s="8"/>
      <c r="ACU763" s="8"/>
      <c r="ACV763" s="8"/>
      <c r="ACW763" s="8"/>
      <c r="ACX763" s="8"/>
      <c r="ACY763" s="8"/>
      <c r="ACZ763" s="8"/>
      <c r="ADA763" s="8"/>
      <c r="ADB763" s="8"/>
      <c r="ADC763" s="8"/>
      <c r="ADD763" s="8"/>
      <c r="ADE763" s="8"/>
      <c r="ADF763" s="8"/>
      <c r="ADG763" s="8"/>
      <c r="ADH763" s="8"/>
      <c r="ADI763" s="8"/>
      <c r="ADJ763" s="8"/>
      <c r="ADK763" s="8"/>
      <c r="ADL763" s="8"/>
      <c r="ADM763" s="8"/>
      <c r="ADN763" s="8"/>
      <c r="ADO763" s="8"/>
      <c r="ADP763" s="8"/>
      <c r="ADQ763" s="8"/>
      <c r="ADR763" s="8"/>
      <c r="ADS763" s="8"/>
      <c r="ADT763" s="8"/>
      <c r="ADU763" s="8"/>
      <c r="ADV763" s="8"/>
      <c r="ADW763" s="8"/>
      <c r="ADX763" s="8"/>
      <c r="ADY763" s="8"/>
      <c r="ADZ763" s="8"/>
      <c r="AEA763" s="8"/>
      <c r="AEB763" s="8"/>
      <c r="AEC763" s="8"/>
      <c r="AED763" s="8"/>
      <c r="AEE763" s="8"/>
      <c r="AEF763" s="8"/>
      <c r="AEG763" s="8"/>
      <c r="AEH763" s="8"/>
      <c r="AEI763" s="8"/>
      <c r="AEJ763" s="8"/>
      <c r="AEK763" s="8"/>
      <c r="AEL763" s="8"/>
      <c r="AEM763" s="8"/>
      <c r="AEN763" s="8"/>
      <c r="AEO763" s="8"/>
      <c r="AEP763" s="8"/>
      <c r="AEQ763" s="8"/>
      <c r="AER763" s="8"/>
      <c r="AES763" s="8"/>
      <c r="AET763" s="8"/>
      <c r="AEU763" s="8"/>
      <c r="AEV763" s="8"/>
      <c r="AEW763" s="8"/>
      <c r="AEX763" s="8"/>
      <c r="AEY763" s="8"/>
      <c r="AEZ763" s="8"/>
      <c r="AFA763" s="8"/>
      <c r="AFB763" s="8"/>
      <c r="AFC763" s="8"/>
      <c r="AFD763" s="8"/>
      <c r="AFE763" s="8"/>
      <c r="AFF763" s="8"/>
      <c r="AFG763" s="8"/>
      <c r="AFH763" s="8"/>
      <c r="AFI763" s="8"/>
      <c r="AFJ763" s="8"/>
      <c r="AFK763" s="8"/>
      <c r="AFL763" s="8"/>
      <c r="AFM763" s="8"/>
      <c r="AFN763" s="8"/>
      <c r="AFO763" s="8"/>
      <c r="AFP763" s="8"/>
      <c r="AFQ763" s="8"/>
      <c r="AFR763" s="8"/>
      <c r="AFS763" s="8"/>
      <c r="AFT763" s="8"/>
      <c r="AFU763" s="8"/>
      <c r="AFV763" s="8"/>
      <c r="AFW763" s="8"/>
      <c r="AFX763" s="8"/>
      <c r="AFY763" s="8"/>
      <c r="AFZ763" s="8"/>
      <c r="AGA763" s="8"/>
      <c r="AGB763" s="8"/>
      <c r="AGC763" s="8"/>
      <c r="AGD763" s="8"/>
      <c r="AGE763" s="8"/>
      <c r="AGF763" s="8"/>
      <c r="AGG763" s="8"/>
      <c r="AGH763" s="8"/>
      <c r="AGI763" s="8"/>
      <c r="AGJ763" s="8"/>
      <c r="AGK763" s="8"/>
      <c r="AGL763" s="8"/>
      <c r="AGM763" s="8"/>
      <c r="AGN763" s="8"/>
      <c r="AGO763" s="8"/>
      <c r="AGP763" s="8"/>
      <c r="AGQ763" s="8"/>
      <c r="AGR763" s="8"/>
      <c r="AGS763" s="8"/>
      <c r="AGT763" s="8"/>
      <c r="AGU763" s="8"/>
      <c r="AGV763" s="8"/>
      <c r="AGW763" s="8"/>
      <c r="AGX763" s="8"/>
      <c r="AGY763" s="8"/>
      <c r="AGZ763" s="8"/>
      <c r="AHA763" s="8"/>
      <c r="AHB763" s="8"/>
      <c r="AHC763" s="8"/>
      <c r="AHD763" s="8"/>
      <c r="AHE763" s="8"/>
      <c r="AHF763" s="8"/>
      <c r="AHG763" s="8"/>
      <c r="AHH763" s="8"/>
      <c r="AHI763" s="8"/>
      <c r="AHJ763" s="8"/>
      <c r="AHK763" s="8"/>
      <c r="AHL763" s="8"/>
      <c r="AHM763" s="8"/>
      <c r="AHN763" s="8"/>
      <c r="AHO763" s="8"/>
      <c r="AHP763" s="8"/>
      <c r="AHQ763" s="8"/>
      <c r="AHR763" s="8"/>
      <c r="AHS763" s="8"/>
      <c r="AHT763" s="8"/>
      <c r="AHU763" s="8"/>
      <c r="AHV763" s="8"/>
      <c r="AHW763" s="8"/>
      <c r="AHX763" s="8"/>
      <c r="AHY763" s="8"/>
      <c r="AHZ763" s="8"/>
      <c r="AIA763" s="8"/>
      <c r="AIB763" s="8"/>
      <c r="AIC763" s="8"/>
      <c r="AID763" s="8"/>
      <c r="AIE763" s="8"/>
      <c r="AIF763" s="8"/>
      <c r="AIG763" s="8"/>
      <c r="AIH763" s="8"/>
      <c r="AII763" s="8"/>
      <c r="AIJ763" s="8"/>
      <c r="AIK763" s="8"/>
      <c r="AIL763" s="8"/>
      <c r="AIM763" s="8"/>
      <c r="AIN763" s="8"/>
      <c r="AIO763" s="8"/>
      <c r="AIP763" s="8"/>
      <c r="AIQ763" s="8"/>
      <c r="AIR763" s="8"/>
      <c r="AIS763" s="8"/>
      <c r="AIT763" s="8"/>
      <c r="AIU763" s="8"/>
      <c r="AIV763" s="8"/>
      <c r="AIW763" s="8"/>
      <c r="AIX763" s="8"/>
      <c r="AIY763" s="8"/>
      <c r="AIZ763" s="8"/>
      <c r="AJA763" s="8"/>
      <c r="AJB763" s="8"/>
      <c r="AJC763" s="8"/>
      <c r="AJD763" s="8"/>
      <c r="AJE763" s="8"/>
      <c r="AJF763" s="8"/>
      <c r="AJG763" s="8"/>
      <c r="AJH763" s="8"/>
      <c r="AJI763" s="8"/>
      <c r="AJJ763" s="8"/>
      <c r="AJK763" s="8"/>
      <c r="AJL763" s="8"/>
      <c r="AJM763" s="8"/>
      <c r="AJN763" s="8"/>
      <c r="AJO763" s="8"/>
      <c r="AJP763" s="8"/>
      <c r="AJQ763" s="8"/>
      <c r="AJR763" s="8"/>
      <c r="AJS763" s="8"/>
      <c r="AJT763" s="8"/>
      <c r="AJU763" s="8"/>
      <c r="AJV763" s="8"/>
      <c r="AJW763" s="8"/>
      <c r="AJX763" s="8"/>
      <c r="AJY763" s="8"/>
      <c r="AJZ763" s="8"/>
      <c r="AKA763" s="8"/>
      <c r="AKB763" s="8"/>
      <c r="AKC763" s="8"/>
      <c r="AKD763" s="8"/>
      <c r="AKE763" s="8"/>
      <c r="AKF763" s="8"/>
      <c r="AKG763" s="8"/>
      <c r="AKH763" s="8"/>
      <c r="AKI763" s="8"/>
      <c r="AKJ763" s="8"/>
      <c r="AKK763" s="8"/>
      <c r="AKL763" s="8"/>
      <c r="AKM763" s="8"/>
      <c r="AKN763" s="8"/>
      <c r="AKO763" s="8"/>
      <c r="AKP763" s="8"/>
      <c r="AKQ763" s="8"/>
      <c r="AKR763" s="8"/>
      <c r="AKS763" s="8"/>
      <c r="AKT763" s="8"/>
      <c r="AKU763" s="8"/>
      <c r="AKV763" s="8"/>
      <c r="AKW763" s="8"/>
      <c r="AKX763" s="8"/>
      <c r="AKY763" s="8"/>
      <c r="AKZ763" s="8"/>
      <c r="ALA763" s="8"/>
      <c r="ALB763" s="8"/>
      <c r="ALC763" s="8"/>
      <c r="ALD763" s="8"/>
      <c r="ALE763" s="8"/>
      <c r="ALF763" s="8"/>
      <c r="ALG763" s="8"/>
      <c r="ALH763" s="8"/>
      <c r="ALI763" s="8"/>
      <c r="ALJ763" s="8"/>
      <c r="ALK763" s="8"/>
      <c r="ALL763" s="8"/>
      <c r="ALM763" s="8"/>
      <c r="ALN763" s="8"/>
      <c r="ALO763" s="8"/>
      <c r="ALP763" s="8"/>
      <c r="ALQ763" s="8"/>
      <c r="ALR763" s="8"/>
      <c r="ALS763" s="8"/>
      <c r="ALT763" s="8"/>
      <c r="ALU763" s="8"/>
      <c r="ALV763" s="8"/>
      <c r="ALW763" s="8"/>
      <c r="ALX763" s="8"/>
      <c r="ALY763" s="8"/>
      <c r="ALZ763" s="8"/>
      <c r="AMA763" s="8"/>
      <c r="AMB763" s="8"/>
      <c r="AMC763" s="8"/>
      <c r="AMD763" s="8"/>
      <c r="AME763" s="8"/>
      <c r="AMF763" s="8"/>
      <c r="AMG763" s="8"/>
      <c r="AMH763" s="8"/>
      <c r="AMI763" s="8"/>
      <c r="AMJ763" s="8"/>
      <c r="AMK763" s="8"/>
      <c r="AML763" s="8"/>
      <c r="AMM763" s="8"/>
      <c r="AMN763" s="8"/>
      <c r="AMO763" s="8"/>
      <c r="AMP763" s="8"/>
      <c r="AMQ763" s="8"/>
      <c r="AMR763" s="8"/>
      <c r="AMS763" s="8"/>
      <c r="AMT763" s="8"/>
      <c r="AMU763" s="8"/>
      <c r="AMV763" s="8"/>
      <c r="AMW763" s="8"/>
      <c r="AMX763" s="8"/>
      <c r="AMY763" s="8"/>
      <c r="AMZ763" s="8"/>
      <c r="ANA763" s="8"/>
      <c r="ANB763" s="8"/>
      <c r="ANC763" s="8"/>
      <c r="AND763" s="8"/>
      <c r="ANE763" s="8"/>
      <c r="ANF763" s="8"/>
      <c r="ANG763" s="8"/>
      <c r="ANH763" s="8"/>
      <c r="ANI763" s="8"/>
      <c r="ANJ763" s="8"/>
      <c r="ANK763" s="8"/>
      <c r="ANL763" s="8"/>
      <c r="ANM763" s="8"/>
      <c r="ANN763" s="8"/>
      <c r="ANO763" s="8"/>
      <c r="ANP763" s="8"/>
      <c r="ANQ763" s="8"/>
      <c r="ANR763" s="8"/>
      <c r="ANS763" s="8"/>
      <c r="ANT763" s="8"/>
      <c r="ANU763" s="8"/>
      <c r="ANV763" s="8"/>
      <c r="ANW763" s="8"/>
      <c r="ANX763" s="8"/>
      <c r="ANY763" s="8"/>
      <c r="ANZ763" s="8"/>
      <c r="AOA763" s="8"/>
      <c r="AOB763" s="8"/>
      <c r="AOC763" s="8"/>
      <c r="AOD763" s="8"/>
      <c r="AOE763" s="8"/>
      <c r="AOF763" s="8"/>
      <c r="AOG763" s="8"/>
      <c r="AOH763" s="8"/>
      <c r="AOI763" s="8"/>
      <c r="AOJ763" s="8"/>
      <c r="AOK763" s="8"/>
      <c r="AOL763" s="8"/>
      <c r="AOM763" s="8"/>
      <c r="AON763" s="8"/>
      <c r="AOO763" s="8"/>
      <c r="AOP763" s="8"/>
      <c r="AOQ763" s="8"/>
      <c r="AOR763" s="8"/>
      <c r="AOS763" s="8"/>
      <c r="AOT763" s="8"/>
      <c r="AOU763" s="8"/>
      <c r="AOV763" s="8"/>
      <c r="AOW763" s="8"/>
      <c r="AOX763" s="8"/>
      <c r="AOY763" s="8"/>
      <c r="AOZ763" s="8"/>
      <c r="APA763" s="8"/>
      <c r="APB763" s="8"/>
      <c r="APC763" s="8"/>
      <c r="APD763" s="8"/>
      <c r="APE763" s="8"/>
      <c r="APF763" s="8"/>
      <c r="APG763" s="8"/>
      <c r="APH763" s="8"/>
      <c r="API763" s="8"/>
      <c r="APJ763" s="8"/>
      <c r="APK763" s="8"/>
      <c r="APL763" s="8"/>
      <c r="APM763" s="8"/>
      <c r="APN763" s="8"/>
      <c r="APO763" s="8"/>
      <c r="APP763" s="8"/>
      <c r="APQ763" s="8"/>
      <c r="APR763" s="8"/>
      <c r="APS763" s="8"/>
      <c r="APT763" s="8"/>
      <c r="APU763" s="8"/>
      <c r="APV763" s="8"/>
      <c r="APW763" s="8"/>
      <c r="APX763" s="8"/>
      <c r="APY763" s="8"/>
      <c r="APZ763" s="8"/>
      <c r="AQA763" s="8"/>
      <c r="AQB763" s="8"/>
      <c r="AQC763" s="8"/>
      <c r="AQD763" s="8"/>
      <c r="AQE763" s="8"/>
      <c r="AQF763" s="8"/>
      <c r="AQG763" s="8"/>
      <c r="AQH763" s="8"/>
      <c r="AQI763" s="8"/>
      <c r="AQJ763" s="8"/>
      <c r="AQK763" s="8"/>
      <c r="AQL763" s="8"/>
      <c r="AQM763" s="8"/>
      <c r="AQN763" s="8"/>
      <c r="AQO763" s="8"/>
      <c r="AQP763" s="8"/>
      <c r="AQQ763" s="8"/>
      <c r="AQR763" s="8"/>
      <c r="AQS763" s="8"/>
      <c r="AQT763" s="8"/>
      <c r="AQU763" s="8"/>
      <c r="AQV763" s="8"/>
      <c r="AQW763" s="8"/>
      <c r="AQX763" s="8"/>
      <c r="AQY763" s="8"/>
      <c r="AQZ763" s="8"/>
      <c r="ARA763" s="8"/>
      <c r="ARB763" s="8"/>
      <c r="ARC763" s="8"/>
      <c r="ARD763" s="8"/>
      <c r="ARE763" s="8"/>
      <c r="ARF763" s="8"/>
      <c r="ARG763" s="8"/>
      <c r="ARH763" s="8"/>
      <c r="ARI763" s="8"/>
      <c r="ARJ763" s="8"/>
      <c r="ARK763" s="8"/>
      <c r="ARL763" s="8"/>
      <c r="ARM763" s="8"/>
      <c r="ARN763" s="8"/>
      <c r="ARO763" s="8"/>
      <c r="ARP763" s="8"/>
      <c r="ARQ763" s="8"/>
      <c r="ARR763" s="8"/>
      <c r="ARS763" s="8"/>
      <c r="ART763" s="8"/>
      <c r="ARU763" s="8"/>
      <c r="ARV763" s="8"/>
      <c r="ARW763" s="8"/>
      <c r="ARX763" s="8"/>
      <c r="ARY763" s="8"/>
      <c r="ARZ763" s="8"/>
      <c r="ASA763" s="8"/>
      <c r="ASB763" s="8"/>
      <c r="ASC763" s="8"/>
      <c r="ASD763" s="8"/>
      <c r="ASE763" s="8"/>
      <c r="ASF763" s="8"/>
      <c r="ASG763" s="8"/>
      <c r="ASH763" s="8"/>
      <c r="ASI763" s="8"/>
      <c r="ASJ763" s="8"/>
      <c r="ASK763" s="8"/>
      <c r="ASL763" s="8"/>
      <c r="ASM763" s="8"/>
      <c r="ASN763" s="8"/>
      <c r="ASO763" s="8"/>
      <c r="ASP763" s="8"/>
      <c r="ASQ763" s="8"/>
      <c r="ASR763" s="8"/>
      <c r="ASS763" s="8"/>
      <c r="AST763" s="8"/>
      <c r="ASU763" s="8"/>
      <c r="ASV763" s="8"/>
      <c r="ASW763" s="8"/>
      <c r="ASX763" s="8"/>
      <c r="ASY763" s="8"/>
      <c r="ASZ763" s="8"/>
      <c r="ATA763" s="8"/>
      <c r="ATB763" s="8"/>
      <c r="ATC763" s="8"/>
      <c r="ATD763" s="8"/>
      <c r="ATE763" s="8"/>
      <c r="ATF763" s="8"/>
      <c r="ATG763" s="8"/>
      <c r="ATH763" s="8"/>
      <c r="ATI763" s="8"/>
      <c r="ATJ763" s="8"/>
      <c r="ATK763" s="8"/>
      <c r="ATL763" s="8"/>
      <c r="ATM763" s="8"/>
      <c r="ATN763" s="8"/>
      <c r="ATO763" s="8"/>
      <c r="ATP763" s="8"/>
      <c r="ATQ763" s="8"/>
      <c r="ATR763" s="8"/>
      <c r="ATS763" s="8"/>
      <c r="ATT763" s="8"/>
      <c r="ATU763" s="8"/>
      <c r="ATV763" s="8"/>
      <c r="ATW763" s="8"/>
      <c r="ATX763" s="8"/>
      <c r="ATY763" s="8"/>
      <c r="ATZ763" s="8"/>
      <c r="AUA763" s="8"/>
      <c r="AUB763" s="8"/>
      <c r="AUC763" s="8"/>
      <c r="AUD763" s="8"/>
      <c r="AUE763" s="8"/>
      <c r="AUF763" s="8"/>
      <c r="AUG763" s="8"/>
      <c r="AUH763" s="8"/>
      <c r="AUI763" s="8"/>
      <c r="AUJ763" s="8"/>
      <c r="AUK763" s="8"/>
      <c r="AUL763" s="8"/>
      <c r="AUM763" s="8"/>
      <c r="AUN763" s="8"/>
      <c r="AUO763" s="8"/>
      <c r="AUP763" s="8"/>
      <c r="AUQ763" s="8"/>
      <c r="AUR763" s="8"/>
      <c r="AUS763" s="8"/>
      <c r="AUT763" s="8"/>
      <c r="AUU763" s="8"/>
      <c r="AUV763" s="8"/>
      <c r="AUW763" s="8"/>
      <c r="AUX763" s="8"/>
      <c r="AUY763" s="8"/>
      <c r="AUZ763" s="8"/>
      <c r="AVA763" s="8"/>
      <c r="AVB763" s="8"/>
      <c r="AVC763" s="8"/>
      <c r="AVD763" s="8"/>
      <c r="AVE763" s="8"/>
      <c r="AVF763" s="8"/>
      <c r="AVG763" s="8"/>
      <c r="AVH763" s="8"/>
      <c r="AVI763" s="8"/>
      <c r="AVJ763" s="8"/>
      <c r="AVK763" s="8"/>
      <c r="AVL763" s="8"/>
      <c r="AVM763" s="8"/>
      <c r="AVN763" s="8"/>
      <c r="AVO763" s="8"/>
      <c r="AVP763" s="8"/>
      <c r="AVQ763" s="8"/>
      <c r="AVR763" s="8"/>
      <c r="AVS763" s="8"/>
      <c r="AVT763" s="8"/>
      <c r="AVU763" s="8"/>
      <c r="AVV763" s="8"/>
      <c r="AVW763" s="8"/>
      <c r="AVX763" s="8"/>
      <c r="AVY763" s="8"/>
      <c r="AVZ763" s="8"/>
      <c r="AWA763" s="8"/>
      <c r="AWB763" s="8"/>
      <c r="AWC763" s="8"/>
      <c r="AWD763" s="8"/>
      <c r="AWE763" s="8"/>
      <c r="AWF763" s="8"/>
      <c r="AWG763" s="8"/>
      <c r="AWH763" s="8"/>
      <c r="AWI763" s="8"/>
      <c r="AWJ763" s="8"/>
      <c r="AWK763" s="8"/>
      <c r="AWL763" s="8"/>
      <c r="AWM763" s="8"/>
      <c r="AWN763" s="8"/>
      <c r="AWO763" s="8"/>
      <c r="AWP763" s="8"/>
      <c r="AWQ763" s="8"/>
      <c r="AWR763" s="8"/>
      <c r="AWS763" s="8"/>
      <c r="AWT763" s="8"/>
      <c r="AWU763" s="8"/>
      <c r="AWV763" s="8"/>
      <c r="AWW763" s="8"/>
      <c r="AWX763" s="8"/>
      <c r="AWY763" s="8"/>
      <c r="AWZ763" s="8"/>
      <c r="AXA763" s="8"/>
      <c r="AXB763" s="8"/>
      <c r="AXC763" s="8"/>
      <c r="AXD763" s="8"/>
      <c r="AXE763" s="8"/>
      <c r="AXF763" s="8"/>
      <c r="AXG763" s="8"/>
      <c r="AXH763" s="8"/>
      <c r="AXI763" s="8"/>
      <c r="AXJ763" s="8"/>
      <c r="AXK763" s="8"/>
      <c r="AXL763" s="8"/>
      <c r="AXM763" s="8"/>
      <c r="AXN763" s="8"/>
      <c r="AXO763" s="8"/>
      <c r="AXP763" s="8"/>
      <c r="AXQ763" s="8"/>
      <c r="AXR763" s="8"/>
      <c r="AXS763" s="8"/>
      <c r="AXT763" s="8"/>
      <c r="AXU763" s="8"/>
      <c r="AXV763" s="8"/>
      <c r="AXW763" s="8"/>
      <c r="AXX763" s="8"/>
      <c r="AXY763" s="8"/>
      <c r="AXZ763" s="8"/>
      <c r="AYA763" s="8"/>
      <c r="AYB763" s="8"/>
      <c r="AYC763" s="8"/>
      <c r="AYD763" s="8"/>
      <c r="AYE763" s="8"/>
      <c r="AYF763" s="8"/>
      <c r="AYG763" s="8"/>
      <c r="AYH763" s="8"/>
      <c r="AYI763" s="8"/>
      <c r="AYJ763" s="8"/>
      <c r="AYK763" s="8"/>
      <c r="AYL763" s="8"/>
      <c r="AYM763" s="8"/>
      <c r="AYN763" s="8"/>
      <c r="AYO763" s="8"/>
      <c r="AYP763" s="8"/>
      <c r="AYQ763" s="8"/>
      <c r="AYR763" s="8"/>
      <c r="AYS763" s="8"/>
      <c r="AYT763" s="8"/>
      <c r="AYU763" s="8"/>
      <c r="AYV763" s="8"/>
      <c r="AYW763" s="8"/>
      <c r="AYX763" s="8"/>
      <c r="AYY763" s="8"/>
      <c r="AYZ763" s="8"/>
      <c r="AZA763" s="8"/>
      <c r="AZB763" s="8"/>
      <c r="AZC763" s="8"/>
      <c r="AZD763" s="8"/>
      <c r="AZE763" s="8"/>
      <c r="AZF763" s="8"/>
      <c r="AZG763" s="8"/>
      <c r="AZH763" s="8"/>
      <c r="AZI763" s="8"/>
      <c r="AZJ763" s="8"/>
      <c r="AZK763" s="8"/>
      <c r="AZL763" s="8"/>
      <c r="AZM763" s="8"/>
      <c r="AZN763" s="8"/>
      <c r="AZO763" s="8"/>
      <c r="AZP763" s="8"/>
      <c r="AZQ763" s="8"/>
      <c r="AZR763" s="8"/>
      <c r="AZS763" s="8"/>
      <c r="AZT763" s="8"/>
      <c r="AZU763" s="8"/>
      <c r="AZV763" s="8"/>
      <c r="AZW763" s="8"/>
      <c r="AZX763" s="8"/>
      <c r="AZY763" s="8"/>
      <c r="AZZ763" s="8"/>
      <c r="BAA763" s="8"/>
      <c r="BAB763" s="8"/>
      <c r="BAC763" s="8"/>
      <c r="BAD763" s="8"/>
      <c r="BAE763" s="8"/>
      <c r="BAF763" s="8"/>
      <c r="BAG763" s="8"/>
      <c r="BAH763" s="8"/>
      <c r="BAI763" s="8"/>
      <c r="BAJ763" s="8"/>
      <c r="BAK763" s="8"/>
      <c r="BAL763" s="8"/>
      <c r="BAM763" s="8"/>
      <c r="BAN763" s="8"/>
      <c r="BAO763" s="8"/>
      <c r="BAP763" s="8"/>
      <c r="BAQ763" s="8"/>
      <c r="BAR763" s="8"/>
      <c r="BAS763" s="8"/>
      <c r="BAT763" s="8"/>
      <c r="BAU763" s="8"/>
      <c r="BAV763" s="8"/>
      <c r="BAW763" s="8"/>
      <c r="BAX763" s="8"/>
      <c r="BAY763" s="8"/>
      <c r="BAZ763" s="8"/>
      <c r="BBA763" s="8"/>
      <c r="BBB763" s="8"/>
      <c r="BBC763" s="8"/>
      <c r="BBD763" s="8"/>
      <c r="BBE763" s="8"/>
      <c r="BBF763" s="8"/>
      <c r="BBG763" s="8"/>
      <c r="BBH763" s="8"/>
      <c r="BBI763" s="8"/>
      <c r="BBJ763" s="8"/>
      <c r="BBK763" s="8"/>
      <c r="BBL763" s="8"/>
      <c r="BBM763" s="8"/>
      <c r="BBN763" s="8"/>
      <c r="BBO763" s="8"/>
      <c r="BBP763" s="8"/>
      <c r="BBQ763" s="8"/>
      <c r="BBR763" s="8"/>
      <c r="BBS763" s="8"/>
      <c r="BBT763" s="8"/>
      <c r="BBU763" s="8"/>
      <c r="BBV763" s="8"/>
      <c r="BBW763" s="8"/>
      <c r="BBX763" s="8"/>
      <c r="BBY763" s="8"/>
      <c r="BBZ763" s="8"/>
      <c r="BCA763" s="8"/>
      <c r="BCB763" s="8"/>
      <c r="BCC763" s="8"/>
      <c r="BCD763" s="8"/>
      <c r="BCE763" s="8"/>
      <c r="BCF763" s="8"/>
      <c r="BCG763" s="8"/>
      <c r="BCH763" s="8"/>
      <c r="BCI763" s="8"/>
      <c r="BCJ763" s="8"/>
      <c r="BCK763" s="8"/>
      <c r="BCL763" s="8"/>
      <c r="BCM763" s="8"/>
      <c r="BCN763" s="8"/>
      <c r="BCO763" s="8"/>
      <c r="BCP763" s="8"/>
      <c r="BCQ763" s="8"/>
      <c r="BCR763" s="8"/>
      <c r="BCS763" s="8"/>
      <c r="BCT763" s="8"/>
      <c r="BCU763" s="8"/>
      <c r="BCV763" s="8"/>
      <c r="BCW763" s="8"/>
      <c r="BCX763" s="8"/>
      <c r="BCY763" s="8"/>
      <c r="BCZ763" s="8"/>
      <c r="BDA763" s="8"/>
      <c r="BDB763" s="8"/>
      <c r="BDC763" s="8"/>
      <c r="BDD763" s="8"/>
      <c r="BDE763" s="8"/>
      <c r="BDF763" s="8"/>
      <c r="BDG763" s="8"/>
      <c r="BDH763" s="8"/>
      <c r="BDI763" s="8"/>
      <c r="BDJ763" s="8"/>
      <c r="BDK763" s="8"/>
      <c r="BDL763" s="8"/>
      <c r="BDM763" s="8"/>
      <c r="BDN763" s="8"/>
      <c r="BDO763" s="8"/>
      <c r="BDP763" s="8"/>
      <c r="BDQ763" s="8"/>
      <c r="BDR763" s="8"/>
      <c r="BDS763" s="8"/>
      <c r="BDT763" s="8"/>
      <c r="BDU763" s="8"/>
      <c r="BDV763" s="8"/>
      <c r="BDW763" s="8"/>
      <c r="BDX763" s="8"/>
      <c r="BDY763" s="8"/>
      <c r="BDZ763" s="8"/>
      <c r="BEA763" s="8"/>
      <c r="BEB763" s="8"/>
      <c r="BEC763" s="8"/>
      <c r="BED763" s="8"/>
      <c r="BEE763" s="8"/>
      <c r="BEF763" s="8"/>
      <c r="BEG763" s="8"/>
      <c r="BEH763" s="8"/>
      <c r="BEI763" s="8"/>
      <c r="BEJ763" s="8"/>
      <c r="BEK763" s="8"/>
      <c r="BEL763" s="8"/>
      <c r="BEM763" s="8"/>
      <c r="BEN763" s="8"/>
      <c r="BEO763" s="8"/>
      <c r="BEP763" s="8"/>
      <c r="BEQ763" s="8"/>
      <c r="BER763" s="8"/>
      <c r="BES763" s="8"/>
      <c r="BET763" s="8"/>
      <c r="BEU763" s="8"/>
      <c r="BEV763" s="8"/>
      <c r="BEW763" s="8"/>
      <c r="BEX763" s="8"/>
      <c r="BEY763" s="8"/>
      <c r="BEZ763" s="8"/>
      <c r="BFA763" s="8"/>
      <c r="BFB763" s="8"/>
      <c r="BFC763" s="8"/>
      <c r="BFD763" s="8"/>
      <c r="BFE763" s="8"/>
      <c r="BFF763" s="8"/>
      <c r="BFG763" s="8"/>
      <c r="BFH763" s="8"/>
      <c r="BFI763" s="8"/>
      <c r="BFJ763" s="8"/>
      <c r="BFK763" s="8"/>
      <c r="BFL763" s="8"/>
      <c r="BFM763" s="8"/>
      <c r="BFN763" s="8"/>
      <c r="BFO763" s="8"/>
      <c r="BFP763" s="8"/>
      <c r="BFQ763" s="8"/>
      <c r="BFR763" s="8"/>
      <c r="BFS763" s="8"/>
      <c r="BFT763" s="8"/>
      <c r="BFU763" s="8"/>
      <c r="BFV763" s="8"/>
      <c r="BFW763" s="8"/>
      <c r="BFX763" s="8"/>
      <c r="BFY763" s="8"/>
      <c r="BFZ763" s="8"/>
      <c r="BGA763" s="8"/>
      <c r="BGB763" s="8"/>
      <c r="BGC763" s="8"/>
      <c r="BGD763" s="8"/>
      <c r="BGE763" s="8"/>
      <c r="BGF763" s="8"/>
      <c r="BGG763" s="8"/>
      <c r="BGH763" s="8"/>
      <c r="BGI763" s="8"/>
      <c r="BGJ763" s="8"/>
      <c r="BGK763" s="8"/>
      <c r="BGL763" s="8"/>
      <c r="BGM763" s="8"/>
      <c r="BGN763" s="8"/>
      <c r="BGO763" s="8"/>
      <c r="BGP763" s="8"/>
      <c r="BGQ763" s="8"/>
      <c r="BGR763" s="8"/>
      <c r="BGS763" s="8"/>
      <c r="BGT763" s="8"/>
      <c r="BGU763" s="8"/>
      <c r="BGV763" s="8"/>
      <c r="BGW763" s="8"/>
      <c r="BGX763" s="8"/>
      <c r="BGY763" s="8"/>
      <c r="BGZ763" s="8"/>
      <c r="BHA763" s="8"/>
      <c r="BHB763" s="8"/>
      <c r="BHC763" s="8"/>
      <c r="BHD763" s="8"/>
      <c r="BHE763" s="8"/>
      <c r="BHF763" s="8"/>
      <c r="BHG763" s="8"/>
      <c r="BHH763" s="8"/>
      <c r="BHI763" s="8"/>
      <c r="BHJ763" s="8"/>
      <c r="BHK763" s="8"/>
      <c r="BHL763" s="8"/>
      <c r="BHM763" s="8"/>
      <c r="BHN763" s="8"/>
      <c r="BHO763" s="8"/>
      <c r="BHP763" s="8"/>
      <c r="BHQ763" s="8"/>
      <c r="BHR763" s="8"/>
      <c r="BHS763" s="8"/>
      <c r="BHT763" s="8"/>
      <c r="BHU763" s="8"/>
      <c r="BHV763" s="8"/>
      <c r="BHW763" s="8"/>
      <c r="BHX763" s="8"/>
      <c r="BHY763" s="8"/>
      <c r="BHZ763" s="8"/>
      <c r="BIA763" s="8"/>
      <c r="BIB763" s="8"/>
      <c r="BIC763" s="8"/>
      <c r="BID763" s="8"/>
      <c r="BIE763" s="8"/>
      <c r="BIF763" s="8"/>
      <c r="BIG763" s="8"/>
      <c r="BIH763" s="8"/>
      <c r="BII763" s="8"/>
      <c r="BIJ763" s="8"/>
      <c r="BIK763" s="8"/>
      <c r="BIL763" s="8"/>
      <c r="BIM763" s="8"/>
      <c r="BIN763" s="8"/>
      <c r="BIO763" s="8"/>
      <c r="BIP763" s="8"/>
      <c r="BIQ763" s="8"/>
      <c r="BIR763" s="8"/>
      <c r="BIS763" s="8"/>
      <c r="BIT763" s="8"/>
      <c r="BIU763" s="8"/>
      <c r="BIV763" s="8"/>
      <c r="BIW763" s="8"/>
      <c r="BIX763" s="8"/>
      <c r="BIY763" s="8"/>
      <c r="BIZ763" s="8"/>
      <c r="BJA763" s="8"/>
      <c r="BJB763" s="8"/>
      <c r="BJC763" s="8"/>
      <c r="BJD763" s="8"/>
      <c r="BJE763" s="8"/>
      <c r="BJF763" s="8"/>
      <c r="BJG763" s="8"/>
      <c r="BJH763" s="8"/>
      <c r="BJI763" s="8"/>
      <c r="BJJ763" s="8"/>
      <c r="BJK763" s="8"/>
      <c r="BJL763" s="8"/>
      <c r="BJM763" s="8"/>
      <c r="BJN763" s="8"/>
      <c r="BJO763" s="8"/>
      <c r="BJP763" s="8"/>
      <c r="BJQ763" s="8"/>
      <c r="BJR763" s="8"/>
      <c r="BJS763" s="8"/>
      <c r="BJT763" s="8"/>
      <c r="BJU763" s="8"/>
      <c r="BJV763" s="8"/>
      <c r="BJW763" s="8"/>
      <c r="BJX763" s="8"/>
      <c r="BJY763" s="8"/>
      <c r="BJZ763" s="8"/>
      <c r="BKA763" s="8"/>
      <c r="BKB763" s="8"/>
      <c r="BKC763" s="8"/>
      <c r="BKD763" s="8"/>
      <c r="BKE763" s="8"/>
      <c r="BKF763" s="8"/>
      <c r="BKG763" s="8"/>
      <c r="BKH763" s="8"/>
      <c r="BKI763" s="8"/>
      <c r="BKJ763" s="8"/>
      <c r="BKK763" s="8"/>
      <c r="BKL763" s="8"/>
      <c r="BKM763" s="8"/>
      <c r="BKN763" s="8"/>
      <c r="BKO763" s="8"/>
      <c r="BKP763" s="8"/>
      <c r="BKQ763" s="8"/>
      <c r="BKR763" s="8"/>
      <c r="BKS763" s="8"/>
      <c r="BKT763" s="8"/>
      <c r="BKU763" s="8"/>
      <c r="BKV763" s="8"/>
      <c r="BKW763" s="8"/>
      <c r="BKX763" s="8"/>
      <c r="BKY763" s="8"/>
      <c r="BKZ763" s="8"/>
      <c r="BLA763" s="8"/>
      <c r="BLB763" s="8"/>
      <c r="BLC763" s="8"/>
      <c r="BLD763" s="8"/>
      <c r="BLE763" s="8"/>
      <c r="BLF763" s="8"/>
      <c r="BLG763" s="8"/>
      <c r="BLH763" s="8"/>
      <c r="BLI763" s="8"/>
      <c r="BLJ763" s="8"/>
      <c r="BLK763" s="8"/>
      <c r="BLL763" s="8"/>
      <c r="BLM763" s="8"/>
      <c r="BLN763" s="8"/>
      <c r="BLO763" s="8"/>
      <c r="BLP763" s="8"/>
      <c r="BLQ763" s="8"/>
      <c r="BLR763" s="8"/>
      <c r="BLS763" s="8"/>
      <c r="BLT763" s="8"/>
      <c r="BLU763" s="8"/>
      <c r="BLV763" s="8"/>
      <c r="BLW763" s="8"/>
      <c r="BLX763" s="8"/>
      <c r="BLY763" s="8"/>
      <c r="BLZ763" s="8"/>
      <c r="BMA763" s="8"/>
      <c r="BMB763" s="8"/>
      <c r="BMC763" s="8"/>
      <c r="BMD763" s="8"/>
      <c r="BME763" s="8"/>
      <c r="BMF763" s="8"/>
      <c r="BMG763" s="8"/>
      <c r="BMH763" s="8"/>
      <c r="BMI763" s="8"/>
      <c r="BMJ763" s="8"/>
      <c r="BMK763" s="8"/>
      <c r="BML763" s="8"/>
      <c r="BMM763" s="8"/>
      <c r="BMN763" s="8"/>
      <c r="BMO763" s="8"/>
      <c r="BMP763" s="8"/>
      <c r="BMQ763" s="8"/>
      <c r="BMR763" s="8"/>
      <c r="BMS763" s="8"/>
      <c r="BMT763" s="8"/>
      <c r="BMU763" s="8"/>
      <c r="BMV763" s="8"/>
      <c r="BMW763" s="8"/>
      <c r="BMX763" s="8"/>
      <c r="BMY763" s="8"/>
      <c r="BMZ763" s="8"/>
      <c r="BNA763" s="8"/>
      <c r="BNB763" s="8"/>
      <c r="BNC763" s="8"/>
      <c r="BND763" s="8"/>
      <c r="BNE763" s="8"/>
      <c r="BNF763" s="8"/>
      <c r="BNG763" s="8"/>
      <c r="BNH763" s="8"/>
      <c r="BNI763" s="8"/>
      <c r="BNJ763" s="8"/>
      <c r="BNK763" s="8"/>
      <c r="BNL763" s="8"/>
      <c r="BNM763" s="8"/>
      <c r="BNN763" s="8"/>
      <c r="BNO763" s="8"/>
      <c r="BNP763" s="8"/>
      <c r="BNQ763" s="8"/>
      <c r="BNR763" s="8"/>
      <c r="BNS763" s="8"/>
      <c r="BNT763" s="8"/>
      <c r="BNU763" s="8"/>
      <c r="BNV763" s="8"/>
      <c r="BNW763" s="8"/>
      <c r="BNX763" s="8"/>
      <c r="BNY763" s="8"/>
      <c r="BNZ763" s="8"/>
      <c r="BOA763" s="8"/>
      <c r="BOB763" s="8"/>
      <c r="BOC763" s="8"/>
      <c r="BOD763" s="8"/>
      <c r="BOE763" s="8"/>
      <c r="BOF763" s="8"/>
      <c r="BOG763" s="8"/>
      <c r="BOH763" s="8"/>
      <c r="BOI763" s="8"/>
      <c r="BOJ763" s="8"/>
      <c r="BOK763" s="8"/>
      <c r="BOL763" s="8"/>
      <c r="BOM763" s="8"/>
      <c r="BON763" s="8"/>
      <c r="BOO763" s="8"/>
      <c r="BOP763" s="8"/>
      <c r="BOQ763" s="8"/>
      <c r="BOR763" s="8"/>
      <c r="BOS763" s="8"/>
      <c r="BOT763" s="8"/>
      <c r="BOU763" s="8"/>
      <c r="BOV763" s="8"/>
      <c r="BOW763" s="8"/>
      <c r="BOX763" s="8"/>
      <c r="BOY763" s="8"/>
      <c r="BOZ763" s="8"/>
      <c r="BPA763" s="8"/>
      <c r="BPB763" s="8"/>
      <c r="BPC763" s="8"/>
      <c r="BPD763" s="8"/>
      <c r="BPE763" s="8"/>
      <c r="BPF763" s="8"/>
      <c r="BPG763" s="8"/>
      <c r="BPH763" s="8"/>
      <c r="BPI763" s="8"/>
      <c r="BPJ763" s="8"/>
      <c r="BPK763" s="8"/>
      <c r="BPL763" s="8"/>
      <c r="BPM763" s="8"/>
      <c r="BPN763" s="8"/>
      <c r="BPO763" s="8"/>
      <c r="BPP763" s="8"/>
      <c r="BPQ763" s="8"/>
      <c r="BPR763" s="8"/>
      <c r="BPS763" s="8"/>
      <c r="BPT763" s="8"/>
      <c r="BPU763" s="8"/>
      <c r="BPV763" s="8"/>
      <c r="BPW763" s="8"/>
      <c r="BPX763" s="8"/>
      <c r="BPY763" s="8"/>
      <c r="BPZ763" s="8"/>
      <c r="BQA763" s="8"/>
      <c r="BQB763" s="8"/>
      <c r="BQC763" s="8"/>
      <c r="BQD763" s="8"/>
      <c r="BQE763" s="8"/>
      <c r="BQF763" s="8"/>
      <c r="BQG763" s="8"/>
      <c r="BQH763" s="8"/>
      <c r="BQI763" s="8"/>
      <c r="BQJ763" s="8"/>
      <c r="BQK763" s="8"/>
      <c r="BQL763" s="8"/>
      <c r="BQM763" s="8"/>
      <c r="BQN763" s="8"/>
      <c r="BQO763" s="8"/>
      <c r="BQP763" s="8"/>
      <c r="BQQ763" s="8"/>
      <c r="BQR763" s="8"/>
      <c r="BQS763" s="8"/>
      <c r="BQT763" s="8"/>
      <c r="BQU763" s="8"/>
      <c r="BQV763" s="8"/>
      <c r="BQW763" s="8"/>
      <c r="BQX763" s="8"/>
      <c r="BQY763" s="8"/>
      <c r="BQZ763" s="8"/>
      <c r="BRA763" s="8"/>
      <c r="BRB763" s="8"/>
      <c r="BRC763" s="8"/>
      <c r="BRD763" s="8"/>
      <c r="BRE763" s="8"/>
      <c r="BRF763" s="8"/>
      <c r="BRG763" s="8"/>
      <c r="BRH763" s="8"/>
      <c r="BRI763" s="8"/>
      <c r="BRJ763" s="8"/>
      <c r="BRK763" s="8"/>
      <c r="BRL763" s="8"/>
      <c r="BRM763" s="8"/>
      <c r="BRN763" s="8"/>
      <c r="BRO763" s="8"/>
      <c r="BRP763" s="8"/>
      <c r="BRQ763" s="8"/>
      <c r="BRR763" s="8"/>
      <c r="BRS763" s="8"/>
      <c r="BRT763" s="8"/>
      <c r="BRU763" s="8"/>
      <c r="BRV763" s="8"/>
      <c r="BRW763" s="8"/>
      <c r="BRX763" s="8"/>
      <c r="BRY763" s="8"/>
      <c r="BRZ763" s="8"/>
      <c r="BSA763" s="8"/>
      <c r="BSB763" s="8"/>
      <c r="BSC763" s="8"/>
      <c r="BSD763" s="8"/>
      <c r="BSE763" s="8"/>
      <c r="BSF763" s="8"/>
      <c r="BSG763" s="8"/>
      <c r="BSH763" s="8"/>
      <c r="BSI763" s="8"/>
      <c r="BSJ763" s="8"/>
      <c r="BSK763" s="8"/>
      <c r="BSL763" s="8"/>
      <c r="BSM763" s="8"/>
      <c r="BSN763" s="8"/>
      <c r="BSO763" s="8"/>
      <c r="BSP763" s="8"/>
      <c r="BSQ763" s="8"/>
      <c r="BSR763" s="8"/>
      <c r="BSS763" s="8"/>
      <c r="BST763" s="8"/>
      <c r="BSU763" s="8"/>
      <c r="BSV763" s="8"/>
      <c r="BSW763" s="8"/>
      <c r="BSX763" s="8"/>
      <c r="BSY763" s="8"/>
      <c r="BSZ763" s="8"/>
      <c r="BTA763" s="8"/>
      <c r="BTB763" s="8"/>
      <c r="BTC763" s="8"/>
      <c r="BTD763" s="8"/>
      <c r="BTE763" s="8"/>
      <c r="BTF763" s="8"/>
      <c r="BTG763" s="8"/>
      <c r="BTH763" s="8"/>
      <c r="BTI763" s="8"/>
      <c r="BTJ763" s="8"/>
      <c r="BTK763" s="8"/>
      <c r="BTL763" s="8"/>
      <c r="BTM763" s="8"/>
      <c r="BTN763" s="8"/>
      <c r="BTO763" s="8"/>
      <c r="BTP763" s="8"/>
      <c r="BTQ763" s="8"/>
      <c r="BTR763" s="8"/>
      <c r="BTS763" s="8"/>
      <c r="BTT763" s="8"/>
      <c r="BTU763" s="8"/>
      <c r="BTV763" s="8"/>
      <c r="BTW763" s="8"/>
      <c r="BTX763" s="8"/>
      <c r="BTY763" s="8"/>
      <c r="BTZ763" s="8"/>
      <c r="BUA763" s="8"/>
      <c r="BUB763" s="8"/>
      <c r="BUC763" s="8"/>
      <c r="BUD763" s="8"/>
      <c r="BUE763" s="8"/>
      <c r="BUF763" s="8"/>
      <c r="BUG763" s="8"/>
      <c r="BUH763" s="8"/>
      <c r="BUI763" s="8"/>
      <c r="BUJ763" s="8"/>
      <c r="BUK763" s="8"/>
      <c r="BUL763" s="8"/>
      <c r="BUM763" s="8"/>
      <c r="BUN763" s="8"/>
      <c r="BUO763" s="8"/>
      <c r="BUP763" s="8"/>
      <c r="BUQ763" s="8"/>
      <c r="BUR763" s="8"/>
      <c r="BUS763" s="8"/>
      <c r="BUT763" s="8"/>
      <c r="BUU763" s="8"/>
      <c r="BUV763" s="8"/>
      <c r="BUW763" s="8"/>
      <c r="BUX763" s="8"/>
      <c r="BUY763" s="8"/>
      <c r="BUZ763" s="8"/>
      <c r="BVA763" s="8"/>
      <c r="BVB763" s="8"/>
      <c r="BVC763" s="8"/>
      <c r="BVD763" s="8"/>
      <c r="BVE763" s="8"/>
      <c r="BVF763" s="8"/>
      <c r="BVG763" s="8"/>
      <c r="BVH763" s="8"/>
      <c r="BVI763" s="8"/>
      <c r="BVJ763" s="8"/>
      <c r="BVK763" s="8"/>
      <c r="BVL763" s="8"/>
      <c r="BVM763" s="8"/>
      <c r="BVN763" s="8"/>
      <c r="BVO763" s="8"/>
      <c r="BVP763" s="8"/>
      <c r="BVQ763" s="8"/>
      <c r="BVR763" s="8"/>
      <c r="BVS763" s="8"/>
      <c r="BVT763" s="8"/>
      <c r="BVU763" s="8"/>
      <c r="BVV763" s="8"/>
      <c r="BVW763" s="8"/>
      <c r="BVX763" s="8"/>
      <c r="BVY763" s="8"/>
      <c r="BVZ763" s="8"/>
      <c r="BWA763" s="8"/>
      <c r="BWB763" s="8"/>
      <c r="BWC763" s="8"/>
      <c r="BWD763" s="8"/>
      <c r="BWE763" s="8"/>
      <c r="BWF763" s="8"/>
      <c r="BWG763" s="8"/>
      <c r="BWH763" s="8"/>
      <c r="BWI763" s="8"/>
      <c r="BWJ763" s="8"/>
      <c r="BWK763" s="8"/>
      <c r="BWL763" s="8"/>
      <c r="BWM763" s="8"/>
      <c r="BWN763" s="8"/>
      <c r="BWO763" s="8"/>
      <c r="BWP763" s="8"/>
      <c r="BWQ763" s="8"/>
    </row>
    <row r="764" spans="1:1967" s="522" customFormat="1" ht="102" customHeight="1">
      <c r="A764" s="9" t="s">
        <v>6672</v>
      </c>
      <c r="B764" s="100" t="s">
        <v>97</v>
      </c>
      <c r="C764" s="111" t="s">
        <v>1129</v>
      </c>
      <c r="D764" s="111" t="s">
        <v>1127</v>
      </c>
      <c r="E764" s="111" t="s">
        <v>1130</v>
      </c>
      <c r="F764" s="3"/>
      <c r="G764" s="3" t="s">
        <v>384</v>
      </c>
      <c r="H764" s="20">
        <v>1</v>
      </c>
      <c r="I764" s="114">
        <v>470000000</v>
      </c>
      <c r="J764" s="21" t="s">
        <v>1330</v>
      </c>
      <c r="K764" s="19" t="s">
        <v>2095</v>
      </c>
      <c r="L764" s="138" t="s">
        <v>3426</v>
      </c>
      <c r="M764" s="141" t="s">
        <v>383</v>
      </c>
      <c r="N764" s="360" t="s">
        <v>2104</v>
      </c>
      <c r="O764" s="3" t="s">
        <v>1382</v>
      </c>
      <c r="P764" s="7" t="s">
        <v>1354</v>
      </c>
      <c r="Q764" s="3" t="s">
        <v>1195</v>
      </c>
      <c r="R764" s="24">
        <v>45</v>
      </c>
      <c r="S764" s="19">
        <v>2490</v>
      </c>
      <c r="T764" s="83">
        <f t="shared" si="85"/>
        <v>112050</v>
      </c>
      <c r="U764" s="83">
        <f t="shared" si="70"/>
        <v>125496.00000000001</v>
      </c>
      <c r="V764" s="9" t="s">
        <v>1341</v>
      </c>
      <c r="W764" s="153" t="s">
        <v>1410</v>
      </c>
      <c r="X764" s="9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  <c r="AY764" s="8"/>
      <c r="AZ764" s="8"/>
      <c r="BA764" s="8"/>
      <c r="BB764" s="8"/>
      <c r="BC764" s="8"/>
      <c r="BD764" s="8"/>
      <c r="BE764" s="8"/>
      <c r="BF764" s="8"/>
      <c r="BG764" s="8"/>
      <c r="BH764" s="8"/>
      <c r="BI764" s="8"/>
      <c r="BJ764" s="8"/>
      <c r="BK764" s="8"/>
      <c r="BL764" s="8"/>
      <c r="BM764" s="8"/>
      <c r="BN764" s="8"/>
      <c r="BO764" s="8"/>
      <c r="BP764" s="8"/>
      <c r="BQ764" s="8"/>
      <c r="BR764" s="8"/>
      <c r="BS764" s="8"/>
      <c r="BT764" s="8"/>
      <c r="BU764" s="8"/>
      <c r="BV764" s="8"/>
      <c r="BW764" s="8"/>
      <c r="BX764" s="8"/>
      <c r="BY764" s="8"/>
      <c r="BZ764" s="8"/>
      <c r="CA764" s="8"/>
      <c r="CB764" s="8"/>
      <c r="CC764" s="8"/>
      <c r="CD764" s="8"/>
      <c r="CE764" s="8"/>
      <c r="CF764" s="8"/>
      <c r="CG764" s="8"/>
      <c r="CH764" s="8"/>
      <c r="CI764" s="8"/>
      <c r="CJ764" s="8"/>
      <c r="CK764" s="8"/>
      <c r="CL764" s="8"/>
      <c r="CM764" s="8"/>
      <c r="CN764" s="8"/>
      <c r="CO764" s="8"/>
      <c r="CP764" s="8"/>
      <c r="CQ764" s="8"/>
      <c r="CR764" s="8"/>
      <c r="CS764" s="8"/>
      <c r="CT764" s="8"/>
      <c r="CU764" s="8"/>
      <c r="CV764" s="8"/>
      <c r="CW764" s="8"/>
      <c r="CX764" s="8"/>
      <c r="CY764" s="8"/>
      <c r="CZ764" s="8"/>
      <c r="DA764" s="8"/>
      <c r="DB764" s="8"/>
      <c r="DC764" s="8"/>
      <c r="DD764" s="8"/>
      <c r="DE764" s="8"/>
      <c r="DF764" s="8"/>
      <c r="DG764" s="8"/>
      <c r="DH764" s="8"/>
      <c r="DI764" s="8"/>
      <c r="DJ764" s="8"/>
      <c r="DK764" s="8"/>
      <c r="DL764" s="8"/>
      <c r="DM764" s="8"/>
      <c r="DN764" s="8"/>
      <c r="DO764" s="8"/>
      <c r="DP764" s="8"/>
      <c r="DQ764" s="8"/>
      <c r="DR764" s="8"/>
      <c r="DS764" s="8"/>
      <c r="DT764" s="8"/>
      <c r="DU764" s="8"/>
      <c r="DV764" s="8"/>
      <c r="DW764" s="8"/>
      <c r="DX764" s="8"/>
      <c r="DY764" s="8"/>
      <c r="DZ764" s="8"/>
      <c r="EA764" s="8"/>
      <c r="EB764" s="8"/>
      <c r="EC764" s="8"/>
      <c r="ED764" s="8"/>
      <c r="EE764" s="8"/>
      <c r="EF764" s="8"/>
      <c r="EG764" s="8"/>
      <c r="EH764" s="8"/>
      <c r="EI764" s="8"/>
      <c r="EJ764" s="8"/>
      <c r="EK764" s="8"/>
      <c r="EL764" s="8"/>
      <c r="EM764" s="8"/>
      <c r="EN764" s="8"/>
      <c r="EO764" s="8"/>
      <c r="EP764" s="8"/>
      <c r="EQ764" s="8"/>
      <c r="ER764" s="8"/>
      <c r="ES764" s="8"/>
      <c r="ET764" s="8"/>
      <c r="EU764" s="8"/>
      <c r="EV764" s="8"/>
      <c r="EW764" s="8"/>
      <c r="EX764" s="8"/>
      <c r="EY764" s="8"/>
      <c r="EZ764" s="8"/>
      <c r="FA764" s="8"/>
      <c r="FB764" s="8"/>
      <c r="FC764" s="8"/>
      <c r="FD764" s="8"/>
      <c r="FE764" s="8"/>
      <c r="FF764" s="8"/>
      <c r="FG764" s="8"/>
      <c r="FH764" s="8"/>
      <c r="FI764" s="8"/>
      <c r="FJ764" s="8"/>
      <c r="FK764" s="8"/>
      <c r="FL764" s="8"/>
      <c r="FM764" s="8"/>
      <c r="FN764" s="8"/>
      <c r="FO764" s="8"/>
      <c r="FP764" s="8"/>
      <c r="FQ764" s="8"/>
      <c r="FR764" s="8"/>
      <c r="FS764" s="8"/>
      <c r="FT764" s="8"/>
      <c r="FU764" s="8"/>
      <c r="FV764" s="8"/>
      <c r="FW764" s="8"/>
      <c r="FX764" s="8"/>
      <c r="FY764" s="8"/>
      <c r="FZ764" s="8"/>
      <c r="GA764" s="8"/>
      <c r="GB764" s="8"/>
      <c r="GC764" s="8"/>
      <c r="GD764" s="8"/>
      <c r="GE764" s="8"/>
      <c r="GF764" s="8"/>
      <c r="GG764" s="8"/>
      <c r="GH764" s="8"/>
      <c r="GI764" s="8"/>
      <c r="GJ764" s="8"/>
      <c r="GK764" s="8"/>
      <c r="GL764" s="8"/>
      <c r="GM764" s="8"/>
      <c r="GN764" s="8"/>
      <c r="GO764" s="8"/>
      <c r="GP764" s="8"/>
      <c r="GQ764" s="8"/>
      <c r="GR764" s="8"/>
      <c r="GS764" s="8"/>
      <c r="GT764" s="8"/>
      <c r="GU764" s="8"/>
      <c r="GV764" s="8"/>
      <c r="GW764" s="8"/>
      <c r="GX764" s="8"/>
      <c r="GY764" s="8"/>
      <c r="GZ764" s="8"/>
      <c r="HA764" s="8"/>
      <c r="HB764" s="8"/>
      <c r="HC764" s="8"/>
      <c r="HD764" s="8"/>
      <c r="HE764" s="8"/>
      <c r="HF764" s="8"/>
      <c r="HG764" s="8"/>
      <c r="HH764" s="8"/>
      <c r="HI764" s="8"/>
      <c r="HJ764" s="8"/>
      <c r="HK764" s="8"/>
      <c r="HL764" s="8"/>
      <c r="HM764" s="8"/>
      <c r="HN764" s="8"/>
      <c r="HO764" s="8"/>
      <c r="HP764" s="8"/>
      <c r="HQ764" s="8"/>
      <c r="HR764" s="8"/>
      <c r="HS764" s="8"/>
      <c r="HT764" s="8"/>
      <c r="HU764" s="8"/>
      <c r="HV764" s="8"/>
      <c r="HW764" s="8"/>
      <c r="HX764" s="8"/>
      <c r="HY764" s="8"/>
      <c r="HZ764" s="8"/>
      <c r="IA764" s="8"/>
      <c r="IB764" s="8"/>
      <c r="IC764" s="8"/>
      <c r="ID764" s="8"/>
      <c r="IE764" s="8"/>
      <c r="IF764" s="8"/>
      <c r="IG764" s="8"/>
      <c r="IH764" s="8"/>
      <c r="II764" s="8"/>
      <c r="IJ764" s="8"/>
      <c r="IK764" s="8"/>
      <c r="IL764" s="8"/>
      <c r="IM764" s="8"/>
      <c r="IN764" s="8"/>
      <c r="IO764" s="8"/>
      <c r="IP764" s="8"/>
      <c r="IQ764" s="8"/>
      <c r="IR764" s="8"/>
      <c r="IS764" s="8"/>
      <c r="IT764" s="8"/>
      <c r="IU764" s="8"/>
      <c r="IV764" s="8"/>
      <c r="IW764" s="8"/>
      <c r="IX764" s="8"/>
      <c r="IY764" s="8"/>
      <c r="IZ764" s="8"/>
      <c r="JA764" s="8"/>
      <c r="JB764" s="8"/>
      <c r="JC764" s="8"/>
      <c r="JD764" s="8"/>
      <c r="JE764" s="8"/>
      <c r="JF764" s="8"/>
      <c r="JG764" s="8"/>
      <c r="JH764" s="8"/>
      <c r="JI764" s="8"/>
      <c r="JJ764" s="8"/>
      <c r="JK764" s="8"/>
      <c r="JL764" s="8"/>
      <c r="JM764" s="8"/>
      <c r="JN764" s="8"/>
      <c r="JO764" s="8"/>
      <c r="JP764" s="8"/>
      <c r="JQ764" s="8"/>
      <c r="JR764" s="8"/>
      <c r="JS764" s="8"/>
      <c r="JT764" s="8"/>
      <c r="JU764" s="8"/>
      <c r="JV764" s="8"/>
      <c r="JW764" s="8"/>
      <c r="JX764" s="8"/>
      <c r="JY764" s="8"/>
      <c r="JZ764" s="8"/>
      <c r="KA764" s="8"/>
      <c r="KB764" s="8"/>
      <c r="KC764" s="8"/>
      <c r="KD764" s="8"/>
      <c r="KE764" s="8"/>
      <c r="KF764" s="8"/>
      <c r="KG764" s="8"/>
      <c r="KH764" s="8"/>
      <c r="KI764" s="8"/>
      <c r="KJ764" s="8"/>
      <c r="KK764" s="8"/>
      <c r="KL764" s="8"/>
      <c r="KM764" s="8"/>
      <c r="KN764" s="8"/>
      <c r="KO764" s="8"/>
      <c r="KP764" s="8"/>
      <c r="KQ764" s="8"/>
      <c r="KR764" s="8"/>
      <c r="KS764" s="8"/>
      <c r="KT764" s="8"/>
      <c r="KU764" s="8"/>
      <c r="KV764" s="8"/>
      <c r="KW764" s="8"/>
      <c r="KX764" s="8"/>
      <c r="KY764" s="8"/>
      <c r="KZ764" s="8"/>
      <c r="LA764" s="8"/>
      <c r="LB764" s="8"/>
      <c r="LC764" s="8"/>
      <c r="LD764" s="8"/>
      <c r="LE764" s="8"/>
      <c r="LF764" s="8"/>
      <c r="LG764" s="8"/>
      <c r="LH764" s="8"/>
      <c r="LI764" s="8"/>
      <c r="LJ764" s="8"/>
      <c r="LK764" s="8"/>
      <c r="LL764" s="8"/>
      <c r="LM764" s="8"/>
      <c r="LN764" s="8"/>
      <c r="LO764" s="8"/>
      <c r="LP764" s="8"/>
      <c r="LQ764" s="8"/>
      <c r="LR764" s="8"/>
      <c r="LS764" s="8"/>
      <c r="LT764" s="8"/>
      <c r="LU764" s="8"/>
      <c r="LV764" s="8"/>
      <c r="LW764" s="8"/>
      <c r="LX764" s="8"/>
      <c r="LY764" s="8"/>
      <c r="LZ764" s="8"/>
      <c r="MA764" s="8"/>
      <c r="MB764" s="8"/>
      <c r="MC764" s="8"/>
      <c r="MD764" s="8"/>
      <c r="ME764" s="8"/>
      <c r="MF764" s="8"/>
      <c r="MG764" s="8"/>
      <c r="MH764" s="8"/>
      <c r="MI764" s="8"/>
      <c r="MJ764" s="8"/>
      <c r="MK764" s="8"/>
      <c r="ML764" s="8"/>
      <c r="MM764" s="8"/>
      <c r="MN764" s="8"/>
      <c r="MO764" s="8"/>
      <c r="MP764" s="8"/>
      <c r="MQ764" s="8"/>
      <c r="MR764" s="8"/>
      <c r="MS764" s="8"/>
      <c r="MT764" s="8"/>
      <c r="MU764" s="8"/>
      <c r="MV764" s="8"/>
      <c r="MW764" s="8"/>
      <c r="MX764" s="8"/>
      <c r="MY764" s="8"/>
      <c r="MZ764" s="8"/>
      <c r="NA764" s="8"/>
      <c r="NB764" s="8"/>
      <c r="NC764" s="8"/>
      <c r="ND764" s="8"/>
      <c r="NE764" s="8"/>
      <c r="NF764" s="8"/>
      <c r="NG764" s="8"/>
      <c r="NH764" s="8"/>
      <c r="NI764" s="8"/>
      <c r="NJ764" s="8"/>
      <c r="NK764" s="8"/>
      <c r="NL764" s="8"/>
      <c r="NM764" s="8"/>
      <c r="NN764" s="8"/>
      <c r="NO764" s="8"/>
      <c r="NP764" s="8"/>
      <c r="NQ764" s="8"/>
      <c r="NR764" s="8"/>
      <c r="NS764" s="8"/>
      <c r="NT764" s="8"/>
      <c r="NU764" s="8"/>
      <c r="NV764" s="8"/>
      <c r="NW764" s="8"/>
      <c r="NX764" s="8"/>
      <c r="NY764" s="8"/>
      <c r="NZ764" s="8"/>
      <c r="OA764" s="8"/>
      <c r="OB764" s="8"/>
      <c r="OC764" s="8"/>
      <c r="OD764" s="8"/>
      <c r="OE764" s="8"/>
      <c r="OF764" s="8"/>
      <c r="OG764" s="8"/>
      <c r="OH764" s="8"/>
      <c r="OI764" s="8"/>
      <c r="OJ764" s="8"/>
      <c r="OK764" s="8"/>
      <c r="OL764" s="8"/>
      <c r="OM764" s="8"/>
      <c r="ON764" s="8"/>
      <c r="OO764" s="8"/>
      <c r="OP764" s="8"/>
      <c r="OQ764" s="8"/>
      <c r="OR764" s="8"/>
      <c r="OS764" s="8"/>
      <c r="OT764" s="8"/>
      <c r="OU764" s="8"/>
      <c r="OV764" s="8"/>
      <c r="OW764" s="8"/>
      <c r="OX764" s="8"/>
      <c r="OY764" s="8"/>
      <c r="OZ764" s="8"/>
      <c r="PA764" s="8"/>
      <c r="PB764" s="8"/>
      <c r="PC764" s="8"/>
      <c r="PD764" s="8"/>
      <c r="PE764" s="8"/>
      <c r="PF764" s="8"/>
      <c r="PG764" s="8"/>
      <c r="PH764" s="8"/>
      <c r="PI764" s="8"/>
      <c r="PJ764" s="8"/>
      <c r="PK764" s="8"/>
      <c r="PL764" s="8"/>
      <c r="PM764" s="8"/>
      <c r="PN764" s="8"/>
      <c r="PO764" s="8"/>
      <c r="PP764" s="8"/>
      <c r="PQ764" s="8"/>
      <c r="PR764" s="8"/>
      <c r="PS764" s="8"/>
      <c r="PT764" s="8"/>
      <c r="PU764" s="8"/>
      <c r="PV764" s="8"/>
      <c r="PW764" s="8"/>
      <c r="PX764" s="8"/>
      <c r="PY764" s="8"/>
      <c r="PZ764" s="8"/>
      <c r="QA764" s="8"/>
      <c r="QB764" s="8"/>
      <c r="QC764" s="8"/>
      <c r="QD764" s="8"/>
      <c r="QE764" s="8"/>
      <c r="QF764" s="8"/>
      <c r="QG764" s="8"/>
      <c r="QH764" s="8"/>
      <c r="QI764" s="8"/>
      <c r="QJ764" s="8"/>
      <c r="QK764" s="8"/>
      <c r="QL764" s="8"/>
      <c r="QM764" s="8"/>
      <c r="QN764" s="8"/>
      <c r="QO764" s="8"/>
      <c r="QP764" s="8"/>
      <c r="QQ764" s="8"/>
      <c r="QR764" s="8"/>
      <c r="QS764" s="8"/>
      <c r="QT764" s="8"/>
      <c r="QU764" s="8"/>
      <c r="QV764" s="8"/>
      <c r="QW764" s="8"/>
      <c r="QX764" s="8"/>
      <c r="QY764" s="8"/>
      <c r="QZ764" s="8"/>
      <c r="RA764" s="8"/>
      <c r="RB764" s="8"/>
      <c r="RC764" s="8"/>
      <c r="RD764" s="8"/>
      <c r="RE764" s="8"/>
      <c r="RF764" s="8"/>
      <c r="RG764" s="8"/>
      <c r="RH764" s="8"/>
      <c r="RI764" s="8"/>
      <c r="RJ764" s="8"/>
      <c r="RK764" s="8"/>
      <c r="RL764" s="8"/>
      <c r="RM764" s="8"/>
      <c r="RN764" s="8"/>
      <c r="RO764" s="8"/>
      <c r="RP764" s="8"/>
      <c r="RQ764" s="8"/>
      <c r="RR764" s="8"/>
      <c r="RS764" s="8"/>
      <c r="RT764" s="8"/>
      <c r="RU764" s="8"/>
      <c r="RV764" s="8"/>
      <c r="RW764" s="8"/>
      <c r="RX764" s="8"/>
      <c r="RY764" s="8"/>
      <c r="RZ764" s="8"/>
      <c r="SA764" s="8"/>
      <c r="SB764" s="8"/>
      <c r="SC764" s="8"/>
      <c r="SD764" s="8"/>
      <c r="SE764" s="8"/>
      <c r="SF764" s="8"/>
      <c r="SG764" s="8"/>
      <c r="SH764" s="8"/>
      <c r="SI764" s="8"/>
      <c r="SJ764" s="8"/>
      <c r="SK764" s="8"/>
      <c r="SL764" s="8"/>
      <c r="SM764" s="8"/>
      <c r="SN764" s="8"/>
      <c r="SO764" s="8"/>
      <c r="SP764" s="8"/>
      <c r="SQ764" s="8"/>
      <c r="SR764" s="8"/>
      <c r="SS764" s="8"/>
      <c r="ST764" s="8"/>
      <c r="SU764" s="8"/>
      <c r="SV764" s="8"/>
      <c r="SW764" s="8"/>
      <c r="SX764" s="8"/>
      <c r="SY764" s="8"/>
      <c r="SZ764" s="8"/>
      <c r="TA764" s="8"/>
      <c r="TB764" s="8"/>
      <c r="TC764" s="8"/>
      <c r="TD764" s="8"/>
      <c r="TE764" s="8"/>
      <c r="TF764" s="8"/>
      <c r="TG764" s="8"/>
      <c r="TH764" s="8"/>
      <c r="TI764" s="8"/>
      <c r="TJ764" s="8"/>
      <c r="TK764" s="8"/>
      <c r="TL764" s="8"/>
      <c r="TM764" s="8"/>
      <c r="TN764" s="8"/>
      <c r="TO764" s="8"/>
      <c r="TP764" s="8"/>
      <c r="TQ764" s="8"/>
      <c r="TR764" s="8"/>
      <c r="TS764" s="8"/>
      <c r="TT764" s="8"/>
      <c r="TU764" s="8"/>
      <c r="TV764" s="8"/>
      <c r="TW764" s="8"/>
      <c r="TX764" s="8"/>
      <c r="TY764" s="8"/>
      <c r="TZ764" s="8"/>
      <c r="UA764" s="8"/>
      <c r="UB764" s="8"/>
      <c r="UC764" s="8"/>
      <c r="UD764" s="8"/>
      <c r="UE764" s="8"/>
      <c r="UF764" s="8"/>
      <c r="UG764" s="8"/>
      <c r="UH764" s="8"/>
      <c r="UI764" s="8"/>
      <c r="UJ764" s="8"/>
      <c r="UK764" s="8"/>
      <c r="UL764" s="8"/>
      <c r="UM764" s="8"/>
      <c r="UN764" s="8"/>
      <c r="UO764" s="8"/>
      <c r="UP764" s="8"/>
      <c r="UQ764" s="8"/>
      <c r="UR764" s="8"/>
      <c r="US764" s="8"/>
      <c r="UT764" s="8"/>
      <c r="UU764" s="8"/>
      <c r="UV764" s="8"/>
      <c r="UW764" s="8"/>
      <c r="UX764" s="8"/>
      <c r="UY764" s="8"/>
      <c r="UZ764" s="8"/>
      <c r="VA764" s="8"/>
      <c r="VB764" s="8"/>
      <c r="VC764" s="8"/>
      <c r="VD764" s="8"/>
      <c r="VE764" s="8"/>
      <c r="VF764" s="8"/>
      <c r="VG764" s="8"/>
      <c r="VH764" s="8"/>
      <c r="VI764" s="8"/>
      <c r="VJ764" s="8"/>
      <c r="VK764" s="8"/>
      <c r="VL764" s="8"/>
      <c r="VM764" s="8"/>
      <c r="VN764" s="8"/>
      <c r="VO764" s="8"/>
      <c r="VP764" s="8"/>
      <c r="VQ764" s="8"/>
      <c r="VR764" s="8"/>
      <c r="VS764" s="8"/>
      <c r="VT764" s="8"/>
      <c r="VU764" s="8"/>
      <c r="VV764" s="8"/>
      <c r="VW764" s="8"/>
      <c r="VX764" s="8"/>
      <c r="VY764" s="8"/>
      <c r="VZ764" s="8"/>
      <c r="WA764" s="8"/>
      <c r="WB764" s="8"/>
      <c r="WC764" s="8"/>
      <c r="WD764" s="8"/>
      <c r="WE764" s="8"/>
      <c r="WF764" s="8"/>
      <c r="WG764" s="8"/>
      <c r="WH764" s="8"/>
      <c r="WI764" s="8"/>
      <c r="WJ764" s="8"/>
      <c r="WK764" s="8"/>
      <c r="WL764" s="8"/>
      <c r="WM764" s="8"/>
      <c r="WN764" s="8"/>
      <c r="WO764" s="8"/>
      <c r="WP764" s="8"/>
      <c r="WQ764" s="8"/>
      <c r="WR764" s="8"/>
      <c r="WS764" s="8"/>
      <c r="WT764" s="8"/>
      <c r="WU764" s="8"/>
      <c r="WV764" s="8"/>
      <c r="WW764" s="8"/>
      <c r="WX764" s="8"/>
      <c r="WY764" s="8"/>
      <c r="WZ764" s="8"/>
      <c r="XA764" s="8"/>
      <c r="XB764" s="8"/>
      <c r="XC764" s="8"/>
      <c r="XD764" s="8"/>
      <c r="XE764" s="8"/>
      <c r="XF764" s="8"/>
      <c r="XG764" s="8"/>
      <c r="XH764" s="8"/>
      <c r="XI764" s="8"/>
      <c r="XJ764" s="8"/>
      <c r="XK764" s="8"/>
      <c r="XL764" s="8"/>
      <c r="XM764" s="8"/>
      <c r="XN764" s="8"/>
      <c r="XO764" s="8"/>
      <c r="XP764" s="8"/>
      <c r="XQ764" s="8"/>
      <c r="XR764" s="8"/>
      <c r="XS764" s="8"/>
      <c r="XT764" s="8"/>
      <c r="XU764" s="8"/>
      <c r="XV764" s="8"/>
      <c r="XW764" s="8"/>
      <c r="XX764" s="8"/>
      <c r="XY764" s="8"/>
      <c r="XZ764" s="8"/>
      <c r="YA764" s="8"/>
      <c r="YB764" s="8"/>
      <c r="YC764" s="8"/>
      <c r="YD764" s="8"/>
      <c r="YE764" s="8"/>
      <c r="YF764" s="8"/>
      <c r="YG764" s="8"/>
      <c r="YH764" s="8"/>
      <c r="YI764" s="8"/>
      <c r="YJ764" s="8"/>
      <c r="YK764" s="8"/>
      <c r="YL764" s="8"/>
      <c r="YM764" s="8"/>
      <c r="YN764" s="8"/>
      <c r="YO764" s="8"/>
      <c r="YP764" s="8"/>
      <c r="YQ764" s="8"/>
      <c r="YR764" s="8"/>
      <c r="YS764" s="8"/>
      <c r="YT764" s="8"/>
      <c r="YU764" s="8"/>
      <c r="YV764" s="8"/>
      <c r="YW764" s="8"/>
      <c r="YX764" s="8"/>
      <c r="YY764" s="8"/>
      <c r="YZ764" s="8"/>
      <c r="ZA764" s="8"/>
      <c r="ZB764" s="8"/>
      <c r="ZC764" s="8"/>
      <c r="ZD764" s="8"/>
      <c r="ZE764" s="8"/>
      <c r="ZF764" s="8"/>
      <c r="ZG764" s="8"/>
      <c r="ZH764" s="8"/>
      <c r="ZI764" s="8"/>
      <c r="ZJ764" s="8"/>
      <c r="ZK764" s="8"/>
      <c r="ZL764" s="8"/>
      <c r="ZM764" s="8"/>
      <c r="ZN764" s="8"/>
      <c r="ZO764" s="8"/>
      <c r="ZP764" s="8"/>
      <c r="ZQ764" s="8"/>
      <c r="ZR764" s="8"/>
      <c r="ZS764" s="8"/>
      <c r="ZT764" s="8"/>
      <c r="ZU764" s="8"/>
      <c r="ZV764" s="8"/>
      <c r="ZW764" s="8"/>
      <c r="ZX764" s="8"/>
      <c r="ZY764" s="8"/>
      <c r="ZZ764" s="8"/>
      <c r="AAA764" s="8"/>
      <c r="AAB764" s="8"/>
      <c r="AAC764" s="8"/>
      <c r="AAD764" s="8"/>
      <c r="AAE764" s="8"/>
      <c r="AAF764" s="8"/>
      <c r="AAG764" s="8"/>
      <c r="AAH764" s="8"/>
      <c r="AAI764" s="8"/>
      <c r="AAJ764" s="8"/>
      <c r="AAK764" s="8"/>
      <c r="AAL764" s="8"/>
      <c r="AAM764" s="8"/>
      <c r="AAN764" s="8"/>
      <c r="AAO764" s="8"/>
      <c r="AAP764" s="8"/>
      <c r="AAQ764" s="8"/>
      <c r="AAR764" s="8"/>
      <c r="AAS764" s="8"/>
      <c r="AAT764" s="8"/>
      <c r="AAU764" s="8"/>
      <c r="AAV764" s="8"/>
      <c r="AAW764" s="8"/>
      <c r="AAX764" s="8"/>
      <c r="AAY764" s="8"/>
      <c r="AAZ764" s="8"/>
      <c r="ABA764" s="8"/>
      <c r="ABB764" s="8"/>
      <c r="ABC764" s="8"/>
      <c r="ABD764" s="8"/>
      <c r="ABE764" s="8"/>
      <c r="ABF764" s="8"/>
      <c r="ABG764" s="8"/>
      <c r="ABH764" s="8"/>
      <c r="ABI764" s="8"/>
      <c r="ABJ764" s="8"/>
      <c r="ABK764" s="8"/>
      <c r="ABL764" s="8"/>
      <c r="ABM764" s="8"/>
      <c r="ABN764" s="8"/>
      <c r="ABO764" s="8"/>
      <c r="ABP764" s="8"/>
      <c r="ABQ764" s="8"/>
      <c r="ABR764" s="8"/>
      <c r="ABS764" s="8"/>
      <c r="ABT764" s="8"/>
      <c r="ABU764" s="8"/>
      <c r="ABV764" s="8"/>
      <c r="ABW764" s="8"/>
      <c r="ABX764" s="8"/>
      <c r="ABY764" s="8"/>
      <c r="ABZ764" s="8"/>
      <c r="ACA764" s="8"/>
      <c r="ACB764" s="8"/>
      <c r="ACC764" s="8"/>
      <c r="ACD764" s="8"/>
      <c r="ACE764" s="8"/>
      <c r="ACF764" s="8"/>
      <c r="ACG764" s="8"/>
      <c r="ACH764" s="8"/>
      <c r="ACI764" s="8"/>
      <c r="ACJ764" s="8"/>
      <c r="ACK764" s="8"/>
      <c r="ACL764" s="8"/>
      <c r="ACM764" s="8"/>
      <c r="ACN764" s="8"/>
      <c r="ACO764" s="8"/>
      <c r="ACP764" s="8"/>
      <c r="ACQ764" s="8"/>
      <c r="ACR764" s="8"/>
      <c r="ACS764" s="8"/>
      <c r="ACT764" s="8"/>
      <c r="ACU764" s="8"/>
      <c r="ACV764" s="8"/>
      <c r="ACW764" s="8"/>
      <c r="ACX764" s="8"/>
      <c r="ACY764" s="8"/>
      <c r="ACZ764" s="8"/>
      <c r="ADA764" s="8"/>
      <c r="ADB764" s="8"/>
      <c r="ADC764" s="8"/>
      <c r="ADD764" s="8"/>
      <c r="ADE764" s="8"/>
      <c r="ADF764" s="8"/>
      <c r="ADG764" s="8"/>
      <c r="ADH764" s="8"/>
      <c r="ADI764" s="8"/>
      <c r="ADJ764" s="8"/>
      <c r="ADK764" s="8"/>
      <c r="ADL764" s="8"/>
      <c r="ADM764" s="8"/>
      <c r="ADN764" s="8"/>
      <c r="ADO764" s="8"/>
      <c r="ADP764" s="8"/>
      <c r="ADQ764" s="8"/>
      <c r="ADR764" s="8"/>
      <c r="ADS764" s="8"/>
      <c r="ADT764" s="8"/>
      <c r="ADU764" s="8"/>
      <c r="ADV764" s="8"/>
      <c r="ADW764" s="8"/>
      <c r="ADX764" s="8"/>
      <c r="ADY764" s="8"/>
      <c r="ADZ764" s="8"/>
      <c r="AEA764" s="8"/>
      <c r="AEB764" s="8"/>
      <c r="AEC764" s="8"/>
      <c r="AED764" s="8"/>
      <c r="AEE764" s="8"/>
      <c r="AEF764" s="8"/>
      <c r="AEG764" s="8"/>
      <c r="AEH764" s="8"/>
      <c r="AEI764" s="8"/>
      <c r="AEJ764" s="8"/>
      <c r="AEK764" s="8"/>
      <c r="AEL764" s="8"/>
      <c r="AEM764" s="8"/>
      <c r="AEN764" s="8"/>
      <c r="AEO764" s="8"/>
      <c r="AEP764" s="8"/>
      <c r="AEQ764" s="8"/>
      <c r="AER764" s="8"/>
      <c r="AES764" s="8"/>
      <c r="AET764" s="8"/>
      <c r="AEU764" s="8"/>
      <c r="AEV764" s="8"/>
      <c r="AEW764" s="8"/>
      <c r="AEX764" s="8"/>
      <c r="AEY764" s="8"/>
      <c r="AEZ764" s="8"/>
      <c r="AFA764" s="8"/>
      <c r="AFB764" s="8"/>
      <c r="AFC764" s="8"/>
      <c r="AFD764" s="8"/>
      <c r="AFE764" s="8"/>
      <c r="AFF764" s="8"/>
      <c r="AFG764" s="8"/>
      <c r="AFH764" s="8"/>
      <c r="AFI764" s="8"/>
      <c r="AFJ764" s="8"/>
      <c r="AFK764" s="8"/>
      <c r="AFL764" s="8"/>
      <c r="AFM764" s="8"/>
      <c r="AFN764" s="8"/>
      <c r="AFO764" s="8"/>
      <c r="AFP764" s="8"/>
      <c r="AFQ764" s="8"/>
      <c r="AFR764" s="8"/>
      <c r="AFS764" s="8"/>
      <c r="AFT764" s="8"/>
      <c r="AFU764" s="8"/>
      <c r="AFV764" s="8"/>
      <c r="AFW764" s="8"/>
      <c r="AFX764" s="8"/>
      <c r="AFY764" s="8"/>
      <c r="AFZ764" s="8"/>
      <c r="AGA764" s="8"/>
      <c r="AGB764" s="8"/>
      <c r="AGC764" s="8"/>
      <c r="AGD764" s="8"/>
      <c r="AGE764" s="8"/>
      <c r="AGF764" s="8"/>
      <c r="AGG764" s="8"/>
      <c r="AGH764" s="8"/>
      <c r="AGI764" s="8"/>
      <c r="AGJ764" s="8"/>
      <c r="AGK764" s="8"/>
      <c r="AGL764" s="8"/>
      <c r="AGM764" s="8"/>
      <c r="AGN764" s="8"/>
      <c r="AGO764" s="8"/>
      <c r="AGP764" s="8"/>
      <c r="AGQ764" s="8"/>
      <c r="AGR764" s="8"/>
      <c r="AGS764" s="8"/>
      <c r="AGT764" s="8"/>
      <c r="AGU764" s="8"/>
      <c r="AGV764" s="8"/>
      <c r="AGW764" s="8"/>
      <c r="AGX764" s="8"/>
      <c r="AGY764" s="8"/>
      <c r="AGZ764" s="8"/>
      <c r="AHA764" s="8"/>
      <c r="AHB764" s="8"/>
      <c r="AHC764" s="8"/>
      <c r="AHD764" s="8"/>
      <c r="AHE764" s="8"/>
      <c r="AHF764" s="8"/>
      <c r="AHG764" s="8"/>
      <c r="AHH764" s="8"/>
      <c r="AHI764" s="8"/>
      <c r="AHJ764" s="8"/>
      <c r="AHK764" s="8"/>
      <c r="AHL764" s="8"/>
      <c r="AHM764" s="8"/>
      <c r="AHN764" s="8"/>
      <c r="AHO764" s="8"/>
      <c r="AHP764" s="8"/>
      <c r="AHQ764" s="8"/>
      <c r="AHR764" s="8"/>
      <c r="AHS764" s="8"/>
      <c r="AHT764" s="8"/>
      <c r="AHU764" s="8"/>
      <c r="AHV764" s="8"/>
      <c r="AHW764" s="8"/>
      <c r="AHX764" s="8"/>
      <c r="AHY764" s="8"/>
      <c r="AHZ764" s="8"/>
      <c r="AIA764" s="8"/>
      <c r="AIB764" s="8"/>
      <c r="AIC764" s="8"/>
      <c r="AID764" s="8"/>
      <c r="AIE764" s="8"/>
      <c r="AIF764" s="8"/>
      <c r="AIG764" s="8"/>
      <c r="AIH764" s="8"/>
      <c r="AII764" s="8"/>
      <c r="AIJ764" s="8"/>
      <c r="AIK764" s="8"/>
      <c r="AIL764" s="8"/>
      <c r="AIM764" s="8"/>
      <c r="AIN764" s="8"/>
      <c r="AIO764" s="8"/>
      <c r="AIP764" s="8"/>
      <c r="AIQ764" s="8"/>
      <c r="AIR764" s="8"/>
      <c r="AIS764" s="8"/>
      <c r="AIT764" s="8"/>
      <c r="AIU764" s="8"/>
      <c r="AIV764" s="8"/>
      <c r="AIW764" s="8"/>
      <c r="AIX764" s="8"/>
      <c r="AIY764" s="8"/>
      <c r="AIZ764" s="8"/>
      <c r="AJA764" s="8"/>
      <c r="AJB764" s="8"/>
      <c r="AJC764" s="8"/>
      <c r="AJD764" s="8"/>
      <c r="AJE764" s="8"/>
      <c r="AJF764" s="8"/>
      <c r="AJG764" s="8"/>
      <c r="AJH764" s="8"/>
      <c r="AJI764" s="8"/>
      <c r="AJJ764" s="8"/>
      <c r="AJK764" s="8"/>
      <c r="AJL764" s="8"/>
      <c r="AJM764" s="8"/>
      <c r="AJN764" s="8"/>
      <c r="AJO764" s="8"/>
      <c r="AJP764" s="8"/>
      <c r="AJQ764" s="8"/>
      <c r="AJR764" s="8"/>
      <c r="AJS764" s="8"/>
      <c r="AJT764" s="8"/>
      <c r="AJU764" s="8"/>
      <c r="AJV764" s="8"/>
      <c r="AJW764" s="8"/>
      <c r="AJX764" s="8"/>
      <c r="AJY764" s="8"/>
      <c r="AJZ764" s="8"/>
      <c r="AKA764" s="8"/>
      <c r="AKB764" s="8"/>
      <c r="AKC764" s="8"/>
      <c r="AKD764" s="8"/>
      <c r="AKE764" s="8"/>
      <c r="AKF764" s="8"/>
      <c r="AKG764" s="8"/>
      <c r="AKH764" s="8"/>
      <c r="AKI764" s="8"/>
      <c r="AKJ764" s="8"/>
      <c r="AKK764" s="8"/>
      <c r="AKL764" s="8"/>
      <c r="AKM764" s="8"/>
      <c r="AKN764" s="8"/>
      <c r="AKO764" s="8"/>
      <c r="AKP764" s="8"/>
      <c r="AKQ764" s="8"/>
      <c r="AKR764" s="8"/>
      <c r="AKS764" s="8"/>
      <c r="AKT764" s="8"/>
      <c r="AKU764" s="8"/>
      <c r="AKV764" s="8"/>
      <c r="AKW764" s="8"/>
      <c r="AKX764" s="8"/>
      <c r="AKY764" s="8"/>
      <c r="AKZ764" s="8"/>
      <c r="ALA764" s="8"/>
      <c r="ALB764" s="8"/>
      <c r="ALC764" s="8"/>
      <c r="ALD764" s="8"/>
      <c r="ALE764" s="8"/>
      <c r="ALF764" s="8"/>
      <c r="ALG764" s="8"/>
      <c r="ALH764" s="8"/>
      <c r="ALI764" s="8"/>
      <c r="ALJ764" s="8"/>
      <c r="ALK764" s="8"/>
      <c r="ALL764" s="8"/>
      <c r="ALM764" s="8"/>
      <c r="ALN764" s="8"/>
      <c r="ALO764" s="8"/>
      <c r="ALP764" s="8"/>
      <c r="ALQ764" s="8"/>
      <c r="ALR764" s="8"/>
      <c r="ALS764" s="8"/>
      <c r="ALT764" s="8"/>
      <c r="ALU764" s="8"/>
      <c r="ALV764" s="8"/>
      <c r="ALW764" s="8"/>
      <c r="ALX764" s="8"/>
      <c r="ALY764" s="8"/>
      <c r="ALZ764" s="8"/>
      <c r="AMA764" s="8"/>
      <c r="AMB764" s="8"/>
      <c r="AMC764" s="8"/>
      <c r="AMD764" s="8"/>
      <c r="AME764" s="8"/>
      <c r="AMF764" s="8"/>
      <c r="AMG764" s="8"/>
      <c r="AMH764" s="8"/>
      <c r="AMI764" s="8"/>
      <c r="AMJ764" s="8"/>
      <c r="AMK764" s="8"/>
      <c r="AML764" s="8"/>
      <c r="AMM764" s="8"/>
      <c r="AMN764" s="8"/>
      <c r="AMO764" s="8"/>
      <c r="AMP764" s="8"/>
      <c r="AMQ764" s="8"/>
      <c r="AMR764" s="8"/>
      <c r="AMS764" s="8"/>
      <c r="AMT764" s="8"/>
      <c r="AMU764" s="8"/>
      <c r="AMV764" s="8"/>
      <c r="AMW764" s="8"/>
      <c r="AMX764" s="8"/>
      <c r="AMY764" s="8"/>
      <c r="AMZ764" s="8"/>
      <c r="ANA764" s="8"/>
      <c r="ANB764" s="8"/>
      <c r="ANC764" s="8"/>
      <c r="AND764" s="8"/>
      <c r="ANE764" s="8"/>
      <c r="ANF764" s="8"/>
      <c r="ANG764" s="8"/>
      <c r="ANH764" s="8"/>
      <c r="ANI764" s="8"/>
      <c r="ANJ764" s="8"/>
      <c r="ANK764" s="8"/>
      <c r="ANL764" s="8"/>
      <c r="ANM764" s="8"/>
      <c r="ANN764" s="8"/>
      <c r="ANO764" s="8"/>
      <c r="ANP764" s="8"/>
      <c r="ANQ764" s="8"/>
      <c r="ANR764" s="8"/>
      <c r="ANS764" s="8"/>
      <c r="ANT764" s="8"/>
      <c r="ANU764" s="8"/>
      <c r="ANV764" s="8"/>
      <c r="ANW764" s="8"/>
      <c r="ANX764" s="8"/>
      <c r="ANY764" s="8"/>
      <c r="ANZ764" s="8"/>
      <c r="AOA764" s="8"/>
      <c r="AOB764" s="8"/>
      <c r="AOC764" s="8"/>
      <c r="AOD764" s="8"/>
      <c r="AOE764" s="8"/>
      <c r="AOF764" s="8"/>
      <c r="AOG764" s="8"/>
      <c r="AOH764" s="8"/>
      <c r="AOI764" s="8"/>
      <c r="AOJ764" s="8"/>
      <c r="AOK764" s="8"/>
      <c r="AOL764" s="8"/>
      <c r="AOM764" s="8"/>
      <c r="AON764" s="8"/>
      <c r="AOO764" s="8"/>
      <c r="AOP764" s="8"/>
      <c r="AOQ764" s="8"/>
      <c r="AOR764" s="8"/>
      <c r="AOS764" s="8"/>
      <c r="AOT764" s="8"/>
      <c r="AOU764" s="8"/>
      <c r="AOV764" s="8"/>
      <c r="AOW764" s="8"/>
      <c r="AOX764" s="8"/>
      <c r="AOY764" s="8"/>
      <c r="AOZ764" s="8"/>
      <c r="APA764" s="8"/>
      <c r="APB764" s="8"/>
      <c r="APC764" s="8"/>
      <c r="APD764" s="8"/>
      <c r="APE764" s="8"/>
      <c r="APF764" s="8"/>
      <c r="APG764" s="8"/>
      <c r="APH764" s="8"/>
      <c r="API764" s="8"/>
      <c r="APJ764" s="8"/>
      <c r="APK764" s="8"/>
      <c r="APL764" s="8"/>
      <c r="APM764" s="8"/>
      <c r="APN764" s="8"/>
      <c r="APO764" s="8"/>
      <c r="APP764" s="8"/>
      <c r="APQ764" s="8"/>
      <c r="APR764" s="8"/>
      <c r="APS764" s="8"/>
      <c r="APT764" s="8"/>
      <c r="APU764" s="8"/>
      <c r="APV764" s="8"/>
      <c r="APW764" s="8"/>
      <c r="APX764" s="8"/>
      <c r="APY764" s="8"/>
      <c r="APZ764" s="8"/>
      <c r="AQA764" s="8"/>
      <c r="AQB764" s="8"/>
      <c r="AQC764" s="8"/>
      <c r="AQD764" s="8"/>
      <c r="AQE764" s="8"/>
      <c r="AQF764" s="8"/>
      <c r="AQG764" s="8"/>
      <c r="AQH764" s="8"/>
      <c r="AQI764" s="8"/>
      <c r="AQJ764" s="8"/>
      <c r="AQK764" s="8"/>
      <c r="AQL764" s="8"/>
      <c r="AQM764" s="8"/>
      <c r="AQN764" s="8"/>
      <c r="AQO764" s="8"/>
      <c r="AQP764" s="8"/>
      <c r="AQQ764" s="8"/>
      <c r="AQR764" s="8"/>
      <c r="AQS764" s="8"/>
      <c r="AQT764" s="8"/>
      <c r="AQU764" s="8"/>
      <c r="AQV764" s="8"/>
      <c r="AQW764" s="8"/>
      <c r="AQX764" s="8"/>
      <c r="AQY764" s="8"/>
      <c r="AQZ764" s="8"/>
      <c r="ARA764" s="8"/>
      <c r="ARB764" s="8"/>
      <c r="ARC764" s="8"/>
      <c r="ARD764" s="8"/>
      <c r="ARE764" s="8"/>
      <c r="ARF764" s="8"/>
      <c r="ARG764" s="8"/>
      <c r="ARH764" s="8"/>
      <c r="ARI764" s="8"/>
      <c r="ARJ764" s="8"/>
      <c r="ARK764" s="8"/>
      <c r="ARL764" s="8"/>
      <c r="ARM764" s="8"/>
      <c r="ARN764" s="8"/>
      <c r="ARO764" s="8"/>
      <c r="ARP764" s="8"/>
      <c r="ARQ764" s="8"/>
      <c r="ARR764" s="8"/>
      <c r="ARS764" s="8"/>
      <c r="ART764" s="8"/>
      <c r="ARU764" s="8"/>
      <c r="ARV764" s="8"/>
      <c r="ARW764" s="8"/>
      <c r="ARX764" s="8"/>
      <c r="ARY764" s="8"/>
      <c r="ARZ764" s="8"/>
      <c r="ASA764" s="8"/>
      <c r="ASB764" s="8"/>
      <c r="ASC764" s="8"/>
      <c r="ASD764" s="8"/>
      <c r="ASE764" s="8"/>
      <c r="ASF764" s="8"/>
      <c r="ASG764" s="8"/>
      <c r="ASH764" s="8"/>
      <c r="ASI764" s="8"/>
      <c r="ASJ764" s="8"/>
      <c r="ASK764" s="8"/>
      <c r="ASL764" s="8"/>
      <c r="ASM764" s="8"/>
      <c r="ASN764" s="8"/>
      <c r="ASO764" s="8"/>
      <c r="ASP764" s="8"/>
      <c r="ASQ764" s="8"/>
      <c r="ASR764" s="8"/>
      <c r="ASS764" s="8"/>
      <c r="AST764" s="8"/>
      <c r="ASU764" s="8"/>
      <c r="ASV764" s="8"/>
      <c r="ASW764" s="8"/>
      <c r="ASX764" s="8"/>
      <c r="ASY764" s="8"/>
      <c r="ASZ764" s="8"/>
      <c r="ATA764" s="8"/>
      <c r="ATB764" s="8"/>
      <c r="ATC764" s="8"/>
      <c r="ATD764" s="8"/>
      <c r="ATE764" s="8"/>
      <c r="ATF764" s="8"/>
      <c r="ATG764" s="8"/>
      <c r="ATH764" s="8"/>
      <c r="ATI764" s="8"/>
      <c r="ATJ764" s="8"/>
      <c r="ATK764" s="8"/>
      <c r="ATL764" s="8"/>
      <c r="ATM764" s="8"/>
      <c r="ATN764" s="8"/>
      <c r="ATO764" s="8"/>
      <c r="ATP764" s="8"/>
      <c r="ATQ764" s="8"/>
      <c r="ATR764" s="8"/>
      <c r="ATS764" s="8"/>
      <c r="ATT764" s="8"/>
      <c r="ATU764" s="8"/>
      <c r="ATV764" s="8"/>
      <c r="ATW764" s="8"/>
      <c r="ATX764" s="8"/>
      <c r="ATY764" s="8"/>
      <c r="ATZ764" s="8"/>
      <c r="AUA764" s="8"/>
      <c r="AUB764" s="8"/>
      <c r="AUC764" s="8"/>
      <c r="AUD764" s="8"/>
      <c r="AUE764" s="8"/>
      <c r="AUF764" s="8"/>
      <c r="AUG764" s="8"/>
      <c r="AUH764" s="8"/>
      <c r="AUI764" s="8"/>
      <c r="AUJ764" s="8"/>
      <c r="AUK764" s="8"/>
      <c r="AUL764" s="8"/>
      <c r="AUM764" s="8"/>
      <c r="AUN764" s="8"/>
      <c r="AUO764" s="8"/>
      <c r="AUP764" s="8"/>
      <c r="AUQ764" s="8"/>
      <c r="AUR764" s="8"/>
      <c r="AUS764" s="8"/>
      <c r="AUT764" s="8"/>
      <c r="AUU764" s="8"/>
      <c r="AUV764" s="8"/>
      <c r="AUW764" s="8"/>
      <c r="AUX764" s="8"/>
      <c r="AUY764" s="8"/>
      <c r="AUZ764" s="8"/>
      <c r="AVA764" s="8"/>
      <c r="AVB764" s="8"/>
      <c r="AVC764" s="8"/>
      <c r="AVD764" s="8"/>
      <c r="AVE764" s="8"/>
      <c r="AVF764" s="8"/>
      <c r="AVG764" s="8"/>
      <c r="AVH764" s="8"/>
      <c r="AVI764" s="8"/>
      <c r="AVJ764" s="8"/>
      <c r="AVK764" s="8"/>
      <c r="AVL764" s="8"/>
      <c r="AVM764" s="8"/>
      <c r="AVN764" s="8"/>
      <c r="AVO764" s="8"/>
      <c r="AVP764" s="8"/>
      <c r="AVQ764" s="8"/>
      <c r="AVR764" s="8"/>
      <c r="AVS764" s="8"/>
      <c r="AVT764" s="8"/>
      <c r="AVU764" s="8"/>
      <c r="AVV764" s="8"/>
      <c r="AVW764" s="8"/>
      <c r="AVX764" s="8"/>
      <c r="AVY764" s="8"/>
      <c r="AVZ764" s="8"/>
      <c r="AWA764" s="8"/>
      <c r="AWB764" s="8"/>
      <c r="AWC764" s="8"/>
      <c r="AWD764" s="8"/>
      <c r="AWE764" s="8"/>
      <c r="AWF764" s="8"/>
      <c r="AWG764" s="8"/>
      <c r="AWH764" s="8"/>
      <c r="AWI764" s="8"/>
      <c r="AWJ764" s="8"/>
      <c r="AWK764" s="8"/>
      <c r="AWL764" s="8"/>
      <c r="AWM764" s="8"/>
      <c r="AWN764" s="8"/>
      <c r="AWO764" s="8"/>
      <c r="AWP764" s="8"/>
      <c r="AWQ764" s="8"/>
      <c r="AWR764" s="8"/>
      <c r="AWS764" s="8"/>
      <c r="AWT764" s="8"/>
      <c r="AWU764" s="8"/>
      <c r="AWV764" s="8"/>
      <c r="AWW764" s="8"/>
      <c r="AWX764" s="8"/>
      <c r="AWY764" s="8"/>
      <c r="AWZ764" s="8"/>
      <c r="AXA764" s="8"/>
      <c r="AXB764" s="8"/>
      <c r="AXC764" s="8"/>
      <c r="AXD764" s="8"/>
      <c r="AXE764" s="8"/>
      <c r="AXF764" s="8"/>
      <c r="AXG764" s="8"/>
      <c r="AXH764" s="8"/>
      <c r="AXI764" s="8"/>
      <c r="AXJ764" s="8"/>
      <c r="AXK764" s="8"/>
      <c r="AXL764" s="8"/>
      <c r="AXM764" s="8"/>
      <c r="AXN764" s="8"/>
      <c r="AXO764" s="8"/>
      <c r="AXP764" s="8"/>
      <c r="AXQ764" s="8"/>
      <c r="AXR764" s="8"/>
      <c r="AXS764" s="8"/>
      <c r="AXT764" s="8"/>
      <c r="AXU764" s="8"/>
      <c r="AXV764" s="8"/>
      <c r="AXW764" s="8"/>
      <c r="AXX764" s="8"/>
      <c r="AXY764" s="8"/>
      <c r="AXZ764" s="8"/>
      <c r="AYA764" s="8"/>
      <c r="AYB764" s="8"/>
      <c r="AYC764" s="8"/>
      <c r="AYD764" s="8"/>
      <c r="AYE764" s="8"/>
      <c r="AYF764" s="8"/>
      <c r="AYG764" s="8"/>
      <c r="AYH764" s="8"/>
      <c r="AYI764" s="8"/>
      <c r="AYJ764" s="8"/>
      <c r="AYK764" s="8"/>
      <c r="AYL764" s="8"/>
      <c r="AYM764" s="8"/>
      <c r="AYN764" s="8"/>
      <c r="AYO764" s="8"/>
      <c r="AYP764" s="8"/>
      <c r="AYQ764" s="8"/>
      <c r="AYR764" s="8"/>
      <c r="AYS764" s="8"/>
      <c r="AYT764" s="8"/>
      <c r="AYU764" s="8"/>
      <c r="AYV764" s="8"/>
      <c r="AYW764" s="8"/>
      <c r="AYX764" s="8"/>
      <c r="AYY764" s="8"/>
      <c r="AYZ764" s="8"/>
      <c r="AZA764" s="8"/>
      <c r="AZB764" s="8"/>
      <c r="AZC764" s="8"/>
      <c r="AZD764" s="8"/>
      <c r="AZE764" s="8"/>
      <c r="AZF764" s="8"/>
      <c r="AZG764" s="8"/>
      <c r="AZH764" s="8"/>
      <c r="AZI764" s="8"/>
      <c r="AZJ764" s="8"/>
      <c r="AZK764" s="8"/>
      <c r="AZL764" s="8"/>
      <c r="AZM764" s="8"/>
      <c r="AZN764" s="8"/>
      <c r="AZO764" s="8"/>
      <c r="AZP764" s="8"/>
      <c r="AZQ764" s="8"/>
      <c r="AZR764" s="8"/>
      <c r="AZS764" s="8"/>
      <c r="AZT764" s="8"/>
      <c r="AZU764" s="8"/>
      <c r="AZV764" s="8"/>
      <c r="AZW764" s="8"/>
      <c r="AZX764" s="8"/>
      <c r="AZY764" s="8"/>
      <c r="AZZ764" s="8"/>
      <c r="BAA764" s="8"/>
      <c r="BAB764" s="8"/>
      <c r="BAC764" s="8"/>
      <c r="BAD764" s="8"/>
      <c r="BAE764" s="8"/>
      <c r="BAF764" s="8"/>
      <c r="BAG764" s="8"/>
      <c r="BAH764" s="8"/>
      <c r="BAI764" s="8"/>
      <c r="BAJ764" s="8"/>
      <c r="BAK764" s="8"/>
      <c r="BAL764" s="8"/>
      <c r="BAM764" s="8"/>
      <c r="BAN764" s="8"/>
      <c r="BAO764" s="8"/>
      <c r="BAP764" s="8"/>
      <c r="BAQ764" s="8"/>
      <c r="BAR764" s="8"/>
      <c r="BAS764" s="8"/>
      <c r="BAT764" s="8"/>
      <c r="BAU764" s="8"/>
      <c r="BAV764" s="8"/>
      <c r="BAW764" s="8"/>
      <c r="BAX764" s="8"/>
      <c r="BAY764" s="8"/>
      <c r="BAZ764" s="8"/>
      <c r="BBA764" s="8"/>
      <c r="BBB764" s="8"/>
      <c r="BBC764" s="8"/>
      <c r="BBD764" s="8"/>
      <c r="BBE764" s="8"/>
      <c r="BBF764" s="8"/>
      <c r="BBG764" s="8"/>
      <c r="BBH764" s="8"/>
      <c r="BBI764" s="8"/>
      <c r="BBJ764" s="8"/>
      <c r="BBK764" s="8"/>
      <c r="BBL764" s="8"/>
      <c r="BBM764" s="8"/>
      <c r="BBN764" s="8"/>
      <c r="BBO764" s="8"/>
      <c r="BBP764" s="8"/>
      <c r="BBQ764" s="8"/>
      <c r="BBR764" s="8"/>
      <c r="BBS764" s="8"/>
      <c r="BBT764" s="8"/>
      <c r="BBU764" s="8"/>
      <c r="BBV764" s="8"/>
      <c r="BBW764" s="8"/>
      <c r="BBX764" s="8"/>
      <c r="BBY764" s="8"/>
      <c r="BBZ764" s="8"/>
      <c r="BCA764" s="8"/>
      <c r="BCB764" s="8"/>
      <c r="BCC764" s="8"/>
      <c r="BCD764" s="8"/>
      <c r="BCE764" s="8"/>
      <c r="BCF764" s="8"/>
      <c r="BCG764" s="8"/>
      <c r="BCH764" s="8"/>
      <c r="BCI764" s="8"/>
      <c r="BCJ764" s="8"/>
      <c r="BCK764" s="8"/>
      <c r="BCL764" s="8"/>
      <c r="BCM764" s="8"/>
      <c r="BCN764" s="8"/>
      <c r="BCO764" s="8"/>
      <c r="BCP764" s="8"/>
      <c r="BCQ764" s="8"/>
      <c r="BCR764" s="8"/>
      <c r="BCS764" s="8"/>
      <c r="BCT764" s="8"/>
      <c r="BCU764" s="8"/>
      <c r="BCV764" s="8"/>
      <c r="BCW764" s="8"/>
      <c r="BCX764" s="8"/>
      <c r="BCY764" s="8"/>
      <c r="BCZ764" s="8"/>
      <c r="BDA764" s="8"/>
      <c r="BDB764" s="8"/>
      <c r="BDC764" s="8"/>
      <c r="BDD764" s="8"/>
      <c r="BDE764" s="8"/>
      <c r="BDF764" s="8"/>
      <c r="BDG764" s="8"/>
      <c r="BDH764" s="8"/>
      <c r="BDI764" s="8"/>
      <c r="BDJ764" s="8"/>
      <c r="BDK764" s="8"/>
      <c r="BDL764" s="8"/>
      <c r="BDM764" s="8"/>
      <c r="BDN764" s="8"/>
      <c r="BDO764" s="8"/>
      <c r="BDP764" s="8"/>
      <c r="BDQ764" s="8"/>
      <c r="BDR764" s="8"/>
      <c r="BDS764" s="8"/>
      <c r="BDT764" s="8"/>
      <c r="BDU764" s="8"/>
      <c r="BDV764" s="8"/>
      <c r="BDW764" s="8"/>
      <c r="BDX764" s="8"/>
      <c r="BDY764" s="8"/>
      <c r="BDZ764" s="8"/>
      <c r="BEA764" s="8"/>
      <c r="BEB764" s="8"/>
      <c r="BEC764" s="8"/>
      <c r="BED764" s="8"/>
      <c r="BEE764" s="8"/>
      <c r="BEF764" s="8"/>
      <c r="BEG764" s="8"/>
      <c r="BEH764" s="8"/>
      <c r="BEI764" s="8"/>
      <c r="BEJ764" s="8"/>
      <c r="BEK764" s="8"/>
      <c r="BEL764" s="8"/>
      <c r="BEM764" s="8"/>
      <c r="BEN764" s="8"/>
      <c r="BEO764" s="8"/>
      <c r="BEP764" s="8"/>
      <c r="BEQ764" s="8"/>
      <c r="BER764" s="8"/>
      <c r="BES764" s="8"/>
      <c r="BET764" s="8"/>
      <c r="BEU764" s="8"/>
      <c r="BEV764" s="8"/>
      <c r="BEW764" s="8"/>
      <c r="BEX764" s="8"/>
      <c r="BEY764" s="8"/>
      <c r="BEZ764" s="8"/>
      <c r="BFA764" s="8"/>
      <c r="BFB764" s="8"/>
      <c r="BFC764" s="8"/>
      <c r="BFD764" s="8"/>
      <c r="BFE764" s="8"/>
      <c r="BFF764" s="8"/>
      <c r="BFG764" s="8"/>
      <c r="BFH764" s="8"/>
      <c r="BFI764" s="8"/>
      <c r="BFJ764" s="8"/>
      <c r="BFK764" s="8"/>
      <c r="BFL764" s="8"/>
      <c r="BFM764" s="8"/>
      <c r="BFN764" s="8"/>
      <c r="BFO764" s="8"/>
      <c r="BFP764" s="8"/>
      <c r="BFQ764" s="8"/>
      <c r="BFR764" s="8"/>
      <c r="BFS764" s="8"/>
      <c r="BFT764" s="8"/>
      <c r="BFU764" s="8"/>
      <c r="BFV764" s="8"/>
      <c r="BFW764" s="8"/>
      <c r="BFX764" s="8"/>
      <c r="BFY764" s="8"/>
      <c r="BFZ764" s="8"/>
      <c r="BGA764" s="8"/>
      <c r="BGB764" s="8"/>
      <c r="BGC764" s="8"/>
      <c r="BGD764" s="8"/>
      <c r="BGE764" s="8"/>
      <c r="BGF764" s="8"/>
      <c r="BGG764" s="8"/>
      <c r="BGH764" s="8"/>
      <c r="BGI764" s="8"/>
      <c r="BGJ764" s="8"/>
      <c r="BGK764" s="8"/>
      <c r="BGL764" s="8"/>
      <c r="BGM764" s="8"/>
      <c r="BGN764" s="8"/>
      <c r="BGO764" s="8"/>
      <c r="BGP764" s="8"/>
      <c r="BGQ764" s="8"/>
      <c r="BGR764" s="8"/>
      <c r="BGS764" s="8"/>
      <c r="BGT764" s="8"/>
      <c r="BGU764" s="8"/>
      <c r="BGV764" s="8"/>
      <c r="BGW764" s="8"/>
      <c r="BGX764" s="8"/>
      <c r="BGY764" s="8"/>
      <c r="BGZ764" s="8"/>
      <c r="BHA764" s="8"/>
      <c r="BHB764" s="8"/>
      <c r="BHC764" s="8"/>
      <c r="BHD764" s="8"/>
      <c r="BHE764" s="8"/>
      <c r="BHF764" s="8"/>
      <c r="BHG764" s="8"/>
      <c r="BHH764" s="8"/>
      <c r="BHI764" s="8"/>
      <c r="BHJ764" s="8"/>
      <c r="BHK764" s="8"/>
      <c r="BHL764" s="8"/>
      <c r="BHM764" s="8"/>
      <c r="BHN764" s="8"/>
      <c r="BHO764" s="8"/>
      <c r="BHP764" s="8"/>
      <c r="BHQ764" s="8"/>
      <c r="BHR764" s="8"/>
      <c r="BHS764" s="8"/>
      <c r="BHT764" s="8"/>
      <c r="BHU764" s="8"/>
      <c r="BHV764" s="8"/>
      <c r="BHW764" s="8"/>
      <c r="BHX764" s="8"/>
      <c r="BHY764" s="8"/>
      <c r="BHZ764" s="8"/>
      <c r="BIA764" s="8"/>
      <c r="BIB764" s="8"/>
      <c r="BIC764" s="8"/>
      <c r="BID764" s="8"/>
      <c r="BIE764" s="8"/>
      <c r="BIF764" s="8"/>
      <c r="BIG764" s="8"/>
      <c r="BIH764" s="8"/>
      <c r="BII764" s="8"/>
      <c r="BIJ764" s="8"/>
      <c r="BIK764" s="8"/>
      <c r="BIL764" s="8"/>
      <c r="BIM764" s="8"/>
      <c r="BIN764" s="8"/>
      <c r="BIO764" s="8"/>
      <c r="BIP764" s="8"/>
      <c r="BIQ764" s="8"/>
      <c r="BIR764" s="8"/>
      <c r="BIS764" s="8"/>
      <c r="BIT764" s="8"/>
      <c r="BIU764" s="8"/>
      <c r="BIV764" s="8"/>
      <c r="BIW764" s="8"/>
      <c r="BIX764" s="8"/>
      <c r="BIY764" s="8"/>
      <c r="BIZ764" s="8"/>
      <c r="BJA764" s="8"/>
      <c r="BJB764" s="8"/>
      <c r="BJC764" s="8"/>
      <c r="BJD764" s="8"/>
      <c r="BJE764" s="8"/>
      <c r="BJF764" s="8"/>
      <c r="BJG764" s="8"/>
      <c r="BJH764" s="8"/>
      <c r="BJI764" s="8"/>
      <c r="BJJ764" s="8"/>
      <c r="BJK764" s="8"/>
      <c r="BJL764" s="8"/>
      <c r="BJM764" s="8"/>
      <c r="BJN764" s="8"/>
      <c r="BJO764" s="8"/>
      <c r="BJP764" s="8"/>
      <c r="BJQ764" s="8"/>
      <c r="BJR764" s="8"/>
      <c r="BJS764" s="8"/>
      <c r="BJT764" s="8"/>
      <c r="BJU764" s="8"/>
      <c r="BJV764" s="8"/>
      <c r="BJW764" s="8"/>
      <c r="BJX764" s="8"/>
      <c r="BJY764" s="8"/>
      <c r="BJZ764" s="8"/>
      <c r="BKA764" s="8"/>
      <c r="BKB764" s="8"/>
      <c r="BKC764" s="8"/>
      <c r="BKD764" s="8"/>
      <c r="BKE764" s="8"/>
      <c r="BKF764" s="8"/>
      <c r="BKG764" s="8"/>
      <c r="BKH764" s="8"/>
      <c r="BKI764" s="8"/>
      <c r="BKJ764" s="8"/>
      <c r="BKK764" s="8"/>
      <c r="BKL764" s="8"/>
      <c r="BKM764" s="8"/>
      <c r="BKN764" s="8"/>
      <c r="BKO764" s="8"/>
      <c r="BKP764" s="8"/>
      <c r="BKQ764" s="8"/>
      <c r="BKR764" s="8"/>
      <c r="BKS764" s="8"/>
      <c r="BKT764" s="8"/>
      <c r="BKU764" s="8"/>
      <c r="BKV764" s="8"/>
      <c r="BKW764" s="8"/>
      <c r="BKX764" s="8"/>
      <c r="BKY764" s="8"/>
      <c r="BKZ764" s="8"/>
      <c r="BLA764" s="8"/>
      <c r="BLB764" s="8"/>
      <c r="BLC764" s="8"/>
      <c r="BLD764" s="8"/>
      <c r="BLE764" s="8"/>
      <c r="BLF764" s="8"/>
      <c r="BLG764" s="8"/>
      <c r="BLH764" s="8"/>
      <c r="BLI764" s="8"/>
      <c r="BLJ764" s="8"/>
      <c r="BLK764" s="8"/>
      <c r="BLL764" s="8"/>
      <c r="BLM764" s="8"/>
      <c r="BLN764" s="8"/>
      <c r="BLO764" s="8"/>
      <c r="BLP764" s="8"/>
      <c r="BLQ764" s="8"/>
      <c r="BLR764" s="8"/>
      <c r="BLS764" s="8"/>
      <c r="BLT764" s="8"/>
      <c r="BLU764" s="8"/>
      <c r="BLV764" s="8"/>
      <c r="BLW764" s="8"/>
      <c r="BLX764" s="8"/>
      <c r="BLY764" s="8"/>
      <c r="BLZ764" s="8"/>
      <c r="BMA764" s="8"/>
      <c r="BMB764" s="8"/>
      <c r="BMC764" s="8"/>
      <c r="BMD764" s="8"/>
      <c r="BME764" s="8"/>
      <c r="BMF764" s="8"/>
      <c r="BMG764" s="8"/>
      <c r="BMH764" s="8"/>
      <c r="BMI764" s="8"/>
      <c r="BMJ764" s="8"/>
      <c r="BMK764" s="8"/>
      <c r="BML764" s="8"/>
      <c r="BMM764" s="8"/>
      <c r="BMN764" s="8"/>
      <c r="BMO764" s="8"/>
      <c r="BMP764" s="8"/>
      <c r="BMQ764" s="8"/>
      <c r="BMR764" s="8"/>
      <c r="BMS764" s="8"/>
      <c r="BMT764" s="8"/>
      <c r="BMU764" s="8"/>
      <c r="BMV764" s="8"/>
      <c r="BMW764" s="8"/>
      <c r="BMX764" s="8"/>
      <c r="BMY764" s="8"/>
      <c r="BMZ764" s="8"/>
      <c r="BNA764" s="8"/>
      <c r="BNB764" s="8"/>
      <c r="BNC764" s="8"/>
      <c r="BND764" s="8"/>
      <c r="BNE764" s="8"/>
      <c r="BNF764" s="8"/>
      <c r="BNG764" s="8"/>
      <c r="BNH764" s="8"/>
      <c r="BNI764" s="8"/>
      <c r="BNJ764" s="8"/>
      <c r="BNK764" s="8"/>
      <c r="BNL764" s="8"/>
      <c r="BNM764" s="8"/>
      <c r="BNN764" s="8"/>
      <c r="BNO764" s="8"/>
      <c r="BNP764" s="8"/>
      <c r="BNQ764" s="8"/>
      <c r="BNR764" s="8"/>
      <c r="BNS764" s="8"/>
      <c r="BNT764" s="8"/>
      <c r="BNU764" s="8"/>
      <c r="BNV764" s="8"/>
      <c r="BNW764" s="8"/>
      <c r="BNX764" s="8"/>
      <c r="BNY764" s="8"/>
      <c r="BNZ764" s="8"/>
      <c r="BOA764" s="8"/>
      <c r="BOB764" s="8"/>
      <c r="BOC764" s="8"/>
      <c r="BOD764" s="8"/>
      <c r="BOE764" s="8"/>
      <c r="BOF764" s="8"/>
      <c r="BOG764" s="8"/>
      <c r="BOH764" s="8"/>
      <c r="BOI764" s="8"/>
      <c r="BOJ764" s="8"/>
      <c r="BOK764" s="8"/>
      <c r="BOL764" s="8"/>
      <c r="BOM764" s="8"/>
      <c r="BON764" s="8"/>
      <c r="BOO764" s="8"/>
      <c r="BOP764" s="8"/>
      <c r="BOQ764" s="8"/>
      <c r="BOR764" s="8"/>
      <c r="BOS764" s="8"/>
      <c r="BOT764" s="8"/>
      <c r="BOU764" s="8"/>
      <c r="BOV764" s="8"/>
      <c r="BOW764" s="8"/>
      <c r="BOX764" s="8"/>
      <c r="BOY764" s="8"/>
      <c r="BOZ764" s="8"/>
      <c r="BPA764" s="8"/>
      <c r="BPB764" s="8"/>
      <c r="BPC764" s="8"/>
      <c r="BPD764" s="8"/>
      <c r="BPE764" s="8"/>
      <c r="BPF764" s="8"/>
      <c r="BPG764" s="8"/>
      <c r="BPH764" s="8"/>
      <c r="BPI764" s="8"/>
      <c r="BPJ764" s="8"/>
      <c r="BPK764" s="8"/>
      <c r="BPL764" s="8"/>
      <c r="BPM764" s="8"/>
      <c r="BPN764" s="8"/>
      <c r="BPO764" s="8"/>
      <c r="BPP764" s="8"/>
      <c r="BPQ764" s="8"/>
      <c r="BPR764" s="8"/>
      <c r="BPS764" s="8"/>
      <c r="BPT764" s="8"/>
      <c r="BPU764" s="8"/>
      <c r="BPV764" s="8"/>
      <c r="BPW764" s="8"/>
      <c r="BPX764" s="8"/>
      <c r="BPY764" s="8"/>
      <c r="BPZ764" s="8"/>
      <c r="BQA764" s="8"/>
      <c r="BQB764" s="8"/>
      <c r="BQC764" s="8"/>
      <c r="BQD764" s="8"/>
      <c r="BQE764" s="8"/>
      <c r="BQF764" s="8"/>
      <c r="BQG764" s="8"/>
      <c r="BQH764" s="8"/>
      <c r="BQI764" s="8"/>
      <c r="BQJ764" s="8"/>
      <c r="BQK764" s="8"/>
      <c r="BQL764" s="8"/>
      <c r="BQM764" s="8"/>
      <c r="BQN764" s="8"/>
      <c r="BQO764" s="8"/>
      <c r="BQP764" s="8"/>
      <c r="BQQ764" s="8"/>
      <c r="BQR764" s="8"/>
      <c r="BQS764" s="8"/>
      <c r="BQT764" s="8"/>
      <c r="BQU764" s="8"/>
      <c r="BQV764" s="8"/>
      <c r="BQW764" s="8"/>
      <c r="BQX764" s="8"/>
      <c r="BQY764" s="8"/>
      <c r="BQZ764" s="8"/>
      <c r="BRA764" s="8"/>
      <c r="BRB764" s="8"/>
      <c r="BRC764" s="8"/>
      <c r="BRD764" s="8"/>
      <c r="BRE764" s="8"/>
      <c r="BRF764" s="8"/>
      <c r="BRG764" s="8"/>
      <c r="BRH764" s="8"/>
      <c r="BRI764" s="8"/>
      <c r="BRJ764" s="8"/>
      <c r="BRK764" s="8"/>
      <c r="BRL764" s="8"/>
      <c r="BRM764" s="8"/>
      <c r="BRN764" s="8"/>
      <c r="BRO764" s="8"/>
      <c r="BRP764" s="8"/>
      <c r="BRQ764" s="8"/>
      <c r="BRR764" s="8"/>
      <c r="BRS764" s="8"/>
      <c r="BRT764" s="8"/>
      <c r="BRU764" s="8"/>
      <c r="BRV764" s="8"/>
      <c r="BRW764" s="8"/>
      <c r="BRX764" s="8"/>
      <c r="BRY764" s="8"/>
      <c r="BRZ764" s="8"/>
      <c r="BSA764" s="8"/>
      <c r="BSB764" s="8"/>
      <c r="BSC764" s="8"/>
      <c r="BSD764" s="8"/>
      <c r="BSE764" s="8"/>
      <c r="BSF764" s="8"/>
      <c r="BSG764" s="8"/>
      <c r="BSH764" s="8"/>
      <c r="BSI764" s="8"/>
      <c r="BSJ764" s="8"/>
      <c r="BSK764" s="8"/>
      <c r="BSL764" s="8"/>
      <c r="BSM764" s="8"/>
      <c r="BSN764" s="8"/>
      <c r="BSO764" s="8"/>
      <c r="BSP764" s="8"/>
      <c r="BSQ764" s="8"/>
      <c r="BSR764" s="8"/>
      <c r="BSS764" s="8"/>
      <c r="BST764" s="8"/>
      <c r="BSU764" s="8"/>
      <c r="BSV764" s="8"/>
      <c r="BSW764" s="8"/>
      <c r="BSX764" s="8"/>
      <c r="BSY764" s="8"/>
      <c r="BSZ764" s="8"/>
      <c r="BTA764" s="8"/>
      <c r="BTB764" s="8"/>
      <c r="BTC764" s="8"/>
      <c r="BTD764" s="8"/>
      <c r="BTE764" s="8"/>
      <c r="BTF764" s="8"/>
      <c r="BTG764" s="8"/>
      <c r="BTH764" s="8"/>
      <c r="BTI764" s="8"/>
      <c r="BTJ764" s="8"/>
      <c r="BTK764" s="8"/>
      <c r="BTL764" s="8"/>
      <c r="BTM764" s="8"/>
      <c r="BTN764" s="8"/>
      <c r="BTO764" s="8"/>
      <c r="BTP764" s="8"/>
      <c r="BTQ764" s="8"/>
      <c r="BTR764" s="8"/>
      <c r="BTS764" s="8"/>
      <c r="BTT764" s="8"/>
      <c r="BTU764" s="8"/>
      <c r="BTV764" s="8"/>
      <c r="BTW764" s="8"/>
      <c r="BTX764" s="8"/>
      <c r="BTY764" s="8"/>
      <c r="BTZ764" s="8"/>
      <c r="BUA764" s="8"/>
      <c r="BUB764" s="8"/>
      <c r="BUC764" s="8"/>
      <c r="BUD764" s="8"/>
      <c r="BUE764" s="8"/>
      <c r="BUF764" s="8"/>
      <c r="BUG764" s="8"/>
      <c r="BUH764" s="8"/>
      <c r="BUI764" s="8"/>
      <c r="BUJ764" s="8"/>
      <c r="BUK764" s="8"/>
      <c r="BUL764" s="8"/>
      <c r="BUM764" s="8"/>
      <c r="BUN764" s="8"/>
      <c r="BUO764" s="8"/>
      <c r="BUP764" s="8"/>
      <c r="BUQ764" s="8"/>
      <c r="BUR764" s="8"/>
      <c r="BUS764" s="8"/>
      <c r="BUT764" s="8"/>
      <c r="BUU764" s="8"/>
      <c r="BUV764" s="8"/>
      <c r="BUW764" s="8"/>
      <c r="BUX764" s="8"/>
      <c r="BUY764" s="8"/>
      <c r="BUZ764" s="8"/>
      <c r="BVA764" s="8"/>
      <c r="BVB764" s="8"/>
      <c r="BVC764" s="8"/>
      <c r="BVD764" s="8"/>
      <c r="BVE764" s="8"/>
      <c r="BVF764" s="8"/>
      <c r="BVG764" s="8"/>
      <c r="BVH764" s="8"/>
      <c r="BVI764" s="8"/>
      <c r="BVJ764" s="8"/>
      <c r="BVK764" s="8"/>
      <c r="BVL764" s="8"/>
      <c r="BVM764" s="8"/>
      <c r="BVN764" s="8"/>
      <c r="BVO764" s="8"/>
      <c r="BVP764" s="8"/>
      <c r="BVQ764" s="8"/>
      <c r="BVR764" s="8"/>
      <c r="BVS764" s="8"/>
      <c r="BVT764" s="8"/>
      <c r="BVU764" s="8"/>
      <c r="BVV764" s="8"/>
      <c r="BVW764" s="8"/>
      <c r="BVX764" s="8"/>
      <c r="BVY764" s="8"/>
      <c r="BVZ764" s="8"/>
      <c r="BWA764" s="8"/>
      <c r="BWB764" s="8"/>
      <c r="BWC764" s="8"/>
      <c r="BWD764" s="8"/>
      <c r="BWE764" s="8"/>
      <c r="BWF764" s="8"/>
      <c r="BWG764" s="8"/>
      <c r="BWH764" s="8"/>
      <c r="BWI764" s="8"/>
      <c r="BWJ764" s="8"/>
      <c r="BWK764" s="8"/>
      <c r="BWL764" s="8"/>
      <c r="BWM764" s="8"/>
      <c r="BWN764" s="8"/>
      <c r="BWO764" s="8"/>
      <c r="BWP764" s="8"/>
      <c r="BWQ764" s="8"/>
    </row>
    <row r="765" spans="1:1967" s="522" customFormat="1" ht="102" customHeight="1">
      <c r="A765" s="9" t="s">
        <v>6673</v>
      </c>
      <c r="B765" s="100" t="s">
        <v>97</v>
      </c>
      <c r="C765" s="111" t="s">
        <v>1131</v>
      </c>
      <c r="D765" s="111" t="s">
        <v>1127</v>
      </c>
      <c r="E765" s="111" t="s">
        <v>1132</v>
      </c>
      <c r="F765" s="3"/>
      <c r="G765" s="3" t="s">
        <v>384</v>
      </c>
      <c r="H765" s="20">
        <v>1</v>
      </c>
      <c r="I765" s="114">
        <v>470000000</v>
      </c>
      <c r="J765" s="21" t="s">
        <v>1330</v>
      </c>
      <c r="K765" s="19" t="s">
        <v>2095</v>
      </c>
      <c r="L765" s="138" t="s">
        <v>3426</v>
      </c>
      <c r="M765" s="141" t="s">
        <v>383</v>
      </c>
      <c r="N765" s="360" t="s">
        <v>2104</v>
      </c>
      <c r="O765" s="3" t="s">
        <v>1382</v>
      </c>
      <c r="P765" s="7" t="s">
        <v>1354</v>
      </c>
      <c r="Q765" s="3" t="s">
        <v>1195</v>
      </c>
      <c r="R765" s="24">
        <v>9</v>
      </c>
      <c r="S765" s="19">
        <v>2264</v>
      </c>
      <c r="T765" s="83">
        <f t="shared" si="85"/>
        <v>20376</v>
      </c>
      <c r="U765" s="83">
        <f t="shared" si="70"/>
        <v>22821.120000000003</v>
      </c>
      <c r="V765" s="9" t="s">
        <v>1341</v>
      </c>
      <c r="W765" s="153" t="s">
        <v>1410</v>
      </c>
      <c r="X765" s="9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  <c r="AY765" s="8"/>
      <c r="AZ765" s="8"/>
      <c r="BA765" s="8"/>
      <c r="BB765" s="8"/>
      <c r="BC765" s="8"/>
      <c r="BD765" s="8"/>
      <c r="BE765" s="8"/>
      <c r="BF765" s="8"/>
      <c r="BG765" s="8"/>
      <c r="BH765" s="8"/>
      <c r="BI765" s="8"/>
      <c r="BJ765" s="8"/>
      <c r="BK765" s="8"/>
      <c r="BL765" s="8"/>
      <c r="BM765" s="8"/>
      <c r="BN765" s="8"/>
      <c r="BO765" s="8"/>
      <c r="BP765" s="8"/>
      <c r="BQ765" s="8"/>
      <c r="BR765" s="8"/>
      <c r="BS765" s="8"/>
      <c r="BT765" s="8"/>
      <c r="BU765" s="8"/>
      <c r="BV765" s="8"/>
      <c r="BW765" s="8"/>
      <c r="BX765" s="8"/>
      <c r="BY765" s="8"/>
      <c r="BZ765" s="8"/>
      <c r="CA765" s="8"/>
      <c r="CB765" s="8"/>
      <c r="CC765" s="8"/>
      <c r="CD765" s="8"/>
      <c r="CE765" s="8"/>
      <c r="CF765" s="8"/>
      <c r="CG765" s="8"/>
      <c r="CH765" s="8"/>
      <c r="CI765" s="8"/>
      <c r="CJ765" s="8"/>
      <c r="CK765" s="8"/>
      <c r="CL765" s="8"/>
      <c r="CM765" s="8"/>
      <c r="CN765" s="8"/>
      <c r="CO765" s="8"/>
      <c r="CP765" s="8"/>
      <c r="CQ765" s="8"/>
      <c r="CR765" s="8"/>
      <c r="CS765" s="8"/>
      <c r="CT765" s="8"/>
      <c r="CU765" s="8"/>
      <c r="CV765" s="8"/>
      <c r="CW765" s="8"/>
      <c r="CX765" s="8"/>
      <c r="CY765" s="8"/>
      <c r="CZ765" s="8"/>
      <c r="DA765" s="8"/>
      <c r="DB765" s="8"/>
      <c r="DC765" s="8"/>
      <c r="DD765" s="8"/>
      <c r="DE765" s="8"/>
      <c r="DF765" s="8"/>
      <c r="DG765" s="8"/>
      <c r="DH765" s="8"/>
      <c r="DI765" s="8"/>
      <c r="DJ765" s="8"/>
      <c r="DK765" s="8"/>
      <c r="DL765" s="8"/>
      <c r="DM765" s="8"/>
      <c r="DN765" s="8"/>
      <c r="DO765" s="8"/>
      <c r="DP765" s="8"/>
      <c r="DQ765" s="8"/>
      <c r="DR765" s="8"/>
      <c r="DS765" s="8"/>
      <c r="DT765" s="8"/>
      <c r="DU765" s="8"/>
      <c r="DV765" s="8"/>
      <c r="DW765" s="8"/>
      <c r="DX765" s="8"/>
      <c r="DY765" s="8"/>
      <c r="DZ765" s="8"/>
      <c r="EA765" s="8"/>
      <c r="EB765" s="8"/>
      <c r="EC765" s="8"/>
      <c r="ED765" s="8"/>
      <c r="EE765" s="8"/>
      <c r="EF765" s="8"/>
      <c r="EG765" s="8"/>
      <c r="EH765" s="8"/>
      <c r="EI765" s="8"/>
      <c r="EJ765" s="8"/>
      <c r="EK765" s="8"/>
      <c r="EL765" s="8"/>
      <c r="EM765" s="8"/>
      <c r="EN765" s="8"/>
      <c r="EO765" s="8"/>
      <c r="EP765" s="8"/>
      <c r="EQ765" s="8"/>
      <c r="ER765" s="8"/>
      <c r="ES765" s="8"/>
      <c r="ET765" s="8"/>
      <c r="EU765" s="8"/>
      <c r="EV765" s="8"/>
      <c r="EW765" s="8"/>
      <c r="EX765" s="8"/>
      <c r="EY765" s="8"/>
      <c r="EZ765" s="8"/>
      <c r="FA765" s="8"/>
      <c r="FB765" s="8"/>
      <c r="FC765" s="8"/>
      <c r="FD765" s="8"/>
      <c r="FE765" s="8"/>
      <c r="FF765" s="8"/>
      <c r="FG765" s="8"/>
      <c r="FH765" s="8"/>
      <c r="FI765" s="8"/>
      <c r="FJ765" s="8"/>
      <c r="FK765" s="8"/>
      <c r="FL765" s="8"/>
      <c r="FM765" s="8"/>
      <c r="FN765" s="8"/>
      <c r="FO765" s="8"/>
      <c r="FP765" s="8"/>
      <c r="FQ765" s="8"/>
      <c r="FR765" s="8"/>
      <c r="FS765" s="8"/>
      <c r="FT765" s="8"/>
      <c r="FU765" s="8"/>
      <c r="FV765" s="8"/>
      <c r="FW765" s="8"/>
      <c r="FX765" s="8"/>
      <c r="FY765" s="8"/>
      <c r="FZ765" s="8"/>
      <c r="GA765" s="8"/>
      <c r="GB765" s="8"/>
      <c r="GC765" s="8"/>
      <c r="GD765" s="8"/>
      <c r="GE765" s="8"/>
      <c r="GF765" s="8"/>
      <c r="GG765" s="8"/>
      <c r="GH765" s="8"/>
      <c r="GI765" s="8"/>
      <c r="GJ765" s="8"/>
      <c r="GK765" s="8"/>
      <c r="GL765" s="8"/>
      <c r="GM765" s="8"/>
      <c r="GN765" s="8"/>
      <c r="GO765" s="8"/>
      <c r="GP765" s="8"/>
      <c r="GQ765" s="8"/>
      <c r="GR765" s="8"/>
      <c r="GS765" s="8"/>
      <c r="GT765" s="8"/>
      <c r="GU765" s="8"/>
      <c r="GV765" s="8"/>
      <c r="GW765" s="8"/>
      <c r="GX765" s="8"/>
      <c r="GY765" s="8"/>
      <c r="GZ765" s="8"/>
      <c r="HA765" s="8"/>
      <c r="HB765" s="8"/>
      <c r="HC765" s="8"/>
      <c r="HD765" s="8"/>
      <c r="HE765" s="8"/>
      <c r="HF765" s="8"/>
      <c r="HG765" s="8"/>
      <c r="HH765" s="8"/>
      <c r="HI765" s="8"/>
      <c r="HJ765" s="8"/>
      <c r="HK765" s="8"/>
      <c r="HL765" s="8"/>
      <c r="HM765" s="8"/>
      <c r="HN765" s="8"/>
      <c r="HO765" s="8"/>
      <c r="HP765" s="8"/>
      <c r="HQ765" s="8"/>
      <c r="HR765" s="8"/>
      <c r="HS765" s="8"/>
      <c r="HT765" s="8"/>
      <c r="HU765" s="8"/>
      <c r="HV765" s="8"/>
      <c r="HW765" s="8"/>
      <c r="HX765" s="8"/>
      <c r="HY765" s="8"/>
      <c r="HZ765" s="8"/>
      <c r="IA765" s="8"/>
      <c r="IB765" s="8"/>
      <c r="IC765" s="8"/>
      <c r="ID765" s="8"/>
      <c r="IE765" s="8"/>
      <c r="IF765" s="8"/>
      <c r="IG765" s="8"/>
      <c r="IH765" s="8"/>
      <c r="II765" s="8"/>
      <c r="IJ765" s="8"/>
      <c r="IK765" s="8"/>
      <c r="IL765" s="8"/>
      <c r="IM765" s="8"/>
      <c r="IN765" s="8"/>
      <c r="IO765" s="8"/>
      <c r="IP765" s="8"/>
      <c r="IQ765" s="8"/>
      <c r="IR765" s="8"/>
      <c r="IS765" s="8"/>
      <c r="IT765" s="8"/>
      <c r="IU765" s="8"/>
      <c r="IV765" s="8"/>
      <c r="IW765" s="8"/>
      <c r="IX765" s="8"/>
      <c r="IY765" s="8"/>
      <c r="IZ765" s="8"/>
      <c r="JA765" s="8"/>
      <c r="JB765" s="8"/>
      <c r="JC765" s="8"/>
      <c r="JD765" s="8"/>
      <c r="JE765" s="8"/>
      <c r="JF765" s="8"/>
      <c r="JG765" s="8"/>
      <c r="JH765" s="8"/>
      <c r="JI765" s="8"/>
      <c r="JJ765" s="8"/>
      <c r="JK765" s="8"/>
      <c r="JL765" s="8"/>
      <c r="JM765" s="8"/>
      <c r="JN765" s="8"/>
      <c r="JO765" s="8"/>
      <c r="JP765" s="8"/>
      <c r="JQ765" s="8"/>
      <c r="JR765" s="8"/>
      <c r="JS765" s="8"/>
      <c r="JT765" s="8"/>
      <c r="JU765" s="8"/>
      <c r="JV765" s="8"/>
      <c r="JW765" s="8"/>
      <c r="JX765" s="8"/>
      <c r="JY765" s="8"/>
      <c r="JZ765" s="8"/>
      <c r="KA765" s="8"/>
      <c r="KB765" s="8"/>
      <c r="KC765" s="8"/>
      <c r="KD765" s="8"/>
      <c r="KE765" s="8"/>
      <c r="KF765" s="8"/>
      <c r="KG765" s="8"/>
      <c r="KH765" s="8"/>
      <c r="KI765" s="8"/>
      <c r="KJ765" s="8"/>
      <c r="KK765" s="8"/>
      <c r="KL765" s="8"/>
      <c r="KM765" s="8"/>
      <c r="KN765" s="8"/>
      <c r="KO765" s="8"/>
      <c r="KP765" s="8"/>
      <c r="KQ765" s="8"/>
      <c r="KR765" s="8"/>
      <c r="KS765" s="8"/>
      <c r="KT765" s="8"/>
      <c r="KU765" s="8"/>
      <c r="KV765" s="8"/>
      <c r="KW765" s="8"/>
      <c r="KX765" s="8"/>
      <c r="KY765" s="8"/>
      <c r="KZ765" s="8"/>
      <c r="LA765" s="8"/>
      <c r="LB765" s="8"/>
      <c r="LC765" s="8"/>
      <c r="LD765" s="8"/>
      <c r="LE765" s="8"/>
      <c r="LF765" s="8"/>
      <c r="LG765" s="8"/>
      <c r="LH765" s="8"/>
      <c r="LI765" s="8"/>
      <c r="LJ765" s="8"/>
      <c r="LK765" s="8"/>
      <c r="LL765" s="8"/>
      <c r="LM765" s="8"/>
      <c r="LN765" s="8"/>
      <c r="LO765" s="8"/>
      <c r="LP765" s="8"/>
      <c r="LQ765" s="8"/>
      <c r="LR765" s="8"/>
      <c r="LS765" s="8"/>
      <c r="LT765" s="8"/>
      <c r="LU765" s="8"/>
      <c r="LV765" s="8"/>
      <c r="LW765" s="8"/>
      <c r="LX765" s="8"/>
      <c r="LY765" s="8"/>
      <c r="LZ765" s="8"/>
      <c r="MA765" s="8"/>
      <c r="MB765" s="8"/>
      <c r="MC765" s="8"/>
      <c r="MD765" s="8"/>
      <c r="ME765" s="8"/>
      <c r="MF765" s="8"/>
      <c r="MG765" s="8"/>
      <c r="MH765" s="8"/>
      <c r="MI765" s="8"/>
      <c r="MJ765" s="8"/>
      <c r="MK765" s="8"/>
      <c r="ML765" s="8"/>
      <c r="MM765" s="8"/>
      <c r="MN765" s="8"/>
      <c r="MO765" s="8"/>
      <c r="MP765" s="8"/>
      <c r="MQ765" s="8"/>
      <c r="MR765" s="8"/>
      <c r="MS765" s="8"/>
      <c r="MT765" s="8"/>
      <c r="MU765" s="8"/>
      <c r="MV765" s="8"/>
      <c r="MW765" s="8"/>
      <c r="MX765" s="8"/>
      <c r="MY765" s="8"/>
      <c r="MZ765" s="8"/>
      <c r="NA765" s="8"/>
      <c r="NB765" s="8"/>
      <c r="NC765" s="8"/>
      <c r="ND765" s="8"/>
      <c r="NE765" s="8"/>
      <c r="NF765" s="8"/>
      <c r="NG765" s="8"/>
      <c r="NH765" s="8"/>
      <c r="NI765" s="8"/>
      <c r="NJ765" s="8"/>
      <c r="NK765" s="8"/>
      <c r="NL765" s="8"/>
      <c r="NM765" s="8"/>
      <c r="NN765" s="8"/>
      <c r="NO765" s="8"/>
      <c r="NP765" s="8"/>
      <c r="NQ765" s="8"/>
      <c r="NR765" s="8"/>
      <c r="NS765" s="8"/>
      <c r="NT765" s="8"/>
      <c r="NU765" s="8"/>
      <c r="NV765" s="8"/>
      <c r="NW765" s="8"/>
      <c r="NX765" s="8"/>
      <c r="NY765" s="8"/>
      <c r="NZ765" s="8"/>
      <c r="OA765" s="8"/>
      <c r="OB765" s="8"/>
      <c r="OC765" s="8"/>
      <c r="OD765" s="8"/>
      <c r="OE765" s="8"/>
      <c r="OF765" s="8"/>
      <c r="OG765" s="8"/>
      <c r="OH765" s="8"/>
      <c r="OI765" s="8"/>
      <c r="OJ765" s="8"/>
      <c r="OK765" s="8"/>
      <c r="OL765" s="8"/>
      <c r="OM765" s="8"/>
      <c r="ON765" s="8"/>
      <c r="OO765" s="8"/>
      <c r="OP765" s="8"/>
      <c r="OQ765" s="8"/>
      <c r="OR765" s="8"/>
      <c r="OS765" s="8"/>
      <c r="OT765" s="8"/>
      <c r="OU765" s="8"/>
      <c r="OV765" s="8"/>
      <c r="OW765" s="8"/>
      <c r="OX765" s="8"/>
      <c r="OY765" s="8"/>
      <c r="OZ765" s="8"/>
      <c r="PA765" s="8"/>
      <c r="PB765" s="8"/>
      <c r="PC765" s="8"/>
      <c r="PD765" s="8"/>
      <c r="PE765" s="8"/>
      <c r="PF765" s="8"/>
      <c r="PG765" s="8"/>
      <c r="PH765" s="8"/>
      <c r="PI765" s="8"/>
      <c r="PJ765" s="8"/>
      <c r="PK765" s="8"/>
      <c r="PL765" s="8"/>
      <c r="PM765" s="8"/>
      <c r="PN765" s="8"/>
      <c r="PO765" s="8"/>
      <c r="PP765" s="8"/>
      <c r="PQ765" s="8"/>
      <c r="PR765" s="8"/>
      <c r="PS765" s="8"/>
      <c r="PT765" s="8"/>
      <c r="PU765" s="8"/>
      <c r="PV765" s="8"/>
      <c r="PW765" s="8"/>
      <c r="PX765" s="8"/>
      <c r="PY765" s="8"/>
      <c r="PZ765" s="8"/>
      <c r="QA765" s="8"/>
      <c r="QB765" s="8"/>
      <c r="QC765" s="8"/>
      <c r="QD765" s="8"/>
      <c r="QE765" s="8"/>
      <c r="QF765" s="8"/>
      <c r="QG765" s="8"/>
      <c r="QH765" s="8"/>
      <c r="QI765" s="8"/>
      <c r="QJ765" s="8"/>
      <c r="QK765" s="8"/>
      <c r="QL765" s="8"/>
      <c r="QM765" s="8"/>
      <c r="QN765" s="8"/>
      <c r="QO765" s="8"/>
      <c r="QP765" s="8"/>
      <c r="QQ765" s="8"/>
      <c r="QR765" s="8"/>
      <c r="QS765" s="8"/>
      <c r="QT765" s="8"/>
      <c r="QU765" s="8"/>
      <c r="QV765" s="8"/>
      <c r="QW765" s="8"/>
      <c r="QX765" s="8"/>
      <c r="QY765" s="8"/>
      <c r="QZ765" s="8"/>
      <c r="RA765" s="8"/>
      <c r="RB765" s="8"/>
      <c r="RC765" s="8"/>
      <c r="RD765" s="8"/>
      <c r="RE765" s="8"/>
      <c r="RF765" s="8"/>
      <c r="RG765" s="8"/>
      <c r="RH765" s="8"/>
      <c r="RI765" s="8"/>
      <c r="RJ765" s="8"/>
      <c r="RK765" s="8"/>
      <c r="RL765" s="8"/>
      <c r="RM765" s="8"/>
      <c r="RN765" s="8"/>
      <c r="RO765" s="8"/>
      <c r="RP765" s="8"/>
      <c r="RQ765" s="8"/>
      <c r="RR765" s="8"/>
      <c r="RS765" s="8"/>
      <c r="RT765" s="8"/>
      <c r="RU765" s="8"/>
      <c r="RV765" s="8"/>
      <c r="RW765" s="8"/>
      <c r="RX765" s="8"/>
      <c r="RY765" s="8"/>
      <c r="RZ765" s="8"/>
      <c r="SA765" s="8"/>
      <c r="SB765" s="8"/>
      <c r="SC765" s="8"/>
      <c r="SD765" s="8"/>
      <c r="SE765" s="8"/>
      <c r="SF765" s="8"/>
      <c r="SG765" s="8"/>
      <c r="SH765" s="8"/>
      <c r="SI765" s="8"/>
      <c r="SJ765" s="8"/>
      <c r="SK765" s="8"/>
      <c r="SL765" s="8"/>
      <c r="SM765" s="8"/>
      <c r="SN765" s="8"/>
      <c r="SO765" s="8"/>
      <c r="SP765" s="8"/>
      <c r="SQ765" s="8"/>
      <c r="SR765" s="8"/>
      <c r="SS765" s="8"/>
      <c r="ST765" s="8"/>
      <c r="SU765" s="8"/>
      <c r="SV765" s="8"/>
      <c r="SW765" s="8"/>
      <c r="SX765" s="8"/>
      <c r="SY765" s="8"/>
      <c r="SZ765" s="8"/>
      <c r="TA765" s="8"/>
      <c r="TB765" s="8"/>
      <c r="TC765" s="8"/>
      <c r="TD765" s="8"/>
      <c r="TE765" s="8"/>
      <c r="TF765" s="8"/>
      <c r="TG765" s="8"/>
      <c r="TH765" s="8"/>
      <c r="TI765" s="8"/>
      <c r="TJ765" s="8"/>
      <c r="TK765" s="8"/>
      <c r="TL765" s="8"/>
      <c r="TM765" s="8"/>
      <c r="TN765" s="8"/>
      <c r="TO765" s="8"/>
      <c r="TP765" s="8"/>
      <c r="TQ765" s="8"/>
      <c r="TR765" s="8"/>
      <c r="TS765" s="8"/>
      <c r="TT765" s="8"/>
      <c r="TU765" s="8"/>
      <c r="TV765" s="8"/>
      <c r="TW765" s="8"/>
      <c r="TX765" s="8"/>
      <c r="TY765" s="8"/>
      <c r="TZ765" s="8"/>
      <c r="UA765" s="8"/>
      <c r="UB765" s="8"/>
      <c r="UC765" s="8"/>
      <c r="UD765" s="8"/>
      <c r="UE765" s="8"/>
      <c r="UF765" s="8"/>
      <c r="UG765" s="8"/>
      <c r="UH765" s="8"/>
      <c r="UI765" s="8"/>
      <c r="UJ765" s="8"/>
      <c r="UK765" s="8"/>
      <c r="UL765" s="8"/>
      <c r="UM765" s="8"/>
      <c r="UN765" s="8"/>
      <c r="UO765" s="8"/>
      <c r="UP765" s="8"/>
      <c r="UQ765" s="8"/>
      <c r="UR765" s="8"/>
      <c r="US765" s="8"/>
      <c r="UT765" s="8"/>
      <c r="UU765" s="8"/>
      <c r="UV765" s="8"/>
      <c r="UW765" s="8"/>
      <c r="UX765" s="8"/>
      <c r="UY765" s="8"/>
      <c r="UZ765" s="8"/>
      <c r="VA765" s="8"/>
      <c r="VB765" s="8"/>
      <c r="VC765" s="8"/>
      <c r="VD765" s="8"/>
      <c r="VE765" s="8"/>
      <c r="VF765" s="8"/>
      <c r="VG765" s="8"/>
      <c r="VH765" s="8"/>
      <c r="VI765" s="8"/>
      <c r="VJ765" s="8"/>
      <c r="VK765" s="8"/>
      <c r="VL765" s="8"/>
      <c r="VM765" s="8"/>
      <c r="VN765" s="8"/>
      <c r="VO765" s="8"/>
      <c r="VP765" s="8"/>
      <c r="VQ765" s="8"/>
      <c r="VR765" s="8"/>
      <c r="VS765" s="8"/>
      <c r="VT765" s="8"/>
      <c r="VU765" s="8"/>
      <c r="VV765" s="8"/>
      <c r="VW765" s="8"/>
      <c r="VX765" s="8"/>
      <c r="VY765" s="8"/>
      <c r="VZ765" s="8"/>
      <c r="WA765" s="8"/>
      <c r="WB765" s="8"/>
      <c r="WC765" s="8"/>
      <c r="WD765" s="8"/>
      <c r="WE765" s="8"/>
      <c r="WF765" s="8"/>
      <c r="WG765" s="8"/>
      <c r="WH765" s="8"/>
      <c r="WI765" s="8"/>
      <c r="WJ765" s="8"/>
      <c r="WK765" s="8"/>
      <c r="WL765" s="8"/>
      <c r="WM765" s="8"/>
      <c r="WN765" s="8"/>
      <c r="WO765" s="8"/>
      <c r="WP765" s="8"/>
      <c r="WQ765" s="8"/>
      <c r="WR765" s="8"/>
      <c r="WS765" s="8"/>
      <c r="WT765" s="8"/>
      <c r="WU765" s="8"/>
      <c r="WV765" s="8"/>
      <c r="WW765" s="8"/>
      <c r="WX765" s="8"/>
      <c r="WY765" s="8"/>
      <c r="WZ765" s="8"/>
      <c r="XA765" s="8"/>
      <c r="XB765" s="8"/>
      <c r="XC765" s="8"/>
      <c r="XD765" s="8"/>
      <c r="XE765" s="8"/>
      <c r="XF765" s="8"/>
      <c r="XG765" s="8"/>
      <c r="XH765" s="8"/>
      <c r="XI765" s="8"/>
      <c r="XJ765" s="8"/>
      <c r="XK765" s="8"/>
      <c r="XL765" s="8"/>
      <c r="XM765" s="8"/>
      <c r="XN765" s="8"/>
      <c r="XO765" s="8"/>
      <c r="XP765" s="8"/>
      <c r="XQ765" s="8"/>
      <c r="XR765" s="8"/>
      <c r="XS765" s="8"/>
      <c r="XT765" s="8"/>
      <c r="XU765" s="8"/>
      <c r="XV765" s="8"/>
      <c r="XW765" s="8"/>
      <c r="XX765" s="8"/>
      <c r="XY765" s="8"/>
      <c r="XZ765" s="8"/>
      <c r="YA765" s="8"/>
      <c r="YB765" s="8"/>
      <c r="YC765" s="8"/>
      <c r="YD765" s="8"/>
      <c r="YE765" s="8"/>
      <c r="YF765" s="8"/>
      <c r="YG765" s="8"/>
      <c r="YH765" s="8"/>
      <c r="YI765" s="8"/>
      <c r="YJ765" s="8"/>
      <c r="YK765" s="8"/>
      <c r="YL765" s="8"/>
      <c r="YM765" s="8"/>
      <c r="YN765" s="8"/>
      <c r="YO765" s="8"/>
      <c r="YP765" s="8"/>
      <c r="YQ765" s="8"/>
      <c r="YR765" s="8"/>
      <c r="YS765" s="8"/>
      <c r="YT765" s="8"/>
      <c r="YU765" s="8"/>
      <c r="YV765" s="8"/>
      <c r="YW765" s="8"/>
      <c r="YX765" s="8"/>
      <c r="YY765" s="8"/>
      <c r="YZ765" s="8"/>
      <c r="ZA765" s="8"/>
      <c r="ZB765" s="8"/>
      <c r="ZC765" s="8"/>
      <c r="ZD765" s="8"/>
      <c r="ZE765" s="8"/>
      <c r="ZF765" s="8"/>
      <c r="ZG765" s="8"/>
      <c r="ZH765" s="8"/>
      <c r="ZI765" s="8"/>
      <c r="ZJ765" s="8"/>
      <c r="ZK765" s="8"/>
      <c r="ZL765" s="8"/>
      <c r="ZM765" s="8"/>
      <c r="ZN765" s="8"/>
      <c r="ZO765" s="8"/>
      <c r="ZP765" s="8"/>
      <c r="ZQ765" s="8"/>
      <c r="ZR765" s="8"/>
      <c r="ZS765" s="8"/>
      <c r="ZT765" s="8"/>
      <c r="ZU765" s="8"/>
      <c r="ZV765" s="8"/>
      <c r="ZW765" s="8"/>
      <c r="ZX765" s="8"/>
      <c r="ZY765" s="8"/>
      <c r="ZZ765" s="8"/>
      <c r="AAA765" s="8"/>
      <c r="AAB765" s="8"/>
      <c r="AAC765" s="8"/>
      <c r="AAD765" s="8"/>
      <c r="AAE765" s="8"/>
      <c r="AAF765" s="8"/>
      <c r="AAG765" s="8"/>
      <c r="AAH765" s="8"/>
      <c r="AAI765" s="8"/>
      <c r="AAJ765" s="8"/>
      <c r="AAK765" s="8"/>
      <c r="AAL765" s="8"/>
      <c r="AAM765" s="8"/>
      <c r="AAN765" s="8"/>
      <c r="AAO765" s="8"/>
      <c r="AAP765" s="8"/>
      <c r="AAQ765" s="8"/>
      <c r="AAR765" s="8"/>
      <c r="AAS765" s="8"/>
      <c r="AAT765" s="8"/>
      <c r="AAU765" s="8"/>
      <c r="AAV765" s="8"/>
      <c r="AAW765" s="8"/>
      <c r="AAX765" s="8"/>
      <c r="AAY765" s="8"/>
      <c r="AAZ765" s="8"/>
      <c r="ABA765" s="8"/>
      <c r="ABB765" s="8"/>
      <c r="ABC765" s="8"/>
      <c r="ABD765" s="8"/>
      <c r="ABE765" s="8"/>
      <c r="ABF765" s="8"/>
      <c r="ABG765" s="8"/>
      <c r="ABH765" s="8"/>
      <c r="ABI765" s="8"/>
      <c r="ABJ765" s="8"/>
      <c r="ABK765" s="8"/>
      <c r="ABL765" s="8"/>
      <c r="ABM765" s="8"/>
      <c r="ABN765" s="8"/>
      <c r="ABO765" s="8"/>
      <c r="ABP765" s="8"/>
      <c r="ABQ765" s="8"/>
      <c r="ABR765" s="8"/>
      <c r="ABS765" s="8"/>
      <c r="ABT765" s="8"/>
      <c r="ABU765" s="8"/>
      <c r="ABV765" s="8"/>
      <c r="ABW765" s="8"/>
      <c r="ABX765" s="8"/>
      <c r="ABY765" s="8"/>
      <c r="ABZ765" s="8"/>
      <c r="ACA765" s="8"/>
      <c r="ACB765" s="8"/>
      <c r="ACC765" s="8"/>
      <c r="ACD765" s="8"/>
      <c r="ACE765" s="8"/>
      <c r="ACF765" s="8"/>
      <c r="ACG765" s="8"/>
      <c r="ACH765" s="8"/>
      <c r="ACI765" s="8"/>
      <c r="ACJ765" s="8"/>
      <c r="ACK765" s="8"/>
      <c r="ACL765" s="8"/>
      <c r="ACM765" s="8"/>
      <c r="ACN765" s="8"/>
      <c r="ACO765" s="8"/>
      <c r="ACP765" s="8"/>
      <c r="ACQ765" s="8"/>
      <c r="ACR765" s="8"/>
      <c r="ACS765" s="8"/>
      <c r="ACT765" s="8"/>
      <c r="ACU765" s="8"/>
      <c r="ACV765" s="8"/>
      <c r="ACW765" s="8"/>
      <c r="ACX765" s="8"/>
      <c r="ACY765" s="8"/>
      <c r="ACZ765" s="8"/>
      <c r="ADA765" s="8"/>
      <c r="ADB765" s="8"/>
      <c r="ADC765" s="8"/>
      <c r="ADD765" s="8"/>
      <c r="ADE765" s="8"/>
      <c r="ADF765" s="8"/>
      <c r="ADG765" s="8"/>
      <c r="ADH765" s="8"/>
      <c r="ADI765" s="8"/>
      <c r="ADJ765" s="8"/>
      <c r="ADK765" s="8"/>
      <c r="ADL765" s="8"/>
      <c r="ADM765" s="8"/>
      <c r="ADN765" s="8"/>
      <c r="ADO765" s="8"/>
      <c r="ADP765" s="8"/>
      <c r="ADQ765" s="8"/>
      <c r="ADR765" s="8"/>
      <c r="ADS765" s="8"/>
      <c r="ADT765" s="8"/>
      <c r="ADU765" s="8"/>
      <c r="ADV765" s="8"/>
      <c r="ADW765" s="8"/>
      <c r="ADX765" s="8"/>
      <c r="ADY765" s="8"/>
      <c r="ADZ765" s="8"/>
      <c r="AEA765" s="8"/>
      <c r="AEB765" s="8"/>
      <c r="AEC765" s="8"/>
      <c r="AED765" s="8"/>
      <c r="AEE765" s="8"/>
      <c r="AEF765" s="8"/>
      <c r="AEG765" s="8"/>
      <c r="AEH765" s="8"/>
      <c r="AEI765" s="8"/>
      <c r="AEJ765" s="8"/>
      <c r="AEK765" s="8"/>
      <c r="AEL765" s="8"/>
      <c r="AEM765" s="8"/>
      <c r="AEN765" s="8"/>
      <c r="AEO765" s="8"/>
      <c r="AEP765" s="8"/>
      <c r="AEQ765" s="8"/>
      <c r="AER765" s="8"/>
      <c r="AES765" s="8"/>
      <c r="AET765" s="8"/>
      <c r="AEU765" s="8"/>
      <c r="AEV765" s="8"/>
      <c r="AEW765" s="8"/>
      <c r="AEX765" s="8"/>
      <c r="AEY765" s="8"/>
      <c r="AEZ765" s="8"/>
      <c r="AFA765" s="8"/>
      <c r="AFB765" s="8"/>
      <c r="AFC765" s="8"/>
      <c r="AFD765" s="8"/>
      <c r="AFE765" s="8"/>
      <c r="AFF765" s="8"/>
      <c r="AFG765" s="8"/>
      <c r="AFH765" s="8"/>
      <c r="AFI765" s="8"/>
      <c r="AFJ765" s="8"/>
      <c r="AFK765" s="8"/>
      <c r="AFL765" s="8"/>
      <c r="AFM765" s="8"/>
      <c r="AFN765" s="8"/>
      <c r="AFO765" s="8"/>
      <c r="AFP765" s="8"/>
      <c r="AFQ765" s="8"/>
      <c r="AFR765" s="8"/>
      <c r="AFS765" s="8"/>
      <c r="AFT765" s="8"/>
      <c r="AFU765" s="8"/>
      <c r="AFV765" s="8"/>
      <c r="AFW765" s="8"/>
      <c r="AFX765" s="8"/>
      <c r="AFY765" s="8"/>
      <c r="AFZ765" s="8"/>
      <c r="AGA765" s="8"/>
      <c r="AGB765" s="8"/>
      <c r="AGC765" s="8"/>
      <c r="AGD765" s="8"/>
      <c r="AGE765" s="8"/>
      <c r="AGF765" s="8"/>
      <c r="AGG765" s="8"/>
      <c r="AGH765" s="8"/>
      <c r="AGI765" s="8"/>
      <c r="AGJ765" s="8"/>
      <c r="AGK765" s="8"/>
      <c r="AGL765" s="8"/>
      <c r="AGM765" s="8"/>
      <c r="AGN765" s="8"/>
      <c r="AGO765" s="8"/>
      <c r="AGP765" s="8"/>
      <c r="AGQ765" s="8"/>
      <c r="AGR765" s="8"/>
      <c r="AGS765" s="8"/>
      <c r="AGT765" s="8"/>
      <c r="AGU765" s="8"/>
      <c r="AGV765" s="8"/>
      <c r="AGW765" s="8"/>
      <c r="AGX765" s="8"/>
      <c r="AGY765" s="8"/>
      <c r="AGZ765" s="8"/>
      <c r="AHA765" s="8"/>
      <c r="AHB765" s="8"/>
      <c r="AHC765" s="8"/>
      <c r="AHD765" s="8"/>
      <c r="AHE765" s="8"/>
      <c r="AHF765" s="8"/>
      <c r="AHG765" s="8"/>
      <c r="AHH765" s="8"/>
      <c r="AHI765" s="8"/>
      <c r="AHJ765" s="8"/>
      <c r="AHK765" s="8"/>
      <c r="AHL765" s="8"/>
      <c r="AHM765" s="8"/>
      <c r="AHN765" s="8"/>
      <c r="AHO765" s="8"/>
      <c r="AHP765" s="8"/>
      <c r="AHQ765" s="8"/>
      <c r="AHR765" s="8"/>
      <c r="AHS765" s="8"/>
      <c r="AHT765" s="8"/>
      <c r="AHU765" s="8"/>
      <c r="AHV765" s="8"/>
      <c r="AHW765" s="8"/>
      <c r="AHX765" s="8"/>
      <c r="AHY765" s="8"/>
      <c r="AHZ765" s="8"/>
      <c r="AIA765" s="8"/>
      <c r="AIB765" s="8"/>
      <c r="AIC765" s="8"/>
      <c r="AID765" s="8"/>
      <c r="AIE765" s="8"/>
      <c r="AIF765" s="8"/>
      <c r="AIG765" s="8"/>
      <c r="AIH765" s="8"/>
      <c r="AII765" s="8"/>
      <c r="AIJ765" s="8"/>
      <c r="AIK765" s="8"/>
      <c r="AIL765" s="8"/>
      <c r="AIM765" s="8"/>
      <c r="AIN765" s="8"/>
      <c r="AIO765" s="8"/>
      <c r="AIP765" s="8"/>
      <c r="AIQ765" s="8"/>
      <c r="AIR765" s="8"/>
      <c r="AIS765" s="8"/>
      <c r="AIT765" s="8"/>
      <c r="AIU765" s="8"/>
      <c r="AIV765" s="8"/>
      <c r="AIW765" s="8"/>
      <c r="AIX765" s="8"/>
      <c r="AIY765" s="8"/>
      <c r="AIZ765" s="8"/>
      <c r="AJA765" s="8"/>
      <c r="AJB765" s="8"/>
      <c r="AJC765" s="8"/>
      <c r="AJD765" s="8"/>
      <c r="AJE765" s="8"/>
      <c r="AJF765" s="8"/>
      <c r="AJG765" s="8"/>
      <c r="AJH765" s="8"/>
      <c r="AJI765" s="8"/>
      <c r="AJJ765" s="8"/>
      <c r="AJK765" s="8"/>
      <c r="AJL765" s="8"/>
      <c r="AJM765" s="8"/>
      <c r="AJN765" s="8"/>
      <c r="AJO765" s="8"/>
      <c r="AJP765" s="8"/>
      <c r="AJQ765" s="8"/>
      <c r="AJR765" s="8"/>
      <c r="AJS765" s="8"/>
      <c r="AJT765" s="8"/>
      <c r="AJU765" s="8"/>
      <c r="AJV765" s="8"/>
      <c r="AJW765" s="8"/>
      <c r="AJX765" s="8"/>
      <c r="AJY765" s="8"/>
      <c r="AJZ765" s="8"/>
      <c r="AKA765" s="8"/>
      <c r="AKB765" s="8"/>
      <c r="AKC765" s="8"/>
      <c r="AKD765" s="8"/>
      <c r="AKE765" s="8"/>
      <c r="AKF765" s="8"/>
      <c r="AKG765" s="8"/>
      <c r="AKH765" s="8"/>
      <c r="AKI765" s="8"/>
      <c r="AKJ765" s="8"/>
      <c r="AKK765" s="8"/>
      <c r="AKL765" s="8"/>
      <c r="AKM765" s="8"/>
      <c r="AKN765" s="8"/>
      <c r="AKO765" s="8"/>
      <c r="AKP765" s="8"/>
      <c r="AKQ765" s="8"/>
      <c r="AKR765" s="8"/>
      <c r="AKS765" s="8"/>
      <c r="AKT765" s="8"/>
      <c r="AKU765" s="8"/>
      <c r="AKV765" s="8"/>
      <c r="AKW765" s="8"/>
      <c r="AKX765" s="8"/>
      <c r="AKY765" s="8"/>
      <c r="AKZ765" s="8"/>
      <c r="ALA765" s="8"/>
      <c r="ALB765" s="8"/>
      <c r="ALC765" s="8"/>
      <c r="ALD765" s="8"/>
      <c r="ALE765" s="8"/>
      <c r="ALF765" s="8"/>
      <c r="ALG765" s="8"/>
      <c r="ALH765" s="8"/>
      <c r="ALI765" s="8"/>
      <c r="ALJ765" s="8"/>
      <c r="ALK765" s="8"/>
      <c r="ALL765" s="8"/>
      <c r="ALM765" s="8"/>
      <c r="ALN765" s="8"/>
      <c r="ALO765" s="8"/>
      <c r="ALP765" s="8"/>
      <c r="ALQ765" s="8"/>
      <c r="ALR765" s="8"/>
      <c r="ALS765" s="8"/>
      <c r="ALT765" s="8"/>
      <c r="ALU765" s="8"/>
      <c r="ALV765" s="8"/>
      <c r="ALW765" s="8"/>
      <c r="ALX765" s="8"/>
      <c r="ALY765" s="8"/>
      <c r="ALZ765" s="8"/>
      <c r="AMA765" s="8"/>
      <c r="AMB765" s="8"/>
      <c r="AMC765" s="8"/>
      <c r="AMD765" s="8"/>
      <c r="AME765" s="8"/>
      <c r="AMF765" s="8"/>
      <c r="AMG765" s="8"/>
      <c r="AMH765" s="8"/>
      <c r="AMI765" s="8"/>
      <c r="AMJ765" s="8"/>
      <c r="AMK765" s="8"/>
      <c r="AML765" s="8"/>
      <c r="AMM765" s="8"/>
      <c r="AMN765" s="8"/>
      <c r="AMO765" s="8"/>
      <c r="AMP765" s="8"/>
      <c r="AMQ765" s="8"/>
      <c r="AMR765" s="8"/>
      <c r="AMS765" s="8"/>
      <c r="AMT765" s="8"/>
      <c r="AMU765" s="8"/>
      <c r="AMV765" s="8"/>
      <c r="AMW765" s="8"/>
      <c r="AMX765" s="8"/>
      <c r="AMY765" s="8"/>
      <c r="AMZ765" s="8"/>
      <c r="ANA765" s="8"/>
      <c r="ANB765" s="8"/>
      <c r="ANC765" s="8"/>
      <c r="AND765" s="8"/>
      <c r="ANE765" s="8"/>
      <c r="ANF765" s="8"/>
      <c r="ANG765" s="8"/>
      <c r="ANH765" s="8"/>
      <c r="ANI765" s="8"/>
      <c r="ANJ765" s="8"/>
      <c r="ANK765" s="8"/>
      <c r="ANL765" s="8"/>
      <c r="ANM765" s="8"/>
      <c r="ANN765" s="8"/>
      <c r="ANO765" s="8"/>
      <c r="ANP765" s="8"/>
      <c r="ANQ765" s="8"/>
      <c r="ANR765" s="8"/>
      <c r="ANS765" s="8"/>
      <c r="ANT765" s="8"/>
      <c r="ANU765" s="8"/>
      <c r="ANV765" s="8"/>
      <c r="ANW765" s="8"/>
      <c r="ANX765" s="8"/>
      <c r="ANY765" s="8"/>
      <c r="ANZ765" s="8"/>
      <c r="AOA765" s="8"/>
      <c r="AOB765" s="8"/>
      <c r="AOC765" s="8"/>
      <c r="AOD765" s="8"/>
      <c r="AOE765" s="8"/>
      <c r="AOF765" s="8"/>
      <c r="AOG765" s="8"/>
      <c r="AOH765" s="8"/>
      <c r="AOI765" s="8"/>
      <c r="AOJ765" s="8"/>
      <c r="AOK765" s="8"/>
      <c r="AOL765" s="8"/>
      <c r="AOM765" s="8"/>
      <c r="AON765" s="8"/>
      <c r="AOO765" s="8"/>
      <c r="AOP765" s="8"/>
      <c r="AOQ765" s="8"/>
      <c r="AOR765" s="8"/>
      <c r="AOS765" s="8"/>
      <c r="AOT765" s="8"/>
      <c r="AOU765" s="8"/>
      <c r="AOV765" s="8"/>
      <c r="AOW765" s="8"/>
      <c r="AOX765" s="8"/>
      <c r="AOY765" s="8"/>
      <c r="AOZ765" s="8"/>
      <c r="APA765" s="8"/>
      <c r="APB765" s="8"/>
      <c r="APC765" s="8"/>
      <c r="APD765" s="8"/>
      <c r="APE765" s="8"/>
      <c r="APF765" s="8"/>
      <c r="APG765" s="8"/>
      <c r="APH765" s="8"/>
      <c r="API765" s="8"/>
      <c r="APJ765" s="8"/>
      <c r="APK765" s="8"/>
      <c r="APL765" s="8"/>
      <c r="APM765" s="8"/>
      <c r="APN765" s="8"/>
      <c r="APO765" s="8"/>
      <c r="APP765" s="8"/>
      <c r="APQ765" s="8"/>
      <c r="APR765" s="8"/>
      <c r="APS765" s="8"/>
      <c r="APT765" s="8"/>
      <c r="APU765" s="8"/>
      <c r="APV765" s="8"/>
      <c r="APW765" s="8"/>
      <c r="APX765" s="8"/>
      <c r="APY765" s="8"/>
      <c r="APZ765" s="8"/>
      <c r="AQA765" s="8"/>
      <c r="AQB765" s="8"/>
      <c r="AQC765" s="8"/>
      <c r="AQD765" s="8"/>
      <c r="AQE765" s="8"/>
      <c r="AQF765" s="8"/>
      <c r="AQG765" s="8"/>
      <c r="AQH765" s="8"/>
      <c r="AQI765" s="8"/>
      <c r="AQJ765" s="8"/>
      <c r="AQK765" s="8"/>
      <c r="AQL765" s="8"/>
      <c r="AQM765" s="8"/>
      <c r="AQN765" s="8"/>
      <c r="AQO765" s="8"/>
      <c r="AQP765" s="8"/>
      <c r="AQQ765" s="8"/>
      <c r="AQR765" s="8"/>
      <c r="AQS765" s="8"/>
      <c r="AQT765" s="8"/>
      <c r="AQU765" s="8"/>
      <c r="AQV765" s="8"/>
      <c r="AQW765" s="8"/>
      <c r="AQX765" s="8"/>
      <c r="AQY765" s="8"/>
      <c r="AQZ765" s="8"/>
      <c r="ARA765" s="8"/>
      <c r="ARB765" s="8"/>
      <c r="ARC765" s="8"/>
      <c r="ARD765" s="8"/>
      <c r="ARE765" s="8"/>
      <c r="ARF765" s="8"/>
      <c r="ARG765" s="8"/>
      <c r="ARH765" s="8"/>
      <c r="ARI765" s="8"/>
      <c r="ARJ765" s="8"/>
      <c r="ARK765" s="8"/>
      <c r="ARL765" s="8"/>
      <c r="ARM765" s="8"/>
      <c r="ARN765" s="8"/>
      <c r="ARO765" s="8"/>
      <c r="ARP765" s="8"/>
      <c r="ARQ765" s="8"/>
      <c r="ARR765" s="8"/>
      <c r="ARS765" s="8"/>
      <c r="ART765" s="8"/>
      <c r="ARU765" s="8"/>
      <c r="ARV765" s="8"/>
      <c r="ARW765" s="8"/>
      <c r="ARX765" s="8"/>
      <c r="ARY765" s="8"/>
      <c r="ARZ765" s="8"/>
      <c r="ASA765" s="8"/>
      <c r="ASB765" s="8"/>
      <c r="ASC765" s="8"/>
      <c r="ASD765" s="8"/>
      <c r="ASE765" s="8"/>
      <c r="ASF765" s="8"/>
      <c r="ASG765" s="8"/>
      <c r="ASH765" s="8"/>
      <c r="ASI765" s="8"/>
      <c r="ASJ765" s="8"/>
      <c r="ASK765" s="8"/>
      <c r="ASL765" s="8"/>
      <c r="ASM765" s="8"/>
      <c r="ASN765" s="8"/>
      <c r="ASO765" s="8"/>
      <c r="ASP765" s="8"/>
      <c r="ASQ765" s="8"/>
      <c r="ASR765" s="8"/>
      <c r="ASS765" s="8"/>
      <c r="AST765" s="8"/>
      <c r="ASU765" s="8"/>
      <c r="ASV765" s="8"/>
      <c r="ASW765" s="8"/>
      <c r="ASX765" s="8"/>
      <c r="ASY765" s="8"/>
      <c r="ASZ765" s="8"/>
      <c r="ATA765" s="8"/>
      <c r="ATB765" s="8"/>
      <c r="ATC765" s="8"/>
      <c r="ATD765" s="8"/>
      <c r="ATE765" s="8"/>
      <c r="ATF765" s="8"/>
      <c r="ATG765" s="8"/>
      <c r="ATH765" s="8"/>
      <c r="ATI765" s="8"/>
      <c r="ATJ765" s="8"/>
      <c r="ATK765" s="8"/>
      <c r="ATL765" s="8"/>
      <c r="ATM765" s="8"/>
      <c r="ATN765" s="8"/>
      <c r="ATO765" s="8"/>
      <c r="ATP765" s="8"/>
      <c r="ATQ765" s="8"/>
      <c r="ATR765" s="8"/>
      <c r="ATS765" s="8"/>
      <c r="ATT765" s="8"/>
      <c r="ATU765" s="8"/>
      <c r="ATV765" s="8"/>
      <c r="ATW765" s="8"/>
      <c r="ATX765" s="8"/>
      <c r="ATY765" s="8"/>
      <c r="ATZ765" s="8"/>
      <c r="AUA765" s="8"/>
      <c r="AUB765" s="8"/>
      <c r="AUC765" s="8"/>
      <c r="AUD765" s="8"/>
      <c r="AUE765" s="8"/>
      <c r="AUF765" s="8"/>
      <c r="AUG765" s="8"/>
      <c r="AUH765" s="8"/>
      <c r="AUI765" s="8"/>
      <c r="AUJ765" s="8"/>
      <c r="AUK765" s="8"/>
      <c r="AUL765" s="8"/>
      <c r="AUM765" s="8"/>
      <c r="AUN765" s="8"/>
      <c r="AUO765" s="8"/>
      <c r="AUP765" s="8"/>
      <c r="AUQ765" s="8"/>
      <c r="AUR765" s="8"/>
      <c r="AUS765" s="8"/>
      <c r="AUT765" s="8"/>
      <c r="AUU765" s="8"/>
      <c r="AUV765" s="8"/>
      <c r="AUW765" s="8"/>
      <c r="AUX765" s="8"/>
      <c r="AUY765" s="8"/>
      <c r="AUZ765" s="8"/>
      <c r="AVA765" s="8"/>
      <c r="AVB765" s="8"/>
      <c r="AVC765" s="8"/>
      <c r="AVD765" s="8"/>
      <c r="AVE765" s="8"/>
      <c r="AVF765" s="8"/>
      <c r="AVG765" s="8"/>
      <c r="AVH765" s="8"/>
      <c r="AVI765" s="8"/>
      <c r="AVJ765" s="8"/>
      <c r="AVK765" s="8"/>
      <c r="AVL765" s="8"/>
      <c r="AVM765" s="8"/>
      <c r="AVN765" s="8"/>
      <c r="AVO765" s="8"/>
      <c r="AVP765" s="8"/>
      <c r="AVQ765" s="8"/>
      <c r="AVR765" s="8"/>
      <c r="AVS765" s="8"/>
      <c r="AVT765" s="8"/>
      <c r="AVU765" s="8"/>
      <c r="AVV765" s="8"/>
      <c r="AVW765" s="8"/>
      <c r="AVX765" s="8"/>
      <c r="AVY765" s="8"/>
      <c r="AVZ765" s="8"/>
      <c r="AWA765" s="8"/>
      <c r="AWB765" s="8"/>
      <c r="AWC765" s="8"/>
      <c r="AWD765" s="8"/>
      <c r="AWE765" s="8"/>
      <c r="AWF765" s="8"/>
      <c r="AWG765" s="8"/>
      <c r="AWH765" s="8"/>
      <c r="AWI765" s="8"/>
      <c r="AWJ765" s="8"/>
      <c r="AWK765" s="8"/>
      <c r="AWL765" s="8"/>
      <c r="AWM765" s="8"/>
      <c r="AWN765" s="8"/>
      <c r="AWO765" s="8"/>
      <c r="AWP765" s="8"/>
      <c r="AWQ765" s="8"/>
      <c r="AWR765" s="8"/>
      <c r="AWS765" s="8"/>
      <c r="AWT765" s="8"/>
      <c r="AWU765" s="8"/>
      <c r="AWV765" s="8"/>
      <c r="AWW765" s="8"/>
      <c r="AWX765" s="8"/>
      <c r="AWY765" s="8"/>
      <c r="AWZ765" s="8"/>
      <c r="AXA765" s="8"/>
      <c r="AXB765" s="8"/>
      <c r="AXC765" s="8"/>
      <c r="AXD765" s="8"/>
      <c r="AXE765" s="8"/>
      <c r="AXF765" s="8"/>
      <c r="AXG765" s="8"/>
      <c r="AXH765" s="8"/>
      <c r="AXI765" s="8"/>
      <c r="AXJ765" s="8"/>
      <c r="AXK765" s="8"/>
      <c r="AXL765" s="8"/>
      <c r="AXM765" s="8"/>
      <c r="AXN765" s="8"/>
      <c r="AXO765" s="8"/>
      <c r="AXP765" s="8"/>
      <c r="AXQ765" s="8"/>
      <c r="AXR765" s="8"/>
      <c r="AXS765" s="8"/>
      <c r="AXT765" s="8"/>
      <c r="AXU765" s="8"/>
      <c r="AXV765" s="8"/>
      <c r="AXW765" s="8"/>
      <c r="AXX765" s="8"/>
      <c r="AXY765" s="8"/>
      <c r="AXZ765" s="8"/>
      <c r="AYA765" s="8"/>
      <c r="AYB765" s="8"/>
      <c r="AYC765" s="8"/>
      <c r="AYD765" s="8"/>
      <c r="AYE765" s="8"/>
      <c r="AYF765" s="8"/>
      <c r="AYG765" s="8"/>
      <c r="AYH765" s="8"/>
      <c r="AYI765" s="8"/>
      <c r="AYJ765" s="8"/>
      <c r="AYK765" s="8"/>
      <c r="AYL765" s="8"/>
      <c r="AYM765" s="8"/>
      <c r="AYN765" s="8"/>
      <c r="AYO765" s="8"/>
      <c r="AYP765" s="8"/>
      <c r="AYQ765" s="8"/>
      <c r="AYR765" s="8"/>
      <c r="AYS765" s="8"/>
      <c r="AYT765" s="8"/>
      <c r="AYU765" s="8"/>
      <c r="AYV765" s="8"/>
      <c r="AYW765" s="8"/>
      <c r="AYX765" s="8"/>
      <c r="AYY765" s="8"/>
      <c r="AYZ765" s="8"/>
      <c r="AZA765" s="8"/>
      <c r="AZB765" s="8"/>
      <c r="AZC765" s="8"/>
      <c r="AZD765" s="8"/>
      <c r="AZE765" s="8"/>
      <c r="AZF765" s="8"/>
      <c r="AZG765" s="8"/>
      <c r="AZH765" s="8"/>
      <c r="AZI765" s="8"/>
      <c r="AZJ765" s="8"/>
      <c r="AZK765" s="8"/>
      <c r="AZL765" s="8"/>
      <c r="AZM765" s="8"/>
      <c r="AZN765" s="8"/>
      <c r="AZO765" s="8"/>
      <c r="AZP765" s="8"/>
      <c r="AZQ765" s="8"/>
      <c r="AZR765" s="8"/>
      <c r="AZS765" s="8"/>
      <c r="AZT765" s="8"/>
      <c r="AZU765" s="8"/>
      <c r="AZV765" s="8"/>
      <c r="AZW765" s="8"/>
      <c r="AZX765" s="8"/>
      <c r="AZY765" s="8"/>
      <c r="AZZ765" s="8"/>
      <c r="BAA765" s="8"/>
      <c r="BAB765" s="8"/>
      <c r="BAC765" s="8"/>
      <c r="BAD765" s="8"/>
      <c r="BAE765" s="8"/>
      <c r="BAF765" s="8"/>
      <c r="BAG765" s="8"/>
      <c r="BAH765" s="8"/>
      <c r="BAI765" s="8"/>
      <c r="BAJ765" s="8"/>
      <c r="BAK765" s="8"/>
      <c r="BAL765" s="8"/>
      <c r="BAM765" s="8"/>
      <c r="BAN765" s="8"/>
      <c r="BAO765" s="8"/>
      <c r="BAP765" s="8"/>
      <c r="BAQ765" s="8"/>
      <c r="BAR765" s="8"/>
      <c r="BAS765" s="8"/>
      <c r="BAT765" s="8"/>
      <c r="BAU765" s="8"/>
      <c r="BAV765" s="8"/>
      <c r="BAW765" s="8"/>
      <c r="BAX765" s="8"/>
      <c r="BAY765" s="8"/>
      <c r="BAZ765" s="8"/>
      <c r="BBA765" s="8"/>
      <c r="BBB765" s="8"/>
      <c r="BBC765" s="8"/>
      <c r="BBD765" s="8"/>
      <c r="BBE765" s="8"/>
      <c r="BBF765" s="8"/>
      <c r="BBG765" s="8"/>
      <c r="BBH765" s="8"/>
      <c r="BBI765" s="8"/>
      <c r="BBJ765" s="8"/>
      <c r="BBK765" s="8"/>
      <c r="BBL765" s="8"/>
      <c r="BBM765" s="8"/>
      <c r="BBN765" s="8"/>
      <c r="BBO765" s="8"/>
      <c r="BBP765" s="8"/>
      <c r="BBQ765" s="8"/>
      <c r="BBR765" s="8"/>
      <c r="BBS765" s="8"/>
      <c r="BBT765" s="8"/>
      <c r="BBU765" s="8"/>
      <c r="BBV765" s="8"/>
      <c r="BBW765" s="8"/>
      <c r="BBX765" s="8"/>
      <c r="BBY765" s="8"/>
      <c r="BBZ765" s="8"/>
      <c r="BCA765" s="8"/>
      <c r="BCB765" s="8"/>
      <c r="BCC765" s="8"/>
      <c r="BCD765" s="8"/>
      <c r="BCE765" s="8"/>
      <c r="BCF765" s="8"/>
      <c r="BCG765" s="8"/>
      <c r="BCH765" s="8"/>
      <c r="BCI765" s="8"/>
      <c r="BCJ765" s="8"/>
      <c r="BCK765" s="8"/>
      <c r="BCL765" s="8"/>
      <c r="BCM765" s="8"/>
      <c r="BCN765" s="8"/>
      <c r="BCO765" s="8"/>
      <c r="BCP765" s="8"/>
      <c r="BCQ765" s="8"/>
      <c r="BCR765" s="8"/>
      <c r="BCS765" s="8"/>
      <c r="BCT765" s="8"/>
      <c r="BCU765" s="8"/>
      <c r="BCV765" s="8"/>
      <c r="BCW765" s="8"/>
      <c r="BCX765" s="8"/>
      <c r="BCY765" s="8"/>
      <c r="BCZ765" s="8"/>
      <c r="BDA765" s="8"/>
      <c r="BDB765" s="8"/>
      <c r="BDC765" s="8"/>
      <c r="BDD765" s="8"/>
      <c r="BDE765" s="8"/>
      <c r="BDF765" s="8"/>
      <c r="BDG765" s="8"/>
      <c r="BDH765" s="8"/>
      <c r="BDI765" s="8"/>
      <c r="BDJ765" s="8"/>
      <c r="BDK765" s="8"/>
      <c r="BDL765" s="8"/>
      <c r="BDM765" s="8"/>
      <c r="BDN765" s="8"/>
      <c r="BDO765" s="8"/>
      <c r="BDP765" s="8"/>
      <c r="BDQ765" s="8"/>
      <c r="BDR765" s="8"/>
      <c r="BDS765" s="8"/>
      <c r="BDT765" s="8"/>
      <c r="BDU765" s="8"/>
      <c r="BDV765" s="8"/>
      <c r="BDW765" s="8"/>
      <c r="BDX765" s="8"/>
      <c r="BDY765" s="8"/>
      <c r="BDZ765" s="8"/>
      <c r="BEA765" s="8"/>
      <c r="BEB765" s="8"/>
      <c r="BEC765" s="8"/>
      <c r="BED765" s="8"/>
      <c r="BEE765" s="8"/>
      <c r="BEF765" s="8"/>
      <c r="BEG765" s="8"/>
      <c r="BEH765" s="8"/>
      <c r="BEI765" s="8"/>
      <c r="BEJ765" s="8"/>
      <c r="BEK765" s="8"/>
      <c r="BEL765" s="8"/>
      <c r="BEM765" s="8"/>
      <c r="BEN765" s="8"/>
      <c r="BEO765" s="8"/>
      <c r="BEP765" s="8"/>
      <c r="BEQ765" s="8"/>
      <c r="BER765" s="8"/>
      <c r="BES765" s="8"/>
      <c r="BET765" s="8"/>
      <c r="BEU765" s="8"/>
      <c r="BEV765" s="8"/>
      <c r="BEW765" s="8"/>
      <c r="BEX765" s="8"/>
      <c r="BEY765" s="8"/>
      <c r="BEZ765" s="8"/>
      <c r="BFA765" s="8"/>
      <c r="BFB765" s="8"/>
      <c r="BFC765" s="8"/>
      <c r="BFD765" s="8"/>
      <c r="BFE765" s="8"/>
      <c r="BFF765" s="8"/>
      <c r="BFG765" s="8"/>
      <c r="BFH765" s="8"/>
      <c r="BFI765" s="8"/>
      <c r="BFJ765" s="8"/>
      <c r="BFK765" s="8"/>
      <c r="BFL765" s="8"/>
      <c r="BFM765" s="8"/>
      <c r="BFN765" s="8"/>
      <c r="BFO765" s="8"/>
      <c r="BFP765" s="8"/>
      <c r="BFQ765" s="8"/>
      <c r="BFR765" s="8"/>
      <c r="BFS765" s="8"/>
      <c r="BFT765" s="8"/>
      <c r="BFU765" s="8"/>
      <c r="BFV765" s="8"/>
      <c r="BFW765" s="8"/>
      <c r="BFX765" s="8"/>
      <c r="BFY765" s="8"/>
      <c r="BFZ765" s="8"/>
      <c r="BGA765" s="8"/>
      <c r="BGB765" s="8"/>
      <c r="BGC765" s="8"/>
      <c r="BGD765" s="8"/>
      <c r="BGE765" s="8"/>
      <c r="BGF765" s="8"/>
      <c r="BGG765" s="8"/>
      <c r="BGH765" s="8"/>
      <c r="BGI765" s="8"/>
      <c r="BGJ765" s="8"/>
      <c r="BGK765" s="8"/>
      <c r="BGL765" s="8"/>
      <c r="BGM765" s="8"/>
      <c r="BGN765" s="8"/>
      <c r="BGO765" s="8"/>
      <c r="BGP765" s="8"/>
      <c r="BGQ765" s="8"/>
      <c r="BGR765" s="8"/>
      <c r="BGS765" s="8"/>
      <c r="BGT765" s="8"/>
      <c r="BGU765" s="8"/>
      <c r="BGV765" s="8"/>
      <c r="BGW765" s="8"/>
      <c r="BGX765" s="8"/>
      <c r="BGY765" s="8"/>
      <c r="BGZ765" s="8"/>
      <c r="BHA765" s="8"/>
      <c r="BHB765" s="8"/>
      <c r="BHC765" s="8"/>
      <c r="BHD765" s="8"/>
      <c r="BHE765" s="8"/>
      <c r="BHF765" s="8"/>
      <c r="BHG765" s="8"/>
      <c r="BHH765" s="8"/>
      <c r="BHI765" s="8"/>
      <c r="BHJ765" s="8"/>
      <c r="BHK765" s="8"/>
      <c r="BHL765" s="8"/>
      <c r="BHM765" s="8"/>
      <c r="BHN765" s="8"/>
      <c r="BHO765" s="8"/>
      <c r="BHP765" s="8"/>
      <c r="BHQ765" s="8"/>
      <c r="BHR765" s="8"/>
      <c r="BHS765" s="8"/>
      <c r="BHT765" s="8"/>
      <c r="BHU765" s="8"/>
      <c r="BHV765" s="8"/>
      <c r="BHW765" s="8"/>
      <c r="BHX765" s="8"/>
      <c r="BHY765" s="8"/>
      <c r="BHZ765" s="8"/>
      <c r="BIA765" s="8"/>
      <c r="BIB765" s="8"/>
      <c r="BIC765" s="8"/>
      <c r="BID765" s="8"/>
      <c r="BIE765" s="8"/>
      <c r="BIF765" s="8"/>
      <c r="BIG765" s="8"/>
      <c r="BIH765" s="8"/>
      <c r="BII765" s="8"/>
      <c r="BIJ765" s="8"/>
      <c r="BIK765" s="8"/>
      <c r="BIL765" s="8"/>
      <c r="BIM765" s="8"/>
      <c r="BIN765" s="8"/>
      <c r="BIO765" s="8"/>
      <c r="BIP765" s="8"/>
      <c r="BIQ765" s="8"/>
      <c r="BIR765" s="8"/>
      <c r="BIS765" s="8"/>
      <c r="BIT765" s="8"/>
      <c r="BIU765" s="8"/>
      <c r="BIV765" s="8"/>
      <c r="BIW765" s="8"/>
      <c r="BIX765" s="8"/>
      <c r="BIY765" s="8"/>
      <c r="BIZ765" s="8"/>
      <c r="BJA765" s="8"/>
      <c r="BJB765" s="8"/>
      <c r="BJC765" s="8"/>
      <c r="BJD765" s="8"/>
      <c r="BJE765" s="8"/>
      <c r="BJF765" s="8"/>
      <c r="BJG765" s="8"/>
      <c r="BJH765" s="8"/>
      <c r="BJI765" s="8"/>
      <c r="BJJ765" s="8"/>
      <c r="BJK765" s="8"/>
      <c r="BJL765" s="8"/>
      <c r="BJM765" s="8"/>
      <c r="BJN765" s="8"/>
      <c r="BJO765" s="8"/>
      <c r="BJP765" s="8"/>
      <c r="BJQ765" s="8"/>
      <c r="BJR765" s="8"/>
      <c r="BJS765" s="8"/>
      <c r="BJT765" s="8"/>
      <c r="BJU765" s="8"/>
      <c r="BJV765" s="8"/>
      <c r="BJW765" s="8"/>
      <c r="BJX765" s="8"/>
      <c r="BJY765" s="8"/>
      <c r="BJZ765" s="8"/>
      <c r="BKA765" s="8"/>
      <c r="BKB765" s="8"/>
      <c r="BKC765" s="8"/>
      <c r="BKD765" s="8"/>
      <c r="BKE765" s="8"/>
      <c r="BKF765" s="8"/>
      <c r="BKG765" s="8"/>
      <c r="BKH765" s="8"/>
      <c r="BKI765" s="8"/>
      <c r="BKJ765" s="8"/>
      <c r="BKK765" s="8"/>
      <c r="BKL765" s="8"/>
      <c r="BKM765" s="8"/>
      <c r="BKN765" s="8"/>
      <c r="BKO765" s="8"/>
      <c r="BKP765" s="8"/>
      <c r="BKQ765" s="8"/>
      <c r="BKR765" s="8"/>
      <c r="BKS765" s="8"/>
      <c r="BKT765" s="8"/>
      <c r="BKU765" s="8"/>
      <c r="BKV765" s="8"/>
      <c r="BKW765" s="8"/>
      <c r="BKX765" s="8"/>
      <c r="BKY765" s="8"/>
      <c r="BKZ765" s="8"/>
      <c r="BLA765" s="8"/>
      <c r="BLB765" s="8"/>
      <c r="BLC765" s="8"/>
      <c r="BLD765" s="8"/>
      <c r="BLE765" s="8"/>
      <c r="BLF765" s="8"/>
      <c r="BLG765" s="8"/>
      <c r="BLH765" s="8"/>
      <c r="BLI765" s="8"/>
      <c r="BLJ765" s="8"/>
      <c r="BLK765" s="8"/>
      <c r="BLL765" s="8"/>
      <c r="BLM765" s="8"/>
      <c r="BLN765" s="8"/>
      <c r="BLO765" s="8"/>
      <c r="BLP765" s="8"/>
      <c r="BLQ765" s="8"/>
      <c r="BLR765" s="8"/>
      <c r="BLS765" s="8"/>
      <c r="BLT765" s="8"/>
      <c r="BLU765" s="8"/>
      <c r="BLV765" s="8"/>
      <c r="BLW765" s="8"/>
      <c r="BLX765" s="8"/>
      <c r="BLY765" s="8"/>
      <c r="BLZ765" s="8"/>
      <c r="BMA765" s="8"/>
      <c r="BMB765" s="8"/>
      <c r="BMC765" s="8"/>
      <c r="BMD765" s="8"/>
      <c r="BME765" s="8"/>
      <c r="BMF765" s="8"/>
      <c r="BMG765" s="8"/>
      <c r="BMH765" s="8"/>
      <c r="BMI765" s="8"/>
      <c r="BMJ765" s="8"/>
      <c r="BMK765" s="8"/>
      <c r="BML765" s="8"/>
      <c r="BMM765" s="8"/>
      <c r="BMN765" s="8"/>
      <c r="BMO765" s="8"/>
      <c r="BMP765" s="8"/>
      <c r="BMQ765" s="8"/>
      <c r="BMR765" s="8"/>
      <c r="BMS765" s="8"/>
      <c r="BMT765" s="8"/>
      <c r="BMU765" s="8"/>
      <c r="BMV765" s="8"/>
      <c r="BMW765" s="8"/>
      <c r="BMX765" s="8"/>
      <c r="BMY765" s="8"/>
      <c r="BMZ765" s="8"/>
      <c r="BNA765" s="8"/>
      <c r="BNB765" s="8"/>
      <c r="BNC765" s="8"/>
      <c r="BND765" s="8"/>
      <c r="BNE765" s="8"/>
      <c r="BNF765" s="8"/>
      <c r="BNG765" s="8"/>
      <c r="BNH765" s="8"/>
      <c r="BNI765" s="8"/>
      <c r="BNJ765" s="8"/>
      <c r="BNK765" s="8"/>
      <c r="BNL765" s="8"/>
      <c r="BNM765" s="8"/>
      <c r="BNN765" s="8"/>
      <c r="BNO765" s="8"/>
      <c r="BNP765" s="8"/>
      <c r="BNQ765" s="8"/>
      <c r="BNR765" s="8"/>
      <c r="BNS765" s="8"/>
      <c r="BNT765" s="8"/>
      <c r="BNU765" s="8"/>
      <c r="BNV765" s="8"/>
      <c r="BNW765" s="8"/>
      <c r="BNX765" s="8"/>
      <c r="BNY765" s="8"/>
      <c r="BNZ765" s="8"/>
      <c r="BOA765" s="8"/>
      <c r="BOB765" s="8"/>
      <c r="BOC765" s="8"/>
      <c r="BOD765" s="8"/>
      <c r="BOE765" s="8"/>
      <c r="BOF765" s="8"/>
      <c r="BOG765" s="8"/>
      <c r="BOH765" s="8"/>
      <c r="BOI765" s="8"/>
      <c r="BOJ765" s="8"/>
      <c r="BOK765" s="8"/>
      <c r="BOL765" s="8"/>
      <c r="BOM765" s="8"/>
      <c r="BON765" s="8"/>
      <c r="BOO765" s="8"/>
      <c r="BOP765" s="8"/>
      <c r="BOQ765" s="8"/>
      <c r="BOR765" s="8"/>
      <c r="BOS765" s="8"/>
      <c r="BOT765" s="8"/>
      <c r="BOU765" s="8"/>
      <c r="BOV765" s="8"/>
      <c r="BOW765" s="8"/>
      <c r="BOX765" s="8"/>
      <c r="BOY765" s="8"/>
      <c r="BOZ765" s="8"/>
      <c r="BPA765" s="8"/>
      <c r="BPB765" s="8"/>
      <c r="BPC765" s="8"/>
      <c r="BPD765" s="8"/>
      <c r="BPE765" s="8"/>
      <c r="BPF765" s="8"/>
      <c r="BPG765" s="8"/>
      <c r="BPH765" s="8"/>
      <c r="BPI765" s="8"/>
      <c r="BPJ765" s="8"/>
      <c r="BPK765" s="8"/>
      <c r="BPL765" s="8"/>
      <c r="BPM765" s="8"/>
      <c r="BPN765" s="8"/>
      <c r="BPO765" s="8"/>
      <c r="BPP765" s="8"/>
      <c r="BPQ765" s="8"/>
      <c r="BPR765" s="8"/>
      <c r="BPS765" s="8"/>
      <c r="BPT765" s="8"/>
      <c r="BPU765" s="8"/>
      <c r="BPV765" s="8"/>
      <c r="BPW765" s="8"/>
      <c r="BPX765" s="8"/>
      <c r="BPY765" s="8"/>
      <c r="BPZ765" s="8"/>
      <c r="BQA765" s="8"/>
      <c r="BQB765" s="8"/>
      <c r="BQC765" s="8"/>
      <c r="BQD765" s="8"/>
      <c r="BQE765" s="8"/>
      <c r="BQF765" s="8"/>
      <c r="BQG765" s="8"/>
      <c r="BQH765" s="8"/>
      <c r="BQI765" s="8"/>
      <c r="BQJ765" s="8"/>
      <c r="BQK765" s="8"/>
      <c r="BQL765" s="8"/>
      <c r="BQM765" s="8"/>
      <c r="BQN765" s="8"/>
      <c r="BQO765" s="8"/>
      <c r="BQP765" s="8"/>
      <c r="BQQ765" s="8"/>
      <c r="BQR765" s="8"/>
      <c r="BQS765" s="8"/>
      <c r="BQT765" s="8"/>
      <c r="BQU765" s="8"/>
      <c r="BQV765" s="8"/>
      <c r="BQW765" s="8"/>
      <c r="BQX765" s="8"/>
      <c r="BQY765" s="8"/>
      <c r="BQZ765" s="8"/>
      <c r="BRA765" s="8"/>
      <c r="BRB765" s="8"/>
      <c r="BRC765" s="8"/>
      <c r="BRD765" s="8"/>
      <c r="BRE765" s="8"/>
      <c r="BRF765" s="8"/>
      <c r="BRG765" s="8"/>
      <c r="BRH765" s="8"/>
      <c r="BRI765" s="8"/>
      <c r="BRJ765" s="8"/>
      <c r="BRK765" s="8"/>
      <c r="BRL765" s="8"/>
      <c r="BRM765" s="8"/>
      <c r="BRN765" s="8"/>
      <c r="BRO765" s="8"/>
      <c r="BRP765" s="8"/>
      <c r="BRQ765" s="8"/>
      <c r="BRR765" s="8"/>
      <c r="BRS765" s="8"/>
      <c r="BRT765" s="8"/>
      <c r="BRU765" s="8"/>
      <c r="BRV765" s="8"/>
      <c r="BRW765" s="8"/>
      <c r="BRX765" s="8"/>
      <c r="BRY765" s="8"/>
      <c r="BRZ765" s="8"/>
      <c r="BSA765" s="8"/>
      <c r="BSB765" s="8"/>
      <c r="BSC765" s="8"/>
      <c r="BSD765" s="8"/>
      <c r="BSE765" s="8"/>
      <c r="BSF765" s="8"/>
      <c r="BSG765" s="8"/>
      <c r="BSH765" s="8"/>
      <c r="BSI765" s="8"/>
      <c r="BSJ765" s="8"/>
      <c r="BSK765" s="8"/>
      <c r="BSL765" s="8"/>
      <c r="BSM765" s="8"/>
      <c r="BSN765" s="8"/>
      <c r="BSO765" s="8"/>
      <c r="BSP765" s="8"/>
      <c r="BSQ765" s="8"/>
      <c r="BSR765" s="8"/>
      <c r="BSS765" s="8"/>
      <c r="BST765" s="8"/>
      <c r="BSU765" s="8"/>
      <c r="BSV765" s="8"/>
      <c r="BSW765" s="8"/>
      <c r="BSX765" s="8"/>
      <c r="BSY765" s="8"/>
      <c r="BSZ765" s="8"/>
      <c r="BTA765" s="8"/>
      <c r="BTB765" s="8"/>
      <c r="BTC765" s="8"/>
      <c r="BTD765" s="8"/>
      <c r="BTE765" s="8"/>
      <c r="BTF765" s="8"/>
      <c r="BTG765" s="8"/>
      <c r="BTH765" s="8"/>
      <c r="BTI765" s="8"/>
      <c r="BTJ765" s="8"/>
      <c r="BTK765" s="8"/>
      <c r="BTL765" s="8"/>
      <c r="BTM765" s="8"/>
      <c r="BTN765" s="8"/>
      <c r="BTO765" s="8"/>
      <c r="BTP765" s="8"/>
      <c r="BTQ765" s="8"/>
      <c r="BTR765" s="8"/>
      <c r="BTS765" s="8"/>
      <c r="BTT765" s="8"/>
      <c r="BTU765" s="8"/>
      <c r="BTV765" s="8"/>
      <c r="BTW765" s="8"/>
      <c r="BTX765" s="8"/>
      <c r="BTY765" s="8"/>
      <c r="BTZ765" s="8"/>
      <c r="BUA765" s="8"/>
      <c r="BUB765" s="8"/>
      <c r="BUC765" s="8"/>
      <c r="BUD765" s="8"/>
      <c r="BUE765" s="8"/>
      <c r="BUF765" s="8"/>
      <c r="BUG765" s="8"/>
      <c r="BUH765" s="8"/>
      <c r="BUI765" s="8"/>
      <c r="BUJ765" s="8"/>
      <c r="BUK765" s="8"/>
      <c r="BUL765" s="8"/>
      <c r="BUM765" s="8"/>
      <c r="BUN765" s="8"/>
      <c r="BUO765" s="8"/>
      <c r="BUP765" s="8"/>
      <c r="BUQ765" s="8"/>
      <c r="BUR765" s="8"/>
      <c r="BUS765" s="8"/>
      <c r="BUT765" s="8"/>
      <c r="BUU765" s="8"/>
      <c r="BUV765" s="8"/>
      <c r="BUW765" s="8"/>
      <c r="BUX765" s="8"/>
      <c r="BUY765" s="8"/>
      <c r="BUZ765" s="8"/>
      <c r="BVA765" s="8"/>
      <c r="BVB765" s="8"/>
      <c r="BVC765" s="8"/>
      <c r="BVD765" s="8"/>
      <c r="BVE765" s="8"/>
      <c r="BVF765" s="8"/>
      <c r="BVG765" s="8"/>
      <c r="BVH765" s="8"/>
      <c r="BVI765" s="8"/>
      <c r="BVJ765" s="8"/>
      <c r="BVK765" s="8"/>
      <c r="BVL765" s="8"/>
      <c r="BVM765" s="8"/>
      <c r="BVN765" s="8"/>
      <c r="BVO765" s="8"/>
      <c r="BVP765" s="8"/>
      <c r="BVQ765" s="8"/>
      <c r="BVR765" s="8"/>
      <c r="BVS765" s="8"/>
      <c r="BVT765" s="8"/>
      <c r="BVU765" s="8"/>
      <c r="BVV765" s="8"/>
      <c r="BVW765" s="8"/>
      <c r="BVX765" s="8"/>
      <c r="BVY765" s="8"/>
      <c r="BVZ765" s="8"/>
      <c r="BWA765" s="8"/>
      <c r="BWB765" s="8"/>
      <c r="BWC765" s="8"/>
      <c r="BWD765" s="8"/>
      <c r="BWE765" s="8"/>
      <c r="BWF765" s="8"/>
      <c r="BWG765" s="8"/>
      <c r="BWH765" s="8"/>
      <c r="BWI765" s="8"/>
      <c r="BWJ765" s="8"/>
      <c r="BWK765" s="8"/>
      <c r="BWL765" s="8"/>
      <c r="BWM765" s="8"/>
      <c r="BWN765" s="8"/>
      <c r="BWO765" s="8"/>
      <c r="BWP765" s="8"/>
      <c r="BWQ765" s="8"/>
    </row>
    <row r="766" spans="1:1967" s="522" customFormat="1" ht="102" customHeight="1">
      <c r="A766" s="9" t="s">
        <v>6674</v>
      </c>
      <c r="B766" s="100" t="s">
        <v>97</v>
      </c>
      <c r="C766" s="111" t="s">
        <v>1133</v>
      </c>
      <c r="D766" s="111" t="s">
        <v>1127</v>
      </c>
      <c r="E766" s="111" t="s">
        <v>1134</v>
      </c>
      <c r="F766" s="3"/>
      <c r="G766" s="3" t="s">
        <v>384</v>
      </c>
      <c r="H766" s="20">
        <v>1</v>
      </c>
      <c r="I766" s="114">
        <v>470000000</v>
      </c>
      <c r="J766" s="21" t="s">
        <v>1330</v>
      </c>
      <c r="K766" s="19" t="s">
        <v>2095</v>
      </c>
      <c r="L766" s="138" t="s">
        <v>3426</v>
      </c>
      <c r="M766" s="141" t="s">
        <v>383</v>
      </c>
      <c r="N766" s="360" t="s">
        <v>2104</v>
      </c>
      <c r="O766" s="3" t="s">
        <v>1382</v>
      </c>
      <c r="P766" s="7" t="s">
        <v>1354</v>
      </c>
      <c r="Q766" s="3" t="s">
        <v>1195</v>
      </c>
      <c r="R766" s="24">
        <v>129</v>
      </c>
      <c r="S766" s="19">
        <v>1969</v>
      </c>
      <c r="T766" s="83">
        <f t="shared" si="85"/>
        <v>254001</v>
      </c>
      <c r="U766" s="83">
        <f t="shared" si="70"/>
        <v>284481.12000000005</v>
      </c>
      <c r="V766" s="9" t="s">
        <v>1341</v>
      </c>
      <c r="W766" s="153" t="s">
        <v>1410</v>
      </c>
      <c r="X766" s="9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  <c r="AY766" s="8"/>
      <c r="AZ766" s="8"/>
      <c r="BA766" s="8"/>
      <c r="BB766" s="8"/>
      <c r="BC766" s="8"/>
      <c r="BD766" s="8"/>
      <c r="BE766" s="8"/>
      <c r="BF766" s="8"/>
      <c r="BG766" s="8"/>
      <c r="BH766" s="8"/>
      <c r="BI766" s="8"/>
      <c r="BJ766" s="8"/>
      <c r="BK766" s="8"/>
      <c r="BL766" s="8"/>
      <c r="BM766" s="8"/>
      <c r="BN766" s="8"/>
      <c r="BO766" s="8"/>
      <c r="BP766" s="8"/>
      <c r="BQ766" s="8"/>
      <c r="BR766" s="8"/>
      <c r="BS766" s="8"/>
      <c r="BT766" s="8"/>
      <c r="BU766" s="8"/>
      <c r="BV766" s="8"/>
      <c r="BW766" s="8"/>
      <c r="BX766" s="8"/>
      <c r="BY766" s="8"/>
      <c r="BZ766" s="8"/>
      <c r="CA766" s="8"/>
      <c r="CB766" s="8"/>
      <c r="CC766" s="8"/>
      <c r="CD766" s="8"/>
      <c r="CE766" s="8"/>
      <c r="CF766" s="8"/>
      <c r="CG766" s="8"/>
      <c r="CH766" s="8"/>
      <c r="CI766" s="8"/>
      <c r="CJ766" s="8"/>
      <c r="CK766" s="8"/>
      <c r="CL766" s="8"/>
      <c r="CM766" s="8"/>
      <c r="CN766" s="8"/>
      <c r="CO766" s="8"/>
      <c r="CP766" s="8"/>
      <c r="CQ766" s="8"/>
      <c r="CR766" s="8"/>
      <c r="CS766" s="8"/>
      <c r="CT766" s="8"/>
      <c r="CU766" s="8"/>
      <c r="CV766" s="8"/>
      <c r="CW766" s="8"/>
      <c r="CX766" s="8"/>
      <c r="CY766" s="8"/>
      <c r="CZ766" s="8"/>
      <c r="DA766" s="8"/>
      <c r="DB766" s="8"/>
      <c r="DC766" s="8"/>
      <c r="DD766" s="8"/>
      <c r="DE766" s="8"/>
      <c r="DF766" s="8"/>
      <c r="DG766" s="8"/>
      <c r="DH766" s="8"/>
      <c r="DI766" s="8"/>
      <c r="DJ766" s="8"/>
      <c r="DK766" s="8"/>
      <c r="DL766" s="8"/>
      <c r="DM766" s="8"/>
      <c r="DN766" s="8"/>
      <c r="DO766" s="8"/>
      <c r="DP766" s="8"/>
      <c r="DQ766" s="8"/>
      <c r="DR766" s="8"/>
      <c r="DS766" s="8"/>
      <c r="DT766" s="8"/>
      <c r="DU766" s="8"/>
      <c r="DV766" s="8"/>
      <c r="DW766" s="8"/>
      <c r="DX766" s="8"/>
      <c r="DY766" s="8"/>
      <c r="DZ766" s="8"/>
      <c r="EA766" s="8"/>
      <c r="EB766" s="8"/>
      <c r="EC766" s="8"/>
      <c r="ED766" s="8"/>
      <c r="EE766" s="8"/>
      <c r="EF766" s="8"/>
      <c r="EG766" s="8"/>
      <c r="EH766" s="8"/>
      <c r="EI766" s="8"/>
      <c r="EJ766" s="8"/>
      <c r="EK766" s="8"/>
      <c r="EL766" s="8"/>
      <c r="EM766" s="8"/>
      <c r="EN766" s="8"/>
      <c r="EO766" s="8"/>
      <c r="EP766" s="8"/>
      <c r="EQ766" s="8"/>
      <c r="ER766" s="8"/>
      <c r="ES766" s="8"/>
      <c r="ET766" s="8"/>
      <c r="EU766" s="8"/>
      <c r="EV766" s="8"/>
      <c r="EW766" s="8"/>
      <c r="EX766" s="8"/>
      <c r="EY766" s="8"/>
      <c r="EZ766" s="8"/>
      <c r="FA766" s="8"/>
      <c r="FB766" s="8"/>
      <c r="FC766" s="8"/>
      <c r="FD766" s="8"/>
      <c r="FE766" s="8"/>
      <c r="FF766" s="8"/>
      <c r="FG766" s="8"/>
      <c r="FH766" s="8"/>
      <c r="FI766" s="8"/>
      <c r="FJ766" s="8"/>
      <c r="FK766" s="8"/>
      <c r="FL766" s="8"/>
      <c r="FM766" s="8"/>
      <c r="FN766" s="8"/>
      <c r="FO766" s="8"/>
      <c r="FP766" s="8"/>
      <c r="FQ766" s="8"/>
      <c r="FR766" s="8"/>
      <c r="FS766" s="8"/>
      <c r="FT766" s="8"/>
      <c r="FU766" s="8"/>
      <c r="FV766" s="8"/>
      <c r="FW766" s="8"/>
      <c r="FX766" s="8"/>
      <c r="FY766" s="8"/>
      <c r="FZ766" s="8"/>
      <c r="GA766" s="8"/>
      <c r="GB766" s="8"/>
      <c r="GC766" s="8"/>
      <c r="GD766" s="8"/>
      <c r="GE766" s="8"/>
      <c r="GF766" s="8"/>
      <c r="GG766" s="8"/>
      <c r="GH766" s="8"/>
      <c r="GI766" s="8"/>
      <c r="GJ766" s="8"/>
      <c r="GK766" s="8"/>
      <c r="GL766" s="8"/>
      <c r="GM766" s="8"/>
      <c r="GN766" s="8"/>
      <c r="GO766" s="8"/>
      <c r="GP766" s="8"/>
      <c r="GQ766" s="8"/>
      <c r="GR766" s="8"/>
      <c r="GS766" s="8"/>
      <c r="GT766" s="8"/>
      <c r="GU766" s="8"/>
      <c r="GV766" s="8"/>
      <c r="GW766" s="8"/>
      <c r="GX766" s="8"/>
      <c r="GY766" s="8"/>
      <c r="GZ766" s="8"/>
      <c r="HA766" s="8"/>
      <c r="HB766" s="8"/>
      <c r="HC766" s="8"/>
      <c r="HD766" s="8"/>
      <c r="HE766" s="8"/>
      <c r="HF766" s="8"/>
      <c r="HG766" s="8"/>
      <c r="HH766" s="8"/>
      <c r="HI766" s="8"/>
      <c r="HJ766" s="8"/>
      <c r="HK766" s="8"/>
      <c r="HL766" s="8"/>
      <c r="HM766" s="8"/>
      <c r="HN766" s="8"/>
      <c r="HO766" s="8"/>
      <c r="HP766" s="8"/>
      <c r="HQ766" s="8"/>
      <c r="HR766" s="8"/>
      <c r="HS766" s="8"/>
      <c r="HT766" s="8"/>
      <c r="HU766" s="8"/>
      <c r="HV766" s="8"/>
      <c r="HW766" s="8"/>
      <c r="HX766" s="8"/>
      <c r="HY766" s="8"/>
      <c r="HZ766" s="8"/>
      <c r="IA766" s="8"/>
      <c r="IB766" s="8"/>
      <c r="IC766" s="8"/>
      <c r="ID766" s="8"/>
      <c r="IE766" s="8"/>
      <c r="IF766" s="8"/>
      <c r="IG766" s="8"/>
      <c r="IH766" s="8"/>
      <c r="II766" s="8"/>
      <c r="IJ766" s="8"/>
      <c r="IK766" s="8"/>
      <c r="IL766" s="8"/>
      <c r="IM766" s="8"/>
      <c r="IN766" s="8"/>
      <c r="IO766" s="8"/>
      <c r="IP766" s="8"/>
      <c r="IQ766" s="8"/>
      <c r="IR766" s="8"/>
      <c r="IS766" s="8"/>
      <c r="IT766" s="8"/>
      <c r="IU766" s="8"/>
      <c r="IV766" s="8"/>
      <c r="IW766" s="8"/>
      <c r="IX766" s="8"/>
      <c r="IY766" s="8"/>
      <c r="IZ766" s="8"/>
      <c r="JA766" s="8"/>
      <c r="JB766" s="8"/>
      <c r="JC766" s="8"/>
      <c r="JD766" s="8"/>
      <c r="JE766" s="8"/>
      <c r="JF766" s="8"/>
      <c r="JG766" s="8"/>
      <c r="JH766" s="8"/>
      <c r="JI766" s="8"/>
      <c r="JJ766" s="8"/>
      <c r="JK766" s="8"/>
      <c r="JL766" s="8"/>
      <c r="JM766" s="8"/>
      <c r="JN766" s="8"/>
      <c r="JO766" s="8"/>
      <c r="JP766" s="8"/>
      <c r="JQ766" s="8"/>
      <c r="JR766" s="8"/>
      <c r="JS766" s="8"/>
      <c r="JT766" s="8"/>
      <c r="JU766" s="8"/>
      <c r="JV766" s="8"/>
      <c r="JW766" s="8"/>
      <c r="JX766" s="8"/>
      <c r="JY766" s="8"/>
      <c r="JZ766" s="8"/>
      <c r="KA766" s="8"/>
      <c r="KB766" s="8"/>
      <c r="KC766" s="8"/>
      <c r="KD766" s="8"/>
      <c r="KE766" s="8"/>
      <c r="KF766" s="8"/>
      <c r="KG766" s="8"/>
      <c r="KH766" s="8"/>
      <c r="KI766" s="8"/>
      <c r="KJ766" s="8"/>
      <c r="KK766" s="8"/>
      <c r="KL766" s="8"/>
      <c r="KM766" s="8"/>
      <c r="KN766" s="8"/>
      <c r="KO766" s="8"/>
      <c r="KP766" s="8"/>
      <c r="KQ766" s="8"/>
      <c r="KR766" s="8"/>
      <c r="KS766" s="8"/>
      <c r="KT766" s="8"/>
      <c r="KU766" s="8"/>
      <c r="KV766" s="8"/>
      <c r="KW766" s="8"/>
      <c r="KX766" s="8"/>
      <c r="KY766" s="8"/>
      <c r="KZ766" s="8"/>
      <c r="LA766" s="8"/>
      <c r="LB766" s="8"/>
      <c r="LC766" s="8"/>
      <c r="LD766" s="8"/>
      <c r="LE766" s="8"/>
      <c r="LF766" s="8"/>
      <c r="LG766" s="8"/>
      <c r="LH766" s="8"/>
      <c r="LI766" s="8"/>
      <c r="LJ766" s="8"/>
      <c r="LK766" s="8"/>
      <c r="LL766" s="8"/>
      <c r="LM766" s="8"/>
      <c r="LN766" s="8"/>
      <c r="LO766" s="8"/>
      <c r="LP766" s="8"/>
      <c r="LQ766" s="8"/>
      <c r="LR766" s="8"/>
      <c r="LS766" s="8"/>
      <c r="LT766" s="8"/>
      <c r="LU766" s="8"/>
      <c r="LV766" s="8"/>
      <c r="LW766" s="8"/>
      <c r="LX766" s="8"/>
      <c r="LY766" s="8"/>
      <c r="LZ766" s="8"/>
      <c r="MA766" s="8"/>
      <c r="MB766" s="8"/>
      <c r="MC766" s="8"/>
      <c r="MD766" s="8"/>
      <c r="ME766" s="8"/>
      <c r="MF766" s="8"/>
      <c r="MG766" s="8"/>
      <c r="MH766" s="8"/>
      <c r="MI766" s="8"/>
      <c r="MJ766" s="8"/>
      <c r="MK766" s="8"/>
      <c r="ML766" s="8"/>
      <c r="MM766" s="8"/>
      <c r="MN766" s="8"/>
      <c r="MO766" s="8"/>
      <c r="MP766" s="8"/>
      <c r="MQ766" s="8"/>
      <c r="MR766" s="8"/>
      <c r="MS766" s="8"/>
      <c r="MT766" s="8"/>
      <c r="MU766" s="8"/>
      <c r="MV766" s="8"/>
      <c r="MW766" s="8"/>
      <c r="MX766" s="8"/>
      <c r="MY766" s="8"/>
      <c r="MZ766" s="8"/>
      <c r="NA766" s="8"/>
      <c r="NB766" s="8"/>
      <c r="NC766" s="8"/>
      <c r="ND766" s="8"/>
      <c r="NE766" s="8"/>
      <c r="NF766" s="8"/>
      <c r="NG766" s="8"/>
      <c r="NH766" s="8"/>
      <c r="NI766" s="8"/>
      <c r="NJ766" s="8"/>
      <c r="NK766" s="8"/>
      <c r="NL766" s="8"/>
      <c r="NM766" s="8"/>
      <c r="NN766" s="8"/>
      <c r="NO766" s="8"/>
      <c r="NP766" s="8"/>
      <c r="NQ766" s="8"/>
      <c r="NR766" s="8"/>
      <c r="NS766" s="8"/>
      <c r="NT766" s="8"/>
      <c r="NU766" s="8"/>
      <c r="NV766" s="8"/>
      <c r="NW766" s="8"/>
      <c r="NX766" s="8"/>
      <c r="NY766" s="8"/>
      <c r="NZ766" s="8"/>
      <c r="OA766" s="8"/>
      <c r="OB766" s="8"/>
      <c r="OC766" s="8"/>
      <c r="OD766" s="8"/>
      <c r="OE766" s="8"/>
      <c r="OF766" s="8"/>
      <c r="OG766" s="8"/>
      <c r="OH766" s="8"/>
      <c r="OI766" s="8"/>
      <c r="OJ766" s="8"/>
      <c r="OK766" s="8"/>
      <c r="OL766" s="8"/>
      <c r="OM766" s="8"/>
      <c r="ON766" s="8"/>
      <c r="OO766" s="8"/>
      <c r="OP766" s="8"/>
      <c r="OQ766" s="8"/>
      <c r="OR766" s="8"/>
      <c r="OS766" s="8"/>
      <c r="OT766" s="8"/>
      <c r="OU766" s="8"/>
      <c r="OV766" s="8"/>
      <c r="OW766" s="8"/>
      <c r="OX766" s="8"/>
      <c r="OY766" s="8"/>
      <c r="OZ766" s="8"/>
      <c r="PA766" s="8"/>
      <c r="PB766" s="8"/>
      <c r="PC766" s="8"/>
      <c r="PD766" s="8"/>
      <c r="PE766" s="8"/>
      <c r="PF766" s="8"/>
      <c r="PG766" s="8"/>
      <c r="PH766" s="8"/>
      <c r="PI766" s="8"/>
      <c r="PJ766" s="8"/>
      <c r="PK766" s="8"/>
      <c r="PL766" s="8"/>
      <c r="PM766" s="8"/>
      <c r="PN766" s="8"/>
      <c r="PO766" s="8"/>
      <c r="PP766" s="8"/>
      <c r="PQ766" s="8"/>
      <c r="PR766" s="8"/>
      <c r="PS766" s="8"/>
      <c r="PT766" s="8"/>
      <c r="PU766" s="8"/>
      <c r="PV766" s="8"/>
      <c r="PW766" s="8"/>
      <c r="PX766" s="8"/>
      <c r="PY766" s="8"/>
      <c r="PZ766" s="8"/>
      <c r="QA766" s="8"/>
      <c r="QB766" s="8"/>
      <c r="QC766" s="8"/>
      <c r="QD766" s="8"/>
      <c r="QE766" s="8"/>
      <c r="QF766" s="8"/>
      <c r="QG766" s="8"/>
      <c r="QH766" s="8"/>
      <c r="QI766" s="8"/>
      <c r="QJ766" s="8"/>
      <c r="QK766" s="8"/>
      <c r="QL766" s="8"/>
      <c r="QM766" s="8"/>
      <c r="QN766" s="8"/>
      <c r="QO766" s="8"/>
      <c r="QP766" s="8"/>
      <c r="QQ766" s="8"/>
      <c r="QR766" s="8"/>
      <c r="QS766" s="8"/>
      <c r="QT766" s="8"/>
      <c r="QU766" s="8"/>
      <c r="QV766" s="8"/>
      <c r="QW766" s="8"/>
      <c r="QX766" s="8"/>
      <c r="QY766" s="8"/>
      <c r="QZ766" s="8"/>
      <c r="RA766" s="8"/>
      <c r="RB766" s="8"/>
      <c r="RC766" s="8"/>
      <c r="RD766" s="8"/>
      <c r="RE766" s="8"/>
      <c r="RF766" s="8"/>
      <c r="RG766" s="8"/>
      <c r="RH766" s="8"/>
      <c r="RI766" s="8"/>
      <c r="RJ766" s="8"/>
      <c r="RK766" s="8"/>
      <c r="RL766" s="8"/>
      <c r="RM766" s="8"/>
      <c r="RN766" s="8"/>
      <c r="RO766" s="8"/>
      <c r="RP766" s="8"/>
      <c r="RQ766" s="8"/>
      <c r="RR766" s="8"/>
      <c r="RS766" s="8"/>
      <c r="RT766" s="8"/>
      <c r="RU766" s="8"/>
      <c r="RV766" s="8"/>
      <c r="RW766" s="8"/>
      <c r="RX766" s="8"/>
      <c r="RY766" s="8"/>
      <c r="RZ766" s="8"/>
      <c r="SA766" s="8"/>
      <c r="SB766" s="8"/>
      <c r="SC766" s="8"/>
      <c r="SD766" s="8"/>
      <c r="SE766" s="8"/>
      <c r="SF766" s="8"/>
      <c r="SG766" s="8"/>
      <c r="SH766" s="8"/>
      <c r="SI766" s="8"/>
      <c r="SJ766" s="8"/>
      <c r="SK766" s="8"/>
      <c r="SL766" s="8"/>
      <c r="SM766" s="8"/>
      <c r="SN766" s="8"/>
      <c r="SO766" s="8"/>
      <c r="SP766" s="8"/>
      <c r="SQ766" s="8"/>
      <c r="SR766" s="8"/>
      <c r="SS766" s="8"/>
      <c r="ST766" s="8"/>
      <c r="SU766" s="8"/>
      <c r="SV766" s="8"/>
      <c r="SW766" s="8"/>
      <c r="SX766" s="8"/>
      <c r="SY766" s="8"/>
      <c r="SZ766" s="8"/>
      <c r="TA766" s="8"/>
      <c r="TB766" s="8"/>
      <c r="TC766" s="8"/>
      <c r="TD766" s="8"/>
      <c r="TE766" s="8"/>
      <c r="TF766" s="8"/>
      <c r="TG766" s="8"/>
      <c r="TH766" s="8"/>
      <c r="TI766" s="8"/>
      <c r="TJ766" s="8"/>
      <c r="TK766" s="8"/>
      <c r="TL766" s="8"/>
      <c r="TM766" s="8"/>
      <c r="TN766" s="8"/>
      <c r="TO766" s="8"/>
      <c r="TP766" s="8"/>
      <c r="TQ766" s="8"/>
      <c r="TR766" s="8"/>
      <c r="TS766" s="8"/>
      <c r="TT766" s="8"/>
      <c r="TU766" s="8"/>
      <c r="TV766" s="8"/>
      <c r="TW766" s="8"/>
      <c r="TX766" s="8"/>
      <c r="TY766" s="8"/>
      <c r="TZ766" s="8"/>
      <c r="UA766" s="8"/>
      <c r="UB766" s="8"/>
      <c r="UC766" s="8"/>
      <c r="UD766" s="8"/>
      <c r="UE766" s="8"/>
      <c r="UF766" s="8"/>
      <c r="UG766" s="8"/>
      <c r="UH766" s="8"/>
      <c r="UI766" s="8"/>
      <c r="UJ766" s="8"/>
      <c r="UK766" s="8"/>
      <c r="UL766" s="8"/>
      <c r="UM766" s="8"/>
      <c r="UN766" s="8"/>
      <c r="UO766" s="8"/>
      <c r="UP766" s="8"/>
      <c r="UQ766" s="8"/>
      <c r="UR766" s="8"/>
      <c r="US766" s="8"/>
      <c r="UT766" s="8"/>
      <c r="UU766" s="8"/>
      <c r="UV766" s="8"/>
      <c r="UW766" s="8"/>
      <c r="UX766" s="8"/>
      <c r="UY766" s="8"/>
      <c r="UZ766" s="8"/>
      <c r="VA766" s="8"/>
      <c r="VB766" s="8"/>
      <c r="VC766" s="8"/>
      <c r="VD766" s="8"/>
      <c r="VE766" s="8"/>
      <c r="VF766" s="8"/>
      <c r="VG766" s="8"/>
      <c r="VH766" s="8"/>
      <c r="VI766" s="8"/>
      <c r="VJ766" s="8"/>
      <c r="VK766" s="8"/>
      <c r="VL766" s="8"/>
      <c r="VM766" s="8"/>
      <c r="VN766" s="8"/>
      <c r="VO766" s="8"/>
      <c r="VP766" s="8"/>
      <c r="VQ766" s="8"/>
      <c r="VR766" s="8"/>
      <c r="VS766" s="8"/>
      <c r="VT766" s="8"/>
      <c r="VU766" s="8"/>
      <c r="VV766" s="8"/>
      <c r="VW766" s="8"/>
      <c r="VX766" s="8"/>
      <c r="VY766" s="8"/>
      <c r="VZ766" s="8"/>
      <c r="WA766" s="8"/>
      <c r="WB766" s="8"/>
      <c r="WC766" s="8"/>
      <c r="WD766" s="8"/>
      <c r="WE766" s="8"/>
      <c r="WF766" s="8"/>
      <c r="WG766" s="8"/>
      <c r="WH766" s="8"/>
      <c r="WI766" s="8"/>
      <c r="WJ766" s="8"/>
      <c r="WK766" s="8"/>
      <c r="WL766" s="8"/>
      <c r="WM766" s="8"/>
      <c r="WN766" s="8"/>
      <c r="WO766" s="8"/>
      <c r="WP766" s="8"/>
      <c r="WQ766" s="8"/>
      <c r="WR766" s="8"/>
      <c r="WS766" s="8"/>
      <c r="WT766" s="8"/>
      <c r="WU766" s="8"/>
      <c r="WV766" s="8"/>
      <c r="WW766" s="8"/>
      <c r="WX766" s="8"/>
      <c r="WY766" s="8"/>
      <c r="WZ766" s="8"/>
      <c r="XA766" s="8"/>
      <c r="XB766" s="8"/>
      <c r="XC766" s="8"/>
      <c r="XD766" s="8"/>
      <c r="XE766" s="8"/>
      <c r="XF766" s="8"/>
      <c r="XG766" s="8"/>
      <c r="XH766" s="8"/>
      <c r="XI766" s="8"/>
      <c r="XJ766" s="8"/>
      <c r="XK766" s="8"/>
      <c r="XL766" s="8"/>
      <c r="XM766" s="8"/>
      <c r="XN766" s="8"/>
      <c r="XO766" s="8"/>
      <c r="XP766" s="8"/>
      <c r="XQ766" s="8"/>
      <c r="XR766" s="8"/>
      <c r="XS766" s="8"/>
      <c r="XT766" s="8"/>
      <c r="XU766" s="8"/>
      <c r="XV766" s="8"/>
      <c r="XW766" s="8"/>
      <c r="XX766" s="8"/>
      <c r="XY766" s="8"/>
      <c r="XZ766" s="8"/>
      <c r="YA766" s="8"/>
      <c r="YB766" s="8"/>
      <c r="YC766" s="8"/>
      <c r="YD766" s="8"/>
      <c r="YE766" s="8"/>
      <c r="YF766" s="8"/>
      <c r="YG766" s="8"/>
      <c r="YH766" s="8"/>
      <c r="YI766" s="8"/>
      <c r="YJ766" s="8"/>
      <c r="YK766" s="8"/>
      <c r="YL766" s="8"/>
      <c r="YM766" s="8"/>
      <c r="YN766" s="8"/>
      <c r="YO766" s="8"/>
      <c r="YP766" s="8"/>
      <c r="YQ766" s="8"/>
      <c r="YR766" s="8"/>
      <c r="YS766" s="8"/>
      <c r="YT766" s="8"/>
      <c r="YU766" s="8"/>
      <c r="YV766" s="8"/>
      <c r="YW766" s="8"/>
      <c r="YX766" s="8"/>
      <c r="YY766" s="8"/>
      <c r="YZ766" s="8"/>
      <c r="ZA766" s="8"/>
      <c r="ZB766" s="8"/>
      <c r="ZC766" s="8"/>
      <c r="ZD766" s="8"/>
      <c r="ZE766" s="8"/>
      <c r="ZF766" s="8"/>
      <c r="ZG766" s="8"/>
      <c r="ZH766" s="8"/>
      <c r="ZI766" s="8"/>
      <c r="ZJ766" s="8"/>
      <c r="ZK766" s="8"/>
      <c r="ZL766" s="8"/>
      <c r="ZM766" s="8"/>
      <c r="ZN766" s="8"/>
      <c r="ZO766" s="8"/>
      <c r="ZP766" s="8"/>
      <c r="ZQ766" s="8"/>
      <c r="ZR766" s="8"/>
      <c r="ZS766" s="8"/>
      <c r="ZT766" s="8"/>
      <c r="ZU766" s="8"/>
      <c r="ZV766" s="8"/>
      <c r="ZW766" s="8"/>
      <c r="ZX766" s="8"/>
      <c r="ZY766" s="8"/>
      <c r="ZZ766" s="8"/>
      <c r="AAA766" s="8"/>
      <c r="AAB766" s="8"/>
      <c r="AAC766" s="8"/>
      <c r="AAD766" s="8"/>
      <c r="AAE766" s="8"/>
      <c r="AAF766" s="8"/>
      <c r="AAG766" s="8"/>
      <c r="AAH766" s="8"/>
      <c r="AAI766" s="8"/>
      <c r="AAJ766" s="8"/>
      <c r="AAK766" s="8"/>
      <c r="AAL766" s="8"/>
      <c r="AAM766" s="8"/>
      <c r="AAN766" s="8"/>
      <c r="AAO766" s="8"/>
      <c r="AAP766" s="8"/>
      <c r="AAQ766" s="8"/>
      <c r="AAR766" s="8"/>
      <c r="AAS766" s="8"/>
      <c r="AAT766" s="8"/>
      <c r="AAU766" s="8"/>
      <c r="AAV766" s="8"/>
      <c r="AAW766" s="8"/>
      <c r="AAX766" s="8"/>
      <c r="AAY766" s="8"/>
      <c r="AAZ766" s="8"/>
      <c r="ABA766" s="8"/>
      <c r="ABB766" s="8"/>
      <c r="ABC766" s="8"/>
      <c r="ABD766" s="8"/>
      <c r="ABE766" s="8"/>
      <c r="ABF766" s="8"/>
      <c r="ABG766" s="8"/>
      <c r="ABH766" s="8"/>
      <c r="ABI766" s="8"/>
      <c r="ABJ766" s="8"/>
      <c r="ABK766" s="8"/>
      <c r="ABL766" s="8"/>
      <c r="ABM766" s="8"/>
      <c r="ABN766" s="8"/>
      <c r="ABO766" s="8"/>
      <c r="ABP766" s="8"/>
      <c r="ABQ766" s="8"/>
      <c r="ABR766" s="8"/>
      <c r="ABS766" s="8"/>
      <c r="ABT766" s="8"/>
      <c r="ABU766" s="8"/>
      <c r="ABV766" s="8"/>
      <c r="ABW766" s="8"/>
      <c r="ABX766" s="8"/>
      <c r="ABY766" s="8"/>
      <c r="ABZ766" s="8"/>
      <c r="ACA766" s="8"/>
      <c r="ACB766" s="8"/>
      <c r="ACC766" s="8"/>
      <c r="ACD766" s="8"/>
      <c r="ACE766" s="8"/>
      <c r="ACF766" s="8"/>
      <c r="ACG766" s="8"/>
      <c r="ACH766" s="8"/>
      <c r="ACI766" s="8"/>
      <c r="ACJ766" s="8"/>
      <c r="ACK766" s="8"/>
      <c r="ACL766" s="8"/>
      <c r="ACM766" s="8"/>
      <c r="ACN766" s="8"/>
      <c r="ACO766" s="8"/>
      <c r="ACP766" s="8"/>
      <c r="ACQ766" s="8"/>
      <c r="ACR766" s="8"/>
      <c r="ACS766" s="8"/>
      <c r="ACT766" s="8"/>
      <c r="ACU766" s="8"/>
      <c r="ACV766" s="8"/>
      <c r="ACW766" s="8"/>
      <c r="ACX766" s="8"/>
      <c r="ACY766" s="8"/>
      <c r="ACZ766" s="8"/>
      <c r="ADA766" s="8"/>
      <c r="ADB766" s="8"/>
      <c r="ADC766" s="8"/>
      <c r="ADD766" s="8"/>
      <c r="ADE766" s="8"/>
      <c r="ADF766" s="8"/>
      <c r="ADG766" s="8"/>
      <c r="ADH766" s="8"/>
      <c r="ADI766" s="8"/>
      <c r="ADJ766" s="8"/>
      <c r="ADK766" s="8"/>
      <c r="ADL766" s="8"/>
      <c r="ADM766" s="8"/>
      <c r="ADN766" s="8"/>
      <c r="ADO766" s="8"/>
      <c r="ADP766" s="8"/>
      <c r="ADQ766" s="8"/>
      <c r="ADR766" s="8"/>
      <c r="ADS766" s="8"/>
      <c r="ADT766" s="8"/>
      <c r="ADU766" s="8"/>
      <c r="ADV766" s="8"/>
      <c r="ADW766" s="8"/>
      <c r="ADX766" s="8"/>
      <c r="ADY766" s="8"/>
      <c r="ADZ766" s="8"/>
      <c r="AEA766" s="8"/>
      <c r="AEB766" s="8"/>
      <c r="AEC766" s="8"/>
      <c r="AED766" s="8"/>
      <c r="AEE766" s="8"/>
      <c r="AEF766" s="8"/>
      <c r="AEG766" s="8"/>
      <c r="AEH766" s="8"/>
      <c r="AEI766" s="8"/>
      <c r="AEJ766" s="8"/>
      <c r="AEK766" s="8"/>
      <c r="AEL766" s="8"/>
      <c r="AEM766" s="8"/>
      <c r="AEN766" s="8"/>
      <c r="AEO766" s="8"/>
      <c r="AEP766" s="8"/>
      <c r="AEQ766" s="8"/>
      <c r="AER766" s="8"/>
      <c r="AES766" s="8"/>
      <c r="AET766" s="8"/>
      <c r="AEU766" s="8"/>
      <c r="AEV766" s="8"/>
      <c r="AEW766" s="8"/>
      <c r="AEX766" s="8"/>
      <c r="AEY766" s="8"/>
      <c r="AEZ766" s="8"/>
      <c r="AFA766" s="8"/>
      <c r="AFB766" s="8"/>
      <c r="AFC766" s="8"/>
      <c r="AFD766" s="8"/>
      <c r="AFE766" s="8"/>
      <c r="AFF766" s="8"/>
      <c r="AFG766" s="8"/>
      <c r="AFH766" s="8"/>
      <c r="AFI766" s="8"/>
      <c r="AFJ766" s="8"/>
      <c r="AFK766" s="8"/>
      <c r="AFL766" s="8"/>
      <c r="AFM766" s="8"/>
      <c r="AFN766" s="8"/>
      <c r="AFO766" s="8"/>
      <c r="AFP766" s="8"/>
      <c r="AFQ766" s="8"/>
      <c r="AFR766" s="8"/>
      <c r="AFS766" s="8"/>
      <c r="AFT766" s="8"/>
      <c r="AFU766" s="8"/>
      <c r="AFV766" s="8"/>
      <c r="AFW766" s="8"/>
      <c r="AFX766" s="8"/>
      <c r="AFY766" s="8"/>
      <c r="AFZ766" s="8"/>
      <c r="AGA766" s="8"/>
      <c r="AGB766" s="8"/>
      <c r="AGC766" s="8"/>
      <c r="AGD766" s="8"/>
      <c r="AGE766" s="8"/>
      <c r="AGF766" s="8"/>
      <c r="AGG766" s="8"/>
      <c r="AGH766" s="8"/>
      <c r="AGI766" s="8"/>
      <c r="AGJ766" s="8"/>
      <c r="AGK766" s="8"/>
      <c r="AGL766" s="8"/>
      <c r="AGM766" s="8"/>
      <c r="AGN766" s="8"/>
      <c r="AGO766" s="8"/>
      <c r="AGP766" s="8"/>
      <c r="AGQ766" s="8"/>
      <c r="AGR766" s="8"/>
      <c r="AGS766" s="8"/>
      <c r="AGT766" s="8"/>
      <c r="AGU766" s="8"/>
      <c r="AGV766" s="8"/>
      <c r="AGW766" s="8"/>
      <c r="AGX766" s="8"/>
      <c r="AGY766" s="8"/>
      <c r="AGZ766" s="8"/>
      <c r="AHA766" s="8"/>
      <c r="AHB766" s="8"/>
      <c r="AHC766" s="8"/>
      <c r="AHD766" s="8"/>
      <c r="AHE766" s="8"/>
      <c r="AHF766" s="8"/>
      <c r="AHG766" s="8"/>
      <c r="AHH766" s="8"/>
      <c r="AHI766" s="8"/>
      <c r="AHJ766" s="8"/>
      <c r="AHK766" s="8"/>
      <c r="AHL766" s="8"/>
      <c r="AHM766" s="8"/>
      <c r="AHN766" s="8"/>
      <c r="AHO766" s="8"/>
      <c r="AHP766" s="8"/>
      <c r="AHQ766" s="8"/>
      <c r="AHR766" s="8"/>
      <c r="AHS766" s="8"/>
      <c r="AHT766" s="8"/>
      <c r="AHU766" s="8"/>
      <c r="AHV766" s="8"/>
      <c r="AHW766" s="8"/>
      <c r="AHX766" s="8"/>
      <c r="AHY766" s="8"/>
      <c r="AHZ766" s="8"/>
      <c r="AIA766" s="8"/>
      <c r="AIB766" s="8"/>
      <c r="AIC766" s="8"/>
      <c r="AID766" s="8"/>
      <c r="AIE766" s="8"/>
      <c r="AIF766" s="8"/>
      <c r="AIG766" s="8"/>
      <c r="AIH766" s="8"/>
      <c r="AII766" s="8"/>
      <c r="AIJ766" s="8"/>
      <c r="AIK766" s="8"/>
      <c r="AIL766" s="8"/>
      <c r="AIM766" s="8"/>
      <c r="AIN766" s="8"/>
      <c r="AIO766" s="8"/>
      <c r="AIP766" s="8"/>
      <c r="AIQ766" s="8"/>
      <c r="AIR766" s="8"/>
      <c r="AIS766" s="8"/>
      <c r="AIT766" s="8"/>
      <c r="AIU766" s="8"/>
      <c r="AIV766" s="8"/>
      <c r="AIW766" s="8"/>
      <c r="AIX766" s="8"/>
      <c r="AIY766" s="8"/>
      <c r="AIZ766" s="8"/>
      <c r="AJA766" s="8"/>
      <c r="AJB766" s="8"/>
      <c r="AJC766" s="8"/>
      <c r="AJD766" s="8"/>
      <c r="AJE766" s="8"/>
      <c r="AJF766" s="8"/>
      <c r="AJG766" s="8"/>
      <c r="AJH766" s="8"/>
      <c r="AJI766" s="8"/>
      <c r="AJJ766" s="8"/>
      <c r="AJK766" s="8"/>
      <c r="AJL766" s="8"/>
      <c r="AJM766" s="8"/>
      <c r="AJN766" s="8"/>
      <c r="AJO766" s="8"/>
      <c r="AJP766" s="8"/>
      <c r="AJQ766" s="8"/>
      <c r="AJR766" s="8"/>
      <c r="AJS766" s="8"/>
      <c r="AJT766" s="8"/>
      <c r="AJU766" s="8"/>
      <c r="AJV766" s="8"/>
      <c r="AJW766" s="8"/>
      <c r="AJX766" s="8"/>
      <c r="AJY766" s="8"/>
      <c r="AJZ766" s="8"/>
      <c r="AKA766" s="8"/>
      <c r="AKB766" s="8"/>
      <c r="AKC766" s="8"/>
      <c r="AKD766" s="8"/>
      <c r="AKE766" s="8"/>
      <c r="AKF766" s="8"/>
      <c r="AKG766" s="8"/>
      <c r="AKH766" s="8"/>
      <c r="AKI766" s="8"/>
      <c r="AKJ766" s="8"/>
      <c r="AKK766" s="8"/>
      <c r="AKL766" s="8"/>
      <c r="AKM766" s="8"/>
      <c r="AKN766" s="8"/>
      <c r="AKO766" s="8"/>
      <c r="AKP766" s="8"/>
      <c r="AKQ766" s="8"/>
      <c r="AKR766" s="8"/>
      <c r="AKS766" s="8"/>
      <c r="AKT766" s="8"/>
      <c r="AKU766" s="8"/>
      <c r="AKV766" s="8"/>
      <c r="AKW766" s="8"/>
      <c r="AKX766" s="8"/>
      <c r="AKY766" s="8"/>
      <c r="AKZ766" s="8"/>
      <c r="ALA766" s="8"/>
      <c r="ALB766" s="8"/>
      <c r="ALC766" s="8"/>
      <c r="ALD766" s="8"/>
      <c r="ALE766" s="8"/>
      <c r="ALF766" s="8"/>
      <c r="ALG766" s="8"/>
      <c r="ALH766" s="8"/>
      <c r="ALI766" s="8"/>
      <c r="ALJ766" s="8"/>
      <c r="ALK766" s="8"/>
      <c r="ALL766" s="8"/>
      <c r="ALM766" s="8"/>
      <c r="ALN766" s="8"/>
      <c r="ALO766" s="8"/>
      <c r="ALP766" s="8"/>
      <c r="ALQ766" s="8"/>
      <c r="ALR766" s="8"/>
      <c r="ALS766" s="8"/>
      <c r="ALT766" s="8"/>
      <c r="ALU766" s="8"/>
      <c r="ALV766" s="8"/>
      <c r="ALW766" s="8"/>
      <c r="ALX766" s="8"/>
      <c r="ALY766" s="8"/>
      <c r="ALZ766" s="8"/>
      <c r="AMA766" s="8"/>
      <c r="AMB766" s="8"/>
      <c r="AMC766" s="8"/>
      <c r="AMD766" s="8"/>
      <c r="AME766" s="8"/>
      <c r="AMF766" s="8"/>
      <c r="AMG766" s="8"/>
      <c r="AMH766" s="8"/>
      <c r="AMI766" s="8"/>
      <c r="AMJ766" s="8"/>
      <c r="AMK766" s="8"/>
      <c r="AML766" s="8"/>
      <c r="AMM766" s="8"/>
      <c r="AMN766" s="8"/>
      <c r="AMO766" s="8"/>
      <c r="AMP766" s="8"/>
      <c r="AMQ766" s="8"/>
      <c r="AMR766" s="8"/>
      <c r="AMS766" s="8"/>
      <c r="AMT766" s="8"/>
      <c r="AMU766" s="8"/>
      <c r="AMV766" s="8"/>
      <c r="AMW766" s="8"/>
      <c r="AMX766" s="8"/>
      <c r="AMY766" s="8"/>
      <c r="AMZ766" s="8"/>
      <c r="ANA766" s="8"/>
      <c r="ANB766" s="8"/>
      <c r="ANC766" s="8"/>
      <c r="AND766" s="8"/>
      <c r="ANE766" s="8"/>
      <c r="ANF766" s="8"/>
      <c r="ANG766" s="8"/>
      <c r="ANH766" s="8"/>
      <c r="ANI766" s="8"/>
      <c r="ANJ766" s="8"/>
      <c r="ANK766" s="8"/>
      <c r="ANL766" s="8"/>
      <c r="ANM766" s="8"/>
      <c r="ANN766" s="8"/>
      <c r="ANO766" s="8"/>
      <c r="ANP766" s="8"/>
      <c r="ANQ766" s="8"/>
      <c r="ANR766" s="8"/>
      <c r="ANS766" s="8"/>
      <c r="ANT766" s="8"/>
      <c r="ANU766" s="8"/>
      <c r="ANV766" s="8"/>
      <c r="ANW766" s="8"/>
      <c r="ANX766" s="8"/>
      <c r="ANY766" s="8"/>
      <c r="ANZ766" s="8"/>
      <c r="AOA766" s="8"/>
      <c r="AOB766" s="8"/>
      <c r="AOC766" s="8"/>
      <c r="AOD766" s="8"/>
      <c r="AOE766" s="8"/>
      <c r="AOF766" s="8"/>
      <c r="AOG766" s="8"/>
      <c r="AOH766" s="8"/>
      <c r="AOI766" s="8"/>
      <c r="AOJ766" s="8"/>
      <c r="AOK766" s="8"/>
      <c r="AOL766" s="8"/>
      <c r="AOM766" s="8"/>
      <c r="AON766" s="8"/>
      <c r="AOO766" s="8"/>
      <c r="AOP766" s="8"/>
      <c r="AOQ766" s="8"/>
      <c r="AOR766" s="8"/>
      <c r="AOS766" s="8"/>
      <c r="AOT766" s="8"/>
      <c r="AOU766" s="8"/>
      <c r="AOV766" s="8"/>
      <c r="AOW766" s="8"/>
      <c r="AOX766" s="8"/>
      <c r="AOY766" s="8"/>
      <c r="AOZ766" s="8"/>
      <c r="APA766" s="8"/>
      <c r="APB766" s="8"/>
      <c r="APC766" s="8"/>
      <c r="APD766" s="8"/>
      <c r="APE766" s="8"/>
      <c r="APF766" s="8"/>
      <c r="APG766" s="8"/>
      <c r="APH766" s="8"/>
      <c r="API766" s="8"/>
      <c r="APJ766" s="8"/>
      <c r="APK766" s="8"/>
      <c r="APL766" s="8"/>
      <c r="APM766" s="8"/>
      <c r="APN766" s="8"/>
      <c r="APO766" s="8"/>
      <c r="APP766" s="8"/>
      <c r="APQ766" s="8"/>
      <c r="APR766" s="8"/>
      <c r="APS766" s="8"/>
      <c r="APT766" s="8"/>
      <c r="APU766" s="8"/>
      <c r="APV766" s="8"/>
      <c r="APW766" s="8"/>
      <c r="APX766" s="8"/>
      <c r="APY766" s="8"/>
      <c r="APZ766" s="8"/>
      <c r="AQA766" s="8"/>
      <c r="AQB766" s="8"/>
      <c r="AQC766" s="8"/>
      <c r="AQD766" s="8"/>
      <c r="AQE766" s="8"/>
      <c r="AQF766" s="8"/>
      <c r="AQG766" s="8"/>
      <c r="AQH766" s="8"/>
      <c r="AQI766" s="8"/>
      <c r="AQJ766" s="8"/>
      <c r="AQK766" s="8"/>
      <c r="AQL766" s="8"/>
      <c r="AQM766" s="8"/>
      <c r="AQN766" s="8"/>
      <c r="AQO766" s="8"/>
      <c r="AQP766" s="8"/>
      <c r="AQQ766" s="8"/>
      <c r="AQR766" s="8"/>
      <c r="AQS766" s="8"/>
      <c r="AQT766" s="8"/>
      <c r="AQU766" s="8"/>
      <c r="AQV766" s="8"/>
      <c r="AQW766" s="8"/>
      <c r="AQX766" s="8"/>
      <c r="AQY766" s="8"/>
      <c r="AQZ766" s="8"/>
      <c r="ARA766" s="8"/>
      <c r="ARB766" s="8"/>
      <c r="ARC766" s="8"/>
      <c r="ARD766" s="8"/>
      <c r="ARE766" s="8"/>
      <c r="ARF766" s="8"/>
      <c r="ARG766" s="8"/>
      <c r="ARH766" s="8"/>
      <c r="ARI766" s="8"/>
      <c r="ARJ766" s="8"/>
      <c r="ARK766" s="8"/>
      <c r="ARL766" s="8"/>
      <c r="ARM766" s="8"/>
      <c r="ARN766" s="8"/>
      <c r="ARO766" s="8"/>
      <c r="ARP766" s="8"/>
      <c r="ARQ766" s="8"/>
      <c r="ARR766" s="8"/>
      <c r="ARS766" s="8"/>
      <c r="ART766" s="8"/>
      <c r="ARU766" s="8"/>
      <c r="ARV766" s="8"/>
      <c r="ARW766" s="8"/>
      <c r="ARX766" s="8"/>
      <c r="ARY766" s="8"/>
      <c r="ARZ766" s="8"/>
      <c r="ASA766" s="8"/>
      <c r="ASB766" s="8"/>
      <c r="ASC766" s="8"/>
      <c r="ASD766" s="8"/>
      <c r="ASE766" s="8"/>
      <c r="ASF766" s="8"/>
      <c r="ASG766" s="8"/>
      <c r="ASH766" s="8"/>
      <c r="ASI766" s="8"/>
      <c r="ASJ766" s="8"/>
      <c r="ASK766" s="8"/>
      <c r="ASL766" s="8"/>
      <c r="ASM766" s="8"/>
      <c r="ASN766" s="8"/>
      <c r="ASO766" s="8"/>
      <c r="ASP766" s="8"/>
      <c r="ASQ766" s="8"/>
      <c r="ASR766" s="8"/>
      <c r="ASS766" s="8"/>
      <c r="AST766" s="8"/>
      <c r="ASU766" s="8"/>
      <c r="ASV766" s="8"/>
      <c r="ASW766" s="8"/>
      <c r="ASX766" s="8"/>
      <c r="ASY766" s="8"/>
      <c r="ASZ766" s="8"/>
      <c r="ATA766" s="8"/>
      <c r="ATB766" s="8"/>
      <c r="ATC766" s="8"/>
      <c r="ATD766" s="8"/>
      <c r="ATE766" s="8"/>
      <c r="ATF766" s="8"/>
      <c r="ATG766" s="8"/>
      <c r="ATH766" s="8"/>
      <c r="ATI766" s="8"/>
      <c r="ATJ766" s="8"/>
      <c r="ATK766" s="8"/>
      <c r="ATL766" s="8"/>
      <c r="ATM766" s="8"/>
      <c r="ATN766" s="8"/>
      <c r="ATO766" s="8"/>
      <c r="ATP766" s="8"/>
      <c r="ATQ766" s="8"/>
      <c r="ATR766" s="8"/>
      <c r="ATS766" s="8"/>
      <c r="ATT766" s="8"/>
      <c r="ATU766" s="8"/>
      <c r="ATV766" s="8"/>
      <c r="ATW766" s="8"/>
      <c r="ATX766" s="8"/>
      <c r="ATY766" s="8"/>
      <c r="ATZ766" s="8"/>
      <c r="AUA766" s="8"/>
      <c r="AUB766" s="8"/>
      <c r="AUC766" s="8"/>
      <c r="AUD766" s="8"/>
      <c r="AUE766" s="8"/>
      <c r="AUF766" s="8"/>
      <c r="AUG766" s="8"/>
      <c r="AUH766" s="8"/>
      <c r="AUI766" s="8"/>
      <c r="AUJ766" s="8"/>
      <c r="AUK766" s="8"/>
      <c r="AUL766" s="8"/>
      <c r="AUM766" s="8"/>
      <c r="AUN766" s="8"/>
      <c r="AUO766" s="8"/>
      <c r="AUP766" s="8"/>
      <c r="AUQ766" s="8"/>
      <c r="AUR766" s="8"/>
      <c r="AUS766" s="8"/>
      <c r="AUT766" s="8"/>
      <c r="AUU766" s="8"/>
      <c r="AUV766" s="8"/>
      <c r="AUW766" s="8"/>
      <c r="AUX766" s="8"/>
      <c r="AUY766" s="8"/>
      <c r="AUZ766" s="8"/>
      <c r="AVA766" s="8"/>
      <c r="AVB766" s="8"/>
      <c r="AVC766" s="8"/>
      <c r="AVD766" s="8"/>
      <c r="AVE766" s="8"/>
      <c r="AVF766" s="8"/>
      <c r="AVG766" s="8"/>
      <c r="AVH766" s="8"/>
      <c r="AVI766" s="8"/>
      <c r="AVJ766" s="8"/>
      <c r="AVK766" s="8"/>
      <c r="AVL766" s="8"/>
      <c r="AVM766" s="8"/>
      <c r="AVN766" s="8"/>
      <c r="AVO766" s="8"/>
      <c r="AVP766" s="8"/>
      <c r="AVQ766" s="8"/>
      <c r="AVR766" s="8"/>
      <c r="AVS766" s="8"/>
      <c r="AVT766" s="8"/>
      <c r="AVU766" s="8"/>
      <c r="AVV766" s="8"/>
      <c r="AVW766" s="8"/>
      <c r="AVX766" s="8"/>
      <c r="AVY766" s="8"/>
      <c r="AVZ766" s="8"/>
      <c r="AWA766" s="8"/>
      <c r="AWB766" s="8"/>
      <c r="AWC766" s="8"/>
      <c r="AWD766" s="8"/>
      <c r="AWE766" s="8"/>
      <c r="AWF766" s="8"/>
      <c r="AWG766" s="8"/>
      <c r="AWH766" s="8"/>
      <c r="AWI766" s="8"/>
      <c r="AWJ766" s="8"/>
      <c r="AWK766" s="8"/>
      <c r="AWL766" s="8"/>
      <c r="AWM766" s="8"/>
      <c r="AWN766" s="8"/>
      <c r="AWO766" s="8"/>
      <c r="AWP766" s="8"/>
      <c r="AWQ766" s="8"/>
      <c r="AWR766" s="8"/>
      <c r="AWS766" s="8"/>
      <c r="AWT766" s="8"/>
      <c r="AWU766" s="8"/>
      <c r="AWV766" s="8"/>
      <c r="AWW766" s="8"/>
      <c r="AWX766" s="8"/>
      <c r="AWY766" s="8"/>
      <c r="AWZ766" s="8"/>
      <c r="AXA766" s="8"/>
      <c r="AXB766" s="8"/>
      <c r="AXC766" s="8"/>
      <c r="AXD766" s="8"/>
      <c r="AXE766" s="8"/>
      <c r="AXF766" s="8"/>
      <c r="AXG766" s="8"/>
      <c r="AXH766" s="8"/>
      <c r="AXI766" s="8"/>
      <c r="AXJ766" s="8"/>
      <c r="AXK766" s="8"/>
      <c r="AXL766" s="8"/>
      <c r="AXM766" s="8"/>
      <c r="AXN766" s="8"/>
      <c r="AXO766" s="8"/>
      <c r="AXP766" s="8"/>
      <c r="AXQ766" s="8"/>
      <c r="AXR766" s="8"/>
      <c r="AXS766" s="8"/>
      <c r="AXT766" s="8"/>
      <c r="AXU766" s="8"/>
      <c r="AXV766" s="8"/>
      <c r="AXW766" s="8"/>
      <c r="AXX766" s="8"/>
      <c r="AXY766" s="8"/>
      <c r="AXZ766" s="8"/>
      <c r="AYA766" s="8"/>
      <c r="AYB766" s="8"/>
      <c r="AYC766" s="8"/>
      <c r="AYD766" s="8"/>
      <c r="AYE766" s="8"/>
      <c r="AYF766" s="8"/>
      <c r="AYG766" s="8"/>
      <c r="AYH766" s="8"/>
      <c r="AYI766" s="8"/>
      <c r="AYJ766" s="8"/>
      <c r="AYK766" s="8"/>
      <c r="AYL766" s="8"/>
      <c r="AYM766" s="8"/>
      <c r="AYN766" s="8"/>
      <c r="AYO766" s="8"/>
      <c r="AYP766" s="8"/>
      <c r="AYQ766" s="8"/>
      <c r="AYR766" s="8"/>
      <c r="AYS766" s="8"/>
      <c r="AYT766" s="8"/>
      <c r="AYU766" s="8"/>
      <c r="AYV766" s="8"/>
      <c r="AYW766" s="8"/>
      <c r="AYX766" s="8"/>
      <c r="AYY766" s="8"/>
      <c r="AYZ766" s="8"/>
      <c r="AZA766" s="8"/>
      <c r="AZB766" s="8"/>
      <c r="AZC766" s="8"/>
      <c r="AZD766" s="8"/>
      <c r="AZE766" s="8"/>
      <c r="AZF766" s="8"/>
      <c r="AZG766" s="8"/>
      <c r="AZH766" s="8"/>
      <c r="AZI766" s="8"/>
      <c r="AZJ766" s="8"/>
      <c r="AZK766" s="8"/>
      <c r="AZL766" s="8"/>
      <c r="AZM766" s="8"/>
      <c r="AZN766" s="8"/>
      <c r="AZO766" s="8"/>
      <c r="AZP766" s="8"/>
      <c r="AZQ766" s="8"/>
      <c r="AZR766" s="8"/>
      <c r="AZS766" s="8"/>
      <c r="AZT766" s="8"/>
      <c r="AZU766" s="8"/>
      <c r="AZV766" s="8"/>
      <c r="AZW766" s="8"/>
      <c r="AZX766" s="8"/>
      <c r="AZY766" s="8"/>
      <c r="AZZ766" s="8"/>
      <c r="BAA766" s="8"/>
      <c r="BAB766" s="8"/>
      <c r="BAC766" s="8"/>
      <c r="BAD766" s="8"/>
      <c r="BAE766" s="8"/>
      <c r="BAF766" s="8"/>
      <c r="BAG766" s="8"/>
      <c r="BAH766" s="8"/>
      <c r="BAI766" s="8"/>
      <c r="BAJ766" s="8"/>
      <c r="BAK766" s="8"/>
      <c r="BAL766" s="8"/>
      <c r="BAM766" s="8"/>
      <c r="BAN766" s="8"/>
      <c r="BAO766" s="8"/>
      <c r="BAP766" s="8"/>
      <c r="BAQ766" s="8"/>
      <c r="BAR766" s="8"/>
      <c r="BAS766" s="8"/>
      <c r="BAT766" s="8"/>
      <c r="BAU766" s="8"/>
      <c r="BAV766" s="8"/>
      <c r="BAW766" s="8"/>
      <c r="BAX766" s="8"/>
      <c r="BAY766" s="8"/>
      <c r="BAZ766" s="8"/>
      <c r="BBA766" s="8"/>
      <c r="BBB766" s="8"/>
      <c r="BBC766" s="8"/>
      <c r="BBD766" s="8"/>
      <c r="BBE766" s="8"/>
      <c r="BBF766" s="8"/>
      <c r="BBG766" s="8"/>
      <c r="BBH766" s="8"/>
      <c r="BBI766" s="8"/>
      <c r="BBJ766" s="8"/>
      <c r="BBK766" s="8"/>
      <c r="BBL766" s="8"/>
      <c r="BBM766" s="8"/>
      <c r="BBN766" s="8"/>
      <c r="BBO766" s="8"/>
      <c r="BBP766" s="8"/>
      <c r="BBQ766" s="8"/>
      <c r="BBR766" s="8"/>
      <c r="BBS766" s="8"/>
      <c r="BBT766" s="8"/>
      <c r="BBU766" s="8"/>
      <c r="BBV766" s="8"/>
      <c r="BBW766" s="8"/>
      <c r="BBX766" s="8"/>
      <c r="BBY766" s="8"/>
      <c r="BBZ766" s="8"/>
      <c r="BCA766" s="8"/>
      <c r="BCB766" s="8"/>
      <c r="BCC766" s="8"/>
      <c r="BCD766" s="8"/>
      <c r="BCE766" s="8"/>
      <c r="BCF766" s="8"/>
      <c r="BCG766" s="8"/>
      <c r="BCH766" s="8"/>
      <c r="BCI766" s="8"/>
      <c r="BCJ766" s="8"/>
      <c r="BCK766" s="8"/>
      <c r="BCL766" s="8"/>
      <c r="BCM766" s="8"/>
      <c r="BCN766" s="8"/>
      <c r="BCO766" s="8"/>
      <c r="BCP766" s="8"/>
      <c r="BCQ766" s="8"/>
      <c r="BCR766" s="8"/>
      <c r="BCS766" s="8"/>
      <c r="BCT766" s="8"/>
      <c r="BCU766" s="8"/>
      <c r="BCV766" s="8"/>
      <c r="BCW766" s="8"/>
      <c r="BCX766" s="8"/>
      <c r="BCY766" s="8"/>
      <c r="BCZ766" s="8"/>
      <c r="BDA766" s="8"/>
      <c r="BDB766" s="8"/>
      <c r="BDC766" s="8"/>
      <c r="BDD766" s="8"/>
      <c r="BDE766" s="8"/>
      <c r="BDF766" s="8"/>
      <c r="BDG766" s="8"/>
      <c r="BDH766" s="8"/>
      <c r="BDI766" s="8"/>
      <c r="BDJ766" s="8"/>
      <c r="BDK766" s="8"/>
      <c r="BDL766" s="8"/>
      <c r="BDM766" s="8"/>
      <c r="BDN766" s="8"/>
      <c r="BDO766" s="8"/>
      <c r="BDP766" s="8"/>
      <c r="BDQ766" s="8"/>
      <c r="BDR766" s="8"/>
      <c r="BDS766" s="8"/>
      <c r="BDT766" s="8"/>
      <c r="BDU766" s="8"/>
      <c r="BDV766" s="8"/>
      <c r="BDW766" s="8"/>
      <c r="BDX766" s="8"/>
      <c r="BDY766" s="8"/>
      <c r="BDZ766" s="8"/>
      <c r="BEA766" s="8"/>
      <c r="BEB766" s="8"/>
      <c r="BEC766" s="8"/>
      <c r="BED766" s="8"/>
      <c r="BEE766" s="8"/>
      <c r="BEF766" s="8"/>
      <c r="BEG766" s="8"/>
      <c r="BEH766" s="8"/>
      <c r="BEI766" s="8"/>
      <c r="BEJ766" s="8"/>
      <c r="BEK766" s="8"/>
      <c r="BEL766" s="8"/>
      <c r="BEM766" s="8"/>
      <c r="BEN766" s="8"/>
      <c r="BEO766" s="8"/>
      <c r="BEP766" s="8"/>
      <c r="BEQ766" s="8"/>
      <c r="BER766" s="8"/>
      <c r="BES766" s="8"/>
      <c r="BET766" s="8"/>
      <c r="BEU766" s="8"/>
      <c r="BEV766" s="8"/>
      <c r="BEW766" s="8"/>
      <c r="BEX766" s="8"/>
      <c r="BEY766" s="8"/>
      <c r="BEZ766" s="8"/>
      <c r="BFA766" s="8"/>
      <c r="BFB766" s="8"/>
      <c r="BFC766" s="8"/>
      <c r="BFD766" s="8"/>
      <c r="BFE766" s="8"/>
      <c r="BFF766" s="8"/>
      <c r="BFG766" s="8"/>
      <c r="BFH766" s="8"/>
      <c r="BFI766" s="8"/>
      <c r="BFJ766" s="8"/>
      <c r="BFK766" s="8"/>
      <c r="BFL766" s="8"/>
      <c r="BFM766" s="8"/>
      <c r="BFN766" s="8"/>
      <c r="BFO766" s="8"/>
      <c r="BFP766" s="8"/>
      <c r="BFQ766" s="8"/>
      <c r="BFR766" s="8"/>
      <c r="BFS766" s="8"/>
      <c r="BFT766" s="8"/>
      <c r="BFU766" s="8"/>
      <c r="BFV766" s="8"/>
      <c r="BFW766" s="8"/>
      <c r="BFX766" s="8"/>
      <c r="BFY766" s="8"/>
      <c r="BFZ766" s="8"/>
      <c r="BGA766" s="8"/>
      <c r="BGB766" s="8"/>
      <c r="BGC766" s="8"/>
      <c r="BGD766" s="8"/>
      <c r="BGE766" s="8"/>
      <c r="BGF766" s="8"/>
      <c r="BGG766" s="8"/>
      <c r="BGH766" s="8"/>
      <c r="BGI766" s="8"/>
      <c r="BGJ766" s="8"/>
      <c r="BGK766" s="8"/>
      <c r="BGL766" s="8"/>
      <c r="BGM766" s="8"/>
      <c r="BGN766" s="8"/>
      <c r="BGO766" s="8"/>
      <c r="BGP766" s="8"/>
      <c r="BGQ766" s="8"/>
      <c r="BGR766" s="8"/>
      <c r="BGS766" s="8"/>
      <c r="BGT766" s="8"/>
      <c r="BGU766" s="8"/>
      <c r="BGV766" s="8"/>
      <c r="BGW766" s="8"/>
      <c r="BGX766" s="8"/>
      <c r="BGY766" s="8"/>
      <c r="BGZ766" s="8"/>
      <c r="BHA766" s="8"/>
      <c r="BHB766" s="8"/>
      <c r="BHC766" s="8"/>
      <c r="BHD766" s="8"/>
      <c r="BHE766" s="8"/>
      <c r="BHF766" s="8"/>
      <c r="BHG766" s="8"/>
      <c r="BHH766" s="8"/>
      <c r="BHI766" s="8"/>
      <c r="BHJ766" s="8"/>
      <c r="BHK766" s="8"/>
      <c r="BHL766" s="8"/>
      <c r="BHM766" s="8"/>
      <c r="BHN766" s="8"/>
      <c r="BHO766" s="8"/>
      <c r="BHP766" s="8"/>
      <c r="BHQ766" s="8"/>
      <c r="BHR766" s="8"/>
      <c r="BHS766" s="8"/>
      <c r="BHT766" s="8"/>
      <c r="BHU766" s="8"/>
      <c r="BHV766" s="8"/>
      <c r="BHW766" s="8"/>
      <c r="BHX766" s="8"/>
      <c r="BHY766" s="8"/>
      <c r="BHZ766" s="8"/>
      <c r="BIA766" s="8"/>
      <c r="BIB766" s="8"/>
      <c r="BIC766" s="8"/>
      <c r="BID766" s="8"/>
      <c r="BIE766" s="8"/>
      <c r="BIF766" s="8"/>
      <c r="BIG766" s="8"/>
      <c r="BIH766" s="8"/>
      <c r="BII766" s="8"/>
      <c r="BIJ766" s="8"/>
      <c r="BIK766" s="8"/>
      <c r="BIL766" s="8"/>
      <c r="BIM766" s="8"/>
      <c r="BIN766" s="8"/>
      <c r="BIO766" s="8"/>
      <c r="BIP766" s="8"/>
      <c r="BIQ766" s="8"/>
      <c r="BIR766" s="8"/>
      <c r="BIS766" s="8"/>
      <c r="BIT766" s="8"/>
      <c r="BIU766" s="8"/>
      <c r="BIV766" s="8"/>
      <c r="BIW766" s="8"/>
      <c r="BIX766" s="8"/>
      <c r="BIY766" s="8"/>
      <c r="BIZ766" s="8"/>
      <c r="BJA766" s="8"/>
      <c r="BJB766" s="8"/>
      <c r="BJC766" s="8"/>
      <c r="BJD766" s="8"/>
      <c r="BJE766" s="8"/>
      <c r="BJF766" s="8"/>
      <c r="BJG766" s="8"/>
      <c r="BJH766" s="8"/>
      <c r="BJI766" s="8"/>
      <c r="BJJ766" s="8"/>
      <c r="BJK766" s="8"/>
      <c r="BJL766" s="8"/>
      <c r="BJM766" s="8"/>
      <c r="BJN766" s="8"/>
      <c r="BJO766" s="8"/>
      <c r="BJP766" s="8"/>
      <c r="BJQ766" s="8"/>
      <c r="BJR766" s="8"/>
      <c r="BJS766" s="8"/>
      <c r="BJT766" s="8"/>
      <c r="BJU766" s="8"/>
      <c r="BJV766" s="8"/>
      <c r="BJW766" s="8"/>
      <c r="BJX766" s="8"/>
      <c r="BJY766" s="8"/>
      <c r="BJZ766" s="8"/>
      <c r="BKA766" s="8"/>
      <c r="BKB766" s="8"/>
      <c r="BKC766" s="8"/>
      <c r="BKD766" s="8"/>
      <c r="BKE766" s="8"/>
      <c r="BKF766" s="8"/>
      <c r="BKG766" s="8"/>
      <c r="BKH766" s="8"/>
      <c r="BKI766" s="8"/>
      <c r="BKJ766" s="8"/>
      <c r="BKK766" s="8"/>
      <c r="BKL766" s="8"/>
      <c r="BKM766" s="8"/>
      <c r="BKN766" s="8"/>
      <c r="BKO766" s="8"/>
      <c r="BKP766" s="8"/>
      <c r="BKQ766" s="8"/>
      <c r="BKR766" s="8"/>
      <c r="BKS766" s="8"/>
      <c r="BKT766" s="8"/>
      <c r="BKU766" s="8"/>
      <c r="BKV766" s="8"/>
      <c r="BKW766" s="8"/>
      <c r="BKX766" s="8"/>
      <c r="BKY766" s="8"/>
      <c r="BKZ766" s="8"/>
      <c r="BLA766" s="8"/>
      <c r="BLB766" s="8"/>
      <c r="BLC766" s="8"/>
      <c r="BLD766" s="8"/>
      <c r="BLE766" s="8"/>
      <c r="BLF766" s="8"/>
      <c r="BLG766" s="8"/>
      <c r="BLH766" s="8"/>
      <c r="BLI766" s="8"/>
      <c r="BLJ766" s="8"/>
      <c r="BLK766" s="8"/>
      <c r="BLL766" s="8"/>
      <c r="BLM766" s="8"/>
      <c r="BLN766" s="8"/>
      <c r="BLO766" s="8"/>
      <c r="BLP766" s="8"/>
      <c r="BLQ766" s="8"/>
      <c r="BLR766" s="8"/>
      <c r="BLS766" s="8"/>
      <c r="BLT766" s="8"/>
      <c r="BLU766" s="8"/>
      <c r="BLV766" s="8"/>
      <c r="BLW766" s="8"/>
      <c r="BLX766" s="8"/>
      <c r="BLY766" s="8"/>
      <c r="BLZ766" s="8"/>
      <c r="BMA766" s="8"/>
      <c r="BMB766" s="8"/>
      <c r="BMC766" s="8"/>
      <c r="BMD766" s="8"/>
      <c r="BME766" s="8"/>
      <c r="BMF766" s="8"/>
      <c r="BMG766" s="8"/>
      <c r="BMH766" s="8"/>
      <c r="BMI766" s="8"/>
      <c r="BMJ766" s="8"/>
      <c r="BMK766" s="8"/>
      <c r="BML766" s="8"/>
      <c r="BMM766" s="8"/>
      <c r="BMN766" s="8"/>
      <c r="BMO766" s="8"/>
      <c r="BMP766" s="8"/>
      <c r="BMQ766" s="8"/>
      <c r="BMR766" s="8"/>
      <c r="BMS766" s="8"/>
      <c r="BMT766" s="8"/>
      <c r="BMU766" s="8"/>
      <c r="BMV766" s="8"/>
      <c r="BMW766" s="8"/>
      <c r="BMX766" s="8"/>
      <c r="BMY766" s="8"/>
      <c r="BMZ766" s="8"/>
      <c r="BNA766" s="8"/>
      <c r="BNB766" s="8"/>
      <c r="BNC766" s="8"/>
      <c r="BND766" s="8"/>
      <c r="BNE766" s="8"/>
      <c r="BNF766" s="8"/>
      <c r="BNG766" s="8"/>
      <c r="BNH766" s="8"/>
      <c r="BNI766" s="8"/>
      <c r="BNJ766" s="8"/>
      <c r="BNK766" s="8"/>
      <c r="BNL766" s="8"/>
      <c r="BNM766" s="8"/>
      <c r="BNN766" s="8"/>
      <c r="BNO766" s="8"/>
      <c r="BNP766" s="8"/>
      <c r="BNQ766" s="8"/>
      <c r="BNR766" s="8"/>
      <c r="BNS766" s="8"/>
      <c r="BNT766" s="8"/>
      <c r="BNU766" s="8"/>
      <c r="BNV766" s="8"/>
      <c r="BNW766" s="8"/>
      <c r="BNX766" s="8"/>
      <c r="BNY766" s="8"/>
      <c r="BNZ766" s="8"/>
      <c r="BOA766" s="8"/>
      <c r="BOB766" s="8"/>
      <c r="BOC766" s="8"/>
      <c r="BOD766" s="8"/>
      <c r="BOE766" s="8"/>
      <c r="BOF766" s="8"/>
      <c r="BOG766" s="8"/>
      <c r="BOH766" s="8"/>
      <c r="BOI766" s="8"/>
      <c r="BOJ766" s="8"/>
      <c r="BOK766" s="8"/>
      <c r="BOL766" s="8"/>
      <c r="BOM766" s="8"/>
      <c r="BON766" s="8"/>
      <c r="BOO766" s="8"/>
      <c r="BOP766" s="8"/>
      <c r="BOQ766" s="8"/>
      <c r="BOR766" s="8"/>
      <c r="BOS766" s="8"/>
      <c r="BOT766" s="8"/>
      <c r="BOU766" s="8"/>
      <c r="BOV766" s="8"/>
      <c r="BOW766" s="8"/>
      <c r="BOX766" s="8"/>
      <c r="BOY766" s="8"/>
      <c r="BOZ766" s="8"/>
      <c r="BPA766" s="8"/>
      <c r="BPB766" s="8"/>
      <c r="BPC766" s="8"/>
      <c r="BPD766" s="8"/>
      <c r="BPE766" s="8"/>
      <c r="BPF766" s="8"/>
      <c r="BPG766" s="8"/>
      <c r="BPH766" s="8"/>
      <c r="BPI766" s="8"/>
      <c r="BPJ766" s="8"/>
      <c r="BPK766" s="8"/>
      <c r="BPL766" s="8"/>
      <c r="BPM766" s="8"/>
      <c r="BPN766" s="8"/>
      <c r="BPO766" s="8"/>
      <c r="BPP766" s="8"/>
      <c r="BPQ766" s="8"/>
      <c r="BPR766" s="8"/>
      <c r="BPS766" s="8"/>
      <c r="BPT766" s="8"/>
      <c r="BPU766" s="8"/>
      <c r="BPV766" s="8"/>
      <c r="BPW766" s="8"/>
      <c r="BPX766" s="8"/>
      <c r="BPY766" s="8"/>
      <c r="BPZ766" s="8"/>
      <c r="BQA766" s="8"/>
      <c r="BQB766" s="8"/>
      <c r="BQC766" s="8"/>
      <c r="BQD766" s="8"/>
      <c r="BQE766" s="8"/>
      <c r="BQF766" s="8"/>
      <c r="BQG766" s="8"/>
      <c r="BQH766" s="8"/>
      <c r="BQI766" s="8"/>
      <c r="BQJ766" s="8"/>
      <c r="BQK766" s="8"/>
      <c r="BQL766" s="8"/>
      <c r="BQM766" s="8"/>
      <c r="BQN766" s="8"/>
      <c r="BQO766" s="8"/>
      <c r="BQP766" s="8"/>
      <c r="BQQ766" s="8"/>
      <c r="BQR766" s="8"/>
      <c r="BQS766" s="8"/>
      <c r="BQT766" s="8"/>
      <c r="BQU766" s="8"/>
      <c r="BQV766" s="8"/>
      <c r="BQW766" s="8"/>
      <c r="BQX766" s="8"/>
      <c r="BQY766" s="8"/>
      <c r="BQZ766" s="8"/>
      <c r="BRA766" s="8"/>
      <c r="BRB766" s="8"/>
      <c r="BRC766" s="8"/>
      <c r="BRD766" s="8"/>
      <c r="BRE766" s="8"/>
      <c r="BRF766" s="8"/>
      <c r="BRG766" s="8"/>
      <c r="BRH766" s="8"/>
      <c r="BRI766" s="8"/>
      <c r="BRJ766" s="8"/>
      <c r="BRK766" s="8"/>
      <c r="BRL766" s="8"/>
      <c r="BRM766" s="8"/>
      <c r="BRN766" s="8"/>
      <c r="BRO766" s="8"/>
      <c r="BRP766" s="8"/>
      <c r="BRQ766" s="8"/>
      <c r="BRR766" s="8"/>
      <c r="BRS766" s="8"/>
      <c r="BRT766" s="8"/>
      <c r="BRU766" s="8"/>
      <c r="BRV766" s="8"/>
      <c r="BRW766" s="8"/>
      <c r="BRX766" s="8"/>
      <c r="BRY766" s="8"/>
      <c r="BRZ766" s="8"/>
      <c r="BSA766" s="8"/>
      <c r="BSB766" s="8"/>
      <c r="BSC766" s="8"/>
      <c r="BSD766" s="8"/>
      <c r="BSE766" s="8"/>
      <c r="BSF766" s="8"/>
      <c r="BSG766" s="8"/>
      <c r="BSH766" s="8"/>
      <c r="BSI766" s="8"/>
      <c r="BSJ766" s="8"/>
      <c r="BSK766" s="8"/>
      <c r="BSL766" s="8"/>
      <c r="BSM766" s="8"/>
      <c r="BSN766" s="8"/>
      <c r="BSO766" s="8"/>
      <c r="BSP766" s="8"/>
      <c r="BSQ766" s="8"/>
      <c r="BSR766" s="8"/>
      <c r="BSS766" s="8"/>
      <c r="BST766" s="8"/>
      <c r="BSU766" s="8"/>
      <c r="BSV766" s="8"/>
      <c r="BSW766" s="8"/>
      <c r="BSX766" s="8"/>
      <c r="BSY766" s="8"/>
      <c r="BSZ766" s="8"/>
      <c r="BTA766" s="8"/>
      <c r="BTB766" s="8"/>
      <c r="BTC766" s="8"/>
      <c r="BTD766" s="8"/>
      <c r="BTE766" s="8"/>
      <c r="BTF766" s="8"/>
      <c r="BTG766" s="8"/>
      <c r="BTH766" s="8"/>
      <c r="BTI766" s="8"/>
      <c r="BTJ766" s="8"/>
      <c r="BTK766" s="8"/>
      <c r="BTL766" s="8"/>
      <c r="BTM766" s="8"/>
      <c r="BTN766" s="8"/>
      <c r="BTO766" s="8"/>
      <c r="BTP766" s="8"/>
      <c r="BTQ766" s="8"/>
      <c r="BTR766" s="8"/>
      <c r="BTS766" s="8"/>
      <c r="BTT766" s="8"/>
      <c r="BTU766" s="8"/>
      <c r="BTV766" s="8"/>
      <c r="BTW766" s="8"/>
      <c r="BTX766" s="8"/>
      <c r="BTY766" s="8"/>
      <c r="BTZ766" s="8"/>
      <c r="BUA766" s="8"/>
      <c r="BUB766" s="8"/>
      <c r="BUC766" s="8"/>
      <c r="BUD766" s="8"/>
      <c r="BUE766" s="8"/>
      <c r="BUF766" s="8"/>
      <c r="BUG766" s="8"/>
      <c r="BUH766" s="8"/>
      <c r="BUI766" s="8"/>
      <c r="BUJ766" s="8"/>
      <c r="BUK766" s="8"/>
      <c r="BUL766" s="8"/>
      <c r="BUM766" s="8"/>
      <c r="BUN766" s="8"/>
      <c r="BUO766" s="8"/>
      <c r="BUP766" s="8"/>
      <c r="BUQ766" s="8"/>
      <c r="BUR766" s="8"/>
      <c r="BUS766" s="8"/>
      <c r="BUT766" s="8"/>
      <c r="BUU766" s="8"/>
      <c r="BUV766" s="8"/>
      <c r="BUW766" s="8"/>
      <c r="BUX766" s="8"/>
      <c r="BUY766" s="8"/>
      <c r="BUZ766" s="8"/>
      <c r="BVA766" s="8"/>
      <c r="BVB766" s="8"/>
      <c r="BVC766" s="8"/>
      <c r="BVD766" s="8"/>
      <c r="BVE766" s="8"/>
      <c r="BVF766" s="8"/>
      <c r="BVG766" s="8"/>
      <c r="BVH766" s="8"/>
      <c r="BVI766" s="8"/>
      <c r="BVJ766" s="8"/>
      <c r="BVK766" s="8"/>
      <c r="BVL766" s="8"/>
      <c r="BVM766" s="8"/>
      <c r="BVN766" s="8"/>
      <c r="BVO766" s="8"/>
      <c r="BVP766" s="8"/>
      <c r="BVQ766" s="8"/>
      <c r="BVR766" s="8"/>
      <c r="BVS766" s="8"/>
      <c r="BVT766" s="8"/>
      <c r="BVU766" s="8"/>
      <c r="BVV766" s="8"/>
      <c r="BVW766" s="8"/>
      <c r="BVX766" s="8"/>
      <c r="BVY766" s="8"/>
      <c r="BVZ766" s="8"/>
      <c r="BWA766" s="8"/>
      <c r="BWB766" s="8"/>
      <c r="BWC766" s="8"/>
      <c r="BWD766" s="8"/>
      <c r="BWE766" s="8"/>
      <c r="BWF766" s="8"/>
      <c r="BWG766" s="8"/>
      <c r="BWH766" s="8"/>
      <c r="BWI766" s="8"/>
      <c r="BWJ766" s="8"/>
      <c r="BWK766" s="8"/>
      <c r="BWL766" s="8"/>
      <c r="BWM766" s="8"/>
      <c r="BWN766" s="8"/>
      <c r="BWO766" s="8"/>
      <c r="BWP766" s="8"/>
      <c r="BWQ766" s="8"/>
    </row>
    <row r="767" spans="1:1967" s="522" customFormat="1" ht="102" customHeight="1">
      <c r="A767" s="9" t="s">
        <v>6675</v>
      </c>
      <c r="B767" s="100" t="s">
        <v>97</v>
      </c>
      <c r="C767" s="111" t="s">
        <v>1135</v>
      </c>
      <c r="D767" s="111" t="s">
        <v>1127</v>
      </c>
      <c r="E767" s="111" t="s">
        <v>1136</v>
      </c>
      <c r="F767" s="3"/>
      <c r="G767" s="3" t="s">
        <v>384</v>
      </c>
      <c r="H767" s="20">
        <v>1</v>
      </c>
      <c r="I767" s="114">
        <v>470000000</v>
      </c>
      <c r="J767" s="21" t="s">
        <v>1330</v>
      </c>
      <c r="K767" s="19" t="s">
        <v>2095</v>
      </c>
      <c r="L767" s="138" t="s">
        <v>3426</v>
      </c>
      <c r="M767" s="141" t="s">
        <v>383</v>
      </c>
      <c r="N767" s="360" t="s">
        <v>2104</v>
      </c>
      <c r="O767" s="3" t="s">
        <v>1382</v>
      </c>
      <c r="P767" s="7" t="s">
        <v>1354</v>
      </c>
      <c r="Q767" s="3" t="s">
        <v>1195</v>
      </c>
      <c r="R767" s="24">
        <v>174</v>
      </c>
      <c r="S767" s="19">
        <v>1723</v>
      </c>
      <c r="T767" s="83">
        <f t="shared" si="85"/>
        <v>299802</v>
      </c>
      <c r="U767" s="83">
        <f t="shared" si="70"/>
        <v>335778.24000000005</v>
      </c>
      <c r="V767" s="9" t="s">
        <v>1341</v>
      </c>
      <c r="W767" s="153" t="s">
        <v>1410</v>
      </c>
      <c r="X767" s="9"/>
    </row>
    <row r="768" spans="1:1967" s="522" customFormat="1" ht="102" customHeight="1">
      <c r="A768" s="446" t="s">
        <v>6676</v>
      </c>
      <c r="B768" s="447" t="s">
        <v>97</v>
      </c>
      <c r="C768" s="463" t="s">
        <v>1137</v>
      </c>
      <c r="D768" s="463" t="s">
        <v>1127</v>
      </c>
      <c r="E768" s="463" t="s">
        <v>1138</v>
      </c>
      <c r="F768" s="448"/>
      <c r="G768" s="448" t="s">
        <v>384</v>
      </c>
      <c r="H768" s="450">
        <v>1</v>
      </c>
      <c r="I768" s="477">
        <v>470000000</v>
      </c>
      <c r="J768" s="452" t="s">
        <v>1330</v>
      </c>
      <c r="K768" s="465" t="s">
        <v>2095</v>
      </c>
      <c r="L768" s="453" t="s">
        <v>3426</v>
      </c>
      <c r="M768" s="454" t="s">
        <v>383</v>
      </c>
      <c r="N768" s="466" t="s">
        <v>2104</v>
      </c>
      <c r="O768" s="448" t="s">
        <v>1382</v>
      </c>
      <c r="P768" s="456" t="s">
        <v>1354</v>
      </c>
      <c r="Q768" s="448" t="s">
        <v>1195</v>
      </c>
      <c r="R768" s="24">
        <v>242</v>
      </c>
      <c r="S768" s="458">
        <v>1632</v>
      </c>
      <c r="T768" s="459">
        <v>0</v>
      </c>
      <c r="U768" s="459">
        <f t="shared" si="70"/>
        <v>0</v>
      </c>
      <c r="V768" s="446" t="s">
        <v>1341</v>
      </c>
      <c r="W768" s="461" t="s">
        <v>1410</v>
      </c>
      <c r="X768" s="446" t="s">
        <v>9453</v>
      </c>
    </row>
    <row r="769" spans="1:24" s="522" customFormat="1" ht="102" customHeight="1">
      <c r="A769" s="446" t="s">
        <v>10841</v>
      </c>
      <c r="B769" s="447" t="s">
        <v>97</v>
      </c>
      <c r="C769" s="463" t="s">
        <v>1137</v>
      </c>
      <c r="D769" s="463" t="s">
        <v>1127</v>
      </c>
      <c r="E769" s="463" t="s">
        <v>1138</v>
      </c>
      <c r="F769" s="448"/>
      <c r="G769" s="448" t="s">
        <v>384</v>
      </c>
      <c r="H769" s="450">
        <v>1</v>
      </c>
      <c r="I769" s="477">
        <v>470000000</v>
      </c>
      <c r="J769" s="452" t="s">
        <v>1330</v>
      </c>
      <c r="K769" s="465" t="s">
        <v>10529</v>
      </c>
      <c r="L769" s="453" t="s">
        <v>3426</v>
      </c>
      <c r="M769" s="454" t="s">
        <v>383</v>
      </c>
      <c r="N769" s="466" t="s">
        <v>2104</v>
      </c>
      <c r="O769" s="448" t="s">
        <v>1382</v>
      </c>
      <c r="P769" s="456" t="s">
        <v>1354</v>
      </c>
      <c r="Q769" s="448" t="s">
        <v>1195</v>
      </c>
      <c r="R769" s="24">
        <v>269</v>
      </c>
      <c r="S769" s="458">
        <v>1632</v>
      </c>
      <c r="T769" s="459">
        <f>R769*S769</f>
        <v>439008</v>
      </c>
      <c r="U769" s="459">
        <f t="shared" si="70"/>
        <v>491688.96000000002</v>
      </c>
      <c r="V769" s="446" t="s">
        <v>1341</v>
      </c>
      <c r="W769" s="461" t="s">
        <v>1410</v>
      </c>
      <c r="X769" s="446"/>
    </row>
    <row r="770" spans="1:24" s="522" customFormat="1" ht="102" customHeight="1">
      <c r="A770" s="9" t="s">
        <v>6677</v>
      </c>
      <c r="B770" s="100" t="s">
        <v>97</v>
      </c>
      <c r="C770" s="111" t="s">
        <v>1139</v>
      </c>
      <c r="D770" s="111" t="s">
        <v>1127</v>
      </c>
      <c r="E770" s="111" t="s">
        <v>1140</v>
      </c>
      <c r="F770" s="3"/>
      <c r="G770" s="3" t="s">
        <v>384</v>
      </c>
      <c r="H770" s="20">
        <v>1</v>
      </c>
      <c r="I770" s="114">
        <v>470000000</v>
      </c>
      <c r="J770" s="21" t="s">
        <v>1330</v>
      </c>
      <c r="K770" s="19" t="s">
        <v>2095</v>
      </c>
      <c r="L770" s="138" t="s">
        <v>3426</v>
      </c>
      <c r="M770" s="141" t="s">
        <v>383</v>
      </c>
      <c r="N770" s="360" t="s">
        <v>2104</v>
      </c>
      <c r="O770" s="3" t="s">
        <v>1382</v>
      </c>
      <c r="P770" s="7" t="s">
        <v>1354</v>
      </c>
      <c r="Q770" s="3" t="s">
        <v>1195</v>
      </c>
      <c r="R770" s="24">
        <v>6</v>
      </c>
      <c r="S770" s="19">
        <v>1632</v>
      </c>
      <c r="T770" s="83">
        <f t="shared" si="85"/>
        <v>9792</v>
      </c>
      <c r="U770" s="83">
        <f t="shared" si="70"/>
        <v>10967.04</v>
      </c>
      <c r="V770" s="9" t="s">
        <v>1341</v>
      </c>
      <c r="W770" s="153" t="s">
        <v>1410</v>
      </c>
      <c r="X770" s="9"/>
    </row>
    <row r="771" spans="1:24" s="522" customFormat="1" ht="102" customHeight="1">
      <c r="A771" s="9" t="s">
        <v>6678</v>
      </c>
      <c r="B771" s="100" t="s">
        <v>97</v>
      </c>
      <c r="C771" s="111" t="s">
        <v>1146</v>
      </c>
      <c r="D771" s="111" t="s">
        <v>1142</v>
      </c>
      <c r="E771" s="111" t="s">
        <v>1147</v>
      </c>
      <c r="F771" s="3"/>
      <c r="G771" s="3" t="s">
        <v>385</v>
      </c>
      <c r="H771" s="20">
        <v>1</v>
      </c>
      <c r="I771" s="114">
        <v>470000000</v>
      </c>
      <c r="J771" s="21" t="s">
        <v>1330</v>
      </c>
      <c r="K771" s="19" t="s">
        <v>2095</v>
      </c>
      <c r="L771" s="138" t="s">
        <v>3426</v>
      </c>
      <c r="M771" s="141" t="s">
        <v>383</v>
      </c>
      <c r="N771" s="360" t="s">
        <v>2104</v>
      </c>
      <c r="O771" s="3" t="s">
        <v>1382</v>
      </c>
      <c r="P771" s="7" t="s">
        <v>1354</v>
      </c>
      <c r="Q771" s="3" t="s">
        <v>1195</v>
      </c>
      <c r="R771" s="24">
        <v>10242</v>
      </c>
      <c r="S771" s="19">
        <v>1048</v>
      </c>
      <c r="T771" s="83">
        <f t="shared" si="85"/>
        <v>10733616</v>
      </c>
      <c r="U771" s="83">
        <f t="shared" ref="U771:U871" si="88">T771*1.12</f>
        <v>12021649.920000002</v>
      </c>
      <c r="V771" s="9" t="s">
        <v>1341</v>
      </c>
      <c r="W771" s="153" t="s">
        <v>1410</v>
      </c>
      <c r="X771" s="9"/>
    </row>
    <row r="772" spans="1:24" s="522" customFormat="1" ht="102" customHeight="1">
      <c r="A772" s="9" t="s">
        <v>6679</v>
      </c>
      <c r="B772" s="100" t="s">
        <v>97</v>
      </c>
      <c r="C772" s="111" t="s">
        <v>1141</v>
      </c>
      <c r="D772" s="111" t="s">
        <v>1142</v>
      </c>
      <c r="E772" s="111" t="s">
        <v>1143</v>
      </c>
      <c r="F772" s="3"/>
      <c r="G772" s="3" t="s">
        <v>385</v>
      </c>
      <c r="H772" s="20">
        <v>1</v>
      </c>
      <c r="I772" s="114">
        <v>470000000</v>
      </c>
      <c r="J772" s="21" t="s">
        <v>1330</v>
      </c>
      <c r="K772" s="19" t="s">
        <v>2095</v>
      </c>
      <c r="L772" s="138" t="s">
        <v>3426</v>
      </c>
      <c r="M772" s="141" t="s">
        <v>383</v>
      </c>
      <c r="N772" s="360" t="s">
        <v>2104</v>
      </c>
      <c r="O772" s="3" t="s">
        <v>1382</v>
      </c>
      <c r="P772" s="7" t="s">
        <v>1354</v>
      </c>
      <c r="Q772" s="3" t="s">
        <v>1195</v>
      </c>
      <c r="R772" s="24">
        <v>1785</v>
      </c>
      <c r="S772" s="19">
        <v>2293</v>
      </c>
      <c r="T772" s="83">
        <f t="shared" si="85"/>
        <v>4093005</v>
      </c>
      <c r="U772" s="83">
        <f t="shared" si="88"/>
        <v>4584165.6000000006</v>
      </c>
      <c r="V772" s="9" t="s">
        <v>1341</v>
      </c>
      <c r="W772" s="153" t="s">
        <v>1410</v>
      </c>
      <c r="X772" s="9"/>
    </row>
    <row r="773" spans="1:24" s="522" customFormat="1" ht="102" customHeight="1">
      <c r="A773" s="9" t="s">
        <v>6680</v>
      </c>
      <c r="B773" s="100" t="s">
        <v>97</v>
      </c>
      <c r="C773" s="111" t="s">
        <v>1144</v>
      </c>
      <c r="D773" s="111" t="s">
        <v>1142</v>
      </c>
      <c r="E773" s="111" t="s">
        <v>1145</v>
      </c>
      <c r="F773" s="3"/>
      <c r="G773" s="3" t="s">
        <v>385</v>
      </c>
      <c r="H773" s="20">
        <v>1</v>
      </c>
      <c r="I773" s="114">
        <v>470000000</v>
      </c>
      <c r="J773" s="21" t="s">
        <v>1330</v>
      </c>
      <c r="K773" s="19" t="s">
        <v>2095</v>
      </c>
      <c r="L773" s="138" t="s">
        <v>3426</v>
      </c>
      <c r="M773" s="141" t="s">
        <v>383</v>
      </c>
      <c r="N773" s="360" t="s">
        <v>2104</v>
      </c>
      <c r="O773" s="3" t="s">
        <v>1382</v>
      </c>
      <c r="P773" s="7" t="s">
        <v>1354</v>
      </c>
      <c r="Q773" s="3" t="s">
        <v>1195</v>
      </c>
      <c r="R773" s="24">
        <v>3926</v>
      </c>
      <c r="S773" s="19">
        <v>7280</v>
      </c>
      <c r="T773" s="83">
        <f t="shared" si="85"/>
        <v>28581280</v>
      </c>
      <c r="U773" s="83">
        <f t="shared" si="88"/>
        <v>32011033.600000001</v>
      </c>
      <c r="V773" s="9" t="s">
        <v>1341</v>
      </c>
      <c r="W773" s="153" t="s">
        <v>1410</v>
      </c>
      <c r="X773" s="9"/>
    </row>
    <row r="774" spans="1:24" s="522" customFormat="1" ht="102" customHeight="1">
      <c r="A774" s="9" t="s">
        <v>6681</v>
      </c>
      <c r="B774" s="100" t="s">
        <v>97</v>
      </c>
      <c r="C774" s="111" t="s">
        <v>1148</v>
      </c>
      <c r="D774" s="111" t="s">
        <v>1149</v>
      </c>
      <c r="E774" s="111" t="s">
        <v>1150</v>
      </c>
      <c r="F774" s="3"/>
      <c r="G774" s="3" t="s">
        <v>385</v>
      </c>
      <c r="H774" s="20">
        <v>1</v>
      </c>
      <c r="I774" s="114">
        <v>470000000</v>
      </c>
      <c r="J774" s="21" t="s">
        <v>1330</v>
      </c>
      <c r="K774" s="19" t="s">
        <v>2095</v>
      </c>
      <c r="L774" s="138" t="s">
        <v>3426</v>
      </c>
      <c r="M774" s="141" t="s">
        <v>383</v>
      </c>
      <c r="N774" s="360" t="s">
        <v>2104</v>
      </c>
      <c r="O774" s="3" t="s">
        <v>1382</v>
      </c>
      <c r="P774" s="7" t="s">
        <v>1354</v>
      </c>
      <c r="Q774" s="3" t="s">
        <v>1195</v>
      </c>
      <c r="R774" s="42">
        <v>38</v>
      </c>
      <c r="S774" s="19">
        <v>10756</v>
      </c>
      <c r="T774" s="83">
        <f t="shared" si="85"/>
        <v>408728</v>
      </c>
      <c r="U774" s="83">
        <f t="shared" si="88"/>
        <v>457775.36000000004</v>
      </c>
      <c r="V774" s="9" t="s">
        <v>1341</v>
      </c>
      <c r="W774" s="153" t="s">
        <v>1410</v>
      </c>
      <c r="X774" s="9"/>
    </row>
    <row r="775" spans="1:24" s="522" customFormat="1" ht="102" customHeight="1">
      <c r="A775" s="9" t="s">
        <v>6682</v>
      </c>
      <c r="B775" s="100" t="s">
        <v>97</v>
      </c>
      <c r="C775" s="111" t="s">
        <v>1151</v>
      </c>
      <c r="D775" s="111" t="s">
        <v>1149</v>
      </c>
      <c r="E775" s="111" t="s">
        <v>1152</v>
      </c>
      <c r="F775" s="3"/>
      <c r="G775" s="3" t="s">
        <v>385</v>
      </c>
      <c r="H775" s="20">
        <v>1</v>
      </c>
      <c r="I775" s="114">
        <v>470000000</v>
      </c>
      <c r="J775" s="21" t="s">
        <v>1330</v>
      </c>
      <c r="K775" s="19" t="s">
        <v>2095</v>
      </c>
      <c r="L775" s="138" t="s">
        <v>3426</v>
      </c>
      <c r="M775" s="141" t="s">
        <v>383</v>
      </c>
      <c r="N775" s="360" t="s">
        <v>2104</v>
      </c>
      <c r="O775" s="3" t="s">
        <v>1382</v>
      </c>
      <c r="P775" s="7" t="s">
        <v>1354</v>
      </c>
      <c r="Q775" s="3" t="s">
        <v>1195</v>
      </c>
      <c r="R775" s="42">
        <v>88</v>
      </c>
      <c r="S775" s="19">
        <v>19245</v>
      </c>
      <c r="T775" s="83">
        <f t="shared" si="85"/>
        <v>1693560</v>
      </c>
      <c r="U775" s="83">
        <f t="shared" si="88"/>
        <v>1896787.2000000002</v>
      </c>
      <c r="V775" s="9" t="s">
        <v>1341</v>
      </c>
      <c r="W775" s="153" t="s">
        <v>1410</v>
      </c>
      <c r="X775" s="9"/>
    </row>
    <row r="776" spans="1:24" s="522" customFormat="1" ht="102" customHeight="1">
      <c r="A776" s="9" t="s">
        <v>6683</v>
      </c>
      <c r="B776" s="100" t="s">
        <v>97</v>
      </c>
      <c r="C776" s="111" t="s">
        <v>1153</v>
      </c>
      <c r="D776" s="111" t="s">
        <v>1149</v>
      </c>
      <c r="E776" s="111" t="s">
        <v>1154</v>
      </c>
      <c r="F776" s="9"/>
      <c r="G776" s="3" t="s">
        <v>385</v>
      </c>
      <c r="H776" s="20">
        <v>1</v>
      </c>
      <c r="I776" s="114">
        <v>470000000</v>
      </c>
      <c r="J776" s="21" t="s">
        <v>1330</v>
      </c>
      <c r="K776" s="19" t="s">
        <v>2095</v>
      </c>
      <c r="L776" s="138" t="s">
        <v>3426</v>
      </c>
      <c r="M776" s="141" t="s">
        <v>383</v>
      </c>
      <c r="N776" s="360" t="s">
        <v>2104</v>
      </c>
      <c r="O776" s="3" t="s">
        <v>1382</v>
      </c>
      <c r="P776" s="7" t="s">
        <v>1354</v>
      </c>
      <c r="Q776" s="3" t="s">
        <v>1195</v>
      </c>
      <c r="R776" s="88">
        <v>12</v>
      </c>
      <c r="S776" s="19">
        <v>12830</v>
      </c>
      <c r="T776" s="83">
        <f t="shared" si="85"/>
        <v>153960</v>
      </c>
      <c r="U776" s="83">
        <f t="shared" si="88"/>
        <v>172435.20000000001</v>
      </c>
      <c r="V776" s="9" t="s">
        <v>1341</v>
      </c>
      <c r="W776" s="153" t="s">
        <v>1410</v>
      </c>
      <c r="X776" s="9"/>
    </row>
    <row r="777" spans="1:24" s="522" customFormat="1" ht="102" customHeight="1">
      <c r="A777" s="446" t="s">
        <v>6684</v>
      </c>
      <c r="B777" s="447" t="s">
        <v>97</v>
      </c>
      <c r="C777" s="463" t="s">
        <v>1155</v>
      </c>
      <c r="D777" s="463" t="s">
        <v>1149</v>
      </c>
      <c r="E777" s="463" t="s">
        <v>1156</v>
      </c>
      <c r="F777" s="448"/>
      <c r="G777" s="448" t="s">
        <v>385</v>
      </c>
      <c r="H777" s="450">
        <v>1</v>
      </c>
      <c r="I777" s="477">
        <v>470000000</v>
      </c>
      <c r="J777" s="452" t="s">
        <v>1330</v>
      </c>
      <c r="K777" s="465" t="s">
        <v>2095</v>
      </c>
      <c r="L777" s="453" t="s">
        <v>3426</v>
      </c>
      <c r="M777" s="454" t="s">
        <v>383</v>
      </c>
      <c r="N777" s="466" t="s">
        <v>2104</v>
      </c>
      <c r="O777" s="448" t="s">
        <v>1382</v>
      </c>
      <c r="P777" s="456" t="s">
        <v>1354</v>
      </c>
      <c r="Q777" s="448" t="s">
        <v>1195</v>
      </c>
      <c r="R777" s="481">
        <v>298</v>
      </c>
      <c r="S777" s="458">
        <v>19028</v>
      </c>
      <c r="T777" s="459">
        <v>0</v>
      </c>
      <c r="U777" s="459">
        <f t="shared" si="88"/>
        <v>0</v>
      </c>
      <c r="V777" s="446" t="s">
        <v>1341</v>
      </c>
      <c r="W777" s="461" t="s">
        <v>1410</v>
      </c>
      <c r="X777" s="446" t="s">
        <v>9453</v>
      </c>
    </row>
    <row r="778" spans="1:24" s="522" customFormat="1" ht="102" customHeight="1">
      <c r="A778" s="446" t="s">
        <v>10842</v>
      </c>
      <c r="B778" s="447" t="s">
        <v>97</v>
      </c>
      <c r="C778" s="463" t="s">
        <v>1155</v>
      </c>
      <c r="D778" s="463" t="s">
        <v>1149</v>
      </c>
      <c r="E778" s="463" t="s">
        <v>1156</v>
      </c>
      <c r="F778" s="448"/>
      <c r="G778" s="448" t="s">
        <v>385</v>
      </c>
      <c r="H778" s="450">
        <v>1</v>
      </c>
      <c r="I778" s="477">
        <v>470000000</v>
      </c>
      <c r="J778" s="452" t="s">
        <v>1330</v>
      </c>
      <c r="K778" s="465" t="s">
        <v>10529</v>
      </c>
      <c r="L778" s="453" t="s">
        <v>3426</v>
      </c>
      <c r="M778" s="454" t="s">
        <v>383</v>
      </c>
      <c r="N778" s="466" t="s">
        <v>2104</v>
      </c>
      <c r="O778" s="448" t="s">
        <v>1382</v>
      </c>
      <c r="P778" s="456" t="s">
        <v>1354</v>
      </c>
      <c r="Q778" s="448" t="s">
        <v>1195</v>
      </c>
      <c r="R778" s="481">
        <v>249</v>
      </c>
      <c r="S778" s="458">
        <v>19028</v>
      </c>
      <c r="T778" s="459">
        <f>R778*S778</f>
        <v>4737972</v>
      </c>
      <c r="U778" s="459">
        <f t="shared" si="88"/>
        <v>5306528.6400000006</v>
      </c>
      <c r="V778" s="446" t="s">
        <v>1341</v>
      </c>
      <c r="W778" s="461" t="s">
        <v>1410</v>
      </c>
      <c r="X778" s="446"/>
    </row>
    <row r="779" spans="1:24" s="522" customFormat="1" ht="102" customHeight="1">
      <c r="A779" s="446" t="s">
        <v>6685</v>
      </c>
      <c r="B779" s="447" t="s">
        <v>97</v>
      </c>
      <c r="C779" s="463" t="s">
        <v>1157</v>
      </c>
      <c r="D779" s="463" t="s">
        <v>1149</v>
      </c>
      <c r="E779" s="463" t="s">
        <v>1158</v>
      </c>
      <c r="F779" s="448"/>
      <c r="G779" s="448" t="s">
        <v>385</v>
      </c>
      <c r="H779" s="450">
        <v>1</v>
      </c>
      <c r="I779" s="477">
        <v>470000000</v>
      </c>
      <c r="J779" s="452" t="s">
        <v>1330</v>
      </c>
      <c r="K779" s="465" t="s">
        <v>2095</v>
      </c>
      <c r="L779" s="453" t="s">
        <v>3426</v>
      </c>
      <c r="M779" s="454" t="s">
        <v>383</v>
      </c>
      <c r="N779" s="466" t="s">
        <v>2104</v>
      </c>
      <c r="O779" s="448" t="s">
        <v>1382</v>
      </c>
      <c r="P779" s="456" t="s">
        <v>1354</v>
      </c>
      <c r="Q779" s="448" t="s">
        <v>1195</v>
      </c>
      <c r="R779" s="481">
        <v>28</v>
      </c>
      <c r="S779" s="458">
        <v>28542</v>
      </c>
      <c r="T779" s="459">
        <v>0</v>
      </c>
      <c r="U779" s="459">
        <f t="shared" si="88"/>
        <v>0</v>
      </c>
      <c r="V779" s="446" t="s">
        <v>1341</v>
      </c>
      <c r="W779" s="461" t="s">
        <v>1410</v>
      </c>
      <c r="X779" s="446" t="s">
        <v>9453</v>
      </c>
    </row>
    <row r="780" spans="1:24" s="522" customFormat="1" ht="102" customHeight="1">
      <c r="A780" s="446" t="s">
        <v>10843</v>
      </c>
      <c r="B780" s="447" t="s">
        <v>97</v>
      </c>
      <c r="C780" s="463" t="s">
        <v>1157</v>
      </c>
      <c r="D780" s="463" t="s">
        <v>1149</v>
      </c>
      <c r="E780" s="463" t="s">
        <v>1158</v>
      </c>
      <c r="F780" s="448"/>
      <c r="G780" s="448" t="s">
        <v>385</v>
      </c>
      <c r="H780" s="450">
        <v>1</v>
      </c>
      <c r="I780" s="477">
        <v>470000000</v>
      </c>
      <c r="J780" s="452" t="s">
        <v>1330</v>
      </c>
      <c r="K780" s="465" t="s">
        <v>10529</v>
      </c>
      <c r="L780" s="453" t="s">
        <v>3426</v>
      </c>
      <c r="M780" s="454" t="s">
        <v>383</v>
      </c>
      <c r="N780" s="466" t="s">
        <v>2104</v>
      </c>
      <c r="O780" s="448" t="s">
        <v>1382</v>
      </c>
      <c r="P780" s="456" t="s">
        <v>1354</v>
      </c>
      <c r="Q780" s="448" t="s">
        <v>1195</v>
      </c>
      <c r="R780" s="481">
        <v>138</v>
      </c>
      <c r="S780" s="458">
        <v>28542</v>
      </c>
      <c r="T780" s="459">
        <f>R780*S780</f>
        <v>3938796</v>
      </c>
      <c r="U780" s="459">
        <f t="shared" si="88"/>
        <v>4411451.5200000005</v>
      </c>
      <c r="V780" s="446" t="s">
        <v>1341</v>
      </c>
      <c r="W780" s="461" t="s">
        <v>1410</v>
      </c>
      <c r="X780" s="446"/>
    </row>
    <row r="781" spans="1:24" s="522" customFormat="1" ht="102" customHeight="1">
      <c r="A781" s="9" t="s">
        <v>6686</v>
      </c>
      <c r="B781" s="100" t="s">
        <v>97</v>
      </c>
      <c r="C781" s="111" t="s">
        <v>1159</v>
      </c>
      <c r="D781" s="111" t="s">
        <v>1160</v>
      </c>
      <c r="E781" s="111" t="s">
        <v>1161</v>
      </c>
      <c r="F781" s="117"/>
      <c r="G781" s="3" t="s">
        <v>385</v>
      </c>
      <c r="H781" s="20">
        <v>1</v>
      </c>
      <c r="I781" s="114">
        <v>470000000</v>
      </c>
      <c r="J781" s="21" t="s">
        <v>1330</v>
      </c>
      <c r="K781" s="19" t="s">
        <v>2095</v>
      </c>
      <c r="L781" s="138" t="s">
        <v>3426</v>
      </c>
      <c r="M781" s="141" t="s">
        <v>383</v>
      </c>
      <c r="N781" s="360" t="s">
        <v>2104</v>
      </c>
      <c r="O781" s="3" t="s">
        <v>1382</v>
      </c>
      <c r="P781" s="7" t="s">
        <v>1354</v>
      </c>
      <c r="Q781" s="3" t="s">
        <v>1195</v>
      </c>
      <c r="R781" s="88">
        <v>38</v>
      </c>
      <c r="S781" s="25">
        <v>7420</v>
      </c>
      <c r="T781" s="83">
        <f t="shared" si="85"/>
        <v>281960</v>
      </c>
      <c r="U781" s="83">
        <f t="shared" si="88"/>
        <v>315795.20000000001</v>
      </c>
      <c r="V781" s="9" t="s">
        <v>1341</v>
      </c>
      <c r="W781" s="153" t="s">
        <v>1410</v>
      </c>
      <c r="X781" s="9"/>
    </row>
    <row r="782" spans="1:24" s="522" customFormat="1" ht="102" customHeight="1">
      <c r="A782" s="9" t="s">
        <v>6687</v>
      </c>
      <c r="B782" s="100" t="s">
        <v>97</v>
      </c>
      <c r="C782" s="111" t="s">
        <v>1162</v>
      </c>
      <c r="D782" s="111" t="s">
        <v>1160</v>
      </c>
      <c r="E782" s="111" t="s">
        <v>1163</v>
      </c>
      <c r="F782" s="117"/>
      <c r="G782" s="3" t="s">
        <v>385</v>
      </c>
      <c r="H782" s="20">
        <v>1</v>
      </c>
      <c r="I782" s="114">
        <v>470000000</v>
      </c>
      <c r="J782" s="21" t="s">
        <v>1330</v>
      </c>
      <c r="K782" s="19" t="s">
        <v>2095</v>
      </c>
      <c r="L782" s="138" t="s">
        <v>3426</v>
      </c>
      <c r="M782" s="141" t="s">
        <v>383</v>
      </c>
      <c r="N782" s="360" t="s">
        <v>2104</v>
      </c>
      <c r="O782" s="3" t="s">
        <v>1382</v>
      </c>
      <c r="P782" s="7" t="s">
        <v>1354</v>
      </c>
      <c r="Q782" s="3" t="s">
        <v>1195</v>
      </c>
      <c r="R782" s="88">
        <v>79</v>
      </c>
      <c r="S782" s="25">
        <v>17111</v>
      </c>
      <c r="T782" s="83">
        <f t="shared" si="85"/>
        <v>1351769</v>
      </c>
      <c r="U782" s="83">
        <f t="shared" si="88"/>
        <v>1513981.28</v>
      </c>
      <c r="V782" s="9" t="s">
        <v>1341</v>
      </c>
      <c r="W782" s="153" t="s">
        <v>1410</v>
      </c>
      <c r="X782" s="9"/>
    </row>
    <row r="783" spans="1:24" s="522" customFormat="1" ht="102" customHeight="1">
      <c r="A783" s="446" t="s">
        <v>6688</v>
      </c>
      <c r="B783" s="447" t="s">
        <v>97</v>
      </c>
      <c r="C783" s="463" t="s">
        <v>1164</v>
      </c>
      <c r="D783" s="463" t="s">
        <v>1160</v>
      </c>
      <c r="E783" s="463" t="s">
        <v>1165</v>
      </c>
      <c r="F783" s="479"/>
      <c r="G783" s="448" t="s">
        <v>385</v>
      </c>
      <c r="H783" s="450">
        <v>1</v>
      </c>
      <c r="I783" s="477">
        <v>470000000</v>
      </c>
      <c r="J783" s="452" t="s">
        <v>1330</v>
      </c>
      <c r="K783" s="465" t="s">
        <v>2095</v>
      </c>
      <c r="L783" s="453" t="s">
        <v>3426</v>
      </c>
      <c r="M783" s="454" t="s">
        <v>383</v>
      </c>
      <c r="N783" s="466" t="s">
        <v>2104</v>
      </c>
      <c r="O783" s="448" t="s">
        <v>1382</v>
      </c>
      <c r="P783" s="456" t="s">
        <v>1354</v>
      </c>
      <c r="Q783" s="448" t="s">
        <v>1195</v>
      </c>
      <c r="R783" s="484">
        <v>118</v>
      </c>
      <c r="S783" s="485">
        <v>25371</v>
      </c>
      <c r="T783" s="459">
        <v>0</v>
      </c>
      <c r="U783" s="459">
        <f t="shared" si="88"/>
        <v>0</v>
      </c>
      <c r="V783" s="446" t="s">
        <v>1341</v>
      </c>
      <c r="W783" s="461" t="s">
        <v>1410</v>
      </c>
      <c r="X783" s="446" t="s">
        <v>9453</v>
      </c>
    </row>
    <row r="784" spans="1:24" s="522" customFormat="1" ht="102" customHeight="1">
      <c r="A784" s="446" t="s">
        <v>10844</v>
      </c>
      <c r="B784" s="447" t="s">
        <v>97</v>
      </c>
      <c r="C784" s="463" t="s">
        <v>1164</v>
      </c>
      <c r="D784" s="463" t="s">
        <v>1160</v>
      </c>
      <c r="E784" s="463" t="s">
        <v>1165</v>
      </c>
      <c r="F784" s="479"/>
      <c r="G784" s="448" t="s">
        <v>385</v>
      </c>
      <c r="H784" s="450">
        <v>1</v>
      </c>
      <c r="I784" s="477">
        <v>470000000</v>
      </c>
      <c r="J784" s="452" t="s">
        <v>1330</v>
      </c>
      <c r="K784" s="465" t="s">
        <v>10529</v>
      </c>
      <c r="L784" s="453" t="s">
        <v>3426</v>
      </c>
      <c r="M784" s="454" t="s">
        <v>383</v>
      </c>
      <c r="N784" s="466" t="s">
        <v>2104</v>
      </c>
      <c r="O784" s="448" t="s">
        <v>1382</v>
      </c>
      <c r="P784" s="456" t="s">
        <v>1354</v>
      </c>
      <c r="Q784" s="448" t="s">
        <v>1195</v>
      </c>
      <c r="R784" s="484">
        <v>176</v>
      </c>
      <c r="S784" s="485">
        <v>25371</v>
      </c>
      <c r="T784" s="459">
        <f>R784*S784</f>
        <v>4465296</v>
      </c>
      <c r="U784" s="459">
        <f t="shared" si="88"/>
        <v>5001131.5200000005</v>
      </c>
      <c r="V784" s="446" t="s">
        <v>1341</v>
      </c>
      <c r="W784" s="461" t="s">
        <v>1410</v>
      </c>
      <c r="X784" s="446"/>
    </row>
    <row r="785" spans="1:1967" s="522" customFormat="1" ht="102" customHeight="1">
      <c r="A785" s="9" t="s">
        <v>6689</v>
      </c>
      <c r="B785" s="100" t="s">
        <v>97</v>
      </c>
      <c r="C785" s="111" t="s">
        <v>1166</v>
      </c>
      <c r="D785" s="111" t="s">
        <v>1167</v>
      </c>
      <c r="E785" s="111" t="s">
        <v>1168</v>
      </c>
      <c r="F785" s="117"/>
      <c r="G785" s="3" t="s">
        <v>385</v>
      </c>
      <c r="H785" s="20">
        <v>1</v>
      </c>
      <c r="I785" s="114">
        <v>470000000</v>
      </c>
      <c r="J785" s="21" t="s">
        <v>1330</v>
      </c>
      <c r="K785" s="19" t="s">
        <v>2095</v>
      </c>
      <c r="L785" s="138" t="s">
        <v>3426</v>
      </c>
      <c r="M785" s="141" t="s">
        <v>383</v>
      </c>
      <c r="N785" s="360" t="s">
        <v>2104</v>
      </c>
      <c r="O785" s="3" t="s">
        <v>1382</v>
      </c>
      <c r="P785" s="7" t="s">
        <v>1354</v>
      </c>
      <c r="Q785" s="3" t="s">
        <v>1195</v>
      </c>
      <c r="R785" s="88">
        <v>38</v>
      </c>
      <c r="S785" s="25">
        <v>9489</v>
      </c>
      <c r="T785" s="83">
        <f t="shared" si="85"/>
        <v>360582</v>
      </c>
      <c r="U785" s="83">
        <f t="shared" si="88"/>
        <v>403851.84</v>
      </c>
      <c r="V785" s="9" t="s">
        <v>1341</v>
      </c>
      <c r="W785" s="153" t="s">
        <v>1410</v>
      </c>
      <c r="X785" s="9"/>
    </row>
    <row r="786" spans="1:1967" s="522" customFormat="1" ht="102" customHeight="1">
      <c r="A786" s="9" t="s">
        <v>6690</v>
      </c>
      <c r="B786" s="100" t="s">
        <v>97</v>
      </c>
      <c r="C786" s="111" t="s">
        <v>1169</v>
      </c>
      <c r="D786" s="111" t="s">
        <v>1167</v>
      </c>
      <c r="E786" s="111" t="s">
        <v>1170</v>
      </c>
      <c r="F786" s="117"/>
      <c r="G786" s="3" t="s">
        <v>385</v>
      </c>
      <c r="H786" s="20">
        <v>1</v>
      </c>
      <c r="I786" s="114">
        <v>470000000</v>
      </c>
      <c r="J786" s="21" t="s">
        <v>1330</v>
      </c>
      <c r="K786" s="19" t="s">
        <v>2095</v>
      </c>
      <c r="L786" s="138" t="s">
        <v>3426</v>
      </c>
      <c r="M786" s="141" t="s">
        <v>383</v>
      </c>
      <c r="N786" s="360" t="s">
        <v>2104</v>
      </c>
      <c r="O786" s="3" t="s">
        <v>1382</v>
      </c>
      <c r="P786" s="7" t="s">
        <v>1354</v>
      </c>
      <c r="Q786" s="3" t="s">
        <v>1195</v>
      </c>
      <c r="R786" s="88">
        <v>78</v>
      </c>
      <c r="S786" s="25">
        <v>20664</v>
      </c>
      <c r="T786" s="83">
        <f t="shared" si="85"/>
        <v>1611792</v>
      </c>
      <c r="U786" s="83">
        <f t="shared" si="88"/>
        <v>1805207.0400000003</v>
      </c>
      <c r="V786" s="9" t="s">
        <v>1341</v>
      </c>
      <c r="W786" s="153" t="s">
        <v>1410</v>
      </c>
      <c r="X786" s="9"/>
    </row>
    <row r="787" spans="1:1967" s="522" customFormat="1" ht="102" customHeight="1">
      <c r="A787" s="9" t="s">
        <v>6691</v>
      </c>
      <c r="B787" s="100" t="s">
        <v>97</v>
      </c>
      <c r="C787" s="111" t="s">
        <v>1171</v>
      </c>
      <c r="D787" s="111" t="s">
        <v>1167</v>
      </c>
      <c r="E787" s="111" t="s">
        <v>1172</v>
      </c>
      <c r="F787" s="117"/>
      <c r="G787" s="3" t="s">
        <v>385</v>
      </c>
      <c r="H787" s="20">
        <v>1</v>
      </c>
      <c r="I787" s="114">
        <v>470000000</v>
      </c>
      <c r="J787" s="21" t="s">
        <v>1330</v>
      </c>
      <c r="K787" s="19" t="s">
        <v>2095</v>
      </c>
      <c r="L787" s="138" t="s">
        <v>3426</v>
      </c>
      <c r="M787" s="141" t="s">
        <v>383</v>
      </c>
      <c r="N787" s="360" t="s">
        <v>2104</v>
      </c>
      <c r="O787" s="3" t="s">
        <v>1382</v>
      </c>
      <c r="P787" s="7" t="s">
        <v>1354</v>
      </c>
      <c r="Q787" s="3" t="s">
        <v>1195</v>
      </c>
      <c r="R787" s="88">
        <v>115</v>
      </c>
      <c r="S787" s="25">
        <v>31629</v>
      </c>
      <c r="T787" s="83">
        <v>0</v>
      </c>
      <c r="U787" s="83">
        <f t="shared" si="88"/>
        <v>0</v>
      </c>
      <c r="V787" s="9" t="s">
        <v>1341</v>
      </c>
      <c r="W787" s="153" t="s">
        <v>1410</v>
      </c>
      <c r="X787" s="9" t="s">
        <v>9453</v>
      </c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  <c r="AY787" s="8"/>
      <c r="AZ787" s="8"/>
      <c r="BA787" s="8"/>
      <c r="BB787" s="8"/>
      <c r="BC787" s="8"/>
      <c r="BD787" s="8"/>
      <c r="BE787" s="8"/>
      <c r="BF787" s="8"/>
      <c r="BG787" s="8"/>
      <c r="BH787" s="8"/>
      <c r="BI787" s="8"/>
      <c r="BJ787" s="8"/>
      <c r="BK787" s="8"/>
      <c r="BL787" s="8"/>
      <c r="BM787" s="8"/>
      <c r="BN787" s="8"/>
      <c r="BO787" s="8"/>
      <c r="BP787" s="8"/>
      <c r="BQ787" s="8"/>
      <c r="BR787" s="8"/>
      <c r="BS787" s="8"/>
      <c r="BT787" s="8"/>
      <c r="BU787" s="8"/>
      <c r="BV787" s="8"/>
      <c r="BW787" s="8"/>
      <c r="BX787" s="8"/>
      <c r="BY787" s="8"/>
      <c r="BZ787" s="8"/>
      <c r="CA787" s="8"/>
      <c r="CB787" s="8"/>
      <c r="CC787" s="8"/>
      <c r="CD787" s="8"/>
      <c r="CE787" s="8"/>
      <c r="CF787" s="8"/>
      <c r="CG787" s="8"/>
      <c r="CH787" s="8"/>
      <c r="CI787" s="8"/>
      <c r="CJ787" s="8"/>
      <c r="CK787" s="8"/>
      <c r="CL787" s="8"/>
      <c r="CM787" s="8"/>
      <c r="CN787" s="8"/>
      <c r="CO787" s="8"/>
      <c r="CP787" s="8"/>
      <c r="CQ787" s="8"/>
      <c r="CR787" s="8"/>
      <c r="CS787" s="8"/>
      <c r="CT787" s="8"/>
      <c r="CU787" s="8"/>
      <c r="CV787" s="8"/>
      <c r="CW787" s="8"/>
      <c r="CX787" s="8"/>
      <c r="CY787" s="8"/>
      <c r="CZ787" s="8"/>
      <c r="DA787" s="8"/>
      <c r="DB787" s="8"/>
      <c r="DC787" s="8"/>
      <c r="DD787" s="8"/>
      <c r="DE787" s="8"/>
      <c r="DF787" s="8"/>
      <c r="DG787" s="8"/>
      <c r="DH787" s="8"/>
      <c r="DI787" s="8"/>
      <c r="DJ787" s="8"/>
      <c r="DK787" s="8"/>
      <c r="DL787" s="8"/>
      <c r="DM787" s="8"/>
      <c r="DN787" s="8"/>
      <c r="DO787" s="8"/>
      <c r="DP787" s="8"/>
      <c r="DQ787" s="8"/>
      <c r="DR787" s="8"/>
      <c r="DS787" s="8"/>
      <c r="DT787" s="8"/>
      <c r="DU787" s="8"/>
      <c r="DV787" s="8"/>
      <c r="DW787" s="8"/>
      <c r="DX787" s="8"/>
      <c r="DY787" s="8"/>
      <c r="DZ787" s="8"/>
      <c r="EA787" s="8"/>
      <c r="EB787" s="8"/>
      <c r="EC787" s="8"/>
      <c r="ED787" s="8"/>
      <c r="EE787" s="8"/>
      <c r="EF787" s="8"/>
      <c r="EG787" s="8"/>
      <c r="EH787" s="8"/>
      <c r="EI787" s="8"/>
      <c r="EJ787" s="8"/>
      <c r="EK787" s="8"/>
      <c r="EL787" s="8"/>
      <c r="EM787" s="8"/>
      <c r="EN787" s="8"/>
      <c r="EO787" s="8"/>
      <c r="EP787" s="8"/>
      <c r="EQ787" s="8"/>
      <c r="ER787" s="8"/>
      <c r="ES787" s="8"/>
      <c r="ET787" s="8"/>
      <c r="EU787" s="8"/>
      <c r="EV787" s="8"/>
      <c r="EW787" s="8"/>
      <c r="EX787" s="8"/>
      <c r="EY787" s="8"/>
      <c r="EZ787" s="8"/>
      <c r="FA787" s="8"/>
      <c r="FB787" s="8"/>
      <c r="FC787" s="8"/>
      <c r="FD787" s="8"/>
      <c r="FE787" s="8"/>
      <c r="FF787" s="8"/>
      <c r="FG787" s="8"/>
      <c r="FH787" s="8"/>
      <c r="FI787" s="8"/>
      <c r="FJ787" s="8"/>
      <c r="FK787" s="8"/>
      <c r="FL787" s="8"/>
      <c r="FM787" s="8"/>
      <c r="FN787" s="8"/>
      <c r="FO787" s="8"/>
      <c r="FP787" s="8"/>
      <c r="FQ787" s="8"/>
      <c r="FR787" s="8"/>
      <c r="FS787" s="8"/>
      <c r="FT787" s="8"/>
      <c r="FU787" s="8"/>
      <c r="FV787" s="8"/>
      <c r="FW787" s="8"/>
      <c r="FX787" s="8"/>
      <c r="FY787" s="8"/>
      <c r="FZ787" s="8"/>
      <c r="GA787" s="8"/>
      <c r="GB787" s="8"/>
      <c r="GC787" s="8"/>
      <c r="GD787" s="8"/>
      <c r="GE787" s="8"/>
      <c r="GF787" s="8"/>
      <c r="GG787" s="8"/>
      <c r="GH787" s="8"/>
      <c r="GI787" s="8"/>
      <c r="GJ787" s="8"/>
      <c r="GK787" s="8"/>
      <c r="GL787" s="8"/>
      <c r="GM787" s="8"/>
      <c r="GN787" s="8"/>
      <c r="GO787" s="8"/>
      <c r="GP787" s="8"/>
      <c r="GQ787" s="8"/>
      <c r="GR787" s="8"/>
      <c r="GS787" s="8"/>
      <c r="GT787" s="8"/>
      <c r="GU787" s="8"/>
      <c r="GV787" s="8"/>
      <c r="GW787" s="8"/>
      <c r="GX787" s="8"/>
      <c r="GY787" s="8"/>
      <c r="GZ787" s="8"/>
      <c r="HA787" s="8"/>
      <c r="HB787" s="8"/>
      <c r="HC787" s="8"/>
      <c r="HD787" s="8"/>
      <c r="HE787" s="8"/>
      <c r="HF787" s="8"/>
      <c r="HG787" s="8"/>
      <c r="HH787" s="8"/>
      <c r="HI787" s="8"/>
      <c r="HJ787" s="8"/>
      <c r="HK787" s="8"/>
      <c r="HL787" s="8"/>
      <c r="HM787" s="8"/>
      <c r="HN787" s="8"/>
      <c r="HO787" s="8"/>
      <c r="HP787" s="8"/>
      <c r="HQ787" s="8"/>
      <c r="HR787" s="8"/>
      <c r="HS787" s="8"/>
      <c r="HT787" s="8"/>
      <c r="HU787" s="8"/>
      <c r="HV787" s="8"/>
      <c r="HW787" s="8"/>
      <c r="HX787" s="8"/>
      <c r="HY787" s="8"/>
      <c r="HZ787" s="8"/>
      <c r="IA787" s="8"/>
      <c r="IB787" s="8"/>
      <c r="IC787" s="8"/>
      <c r="ID787" s="8"/>
      <c r="IE787" s="8"/>
      <c r="IF787" s="8"/>
      <c r="IG787" s="8"/>
      <c r="IH787" s="8"/>
      <c r="II787" s="8"/>
      <c r="IJ787" s="8"/>
      <c r="IK787" s="8"/>
      <c r="IL787" s="8"/>
      <c r="IM787" s="8"/>
      <c r="IN787" s="8"/>
      <c r="IO787" s="8"/>
      <c r="IP787" s="8"/>
      <c r="IQ787" s="8"/>
      <c r="IR787" s="8"/>
      <c r="IS787" s="8"/>
      <c r="IT787" s="8"/>
      <c r="IU787" s="8"/>
      <c r="IV787" s="8"/>
      <c r="IW787" s="8"/>
      <c r="IX787" s="8"/>
      <c r="IY787" s="8"/>
      <c r="IZ787" s="8"/>
      <c r="JA787" s="8"/>
      <c r="JB787" s="8"/>
      <c r="JC787" s="8"/>
      <c r="JD787" s="8"/>
      <c r="JE787" s="8"/>
      <c r="JF787" s="8"/>
      <c r="JG787" s="8"/>
      <c r="JH787" s="8"/>
      <c r="JI787" s="8"/>
      <c r="JJ787" s="8"/>
      <c r="JK787" s="8"/>
      <c r="JL787" s="8"/>
      <c r="JM787" s="8"/>
      <c r="JN787" s="8"/>
      <c r="JO787" s="8"/>
      <c r="JP787" s="8"/>
      <c r="JQ787" s="8"/>
      <c r="JR787" s="8"/>
      <c r="JS787" s="8"/>
      <c r="JT787" s="8"/>
      <c r="JU787" s="8"/>
      <c r="JV787" s="8"/>
      <c r="JW787" s="8"/>
      <c r="JX787" s="8"/>
      <c r="JY787" s="8"/>
      <c r="JZ787" s="8"/>
      <c r="KA787" s="8"/>
      <c r="KB787" s="8"/>
      <c r="KC787" s="8"/>
      <c r="KD787" s="8"/>
      <c r="KE787" s="8"/>
      <c r="KF787" s="8"/>
      <c r="KG787" s="8"/>
      <c r="KH787" s="8"/>
      <c r="KI787" s="8"/>
      <c r="KJ787" s="8"/>
      <c r="KK787" s="8"/>
      <c r="KL787" s="8"/>
      <c r="KM787" s="8"/>
      <c r="KN787" s="8"/>
      <c r="KO787" s="8"/>
      <c r="KP787" s="8"/>
      <c r="KQ787" s="8"/>
      <c r="KR787" s="8"/>
      <c r="KS787" s="8"/>
      <c r="KT787" s="8"/>
      <c r="KU787" s="8"/>
      <c r="KV787" s="8"/>
      <c r="KW787" s="8"/>
      <c r="KX787" s="8"/>
      <c r="KY787" s="8"/>
      <c r="KZ787" s="8"/>
      <c r="LA787" s="8"/>
      <c r="LB787" s="8"/>
      <c r="LC787" s="8"/>
      <c r="LD787" s="8"/>
      <c r="LE787" s="8"/>
      <c r="LF787" s="8"/>
      <c r="LG787" s="8"/>
      <c r="LH787" s="8"/>
      <c r="LI787" s="8"/>
      <c r="LJ787" s="8"/>
      <c r="LK787" s="8"/>
      <c r="LL787" s="8"/>
      <c r="LM787" s="8"/>
      <c r="LN787" s="8"/>
      <c r="LO787" s="8"/>
      <c r="LP787" s="8"/>
      <c r="LQ787" s="8"/>
      <c r="LR787" s="8"/>
      <c r="LS787" s="8"/>
      <c r="LT787" s="8"/>
      <c r="LU787" s="8"/>
      <c r="LV787" s="8"/>
      <c r="LW787" s="8"/>
      <c r="LX787" s="8"/>
      <c r="LY787" s="8"/>
      <c r="LZ787" s="8"/>
      <c r="MA787" s="8"/>
      <c r="MB787" s="8"/>
      <c r="MC787" s="8"/>
      <c r="MD787" s="8"/>
      <c r="ME787" s="8"/>
      <c r="MF787" s="8"/>
      <c r="MG787" s="8"/>
      <c r="MH787" s="8"/>
      <c r="MI787" s="8"/>
      <c r="MJ787" s="8"/>
      <c r="MK787" s="8"/>
      <c r="ML787" s="8"/>
      <c r="MM787" s="8"/>
      <c r="MN787" s="8"/>
      <c r="MO787" s="8"/>
      <c r="MP787" s="8"/>
      <c r="MQ787" s="8"/>
      <c r="MR787" s="8"/>
      <c r="MS787" s="8"/>
      <c r="MT787" s="8"/>
      <c r="MU787" s="8"/>
      <c r="MV787" s="8"/>
      <c r="MW787" s="8"/>
      <c r="MX787" s="8"/>
      <c r="MY787" s="8"/>
      <c r="MZ787" s="8"/>
      <c r="NA787" s="8"/>
      <c r="NB787" s="8"/>
      <c r="NC787" s="8"/>
      <c r="ND787" s="8"/>
      <c r="NE787" s="8"/>
      <c r="NF787" s="8"/>
      <c r="NG787" s="8"/>
      <c r="NH787" s="8"/>
      <c r="NI787" s="8"/>
      <c r="NJ787" s="8"/>
      <c r="NK787" s="8"/>
      <c r="NL787" s="8"/>
      <c r="NM787" s="8"/>
      <c r="NN787" s="8"/>
      <c r="NO787" s="8"/>
      <c r="NP787" s="8"/>
      <c r="NQ787" s="8"/>
      <c r="NR787" s="8"/>
      <c r="NS787" s="8"/>
      <c r="NT787" s="8"/>
      <c r="NU787" s="8"/>
      <c r="NV787" s="8"/>
      <c r="NW787" s="8"/>
      <c r="NX787" s="8"/>
      <c r="NY787" s="8"/>
      <c r="NZ787" s="8"/>
      <c r="OA787" s="8"/>
      <c r="OB787" s="8"/>
      <c r="OC787" s="8"/>
      <c r="OD787" s="8"/>
      <c r="OE787" s="8"/>
      <c r="OF787" s="8"/>
      <c r="OG787" s="8"/>
      <c r="OH787" s="8"/>
      <c r="OI787" s="8"/>
      <c r="OJ787" s="8"/>
      <c r="OK787" s="8"/>
      <c r="OL787" s="8"/>
      <c r="OM787" s="8"/>
      <c r="ON787" s="8"/>
      <c r="OO787" s="8"/>
      <c r="OP787" s="8"/>
      <c r="OQ787" s="8"/>
      <c r="OR787" s="8"/>
      <c r="OS787" s="8"/>
      <c r="OT787" s="8"/>
      <c r="OU787" s="8"/>
      <c r="OV787" s="8"/>
      <c r="OW787" s="8"/>
      <c r="OX787" s="8"/>
      <c r="OY787" s="8"/>
      <c r="OZ787" s="8"/>
      <c r="PA787" s="8"/>
      <c r="PB787" s="8"/>
      <c r="PC787" s="8"/>
      <c r="PD787" s="8"/>
      <c r="PE787" s="8"/>
      <c r="PF787" s="8"/>
      <c r="PG787" s="8"/>
      <c r="PH787" s="8"/>
      <c r="PI787" s="8"/>
      <c r="PJ787" s="8"/>
      <c r="PK787" s="8"/>
      <c r="PL787" s="8"/>
      <c r="PM787" s="8"/>
      <c r="PN787" s="8"/>
      <c r="PO787" s="8"/>
      <c r="PP787" s="8"/>
      <c r="PQ787" s="8"/>
      <c r="PR787" s="8"/>
      <c r="PS787" s="8"/>
      <c r="PT787" s="8"/>
      <c r="PU787" s="8"/>
      <c r="PV787" s="8"/>
      <c r="PW787" s="8"/>
      <c r="PX787" s="8"/>
      <c r="PY787" s="8"/>
      <c r="PZ787" s="8"/>
      <c r="QA787" s="8"/>
      <c r="QB787" s="8"/>
      <c r="QC787" s="8"/>
      <c r="QD787" s="8"/>
      <c r="QE787" s="8"/>
      <c r="QF787" s="8"/>
      <c r="QG787" s="8"/>
      <c r="QH787" s="8"/>
      <c r="QI787" s="8"/>
      <c r="QJ787" s="8"/>
      <c r="QK787" s="8"/>
      <c r="QL787" s="8"/>
      <c r="QM787" s="8"/>
      <c r="QN787" s="8"/>
      <c r="QO787" s="8"/>
      <c r="QP787" s="8"/>
      <c r="QQ787" s="8"/>
      <c r="QR787" s="8"/>
      <c r="QS787" s="8"/>
      <c r="QT787" s="8"/>
      <c r="QU787" s="8"/>
      <c r="QV787" s="8"/>
      <c r="QW787" s="8"/>
      <c r="QX787" s="8"/>
      <c r="QY787" s="8"/>
      <c r="QZ787" s="8"/>
      <c r="RA787" s="8"/>
      <c r="RB787" s="8"/>
      <c r="RC787" s="8"/>
      <c r="RD787" s="8"/>
      <c r="RE787" s="8"/>
      <c r="RF787" s="8"/>
      <c r="RG787" s="8"/>
      <c r="RH787" s="8"/>
      <c r="RI787" s="8"/>
      <c r="RJ787" s="8"/>
      <c r="RK787" s="8"/>
      <c r="RL787" s="8"/>
      <c r="RM787" s="8"/>
      <c r="RN787" s="8"/>
      <c r="RO787" s="8"/>
      <c r="RP787" s="8"/>
      <c r="RQ787" s="8"/>
      <c r="RR787" s="8"/>
      <c r="RS787" s="8"/>
      <c r="RT787" s="8"/>
      <c r="RU787" s="8"/>
      <c r="RV787" s="8"/>
      <c r="RW787" s="8"/>
      <c r="RX787" s="8"/>
      <c r="RY787" s="8"/>
      <c r="RZ787" s="8"/>
      <c r="SA787" s="8"/>
      <c r="SB787" s="8"/>
      <c r="SC787" s="8"/>
      <c r="SD787" s="8"/>
      <c r="SE787" s="8"/>
      <c r="SF787" s="8"/>
      <c r="SG787" s="8"/>
      <c r="SH787" s="8"/>
      <c r="SI787" s="8"/>
      <c r="SJ787" s="8"/>
      <c r="SK787" s="8"/>
      <c r="SL787" s="8"/>
      <c r="SM787" s="8"/>
      <c r="SN787" s="8"/>
      <c r="SO787" s="8"/>
      <c r="SP787" s="8"/>
      <c r="SQ787" s="8"/>
      <c r="SR787" s="8"/>
      <c r="SS787" s="8"/>
      <c r="ST787" s="8"/>
      <c r="SU787" s="8"/>
      <c r="SV787" s="8"/>
      <c r="SW787" s="8"/>
      <c r="SX787" s="8"/>
      <c r="SY787" s="8"/>
      <c r="SZ787" s="8"/>
      <c r="TA787" s="8"/>
      <c r="TB787" s="8"/>
      <c r="TC787" s="8"/>
      <c r="TD787" s="8"/>
      <c r="TE787" s="8"/>
      <c r="TF787" s="8"/>
      <c r="TG787" s="8"/>
      <c r="TH787" s="8"/>
      <c r="TI787" s="8"/>
      <c r="TJ787" s="8"/>
      <c r="TK787" s="8"/>
      <c r="TL787" s="8"/>
      <c r="TM787" s="8"/>
      <c r="TN787" s="8"/>
      <c r="TO787" s="8"/>
      <c r="TP787" s="8"/>
      <c r="TQ787" s="8"/>
      <c r="TR787" s="8"/>
      <c r="TS787" s="8"/>
      <c r="TT787" s="8"/>
      <c r="TU787" s="8"/>
      <c r="TV787" s="8"/>
      <c r="TW787" s="8"/>
      <c r="TX787" s="8"/>
      <c r="TY787" s="8"/>
      <c r="TZ787" s="8"/>
      <c r="UA787" s="8"/>
      <c r="UB787" s="8"/>
      <c r="UC787" s="8"/>
      <c r="UD787" s="8"/>
      <c r="UE787" s="8"/>
      <c r="UF787" s="8"/>
      <c r="UG787" s="8"/>
      <c r="UH787" s="8"/>
      <c r="UI787" s="8"/>
      <c r="UJ787" s="8"/>
      <c r="UK787" s="8"/>
      <c r="UL787" s="8"/>
      <c r="UM787" s="8"/>
      <c r="UN787" s="8"/>
      <c r="UO787" s="8"/>
      <c r="UP787" s="8"/>
      <c r="UQ787" s="8"/>
      <c r="UR787" s="8"/>
      <c r="US787" s="8"/>
      <c r="UT787" s="8"/>
      <c r="UU787" s="8"/>
      <c r="UV787" s="8"/>
      <c r="UW787" s="8"/>
      <c r="UX787" s="8"/>
      <c r="UY787" s="8"/>
      <c r="UZ787" s="8"/>
      <c r="VA787" s="8"/>
      <c r="VB787" s="8"/>
      <c r="VC787" s="8"/>
      <c r="VD787" s="8"/>
      <c r="VE787" s="8"/>
      <c r="VF787" s="8"/>
      <c r="VG787" s="8"/>
      <c r="VH787" s="8"/>
      <c r="VI787" s="8"/>
      <c r="VJ787" s="8"/>
      <c r="VK787" s="8"/>
      <c r="VL787" s="8"/>
      <c r="VM787" s="8"/>
      <c r="VN787" s="8"/>
      <c r="VO787" s="8"/>
      <c r="VP787" s="8"/>
      <c r="VQ787" s="8"/>
      <c r="VR787" s="8"/>
      <c r="VS787" s="8"/>
      <c r="VT787" s="8"/>
      <c r="VU787" s="8"/>
      <c r="VV787" s="8"/>
      <c r="VW787" s="8"/>
      <c r="VX787" s="8"/>
      <c r="VY787" s="8"/>
      <c r="VZ787" s="8"/>
      <c r="WA787" s="8"/>
      <c r="WB787" s="8"/>
      <c r="WC787" s="8"/>
      <c r="WD787" s="8"/>
      <c r="WE787" s="8"/>
      <c r="WF787" s="8"/>
      <c r="WG787" s="8"/>
      <c r="WH787" s="8"/>
      <c r="WI787" s="8"/>
      <c r="WJ787" s="8"/>
      <c r="WK787" s="8"/>
      <c r="WL787" s="8"/>
      <c r="WM787" s="8"/>
      <c r="WN787" s="8"/>
      <c r="WO787" s="8"/>
      <c r="WP787" s="8"/>
      <c r="WQ787" s="8"/>
      <c r="WR787" s="8"/>
      <c r="WS787" s="8"/>
      <c r="WT787" s="8"/>
      <c r="WU787" s="8"/>
      <c r="WV787" s="8"/>
      <c r="WW787" s="8"/>
      <c r="WX787" s="8"/>
      <c r="WY787" s="8"/>
      <c r="WZ787" s="8"/>
      <c r="XA787" s="8"/>
      <c r="XB787" s="8"/>
      <c r="XC787" s="8"/>
      <c r="XD787" s="8"/>
      <c r="XE787" s="8"/>
      <c r="XF787" s="8"/>
      <c r="XG787" s="8"/>
      <c r="XH787" s="8"/>
      <c r="XI787" s="8"/>
      <c r="XJ787" s="8"/>
      <c r="XK787" s="8"/>
      <c r="XL787" s="8"/>
      <c r="XM787" s="8"/>
      <c r="XN787" s="8"/>
      <c r="XO787" s="8"/>
      <c r="XP787" s="8"/>
      <c r="XQ787" s="8"/>
      <c r="XR787" s="8"/>
      <c r="XS787" s="8"/>
      <c r="XT787" s="8"/>
      <c r="XU787" s="8"/>
      <c r="XV787" s="8"/>
      <c r="XW787" s="8"/>
      <c r="XX787" s="8"/>
      <c r="XY787" s="8"/>
      <c r="XZ787" s="8"/>
      <c r="YA787" s="8"/>
      <c r="YB787" s="8"/>
      <c r="YC787" s="8"/>
      <c r="YD787" s="8"/>
      <c r="YE787" s="8"/>
      <c r="YF787" s="8"/>
      <c r="YG787" s="8"/>
      <c r="YH787" s="8"/>
      <c r="YI787" s="8"/>
      <c r="YJ787" s="8"/>
      <c r="YK787" s="8"/>
      <c r="YL787" s="8"/>
      <c r="YM787" s="8"/>
      <c r="YN787" s="8"/>
      <c r="YO787" s="8"/>
      <c r="YP787" s="8"/>
      <c r="YQ787" s="8"/>
      <c r="YR787" s="8"/>
      <c r="YS787" s="8"/>
      <c r="YT787" s="8"/>
      <c r="YU787" s="8"/>
      <c r="YV787" s="8"/>
      <c r="YW787" s="8"/>
      <c r="YX787" s="8"/>
      <c r="YY787" s="8"/>
      <c r="YZ787" s="8"/>
      <c r="ZA787" s="8"/>
      <c r="ZB787" s="8"/>
      <c r="ZC787" s="8"/>
      <c r="ZD787" s="8"/>
      <c r="ZE787" s="8"/>
      <c r="ZF787" s="8"/>
      <c r="ZG787" s="8"/>
      <c r="ZH787" s="8"/>
      <c r="ZI787" s="8"/>
      <c r="ZJ787" s="8"/>
      <c r="ZK787" s="8"/>
      <c r="ZL787" s="8"/>
      <c r="ZM787" s="8"/>
      <c r="ZN787" s="8"/>
      <c r="ZO787" s="8"/>
      <c r="ZP787" s="8"/>
      <c r="ZQ787" s="8"/>
      <c r="ZR787" s="8"/>
      <c r="ZS787" s="8"/>
      <c r="ZT787" s="8"/>
      <c r="ZU787" s="8"/>
      <c r="ZV787" s="8"/>
      <c r="ZW787" s="8"/>
      <c r="ZX787" s="8"/>
      <c r="ZY787" s="8"/>
      <c r="ZZ787" s="8"/>
      <c r="AAA787" s="8"/>
      <c r="AAB787" s="8"/>
      <c r="AAC787" s="8"/>
      <c r="AAD787" s="8"/>
      <c r="AAE787" s="8"/>
      <c r="AAF787" s="8"/>
      <c r="AAG787" s="8"/>
      <c r="AAH787" s="8"/>
      <c r="AAI787" s="8"/>
      <c r="AAJ787" s="8"/>
      <c r="AAK787" s="8"/>
      <c r="AAL787" s="8"/>
      <c r="AAM787" s="8"/>
      <c r="AAN787" s="8"/>
      <c r="AAO787" s="8"/>
      <c r="AAP787" s="8"/>
      <c r="AAQ787" s="8"/>
      <c r="AAR787" s="8"/>
      <c r="AAS787" s="8"/>
      <c r="AAT787" s="8"/>
      <c r="AAU787" s="8"/>
      <c r="AAV787" s="8"/>
      <c r="AAW787" s="8"/>
      <c r="AAX787" s="8"/>
      <c r="AAY787" s="8"/>
      <c r="AAZ787" s="8"/>
      <c r="ABA787" s="8"/>
      <c r="ABB787" s="8"/>
      <c r="ABC787" s="8"/>
      <c r="ABD787" s="8"/>
      <c r="ABE787" s="8"/>
      <c r="ABF787" s="8"/>
      <c r="ABG787" s="8"/>
      <c r="ABH787" s="8"/>
      <c r="ABI787" s="8"/>
      <c r="ABJ787" s="8"/>
      <c r="ABK787" s="8"/>
      <c r="ABL787" s="8"/>
      <c r="ABM787" s="8"/>
      <c r="ABN787" s="8"/>
      <c r="ABO787" s="8"/>
      <c r="ABP787" s="8"/>
      <c r="ABQ787" s="8"/>
      <c r="ABR787" s="8"/>
      <c r="ABS787" s="8"/>
      <c r="ABT787" s="8"/>
      <c r="ABU787" s="8"/>
      <c r="ABV787" s="8"/>
      <c r="ABW787" s="8"/>
      <c r="ABX787" s="8"/>
      <c r="ABY787" s="8"/>
      <c r="ABZ787" s="8"/>
      <c r="ACA787" s="8"/>
      <c r="ACB787" s="8"/>
      <c r="ACC787" s="8"/>
      <c r="ACD787" s="8"/>
      <c r="ACE787" s="8"/>
      <c r="ACF787" s="8"/>
      <c r="ACG787" s="8"/>
      <c r="ACH787" s="8"/>
      <c r="ACI787" s="8"/>
      <c r="ACJ787" s="8"/>
      <c r="ACK787" s="8"/>
      <c r="ACL787" s="8"/>
      <c r="ACM787" s="8"/>
      <c r="ACN787" s="8"/>
      <c r="ACO787" s="8"/>
      <c r="ACP787" s="8"/>
      <c r="ACQ787" s="8"/>
      <c r="ACR787" s="8"/>
      <c r="ACS787" s="8"/>
      <c r="ACT787" s="8"/>
      <c r="ACU787" s="8"/>
      <c r="ACV787" s="8"/>
      <c r="ACW787" s="8"/>
      <c r="ACX787" s="8"/>
      <c r="ACY787" s="8"/>
      <c r="ACZ787" s="8"/>
      <c r="ADA787" s="8"/>
      <c r="ADB787" s="8"/>
      <c r="ADC787" s="8"/>
      <c r="ADD787" s="8"/>
      <c r="ADE787" s="8"/>
      <c r="ADF787" s="8"/>
      <c r="ADG787" s="8"/>
      <c r="ADH787" s="8"/>
      <c r="ADI787" s="8"/>
      <c r="ADJ787" s="8"/>
      <c r="ADK787" s="8"/>
      <c r="ADL787" s="8"/>
      <c r="ADM787" s="8"/>
      <c r="ADN787" s="8"/>
      <c r="ADO787" s="8"/>
      <c r="ADP787" s="8"/>
      <c r="ADQ787" s="8"/>
      <c r="ADR787" s="8"/>
      <c r="ADS787" s="8"/>
      <c r="ADT787" s="8"/>
      <c r="ADU787" s="8"/>
      <c r="ADV787" s="8"/>
      <c r="ADW787" s="8"/>
      <c r="ADX787" s="8"/>
      <c r="ADY787" s="8"/>
      <c r="ADZ787" s="8"/>
      <c r="AEA787" s="8"/>
      <c r="AEB787" s="8"/>
      <c r="AEC787" s="8"/>
      <c r="AED787" s="8"/>
      <c r="AEE787" s="8"/>
      <c r="AEF787" s="8"/>
      <c r="AEG787" s="8"/>
      <c r="AEH787" s="8"/>
      <c r="AEI787" s="8"/>
      <c r="AEJ787" s="8"/>
      <c r="AEK787" s="8"/>
      <c r="AEL787" s="8"/>
      <c r="AEM787" s="8"/>
      <c r="AEN787" s="8"/>
      <c r="AEO787" s="8"/>
      <c r="AEP787" s="8"/>
      <c r="AEQ787" s="8"/>
      <c r="AER787" s="8"/>
      <c r="AES787" s="8"/>
      <c r="AET787" s="8"/>
      <c r="AEU787" s="8"/>
      <c r="AEV787" s="8"/>
      <c r="AEW787" s="8"/>
      <c r="AEX787" s="8"/>
      <c r="AEY787" s="8"/>
      <c r="AEZ787" s="8"/>
      <c r="AFA787" s="8"/>
      <c r="AFB787" s="8"/>
      <c r="AFC787" s="8"/>
      <c r="AFD787" s="8"/>
      <c r="AFE787" s="8"/>
      <c r="AFF787" s="8"/>
      <c r="AFG787" s="8"/>
      <c r="AFH787" s="8"/>
      <c r="AFI787" s="8"/>
      <c r="AFJ787" s="8"/>
      <c r="AFK787" s="8"/>
      <c r="AFL787" s="8"/>
      <c r="AFM787" s="8"/>
      <c r="AFN787" s="8"/>
      <c r="AFO787" s="8"/>
      <c r="AFP787" s="8"/>
      <c r="AFQ787" s="8"/>
      <c r="AFR787" s="8"/>
      <c r="AFS787" s="8"/>
      <c r="AFT787" s="8"/>
      <c r="AFU787" s="8"/>
      <c r="AFV787" s="8"/>
      <c r="AFW787" s="8"/>
      <c r="AFX787" s="8"/>
      <c r="AFY787" s="8"/>
      <c r="AFZ787" s="8"/>
      <c r="AGA787" s="8"/>
      <c r="AGB787" s="8"/>
      <c r="AGC787" s="8"/>
      <c r="AGD787" s="8"/>
      <c r="AGE787" s="8"/>
      <c r="AGF787" s="8"/>
      <c r="AGG787" s="8"/>
      <c r="AGH787" s="8"/>
      <c r="AGI787" s="8"/>
      <c r="AGJ787" s="8"/>
      <c r="AGK787" s="8"/>
      <c r="AGL787" s="8"/>
      <c r="AGM787" s="8"/>
      <c r="AGN787" s="8"/>
      <c r="AGO787" s="8"/>
      <c r="AGP787" s="8"/>
      <c r="AGQ787" s="8"/>
      <c r="AGR787" s="8"/>
      <c r="AGS787" s="8"/>
      <c r="AGT787" s="8"/>
      <c r="AGU787" s="8"/>
      <c r="AGV787" s="8"/>
      <c r="AGW787" s="8"/>
      <c r="AGX787" s="8"/>
      <c r="AGY787" s="8"/>
      <c r="AGZ787" s="8"/>
      <c r="AHA787" s="8"/>
      <c r="AHB787" s="8"/>
      <c r="AHC787" s="8"/>
      <c r="AHD787" s="8"/>
      <c r="AHE787" s="8"/>
      <c r="AHF787" s="8"/>
      <c r="AHG787" s="8"/>
      <c r="AHH787" s="8"/>
      <c r="AHI787" s="8"/>
      <c r="AHJ787" s="8"/>
      <c r="AHK787" s="8"/>
      <c r="AHL787" s="8"/>
      <c r="AHM787" s="8"/>
      <c r="AHN787" s="8"/>
      <c r="AHO787" s="8"/>
      <c r="AHP787" s="8"/>
      <c r="AHQ787" s="8"/>
      <c r="AHR787" s="8"/>
      <c r="AHS787" s="8"/>
      <c r="AHT787" s="8"/>
      <c r="AHU787" s="8"/>
      <c r="AHV787" s="8"/>
      <c r="AHW787" s="8"/>
      <c r="AHX787" s="8"/>
      <c r="AHY787" s="8"/>
      <c r="AHZ787" s="8"/>
      <c r="AIA787" s="8"/>
      <c r="AIB787" s="8"/>
      <c r="AIC787" s="8"/>
      <c r="AID787" s="8"/>
      <c r="AIE787" s="8"/>
      <c r="AIF787" s="8"/>
      <c r="AIG787" s="8"/>
      <c r="AIH787" s="8"/>
      <c r="AII787" s="8"/>
      <c r="AIJ787" s="8"/>
      <c r="AIK787" s="8"/>
      <c r="AIL787" s="8"/>
      <c r="AIM787" s="8"/>
      <c r="AIN787" s="8"/>
      <c r="AIO787" s="8"/>
      <c r="AIP787" s="8"/>
      <c r="AIQ787" s="8"/>
      <c r="AIR787" s="8"/>
      <c r="AIS787" s="8"/>
      <c r="AIT787" s="8"/>
      <c r="AIU787" s="8"/>
      <c r="AIV787" s="8"/>
      <c r="AIW787" s="8"/>
      <c r="AIX787" s="8"/>
      <c r="AIY787" s="8"/>
      <c r="AIZ787" s="8"/>
      <c r="AJA787" s="8"/>
      <c r="AJB787" s="8"/>
      <c r="AJC787" s="8"/>
      <c r="AJD787" s="8"/>
      <c r="AJE787" s="8"/>
      <c r="AJF787" s="8"/>
      <c r="AJG787" s="8"/>
      <c r="AJH787" s="8"/>
      <c r="AJI787" s="8"/>
      <c r="AJJ787" s="8"/>
      <c r="AJK787" s="8"/>
      <c r="AJL787" s="8"/>
      <c r="AJM787" s="8"/>
      <c r="AJN787" s="8"/>
      <c r="AJO787" s="8"/>
      <c r="AJP787" s="8"/>
      <c r="AJQ787" s="8"/>
      <c r="AJR787" s="8"/>
      <c r="AJS787" s="8"/>
      <c r="AJT787" s="8"/>
      <c r="AJU787" s="8"/>
      <c r="AJV787" s="8"/>
      <c r="AJW787" s="8"/>
      <c r="AJX787" s="8"/>
      <c r="AJY787" s="8"/>
      <c r="AJZ787" s="8"/>
      <c r="AKA787" s="8"/>
      <c r="AKB787" s="8"/>
      <c r="AKC787" s="8"/>
      <c r="AKD787" s="8"/>
      <c r="AKE787" s="8"/>
      <c r="AKF787" s="8"/>
      <c r="AKG787" s="8"/>
      <c r="AKH787" s="8"/>
      <c r="AKI787" s="8"/>
      <c r="AKJ787" s="8"/>
      <c r="AKK787" s="8"/>
      <c r="AKL787" s="8"/>
      <c r="AKM787" s="8"/>
      <c r="AKN787" s="8"/>
      <c r="AKO787" s="8"/>
      <c r="AKP787" s="8"/>
      <c r="AKQ787" s="8"/>
      <c r="AKR787" s="8"/>
      <c r="AKS787" s="8"/>
      <c r="AKT787" s="8"/>
      <c r="AKU787" s="8"/>
      <c r="AKV787" s="8"/>
      <c r="AKW787" s="8"/>
      <c r="AKX787" s="8"/>
      <c r="AKY787" s="8"/>
      <c r="AKZ787" s="8"/>
      <c r="ALA787" s="8"/>
      <c r="ALB787" s="8"/>
      <c r="ALC787" s="8"/>
      <c r="ALD787" s="8"/>
      <c r="ALE787" s="8"/>
      <c r="ALF787" s="8"/>
      <c r="ALG787" s="8"/>
      <c r="ALH787" s="8"/>
      <c r="ALI787" s="8"/>
      <c r="ALJ787" s="8"/>
      <c r="ALK787" s="8"/>
      <c r="ALL787" s="8"/>
      <c r="ALM787" s="8"/>
      <c r="ALN787" s="8"/>
      <c r="ALO787" s="8"/>
      <c r="ALP787" s="8"/>
      <c r="ALQ787" s="8"/>
      <c r="ALR787" s="8"/>
      <c r="ALS787" s="8"/>
      <c r="ALT787" s="8"/>
      <c r="ALU787" s="8"/>
      <c r="ALV787" s="8"/>
      <c r="ALW787" s="8"/>
      <c r="ALX787" s="8"/>
      <c r="ALY787" s="8"/>
      <c r="ALZ787" s="8"/>
      <c r="AMA787" s="8"/>
      <c r="AMB787" s="8"/>
      <c r="AMC787" s="8"/>
      <c r="AMD787" s="8"/>
      <c r="AME787" s="8"/>
      <c r="AMF787" s="8"/>
      <c r="AMG787" s="8"/>
      <c r="AMH787" s="8"/>
      <c r="AMI787" s="8"/>
      <c r="AMJ787" s="8"/>
      <c r="AMK787" s="8"/>
      <c r="AML787" s="8"/>
      <c r="AMM787" s="8"/>
      <c r="AMN787" s="8"/>
      <c r="AMO787" s="8"/>
      <c r="AMP787" s="8"/>
      <c r="AMQ787" s="8"/>
      <c r="AMR787" s="8"/>
      <c r="AMS787" s="8"/>
      <c r="AMT787" s="8"/>
      <c r="AMU787" s="8"/>
      <c r="AMV787" s="8"/>
      <c r="AMW787" s="8"/>
      <c r="AMX787" s="8"/>
      <c r="AMY787" s="8"/>
      <c r="AMZ787" s="8"/>
      <c r="ANA787" s="8"/>
      <c r="ANB787" s="8"/>
      <c r="ANC787" s="8"/>
      <c r="AND787" s="8"/>
      <c r="ANE787" s="8"/>
      <c r="ANF787" s="8"/>
      <c r="ANG787" s="8"/>
      <c r="ANH787" s="8"/>
      <c r="ANI787" s="8"/>
      <c r="ANJ787" s="8"/>
      <c r="ANK787" s="8"/>
      <c r="ANL787" s="8"/>
      <c r="ANM787" s="8"/>
      <c r="ANN787" s="8"/>
      <c r="ANO787" s="8"/>
      <c r="ANP787" s="8"/>
      <c r="ANQ787" s="8"/>
      <c r="ANR787" s="8"/>
      <c r="ANS787" s="8"/>
      <c r="ANT787" s="8"/>
      <c r="ANU787" s="8"/>
      <c r="ANV787" s="8"/>
      <c r="ANW787" s="8"/>
      <c r="ANX787" s="8"/>
      <c r="ANY787" s="8"/>
      <c r="ANZ787" s="8"/>
      <c r="AOA787" s="8"/>
      <c r="AOB787" s="8"/>
      <c r="AOC787" s="8"/>
      <c r="AOD787" s="8"/>
      <c r="AOE787" s="8"/>
      <c r="AOF787" s="8"/>
      <c r="AOG787" s="8"/>
      <c r="AOH787" s="8"/>
      <c r="AOI787" s="8"/>
      <c r="AOJ787" s="8"/>
      <c r="AOK787" s="8"/>
      <c r="AOL787" s="8"/>
      <c r="AOM787" s="8"/>
      <c r="AON787" s="8"/>
      <c r="AOO787" s="8"/>
      <c r="AOP787" s="8"/>
      <c r="AOQ787" s="8"/>
      <c r="AOR787" s="8"/>
      <c r="AOS787" s="8"/>
      <c r="AOT787" s="8"/>
      <c r="AOU787" s="8"/>
      <c r="AOV787" s="8"/>
      <c r="AOW787" s="8"/>
      <c r="AOX787" s="8"/>
      <c r="AOY787" s="8"/>
      <c r="AOZ787" s="8"/>
      <c r="APA787" s="8"/>
      <c r="APB787" s="8"/>
      <c r="APC787" s="8"/>
      <c r="APD787" s="8"/>
      <c r="APE787" s="8"/>
      <c r="APF787" s="8"/>
      <c r="APG787" s="8"/>
      <c r="APH787" s="8"/>
      <c r="API787" s="8"/>
      <c r="APJ787" s="8"/>
      <c r="APK787" s="8"/>
      <c r="APL787" s="8"/>
      <c r="APM787" s="8"/>
      <c r="APN787" s="8"/>
      <c r="APO787" s="8"/>
      <c r="APP787" s="8"/>
      <c r="APQ787" s="8"/>
      <c r="APR787" s="8"/>
      <c r="APS787" s="8"/>
      <c r="APT787" s="8"/>
      <c r="APU787" s="8"/>
      <c r="APV787" s="8"/>
      <c r="APW787" s="8"/>
      <c r="APX787" s="8"/>
      <c r="APY787" s="8"/>
      <c r="APZ787" s="8"/>
      <c r="AQA787" s="8"/>
      <c r="AQB787" s="8"/>
      <c r="AQC787" s="8"/>
      <c r="AQD787" s="8"/>
      <c r="AQE787" s="8"/>
      <c r="AQF787" s="8"/>
      <c r="AQG787" s="8"/>
      <c r="AQH787" s="8"/>
      <c r="AQI787" s="8"/>
      <c r="AQJ787" s="8"/>
      <c r="AQK787" s="8"/>
      <c r="AQL787" s="8"/>
      <c r="AQM787" s="8"/>
      <c r="AQN787" s="8"/>
      <c r="AQO787" s="8"/>
      <c r="AQP787" s="8"/>
      <c r="AQQ787" s="8"/>
      <c r="AQR787" s="8"/>
      <c r="AQS787" s="8"/>
      <c r="AQT787" s="8"/>
      <c r="AQU787" s="8"/>
      <c r="AQV787" s="8"/>
      <c r="AQW787" s="8"/>
      <c r="AQX787" s="8"/>
      <c r="AQY787" s="8"/>
      <c r="AQZ787" s="8"/>
      <c r="ARA787" s="8"/>
      <c r="ARB787" s="8"/>
      <c r="ARC787" s="8"/>
      <c r="ARD787" s="8"/>
      <c r="ARE787" s="8"/>
      <c r="ARF787" s="8"/>
      <c r="ARG787" s="8"/>
      <c r="ARH787" s="8"/>
      <c r="ARI787" s="8"/>
      <c r="ARJ787" s="8"/>
      <c r="ARK787" s="8"/>
      <c r="ARL787" s="8"/>
      <c r="ARM787" s="8"/>
      <c r="ARN787" s="8"/>
      <c r="ARO787" s="8"/>
      <c r="ARP787" s="8"/>
      <c r="ARQ787" s="8"/>
      <c r="ARR787" s="8"/>
      <c r="ARS787" s="8"/>
      <c r="ART787" s="8"/>
      <c r="ARU787" s="8"/>
      <c r="ARV787" s="8"/>
      <c r="ARW787" s="8"/>
      <c r="ARX787" s="8"/>
      <c r="ARY787" s="8"/>
      <c r="ARZ787" s="8"/>
      <c r="ASA787" s="8"/>
      <c r="ASB787" s="8"/>
      <c r="ASC787" s="8"/>
      <c r="ASD787" s="8"/>
      <c r="ASE787" s="8"/>
      <c r="ASF787" s="8"/>
      <c r="ASG787" s="8"/>
      <c r="ASH787" s="8"/>
      <c r="ASI787" s="8"/>
      <c r="ASJ787" s="8"/>
      <c r="ASK787" s="8"/>
      <c r="ASL787" s="8"/>
      <c r="ASM787" s="8"/>
      <c r="ASN787" s="8"/>
      <c r="ASO787" s="8"/>
      <c r="ASP787" s="8"/>
      <c r="ASQ787" s="8"/>
      <c r="ASR787" s="8"/>
      <c r="ASS787" s="8"/>
      <c r="AST787" s="8"/>
      <c r="ASU787" s="8"/>
      <c r="ASV787" s="8"/>
      <c r="ASW787" s="8"/>
      <c r="ASX787" s="8"/>
      <c r="ASY787" s="8"/>
      <c r="ASZ787" s="8"/>
      <c r="ATA787" s="8"/>
      <c r="ATB787" s="8"/>
      <c r="ATC787" s="8"/>
      <c r="ATD787" s="8"/>
      <c r="ATE787" s="8"/>
      <c r="ATF787" s="8"/>
      <c r="ATG787" s="8"/>
      <c r="ATH787" s="8"/>
      <c r="ATI787" s="8"/>
      <c r="ATJ787" s="8"/>
      <c r="ATK787" s="8"/>
      <c r="ATL787" s="8"/>
      <c r="ATM787" s="8"/>
      <c r="ATN787" s="8"/>
      <c r="ATO787" s="8"/>
      <c r="ATP787" s="8"/>
      <c r="ATQ787" s="8"/>
      <c r="ATR787" s="8"/>
      <c r="ATS787" s="8"/>
      <c r="ATT787" s="8"/>
      <c r="ATU787" s="8"/>
      <c r="ATV787" s="8"/>
      <c r="ATW787" s="8"/>
      <c r="ATX787" s="8"/>
      <c r="ATY787" s="8"/>
      <c r="ATZ787" s="8"/>
      <c r="AUA787" s="8"/>
      <c r="AUB787" s="8"/>
      <c r="AUC787" s="8"/>
      <c r="AUD787" s="8"/>
      <c r="AUE787" s="8"/>
      <c r="AUF787" s="8"/>
      <c r="AUG787" s="8"/>
      <c r="AUH787" s="8"/>
      <c r="AUI787" s="8"/>
      <c r="AUJ787" s="8"/>
      <c r="AUK787" s="8"/>
      <c r="AUL787" s="8"/>
      <c r="AUM787" s="8"/>
      <c r="AUN787" s="8"/>
      <c r="AUO787" s="8"/>
      <c r="AUP787" s="8"/>
      <c r="AUQ787" s="8"/>
      <c r="AUR787" s="8"/>
      <c r="AUS787" s="8"/>
      <c r="AUT787" s="8"/>
      <c r="AUU787" s="8"/>
      <c r="AUV787" s="8"/>
      <c r="AUW787" s="8"/>
      <c r="AUX787" s="8"/>
      <c r="AUY787" s="8"/>
      <c r="AUZ787" s="8"/>
      <c r="AVA787" s="8"/>
      <c r="AVB787" s="8"/>
      <c r="AVC787" s="8"/>
      <c r="AVD787" s="8"/>
      <c r="AVE787" s="8"/>
      <c r="AVF787" s="8"/>
      <c r="AVG787" s="8"/>
      <c r="AVH787" s="8"/>
      <c r="AVI787" s="8"/>
      <c r="AVJ787" s="8"/>
      <c r="AVK787" s="8"/>
      <c r="AVL787" s="8"/>
      <c r="AVM787" s="8"/>
      <c r="AVN787" s="8"/>
      <c r="AVO787" s="8"/>
      <c r="AVP787" s="8"/>
      <c r="AVQ787" s="8"/>
      <c r="AVR787" s="8"/>
      <c r="AVS787" s="8"/>
      <c r="AVT787" s="8"/>
      <c r="AVU787" s="8"/>
      <c r="AVV787" s="8"/>
      <c r="AVW787" s="8"/>
      <c r="AVX787" s="8"/>
      <c r="AVY787" s="8"/>
      <c r="AVZ787" s="8"/>
      <c r="AWA787" s="8"/>
      <c r="AWB787" s="8"/>
      <c r="AWC787" s="8"/>
      <c r="AWD787" s="8"/>
      <c r="AWE787" s="8"/>
      <c r="AWF787" s="8"/>
      <c r="AWG787" s="8"/>
      <c r="AWH787" s="8"/>
      <c r="AWI787" s="8"/>
      <c r="AWJ787" s="8"/>
      <c r="AWK787" s="8"/>
      <c r="AWL787" s="8"/>
      <c r="AWM787" s="8"/>
      <c r="AWN787" s="8"/>
      <c r="AWO787" s="8"/>
      <c r="AWP787" s="8"/>
      <c r="AWQ787" s="8"/>
      <c r="AWR787" s="8"/>
      <c r="AWS787" s="8"/>
      <c r="AWT787" s="8"/>
      <c r="AWU787" s="8"/>
      <c r="AWV787" s="8"/>
      <c r="AWW787" s="8"/>
      <c r="AWX787" s="8"/>
      <c r="AWY787" s="8"/>
      <c r="AWZ787" s="8"/>
      <c r="AXA787" s="8"/>
      <c r="AXB787" s="8"/>
      <c r="AXC787" s="8"/>
      <c r="AXD787" s="8"/>
      <c r="AXE787" s="8"/>
      <c r="AXF787" s="8"/>
      <c r="AXG787" s="8"/>
      <c r="AXH787" s="8"/>
      <c r="AXI787" s="8"/>
      <c r="AXJ787" s="8"/>
      <c r="AXK787" s="8"/>
      <c r="AXL787" s="8"/>
      <c r="AXM787" s="8"/>
      <c r="AXN787" s="8"/>
      <c r="AXO787" s="8"/>
      <c r="AXP787" s="8"/>
      <c r="AXQ787" s="8"/>
      <c r="AXR787" s="8"/>
      <c r="AXS787" s="8"/>
      <c r="AXT787" s="8"/>
      <c r="AXU787" s="8"/>
      <c r="AXV787" s="8"/>
      <c r="AXW787" s="8"/>
      <c r="AXX787" s="8"/>
      <c r="AXY787" s="8"/>
      <c r="AXZ787" s="8"/>
      <c r="AYA787" s="8"/>
      <c r="AYB787" s="8"/>
      <c r="AYC787" s="8"/>
      <c r="AYD787" s="8"/>
      <c r="AYE787" s="8"/>
      <c r="AYF787" s="8"/>
      <c r="AYG787" s="8"/>
      <c r="AYH787" s="8"/>
      <c r="AYI787" s="8"/>
      <c r="AYJ787" s="8"/>
      <c r="AYK787" s="8"/>
      <c r="AYL787" s="8"/>
      <c r="AYM787" s="8"/>
      <c r="AYN787" s="8"/>
      <c r="AYO787" s="8"/>
      <c r="AYP787" s="8"/>
      <c r="AYQ787" s="8"/>
      <c r="AYR787" s="8"/>
      <c r="AYS787" s="8"/>
      <c r="AYT787" s="8"/>
      <c r="AYU787" s="8"/>
      <c r="AYV787" s="8"/>
      <c r="AYW787" s="8"/>
      <c r="AYX787" s="8"/>
      <c r="AYY787" s="8"/>
      <c r="AYZ787" s="8"/>
      <c r="AZA787" s="8"/>
      <c r="AZB787" s="8"/>
      <c r="AZC787" s="8"/>
      <c r="AZD787" s="8"/>
      <c r="AZE787" s="8"/>
      <c r="AZF787" s="8"/>
      <c r="AZG787" s="8"/>
      <c r="AZH787" s="8"/>
      <c r="AZI787" s="8"/>
      <c r="AZJ787" s="8"/>
      <c r="AZK787" s="8"/>
      <c r="AZL787" s="8"/>
      <c r="AZM787" s="8"/>
      <c r="AZN787" s="8"/>
      <c r="AZO787" s="8"/>
      <c r="AZP787" s="8"/>
      <c r="AZQ787" s="8"/>
      <c r="AZR787" s="8"/>
      <c r="AZS787" s="8"/>
      <c r="AZT787" s="8"/>
      <c r="AZU787" s="8"/>
      <c r="AZV787" s="8"/>
      <c r="AZW787" s="8"/>
      <c r="AZX787" s="8"/>
      <c r="AZY787" s="8"/>
      <c r="AZZ787" s="8"/>
      <c r="BAA787" s="8"/>
      <c r="BAB787" s="8"/>
      <c r="BAC787" s="8"/>
      <c r="BAD787" s="8"/>
      <c r="BAE787" s="8"/>
      <c r="BAF787" s="8"/>
      <c r="BAG787" s="8"/>
      <c r="BAH787" s="8"/>
      <c r="BAI787" s="8"/>
      <c r="BAJ787" s="8"/>
      <c r="BAK787" s="8"/>
      <c r="BAL787" s="8"/>
      <c r="BAM787" s="8"/>
      <c r="BAN787" s="8"/>
      <c r="BAO787" s="8"/>
      <c r="BAP787" s="8"/>
      <c r="BAQ787" s="8"/>
      <c r="BAR787" s="8"/>
      <c r="BAS787" s="8"/>
      <c r="BAT787" s="8"/>
      <c r="BAU787" s="8"/>
      <c r="BAV787" s="8"/>
      <c r="BAW787" s="8"/>
      <c r="BAX787" s="8"/>
      <c r="BAY787" s="8"/>
      <c r="BAZ787" s="8"/>
      <c r="BBA787" s="8"/>
      <c r="BBB787" s="8"/>
      <c r="BBC787" s="8"/>
      <c r="BBD787" s="8"/>
      <c r="BBE787" s="8"/>
      <c r="BBF787" s="8"/>
      <c r="BBG787" s="8"/>
      <c r="BBH787" s="8"/>
      <c r="BBI787" s="8"/>
      <c r="BBJ787" s="8"/>
      <c r="BBK787" s="8"/>
      <c r="BBL787" s="8"/>
      <c r="BBM787" s="8"/>
      <c r="BBN787" s="8"/>
      <c r="BBO787" s="8"/>
      <c r="BBP787" s="8"/>
      <c r="BBQ787" s="8"/>
      <c r="BBR787" s="8"/>
      <c r="BBS787" s="8"/>
      <c r="BBT787" s="8"/>
      <c r="BBU787" s="8"/>
      <c r="BBV787" s="8"/>
      <c r="BBW787" s="8"/>
      <c r="BBX787" s="8"/>
      <c r="BBY787" s="8"/>
      <c r="BBZ787" s="8"/>
      <c r="BCA787" s="8"/>
      <c r="BCB787" s="8"/>
      <c r="BCC787" s="8"/>
      <c r="BCD787" s="8"/>
      <c r="BCE787" s="8"/>
      <c r="BCF787" s="8"/>
      <c r="BCG787" s="8"/>
      <c r="BCH787" s="8"/>
      <c r="BCI787" s="8"/>
      <c r="BCJ787" s="8"/>
      <c r="BCK787" s="8"/>
      <c r="BCL787" s="8"/>
      <c r="BCM787" s="8"/>
      <c r="BCN787" s="8"/>
      <c r="BCO787" s="8"/>
      <c r="BCP787" s="8"/>
      <c r="BCQ787" s="8"/>
      <c r="BCR787" s="8"/>
      <c r="BCS787" s="8"/>
      <c r="BCT787" s="8"/>
      <c r="BCU787" s="8"/>
      <c r="BCV787" s="8"/>
      <c r="BCW787" s="8"/>
      <c r="BCX787" s="8"/>
      <c r="BCY787" s="8"/>
      <c r="BCZ787" s="8"/>
      <c r="BDA787" s="8"/>
      <c r="BDB787" s="8"/>
      <c r="BDC787" s="8"/>
      <c r="BDD787" s="8"/>
      <c r="BDE787" s="8"/>
      <c r="BDF787" s="8"/>
      <c r="BDG787" s="8"/>
      <c r="BDH787" s="8"/>
      <c r="BDI787" s="8"/>
      <c r="BDJ787" s="8"/>
      <c r="BDK787" s="8"/>
      <c r="BDL787" s="8"/>
      <c r="BDM787" s="8"/>
      <c r="BDN787" s="8"/>
      <c r="BDO787" s="8"/>
      <c r="BDP787" s="8"/>
      <c r="BDQ787" s="8"/>
      <c r="BDR787" s="8"/>
      <c r="BDS787" s="8"/>
      <c r="BDT787" s="8"/>
      <c r="BDU787" s="8"/>
      <c r="BDV787" s="8"/>
      <c r="BDW787" s="8"/>
      <c r="BDX787" s="8"/>
      <c r="BDY787" s="8"/>
      <c r="BDZ787" s="8"/>
      <c r="BEA787" s="8"/>
      <c r="BEB787" s="8"/>
      <c r="BEC787" s="8"/>
      <c r="BED787" s="8"/>
      <c r="BEE787" s="8"/>
      <c r="BEF787" s="8"/>
      <c r="BEG787" s="8"/>
      <c r="BEH787" s="8"/>
      <c r="BEI787" s="8"/>
      <c r="BEJ787" s="8"/>
      <c r="BEK787" s="8"/>
      <c r="BEL787" s="8"/>
      <c r="BEM787" s="8"/>
      <c r="BEN787" s="8"/>
      <c r="BEO787" s="8"/>
      <c r="BEP787" s="8"/>
      <c r="BEQ787" s="8"/>
      <c r="BER787" s="8"/>
      <c r="BES787" s="8"/>
      <c r="BET787" s="8"/>
      <c r="BEU787" s="8"/>
      <c r="BEV787" s="8"/>
      <c r="BEW787" s="8"/>
      <c r="BEX787" s="8"/>
      <c r="BEY787" s="8"/>
      <c r="BEZ787" s="8"/>
      <c r="BFA787" s="8"/>
      <c r="BFB787" s="8"/>
      <c r="BFC787" s="8"/>
      <c r="BFD787" s="8"/>
      <c r="BFE787" s="8"/>
      <c r="BFF787" s="8"/>
      <c r="BFG787" s="8"/>
      <c r="BFH787" s="8"/>
      <c r="BFI787" s="8"/>
      <c r="BFJ787" s="8"/>
      <c r="BFK787" s="8"/>
      <c r="BFL787" s="8"/>
      <c r="BFM787" s="8"/>
      <c r="BFN787" s="8"/>
      <c r="BFO787" s="8"/>
      <c r="BFP787" s="8"/>
      <c r="BFQ787" s="8"/>
      <c r="BFR787" s="8"/>
      <c r="BFS787" s="8"/>
      <c r="BFT787" s="8"/>
      <c r="BFU787" s="8"/>
      <c r="BFV787" s="8"/>
      <c r="BFW787" s="8"/>
      <c r="BFX787" s="8"/>
      <c r="BFY787" s="8"/>
      <c r="BFZ787" s="8"/>
      <c r="BGA787" s="8"/>
      <c r="BGB787" s="8"/>
      <c r="BGC787" s="8"/>
      <c r="BGD787" s="8"/>
      <c r="BGE787" s="8"/>
      <c r="BGF787" s="8"/>
      <c r="BGG787" s="8"/>
      <c r="BGH787" s="8"/>
      <c r="BGI787" s="8"/>
      <c r="BGJ787" s="8"/>
      <c r="BGK787" s="8"/>
      <c r="BGL787" s="8"/>
      <c r="BGM787" s="8"/>
      <c r="BGN787" s="8"/>
      <c r="BGO787" s="8"/>
      <c r="BGP787" s="8"/>
      <c r="BGQ787" s="8"/>
      <c r="BGR787" s="8"/>
      <c r="BGS787" s="8"/>
      <c r="BGT787" s="8"/>
      <c r="BGU787" s="8"/>
      <c r="BGV787" s="8"/>
      <c r="BGW787" s="8"/>
      <c r="BGX787" s="8"/>
      <c r="BGY787" s="8"/>
      <c r="BGZ787" s="8"/>
      <c r="BHA787" s="8"/>
      <c r="BHB787" s="8"/>
      <c r="BHC787" s="8"/>
      <c r="BHD787" s="8"/>
      <c r="BHE787" s="8"/>
      <c r="BHF787" s="8"/>
      <c r="BHG787" s="8"/>
      <c r="BHH787" s="8"/>
      <c r="BHI787" s="8"/>
      <c r="BHJ787" s="8"/>
      <c r="BHK787" s="8"/>
      <c r="BHL787" s="8"/>
      <c r="BHM787" s="8"/>
      <c r="BHN787" s="8"/>
      <c r="BHO787" s="8"/>
      <c r="BHP787" s="8"/>
      <c r="BHQ787" s="8"/>
      <c r="BHR787" s="8"/>
      <c r="BHS787" s="8"/>
      <c r="BHT787" s="8"/>
      <c r="BHU787" s="8"/>
      <c r="BHV787" s="8"/>
      <c r="BHW787" s="8"/>
      <c r="BHX787" s="8"/>
      <c r="BHY787" s="8"/>
      <c r="BHZ787" s="8"/>
      <c r="BIA787" s="8"/>
      <c r="BIB787" s="8"/>
      <c r="BIC787" s="8"/>
      <c r="BID787" s="8"/>
      <c r="BIE787" s="8"/>
      <c r="BIF787" s="8"/>
      <c r="BIG787" s="8"/>
      <c r="BIH787" s="8"/>
      <c r="BII787" s="8"/>
      <c r="BIJ787" s="8"/>
      <c r="BIK787" s="8"/>
      <c r="BIL787" s="8"/>
      <c r="BIM787" s="8"/>
      <c r="BIN787" s="8"/>
      <c r="BIO787" s="8"/>
      <c r="BIP787" s="8"/>
      <c r="BIQ787" s="8"/>
      <c r="BIR787" s="8"/>
      <c r="BIS787" s="8"/>
      <c r="BIT787" s="8"/>
      <c r="BIU787" s="8"/>
      <c r="BIV787" s="8"/>
      <c r="BIW787" s="8"/>
      <c r="BIX787" s="8"/>
      <c r="BIY787" s="8"/>
      <c r="BIZ787" s="8"/>
      <c r="BJA787" s="8"/>
      <c r="BJB787" s="8"/>
      <c r="BJC787" s="8"/>
      <c r="BJD787" s="8"/>
      <c r="BJE787" s="8"/>
      <c r="BJF787" s="8"/>
      <c r="BJG787" s="8"/>
      <c r="BJH787" s="8"/>
      <c r="BJI787" s="8"/>
      <c r="BJJ787" s="8"/>
      <c r="BJK787" s="8"/>
      <c r="BJL787" s="8"/>
      <c r="BJM787" s="8"/>
      <c r="BJN787" s="8"/>
      <c r="BJO787" s="8"/>
      <c r="BJP787" s="8"/>
      <c r="BJQ787" s="8"/>
      <c r="BJR787" s="8"/>
      <c r="BJS787" s="8"/>
      <c r="BJT787" s="8"/>
      <c r="BJU787" s="8"/>
      <c r="BJV787" s="8"/>
      <c r="BJW787" s="8"/>
      <c r="BJX787" s="8"/>
      <c r="BJY787" s="8"/>
      <c r="BJZ787" s="8"/>
      <c r="BKA787" s="8"/>
      <c r="BKB787" s="8"/>
      <c r="BKC787" s="8"/>
      <c r="BKD787" s="8"/>
      <c r="BKE787" s="8"/>
      <c r="BKF787" s="8"/>
      <c r="BKG787" s="8"/>
      <c r="BKH787" s="8"/>
      <c r="BKI787" s="8"/>
      <c r="BKJ787" s="8"/>
      <c r="BKK787" s="8"/>
      <c r="BKL787" s="8"/>
      <c r="BKM787" s="8"/>
      <c r="BKN787" s="8"/>
      <c r="BKO787" s="8"/>
      <c r="BKP787" s="8"/>
      <c r="BKQ787" s="8"/>
      <c r="BKR787" s="8"/>
      <c r="BKS787" s="8"/>
      <c r="BKT787" s="8"/>
      <c r="BKU787" s="8"/>
      <c r="BKV787" s="8"/>
      <c r="BKW787" s="8"/>
      <c r="BKX787" s="8"/>
      <c r="BKY787" s="8"/>
      <c r="BKZ787" s="8"/>
      <c r="BLA787" s="8"/>
      <c r="BLB787" s="8"/>
      <c r="BLC787" s="8"/>
      <c r="BLD787" s="8"/>
      <c r="BLE787" s="8"/>
      <c r="BLF787" s="8"/>
      <c r="BLG787" s="8"/>
      <c r="BLH787" s="8"/>
      <c r="BLI787" s="8"/>
      <c r="BLJ787" s="8"/>
      <c r="BLK787" s="8"/>
      <c r="BLL787" s="8"/>
      <c r="BLM787" s="8"/>
      <c r="BLN787" s="8"/>
      <c r="BLO787" s="8"/>
      <c r="BLP787" s="8"/>
      <c r="BLQ787" s="8"/>
      <c r="BLR787" s="8"/>
      <c r="BLS787" s="8"/>
      <c r="BLT787" s="8"/>
      <c r="BLU787" s="8"/>
      <c r="BLV787" s="8"/>
      <c r="BLW787" s="8"/>
      <c r="BLX787" s="8"/>
      <c r="BLY787" s="8"/>
      <c r="BLZ787" s="8"/>
      <c r="BMA787" s="8"/>
      <c r="BMB787" s="8"/>
      <c r="BMC787" s="8"/>
      <c r="BMD787" s="8"/>
      <c r="BME787" s="8"/>
      <c r="BMF787" s="8"/>
      <c r="BMG787" s="8"/>
      <c r="BMH787" s="8"/>
      <c r="BMI787" s="8"/>
      <c r="BMJ787" s="8"/>
      <c r="BMK787" s="8"/>
      <c r="BML787" s="8"/>
      <c r="BMM787" s="8"/>
      <c r="BMN787" s="8"/>
      <c r="BMO787" s="8"/>
      <c r="BMP787" s="8"/>
      <c r="BMQ787" s="8"/>
      <c r="BMR787" s="8"/>
      <c r="BMS787" s="8"/>
      <c r="BMT787" s="8"/>
      <c r="BMU787" s="8"/>
      <c r="BMV787" s="8"/>
      <c r="BMW787" s="8"/>
      <c r="BMX787" s="8"/>
      <c r="BMY787" s="8"/>
      <c r="BMZ787" s="8"/>
      <c r="BNA787" s="8"/>
      <c r="BNB787" s="8"/>
      <c r="BNC787" s="8"/>
      <c r="BND787" s="8"/>
      <c r="BNE787" s="8"/>
      <c r="BNF787" s="8"/>
      <c r="BNG787" s="8"/>
      <c r="BNH787" s="8"/>
      <c r="BNI787" s="8"/>
      <c r="BNJ787" s="8"/>
      <c r="BNK787" s="8"/>
      <c r="BNL787" s="8"/>
      <c r="BNM787" s="8"/>
      <c r="BNN787" s="8"/>
      <c r="BNO787" s="8"/>
      <c r="BNP787" s="8"/>
      <c r="BNQ787" s="8"/>
      <c r="BNR787" s="8"/>
      <c r="BNS787" s="8"/>
      <c r="BNT787" s="8"/>
      <c r="BNU787" s="8"/>
      <c r="BNV787" s="8"/>
      <c r="BNW787" s="8"/>
      <c r="BNX787" s="8"/>
      <c r="BNY787" s="8"/>
      <c r="BNZ787" s="8"/>
      <c r="BOA787" s="8"/>
      <c r="BOB787" s="8"/>
      <c r="BOC787" s="8"/>
      <c r="BOD787" s="8"/>
      <c r="BOE787" s="8"/>
      <c r="BOF787" s="8"/>
      <c r="BOG787" s="8"/>
      <c r="BOH787" s="8"/>
      <c r="BOI787" s="8"/>
      <c r="BOJ787" s="8"/>
      <c r="BOK787" s="8"/>
      <c r="BOL787" s="8"/>
      <c r="BOM787" s="8"/>
      <c r="BON787" s="8"/>
      <c r="BOO787" s="8"/>
      <c r="BOP787" s="8"/>
      <c r="BOQ787" s="8"/>
      <c r="BOR787" s="8"/>
      <c r="BOS787" s="8"/>
      <c r="BOT787" s="8"/>
      <c r="BOU787" s="8"/>
      <c r="BOV787" s="8"/>
      <c r="BOW787" s="8"/>
      <c r="BOX787" s="8"/>
      <c r="BOY787" s="8"/>
      <c r="BOZ787" s="8"/>
      <c r="BPA787" s="8"/>
      <c r="BPB787" s="8"/>
      <c r="BPC787" s="8"/>
      <c r="BPD787" s="8"/>
      <c r="BPE787" s="8"/>
      <c r="BPF787" s="8"/>
      <c r="BPG787" s="8"/>
      <c r="BPH787" s="8"/>
      <c r="BPI787" s="8"/>
      <c r="BPJ787" s="8"/>
      <c r="BPK787" s="8"/>
      <c r="BPL787" s="8"/>
      <c r="BPM787" s="8"/>
      <c r="BPN787" s="8"/>
      <c r="BPO787" s="8"/>
      <c r="BPP787" s="8"/>
      <c r="BPQ787" s="8"/>
      <c r="BPR787" s="8"/>
      <c r="BPS787" s="8"/>
      <c r="BPT787" s="8"/>
      <c r="BPU787" s="8"/>
      <c r="BPV787" s="8"/>
      <c r="BPW787" s="8"/>
      <c r="BPX787" s="8"/>
      <c r="BPY787" s="8"/>
      <c r="BPZ787" s="8"/>
      <c r="BQA787" s="8"/>
      <c r="BQB787" s="8"/>
      <c r="BQC787" s="8"/>
      <c r="BQD787" s="8"/>
      <c r="BQE787" s="8"/>
      <c r="BQF787" s="8"/>
      <c r="BQG787" s="8"/>
      <c r="BQH787" s="8"/>
      <c r="BQI787" s="8"/>
      <c r="BQJ787" s="8"/>
      <c r="BQK787" s="8"/>
      <c r="BQL787" s="8"/>
      <c r="BQM787" s="8"/>
      <c r="BQN787" s="8"/>
      <c r="BQO787" s="8"/>
      <c r="BQP787" s="8"/>
      <c r="BQQ787" s="8"/>
      <c r="BQR787" s="8"/>
      <c r="BQS787" s="8"/>
      <c r="BQT787" s="8"/>
      <c r="BQU787" s="8"/>
      <c r="BQV787" s="8"/>
      <c r="BQW787" s="8"/>
      <c r="BQX787" s="8"/>
      <c r="BQY787" s="8"/>
      <c r="BQZ787" s="8"/>
      <c r="BRA787" s="8"/>
      <c r="BRB787" s="8"/>
      <c r="BRC787" s="8"/>
      <c r="BRD787" s="8"/>
      <c r="BRE787" s="8"/>
      <c r="BRF787" s="8"/>
      <c r="BRG787" s="8"/>
      <c r="BRH787" s="8"/>
      <c r="BRI787" s="8"/>
      <c r="BRJ787" s="8"/>
      <c r="BRK787" s="8"/>
      <c r="BRL787" s="8"/>
      <c r="BRM787" s="8"/>
      <c r="BRN787" s="8"/>
      <c r="BRO787" s="8"/>
      <c r="BRP787" s="8"/>
      <c r="BRQ787" s="8"/>
      <c r="BRR787" s="8"/>
      <c r="BRS787" s="8"/>
      <c r="BRT787" s="8"/>
      <c r="BRU787" s="8"/>
      <c r="BRV787" s="8"/>
      <c r="BRW787" s="8"/>
      <c r="BRX787" s="8"/>
      <c r="BRY787" s="8"/>
      <c r="BRZ787" s="8"/>
      <c r="BSA787" s="8"/>
      <c r="BSB787" s="8"/>
      <c r="BSC787" s="8"/>
      <c r="BSD787" s="8"/>
      <c r="BSE787" s="8"/>
      <c r="BSF787" s="8"/>
      <c r="BSG787" s="8"/>
      <c r="BSH787" s="8"/>
      <c r="BSI787" s="8"/>
      <c r="BSJ787" s="8"/>
      <c r="BSK787" s="8"/>
      <c r="BSL787" s="8"/>
      <c r="BSM787" s="8"/>
      <c r="BSN787" s="8"/>
      <c r="BSO787" s="8"/>
      <c r="BSP787" s="8"/>
      <c r="BSQ787" s="8"/>
      <c r="BSR787" s="8"/>
      <c r="BSS787" s="8"/>
      <c r="BST787" s="8"/>
      <c r="BSU787" s="8"/>
      <c r="BSV787" s="8"/>
      <c r="BSW787" s="8"/>
      <c r="BSX787" s="8"/>
      <c r="BSY787" s="8"/>
      <c r="BSZ787" s="8"/>
      <c r="BTA787" s="8"/>
      <c r="BTB787" s="8"/>
      <c r="BTC787" s="8"/>
      <c r="BTD787" s="8"/>
      <c r="BTE787" s="8"/>
      <c r="BTF787" s="8"/>
      <c r="BTG787" s="8"/>
      <c r="BTH787" s="8"/>
      <c r="BTI787" s="8"/>
      <c r="BTJ787" s="8"/>
      <c r="BTK787" s="8"/>
      <c r="BTL787" s="8"/>
      <c r="BTM787" s="8"/>
      <c r="BTN787" s="8"/>
      <c r="BTO787" s="8"/>
      <c r="BTP787" s="8"/>
      <c r="BTQ787" s="8"/>
      <c r="BTR787" s="8"/>
      <c r="BTS787" s="8"/>
      <c r="BTT787" s="8"/>
      <c r="BTU787" s="8"/>
      <c r="BTV787" s="8"/>
      <c r="BTW787" s="8"/>
      <c r="BTX787" s="8"/>
      <c r="BTY787" s="8"/>
      <c r="BTZ787" s="8"/>
      <c r="BUA787" s="8"/>
      <c r="BUB787" s="8"/>
      <c r="BUC787" s="8"/>
      <c r="BUD787" s="8"/>
      <c r="BUE787" s="8"/>
      <c r="BUF787" s="8"/>
      <c r="BUG787" s="8"/>
      <c r="BUH787" s="8"/>
      <c r="BUI787" s="8"/>
      <c r="BUJ787" s="8"/>
      <c r="BUK787" s="8"/>
      <c r="BUL787" s="8"/>
      <c r="BUM787" s="8"/>
      <c r="BUN787" s="8"/>
      <c r="BUO787" s="8"/>
      <c r="BUP787" s="8"/>
      <c r="BUQ787" s="8"/>
      <c r="BUR787" s="8"/>
      <c r="BUS787" s="8"/>
      <c r="BUT787" s="8"/>
      <c r="BUU787" s="8"/>
      <c r="BUV787" s="8"/>
      <c r="BUW787" s="8"/>
      <c r="BUX787" s="8"/>
      <c r="BUY787" s="8"/>
      <c r="BUZ787" s="8"/>
      <c r="BVA787" s="8"/>
      <c r="BVB787" s="8"/>
      <c r="BVC787" s="8"/>
      <c r="BVD787" s="8"/>
      <c r="BVE787" s="8"/>
      <c r="BVF787" s="8"/>
      <c r="BVG787" s="8"/>
      <c r="BVH787" s="8"/>
      <c r="BVI787" s="8"/>
      <c r="BVJ787" s="8"/>
      <c r="BVK787" s="8"/>
      <c r="BVL787" s="8"/>
      <c r="BVM787" s="8"/>
      <c r="BVN787" s="8"/>
      <c r="BVO787" s="8"/>
      <c r="BVP787" s="8"/>
      <c r="BVQ787" s="8"/>
      <c r="BVR787" s="8"/>
      <c r="BVS787" s="8"/>
      <c r="BVT787" s="8"/>
      <c r="BVU787" s="8"/>
      <c r="BVV787" s="8"/>
      <c r="BVW787" s="8"/>
      <c r="BVX787" s="8"/>
      <c r="BVY787" s="8"/>
      <c r="BVZ787" s="8"/>
      <c r="BWA787" s="8"/>
      <c r="BWB787" s="8"/>
      <c r="BWC787" s="8"/>
      <c r="BWD787" s="8"/>
      <c r="BWE787" s="8"/>
      <c r="BWF787" s="8"/>
      <c r="BWG787" s="8"/>
      <c r="BWH787" s="8"/>
      <c r="BWI787" s="8"/>
      <c r="BWJ787" s="8"/>
      <c r="BWK787" s="8"/>
      <c r="BWL787" s="8"/>
      <c r="BWM787" s="8"/>
      <c r="BWN787" s="8"/>
      <c r="BWO787" s="8"/>
      <c r="BWP787" s="8"/>
      <c r="BWQ787" s="8"/>
    </row>
    <row r="788" spans="1:1967" s="522" customFormat="1" ht="102" customHeight="1">
      <c r="A788" s="9" t="s">
        <v>10845</v>
      </c>
      <c r="B788" s="100" t="s">
        <v>97</v>
      </c>
      <c r="C788" s="111" t="s">
        <v>1171</v>
      </c>
      <c r="D788" s="111" t="s">
        <v>1167</v>
      </c>
      <c r="E788" s="111" t="s">
        <v>1172</v>
      </c>
      <c r="F788" s="117"/>
      <c r="G788" s="3" t="s">
        <v>385</v>
      </c>
      <c r="H788" s="20">
        <v>1</v>
      </c>
      <c r="I788" s="114">
        <v>470000000</v>
      </c>
      <c r="J788" s="21" t="s">
        <v>1330</v>
      </c>
      <c r="K788" s="19" t="s">
        <v>10529</v>
      </c>
      <c r="L788" s="138" t="s">
        <v>3426</v>
      </c>
      <c r="M788" s="141" t="s">
        <v>383</v>
      </c>
      <c r="N788" s="360" t="s">
        <v>2104</v>
      </c>
      <c r="O788" s="3" t="s">
        <v>1382</v>
      </c>
      <c r="P788" s="7" t="s">
        <v>1354</v>
      </c>
      <c r="Q788" s="3" t="s">
        <v>1195</v>
      </c>
      <c r="R788" s="88">
        <v>173</v>
      </c>
      <c r="S788" s="25">
        <v>31629</v>
      </c>
      <c r="T788" s="83">
        <f>R788*S788</f>
        <v>5471817</v>
      </c>
      <c r="U788" s="83">
        <f t="shared" si="88"/>
        <v>6128435.040000001</v>
      </c>
      <c r="V788" s="9" t="s">
        <v>1341</v>
      </c>
      <c r="W788" s="153" t="s">
        <v>1410</v>
      </c>
      <c r="X788" s="9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  <c r="AY788" s="8"/>
      <c r="AZ788" s="8"/>
      <c r="BA788" s="8"/>
      <c r="BB788" s="8"/>
      <c r="BC788" s="8"/>
      <c r="BD788" s="8"/>
      <c r="BE788" s="8"/>
      <c r="BF788" s="8"/>
      <c r="BG788" s="8"/>
      <c r="BH788" s="8"/>
      <c r="BI788" s="8"/>
      <c r="BJ788" s="8"/>
      <c r="BK788" s="8"/>
      <c r="BL788" s="8"/>
      <c r="BM788" s="8"/>
      <c r="BN788" s="8"/>
      <c r="BO788" s="8"/>
      <c r="BP788" s="8"/>
      <c r="BQ788" s="8"/>
      <c r="BR788" s="8"/>
      <c r="BS788" s="8"/>
      <c r="BT788" s="8"/>
      <c r="BU788" s="8"/>
      <c r="BV788" s="8"/>
      <c r="BW788" s="8"/>
      <c r="BX788" s="8"/>
      <c r="BY788" s="8"/>
      <c r="BZ788" s="8"/>
      <c r="CA788" s="8"/>
      <c r="CB788" s="8"/>
      <c r="CC788" s="8"/>
      <c r="CD788" s="8"/>
      <c r="CE788" s="8"/>
      <c r="CF788" s="8"/>
      <c r="CG788" s="8"/>
      <c r="CH788" s="8"/>
      <c r="CI788" s="8"/>
      <c r="CJ788" s="8"/>
      <c r="CK788" s="8"/>
      <c r="CL788" s="8"/>
      <c r="CM788" s="8"/>
      <c r="CN788" s="8"/>
      <c r="CO788" s="8"/>
      <c r="CP788" s="8"/>
      <c r="CQ788" s="8"/>
      <c r="CR788" s="8"/>
      <c r="CS788" s="8"/>
      <c r="CT788" s="8"/>
      <c r="CU788" s="8"/>
      <c r="CV788" s="8"/>
      <c r="CW788" s="8"/>
      <c r="CX788" s="8"/>
      <c r="CY788" s="8"/>
      <c r="CZ788" s="8"/>
      <c r="DA788" s="8"/>
      <c r="DB788" s="8"/>
      <c r="DC788" s="8"/>
      <c r="DD788" s="8"/>
      <c r="DE788" s="8"/>
      <c r="DF788" s="8"/>
      <c r="DG788" s="8"/>
      <c r="DH788" s="8"/>
      <c r="DI788" s="8"/>
      <c r="DJ788" s="8"/>
      <c r="DK788" s="8"/>
      <c r="DL788" s="8"/>
      <c r="DM788" s="8"/>
      <c r="DN788" s="8"/>
      <c r="DO788" s="8"/>
      <c r="DP788" s="8"/>
      <c r="DQ788" s="8"/>
      <c r="DR788" s="8"/>
      <c r="DS788" s="8"/>
      <c r="DT788" s="8"/>
      <c r="DU788" s="8"/>
      <c r="DV788" s="8"/>
      <c r="DW788" s="8"/>
      <c r="DX788" s="8"/>
      <c r="DY788" s="8"/>
      <c r="DZ788" s="8"/>
      <c r="EA788" s="8"/>
      <c r="EB788" s="8"/>
      <c r="EC788" s="8"/>
      <c r="ED788" s="8"/>
      <c r="EE788" s="8"/>
      <c r="EF788" s="8"/>
      <c r="EG788" s="8"/>
      <c r="EH788" s="8"/>
      <c r="EI788" s="8"/>
      <c r="EJ788" s="8"/>
      <c r="EK788" s="8"/>
      <c r="EL788" s="8"/>
      <c r="EM788" s="8"/>
      <c r="EN788" s="8"/>
      <c r="EO788" s="8"/>
      <c r="EP788" s="8"/>
      <c r="EQ788" s="8"/>
      <c r="ER788" s="8"/>
      <c r="ES788" s="8"/>
      <c r="ET788" s="8"/>
      <c r="EU788" s="8"/>
      <c r="EV788" s="8"/>
      <c r="EW788" s="8"/>
      <c r="EX788" s="8"/>
      <c r="EY788" s="8"/>
      <c r="EZ788" s="8"/>
      <c r="FA788" s="8"/>
      <c r="FB788" s="8"/>
      <c r="FC788" s="8"/>
      <c r="FD788" s="8"/>
      <c r="FE788" s="8"/>
      <c r="FF788" s="8"/>
      <c r="FG788" s="8"/>
      <c r="FH788" s="8"/>
      <c r="FI788" s="8"/>
      <c r="FJ788" s="8"/>
      <c r="FK788" s="8"/>
      <c r="FL788" s="8"/>
      <c r="FM788" s="8"/>
      <c r="FN788" s="8"/>
      <c r="FO788" s="8"/>
      <c r="FP788" s="8"/>
      <c r="FQ788" s="8"/>
      <c r="FR788" s="8"/>
      <c r="FS788" s="8"/>
      <c r="FT788" s="8"/>
      <c r="FU788" s="8"/>
      <c r="FV788" s="8"/>
      <c r="FW788" s="8"/>
      <c r="FX788" s="8"/>
      <c r="FY788" s="8"/>
      <c r="FZ788" s="8"/>
      <c r="GA788" s="8"/>
      <c r="GB788" s="8"/>
      <c r="GC788" s="8"/>
      <c r="GD788" s="8"/>
      <c r="GE788" s="8"/>
      <c r="GF788" s="8"/>
      <c r="GG788" s="8"/>
      <c r="GH788" s="8"/>
      <c r="GI788" s="8"/>
      <c r="GJ788" s="8"/>
      <c r="GK788" s="8"/>
      <c r="GL788" s="8"/>
      <c r="GM788" s="8"/>
      <c r="GN788" s="8"/>
      <c r="GO788" s="8"/>
      <c r="GP788" s="8"/>
      <c r="GQ788" s="8"/>
      <c r="GR788" s="8"/>
      <c r="GS788" s="8"/>
      <c r="GT788" s="8"/>
      <c r="GU788" s="8"/>
      <c r="GV788" s="8"/>
      <c r="GW788" s="8"/>
      <c r="GX788" s="8"/>
      <c r="GY788" s="8"/>
      <c r="GZ788" s="8"/>
      <c r="HA788" s="8"/>
      <c r="HB788" s="8"/>
      <c r="HC788" s="8"/>
      <c r="HD788" s="8"/>
      <c r="HE788" s="8"/>
      <c r="HF788" s="8"/>
      <c r="HG788" s="8"/>
      <c r="HH788" s="8"/>
      <c r="HI788" s="8"/>
      <c r="HJ788" s="8"/>
      <c r="HK788" s="8"/>
      <c r="HL788" s="8"/>
      <c r="HM788" s="8"/>
      <c r="HN788" s="8"/>
      <c r="HO788" s="8"/>
      <c r="HP788" s="8"/>
      <c r="HQ788" s="8"/>
      <c r="HR788" s="8"/>
      <c r="HS788" s="8"/>
      <c r="HT788" s="8"/>
      <c r="HU788" s="8"/>
      <c r="HV788" s="8"/>
      <c r="HW788" s="8"/>
      <c r="HX788" s="8"/>
      <c r="HY788" s="8"/>
      <c r="HZ788" s="8"/>
      <c r="IA788" s="8"/>
      <c r="IB788" s="8"/>
      <c r="IC788" s="8"/>
      <c r="ID788" s="8"/>
      <c r="IE788" s="8"/>
      <c r="IF788" s="8"/>
      <c r="IG788" s="8"/>
      <c r="IH788" s="8"/>
      <c r="II788" s="8"/>
      <c r="IJ788" s="8"/>
      <c r="IK788" s="8"/>
      <c r="IL788" s="8"/>
      <c r="IM788" s="8"/>
      <c r="IN788" s="8"/>
      <c r="IO788" s="8"/>
      <c r="IP788" s="8"/>
      <c r="IQ788" s="8"/>
      <c r="IR788" s="8"/>
      <c r="IS788" s="8"/>
      <c r="IT788" s="8"/>
      <c r="IU788" s="8"/>
      <c r="IV788" s="8"/>
      <c r="IW788" s="8"/>
      <c r="IX788" s="8"/>
      <c r="IY788" s="8"/>
      <c r="IZ788" s="8"/>
      <c r="JA788" s="8"/>
      <c r="JB788" s="8"/>
      <c r="JC788" s="8"/>
      <c r="JD788" s="8"/>
      <c r="JE788" s="8"/>
      <c r="JF788" s="8"/>
      <c r="JG788" s="8"/>
      <c r="JH788" s="8"/>
      <c r="JI788" s="8"/>
      <c r="JJ788" s="8"/>
      <c r="JK788" s="8"/>
      <c r="JL788" s="8"/>
      <c r="JM788" s="8"/>
      <c r="JN788" s="8"/>
      <c r="JO788" s="8"/>
      <c r="JP788" s="8"/>
      <c r="JQ788" s="8"/>
      <c r="JR788" s="8"/>
      <c r="JS788" s="8"/>
      <c r="JT788" s="8"/>
      <c r="JU788" s="8"/>
      <c r="JV788" s="8"/>
      <c r="JW788" s="8"/>
      <c r="JX788" s="8"/>
      <c r="JY788" s="8"/>
      <c r="JZ788" s="8"/>
      <c r="KA788" s="8"/>
      <c r="KB788" s="8"/>
      <c r="KC788" s="8"/>
      <c r="KD788" s="8"/>
      <c r="KE788" s="8"/>
      <c r="KF788" s="8"/>
      <c r="KG788" s="8"/>
      <c r="KH788" s="8"/>
      <c r="KI788" s="8"/>
      <c r="KJ788" s="8"/>
      <c r="KK788" s="8"/>
      <c r="KL788" s="8"/>
      <c r="KM788" s="8"/>
      <c r="KN788" s="8"/>
      <c r="KO788" s="8"/>
      <c r="KP788" s="8"/>
      <c r="KQ788" s="8"/>
      <c r="KR788" s="8"/>
      <c r="KS788" s="8"/>
      <c r="KT788" s="8"/>
      <c r="KU788" s="8"/>
      <c r="KV788" s="8"/>
      <c r="KW788" s="8"/>
      <c r="KX788" s="8"/>
      <c r="KY788" s="8"/>
      <c r="KZ788" s="8"/>
      <c r="LA788" s="8"/>
      <c r="LB788" s="8"/>
      <c r="LC788" s="8"/>
      <c r="LD788" s="8"/>
      <c r="LE788" s="8"/>
      <c r="LF788" s="8"/>
      <c r="LG788" s="8"/>
      <c r="LH788" s="8"/>
      <c r="LI788" s="8"/>
      <c r="LJ788" s="8"/>
      <c r="LK788" s="8"/>
      <c r="LL788" s="8"/>
      <c r="LM788" s="8"/>
      <c r="LN788" s="8"/>
      <c r="LO788" s="8"/>
      <c r="LP788" s="8"/>
      <c r="LQ788" s="8"/>
      <c r="LR788" s="8"/>
      <c r="LS788" s="8"/>
      <c r="LT788" s="8"/>
      <c r="LU788" s="8"/>
      <c r="LV788" s="8"/>
      <c r="LW788" s="8"/>
      <c r="LX788" s="8"/>
      <c r="LY788" s="8"/>
      <c r="LZ788" s="8"/>
      <c r="MA788" s="8"/>
      <c r="MB788" s="8"/>
      <c r="MC788" s="8"/>
      <c r="MD788" s="8"/>
      <c r="ME788" s="8"/>
      <c r="MF788" s="8"/>
      <c r="MG788" s="8"/>
      <c r="MH788" s="8"/>
      <c r="MI788" s="8"/>
      <c r="MJ788" s="8"/>
      <c r="MK788" s="8"/>
      <c r="ML788" s="8"/>
      <c r="MM788" s="8"/>
      <c r="MN788" s="8"/>
      <c r="MO788" s="8"/>
      <c r="MP788" s="8"/>
      <c r="MQ788" s="8"/>
      <c r="MR788" s="8"/>
      <c r="MS788" s="8"/>
      <c r="MT788" s="8"/>
      <c r="MU788" s="8"/>
      <c r="MV788" s="8"/>
      <c r="MW788" s="8"/>
      <c r="MX788" s="8"/>
      <c r="MY788" s="8"/>
      <c r="MZ788" s="8"/>
      <c r="NA788" s="8"/>
      <c r="NB788" s="8"/>
      <c r="NC788" s="8"/>
      <c r="ND788" s="8"/>
      <c r="NE788" s="8"/>
      <c r="NF788" s="8"/>
      <c r="NG788" s="8"/>
      <c r="NH788" s="8"/>
      <c r="NI788" s="8"/>
      <c r="NJ788" s="8"/>
      <c r="NK788" s="8"/>
      <c r="NL788" s="8"/>
      <c r="NM788" s="8"/>
      <c r="NN788" s="8"/>
      <c r="NO788" s="8"/>
      <c r="NP788" s="8"/>
      <c r="NQ788" s="8"/>
      <c r="NR788" s="8"/>
      <c r="NS788" s="8"/>
      <c r="NT788" s="8"/>
      <c r="NU788" s="8"/>
      <c r="NV788" s="8"/>
      <c r="NW788" s="8"/>
      <c r="NX788" s="8"/>
      <c r="NY788" s="8"/>
      <c r="NZ788" s="8"/>
      <c r="OA788" s="8"/>
      <c r="OB788" s="8"/>
      <c r="OC788" s="8"/>
      <c r="OD788" s="8"/>
      <c r="OE788" s="8"/>
      <c r="OF788" s="8"/>
      <c r="OG788" s="8"/>
      <c r="OH788" s="8"/>
      <c r="OI788" s="8"/>
      <c r="OJ788" s="8"/>
      <c r="OK788" s="8"/>
      <c r="OL788" s="8"/>
      <c r="OM788" s="8"/>
      <c r="ON788" s="8"/>
      <c r="OO788" s="8"/>
      <c r="OP788" s="8"/>
      <c r="OQ788" s="8"/>
      <c r="OR788" s="8"/>
      <c r="OS788" s="8"/>
      <c r="OT788" s="8"/>
      <c r="OU788" s="8"/>
      <c r="OV788" s="8"/>
      <c r="OW788" s="8"/>
      <c r="OX788" s="8"/>
      <c r="OY788" s="8"/>
      <c r="OZ788" s="8"/>
      <c r="PA788" s="8"/>
      <c r="PB788" s="8"/>
      <c r="PC788" s="8"/>
      <c r="PD788" s="8"/>
      <c r="PE788" s="8"/>
      <c r="PF788" s="8"/>
      <c r="PG788" s="8"/>
      <c r="PH788" s="8"/>
      <c r="PI788" s="8"/>
      <c r="PJ788" s="8"/>
      <c r="PK788" s="8"/>
      <c r="PL788" s="8"/>
      <c r="PM788" s="8"/>
      <c r="PN788" s="8"/>
      <c r="PO788" s="8"/>
      <c r="PP788" s="8"/>
      <c r="PQ788" s="8"/>
      <c r="PR788" s="8"/>
      <c r="PS788" s="8"/>
      <c r="PT788" s="8"/>
      <c r="PU788" s="8"/>
      <c r="PV788" s="8"/>
      <c r="PW788" s="8"/>
      <c r="PX788" s="8"/>
      <c r="PY788" s="8"/>
      <c r="PZ788" s="8"/>
      <c r="QA788" s="8"/>
      <c r="QB788" s="8"/>
      <c r="QC788" s="8"/>
      <c r="QD788" s="8"/>
      <c r="QE788" s="8"/>
      <c r="QF788" s="8"/>
      <c r="QG788" s="8"/>
      <c r="QH788" s="8"/>
      <c r="QI788" s="8"/>
      <c r="QJ788" s="8"/>
      <c r="QK788" s="8"/>
      <c r="QL788" s="8"/>
      <c r="QM788" s="8"/>
      <c r="QN788" s="8"/>
      <c r="QO788" s="8"/>
      <c r="QP788" s="8"/>
      <c r="QQ788" s="8"/>
      <c r="QR788" s="8"/>
      <c r="QS788" s="8"/>
      <c r="QT788" s="8"/>
      <c r="QU788" s="8"/>
      <c r="QV788" s="8"/>
      <c r="QW788" s="8"/>
      <c r="QX788" s="8"/>
      <c r="QY788" s="8"/>
      <c r="QZ788" s="8"/>
      <c r="RA788" s="8"/>
      <c r="RB788" s="8"/>
      <c r="RC788" s="8"/>
      <c r="RD788" s="8"/>
      <c r="RE788" s="8"/>
      <c r="RF788" s="8"/>
      <c r="RG788" s="8"/>
      <c r="RH788" s="8"/>
      <c r="RI788" s="8"/>
      <c r="RJ788" s="8"/>
      <c r="RK788" s="8"/>
      <c r="RL788" s="8"/>
      <c r="RM788" s="8"/>
      <c r="RN788" s="8"/>
      <c r="RO788" s="8"/>
      <c r="RP788" s="8"/>
      <c r="RQ788" s="8"/>
      <c r="RR788" s="8"/>
      <c r="RS788" s="8"/>
      <c r="RT788" s="8"/>
      <c r="RU788" s="8"/>
      <c r="RV788" s="8"/>
      <c r="RW788" s="8"/>
      <c r="RX788" s="8"/>
      <c r="RY788" s="8"/>
      <c r="RZ788" s="8"/>
      <c r="SA788" s="8"/>
      <c r="SB788" s="8"/>
      <c r="SC788" s="8"/>
      <c r="SD788" s="8"/>
      <c r="SE788" s="8"/>
      <c r="SF788" s="8"/>
      <c r="SG788" s="8"/>
      <c r="SH788" s="8"/>
      <c r="SI788" s="8"/>
      <c r="SJ788" s="8"/>
      <c r="SK788" s="8"/>
      <c r="SL788" s="8"/>
      <c r="SM788" s="8"/>
      <c r="SN788" s="8"/>
      <c r="SO788" s="8"/>
      <c r="SP788" s="8"/>
      <c r="SQ788" s="8"/>
      <c r="SR788" s="8"/>
      <c r="SS788" s="8"/>
      <c r="ST788" s="8"/>
      <c r="SU788" s="8"/>
      <c r="SV788" s="8"/>
      <c r="SW788" s="8"/>
      <c r="SX788" s="8"/>
      <c r="SY788" s="8"/>
      <c r="SZ788" s="8"/>
      <c r="TA788" s="8"/>
      <c r="TB788" s="8"/>
      <c r="TC788" s="8"/>
      <c r="TD788" s="8"/>
      <c r="TE788" s="8"/>
      <c r="TF788" s="8"/>
      <c r="TG788" s="8"/>
      <c r="TH788" s="8"/>
      <c r="TI788" s="8"/>
      <c r="TJ788" s="8"/>
      <c r="TK788" s="8"/>
      <c r="TL788" s="8"/>
      <c r="TM788" s="8"/>
      <c r="TN788" s="8"/>
      <c r="TO788" s="8"/>
      <c r="TP788" s="8"/>
      <c r="TQ788" s="8"/>
      <c r="TR788" s="8"/>
      <c r="TS788" s="8"/>
      <c r="TT788" s="8"/>
      <c r="TU788" s="8"/>
      <c r="TV788" s="8"/>
      <c r="TW788" s="8"/>
      <c r="TX788" s="8"/>
      <c r="TY788" s="8"/>
      <c r="TZ788" s="8"/>
      <c r="UA788" s="8"/>
      <c r="UB788" s="8"/>
      <c r="UC788" s="8"/>
      <c r="UD788" s="8"/>
      <c r="UE788" s="8"/>
      <c r="UF788" s="8"/>
      <c r="UG788" s="8"/>
      <c r="UH788" s="8"/>
      <c r="UI788" s="8"/>
      <c r="UJ788" s="8"/>
      <c r="UK788" s="8"/>
      <c r="UL788" s="8"/>
      <c r="UM788" s="8"/>
      <c r="UN788" s="8"/>
      <c r="UO788" s="8"/>
      <c r="UP788" s="8"/>
      <c r="UQ788" s="8"/>
      <c r="UR788" s="8"/>
      <c r="US788" s="8"/>
      <c r="UT788" s="8"/>
      <c r="UU788" s="8"/>
      <c r="UV788" s="8"/>
      <c r="UW788" s="8"/>
      <c r="UX788" s="8"/>
      <c r="UY788" s="8"/>
      <c r="UZ788" s="8"/>
      <c r="VA788" s="8"/>
      <c r="VB788" s="8"/>
      <c r="VC788" s="8"/>
      <c r="VD788" s="8"/>
      <c r="VE788" s="8"/>
      <c r="VF788" s="8"/>
      <c r="VG788" s="8"/>
      <c r="VH788" s="8"/>
      <c r="VI788" s="8"/>
      <c r="VJ788" s="8"/>
      <c r="VK788" s="8"/>
      <c r="VL788" s="8"/>
      <c r="VM788" s="8"/>
      <c r="VN788" s="8"/>
      <c r="VO788" s="8"/>
      <c r="VP788" s="8"/>
      <c r="VQ788" s="8"/>
      <c r="VR788" s="8"/>
      <c r="VS788" s="8"/>
      <c r="VT788" s="8"/>
      <c r="VU788" s="8"/>
      <c r="VV788" s="8"/>
      <c r="VW788" s="8"/>
      <c r="VX788" s="8"/>
      <c r="VY788" s="8"/>
      <c r="VZ788" s="8"/>
      <c r="WA788" s="8"/>
      <c r="WB788" s="8"/>
      <c r="WC788" s="8"/>
      <c r="WD788" s="8"/>
      <c r="WE788" s="8"/>
      <c r="WF788" s="8"/>
      <c r="WG788" s="8"/>
      <c r="WH788" s="8"/>
      <c r="WI788" s="8"/>
      <c r="WJ788" s="8"/>
      <c r="WK788" s="8"/>
      <c r="WL788" s="8"/>
      <c r="WM788" s="8"/>
      <c r="WN788" s="8"/>
      <c r="WO788" s="8"/>
      <c r="WP788" s="8"/>
      <c r="WQ788" s="8"/>
      <c r="WR788" s="8"/>
      <c r="WS788" s="8"/>
      <c r="WT788" s="8"/>
      <c r="WU788" s="8"/>
      <c r="WV788" s="8"/>
      <c r="WW788" s="8"/>
      <c r="WX788" s="8"/>
      <c r="WY788" s="8"/>
      <c r="WZ788" s="8"/>
      <c r="XA788" s="8"/>
      <c r="XB788" s="8"/>
      <c r="XC788" s="8"/>
      <c r="XD788" s="8"/>
      <c r="XE788" s="8"/>
      <c r="XF788" s="8"/>
      <c r="XG788" s="8"/>
      <c r="XH788" s="8"/>
      <c r="XI788" s="8"/>
      <c r="XJ788" s="8"/>
      <c r="XK788" s="8"/>
      <c r="XL788" s="8"/>
      <c r="XM788" s="8"/>
      <c r="XN788" s="8"/>
      <c r="XO788" s="8"/>
      <c r="XP788" s="8"/>
      <c r="XQ788" s="8"/>
      <c r="XR788" s="8"/>
      <c r="XS788" s="8"/>
      <c r="XT788" s="8"/>
      <c r="XU788" s="8"/>
      <c r="XV788" s="8"/>
      <c r="XW788" s="8"/>
      <c r="XX788" s="8"/>
      <c r="XY788" s="8"/>
      <c r="XZ788" s="8"/>
      <c r="YA788" s="8"/>
      <c r="YB788" s="8"/>
      <c r="YC788" s="8"/>
      <c r="YD788" s="8"/>
      <c r="YE788" s="8"/>
      <c r="YF788" s="8"/>
      <c r="YG788" s="8"/>
      <c r="YH788" s="8"/>
      <c r="YI788" s="8"/>
      <c r="YJ788" s="8"/>
      <c r="YK788" s="8"/>
      <c r="YL788" s="8"/>
      <c r="YM788" s="8"/>
      <c r="YN788" s="8"/>
      <c r="YO788" s="8"/>
      <c r="YP788" s="8"/>
      <c r="YQ788" s="8"/>
      <c r="YR788" s="8"/>
      <c r="YS788" s="8"/>
      <c r="YT788" s="8"/>
      <c r="YU788" s="8"/>
      <c r="YV788" s="8"/>
      <c r="YW788" s="8"/>
      <c r="YX788" s="8"/>
      <c r="YY788" s="8"/>
      <c r="YZ788" s="8"/>
      <c r="ZA788" s="8"/>
      <c r="ZB788" s="8"/>
      <c r="ZC788" s="8"/>
      <c r="ZD788" s="8"/>
      <c r="ZE788" s="8"/>
      <c r="ZF788" s="8"/>
      <c r="ZG788" s="8"/>
      <c r="ZH788" s="8"/>
      <c r="ZI788" s="8"/>
      <c r="ZJ788" s="8"/>
      <c r="ZK788" s="8"/>
      <c r="ZL788" s="8"/>
      <c r="ZM788" s="8"/>
      <c r="ZN788" s="8"/>
      <c r="ZO788" s="8"/>
      <c r="ZP788" s="8"/>
      <c r="ZQ788" s="8"/>
      <c r="ZR788" s="8"/>
      <c r="ZS788" s="8"/>
      <c r="ZT788" s="8"/>
      <c r="ZU788" s="8"/>
      <c r="ZV788" s="8"/>
      <c r="ZW788" s="8"/>
      <c r="ZX788" s="8"/>
      <c r="ZY788" s="8"/>
      <c r="ZZ788" s="8"/>
      <c r="AAA788" s="8"/>
      <c r="AAB788" s="8"/>
      <c r="AAC788" s="8"/>
      <c r="AAD788" s="8"/>
      <c r="AAE788" s="8"/>
      <c r="AAF788" s="8"/>
      <c r="AAG788" s="8"/>
      <c r="AAH788" s="8"/>
      <c r="AAI788" s="8"/>
      <c r="AAJ788" s="8"/>
      <c r="AAK788" s="8"/>
      <c r="AAL788" s="8"/>
      <c r="AAM788" s="8"/>
      <c r="AAN788" s="8"/>
      <c r="AAO788" s="8"/>
      <c r="AAP788" s="8"/>
      <c r="AAQ788" s="8"/>
      <c r="AAR788" s="8"/>
      <c r="AAS788" s="8"/>
      <c r="AAT788" s="8"/>
      <c r="AAU788" s="8"/>
      <c r="AAV788" s="8"/>
      <c r="AAW788" s="8"/>
      <c r="AAX788" s="8"/>
      <c r="AAY788" s="8"/>
      <c r="AAZ788" s="8"/>
      <c r="ABA788" s="8"/>
      <c r="ABB788" s="8"/>
      <c r="ABC788" s="8"/>
      <c r="ABD788" s="8"/>
      <c r="ABE788" s="8"/>
      <c r="ABF788" s="8"/>
      <c r="ABG788" s="8"/>
      <c r="ABH788" s="8"/>
      <c r="ABI788" s="8"/>
      <c r="ABJ788" s="8"/>
      <c r="ABK788" s="8"/>
      <c r="ABL788" s="8"/>
      <c r="ABM788" s="8"/>
      <c r="ABN788" s="8"/>
      <c r="ABO788" s="8"/>
      <c r="ABP788" s="8"/>
      <c r="ABQ788" s="8"/>
      <c r="ABR788" s="8"/>
      <c r="ABS788" s="8"/>
      <c r="ABT788" s="8"/>
      <c r="ABU788" s="8"/>
      <c r="ABV788" s="8"/>
      <c r="ABW788" s="8"/>
      <c r="ABX788" s="8"/>
      <c r="ABY788" s="8"/>
      <c r="ABZ788" s="8"/>
      <c r="ACA788" s="8"/>
      <c r="ACB788" s="8"/>
      <c r="ACC788" s="8"/>
      <c r="ACD788" s="8"/>
      <c r="ACE788" s="8"/>
      <c r="ACF788" s="8"/>
      <c r="ACG788" s="8"/>
      <c r="ACH788" s="8"/>
      <c r="ACI788" s="8"/>
      <c r="ACJ788" s="8"/>
      <c r="ACK788" s="8"/>
      <c r="ACL788" s="8"/>
      <c r="ACM788" s="8"/>
      <c r="ACN788" s="8"/>
      <c r="ACO788" s="8"/>
      <c r="ACP788" s="8"/>
      <c r="ACQ788" s="8"/>
      <c r="ACR788" s="8"/>
      <c r="ACS788" s="8"/>
      <c r="ACT788" s="8"/>
      <c r="ACU788" s="8"/>
      <c r="ACV788" s="8"/>
      <c r="ACW788" s="8"/>
      <c r="ACX788" s="8"/>
      <c r="ACY788" s="8"/>
      <c r="ACZ788" s="8"/>
      <c r="ADA788" s="8"/>
      <c r="ADB788" s="8"/>
      <c r="ADC788" s="8"/>
      <c r="ADD788" s="8"/>
      <c r="ADE788" s="8"/>
      <c r="ADF788" s="8"/>
      <c r="ADG788" s="8"/>
      <c r="ADH788" s="8"/>
      <c r="ADI788" s="8"/>
      <c r="ADJ788" s="8"/>
      <c r="ADK788" s="8"/>
      <c r="ADL788" s="8"/>
      <c r="ADM788" s="8"/>
      <c r="ADN788" s="8"/>
      <c r="ADO788" s="8"/>
      <c r="ADP788" s="8"/>
      <c r="ADQ788" s="8"/>
      <c r="ADR788" s="8"/>
      <c r="ADS788" s="8"/>
      <c r="ADT788" s="8"/>
      <c r="ADU788" s="8"/>
      <c r="ADV788" s="8"/>
      <c r="ADW788" s="8"/>
      <c r="ADX788" s="8"/>
      <c r="ADY788" s="8"/>
      <c r="ADZ788" s="8"/>
      <c r="AEA788" s="8"/>
      <c r="AEB788" s="8"/>
      <c r="AEC788" s="8"/>
      <c r="AED788" s="8"/>
      <c r="AEE788" s="8"/>
      <c r="AEF788" s="8"/>
      <c r="AEG788" s="8"/>
      <c r="AEH788" s="8"/>
      <c r="AEI788" s="8"/>
      <c r="AEJ788" s="8"/>
      <c r="AEK788" s="8"/>
      <c r="AEL788" s="8"/>
      <c r="AEM788" s="8"/>
      <c r="AEN788" s="8"/>
      <c r="AEO788" s="8"/>
      <c r="AEP788" s="8"/>
      <c r="AEQ788" s="8"/>
      <c r="AER788" s="8"/>
      <c r="AES788" s="8"/>
      <c r="AET788" s="8"/>
      <c r="AEU788" s="8"/>
      <c r="AEV788" s="8"/>
      <c r="AEW788" s="8"/>
      <c r="AEX788" s="8"/>
      <c r="AEY788" s="8"/>
      <c r="AEZ788" s="8"/>
      <c r="AFA788" s="8"/>
      <c r="AFB788" s="8"/>
      <c r="AFC788" s="8"/>
      <c r="AFD788" s="8"/>
      <c r="AFE788" s="8"/>
      <c r="AFF788" s="8"/>
      <c r="AFG788" s="8"/>
      <c r="AFH788" s="8"/>
      <c r="AFI788" s="8"/>
      <c r="AFJ788" s="8"/>
      <c r="AFK788" s="8"/>
      <c r="AFL788" s="8"/>
      <c r="AFM788" s="8"/>
      <c r="AFN788" s="8"/>
      <c r="AFO788" s="8"/>
      <c r="AFP788" s="8"/>
      <c r="AFQ788" s="8"/>
      <c r="AFR788" s="8"/>
      <c r="AFS788" s="8"/>
      <c r="AFT788" s="8"/>
      <c r="AFU788" s="8"/>
      <c r="AFV788" s="8"/>
      <c r="AFW788" s="8"/>
      <c r="AFX788" s="8"/>
      <c r="AFY788" s="8"/>
      <c r="AFZ788" s="8"/>
      <c r="AGA788" s="8"/>
      <c r="AGB788" s="8"/>
      <c r="AGC788" s="8"/>
      <c r="AGD788" s="8"/>
      <c r="AGE788" s="8"/>
      <c r="AGF788" s="8"/>
      <c r="AGG788" s="8"/>
      <c r="AGH788" s="8"/>
      <c r="AGI788" s="8"/>
      <c r="AGJ788" s="8"/>
      <c r="AGK788" s="8"/>
      <c r="AGL788" s="8"/>
      <c r="AGM788" s="8"/>
      <c r="AGN788" s="8"/>
      <c r="AGO788" s="8"/>
      <c r="AGP788" s="8"/>
      <c r="AGQ788" s="8"/>
      <c r="AGR788" s="8"/>
      <c r="AGS788" s="8"/>
      <c r="AGT788" s="8"/>
      <c r="AGU788" s="8"/>
      <c r="AGV788" s="8"/>
      <c r="AGW788" s="8"/>
      <c r="AGX788" s="8"/>
      <c r="AGY788" s="8"/>
      <c r="AGZ788" s="8"/>
      <c r="AHA788" s="8"/>
      <c r="AHB788" s="8"/>
      <c r="AHC788" s="8"/>
      <c r="AHD788" s="8"/>
      <c r="AHE788" s="8"/>
      <c r="AHF788" s="8"/>
      <c r="AHG788" s="8"/>
      <c r="AHH788" s="8"/>
      <c r="AHI788" s="8"/>
      <c r="AHJ788" s="8"/>
      <c r="AHK788" s="8"/>
      <c r="AHL788" s="8"/>
      <c r="AHM788" s="8"/>
      <c r="AHN788" s="8"/>
      <c r="AHO788" s="8"/>
      <c r="AHP788" s="8"/>
      <c r="AHQ788" s="8"/>
      <c r="AHR788" s="8"/>
      <c r="AHS788" s="8"/>
      <c r="AHT788" s="8"/>
      <c r="AHU788" s="8"/>
      <c r="AHV788" s="8"/>
      <c r="AHW788" s="8"/>
      <c r="AHX788" s="8"/>
      <c r="AHY788" s="8"/>
      <c r="AHZ788" s="8"/>
      <c r="AIA788" s="8"/>
      <c r="AIB788" s="8"/>
      <c r="AIC788" s="8"/>
      <c r="AID788" s="8"/>
      <c r="AIE788" s="8"/>
      <c r="AIF788" s="8"/>
      <c r="AIG788" s="8"/>
      <c r="AIH788" s="8"/>
      <c r="AII788" s="8"/>
      <c r="AIJ788" s="8"/>
      <c r="AIK788" s="8"/>
      <c r="AIL788" s="8"/>
      <c r="AIM788" s="8"/>
      <c r="AIN788" s="8"/>
      <c r="AIO788" s="8"/>
      <c r="AIP788" s="8"/>
      <c r="AIQ788" s="8"/>
      <c r="AIR788" s="8"/>
      <c r="AIS788" s="8"/>
      <c r="AIT788" s="8"/>
      <c r="AIU788" s="8"/>
      <c r="AIV788" s="8"/>
      <c r="AIW788" s="8"/>
      <c r="AIX788" s="8"/>
      <c r="AIY788" s="8"/>
      <c r="AIZ788" s="8"/>
      <c r="AJA788" s="8"/>
      <c r="AJB788" s="8"/>
      <c r="AJC788" s="8"/>
      <c r="AJD788" s="8"/>
      <c r="AJE788" s="8"/>
      <c r="AJF788" s="8"/>
      <c r="AJG788" s="8"/>
      <c r="AJH788" s="8"/>
      <c r="AJI788" s="8"/>
      <c r="AJJ788" s="8"/>
      <c r="AJK788" s="8"/>
      <c r="AJL788" s="8"/>
      <c r="AJM788" s="8"/>
      <c r="AJN788" s="8"/>
      <c r="AJO788" s="8"/>
      <c r="AJP788" s="8"/>
      <c r="AJQ788" s="8"/>
      <c r="AJR788" s="8"/>
      <c r="AJS788" s="8"/>
      <c r="AJT788" s="8"/>
      <c r="AJU788" s="8"/>
      <c r="AJV788" s="8"/>
      <c r="AJW788" s="8"/>
      <c r="AJX788" s="8"/>
      <c r="AJY788" s="8"/>
      <c r="AJZ788" s="8"/>
      <c r="AKA788" s="8"/>
      <c r="AKB788" s="8"/>
      <c r="AKC788" s="8"/>
      <c r="AKD788" s="8"/>
      <c r="AKE788" s="8"/>
      <c r="AKF788" s="8"/>
      <c r="AKG788" s="8"/>
      <c r="AKH788" s="8"/>
      <c r="AKI788" s="8"/>
      <c r="AKJ788" s="8"/>
      <c r="AKK788" s="8"/>
      <c r="AKL788" s="8"/>
      <c r="AKM788" s="8"/>
      <c r="AKN788" s="8"/>
      <c r="AKO788" s="8"/>
      <c r="AKP788" s="8"/>
      <c r="AKQ788" s="8"/>
      <c r="AKR788" s="8"/>
      <c r="AKS788" s="8"/>
      <c r="AKT788" s="8"/>
      <c r="AKU788" s="8"/>
      <c r="AKV788" s="8"/>
      <c r="AKW788" s="8"/>
      <c r="AKX788" s="8"/>
      <c r="AKY788" s="8"/>
      <c r="AKZ788" s="8"/>
      <c r="ALA788" s="8"/>
      <c r="ALB788" s="8"/>
      <c r="ALC788" s="8"/>
      <c r="ALD788" s="8"/>
      <c r="ALE788" s="8"/>
      <c r="ALF788" s="8"/>
      <c r="ALG788" s="8"/>
      <c r="ALH788" s="8"/>
      <c r="ALI788" s="8"/>
      <c r="ALJ788" s="8"/>
      <c r="ALK788" s="8"/>
      <c r="ALL788" s="8"/>
      <c r="ALM788" s="8"/>
      <c r="ALN788" s="8"/>
      <c r="ALO788" s="8"/>
      <c r="ALP788" s="8"/>
      <c r="ALQ788" s="8"/>
      <c r="ALR788" s="8"/>
      <c r="ALS788" s="8"/>
      <c r="ALT788" s="8"/>
      <c r="ALU788" s="8"/>
      <c r="ALV788" s="8"/>
      <c r="ALW788" s="8"/>
      <c r="ALX788" s="8"/>
      <c r="ALY788" s="8"/>
      <c r="ALZ788" s="8"/>
      <c r="AMA788" s="8"/>
      <c r="AMB788" s="8"/>
      <c r="AMC788" s="8"/>
      <c r="AMD788" s="8"/>
      <c r="AME788" s="8"/>
      <c r="AMF788" s="8"/>
      <c r="AMG788" s="8"/>
      <c r="AMH788" s="8"/>
      <c r="AMI788" s="8"/>
      <c r="AMJ788" s="8"/>
      <c r="AMK788" s="8"/>
      <c r="AML788" s="8"/>
      <c r="AMM788" s="8"/>
      <c r="AMN788" s="8"/>
      <c r="AMO788" s="8"/>
      <c r="AMP788" s="8"/>
      <c r="AMQ788" s="8"/>
      <c r="AMR788" s="8"/>
      <c r="AMS788" s="8"/>
      <c r="AMT788" s="8"/>
      <c r="AMU788" s="8"/>
      <c r="AMV788" s="8"/>
      <c r="AMW788" s="8"/>
      <c r="AMX788" s="8"/>
      <c r="AMY788" s="8"/>
      <c r="AMZ788" s="8"/>
      <c r="ANA788" s="8"/>
      <c r="ANB788" s="8"/>
      <c r="ANC788" s="8"/>
      <c r="AND788" s="8"/>
      <c r="ANE788" s="8"/>
      <c r="ANF788" s="8"/>
      <c r="ANG788" s="8"/>
      <c r="ANH788" s="8"/>
      <c r="ANI788" s="8"/>
      <c r="ANJ788" s="8"/>
      <c r="ANK788" s="8"/>
      <c r="ANL788" s="8"/>
      <c r="ANM788" s="8"/>
      <c r="ANN788" s="8"/>
      <c r="ANO788" s="8"/>
      <c r="ANP788" s="8"/>
      <c r="ANQ788" s="8"/>
      <c r="ANR788" s="8"/>
      <c r="ANS788" s="8"/>
      <c r="ANT788" s="8"/>
      <c r="ANU788" s="8"/>
      <c r="ANV788" s="8"/>
      <c r="ANW788" s="8"/>
      <c r="ANX788" s="8"/>
      <c r="ANY788" s="8"/>
      <c r="ANZ788" s="8"/>
      <c r="AOA788" s="8"/>
      <c r="AOB788" s="8"/>
      <c r="AOC788" s="8"/>
      <c r="AOD788" s="8"/>
      <c r="AOE788" s="8"/>
      <c r="AOF788" s="8"/>
      <c r="AOG788" s="8"/>
      <c r="AOH788" s="8"/>
      <c r="AOI788" s="8"/>
      <c r="AOJ788" s="8"/>
      <c r="AOK788" s="8"/>
      <c r="AOL788" s="8"/>
      <c r="AOM788" s="8"/>
      <c r="AON788" s="8"/>
      <c r="AOO788" s="8"/>
      <c r="AOP788" s="8"/>
      <c r="AOQ788" s="8"/>
      <c r="AOR788" s="8"/>
      <c r="AOS788" s="8"/>
      <c r="AOT788" s="8"/>
      <c r="AOU788" s="8"/>
      <c r="AOV788" s="8"/>
      <c r="AOW788" s="8"/>
      <c r="AOX788" s="8"/>
      <c r="AOY788" s="8"/>
      <c r="AOZ788" s="8"/>
      <c r="APA788" s="8"/>
      <c r="APB788" s="8"/>
      <c r="APC788" s="8"/>
      <c r="APD788" s="8"/>
      <c r="APE788" s="8"/>
      <c r="APF788" s="8"/>
      <c r="APG788" s="8"/>
      <c r="APH788" s="8"/>
      <c r="API788" s="8"/>
      <c r="APJ788" s="8"/>
      <c r="APK788" s="8"/>
      <c r="APL788" s="8"/>
      <c r="APM788" s="8"/>
      <c r="APN788" s="8"/>
      <c r="APO788" s="8"/>
      <c r="APP788" s="8"/>
      <c r="APQ788" s="8"/>
      <c r="APR788" s="8"/>
      <c r="APS788" s="8"/>
      <c r="APT788" s="8"/>
      <c r="APU788" s="8"/>
      <c r="APV788" s="8"/>
      <c r="APW788" s="8"/>
      <c r="APX788" s="8"/>
      <c r="APY788" s="8"/>
      <c r="APZ788" s="8"/>
      <c r="AQA788" s="8"/>
      <c r="AQB788" s="8"/>
      <c r="AQC788" s="8"/>
      <c r="AQD788" s="8"/>
      <c r="AQE788" s="8"/>
      <c r="AQF788" s="8"/>
      <c r="AQG788" s="8"/>
      <c r="AQH788" s="8"/>
      <c r="AQI788" s="8"/>
      <c r="AQJ788" s="8"/>
      <c r="AQK788" s="8"/>
      <c r="AQL788" s="8"/>
      <c r="AQM788" s="8"/>
      <c r="AQN788" s="8"/>
      <c r="AQO788" s="8"/>
      <c r="AQP788" s="8"/>
      <c r="AQQ788" s="8"/>
      <c r="AQR788" s="8"/>
      <c r="AQS788" s="8"/>
      <c r="AQT788" s="8"/>
      <c r="AQU788" s="8"/>
      <c r="AQV788" s="8"/>
      <c r="AQW788" s="8"/>
      <c r="AQX788" s="8"/>
      <c r="AQY788" s="8"/>
      <c r="AQZ788" s="8"/>
      <c r="ARA788" s="8"/>
      <c r="ARB788" s="8"/>
      <c r="ARC788" s="8"/>
      <c r="ARD788" s="8"/>
      <c r="ARE788" s="8"/>
      <c r="ARF788" s="8"/>
      <c r="ARG788" s="8"/>
      <c r="ARH788" s="8"/>
      <c r="ARI788" s="8"/>
      <c r="ARJ788" s="8"/>
      <c r="ARK788" s="8"/>
      <c r="ARL788" s="8"/>
      <c r="ARM788" s="8"/>
      <c r="ARN788" s="8"/>
      <c r="ARO788" s="8"/>
      <c r="ARP788" s="8"/>
      <c r="ARQ788" s="8"/>
      <c r="ARR788" s="8"/>
      <c r="ARS788" s="8"/>
      <c r="ART788" s="8"/>
      <c r="ARU788" s="8"/>
      <c r="ARV788" s="8"/>
      <c r="ARW788" s="8"/>
      <c r="ARX788" s="8"/>
      <c r="ARY788" s="8"/>
      <c r="ARZ788" s="8"/>
      <c r="ASA788" s="8"/>
      <c r="ASB788" s="8"/>
      <c r="ASC788" s="8"/>
      <c r="ASD788" s="8"/>
      <c r="ASE788" s="8"/>
      <c r="ASF788" s="8"/>
      <c r="ASG788" s="8"/>
      <c r="ASH788" s="8"/>
      <c r="ASI788" s="8"/>
      <c r="ASJ788" s="8"/>
      <c r="ASK788" s="8"/>
      <c r="ASL788" s="8"/>
      <c r="ASM788" s="8"/>
      <c r="ASN788" s="8"/>
      <c r="ASO788" s="8"/>
      <c r="ASP788" s="8"/>
      <c r="ASQ788" s="8"/>
      <c r="ASR788" s="8"/>
      <c r="ASS788" s="8"/>
      <c r="AST788" s="8"/>
      <c r="ASU788" s="8"/>
      <c r="ASV788" s="8"/>
      <c r="ASW788" s="8"/>
      <c r="ASX788" s="8"/>
      <c r="ASY788" s="8"/>
      <c r="ASZ788" s="8"/>
      <c r="ATA788" s="8"/>
      <c r="ATB788" s="8"/>
      <c r="ATC788" s="8"/>
      <c r="ATD788" s="8"/>
      <c r="ATE788" s="8"/>
      <c r="ATF788" s="8"/>
      <c r="ATG788" s="8"/>
      <c r="ATH788" s="8"/>
      <c r="ATI788" s="8"/>
      <c r="ATJ788" s="8"/>
      <c r="ATK788" s="8"/>
      <c r="ATL788" s="8"/>
      <c r="ATM788" s="8"/>
      <c r="ATN788" s="8"/>
      <c r="ATO788" s="8"/>
      <c r="ATP788" s="8"/>
      <c r="ATQ788" s="8"/>
      <c r="ATR788" s="8"/>
      <c r="ATS788" s="8"/>
      <c r="ATT788" s="8"/>
      <c r="ATU788" s="8"/>
      <c r="ATV788" s="8"/>
      <c r="ATW788" s="8"/>
      <c r="ATX788" s="8"/>
      <c r="ATY788" s="8"/>
      <c r="ATZ788" s="8"/>
      <c r="AUA788" s="8"/>
      <c r="AUB788" s="8"/>
      <c r="AUC788" s="8"/>
      <c r="AUD788" s="8"/>
      <c r="AUE788" s="8"/>
      <c r="AUF788" s="8"/>
      <c r="AUG788" s="8"/>
      <c r="AUH788" s="8"/>
      <c r="AUI788" s="8"/>
      <c r="AUJ788" s="8"/>
      <c r="AUK788" s="8"/>
      <c r="AUL788" s="8"/>
      <c r="AUM788" s="8"/>
      <c r="AUN788" s="8"/>
      <c r="AUO788" s="8"/>
      <c r="AUP788" s="8"/>
      <c r="AUQ788" s="8"/>
      <c r="AUR788" s="8"/>
      <c r="AUS788" s="8"/>
      <c r="AUT788" s="8"/>
      <c r="AUU788" s="8"/>
      <c r="AUV788" s="8"/>
      <c r="AUW788" s="8"/>
      <c r="AUX788" s="8"/>
      <c r="AUY788" s="8"/>
      <c r="AUZ788" s="8"/>
      <c r="AVA788" s="8"/>
      <c r="AVB788" s="8"/>
      <c r="AVC788" s="8"/>
      <c r="AVD788" s="8"/>
      <c r="AVE788" s="8"/>
      <c r="AVF788" s="8"/>
      <c r="AVG788" s="8"/>
      <c r="AVH788" s="8"/>
      <c r="AVI788" s="8"/>
      <c r="AVJ788" s="8"/>
      <c r="AVK788" s="8"/>
      <c r="AVL788" s="8"/>
      <c r="AVM788" s="8"/>
      <c r="AVN788" s="8"/>
      <c r="AVO788" s="8"/>
      <c r="AVP788" s="8"/>
      <c r="AVQ788" s="8"/>
      <c r="AVR788" s="8"/>
      <c r="AVS788" s="8"/>
      <c r="AVT788" s="8"/>
      <c r="AVU788" s="8"/>
      <c r="AVV788" s="8"/>
      <c r="AVW788" s="8"/>
      <c r="AVX788" s="8"/>
      <c r="AVY788" s="8"/>
      <c r="AVZ788" s="8"/>
      <c r="AWA788" s="8"/>
      <c r="AWB788" s="8"/>
      <c r="AWC788" s="8"/>
      <c r="AWD788" s="8"/>
      <c r="AWE788" s="8"/>
      <c r="AWF788" s="8"/>
      <c r="AWG788" s="8"/>
      <c r="AWH788" s="8"/>
      <c r="AWI788" s="8"/>
      <c r="AWJ788" s="8"/>
      <c r="AWK788" s="8"/>
      <c r="AWL788" s="8"/>
      <c r="AWM788" s="8"/>
      <c r="AWN788" s="8"/>
      <c r="AWO788" s="8"/>
      <c r="AWP788" s="8"/>
      <c r="AWQ788" s="8"/>
      <c r="AWR788" s="8"/>
      <c r="AWS788" s="8"/>
      <c r="AWT788" s="8"/>
      <c r="AWU788" s="8"/>
      <c r="AWV788" s="8"/>
      <c r="AWW788" s="8"/>
      <c r="AWX788" s="8"/>
      <c r="AWY788" s="8"/>
      <c r="AWZ788" s="8"/>
      <c r="AXA788" s="8"/>
      <c r="AXB788" s="8"/>
      <c r="AXC788" s="8"/>
      <c r="AXD788" s="8"/>
      <c r="AXE788" s="8"/>
      <c r="AXF788" s="8"/>
      <c r="AXG788" s="8"/>
      <c r="AXH788" s="8"/>
      <c r="AXI788" s="8"/>
      <c r="AXJ788" s="8"/>
      <c r="AXK788" s="8"/>
      <c r="AXL788" s="8"/>
      <c r="AXM788" s="8"/>
      <c r="AXN788" s="8"/>
      <c r="AXO788" s="8"/>
      <c r="AXP788" s="8"/>
      <c r="AXQ788" s="8"/>
      <c r="AXR788" s="8"/>
      <c r="AXS788" s="8"/>
      <c r="AXT788" s="8"/>
      <c r="AXU788" s="8"/>
      <c r="AXV788" s="8"/>
      <c r="AXW788" s="8"/>
      <c r="AXX788" s="8"/>
      <c r="AXY788" s="8"/>
      <c r="AXZ788" s="8"/>
      <c r="AYA788" s="8"/>
      <c r="AYB788" s="8"/>
      <c r="AYC788" s="8"/>
      <c r="AYD788" s="8"/>
      <c r="AYE788" s="8"/>
      <c r="AYF788" s="8"/>
      <c r="AYG788" s="8"/>
      <c r="AYH788" s="8"/>
      <c r="AYI788" s="8"/>
      <c r="AYJ788" s="8"/>
      <c r="AYK788" s="8"/>
      <c r="AYL788" s="8"/>
      <c r="AYM788" s="8"/>
      <c r="AYN788" s="8"/>
      <c r="AYO788" s="8"/>
      <c r="AYP788" s="8"/>
      <c r="AYQ788" s="8"/>
      <c r="AYR788" s="8"/>
      <c r="AYS788" s="8"/>
      <c r="AYT788" s="8"/>
      <c r="AYU788" s="8"/>
      <c r="AYV788" s="8"/>
      <c r="AYW788" s="8"/>
      <c r="AYX788" s="8"/>
      <c r="AYY788" s="8"/>
      <c r="AYZ788" s="8"/>
      <c r="AZA788" s="8"/>
      <c r="AZB788" s="8"/>
      <c r="AZC788" s="8"/>
      <c r="AZD788" s="8"/>
      <c r="AZE788" s="8"/>
      <c r="AZF788" s="8"/>
      <c r="AZG788" s="8"/>
      <c r="AZH788" s="8"/>
      <c r="AZI788" s="8"/>
      <c r="AZJ788" s="8"/>
      <c r="AZK788" s="8"/>
      <c r="AZL788" s="8"/>
      <c r="AZM788" s="8"/>
      <c r="AZN788" s="8"/>
      <c r="AZO788" s="8"/>
      <c r="AZP788" s="8"/>
      <c r="AZQ788" s="8"/>
      <c r="AZR788" s="8"/>
      <c r="AZS788" s="8"/>
      <c r="AZT788" s="8"/>
      <c r="AZU788" s="8"/>
      <c r="AZV788" s="8"/>
      <c r="AZW788" s="8"/>
      <c r="AZX788" s="8"/>
      <c r="AZY788" s="8"/>
      <c r="AZZ788" s="8"/>
      <c r="BAA788" s="8"/>
      <c r="BAB788" s="8"/>
      <c r="BAC788" s="8"/>
      <c r="BAD788" s="8"/>
      <c r="BAE788" s="8"/>
      <c r="BAF788" s="8"/>
      <c r="BAG788" s="8"/>
      <c r="BAH788" s="8"/>
      <c r="BAI788" s="8"/>
      <c r="BAJ788" s="8"/>
      <c r="BAK788" s="8"/>
      <c r="BAL788" s="8"/>
      <c r="BAM788" s="8"/>
      <c r="BAN788" s="8"/>
      <c r="BAO788" s="8"/>
      <c r="BAP788" s="8"/>
      <c r="BAQ788" s="8"/>
      <c r="BAR788" s="8"/>
      <c r="BAS788" s="8"/>
      <c r="BAT788" s="8"/>
      <c r="BAU788" s="8"/>
      <c r="BAV788" s="8"/>
      <c r="BAW788" s="8"/>
      <c r="BAX788" s="8"/>
      <c r="BAY788" s="8"/>
      <c r="BAZ788" s="8"/>
      <c r="BBA788" s="8"/>
      <c r="BBB788" s="8"/>
      <c r="BBC788" s="8"/>
      <c r="BBD788" s="8"/>
      <c r="BBE788" s="8"/>
      <c r="BBF788" s="8"/>
      <c r="BBG788" s="8"/>
      <c r="BBH788" s="8"/>
      <c r="BBI788" s="8"/>
      <c r="BBJ788" s="8"/>
      <c r="BBK788" s="8"/>
      <c r="BBL788" s="8"/>
      <c r="BBM788" s="8"/>
      <c r="BBN788" s="8"/>
      <c r="BBO788" s="8"/>
      <c r="BBP788" s="8"/>
      <c r="BBQ788" s="8"/>
      <c r="BBR788" s="8"/>
      <c r="BBS788" s="8"/>
      <c r="BBT788" s="8"/>
      <c r="BBU788" s="8"/>
      <c r="BBV788" s="8"/>
      <c r="BBW788" s="8"/>
      <c r="BBX788" s="8"/>
      <c r="BBY788" s="8"/>
      <c r="BBZ788" s="8"/>
      <c r="BCA788" s="8"/>
      <c r="BCB788" s="8"/>
      <c r="BCC788" s="8"/>
      <c r="BCD788" s="8"/>
      <c r="BCE788" s="8"/>
      <c r="BCF788" s="8"/>
      <c r="BCG788" s="8"/>
      <c r="BCH788" s="8"/>
      <c r="BCI788" s="8"/>
      <c r="BCJ788" s="8"/>
      <c r="BCK788" s="8"/>
      <c r="BCL788" s="8"/>
      <c r="BCM788" s="8"/>
      <c r="BCN788" s="8"/>
      <c r="BCO788" s="8"/>
      <c r="BCP788" s="8"/>
      <c r="BCQ788" s="8"/>
      <c r="BCR788" s="8"/>
      <c r="BCS788" s="8"/>
      <c r="BCT788" s="8"/>
      <c r="BCU788" s="8"/>
      <c r="BCV788" s="8"/>
      <c r="BCW788" s="8"/>
      <c r="BCX788" s="8"/>
      <c r="BCY788" s="8"/>
      <c r="BCZ788" s="8"/>
      <c r="BDA788" s="8"/>
      <c r="BDB788" s="8"/>
      <c r="BDC788" s="8"/>
      <c r="BDD788" s="8"/>
      <c r="BDE788" s="8"/>
      <c r="BDF788" s="8"/>
      <c r="BDG788" s="8"/>
      <c r="BDH788" s="8"/>
      <c r="BDI788" s="8"/>
      <c r="BDJ788" s="8"/>
      <c r="BDK788" s="8"/>
      <c r="BDL788" s="8"/>
      <c r="BDM788" s="8"/>
      <c r="BDN788" s="8"/>
      <c r="BDO788" s="8"/>
      <c r="BDP788" s="8"/>
      <c r="BDQ788" s="8"/>
      <c r="BDR788" s="8"/>
      <c r="BDS788" s="8"/>
      <c r="BDT788" s="8"/>
      <c r="BDU788" s="8"/>
      <c r="BDV788" s="8"/>
      <c r="BDW788" s="8"/>
      <c r="BDX788" s="8"/>
      <c r="BDY788" s="8"/>
      <c r="BDZ788" s="8"/>
      <c r="BEA788" s="8"/>
      <c r="BEB788" s="8"/>
      <c r="BEC788" s="8"/>
      <c r="BED788" s="8"/>
      <c r="BEE788" s="8"/>
      <c r="BEF788" s="8"/>
      <c r="BEG788" s="8"/>
      <c r="BEH788" s="8"/>
      <c r="BEI788" s="8"/>
      <c r="BEJ788" s="8"/>
      <c r="BEK788" s="8"/>
      <c r="BEL788" s="8"/>
      <c r="BEM788" s="8"/>
      <c r="BEN788" s="8"/>
      <c r="BEO788" s="8"/>
      <c r="BEP788" s="8"/>
      <c r="BEQ788" s="8"/>
      <c r="BER788" s="8"/>
      <c r="BES788" s="8"/>
      <c r="BET788" s="8"/>
      <c r="BEU788" s="8"/>
      <c r="BEV788" s="8"/>
      <c r="BEW788" s="8"/>
      <c r="BEX788" s="8"/>
      <c r="BEY788" s="8"/>
      <c r="BEZ788" s="8"/>
      <c r="BFA788" s="8"/>
      <c r="BFB788" s="8"/>
      <c r="BFC788" s="8"/>
      <c r="BFD788" s="8"/>
      <c r="BFE788" s="8"/>
      <c r="BFF788" s="8"/>
      <c r="BFG788" s="8"/>
      <c r="BFH788" s="8"/>
      <c r="BFI788" s="8"/>
      <c r="BFJ788" s="8"/>
      <c r="BFK788" s="8"/>
      <c r="BFL788" s="8"/>
      <c r="BFM788" s="8"/>
      <c r="BFN788" s="8"/>
      <c r="BFO788" s="8"/>
      <c r="BFP788" s="8"/>
      <c r="BFQ788" s="8"/>
      <c r="BFR788" s="8"/>
      <c r="BFS788" s="8"/>
      <c r="BFT788" s="8"/>
      <c r="BFU788" s="8"/>
      <c r="BFV788" s="8"/>
      <c r="BFW788" s="8"/>
      <c r="BFX788" s="8"/>
      <c r="BFY788" s="8"/>
      <c r="BFZ788" s="8"/>
      <c r="BGA788" s="8"/>
      <c r="BGB788" s="8"/>
      <c r="BGC788" s="8"/>
      <c r="BGD788" s="8"/>
      <c r="BGE788" s="8"/>
      <c r="BGF788" s="8"/>
      <c r="BGG788" s="8"/>
      <c r="BGH788" s="8"/>
      <c r="BGI788" s="8"/>
      <c r="BGJ788" s="8"/>
      <c r="BGK788" s="8"/>
      <c r="BGL788" s="8"/>
      <c r="BGM788" s="8"/>
      <c r="BGN788" s="8"/>
      <c r="BGO788" s="8"/>
      <c r="BGP788" s="8"/>
      <c r="BGQ788" s="8"/>
      <c r="BGR788" s="8"/>
      <c r="BGS788" s="8"/>
      <c r="BGT788" s="8"/>
      <c r="BGU788" s="8"/>
      <c r="BGV788" s="8"/>
      <c r="BGW788" s="8"/>
      <c r="BGX788" s="8"/>
      <c r="BGY788" s="8"/>
      <c r="BGZ788" s="8"/>
      <c r="BHA788" s="8"/>
      <c r="BHB788" s="8"/>
      <c r="BHC788" s="8"/>
      <c r="BHD788" s="8"/>
      <c r="BHE788" s="8"/>
      <c r="BHF788" s="8"/>
      <c r="BHG788" s="8"/>
      <c r="BHH788" s="8"/>
      <c r="BHI788" s="8"/>
      <c r="BHJ788" s="8"/>
      <c r="BHK788" s="8"/>
      <c r="BHL788" s="8"/>
      <c r="BHM788" s="8"/>
      <c r="BHN788" s="8"/>
      <c r="BHO788" s="8"/>
      <c r="BHP788" s="8"/>
      <c r="BHQ788" s="8"/>
      <c r="BHR788" s="8"/>
      <c r="BHS788" s="8"/>
      <c r="BHT788" s="8"/>
      <c r="BHU788" s="8"/>
      <c r="BHV788" s="8"/>
      <c r="BHW788" s="8"/>
      <c r="BHX788" s="8"/>
      <c r="BHY788" s="8"/>
      <c r="BHZ788" s="8"/>
      <c r="BIA788" s="8"/>
      <c r="BIB788" s="8"/>
      <c r="BIC788" s="8"/>
      <c r="BID788" s="8"/>
      <c r="BIE788" s="8"/>
      <c r="BIF788" s="8"/>
      <c r="BIG788" s="8"/>
      <c r="BIH788" s="8"/>
      <c r="BII788" s="8"/>
      <c r="BIJ788" s="8"/>
      <c r="BIK788" s="8"/>
      <c r="BIL788" s="8"/>
      <c r="BIM788" s="8"/>
      <c r="BIN788" s="8"/>
      <c r="BIO788" s="8"/>
      <c r="BIP788" s="8"/>
      <c r="BIQ788" s="8"/>
      <c r="BIR788" s="8"/>
      <c r="BIS788" s="8"/>
      <c r="BIT788" s="8"/>
      <c r="BIU788" s="8"/>
      <c r="BIV788" s="8"/>
      <c r="BIW788" s="8"/>
      <c r="BIX788" s="8"/>
      <c r="BIY788" s="8"/>
      <c r="BIZ788" s="8"/>
      <c r="BJA788" s="8"/>
      <c r="BJB788" s="8"/>
      <c r="BJC788" s="8"/>
      <c r="BJD788" s="8"/>
      <c r="BJE788" s="8"/>
      <c r="BJF788" s="8"/>
      <c r="BJG788" s="8"/>
      <c r="BJH788" s="8"/>
      <c r="BJI788" s="8"/>
      <c r="BJJ788" s="8"/>
      <c r="BJK788" s="8"/>
      <c r="BJL788" s="8"/>
      <c r="BJM788" s="8"/>
      <c r="BJN788" s="8"/>
      <c r="BJO788" s="8"/>
      <c r="BJP788" s="8"/>
      <c r="BJQ788" s="8"/>
      <c r="BJR788" s="8"/>
      <c r="BJS788" s="8"/>
      <c r="BJT788" s="8"/>
      <c r="BJU788" s="8"/>
      <c r="BJV788" s="8"/>
      <c r="BJW788" s="8"/>
      <c r="BJX788" s="8"/>
      <c r="BJY788" s="8"/>
      <c r="BJZ788" s="8"/>
      <c r="BKA788" s="8"/>
      <c r="BKB788" s="8"/>
      <c r="BKC788" s="8"/>
      <c r="BKD788" s="8"/>
      <c r="BKE788" s="8"/>
      <c r="BKF788" s="8"/>
      <c r="BKG788" s="8"/>
      <c r="BKH788" s="8"/>
      <c r="BKI788" s="8"/>
      <c r="BKJ788" s="8"/>
      <c r="BKK788" s="8"/>
      <c r="BKL788" s="8"/>
      <c r="BKM788" s="8"/>
      <c r="BKN788" s="8"/>
      <c r="BKO788" s="8"/>
      <c r="BKP788" s="8"/>
      <c r="BKQ788" s="8"/>
      <c r="BKR788" s="8"/>
      <c r="BKS788" s="8"/>
      <c r="BKT788" s="8"/>
      <c r="BKU788" s="8"/>
      <c r="BKV788" s="8"/>
      <c r="BKW788" s="8"/>
      <c r="BKX788" s="8"/>
      <c r="BKY788" s="8"/>
      <c r="BKZ788" s="8"/>
      <c r="BLA788" s="8"/>
      <c r="BLB788" s="8"/>
      <c r="BLC788" s="8"/>
      <c r="BLD788" s="8"/>
      <c r="BLE788" s="8"/>
      <c r="BLF788" s="8"/>
      <c r="BLG788" s="8"/>
      <c r="BLH788" s="8"/>
      <c r="BLI788" s="8"/>
      <c r="BLJ788" s="8"/>
      <c r="BLK788" s="8"/>
      <c r="BLL788" s="8"/>
      <c r="BLM788" s="8"/>
      <c r="BLN788" s="8"/>
      <c r="BLO788" s="8"/>
      <c r="BLP788" s="8"/>
      <c r="BLQ788" s="8"/>
      <c r="BLR788" s="8"/>
      <c r="BLS788" s="8"/>
      <c r="BLT788" s="8"/>
      <c r="BLU788" s="8"/>
      <c r="BLV788" s="8"/>
      <c r="BLW788" s="8"/>
      <c r="BLX788" s="8"/>
      <c r="BLY788" s="8"/>
      <c r="BLZ788" s="8"/>
      <c r="BMA788" s="8"/>
      <c r="BMB788" s="8"/>
      <c r="BMC788" s="8"/>
      <c r="BMD788" s="8"/>
      <c r="BME788" s="8"/>
      <c r="BMF788" s="8"/>
      <c r="BMG788" s="8"/>
      <c r="BMH788" s="8"/>
      <c r="BMI788" s="8"/>
      <c r="BMJ788" s="8"/>
      <c r="BMK788" s="8"/>
      <c r="BML788" s="8"/>
      <c r="BMM788" s="8"/>
      <c r="BMN788" s="8"/>
      <c r="BMO788" s="8"/>
      <c r="BMP788" s="8"/>
      <c r="BMQ788" s="8"/>
      <c r="BMR788" s="8"/>
      <c r="BMS788" s="8"/>
      <c r="BMT788" s="8"/>
      <c r="BMU788" s="8"/>
      <c r="BMV788" s="8"/>
      <c r="BMW788" s="8"/>
      <c r="BMX788" s="8"/>
      <c r="BMY788" s="8"/>
      <c r="BMZ788" s="8"/>
      <c r="BNA788" s="8"/>
      <c r="BNB788" s="8"/>
      <c r="BNC788" s="8"/>
      <c r="BND788" s="8"/>
      <c r="BNE788" s="8"/>
      <c r="BNF788" s="8"/>
      <c r="BNG788" s="8"/>
      <c r="BNH788" s="8"/>
      <c r="BNI788" s="8"/>
      <c r="BNJ788" s="8"/>
      <c r="BNK788" s="8"/>
      <c r="BNL788" s="8"/>
      <c r="BNM788" s="8"/>
      <c r="BNN788" s="8"/>
      <c r="BNO788" s="8"/>
      <c r="BNP788" s="8"/>
      <c r="BNQ788" s="8"/>
      <c r="BNR788" s="8"/>
      <c r="BNS788" s="8"/>
      <c r="BNT788" s="8"/>
      <c r="BNU788" s="8"/>
      <c r="BNV788" s="8"/>
      <c r="BNW788" s="8"/>
      <c r="BNX788" s="8"/>
      <c r="BNY788" s="8"/>
      <c r="BNZ788" s="8"/>
      <c r="BOA788" s="8"/>
      <c r="BOB788" s="8"/>
      <c r="BOC788" s="8"/>
      <c r="BOD788" s="8"/>
      <c r="BOE788" s="8"/>
      <c r="BOF788" s="8"/>
      <c r="BOG788" s="8"/>
      <c r="BOH788" s="8"/>
      <c r="BOI788" s="8"/>
      <c r="BOJ788" s="8"/>
      <c r="BOK788" s="8"/>
      <c r="BOL788" s="8"/>
      <c r="BOM788" s="8"/>
      <c r="BON788" s="8"/>
      <c r="BOO788" s="8"/>
      <c r="BOP788" s="8"/>
      <c r="BOQ788" s="8"/>
      <c r="BOR788" s="8"/>
      <c r="BOS788" s="8"/>
      <c r="BOT788" s="8"/>
      <c r="BOU788" s="8"/>
      <c r="BOV788" s="8"/>
      <c r="BOW788" s="8"/>
      <c r="BOX788" s="8"/>
      <c r="BOY788" s="8"/>
      <c r="BOZ788" s="8"/>
      <c r="BPA788" s="8"/>
      <c r="BPB788" s="8"/>
      <c r="BPC788" s="8"/>
      <c r="BPD788" s="8"/>
      <c r="BPE788" s="8"/>
      <c r="BPF788" s="8"/>
      <c r="BPG788" s="8"/>
      <c r="BPH788" s="8"/>
      <c r="BPI788" s="8"/>
      <c r="BPJ788" s="8"/>
      <c r="BPK788" s="8"/>
      <c r="BPL788" s="8"/>
      <c r="BPM788" s="8"/>
      <c r="BPN788" s="8"/>
      <c r="BPO788" s="8"/>
      <c r="BPP788" s="8"/>
      <c r="BPQ788" s="8"/>
      <c r="BPR788" s="8"/>
      <c r="BPS788" s="8"/>
      <c r="BPT788" s="8"/>
      <c r="BPU788" s="8"/>
      <c r="BPV788" s="8"/>
      <c r="BPW788" s="8"/>
      <c r="BPX788" s="8"/>
      <c r="BPY788" s="8"/>
      <c r="BPZ788" s="8"/>
      <c r="BQA788" s="8"/>
      <c r="BQB788" s="8"/>
      <c r="BQC788" s="8"/>
      <c r="BQD788" s="8"/>
      <c r="BQE788" s="8"/>
      <c r="BQF788" s="8"/>
      <c r="BQG788" s="8"/>
      <c r="BQH788" s="8"/>
      <c r="BQI788" s="8"/>
      <c r="BQJ788" s="8"/>
      <c r="BQK788" s="8"/>
      <c r="BQL788" s="8"/>
      <c r="BQM788" s="8"/>
      <c r="BQN788" s="8"/>
      <c r="BQO788" s="8"/>
      <c r="BQP788" s="8"/>
      <c r="BQQ788" s="8"/>
      <c r="BQR788" s="8"/>
      <c r="BQS788" s="8"/>
      <c r="BQT788" s="8"/>
      <c r="BQU788" s="8"/>
      <c r="BQV788" s="8"/>
      <c r="BQW788" s="8"/>
      <c r="BQX788" s="8"/>
      <c r="BQY788" s="8"/>
      <c r="BQZ788" s="8"/>
      <c r="BRA788" s="8"/>
      <c r="BRB788" s="8"/>
      <c r="BRC788" s="8"/>
      <c r="BRD788" s="8"/>
      <c r="BRE788" s="8"/>
      <c r="BRF788" s="8"/>
      <c r="BRG788" s="8"/>
      <c r="BRH788" s="8"/>
      <c r="BRI788" s="8"/>
      <c r="BRJ788" s="8"/>
      <c r="BRK788" s="8"/>
      <c r="BRL788" s="8"/>
      <c r="BRM788" s="8"/>
      <c r="BRN788" s="8"/>
      <c r="BRO788" s="8"/>
      <c r="BRP788" s="8"/>
      <c r="BRQ788" s="8"/>
      <c r="BRR788" s="8"/>
      <c r="BRS788" s="8"/>
      <c r="BRT788" s="8"/>
      <c r="BRU788" s="8"/>
      <c r="BRV788" s="8"/>
      <c r="BRW788" s="8"/>
      <c r="BRX788" s="8"/>
      <c r="BRY788" s="8"/>
      <c r="BRZ788" s="8"/>
      <c r="BSA788" s="8"/>
      <c r="BSB788" s="8"/>
      <c r="BSC788" s="8"/>
      <c r="BSD788" s="8"/>
      <c r="BSE788" s="8"/>
      <c r="BSF788" s="8"/>
      <c r="BSG788" s="8"/>
      <c r="BSH788" s="8"/>
      <c r="BSI788" s="8"/>
      <c r="BSJ788" s="8"/>
      <c r="BSK788" s="8"/>
      <c r="BSL788" s="8"/>
      <c r="BSM788" s="8"/>
      <c r="BSN788" s="8"/>
      <c r="BSO788" s="8"/>
      <c r="BSP788" s="8"/>
      <c r="BSQ788" s="8"/>
      <c r="BSR788" s="8"/>
      <c r="BSS788" s="8"/>
      <c r="BST788" s="8"/>
      <c r="BSU788" s="8"/>
      <c r="BSV788" s="8"/>
      <c r="BSW788" s="8"/>
      <c r="BSX788" s="8"/>
      <c r="BSY788" s="8"/>
      <c r="BSZ788" s="8"/>
      <c r="BTA788" s="8"/>
      <c r="BTB788" s="8"/>
      <c r="BTC788" s="8"/>
      <c r="BTD788" s="8"/>
      <c r="BTE788" s="8"/>
      <c r="BTF788" s="8"/>
      <c r="BTG788" s="8"/>
      <c r="BTH788" s="8"/>
      <c r="BTI788" s="8"/>
      <c r="BTJ788" s="8"/>
      <c r="BTK788" s="8"/>
      <c r="BTL788" s="8"/>
      <c r="BTM788" s="8"/>
      <c r="BTN788" s="8"/>
      <c r="BTO788" s="8"/>
      <c r="BTP788" s="8"/>
      <c r="BTQ788" s="8"/>
      <c r="BTR788" s="8"/>
      <c r="BTS788" s="8"/>
      <c r="BTT788" s="8"/>
      <c r="BTU788" s="8"/>
      <c r="BTV788" s="8"/>
      <c r="BTW788" s="8"/>
      <c r="BTX788" s="8"/>
      <c r="BTY788" s="8"/>
      <c r="BTZ788" s="8"/>
      <c r="BUA788" s="8"/>
      <c r="BUB788" s="8"/>
      <c r="BUC788" s="8"/>
      <c r="BUD788" s="8"/>
      <c r="BUE788" s="8"/>
      <c r="BUF788" s="8"/>
      <c r="BUG788" s="8"/>
      <c r="BUH788" s="8"/>
      <c r="BUI788" s="8"/>
      <c r="BUJ788" s="8"/>
      <c r="BUK788" s="8"/>
      <c r="BUL788" s="8"/>
      <c r="BUM788" s="8"/>
      <c r="BUN788" s="8"/>
      <c r="BUO788" s="8"/>
      <c r="BUP788" s="8"/>
      <c r="BUQ788" s="8"/>
      <c r="BUR788" s="8"/>
      <c r="BUS788" s="8"/>
      <c r="BUT788" s="8"/>
      <c r="BUU788" s="8"/>
      <c r="BUV788" s="8"/>
      <c r="BUW788" s="8"/>
      <c r="BUX788" s="8"/>
      <c r="BUY788" s="8"/>
      <c r="BUZ788" s="8"/>
      <c r="BVA788" s="8"/>
      <c r="BVB788" s="8"/>
      <c r="BVC788" s="8"/>
      <c r="BVD788" s="8"/>
      <c r="BVE788" s="8"/>
      <c r="BVF788" s="8"/>
      <c r="BVG788" s="8"/>
      <c r="BVH788" s="8"/>
      <c r="BVI788" s="8"/>
      <c r="BVJ788" s="8"/>
      <c r="BVK788" s="8"/>
      <c r="BVL788" s="8"/>
      <c r="BVM788" s="8"/>
      <c r="BVN788" s="8"/>
      <c r="BVO788" s="8"/>
      <c r="BVP788" s="8"/>
      <c r="BVQ788" s="8"/>
      <c r="BVR788" s="8"/>
      <c r="BVS788" s="8"/>
      <c r="BVT788" s="8"/>
      <c r="BVU788" s="8"/>
      <c r="BVV788" s="8"/>
      <c r="BVW788" s="8"/>
      <c r="BVX788" s="8"/>
      <c r="BVY788" s="8"/>
      <c r="BVZ788" s="8"/>
      <c r="BWA788" s="8"/>
      <c r="BWB788" s="8"/>
      <c r="BWC788" s="8"/>
      <c r="BWD788" s="8"/>
      <c r="BWE788" s="8"/>
      <c r="BWF788" s="8"/>
      <c r="BWG788" s="8"/>
      <c r="BWH788" s="8"/>
      <c r="BWI788" s="8"/>
      <c r="BWJ788" s="8"/>
      <c r="BWK788" s="8"/>
      <c r="BWL788" s="8"/>
      <c r="BWM788" s="8"/>
      <c r="BWN788" s="8"/>
      <c r="BWO788" s="8"/>
      <c r="BWP788" s="8"/>
      <c r="BWQ788" s="8"/>
    </row>
    <row r="789" spans="1:1967" s="522" customFormat="1" ht="102" customHeight="1">
      <c r="A789" s="9" t="s">
        <v>6692</v>
      </c>
      <c r="B789" s="100" t="s">
        <v>97</v>
      </c>
      <c r="C789" s="111" t="s">
        <v>1173</v>
      </c>
      <c r="D789" s="111" t="s">
        <v>1246</v>
      </c>
      <c r="E789" s="111" t="s">
        <v>1174</v>
      </c>
      <c r="F789" s="3"/>
      <c r="G789" s="3" t="s">
        <v>384</v>
      </c>
      <c r="H789" s="20">
        <v>0.3</v>
      </c>
      <c r="I789" s="114">
        <v>470000000</v>
      </c>
      <c r="J789" s="21" t="s">
        <v>1330</v>
      </c>
      <c r="K789" s="19" t="s">
        <v>2095</v>
      </c>
      <c r="L789" s="138" t="s">
        <v>3426</v>
      </c>
      <c r="M789" s="141" t="s">
        <v>383</v>
      </c>
      <c r="N789" s="360" t="s">
        <v>8874</v>
      </c>
      <c r="O789" s="3" t="s">
        <v>1382</v>
      </c>
      <c r="P789" s="7" t="s">
        <v>1361</v>
      </c>
      <c r="Q789" s="3" t="s">
        <v>1345</v>
      </c>
      <c r="R789" s="24">
        <v>845</v>
      </c>
      <c r="S789" s="25">
        <v>1800</v>
      </c>
      <c r="T789" s="83">
        <f t="shared" si="85"/>
        <v>1521000</v>
      </c>
      <c r="U789" s="83">
        <f t="shared" si="88"/>
        <v>1703520.0000000002</v>
      </c>
      <c r="V789" s="9" t="s">
        <v>1341</v>
      </c>
      <c r="W789" s="153" t="s">
        <v>1410</v>
      </c>
      <c r="X789" s="9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  <c r="AY789" s="8"/>
      <c r="AZ789" s="8"/>
      <c r="BA789" s="8"/>
      <c r="BB789" s="8"/>
      <c r="BC789" s="8"/>
      <c r="BD789" s="8"/>
      <c r="BE789" s="8"/>
      <c r="BF789" s="8"/>
      <c r="BG789" s="8"/>
      <c r="BH789" s="8"/>
      <c r="BI789" s="8"/>
      <c r="BJ789" s="8"/>
      <c r="BK789" s="8"/>
      <c r="BL789" s="8"/>
      <c r="BM789" s="8"/>
      <c r="BN789" s="8"/>
      <c r="BO789" s="8"/>
      <c r="BP789" s="8"/>
      <c r="BQ789" s="8"/>
      <c r="BR789" s="8"/>
      <c r="BS789" s="8"/>
      <c r="BT789" s="8"/>
      <c r="BU789" s="8"/>
      <c r="BV789" s="8"/>
      <c r="BW789" s="8"/>
      <c r="BX789" s="8"/>
      <c r="BY789" s="8"/>
      <c r="BZ789" s="8"/>
      <c r="CA789" s="8"/>
      <c r="CB789" s="8"/>
      <c r="CC789" s="8"/>
      <c r="CD789" s="8"/>
      <c r="CE789" s="8"/>
      <c r="CF789" s="8"/>
      <c r="CG789" s="8"/>
      <c r="CH789" s="8"/>
      <c r="CI789" s="8"/>
      <c r="CJ789" s="8"/>
      <c r="CK789" s="8"/>
      <c r="CL789" s="8"/>
      <c r="CM789" s="8"/>
      <c r="CN789" s="8"/>
      <c r="CO789" s="8"/>
      <c r="CP789" s="8"/>
      <c r="CQ789" s="8"/>
      <c r="CR789" s="8"/>
      <c r="CS789" s="8"/>
      <c r="CT789" s="8"/>
      <c r="CU789" s="8"/>
      <c r="CV789" s="8"/>
      <c r="CW789" s="8"/>
      <c r="CX789" s="8"/>
      <c r="CY789" s="8"/>
      <c r="CZ789" s="8"/>
      <c r="DA789" s="8"/>
      <c r="DB789" s="8"/>
      <c r="DC789" s="8"/>
      <c r="DD789" s="8"/>
      <c r="DE789" s="8"/>
      <c r="DF789" s="8"/>
      <c r="DG789" s="8"/>
      <c r="DH789" s="8"/>
      <c r="DI789" s="8"/>
      <c r="DJ789" s="8"/>
      <c r="DK789" s="8"/>
      <c r="DL789" s="8"/>
      <c r="DM789" s="8"/>
      <c r="DN789" s="8"/>
      <c r="DO789" s="8"/>
      <c r="DP789" s="8"/>
      <c r="DQ789" s="8"/>
      <c r="DR789" s="8"/>
      <c r="DS789" s="8"/>
      <c r="DT789" s="8"/>
      <c r="DU789" s="8"/>
      <c r="DV789" s="8"/>
      <c r="DW789" s="8"/>
      <c r="DX789" s="8"/>
      <c r="DY789" s="8"/>
      <c r="DZ789" s="8"/>
      <c r="EA789" s="8"/>
      <c r="EB789" s="8"/>
      <c r="EC789" s="8"/>
      <c r="ED789" s="8"/>
      <c r="EE789" s="8"/>
      <c r="EF789" s="8"/>
      <c r="EG789" s="8"/>
      <c r="EH789" s="8"/>
      <c r="EI789" s="8"/>
      <c r="EJ789" s="8"/>
      <c r="EK789" s="8"/>
      <c r="EL789" s="8"/>
      <c r="EM789" s="8"/>
      <c r="EN789" s="8"/>
      <c r="EO789" s="8"/>
      <c r="EP789" s="8"/>
      <c r="EQ789" s="8"/>
      <c r="ER789" s="8"/>
      <c r="ES789" s="8"/>
      <c r="ET789" s="8"/>
      <c r="EU789" s="8"/>
      <c r="EV789" s="8"/>
      <c r="EW789" s="8"/>
      <c r="EX789" s="8"/>
      <c r="EY789" s="8"/>
      <c r="EZ789" s="8"/>
      <c r="FA789" s="8"/>
      <c r="FB789" s="8"/>
      <c r="FC789" s="8"/>
      <c r="FD789" s="8"/>
      <c r="FE789" s="8"/>
      <c r="FF789" s="8"/>
      <c r="FG789" s="8"/>
      <c r="FH789" s="8"/>
      <c r="FI789" s="8"/>
      <c r="FJ789" s="8"/>
      <c r="FK789" s="8"/>
      <c r="FL789" s="8"/>
      <c r="FM789" s="8"/>
      <c r="FN789" s="8"/>
      <c r="FO789" s="8"/>
      <c r="FP789" s="8"/>
      <c r="FQ789" s="8"/>
      <c r="FR789" s="8"/>
      <c r="FS789" s="8"/>
      <c r="FT789" s="8"/>
      <c r="FU789" s="8"/>
      <c r="FV789" s="8"/>
      <c r="FW789" s="8"/>
      <c r="FX789" s="8"/>
      <c r="FY789" s="8"/>
      <c r="FZ789" s="8"/>
      <c r="GA789" s="8"/>
      <c r="GB789" s="8"/>
      <c r="GC789" s="8"/>
      <c r="GD789" s="8"/>
      <c r="GE789" s="8"/>
      <c r="GF789" s="8"/>
      <c r="GG789" s="8"/>
      <c r="GH789" s="8"/>
      <c r="GI789" s="8"/>
      <c r="GJ789" s="8"/>
      <c r="GK789" s="8"/>
      <c r="GL789" s="8"/>
      <c r="GM789" s="8"/>
      <c r="GN789" s="8"/>
      <c r="GO789" s="8"/>
      <c r="GP789" s="8"/>
      <c r="GQ789" s="8"/>
      <c r="GR789" s="8"/>
      <c r="GS789" s="8"/>
      <c r="GT789" s="8"/>
      <c r="GU789" s="8"/>
      <c r="GV789" s="8"/>
      <c r="GW789" s="8"/>
      <c r="GX789" s="8"/>
      <c r="GY789" s="8"/>
      <c r="GZ789" s="8"/>
      <c r="HA789" s="8"/>
      <c r="HB789" s="8"/>
      <c r="HC789" s="8"/>
      <c r="HD789" s="8"/>
      <c r="HE789" s="8"/>
      <c r="HF789" s="8"/>
      <c r="HG789" s="8"/>
      <c r="HH789" s="8"/>
      <c r="HI789" s="8"/>
      <c r="HJ789" s="8"/>
      <c r="HK789" s="8"/>
      <c r="HL789" s="8"/>
      <c r="HM789" s="8"/>
      <c r="HN789" s="8"/>
      <c r="HO789" s="8"/>
      <c r="HP789" s="8"/>
      <c r="HQ789" s="8"/>
      <c r="HR789" s="8"/>
      <c r="HS789" s="8"/>
      <c r="HT789" s="8"/>
      <c r="HU789" s="8"/>
      <c r="HV789" s="8"/>
      <c r="HW789" s="8"/>
      <c r="HX789" s="8"/>
      <c r="HY789" s="8"/>
      <c r="HZ789" s="8"/>
      <c r="IA789" s="8"/>
      <c r="IB789" s="8"/>
      <c r="IC789" s="8"/>
      <c r="ID789" s="8"/>
      <c r="IE789" s="8"/>
      <c r="IF789" s="8"/>
      <c r="IG789" s="8"/>
      <c r="IH789" s="8"/>
      <c r="II789" s="8"/>
      <c r="IJ789" s="8"/>
      <c r="IK789" s="8"/>
      <c r="IL789" s="8"/>
      <c r="IM789" s="8"/>
      <c r="IN789" s="8"/>
      <c r="IO789" s="8"/>
      <c r="IP789" s="8"/>
      <c r="IQ789" s="8"/>
      <c r="IR789" s="8"/>
      <c r="IS789" s="8"/>
      <c r="IT789" s="8"/>
      <c r="IU789" s="8"/>
      <c r="IV789" s="8"/>
      <c r="IW789" s="8"/>
      <c r="IX789" s="8"/>
      <c r="IY789" s="8"/>
      <c r="IZ789" s="8"/>
      <c r="JA789" s="8"/>
      <c r="JB789" s="8"/>
      <c r="JC789" s="8"/>
      <c r="JD789" s="8"/>
      <c r="JE789" s="8"/>
      <c r="JF789" s="8"/>
      <c r="JG789" s="8"/>
      <c r="JH789" s="8"/>
      <c r="JI789" s="8"/>
      <c r="JJ789" s="8"/>
      <c r="JK789" s="8"/>
      <c r="JL789" s="8"/>
      <c r="JM789" s="8"/>
      <c r="JN789" s="8"/>
      <c r="JO789" s="8"/>
      <c r="JP789" s="8"/>
      <c r="JQ789" s="8"/>
      <c r="JR789" s="8"/>
      <c r="JS789" s="8"/>
      <c r="JT789" s="8"/>
      <c r="JU789" s="8"/>
      <c r="JV789" s="8"/>
      <c r="JW789" s="8"/>
      <c r="JX789" s="8"/>
      <c r="JY789" s="8"/>
      <c r="JZ789" s="8"/>
      <c r="KA789" s="8"/>
      <c r="KB789" s="8"/>
      <c r="KC789" s="8"/>
      <c r="KD789" s="8"/>
      <c r="KE789" s="8"/>
      <c r="KF789" s="8"/>
      <c r="KG789" s="8"/>
      <c r="KH789" s="8"/>
      <c r="KI789" s="8"/>
      <c r="KJ789" s="8"/>
      <c r="KK789" s="8"/>
      <c r="KL789" s="8"/>
      <c r="KM789" s="8"/>
      <c r="KN789" s="8"/>
      <c r="KO789" s="8"/>
      <c r="KP789" s="8"/>
      <c r="KQ789" s="8"/>
      <c r="KR789" s="8"/>
      <c r="KS789" s="8"/>
      <c r="KT789" s="8"/>
      <c r="KU789" s="8"/>
      <c r="KV789" s="8"/>
      <c r="KW789" s="8"/>
      <c r="KX789" s="8"/>
      <c r="KY789" s="8"/>
      <c r="KZ789" s="8"/>
      <c r="LA789" s="8"/>
      <c r="LB789" s="8"/>
      <c r="LC789" s="8"/>
      <c r="LD789" s="8"/>
      <c r="LE789" s="8"/>
      <c r="LF789" s="8"/>
      <c r="LG789" s="8"/>
      <c r="LH789" s="8"/>
      <c r="LI789" s="8"/>
      <c r="LJ789" s="8"/>
      <c r="LK789" s="8"/>
      <c r="LL789" s="8"/>
      <c r="LM789" s="8"/>
      <c r="LN789" s="8"/>
      <c r="LO789" s="8"/>
      <c r="LP789" s="8"/>
      <c r="LQ789" s="8"/>
      <c r="LR789" s="8"/>
      <c r="LS789" s="8"/>
      <c r="LT789" s="8"/>
      <c r="LU789" s="8"/>
      <c r="LV789" s="8"/>
      <c r="LW789" s="8"/>
      <c r="LX789" s="8"/>
      <c r="LY789" s="8"/>
      <c r="LZ789" s="8"/>
      <c r="MA789" s="8"/>
      <c r="MB789" s="8"/>
      <c r="MC789" s="8"/>
      <c r="MD789" s="8"/>
      <c r="ME789" s="8"/>
      <c r="MF789" s="8"/>
      <c r="MG789" s="8"/>
      <c r="MH789" s="8"/>
      <c r="MI789" s="8"/>
      <c r="MJ789" s="8"/>
      <c r="MK789" s="8"/>
      <c r="ML789" s="8"/>
      <c r="MM789" s="8"/>
      <c r="MN789" s="8"/>
      <c r="MO789" s="8"/>
      <c r="MP789" s="8"/>
      <c r="MQ789" s="8"/>
      <c r="MR789" s="8"/>
      <c r="MS789" s="8"/>
      <c r="MT789" s="8"/>
      <c r="MU789" s="8"/>
      <c r="MV789" s="8"/>
      <c r="MW789" s="8"/>
      <c r="MX789" s="8"/>
      <c r="MY789" s="8"/>
      <c r="MZ789" s="8"/>
      <c r="NA789" s="8"/>
      <c r="NB789" s="8"/>
      <c r="NC789" s="8"/>
      <c r="ND789" s="8"/>
      <c r="NE789" s="8"/>
      <c r="NF789" s="8"/>
      <c r="NG789" s="8"/>
      <c r="NH789" s="8"/>
      <c r="NI789" s="8"/>
      <c r="NJ789" s="8"/>
      <c r="NK789" s="8"/>
      <c r="NL789" s="8"/>
      <c r="NM789" s="8"/>
      <c r="NN789" s="8"/>
      <c r="NO789" s="8"/>
      <c r="NP789" s="8"/>
      <c r="NQ789" s="8"/>
      <c r="NR789" s="8"/>
      <c r="NS789" s="8"/>
      <c r="NT789" s="8"/>
      <c r="NU789" s="8"/>
      <c r="NV789" s="8"/>
      <c r="NW789" s="8"/>
      <c r="NX789" s="8"/>
      <c r="NY789" s="8"/>
      <c r="NZ789" s="8"/>
      <c r="OA789" s="8"/>
      <c r="OB789" s="8"/>
      <c r="OC789" s="8"/>
      <c r="OD789" s="8"/>
      <c r="OE789" s="8"/>
      <c r="OF789" s="8"/>
      <c r="OG789" s="8"/>
      <c r="OH789" s="8"/>
      <c r="OI789" s="8"/>
      <c r="OJ789" s="8"/>
      <c r="OK789" s="8"/>
      <c r="OL789" s="8"/>
      <c r="OM789" s="8"/>
      <c r="ON789" s="8"/>
      <c r="OO789" s="8"/>
      <c r="OP789" s="8"/>
      <c r="OQ789" s="8"/>
      <c r="OR789" s="8"/>
      <c r="OS789" s="8"/>
      <c r="OT789" s="8"/>
      <c r="OU789" s="8"/>
      <c r="OV789" s="8"/>
      <c r="OW789" s="8"/>
      <c r="OX789" s="8"/>
      <c r="OY789" s="8"/>
      <c r="OZ789" s="8"/>
      <c r="PA789" s="8"/>
      <c r="PB789" s="8"/>
      <c r="PC789" s="8"/>
      <c r="PD789" s="8"/>
      <c r="PE789" s="8"/>
      <c r="PF789" s="8"/>
      <c r="PG789" s="8"/>
      <c r="PH789" s="8"/>
      <c r="PI789" s="8"/>
      <c r="PJ789" s="8"/>
      <c r="PK789" s="8"/>
      <c r="PL789" s="8"/>
      <c r="PM789" s="8"/>
      <c r="PN789" s="8"/>
      <c r="PO789" s="8"/>
      <c r="PP789" s="8"/>
      <c r="PQ789" s="8"/>
      <c r="PR789" s="8"/>
      <c r="PS789" s="8"/>
      <c r="PT789" s="8"/>
      <c r="PU789" s="8"/>
      <c r="PV789" s="8"/>
      <c r="PW789" s="8"/>
      <c r="PX789" s="8"/>
      <c r="PY789" s="8"/>
      <c r="PZ789" s="8"/>
      <c r="QA789" s="8"/>
      <c r="QB789" s="8"/>
      <c r="QC789" s="8"/>
      <c r="QD789" s="8"/>
      <c r="QE789" s="8"/>
      <c r="QF789" s="8"/>
      <c r="QG789" s="8"/>
      <c r="QH789" s="8"/>
      <c r="QI789" s="8"/>
      <c r="QJ789" s="8"/>
      <c r="QK789" s="8"/>
      <c r="QL789" s="8"/>
      <c r="QM789" s="8"/>
      <c r="QN789" s="8"/>
      <c r="QO789" s="8"/>
      <c r="QP789" s="8"/>
      <c r="QQ789" s="8"/>
      <c r="QR789" s="8"/>
      <c r="QS789" s="8"/>
      <c r="QT789" s="8"/>
      <c r="QU789" s="8"/>
      <c r="QV789" s="8"/>
      <c r="QW789" s="8"/>
      <c r="QX789" s="8"/>
      <c r="QY789" s="8"/>
      <c r="QZ789" s="8"/>
      <c r="RA789" s="8"/>
      <c r="RB789" s="8"/>
      <c r="RC789" s="8"/>
      <c r="RD789" s="8"/>
      <c r="RE789" s="8"/>
      <c r="RF789" s="8"/>
      <c r="RG789" s="8"/>
      <c r="RH789" s="8"/>
      <c r="RI789" s="8"/>
      <c r="RJ789" s="8"/>
      <c r="RK789" s="8"/>
      <c r="RL789" s="8"/>
      <c r="RM789" s="8"/>
      <c r="RN789" s="8"/>
      <c r="RO789" s="8"/>
      <c r="RP789" s="8"/>
      <c r="RQ789" s="8"/>
      <c r="RR789" s="8"/>
      <c r="RS789" s="8"/>
      <c r="RT789" s="8"/>
      <c r="RU789" s="8"/>
      <c r="RV789" s="8"/>
      <c r="RW789" s="8"/>
      <c r="RX789" s="8"/>
      <c r="RY789" s="8"/>
      <c r="RZ789" s="8"/>
      <c r="SA789" s="8"/>
      <c r="SB789" s="8"/>
      <c r="SC789" s="8"/>
      <c r="SD789" s="8"/>
      <c r="SE789" s="8"/>
      <c r="SF789" s="8"/>
      <c r="SG789" s="8"/>
      <c r="SH789" s="8"/>
      <c r="SI789" s="8"/>
      <c r="SJ789" s="8"/>
      <c r="SK789" s="8"/>
      <c r="SL789" s="8"/>
      <c r="SM789" s="8"/>
      <c r="SN789" s="8"/>
      <c r="SO789" s="8"/>
      <c r="SP789" s="8"/>
      <c r="SQ789" s="8"/>
      <c r="SR789" s="8"/>
      <c r="SS789" s="8"/>
      <c r="ST789" s="8"/>
      <c r="SU789" s="8"/>
      <c r="SV789" s="8"/>
      <c r="SW789" s="8"/>
      <c r="SX789" s="8"/>
      <c r="SY789" s="8"/>
      <c r="SZ789" s="8"/>
      <c r="TA789" s="8"/>
      <c r="TB789" s="8"/>
      <c r="TC789" s="8"/>
      <c r="TD789" s="8"/>
      <c r="TE789" s="8"/>
      <c r="TF789" s="8"/>
      <c r="TG789" s="8"/>
      <c r="TH789" s="8"/>
      <c r="TI789" s="8"/>
      <c r="TJ789" s="8"/>
      <c r="TK789" s="8"/>
      <c r="TL789" s="8"/>
      <c r="TM789" s="8"/>
      <c r="TN789" s="8"/>
      <c r="TO789" s="8"/>
      <c r="TP789" s="8"/>
      <c r="TQ789" s="8"/>
      <c r="TR789" s="8"/>
      <c r="TS789" s="8"/>
      <c r="TT789" s="8"/>
      <c r="TU789" s="8"/>
      <c r="TV789" s="8"/>
      <c r="TW789" s="8"/>
      <c r="TX789" s="8"/>
      <c r="TY789" s="8"/>
      <c r="TZ789" s="8"/>
      <c r="UA789" s="8"/>
      <c r="UB789" s="8"/>
      <c r="UC789" s="8"/>
      <c r="UD789" s="8"/>
      <c r="UE789" s="8"/>
      <c r="UF789" s="8"/>
      <c r="UG789" s="8"/>
      <c r="UH789" s="8"/>
      <c r="UI789" s="8"/>
      <c r="UJ789" s="8"/>
      <c r="UK789" s="8"/>
      <c r="UL789" s="8"/>
      <c r="UM789" s="8"/>
      <c r="UN789" s="8"/>
      <c r="UO789" s="8"/>
      <c r="UP789" s="8"/>
      <c r="UQ789" s="8"/>
      <c r="UR789" s="8"/>
      <c r="US789" s="8"/>
      <c r="UT789" s="8"/>
      <c r="UU789" s="8"/>
      <c r="UV789" s="8"/>
      <c r="UW789" s="8"/>
      <c r="UX789" s="8"/>
      <c r="UY789" s="8"/>
      <c r="UZ789" s="8"/>
      <c r="VA789" s="8"/>
      <c r="VB789" s="8"/>
      <c r="VC789" s="8"/>
      <c r="VD789" s="8"/>
      <c r="VE789" s="8"/>
      <c r="VF789" s="8"/>
      <c r="VG789" s="8"/>
      <c r="VH789" s="8"/>
      <c r="VI789" s="8"/>
      <c r="VJ789" s="8"/>
      <c r="VK789" s="8"/>
      <c r="VL789" s="8"/>
      <c r="VM789" s="8"/>
      <c r="VN789" s="8"/>
      <c r="VO789" s="8"/>
      <c r="VP789" s="8"/>
      <c r="VQ789" s="8"/>
      <c r="VR789" s="8"/>
      <c r="VS789" s="8"/>
      <c r="VT789" s="8"/>
      <c r="VU789" s="8"/>
      <c r="VV789" s="8"/>
      <c r="VW789" s="8"/>
      <c r="VX789" s="8"/>
      <c r="VY789" s="8"/>
      <c r="VZ789" s="8"/>
      <c r="WA789" s="8"/>
      <c r="WB789" s="8"/>
      <c r="WC789" s="8"/>
      <c r="WD789" s="8"/>
      <c r="WE789" s="8"/>
      <c r="WF789" s="8"/>
      <c r="WG789" s="8"/>
      <c r="WH789" s="8"/>
      <c r="WI789" s="8"/>
      <c r="WJ789" s="8"/>
      <c r="WK789" s="8"/>
      <c r="WL789" s="8"/>
      <c r="WM789" s="8"/>
      <c r="WN789" s="8"/>
      <c r="WO789" s="8"/>
      <c r="WP789" s="8"/>
      <c r="WQ789" s="8"/>
      <c r="WR789" s="8"/>
      <c r="WS789" s="8"/>
      <c r="WT789" s="8"/>
      <c r="WU789" s="8"/>
      <c r="WV789" s="8"/>
      <c r="WW789" s="8"/>
      <c r="WX789" s="8"/>
      <c r="WY789" s="8"/>
      <c r="WZ789" s="8"/>
      <c r="XA789" s="8"/>
      <c r="XB789" s="8"/>
      <c r="XC789" s="8"/>
      <c r="XD789" s="8"/>
      <c r="XE789" s="8"/>
      <c r="XF789" s="8"/>
      <c r="XG789" s="8"/>
      <c r="XH789" s="8"/>
      <c r="XI789" s="8"/>
      <c r="XJ789" s="8"/>
      <c r="XK789" s="8"/>
      <c r="XL789" s="8"/>
      <c r="XM789" s="8"/>
      <c r="XN789" s="8"/>
      <c r="XO789" s="8"/>
      <c r="XP789" s="8"/>
      <c r="XQ789" s="8"/>
      <c r="XR789" s="8"/>
      <c r="XS789" s="8"/>
      <c r="XT789" s="8"/>
      <c r="XU789" s="8"/>
      <c r="XV789" s="8"/>
      <c r="XW789" s="8"/>
      <c r="XX789" s="8"/>
      <c r="XY789" s="8"/>
      <c r="XZ789" s="8"/>
      <c r="YA789" s="8"/>
      <c r="YB789" s="8"/>
      <c r="YC789" s="8"/>
      <c r="YD789" s="8"/>
      <c r="YE789" s="8"/>
      <c r="YF789" s="8"/>
      <c r="YG789" s="8"/>
      <c r="YH789" s="8"/>
      <c r="YI789" s="8"/>
      <c r="YJ789" s="8"/>
      <c r="YK789" s="8"/>
      <c r="YL789" s="8"/>
      <c r="YM789" s="8"/>
      <c r="YN789" s="8"/>
      <c r="YO789" s="8"/>
      <c r="YP789" s="8"/>
      <c r="YQ789" s="8"/>
      <c r="YR789" s="8"/>
      <c r="YS789" s="8"/>
      <c r="YT789" s="8"/>
      <c r="YU789" s="8"/>
      <c r="YV789" s="8"/>
      <c r="YW789" s="8"/>
      <c r="YX789" s="8"/>
      <c r="YY789" s="8"/>
      <c r="YZ789" s="8"/>
      <c r="ZA789" s="8"/>
      <c r="ZB789" s="8"/>
      <c r="ZC789" s="8"/>
      <c r="ZD789" s="8"/>
      <c r="ZE789" s="8"/>
      <c r="ZF789" s="8"/>
      <c r="ZG789" s="8"/>
      <c r="ZH789" s="8"/>
      <c r="ZI789" s="8"/>
      <c r="ZJ789" s="8"/>
      <c r="ZK789" s="8"/>
      <c r="ZL789" s="8"/>
      <c r="ZM789" s="8"/>
      <c r="ZN789" s="8"/>
      <c r="ZO789" s="8"/>
      <c r="ZP789" s="8"/>
      <c r="ZQ789" s="8"/>
      <c r="ZR789" s="8"/>
      <c r="ZS789" s="8"/>
      <c r="ZT789" s="8"/>
      <c r="ZU789" s="8"/>
      <c r="ZV789" s="8"/>
      <c r="ZW789" s="8"/>
      <c r="ZX789" s="8"/>
      <c r="ZY789" s="8"/>
      <c r="ZZ789" s="8"/>
      <c r="AAA789" s="8"/>
      <c r="AAB789" s="8"/>
      <c r="AAC789" s="8"/>
      <c r="AAD789" s="8"/>
      <c r="AAE789" s="8"/>
      <c r="AAF789" s="8"/>
      <c r="AAG789" s="8"/>
      <c r="AAH789" s="8"/>
      <c r="AAI789" s="8"/>
      <c r="AAJ789" s="8"/>
      <c r="AAK789" s="8"/>
      <c r="AAL789" s="8"/>
      <c r="AAM789" s="8"/>
      <c r="AAN789" s="8"/>
      <c r="AAO789" s="8"/>
      <c r="AAP789" s="8"/>
      <c r="AAQ789" s="8"/>
      <c r="AAR789" s="8"/>
      <c r="AAS789" s="8"/>
      <c r="AAT789" s="8"/>
      <c r="AAU789" s="8"/>
      <c r="AAV789" s="8"/>
      <c r="AAW789" s="8"/>
      <c r="AAX789" s="8"/>
      <c r="AAY789" s="8"/>
      <c r="AAZ789" s="8"/>
      <c r="ABA789" s="8"/>
      <c r="ABB789" s="8"/>
      <c r="ABC789" s="8"/>
      <c r="ABD789" s="8"/>
      <c r="ABE789" s="8"/>
      <c r="ABF789" s="8"/>
      <c r="ABG789" s="8"/>
      <c r="ABH789" s="8"/>
      <c r="ABI789" s="8"/>
      <c r="ABJ789" s="8"/>
      <c r="ABK789" s="8"/>
      <c r="ABL789" s="8"/>
      <c r="ABM789" s="8"/>
      <c r="ABN789" s="8"/>
      <c r="ABO789" s="8"/>
      <c r="ABP789" s="8"/>
      <c r="ABQ789" s="8"/>
      <c r="ABR789" s="8"/>
      <c r="ABS789" s="8"/>
      <c r="ABT789" s="8"/>
      <c r="ABU789" s="8"/>
      <c r="ABV789" s="8"/>
      <c r="ABW789" s="8"/>
      <c r="ABX789" s="8"/>
      <c r="ABY789" s="8"/>
      <c r="ABZ789" s="8"/>
      <c r="ACA789" s="8"/>
      <c r="ACB789" s="8"/>
      <c r="ACC789" s="8"/>
      <c r="ACD789" s="8"/>
      <c r="ACE789" s="8"/>
      <c r="ACF789" s="8"/>
      <c r="ACG789" s="8"/>
      <c r="ACH789" s="8"/>
      <c r="ACI789" s="8"/>
      <c r="ACJ789" s="8"/>
      <c r="ACK789" s="8"/>
      <c r="ACL789" s="8"/>
      <c r="ACM789" s="8"/>
      <c r="ACN789" s="8"/>
      <c r="ACO789" s="8"/>
      <c r="ACP789" s="8"/>
      <c r="ACQ789" s="8"/>
      <c r="ACR789" s="8"/>
      <c r="ACS789" s="8"/>
      <c r="ACT789" s="8"/>
      <c r="ACU789" s="8"/>
      <c r="ACV789" s="8"/>
      <c r="ACW789" s="8"/>
      <c r="ACX789" s="8"/>
      <c r="ACY789" s="8"/>
      <c r="ACZ789" s="8"/>
      <c r="ADA789" s="8"/>
      <c r="ADB789" s="8"/>
      <c r="ADC789" s="8"/>
      <c r="ADD789" s="8"/>
      <c r="ADE789" s="8"/>
      <c r="ADF789" s="8"/>
      <c r="ADG789" s="8"/>
      <c r="ADH789" s="8"/>
      <c r="ADI789" s="8"/>
      <c r="ADJ789" s="8"/>
      <c r="ADK789" s="8"/>
      <c r="ADL789" s="8"/>
      <c r="ADM789" s="8"/>
      <c r="ADN789" s="8"/>
      <c r="ADO789" s="8"/>
      <c r="ADP789" s="8"/>
      <c r="ADQ789" s="8"/>
      <c r="ADR789" s="8"/>
      <c r="ADS789" s="8"/>
      <c r="ADT789" s="8"/>
      <c r="ADU789" s="8"/>
      <c r="ADV789" s="8"/>
      <c r="ADW789" s="8"/>
      <c r="ADX789" s="8"/>
      <c r="ADY789" s="8"/>
      <c r="ADZ789" s="8"/>
      <c r="AEA789" s="8"/>
      <c r="AEB789" s="8"/>
      <c r="AEC789" s="8"/>
      <c r="AED789" s="8"/>
      <c r="AEE789" s="8"/>
      <c r="AEF789" s="8"/>
      <c r="AEG789" s="8"/>
      <c r="AEH789" s="8"/>
      <c r="AEI789" s="8"/>
      <c r="AEJ789" s="8"/>
      <c r="AEK789" s="8"/>
      <c r="AEL789" s="8"/>
      <c r="AEM789" s="8"/>
      <c r="AEN789" s="8"/>
      <c r="AEO789" s="8"/>
      <c r="AEP789" s="8"/>
      <c r="AEQ789" s="8"/>
      <c r="AER789" s="8"/>
      <c r="AES789" s="8"/>
      <c r="AET789" s="8"/>
      <c r="AEU789" s="8"/>
      <c r="AEV789" s="8"/>
      <c r="AEW789" s="8"/>
      <c r="AEX789" s="8"/>
      <c r="AEY789" s="8"/>
      <c r="AEZ789" s="8"/>
      <c r="AFA789" s="8"/>
      <c r="AFB789" s="8"/>
      <c r="AFC789" s="8"/>
      <c r="AFD789" s="8"/>
      <c r="AFE789" s="8"/>
      <c r="AFF789" s="8"/>
      <c r="AFG789" s="8"/>
      <c r="AFH789" s="8"/>
      <c r="AFI789" s="8"/>
      <c r="AFJ789" s="8"/>
      <c r="AFK789" s="8"/>
      <c r="AFL789" s="8"/>
      <c r="AFM789" s="8"/>
      <c r="AFN789" s="8"/>
      <c r="AFO789" s="8"/>
      <c r="AFP789" s="8"/>
      <c r="AFQ789" s="8"/>
      <c r="AFR789" s="8"/>
      <c r="AFS789" s="8"/>
      <c r="AFT789" s="8"/>
      <c r="AFU789" s="8"/>
      <c r="AFV789" s="8"/>
      <c r="AFW789" s="8"/>
      <c r="AFX789" s="8"/>
      <c r="AFY789" s="8"/>
      <c r="AFZ789" s="8"/>
      <c r="AGA789" s="8"/>
      <c r="AGB789" s="8"/>
      <c r="AGC789" s="8"/>
      <c r="AGD789" s="8"/>
      <c r="AGE789" s="8"/>
      <c r="AGF789" s="8"/>
      <c r="AGG789" s="8"/>
      <c r="AGH789" s="8"/>
      <c r="AGI789" s="8"/>
      <c r="AGJ789" s="8"/>
      <c r="AGK789" s="8"/>
      <c r="AGL789" s="8"/>
      <c r="AGM789" s="8"/>
      <c r="AGN789" s="8"/>
      <c r="AGO789" s="8"/>
      <c r="AGP789" s="8"/>
      <c r="AGQ789" s="8"/>
      <c r="AGR789" s="8"/>
      <c r="AGS789" s="8"/>
      <c r="AGT789" s="8"/>
      <c r="AGU789" s="8"/>
      <c r="AGV789" s="8"/>
      <c r="AGW789" s="8"/>
      <c r="AGX789" s="8"/>
      <c r="AGY789" s="8"/>
      <c r="AGZ789" s="8"/>
      <c r="AHA789" s="8"/>
      <c r="AHB789" s="8"/>
      <c r="AHC789" s="8"/>
      <c r="AHD789" s="8"/>
      <c r="AHE789" s="8"/>
      <c r="AHF789" s="8"/>
      <c r="AHG789" s="8"/>
      <c r="AHH789" s="8"/>
      <c r="AHI789" s="8"/>
      <c r="AHJ789" s="8"/>
      <c r="AHK789" s="8"/>
      <c r="AHL789" s="8"/>
      <c r="AHM789" s="8"/>
      <c r="AHN789" s="8"/>
      <c r="AHO789" s="8"/>
      <c r="AHP789" s="8"/>
      <c r="AHQ789" s="8"/>
      <c r="AHR789" s="8"/>
      <c r="AHS789" s="8"/>
      <c r="AHT789" s="8"/>
      <c r="AHU789" s="8"/>
      <c r="AHV789" s="8"/>
      <c r="AHW789" s="8"/>
      <c r="AHX789" s="8"/>
      <c r="AHY789" s="8"/>
      <c r="AHZ789" s="8"/>
      <c r="AIA789" s="8"/>
      <c r="AIB789" s="8"/>
      <c r="AIC789" s="8"/>
      <c r="AID789" s="8"/>
      <c r="AIE789" s="8"/>
      <c r="AIF789" s="8"/>
      <c r="AIG789" s="8"/>
      <c r="AIH789" s="8"/>
      <c r="AII789" s="8"/>
      <c r="AIJ789" s="8"/>
      <c r="AIK789" s="8"/>
      <c r="AIL789" s="8"/>
      <c r="AIM789" s="8"/>
      <c r="AIN789" s="8"/>
      <c r="AIO789" s="8"/>
      <c r="AIP789" s="8"/>
      <c r="AIQ789" s="8"/>
      <c r="AIR789" s="8"/>
      <c r="AIS789" s="8"/>
      <c r="AIT789" s="8"/>
      <c r="AIU789" s="8"/>
      <c r="AIV789" s="8"/>
      <c r="AIW789" s="8"/>
      <c r="AIX789" s="8"/>
      <c r="AIY789" s="8"/>
      <c r="AIZ789" s="8"/>
      <c r="AJA789" s="8"/>
      <c r="AJB789" s="8"/>
      <c r="AJC789" s="8"/>
      <c r="AJD789" s="8"/>
      <c r="AJE789" s="8"/>
      <c r="AJF789" s="8"/>
      <c r="AJG789" s="8"/>
      <c r="AJH789" s="8"/>
      <c r="AJI789" s="8"/>
      <c r="AJJ789" s="8"/>
      <c r="AJK789" s="8"/>
      <c r="AJL789" s="8"/>
      <c r="AJM789" s="8"/>
      <c r="AJN789" s="8"/>
      <c r="AJO789" s="8"/>
      <c r="AJP789" s="8"/>
      <c r="AJQ789" s="8"/>
      <c r="AJR789" s="8"/>
      <c r="AJS789" s="8"/>
      <c r="AJT789" s="8"/>
      <c r="AJU789" s="8"/>
      <c r="AJV789" s="8"/>
      <c r="AJW789" s="8"/>
      <c r="AJX789" s="8"/>
      <c r="AJY789" s="8"/>
      <c r="AJZ789" s="8"/>
      <c r="AKA789" s="8"/>
      <c r="AKB789" s="8"/>
      <c r="AKC789" s="8"/>
      <c r="AKD789" s="8"/>
      <c r="AKE789" s="8"/>
      <c r="AKF789" s="8"/>
      <c r="AKG789" s="8"/>
      <c r="AKH789" s="8"/>
      <c r="AKI789" s="8"/>
      <c r="AKJ789" s="8"/>
      <c r="AKK789" s="8"/>
      <c r="AKL789" s="8"/>
      <c r="AKM789" s="8"/>
      <c r="AKN789" s="8"/>
      <c r="AKO789" s="8"/>
      <c r="AKP789" s="8"/>
      <c r="AKQ789" s="8"/>
      <c r="AKR789" s="8"/>
      <c r="AKS789" s="8"/>
      <c r="AKT789" s="8"/>
      <c r="AKU789" s="8"/>
      <c r="AKV789" s="8"/>
      <c r="AKW789" s="8"/>
      <c r="AKX789" s="8"/>
      <c r="AKY789" s="8"/>
      <c r="AKZ789" s="8"/>
      <c r="ALA789" s="8"/>
      <c r="ALB789" s="8"/>
      <c r="ALC789" s="8"/>
      <c r="ALD789" s="8"/>
      <c r="ALE789" s="8"/>
      <c r="ALF789" s="8"/>
      <c r="ALG789" s="8"/>
      <c r="ALH789" s="8"/>
      <c r="ALI789" s="8"/>
      <c r="ALJ789" s="8"/>
      <c r="ALK789" s="8"/>
      <c r="ALL789" s="8"/>
      <c r="ALM789" s="8"/>
      <c r="ALN789" s="8"/>
      <c r="ALO789" s="8"/>
      <c r="ALP789" s="8"/>
      <c r="ALQ789" s="8"/>
      <c r="ALR789" s="8"/>
      <c r="ALS789" s="8"/>
      <c r="ALT789" s="8"/>
      <c r="ALU789" s="8"/>
      <c r="ALV789" s="8"/>
      <c r="ALW789" s="8"/>
      <c r="ALX789" s="8"/>
      <c r="ALY789" s="8"/>
      <c r="ALZ789" s="8"/>
      <c r="AMA789" s="8"/>
      <c r="AMB789" s="8"/>
      <c r="AMC789" s="8"/>
      <c r="AMD789" s="8"/>
      <c r="AME789" s="8"/>
      <c r="AMF789" s="8"/>
      <c r="AMG789" s="8"/>
      <c r="AMH789" s="8"/>
      <c r="AMI789" s="8"/>
      <c r="AMJ789" s="8"/>
      <c r="AMK789" s="8"/>
      <c r="AML789" s="8"/>
      <c r="AMM789" s="8"/>
      <c r="AMN789" s="8"/>
      <c r="AMO789" s="8"/>
      <c r="AMP789" s="8"/>
      <c r="AMQ789" s="8"/>
      <c r="AMR789" s="8"/>
      <c r="AMS789" s="8"/>
      <c r="AMT789" s="8"/>
      <c r="AMU789" s="8"/>
      <c r="AMV789" s="8"/>
      <c r="AMW789" s="8"/>
      <c r="AMX789" s="8"/>
      <c r="AMY789" s="8"/>
      <c r="AMZ789" s="8"/>
      <c r="ANA789" s="8"/>
      <c r="ANB789" s="8"/>
      <c r="ANC789" s="8"/>
      <c r="AND789" s="8"/>
      <c r="ANE789" s="8"/>
      <c r="ANF789" s="8"/>
      <c r="ANG789" s="8"/>
      <c r="ANH789" s="8"/>
      <c r="ANI789" s="8"/>
      <c r="ANJ789" s="8"/>
      <c r="ANK789" s="8"/>
      <c r="ANL789" s="8"/>
      <c r="ANM789" s="8"/>
      <c r="ANN789" s="8"/>
      <c r="ANO789" s="8"/>
      <c r="ANP789" s="8"/>
      <c r="ANQ789" s="8"/>
      <c r="ANR789" s="8"/>
      <c r="ANS789" s="8"/>
      <c r="ANT789" s="8"/>
      <c r="ANU789" s="8"/>
      <c r="ANV789" s="8"/>
      <c r="ANW789" s="8"/>
      <c r="ANX789" s="8"/>
      <c r="ANY789" s="8"/>
      <c r="ANZ789" s="8"/>
      <c r="AOA789" s="8"/>
      <c r="AOB789" s="8"/>
      <c r="AOC789" s="8"/>
      <c r="AOD789" s="8"/>
      <c r="AOE789" s="8"/>
      <c r="AOF789" s="8"/>
      <c r="AOG789" s="8"/>
      <c r="AOH789" s="8"/>
      <c r="AOI789" s="8"/>
      <c r="AOJ789" s="8"/>
      <c r="AOK789" s="8"/>
      <c r="AOL789" s="8"/>
      <c r="AOM789" s="8"/>
      <c r="AON789" s="8"/>
      <c r="AOO789" s="8"/>
      <c r="AOP789" s="8"/>
      <c r="AOQ789" s="8"/>
      <c r="AOR789" s="8"/>
      <c r="AOS789" s="8"/>
      <c r="AOT789" s="8"/>
      <c r="AOU789" s="8"/>
      <c r="AOV789" s="8"/>
      <c r="AOW789" s="8"/>
      <c r="AOX789" s="8"/>
      <c r="AOY789" s="8"/>
      <c r="AOZ789" s="8"/>
      <c r="APA789" s="8"/>
      <c r="APB789" s="8"/>
      <c r="APC789" s="8"/>
      <c r="APD789" s="8"/>
      <c r="APE789" s="8"/>
      <c r="APF789" s="8"/>
      <c r="APG789" s="8"/>
      <c r="APH789" s="8"/>
      <c r="API789" s="8"/>
      <c r="APJ789" s="8"/>
      <c r="APK789" s="8"/>
      <c r="APL789" s="8"/>
      <c r="APM789" s="8"/>
      <c r="APN789" s="8"/>
      <c r="APO789" s="8"/>
      <c r="APP789" s="8"/>
      <c r="APQ789" s="8"/>
      <c r="APR789" s="8"/>
      <c r="APS789" s="8"/>
      <c r="APT789" s="8"/>
      <c r="APU789" s="8"/>
      <c r="APV789" s="8"/>
      <c r="APW789" s="8"/>
      <c r="APX789" s="8"/>
      <c r="APY789" s="8"/>
      <c r="APZ789" s="8"/>
      <c r="AQA789" s="8"/>
      <c r="AQB789" s="8"/>
      <c r="AQC789" s="8"/>
      <c r="AQD789" s="8"/>
      <c r="AQE789" s="8"/>
      <c r="AQF789" s="8"/>
      <c r="AQG789" s="8"/>
      <c r="AQH789" s="8"/>
      <c r="AQI789" s="8"/>
      <c r="AQJ789" s="8"/>
      <c r="AQK789" s="8"/>
      <c r="AQL789" s="8"/>
      <c r="AQM789" s="8"/>
      <c r="AQN789" s="8"/>
      <c r="AQO789" s="8"/>
      <c r="AQP789" s="8"/>
      <c r="AQQ789" s="8"/>
      <c r="AQR789" s="8"/>
      <c r="AQS789" s="8"/>
      <c r="AQT789" s="8"/>
      <c r="AQU789" s="8"/>
      <c r="AQV789" s="8"/>
      <c r="AQW789" s="8"/>
      <c r="AQX789" s="8"/>
      <c r="AQY789" s="8"/>
      <c r="AQZ789" s="8"/>
      <c r="ARA789" s="8"/>
      <c r="ARB789" s="8"/>
      <c r="ARC789" s="8"/>
      <c r="ARD789" s="8"/>
      <c r="ARE789" s="8"/>
      <c r="ARF789" s="8"/>
      <c r="ARG789" s="8"/>
      <c r="ARH789" s="8"/>
      <c r="ARI789" s="8"/>
      <c r="ARJ789" s="8"/>
      <c r="ARK789" s="8"/>
      <c r="ARL789" s="8"/>
      <c r="ARM789" s="8"/>
      <c r="ARN789" s="8"/>
      <c r="ARO789" s="8"/>
      <c r="ARP789" s="8"/>
      <c r="ARQ789" s="8"/>
      <c r="ARR789" s="8"/>
      <c r="ARS789" s="8"/>
      <c r="ART789" s="8"/>
      <c r="ARU789" s="8"/>
      <c r="ARV789" s="8"/>
      <c r="ARW789" s="8"/>
      <c r="ARX789" s="8"/>
      <c r="ARY789" s="8"/>
      <c r="ARZ789" s="8"/>
      <c r="ASA789" s="8"/>
      <c r="ASB789" s="8"/>
      <c r="ASC789" s="8"/>
      <c r="ASD789" s="8"/>
      <c r="ASE789" s="8"/>
      <c r="ASF789" s="8"/>
      <c r="ASG789" s="8"/>
      <c r="ASH789" s="8"/>
      <c r="ASI789" s="8"/>
      <c r="ASJ789" s="8"/>
      <c r="ASK789" s="8"/>
      <c r="ASL789" s="8"/>
      <c r="ASM789" s="8"/>
      <c r="ASN789" s="8"/>
      <c r="ASO789" s="8"/>
      <c r="ASP789" s="8"/>
      <c r="ASQ789" s="8"/>
      <c r="ASR789" s="8"/>
      <c r="ASS789" s="8"/>
      <c r="AST789" s="8"/>
      <c r="ASU789" s="8"/>
      <c r="ASV789" s="8"/>
      <c r="ASW789" s="8"/>
      <c r="ASX789" s="8"/>
      <c r="ASY789" s="8"/>
      <c r="ASZ789" s="8"/>
      <c r="ATA789" s="8"/>
      <c r="ATB789" s="8"/>
      <c r="ATC789" s="8"/>
      <c r="ATD789" s="8"/>
      <c r="ATE789" s="8"/>
      <c r="ATF789" s="8"/>
      <c r="ATG789" s="8"/>
      <c r="ATH789" s="8"/>
      <c r="ATI789" s="8"/>
      <c r="ATJ789" s="8"/>
      <c r="ATK789" s="8"/>
      <c r="ATL789" s="8"/>
      <c r="ATM789" s="8"/>
      <c r="ATN789" s="8"/>
      <c r="ATO789" s="8"/>
      <c r="ATP789" s="8"/>
      <c r="ATQ789" s="8"/>
      <c r="ATR789" s="8"/>
      <c r="ATS789" s="8"/>
      <c r="ATT789" s="8"/>
      <c r="ATU789" s="8"/>
      <c r="ATV789" s="8"/>
      <c r="ATW789" s="8"/>
      <c r="ATX789" s="8"/>
      <c r="ATY789" s="8"/>
      <c r="ATZ789" s="8"/>
      <c r="AUA789" s="8"/>
      <c r="AUB789" s="8"/>
      <c r="AUC789" s="8"/>
      <c r="AUD789" s="8"/>
      <c r="AUE789" s="8"/>
      <c r="AUF789" s="8"/>
      <c r="AUG789" s="8"/>
      <c r="AUH789" s="8"/>
      <c r="AUI789" s="8"/>
      <c r="AUJ789" s="8"/>
      <c r="AUK789" s="8"/>
      <c r="AUL789" s="8"/>
      <c r="AUM789" s="8"/>
      <c r="AUN789" s="8"/>
      <c r="AUO789" s="8"/>
      <c r="AUP789" s="8"/>
      <c r="AUQ789" s="8"/>
      <c r="AUR789" s="8"/>
      <c r="AUS789" s="8"/>
      <c r="AUT789" s="8"/>
      <c r="AUU789" s="8"/>
      <c r="AUV789" s="8"/>
      <c r="AUW789" s="8"/>
      <c r="AUX789" s="8"/>
      <c r="AUY789" s="8"/>
      <c r="AUZ789" s="8"/>
      <c r="AVA789" s="8"/>
      <c r="AVB789" s="8"/>
      <c r="AVC789" s="8"/>
      <c r="AVD789" s="8"/>
      <c r="AVE789" s="8"/>
      <c r="AVF789" s="8"/>
      <c r="AVG789" s="8"/>
      <c r="AVH789" s="8"/>
      <c r="AVI789" s="8"/>
      <c r="AVJ789" s="8"/>
      <c r="AVK789" s="8"/>
      <c r="AVL789" s="8"/>
      <c r="AVM789" s="8"/>
      <c r="AVN789" s="8"/>
      <c r="AVO789" s="8"/>
      <c r="AVP789" s="8"/>
      <c r="AVQ789" s="8"/>
      <c r="AVR789" s="8"/>
      <c r="AVS789" s="8"/>
      <c r="AVT789" s="8"/>
      <c r="AVU789" s="8"/>
      <c r="AVV789" s="8"/>
      <c r="AVW789" s="8"/>
      <c r="AVX789" s="8"/>
      <c r="AVY789" s="8"/>
      <c r="AVZ789" s="8"/>
      <c r="AWA789" s="8"/>
      <c r="AWB789" s="8"/>
      <c r="AWC789" s="8"/>
      <c r="AWD789" s="8"/>
      <c r="AWE789" s="8"/>
      <c r="AWF789" s="8"/>
      <c r="AWG789" s="8"/>
      <c r="AWH789" s="8"/>
      <c r="AWI789" s="8"/>
      <c r="AWJ789" s="8"/>
      <c r="AWK789" s="8"/>
      <c r="AWL789" s="8"/>
      <c r="AWM789" s="8"/>
      <c r="AWN789" s="8"/>
      <c r="AWO789" s="8"/>
      <c r="AWP789" s="8"/>
      <c r="AWQ789" s="8"/>
      <c r="AWR789" s="8"/>
      <c r="AWS789" s="8"/>
      <c r="AWT789" s="8"/>
      <c r="AWU789" s="8"/>
      <c r="AWV789" s="8"/>
      <c r="AWW789" s="8"/>
      <c r="AWX789" s="8"/>
      <c r="AWY789" s="8"/>
      <c r="AWZ789" s="8"/>
      <c r="AXA789" s="8"/>
      <c r="AXB789" s="8"/>
      <c r="AXC789" s="8"/>
      <c r="AXD789" s="8"/>
      <c r="AXE789" s="8"/>
      <c r="AXF789" s="8"/>
      <c r="AXG789" s="8"/>
      <c r="AXH789" s="8"/>
      <c r="AXI789" s="8"/>
      <c r="AXJ789" s="8"/>
      <c r="AXK789" s="8"/>
      <c r="AXL789" s="8"/>
      <c r="AXM789" s="8"/>
      <c r="AXN789" s="8"/>
      <c r="AXO789" s="8"/>
      <c r="AXP789" s="8"/>
      <c r="AXQ789" s="8"/>
      <c r="AXR789" s="8"/>
      <c r="AXS789" s="8"/>
      <c r="AXT789" s="8"/>
      <c r="AXU789" s="8"/>
      <c r="AXV789" s="8"/>
      <c r="AXW789" s="8"/>
      <c r="AXX789" s="8"/>
      <c r="AXY789" s="8"/>
      <c r="AXZ789" s="8"/>
      <c r="AYA789" s="8"/>
      <c r="AYB789" s="8"/>
      <c r="AYC789" s="8"/>
      <c r="AYD789" s="8"/>
      <c r="AYE789" s="8"/>
      <c r="AYF789" s="8"/>
      <c r="AYG789" s="8"/>
      <c r="AYH789" s="8"/>
      <c r="AYI789" s="8"/>
      <c r="AYJ789" s="8"/>
      <c r="AYK789" s="8"/>
      <c r="AYL789" s="8"/>
      <c r="AYM789" s="8"/>
      <c r="AYN789" s="8"/>
      <c r="AYO789" s="8"/>
      <c r="AYP789" s="8"/>
      <c r="AYQ789" s="8"/>
      <c r="AYR789" s="8"/>
      <c r="AYS789" s="8"/>
      <c r="AYT789" s="8"/>
      <c r="AYU789" s="8"/>
      <c r="AYV789" s="8"/>
      <c r="AYW789" s="8"/>
      <c r="AYX789" s="8"/>
      <c r="AYY789" s="8"/>
      <c r="AYZ789" s="8"/>
      <c r="AZA789" s="8"/>
      <c r="AZB789" s="8"/>
      <c r="AZC789" s="8"/>
      <c r="AZD789" s="8"/>
      <c r="AZE789" s="8"/>
      <c r="AZF789" s="8"/>
      <c r="AZG789" s="8"/>
      <c r="AZH789" s="8"/>
      <c r="AZI789" s="8"/>
      <c r="AZJ789" s="8"/>
      <c r="AZK789" s="8"/>
      <c r="AZL789" s="8"/>
      <c r="AZM789" s="8"/>
      <c r="AZN789" s="8"/>
      <c r="AZO789" s="8"/>
      <c r="AZP789" s="8"/>
      <c r="AZQ789" s="8"/>
      <c r="AZR789" s="8"/>
      <c r="AZS789" s="8"/>
      <c r="AZT789" s="8"/>
      <c r="AZU789" s="8"/>
      <c r="AZV789" s="8"/>
      <c r="AZW789" s="8"/>
      <c r="AZX789" s="8"/>
      <c r="AZY789" s="8"/>
      <c r="AZZ789" s="8"/>
      <c r="BAA789" s="8"/>
      <c r="BAB789" s="8"/>
      <c r="BAC789" s="8"/>
      <c r="BAD789" s="8"/>
      <c r="BAE789" s="8"/>
      <c r="BAF789" s="8"/>
      <c r="BAG789" s="8"/>
      <c r="BAH789" s="8"/>
      <c r="BAI789" s="8"/>
      <c r="BAJ789" s="8"/>
      <c r="BAK789" s="8"/>
      <c r="BAL789" s="8"/>
      <c r="BAM789" s="8"/>
      <c r="BAN789" s="8"/>
      <c r="BAO789" s="8"/>
      <c r="BAP789" s="8"/>
      <c r="BAQ789" s="8"/>
      <c r="BAR789" s="8"/>
      <c r="BAS789" s="8"/>
      <c r="BAT789" s="8"/>
      <c r="BAU789" s="8"/>
      <c r="BAV789" s="8"/>
      <c r="BAW789" s="8"/>
      <c r="BAX789" s="8"/>
      <c r="BAY789" s="8"/>
      <c r="BAZ789" s="8"/>
      <c r="BBA789" s="8"/>
      <c r="BBB789" s="8"/>
      <c r="BBC789" s="8"/>
      <c r="BBD789" s="8"/>
      <c r="BBE789" s="8"/>
      <c r="BBF789" s="8"/>
      <c r="BBG789" s="8"/>
      <c r="BBH789" s="8"/>
      <c r="BBI789" s="8"/>
      <c r="BBJ789" s="8"/>
      <c r="BBK789" s="8"/>
      <c r="BBL789" s="8"/>
      <c r="BBM789" s="8"/>
      <c r="BBN789" s="8"/>
      <c r="BBO789" s="8"/>
      <c r="BBP789" s="8"/>
      <c r="BBQ789" s="8"/>
      <c r="BBR789" s="8"/>
      <c r="BBS789" s="8"/>
      <c r="BBT789" s="8"/>
      <c r="BBU789" s="8"/>
      <c r="BBV789" s="8"/>
      <c r="BBW789" s="8"/>
      <c r="BBX789" s="8"/>
      <c r="BBY789" s="8"/>
      <c r="BBZ789" s="8"/>
      <c r="BCA789" s="8"/>
      <c r="BCB789" s="8"/>
      <c r="BCC789" s="8"/>
      <c r="BCD789" s="8"/>
      <c r="BCE789" s="8"/>
      <c r="BCF789" s="8"/>
      <c r="BCG789" s="8"/>
      <c r="BCH789" s="8"/>
      <c r="BCI789" s="8"/>
      <c r="BCJ789" s="8"/>
      <c r="BCK789" s="8"/>
      <c r="BCL789" s="8"/>
      <c r="BCM789" s="8"/>
      <c r="BCN789" s="8"/>
      <c r="BCO789" s="8"/>
      <c r="BCP789" s="8"/>
      <c r="BCQ789" s="8"/>
      <c r="BCR789" s="8"/>
      <c r="BCS789" s="8"/>
      <c r="BCT789" s="8"/>
      <c r="BCU789" s="8"/>
      <c r="BCV789" s="8"/>
      <c r="BCW789" s="8"/>
      <c r="BCX789" s="8"/>
      <c r="BCY789" s="8"/>
      <c r="BCZ789" s="8"/>
      <c r="BDA789" s="8"/>
      <c r="BDB789" s="8"/>
      <c r="BDC789" s="8"/>
      <c r="BDD789" s="8"/>
      <c r="BDE789" s="8"/>
      <c r="BDF789" s="8"/>
      <c r="BDG789" s="8"/>
      <c r="BDH789" s="8"/>
      <c r="BDI789" s="8"/>
      <c r="BDJ789" s="8"/>
      <c r="BDK789" s="8"/>
      <c r="BDL789" s="8"/>
      <c r="BDM789" s="8"/>
      <c r="BDN789" s="8"/>
      <c r="BDO789" s="8"/>
      <c r="BDP789" s="8"/>
      <c r="BDQ789" s="8"/>
      <c r="BDR789" s="8"/>
      <c r="BDS789" s="8"/>
      <c r="BDT789" s="8"/>
      <c r="BDU789" s="8"/>
      <c r="BDV789" s="8"/>
      <c r="BDW789" s="8"/>
      <c r="BDX789" s="8"/>
      <c r="BDY789" s="8"/>
      <c r="BDZ789" s="8"/>
      <c r="BEA789" s="8"/>
      <c r="BEB789" s="8"/>
      <c r="BEC789" s="8"/>
      <c r="BED789" s="8"/>
      <c r="BEE789" s="8"/>
      <c r="BEF789" s="8"/>
      <c r="BEG789" s="8"/>
      <c r="BEH789" s="8"/>
      <c r="BEI789" s="8"/>
      <c r="BEJ789" s="8"/>
      <c r="BEK789" s="8"/>
      <c r="BEL789" s="8"/>
      <c r="BEM789" s="8"/>
      <c r="BEN789" s="8"/>
      <c r="BEO789" s="8"/>
      <c r="BEP789" s="8"/>
      <c r="BEQ789" s="8"/>
      <c r="BER789" s="8"/>
      <c r="BES789" s="8"/>
      <c r="BET789" s="8"/>
      <c r="BEU789" s="8"/>
      <c r="BEV789" s="8"/>
      <c r="BEW789" s="8"/>
      <c r="BEX789" s="8"/>
      <c r="BEY789" s="8"/>
      <c r="BEZ789" s="8"/>
      <c r="BFA789" s="8"/>
      <c r="BFB789" s="8"/>
      <c r="BFC789" s="8"/>
      <c r="BFD789" s="8"/>
      <c r="BFE789" s="8"/>
      <c r="BFF789" s="8"/>
      <c r="BFG789" s="8"/>
      <c r="BFH789" s="8"/>
      <c r="BFI789" s="8"/>
      <c r="BFJ789" s="8"/>
      <c r="BFK789" s="8"/>
      <c r="BFL789" s="8"/>
      <c r="BFM789" s="8"/>
      <c r="BFN789" s="8"/>
      <c r="BFO789" s="8"/>
      <c r="BFP789" s="8"/>
      <c r="BFQ789" s="8"/>
      <c r="BFR789" s="8"/>
      <c r="BFS789" s="8"/>
      <c r="BFT789" s="8"/>
      <c r="BFU789" s="8"/>
      <c r="BFV789" s="8"/>
      <c r="BFW789" s="8"/>
      <c r="BFX789" s="8"/>
      <c r="BFY789" s="8"/>
      <c r="BFZ789" s="8"/>
      <c r="BGA789" s="8"/>
      <c r="BGB789" s="8"/>
      <c r="BGC789" s="8"/>
      <c r="BGD789" s="8"/>
      <c r="BGE789" s="8"/>
      <c r="BGF789" s="8"/>
      <c r="BGG789" s="8"/>
      <c r="BGH789" s="8"/>
      <c r="BGI789" s="8"/>
      <c r="BGJ789" s="8"/>
      <c r="BGK789" s="8"/>
      <c r="BGL789" s="8"/>
      <c r="BGM789" s="8"/>
      <c r="BGN789" s="8"/>
      <c r="BGO789" s="8"/>
      <c r="BGP789" s="8"/>
      <c r="BGQ789" s="8"/>
      <c r="BGR789" s="8"/>
      <c r="BGS789" s="8"/>
      <c r="BGT789" s="8"/>
      <c r="BGU789" s="8"/>
      <c r="BGV789" s="8"/>
      <c r="BGW789" s="8"/>
      <c r="BGX789" s="8"/>
      <c r="BGY789" s="8"/>
      <c r="BGZ789" s="8"/>
      <c r="BHA789" s="8"/>
      <c r="BHB789" s="8"/>
      <c r="BHC789" s="8"/>
      <c r="BHD789" s="8"/>
      <c r="BHE789" s="8"/>
      <c r="BHF789" s="8"/>
      <c r="BHG789" s="8"/>
      <c r="BHH789" s="8"/>
      <c r="BHI789" s="8"/>
      <c r="BHJ789" s="8"/>
      <c r="BHK789" s="8"/>
      <c r="BHL789" s="8"/>
      <c r="BHM789" s="8"/>
      <c r="BHN789" s="8"/>
      <c r="BHO789" s="8"/>
      <c r="BHP789" s="8"/>
      <c r="BHQ789" s="8"/>
      <c r="BHR789" s="8"/>
      <c r="BHS789" s="8"/>
      <c r="BHT789" s="8"/>
      <c r="BHU789" s="8"/>
      <c r="BHV789" s="8"/>
      <c r="BHW789" s="8"/>
      <c r="BHX789" s="8"/>
      <c r="BHY789" s="8"/>
      <c r="BHZ789" s="8"/>
      <c r="BIA789" s="8"/>
      <c r="BIB789" s="8"/>
      <c r="BIC789" s="8"/>
      <c r="BID789" s="8"/>
      <c r="BIE789" s="8"/>
      <c r="BIF789" s="8"/>
      <c r="BIG789" s="8"/>
      <c r="BIH789" s="8"/>
      <c r="BII789" s="8"/>
      <c r="BIJ789" s="8"/>
      <c r="BIK789" s="8"/>
      <c r="BIL789" s="8"/>
      <c r="BIM789" s="8"/>
      <c r="BIN789" s="8"/>
      <c r="BIO789" s="8"/>
      <c r="BIP789" s="8"/>
      <c r="BIQ789" s="8"/>
      <c r="BIR789" s="8"/>
      <c r="BIS789" s="8"/>
      <c r="BIT789" s="8"/>
      <c r="BIU789" s="8"/>
      <c r="BIV789" s="8"/>
      <c r="BIW789" s="8"/>
      <c r="BIX789" s="8"/>
      <c r="BIY789" s="8"/>
      <c r="BIZ789" s="8"/>
      <c r="BJA789" s="8"/>
      <c r="BJB789" s="8"/>
      <c r="BJC789" s="8"/>
      <c r="BJD789" s="8"/>
      <c r="BJE789" s="8"/>
      <c r="BJF789" s="8"/>
      <c r="BJG789" s="8"/>
      <c r="BJH789" s="8"/>
      <c r="BJI789" s="8"/>
      <c r="BJJ789" s="8"/>
      <c r="BJK789" s="8"/>
      <c r="BJL789" s="8"/>
      <c r="BJM789" s="8"/>
      <c r="BJN789" s="8"/>
      <c r="BJO789" s="8"/>
      <c r="BJP789" s="8"/>
      <c r="BJQ789" s="8"/>
      <c r="BJR789" s="8"/>
      <c r="BJS789" s="8"/>
      <c r="BJT789" s="8"/>
      <c r="BJU789" s="8"/>
      <c r="BJV789" s="8"/>
      <c r="BJW789" s="8"/>
      <c r="BJX789" s="8"/>
      <c r="BJY789" s="8"/>
      <c r="BJZ789" s="8"/>
      <c r="BKA789" s="8"/>
      <c r="BKB789" s="8"/>
      <c r="BKC789" s="8"/>
      <c r="BKD789" s="8"/>
      <c r="BKE789" s="8"/>
      <c r="BKF789" s="8"/>
      <c r="BKG789" s="8"/>
      <c r="BKH789" s="8"/>
      <c r="BKI789" s="8"/>
      <c r="BKJ789" s="8"/>
      <c r="BKK789" s="8"/>
      <c r="BKL789" s="8"/>
      <c r="BKM789" s="8"/>
      <c r="BKN789" s="8"/>
      <c r="BKO789" s="8"/>
      <c r="BKP789" s="8"/>
      <c r="BKQ789" s="8"/>
      <c r="BKR789" s="8"/>
      <c r="BKS789" s="8"/>
      <c r="BKT789" s="8"/>
      <c r="BKU789" s="8"/>
      <c r="BKV789" s="8"/>
      <c r="BKW789" s="8"/>
      <c r="BKX789" s="8"/>
      <c r="BKY789" s="8"/>
      <c r="BKZ789" s="8"/>
      <c r="BLA789" s="8"/>
      <c r="BLB789" s="8"/>
      <c r="BLC789" s="8"/>
      <c r="BLD789" s="8"/>
      <c r="BLE789" s="8"/>
      <c r="BLF789" s="8"/>
      <c r="BLG789" s="8"/>
      <c r="BLH789" s="8"/>
      <c r="BLI789" s="8"/>
      <c r="BLJ789" s="8"/>
      <c r="BLK789" s="8"/>
      <c r="BLL789" s="8"/>
      <c r="BLM789" s="8"/>
      <c r="BLN789" s="8"/>
      <c r="BLO789" s="8"/>
      <c r="BLP789" s="8"/>
      <c r="BLQ789" s="8"/>
      <c r="BLR789" s="8"/>
      <c r="BLS789" s="8"/>
      <c r="BLT789" s="8"/>
      <c r="BLU789" s="8"/>
      <c r="BLV789" s="8"/>
      <c r="BLW789" s="8"/>
      <c r="BLX789" s="8"/>
      <c r="BLY789" s="8"/>
      <c r="BLZ789" s="8"/>
      <c r="BMA789" s="8"/>
      <c r="BMB789" s="8"/>
      <c r="BMC789" s="8"/>
      <c r="BMD789" s="8"/>
      <c r="BME789" s="8"/>
      <c r="BMF789" s="8"/>
      <c r="BMG789" s="8"/>
      <c r="BMH789" s="8"/>
      <c r="BMI789" s="8"/>
      <c r="BMJ789" s="8"/>
      <c r="BMK789" s="8"/>
      <c r="BML789" s="8"/>
      <c r="BMM789" s="8"/>
      <c r="BMN789" s="8"/>
      <c r="BMO789" s="8"/>
      <c r="BMP789" s="8"/>
      <c r="BMQ789" s="8"/>
      <c r="BMR789" s="8"/>
      <c r="BMS789" s="8"/>
      <c r="BMT789" s="8"/>
      <c r="BMU789" s="8"/>
      <c r="BMV789" s="8"/>
      <c r="BMW789" s="8"/>
      <c r="BMX789" s="8"/>
      <c r="BMY789" s="8"/>
      <c r="BMZ789" s="8"/>
      <c r="BNA789" s="8"/>
      <c r="BNB789" s="8"/>
      <c r="BNC789" s="8"/>
      <c r="BND789" s="8"/>
      <c r="BNE789" s="8"/>
      <c r="BNF789" s="8"/>
      <c r="BNG789" s="8"/>
      <c r="BNH789" s="8"/>
      <c r="BNI789" s="8"/>
      <c r="BNJ789" s="8"/>
      <c r="BNK789" s="8"/>
      <c r="BNL789" s="8"/>
      <c r="BNM789" s="8"/>
      <c r="BNN789" s="8"/>
      <c r="BNO789" s="8"/>
      <c r="BNP789" s="8"/>
      <c r="BNQ789" s="8"/>
      <c r="BNR789" s="8"/>
      <c r="BNS789" s="8"/>
      <c r="BNT789" s="8"/>
      <c r="BNU789" s="8"/>
      <c r="BNV789" s="8"/>
      <c r="BNW789" s="8"/>
      <c r="BNX789" s="8"/>
      <c r="BNY789" s="8"/>
      <c r="BNZ789" s="8"/>
      <c r="BOA789" s="8"/>
      <c r="BOB789" s="8"/>
      <c r="BOC789" s="8"/>
      <c r="BOD789" s="8"/>
      <c r="BOE789" s="8"/>
      <c r="BOF789" s="8"/>
      <c r="BOG789" s="8"/>
      <c r="BOH789" s="8"/>
      <c r="BOI789" s="8"/>
      <c r="BOJ789" s="8"/>
      <c r="BOK789" s="8"/>
      <c r="BOL789" s="8"/>
      <c r="BOM789" s="8"/>
      <c r="BON789" s="8"/>
      <c r="BOO789" s="8"/>
      <c r="BOP789" s="8"/>
      <c r="BOQ789" s="8"/>
      <c r="BOR789" s="8"/>
      <c r="BOS789" s="8"/>
      <c r="BOT789" s="8"/>
      <c r="BOU789" s="8"/>
      <c r="BOV789" s="8"/>
      <c r="BOW789" s="8"/>
      <c r="BOX789" s="8"/>
      <c r="BOY789" s="8"/>
      <c r="BOZ789" s="8"/>
      <c r="BPA789" s="8"/>
      <c r="BPB789" s="8"/>
      <c r="BPC789" s="8"/>
      <c r="BPD789" s="8"/>
      <c r="BPE789" s="8"/>
      <c r="BPF789" s="8"/>
      <c r="BPG789" s="8"/>
      <c r="BPH789" s="8"/>
      <c r="BPI789" s="8"/>
      <c r="BPJ789" s="8"/>
      <c r="BPK789" s="8"/>
      <c r="BPL789" s="8"/>
      <c r="BPM789" s="8"/>
      <c r="BPN789" s="8"/>
      <c r="BPO789" s="8"/>
      <c r="BPP789" s="8"/>
      <c r="BPQ789" s="8"/>
      <c r="BPR789" s="8"/>
      <c r="BPS789" s="8"/>
      <c r="BPT789" s="8"/>
      <c r="BPU789" s="8"/>
      <c r="BPV789" s="8"/>
      <c r="BPW789" s="8"/>
      <c r="BPX789" s="8"/>
      <c r="BPY789" s="8"/>
      <c r="BPZ789" s="8"/>
      <c r="BQA789" s="8"/>
      <c r="BQB789" s="8"/>
      <c r="BQC789" s="8"/>
      <c r="BQD789" s="8"/>
      <c r="BQE789" s="8"/>
      <c r="BQF789" s="8"/>
      <c r="BQG789" s="8"/>
      <c r="BQH789" s="8"/>
      <c r="BQI789" s="8"/>
      <c r="BQJ789" s="8"/>
      <c r="BQK789" s="8"/>
      <c r="BQL789" s="8"/>
      <c r="BQM789" s="8"/>
      <c r="BQN789" s="8"/>
      <c r="BQO789" s="8"/>
      <c r="BQP789" s="8"/>
      <c r="BQQ789" s="8"/>
      <c r="BQR789" s="8"/>
      <c r="BQS789" s="8"/>
      <c r="BQT789" s="8"/>
      <c r="BQU789" s="8"/>
      <c r="BQV789" s="8"/>
      <c r="BQW789" s="8"/>
      <c r="BQX789" s="8"/>
      <c r="BQY789" s="8"/>
      <c r="BQZ789" s="8"/>
      <c r="BRA789" s="8"/>
      <c r="BRB789" s="8"/>
      <c r="BRC789" s="8"/>
      <c r="BRD789" s="8"/>
      <c r="BRE789" s="8"/>
      <c r="BRF789" s="8"/>
      <c r="BRG789" s="8"/>
      <c r="BRH789" s="8"/>
      <c r="BRI789" s="8"/>
      <c r="BRJ789" s="8"/>
      <c r="BRK789" s="8"/>
      <c r="BRL789" s="8"/>
      <c r="BRM789" s="8"/>
      <c r="BRN789" s="8"/>
      <c r="BRO789" s="8"/>
      <c r="BRP789" s="8"/>
      <c r="BRQ789" s="8"/>
      <c r="BRR789" s="8"/>
      <c r="BRS789" s="8"/>
      <c r="BRT789" s="8"/>
      <c r="BRU789" s="8"/>
      <c r="BRV789" s="8"/>
      <c r="BRW789" s="8"/>
      <c r="BRX789" s="8"/>
      <c r="BRY789" s="8"/>
      <c r="BRZ789" s="8"/>
      <c r="BSA789" s="8"/>
      <c r="BSB789" s="8"/>
      <c r="BSC789" s="8"/>
      <c r="BSD789" s="8"/>
      <c r="BSE789" s="8"/>
      <c r="BSF789" s="8"/>
      <c r="BSG789" s="8"/>
      <c r="BSH789" s="8"/>
      <c r="BSI789" s="8"/>
      <c r="BSJ789" s="8"/>
      <c r="BSK789" s="8"/>
      <c r="BSL789" s="8"/>
      <c r="BSM789" s="8"/>
      <c r="BSN789" s="8"/>
      <c r="BSO789" s="8"/>
      <c r="BSP789" s="8"/>
      <c r="BSQ789" s="8"/>
      <c r="BSR789" s="8"/>
      <c r="BSS789" s="8"/>
      <c r="BST789" s="8"/>
      <c r="BSU789" s="8"/>
      <c r="BSV789" s="8"/>
      <c r="BSW789" s="8"/>
      <c r="BSX789" s="8"/>
      <c r="BSY789" s="8"/>
      <c r="BSZ789" s="8"/>
      <c r="BTA789" s="8"/>
      <c r="BTB789" s="8"/>
      <c r="BTC789" s="8"/>
      <c r="BTD789" s="8"/>
      <c r="BTE789" s="8"/>
      <c r="BTF789" s="8"/>
      <c r="BTG789" s="8"/>
      <c r="BTH789" s="8"/>
      <c r="BTI789" s="8"/>
      <c r="BTJ789" s="8"/>
      <c r="BTK789" s="8"/>
      <c r="BTL789" s="8"/>
      <c r="BTM789" s="8"/>
      <c r="BTN789" s="8"/>
      <c r="BTO789" s="8"/>
      <c r="BTP789" s="8"/>
      <c r="BTQ789" s="8"/>
      <c r="BTR789" s="8"/>
      <c r="BTS789" s="8"/>
      <c r="BTT789" s="8"/>
      <c r="BTU789" s="8"/>
      <c r="BTV789" s="8"/>
      <c r="BTW789" s="8"/>
      <c r="BTX789" s="8"/>
      <c r="BTY789" s="8"/>
      <c r="BTZ789" s="8"/>
      <c r="BUA789" s="8"/>
      <c r="BUB789" s="8"/>
      <c r="BUC789" s="8"/>
      <c r="BUD789" s="8"/>
      <c r="BUE789" s="8"/>
      <c r="BUF789" s="8"/>
      <c r="BUG789" s="8"/>
      <c r="BUH789" s="8"/>
      <c r="BUI789" s="8"/>
      <c r="BUJ789" s="8"/>
      <c r="BUK789" s="8"/>
      <c r="BUL789" s="8"/>
      <c r="BUM789" s="8"/>
      <c r="BUN789" s="8"/>
      <c r="BUO789" s="8"/>
      <c r="BUP789" s="8"/>
      <c r="BUQ789" s="8"/>
      <c r="BUR789" s="8"/>
      <c r="BUS789" s="8"/>
      <c r="BUT789" s="8"/>
      <c r="BUU789" s="8"/>
      <c r="BUV789" s="8"/>
      <c r="BUW789" s="8"/>
      <c r="BUX789" s="8"/>
      <c r="BUY789" s="8"/>
      <c r="BUZ789" s="8"/>
      <c r="BVA789" s="8"/>
      <c r="BVB789" s="8"/>
      <c r="BVC789" s="8"/>
      <c r="BVD789" s="8"/>
      <c r="BVE789" s="8"/>
      <c r="BVF789" s="8"/>
      <c r="BVG789" s="8"/>
      <c r="BVH789" s="8"/>
      <c r="BVI789" s="8"/>
      <c r="BVJ789" s="8"/>
      <c r="BVK789" s="8"/>
      <c r="BVL789" s="8"/>
      <c r="BVM789" s="8"/>
      <c r="BVN789" s="8"/>
      <c r="BVO789" s="8"/>
      <c r="BVP789" s="8"/>
      <c r="BVQ789" s="8"/>
      <c r="BVR789" s="8"/>
      <c r="BVS789" s="8"/>
      <c r="BVT789" s="8"/>
      <c r="BVU789" s="8"/>
      <c r="BVV789" s="8"/>
      <c r="BVW789" s="8"/>
      <c r="BVX789" s="8"/>
      <c r="BVY789" s="8"/>
      <c r="BVZ789" s="8"/>
      <c r="BWA789" s="8"/>
      <c r="BWB789" s="8"/>
      <c r="BWC789" s="8"/>
      <c r="BWD789" s="8"/>
      <c r="BWE789" s="8"/>
      <c r="BWF789" s="8"/>
      <c r="BWG789" s="8"/>
      <c r="BWH789" s="8"/>
      <c r="BWI789" s="8"/>
      <c r="BWJ789" s="8"/>
      <c r="BWK789" s="8"/>
      <c r="BWL789" s="8"/>
      <c r="BWM789" s="8"/>
      <c r="BWN789" s="8"/>
      <c r="BWO789" s="8"/>
      <c r="BWP789" s="8"/>
      <c r="BWQ789" s="8"/>
    </row>
    <row r="790" spans="1:1967" s="522" customFormat="1" ht="102" customHeight="1">
      <c r="A790" s="9" t="s">
        <v>6693</v>
      </c>
      <c r="B790" s="100" t="s">
        <v>97</v>
      </c>
      <c r="C790" s="111" t="s">
        <v>1175</v>
      </c>
      <c r="D790" s="111" t="s">
        <v>1176</v>
      </c>
      <c r="E790" s="111" t="s">
        <v>1177</v>
      </c>
      <c r="F790" s="3"/>
      <c r="G790" s="3" t="s">
        <v>385</v>
      </c>
      <c r="H790" s="20">
        <v>1</v>
      </c>
      <c r="I790" s="114">
        <v>470000000</v>
      </c>
      <c r="J790" s="21" t="s">
        <v>1330</v>
      </c>
      <c r="K790" s="25" t="s">
        <v>2105</v>
      </c>
      <c r="L790" s="138" t="s">
        <v>3426</v>
      </c>
      <c r="M790" s="141" t="s">
        <v>383</v>
      </c>
      <c r="N790" s="360" t="s">
        <v>8873</v>
      </c>
      <c r="O790" s="3" t="s">
        <v>1382</v>
      </c>
      <c r="P790" s="7" t="s">
        <v>1354</v>
      </c>
      <c r="Q790" s="3" t="s">
        <v>1195</v>
      </c>
      <c r="R790" s="24">
        <v>1060</v>
      </c>
      <c r="S790" s="25">
        <v>32983.81</v>
      </c>
      <c r="T790" s="83">
        <v>0</v>
      </c>
      <c r="U790" s="83">
        <f t="shared" si="88"/>
        <v>0</v>
      </c>
      <c r="V790" s="9" t="s">
        <v>1341</v>
      </c>
      <c r="W790" s="153" t="s">
        <v>1410</v>
      </c>
      <c r="X790" s="9">
        <v>14.15</v>
      </c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  <c r="AY790" s="8"/>
      <c r="AZ790" s="8"/>
      <c r="BA790" s="8"/>
      <c r="BB790" s="8"/>
      <c r="BC790" s="8"/>
      <c r="BD790" s="8"/>
      <c r="BE790" s="8"/>
      <c r="BF790" s="8"/>
      <c r="BG790" s="8"/>
      <c r="BH790" s="8"/>
      <c r="BI790" s="8"/>
      <c r="BJ790" s="8"/>
      <c r="BK790" s="8"/>
      <c r="BL790" s="8"/>
      <c r="BM790" s="8"/>
      <c r="BN790" s="8"/>
      <c r="BO790" s="8"/>
      <c r="BP790" s="8"/>
      <c r="BQ790" s="8"/>
      <c r="BR790" s="8"/>
      <c r="BS790" s="8"/>
      <c r="BT790" s="8"/>
      <c r="BU790" s="8"/>
      <c r="BV790" s="8"/>
      <c r="BW790" s="8"/>
      <c r="BX790" s="8"/>
      <c r="BY790" s="8"/>
      <c r="BZ790" s="8"/>
      <c r="CA790" s="8"/>
      <c r="CB790" s="8"/>
      <c r="CC790" s="8"/>
      <c r="CD790" s="8"/>
      <c r="CE790" s="8"/>
      <c r="CF790" s="8"/>
      <c r="CG790" s="8"/>
      <c r="CH790" s="8"/>
      <c r="CI790" s="8"/>
      <c r="CJ790" s="8"/>
      <c r="CK790" s="8"/>
      <c r="CL790" s="8"/>
      <c r="CM790" s="8"/>
      <c r="CN790" s="8"/>
      <c r="CO790" s="8"/>
      <c r="CP790" s="8"/>
      <c r="CQ790" s="8"/>
      <c r="CR790" s="8"/>
      <c r="CS790" s="8"/>
      <c r="CT790" s="8"/>
      <c r="CU790" s="8"/>
      <c r="CV790" s="8"/>
      <c r="CW790" s="8"/>
      <c r="CX790" s="8"/>
      <c r="CY790" s="8"/>
      <c r="CZ790" s="8"/>
      <c r="DA790" s="8"/>
      <c r="DB790" s="8"/>
      <c r="DC790" s="8"/>
      <c r="DD790" s="8"/>
      <c r="DE790" s="8"/>
      <c r="DF790" s="8"/>
      <c r="DG790" s="8"/>
      <c r="DH790" s="8"/>
      <c r="DI790" s="8"/>
      <c r="DJ790" s="8"/>
      <c r="DK790" s="8"/>
      <c r="DL790" s="8"/>
      <c r="DM790" s="8"/>
      <c r="DN790" s="8"/>
      <c r="DO790" s="8"/>
      <c r="DP790" s="8"/>
      <c r="DQ790" s="8"/>
      <c r="DR790" s="8"/>
      <c r="DS790" s="8"/>
      <c r="DT790" s="8"/>
      <c r="DU790" s="8"/>
      <c r="DV790" s="8"/>
      <c r="DW790" s="8"/>
      <c r="DX790" s="8"/>
      <c r="DY790" s="8"/>
      <c r="DZ790" s="8"/>
      <c r="EA790" s="8"/>
      <c r="EB790" s="8"/>
      <c r="EC790" s="8"/>
      <c r="ED790" s="8"/>
      <c r="EE790" s="8"/>
      <c r="EF790" s="8"/>
      <c r="EG790" s="8"/>
      <c r="EH790" s="8"/>
      <c r="EI790" s="8"/>
      <c r="EJ790" s="8"/>
      <c r="EK790" s="8"/>
      <c r="EL790" s="8"/>
      <c r="EM790" s="8"/>
      <c r="EN790" s="8"/>
      <c r="EO790" s="8"/>
      <c r="EP790" s="8"/>
      <c r="EQ790" s="8"/>
      <c r="ER790" s="8"/>
      <c r="ES790" s="8"/>
      <c r="ET790" s="8"/>
      <c r="EU790" s="8"/>
      <c r="EV790" s="8"/>
      <c r="EW790" s="8"/>
      <c r="EX790" s="8"/>
      <c r="EY790" s="8"/>
      <c r="EZ790" s="8"/>
      <c r="FA790" s="8"/>
      <c r="FB790" s="8"/>
      <c r="FC790" s="8"/>
      <c r="FD790" s="8"/>
      <c r="FE790" s="8"/>
      <c r="FF790" s="8"/>
      <c r="FG790" s="8"/>
      <c r="FH790" s="8"/>
      <c r="FI790" s="8"/>
      <c r="FJ790" s="8"/>
      <c r="FK790" s="8"/>
      <c r="FL790" s="8"/>
      <c r="FM790" s="8"/>
      <c r="FN790" s="8"/>
      <c r="FO790" s="8"/>
      <c r="FP790" s="8"/>
      <c r="FQ790" s="8"/>
      <c r="FR790" s="8"/>
      <c r="FS790" s="8"/>
      <c r="FT790" s="8"/>
      <c r="FU790" s="8"/>
      <c r="FV790" s="8"/>
      <c r="FW790" s="8"/>
      <c r="FX790" s="8"/>
      <c r="FY790" s="8"/>
      <c r="FZ790" s="8"/>
      <c r="GA790" s="8"/>
      <c r="GB790" s="8"/>
      <c r="GC790" s="8"/>
      <c r="GD790" s="8"/>
      <c r="GE790" s="8"/>
      <c r="GF790" s="8"/>
      <c r="GG790" s="8"/>
      <c r="GH790" s="8"/>
      <c r="GI790" s="8"/>
      <c r="GJ790" s="8"/>
      <c r="GK790" s="8"/>
      <c r="GL790" s="8"/>
      <c r="GM790" s="8"/>
      <c r="GN790" s="8"/>
      <c r="GO790" s="8"/>
      <c r="GP790" s="8"/>
      <c r="GQ790" s="8"/>
      <c r="GR790" s="8"/>
      <c r="GS790" s="8"/>
      <c r="GT790" s="8"/>
      <c r="GU790" s="8"/>
      <c r="GV790" s="8"/>
      <c r="GW790" s="8"/>
      <c r="GX790" s="8"/>
      <c r="GY790" s="8"/>
      <c r="GZ790" s="8"/>
      <c r="HA790" s="8"/>
      <c r="HB790" s="8"/>
      <c r="HC790" s="8"/>
      <c r="HD790" s="8"/>
      <c r="HE790" s="8"/>
      <c r="HF790" s="8"/>
      <c r="HG790" s="8"/>
      <c r="HH790" s="8"/>
      <c r="HI790" s="8"/>
      <c r="HJ790" s="8"/>
      <c r="HK790" s="8"/>
      <c r="HL790" s="8"/>
      <c r="HM790" s="8"/>
      <c r="HN790" s="8"/>
      <c r="HO790" s="8"/>
      <c r="HP790" s="8"/>
      <c r="HQ790" s="8"/>
      <c r="HR790" s="8"/>
      <c r="HS790" s="8"/>
      <c r="HT790" s="8"/>
      <c r="HU790" s="8"/>
      <c r="HV790" s="8"/>
      <c r="HW790" s="8"/>
      <c r="HX790" s="8"/>
      <c r="HY790" s="8"/>
      <c r="HZ790" s="8"/>
      <c r="IA790" s="8"/>
      <c r="IB790" s="8"/>
      <c r="IC790" s="8"/>
      <c r="ID790" s="8"/>
      <c r="IE790" s="8"/>
      <c r="IF790" s="8"/>
      <c r="IG790" s="8"/>
      <c r="IH790" s="8"/>
      <c r="II790" s="8"/>
      <c r="IJ790" s="8"/>
      <c r="IK790" s="8"/>
      <c r="IL790" s="8"/>
      <c r="IM790" s="8"/>
      <c r="IN790" s="8"/>
      <c r="IO790" s="8"/>
      <c r="IP790" s="8"/>
      <c r="IQ790" s="8"/>
      <c r="IR790" s="8"/>
      <c r="IS790" s="8"/>
      <c r="IT790" s="8"/>
      <c r="IU790" s="8"/>
      <c r="IV790" s="8"/>
      <c r="IW790" s="8"/>
      <c r="IX790" s="8"/>
      <c r="IY790" s="8"/>
      <c r="IZ790" s="8"/>
      <c r="JA790" s="8"/>
      <c r="JB790" s="8"/>
      <c r="JC790" s="8"/>
      <c r="JD790" s="8"/>
      <c r="JE790" s="8"/>
      <c r="JF790" s="8"/>
      <c r="JG790" s="8"/>
      <c r="JH790" s="8"/>
      <c r="JI790" s="8"/>
      <c r="JJ790" s="8"/>
      <c r="JK790" s="8"/>
      <c r="JL790" s="8"/>
      <c r="JM790" s="8"/>
      <c r="JN790" s="8"/>
      <c r="JO790" s="8"/>
      <c r="JP790" s="8"/>
      <c r="JQ790" s="8"/>
      <c r="JR790" s="8"/>
      <c r="JS790" s="8"/>
      <c r="JT790" s="8"/>
      <c r="JU790" s="8"/>
      <c r="JV790" s="8"/>
      <c r="JW790" s="8"/>
      <c r="JX790" s="8"/>
      <c r="JY790" s="8"/>
      <c r="JZ790" s="8"/>
      <c r="KA790" s="8"/>
      <c r="KB790" s="8"/>
      <c r="KC790" s="8"/>
      <c r="KD790" s="8"/>
      <c r="KE790" s="8"/>
      <c r="KF790" s="8"/>
      <c r="KG790" s="8"/>
      <c r="KH790" s="8"/>
      <c r="KI790" s="8"/>
      <c r="KJ790" s="8"/>
      <c r="KK790" s="8"/>
      <c r="KL790" s="8"/>
      <c r="KM790" s="8"/>
      <c r="KN790" s="8"/>
      <c r="KO790" s="8"/>
      <c r="KP790" s="8"/>
      <c r="KQ790" s="8"/>
      <c r="KR790" s="8"/>
      <c r="KS790" s="8"/>
      <c r="KT790" s="8"/>
      <c r="KU790" s="8"/>
      <c r="KV790" s="8"/>
      <c r="KW790" s="8"/>
      <c r="KX790" s="8"/>
      <c r="KY790" s="8"/>
      <c r="KZ790" s="8"/>
      <c r="LA790" s="8"/>
      <c r="LB790" s="8"/>
      <c r="LC790" s="8"/>
      <c r="LD790" s="8"/>
      <c r="LE790" s="8"/>
      <c r="LF790" s="8"/>
      <c r="LG790" s="8"/>
      <c r="LH790" s="8"/>
      <c r="LI790" s="8"/>
      <c r="LJ790" s="8"/>
      <c r="LK790" s="8"/>
      <c r="LL790" s="8"/>
      <c r="LM790" s="8"/>
      <c r="LN790" s="8"/>
      <c r="LO790" s="8"/>
      <c r="LP790" s="8"/>
      <c r="LQ790" s="8"/>
      <c r="LR790" s="8"/>
      <c r="LS790" s="8"/>
      <c r="LT790" s="8"/>
      <c r="LU790" s="8"/>
      <c r="LV790" s="8"/>
      <c r="LW790" s="8"/>
      <c r="LX790" s="8"/>
      <c r="LY790" s="8"/>
      <c r="LZ790" s="8"/>
      <c r="MA790" s="8"/>
      <c r="MB790" s="8"/>
      <c r="MC790" s="8"/>
      <c r="MD790" s="8"/>
      <c r="ME790" s="8"/>
      <c r="MF790" s="8"/>
      <c r="MG790" s="8"/>
      <c r="MH790" s="8"/>
      <c r="MI790" s="8"/>
      <c r="MJ790" s="8"/>
      <c r="MK790" s="8"/>
      <c r="ML790" s="8"/>
      <c r="MM790" s="8"/>
      <c r="MN790" s="8"/>
      <c r="MO790" s="8"/>
      <c r="MP790" s="8"/>
      <c r="MQ790" s="8"/>
      <c r="MR790" s="8"/>
      <c r="MS790" s="8"/>
      <c r="MT790" s="8"/>
      <c r="MU790" s="8"/>
      <c r="MV790" s="8"/>
      <c r="MW790" s="8"/>
      <c r="MX790" s="8"/>
      <c r="MY790" s="8"/>
      <c r="MZ790" s="8"/>
      <c r="NA790" s="8"/>
      <c r="NB790" s="8"/>
      <c r="NC790" s="8"/>
      <c r="ND790" s="8"/>
      <c r="NE790" s="8"/>
      <c r="NF790" s="8"/>
      <c r="NG790" s="8"/>
      <c r="NH790" s="8"/>
      <c r="NI790" s="8"/>
      <c r="NJ790" s="8"/>
      <c r="NK790" s="8"/>
      <c r="NL790" s="8"/>
      <c r="NM790" s="8"/>
      <c r="NN790" s="8"/>
      <c r="NO790" s="8"/>
      <c r="NP790" s="8"/>
      <c r="NQ790" s="8"/>
      <c r="NR790" s="8"/>
      <c r="NS790" s="8"/>
      <c r="NT790" s="8"/>
      <c r="NU790" s="8"/>
      <c r="NV790" s="8"/>
      <c r="NW790" s="8"/>
      <c r="NX790" s="8"/>
      <c r="NY790" s="8"/>
      <c r="NZ790" s="8"/>
      <c r="OA790" s="8"/>
      <c r="OB790" s="8"/>
      <c r="OC790" s="8"/>
      <c r="OD790" s="8"/>
      <c r="OE790" s="8"/>
      <c r="OF790" s="8"/>
      <c r="OG790" s="8"/>
      <c r="OH790" s="8"/>
      <c r="OI790" s="8"/>
      <c r="OJ790" s="8"/>
      <c r="OK790" s="8"/>
      <c r="OL790" s="8"/>
      <c r="OM790" s="8"/>
      <c r="ON790" s="8"/>
      <c r="OO790" s="8"/>
      <c r="OP790" s="8"/>
      <c r="OQ790" s="8"/>
      <c r="OR790" s="8"/>
      <c r="OS790" s="8"/>
      <c r="OT790" s="8"/>
      <c r="OU790" s="8"/>
      <c r="OV790" s="8"/>
      <c r="OW790" s="8"/>
      <c r="OX790" s="8"/>
      <c r="OY790" s="8"/>
      <c r="OZ790" s="8"/>
      <c r="PA790" s="8"/>
      <c r="PB790" s="8"/>
      <c r="PC790" s="8"/>
      <c r="PD790" s="8"/>
      <c r="PE790" s="8"/>
      <c r="PF790" s="8"/>
      <c r="PG790" s="8"/>
      <c r="PH790" s="8"/>
      <c r="PI790" s="8"/>
      <c r="PJ790" s="8"/>
      <c r="PK790" s="8"/>
      <c r="PL790" s="8"/>
      <c r="PM790" s="8"/>
      <c r="PN790" s="8"/>
      <c r="PO790" s="8"/>
      <c r="PP790" s="8"/>
      <c r="PQ790" s="8"/>
      <c r="PR790" s="8"/>
      <c r="PS790" s="8"/>
      <c r="PT790" s="8"/>
      <c r="PU790" s="8"/>
      <c r="PV790" s="8"/>
      <c r="PW790" s="8"/>
      <c r="PX790" s="8"/>
      <c r="PY790" s="8"/>
      <c r="PZ790" s="8"/>
      <c r="QA790" s="8"/>
      <c r="QB790" s="8"/>
      <c r="QC790" s="8"/>
      <c r="QD790" s="8"/>
      <c r="QE790" s="8"/>
      <c r="QF790" s="8"/>
      <c r="QG790" s="8"/>
      <c r="QH790" s="8"/>
      <c r="QI790" s="8"/>
      <c r="QJ790" s="8"/>
      <c r="QK790" s="8"/>
      <c r="QL790" s="8"/>
      <c r="QM790" s="8"/>
      <c r="QN790" s="8"/>
      <c r="QO790" s="8"/>
      <c r="QP790" s="8"/>
      <c r="QQ790" s="8"/>
      <c r="QR790" s="8"/>
      <c r="QS790" s="8"/>
      <c r="QT790" s="8"/>
      <c r="QU790" s="8"/>
      <c r="QV790" s="8"/>
      <c r="QW790" s="8"/>
      <c r="QX790" s="8"/>
      <c r="QY790" s="8"/>
      <c r="QZ790" s="8"/>
      <c r="RA790" s="8"/>
      <c r="RB790" s="8"/>
      <c r="RC790" s="8"/>
      <c r="RD790" s="8"/>
      <c r="RE790" s="8"/>
      <c r="RF790" s="8"/>
      <c r="RG790" s="8"/>
      <c r="RH790" s="8"/>
      <c r="RI790" s="8"/>
      <c r="RJ790" s="8"/>
      <c r="RK790" s="8"/>
      <c r="RL790" s="8"/>
      <c r="RM790" s="8"/>
      <c r="RN790" s="8"/>
      <c r="RO790" s="8"/>
      <c r="RP790" s="8"/>
      <c r="RQ790" s="8"/>
      <c r="RR790" s="8"/>
      <c r="RS790" s="8"/>
      <c r="RT790" s="8"/>
      <c r="RU790" s="8"/>
      <c r="RV790" s="8"/>
      <c r="RW790" s="8"/>
      <c r="RX790" s="8"/>
      <c r="RY790" s="8"/>
      <c r="RZ790" s="8"/>
      <c r="SA790" s="8"/>
      <c r="SB790" s="8"/>
      <c r="SC790" s="8"/>
      <c r="SD790" s="8"/>
      <c r="SE790" s="8"/>
      <c r="SF790" s="8"/>
      <c r="SG790" s="8"/>
      <c r="SH790" s="8"/>
      <c r="SI790" s="8"/>
      <c r="SJ790" s="8"/>
      <c r="SK790" s="8"/>
      <c r="SL790" s="8"/>
      <c r="SM790" s="8"/>
      <c r="SN790" s="8"/>
      <c r="SO790" s="8"/>
      <c r="SP790" s="8"/>
      <c r="SQ790" s="8"/>
      <c r="SR790" s="8"/>
      <c r="SS790" s="8"/>
      <c r="ST790" s="8"/>
      <c r="SU790" s="8"/>
      <c r="SV790" s="8"/>
      <c r="SW790" s="8"/>
      <c r="SX790" s="8"/>
      <c r="SY790" s="8"/>
      <c r="SZ790" s="8"/>
      <c r="TA790" s="8"/>
      <c r="TB790" s="8"/>
      <c r="TC790" s="8"/>
      <c r="TD790" s="8"/>
      <c r="TE790" s="8"/>
      <c r="TF790" s="8"/>
      <c r="TG790" s="8"/>
      <c r="TH790" s="8"/>
      <c r="TI790" s="8"/>
      <c r="TJ790" s="8"/>
      <c r="TK790" s="8"/>
      <c r="TL790" s="8"/>
      <c r="TM790" s="8"/>
      <c r="TN790" s="8"/>
      <c r="TO790" s="8"/>
      <c r="TP790" s="8"/>
      <c r="TQ790" s="8"/>
      <c r="TR790" s="8"/>
      <c r="TS790" s="8"/>
      <c r="TT790" s="8"/>
      <c r="TU790" s="8"/>
      <c r="TV790" s="8"/>
      <c r="TW790" s="8"/>
      <c r="TX790" s="8"/>
      <c r="TY790" s="8"/>
      <c r="TZ790" s="8"/>
      <c r="UA790" s="8"/>
      <c r="UB790" s="8"/>
      <c r="UC790" s="8"/>
      <c r="UD790" s="8"/>
      <c r="UE790" s="8"/>
      <c r="UF790" s="8"/>
      <c r="UG790" s="8"/>
      <c r="UH790" s="8"/>
      <c r="UI790" s="8"/>
      <c r="UJ790" s="8"/>
      <c r="UK790" s="8"/>
      <c r="UL790" s="8"/>
      <c r="UM790" s="8"/>
      <c r="UN790" s="8"/>
      <c r="UO790" s="8"/>
      <c r="UP790" s="8"/>
      <c r="UQ790" s="8"/>
      <c r="UR790" s="8"/>
      <c r="US790" s="8"/>
      <c r="UT790" s="8"/>
      <c r="UU790" s="8"/>
      <c r="UV790" s="8"/>
      <c r="UW790" s="8"/>
      <c r="UX790" s="8"/>
      <c r="UY790" s="8"/>
      <c r="UZ790" s="8"/>
      <c r="VA790" s="8"/>
      <c r="VB790" s="8"/>
      <c r="VC790" s="8"/>
      <c r="VD790" s="8"/>
      <c r="VE790" s="8"/>
      <c r="VF790" s="8"/>
      <c r="VG790" s="8"/>
      <c r="VH790" s="8"/>
      <c r="VI790" s="8"/>
      <c r="VJ790" s="8"/>
      <c r="VK790" s="8"/>
      <c r="VL790" s="8"/>
      <c r="VM790" s="8"/>
      <c r="VN790" s="8"/>
      <c r="VO790" s="8"/>
      <c r="VP790" s="8"/>
      <c r="VQ790" s="8"/>
      <c r="VR790" s="8"/>
      <c r="VS790" s="8"/>
      <c r="VT790" s="8"/>
      <c r="VU790" s="8"/>
      <c r="VV790" s="8"/>
      <c r="VW790" s="8"/>
      <c r="VX790" s="8"/>
      <c r="VY790" s="8"/>
      <c r="VZ790" s="8"/>
      <c r="WA790" s="8"/>
      <c r="WB790" s="8"/>
      <c r="WC790" s="8"/>
      <c r="WD790" s="8"/>
      <c r="WE790" s="8"/>
      <c r="WF790" s="8"/>
      <c r="WG790" s="8"/>
      <c r="WH790" s="8"/>
      <c r="WI790" s="8"/>
      <c r="WJ790" s="8"/>
      <c r="WK790" s="8"/>
      <c r="WL790" s="8"/>
      <c r="WM790" s="8"/>
      <c r="WN790" s="8"/>
      <c r="WO790" s="8"/>
      <c r="WP790" s="8"/>
      <c r="WQ790" s="8"/>
      <c r="WR790" s="8"/>
      <c r="WS790" s="8"/>
      <c r="WT790" s="8"/>
      <c r="WU790" s="8"/>
      <c r="WV790" s="8"/>
      <c r="WW790" s="8"/>
      <c r="WX790" s="8"/>
      <c r="WY790" s="8"/>
      <c r="WZ790" s="8"/>
      <c r="XA790" s="8"/>
      <c r="XB790" s="8"/>
      <c r="XC790" s="8"/>
      <c r="XD790" s="8"/>
      <c r="XE790" s="8"/>
      <c r="XF790" s="8"/>
      <c r="XG790" s="8"/>
      <c r="XH790" s="8"/>
      <c r="XI790" s="8"/>
      <c r="XJ790" s="8"/>
      <c r="XK790" s="8"/>
      <c r="XL790" s="8"/>
      <c r="XM790" s="8"/>
      <c r="XN790" s="8"/>
      <c r="XO790" s="8"/>
      <c r="XP790" s="8"/>
      <c r="XQ790" s="8"/>
      <c r="XR790" s="8"/>
      <c r="XS790" s="8"/>
      <c r="XT790" s="8"/>
      <c r="XU790" s="8"/>
      <c r="XV790" s="8"/>
      <c r="XW790" s="8"/>
      <c r="XX790" s="8"/>
      <c r="XY790" s="8"/>
      <c r="XZ790" s="8"/>
      <c r="YA790" s="8"/>
      <c r="YB790" s="8"/>
      <c r="YC790" s="8"/>
      <c r="YD790" s="8"/>
      <c r="YE790" s="8"/>
      <c r="YF790" s="8"/>
      <c r="YG790" s="8"/>
      <c r="YH790" s="8"/>
      <c r="YI790" s="8"/>
      <c r="YJ790" s="8"/>
      <c r="YK790" s="8"/>
      <c r="YL790" s="8"/>
      <c r="YM790" s="8"/>
      <c r="YN790" s="8"/>
      <c r="YO790" s="8"/>
      <c r="YP790" s="8"/>
      <c r="YQ790" s="8"/>
      <c r="YR790" s="8"/>
      <c r="YS790" s="8"/>
      <c r="YT790" s="8"/>
      <c r="YU790" s="8"/>
      <c r="YV790" s="8"/>
      <c r="YW790" s="8"/>
      <c r="YX790" s="8"/>
      <c r="YY790" s="8"/>
      <c r="YZ790" s="8"/>
      <c r="ZA790" s="8"/>
      <c r="ZB790" s="8"/>
      <c r="ZC790" s="8"/>
      <c r="ZD790" s="8"/>
      <c r="ZE790" s="8"/>
      <c r="ZF790" s="8"/>
      <c r="ZG790" s="8"/>
      <c r="ZH790" s="8"/>
      <c r="ZI790" s="8"/>
      <c r="ZJ790" s="8"/>
      <c r="ZK790" s="8"/>
      <c r="ZL790" s="8"/>
      <c r="ZM790" s="8"/>
      <c r="ZN790" s="8"/>
      <c r="ZO790" s="8"/>
      <c r="ZP790" s="8"/>
      <c r="ZQ790" s="8"/>
      <c r="ZR790" s="8"/>
      <c r="ZS790" s="8"/>
      <c r="ZT790" s="8"/>
      <c r="ZU790" s="8"/>
      <c r="ZV790" s="8"/>
      <c r="ZW790" s="8"/>
      <c r="ZX790" s="8"/>
      <c r="ZY790" s="8"/>
      <c r="ZZ790" s="8"/>
      <c r="AAA790" s="8"/>
      <c r="AAB790" s="8"/>
      <c r="AAC790" s="8"/>
      <c r="AAD790" s="8"/>
      <c r="AAE790" s="8"/>
      <c r="AAF790" s="8"/>
      <c r="AAG790" s="8"/>
      <c r="AAH790" s="8"/>
      <c r="AAI790" s="8"/>
      <c r="AAJ790" s="8"/>
      <c r="AAK790" s="8"/>
      <c r="AAL790" s="8"/>
      <c r="AAM790" s="8"/>
      <c r="AAN790" s="8"/>
      <c r="AAO790" s="8"/>
      <c r="AAP790" s="8"/>
      <c r="AAQ790" s="8"/>
      <c r="AAR790" s="8"/>
      <c r="AAS790" s="8"/>
      <c r="AAT790" s="8"/>
      <c r="AAU790" s="8"/>
      <c r="AAV790" s="8"/>
      <c r="AAW790" s="8"/>
      <c r="AAX790" s="8"/>
      <c r="AAY790" s="8"/>
      <c r="AAZ790" s="8"/>
      <c r="ABA790" s="8"/>
      <c r="ABB790" s="8"/>
      <c r="ABC790" s="8"/>
      <c r="ABD790" s="8"/>
      <c r="ABE790" s="8"/>
      <c r="ABF790" s="8"/>
      <c r="ABG790" s="8"/>
      <c r="ABH790" s="8"/>
      <c r="ABI790" s="8"/>
      <c r="ABJ790" s="8"/>
      <c r="ABK790" s="8"/>
      <c r="ABL790" s="8"/>
      <c r="ABM790" s="8"/>
      <c r="ABN790" s="8"/>
      <c r="ABO790" s="8"/>
      <c r="ABP790" s="8"/>
      <c r="ABQ790" s="8"/>
      <c r="ABR790" s="8"/>
      <c r="ABS790" s="8"/>
      <c r="ABT790" s="8"/>
      <c r="ABU790" s="8"/>
      <c r="ABV790" s="8"/>
      <c r="ABW790" s="8"/>
      <c r="ABX790" s="8"/>
      <c r="ABY790" s="8"/>
      <c r="ABZ790" s="8"/>
      <c r="ACA790" s="8"/>
      <c r="ACB790" s="8"/>
      <c r="ACC790" s="8"/>
      <c r="ACD790" s="8"/>
      <c r="ACE790" s="8"/>
      <c r="ACF790" s="8"/>
      <c r="ACG790" s="8"/>
      <c r="ACH790" s="8"/>
      <c r="ACI790" s="8"/>
      <c r="ACJ790" s="8"/>
      <c r="ACK790" s="8"/>
      <c r="ACL790" s="8"/>
      <c r="ACM790" s="8"/>
      <c r="ACN790" s="8"/>
      <c r="ACO790" s="8"/>
      <c r="ACP790" s="8"/>
      <c r="ACQ790" s="8"/>
      <c r="ACR790" s="8"/>
      <c r="ACS790" s="8"/>
      <c r="ACT790" s="8"/>
      <c r="ACU790" s="8"/>
      <c r="ACV790" s="8"/>
      <c r="ACW790" s="8"/>
      <c r="ACX790" s="8"/>
      <c r="ACY790" s="8"/>
      <c r="ACZ790" s="8"/>
      <c r="ADA790" s="8"/>
      <c r="ADB790" s="8"/>
      <c r="ADC790" s="8"/>
      <c r="ADD790" s="8"/>
      <c r="ADE790" s="8"/>
      <c r="ADF790" s="8"/>
      <c r="ADG790" s="8"/>
      <c r="ADH790" s="8"/>
      <c r="ADI790" s="8"/>
      <c r="ADJ790" s="8"/>
      <c r="ADK790" s="8"/>
      <c r="ADL790" s="8"/>
      <c r="ADM790" s="8"/>
      <c r="ADN790" s="8"/>
      <c r="ADO790" s="8"/>
      <c r="ADP790" s="8"/>
      <c r="ADQ790" s="8"/>
      <c r="ADR790" s="8"/>
      <c r="ADS790" s="8"/>
      <c r="ADT790" s="8"/>
      <c r="ADU790" s="8"/>
      <c r="ADV790" s="8"/>
      <c r="ADW790" s="8"/>
      <c r="ADX790" s="8"/>
      <c r="ADY790" s="8"/>
      <c r="ADZ790" s="8"/>
      <c r="AEA790" s="8"/>
      <c r="AEB790" s="8"/>
      <c r="AEC790" s="8"/>
      <c r="AED790" s="8"/>
      <c r="AEE790" s="8"/>
      <c r="AEF790" s="8"/>
      <c r="AEG790" s="8"/>
      <c r="AEH790" s="8"/>
      <c r="AEI790" s="8"/>
      <c r="AEJ790" s="8"/>
      <c r="AEK790" s="8"/>
      <c r="AEL790" s="8"/>
      <c r="AEM790" s="8"/>
      <c r="AEN790" s="8"/>
      <c r="AEO790" s="8"/>
      <c r="AEP790" s="8"/>
      <c r="AEQ790" s="8"/>
      <c r="AER790" s="8"/>
      <c r="AES790" s="8"/>
      <c r="AET790" s="8"/>
      <c r="AEU790" s="8"/>
      <c r="AEV790" s="8"/>
      <c r="AEW790" s="8"/>
      <c r="AEX790" s="8"/>
      <c r="AEY790" s="8"/>
      <c r="AEZ790" s="8"/>
      <c r="AFA790" s="8"/>
      <c r="AFB790" s="8"/>
      <c r="AFC790" s="8"/>
      <c r="AFD790" s="8"/>
      <c r="AFE790" s="8"/>
      <c r="AFF790" s="8"/>
      <c r="AFG790" s="8"/>
      <c r="AFH790" s="8"/>
      <c r="AFI790" s="8"/>
      <c r="AFJ790" s="8"/>
      <c r="AFK790" s="8"/>
      <c r="AFL790" s="8"/>
      <c r="AFM790" s="8"/>
      <c r="AFN790" s="8"/>
      <c r="AFO790" s="8"/>
      <c r="AFP790" s="8"/>
      <c r="AFQ790" s="8"/>
      <c r="AFR790" s="8"/>
      <c r="AFS790" s="8"/>
      <c r="AFT790" s="8"/>
      <c r="AFU790" s="8"/>
      <c r="AFV790" s="8"/>
      <c r="AFW790" s="8"/>
      <c r="AFX790" s="8"/>
      <c r="AFY790" s="8"/>
      <c r="AFZ790" s="8"/>
      <c r="AGA790" s="8"/>
      <c r="AGB790" s="8"/>
      <c r="AGC790" s="8"/>
      <c r="AGD790" s="8"/>
      <c r="AGE790" s="8"/>
      <c r="AGF790" s="8"/>
      <c r="AGG790" s="8"/>
      <c r="AGH790" s="8"/>
      <c r="AGI790" s="8"/>
      <c r="AGJ790" s="8"/>
      <c r="AGK790" s="8"/>
      <c r="AGL790" s="8"/>
      <c r="AGM790" s="8"/>
      <c r="AGN790" s="8"/>
      <c r="AGO790" s="8"/>
      <c r="AGP790" s="8"/>
      <c r="AGQ790" s="8"/>
      <c r="AGR790" s="8"/>
      <c r="AGS790" s="8"/>
      <c r="AGT790" s="8"/>
      <c r="AGU790" s="8"/>
      <c r="AGV790" s="8"/>
      <c r="AGW790" s="8"/>
      <c r="AGX790" s="8"/>
      <c r="AGY790" s="8"/>
      <c r="AGZ790" s="8"/>
      <c r="AHA790" s="8"/>
      <c r="AHB790" s="8"/>
      <c r="AHC790" s="8"/>
      <c r="AHD790" s="8"/>
      <c r="AHE790" s="8"/>
      <c r="AHF790" s="8"/>
      <c r="AHG790" s="8"/>
      <c r="AHH790" s="8"/>
      <c r="AHI790" s="8"/>
      <c r="AHJ790" s="8"/>
      <c r="AHK790" s="8"/>
      <c r="AHL790" s="8"/>
      <c r="AHM790" s="8"/>
      <c r="AHN790" s="8"/>
      <c r="AHO790" s="8"/>
      <c r="AHP790" s="8"/>
      <c r="AHQ790" s="8"/>
      <c r="AHR790" s="8"/>
      <c r="AHS790" s="8"/>
      <c r="AHT790" s="8"/>
      <c r="AHU790" s="8"/>
      <c r="AHV790" s="8"/>
      <c r="AHW790" s="8"/>
      <c r="AHX790" s="8"/>
      <c r="AHY790" s="8"/>
      <c r="AHZ790" s="8"/>
      <c r="AIA790" s="8"/>
      <c r="AIB790" s="8"/>
      <c r="AIC790" s="8"/>
      <c r="AID790" s="8"/>
      <c r="AIE790" s="8"/>
      <c r="AIF790" s="8"/>
      <c r="AIG790" s="8"/>
      <c r="AIH790" s="8"/>
      <c r="AII790" s="8"/>
      <c r="AIJ790" s="8"/>
      <c r="AIK790" s="8"/>
      <c r="AIL790" s="8"/>
      <c r="AIM790" s="8"/>
      <c r="AIN790" s="8"/>
      <c r="AIO790" s="8"/>
      <c r="AIP790" s="8"/>
      <c r="AIQ790" s="8"/>
      <c r="AIR790" s="8"/>
      <c r="AIS790" s="8"/>
      <c r="AIT790" s="8"/>
      <c r="AIU790" s="8"/>
      <c r="AIV790" s="8"/>
      <c r="AIW790" s="8"/>
      <c r="AIX790" s="8"/>
      <c r="AIY790" s="8"/>
      <c r="AIZ790" s="8"/>
      <c r="AJA790" s="8"/>
      <c r="AJB790" s="8"/>
      <c r="AJC790" s="8"/>
      <c r="AJD790" s="8"/>
      <c r="AJE790" s="8"/>
      <c r="AJF790" s="8"/>
      <c r="AJG790" s="8"/>
      <c r="AJH790" s="8"/>
      <c r="AJI790" s="8"/>
      <c r="AJJ790" s="8"/>
      <c r="AJK790" s="8"/>
      <c r="AJL790" s="8"/>
      <c r="AJM790" s="8"/>
      <c r="AJN790" s="8"/>
      <c r="AJO790" s="8"/>
      <c r="AJP790" s="8"/>
      <c r="AJQ790" s="8"/>
      <c r="AJR790" s="8"/>
      <c r="AJS790" s="8"/>
      <c r="AJT790" s="8"/>
      <c r="AJU790" s="8"/>
      <c r="AJV790" s="8"/>
      <c r="AJW790" s="8"/>
      <c r="AJX790" s="8"/>
      <c r="AJY790" s="8"/>
      <c r="AJZ790" s="8"/>
      <c r="AKA790" s="8"/>
      <c r="AKB790" s="8"/>
      <c r="AKC790" s="8"/>
      <c r="AKD790" s="8"/>
      <c r="AKE790" s="8"/>
      <c r="AKF790" s="8"/>
      <c r="AKG790" s="8"/>
      <c r="AKH790" s="8"/>
      <c r="AKI790" s="8"/>
      <c r="AKJ790" s="8"/>
      <c r="AKK790" s="8"/>
      <c r="AKL790" s="8"/>
      <c r="AKM790" s="8"/>
      <c r="AKN790" s="8"/>
      <c r="AKO790" s="8"/>
      <c r="AKP790" s="8"/>
      <c r="AKQ790" s="8"/>
      <c r="AKR790" s="8"/>
      <c r="AKS790" s="8"/>
      <c r="AKT790" s="8"/>
      <c r="AKU790" s="8"/>
      <c r="AKV790" s="8"/>
      <c r="AKW790" s="8"/>
      <c r="AKX790" s="8"/>
      <c r="AKY790" s="8"/>
      <c r="AKZ790" s="8"/>
      <c r="ALA790" s="8"/>
      <c r="ALB790" s="8"/>
      <c r="ALC790" s="8"/>
      <c r="ALD790" s="8"/>
      <c r="ALE790" s="8"/>
      <c r="ALF790" s="8"/>
      <c r="ALG790" s="8"/>
      <c r="ALH790" s="8"/>
      <c r="ALI790" s="8"/>
      <c r="ALJ790" s="8"/>
      <c r="ALK790" s="8"/>
      <c r="ALL790" s="8"/>
      <c r="ALM790" s="8"/>
      <c r="ALN790" s="8"/>
      <c r="ALO790" s="8"/>
      <c r="ALP790" s="8"/>
      <c r="ALQ790" s="8"/>
      <c r="ALR790" s="8"/>
      <c r="ALS790" s="8"/>
      <c r="ALT790" s="8"/>
      <c r="ALU790" s="8"/>
      <c r="ALV790" s="8"/>
      <c r="ALW790" s="8"/>
      <c r="ALX790" s="8"/>
      <c r="ALY790" s="8"/>
      <c r="ALZ790" s="8"/>
      <c r="AMA790" s="8"/>
      <c r="AMB790" s="8"/>
      <c r="AMC790" s="8"/>
      <c r="AMD790" s="8"/>
      <c r="AME790" s="8"/>
      <c r="AMF790" s="8"/>
      <c r="AMG790" s="8"/>
      <c r="AMH790" s="8"/>
      <c r="AMI790" s="8"/>
      <c r="AMJ790" s="8"/>
      <c r="AMK790" s="8"/>
      <c r="AML790" s="8"/>
      <c r="AMM790" s="8"/>
      <c r="AMN790" s="8"/>
      <c r="AMO790" s="8"/>
      <c r="AMP790" s="8"/>
      <c r="AMQ790" s="8"/>
      <c r="AMR790" s="8"/>
      <c r="AMS790" s="8"/>
      <c r="AMT790" s="8"/>
      <c r="AMU790" s="8"/>
      <c r="AMV790" s="8"/>
      <c r="AMW790" s="8"/>
      <c r="AMX790" s="8"/>
      <c r="AMY790" s="8"/>
      <c r="AMZ790" s="8"/>
      <c r="ANA790" s="8"/>
      <c r="ANB790" s="8"/>
      <c r="ANC790" s="8"/>
      <c r="AND790" s="8"/>
      <c r="ANE790" s="8"/>
      <c r="ANF790" s="8"/>
      <c r="ANG790" s="8"/>
      <c r="ANH790" s="8"/>
      <c r="ANI790" s="8"/>
      <c r="ANJ790" s="8"/>
      <c r="ANK790" s="8"/>
      <c r="ANL790" s="8"/>
      <c r="ANM790" s="8"/>
      <c r="ANN790" s="8"/>
      <c r="ANO790" s="8"/>
      <c r="ANP790" s="8"/>
      <c r="ANQ790" s="8"/>
      <c r="ANR790" s="8"/>
      <c r="ANS790" s="8"/>
      <c r="ANT790" s="8"/>
      <c r="ANU790" s="8"/>
      <c r="ANV790" s="8"/>
      <c r="ANW790" s="8"/>
      <c r="ANX790" s="8"/>
      <c r="ANY790" s="8"/>
      <c r="ANZ790" s="8"/>
      <c r="AOA790" s="8"/>
      <c r="AOB790" s="8"/>
      <c r="AOC790" s="8"/>
      <c r="AOD790" s="8"/>
      <c r="AOE790" s="8"/>
      <c r="AOF790" s="8"/>
      <c r="AOG790" s="8"/>
      <c r="AOH790" s="8"/>
      <c r="AOI790" s="8"/>
      <c r="AOJ790" s="8"/>
      <c r="AOK790" s="8"/>
      <c r="AOL790" s="8"/>
      <c r="AOM790" s="8"/>
      <c r="AON790" s="8"/>
      <c r="AOO790" s="8"/>
      <c r="AOP790" s="8"/>
      <c r="AOQ790" s="8"/>
      <c r="AOR790" s="8"/>
      <c r="AOS790" s="8"/>
      <c r="AOT790" s="8"/>
      <c r="AOU790" s="8"/>
      <c r="AOV790" s="8"/>
      <c r="AOW790" s="8"/>
      <c r="AOX790" s="8"/>
      <c r="AOY790" s="8"/>
      <c r="AOZ790" s="8"/>
      <c r="APA790" s="8"/>
      <c r="APB790" s="8"/>
      <c r="APC790" s="8"/>
      <c r="APD790" s="8"/>
      <c r="APE790" s="8"/>
      <c r="APF790" s="8"/>
      <c r="APG790" s="8"/>
      <c r="APH790" s="8"/>
      <c r="API790" s="8"/>
      <c r="APJ790" s="8"/>
      <c r="APK790" s="8"/>
      <c r="APL790" s="8"/>
      <c r="APM790" s="8"/>
      <c r="APN790" s="8"/>
      <c r="APO790" s="8"/>
      <c r="APP790" s="8"/>
      <c r="APQ790" s="8"/>
      <c r="APR790" s="8"/>
      <c r="APS790" s="8"/>
      <c r="APT790" s="8"/>
      <c r="APU790" s="8"/>
      <c r="APV790" s="8"/>
      <c r="APW790" s="8"/>
      <c r="APX790" s="8"/>
      <c r="APY790" s="8"/>
      <c r="APZ790" s="8"/>
      <c r="AQA790" s="8"/>
      <c r="AQB790" s="8"/>
      <c r="AQC790" s="8"/>
      <c r="AQD790" s="8"/>
      <c r="AQE790" s="8"/>
      <c r="AQF790" s="8"/>
      <c r="AQG790" s="8"/>
      <c r="AQH790" s="8"/>
      <c r="AQI790" s="8"/>
      <c r="AQJ790" s="8"/>
      <c r="AQK790" s="8"/>
      <c r="AQL790" s="8"/>
      <c r="AQM790" s="8"/>
      <c r="AQN790" s="8"/>
      <c r="AQO790" s="8"/>
      <c r="AQP790" s="8"/>
      <c r="AQQ790" s="8"/>
      <c r="AQR790" s="8"/>
      <c r="AQS790" s="8"/>
      <c r="AQT790" s="8"/>
      <c r="AQU790" s="8"/>
      <c r="AQV790" s="8"/>
      <c r="AQW790" s="8"/>
      <c r="AQX790" s="8"/>
      <c r="AQY790" s="8"/>
      <c r="AQZ790" s="8"/>
      <c r="ARA790" s="8"/>
      <c r="ARB790" s="8"/>
      <c r="ARC790" s="8"/>
      <c r="ARD790" s="8"/>
      <c r="ARE790" s="8"/>
      <c r="ARF790" s="8"/>
      <c r="ARG790" s="8"/>
      <c r="ARH790" s="8"/>
      <c r="ARI790" s="8"/>
      <c r="ARJ790" s="8"/>
      <c r="ARK790" s="8"/>
      <c r="ARL790" s="8"/>
      <c r="ARM790" s="8"/>
      <c r="ARN790" s="8"/>
      <c r="ARO790" s="8"/>
      <c r="ARP790" s="8"/>
      <c r="ARQ790" s="8"/>
      <c r="ARR790" s="8"/>
      <c r="ARS790" s="8"/>
      <c r="ART790" s="8"/>
      <c r="ARU790" s="8"/>
      <c r="ARV790" s="8"/>
      <c r="ARW790" s="8"/>
      <c r="ARX790" s="8"/>
      <c r="ARY790" s="8"/>
      <c r="ARZ790" s="8"/>
      <c r="ASA790" s="8"/>
      <c r="ASB790" s="8"/>
      <c r="ASC790" s="8"/>
      <c r="ASD790" s="8"/>
      <c r="ASE790" s="8"/>
      <c r="ASF790" s="8"/>
      <c r="ASG790" s="8"/>
      <c r="ASH790" s="8"/>
      <c r="ASI790" s="8"/>
      <c r="ASJ790" s="8"/>
      <c r="ASK790" s="8"/>
      <c r="ASL790" s="8"/>
      <c r="ASM790" s="8"/>
      <c r="ASN790" s="8"/>
      <c r="ASO790" s="8"/>
      <c r="ASP790" s="8"/>
      <c r="ASQ790" s="8"/>
      <c r="ASR790" s="8"/>
      <c r="ASS790" s="8"/>
      <c r="AST790" s="8"/>
      <c r="ASU790" s="8"/>
      <c r="ASV790" s="8"/>
      <c r="ASW790" s="8"/>
      <c r="ASX790" s="8"/>
      <c r="ASY790" s="8"/>
      <c r="ASZ790" s="8"/>
      <c r="ATA790" s="8"/>
      <c r="ATB790" s="8"/>
      <c r="ATC790" s="8"/>
      <c r="ATD790" s="8"/>
      <c r="ATE790" s="8"/>
      <c r="ATF790" s="8"/>
      <c r="ATG790" s="8"/>
      <c r="ATH790" s="8"/>
      <c r="ATI790" s="8"/>
      <c r="ATJ790" s="8"/>
      <c r="ATK790" s="8"/>
      <c r="ATL790" s="8"/>
      <c r="ATM790" s="8"/>
      <c r="ATN790" s="8"/>
      <c r="ATO790" s="8"/>
      <c r="ATP790" s="8"/>
      <c r="ATQ790" s="8"/>
      <c r="ATR790" s="8"/>
      <c r="ATS790" s="8"/>
      <c r="ATT790" s="8"/>
      <c r="ATU790" s="8"/>
      <c r="ATV790" s="8"/>
      <c r="ATW790" s="8"/>
      <c r="ATX790" s="8"/>
      <c r="ATY790" s="8"/>
      <c r="ATZ790" s="8"/>
      <c r="AUA790" s="8"/>
      <c r="AUB790" s="8"/>
      <c r="AUC790" s="8"/>
      <c r="AUD790" s="8"/>
      <c r="AUE790" s="8"/>
      <c r="AUF790" s="8"/>
      <c r="AUG790" s="8"/>
      <c r="AUH790" s="8"/>
      <c r="AUI790" s="8"/>
      <c r="AUJ790" s="8"/>
      <c r="AUK790" s="8"/>
      <c r="AUL790" s="8"/>
      <c r="AUM790" s="8"/>
      <c r="AUN790" s="8"/>
      <c r="AUO790" s="8"/>
      <c r="AUP790" s="8"/>
      <c r="AUQ790" s="8"/>
      <c r="AUR790" s="8"/>
      <c r="AUS790" s="8"/>
      <c r="AUT790" s="8"/>
      <c r="AUU790" s="8"/>
      <c r="AUV790" s="8"/>
      <c r="AUW790" s="8"/>
      <c r="AUX790" s="8"/>
      <c r="AUY790" s="8"/>
      <c r="AUZ790" s="8"/>
      <c r="AVA790" s="8"/>
      <c r="AVB790" s="8"/>
      <c r="AVC790" s="8"/>
      <c r="AVD790" s="8"/>
      <c r="AVE790" s="8"/>
      <c r="AVF790" s="8"/>
      <c r="AVG790" s="8"/>
      <c r="AVH790" s="8"/>
      <c r="AVI790" s="8"/>
      <c r="AVJ790" s="8"/>
      <c r="AVK790" s="8"/>
      <c r="AVL790" s="8"/>
      <c r="AVM790" s="8"/>
      <c r="AVN790" s="8"/>
      <c r="AVO790" s="8"/>
      <c r="AVP790" s="8"/>
      <c r="AVQ790" s="8"/>
      <c r="AVR790" s="8"/>
      <c r="AVS790" s="8"/>
      <c r="AVT790" s="8"/>
      <c r="AVU790" s="8"/>
      <c r="AVV790" s="8"/>
      <c r="AVW790" s="8"/>
      <c r="AVX790" s="8"/>
      <c r="AVY790" s="8"/>
      <c r="AVZ790" s="8"/>
      <c r="AWA790" s="8"/>
      <c r="AWB790" s="8"/>
      <c r="AWC790" s="8"/>
      <c r="AWD790" s="8"/>
      <c r="AWE790" s="8"/>
      <c r="AWF790" s="8"/>
      <c r="AWG790" s="8"/>
      <c r="AWH790" s="8"/>
      <c r="AWI790" s="8"/>
      <c r="AWJ790" s="8"/>
      <c r="AWK790" s="8"/>
      <c r="AWL790" s="8"/>
      <c r="AWM790" s="8"/>
      <c r="AWN790" s="8"/>
      <c r="AWO790" s="8"/>
      <c r="AWP790" s="8"/>
      <c r="AWQ790" s="8"/>
      <c r="AWR790" s="8"/>
      <c r="AWS790" s="8"/>
      <c r="AWT790" s="8"/>
      <c r="AWU790" s="8"/>
      <c r="AWV790" s="8"/>
      <c r="AWW790" s="8"/>
      <c r="AWX790" s="8"/>
      <c r="AWY790" s="8"/>
      <c r="AWZ790" s="8"/>
      <c r="AXA790" s="8"/>
      <c r="AXB790" s="8"/>
      <c r="AXC790" s="8"/>
      <c r="AXD790" s="8"/>
      <c r="AXE790" s="8"/>
      <c r="AXF790" s="8"/>
      <c r="AXG790" s="8"/>
      <c r="AXH790" s="8"/>
      <c r="AXI790" s="8"/>
      <c r="AXJ790" s="8"/>
      <c r="AXK790" s="8"/>
      <c r="AXL790" s="8"/>
      <c r="AXM790" s="8"/>
      <c r="AXN790" s="8"/>
      <c r="AXO790" s="8"/>
      <c r="AXP790" s="8"/>
      <c r="AXQ790" s="8"/>
      <c r="AXR790" s="8"/>
      <c r="AXS790" s="8"/>
      <c r="AXT790" s="8"/>
      <c r="AXU790" s="8"/>
      <c r="AXV790" s="8"/>
      <c r="AXW790" s="8"/>
      <c r="AXX790" s="8"/>
      <c r="AXY790" s="8"/>
      <c r="AXZ790" s="8"/>
      <c r="AYA790" s="8"/>
      <c r="AYB790" s="8"/>
      <c r="AYC790" s="8"/>
      <c r="AYD790" s="8"/>
      <c r="AYE790" s="8"/>
      <c r="AYF790" s="8"/>
      <c r="AYG790" s="8"/>
      <c r="AYH790" s="8"/>
      <c r="AYI790" s="8"/>
      <c r="AYJ790" s="8"/>
      <c r="AYK790" s="8"/>
      <c r="AYL790" s="8"/>
      <c r="AYM790" s="8"/>
      <c r="AYN790" s="8"/>
      <c r="AYO790" s="8"/>
      <c r="AYP790" s="8"/>
      <c r="AYQ790" s="8"/>
      <c r="AYR790" s="8"/>
      <c r="AYS790" s="8"/>
      <c r="AYT790" s="8"/>
      <c r="AYU790" s="8"/>
      <c r="AYV790" s="8"/>
      <c r="AYW790" s="8"/>
      <c r="AYX790" s="8"/>
      <c r="AYY790" s="8"/>
      <c r="AYZ790" s="8"/>
      <c r="AZA790" s="8"/>
      <c r="AZB790" s="8"/>
      <c r="AZC790" s="8"/>
      <c r="AZD790" s="8"/>
      <c r="AZE790" s="8"/>
      <c r="AZF790" s="8"/>
      <c r="AZG790" s="8"/>
      <c r="AZH790" s="8"/>
      <c r="AZI790" s="8"/>
      <c r="AZJ790" s="8"/>
      <c r="AZK790" s="8"/>
      <c r="AZL790" s="8"/>
      <c r="AZM790" s="8"/>
      <c r="AZN790" s="8"/>
      <c r="AZO790" s="8"/>
      <c r="AZP790" s="8"/>
      <c r="AZQ790" s="8"/>
      <c r="AZR790" s="8"/>
      <c r="AZS790" s="8"/>
      <c r="AZT790" s="8"/>
      <c r="AZU790" s="8"/>
      <c r="AZV790" s="8"/>
      <c r="AZW790" s="8"/>
      <c r="AZX790" s="8"/>
      <c r="AZY790" s="8"/>
      <c r="AZZ790" s="8"/>
      <c r="BAA790" s="8"/>
      <c r="BAB790" s="8"/>
      <c r="BAC790" s="8"/>
      <c r="BAD790" s="8"/>
      <c r="BAE790" s="8"/>
      <c r="BAF790" s="8"/>
      <c r="BAG790" s="8"/>
      <c r="BAH790" s="8"/>
      <c r="BAI790" s="8"/>
      <c r="BAJ790" s="8"/>
      <c r="BAK790" s="8"/>
      <c r="BAL790" s="8"/>
      <c r="BAM790" s="8"/>
      <c r="BAN790" s="8"/>
      <c r="BAO790" s="8"/>
      <c r="BAP790" s="8"/>
      <c r="BAQ790" s="8"/>
      <c r="BAR790" s="8"/>
      <c r="BAS790" s="8"/>
      <c r="BAT790" s="8"/>
      <c r="BAU790" s="8"/>
      <c r="BAV790" s="8"/>
      <c r="BAW790" s="8"/>
      <c r="BAX790" s="8"/>
      <c r="BAY790" s="8"/>
      <c r="BAZ790" s="8"/>
      <c r="BBA790" s="8"/>
      <c r="BBB790" s="8"/>
      <c r="BBC790" s="8"/>
      <c r="BBD790" s="8"/>
      <c r="BBE790" s="8"/>
      <c r="BBF790" s="8"/>
      <c r="BBG790" s="8"/>
      <c r="BBH790" s="8"/>
      <c r="BBI790" s="8"/>
      <c r="BBJ790" s="8"/>
      <c r="BBK790" s="8"/>
      <c r="BBL790" s="8"/>
      <c r="BBM790" s="8"/>
      <c r="BBN790" s="8"/>
      <c r="BBO790" s="8"/>
      <c r="BBP790" s="8"/>
      <c r="BBQ790" s="8"/>
      <c r="BBR790" s="8"/>
      <c r="BBS790" s="8"/>
      <c r="BBT790" s="8"/>
      <c r="BBU790" s="8"/>
      <c r="BBV790" s="8"/>
      <c r="BBW790" s="8"/>
      <c r="BBX790" s="8"/>
      <c r="BBY790" s="8"/>
      <c r="BBZ790" s="8"/>
      <c r="BCA790" s="8"/>
      <c r="BCB790" s="8"/>
      <c r="BCC790" s="8"/>
      <c r="BCD790" s="8"/>
      <c r="BCE790" s="8"/>
      <c r="BCF790" s="8"/>
      <c r="BCG790" s="8"/>
      <c r="BCH790" s="8"/>
      <c r="BCI790" s="8"/>
      <c r="BCJ790" s="8"/>
      <c r="BCK790" s="8"/>
      <c r="BCL790" s="8"/>
      <c r="BCM790" s="8"/>
      <c r="BCN790" s="8"/>
      <c r="BCO790" s="8"/>
      <c r="BCP790" s="8"/>
      <c r="BCQ790" s="8"/>
      <c r="BCR790" s="8"/>
      <c r="BCS790" s="8"/>
      <c r="BCT790" s="8"/>
      <c r="BCU790" s="8"/>
      <c r="BCV790" s="8"/>
      <c r="BCW790" s="8"/>
      <c r="BCX790" s="8"/>
      <c r="BCY790" s="8"/>
      <c r="BCZ790" s="8"/>
      <c r="BDA790" s="8"/>
      <c r="BDB790" s="8"/>
      <c r="BDC790" s="8"/>
      <c r="BDD790" s="8"/>
      <c r="BDE790" s="8"/>
      <c r="BDF790" s="8"/>
      <c r="BDG790" s="8"/>
      <c r="BDH790" s="8"/>
      <c r="BDI790" s="8"/>
      <c r="BDJ790" s="8"/>
      <c r="BDK790" s="8"/>
      <c r="BDL790" s="8"/>
      <c r="BDM790" s="8"/>
      <c r="BDN790" s="8"/>
      <c r="BDO790" s="8"/>
      <c r="BDP790" s="8"/>
      <c r="BDQ790" s="8"/>
      <c r="BDR790" s="8"/>
      <c r="BDS790" s="8"/>
      <c r="BDT790" s="8"/>
      <c r="BDU790" s="8"/>
      <c r="BDV790" s="8"/>
      <c r="BDW790" s="8"/>
      <c r="BDX790" s="8"/>
      <c r="BDY790" s="8"/>
      <c r="BDZ790" s="8"/>
      <c r="BEA790" s="8"/>
      <c r="BEB790" s="8"/>
      <c r="BEC790" s="8"/>
      <c r="BED790" s="8"/>
      <c r="BEE790" s="8"/>
      <c r="BEF790" s="8"/>
      <c r="BEG790" s="8"/>
      <c r="BEH790" s="8"/>
      <c r="BEI790" s="8"/>
      <c r="BEJ790" s="8"/>
      <c r="BEK790" s="8"/>
      <c r="BEL790" s="8"/>
      <c r="BEM790" s="8"/>
      <c r="BEN790" s="8"/>
      <c r="BEO790" s="8"/>
      <c r="BEP790" s="8"/>
      <c r="BEQ790" s="8"/>
      <c r="BER790" s="8"/>
      <c r="BES790" s="8"/>
      <c r="BET790" s="8"/>
      <c r="BEU790" s="8"/>
      <c r="BEV790" s="8"/>
      <c r="BEW790" s="8"/>
      <c r="BEX790" s="8"/>
      <c r="BEY790" s="8"/>
      <c r="BEZ790" s="8"/>
      <c r="BFA790" s="8"/>
      <c r="BFB790" s="8"/>
      <c r="BFC790" s="8"/>
      <c r="BFD790" s="8"/>
      <c r="BFE790" s="8"/>
      <c r="BFF790" s="8"/>
      <c r="BFG790" s="8"/>
      <c r="BFH790" s="8"/>
      <c r="BFI790" s="8"/>
      <c r="BFJ790" s="8"/>
      <c r="BFK790" s="8"/>
      <c r="BFL790" s="8"/>
      <c r="BFM790" s="8"/>
      <c r="BFN790" s="8"/>
      <c r="BFO790" s="8"/>
      <c r="BFP790" s="8"/>
      <c r="BFQ790" s="8"/>
      <c r="BFR790" s="8"/>
      <c r="BFS790" s="8"/>
      <c r="BFT790" s="8"/>
      <c r="BFU790" s="8"/>
      <c r="BFV790" s="8"/>
      <c r="BFW790" s="8"/>
      <c r="BFX790" s="8"/>
      <c r="BFY790" s="8"/>
      <c r="BFZ790" s="8"/>
      <c r="BGA790" s="8"/>
      <c r="BGB790" s="8"/>
      <c r="BGC790" s="8"/>
      <c r="BGD790" s="8"/>
      <c r="BGE790" s="8"/>
      <c r="BGF790" s="8"/>
      <c r="BGG790" s="8"/>
      <c r="BGH790" s="8"/>
      <c r="BGI790" s="8"/>
      <c r="BGJ790" s="8"/>
      <c r="BGK790" s="8"/>
      <c r="BGL790" s="8"/>
      <c r="BGM790" s="8"/>
      <c r="BGN790" s="8"/>
      <c r="BGO790" s="8"/>
      <c r="BGP790" s="8"/>
      <c r="BGQ790" s="8"/>
      <c r="BGR790" s="8"/>
      <c r="BGS790" s="8"/>
      <c r="BGT790" s="8"/>
      <c r="BGU790" s="8"/>
      <c r="BGV790" s="8"/>
      <c r="BGW790" s="8"/>
      <c r="BGX790" s="8"/>
      <c r="BGY790" s="8"/>
      <c r="BGZ790" s="8"/>
      <c r="BHA790" s="8"/>
      <c r="BHB790" s="8"/>
      <c r="BHC790" s="8"/>
      <c r="BHD790" s="8"/>
      <c r="BHE790" s="8"/>
      <c r="BHF790" s="8"/>
      <c r="BHG790" s="8"/>
      <c r="BHH790" s="8"/>
      <c r="BHI790" s="8"/>
      <c r="BHJ790" s="8"/>
      <c r="BHK790" s="8"/>
      <c r="BHL790" s="8"/>
      <c r="BHM790" s="8"/>
      <c r="BHN790" s="8"/>
      <c r="BHO790" s="8"/>
      <c r="BHP790" s="8"/>
      <c r="BHQ790" s="8"/>
      <c r="BHR790" s="8"/>
      <c r="BHS790" s="8"/>
      <c r="BHT790" s="8"/>
      <c r="BHU790" s="8"/>
      <c r="BHV790" s="8"/>
      <c r="BHW790" s="8"/>
      <c r="BHX790" s="8"/>
      <c r="BHY790" s="8"/>
      <c r="BHZ790" s="8"/>
      <c r="BIA790" s="8"/>
      <c r="BIB790" s="8"/>
      <c r="BIC790" s="8"/>
      <c r="BID790" s="8"/>
      <c r="BIE790" s="8"/>
      <c r="BIF790" s="8"/>
      <c r="BIG790" s="8"/>
      <c r="BIH790" s="8"/>
      <c r="BII790" s="8"/>
      <c r="BIJ790" s="8"/>
      <c r="BIK790" s="8"/>
      <c r="BIL790" s="8"/>
      <c r="BIM790" s="8"/>
      <c r="BIN790" s="8"/>
      <c r="BIO790" s="8"/>
      <c r="BIP790" s="8"/>
      <c r="BIQ790" s="8"/>
      <c r="BIR790" s="8"/>
      <c r="BIS790" s="8"/>
      <c r="BIT790" s="8"/>
      <c r="BIU790" s="8"/>
      <c r="BIV790" s="8"/>
      <c r="BIW790" s="8"/>
      <c r="BIX790" s="8"/>
      <c r="BIY790" s="8"/>
      <c r="BIZ790" s="8"/>
      <c r="BJA790" s="8"/>
      <c r="BJB790" s="8"/>
      <c r="BJC790" s="8"/>
      <c r="BJD790" s="8"/>
      <c r="BJE790" s="8"/>
      <c r="BJF790" s="8"/>
      <c r="BJG790" s="8"/>
      <c r="BJH790" s="8"/>
      <c r="BJI790" s="8"/>
      <c r="BJJ790" s="8"/>
      <c r="BJK790" s="8"/>
      <c r="BJL790" s="8"/>
      <c r="BJM790" s="8"/>
      <c r="BJN790" s="8"/>
      <c r="BJO790" s="8"/>
      <c r="BJP790" s="8"/>
      <c r="BJQ790" s="8"/>
      <c r="BJR790" s="8"/>
      <c r="BJS790" s="8"/>
      <c r="BJT790" s="8"/>
      <c r="BJU790" s="8"/>
      <c r="BJV790" s="8"/>
      <c r="BJW790" s="8"/>
      <c r="BJX790" s="8"/>
      <c r="BJY790" s="8"/>
      <c r="BJZ790" s="8"/>
      <c r="BKA790" s="8"/>
      <c r="BKB790" s="8"/>
      <c r="BKC790" s="8"/>
      <c r="BKD790" s="8"/>
      <c r="BKE790" s="8"/>
      <c r="BKF790" s="8"/>
      <c r="BKG790" s="8"/>
      <c r="BKH790" s="8"/>
      <c r="BKI790" s="8"/>
      <c r="BKJ790" s="8"/>
      <c r="BKK790" s="8"/>
      <c r="BKL790" s="8"/>
      <c r="BKM790" s="8"/>
      <c r="BKN790" s="8"/>
      <c r="BKO790" s="8"/>
      <c r="BKP790" s="8"/>
      <c r="BKQ790" s="8"/>
      <c r="BKR790" s="8"/>
      <c r="BKS790" s="8"/>
      <c r="BKT790" s="8"/>
      <c r="BKU790" s="8"/>
      <c r="BKV790" s="8"/>
      <c r="BKW790" s="8"/>
      <c r="BKX790" s="8"/>
      <c r="BKY790" s="8"/>
      <c r="BKZ790" s="8"/>
      <c r="BLA790" s="8"/>
      <c r="BLB790" s="8"/>
      <c r="BLC790" s="8"/>
      <c r="BLD790" s="8"/>
      <c r="BLE790" s="8"/>
      <c r="BLF790" s="8"/>
      <c r="BLG790" s="8"/>
      <c r="BLH790" s="8"/>
      <c r="BLI790" s="8"/>
      <c r="BLJ790" s="8"/>
      <c r="BLK790" s="8"/>
      <c r="BLL790" s="8"/>
      <c r="BLM790" s="8"/>
      <c r="BLN790" s="8"/>
      <c r="BLO790" s="8"/>
      <c r="BLP790" s="8"/>
      <c r="BLQ790" s="8"/>
      <c r="BLR790" s="8"/>
      <c r="BLS790" s="8"/>
      <c r="BLT790" s="8"/>
      <c r="BLU790" s="8"/>
      <c r="BLV790" s="8"/>
      <c r="BLW790" s="8"/>
      <c r="BLX790" s="8"/>
      <c r="BLY790" s="8"/>
      <c r="BLZ790" s="8"/>
      <c r="BMA790" s="8"/>
      <c r="BMB790" s="8"/>
      <c r="BMC790" s="8"/>
      <c r="BMD790" s="8"/>
      <c r="BME790" s="8"/>
      <c r="BMF790" s="8"/>
      <c r="BMG790" s="8"/>
      <c r="BMH790" s="8"/>
      <c r="BMI790" s="8"/>
      <c r="BMJ790" s="8"/>
      <c r="BMK790" s="8"/>
      <c r="BML790" s="8"/>
      <c r="BMM790" s="8"/>
      <c r="BMN790" s="8"/>
      <c r="BMO790" s="8"/>
      <c r="BMP790" s="8"/>
      <c r="BMQ790" s="8"/>
      <c r="BMR790" s="8"/>
      <c r="BMS790" s="8"/>
      <c r="BMT790" s="8"/>
      <c r="BMU790" s="8"/>
      <c r="BMV790" s="8"/>
      <c r="BMW790" s="8"/>
      <c r="BMX790" s="8"/>
      <c r="BMY790" s="8"/>
      <c r="BMZ790" s="8"/>
      <c r="BNA790" s="8"/>
      <c r="BNB790" s="8"/>
      <c r="BNC790" s="8"/>
      <c r="BND790" s="8"/>
      <c r="BNE790" s="8"/>
      <c r="BNF790" s="8"/>
      <c r="BNG790" s="8"/>
      <c r="BNH790" s="8"/>
      <c r="BNI790" s="8"/>
      <c r="BNJ790" s="8"/>
      <c r="BNK790" s="8"/>
      <c r="BNL790" s="8"/>
      <c r="BNM790" s="8"/>
      <c r="BNN790" s="8"/>
      <c r="BNO790" s="8"/>
      <c r="BNP790" s="8"/>
      <c r="BNQ790" s="8"/>
      <c r="BNR790" s="8"/>
      <c r="BNS790" s="8"/>
      <c r="BNT790" s="8"/>
      <c r="BNU790" s="8"/>
      <c r="BNV790" s="8"/>
      <c r="BNW790" s="8"/>
      <c r="BNX790" s="8"/>
      <c r="BNY790" s="8"/>
      <c r="BNZ790" s="8"/>
      <c r="BOA790" s="8"/>
      <c r="BOB790" s="8"/>
      <c r="BOC790" s="8"/>
      <c r="BOD790" s="8"/>
      <c r="BOE790" s="8"/>
      <c r="BOF790" s="8"/>
      <c r="BOG790" s="8"/>
      <c r="BOH790" s="8"/>
      <c r="BOI790" s="8"/>
      <c r="BOJ790" s="8"/>
      <c r="BOK790" s="8"/>
      <c r="BOL790" s="8"/>
      <c r="BOM790" s="8"/>
      <c r="BON790" s="8"/>
      <c r="BOO790" s="8"/>
      <c r="BOP790" s="8"/>
      <c r="BOQ790" s="8"/>
      <c r="BOR790" s="8"/>
      <c r="BOS790" s="8"/>
      <c r="BOT790" s="8"/>
      <c r="BOU790" s="8"/>
      <c r="BOV790" s="8"/>
      <c r="BOW790" s="8"/>
      <c r="BOX790" s="8"/>
      <c r="BOY790" s="8"/>
      <c r="BOZ790" s="8"/>
      <c r="BPA790" s="8"/>
      <c r="BPB790" s="8"/>
      <c r="BPC790" s="8"/>
      <c r="BPD790" s="8"/>
      <c r="BPE790" s="8"/>
      <c r="BPF790" s="8"/>
      <c r="BPG790" s="8"/>
      <c r="BPH790" s="8"/>
      <c r="BPI790" s="8"/>
      <c r="BPJ790" s="8"/>
      <c r="BPK790" s="8"/>
      <c r="BPL790" s="8"/>
      <c r="BPM790" s="8"/>
      <c r="BPN790" s="8"/>
      <c r="BPO790" s="8"/>
      <c r="BPP790" s="8"/>
      <c r="BPQ790" s="8"/>
      <c r="BPR790" s="8"/>
      <c r="BPS790" s="8"/>
      <c r="BPT790" s="8"/>
      <c r="BPU790" s="8"/>
      <c r="BPV790" s="8"/>
      <c r="BPW790" s="8"/>
      <c r="BPX790" s="8"/>
      <c r="BPY790" s="8"/>
      <c r="BPZ790" s="8"/>
      <c r="BQA790" s="8"/>
      <c r="BQB790" s="8"/>
      <c r="BQC790" s="8"/>
      <c r="BQD790" s="8"/>
      <c r="BQE790" s="8"/>
      <c r="BQF790" s="8"/>
      <c r="BQG790" s="8"/>
      <c r="BQH790" s="8"/>
      <c r="BQI790" s="8"/>
      <c r="BQJ790" s="8"/>
      <c r="BQK790" s="8"/>
      <c r="BQL790" s="8"/>
      <c r="BQM790" s="8"/>
      <c r="BQN790" s="8"/>
      <c r="BQO790" s="8"/>
      <c r="BQP790" s="8"/>
      <c r="BQQ790" s="8"/>
      <c r="BQR790" s="8"/>
      <c r="BQS790" s="8"/>
      <c r="BQT790" s="8"/>
      <c r="BQU790" s="8"/>
      <c r="BQV790" s="8"/>
      <c r="BQW790" s="8"/>
      <c r="BQX790" s="8"/>
      <c r="BQY790" s="8"/>
      <c r="BQZ790" s="8"/>
      <c r="BRA790" s="8"/>
      <c r="BRB790" s="8"/>
      <c r="BRC790" s="8"/>
      <c r="BRD790" s="8"/>
      <c r="BRE790" s="8"/>
      <c r="BRF790" s="8"/>
      <c r="BRG790" s="8"/>
      <c r="BRH790" s="8"/>
      <c r="BRI790" s="8"/>
      <c r="BRJ790" s="8"/>
      <c r="BRK790" s="8"/>
      <c r="BRL790" s="8"/>
      <c r="BRM790" s="8"/>
      <c r="BRN790" s="8"/>
      <c r="BRO790" s="8"/>
      <c r="BRP790" s="8"/>
      <c r="BRQ790" s="8"/>
      <c r="BRR790" s="8"/>
      <c r="BRS790" s="8"/>
      <c r="BRT790" s="8"/>
      <c r="BRU790" s="8"/>
      <c r="BRV790" s="8"/>
      <c r="BRW790" s="8"/>
      <c r="BRX790" s="8"/>
      <c r="BRY790" s="8"/>
      <c r="BRZ790" s="8"/>
      <c r="BSA790" s="8"/>
      <c r="BSB790" s="8"/>
      <c r="BSC790" s="8"/>
      <c r="BSD790" s="8"/>
      <c r="BSE790" s="8"/>
      <c r="BSF790" s="8"/>
      <c r="BSG790" s="8"/>
      <c r="BSH790" s="8"/>
      <c r="BSI790" s="8"/>
      <c r="BSJ790" s="8"/>
      <c r="BSK790" s="8"/>
      <c r="BSL790" s="8"/>
      <c r="BSM790" s="8"/>
      <c r="BSN790" s="8"/>
      <c r="BSO790" s="8"/>
      <c r="BSP790" s="8"/>
      <c r="BSQ790" s="8"/>
      <c r="BSR790" s="8"/>
      <c r="BSS790" s="8"/>
      <c r="BST790" s="8"/>
      <c r="BSU790" s="8"/>
      <c r="BSV790" s="8"/>
      <c r="BSW790" s="8"/>
      <c r="BSX790" s="8"/>
      <c r="BSY790" s="8"/>
      <c r="BSZ790" s="8"/>
      <c r="BTA790" s="8"/>
      <c r="BTB790" s="8"/>
      <c r="BTC790" s="8"/>
      <c r="BTD790" s="8"/>
      <c r="BTE790" s="8"/>
      <c r="BTF790" s="8"/>
      <c r="BTG790" s="8"/>
      <c r="BTH790" s="8"/>
      <c r="BTI790" s="8"/>
      <c r="BTJ790" s="8"/>
      <c r="BTK790" s="8"/>
      <c r="BTL790" s="8"/>
      <c r="BTM790" s="8"/>
      <c r="BTN790" s="8"/>
      <c r="BTO790" s="8"/>
      <c r="BTP790" s="8"/>
      <c r="BTQ790" s="8"/>
      <c r="BTR790" s="8"/>
      <c r="BTS790" s="8"/>
      <c r="BTT790" s="8"/>
      <c r="BTU790" s="8"/>
      <c r="BTV790" s="8"/>
      <c r="BTW790" s="8"/>
      <c r="BTX790" s="8"/>
      <c r="BTY790" s="8"/>
      <c r="BTZ790" s="8"/>
      <c r="BUA790" s="8"/>
      <c r="BUB790" s="8"/>
      <c r="BUC790" s="8"/>
      <c r="BUD790" s="8"/>
      <c r="BUE790" s="8"/>
      <c r="BUF790" s="8"/>
      <c r="BUG790" s="8"/>
      <c r="BUH790" s="8"/>
      <c r="BUI790" s="8"/>
      <c r="BUJ790" s="8"/>
      <c r="BUK790" s="8"/>
      <c r="BUL790" s="8"/>
      <c r="BUM790" s="8"/>
      <c r="BUN790" s="8"/>
      <c r="BUO790" s="8"/>
      <c r="BUP790" s="8"/>
      <c r="BUQ790" s="8"/>
      <c r="BUR790" s="8"/>
      <c r="BUS790" s="8"/>
      <c r="BUT790" s="8"/>
      <c r="BUU790" s="8"/>
      <c r="BUV790" s="8"/>
      <c r="BUW790" s="8"/>
      <c r="BUX790" s="8"/>
      <c r="BUY790" s="8"/>
      <c r="BUZ790" s="8"/>
      <c r="BVA790" s="8"/>
      <c r="BVB790" s="8"/>
      <c r="BVC790" s="8"/>
      <c r="BVD790" s="8"/>
      <c r="BVE790" s="8"/>
      <c r="BVF790" s="8"/>
      <c r="BVG790" s="8"/>
      <c r="BVH790" s="8"/>
      <c r="BVI790" s="8"/>
      <c r="BVJ790" s="8"/>
      <c r="BVK790" s="8"/>
      <c r="BVL790" s="8"/>
      <c r="BVM790" s="8"/>
      <c r="BVN790" s="8"/>
      <c r="BVO790" s="8"/>
      <c r="BVP790" s="8"/>
      <c r="BVQ790" s="8"/>
      <c r="BVR790" s="8"/>
      <c r="BVS790" s="8"/>
      <c r="BVT790" s="8"/>
      <c r="BVU790" s="8"/>
      <c r="BVV790" s="8"/>
      <c r="BVW790" s="8"/>
      <c r="BVX790" s="8"/>
      <c r="BVY790" s="8"/>
      <c r="BVZ790" s="8"/>
      <c r="BWA790" s="8"/>
      <c r="BWB790" s="8"/>
      <c r="BWC790" s="8"/>
      <c r="BWD790" s="8"/>
      <c r="BWE790" s="8"/>
      <c r="BWF790" s="8"/>
      <c r="BWG790" s="8"/>
      <c r="BWH790" s="8"/>
      <c r="BWI790" s="8"/>
      <c r="BWJ790" s="8"/>
      <c r="BWK790" s="8"/>
      <c r="BWL790" s="8"/>
      <c r="BWM790" s="8"/>
      <c r="BWN790" s="8"/>
      <c r="BWO790" s="8"/>
      <c r="BWP790" s="8"/>
      <c r="BWQ790" s="8"/>
    </row>
    <row r="791" spans="1:1967" s="522" customFormat="1" ht="102" customHeight="1">
      <c r="A791" s="9" t="s">
        <v>11154</v>
      </c>
      <c r="B791" s="100" t="s">
        <v>97</v>
      </c>
      <c r="C791" s="111" t="s">
        <v>1175</v>
      </c>
      <c r="D791" s="111" t="s">
        <v>1176</v>
      </c>
      <c r="E791" s="111" t="s">
        <v>1177</v>
      </c>
      <c r="F791" s="3"/>
      <c r="G791" s="3" t="s">
        <v>385</v>
      </c>
      <c r="H791" s="20">
        <v>1</v>
      </c>
      <c r="I791" s="114">
        <v>470000000</v>
      </c>
      <c r="J791" s="21" t="s">
        <v>1330</v>
      </c>
      <c r="K791" s="25" t="s">
        <v>2108</v>
      </c>
      <c r="L791" s="138" t="s">
        <v>3426</v>
      </c>
      <c r="M791" s="141" t="s">
        <v>383</v>
      </c>
      <c r="N791" s="360" t="s">
        <v>8874</v>
      </c>
      <c r="O791" s="3" t="s">
        <v>11155</v>
      </c>
      <c r="P791" s="7" t="s">
        <v>1354</v>
      </c>
      <c r="Q791" s="3" t="s">
        <v>1195</v>
      </c>
      <c r="R791" s="24">
        <v>1060</v>
      </c>
      <c r="S791" s="25">
        <v>32983.81</v>
      </c>
      <c r="T791" s="83">
        <v>0</v>
      </c>
      <c r="U791" s="83">
        <f>T791*1.12</f>
        <v>0</v>
      </c>
      <c r="V791" s="9" t="s">
        <v>1341</v>
      </c>
      <c r="W791" s="153" t="s">
        <v>1410</v>
      </c>
      <c r="X791" s="9">
        <v>22</v>
      </c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  <c r="AY791" s="8"/>
      <c r="AZ791" s="8"/>
      <c r="BA791" s="8"/>
      <c r="BB791" s="8"/>
      <c r="BC791" s="8"/>
      <c r="BD791" s="8"/>
      <c r="BE791" s="8"/>
      <c r="BF791" s="8"/>
      <c r="BG791" s="8"/>
      <c r="BH791" s="8"/>
      <c r="BI791" s="8"/>
      <c r="BJ791" s="8"/>
      <c r="BK791" s="8"/>
      <c r="BL791" s="8"/>
      <c r="BM791" s="8"/>
      <c r="BN791" s="8"/>
      <c r="BO791" s="8"/>
      <c r="BP791" s="8"/>
      <c r="BQ791" s="8"/>
      <c r="BR791" s="8"/>
      <c r="BS791" s="8"/>
      <c r="BT791" s="8"/>
      <c r="BU791" s="8"/>
      <c r="BV791" s="8"/>
      <c r="BW791" s="8"/>
      <c r="BX791" s="8"/>
      <c r="BY791" s="8"/>
      <c r="BZ791" s="8"/>
      <c r="CA791" s="8"/>
      <c r="CB791" s="8"/>
      <c r="CC791" s="8"/>
      <c r="CD791" s="8"/>
      <c r="CE791" s="8"/>
      <c r="CF791" s="8"/>
      <c r="CG791" s="8"/>
      <c r="CH791" s="8"/>
      <c r="CI791" s="8"/>
      <c r="CJ791" s="8"/>
      <c r="CK791" s="8"/>
      <c r="CL791" s="8"/>
      <c r="CM791" s="8"/>
      <c r="CN791" s="8"/>
      <c r="CO791" s="8"/>
      <c r="CP791" s="8"/>
      <c r="CQ791" s="8"/>
      <c r="CR791" s="8"/>
      <c r="CS791" s="8"/>
      <c r="CT791" s="8"/>
      <c r="CU791" s="8"/>
      <c r="CV791" s="8"/>
      <c r="CW791" s="8"/>
      <c r="CX791" s="8"/>
      <c r="CY791" s="8"/>
      <c r="CZ791" s="8"/>
      <c r="DA791" s="8"/>
      <c r="DB791" s="8"/>
      <c r="DC791" s="8"/>
      <c r="DD791" s="8"/>
      <c r="DE791" s="8"/>
      <c r="DF791" s="8"/>
      <c r="DG791" s="8"/>
      <c r="DH791" s="8"/>
      <c r="DI791" s="8"/>
      <c r="DJ791" s="8"/>
      <c r="DK791" s="8"/>
      <c r="DL791" s="8"/>
      <c r="DM791" s="8"/>
      <c r="DN791" s="8"/>
      <c r="DO791" s="8"/>
      <c r="DP791" s="8"/>
      <c r="DQ791" s="8"/>
      <c r="DR791" s="8"/>
      <c r="DS791" s="8"/>
      <c r="DT791" s="8"/>
      <c r="DU791" s="8"/>
      <c r="DV791" s="8"/>
      <c r="DW791" s="8"/>
      <c r="DX791" s="8"/>
      <c r="DY791" s="8"/>
      <c r="DZ791" s="8"/>
      <c r="EA791" s="8"/>
      <c r="EB791" s="8"/>
      <c r="EC791" s="8"/>
      <c r="ED791" s="8"/>
      <c r="EE791" s="8"/>
      <c r="EF791" s="8"/>
      <c r="EG791" s="8"/>
      <c r="EH791" s="8"/>
      <c r="EI791" s="8"/>
      <c r="EJ791" s="8"/>
      <c r="EK791" s="8"/>
      <c r="EL791" s="8"/>
      <c r="EM791" s="8"/>
      <c r="EN791" s="8"/>
      <c r="EO791" s="8"/>
      <c r="EP791" s="8"/>
      <c r="EQ791" s="8"/>
      <c r="ER791" s="8"/>
      <c r="ES791" s="8"/>
      <c r="ET791" s="8"/>
      <c r="EU791" s="8"/>
      <c r="EV791" s="8"/>
      <c r="EW791" s="8"/>
      <c r="EX791" s="8"/>
      <c r="EY791" s="8"/>
      <c r="EZ791" s="8"/>
      <c r="FA791" s="8"/>
      <c r="FB791" s="8"/>
      <c r="FC791" s="8"/>
      <c r="FD791" s="8"/>
      <c r="FE791" s="8"/>
      <c r="FF791" s="8"/>
      <c r="FG791" s="8"/>
      <c r="FH791" s="8"/>
      <c r="FI791" s="8"/>
      <c r="FJ791" s="8"/>
      <c r="FK791" s="8"/>
      <c r="FL791" s="8"/>
      <c r="FM791" s="8"/>
      <c r="FN791" s="8"/>
      <c r="FO791" s="8"/>
      <c r="FP791" s="8"/>
      <c r="FQ791" s="8"/>
      <c r="FR791" s="8"/>
      <c r="FS791" s="8"/>
      <c r="FT791" s="8"/>
      <c r="FU791" s="8"/>
      <c r="FV791" s="8"/>
      <c r="FW791" s="8"/>
      <c r="FX791" s="8"/>
      <c r="FY791" s="8"/>
      <c r="FZ791" s="8"/>
      <c r="GA791" s="8"/>
      <c r="GB791" s="8"/>
      <c r="GC791" s="8"/>
      <c r="GD791" s="8"/>
      <c r="GE791" s="8"/>
      <c r="GF791" s="8"/>
      <c r="GG791" s="8"/>
      <c r="GH791" s="8"/>
      <c r="GI791" s="8"/>
      <c r="GJ791" s="8"/>
      <c r="GK791" s="8"/>
      <c r="GL791" s="8"/>
      <c r="GM791" s="8"/>
      <c r="GN791" s="8"/>
      <c r="GO791" s="8"/>
      <c r="GP791" s="8"/>
      <c r="GQ791" s="8"/>
      <c r="GR791" s="8"/>
      <c r="GS791" s="8"/>
      <c r="GT791" s="8"/>
      <c r="GU791" s="8"/>
      <c r="GV791" s="8"/>
      <c r="GW791" s="8"/>
      <c r="GX791" s="8"/>
      <c r="GY791" s="8"/>
      <c r="GZ791" s="8"/>
      <c r="HA791" s="8"/>
      <c r="HB791" s="8"/>
      <c r="HC791" s="8"/>
      <c r="HD791" s="8"/>
      <c r="HE791" s="8"/>
      <c r="HF791" s="8"/>
      <c r="HG791" s="8"/>
      <c r="HH791" s="8"/>
      <c r="HI791" s="8"/>
      <c r="HJ791" s="8"/>
      <c r="HK791" s="8"/>
      <c r="HL791" s="8"/>
      <c r="HM791" s="8"/>
      <c r="HN791" s="8"/>
      <c r="HO791" s="8"/>
      <c r="HP791" s="8"/>
      <c r="HQ791" s="8"/>
      <c r="HR791" s="8"/>
      <c r="HS791" s="8"/>
      <c r="HT791" s="8"/>
      <c r="HU791" s="8"/>
      <c r="HV791" s="8"/>
      <c r="HW791" s="8"/>
      <c r="HX791" s="8"/>
      <c r="HY791" s="8"/>
      <c r="HZ791" s="8"/>
      <c r="IA791" s="8"/>
      <c r="IB791" s="8"/>
      <c r="IC791" s="8"/>
      <c r="ID791" s="8"/>
      <c r="IE791" s="8"/>
      <c r="IF791" s="8"/>
      <c r="IG791" s="8"/>
      <c r="IH791" s="8"/>
      <c r="II791" s="8"/>
      <c r="IJ791" s="8"/>
      <c r="IK791" s="8"/>
      <c r="IL791" s="8"/>
      <c r="IM791" s="8"/>
      <c r="IN791" s="8"/>
      <c r="IO791" s="8"/>
      <c r="IP791" s="8"/>
      <c r="IQ791" s="8"/>
      <c r="IR791" s="8"/>
      <c r="IS791" s="8"/>
      <c r="IT791" s="8"/>
      <c r="IU791" s="8"/>
      <c r="IV791" s="8"/>
      <c r="IW791" s="8"/>
      <c r="IX791" s="8"/>
      <c r="IY791" s="8"/>
      <c r="IZ791" s="8"/>
      <c r="JA791" s="8"/>
      <c r="JB791" s="8"/>
      <c r="JC791" s="8"/>
      <c r="JD791" s="8"/>
      <c r="JE791" s="8"/>
      <c r="JF791" s="8"/>
      <c r="JG791" s="8"/>
      <c r="JH791" s="8"/>
      <c r="JI791" s="8"/>
      <c r="JJ791" s="8"/>
      <c r="JK791" s="8"/>
      <c r="JL791" s="8"/>
      <c r="JM791" s="8"/>
      <c r="JN791" s="8"/>
      <c r="JO791" s="8"/>
      <c r="JP791" s="8"/>
      <c r="JQ791" s="8"/>
      <c r="JR791" s="8"/>
      <c r="JS791" s="8"/>
      <c r="JT791" s="8"/>
      <c r="JU791" s="8"/>
      <c r="JV791" s="8"/>
      <c r="JW791" s="8"/>
      <c r="JX791" s="8"/>
      <c r="JY791" s="8"/>
      <c r="JZ791" s="8"/>
      <c r="KA791" s="8"/>
      <c r="KB791" s="8"/>
      <c r="KC791" s="8"/>
      <c r="KD791" s="8"/>
      <c r="KE791" s="8"/>
      <c r="KF791" s="8"/>
      <c r="KG791" s="8"/>
      <c r="KH791" s="8"/>
      <c r="KI791" s="8"/>
      <c r="KJ791" s="8"/>
      <c r="KK791" s="8"/>
      <c r="KL791" s="8"/>
      <c r="KM791" s="8"/>
      <c r="KN791" s="8"/>
      <c r="KO791" s="8"/>
      <c r="KP791" s="8"/>
      <c r="KQ791" s="8"/>
      <c r="KR791" s="8"/>
      <c r="KS791" s="8"/>
      <c r="KT791" s="8"/>
      <c r="KU791" s="8"/>
      <c r="KV791" s="8"/>
      <c r="KW791" s="8"/>
      <c r="KX791" s="8"/>
      <c r="KY791" s="8"/>
      <c r="KZ791" s="8"/>
      <c r="LA791" s="8"/>
      <c r="LB791" s="8"/>
      <c r="LC791" s="8"/>
      <c r="LD791" s="8"/>
      <c r="LE791" s="8"/>
      <c r="LF791" s="8"/>
      <c r="LG791" s="8"/>
      <c r="LH791" s="8"/>
      <c r="LI791" s="8"/>
      <c r="LJ791" s="8"/>
      <c r="LK791" s="8"/>
      <c r="LL791" s="8"/>
      <c r="LM791" s="8"/>
      <c r="LN791" s="8"/>
      <c r="LO791" s="8"/>
      <c r="LP791" s="8"/>
      <c r="LQ791" s="8"/>
      <c r="LR791" s="8"/>
      <c r="LS791" s="8"/>
      <c r="LT791" s="8"/>
      <c r="LU791" s="8"/>
      <c r="LV791" s="8"/>
      <c r="LW791" s="8"/>
      <c r="LX791" s="8"/>
      <c r="LY791" s="8"/>
      <c r="LZ791" s="8"/>
      <c r="MA791" s="8"/>
      <c r="MB791" s="8"/>
      <c r="MC791" s="8"/>
      <c r="MD791" s="8"/>
      <c r="ME791" s="8"/>
      <c r="MF791" s="8"/>
      <c r="MG791" s="8"/>
      <c r="MH791" s="8"/>
      <c r="MI791" s="8"/>
      <c r="MJ791" s="8"/>
      <c r="MK791" s="8"/>
      <c r="ML791" s="8"/>
      <c r="MM791" s="8"/>
      <c r="MN791" s="8"/>
      <c r="MO791" s="8"/>
      <c r="MP791" s="8"/>
      <c r="MQ791" s="8"/>
      <c r="MR791" s="8"/>
      <c r="MS791" s="8"/>
      <c r="MT791" s="8"/>
      <c r="MU791" s="8"/>
      <c r="MV791" s="8"/>
      <c r="MW791" s="8"/>
      <c r="MX791" s="8"/>
      <c r="MY791" s="8"/>
      <c r="MZ791" s="8"/>
      <c r="NA791" s="8"/>
      <c r="NB791" s="8"/>
      <c r="NC791" s="8"/>
      <c r="ND791" s="8"/>
      <c r="NE791" s="8"/>
      <c r="NF791" s="8"/>
      <c r="NG791" s="8"/>
      <c r="NH791" s="8"/>
      <c r="NI791" s="8"/>
      <c r="NJ791" s="8"/>
      <c r="NK791" s="8"/>
      <c r="NL791" s="8"/>
      <c r="NM791" s="8"/>
      <c r="NN791" s="8"/>
      <c r="NO791" s="8"/>
      <c r="NP791" s="8"/>
      <c r="NQ791" s="8"/>
      <c r="NR791" s="8"/>
      <c r="NS791" s="8"/>
      <c r="NT791" s="8"/>
      <c r="NU791" s="8"/>
      <c r="NV791" s="8"/>
      <c r="NW791" s="8"/>
      <c r="NX791" s="8"/>
      <c r="NY791" s="8"/>
      <c r="NZ791" s="8"/>
      <c r="OA791" s="8"/>
      <c r="OB791" s="8"/>
      <c r="OC791" s="8"/>
      <c r="OD791" s="8"/>
      <c r="OE791" s="8"/>
      <c r="OF791" s="8"/>
      <c r="OG791" s="8"/>
      <c r="OH791" s="8"/>
      <c r="OI791" s="8"/>
      <c r="OJ791" s="8"/>
      <c r="OK791" s="8"/>
      <c r="OL791" s="8"/>
      <c r="OM791" s="8"/>
      <c r="ON791" s="8"/>
      <c r="OO791" s="8"/>
      <c r="OP791" s="8"/>
      <c r="OQ791" s="8"/>
      <c r="OR791" s="8"/>
      <c r="OS791" s="8"/>
      <c r="OT791" s="8"/>
      <c r="OU791" s="8"/>
      <c r="OV791" s="8"/>
      <c r="OW791" s="8"/>
      <c r="OX791" s="8"/>
      <c r="OY791" s="8"/>
      <c r="OZ791" s="8"/>
      <c r="PA791" s="8"/>
      <c r="PB791" s="8"/>
      <c r="PC791" s="8"/>
      <c r="PD791" s="8"/>
      <c r="PE791" s="8"/>
      <c r="PF791" s="8"/>
      <c r="PG791" s="8"/>
      <c r="PH791" s="8"/>
      <c r="PI791" s="8"/>
      <c r="PJ791" s="8"/>
      <c r="PK791" s="8"/>
      <c r="PL791" s="8"/>
      <c r="PM791" s="8"/>
      <c r="PN791" s="8"/>
      <c r="PO791" s="8"/>
      <c r="PP791" s="8"/>
      <c r="PQ791" s="8"/>
      <c r="PR791" s="8"/>
      <c r="PS791" s="8"/>
      <c r="PT791" s="8"/>
      <c r="PU791" s="8"/>
      <c r="PV791" s="8"/>
      <c r="PW791" s="8"/>
      <c r="PX791" s="8"/>
      <c r="PY791" s="8"/>
      <c r="PZ791" s="8"/>
      <c r="QA791" s="8"/>
      <c r="QB791" s="8"/>
      <c r="QC791" s="8"/>
      <c r="QD791" s="8"/>
      <c r="QE791" s="8"/>
      <c r="QF791" s="8"/>
      <c r="QG791" s="8"/>
      <c r="QH791" s="8"/>
      <c r="QI791" s="8"/>
      <c r="QJ791" s="8"/>
      <c r="QK791" s="8"/>
      <c r="QL791" s="8"/>
      <c r="QM791" s="8"/>
      <c r="QN791" s="8"/>
      <c r="QO791" s="8"/>
      <c r="QP791" s="8"/>
      <c r="QQ791" s="8"/>
      <c r="QR791" s="8"/>
      <c r="QS791" s="8"/>
      <c r="QT791" s="8"/>
      <c r="QU791" s="8"/>
      <c r="QV791" s="8"/>
      <c r="QW791" s="8"/>
      <c r="QX791" s="8"/>
      <c r="QY791" s="8"/>
      <c r="QZ791" s="8"/>
      <c r="RA791" s="8"/>
      <c r="RB791" s="8"/>
      <c r="RC791" s="8"/>
      <c r="RD791" s="8"/>
      <c r="RE791" s="8"/>
      <c r="RF791" s="8"/>
      <c r="RG791" s="8"/>
      <c r="RH791" s="8"/>
      <c r="RI791" s="8"/>
      <c r="RJ791" s="8"/>
      <c r="RK791" s="8"/>
      <c r="RL791" s="8"/>
      <c r="RM791" s="8"/>
      <c r="RN791" s="8"/>
      <c r="RO791" s="8"/>
      <c r="RP791" s="8"/>
      <c r="RQ791" s="8"/>
      <c r="RR791" s="8"/>
      <c r="RS791" s="8"/>
      <c r="RT791" s="8"/>
      <c r="RU791" s="8"/>
      <c r="RV791" s="8"/>
      <c r="RW791" s="8"/>
      <c r="RX791" s="8"/>
      <c r="RY791" s="8"/>
      <c r="RZ791" s="8"/>
      <c r="SA791" s="8"/>
      <c r="SB791" s="8"/>
      <c r="SC791" s="8"/>
      <c r="SD791" s="8"/>
      <c r="SE791" s="8"/>
      <c r="SF791" s="8"/>
      <c r="SG791" s="8"/>
      <c r="SH791" s="8"/>
      <c r="SI791" s="8"/>
      <c r="SJ791" s="8"/>
      <c r="SK791" s="8"/>
      <c r="SL791" s="8"/>
      <c r="SM791" s="8"/>
      <c r="SN791" s="8"/>
      <c r="SO791" s="8"/>
      <c r="SP791" s="8"/>
      <c r="SQ791" s="8"/>
      <c r="SR791" s="8"/>
      <c r="SS791" s="8"/>
      <c r="ST791" s="8"/>
      <c r="SU791" s="8"/>
      <c r="SV791" s="8"/>
      <c r="SW791" s="8"/>
      <c r="SX791" s="8"/>
      <c r="SY791" s="8"/>
      <c r="SZ791" s="8"/>
      <c r="TA791" s="8"/>
      <c r="TB791" s="8"/>
      <c r="TC791" s="8"/>
      <c r="TD791" s="8"/>
      <c r="TE791" s="8"/>
      <c r="TF791" s="8"/>
      <c r="TG791" s="8"/>
      <c r="TH791" s="8"/>
      <c r="TI791" s="8"/>
      <c r="TJ791" s="8"/>
      <c r="TK791" s="8"/>
      <c r="TL791" s="8"/>
      <c r="TM791" s="8"/>
      <c r="TN791" s="8"/>
      <c r="TO791" s="8"/>
      <c r="TP791" s="8"/>
      <c r="TQ791" s="8"/>
      <c r="TR791" s="8"/>
      <c r="TS791" s="8"/>
      <c r="TT791" s="8"/>
      <c r="TU791" s="8"/>
      <c r="TV791" s="8"/>
      <c r="TW791" s="8"/>
      <c r="TX791" s="8"/>
      <c r="TY791" s="8"/>
      <c r="TZ791" s="8"/>
      <c r="UA791" s="8"/>
      <c r="UB791" s="8"/>
      <c r="UC791" s="8"/>
      <c r="UD791" s="8"/>
      <c r="UE791" s="8"/>
      <c r="UF791" s="8"/>
      <c r="UG791" s="8"/>
      <c r="UH791" s="8"/>
      <c r="UI791" s="8"/>
      <c r="UJ791" s="8"/>
      <c r="UK791" s="8"/>
      <c r="UL791" s="8"/>
      <c r="UM791" s="8"/>
      <c r="UN791" s="8"/>
      <c r="UO791" s="8"/>
      <c r="UP791" s="8"/>
      <c r="UQ791" s="8"/>
      <c r="UR791" s="8"/>
      <c r="US791" s="8"/>
      <c r="UT791" s="8"/>
      <c r="UU791" s="8"/>
      <c r="UV791" s="8"/>
      <c r="UW791" s="8"/>
      <c r="UX791" s="8"/>
      <c r="UY791" s="8"/>
      <c r="UZ791" s="8"/>
      <c r="VA791" s="8"/>
      <c r="VB791" s="8"/>
      <c r="VC791" s="8"/>
      <c r="VD791" s="8"/>
      <c r="VE791" s="8"/>
      <c r="VF791" s="8"/>
      <c r="VG791" s="8"/>
      <c r="VH791" s="8"/>
      <c r="VI791" s="8"/>
      <c r="VJ791" s="8"/>
      <c r="VK791" s="8"/>
      <c r="VL791" s="8"/>
      <c r="VM791" s="8"/>
      <c r="VN791" s="8"/>
      <c r="VO791" s="8"/>
      <c r="VP791" s="8"/>
      <c r="VQ791" s="8"/>
      <c r="VR791" s="8"/>
      <c r="VS791" s="8"/>
      <c r="VT791" s="8"/>
      <c r="VU791" s="8"/>
      <c r="VV791" s="8"/>
      <c r="VW791" s="8"/>
      <c r="VX791" s="8"/>
      <c r="VY791" s="8"/>
      <c r="VZ791" s="8"/>
      <c r="WA791" s="8"/>
      <c r="WB791" s="8"/>
      <c r="WC791" s="8"/>
      <c r="WD791" s="8"/>
      <c r="WE791" s="8"/>
      <c r="WF791" s="8"/>
      <c r="WG791" s="8"/>
      <c r="WH791" s="8"/>
      <c r="WI791" s="8"/>
      <c r="WJ791" s="8"/>
      <c r="WK791" s="8"/>
      <c r="WL791" s="8"/>
      <c r="WM791" s="8"/>
      <c r="WN791" s="8"/>
      <c r="WO791" s="8"/>
      <c r="WP791" s="8"/>
      <c r="WQ791" s="8"/>
      <c r="WR791" s="8"/>
      <c r="WS791" s="8"/>
      <c r="WT791" s="8"/>
      <c r="WU791" s="8"/>
      <c r="WV791" s="8"/>
      <c r="WW791" s="8"/>
      <c r="WX791" s="8"/>
      <c r="WY791" s="8"/>
      <c r="WZ791" s="8"/>
      <c r="XA791" s="8"/>
      <c r="XB791" s="8"/>
      <c r="XC791" s="8"/>
      <c r="XD791" s="8"/>
      <c r="XE791" s="8"/>
      <c r="XF791" s="8"/>
      <c r="XG791" s="8"/>
      <c r="XH791" s="8"/>
      <c r="XI791" s="8"/>
      <c r="XJ791" s="8"/>
      <c r="XK791" s="8"/>
      <c r="XL791" s="8"/>
      <c r="XM791" s="8"/>
      <c r="XN791" s="8"/>
      <c r="XO791" s="8"/>
      <c r="XP791" s="8"/>
      <c r="XQ791" s="8"/>
      <c r="XR791" s="8"/>
      <c r="XS791" s="8"/>
      <c r="XT791" s="8"/>
      <c r="XU791" s="8"/>
      <c r="XV791" s="8"/>
      <c r="XW791" s="8"/>
      <c r="XX791" s="8"/>
      <c r="XY791" s="8"/>
      <c r="XZ791" s="8"/>
      <c r="YA791" s="8"/>
      <c r="YB791" s="8"/>
      <c r="YC791" s="8"/>
      <c r="YD791" s="8"/>
      <c r="YE791" s="8"/>
      <c r="YF791" s="8"/>
      <c r="YG791" s="8"/>
      <c r="YH791" s="8"/>
      <c r="YI791" s="8"/>
      <c r="YJ791" s="8"/>
      <c r="YK791" s="8"/>
      <c r="YL791" s="8"/>
      <c r="YM791" s="8"/>
      <c r="YN791" s="8"/>
      <c r="YO791" s="8"/>
      <c r="YP791" s="8"/>
      <c r="YQ791" s="8"/>
      <c r="YR791" s="8"/>
      <c r="YS791" s="8"/>
      <c r="YT791" s="8"/>
      <c r="YU791" s="8"/>
      <c r="YV791" s="8"/>
      <c r="YW791" s="8"/>
      <c r="YX791" s="8"/>
      <c r="YY791" s="8"/>
      <c r="YZ791" s="8"/>
      <c r="ZA791" s="8"/>
      <c r="ZB791" s="8"/>
      <c r="ZC791" s="8"/>
      <c r="ZD791" s="8"/>
      <c r="ZE791" s="8"/>
      <c r="ZF791" s="8"/>
      <c r="ZG791" s="8"/>
      <c r="ZH791" s="8"/>
      <c r="ZI791" s="8"/>
      <c r="ZJ791" s="8"/>
      <c r="ZK791" s="8"/>
      <c r="ZL791" s="8"/>
      <c r="ZM791" s="8"/>
      <c r="ZN791" s="8"/>
      <c r="ZO791" s="8"/>
      <c r="ZP791" s="8"/>
      <c r="ZQ791" s="8"/>
      <c r="ZR791" s="8"/>
      <c r="ZS791" s="8"/>
      <c r="ZT791" s="8"/>
      <c r="ZU791" s="8"/>
      <c r="ZV791" s="8"/>
      <c r="ZW791" s="8"/>
      <c r="ZX791" s="8"/>
      <c r="ZY791" s="8"/>
      <c r="ZZ791" s="8"/>
      <c r="AAA791" s="8"/>
      <c r="AAB791" s="8"/>
      <c r="AAC791" s="8"/>
      <c r="AAD791" s="8"/>
      <c r="AAE791" s="8"/>
      <c r="AAF791" s="8"/>
      <c r="AAG791" s="8"/>
      <c r="AAH791" s="8"/>
      <c r="AAI791" s="8"/>
      <c r="AAJ791" s="8"/>
      <c r="AAK791" s="8"/>
      <c r="AAL791" s="8"/>
      <c r="AAM791" s="8"/>
      <c r="AAN791" s="8"/>
      <c r="AAO791" s="8"/>
      <c r="AAP791" s="8"/>
      <c r="AAQ791" s="8"/>
      <c r="AAR791" s="8"/>
      <c r="AAS791" s="8"/>
      <c r="AAT791" s="8"/>
      <c r="AAU791" s="8"/>
      <c r="AAV791" s="8"/>
      <c r="AAW791" s="8"/>
      <c r="AAX791" s="8"/>
      <c r="AAY791" s="8"/>
      <c r="AAZ791" s="8"/>
      <c r="ABA791" s="8"/>
      <c r="ABB791" s="8"/>
      <c r="ABC791" s="8"/>
      <c r="ABD791" s="8"/>
      <c r="ABE791" s="8"/>
      <c r="ABF791" s="8"/>
      <c r="ABG791" s="8"/>
      <c r="ABH791" s="8"/>
      <c r="ABI791" s="8"/>
      <c r="ABJ791" s="8"/>
      <c r="ABK791" s="8"/>
      <c r="ABL791" s="8"/>
      <c r="ABM791" s="8"/>
      <c r="ABN791" s="8"/>
      <c r="ABO791" s="8"/>
      <c r="ABP791" s="8"/>
      <c r="ABQ791" s="8"/>
      <c r="ABR791" s="8"/>
      <c r="ABS791" s="8"/>
      <c r="ABT791" s="8"/>
      <c r="ABU791" s="8"/>
      <c r="ABV791" s="8"/>
      <c r="ABW791" s="8"/>
      <c r="ABX791" s="8"/>
      <c r="ABY791" s="8"/>
      <c r="ABZ791" s="8"/>
      <c r="ACA791" s="8"/>
      <c r="ACB791" s="8"/>
      <c r="ACC791" s="8"/>
      <c r="ACD791" s="8"/>
      <c r="ACE791" s="8"/>
      <c r="ACF791" s="8"/>
      <c r="ACG791" s="8"/>
      <c r="ACH791" s="8"/>
      <c r="ACI791" s="8"/>
      <c r="ACJ791" s="8"/>
      <c r="ACK791" s="8"/>
      <c r="ACL791" s="8"/>
      <c r="ACM791" s="8"/>
      <c r="ACN791" s="8"/>
      <c r="ACO791" s="8"/>
      <c r="ACP791" s="8"/>
      <c r="ACQ791" s="8"/>
      <c r="ACR791" s="8"/>
      <c r="ACS791" s="8"/>
      <c r="ACT791" s="8"/>
      <c r="ACU791" s="8"/>
      <c r="ACV791" s="8"/>
      <c r="ACW791" s="8"/>
      <c r="ACX791" s="8"/>
      <c r="ACY791" s="8"/>
      <c r="ACZ791" s="8"/>
      <c r="ADA791" s="8"/>
      <c r="ADB791" s="8"/>
      <c r="ADC791" s="8"/>
      <c r="ADD791" s="8"/>
      <c r="ADE791" s="8"/>
      <c r="ADF791" s="8"/>
      <c r="ADG791" s="8"/>
      <c r="ADH791" s="8"/>
      <c r="ADI791" s="8"/>
      <c r="ADJ791" s="8"/>
      <c r="ADK791" s="8"/>
      <c r="ADL791" s="8"/>
      <c r="ADM791" s="8"/>
      <c r="ADN791" s="8"/>
      <c r="ADO791" s="8"/>
      <c r="ADP791" s="8"/>
      <c r="ADQ791" s="8"/>
      <c r="ADR791" s="8"/>
      <c r="ADS791" s="8"/>
      <c r="ADT791" s="8"/>
      <c r="ADU791" s="8"/>
      <c r="ADV791" s="8"/>
      <c r="ADW791" s="8"/>
      <c r="ADX791" s="8"/>
      <c r="ADY791" s="8"/>
      <c r="ADZ791" s="8"/>
      <c r="AEA791" s="8"/>
      <c r="AEB791" s="8"/>
      <c r="AEC791" s="8"/>
      <c r="AED791" s="8"/>
      <c r="AEE791" s="8"/>
      <c r="AEF791" s="8"/>
      <c r="AEG791" s="8"/>
      <c r="AEH791" s="8"/>
      <c r="AEI791" s="8"/>
      <c r="AEJ791" s="8"/>
      <c r="AEK791" s="8"/>
      <c r="AEL791" s="8"/>
      <c r="AEM791" s="8"/>
      <c r="AEN791" s="8"/>
      <c r="AEO791" s="8"/>
      <c r="AEP791" s="8"/>
      <c r="AEQ791" s="8"/>
      <c r="AER791" s="8"/>
      <c r="AES791" s="8"/>
      <c r="AET791" s="8"/>
      <c r="AEU791" s="8"/>
      <c r="AEV791" s="8"/>
      <c r="AEW791" s="8"/>
      <c r="AEX791" s="8"/>
      <c r="AEY791" s="8"/>
      <c r="AEZ791" s="8"/>
      <c r="AFA791" s="8"/>
      <c r="AFB791" s="8"/>
      <c r="AFC791" s="8"/>
      <c r="AFD791" s="8"/>
      <c r="AFE791" s="8"/>
      <c r="AFF791" s="8"/>
      <c r="AFG791" s="8"/>
      <c r="AFH791" s="8"/>
      <c r="AFI791" s="8"/>
      <c r="AFJ791" s="8"/>
      <c r="AFK791" s="8"/>
      <c r="AFL791" s="8"/>
      <c r="AFM791" s="8"/>
      <c r="AFN791" s="8"/>
      <c r="AFO791" s="8"/>
      <c r="AFP791" s="8"/>
      <c r="AFQ791" s="8"/>
      <c r="AFR791" s="8"/>
      <c r="AFS791" s="8"/>
      <c r="AFT791" s="8"/>
      <c r="AFU791" s="8"/>
      <c r="AFV791" s="8"/>
      <c r="AFW791" s="8"/>
      <c r="AFX791" s="8"/>
      <c r="AFY791" s="8"/>
      <c r="AFZ791" s="8"/>
      <c r="AGA791" s="8"/>
      <c r="AGB791" s="8"/>
      <c r="AGC791" s="8"/>
      <c r="AGD791" s="8"/>
      <c r="AGE791" s="8"/>
      <c r="AGF791" s="8"/>
      <c r="AGG791" s="8"/>
      <c r="AGH791" s="8"/>
      <c r="AGI791" s="8"/>
      <c r="AGJ791" s="8"/>
      <c r="AGK791" s="8"/>
      <c r="AGL791" s="8"/>
      <c r="AGM791" s="8"/>
      <c r="AGN791" s="8"/>
      <c r="AGO791" s="8"/>
      <c r="AGP791" s="8"/>
      <c r="AGQ791" s="8"/>
      <c r="AGR791" s="8"/>
      <c r="AGS791" s="8"/>
      <c r="AGT791" s="8"/>
      <c r="AGU791" s="8"/>
      <c r="AGV791" s="8"/>
      <c r="AGW791" s="8"/>
      <c r="AGX791" s="8"/>
      <c r="AGY791" s="8"/>
      <c r="AGZ791" s="8"/>
      <c r="AHA791" s="8"/>
      <c r="AHB791" s="8"/>
      <c r="AHC791" s="8"/>
      <c r="AHD791" s="8"/>
      <c r="AHE791" s="8"/>
      <c r="AHF791" s="8"/>
      <c r="AHG791" s="8"/>
      <c r="AHH791" s="8"/>
      <c r="AHI791" s="8"/>
      <c r="AHJ791" s="8"/>
      <c r="AHK791" s="8"/>
      <c r="AHL791" s="8"/>
      <c r="AHM791" s="8"/>
      <c r="AHN791" s="8"/>
      <c r="AHO791" s="8"/>
      <c r="AHP791" s="8"/>
      <c r="AHQ791" s="8"/>
      <c r="AHR791" s="8"/>
      <c r="AHS791" s="8"/>
      <c r="AHT791" s="8"/>
      <c r="AHU791" s="8"/>
      <c r="AHV791" s="8"/>
      <c r="AHW791" s="8"/>
      <c r="AHX791" s="8"/>
      <c r="AHY791" s="8"/>
      <c r="AHZ791" s="8"/>
      <c r="AIA791" s="8"/>
      <c r="AIB791" s="8"/>
      <c r="AIC791" s="8"/>
      <c r="AID791" s="8"/>
      <c r="AIE791" s="8"/>
      <c r="AIF791" s="8"/>
      <c r="AIG791" s="8"/>
      <c r="AIH791" s="8"/>
      <c r="AII791" s="8"/>
      <c r="AIJ791" s="8"/>
      <c r="AIK791" s="8"/>
      <c r="AIL791" s="8"/>
      <c r="AIM791" s="8"/>
      <c r="AIN791" s="8"/>
      <c r="AIO791" s="8"/>
      <c r="AIP791" s="8"/>
      <c r="AIQ791" s="8"/>
      <c r="AIR791" s="8"/>
      <c r="AIS791" s="8"/>
      <c r="AIT791" s="8"/>
      <c r="AIU791" s="8"/>
      <c r="AIV791" s="8"/>
      <c r="AIW791" s="8"/>
      <c r="AIX791" s="8"/>
      <c r="AIY791" s="8"/>
      <c r="AIZ791" s="8"/>
      <c r="AJA791" s="8"/>
      <c r="AJB791" s="8"/>
      <c r="AJC791" s="8"/>
      <c r="AJD791" s="8"/>
      <c r="AJE791" s="8"/>
      <c r="AJF791" s="8"/>
      <c r="AJG791" s="8"/>
      <c r="AJH791" s="8"/>
      <c r="AJI791" s="8"/>
      <c r="AJJ791" s="8"/>
      <c r="AJK791" s="8"/>
      <c r="AJL791" s="8"/>
      <c r="AJM791" s="8"/>
      <c r="AJN791" s="8"/>
      <c r="AJO791" s="8"/>
      <c r="AJP791" s="8"/>
      <c r="AJQ791" s="8"/>
      <c r="AJR791" s="8"/>
      <c r="AJS791" s="8"/>
      <c r="AJT791" s="8"/>
      <c r="AJU791" s="8"/>
      <c r="AJV791" s="8"/>
      <c r="AJW791" s="8"/>
      <c r="AJX791" s="8"/>
      <c r="AJY791" s="8"/>
      <c r="AJZ791" s="8"/>
      <c r="AKA791" s="8"/>
      <c r="AKB791" s="8"/>
      <c r="AKC791" s="8"/>
      <c r="AKD791" s="8"/>
      <c r="AKE791" s="8"/>
      <c r="AKF791" s="8"/>
      <c r="AKG791" s="8"/>
      <c r="AKH791" s="8"/>
      <c r="AKI791" s="8"/>
      <c r="AKJ791" s="8"/>
      <c r="AKK791" s="8"/>
      <c r="AKL791" s="8"/>
      <c r="AKM791" s="8"/>
      <c r="AKN791" s="8"/>
      <c r="AKO791" s="8"/>
      <c r="AKP791" s="8"/>
      <c r="AKQ791" s="8"/>
      <c r="AKR791" s="8"/>
      <c r="AKS791" s="8"/>
      <c r="AKT791" s="8"/>
      <c r="AKU791" s="8"/>
      <c r="AKV791" s="8"/>
      <c r="AKW791" s="8"/>
      <c r="AKX791" s="8"/>
      <c r="AKY791" s="8"/>
      <c r="AKZ791" s="8"/>
      <c r="ALA791" s="8"/>
      <c r="ALB791" s="8"/>
      <c r="ALC791" s="8"/>
      <c r="ALD791" s="8"/>
      <c r="ALE791" s="8"/>
      <c r="ALF791" s="8"/>
      <c r="ALG791" s="8"/>
      <c r="ALH791" s="8"/>
      <c r="ALI791" s="8"/>
      <c r="ALJ791" s="8"/>
      <c r="ALK791" s="8"/>
      <c r="ALL791" s="8"/>
      <c r="ALM791" s="8"/>
      <c r="ALN791" s="8"/>
      <c r="ALO791" s="8"/>
      <c r="ALP791" s="8"/>
      <c r="ALQ791" s="8"/>
      <c r="ALR791" s="8"/>
      <c r="ALS791" s="8"/>
      <c r="ALT791" s="8"/>
      <c r="ALU791" s="8"/>
      <c r="ALV791" s="8"/>
      <c r="ALW791" s="8"/>
      <c r="ALX791" s="8"/>
      <c r="ALY791" s="8"/>
      <c r="ALZ791" s="8"/>
      <c r="AMA791" s="8"/>
      <c r="AMB791" s="8"/>
      <c r="AMC791" s="8"/>
      <c r="AMD791" s="8"/>
      <c r="AME791" s="8"/>
      <c r="AMF791" s="8"/>
      <c r="AMG791" s="8"/>
      <c r="AMH791" s="8"/>
      <c r="AMI791" s="8"/>
      <c r="AMJ791" s="8"/>
      <c r="AMK791" s="8"/>
      <c r="AML791" s="8"/>
      <c r="AMM791" s="8"/>
      <c r="AMN791" s="8"/>
      <c r="AMO791" s="8"/>
      <c r="AMP791" s="8"/>
      <c r="AMQ791" s="8"/>
      <c r="AMR791" s="8"/>
      <c r="AMS791" s="8"/>
      <c r="AMT791" s="8"/>
      <c r="AMU791" s="8"/>
      <c r="AMV791" s="8"/>
      <c r="AMW791" s="8"/>
      <c r="AMX791" s="8"/>
      <c r="AMY791" s="8"/>
      <c r="AMZ791" s="8"/>
      <c r="ANA791" s="8"/>
      <c r="ANB791" s="8"/>
      <c r="ANC791" s="8"/>
      <c r="AND791" s="8"/>
      <c r="ANE791" s="8"/>
      <c r="ANF791" s="8"/>
      <c r="ANG791" s="8"/>
      <c r="ANH791" s="8"/>
      <c r="ANI791" s="8"/>
      <c r="ANJ791" s="8"/>
      <c r="ANK791" s="8"/>
      <c r="ANL791" s="8"/>
      <c r="ANM791" s="8"/>
      <c r="ANN791" s="8"/>
      <c r="ANO791" s="8"/>
      <c r="ANP791" s="8"/>
      <c r="ANQ791" s="8"/>
      <c r="ANR791" s="8"/>
      <c r="ANS791" s="8"/>
      <c r="ANT791" s="8"/>
      <c r="ANU791" s="8"/>
      <c r="ANV791" s="8"/>
      <c r="ANW791" s="8"/>
      <c r="ANX791" s="8"/>
      <c r="ANY791" s="8"/>
      <c r="ANZ791" s="8"/>
      <c r="AOA791" s="8"/>
      <c r="AOB791" s="8"/>
      <c r="AOC791" s="8"/>
      <c r="AOD791" s="8"/>
      <c r="AOE791" s="8"/>
      <c r="AOF791" s="8"/>
      <c r="AOG791" s="8"/>
      <c r="AOH791" s="8"/>
      <c r="AOI791" s="8"/>
      <c r="AOJ791" s="8"/>
      <c r="AOK791" s="8"/>
      <c r="AOL791" s="8"/>
      <c r="AOM791" s="8"/>
      <c r="AON791" s="8"/>
      <c r="AOO791" s="8"/>
      <c r="AOP791" s="8"/>
      <c r="AOQ791" s="8"/>
      <c r="AOR791" s="8"/>
      <c r="AOS791" s="8"/>
      <c r="AOT791" s="8"/>
      <c r="AOU791" s="8"/>
      <c r="AOV791" s="8"/>
      <c r="AOW791" s="8"/>
      <c r="AOX791" s="8"/>
      <c r="AOY791" s="8"/>
      <c r="AOZ791" s="8"/>
      <c r="APA791" s="8"/>
      <c r="APB791" s="8"/>
      <c r="APC791" s="8"/>
      <c r="APD791" s="8"/>
      <c r="APE791" s="8"/>
      <c r="APF791" s="8"/>
      <c r="APG791" s="8"/>
      <c r="APH791" s="8"/>
      <c r="API791" s="8"/>
      <c r="APJ791" s="8"/>
      <c r="APK791" s="8"/>
      <c r="APL791" s="8"/>
      <c r="APM791" s="8"/>
      <c r="APN791" s="8"/>
      <c r="APO791" s="8"/>
      <c r="APP791" s="8"/>
      <c r="APQ791" s="8"/>
      <c r="APR791" s="8"/>
      <c r="APS791" s="8"/>
      <c r="APT791" s="8"/>
      <c r="APU791" s="8"/>
      <c r="APV791" s="8"/>
      <c r="APW791" s="8"/>
      <c r="APX791" s="8"/>
      <c r="APY791" s="8"/>
      <c r="APZ791" s="8"/>
      <c r="AQA791" s="8"/>
      <c r="AQB791" s="8"/>
      <c r="AQC791" s="8"/>
      <c r="AQD791" s="8"/>
      <c r="AQE791" s="8"/>
      <c r="AQF791" s="8"/>
      <c r="AQG791" s="8"/>
      <c r="AQH791" s="8"/>
      <c r="AQI791" s="8"/>
      <c r="AQJ791" s="8"/>
      <c r="AQK791" s="8"/>
      <c r="AQL791" s="8"/>
      <c r="AQM791" s="8"/>
      <c r="AQN791" s="8"/>
      <c r="AQO791" s="8"/>
      <c r="AQP791" s="8"/>
      <c r="AQQ791" s="8"/>
      <c r="AQR791" s="8"/>
      <c r="AQS791" s="8"/>
      <c r="AQT791" s="8"/>
      <c r="AQU791" s="8"/>
      <c r="AQV791" s="8"/>
      <c r="AQW791" s="8"/>
      <c r="AQX791" s="8"/>
      <c r="AQY791" s="8"/>
      <c r="AQZ791" s="8"/>
      <c r="ARA791" s="8"/>
      <c r="ARB791" s="8"/>
      <c r="ARC791" s="8"/>
      <c r="ARD791" s="8"/>
      <c r="ARE791" s="8"/>
      <c r="ARF791" s="8"/>
      <c r="ARG791" s="8"/>
      <c r="ARH791" s="8"/>
      <c r="ARI791" s="8"/>
      <c r="ARJ791" s="8"/>
      <c r="ARK791" s="8"/>
      <c r="ARL791" s="8"/>
      <c r="ARM791" s="8"/>
      <c r="ARN791" s="8"/>
      <c r="ARO791" s="8"/>
      <c r="ARP791" s="8"/>
      <c r="ARQ791" s="8"/>
      <c r="ARR791" s="8"/>
      <c r="ARS791" s="8"/>
      <c r="ART791" s="8"/>
      <c r="ARU791" s="8"/>
      <c r="ARV791" s="8"/>
      <c r="ARW791" s="8"/>
      <c r="ARX791" s="8"/>
      <c r="ARY791" s="8"/>
      <c r="ARZ791" s="8"/>
      <c r="ASA791" s="8"/>
      <c r="ASB791" s="8"/>
      <c r="ASC791" s="8"/>
      <c r="ASD791" s="8"/>
      <c r="ASE791" s="8"/>
      <c r="ASF791" s="8"/>
      <c r="ASG791" s="8"/>
      <c r="ASH791" s="8"/>
      <c r="ASI791" s="8"/>
      <c r="ASJ791" s="8"/>
      <c r="ASK791" s="8"/>
      <c r="ASL791" s="8"/>
      <c r="ASM791" s="8"/>
      <c r="ASN791" s="8"/>
      <c r="ASO791" s="8"/>
      <c r="ASP791" s="8"/>
      <c r="ASQ791" s="8"/>
      <c r="ASR791" s="8"/>
      <c r="ASS791" s="8"/>
      <c r="AST791" s="8"/>
      <c r="ASU791" s="8"/>
      <c r="ASV791" s="8"/>
      <c r="ASW791" s="8"/>
      <c r="ASX791" s="8"/>
      <c r="ASY791" s="8"/>
      <c r="ASZ791" s="8"/>
      <c r="ATA791" s="8"/>
      <c r="ATB791" s="8"/>
      <c r="ATC791" s="8"/>
      <c r="ATD791" s="8"/>
      <c r="ATE791" s="8"/>
      <c r="ATF791" s="8"/>
      <c r="ATG791" s="8"/>
      <c r="ATH791" s="8"/>
      <c r="ATI791" s="8"/>
      <c r="ATJ791" s="8"/>
      <c r="ATK791" s="8"/>
      <c r="ATL791" s="8"/>
      <c r="ATM791" s="8"/>
      <c r="ATN791" s="8"/>
      <c r="ATO791" s="8"/>
      <c r="ATP791" s="8"/>
      <c r="ATQ791" s="8"/>
      <c r="ATR791" s="8"/>
      <c r="ATS791" s="8"/>
      <c r="ATT791" s="8"/>
      <c r="ATU791" s="8"/>
      <c r="ATV791" s="8"/>
      <c r="ATW791" s="8"/>
      <c r="ATX791" s="8"/>
      <c r="ATY791" s="8"/>
      <c r="ATZ791" s="8"/>
      <c r="AUA791" s="8"/>
      <c r="AUB791" s="8"/>
      <c r="AUC791" s="8"/>
      <c r="AUD791" s="8"/>
      <c r="AUE791" s="8"/>
      <c r="AUF791" s="8"/>
      <c r="AUG791" s="8"/>
      <c r="AUH791" s="8"/>
      <c r="AUI791" s="8"/>
      <c r="AUJ791" s="8"/>
      <c r="AUK791" s="8"/>
      <c r="AUL791" s="8"/>
      <c r="AUM791" s="8"/>
      <c r="AUN791" s="8"/>
      <c r="AUO791" s="8"/>
      <c r="AUP791" s="8"/>
      <c r="AUQ791" s="8"/>
      <c r="AUR791" s="8"/>
      <c r="AUS791" s="8"/>
      <c r="AUT791" s="8"/>
      <c r="AUU791" s="8"/>
      <c r="AUV791" s="8"/>
      <c r="AUW791" s="8"/>
      <c r="AUX791" s="8"/>
      <c r="AUY791" s="8"/>
      <c r="AUZ791" s="8"/>
      <c r="AVA791" s="8"/>
      <c r="AVB791" s="8"/>
      <c r="AVC791" s="8"/>
      <c r="AVD791" s="8"/>
      <c r="AVE791" s="8"/>
      <c r="AVF791" s="8"/>
      <c r="AVG791" s="8"/>
      <c r="AVH791" s="8"/>
      <c r="AVI791" s="8"/>
      <c r="AVJ791" s="8"/>
      <c r="AVK791" s="8"/>
      <c r="AVL791" s="8"/>
      <c r="AVM791" s="8"/>
      <c r="AVN791" s="8"/>
      <c r="AVO791" s="8"/>
      <c r="AVP791" s="8"/>
      <c r="AVQ791" s="8"/>
      <c r="AVR791" s="8"/>
      <c r="AVS791" s="8"/>
      <c r="AVT791" s="8"/>
      <c r="AVU791" s="8"/>
      <c r="AVV791" s="8"/>
      <c r="AVW791" s="8"/>
      <c r="AVX791" s="8"/>
      <c r="AVY791" s="8"/>
      <c r="AVZ791" s="8"/>
      <c r="AWA791" s="8"/>
      <c r="AWB791" s="8"/>
      <c r="AWC791" s="8"/>
      <c r="AWD791" s="8"/>
      <c r="AWE791" s="8"/>
      <c r="AWF791" s="8"/>
      <c r="AWG791" s="8"/>
      <c r="AWH791" s="8"/>
      <c r="AWI791" s="8"/>
      <c r="AWJ791" s="8"/>
      <c r="AWK791" s="8"/>
      <c r="AWL791" s="8"/>
      <c r="AWM791" s="8"/>
      <c r="AWN791" s="8"/>
      <c r="AWO791" s="8"/>
      <c r="AWP791" s="8"/>
      <c r="AWQ791" s="8"/>
      <c r="AWR791" s="8"/>
      <c r="AWS791" s="8"/>
      <c r="AWT791" s="8"/>
      <c r="AWU791" s="8"/>
      <c r="AWV791" s="8"/>
      <c r="AWW791" s="8"/>
      <c r="AWX791" s="8"/>
      <c r="AWY791" s="8"/>
      <c r="AWZ791" s="8"/>
      <c r="AXA791" s="8"/>
      <c r="AXB791" s="8"/>
      <c r="AXC791" s="8"/>
      <c r="AXD791" s="8"/>
      <c r="AXE791" s="8"/>
      <c r="AXF791" s="8"/>
      <c r="AXG791" s="8"/>
      <c r="AXH791" s="8"/>
      <c r="AXI791" s="8"/>
      <c r="AXJ791" s="8"/>
      <c r="AXK791" s="8"/>
      <c r="AXL791" s="8"/>
      <c r="AXM791" s="8"/>
      <c r="AXN791" s="8"/>
      <c r="AXO791" s="8"/>
      <c r="AXP791" s="8"/>
      <c r="AXQ791" s="8"/>
      <c r="AXR791" s="8"/>
      <c r="AXS791" s="8"/>
      <c r="AXT791" s="8"/>
      <c r="AXU791" s="8"/>
      <c r="AXV791" s="8"/>
      <c r="AXW791" s="8"/>
      <c r="AXX791" s="8"/>
      <c r="AXY791" s="8"/>
      <c r="AXZ791" s="8"/>
      <c r="AYA791" s="8"/>
      <c r="AYB791" s="8"/>
      <c r="AYC791" s="8"/>
      <c r="AYD791" s="8"/>
      <c r="AYE791" s="8"/>
      <c r="AYF791" s="8"/>
      <c r="AYG791" s="8"/>
      <c r="AYH791" s="8"/>
      <c r="AYI791" s="8"/>
      <c r="AYJ791" s="8"/>
      <c r="AYK791" s="8"/>
      <c r="AYL791" s="8"/>
      <c r="AYM791" s="8"/>
      <c r="AYN791" s="8"/>
      <c r="AYO791" s="8"/>
      <c r="AYP791" s="8"/>
      <c r="AYQ791" s="8"/>
      <c r="AYR791" s="8"/>
      <c r="AYS791" s="8"/>
      <c r="AYT791" s="8"/>
      <c r="AYU791" s="8"/>
      <c r="AYV791" s="8"/>
      <c r="AYW791" s="8"/>
      <c r="AYX791" s="8"/>
      <c r="AYY791" s="8"/>
      <c r="AYZ791" s="8"/>
      <c r="AZA791" s="8"/>
      <c r="AZB791" s="8"/>
      <c r="AZC791" s="8"/>
      <c r="AZD791" s="8"/>
      <c r="AZE791" s="8"/>
      <c r="AZF791" s="8"/>
      <c r="AZG791" s="8"/>
      <c r="AZH791" s="8"/>
      <c r="AZI791" s="8"/>
      <c r="AZJ791" s="8"/>
      <c r="AZK791" s="8"/>
      <c r="AZL791" s="8"/>
      <c r="AZM791" s="8"/>
      <c r="AZN791" s="8"/>
      <c r="AZO791" s="8"/>
      <c r="AZP791" s="8"/>
      <c r="AZQ791" s="8"/>
      <c r="AZR791" s="8"/>
      <c r="AZS791" s="8"/>
      <c r="AZT791" s="8"/>
      <c r="AZU791" s="8"/>
      <c r="AZV791" s="8"/>
      <c r="AZW791" s="8"/>
      <c r="AZX791" s="8"/>
      <c r="AZY791" s="8"/>
      <c r="AZZ791" s="8"/>
      <c r="BAA791" s="8"/>
      <c r="BAB791" s="8"/>
      <c r="BAC791" s="8"/>
      <c r="BAD791" s="8"/>
      <c r="BAE791" s="8"/>
      <c r="BAF791" s="8"/>
      <c r="BAG791" s="8"/>
      <c r="BAH791" s="8"/>
      <c r="BAI791" s="8"/>
      <c r="BAJ791" s="8"/>
      <c r="BAK791" s="8"/>
      <c r="BAL791" s="8"/>
      <c r="BAM791" s="8"/>
      <c r="BAN791" s="8"/>
      <c r="BAO791" s="8"/>
      <c r="BAP791" s="8"/>
      <c r="BAQ791" s="8"/>
      <c r="BAR791" s="8"/>
      <c r="BAS791" s="8"/>
      <c r="BAT791" s="8"/>
      <c r="BAU791" s="8"/>
      <c r="BAV791" s="8"/>
      <c r="BAW791" s="8"/>
      <c r="BAX791" s="8"/>
      <c r="BAY791" s="8"/>
      <c r="BAZ791" s="8"/>
      <c r="BBA791" s="8"/>
      <c r="BBB791" s="8"/>
      <c r="BBC791" s="8"/>
      <c r="BBD791" s="8"/>
      <c r="BBE791" s="8"/>
      <c r="BBF791" s="8"/>
      <c r="BBG791" s="8"/>
      <c r="BBH791" s="8"/>
      <c r="BBI791" s="8"/>
      <c r="BBJ791" s="8"/>
      <c r="BBK791" s="8"/>
      <c r="BBL791" s="8"/>
      <c r="BBM791" s="8"/>
      <c r="BBN791" s="8"/>
      <c r="BBO791" s="8"/>
      <c r="BBP791" s="8"/>
      <c r="BBQ791" s="8"/>
      <c r="BBR791" s="8"/>
      <c r="BBS791" s="8"/>
      <c r="BBT791" s="8"/>
      <c r="BBU791" s="8"/>
      <c r="BBV791" s="8"/>
      <c r="BBW791" s="8"/>
      <c r="BBX791" s="8"/>
      <c r="BBY791" s="8"/>
      <c r="BBZ791" s="8"/>
      <c r="BCA791" s="8"/>
      <c r="BCB791" s="8"/>
      <c r="BCC791" s="8"/>
      <c r="BCD791" s="8"/>
      <c r="BCE791" s="8"/>
      <c r="BCF791" s="8"/>
      <c r="BCG791" s="8"/>
      <c r="BCH791" s="8"/>
      <c r="BCI791" s="8"/>
      <c r="BCJ791" s="8"/>
      <c r="BCK791" s="8"/>
      <c r="BCL791" s="8"/>
      <c r="BCM791" s="8"/>
      <c r="BCN791" s="8"/>
      <c r="BCO791" s="8"/>
      <c r="BCP791" s="8"/>
      <c r="BCQ791" s="8"/>
      <c r="BCR791" s="8"/>
      <c r="BCS791" s="8"/>
      <c r="BCT791" s="8"/>
      <c r="BCU791" s="8"/>
      <c r="BCV791" s="8"/>
      <c r="BCW791" s="8"/>
      <c r="BCX791" s="8"/>
      <c r="BCY791" s="8"/>
      <c r="BCZ791" s="8"/>
      <c r="BDA791" s="8"/>
      <c r="BDB791" s="8"/>
      <c r="BDC791" s="8"/>
      <c r="BDD791" s="8"/>
      <c r="BDE791" s="8"/>
      <c r="BDF791" s="8"/>
      <c r="BDG791" s="8"/>
      <c r="BDH791" s="8"/>
      <c r="BDI791" s="8"/>
      <c r="BDJ791" s="8"/>
      <c r="BDK791" s="8"/>
      <c r="BDL791" s="8"/>
      <c r="BDM791" s="8"/>
      <c r="BDN791" s="8"/>
      <c r="BDO791" s="8"/>
      <c r="BDP791" s="8"/>
      <c r="BDQ791" s="8"/>
      <c r="BDR791" s="8"/>
      <c r="BDS791" s="8"/>
      <c r="BDT791" s="8"/>
      <c r="BDU791" s="8"/>
      <c r="BDV791" s="8"/>
      <c r="BDW791" s="8"/>
      <c r="BDX791" s="8"/>
      <c r="BDY791" s="8"/>
      <c r="BDZ791" s="8"/>
      <c r="BEA791" s="8"/>
      <c r="BEB791" s="8"/>
      <c r="BEC791" s="8"/>
      <c r="BED791" s="8"/>
      <c r="BEE791" s="8"/>
      <c r="BEF791" s="8"/>
      <c r="BEG791" s="8"/>
      <c r="BEH791" s="8"/>
      <c r="BEI791" s="8"/>
      <c r="BEJ791" s="8"/>
      <c r="BEK791" s="8"/>
      <c r="BEL791" s="8"/>
      <c r="BEM791" s="8"/>
      <c r="BEN791" s="8"/>
      <c r="BEO791" s="8"/>
      <c r="BEP791" s="8"/>
      <c r="BEQ791" s="8"/>
      <c r="BER791" s="8"/>
      <c r="BES791" s="8"/>
      <c r="BET791" s="8"/>
      <c r="BEU791" s="8"/>
      <c r="BEV791" s="8"/>
      <c r="BEW791" s="8"/>
      <c r="BEX791" s="8"/>
      <c r="BEY791" s="8"/>
      <c r="BEZ791" s="8"/>
      <c r="BFA791" s="8"/>
      <c r="BFB791" s="8"/>
      <c r="BFC791" s="8"/>
      <c r="BFD791" s="8"/>
      <c r="BFE791" s="8"/>
      <c r="BFF791" s="8"/>
      <c r="BFG791" s="8"/>
      <c r="BFH791" s="8"/>
      <c r="BFI791" s="8"/>
      <c r="BFJ791" s="8"/>
      <c r="BFK791" s="8"/>
      <c r="BFL791" s="8"/>
      <c r="BFM791" s="8"/>
      <c r="BFN791" s="8"/>
      <c r="BFO791" s="8"/>
      <c r="BFP791" s="8"/>
      <c r="BFQ791" s="8"/>
      <c r="BFR791" s="8"/>
      <c r="BFS791" s="8"/>
      <c r="BFT791" s="8"/>
      <c r="BFU791" s="8"/>
      <c r="BFV791" s="8"/>
      <c r="BFW791" s="8"/>
      <c r="BFX791" s="8"/>
      <c r="BFY791" s="8"/>
      <c r="BFZ791" s="8"/>
      <c r="BGA791" s="8"/>
      <c r="BGB791" s="8"/>
      <c r="BGC791" s="8"/>
      <c r="BGD791" s="8"/>
      <c r="BGE791" s="8"/>
      <c r="BGF791" s="8"/>
      <c r="BGG791" s="8"/>
      <c r="BGH791" s="8"/>
      <c r="BGI791" s="8"/>
      <c r="BGJ791" s="8"/>
      <c r="BGK791" s="8"/>
      <c r="BGL791" s="8"/>
      <c r="BGM791" s="8"/>
      <c r="BGN791" s="8"/>
      <c r="BGO791" s="8"/>
      <c r="BGP791" s="8"/>
      <c r="BGQ791" s="8"/>
      <c r="BGR791" s="8"/>
      <c r="BGS791" s="8"/>
      <c r="BGT791" s="8"/>
      <c r="BGU791" s="8"/>
      <c r="BGV791" s="8"/>
      <c r="BGW791" s="8"/>
      <c r="BGX791" s="8"/>
      <c r="BGY791" s="8"/>
      <c r="BGZ791" s="8"/>
      <c r="BHA791" s="8"/>
      <c r="BHB791" s="8"/>
      <c r="BHC791" s="8"/>
      <c r="BHD791" s="8"/>
      <c r="BHE791" s="8"/>
      <c r="BHF791" s="8"/>
      <c r="BHG791" s="8"/>
      <c r="BHH791" s="8"/>
      <c r="BHI791" s="8"/>
      <c r="BHJ791" s="8"/>
      <c r="BHK791" s="8"/>
      <c r="BHL791" s="8"/>
      <c r="BHM791" s="8"/>
      <c r="BHN791" s="8"/>
      <c r="BHO791" s="8"/>
      <c r="BHP791" s="8"/>
      <c r="BHQ791" s="8"/>
      <c r="BHR791" s="8"/>
      <c r="BHS791" s="8"/>
      <c r="BHT791" s="8"/>
      <c r="BHU791" s="8"/>
      <c r="BHV791" s="8"/>
      <c r="BHW791" s="8"/>
      <c r="BHX791" s="8"/>
      <c r="BHY791" s="8"/>
      <c r="BHZ791" s="8"/>
      <c r="BIA791" s="8"/>
      <c r="BIB791" s="8"/>
      <c r="BIC791" s="8"/>
      <c r="BID791" s="8"/>
      <c r="BIE791" s="8"/>
      <c r="BIF791" s="8"/>
      <c r="BIG791" s="8"/>
      <c r="BIH791" s="8"/>
      <c r="BII791" s="8"/>
      <c r="BIJ791" s="8"/>
      <c r="BIK791" s="8"/>
      <c r="BIL791" s="8"/>
      <c r="BIM791" s="8"/>
      <c r="BIN791" s="8"/>
      <c r="BIO791" s="8"/>
      <c r="BIP791" s="8"/>
      <c r="BIQ791" s="8"/>
      <c r="BIR791" s="8"/>
      <c r="BIS791" s="8"/>
      <c r="BIT791" s="8"/>
      <c r="BIU791" s="8"/>
      <c r="BIV791" s="8"/>
      <c r="BIW791" s="8"/>
      <c r="BIX791" s="8"/>
      <c r="BIY791" s="8"/>
      <c r="BIZ791" s="8"/>
      <c r="BJA791" s="8"/>
      <c r="BJB791" s="8"/>
      <c r="BJC791" s="8"/>
      <c r="BJD791" s="8"/>
      <c r="BJE791" s="8"/>
      <c r="BJF791" s="8"/>
      <c r="BJG791" s="8"/>
      <c r="BJH791" s="8"/>
      <c r="BJI791" s="8"/>
      <c r="BJJ791" s="8"/>
      <c r="BJK791" s="8"/>
      <c r="BJL791" s="8"/>
      <c r="BJM791" s="8"/>
      <c r="BJN791" s="8"/>
      <c r="BJO791" s="8"/>
      <c r="BJP791" s="8"/>
      <c r="BJQ791" s="8"/>
      <c r="BJR791" s="8"/>
      <c r="BJS791" s="8"/>
      <c r="BJT791" s="8"/>
      <c r="BJU791" s="8"/>
      <c r="BJV791" s="8"/>
      <c r="BJW791" s="8"/>
      <c r="BJX791" s="8"/>
      <c r="BJY791" s="8"/>
      <c r="BJZ791" s="8"/>
      <c r="BKA791" s="8"/>
      <c r="BKB791" s="8"/>
      <c r="BKC791" s="8"/>
      <c r="BKD791" s="8"/>
      <c r="BKE791" s="8"/>
      <c r="BKF791" s="8"/>
      <c r="BKG791" s="8"/>
      <c r="BKH791" s="8"/>
      <c r="BKI791" s="8"/>
      <c r="BKJ791" s="8"/>
      <c r="BKK791" s="8"/>
      <c r="BKL791" s="8"/>
      <c r="BKM791" s="8"/>
      <c r="BKN791" s="8"/>
      <c r="BKO791" s="8"/>
      <c r="BKP791" s="8"/>
      <c r="BKQ791" s="8"/>
      <c r="BKR791" s="8"/>
      <c r="BKS791" s="8"/>
      <c r="BKT791" s="8"/>
      <c r="BKU791" s="8"/>
      <c r="BKV791" s="8"/>
      <c r="BKW791" s="8"/>
      <c r="BKX791" s="8"/>
      <c r="BKY791" s="8"/>
      <c r="BKZ791" s="8"/>
      <c r="BLA791" s="8"/>
      <c r="BLB791" s="8"/>
      <c r="BLC791" s="8"/>
      <c r="BLD791" s="8"/>
      <c r="BLE791" s="8"/>
      <c r="BLF791" s="8"/>
      <c r="BLG791" s="8"/>
      <c r="BLH791" s="8"/>
      <c r="BLI791" s="8"/>
      <c r="BLJ791" s="8"/>
      <c r="BLK791" s="8"/>
      <c r="BLL791" s="8"/>
      <c r="BLM791" s="8"/>
      <c r="BLN791" s="8"/>
      <c r="BLO791" s="8"/>
      <c r="BLP791" s="8"/>
      <c r="BLQ791" s="8"/>
      <c r="BLR791" s="8"/>
      <c r="BLS791" s="8"/>
      <c r="BLT791" s="8"/>
      <c r="BLU791" s="8"/>
      <c r="BLV791" s="8"/>
      <c r="BLW791" s="8"/>
      <c r="BLX791" s="8"/>
      <c r="BLY791" s="8"/>
      <c r="BLZ791" s="8"/>
      <c r="BMA791" s="8"/>
      <c r="BMB791" s="8"/>
      <c r="BMC791" s="8"/>
      <c r="BMD791" s="8"/>
      <c r="BME791" s="8"/>
      <c r="BMF791" s="8"/>
      <c r="BMG791" s="8"/>
      <c r="BMH791" s="8"/>
      <c r="BMI791" s="8"/>
      <c r="BMJ791" s="8"/>
      <c r="BMK791" s="8"/>
      <c r="BML791" s="8"/>
      <c r="BMM791" s="8"/>
      <c r="BMN791" s="8"/>
      <c r="BMO791" s="8"/>
      <c r="BMP791" s="8"/>
      <c r="BMQ791" s="8"/>
      <c r="BMR791" s="8"/>
      <c r="BMS791" s="8"/>
      <c r="BMT791" s="8"/>
      <c r="BMU791" s="8"/>
      <c r="BMV791" s="8"/>
      <c r="BMW791" s="8"/>
      <c r="BMX791" s="8"/>
      <c r="BMY791" s="8"/>
      <c r="BMZ791" s="8"/>
      <c r="BNA791" s="8"/>
      <c r="BNB791" s="8"/>
      <c r="BNC791" s="8"/>
      <c r="BND791" s="8"/>
      <c r="BNE791" s="8"/>
      <c r="BNF791" s="8"/>
      <c r="BNG791" s="8"/>
      <c r="BNH791" s="8"/>
      <c r="BNI791" s="8"/>
      <c r="BNJ791" s="8"/>
      <c r="BNK791" s="8"/>
      <c r="BNL791" s="8"/>
      <c r="BNM791" s="8"/>
      <c r="BNN791" s="8"/>
      <c r="BNO791" s="8"/>
      <c r="BNP791" s="8"/>
      <c r="BNQ791" s="8"/>
      <c r="BNR791" s="8"/>
      <c r="BNS791" s="8"/>
      <c r="BNT791" s="8"/>
      <c r="BNU791" s="8"/>
      <c r="BNV791" s="8"/>
      <c r="BNW791" s="8"/>
      <c r="BNX791" s="8"/>
      <c r="BNY791" s="8"/>
      <c r="BNZ791" s="8"/>
      <c r="BOA791" s="8"/>
      <c r="BOB791" s="8"/>
      <c r="BOC791" s="8"/>
      <c r="BOD791" s="8"/>
      <c r="BOE791" s="8"/>
      <c r="BOF791" s="8"/>
      <c r="BOG791" s="8"/>
      <c r="BOH791" s="8"/>
      <c r="BOI791" s="8"/>
      <c r="BOJ791" s="8"/>
      <c r="BOK791" s="8"/>
      <c r="BOL791" s="8"/>
      <c r="BOM791" s="8"/>
      <c r="BON791" s="8"/>
      <c r="BOO791" s="8"/>
      <c r="BOP791" s="8"/>
      <c r="BOQ791" s="8"/>
      <c r="BOR791" s="8"/>
      <c r="BOS791" s="8"/>
      <c r="BOT791" s="8"/>
      <c r="BOU791" s="8"/>
      <c r="BOV791" s="8"/>
      <c r="BOW791" s="8"/>
      <c r="BOX791" s="8"/>
      <c r="BOY791" s="8"/>
      <c r="BOZ791" s="8"/>
      <c r="BPA791" s="8"/>
      <c r="BPB791" s="8"/>
      <c r="BPC791" s="8"/>
      <c r="BPD791" s="8"/>
      <c r="BPE791" s="8"/>
      <c r="BPF791" s="8"/>
      <c r="BPG791" s="8"/>
      <c r="BPH791" s="8"/>
      <c r="BPI791" s="8"/>
      <c r="BPJ791" s="8"/>
      <c r="BPK791" s="8"/>
      <c r="BPL791" s="8"/>
      <c r="BPM791" s="8"/>
      <c r="BPN791" s="8"/>
      <c r="BPO791" s="8"/>
      <c r="BPP791" s="8"/>
      <c r="BPQ791" s="8"/>
      <c r="BPR791" s="8"/>
      <c r="BPS791" s="8"/>
      <c r="BPT791" s="8"/>
      <c r="BPU791" s="8"/>
      <c r="BPV791" s="8"/>
      <c r="BPW791" s="8"/>
      <c r="BPX791" s="8"/>
      <c r="BPY791" s="8"/>
      <c r="BPZ791" s="8"/>
      <c r="BQA791" s="8"/>
      <c r="BQB791" s="8"/>
      <c r="BQC791" s="8"/>
      <c r="BQD791" s="8"/>
      <c r="BQE791" s="8"/>
      <c r="BQF791" s="8"/>
      <c r="BQG791" s="8"/>
      <c r="BQH791" s="8"/>
      <c r="BQI791" s="8"/>
      <c r="BQJ791" s="8"/>
      <c r="BQK791" s="8"/>
      <c r="BQL791" s="8"/>
      <c r="BQM791" s="8"/>
      <c r="BQN791" s="8"/>
      <c r="BQO791" s="8"/>
      <c r="BQP791" s="8"/>
      <c r="BQQ791" s="8"/>
      <c r="BQR791" s="8"/>
      <c r="BQS791" s="8"/>
      <c r="BQT791" s="8"/>
      <c r="BQU791" s="8"/>
      <c r="BQV791" s="8"/>
      <c r="BQW791" s="8"/>
      <c r="BQX791" s="8"/>
      <c r="BQY791" s="8"/>
      <c r="BQZ791" s="8"/>
      <c r="BRA791" s="8"/>
      <c r="BRB791" s="8"/>
      <c r="BRC791" s="8"/>
      <c r="BRD791" s="8"/>
      <c r="BRE791" s="8"/>
      <c r="BRF791" s="8"/>
      <c r="BRG791" s="8"/>
      <c r="BRH791" s="8"/>
      <c r="BRI791" s="8"/>
      <c r="BRJ791" s="8"/>
      <c r="BRK791" s="8"/>
      <c r="BRL791" s="8"/>
      <c r="BRM791" s="8"/>
      <c r="BRN791" s="8"/>
      <c r="BRO791" s="8"/>
      <c r="BRP791" s="8"/>
      <c r="BRQ791" s="8"/>
      <c r="BRR791" s="8"/>
      <c r="BRS791" s="8"/>
      <c r="BRT791" s="8"/>
      <c r="BRU791" s="8"/>
      <c r="BRV791" s="8"/>
      <c r="BRW791" s="8"/>
      <c r="BRX791" s="8"/>
      <c r="BRY791" s="8"/>
      <c r="BRZ791" s="8"/>
      <c r="BSA791" s="8"/>
      <c r="BSB791" s="8"/>
      <c r="BSC791" s="8"/>
      <c r="BSD791" s="8"/>
      <c r="BSE791" s="8"/>
      <c r="BSF791" s="8"/>
      <c r="BSG791" s="8"/>
      <c r="BSH791" s="8"/>
      <c r="BSI791" s="8"/>
      <c r="BSJ791" s="8"/>
      <c r="BSK791" s="8"/>
      <c r="BSL791" s="8"/>
      <c r="BSM791" s="8"/>
      <c r="BSN791" s="8"/>
      <c r="BSO791" s="8"/>
      <c r="BSP791" s="8"/>
      <c r="BSQ791" s="8"/>
      <c r="BSR791" s="8"/>
      <c r="BSS791" s="8"/>
      <c r="BST791" s="8"/>
      <c r="BSU791" s="8"/>
      <c r="BSV791" s="8"/>
      <c r="BSW791" s="8"/>
      <c r="BSX791" s="8"/>
      <c r="BSY791" s="8"/>
      <c r="BSZ791" s="8"/>
      <c r="BTA791" s="8"/>
      <c r="BTB791" s="8"/>
      <c r="BTC791" s="8"/>
      <c r="BTD791" s="8"/>
      <c r="BTE791" s="8"/>
      <c r="BTF791" s="8"/>
      <c r="BTG791" s="8"/>
      <c r="BTH791" s="8"/>
      <c r="BTI791" s="8"/>
      <c r="BTJ791" s="8"/>
      <c r="BTK791" s="8"/>
      <c r="BTL791" s="8"/>
      <c r="BTM791" s="8"/>
      <c r="BTN791" s="8"/>
      <c r="BTO791" s="8"/>
      <c r="BTP791" s="8"/>
      <c r="BTQ791" s="8"/>
      <c r="BTR791" s="8"/>
      <c r="BTS791" s="8"/>
      <c r="BTT791" s="8"/>
      <c r="BTU791" s="8"/>
      <c r="BTV791" s="8"/>
      <c r="BTW791" s="8"/>
      <c r="BTX791" s="8"/>
      <c r="BTY791" s="8"/>
      <c r="BTZ791" s="8"/>
      <c r="BUA791" s="8"/>
      <c r="BUB791" s="8"/>
      <c r="BUC791" s="8"/>
      <c r="BUD791" s="8"/>
      <c r="BUE791" s="8"/>
      <c r="BUF791" s="8"/>
      <c r="BUG791" s="8"/>
      <c r="BUH791" s="8"/>
      <c r="BUI791" s="8"/>
      <c r="BUJ791" s="8"/>
      <c r="BUK791" s="8"/>
      <c r="BUL791" s="8"/>
      <c r="BUM791" s="8"/>
      <c r="BUN791" s="8"/>
      <c r="BUO791" s="8"/>
      <c r="BUP791" s="8"/>
      <c r="BUQ791" s="8"/>
      <c r="BUR791" s="8"/>
      <c r="BUS791" s="8"/>
      <c r="BUT791" s="8"/>
      <c r="BUU791" s="8"/>
      <c r="BUV791" s="8"/>
      <c r="BUW791" s="8"/>
      <c r="BUX791" s="8"/>
      <c r="BUY791" s="8"/>
      <c r="BUZ791" s="8"/>
      <c r="BVA791" s="8"/>
      <c r="BVB791" s="8"/>
      <c r="BVC791" s="8"/>
      <c r="BVD791" s="8"/>
      <c r="BVE791" s="8"/>
      <c r="BVF791" s="8"/>
      <c r="BVG791" s="8"/>
      <c r="BVH791" s="8"/>
      <c r="BVI791" s="8"/>
      <c r="BVJ791" s="8"/>
      <c r="BVK791" s="8"/>
      <c r="BVL791" s="8"/>
      <c r="BVM791" s="8"/>
      <c r="BVN791" s="8"/>
      <c r="BVO791" s="8"/>
      <c r="BVP791" s="8"/>
      <c r="BVQ791" s="8"/>
      <c r="BVR791" s="8"/>
      <c r="BVS791" s="8"/>
      <c r="BVT791" s="8"/>
      <c r="BVU791" s="8"/>
      <c r="BVV791" s="8"/>
      <c r="BVW791" s="8"/>
      <c r="BVX791" s="8"/>
      <c r="BVY791" s="8"/>
      <c r="BVZ791" s="8"/>
      <c r="BWA791" s="8"/>
      <c r="BWB791" s="8"/>
      <c r="BWC791" s="8"/>
      <c r="BWD791" s="8"/>
      <c r="BWE791" s="8"/>
      <c r="BWF791" s="8"/>
      <c r="BWG791" s="8"/>
      <c r="BWH791" s="8"/>
      <c r="BWI791" s="8"/>
      <c r="BWJ791" s="8"/>
      <c r="BWK791" s="8"/>
      <c r="BWL791" s="8"/>
      <c r="BWM791" s="8"/>
      <c r="BWN791" s="8"/>
      <c r="BWO791" s="8"/>
      <c r="BWP791" s="8"/>
      <c r="BWQ791" s="8"/>
    </row>
    <row r="792" spans="1:1967" s="561" customFormat="1" ht="102" customHeight="1">
      <c r="A792" s="535" t="s">
        <v>11483</v>
      </c>
      <c r="B792" s="568" t="s">
        <v>97</v>
      </c>
      <c r="C792" s="575" t="s">
        <v>1175</v>
      </c>
      <c r="D792" s="575" t="s">
        <v>1176</v>
      </c>
      <c r="E792" s="575" t="s">
        <v>1177</v>
      </c>
      <c r="F792" s="536"/>
      <c r="G792" s="536" t="s">
        <v>385</v>
      </c>
      <c r="H792" s="537">
        <v>1</v>
      </c>
      <c r="I792" s="573">
        <v>470000000</v>
      </c>
      <c r="J792" s="538" t="s">
        <v>1330</v>
      </c>
      <c r="K792" s="576" t="s">
        <v>2108</v>
      </c>
      <c r="L792" s="530" t="s">
        <v>3426</v>
      </c>
      <c r="M792" s="534" t="s">
        <v>383</v>
      </c>
      <c r="N792" s="539" t="s">
        <v>8874</v>
      </c>
      <c r="O792" s="536" t="s">
        <v>11155</v>
      </c>
      <c r="P792" s="540" t="s">
        <v>1354</v>
      </c>
      <c r="Q792" s="536" t="s">
        <v>1195</v>
      </c>
      <c r="R792" s="577">
        <v>1060</v>
      </c>
      <c r="S792" s="576">
        <v>32983.81</v>
      </c>
      <c r="T792" s="532">
        <f>R792*S792</f>
        <v>34962838.599999994</v>
      </c>
      <c r="U792" s="532">
        <f>T792*1.12</f>
        <v>39158379.231999993</v>
      </c>
      <c r="V792" s="535" t="s">
        <v>1331</v>
      </c>
      <c r="W792" s="533" t="s">
        <v>1410</v>
      </c>
      <c r="X792" s="535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  <c r="AY792" s="8"/>
      <c r="AZ792" s="8"/>
      <c r="BA792" s="8"/>
      <c r="BB792" s="8"/>
      <c r="BC792" s="8"/>
      <c r="BD792" s="8"/>
      <c r="BE792" s="8"/>
      <c r="BF792" s="8"/>
      <c r="BG792" s="8"/>
      <c r="BH792" s="8"/>
      <c r="BI792" s="8"/>
      <c r="BJ792" s="8"/>
      <c r="BK792" s="8"/>
      <c r="BL792" s="8"/>
      <c r="BM792" s="8"/>
      <c r="BN792" s="8"/>
      <c r="BO792" s="8"/>
      <c r="BP792" s="8"/>
      <c r="BQ792" s="8"/>
      <c r="BR792" s="8"/>
      <c r="BS792" s="8"/>
      <c r="BT792" s="8"/>
      <c r="BU792" s="8"/>
      <c r="BV792" s="8"/>
      <c r="BW792" s="8"/>
      <c r="BX792" s="8"/>
      <c r="BY792" s="8"/>
      <c r="BZ792" s="8"/>
      <c r="CA792" s="8"/>
      <c r="CB792" s="8"/>
      <c r="CC792" s="8"/>
      <c r="CD792" s="8"/>
      <c r="CE792" s="8"/>
      <c r="CF792" s="8"/>
      <c r="CG792" s="8"/>
      <c r="CH792" s="8"/>
      <c r="CI792" s="8"/>
      <c r="CJ792" s="8"/>
      <c r="CK792" s="8"/>
      <c r="CL792" s="8"/>
      <c r="CM792" s="8"/>
      <c r="CN792" s="8"/>
      <c r="CO792" s="8"/>
      <c r="CP792" s="8"/>
      <c r="CQ792" s="8"/>
      <c r="CR792" s="8"/>
      <c r="CS792" s="8"/>
      <c r="CT792" s="8"/>
      <c r="CU792" s="8"/>
      <c r="CV792" s="8"/>
      <c r="CW792" s="8"/>
      <c r="CX792" s="8"/>
      <c r="CY792" s="8"/>
      <c r="CZ792" s="8"/>
      <c r="DA792" s="8"/>
      <c r="DB792" s="8"/>
      <c r="DC792" s="8"/>
      <c r="DD792" s="8"/>
      <c r="DE792" s="8"/>
      <c r="DF792" s="8"/>
      <c r="DG792" s="8"/>
      <c r="DH792" s="8"/>
      <c r="DI792" s="8"/>
      <c r="DJ792" s="8"/>
      <c r="DK792" s="8"/>
      <c r="DL792" s="8"/>
      <c r="DM792" s="8"/>
      <c r="DN792" s="8"/>
      <c r="DO792" s="8"/>
      <c r="DP792" s="8"/>
      <c r="DQ792" s="8"/>
      <c r="DR792" s="8"/>
      <c r="DS792" s="8"/>
      <c r="DT792" s="8"/>
      <c r="DU792" s="8"/>
      <c r="DV792" s="8"/>
      <c r="DW792" s="8"/>
      <c r="DX792" s="8"/>
      <c r="DY792" s="8"/>
      <c r="DZ792" s="8"/>
      <c r="EA792" s="8"/>
      <c r="EB792" s="8"/>
      <c r="EC792" s="8"/>
      <c r="ED792" s="8"/>
      <c r="EE792" s="8"/>
      <c r="EF792" s="8"/>
      <c r="EG792" s="8"/>
      <c r="EH792" s="8"/>
      <c r="EI792" s="8"/>
      <c r="EJ792" s="8"/>
      <c r="EK792" s="8"/>
      <c r="EL792" s="8"/>
      <c r="EM792" s="8"/>
      <c r="EN792" s="8"/>
      <c r="EO792" s="8"/>
      <c r="EP792" s="8"/>
      <c r="EQ792" s="8"/>
      <c r="ER792" s="8"/>
      <c r="ES792" s="8"/>
      <c r="ET792" s="8"/>
      <c r="EU792" s="8"/>
      <c r="EV792" s="8"/>
      <c r="EW792" s="8"/>
      <c r="EX792" s="8"/>
      <c r="EY792" s="8"/>
      <c r="EZ792" s="8"/>
      <c r="FA792" s="8"/>
      <c r="FB792" s="8"/>
      <c r="FC792" s="8"/>
      <c r="FD792" s="8"/>
      <c r="FE792" s="8"/>
      <c r="FF792" s="8"/>
      <c r="FG792" s="8"/>
      <c r="FH792" s="8"/>
      <c r="FI792" s="8"/>
      <c r="FJ792" s="8"/>
      <c r="FK792" s="8"/>
      <c r="FL792" s="8"/>
      <c r="FM792" s="8"/>
      <c r="FN792" s="8"/>
      <c r="FO792" s="8"/>
      <c r="FP792" s="8"/>
      <c r="FQ792" s="8"/>
      <c r="FR792" s="8"/>
      <c r="FS792" s="8"/>
      <c r="FT792" s="8"/>
      <c r="FU792" s="8"/>
      <c r="FV792" s="8"/>
      <c r="FW792" s="8"/>
      <c r="FX792" s="8"/>
      <c r="FY792" s="8"/>
      <c r="FZ792" s="8"/>
      <c r="GA792" s="8"/>
      <c r="GB792" s="8"/>
      <c r="GC792" s="8"/>
      <c r="GD792" s="8"/>
      <c r="GE792" s="8"/>
      <c r="GF792" s="8"/>
      <c r="GG792" s="8"/>
      <c r="GH792" s="8"/>
      <c r="GI792" s="8"/>
      <c r="GJ792" s="8"/>
      <c r="GK792" s="8"/>
      <c r="GL792" s="8"/>
      <c r="GM792" s="8"/>
      <c r="GN792" s="8"/>
      <c r="GO792" s="8"/>
      <c r="GP792" s="8"/>
      <c r="GQ792" s="8"/>
      <c r="GR792" s="8"/>
      <c r="GS792" s="8"/>
      <c r="GT792" s="8"/>
      <c r="GU792" s="8"/>
      <c r="GV792" s="8"/>
      <c r="GW792" s="8"/>
      <c r="GX792" s="8"/>
      <c r="GY792" s="8"/>
      <c r="GZ792" s="8"/>
      <c r="HA792" s="8"/>
      <c r="HB792" s="8"/>
      <c r="HC792" s="8"/>
      <c r="HD792" s="8"/>
      <c r="HE792" s="8"/>
      <c r="HF792" s="8"/>
      <c r="HG792" s="8"/>
      <c r="HH792" s="8"/>
      <c r="HI792" s="8"/>
      <c r="HJ792" s="8"/>
      <c r="HK792" s="8"/>
      <c r="HL792" s="8"/>
      <c r="HM792" s="8"/>
      <c r="HN792" s="8"/>
      <c r="HO792" s="8"/>
      <c r="HP792" s="8"/>
      <c r="HQ792" s="8"/>
      <c r="HR792" s="8"/>
      <c r="HS792" s="8"/>
      <c r="HT792" s="8"/>
      <c r="HU792" s="8"/>
      <c r="HV792" s="8"/>
      <c r="HW792" s="8"/>
      <c r="HX792" s="8"/>
      <c r="HY792" s="8"/>
      <c r="HZ792" s="8"/>
      <c r="IA792" s="8"/>
      <c r="IB792" s="8"/>
      <c r="IC792" s="8"/>
      <c r="ID792" s="8"/>
      <c r="IE792" s="8"/>
      <c r="IF792" s="8"/>
      <c r="IG792" s="8"/>
      <c r="IH792" s="8"/>
      <c r="II792" s="8"/>
      <c r="IJ792" s="8"/>
      <c r="IK792" s="8"/>
      <c r="IL792" s="8"/>
      <c r="IM792" s="8"/>
      <c r="IN792" s="8"/>
      <c r="IO792" s="8"/>
      <c r="IP792" s="8"/>
      <c r="IQ792" s="8"/>
      <c r="IR792" s="8"/>
      <c r="IS792" s="8"/>
      <c r="IT792" s="8"/>
      <c r="IU792" s="8"/>
      <c r="IV792" s="8"/>
      <c r="IW792" s="8"/>
      <c r="IX792" s="8"/>
      <c r="IY792" s="8"/>
      <c r="IZ792" s="8"/>
      <c r="JA792" s="8"/>
      <c r="JB792" s="8"/>
      <c r="JC792" s="8"/>
      <c r="JD792" s="8"/>
      <c r="JE792" s="8"/>
      <c r="JF792" s="8"/>
      <c r="JG792" s="8"/>
      <c r="JH792" s="8"/>
      <c r="JI792" s="8"/>
      <c r="JJ792" s="8"/>
      <c r="JK792" s="8"/>
      <c r="JL792" s="8"/>
      <c r="JM792" s="8"/>
      <c r="JN792" s="8"/>
      <c r="JO792" s="8"/>
      <c r="JP792" s="8"/>
      <c r="JQ792" s="8"/>
      <c r="JR792" s="8"/>
      <c r="JS792" s="8"/>
      <c r="JT792" s="8"/>
      <c r="JU792" s="8"/>
      <c r="JV792" s="8"/>
      <c r="JW792" s="8"/>
      <c r="JX792" s="8"/>
      <c r="JY792" s="8"/>
      <c r="JZ792" s="8"/>
      <c r="KA792" s="8"/>
      <c r="KB792" s="8"/>
      <c r="KC792" s="8"/>
      <c r="KD792" s="8"/>
      <c r="KE792" s="8"/>
      <c r="KF792" s="8"/>
      <c r="KG792" s="8"/>
      <c r="KH792" s="8"/>
      <c r="KI792" s="8"/>
      <c r="KJ792" s="8"/>
      <c r="KK792" s="8"/>
      <c r="KL792" s="8"/>
      <c r="KM792" s="8"/>
      <c r="KN792" s="8"/>
      <c r="KO792" s="8"/>
      <c r="KP792" s="8"/>
      <c r="KQ792" s="8"/>
      <c r="KR792" s="8"/>
      <c r="KS792" s="8"/>
      <c r="KT792" s="8"/>
      <c r="KU792" s="8"/>
      <c r="KV792" s="8"/>
      <c r="KW792" s="8"/>
      <c r="KX792" s="8"/>
      <c r="KY792" s="8"/>
      <c r="KZ792" s="8"/>
      <c r="LA792" s="8"/>
      <c r="LB792" s="8"/>
      <c r="LC792" s="8"/>
      <c r="LD792" s="8"/>
      <c r="LE792" s="8"/>
      <c r="LF792" s="8"/>
      <c r="LG792" s="8"/>
      <c r="LH792" s="8"/>
      <c r="LI792" s="8"/>
      <c r="LJ792" s="8"/>
      <c r="LK792" s="8"/>
      <c r="LL792" s="8"/>
      <c r="LM792" s="8"/>
      <c r="LN792" s="8"/>
      <c r="LO792" s="8"/>
      <c r="LP792" s="8"/>
      <c r="LQ792" s="8"/>
      <c r="LR792" s="8"/>
      <c r="LS792" s="8"/>
      <c r="LT792" s="8"/>
      <c r="LU792" s="8"/>
      <c r="LV792" s="8"/>
      <c r="LW792" s="8"/>
      <c r="LX792" s="8"/>
      <c r="LY792" s="8"/>
      <c r="LZ792" s="8"/>
      <c r="MA792" s="8"/>
      <c r="MB792" s="8"/>
      <c r="MC792" s="8"/>
      <c r="MD792" s="8"/>
      <c r="ME792" s="8"/>
      <c r="MF792" s="8"/>
      <c r="MG792" s="8"/>
      <c r="MH792" s="8"/>
      <c r="MI792" s="8"/>
      <c r="MJ792" s="8"/>
      <c r="MK792" s="8"/>
      <c r="ML792" s="8"/>
      <c r="MM792" s="8"/>
      <c r="MN792" s="8"/>
      <c r="MO792" s="8"/>
      <c r="MP792" s="8"/>
      <c r="MQ792" s="8"/>
      <c r="MR792" s="8"/>
      <c r="MS792" s="8"/>
      <c r="MT792" s="8"/>
      <c r="MU792" s="8"/>
      <c r="MV792" s="8"/>
      <c r="MW792" s="8"/>
      <c r="MX792" s="8"/>
      <c r="MY792" s="8"/>
      <c r="MZ792" s="8"/>
      <c r="NA792" s="8"/>
      <c r="NB792" s="8"/>
      <c r="NC792" s="8"/>
      <c r="ND792" s="8"/>
      <c r="NE792" s="8"/>
      <c r="NF792" s="8"/>
      <c r="NG792" s="8"/>
      <c r="NH792" s="8"/>
      <c r="NI792" s="8"/>
      <c r="NJ792" s="8"/>
      <c r="NK792" s="8"/>
      <c r="NL792" s="8"/>
      <c r="NM792" s="8"/>
      <c r="NN792" s="8"/>
      <c r="NO792" s="8"/>
      <c r="NP792" s="8"/>
      <c r="NQ792" s="8"/>
      <c r="NR792" s="8"/>
      <c r="NS792" s="8"/>
      <c r="NT792" s="8"/>
      <c r="NU792" s="8"/>
      <c r="NV792" s="8"/>
      <c r="NW792" s="8"/>
      <c r="NX792" s="8"/>
      <c r="NY792" s="8"/>
      <c r="NZ792" s="8"/>
      <c r="OA792" s="8"/>
      <c r="OB792" s="8"/>
      <c r="OC792" s="8"/>
      <c r="OD792" s="8"/>
      <c r="OE792" s="8"/>
      <c r="OF792" s="8"/>
      <c r="OG792" s="8"/>
      <c r="OH792" s="8"/>
      <c r="OI792" s="8"/>
      <c r="OJ792" s="8"/>
      <c r="OK792" s="8"/>
      <c r="OL792" s="8"/>
      <c r="OM792" s="8"/>
      <c r="ON792" s="8"/>
      <c r="OO792" s="8"/>
      <c r="OP792" s="8"/>
      <c r="OQ792" s="8"/>
      <c r="OR792" s="8"/>
      <c r="OS792" s="8"/>
      <c r="OT792" s="8"/>
      <c r="OU792" s="8"/>
      <c r="OV792" s="8"/>
      <c r="OW792" s="8"/>
      <c r="OX792" s="8"/>
      <c r="OY792" s="8"/>
      <c r="OZ792" s="8"/>
      <c r="PA792" s="8"/>
      <c r="PB792" s="8"/>
      <c r="PC792" s="8"/>
      <c r="PD792" s="8"/>
      <c r="PE792" s="8"/>
      <c r="PF792" s="8"/>
      <c r="PG792" s="8"/>
      <c r="PH792" s="8"/>
      <c r="PI792" s="8"/>
      <c r="PJ792" s="8"/>
      <c r="PK792" s="8"/>
      <c r="PL792" s="8"/>
      <c r="PM792" s="8"/>
      <c r="PN792" s="8"/>
      <c r="PO792" s="8"/>
      <c r="PP792" s="8"/>
      <c r="PQ792" s="8"/>
      <c r="PR792" s="8"/>
      <c r="PS792" s="8"/>
      <c r="PT792" s="8"/>
      <c r="PU792" s="8"/>
      <c r="PV792" s="8"/>
      <c r="PW792" s="8"/>
      <c r="PX792" s="8"/>
      <c r="PY792" s="8"/>
      <c r="PZ792" s="8"/>
      <c r="QA792" s="8"/>
      <c r="QB792" s="8"/>
      <c r="QC792" s="8"/>
      <c r="QD792" s="8"/>
      <c r="QE792" s="8"/>
      <c r="QF792" s="8"/>
      <c r="QG792" s="8"/>
      <c r="QH792" s="8"/>
      <c r="QI792" s="8"/>
      <c r="QJ792" s="8"/>
      <c r="QK792" s="8"/>
      <c r="QL792" s="8"/>
      <c r="QM792" s="8"/>
      <c r="QN792" s="8"/>
      <c r="QO792" s="8"/>
      <c r="QP792" s="8"/>
      <c r="QQ792" s="8"/>
      <c r="QR792" s="8"/>
      <c r="QS792" s="8"/>
      <c r="QT792" s="8"/>
      <c r="QU792" s="8"/>
      <c r="QV792" s="8"/>
      <c r="QW792" s="8"/>
      <c r="QX792" s="8"/>
      <c r="QY792" s="8"/>
      <c r="QZ792" s="8"/>
      <c r="RA792" s="8"/>
      <c r="RB792" s="8"/>
      <c r="RC792" s="8"/>
      <c r="RD792" s="8"/>
      <c r="RE792" s="8"/>
      <c r="RF792" s="8"/>
      <c r="RG792" s="8"/>
      <c r="RH792" s="8"/>
      <c r="RI792" s="8"/>
      <c r="RJ792" s="8"/>
      <c r="RK792" s="8"/>
      <c r="RL792" s="8"/>
      <c r="RM792" s="8"/>
      <c r="RN792" s="8"/>
      <c r="RO792" s="8"/>
      <c r="RP792" s="8"/>
      <c r="RQ792" s="8"/>
      <c r="RR792" s="8"/>
      <c r="RS792" s="8"/>
      <c r="RT792" s="8"/>
      <c r="RU792" s="8"/>
      <c r="RV792" s="8"/>
      <c r="RW792" s="8"/>
      <c r="RX792" s="8"/>
      <c r="RY792" s="8"/>
      <c r="RZ792" s="8"/>
      <c r="SA792" s="8"/>
      <c r="SB792" s="8"/>
      <c r="SC792" s="8"/>
      <c r="SD792" s="8"/>
      <c r="SE792" s="8"/>
      <c r="SF792" s="8"/>
      <c r="SG792" s="8"/>
      <c r="SH792" s="8"/>
      <c r="SI792" s="8"/>
      <c r="SJ792" s="8"/>
      <c r="SK792" s="8"/>
      <c r="SL792" s="8"/>
      <c r="SM792" s="8"/>
      <c r="SN792" s="8"/>
      <c r="SO792" s="8"/>
      <c r="SP792" s="8"/>
      <c r="SQ792" s="8"/>
      <c r="SR792" s="8"/>
      <c r="SS792" s="8"/>
      <c r="ST792" s="8"/>
      <c r="SU792" s="8"/>
      <c r="SV792" s="8"/>
      <c r="SW792" s="8"/>
      <c r="SX792" s="8"/>
      <c r="SY792" s="8"/>
      <c r="SZ792" s="8"/>
      <c r="TA792" s="8"/>
      <c r="TB792" s="8"/>
      <c r="TC792" s="8"/>
      <c r="TD792" s="8"/>
      <c r="TE792" s="8"/>
      <c r="TF792" s="8"/>
      <c r="TG792" s="8"/>
      <c r="TH792" s="8"/>
      <c r="TI792" s="8"/>
      <c r="TJ792" s="8"/>
      <c r="TK792" s="8"/>
      <c r="TL792" s="8"/>
      <c r="TM792" s="8"/>
      <c r="TN792" s="8"/>
      <c r="TO792" s="8"/>
      <c r="TP792" s="8"/>
      <c r="TQ792" s="8"/>
      <c r="TR792" s="8"/>
      <c r="TS792" s="8"/>
      <c r="TT792" s="8"/>
      <c r="TU792" s="8"/>
      <c r="TV792" s="8"/>
      <c r="TW792" s="8"/>
      <c r="TX792" s="8"/>
      <c r="TY792" s="8"/>
      <c r="TZ792" s="8"/>
      <c r="UA792" s="8"/>
      <c r="UB792" s="8"/>
      <c r="UC792" s="8"/>
      <c r="UD792" s="8"/>
      <c r="UE792" s="8"/>
      <c r="UF792" s="8"/>
      <c r="UG792" s="8"/>
      <c r="UH792" s="8"/>
      <c r="UI792" s="8"/>
      <c r="UJ792" s="8"/>
      <c r="UK792" s="8"/>
      <c r="UL792" s="8"/>
      <c r="UM792" s="8"/>
      <c r="UN792" s="8"/>
      <c r="UO792" s="8"/>
      <c r="UP792" s="8"/>
      <c r="UQ792" s="8"/>
      <c r="UR792" s="8"/>
      <c r="US792" s="8"/>
      <c r="UT792" s="8"/>
      <c r="UU792" s="8"/>
      <c r="UV792" s="8"/>
      <c r="UW792" s="8"/>
      <c r="UX792" s="8"/>
      <c r="UY792" s="8"/>
      <c r="UZ792" s="8"/>
      <c r="VA792" s="8"/>
      <c r="VB792" s="8"/>
      <c r="VC792" s="8"/>
      <c r="VD792" s="8"/>
      <c r="VE792" s="8"/>
      <c r="VF792" s="8"/>
      <c r="VG792" s="8"/>
      <c r="VH792" s="8"/>
      <c r="VI792" s="8"/>
      <c r="VJ792" s="8"/>
      <c r="VK792" s="8"/>
      <c r="VL792" s="8"/>
      <c r="VM792" s="8"/>
      <c r="VN792" s="8"/>
      <c r="VO792" s="8"/>
      <c r="VP792" s="8"/>
      <c r="VQ792" s="8"/>
      <c r="VR792" s="8"/>
      <c r="VS792" s="8"/>
      <c r="VT792" s="8"/>
      <c r="VU792" s="8"/>
      <c r="VV792" s="8"/>
      <c r="VW792" s="8"/>
      <c r="VX792" s="8"/>
      <c r="VY792" s="8"/>
      <c r="VZ792" s="8"/>
      <c r="WA792" s="8"/>
      <c r="WB792" s="8"/>
      <c r="WC792" s="8"/>
      <c r="WD792" s="8"/>
      <c r="WE792" s="8"/>
      <c r="WF792" s="8"/>
      <c r="WG792" s="8"/>
      <c r="WH792" s="8"/>
      <c r="WI792" s="8"/>
      <c r="WJ792" s="8"/>
      <c r="WK792" s="8"/>
      <c r="WL792" s="8"/>
      <c r="WM792" s="8"/>
      <c r="WN792" s="8"/>
      <c r="WO792" s="8"/>
      <c r="WP792" s="8"/>
      <c r="WQ792" s="8"/>
      <c r="WR792" s="8"/>
      <c r="WS792" s="8"/>
      <c r="WT792" s="8"/>
      <c r="WU792" s="8"/>
      <c r="WV792" s="8"/>
      <c r="WW792" s="8"/>
      <c r="WX792" s="8"/>
      <c r="WY792" s="8"/>
      <c r="WZ792" s="8"/>
      <c r="XA792" s="8"/>
      <c r="XB792" s="8"/>
      <c r="XC792" s="8"/>
      <c r="XD792" s="8"/>
      <c r="XE792" s="8"/>
      <c r="XF792" s="8"/>
      <c r="XG792" s="8"/>
      <c r="XH792" s="8"/>
      <c r="XI792" s="8"/>
      <c r="XJ792" s="8"/>
      <c r="XK792" s="8"/>
      <c r="XL792" s="8"/>
      <c r="XM792" s="8"/>
      <c r="XN792" s="8"/>
      <c r="XO792" s="8"/>
      <c r="XP792" s="8"/>
      <c r="XQ792" s="8"/>
      <c r="XR792" s="8"/>
      <c r="XS792" s="8"/>
      <c r="XT792" s="8"/>
      <c r="XU792" s="8"/>
      <c r="XV792" s="8"/>
      <c r="XW792" s="8"/>
      <c r="XX792" s="8"/>
      <c r="XY792" s="8"/>
      <c r="XZ792" s="8"/>
      <c r="YA792" s="8"/>
      <c r="YB792" s="8"/>
      <c r="YC792" s="8"/>
      <c r="YD792" s="8"/>
      <c r="YE792" s="8"/>
      <c r="YF792" s="8"/>
      <c r="YG792" s="8"/>
      <c r="YH792" s="8"/>
      <c r="YI792" s="8"/>
      <c r="YJ792" s="8"/>
      <c r="YK792" s="8"/>
      <c r="YL792" s="8"/>
      <c r="YM792" s="8"/>
      <c r="YN792" s="8"/>
      <c r="YO792" s="8"/>
      <c r="YP792" s="8"/>
      <c r="YQ792" s="8"/>
      <c r="YR792" s="8"/>
      <c r="YS792" s="8"/>
      <c r="YT792" s="8"/>
      <c r="YU792" s="8"/>
      <c r="YV792" s="8"/>
      <c r="YW792" s="8"/>
      <c r="YX792" s="8"/>
      <c r="YY792" s="8"/>
      <c r="YZ792" s="8"/>
      <c r="ZA792" s="8"/>
      <c r="ZB792" s="8"/>
      <c r="ZC792" s="8"/>
      <c r="ZD792" s="8"/>
      <c r="ZE792" s="8"/>
      <c r="ZF792" s="8"/>
      <c r="ZG792" s="8"/>
      <c r="ZH792" s="8"/>
      <c r="ZI792" s="8"/>
      <c r="ZJ792" s="8"/>
      <c r="ZK792" s="8"/>
      <c r="ZL792" s="8"/>
      <c r="ZM792" s="8"/>
      <c r="ZN792" s="8"/>
      <c r="ZO792" s="8"/>
      <c r="ZP792" s="8"/>
      <c r="ZQ792" s="8"/>
      <c r="ZR792" s="8"/>
      <c r="ZS792" s="8"/>
      <c r="ZT792" s="8"/>
      <c r="ZU792" s="8"/>
      <c r="ZV792" s="8"/>
      <c r="ZW792" s="8"/>
      <c r="ZX792" s="8"/>
      <c r="ZY792" s="8"/>
      <c r="ZZ792" s="8"/>
      <c r="AAA792" s="8"/>
      <c r="AAB792" s="8"/>
      <c r="AAC792" s="8"/>
      <c r="AAD792" s="8"/>
      <c r="AAE792" s="8"/>
      <c r="AAF792" s="8"/>
      <c r="AAG792" s="8"/>
      <c r="AAH792" s="8"/>
      <c r="AAI792" s="8"/>
      <c r="AAJ792" s="8"/>
      <c r="AAK792" s="8"/>
      <c r="AAL792" s="8"/>
      <c r="AAM792" s="8"/>
      <c r="AAN792" s="8"/>
      <c r="AAO792" s="8"/>
      <c r="AAP792" s="8"/>
      <c r="AAQ792" s="8"/>
      <c r="AAR792" s="8"/>
      <c r="AAS792" s="8"/>
      <c r="AAT792" s="8"/>
      <c r="AAU792" s="8"/>
      <c r="AAV792" s="8"/>
      <c r="AAW792" s="8"/>
      <c r="AAX792" s="8"/>
      <c r="AAY792" s="8"/>
      <c r="AAZ792" s="8"/>
      <c r="ABA792" s="8"/>
      <c r="ABB792" s="8"/>
      <c r="ABC792" s="8"/>
      <c r="ABD792" s="8"/>
      <c r="ABE792" s="8"/>
      <c r="ABF792" s="8"/>
      <c r="ABG792" s="8"/>
      <c r="ABH792" s="8"/>
      <c r="ABI792" s="8"/>
      <c r="ABJ792" s="8"/>
      <c r="ABK792" s="8"/>
      <c r="ABL792" s="8"/>
      <c r="ABM792" s="8"/>
      <c r="ABN792" s="8"/>
      <c r="ABO792" s="8"/>
      <c r="ABP792" s="8"/>
      <c r="ABQ792" s="8"/>
      <c r="ABR792" s="8"/>
      <c r="ABS792" s="8"/>
      <c r="ABT792" s="8"/>
      <c r="ABU792" s="8"/>
      <c r="ABV792" s="8"/>
      <c r="ABW792" s="8"/>
      <c r="ABX792" s="8"/>
      <c r="ABY792" s="8"/>
      <c r="ABZ792" s="8"/>
      <c r="ACA792" s="8"/>
      <c r="ACB792" s="8"/>
      <c r="ACC792" s="8"/>
      <c r="ACD792" s="8"/>
      <c r="ACE792" s="8"/>
      <c r="ACF792" s="8"/>
      <c r="ACG792" s="8"/>
      <c r="ACH792" s="8"/>
      <c r="ACI792" s="8"/>
      <c r="ACJ792" s="8"/>
      <c r="ACK792" s="8"/>
      <c r="ACL792" s="8"/>
      <c r="ACM792" s="8"/>
      <c r="ACN792" s="8"/>
      <c r="ACO792" s="8"/>
      <c r="ACP792" s="8"/>
      <c r="ACQ792" s="8"/>
      <c r="ACR792" s="8"/>
      <c r="ACS792" s="8"/>
      <c r="ACT792" s="8"/>
      <c r="ACU792" s="8"/>
      <c r="ACV792" s="8"/>
      <c r="ACW792" s="8"/>
      <c r="ACX792" s="8"/>
      <c r="ACY792" s="8"/>
      <c r="ACZ792" s="8"/>
      <c r="ADA792" s="8"/>
      <c r="ADB792" s="8"/>
      <c r="ADC792" s="8"/>
      <c r="ADD792" s="8"/>
      <c r="ADE792" s="8"/>
      <c r="ADF792" s="8"/>
      <c r="ADG792" s="8"/>
      <c r="ADH792" s="8"/>
      <c r="ADI792" s="8"/>
      <c r="ADJ792" s="8"/>
      <c r="ADK792" s="8"/>
      <c r="ADL792" s="8"/>
      <c r="ADM792" s="8"/>
      <c r="ADN792" s="8"/>
      <c r="ADO792" s="8"/>
      <c r="ADP792" s="8"/>
      <c r="ADQ792" s="8"/>
      <c r="ADR792" s="8"/>
      <c r="ADS792" s="8"/>
      <c r="ADT792" s="8"/>
      <c r="ADU792" s="8"/>
      <c r="ADV792" s="8"/>
      <c r="ADW792" s="8"/>
      <c r="ADX792" s="8"/>
      <c r="ADY792" s="8"/>
      <c r="ADZ792" s="8"/>
      <c r="AEA792" s="8"/>
      <c r="AEB792" s="8"/>
      <c r="AEC792" s="8"/>
      <c r="AED792" s="8"/>
      <c r="AEE792" s="8"/>
      <c r="AEF792" s="8"/>
      <c r="AEG792" s="8"/>
      <c r="AEH792" s="8"/>
      <c r="AEI792" s="8"/>
      <c r="AEJ792" s="8"/>
      <c r="AEK792" s="8"/>
      <c r="AEL792" s="8"/>
      <c r="AEM792" s="8"/>
      <c r="AEN792" s="8"/>
      <c r="AEO792" s="8"/>
      <c r="AEP792" s="8"/>
      <c r="AEQ792" s="8"/>
      <c r="AER792" s="8"/>
      <c r="AES792" s="8"/>
      <c r="AET792" s="8"/>
      <c r="AEU792" s="8"/>
      <c r="AEV792" s="8"/>
      <c r="AEW792" s="8"/>
      <c r="AEX792" s="8"/>
      <c r="AEY792" s="8"/>
      <c r="AEZ792" s="8"/>
      <c r="AFA792" s="8"/>
      <c r="AFB792" s="8"/>
      <c r="AFC792" s="8"/>
      <c r="AFD792" s="8"/>
      <c r="AFE792" s="8"/>
      <c r="AFF792" s="8"/>
      <c r="AFG792" s="8"/>
      <c r="AFH792" s="8"/>
      <c r="AFI792" s="8"/>
      <c r="AFJ792" s="8"/>
      <c r="AFK792" s="8"/>
      <c r="AFL792" s="8"/>
      <c r="AFM792" s="8"/>
      <c r="AFN792" s="8"/>
      <c r="AFO792" s="8"/>
      <c r="AFP792" s="8"/>
      <c r="AFQ792" s="8"/>
      <c r="AFR792" s="8"/>
      <c r="AFS792" s="8"/>
      <c r="AFT792" s="8"/>
      <c r="AFU792" s="8"/>
      <c r="AFV792" s="8"/>
      <c r="AFW792" s="8"/>
      <c r="AFX792" s="8"/>
      <c r="AFY792" s="8"/>
      <c r="AFZ792" s="8"/>
      <c r="AGA792" s="8"/>
      <c r="AGB792" s="8"/>
      <c r="AGC792" s="8"/>
      <c r="AGD792" s="8"/>
      <c r="AGE792" s="8"/>
      <c r="AGF792" s="8"/>
      <c r="AGG792" s="8"/>
      <c r="AGH792" s="8"/>
      <c r="AGI792" s="8"/>
      <c r="AGJ792" s="8"/>
      <c r="AGK792" s="8"/>
      <c r="AGL792" s="8"/>
      <c r="AGM792" s="8"/>
      <c r="AGN792" s="8"/>
      <c r="AGO792" s="8"/>
      <c r="AGP792" s="8"/>
      <c r="AGQ792" s="8"/>
      <c r="AGR792" s="8"/>
      <c r="AGS792" s="8"/>
      <c r="AGT792" s="8"/>
      <c r="AGU792" s="8"/>
      <c r="AGV792" s="8"/>
      <c r="AGW792" s="8"/>
      <c r="AGX792" s="8"/>
      <c r="AGY792" s="8"/>
      <c r="AGZ792" s="8"/>
      <c r="AHA792" s="8"/>
      <c r="AHB792" s="8"/>
      <c r="AHC792" s="8"/>
      <c r="AHD792" s="8"/>
      <c r="AHE792" s="8"/>
      <c r="AHF792" s="8"/>
      <c r="AHG792" s="8"/>
      <c r="AHH792" s="8"/>
      <c r="AHI792" s="8"/>
      <c r="AHJ792" s="8"/>
      <c r="AHK792" s="8"/>
      <c r="AHL792" s="8"/>
      <c r="AHM792" s="8"/>
      <c r="AHN792" s="8"/>
      <c r="AHO792" s="8"/>
      <c r="AHP792" s="8"/>
      <c r="AHQ792" s="8"/>
      <c r="AHR792" s="8"/>
      <c r="AHS792" s="8"/>
      <c r="AHT792" s="8"/>
      <c r="AHU792" s="8"/>
      <c r="AHV792" s="8"/>
      <c r="AHW792" s="8"/>
      <c r="AHX792" s="8"/>
      <c r="AHY792" s="8"/>
      <c r="AHZ792" s="8"/>
      <c r="AIA792" s="8"/>
      <c r="AIB792" s="8"/>
      <c r="AIC792" s="8"/>
      <c r="AID792" s="8"/>
      <c r="AIE792" s="8"/>
      <c r="AIF792" s="8"/>
      <c r="AIG792" s="8"/>
      <c r="AIH792" s="8"/>
      <c r="AII792" s="8"/>
      <c r="AIJ792" s="8"/>
      <c r="AIK792" s="8"/>
      <c r="AIL792" s="8"/>
      <c r="AIM792" s="8"/>
      <c r="AIN792" s="8"/>
      <c r="AIO792" s="8"/>
      <c r="AIP792" s="8"/>
      <c r="AIQ792" s="8"/>
      <c r="AIR792" s="8"/>
      <c r="AIS792" s="8"/>
      <c r="AIT792" s="8"/>
      <c r="AIU792" s="8"/>
      <c r="AIV792" s="8"/>
      <c r="AIW792" s="8"/>
      <c r="AIX792" s="8"/>
      <c r="AIY792" s="8"/>
      <c r="AIZ792" s="8"/>
      <c r="AJA792" s="8"/>
      <c r="AJB792" s="8"/>
      <c r="AJC792" s="8"/>
      <c r="AJD792" s="8"/>
      <c r="AJE792" s="8"/>
      <c r="AJF792" s="8"/>
      <c r="AJG792" s="8"/>
      <c r="AJH792" s="8"/>
      <c r="AJI792" s="8"/>
      <c r="AJJ792" s="8"/>
      <c r="AJK792" s="8"/>
      <c r="AJL792" s="8"/>
      <c r="AJM792" s="8"/>
      <c r="AJN792" s="8"/>
      <c r="AJO792" s="8"/>
      <c r="AJP792" s="8"/>
      <c r="AJQ792" s="8"/>
      <c r="AJR792" s="8"/>
      <c r="AJS792" s="8"/>
      <c r="AJT792" s="8"/>
      <c r="AJU792" s="8"/>
      <c r="AJV792" s="8"/>
      <c r="AJW792" s="8"/>
      <c r="AJX792" s="8"/>
      <c r="AJY792" s="8"/>
      <c r="AJZ792" s="8"/>
      <c r="AKA792" s="8"/>
      <c r="AKB792" s="8"/>
      <c r="AKC792" s="8"/>
      <c r="AKD792" s="8"/>
      <c r="AKE792" s="8"/>
      <c r="AKF792" s="8"/>
      <c r="AKG792" s="8"/>
      <c r="AKH792" s="8"/>
      <c r="AKI792" s="8"/>
      <c r="AKJ792" s="8"/>
      <c r="AKK792" s="8"/>
      <c r="AKL792" s="8"/>
      <c r="AKM792" s="8"/>
      <c r="AKN792" s="8"/>
      <c r="AKO792" s="8"/>
      <c r="AKP792" s="8"/>
      <c r="AKQ792" s="8"/>
      <c r="AKR792" s="8"/>
      <c r="AKS792" s="8"/>
      <c r="AKT792" s="8"/>
      <c r="AKU792" s="8"/>
      <c r="AKV792" s="8"/>
      <c r="AKW792" s="8"/>
      <c r="AKX792" s="8"/>
      <c r="AKY792" s="8"/>
      <c r="AKZ792" s="8"/>
      <c r="ALA792" s="8"/>
      <c r="ALB792" s="8"/>
      <c r="ALC792" s="8"/>
      <c r="ALD792" s="8"/>
      <c r="ALE792" s="8"/>
      <c r="ALF792" s="8"/>
      <c r="ALG792" s="8"/>
      <c r="ALH792" s="8"/>
      <c r="ALI792" s="8"/>
      <c r="ALJ792" s="8"/>
      <c r="ALK792" s="8"/>
      <c r="ALL792" s="8"/>
      <c r="ALM792" s="8"/>
      <c r="ALN792" s="8"/>
      <c r="ALO792" s="8"/>
      <c r="ALP792" s="8"/>
      <c r="ALQ792" s="8"/>
      <c r="ALR792" s="8"/>
      <c r="ALS792" s="8"/>
      <c r="ALT792" s="8"/>
      <c r="ALU792" s="8"/>
      <c r="ALV792" s="8"/>
      <c r="ALW792" s="8"/>
      <c r="ALX792" s="8"/>
      <c r="ALY792" s="8"/>
      <c r="ALZ792" s="8"/>
      <c r="AMA792" s="8"/>
      <c r="AMB792" s="8"/>
      <c r="AMC792" s="8"/>
      <c r="AMD792" s="8"/>
      <c r="AME792" s="8"/>
      <c r="AMF792" s="8"/>
      <c r="AMG792" s="8"/>
      <c r="AMH792" s="8"/>
      <c r="AMI792" s="8"/>
      <c r="AMJ792" s="8"/>
      <c r="AMK792" s="8"/>
      <c r="AML792" s="8"/>
      <c r="AMM792" s="8"/>
      <c r="AMN792" s="8"/>
      <c r="AMO792" s="8"/>
      <c r="AMP792" s="8"/>
      <c r="AMQ792" s="8"/>
      <c r="AMR792" s="8"/>
      <c r="AMS792" s="8"/>
      <c r="AMT792" s="8"/>
      <c r="AMU792" s="8"/>
      <c r="AMV792" s="8"/>
      <c r="AMW792" s="8"/>
      <c r="AMX792" s="8"/>
      <c r="AMY792" s="8"/>
      <c r="AMZ792" s="8"/>
      <c r="ANA792" s="8"/>
      <c r="ANB792" s="8"/>
      <c r="ANC792" s="8"/>
      <c r="AND792" s="8"/>
      <c r="ANE792" s="8"/>
      <c r="ANF792" s="8"/>
      <c r="ANG792" s="8"/>
      <c r="ANH792" s="8"/>
      <c r="ANI792" s="8"/>
      <c r="ANJ792" s="8"/>
      <c r="ANK792" s="8"/>
      <c r="ANL792" s="8"/>
      <c r="ANM792" s="8"/>
      <c r="ANN792" s="8"/>
      <c r="ANO792" s="8"/>
      <c r="ANP792" s="8"/>
      <c r="ANQ792" s="8"/>
      <c r="ANR792" s="8"/>
      <c r="ANS792" s="8"/>
      <c r="ANT792" s="8"/>
      <c r="ANU792" s="8"/>
      <c r="ANV792" s="8"/>
      <c r="ANW792" s="8"/>
      <c r="ANX792" s="8"/>
      <c r="ANY792" s="8"/>
      <c r="ANZ792" s="8"/>
      <c r="AOA792" s="8"/>
      <c r="AOB792" s="8"/>
      <c r="AOC792" s="8"/>
      <c r="AOD792" s="8"/>
      <c r="AOE792" s="8"/>
      <c r="AOF792" s="8"/>
      <c r="AOG792" s="8"/>
      <c r="AOH792" s="8"/>
      <c r="AOI792" s="8"/>
      <c r="AOJ792" s="8"/>
      <c r="AOK792" s="8"/>
      <c r="AOL792" s="8"/>
      <c r="AOM792" s="8"/>
      <c r="AON792" s="8"/>
      <c r="AOO792" s="8"/>
      <c r="AOP792" s="8"/>
      <c r="AOQ792" s="8"/>
      <c r="AOR792" s="8"/>
      <c r="AOS792" s="8"/>
      <c r="AOT792" s="8"/>
      <c r="AOU792" s="8"/>
      <c r="AOV792" s="8"/>
      <c r="AOW792" s="8"/>
      <c r="AOX792" s="8"/>
      <c r="AOY792" s="8"/>
      <c r="AOZ792" s="8"/>
      <c r="APA792" s="8"/>
      <c r="APB792" s="8"/>
      <c r="APC792" s="8"/>
      <c r="APD792" s="8"/>
      <c r="APE792" s="8"/>
      <c r="APF792" s="8"/>
      <c r="APG792" s="8"/>
      <c r="APH792" s="8"/>
      <c r="API792" s="8"/>
      <c r="APJ792" s="8"/>
      <c r="APK792" s="8"/>
      <c r="APL792" s="8"/>
      <c r="APM792" s="8"/>
      <c r="APN792" s="8"/>
      <c r="APO792" s="8"/>
      <c r="APP792" s="8"/>
      <c r="APQ792" s="8"/>
      <c r="APR792" s="8"/>
      <c r="APS792" s="8"/>
      <c r="APT792" s="8"/>
      <c r="APU792" s="8"/>
      <c r="APV792" s="8"/>
      <c r="APW792" s="8"/>
      <c r="APX792" s="8"/>
      <c r="APY792" s="8"/>
      <c r="APZ792" s="8"/>
      <c r="AQA792" s="8"/>
      <c r="AQB792" s="8"/>
      <c r="AQC792" s="8"/>
      <c r="AQD792" s="8"/>
      <c r="AQE792" s="8"/>
      <c r="AQF792" s="8"/>
      <c r="AQG792" s="8"/>
      <c r="AQH792" s="8"/>
      <c r="AQI792" s="8"/>
      <c r="AQJ792" s="8"/>
      <c r="AQK792" s="8"/>
      <c r="AQL792" s="8"/>
      <c r="AQM792" s="8"/>
      <c r="AQN792" s="8"/>
      <c r="AQO792" s="8"/>
      <c r="AQP792" s="8"/>
      <c r="AQQ792" s="8"/>
      <c r="AQR792" s="8"/>
      <c r="AQS792" s="8"/>
      <c r="AQT792" s="8"/>
      <c r="AQU792" s="8"/>
      <c r="AQV792" s="8"/>
      <c r="AQW792" s="8"/>
      <c r="AQX792" s="8"/>
      <c r="AQY792" s="8"/>
      <c r="AQZ792" s="8"/>
      <c r="ARA792" s="8"/>
      <c r="ARB792" s="8"/>
      <c r="ARC792" s="8"/>
      <c r="ARD792" s="8"/>
      <c r="ARE792" s="8"/>
      <c r="ARF792" s="8"/>
      <c r="ARG792" s="8"/>
      <c r="ARH792" s="8"/>
      <c r="ARI792" s="8"/>
      <c r="ARJ792" s="8"/>
      <c r="ARK792" s="8"/>
      <c r="ARL792" s="8"/>
      <c r="ARM792" s="8"/>
      <c r="ARN792" s="8"/>
      <c r="ARO792" s="8"/>
      <c r="ARP792" s="8"/>
      <c r="ARQ792" s="8"/>
      <c r="ARR792" s="8"/>
      <c r="ARS792" s="8"/>
      <c r="ART792" s="8"/>
      <c r="ARU792" s="8"/>
      <c r="ARV792" s="8"/>
      <c r="ARW792" s="8"/>
      <c r="ARX792" s="8"/>
      <c r="ARY792" s="8"/>
      <c r="ARZ792" s="8"/>
      <c r="ASA792" s="8"/>
      <c r="ASB792" s="8"/>
      <c r="ASC792" s="8"/>
      <c r="ASD792" s="8"/>
      <c r="ASE792" s="8"/>
      <c r="ASF792" s="8"/>
      <c r="ASG792" s="8"/>
      <c r="ASH792" s="8"/>
      <c r="ASI792" s="8"/>
      <c r="ASJ792" s="8"/>
      <c r="ASK792" s="8"/>
      <c r="ASL792" s="8"/>
      <c r="ASM792" s="8"/>
      <c r="ASN792" s="8"/>
      <c r="ASO792" s="8"/>
      <c r="ASP792" s="8"/>
      <c r="ASQ792" s="8"/>
      <c r="ASR792" s="8"/>
      <c r="ASS792" s="8"/>
      <c r="AST792" s="8"/>
      <c r="ASU792" s="8"/>
      <c r="ASV792" s="8"/>
      <c r="ASW792" s="8"/>
      <c r="ASX792" s="8"/>
      <c r="ASY792" s="8"/>
      <c r="ASZ792" s="8"/>
      <c r="ATA792" s="8"/>
      <c r="ATB792" s="8"/>
      <c r="ATC792" s="8"/>
      <c r="ATD792" s="8"/>
      <c r="ATE792" s="8"/>
      <c r="ATF792" s="8"/>
      <c r="ATG792" s="8"/>
      <c r="ATH792" s="8"/>
      <c r="ATI792" s="8"/>
      <c r="ATJ792" s="8"/>
      <c r="ATK792" s="8"/>
      <c r="ATL792" s="8"/>
      <c r="ATM792" s="8"/>
      <c r="ATN792" s="8"/>
      <c r="ATO792" s="8"/>
      <c r="ATP792" s="8"/>
      <c r="ATQ792" s="8"/>
      <c r="ATR792" s="8"/>
      <c r="ATS792" s="8"/>
      <c r="ATT792" s="8"/>
      <c r="ATU792" s="8"/>
      <c r="ATV792" s="8"/>
      <c r="ATW792" s="8"/>
      <c r="ATX792" s="8"/>
      <c r="ATY792" s="8"/>
      <c r="ATZ792" s="8"/>
      <c r="AUA792" s="8"/>
      <c r="AUB792" s="8"/>
      <c r="AUC792" s="8"/>
      <c r="AUD792" s="8"/>
      <c r="AUE792" s="8"/>
      <c r="AUF792" s="8"/>
      <c r="AUG792" s="8"/>
      <c r="AUH792" s="8"/>
      <c r="AUI792" s="8"/>
      <c r="AUJ792" s="8"/>
      <c r="AUK792" s="8"/>
      <c r="AUL792" s="8"/>
      <c r="AUM792" s="8"/>
      <c r="AUN792" s="8"/>
      <c r="AUO792" s="8"/>
      <c r="AUP792" s="8"/>
      <c r="AUQ792" s="8"/>
      <c r="AUR792" s="8"/>
      <c r="AUS792" s="8"/>
      <c r="AUT792" s="8"/>
      <c r="AUU792" s="8"/>
      <c r="AUV792" s="8"/>
      <c r="AUW792" s="8"/>
      <c r="AUX792" s="8"/>
      <c r="AUY792" s="8"/>
      <c r="AUZ792" s="8"/>
      <c r="AVA792" s="8"/>
      <c r="AVB792" s="8"/>
      <c r="AVC792" s="8"/>
      <c r="AVD792" s="8"/>
      <c r="AVE792" s="8"/>
      <c r="AVF792" s="8"/>
      <c r="AVG792" s="8"/>
      <c r="AVH792" s="8"/>
      <c r="AVI792" s="8"/>
      <c r="AVJ792" s="8"/>
      <c r="AVK792" s="8"/>
      <c r="AVL792" s="8"/>
      <c r="AVM792" s="8"/>
      <c r="AVN792" s="8"/>
      <c r="AVO792" s="8"/>
      <c r="AVP792" s="8"/>
      <c r="AVQ792" s="8"/>
      <c r="AVR792" s="8"/>
      <c r="AVS792" s="8"/>
      <c r="AVT792" s="8"/>
      <c r="AVU792" s="8"/>
      <c r="AVV792" s="8"/>
      <c r="AVW792" s="8"/>
      <c r="AVX792" s="8"/>
      <c r="AVY792" s="8"/>
      <c r="AVZ792" s="8"/>
      <c r="AWA792" s="8"/>
      <c r="AWB792" s="8"/>
      <c r="AWC792" s="8"/>
      <c r="AWD792" s="8"/>
      <c r="AWE792" s="8"/>
      <c r="AWF792" s="8"/>
      <c r="AWG792" s="8"/>
      <c r="AWH792" s="8"/>
      <c r="AWI792" s="8"/>
      <c r="AWJ792" s="8"/>
      <c r="AWK792" s="8"/>
      <c r="AWL792" s="8"/>
      <c r="AWM792" s="8"/>
      <c r="AWN792" s="8"/>
      <c r="AWO792" s="8"/>
      <c r="AWP792" s="8"/>
      <c r="AWQ792" s="8"/>
      <c r="AWR792" s="8"/>
      <c r="AWS792" s="8"/>
      <c r="AWT792" s="8"/>
      <c r="AWU792" s="8"/>
      <c r="AWV792" s="8"/>
      <c r="AWW792" s="8"/>
      <c r="AWX792" s="8"/>
      <c r="AWY792" s="8"/>
      <c r="AWZ792" s="8"/>
      <c r="AXA792" s="8"/>
      <c r="AXB792" s="8"/>
      <c r="AXC792" s="8"/>
      <c r="AXD792" s="8"/>
      <c r="AXE792" s="8"/>
      <c r="AXF792" s="8"/>
      <c r="AXG792" s="8"/>
      <c r="AXH792" s="8"/>
      <c r="AXI792" s="8"/>
      <c r="AXJ792" s="8"/>
      <c r="AXK792" s="8"/>
      <c r="AXL792" s="8"/>
      <c r="AXM792" s="8"/>
      <c r="AXN792" s="8"/>
      <c r="AXO792" s="8"/>
      <c r="AXP792" s="8"/>
      <c r="AXQ792" s="8"/>
      <c r="AXR792" s="8"/>
      <c r="AXS792" s="8"/>
      <c r="AXT792" s="8"/>
      <c r="AXU792" s="8"/>
      <c r="AXV792" s="8"/>
      <c r="AXW792" s="8"/>
      <c r="AXX792" s="8"/>
      <c r="AXY792" s="8"/>
      <c r="AXZ792" s="8"/>
      <c r="AYA792" s="8"/>
      <c r="AYB792" s="8"/>
      <c r="AYC792" s="8"/>
      <c r="AYD792" s="8"/>
      <c r="AYE792" s="8"/>
      <c r="AYF792" s="8"/>
      <c r="AYG792" s="8"/>
      <c r="AYH792" s="8"/>
      <c r="AYI792" s="8"/>
      <c r="AYJ792" s="8"/>
      <c r="AYK792" s="8"/>
      <c r="AYL792" s="8"/>
      <c r="AYM792" s="8"/>
      <c r="AYN792" s="8"/>
      <c r="AYO792" s="8"/>
      <c r="AYP792" s="8"/>
      <c r="AYQ792" s="8"/>
      <c r="AYR792" s="8"/>
      <c r="AYS792" s="8"/>
      <c r="AYT792" s="8"/>
      <c r="AYU792" s="8"/>
      <c r="AYV792" s="8"/>
      <c r="AYW792" s="8"/>
      <c r="AYX792" s="8"/>
      <c r="AYY792" s="8"/>
      <c r="AYZ792" s="8"/>
      <c r="AZA792" s="8"/>
      <c r="AZB792" s="8"/>
      <c r="AZC792" s="8"/>
      <c r="AZD792" s="8"/>
      <c r="AZE792" s="8"/>
      <c r="AZF792" s="8"/>
      <c r="AZG792" s="8"/>
      <c r="AZH792" s="8"/>
      <c r="AZI792" s="8"/>
      <c r="AZJ792" s="8"/>
      <c r="AZK792" s="8"/>
      <c r="AZL792" s="8"/>
      <c r="AZM792" s="8"/>
      <c r="AZN792" s="8"/>
      <c r="AZO792" s="8"/>
      <c r="AZP792" s="8"/>
      <c r="AZQ792" s="8"/>
      <c r="AZR792" s="8"/>
      <c r="AZS792" s="8"/>
      <c r="AZT792" s="8"/>
      <c r="AZU792" s="8"/>
      <c r="AZV792" s="8"/>
      <c r="AZW792" s="8"/>
      <c r="AZX792" s="8"/>
      <c r="AZY792" s="8"/>
      <c r="AZZ792" s="8"/>
      <c r="BAA792" s="8"/>
      <c r="BAB792" s="8"/>
      <c r="BAC792" s="8"/>
      <c r="BAD792" s="8"/>
      <c r="BAE792" s="8"/>
      <c r="BAF792" s="8"/>
      <c r="BAG792" s="8"/>
      <c r="BAH792" s="8"/>
      <c r="BAI792" s="8"/>
      <c r="BAJ792" s="8"/>
      <c r="BAK792" s="8"/>
      <c r="BAL792" s="8"/>
      <c r="BAM792" s="8"/>
      <c r="BAN792" s="8"/>
      <c r="BAO792" s="8"/>
      <c r="BAP792" s="8"/>
      <c r="BAQ792" s="8"/>
      <c r="BAR792" s="8"/>
      <c r="BAS792" s="8"/>
      <c r="BAT792" s="8"/>
      <c r="BAU792" s="8"/>
      <c r="BAV792" s="8"/>
      <c r="BAW792" s="8"/>
      <c r="BAX792" s="8"/>
      <c r="BAY792" s="8"/>
      <c r="BAZ792" s="8"/>
      <c r="BBA792" s="8"/>
      <c r="BBB792" s="8"/>
      <c r="BBC792" s="8"/>
      <c r="BBD792" s="8"/>
      <c r="BBE792" s="8"/>
      <c r="BBF792" s="8"/>
      <c r="BBG792" s="8"/>
      <c r="BBH792" s="8"/>
      <c r="BBI792" s="8"/>
      <c r="BBJ792" s="8"/>
      <c r="BBK792" s="8"/>
      <c r="BBL792" s="8"/>
      <c r="BBM792" s="8"/>
      <c r="BBN792" s="8"/>
      <c r="BBO792" s="8"/>
      <c r="BBP792" s="8"/>
      <c r="BBQ792" s="8"/>
      <c r="BBR792" s="8"/>
      <c r="BBS792" s="8"/>
      <c r="BBT792" s="8"/>
      <c r="BBU792" s="8"/>
      <c r="BBV792" s="8"/>
      <c r="BBW792" s="8"/>
      <c r="BBX792" s="8"/>
      <c r="BBY792" s="8"/>
      <c r="BBZ792" s="8"/>
      <c r="BCA792" s="8"/>
      <c r="BCB792" s="8"/>
      <c r="BCC792" s="8"/>
      <c r="BCD792" s="8"/>
      <c r="BCE792" s="8"/>
      <c r="BCF792" s="8"/>
      <c r="BCG792" s="8"/>
      <c r="BCH792" s="8"/>
      <c r="BCI792" s="8"/>
      <c r="BCJ792" s="8"/>
      <c r="BCK792" s="8"/>
      <c r="BCL792" s="8"/>
      <c r="BCM792" s="8"/>
      <c r="BCN792" s="8"/>
      <c r="BCO792" s="8"/>
      <c r="BCP792" s="8"/>
      <c r="BCQ792" s="8"/>
      <c r="BCR792" s="8"/>
      <c r="BCS792" s="8"/>
      <c r="BCT792" s="8"/>
      <c r="BCU792" s="8"/>
      <c r="BCV792" s="8"/>
      <c r="BCW792" s="8"/>
      <c r="BCX792" s="8"/>
      <c r="BCY792" s="8"/>
      <c r="BCZ792" s="8"/>
      <c r="BDA792" s="8"/>
      <c r="BDB792" s="8"/>
      <c r="BDC792" s="8"/>
      <c r="BDD792" s="8"/>
      <c r="BDE792" s="8"/>
      <c r="BDF792" s="8"/>
      <c r="BDG792" s="8"/>
      <c r="BDH792" s="8"/>
      <c r="BDI792" s="8"/>
      <c r="BDJ792" s="8"/>
      <c r="BDK792" s="8"/>
      <c r="BDL792" s="8"/>
      <c r="BDM792" s="8"/>
      <c r="BDN792" s="8"/>
      <c r="BDO792" s="8"/>
      <c r="BDP792" s="8"/>
      <c r="BDQ792" s="8"/>
      <c r="BDR792" s="8"/>
      <c r="BDS792" s="8"/>
      <c r="BDT792" s="8"/>
      <c r="BDU792" s="8"/>
      <c r="BDV792" s="8"/>
      <c r="BDW792" s="8"/>
      <c r="BDX792" s="8"/>
      <c r="BDY792" s="8"/>
      <c r="BDZ792" s="8"/>
      <c r="BEA792" s="8"/>
      <c r="BEB792" s="8"/>
      <c r="BEC792" s="8"/>
      <c r="BED792" s="8"/>
      <c r="BEE792" s="8"/>
      <c r="BEF792" s="8"/>
      <c r="BEG792" s="8"/>
      <c r="BEH792" s="8"/>
      <c r="BEI792" s="8"/>
      <c r="BEJ792" s="8"/>
      <c r="BEK792" s="8"/>
      <c r="BEL792" s="8"/>
      <c r="BEM792" s="8"/>
      <c r="BEN792" s="8"/>
      <c r="BEO792" s="8"/>
      <c r="BEP792" s="8"/>
      <c r="BEQ792" s="8"/>
      <c r="BER792" s="8"/>
      <c r="BES792" s="8"/>
      <c r="BET792" s="8"/>
      <c r="BEU792" s="8"/>
      <c r="BEV792" s="8"/>
      <c r="BEW792" s="8"/>
      <c r="BEX792" s="8"/>
      <c r="BEY792" s="8"/>
      <c r="BEZ792" s="8"/>
      <c r="BFA792" s="8"/>
      <c r="BFB792" s="8"/>
      <c r="BFC792" s="8"/>
      <c r="BFD792" s="8"/>
      <c r="BFE792" s="8"/>
      <c r="BFF792" s="8"/>
      <c r="BFG792" s="8"/>
      <c r="BFH792" s="8"/>
      <c r="BFI792" s="8"/>
      <c r="BFJ792" s="8"/>
      <c r="BFK792" s="8"/>
      <c r="BFL792" s="8"/>
      <c r="BFM792" s="8"/>
      <c r="BFN792" s="8"/>
      <c r="BFO792" s="8"/>
      <c r="BFP792" s="8"/>
      <c r="BFQ792" s="8"/>
      <c r="BFR792" s="8"/>
      <c r="BFS792" s="8"/>
      <c r="BFT792" s="8"/>
      <c r="BFU792" s="8"/>
      <c r="BFV792" s="8"/>
      <c r="BFW792" s="8"/>
      <c r="BFX792" s="8"/>
      <c r="BFY792" s="8"/>
      <c r="BFZ792" s="8"/>
      <c r="BGA792" s="8"/>
      <c r="BGB792" s="8"/>
      <c r="BGC792" s="8"/>
      <c r="BGD792" s="8"/>
      <c r="BGE792" s="8"/>
      <c r="BGF792" s="8"/>
      <c r="BGG792" s="8"/>
      <c r="BGH792" s="8"/>
      <c r="BGI792" s="8"/>
      <c r="BGJ792" s="8"/>
      <c r="BGK792" s="8"/>
      <c r="BGL792" s="8"/>
      <c r="BGM792" s="8"/>
      <c r="BGN792" s="8"/>
      <c r="BGO792" s="8"/>
      <c r="BGP792" s="8"/>
      <c r="BGQ792" s="8"/>
      <c r="BGR792" s="8"/>
      <c r="BGS792" s="8"/>
      <c r="BGT792" s="8"/>
      <c r="BGU792" s="8"/>
      <c r="BGV792" s="8"/>
      <c r="BGW792" s="8"/>
      <c r="BGX792" s="8"/>
      <c r="BGY792" s="8"/>
      <c r="BGZ792" s="8"/>
      <c r="BHA792" s="8"/>
      <c r="BHB792" s="8"/>
      <c r="BHC792" s="8"/>
      <c r="BHD792" s="8"/>
      <c r="BHE792" s="8"/>
      <c r="BHF792" s="8"/>
      <c r="BHG792" s="8"/>
      <c r="BHH792" s="8"/>
      <c r="BHI792" s="8"/>
      <c r="BHJ792" s="8"/>
      <c r="BHK792" s="8"/>
      <c r="BHL792" s="8"/>
      <c r="BHM792" s="8"/>
      <c r="BHN792" s="8"/>
      <c r="BHO792" s="8"/>
      <c r="BHP792" s="8"/>
      <c r="BHQ792" s="8"/>
      <c r="BHR792" s="8"/>
      <c r="BHS792" s="8"/>
      <c r="BHT792" s="8"/>
      <c r="BHU792" s="8"/>
      <c r="BHV792" s="8"/>
      <c r="BHW792" s="8"/>
      <c r="BHX792" s="8"/>
      <c r="BHY792" s="8"/>
      <c r="BHZ792" s="8"/>
      <c r="BIA792" s="8"/>
      <c r="BIB792" s="8"/>
      <c r="BIC792" s="8"/>
      <c r="BID792" s="8"/>
      <c r="BIE792" s="8"/>
      <c r="BIF792" s="8"/>
      <c r="BIG792" s="8"/>
      <c r="BIH792" s="8"/>
      <c r="BII792" s="8"/>
      <c r="BIJ792" s="8"/>
      <c r="BIK792" s="8"/>
      <c r="BIL792" s="8"/>
      <c r="BIM792" s="8"/>
      <c r="BIN792" s="8"/>
      <c r="BIO792" s="8"/>
      <c r="BIP792" s="8"/>
      <c r="BIQ792" s="8"/>
      <c r="BIR792" s="8"/>
      <c r="BIS792" s="8"/>
      <c r="BIT792" s="8"/>
      <c r="BIU792" s="8"/>
      <c r="BIV792" s="8"/>
      <c r="BIW792" s="8"/>
      <c r="BIX792" s="8"/>
      <c r="BIY792" s="8"/>
      <c r="BIZ792" s="8"/>
      <c r="BJA792" s="8"/>
      <c r="BJB792" s="8"/>
      <c r="BJC792" s="8"/>
      <c r="BJD792" s="8"/>
      <c r="BJE792" s="8"/>
      <c r="BJF792" s="8"/>
      <c r="BJG792" s="8"/>
      <c r="BJH792" s="8"/>
      <c r="BJI792" s="8"/>
      <c r="BJJ792" s="8"/>
      <c r="BJK792" s="8"/>
      <c r="BJL792" s="8"/>
      <c r="BJM792" s="8"/>
      <c r="BJN792" s="8"/>
      <c r="BJO792" s="8"/>
      <c r="BJP792" s="8"/>
      <c r="BJQ792" s="8"/>
      <c r="BJR792" s="8"/>
      <c r="BJS792" s="8"/>
      <c r="BJT792" s="8"/>
      <c r="BJU792" s="8"/>
      <c r="BJV792" s="8"/>
      <c r="BJW792" s="8"/>
      <c r="BJX792" s="8"/>
      <c r="BJY792" s="8"/>
      <c r="BJZ792" s="8"/>
      <c r="BKA792" s="8"/>
      <c r="BKB792" s="8"/>
      <c r="BKC792" s="8"/>
      <c r="BKD792" s="8"/>
      <c r="BKE792" s="8"/>
      <c r="BKF792" s="8"/>
      <c r="BKG792" s="8"/>
      <c r="BKH792" s="8"/>
      <c r="BKI792" s="8"/>
      <c r="BKJ792" s="8"/>
      <c r="BKK792" s="8"/>
      <c r="BKL792" s="8"/>
      <c r="BKM792" s="8"/>
      <c r="BKN792" s="8"/>
      <c r="BKO792" s="8"/>
      <c r="BKP792" s="8"/>
      <c r="BKQ792" s="8"/>
      <c r="BKR792" s="8"/>
      <c r="BKS792" s="8"/>
      <c r="BKT792" s="8"/>
      <c r="BKU792" s="8"/>
      <c r="BKV792" s="8"/>
      <c r="BKW792" s="8"/>
      <c r="BKX792" s="8"/>
      <c r="BKY792" s="8"/>
      <c r="BKZ792" s="8"/>
      <c r="BLA792" s="8"/>
      <c r="BLB792" s="8"/>
      <c r="BLC792" s="8"/>
      <c r="BLD792" s="8"/>
      <c r="BLE792" s="8"/>
      <c r="BLF792" s="8"/>
      <c r="BLG792" s="8"/>
      <c r="BLH792" s="8"/>
      <c r="BLI792" s="8"/>
      <c r="BLJ792" s="8"/>
      <c r="BLK792" s="8"/>
      <c r="BLL792" s="8"/>
      <c r="BLM792" s="8"/>
      <c r="BLN792" s="8"/>
      <c r="BLO792" s="8"/>
      <c r="BLP792" s="8"/>
      <c r="BLQ792" s="8"/>
      <c r="BLR792" s="8"/>
      <c r="BLS792" s="8"/>
      <c r="BLT792" s="8"/>
      <c r="BLU792" s="8"/>
      <c r="BLV792" s="8"/>
      <c r="BLW792" s="8"/>
      <c r="BLX792" s="8"/>
      <c r="BLY792" s="8"/>
      <c r="BLZ792" s="8"/>
      <c r="BMA792" s="8"/>
      <c r="BMB792" s="8"/>
      <c r="BMC792" s="8"/>
      <c r="BMD792" s="8"/>
      <c r="BME792" s="8"/>
      <c r="BMF792" s="8"/>
      <c r="BMG792" s="8"/>
      <c r="BMH792" s="8"/>
      <c r="BMI792" s="8"/>
      <c r="BMJ792" s="8"/>
      <c r="BMK792" s="8"/>
      <c r="BML792" s="8"/>
      <c r="BMM792" s="8"/>
      <c r="BMN792" s="8"/>
      <c r="BMO792" s="8"/>
      <c r="BMP792" s="8"/>
      <c r="BMQ792" s="8"/>
      <c r="BMR792" s="8"/>
      <c r="BMS792" s="8"/>
      <c r="BMT792" s="8"/>
      <c r="BMU792" s="8"/>
      <c r="BMV792" s="8"/>
      <c r="BMW792" s="8"/>
      <c r="BMX792" s="8"/>
      <c r="BMY792" s="8"/>
      <c r="BMZ792" s="8"/>
      <c r="BNA792" s="8"/>
      <c r="BNB792" s="8"/>
      <c r="BNC792" s="8"/>
      <c r="BND792" s="8"/>
      <c r="BNE792" s="8"/>
      <c r="BNF792" s="8"/>
      <c r="BNG792" s="8"/>
      <c r="BNH792" s="8"/>
      <c r="BNI792" s="8"/>
      <c r="BNJ792" s="8"/>
      <c r="BNK792" s="8"/>
      <c r="BNL792" s="8"/>
      <c r="BNM792" s="8"/>
      <c r="BNN792" s="8"/>
      <c r="BNO792" s="8"/>
      <c r="BNP792" s="8"/>
      <c r="BNQ792" s="8"/>
      <c r="BNR792" s="8"/>
      <c r="BNS792" s="8"/>
      <c r="BNT792" s="8"/>
      <c r="BNU792" s="8"/>
      <c r="BNV792" s="8"/>
      <c r="BNW792" s="8"/>
      <c r="BNX792" s="8"/>
      <c r="BNY792" s="8"/>
      <c r="BNZ792" s="8"/>
      <c r="BOA792" s="8"/>
      <c r="BOB792" s="8"/>
      <c r="BOC792" s="8"/>
      <c r="BOD792" s="8"/>
      <c r="BOE792" s="8"/>
      <c r="BOF792" s="8"/>
      <c r="BOG792" s="8"/>
      <c r="BOH792" s="8"/>
      <c r="BOI792" s="8"/>
      <c r="BOJ792" s="8"/>
      <c r="BOK792" s="8"/>
      <c r="BOL792" s="8"/>
      <c r="BOM792" s="8"/>
      <c r="BON792" s="8"/>
      <c r="BOO792" s="8"/>
      <c r="BOP792" s="8"/>
      <c r="BOQ792" s="8"/>
      <c r="BOR792" s="8"/>
      <c r="BOS792" s="8"/>
      <c r="BOT792" s="8"/>
      <c r="BOU792" s="8"/>
      <c r="BOV792" s="8"/>
      <c r="BOW792" s="8"/>
      <c r="BOX792" s="8"/>
      <c r="BOY792" s="8"/>
      <c r="BOZ792" s="8"/>
      <c r="BPA792" s="8"/>
      <c r="BPB792" s="8"/>
      <c r="BPC792" s="8"/>
      <c r="BPD792" s="8"/>
      <c r="BPE792" s="8"/>
      <c r="BPF792" s="8"/>
      <c r="BPG792" s="8"/>
      <c r="BPH792" s="8"/>
      <c r="BPI792" s="8"/>
      <c r="BPJ792" s="8"/>
      <c r="BPK792" s="8"/>
      <c r="BPL792" s="8"/>
      <c r="BPM792" s="8"/>
      <c r="BPN792" s="8"/>
      <c r="BPO792" s="8"/>
      <c r="BPP792" s="8"/>
      <c r="BPQ792" s="8"/>
      <c r="BPR792" s="8"/>
      <c r="BPS792" s="8"/>
      <c r="BPT792" s="8"/>
      <c r="BPU792" s="8"/>
      <c r="BPV792" s="8"/>
      <c r="BPW792" s="8"/>
      <c r="BPX792" s="8"/>
      <c r="BPY792" s="8"/>
      <c r="BPZ792" s="8"/>
      <c r="BQA792" s="8"/>
      <c r="BQB792" s="8"/>
      <c r="BQC792" s="8"/>
      <c r="BQD792" s="8"/>
      <c r="BQE792" s="8"/>
      <c r="BQF792" s="8"/>
      <c r="BQG792" s="8"/>
      <c r="BQH792" s="8"/>
      <c r="BQI792" s="8"/>
      <c r="BQJ792" s="8"/>
      <c r="BQK792" s="8"/>
      <c r="BQL792" s="8"/>
      <c r="BQM792" s="8"/>
      <c r="BQN792" s="8"/>
      <c r="BQO792" s="8"/>
      <c r="BQP792" s="8"/>
      <c r="BQQ792" s="8"/>
      <c r="BQR792" s="8"/>
      <c r="BQS792" s="8"/>
      <c r="BQT792" s="8"/>
      <c r="BQU792" s="8"/>
      <c r="BQV792" s="8"/>
      <c r="BQW792" s="8"/>
      <c r="BQX792" s="8"/>
      <c r="BQY792" s="8"/>
      <c r="BQZ792" s="8"/>
      <c r="BRA792" s="8"/>
      <c r="BRB792" s="8"/>
      <c r="BRC792" s="8"/>
      <c r="BRD792" s="8"/>
      <c r="BRE792" s="8"/>
      <c r="BRF792" s="8"/>
      <c r="BRG792" s="8"/>
      <c r="BRH792" s="8"/>
      <c r="BRI792" s="8"/>
      <c r="BRJ792" s="8"/>
      <c r="BRK792" s="8"/>
      <c r="BRL792" s="8"/>
      <c r="BRM792" s="8"/>
      <c r="BRN792" s="8"/>
      <c r="BRO792" s="8"/>
      <c r="BRP792" s="8"/>
      <c r="BRQ792" s="8"/>
      <c r="BRR792" s="8"/>
      <c r="BRS792" s="8"/>
      <c r="BRT792" s="8"/>
      <c r="BRU792" s="8"/>
      <c r="BRV792" s="8"/>
      <c r="BRW792" s="8"/>
      <c r="BRX792" s="8"/>
      <c r="BRY792" s="8"/>
      <c r="BRZ792" s="8"/>
      <c r="BSA792" s="8"/>
      <c r="BSB792" s="8"/>
      <c r="BSC792" s="8"/>
      <c r="BSD792" s="8"/>
      <c r="BSE792" s="8"/>
      <c r="BSF792" s="8"/>
      <c r="BSG792" s="8"/>
      <c r="BSH792" s="8"/>
      <c r="BSI792" s="8"/>
      <c r="BSJ792" s="8"/>
      <c r="BSK792" s="8"/>
      <c r="BSL792" s="8"/>
      <c r="BSM792" s="8"/>
      <c r="BSN792" s="8"/>
      <c r="BSO792" s="8"/>
      <c r="BSP792" s="8"/>
      <c r="BSQ792" s="8"/>
      <c r="BSR792" s="8"/>
      <c r="BSS792" s="8"/>
      <c r="BST792" s="8"/>
      <c r="BSU792" s="8"/>
      <c r="BSV792" s="8"/>
      <c r="BSW792" s="8"/>
      <c r="BSX792" s="8"/>
      <c r="BSY792" s="8"/>
      <c r="BSZ792" s="8"/>
      <c r="BTA792" s="8"/>
      <c r="BTB792" s="8"/>
      <c r="BTC792" s="8"/>
      <c r="BTD792" s="8"/>
      <c r="BTE792" s="8"/>
      <c r="BTF792" s="8"/>
      <c r="BTG792" s="8"/>
      <c r="BTH792" s="8"/>
      <c r="BTI792" s="8"/>
      <c r="BTJ792" s="8"/>
      <c r="BTK792" s="8"/>
      <c r="BTL792" s="8"/>
      <c r="BTM792" s="8"/>
      <c r="BTN792" s="8"/>
      <c r="BTO792" s="8"/>
      <c r="BTP792" s="8"/>
      <c r="BTQ792" s="8"/>
      <c r="BTR792" s="8"/>
      <c r="BTS792" s="8"/>
      <c r="BTT792" s="8"/>
      <c r="BTU792" s="8"/>
      <c r="BTV792" s="8"/>
      <c r="BTW792" s="8"/>
      <c r="BTX792" s="8"/>
      <c r="BTY792" s="8"/>
      <c r="BTZ792" s="8"/>
      <c r="BUA792" s="8"/>
      <c r="BUB792" s="8"/>
      <c r="BUC792" s="8"/>
      <c r="BUD792" s="8"/>
      <c r="BUE792" s="8"/>
      <c r="BUF792" s="8"/>
      <c r="BUG792" s="8"/>
      <c r="BUH792" s="8"/>
      <c r="BUI792" s="8"/>
      <c r="BUJ792" s="8"/>
      <c r="BUK792" s="8"/>
      <c r="BUL792" s="8"/>
      <c r="BUM792" s="8"/>
      <c r="BUN792" s="8"/>
      <c r="BUO792" s="8"/>
      <c r="BUP792" s="8"/>
      <c r="BUQ792" s="8"/>
      <c r="BUR792" s="8"/>
      <c r="BUS792" s="8"/>
      <c r="BUT792" s="8"/>
      <c r="BUU792" s="8"/>
      <c r="BUV792" s="8"/>
      <c r="BUW792" s="8"/>
      <c r="BUX792" s="8"/>
      <c r="BUY792" s="8"/>
      <c r="BUZ792" s="8"/>
      <c r="BVA792" s="8"/>
      <c r="BVB792" s="8"/>
      <c r="BVC792" s="8"/>
      <c r="BVD792" s="8"/>
      <c r="BVE792" s="8"/>
      <c r="BVF792" s="8"/>
      <c r="BVG792" s="8"/>
      <c r="BVH792" s="8"/>
      <c r="BVI792" s="8"/>
      <c r="BVJ792" s="8"/>
      <c r="BVK792" s="8"/>
      <c r="BVL792" s="8"/>
      <c r="BVM792" s="8"/>
      <c r="BVN792" s="8"/>
      <c r="BVO792" s="8"/>
      <c r="BVP792" s="8"/>
      <c r="BVQ792" s="8"/>
      <c r="BVR792" s="8"/>
      <c r="BVS792" s="8"/>
      <c r="BVT792" s="8"/>
      <c r="BVU792" s="8"/>
      <c r="BVV792" s="8"/>
      <c r="BVW792" s="8"/>
      <c r="BVX792" s="8"/>
      <c r="BVY792" s="8"/>
      <c r="BVZ792" s="8"/>
      <c r="BWA792" s="8"/>
      <c r="BWB792" s="8"/>
      <c r="BWC792" s="8"/>
      <c r="BWD792" s="8"/>
      <c r="BWE792" s="8"/>
      <c r="BWF792" s="8"/>
      <c r="BWG792" s="8"/>
      <c r="BWH792" s="8"/>
      <c r="BWI792" s="8"/>
      <c r="BWJ792" s="8"/>
      <c r="BWK792" s="8"/>
      <c r="BWL792" s="8"/>
      <c r="BWM792" s="8"/>
      <c r="BWN792" s="8"/>
      <c r="BWO792" s="8"/>
      <c r="BWP792" s="8"/>
      <c r="BWQ792" s="8"/>
    </row>
    <row r="793" spans="1:1967" s="522" customFormat="1" ht="102" customHeight="1">
      <c r="A793" s="446" t="s">
        <v>6694</v>
      </c>
      <c r="B793" s="447" t="s">
        <v>97</v>
      </c>
      <c r="C793" s="463" t="s">
        <v>1175</v>
      </c>
      <c r="D793" s="463" t="s">
        <v>1176</v>
      </c>
      <c r="E793" s="463" t="s">
        <v>1178</v>
      </c>
      <c r="F793" s="448"/>
      <c r="G793" s="448" t="s">
        <v>385</v>
      </c>
      <c r="H793" s="450">
        <v>1</v>
      </c>
      <c r="I793" s="477">
        <v>470000000</v>
      </c>
      <c r="J793" s="452" t="s">
        <v>1330</v>
      </c>
      <c r="K793" s="486" t="s">
        <v>2106</v>
      </c>
      <c r="L793" s="453" t="s">
        <v>3426</v>
      </c>
      <c r="M793" s="454" t="s">
        <v>383</v>
      </c>
      <c r="N793" s="466" t="s">
        <v>8873</v>
      </c>
      <c r="O793" s="448" t="s">
        <v>1382</v>
      </c>
      <c r="P793" s="456" t="s">
        <v>1354</v>
      </c>
      <c r="Q793" s="448" t="s">
        <v>1195</v>
      </c>
      <c r="R793" s="462">
        <v>450</v>
      </c>
      <c r="S793" s="485">
        <v>37000</v>
      </c>
      <c r="T793" s="459">
        <v>0</v>
      </c>
      <c r="U793" s="459">
        <f t="shared" si="88"/>
        <v>0</v>
      </c>
      <c r="V793" s="446" t="s">
        <v>1341</v>
      </c>
      <c r="W793" s="461" t="s">
        <v>1410</v>
      </c>
      <c r="X793" s="446" t="s">
        <v>9453</v>
      </c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  <c r="AY793" s="8"/>
      <c r="AZ793" s="8"/>
      <c r="BA793" s="8"/>
      <c r="BB793" s="8"/>
      <c r="BC793" s="8"/>
      <c r="BD793" s="8"/>
      <c r="BE793" s="8"/>
      <c r="BF793" s="8"/>
      <c r="BG793" s="8"/>
      <c r="BH793" s="8"/>
      <c r="BI793" s="8"/>
      <c r="BJ793" s="8"/>
      <c r="BK793" s="8"/>
      <c r="BL793" s="8"/>
      <c r="BM793" s="8"/>
      <c r="BN793" s="8"/>
      <c r="BO793" s="8"/>
      <c r="BP793" s="8"/>
      <c r="BQ793" s="8"/>
      <c r="BR793" s="8"/>
      <c r="BS793" s="8"/>
      <c r="BT793" s="8"/>
      <c r="BU793" s="8"/>
      <c r="BV793" s="8"/>
      <c r="BW793" s="8"/>
      <c r="BX793" s="8"/>
      <c r="BY793" s="8"/>
      <c r="BZ793" s="8"/>
      <c r="CA793" s="8"/>
      <c r="CB793" s="8"/>
      <c r="CC793" s="8"/>
      <c r="CD793" s="8"/>
      <c r="CE793" s="8"/>
      <c r="CF793" s="8"/>
      <c r="CG793" s="8"/>
      <c r="CH793" s="8"/>
      <c r="CI793" s="8"/>
      <c r="CJ793" s="8"/>
      <c r="CK793" s="8"/>
      <c r="CL793" s="8"/>
      <c r="CM793" s="8"/>
      <c r="CN793" s="8"/>
      <c r="CO793" s="8"/>
      <c r="CP793" s="8"/>
      <c r="CQ793" s="8"/>
      <c r="CR793" s="8"/>
      <c r="CS793" s="8"/>
      <c r="CT793" s="8"/>
      <c r="CU793" s="8"/>
      <c r="CV793" s="8"/>
      <c r="CW793" s="8"/>
      <c r="CX793" s="8"/>
      <c r="CY793" s="8"/>
      <c r="CZ793" s="8"/>
      <c r="DA793" s="8"/>
      <c r="DB793" s="8"/>
      <c r="DC793" s="8"/>
      <c r="DD793" s="8"/>
      <c r="DE793" s="8"/>
      <c r="DF793" s="8"/>
      <c r="DG793" s="8"/>
      <c r="DH793" s="8"/>
      <c r="DI793" s="8"/>
      <c r="DJ793" s="8"/>
      <c r="DK793" s="8"/>
      <c r="DL793" s="8"/>
      <c r="DM793" s="8"/>
      <c r="DN793" s="8"/>
      <c r="DO793" s="8"/>
      <c r="DP793" s="8"/>
      <c r="DQ793" s="8"/>
      <c r="DR793" s="8"/>
      <c r="DS793" s="8"/>
      <c r="DT793" s="8"/>
      <c r="DU793" s="8"/>
      <c r="DV793" s="8"/>
      <c r="DW793" s="8"/>
      <c r="DX793" s="8"/>
      <c r="DY793" s="8"/>
      <c r="DZ793" s="8"/>
      <c r="EA793" s="8"/>
      <c r="EB793" s="8"/>
      <c r="EC793" s="8"/>
      <c r="ED793" s="8"/>
      <c r="EE793" s="8"/>
      <c r="EF793" s="8"/>
      <c r="EG793" s="8"/>
      <c r="EH793" s="8"/>
      <c r="EI793" s="8"/>
      <c r="EJ793" s="8"/>
      <c r="EK793" s="8"/>
      <c r="EL793" s="8"/>
      <c r="EM793" s="8"/>
      <c r="EN793" s="8"/>
      <c r="EO793" s="8"/>
      <c r="EP793" s="8"/>
      <c r="EQ793" s="8"/>
      <c r="ER793" s="8"/>
      <c r="ES793" s="8"/>
      <c r="ET793" s="8"/>
      <c r="EU793" s="8"/>
      <c r="EV793" s="8"/>
      <c r="EW793" s="8"/>
      <c r="EX793" s="8"/>
      <c r="EY793" s="8"/>
      <c r="EZ793" s="8"/>
      <c r="FA793" s="8"/>
      <c r="FB793" s="8"/>
      <c r="FC793" s="8"/>
      <c r="FD793" s="8"/>
      <c r="FE793" s="8"/>
      <c r="FF793" s="8"/>
      <c r="FG793" s="8"/>
      <c r="FH793" s="8"/>
      <c r="FI793" s="8"/>
      <c r="FJ793" s="8"/>
      <c r="FK793" s="8"/>
      <c r="FL793" s="8"/>
      <c r="FM793" s="8"/>
      <c r="FN793" s="8"/>
      <c r="FO793" s="8"/>
      <c r="FP793" s="8"/>
      <c r="FQ793" s="8"/>
      <c r="FR793" s="8"/>
      <c r="FS793" s="8"/>
      <c r="FT793" s="8"/>
      <c r="FU793" s="8"/>
      <c r="FV793" s="8"/>
      <c r="FW793" s="8"/>
      <c r="FX793" s="8"/>
      <c r="FY793" s="8"/>
      <c r="FZ793" s="8"/>
      <c r="GA793" s="8"/>
      <c r="GB793" s="8"/>
      <c r="GC793" s="8"/>
      <c r="GD793" s="8"/>
      <c r="GE793" s="8"/>
      <c r="GF793" s="8"/>
      <c r="GG793" s="8"/>
      <c r="GH793" s="8"/>
      <c r="GI793" s="8"/>
      <c r="GJ793" s="8"/>
      <c r="GK793" s="8"/>
      <c r="GL793" s="8"/>
      <c r="GM793" s="8"/>
      <c r="GN793" s="8"/>
      <c r="GO793" s="8"/>
      <c r="GP793" s="8"/>
      <c r="GQ793" s="8"/>
      <c r="GR793" s="8"/>
      <c r="GS793" s="8"/>
      <c r="GT793" s="8"/>
      <c r="GU793" s="8"/>
      <c r="GV793" s="8"/>
      <c r="GW793" s="8"/>
      <c r="GX793" s="8"/>
      <c r="GY793" s="8"/>
      <c r="GZ793" s="8"/>
      <c r="HA793" s="8"/>
      <c r="HB793" s="8"/>
      <c r="HC793" s="8"/>
      <c r="HD793" s="8"/>
      <c r="HE793" s="8"/>
      <c r="HF793" s="8"/>
      <c r="HG793" s="8"/>
      <c r="HH793" s="8"/>
      <c r="HI793" s="8"/>
      <c r="HJ793" s="8"/>
      <c r="HK793" s="8"/>
      <c r="HL793" s="8"/>
      <c r="HM793" s="8"/>
      <c r="HN793" s="8"/>
      <c r="HO793" s="8"/>
      <c r="HP793" s="8"/>
      <c r="HQ793" s="8"/>
      <c r="HR793" s="8"/>
      <c r="HS793" s="8"/>
      <c r="HT793" s="8"/>
      <c r="HU793" s="8"/>
      <c r="HV793" s="8"/>
      <c r="HW793" s="8"/>
      <c r="HX793" s="8"/>
      <c r="HY793" s="8"/>
      <c r="HZ793" s="8"/>
      <c r="IA793" s="8"/>
      <c r="IB793" s="8"/>
      <c r="IC793" s="8"/>
      <c r="ID793" s="8"/>
      <c r="IE793" s="8"/>
      <c r="IF793" s="8"/>
      <c r="IG793" s="8"/>
      <c r="IH793" s="8"/>
      <c r="II793" s="8"/>
      <c r="IJ793" s="8"/>
      <c r="IK793" s="8"/>
      <c r="IL793" s="8"/>
      <c r="IM793" s="8"/>
      <c r="IN793" s="8"/>
      <c r="IO793" s="8"/>
      <c r="IP793" s="8"/>
      <c r="IQ793" s="8"/>
      <c r="IR793" s="8"/>
      <c r="IS793" s="8"/>
      <c r="IT793" s="8"/>
      <c r="IU793" s="8"/>
      <c r="IV793" s="8"/>
      <c r="IW793" s="8"/>
      <c r="IX793" s="8"/>
      <c r="IY793" s="8"/>
      <c r="IZ793" s="8"/>
      <c r="JA793" s="8"/>
      <c r="JB793" s="8"/>
      <c r="JC793" s="8"/>
      <c r="JD793" s="8"/>
      <c r="JE793" s="8"/>
      <c r="JF793" s="8"/>
      <c r="JG793" s="8"/>
      <c r="JH793" s="8"/>
      <c r="JI793" s="8"/>
      <c r="JJ793" s="8"/>
      <c r="JK793" s="8"/>
      <c r="JL793" s="8"/>
      <c r="JM793" s="8"/>
      <c r="JN793" s="8"/>
      <c r="JO793" s="8"/>
      <c r="JP793" s="8"/>
      <c r="JQ793" s="8"/>
      <c r="JR793" s="8"/>
      <c r="JS793" s="8"/>
      <c r="JT793" s="8"/>
      <c r="JU793" s="8"/>
      <c r="JV793" s="8"/>
      <c r="JW793" s="8"/>
      <c r="JX793" s="8"/>
      <c r="JY793" s="8"/>
      <c r="JZ793" s="8"/>
      <c r="KA793" s="8"/>
      <c r="KB793" s="8"/>
      <c r="KC793" s="8"/>
      <c r="KD793" s="8"/>
      <c r="KE793" s="8"/>
      <c r="KF793" s="8"/>
      <c r="KG793" s="8"/>
      <c r="KH793" s="8"/>
      <c r="KI793" s="8"/>
      <c r="KJ793" s="8"/>
      <c r="KK793" s="8"/>
      <c r="KL793" s="8"/>
      <c r="KM793" s="8"/>
      <c r="KN793" s="8"/>
      <c r="KO793" s="8"/>
      <c r="KP793" s="8"/>
      <c r="KQ793" s="8"/>
      <c r="KR793" s="8"/>
      <c r="KS793" s="8"/>
      <c r="KT793" s="8"/>
      <c r="KU793" s="8"/>
      <c r="KV793" s="8"/>
      <c r="KW793" s="8"/>
      <c r="KX793" s="8"/>
      <c r="KY793" s="8"/>
      <c r="KZ793" s="8"/>
      <c r="LA793" s="8"/>
      <c r="LB793" s="8"/>
      <c r="LC793" s="8"/>
      <c r="LD793" s="8"/>
      <c r="LE793" s="8"/>
      <c r="LF793" s="8"/>
      <c r="LG793" s="8"/>
      <c r="LH793" s="8"/>
      <c r="LI793" s="8"/>
      <c r="LJ793" s="8"/>
      <c r="LK793" s="8"/>
      <c r="LL793" s="8"/>
      <c r="LM793" s="8"/>
      <c r="LN793" s="8"/>
      <c r="LO793" s="8"/>
      <c r="LP793" s="8"/>
      <c r="LQ793" s="8"/>
      <c r="LR793" s="8"/>
      <c r="LS793" s="8"/>
      <c r="LT793" s="8"/>
      <c r="LU793" s="8"/>
      <c r="LV793" s="8"/>
      <c r="LW793" s="8"/>
      <c r="LX793" s="8"/>
      <c r="LY793" s="8"/>
      <c r="LZ793" s="8"/>
      <c r="MA793" s="8"/>
      <c r="MB793" s="8"/>
      <c r="MC793" s="8"/>
      <c r="MD793" s="8"/>
      <c r="ME793" s="8"/>
      <c r="MF793" s="8"/>
      <c r="MG793" s="8"/>
      <c r="MH793" s="8"/>
      <c r="MI793" s="8"/>
      <c r="MJ793" s="8"/>
      <c r="MK793" s="8"/>
      <c r="ML793" s="8"/>
      <c r="MM793" s="8"/>
      <c r="MN793" s="8"/>
      <c r="MO793" s="8"/>
      <c r="MP793" s="8"/>
      <c r="MQ793" s="8"/>
      <c r="MR793" s="8"/>
      <c r="MS793" s="8"/>
      <c r="MT793" s="8"/>
      <c r="MU793" s="8"/>
      <c r="MV793" s="8"/>
      <c r="MW793" s="8"/>
      <c r="MX793" s="8"/>
      <c r="MY793" s="8"/>
      <c r="MZ793" s="8"/>
      <c r="NA793" s="8"/>
      <c r="NB793" s="8"/>
      <c r="NC793" s="8"/>
      <c r="ND793" s="8"/>
      <c r="NE793" s="8"/>
      <c r="NF793" s="8"/>
      <c r="NG793" s="8"/>
      <c r="NH793" s="8"/>
      <c r="NI793" s="8"/>
      <c r="NJ793" s="8"/>
      <c r="NK793" s="8"/>
      <c r="NL793" s="8"/>
      <c r="NM793" s="8"/>
      <c r="NN793" s="8"/>
      <c r="NO793" s="8"/>
      <c r="NP793" s="8"/>
      <c r="NQ793" s="8"/>
      <c r="NR793" s="8"/>
      <c r="NS793" s="8"/>
      <c r="NT793" s="8"/>
      <c r="NU793" s="8"/>
      <c r="NV793" s="8"/>
      <c r="NW793" s="8"/>
      <c r="NX793" s="8"/>
      <c r="NY793" s="8"/>
      <c r="NZ793" s="8"/>
      <c r="OA793" s="8"/>
      <c r="OB793" s="8"/>
      <c r="OC793" s="8"/>
      <c r="OD793" s="8"/>
      <c r="OE793" s="8"/>
      <c r="OF793" s="8"/>
      <c r="OG793" s="8"/>
      <c r="OH793" s="8"/>
      <c r="OI793" s="8"/>
      <c r="OJ793" s="8"/>
      <c r="OK793" s="8"/>
      <c r="OL793" s="8"/>
      <c r="OM793" s="8"/>
      <c r="ON793" s="8"/>
      <c r="OO793" s="8"/>
      <c r="OP793" s="8"/>
      <c r="OQ793" s="8"/>
      <c r="OR793" s="8"/>
      <c r="OS793" s="8"/>
      <c r="OT793" s="8"/>
      <c r="OU793" s="8"/>
      <c r="OV793" s="8"/>
      <c r="OW793" s="8"/>
      <c r="OX793" s="8"/>
      <c r="OY793" s="8"/>
      <c r="OZ793" s="8"/>
      <c r="PA793" s="8"/>
      <c r="PB793" s="8"/>
      <c r="PC793" s="8"/>
      <c r="PD793" s="8"/>
      <c r="PE793" s="8"/>
      <c r="PF793" s="8"/>
      <c r="PG793" s="8"/>
      <c r="PH793" s="8"/>
      <c r="PI793" s="8"/>
      <c r="PJ793" s="8"/>
      <c r="PK793" s="8"/>
      <c r="PL793" s="8"/>
      <c r="PM793" s="8"/>
      <c r="PN793" s="8"/>
      <c r="PO793" s="8"/>
      <c r="PP793" s="8"/>
      <c r="PQ793" s="8"/>
      <c r="PR793" s="8"/>
      <c r="PS793" s="8"/>
      <c r="PT793" s="8"/>
      <c r="PU793" s="8"/>
      <c r="PV793" s="8"/>
      <c r="PW793" s="8"/>
      <c r="PX793" s="8"/>
      <c r="PY793" s="8"/>
      <c r="PZ793" s="8"/>
      <c r="QA793" s="8"/>
      <c r="QB793" s="8"/>
      <c r="QC793" s="8"/>
      <c r="QD793" s="8"/>
      <c r="QE793" s="8"/>
      <c r="QF793" s="8"/>
      <c r="QG793" s="8"/>
      <c r="QH793" s="8"/>
      <c r="QI793" s="8"/>
      <c r="QJ793" s="8"/>
      <c r="QK793" s="8"/>
      <c r="QL793" s="8"/>
      <c r="QM793" s="8"/>
      <c r="QN793" s="8"/>
      <c r="QO793" s="8"/>
      <c r="QP793" s="8"/>
      <c r="QQ793" s="8"/>
      <c r="QR793" s="8"/>
      <c r="QS793" s="8"/>
      <c r="QT793" s="8"/>
      <c r="QU793" s="8"/>
      <c r="QV793" s="8"/>
      <c r="QW793" s="8"/>
      <c r="QX793" s="8"/>
      <c r="QY793" s="8"/>
      <c r="QZ793" s="8"/>
      <c r="RA793" s="8"/>
      <c r="RB793" s="8"/>
      <c r="RC793" s="8"/>
      <c r="RD793" s="8"/>
      <c r="RE793" s="8"/>
      <c r="RF793" s="8"/>
      <c r="RG793" s="8"/>
      <c r="RH793" s="8"/>
      <c r="RI793" s="8"/>
      <c r="RJ793" s="8"/>
      <c r="RK793" s="8"/>
      <c r="RL793" s="8"/>
      <c r="RM793" s="8"/>
      <c r="RN793" s="8"/>
      <c r="RO793" s="8"/>
      <c r="RP793" s="8"/>
      <c r="RQ793" s="8"/>
      <c r="RR793" s="8"/>
      <c r="RS793" s="8"/>
      <c r="RT793" s="8"/>
      <c r="RU793" s="8"/>
      <c r="RV793" s="8"/>
      <c r="RW793" s="8"/>
      <c r="RX793" s="8"/>
      <c r="RY793" s="8"/>
      <c r="RZ793" s="8"/>
      <c r="SA793" s="8"/>
      <c r="SB793" s="8"/>
      <c r="SC793" s="8"/>
      <c r="SD793" s="8"/>
      <c r="SE793" s="8"/>
      <c r="SF793" s="8"/>
      <c r="SG793" s="8"/>
      <c r="SH793" s="8"/>
      <c r="SI793" s="8"/>
      <c r="SJ793" s="8"/>
      <c r="SK793" s="8"/>
      <c r="SL793" s="8"/>
      <c r="SM793" s="8"/>
      <c r="SN793" s="8"/>
      <c r="SO793" s="8"/>
      <c r="SP793" s="8"/>
      <c r="SQ793" s="8"/>
      <c r="SR793" s="8"/>
      <c r="SS793" s="8"/>
      <c r="ST793" s="8"/>
      <c r="SU793" s="8"/>
      <c r="SV793" s="8"/>
      <c r="SW793" s="8"/>
      <c r="SX793" s="8"/>
      <c r="SY793" s="8"/>
      <c r="SZ793" s="8"/>
      <c r="TA793" s="8"/>
      <c r="TB793" s="8"/>
      <c r="TC793" s="8"/>
      <c r="TD793" s="8"/>
      <c r="TE793" s="8"/>
      <c r="TF793" s="8"/>
      <c r="TG793" s="8"/>
      <c r="TH793" s="8"/>
      <c r="TI793" s="8"/>
      <c r="TJ793" s="8"/>
      <c r="TK793" s="8"/>
      <c r="TL793" s="8"/>
      <c r="TM793" s="8"/>
      <c r="TN793" s="8"/>
      <c r="TO793" s="8"/>
      <c r="TP793" s="8"/>
      <c r="TQ793" s="8"/>
      <c r="TR793" s="8"/>
      <c r="TS793" s="8"/>
      <c r="TT793" s="8"/>
      <c r="TU793" s="8"/>
      <c r="TV793" s="8"/>
      <c r="TW793" s="8"/>
      <c r="TX793" s="8"/>
      <c r="TY793" s="8"/>
      <c r="TZ793" s="8"/>
      <c r="UA793" s="8"/>
      <c r="UB793" s="8"/>
      <c r="UC793" s="8"/>
      <c r="UD793" s="8"/>
      <c r="UE793" s="8"/>
      <c r="UF793" s="8"/>
      <c r="UG793" s="8"/>
      <c r="UH793" s="8"/>
      <c r="UI793" s="8"/>
      <c r="UJ793" s="8"/>
      <c r="UK793" s="8"/>
      <c r="UL793" s="8"/>
      <c r="UM793" s="8"/>
      <c r="UN793" s="8"/>
      <c r="UO793" s="8"/>
      <c r="UP793" s="8"/>
      <c r="UQ793" s="8"/>
      <c r="UR793" s="8"/>
      <c r="US793" s="8"/>
      <c r="UT793" s="8"/>
      <c r="UU793" s="8"/>
      <c r="UV793" s="8"/>
      <c r="UW793" s="8"/>
      <c r="UX793" s="8"/>
      <c r="UY793" s="8"/>
      <c r="UZ793" s="8"/>
      <c r="VA793" s="8"/>
      <c r="VB793" s="8"/>
      <c r="VC793" s="8"/>
      <c r="VD793" s="8"/>
      <c r="VE793" s="8"/>
      <c r="VF793" s="8"/>
      <c r="VG793" s="8"/>
      <c r="VH793" s="8"/>
      <c r="VI793" s="8"/>
      <c r="VJ793" s="8"/>
      <c r="VK793" s="8"/>
      <c r="VL793" s="8"/>
      <c r="VM793" s="8"/>
      <c r="VN793" s="8"/>
      <c r="VO793" s="8"/>
      <c r="VP793" s="8"/>
      <c r="VQ793" s="8"/>
      <c r="VR793" s="8"/>
      <c r="VS793" s="8"/>
      <c r="VT793" s="8"/>
      <c r="VU793" s="8"/>
      <c r="VV793" s="8"/>
      <c r="VW793" s="8"/>
      <c r="VX793" s="8"/>
      <c r="VY793" s="8"/>
      <c r="VZ793" s="8"/>
      <c r="WA793" s="8"/>
      <c r="WB793" s="8"/>
      <c r="WC793" s="8"/>
      <c r="WD793" s="8"/>
      <c r="WE793" s="8"/>
      <c r="WF793" s="8"/>
      <c r="WG793" s="8"/>
      <c r="WH793" s="8"/>
      <c r="WI793" s="8"/>
      <c r="WJ793" s="8"/>
      <c r="WK793" s="8"/>
      <c r="WL793" s="8"/>
      <c r="WM793" s="8"/>
      <c r="WN793" s="8"/>
      <c r="WO793" s="8"/>
      <c r="WP793" s="8"/>
      <c r="WQ793" s="8"/>
      <c r="WR793" s="8"/>
      <c r="WS793" s="8"/>
      <c r="WT793" s="8"/>
      <c r="WU793" s="8"/>
      <c r="WV793" s="8"/>
      <c r="WW793" s="8"/>
      <c r="WX793" s="8"/>
      <c r="WY793" s="8"/>
      <c r="WZ793" s="8"/>
      <c r="XA793" s="8"/>
      <c r="XB793" s="8"/>
      <c r="XC793" s="8"/>
      <c r="XD793" s="8"/>
      <c r="XE793" s="8"/>
      <c r="XF793" s="8"/>
      <c r="XG793" s="8"/>
      <c r="XH793" s="8"/>
      <c r="XI793" s="8"/>
      <c r="XJ793" s="8"/>
      <c r="XK793" s="8"/>
      <c r="XL793" s="8"/>
      <c r="XM793" s="8"/>
      <c r="XN793" s="8"/>
      <c r="XO793" s="8"/>
      <c r="XP793" s="8"/>
      <c r="XQ793" s="8"/>
      <c r="XR793" s="8"/>
      <c r="XS793" s="8"/>
      <c r="XT793" s="8"/>
      <c r="XU793" s="8"/>
      <c r="XV793" s="8"/>
      <c r="XW793" s="8"/>
      <c r="XX793" s="8"/>
      <c r="XY793" s="8"/>
      <c r="XZ793" s="8"/>
      <c r="YA793" s="8"/>
      <c r="YB793" s="8"/>
      <c r="YC793" s="8"/>
      <c r="YD793" s="8"/>
      <c r="YE793" s="8"/>
      <c r="YF793" s="8"/>
      <c r="YG793" s="8"/>
      <c r="YH793" s="8"/>
      <c r="YI793" s="8"/>
      <c r="YJ793" s="8"/>
      <c r="YK793" s="8"/>
      <c r="YL793" s="8"/>
      <c r="YM793" s="8"/>
      <c r="YN793" s="8"/>
      <c r="YO793" s="8"/>
      <c r="YP793" s="8"/>
      <c r="YQ793" s="8"/>
      <c r="YR793" s="8"/>
      <c r="YS793" s="8"/>
      <c r="YT793" s="8"/>
      <c r="YU793" s="8"/>
      <c r="YV793" s="8"/>
      <c r="YW793" s="8"/>
      <c r="YX793" s="8"/>
      <c r="YY793" s="8"/>
      <c r="YZ793" s="8"/>
      <c r="ZA793" s="8"/>
      <c r="ZB793" s="8"/>
      <c r="ZC793" s="8"/>
      <c r="ZD793" s="8"/>
      <c r="ZE793" s="8"/>
      <c r="ZF793" s="8"/>
      <c r="ZG793" s="8"/>
      <c r="ZH793" s="8"/>
      <c r="ZI793" s="8"/>
      <c r="ZJ793" s="8"/>
      <c r="ZK793" s="8"/>
      <c r="ZL793" s="8"/>
      <c r="ZM793" s="8"/>
      <c r="ZN793" s="8"/>
      <c r="ZO793" s="8"/>
      <c r="ZP793" s="8"/>
      <c r="ZQ793" s="8"/>
      <c r="ZR793" s="8"/>
      <c r="ZS793" s="8"/>
      <c r="ZT793" s="8"/>
      <c r="ZU793" s="8"/>
      <c r="ZV793" s="8"/>
      <c r="ZW793" s="8"/>
      <c r="ZX793" s="8"/>
      <c r="ZY793" s="8"/>
      <c r="ZZ793" s="8"/>
      <c r="AAA793" s="8"/>
      <c r="AAB793" s="8"/>
      <c r="AAC793" s="8"/>
      <c r="AAD793" s="8"/>
      <c r="AAE793" s="8"/>
      <c r="AAF793" s="8"/>
      <c r="AAG793" s="8"/>
      <c r="AAH793" s="8"/>
      <c r="AAI793" s="8"/>
      <c r="AAJ793" s="8"/>
      <c r="AAK793" s="8"/>
      <c r="AAL793" s="8"/>
      <c r="AAM793" s="8"/>
      <c r="AAN793" s="8"/>
      <c r="AAO793" s="8"/>
      <c r="AAP793" s="8"/>
      <c r="AAQ793" s="8"/>
      <c r="AAR793" s="8"/>
      <c r="AAS793" s="8"/>
      <c r="AAT793" s="8"/>
      <c r="AAU793" s="8"/>
      <c r="AAV793" s="8"/>
      <c r="AAW793" s="8"/>
      <c r="AAX793" s="8"/>
      <c r="AAY793" s="8"/>
      <c r="AAZ793" s="8"/>
      <c r="ABA793" s="8"/>
      <c r="ABB793" s="8"/>
      <c r="ABC793" s="8"/>
      <c r="ABD793" s="8"/>
      <c r="ABE793" s="8"/>
      <c r="ABF793" s="8"/>
      <c r="ABG793" s="8"/>
      <c r="ABH793" s="8"/>
      <c r="ABI793" s="8"/>
      <c r="ABJ793" s="8"/>
      <c r="ABK793" s="8"/>
      <c r="ABL793" s="8"/>
      <c r="ABM793" s="8"/>
      <c r="ABN793" s="8"/>
      <c r="ABO793" s="8"/>
      <c r="ABP793" s="8"/>
      <c r="ABQ793" s="8"/>
      <c r="ABR793" s="8"/>
      <c r="ABS793" s="8"/>
      <c r="ABT793" s="8"/>
      <c r="ABU793" s="8"/>
      <c r="ABV793" s="8"/>
      <c r="ABW793" s="8"/>
      <c r="ABX793" s="8"/>
      <c r="ABY793" s="8"/>
      <c r="ABZ793" s="8"/>
      <c r="ACA793" s="8"/>
      <c r="ACB793" s="8"/>
      <c r="ACC793" s="8"/>
      <c r="ACD793" s="8"/>
      <c r="ACE793" s="8"/>
      <c r="ACF793" s="8"/>
      <c r="ACG793" s="8"/>
      <c r="ACH793" s="8"/>
      <c r="ACI793" s="8"/>
      <c r="ACJ793" s="8"/>
      <c r="ACK793" s="8"/>
      <c r="ACL793" s="8"/>
      <c r="ACM793" s="8"/>
      <c r="ACN793" s="8"/>
      <c r="ACO793" s="8"/>
      <c r="ACP793" s="8"/>
      <c r="ACQ793" s="8"/>
      <c r="ACR793" s="8"/>
      <c r="ACS793" s="8"/>
      <c r="ACT793" s="8"/>
      <c r="ACU793" s="8"/>
      <c r="ACV793" s="8"/>
      <c r="ACW793" s="8"/>
      <c r="ACX793" s="8"/>
      <c r="ACY793" s="8"/>
      <c r="ACZ793" s="8"/>
      <c r="ADA793" s="8"/>
      <c r="ADB793" s="8"/>
      <c r="ADC793" s="8"/>
      <c r="ADD793" s="8"/>
      <c r="ADE793" s="8"/>
      <c r="ADF793" s="8"/>
      <c r="ADG793" s="8"/>
      <c r="ADH793" s="8"/>
      <c r="ADI793" s="8"/>
      <c r="ADJ793" s="8"/>
      <c r="ADK793" s="8"/>
      <c r="ADL793" s="8"/>
      <c r="ADM793" s="8"/>
      <c r="ADN793" s="8"/>
      <c r="ADO793" s="8"/>
      <c r="ADP793" s="8"/>
      <c r="ADQ793" s="8"/>
      <c r="ADR793" s="8"/>
      <c r="ADS793" s="8"/>
      <c r="ADT793" s="8"/>
      <c r="ADU793" s="8"/>
      <c r="ADV793" s="8"/>
      <c r="ADW793" s="8"/>
      <c r="ADX793" s="8"/>
      <c r="ADY793" s="8"/>
      <c r="ADZ793" s="8"/>
      <c r="AEA793" s="8"/>
      <c r="AEB793" s="8"/>
      <c r="AEC793" s="8"/>
      <c r="AED793" s="8"/>
      <c r="AEE793" s="8"/>
      <c r="AEF793" s="8"/>
      <c r="AEG793" s="8"/>
      <c r="AEH793" s="8"/>
      <c r="AEI793" s="8"/>
      <c r="AEJ793" s="8"/>
      <c r="AEK793" s="8"/>
      <c r="AEL793" s="8"/>
      <c r="AEM793" s="8"/>
      <c r="AEN793" s="8"/>
      <c r="AEO793" s="8"/>
      <c r="AEP793" s="8"/>
      <c r="AEQ793" s="8"/>
      <c r="AER793" s="8"/>
      <c r="AES793" s="8"/>
      <c r="AET793" s="8"/>
      <c r="AEU793" s="8"/>
      <c r="AEV793" s="8"/>
      <c r="AEW793" s="8"/>
      <c r="AEX793" s="8"/>
      <c r="AEY793" s="8"/>
      <c r="AEZ793" s="8"/>
      <c r="AFA793" s="8"/>
      <c r="AFB793" s="8"/>
      <c r="AFC793" s="8"/>
      <c r="AFD793" s="8"/>
      <c r="AFE793" s="8"/>
      <c r="AFF793" s="8"/>
      <c r="AFG793" s="8"/>
      <c r="AFH793" s="8"/>
      <c r="AFI793" s="8"/>
      <c r="AFJ793" s="8"/>
      <c r="AFK793" s="8"/>
      <c r="AFL793" s="8"/>
      <c r="AFM793" s="8"/>
      <c r="AFN793" s="8"/>
      <c r="AFO793" s="8"/>
      <c r="AFP793" s="8"/>
      <c r="AFQ793" s="8"/>
      <c r="AFR793" s="8"/>
      <c r="AFS793" s="8"/>
      <c r="AFT793" s="8"/>
      <c r="AFU793" s="8"/>
      <c r="AFV793" s="8"/>
      <c r="AFW793" s="8"/>
      <c r="AFX793" s="8"/>
      <c r="AFY793" s="8"/>
      <c r="AFZ793" s="8"/>
      <c r="AGA793" s="8"/>
      <c r="AGB793" s="8"/>
      <c r="AGC793" s="8"/>
      <c r="AGD793" s="8"/>
      <c r="AGE793" s="8"/>
      <c r="AGF793" s="8"/>
      <c r="AGG793" s="8"/>
      <c r="AGH793" s="8"/>
      <c r="AGI793" s="8"/>
      <c r="AGJ793" s="8"/>
      <c r="AGK793" s="8"/>
      <c r="AGL793" s="8"/>
      <c r="AGM793" s="8"/>
      <c r="AGN793" s="8"/>
      <c r="AGO793" s="8"/>
      <c r="AGP793" s="8"/>
      <c r="AGQ793" s="8"/>
      <c r="AGR793" s="8"/>
      <c r="AGS793" s="8"/>
      <c r="AGT793" s="8"/>
      <c r="AGU793" s="8"/>
      <c r="AGV793" s="8"/>
      <c r="AGW793" s="8"/>
      <c r="AGX793" s="8"/>
      <c r="AGY793" s="8"/>
      <c r="AGZ793" s="8"/>
      <c r="AHA793" s="8"/>
      <c r="AHB793" s="8"/>
      <c r="AHC793" s="8"/>
      <c r="AHD793" s="8"/>
      <c r="AHE793" s="8"/>
      <c r="AHF793" s="8"/>
      <c r="AHG793" s="8"/>
      <c r="AHH793" s="8"/>
      <c r="AHI793" s="8"/>
      <c r="AHJ793" s="8"/>
      <c r="AHK793" s="8"/>
      <c r="AHL793" s="8"/>
      <c r="AHM793" s="8"/>
      <c r="AHN793" s="8"/>
      <c r="AHO793" s="8"/>
      <c r="AHP793" s="8"/>
      <c r="AHQ793" s="8"/>
      <c r="AHR793" s="8"/>
      <c r="AHS793" s="8"/>
      <c r="AHT793" s="8"/>
      <c r="AHU793" s="8"/>
      <c r="AHV793" s="8"/>
      <c r="AHW793" s="8"/>
      <c r="AHX793" s="8"/>
      <c r="AHY793" s="8"/>
      <c r="AHZ793" s="8"/>
      <c r="AIA793" s="8"/>
      <c r="AIB793" s="8"/>
      <c r="AIC793" s="8"/>
      <c r="AID793" s="8"/>
      <c r="AIE793" s="8"/>
      <c r="AIF793" s="8"/>
      <c r="AIG793" s="8"/>
      <c r="AIH793" s="8"/>
      <c r="AII793" s="8"/>
      <c r="AIJ793" s="8"/>
      <c r="AIK793" s="8"/>
      <c r="AIL793" s="8"/>
      <c r="AIM793" s="8"/>
      <c r="AIN793" s="8"/>
      <c r="AIO793" s="8"/>
      <c r="AIP793" s="8"/>
      <c r="AIQ793" s="8"/>
      <c r="AIR793" s="8"/>
      <c r="AIS793" s="8"/>
      <c r="AIT793" s="8"/>
      <c r="AIU793" s="8"/>
      <c r="AIV793" s="8"/>
      <c r="AIW793" s="8"/>
      <c r="AIX793" s="8"/>
      <c r="AIY793" s="8"/>
      <c r="AIZ793" s="8"/>
      <c r="AJA793" s="8"/>
      <c r="AJB793" s="8"/>
      <c r="AJC793" s="8"/>
      <c r="AJD793" s="8"/>
      <c r="AJE793" s="8"/>
      <c r="AJF793" s="8"/>
      <c r="AJG793" s="8"/>
      <c r="AJH793" s="8"/>
      <c r="AJI793" s="8"/>
      <c r="AJJ793" s="8"/>
      <c r="AJK793" s="8"/>
      <c r="AJL793" s="8"/>
      <c r="AJM793" s="8"/>
      <c r="AJN793" s="8"/>
      <c r="AJO793" s="8"/>
      <c r="AJP793" s="8"/>
      <c r="AJQ793" s="8"/>
      <c r="AJR793" s="8"/>
      <c r="AJS793" s="8"/>
      <c r="AJT793" s="8"/>
      <c r="AJU793" s="8"/>
      <c r="AJV793" s="8"/>
      <c r="AJW793" s="8"/>
      <c r="AJX793" s="8"/>
      <c r="AJY793" s="8"/>
      <c r="AJZ793" s="8"/>
      <c r="AKA793" s="8"/>
      <c r="AKB793" s="8"/>
      <c r="AKC793" s="8"/>
      <c r="AKD793" s="8"/>
      <c r="AKE793" s="8"/>
      <c r="AKF793" s="8"/>
      <c r="AKG793" s="8"/>
      <c r="AKH793" s="8"/>
      <c r="AKI793" s="8"/>
      <c r="AKJ793" s="8"/>
      <c r="AKK793" s="8"/>
      <c r="AKL793" s="8"/>
      <c r="AKM793" s="8"/>
      <c r="AKN793" s="8"/>
      <c r="AKO793" s="8"/>
      <c r="AKP793" s="8"/>
      <c r="AKQ793" s="8"/>
      <c r="AKR793" s="8"/>
      <c r="AKS793" s="8"/>
      <c r="AKT793" s="8"/>
      <c r="AKU793" s="8"/>
      <c r="AKV793" s="8"/>
      <c r="AKW793" s="8"/>
      <c r="AKX793" s="8"/>
      <c r="AKY793" s="8"/>
      <c r="AKZ793" s="8"/>
      <c r="ALA793" s="8"/>
      <c r="ALB793" s="8"/>
      <c r="ALC793" s="8"/>
      <c r="ALD793" s="8"/>
      <c r="ALE793" s="8"/>
      <c r="ALF793" s="8"/>
      <c r="ALG793" s="8"/>
      <c r="ALH793" s="8"/>
      <c r="ALI793" s="8"/>
      <c r="ALJ793" s="8"/>
      <c r="ALK793" s="8"/>
      <c r="ALL793" s="8"/>
      <c r="ALM793" s="8"/>
      <c r="ALN793" s="8"/>
      <c r="ALO793" s="8"/>
      <c r="ALP793" s="8"/>
      <c r="ALQ793" s="8"/>
      <c r="ALR793" s="8"/>
      <c r="ALS793" s="8"/>
      <c r="ALT793" s="8"/>
      <c r="ALU793" s="8"/>
      <c r="ALV793" s="8"/>
      <c r="ALW793" s="8"/>
      <c r="ALX793" s="8"/>
      <c r="ALY793" s="8"/>
      <c r="ALZ793" s="8"/>
      <c r="AMA793" s="8"/>
      <c r="AMB793" s="8"/>
      <c r="AMC793" s="8"/>
      <c r="AMD793" s="8"/>
      <c r="AME793" s="8"/>
      <c r="AMF793" s="8"/>
      <c r="AMG793" s="8"/>
      <c r="AMH793" s="8"/>
      <c r="AMI793" s="8"/>
      <c r="AMJ793" s="8"/>
      <c r="AMK793" s="8"/>
      <c r="AML793" s="8"/>
      <c r="AMM793" s="8"/>
      <c r="AMN793" s="8"/>
      <c r="AMO793" s="8"/>
      <c r="AMP793" s="8"/>
      <c r="AMQ793" s="8"/>
      <c r="AMR793" s="8"/>
      <c r="AMS793" s="8"/>
      <c r="AMT793" s="8"/>
      <c r="AMU793" s="8"/>
      <c r="AMV793" s="8"/>
      <c r="AMW793" s="8"/>
      <c r="AMX793" s="8"/>
      <c r="AMY793" s="8"/>
      <c r="AMZ793" s="8"/>
      <c r="ANA793" s="8"/>
      <c r="ANB793" s="8"/>
      <c r="ANC793" s="8"/>
      <c r="AND793" s="8"/>
      <c r="ANE793" s="8"/>
      <c r="ANF793" s="8"/>
      <c r="ANG793" s="8"/>
      <c r="ANH793" s="8"/>
      <c r="ANI793" s="8"/>
      <c r="ANJ793" s="8"/>
      <c r="ANK793" s="8"/>
      <c r="ANL793" s="8"/>
      <c r="ANM793" s="8"/>
      <c r="ANN793" s="8"/>
      <c r="ANO793" s="8"/>
      <c r="ANP793" s="8"/>
      <c r="ANQ793" s="8"/>
      <c r="ANR793" s="8"/>
      <c r="ANS793" s="8"/>
      <c r="ANT793" s="8"/>
      <c r="ANU793" s="8"/>
      <c r="ANV793" s="8"/>
      <c r="ANW793" s="8"/>
      <c r="ANX793" s="8"/>
      <c r="ANY793" s="8"/>
      <c r="ANZ793" s="8"/>
      <c r="AOA793" s="8"/>
      <c r="AOB793" s="8"/>
      <c r="AOC793" s="8"/>
      <c r="AOD793" s="8"/>
      <c r="AOE793" s="8"/>
      <c r="AOF793" s="8"/>
      <c r="AOG793" s="8"/>
      <c r="AOH793" s="8"/>
      <c r="AOI793" s="8"/>
      <c r="AOJ793" s="8"/>
      <c r="AOK793" s="8"/>
      <c r="AOL793" s="8"/>
      <c r="AOM793" s="8"/>
      <c r="AON793" s="8"/>
      <c r="AOO793" s="8"/>
      <c r="AOP793" s="8"/>
      <c r="AOQ793" s="8"/>
      <c r="AOR793" s="8"/>
      <c r="AOS793" s="8"/>
      <c r="AOT793" s="8"/>
      <c r="AOU793" s="8"/>
      <c r="AOV793" s="8"/>
      <c r="AOW793" s="8"/>
      <c r="AOX793" s="8"/>
      <c r="AOY793" s="8"/>
      <c r="AOZ793" s="8"/>
      <c r="APA793" s="8"/>
      <c r="APB793" s="8"/>
      <c r="APC793" s="8"/>
      <c r="APD793" s="8"/>
      <c r="APE793" s="8"/>
      <c r="APF793" s="8"/>
      <c r="APG793" s="8"/>
      <c r="APH793" s="8"/>
      <c r="API793" s="8"/>
      <c r="APJ793" s="8"/>
      <c r="APK793" s="8"/>
      <c r="APL793" s="8"/>
      <c r="APM793" s="8"/>
      <c r="APN793" s="8"/>
      <c r="APO793" s="8"/>
      <c r="APP793" s="8"/>
      <c r="APQ793" s="8"/>
      <c r="APR793" s="8"/>
      <c r="APS793" s="8"/>
      <c r="APT793" s="8"/>
      <c r="APU793" s="8"/>
      <c r="APV793" s="8"/>
      <c r="APW793" s="8"/>
      <c r="APX793" s="8"/>
      <c r="APY793" s="8"/>
      <c r="APZ793" s="8"/>
      <c r="AQA793" s="8"/>
      <c r="AQB793" s="8"/>
      <c r="AQC793" s="8"/>
      <c r="AQD793" s="8"/>
      <c r="AQE793" s="8"/>
      <c r="AQF793" s="8"/>
      <c r="AQG793" s="8"/>
      <c r="AQH793" s="8"/>
      <c r="AQI793" s="8"/>
      <c r="AQJ793" s="8"/>
      <c r="AQK793" s="8"/>
      <c r="AQL793" s="8"/>
      <c r="AQM793" s="8"/>
      <c r="AQN793" s="8"/>
      <c r="AQO793" s="8"/>
      <c r="AQP793" s="8"/>
      <c r="AQQ793" s="8"/>
      <c r="AQR793" s="8"/>
      <c r="AQS793" s="8"/>
      <c r="AQT793" s="8"/>
      <c r="AQU793" s="8"/>
      <c r="AQV793" s="8"/>
      <c r="AQW793" s="8"/>
      <c r="AQX793" s="8"/>
      <c r="AQY793" s="8"/>
      <c r="AQZ793" s="8"/>
      <c r="ARA793" s="8"/>
      <c r="ARB793" s="8"/>
      <c r="ARC793" s="8"/>
      <c r="ARD793" s="8"/>
      <c r="ARE793" s="8"/>
      <c r="ARF793" s="8"/>
      <c r="ARG793" s="8"/>
      <c r="ARH793" s="8"/>
      <c r="ARI793" s="8"/>
      <c r="ARJ793" s="8"/>
      <c r="ARK793" s="8"/>
      <c r="ARL793" s="8"/>
      <c r="ARM793" s="8"/>
      <c r="ARN793" s="8"/>
      <c r="ARO793" s="8"/>
      <c r="ARP793" s="8"/>
      <c r="ARQ793" s="8"/>
      <c r="ARR793" s="8"/>
      <c r="ARS793" s="8"/>
      <c r="ART793" s="8"/>
      <c r="ARU793" s="8"/>
      <c r="ARV793" s="8"/>
      <c r="ARW793" s="8"/>
      <c r="ARX793" s="8"/>
      <c r="ARY793" s="8"/>
      <c r="ARZ793" s="8"/>
      <c r="ASA793" s="8"/>
      <c r="ASB793" s="8"/>
      <c r="ASC793" s="8"/>
      <c r="ASD793" s="8"/>
      <c r="ASE793" s="8"/>
      <c r="ASF793" s="8"/>
      <c r="ASG793" s="8"/>
      <c r="ASH793" s="8"/>
      <c r="ASI793" s="8"/>
      <c r="ASJ793" s="8"/>
      <c r="ASK793" s="8"/>
      <c r="ASL793" s="8"/>
      <c r="ASM793" s="8"/>
      <c r="ASN793" s="8"/>
      <c r="ASO793" s="8"/>
      <c r="ASP793" s="8"/>
      <c r="ASQ793" s="8"/>
      <c r="ASR793" s="8"/>
      <c r="ASS793" s="8"/>
      <c r="AST793" s="8"/>
      <c r="ASU793" s="8"/>
      <c r="ASV793" s="8"/>
      <c r="ASW793" s="8"/>
      <c r="ASX793" s="8"/>
      <c r="ASY793" s="8"/>
      <c r="ASZ793" s="8"/>
      <c r="ATA793" s="8"/>
      <c r="ATB793" s="8"/>
      <c r="ATC793" s="8"/>
      <c r="ATD793" s="8"/>
      <c r="ATE793" s="8"/>
      <c r="ATF793" s="8"/>
      <c r="ATG793" s="8"/>
      <c r="ATH793" s="8"/>
      <c r="ATI793" s="8"/>
      <c r="ATJ793" s="8"/>
      <c r="ATK793" s="8"/>
      <c r="ATL793" s="8"/>
      <c r="ATM793" s="8"/>
      <c r="ATN793" s="8"/>
      <c r="ATO793" s="8"/>
      <c r="ATP793" s="8"/>
      <c r="ATQ793" s="8"/>
      <c r="ATR793" s="8"/>
      <c r="ATS793" s="8"/>
      <c r="ATT793" s="8"/>
      <c r="ATU793" s="8"/>
      <c r="ATV793" s="8"/>
      <c r="ATW793" s="8"/>
      <c r="ATX793" s="8"/>
      <c r="ATY793" s="8"/>
      <c r="ATZ793" s="8"/>
      <c r="AUA793" s="8"/>
      <c r="AUB793" s="8"/>
      <c r="AUC793" s="8"/>
      <c r="AUD793" s="8"/>
      <c r="AUE793" s="8"/>
      <c r="AUF793" s="8"/>
      <c r="AUG793" s="8"/>
      <c r="AUH793" s="8"/>
      <c r="AUI793" s="8"/>
      <c r="AUJ793" s="8"/>
      <c r="AUK793" s="8"/>
      <c r="AUL793" s="8"/>
      <c r="AUM793" s="8"/>
      <c r="AUN793" s="8"/>
      <c r="AUO793" s="8"/>
      <c r="AUP793" s="8"/>
      <c r="AUQ793" s="8"/>
      <c r="AUR793" s="8"/>
      <c r="AUS793" s="8"/>
      <c r="AUT793" s="8"/>
      <c r="AUU793" s="8"/>
      <c r="AUV793" s="8"/>
      <c r="AUW793" s="8"/>
      <c r="AUX793" s="8"/>
      <c r="AUY793" s="8"/>
      <c r="AUZ793" s="8"/>
      <c r="AVA793" s="8"/>
      <c r="AVB793" s="8"/>
      <c r="AVC793" s="8"/>
      <c r="AVD793" s="8"/>
      <c r="AVE793" s="8"/>
      <c r="AVF793" s="8"/>
      <c r="AVG793" s="8"/>
      <c r="AVH793" s="8"/>
      <c r="AVI793" s="8"/>
      <c r="AVJ793" s="8"/>
      <c r="AVK793" s="8"/>
      <c r="AVL793" s="8"/>
      <c r="AVM793" s="8"/>
      <c r="AVN793" s="8"/>
      <c r="AVO793" s="8"/>
      <c r="AVP793" s="8"/>
      <c r="AVQ793" s="8"/>
      <c r="AVR793" s="8"/>
      <c r="AVS793" s="8"/>
      <c r="AVT793" s="8"/>
      <c r="AVU793" s="8"/>
      <c r="AVV793" s="8"/>
      <c r="AVW793" s="8"/>
      <c r="AVX793" s="8"/>
      <c r="AVY793" s="8"/>
      <c r="AVZ793" s="8"/>
      <c r="AWA793" s="8"/>
      <c r="AWB793" s="8"/>
      <c r="AWC793" s="8"/>
      <c r="AWD793" s="8"/>
      <c r="AWE793" s="8"/>
      <c r="AWF793" s="8"/>
      <c r="AWG793" s="8"/>
      <c r="AWH793" s="8"/>
      <c r="AWI793" s="8"/>
      <c r="AWJ793" s="8"/>
      <c r="AWK793" s="8"/>
      <c r="AWL793" s="8"/>
      <c r="AWM793" s="8"/>
      <c r="AWN793" s="8"/>
      <c r="AWO793" s="8"/>
      <c r="AWP793" s="8"/>
      <c r="AWQ793" s="8"/>
      <c r="AWR793" s="8"/>
      <c r="AWS793" s="8"/>
      <c r="AWT793" s="8"/>
      <c r="AWU793" s="8"/>
      <c r="AWV793" s="8"/>
      <c r="AWW793" s="8"/>
      <c r="AWX793" s="8"/>
      <c r="AWY793" s="8"/>
      <c r="AWZ793" s="8"/>
      <c r="AXA793" s="8"/>
      <c r="AXB793" s="8"/>
      <c r="AXC793" s="8"/>
      <c r="AXD793" s="8"/>
      <c r="AXE793" s="8"/>
      <c r="AXF793" s="8"/>
      <c r="AXG793" s="8"/>
      <c r="AXH793" s="8"/>
      <c r="AXI793" s="8"/>
      <c r="AXJ793" s="8"/>
      <c r="AXK793" s="8"/>
      <c r="AXL793" s="8"/>
      <c r="AXM793" s="8"/>
      <c r="AXN793" s="8"/>
      <c r="AXO793" s="8"/>
      <c r="AXP793" s="8"/>
      <c r="AXQ793" s="8"/>
      <c r="AXR793" s="8"/>
      <c r="AXS793" s="8"/>
      <c r="AXT793" s="8"/>
      <c r="AXU793" s="8"/>
      <c r="AXV793" s="8"/>
      <c r="AXW793" s="8"/>
      <c r="AXX793" s="8"/>
      <c r="AXY793" s="8"/>
      <c r="AXZ793" s="8"/>
      <c r="AYA793" s="8"/>
      <c r="AYB793" s="8"/>
      <c r="AYC793" s="8"/>
      <c r="AYD793" s="8"/>
      <c r="AYE793" s="8"/>
      <c r="AYF793" s="8"/>
      <c r="AYG793" s="8"/>
      <c r="AYH793" s="8"/>
      <c r="AYI793" s="8"/>
      <c r="AYJ793" s="8"/>
      <c r="AYK793" s="8"/>
      <c r="AYL793" s="8"/>
      <c r="AYM793" s="8"/>
      <c r="AYN793" s="8"/>
      <c r="AYO793" s="8"/>
      <c r="AYP793" s="8"/>
      <c r="AYQ793" s="8"/>
      <c r="AYR793" s="8"/>
      <c r="AYS793" s="8"/>
      <c r="AYT793" s="8"/>
      <c r="AYU793" s="8"/>
      <c r="AYV793" s="8"/>
      <c r="AYW793" s="8"/>
      <c r="AYX793" s="8"/>
      <c r="AYY793" s="8"/>
      <c r="AYZ793" s="8"/>
      <c r="AZA793" s="8"/>
      <c r="AZB793" s="8"/>
      <c r="AZC793" s="8"/>
      <c r="AZD793" s="8"/>
      <c r="AZE793" s="8"/>
      <c r="AZF793" s="8"/>
      <c r="AZG793" s="8"/>
      <c r="AZH793" s="8"/>
      <c r="AZI793" s="8"/>
      <c r="AZJ793" s="8"/>
      <c r="AZK793" s="8"/>
      <c r="AZL793" s="8"/>
      <c r="AZM793" s="8"/>
      <c r="AZN793" s="8"/>
      <c r="AZO793" s="8"/>
      <c r="AZP793" s="8"/>
      <c r="AZQ793" s="8"/>
      <c r="AZR793" s="8"/>
      <c r="AZS793" s="8"/>
      <c r="AZT793" s="8"/>
      <c r="AZU793" s="8"/>
      <c r="AZV793" s="8"/>
      <c r="AZW793" s="8"/>
      <c r="AZX793" s="8"/>
      <c r="AZY793" s="8"/>
      <c r="AZZ793" s="8"/>
      <c r="BAA793" s="8"/>
      <c r="BAB793" s="8"/>
      <c r="BAC793" s="8"/>
      <c r="BAD793" s="8"/>
      <c r="BAE793" s="8"/>
      <c r="BAF793" s="8"/>
      <c r="BAG793" s="8"/>
      <c r="BAH793" s="8"/>
      <c r="BAI793" s="8"/>
      <c r="BAJ793" s="8"/>
      <c r="BAK793" s="8"/>
      <c r="BAL793" s="8"/>
      <c r="BAM793" s="8"/>
      <c r="BAN793" s="8"/>
      <c r="BAO793" s="8"/>
      <c r="BAP793" s="8"/>
      <c r="BAQ793" s="8"/>
      <c r="BAR793" s="8"/>
      <c r="BAS793" s="8"/>
      <c r="BAT793" s="8"/>
      <c r="BAU793" s="8"/>
      <c r="BAV793" s="8"/>
      <c r="BAW793" s="8"/>
      <c r="BAX793" s="8"/>
      <c r="BAY793" s="8"/>
      <c r="BAZ793" s="8"/>
      <c r="BBA793" s="8"/>
      <c r="BBB793" s="8"/>
      <c r="BBC793" s="8"/>
      <c r="BBD793" s="8"/>
      <c r="BBE793" s="8"/>
      <c r="BBF793" s="8"/>
      <c r="BBG793" s="8"/>
      <c r="BBH793" s="8"/>
      <c r="BBI793" s="8"/>
      <c r="BBJ793" s="8"/>
      <c r="BBK793" s="8"/>
      <c r="BBL793" s="8"/>
      <c r="BBM793" s="8"/>
      <c r="BBN793" s="8"/>
      <c r="BBO793" s="8"/>
      <c r="BBP793" s="8"/>
      <c r="BBQ793" s="8"/>
      <c r="BBR793" s="8"/>
      <c r="BBS793" s="8"/>
      <c r="BBT793" s="8"/>
      <c r="BBU793" s="8"/>
      <c r="BBV793" s="8"/>
      <c r="BBW793" s="8"/>
      <c r="BBX793" s="8"/>
      <c r="BBY793" s="8"/>
      <c r="BBZ793" s="8"/>
      <c r="BCA793" s="8"/>
      <c r="BCB793" s="8"/>
      <c r="BCC793" s="8"/>
      <c r="BCD793" s="8"/>
      <c r="BCE793" s="8"/>
      <c r="BCF793" s="8"/>
      <c r="BCG793" s="8"/>
      <c r="BCH793" s="8"/>
      <c r="BCI793" s="8"/>
      <c r="BCJ793" s="8"/>
      <c r="BCK793" s="8"/>
      <c r="BCL793" s="8"/>
      <c r="BCM793" s="8"/>
      <c r="BCN793" s="8"/>
      <c r="BCO793" s="8"/>
      <c r="BCP793" s="8"/>
      <c r="BCQ793" s="8"/>
      <c r="BCR793" s="8"/>
      <c r="BCS793" s="8"/>
      <c r="BCT793" s="8"/>
      <c r="BCU793" s="8"/>
      <c r="BCV793" s="8"/>
      <c r="BCW793" s="8"/>
      <c r="BCX793" s="8"/>
      <c r="BCY793" s="8"/>
      <c r="BCZ793" s="8"/>
      <c r="BDA793" s="8"/>
      <c r="BDB793" s="8"/>
      <c r="BDC793" s="8"/>
      <c r="BDD793" s="8"/>
      <c r="BDE793" s="8"/>
      <c r="BDF793" s="8"/>
      <c r="BDG793" s="8"/>
      <c r="BDH793" s="8"/>
      <c r="BDI793" s="8"/>
      <c r="BDJ793" s="8"/>
      <c r="BDK793" s="8"/>
      <c r="BDL793" s="8"/>
      <c r="BDM793" s="8"/>
      <c r="BDN793" s="8"/>
      <c r="BDO793" s="8"/>
      <c r="BDP793" s="8"/>
      <c r="BDQ793" s="8"/>
      <c r="BDR793" s="8"/>
      <c r="BDS793" s="8"/>
      <c r="BDT793" s="8"/>
      <c r="BDU793" s="8"/>
      <c r="BDV793" s="8"/>
      <c r="BDW793" s="8"/>
      <c r="BDX793" s="8"/>
      <c r="BDY793" s="8"/>
      <c r="BDZ793" s="8"/>
      <c r="BEA793" s="8"/>
      <c r="BEB793" s="8"/>
      <c r="BEC793" s="8"/>
      <c r="BED793" s="8"/>
      <c r="BEE793" s="8"/>
      <c r="BEF793" s="8"/>
      <c r="BEG793" s="8"/>
      <c r="BEH793" s="8"/>
      <c r="BEI793" s="8"/>
      <c r="BEJ793" s="8"/>
      <c r="BEK793" s="8"/>
      <c r="BEL793" s="8"/>
      <c r="BEM793" s="8"/>
      <c r="BEN793" s="8"/>
      <c r="BEO793" s="8"/>
      <c r="BEP793" s="8"/>
      <c r="BEQ793" s="8"/>
      <c r="BER793" s="8"/>
      <c r="BES793" s="8"/>
      <c r="BET793" s="8"/>
      <c r="BEU793" s="8"/>
      <c r="BEV793" s="8"/>
      <c r="BEW793" s="8"/>
      <c r="BEX793" s="8"/>
      <c r="BEY793" s="8"/>
      <c r="BEZ793" s="8"/>
      <c r="BFA793" s="8"/>
      <c r="BFB793" s="8"/>
      <c r="BFC793" s="8"/>
      <c r="BFD793" s="8"/>
      <c r="BFE793" s="8"/>
      <c r="BFF793" s="8"/>
      <c r="BFG793" s="8"/>
      <c r="BFH793" s="8"/>
      <c r="BFI793" s="8"/>
      <c r="BFJ793" s="8"/>
      <c r="BFK793" s="8"/>
      <c r="BFL793" s="8"/>
      <c r="BFM793" s="8"/>
      <c r="BFN793" s="8"/>
      <c r="BFO793" s="8"/>
      <c r="BFP793" s="8"/>
      <c r="BFQ793" s="8"/>
      <c r="BFR793" s="8"/>
      <c r="BFS793" s="8"/>
      <c r="BFT793" s="8"/>
      <c r="BFU793" s="8"/>
      <c r="BFV793" s="8"/>
      <c r="BFW793" s="8"/>
      <c r="BFX793" s="8"/>
      <c r="BFY793" s="8"/>
      <c r="BFZ793" s="8"/>
      <c r="BGA793" s="8"/>
      <c r="BGB793" s="8"/>
      <c r="BGC793" s="8"/>
      <c r="BGD793" s="8"/>
      <c r="BGE793" s="8"/>
      <c r="BGF793" s="8"/>
      <c r="BGG793" s="8"/>
      <c r="BGH793" s="8"/>
      <c r="BGI793" s="8"/>
      <c r="BGJ793" s="8"/>
      <c r="BGK793" s="8"/>
      <c r="BGL793" s="8"/>
      <c r="BGM793" s="8"/>
      <c r="BGN793" s="8"/>
      <c r="BGO793" s="8"/>
      <c r="BGP793" s="8"/>
      <c r="BGQ793" s="8"/>
      <c r="BGR793" s="8"/>
      <c r="BGS793" s="8"/>
      <c r="BGT793" s="8"/>
      <c r="BGU793" s="8"/>
      <c r="BGV793" s="8"/>
      <c r="BGW793" s="8"/>
      <c r="BGX793" s="8"/>
      <c r="BGY793" s="8"/>
      <c r="BGZ793" s="8"/>
      <c r="BHA793" s="8"/>
      <c r="BHB793" s="8"/>
      <c r="BHC793" s="8"/>
      <c r="BHD793" s="8"/>
      <c r="BHE793" s="8"/>
      <c r="BHF793" s="8"/>
      <c r="BHG793" s="8"/>
      <c r="BHH793" s="8"/>
      <c r="BHI793" s="8"/>
      <c r="BHJ793" s="8"/>
      <c r="BHK793" s="8"/>
      <c r="BHL793" s="8"/>
      <c r="BHM793" s="8"/>
      <c r="BHN793" s="8"/>
      <c r="BHO793" s="8"/>
      <c r="BHP793" s="8"/>
      <c r="BHQ793" s="8"/>
      <c r="BHR793" s="8"/>
      <c r="BHS793" s="8"/>
      <c r="BHT793" s="8"/>
      <c r="BHU793" s="8"/>
      <c r="BHV793" s="8"/>
      <c r="BHW793" s="8"/>
      <c r="BHX793" s="8"/>
      <c r="BHY793" s="8"/>
      <c r="BHZ793" s="8"/>
      <c r="BIA793" s="8"/>
      <c r="BIB793" s="8"/>
      <c r="BIC793" s="8"/>
      <c r="BID793" s="8"/>
      <c r="BIE793" s="8"/>
      <c r="BIF793" s="8"/>
      <c r="BIG793" s="8"/>
      <c r="BIH793" s="8"/>
      <c r="BII793" s="8"/>
      <c r="BIJ793" s="8"/>
      <c r="BIK793" s="8"/>
      <c r="BIL793" s="8"/>
      <c r="BIM793" s="8"/>
      <c r="BIN793" s="8"/>
      <c r="BIO793" s="8"/>
      <c r="BIP793" s="8"/>
      <c r="BIQ793" s="8"/>
      <c r="BIR793" s="8"/>
      <c r="BIS793" s="8"/>
      <c r="BIT793" s="8"/>
      <c r="BIU793" s="8"/>
      <c r="BIV793" s="8"/>
      <c r="BIW793" s="8"/>
      <c r="BIX793" s="8"/>
      <c r="BIY793" s="8"/>
      <c r="BIZ793" s="8"/>
      <c r="BJA793" s="8"/>
      <c r="BJB793" s="8"/>
      <c r="BJC793" s="8"/>
      <c r="BJD793" s="8"/>
      <c r="BJE793" s="8"/>
      <c r="BJF793" s="8"/>
      <c r="BJG793" s="8"/>
      <c r="BJH793" s="8"/>
      <c r="BJI793" s="8"/>
      <c r="BJJ793" s="8"/>
      <c r="BJK793" s="8"/>
      <c r="BJL793" s="8"/>
      <c r="BJM793" s="8"/>
      <c r="BJN793" s="8"/>
      <c r="BJO793" s="8"/>
      <c r="BJP793" s="8"/>
      <c r="BJQ793" s="8"/>
      <c r="BJR793" s="8"/>
      <c r="BJS793" s="8"/>
      <c r="BJT793" s="8"/>
      <c r="BJU793" s="8"/>
      <c r="BJV793" s="8"/>
      <c r="BJW793" s="8"/>
      <c r="BJX793" s="8"/>
      <c r="BJY793" s="8"/>
      <c r="BJZ793" s="8"/>
      <c r="BKA793" s="8"/>
      <c r="BKB793" s="8"/>
      <c r="BKC793" s="8"/>
      <c r="BKD793" s="8"/>
      <c r="BKE793" s="8"/>
      <c r="BKF793" s="8"/>
      <c r="BKG793" s="8"/>
      <c r="BKH793" s="8"/>
      <c r="BKI793" s="8"/>
      <c r="BKJ793" s="8"/>
      <c r="BKK793" s="8"/>
      <c r="BKL793" s="8"/>
      <c r="BKM793" s="8"/>
      <c r="BKN793" s="8"/>
      <c r="BKO793" s="8"/>
      <c r="BKP793" s="8"/>
      <c r="BKQ793" s="8"/>
      <c r="BKR793" s="8"/>
      <c r="BKS793" s="8"/>
      <c r="BKT793" s="8"/>
      <c r="BKU793" s="8"/>
      <c r="BKV793" s="8"/>
      <c r="BKW793" s="8"/>
      <c r="BKX793" s="8"/>
      <c r="BKY793" s="8"/>
      <c r="BKZ793" s="8"/>
      <c r="BLA793" s="8"/>
      <c r="BLB793" s="8"/>
      <c r="BLC793" s="8"/>
      <c r="BLD793" s="8"/>
      <c r="BLE793" s="8"/>
      <c r="BLF793" s="8"/>
      <c r="BLG793" s="8"/>
      <c r="BLH793" s="8"/>
      <c r="BLI793" s="8"/>
      <c r="BLJ793" s="8"/>
      <c r="BLK793" s="8"/>
      <c r="BLL793" s="8"/>
      <c r="BLM793" s="8"/>
      <c r="BLN793" s="8"/>
      <c r="BLO793" s="8"/>
      <c r="BLP793" s="8"/>
      <c r="BLQ793" s="8"/>
      <c r="BLR793" s="8"/>
      <c r="BLS793" s="8"/>
      <c r="BLT793" s="8"/>
      <c r="BLU793" s="8"/>
      <c r="BLV793" s="8"/>
      <c r="BLW793" s="8"/>
      <c r="BLX793" s="8"/>
      <c r="BLY793" s="8"/>
      <c r="BLZ793" s="8"/>
      <c r="BMA793" s="8"/>
      <c r="BMB793" s="8"/>
      <c r="BMC793" s="8"/>
      <c r="BMD793" s="8"/>
      <c r="BME793" s="8"/>
      <c r="BMF793" s="8"/>
      <c r="BMG793" s="8"/>
      <c r="BMH793" s="8"/>
      <c r="BMI793" s="8"/>
      <c r="BMJ793" s="8"/>
      <c r="BMK793" s="8"/>
      <c r="BML793" s="8"/>
      <c r="BMM793" s="8"/>
      <c r="BMN793" s="8"/>
      <c r="BMO793" s="8"/>
      <c r="BMP793" s="8"/>
      <c r="BMQ793" s="8"/>
      <c r="BMR793" s="8"/>
      <c r="BMS793" s="8"/>
      <c r="BMT793" s="8"/>
      <c r="BMU793" s="8"/>
      <c r="BMV793" s="8"/>
      <c r="BMW793" s="8"/>
      <c r="BMX793" s="8"/>
      <c r="BMY793" s="8"/>
      <c r="BMZ793" s="8"/>
      <c r="BNA793" s="8"/>
      <c r="BNB793" s="8"/>
      <c r="BNC793" s="8"/>
      <c r="BND793" s="8"/>
      <c r="BNE793" s="8"/>
      <c r="BNF793" s="8"/>
      <c r="BNG793" s="8"/>
      <c r="BNH793" s="8"/>
      <c r="BNI793" s="8"/>
      <c r="BNJ793" s="8"/>
      <c r="BNK793" s="8"/>
      <c r="BNL793" s="8"/>
      <c r="BNM793" s="8"/>
      <c r="BNN793" s="8"/>
      <c r="BNO793" s="8"/>
      <c r="BNP793" s="8"/>
      <c r="BNQ793" s="8"/>
      <c r="BNR793" s="8"/>
      <c r="BNS793" s="8"/>
      <c r="BNT793" s="8"/>
      <c r="BNU793" s="8"/>
      <c r="BNV793" s="8"/>
      <c r="BNW793" s="8"/>
      <c r="BNX793" s="8"/>
      <c r="BNY793" s="8"/>
      <c r="BNZ793" s="8"/>
      <c r="BOA793" s="8"/>
      <c r="BOB793" s="8"/>
      <c r="BOC793" s="8"/>
      <c r="BOD793" s="8"/>
      <c r="BOE793" s="8"/>
      <c r="BOF793" s="8"/>
      <c r="BOG793" s="8"/>
      <c r="BOH793" s="8"/>
      <c r="BOI793" s="8"/>
      <c r="BOJ793" s="8"/>
      <c r="BOK793" s="8"/>
      <c r="BOL793" s="8"/>
      <c r="BOM793" s="8"/>
      <c r="BON793" s="8"/>
      <c r="BOO793" s="8"/>
      <c r="BOP793" s="8"/>
      <c r="BOQ793" s="8"/>
      <c r="BOR793" s="8"/>
      <c r="BOS793" s="8"/>
      <c r="BOT793" s="8"/>
      <c r="BOU793" s="8"/>
      <c r="BOV793" s="8"/>
      <c r="BOW793" s="8"/>
      <c r="BOX793" s="8"/>
      <c r="BOY793" s="8"/>
      <c r="BOZ793" s="8"/>
      <c r="BPA793" s="8"/>
      <c r="BPB793" s="8"/>
      <c r="BPC793" s="8"/>
      <c r="BPD793" s="8"/>
      <c r="BPE793" s="8"/>
      <c r="BPF793" s="8"/>
      <c r="BPG793" s="8"/>
      <c r="BPH793" s="8"/>
      <c r="BPI793" s="8"/>
      <c r="BPJ793" s="8"/>
      <c r="BPK793" s="8"/>
      <c r="BPL793" s="8"/>
      <c r="BPM793" s="8"/>
      <c r="BPN793" s="8"/>
      <c r="BPO793" s="8"/>
      <c r="BPP793" s="8"/>
      <c r="BPQ793" s="8"/>
      <c r="BPR793" s="8"/>
      <c r="BPS793" s="8"/>
      <c r="BPT793" s="8"/>
      <c r="BPU793" s="8"/>
      <c r="BPV793" s="8"/>
      <c r="BPW793" s="8"/>
      <c r="BPX793" s="8"/>
      <c r="BPY793" s="8"/>
      <c r="BPZ793" s="8"/>
      <c r="BQA793" s="8"/>
      <c r="BQB793" s="8"/>
      <c r="BQC793" s="8"/>
      <c r="BQD793" s="8"/>
      <c r="BQE793" s="8"/>
      <c r="BQF793" s="8"/>
      <c r="BQG793" s="8"/>
      <c r="BQH793" s="8"/>
      <c r="BQI793" s="8"/>
      <c r="BQJ793" s="8"/>
      <c r="BQK793" s="8"/>
      <c r="BQL793" s="8"/>
      <c r="BQM793" s="8"/>
      <c r="BQN793" s="8"/>
      <c r="BQO793" s="8"/>
      <c r="BQP793" s="8"/>
      <c r="BQQ793" s="8"/>
      <c r="BQR793" s="8"/>
      <c r="BQS793" s="8"/>
      <c r="BQT793" s="8"/>
      <c r="BQU793" s="8"/>
      <c r="BQV793" s="8"/>
      <c r="BQW793" s="8"/>
      <c r="BQX793" s="8"/>
      <c r="BQY793" s="8"/>
      <c r="BQZ793" s="8"/>
      <c r="BRA793" s="8"/>
      <c r="BRB793" s="8"/>
      <c r="BRC793" s="8"/>
      <c r="BRD793" s="8"/>
      <c r="BRE793" s="8"/>
      <c r="BRF793" s="8"/>
      <c r="BRG793" s="8"/>
      <c r="BRH793" s="8"/>
      <c r="BRI793" s="8"/>
      <c r="BRJ793" s="8"/>
      <c r="BRK793" s="8"/>
      <c r="BRL793" s="8"/>
      <c r="BRM793" s="8"/>
      <c r="BRN793" s="8"/>
      <c r="BRO793" s="8"/>
      <c r="BRP793" s="8"/>
      <c r="BRQ793" s="8"/>
      <c r="BRR793" s="8"/>
      <c r="BRS793" s="8"/>
      <c r="BRT793" s="8"/>
      <c r="BRU793" s="8"/>
      <c r="BRV793" s="8"/>
      <c r="BRW793" s="8"/>
      <c r="BRX793" s="8"/>
      <c r="BRY793" s="8"/>
      <c r="BRZ793" s="8"/>
      <c r="BSA793" s="8"/>
      <c r="BSB793" s="8"/>
      <c r="BSC793" s="8"/>
      <c r="BSD793" s="8"/>
      <c r="BSE793" s="8"/>
      <c r="BSF793" s="8"/>
      <c r="BSG793" s="8"/>
      <c r="BSH793" s="8"/>
      <c r="BSI793" s="8"/>
      <c r="BSJ793" s="8"/>
      <c r="BSK793" s="8"/>
      <c r="BSL793" s="8"/>
      <c r="BSM793" s="8"/>
      <c r="BSN793" s="8"/>
      <c r="BSO793" s="8"/>
      <c r="BSP793" s="8"/>
      <c r="BSQ793" s="8"/>
      <c r="BSR793" s="8"/>
      <c r="BSS793" s="8"/>
      <c r="BST793" s="8"/>
      <c r="BSU793" s="8"/>
      <c r="BSV793" s="8"/>
      <c r="BSW793" s="8"/>
      <c r="BSX793" s="8"/>
      <c r="BSY793" s="8"/>
      <c r="BSZ793" s="8"/>
      <c r="BTA793" s="8"/>
      <c r="BTB793" s="8"/>
      <c r="BTC793" s="8"/>
      <c r="BTD793" s="8"/>
      <c r="BTE793" s="8"/>
      <c r="BTF793" s="8"/>
      <c r="BTG793" s="8"/>
      <c r="BTH793" s="8"/>
      <c r="BTI793" s="8"/>
      <c r="BTJ793" s="8"/>
      <c r="BTK793" s="8"/>
      <c r="BTL793" s="8"/>
      <c r="BTM793" s="8"/>
      <c r="BTN793" s="8"/>
      <c r="BTO793" s="8"/>
      <c r="BTP793" s="8"/>
      <c r="BTQ793" s="8"/>
      <c r="BTR793" s="8"/>
      <c r="BTS793" s="8"/>
      <c r="BTT793" s="8"/>
      <c r="BTU793" s="8"/>
      <c r="BTV793" s="8"/>
      <c r="BTW793" s="8"/>
      <c r="BTX793" s="8"/>
      <c r="BTY793" s="8"/>
      <c r="BTZ793" s="8"/>
      <c r="BUA793" s="8"/>
      <c r="BUB793" s="8"/>
      <c r="BUC793" s="8"/>
      <c r="BUD793" s="8"/>
      <c r="BUE793" s="8"/>
      <c r="BUF793" s="8"/>
      <c r="BUG793" s="8"/>
      <c r="BUH793" s="8"/>
      <c r="BUI793" s="8"/>
      <c r="BUJ793" s="8"/>
      <c r="BUK793" s="8"/>
      <c r="BUL793" s="8"/>
      <c r="BUM793" s="8"/>
      <c r="BUN793" s="8"/>
      <c r="BUO793" s="8"/>
      <c r="BUP793" s="8"/>
      <c r="BUQ793" s="8"/>
      <c r="BUR793" s="8"/>
      <c r="BUS793" s="8"/>
      <c r="BUT793" s="8"/>
      <c r="BUU793" s="8"/>
      <c r="BUV793" s="8"/>
      <c r="BUW793" s="8"/>
      <c r="BUX793" s="8"/>
      <c r="BUY793" s="8"/>
      <c r="BUZ793" s="8"/>
      <c r="BVA793" s="8"/>
      <c r="BVB793" s="8"/>
      <c r="BVC793" s="8"/>
      <c r="BVD793" s="8"/>
      <c r="BVE793" s="8"/>
      <c r="BVF793" s="8"/>
      <c r="BVG793" s="8"/>
      <c r="BVH793" s="8"/>
      <c r="BVI793" s="8"/>
      <c r="BVJ793" s="8"/>
      <c r="BVK793" s="8"/>
      <c r="BVL793" s="8"/>
      <c r="BVM793" s="8"/>
      <c r="BVN793" s="8"/>
      <c r="BVO793" s="8"/>
      <c r="BVP793" s="8"/>
      <c r="BVQ793" s="8"/>
      <c r="BVR793" s="8"/>
      <c r="BVS793" s="8"/>
      <c r="BVT793" s="8"/>
      <c r="BVU793" s="8"/>
      <c r="BVV793" s="8"/>
      <c r="BVW793" s="8"/>
      <c r="BVX793" s="8"/>
      <c r="BVY793" s="8"/>
      <c r="BVZ793" s="8"/>
      <c r="BWA793" s="8"/>
      <c r="BWB793" s="8"/>
      <c r="BWC793" s="8"/>
      <c r="BWD793" s="8"/>
      <c r="BWE793" s="8"/>
      <c r="BWF793" s="8"/>
      <c r="BWG793" s="8"/>
      <c r="BWH793" s="8"/>
      <c r="BWI793" s="8"/>
      <c r="BWJ793" s="8"/>
      <c r="BWK793" s="8"/>
      <c r="BWL793" s="8"/>
      <c r="BWM793" s="8"/>
      <c r="BWN793" s="8"/>
      <c r="BWO793" s="8"/>
      <c r="BWP793" s="8"/>
      <c r="BWQ793" s="8"/>
    </row>
    <row r="794" spans="1:1967" s="522" customFormat="1" ht="102" customHeight="1">
      <c r="A794" s="446" t="s">
        <v>10846</v>
      </c>
      <c r="B794" s="447" t="s">
        <v>97</v>
      </c>
      <c r="C794" s="463" t="s">
        <v>1175</v>
      </c>
      <c r="D794" s="463" t="s">
        <v>1176</v>
      </c>
      <c r="E794" s="463" t="s">
        <v>1178</v>
      </c>
      <c r="F794" s="448"/>
      <c r="G794" s="448" t="s">
        <v>385</v>
      </c>
      <c r="H794" s="450">
        <v>1</v>
      </c>
      <c r="I794" s="477">
        <v>470000000</v>
      </c>
      <c r="J794" s="452" t="s">
        <v>1330</v>
      </c>
      <c r="K794" s="486" t="s">
        <v>10529</v>
      </c>
      <c r="L794" s="453" t="s">
        <v>3426</v>
      </c>
      <c r="M794" s="454" t="s">
        <v>383</v>
      </c>
      <c r="N794" s="466" t="s">
        <v>8873</v>
      </c>
      <c r="O794" s="448" t="s">
        <v>1382</v>
      </c>
      <c r="P794" s="456" t="s">
        <v>1354</v>
      </c>
      <c r="Q794" s="448" t="s">
        <v>1195</v>
      </c>
      <c r="R794" s="462">
        <v>690</v>
      </c>
      <c r="S794" s="485">
        <v>37000</v>
      </c>
      <c r="T794" s="459">
        <v>0</v>
      </c>
      <c r="U794" s="459">
        <f t="shared" si="88"/>
        <v>0</v>
      </c>
      <c r="V794" s="446" t="s">
        <v>1341</v>
      </c>
      <c r="W794" s="461" t="s">
        <v>1410</v>
      </c>
      <c r="X794" s="446">
        <v>14.15</v>
      </c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W794" s="8"/>
      <c r="AX794" s="8"/>
      <c r="AY794" s="8"/>
      <c r="AZ794" s="8"/>
      <c r="BA794" s="8"/>
      <c r="BB794" s="8"/>
      <c r="BC794" s="8"/>
      <c r="BD794" s="8"/>
      <c r="BE794" s="8"/>
      <c r="BF794" s="8"/>
      <c r="BG794" s="8"/>
      <c r="BH794" s="8"/>
      <c r="BI794" s="8"/>
      <c r="BJ794" s="8"/>
      <c r="BK794" s="8"/>
      <c r="BL794" s="8"/>
      <c r="BM794" s="8"/>
      <c r="BN794" s="8"/>
      <c r="BO794" s="8"/>
      <c r="BP794" s="8"/>
      <c r="BQ794" s="8"/>
      <c r="BR794" s="8"/>
      <c r="BS794" s="8"/>
      <c r="BT794" s="8"/>
      <c r="BU794" s="8"/>
      <c r="BV794" s="8"/>
      <c r="BW794" s="8"/>
      <c r="BX794" s="8"/>
      <c r="BY794" s="8"/>
      <c r="BZ794" s="8"/>
      <c r="CA794" s="8"/>
      <c r="CB794" s="8"/>
      <c r="CC794" s="8"/>
      <c r="CD794" s="8"/>
      <c r="CE794" s="8"/>
      <c r="CF794" s="8"/>
      <c r="CG794" s="8"/>
      <c r="CH794" s="8"/>
      <c r="CI794" s="8"/>
      <c r="CJ794" s="8"/>
      <c r="CK794" s="8"/>
      <c r="CL794" s="8"/>
      <c r="CM794" s="8"/>
      <c r="CN794" s="8"/>
      <c r="CO794" s="8"/>
      <c r="CP794" s="8"/>
      <c r="CQ794" s="8"/>
      <c r="CR794" s="8"/>
      <c r="CS794" s="8"/>
      <c r="CT794" s="8"/>
      <c r="CU794" s="8"/>
      <c r="CV794" s="8"/>
      <c r="CW794" s="8"/>
      <c r="CX794" s="8"/>
      <c r="CY794" s="8"/>
      <c r="CZ794" s="8"/>
      <c r="DA794" s="8"/>
      <c r="DB794" s="8"/>
      <c r="DC794" s="8"/>
      <c r="DD794" s="8"/>
      <c r="DE794" s="8"/>
      <c r="DF794" s="8"/>
      <c r="DG794" s="8"/>
      <c r="DH794" s="8"/>
      <c r="DI794" s="8"/>
      <c r="DJ794" s="8"/>
      <c r="DK794" s="8"/>
      <c r="DL794" s="8"/>
      <c r="DM794" s="8"/>
      <c r="DN794" s="8"/>
      <c r="DO794" s="8"/>
      <c r="DP794" s="8"/>
      <c r="DQ794" s="8"/>
      <c r="DR794" s="8"/>
      <c r="DS794" s="8"/>
      <c r="DT794" s="8"/>
      <c r="DU794" s="8"/>
      <c r="DV794" s="8"/>
      <c r="DW794" s="8"/>
      <c r="DX794" s="8"/>
      <c r="DY794" s="8"/>
      <c r="DZ794" s="8"/>
      <c r="EA794" s="8"/>
      <c r="EB794" s="8"/>
      <c r="EC794" s="8"/>
      <c r="ED794" s="8"/>
      <c r="EE794" s="8"/>
      <c r="EF794" s="8"/>
      <c r="EG794" s="8"/>
      <c r="EH794" s="8"/>
      <c r="EI794" s="8"/>
      <c r="EJ794" s="8"/>
      <c r="EK794" s="8"/>
      <c r="EL794" s="8"/>
      <c r="EM794" s="8"/>
      <c r="EN794" s="8"/>
      <c r="EO794" s="8"/>
      <c r="EP794" s="8"/>
      <c r="EQ794" s="8"/>
      <c r="ER794" s="8"/>
      <c r="ES794" s="8"/>
      <c r="ET794" s="8"/>
      <c r="EU794" s="8"/>
      <c r="EV794" s="8"/>
      <c r="EW794" s="8"/>
      <c r="EX794" s="8"/>
      <c r="EY794" s="8"/>
      <c r="EZ794" s="8"/>
      <c r="FA794" s="8"/>
      <c r="FB794" s="8"/>
      <c r="FC794" s="8"/>
      <c r="FD794" s="8"/>
      <c r="FE794" s="8"/>
      <c r="FF794" s="8"/>
      <c r="FG794" s="8"/>
      <c r="FH794" s="8"/>
      <c r="FI794" s="8"/>
      <c r="FJ794" s="8"/>
      <c r="FK794" s="8"/>
      <c r="FL794" s="8"/>
      <c r="FM794" s="8"/>
      <c r="FN794" s="8"/>
      <c r="FO794" s="8"/>
      <c r="FP794" s="8"/>
      <c r="FQ794" s="8"/>
      <c r="FR794" s="8"/>
      <c r="FS794" s="8"/>
      <c r="FT794" s="8"/>
      <c r="FU794" s="8"/>
      <c r="FV794" s="8"/>
      <c r="FW794" s="8"/>
      <c r="FX794" s="8"/>
      <c r="FY794" s="8"/>
      <c r="FZ794" s="8"/>
      <c r="GA794" s="8"/>
      <c r="GB794" s="8"/>
      <c r="GC794" s="8"/>
      <c r="GD794" s="8"/>
      <c r="GE794" s="8"/>
      <c r="GF794" s="8"/>
      <c r="GG794" s="8"/>
      <c r="GH794" s="8"/>
      <c r="GI794" s="8"/>
      <c r="GJ794" s="8"/>
      <c r="GK794" s="8"/>
      <c r="GL794" s="8"/>
      <c r="GM794" s="8"/>
      <c r="GN794" s="8"/>
      <c r="GO794" s="8"/>
      <c r="GP794" s="8"/>
      <c r="GQ794" s="8"/>
      <c r="GR794" s="8"/>
      <c r="GS794" s="8"/>
      <c r="GT794" s="8"/>
      <c r="GU794" s="8"/>
      <c r="GV794" s="8"/>
      <c r="GW794" s="8"/>
      <c r="GX794" s="8"/>
      <c r="GY794" s="8"/>
      <c r="GZ794" s="8"/>
      <c r="HA794" s="8"/>
      <c r="HB794" s="8"/>
      <c r="HC794" s="8"/>
      <c r="HD794" s="8"/>
      <c r="HE794" s="8"/>
      <c r="HF794" s="8"/>
      <c r="HG794" s="8"/>
      <c r="HH794" s="8"/>
      <c r="HI794" s="8"/>
      <c r="HJ794" s="8"/>
      <c r="HK794" s="8"/>
      <c r="HL794" s="8"/>
      <c r="HM794" s="8"/>
      <c r="HN794" s="8"/>
      <c r="HO794" s="8"/>
      <c r="HP794" s="8"/>
      <c r="HQ794" s="8"/>
      <c r="HR794" s="8"/>
      <c r="HS794" s="8"/>
      <c r="HT794" s="8"/>
      <c r="HU794" s="8"/>
      <c r="HV794" s="8"/>
      <c r="HW794" s="8"/>
      <c r="HX794" s="8"/>
      <c r="HY794" s="8"/>
      <c r="HZ794" s="8"/>
      <c r="IA794" s="8"/>
      <c r="IB794" s="8"/>
      <c r="IC794" s="8"/>
      <c r="ID794" s="8"/>
      <c r="IE794" s="8"/>
      <c r="IF794" s="8"/>
      <c r="IG794" s="8"/>
      <c r="IH794" s="8"/>
      <c r="II794" s="8"/>
      <c r="IJ794" s="8"/>
      <c r="IK794" s="8"/>
      <c r="IL794" s="8"/>
      <c r="IM794" s="8"/>
      <c r="IN794" s="8"/>
      <c r="IO794" s="8"/>
      <c r="IP794" s="8"/>
      <c r="IQ794" s="8"/>
      <c r="IR794" s="8"/>
      <c r="IS794" s="8"/>
      <c r="IT794" s="8"/>
      <c r="IU794" s="8"/>
      <c r="IV794" s="8"/>
      <c r="IW794" s="8"/>
      <c r="IX794" s="8"/>
      <c r="IY794" s="8"/>
      <c r="IZ794" s="8"/>
      <c r="JA794" s="8"/>
      <c r="JB794" s="8"/>
      <c r="JC794" s="8"/>
      <c r="JD794" s="8"/>
      <c r="JE794" s="8"/>
      <c r="JF794" s="8"/>
      <c r="JG794" s="8"/>
      <c r="JH794" s="8"/>
      <c r="JI794" s="8"/>
      <c r="JJ794" s="8"/>
      <c r="JK794" s="8"/>
      <c r="JL794" s="8"/>
      <c r="JM794" s="8"/>
      <c r="JN794" s="8"/>
      <c r="JO794" s="8"/>
      <c r="JP794" s="8"/>
      <c r="JQ794" s="8"/>
      <c r="JR794" s="8"/>
      <c r="JS794" s="8"/>
      <c r="JT794" s="8"/>
      <c r="JU794" s="8"/>
      <c r="JV794" s="8"/>
      <c r="JW794" s="8"/>
      <c r="JX794" s="8"/>
      <c r="JY794" s="8"/>
      <c r="JZ794" s="8"/>
      <c r="KA794" s="8"/>
      <c r="KB794" s="8"/>
      <c r="KC794" s="8"/>
      <c r="KD794" s="8"/>
      <c r="KE794" s="8"/>
      <c r="KF794" s="8"/>
      <c r="KG794" s="8"/>
      <c r="KH794" s="8"/>
      <c r="KI794" s="8"/>
      <c r="KJ794" s="8"/>
      <c r="KK794" s="8"/>
      <c r="KL794" s="8"/>
      <c r="KM794" s="8"/>
      <c r="KN794" s="8"/>
      <c r="KO794" s="8"/>
      <c r="KP794" s="8"/>
      <c r="KQ794" s="8"/>
      <c r="KR794" s="8"/>
      <c r="KS794" s="8"/>
      <c r="KT794" s="8"/>
      <c r="KU794" s="8"/>
      <c r="KV794" s="8"/>
      <c r="KW794" s="8"/>
      <c r="KX794" s="8"/>
      <c r="KY794" s="8"/>
      <c r="KZ794" s="8"/>
      <c r="LA794" s="8"/>
      <c r="LB794" s="8"/>
      <c r="LC794" s="8"/>
      <c r="LD794" s="8"/>
      <c r="LE794" s="8"/>
      <c r="LF794" s="8"/>
      <c r="LG794" s="8"/>
      <c r="LH794" s="8"/>
      <c r="LI794" s="8"/>
      <c r="LJ794" s="8"/>
      <c r="LK794" s="8"/>
      <c r="LL794" s="8"/>
      <c r="LM794" s="8"/>
      <c r="LN794" s="8"/>
      <c r="LO794" s="8"/>
      <c r="LP794" s="8"/>
      <c r="LQ794" s="8"/>
      <c r="LR794" s="8"/>
      <c r="LS794" s="8"/>
      <c r="LT794" s="8"/>
      <c r="LU794" s="8"/>
      <c r="LV794" s="8"/>
      <c r="LW794" s="8"/>
      <c r="LX794" s="8"/>
      <c r="LY794" s="8"/>
      <c r="LZ794" s="8"/>
      <c r="MA794" s="8"/>
      <c r="MB794" s="8"/>
      <c r="MC794" s="8"/>
      <c r="MD794" s="8"/>
      <c r="ME794" s="8"/>
      <c r="MF794" s="8"/>
      <c r="MG794" s="8"/>
      <c r="MH794" s="8"/>
      <c r="MI794" s="8"/>
      <c r="MJ794" s="8"/>
      <c r="MK794" s="8"/>
      <c r="ML794" s="8"/>
      <c r="MM794" s="8"/>
      <c r="MN794" s="8"/>
      <c r="MO794" s="8"/>
      <c r="MP794" s="8"/>
      <c r="MQ794" s="8"/>
      <c r="MR794" s="8"/>
      <c r="MS794" s="8"/>
      <c r="MT794" s="8"/>
      <c r="MU794" s="8"/>
      <c r="MV794" s="8"/>
      <c r="MW794" s="8"/>
      <c r="MX794" s="8"/>
      <c r="MY794" s="8"/>
      <c r="MZ794" s="8"/>
      <c r="NA794" s="8"/>
      <c r="NB794" s="8"/>
      <c r="NC794" s="8"/>
      <c r="ND794" s="8"/>
      <c r="NE794" s="8"/>
      <c r="NF794" s="8"/>
      <c r="NG794" s="8"/>
      <c r="NH794" s="8"/>
      <c r="NI794" s="8"/>
      <c r="NJ794" s="8"/>
      <c r="NK794" s="8"/>
      <c r="NL794" s="8"/>
      <c r="NM794" s="8"/>
      <c r="NN794" s="8"/>
      <c r="NO794" s="8"/>
      <c r="NP794" s="8"/>
      <c r="NQ794" s="8"/>
      <c r="NR794" s="8"/>
      <c r="NS794" s="8"/>
      <c r="NT794" s="8"/>
      <c r="NU794" s="8"/>
      <c r="NV794" s="8"/>
      <c r="NW794" s="8"/>
      <c r="NX794" s="8"/>
      <c r="NY794" s="8"/>
      <c r="NZ794" s="8"/>
      <c r="OA794" s="8"/>
      <c r="OB794" s="8"/>
      <c r="OC794" s="8"/>
      <c r="OD794" s="8"/>
      <c r="OE794" s="8"/>
      <c r="OF794" s="8"/>
      <c r="OG794" s="8"/>
      <c r="OH794" s="8"/>
      <c r="OI794" s="8"/>
      <c r="OJ794" s="8"/>
      <c r="OK794" s="8"/>
      <c r="OL794" s="8"/>
      <c r="OM794" s="8"/>
      <c r="ON794" s="8"/>
      <c r="OO794" s="8"/>
      <c r="OP794" s="8"/>
      <c r="OQ794" s="8"/>
      <c r="OR794" s="8"/>
      <c r="OS794" s="8"/>
      <c r="OT794" s="8"/>
      <c r="OU794" s="8"/>
      <c r="OV794" s="8"/>
      <c r="OW794" s="8"/>
      <c r="OX794" s="8"/>
      <c r="OY794" s="8"/>
      <c r="OZ794" s="8"/>
      <c r="PA794" s="8"/>
      <c r="PB794" s="8"/>
      <c r="PC794" s="8"/>
      <c r="PD794" s="8"/>
      <c r="PE794" s="8"/>
      <c r="PF794" s="8"/>
      <c r="PG794" s="8"/>
      <c r="PH794" s="8"/>
      <c r="PI794" s="8"/>
      <c r="PJ794" s="8"/>
      <c r="PK794" s="8"/>
      <c r="PL794" s="8"/>
      <c r="PM794" s="8"/>
      <c r="PN794" s="8"/>
      <c r="PO794" s="8"/>
      <c r="PP794" s="8"/>
      <c r="PQ794" s="8"/>
      <c r="PR794" s="8"/>
      <c r="PS794" s="8"/>
      <c r="PT794" s="8"/>
      <c r="PU794" s="8"/>
      <c r="PV794" s="8"/>
      <c r="PW794" s="8"/>
      <c r="PX794" s="8"/>
      <c r="PY794" s="8"/>
      <c r="PZ794" s="8"/>
      <c r="QA794" s="8"/>
      <c r="QB794" s="8"/>
      <c r="QC794" s="8"/>
      <c r="QD794" s="8"/>
      <c r="QE794" s="8"/>
      <c r="QF794" s="8"/>
      <c r="QG794" s="8"/>
      <c r="QH794" s="8"/>
      <c r="QI794" s="8"/>
      <c r="QJ794" s="8"/>
      <c r="QK794" s="8"/>
      <c r="QL794" s="8"/>
      <c r="QM794" s="8"/>
      <c r="QN794" s="8"/>
      <c r="QO794" s="8"/>
      <c r="QP794" s="8"/>
      <c r="QQ794" s="8"/>
      <c r="QR794" s="8"/>
      <c r="QS794" s="8"/>
      <c r="QT794" s="8"/>
      <c r="QU794" s="8"/>
      <c r="QV794" s="8"/>
      <c r="QW794" s="8"/>
      <c r="QX794" s="8"/>
      <c r="QY794" s="8"/>
      <c r="QZ794" s="8"/>
      <c r="RA794" s="8"/>
      <c r="RB794" s="8"/>
      <c r="RC794" s="8"/>
      <c r="RD794" s="8"/>
      <c r="RE794" s="8"/>
      <c r="RF794" s="8"/>
      <c r="RG794" s="8"/>
      <c r="RH794" s="8"/>
      <c r="RI794" s="8"/>
      <c r="RJ794" s="8"/>
      <c r="RK794" s="8"/>
      <c r="RL794" s="8"/>
      <c r="RM794" s="8"/>
      <c r="RN794" s="8"/>
      <c r="RO794" s="8"/>
      <c r="RP794" s="8"/>
      <c r="RQ794" s="8"/>
      <c r="RR794" s="8"/>
      <c r="RS794" s="8"/>
      <c r="RT794" s="8"/>
      <c r="RU794" s="8"/>
      <c r="RV794" s="8"/>
      <c r="RW794" s="8"/>
      <c r="RX794" s="8"/>
      <c r="RY794" s="8"/>
      <c r="RZ794" s="8"/>
      <c r="SA794" s="8"/>
      <c r="SB794" s="8"/>
      <c r="SC794" s="8"/>
      <c r="SD794" s="8"/>
      <c r="SE794" s="8"/>
      <c r="SF794" s="8"/>
      <c r="SG794" s="8"/>
      <c r="SH794" s="8"/>
      <c r="SI794" s="8"/>
      <c r="SJ794" s="8"/>
      <c r="SK794" s="8"/>
      <c r="SL794" s="8"/>
      <c r="SM794" s="8"/>
      <c r="SN794" s="8"/>
      <c r="SO794" s="8"/>
      <c r="SP794" s="8"/>
      <c r="SQ794" s="8"/>
      <c r="SR794" s="8"/>
      <c r="SS794" s="8"/>
      <c r="ST794" s="8"/>
      <c r="SU794" s="8"/>
      <c r="SV794" s="8"/>
      <c r="SW794" s="8"/>
      <c r="SX794" s="8"/>
      <c r="SY794" s="8"/>
      <c r="SZ794" s="8"/>
      <c r="TA794" s="8"/>
      <c r="TB794" s="8"/>
      <c r="TC794" s="8"/>
      <c r="TD794" s="8"/>
      <c r="TE794" s="8"/>
      <c r="TF794" s="8"/>
      <c r="TG794" s="8"/>
      <c r="TH794" s="8"/>
      <c r="TI794" s="8"/>
      <c r="TJ794" s="8"/>
      <c r="TK794" s="8"/>
      <c r="TL794" s="8"/>
      <c r="TM794" s="8"/>
      <c r="TN794" s="8"/>
      <c r="TO794" s="8"/>
      <c r="TP794" s="8"/>
      <c r="TQ794" s="8"/>
      <c r="TR794" s="8"/>
      <c r="TS794" s="8"/>
      <c r="TT794" s="8"/>
      <c r="TU794" s="8"/>
      <c r="TV794" s="8"/>
      <c r="TW794" s="8"/>
      <c r="TX794" s="8"/>
      <c r="TY794" s="8"/>
      <c r="TZ794" s="8"/>
      <c r="UA794" s="8"/>
      <c r="UB794" s="8"/>
      <c r="UC794" s="8"/>
      <c r="UD794" s="8"/>
      <c r="UE794" s="8"/>
      <c r="UF794" s="8"/>
      <c r="UG794" s="8"/>
      <c r="UH794" s="8"/>
      <c r="UI794" s="8"/>
      <c r="UJ794" s="8"/>
      <c r="UK794" s="8"/>
      <c r="UL794" s="8"/>
      <c r="UM794" s="8"/>
      <c r="UN794" s="8"/>
      <c r="UO794" s="8"/>
      <c r="UP794" s="8"/>
      <c r="UQ794" s="8"/>
      <c r="UR794" s="8"/>
      <c r="US794" s="8"/>
      <c r="UT794" s="8"/>
      <c r="UU794" s="8"/>
      <c r="UV794" s="8"/>
      <c r="UW794" s="8"/>
      <c r="UX794" s="8"/>
      <c r="UY794" s="8"/>
      <c r="UZ794" s="8"/>
      <c r="VA794" s="8"/>
      <c r="VB794" s="8"/>
      <c r="VC794" s="8"/>
      <c r="VD794" s="8"/>
      <c r="VE794" s="8"/>
      <c r="VF794" s="8"/>
      <c r="VG794" s="8"/>
      <c r="VH794" s="8"/>
      <c r="VI794" s="8"/>
      <c r="VJ794" s="8"/>
      <c r="VK794" s="8"/>
      <c r="VL794" s="8"/>
      <c r="VM794" s="8"/>
      <c r="VN794" s="8"/>
      <c r="VO794" s="8"/>
      <c r="VP794" s="8"/>
      <c r="VQ794" s="8"/>
      <c r="VR794" s="8"/>
      <c r="VS794" s="8"/>
      <c r="VT794" s="8"/>
      <c r="VU794" s="8"/>
      <c r="VV794" s="8"/>
      <c r="VW794" s="8"/>
      <c r="VX794" s="8"/>
      <c r="VY794" s="8"/>
      <c r="VZ794" s="8"/>
      <c r="WA794" s="8"/>
      <c r="WB794" s="8"/>
      <c r="WC794" s="8"/>
      <c r="WD794" s="8"/>
      <c r="WE794" s="8"/>
      <c r="WF794" s="8"/>
      <c r="WG794" s="8"/>
      <c r="WH794" s="8"/>
      <c r="WI794" s="8"/>
      <c r="WJ794" s="8"/>
      <c r="WK794" s="8"/>
      <c r="WL794" s="8"/>
      <c r="WM794" s="8"/>
      <c r="WN794" s="8"/>
      <c r="WO794" s="8"/>
      <c r="WP794" s="8"/>
      <c r="WQ794" s="8"/>
      <c r="WR794" s="8"/>
      <c r="WS794" s="8"/>
      <c r="WT794" s="8"/>
      <c r="WU794" s="8"/>
      <c r="WV794" s="8"/>
      <c r="WW794" s="8"/>
      <c r="WX794" s="8"/>
      <c r="WY794" s="8"/>
      <c r="WZ794" s="8"/>
      <c r="XA794" s="8"/>
      <c r="XB794" s="8"/>
      <c r="XC794" s="8"/>
      <c r="XD794" s="8"/>
      <c r="XE794" s="8"/>
      <c r="XF794" s="8"/>
      <c r="XG794" s="8"/>
      <c r="XH794" s="8"/>
      <c r="XI794" s="8"/>
      <c r="XJ794" s="8"/>
      <c r="XK794" s="8"/>
      <c r="XL794" s="8"/>
      <c r="XM794" s="8"/>
      <c r="XN794" s="8"/>
      <c r="XO794" s="8"/>
      <c r="XP794" s="8"/>
      <c r="XQ794" s="8"/>
      <c r="XR794" s="8"/>
      <c r="XS794" s="8"/>
      <c r="XT794" s="8"/>
      <c r="XU794" s="8"/>
      <c r="XV794" s="8"/>
      <c r="XW794" s="8"/>
      <c r="XX794" s="8"/>
      <c r="XY794" s="8"/>
      <c r="XZ794" s="8"/>
      <c r="YA794" s="8"/>
      <c r="YB794" s="8"/>
      <c r="YC794" s="8"/>
      <c r="YD794" s="8"/>
      <c r="YE794" s="8"/>
      <c r="YF794" s="8"/>
      <c r="YG794" s="8"/>
      <c r="YH794" s="8"/>
      <c r="YI794" s="8"/>
      <c r="YJ794" s="8"/>
      <c r="YK794" s="8"/>
      <c r="YL794" s="8"/>
      <c r="YM794" s="8"/>
      <c r="YN794" s="8"/>
      <c r="YO794" s="8"/>
      <c r="YP794" s="8"/>
      <c r="YQ794" s="8"/>
      <c r="YR794" s="8"/>
      <c r="YS794" s="8"/>
      <c r="YT794" s="8"/>
      <c r="YU794" s="8"/>
      <c r="YV794" s="8"/>
      <c r="YW794" s="8"/>
      <c r="YX794" s="8"/>
      <c r="YY794" s="8"/>
      <c r="YZ794" s="8"/>
      <c r="ZA794" s="8"/>
      <c r="ZB794" s="8"/>
      <c r="ZC794" s="8"/>
      <c r="ZD794" s="8"/>
      <c r="ZE794" s="8"/>
      <c r="ZF794" s="8"/>
      <c r="ZG794" s="8"/>
      <c r="ZH794" s="8"/>
      <c r="ZI794" s="8"/>
      <c r="ZJ794" s="8"/>
      <c r="ZK794" s="8"/>
      <c r="ZL794" s="8"/>
      <c r="ZM794" s="8"/>
      <c r="ZN794" s="8"/>
      <c r="ZO794" s="8"/>
      <c r="ZP794" s="8"/>
      <c r="ZQ794" s="8"/>
      <c r="ZR794" s="8"/>
      <c r="ZS794" s="8"/>
      <c r="ZT794" s="8"/>
      <c r="ZU794" s="8"/>
      <c r="ZV794" s="8"/>
      <c r="ZW794" s="8"/>
      <c r="ZX794" s="8"/>
      <c r="ZY794" s="8"/>
      <c r="ZZ794" s="8"/>
      <c r="AAA794" s="8"/>
      <c r="AAB794" s="8"/>
      <c r="AAC794" s="8"/>
      <c r="AAD794" s="8"/>
      <c r="AAE794" s="8"/>
      <c r="AAF794" s="8"/>
      <c r="AAG794" s="8"/>
      <c r="AAH794" s="8"/>
      <c r="AAI794" s="8"/>
      <c r="AAJ794" s="8"/>
      <c r="AAK794" s="8"/>
      <c r="AAL794" s="8"/>
      <c r="AAM794" s="8"/>
      <c r="AAN794" s="8"/>
      <c r="AAO794" s="8"/>
      <c r="AAP794" s="8"/>
      <c r="AAQ794" s="8"/>
      <c r="AAR794" s="8"/>
      <c r="AAS794" s="8"/>
      <c r="AAT794" s="8"/>
      <c r="AAU794" s="8"/>
      <c r="AAV794" s="8"/>
      <c r="AAW794" s="8"/>
      <c r="AAX794" s="8"/>
      <c r="AAY794" s="8"/>
      <c r="AAZ794" s="8"/>
      <c r="ABA794" s="8"/>
      <c r="ABB794" s="8"/>
      <c r="ABC794" s="8"/>
      <c r="ABD794" s="8"/>
      <c r="ABE794" s="8"/>
      <c r="ABF794" s="8"/>
      <c r="ABG794" s="8"/>
      <c r="ABH794" s="8"/>
      <c r="ABI794" s="8"/>
      <c r="ABJ794" s="8"/>
      <c r="ABK794" s="8"/>
      <c r="ABL794" s="8"/>
      <c r="ABM794" s="8"/>
      <c r="ABN794" s="8"/>
      <c r="ABO794" s="8"/>
      <c r="ABP794" s="8"/>
      <c r="ABQ794" s="8"/>
      <c r="ABR794" s="8"/>
      <c r="ABS794" s="8"/>
      <c r="ABT794" s="8"/>
      <c r="ABU794" s="8"/>
      <c r="ABV794" s="8"/>
      <c r="ABW794" s="8"/>
      <c r="ABX794" s="8"/>
      <c r="ABY794" s="8"/>
      <c r="ABZ794" s="8"/>
      <c r="ACA794" s="8"/>
      <c r="ACB794" s="8"/>
      <c r="ACC794" s="8"/>
      <c r="ACD794" s="8"/>
      <c r="ACE794" s="8"/>
      <c r="ACF794" s="8"/>
      <c r="ACG794" s="8"/>
      <c r="ACH794" s="8"/>
      <c r="ACI794" s="8"/>
      <c r="ACJ794" s="8"/>
      <c r="ACK794" s="8"/>
      <c r="ACL794" s="8"/>
      <c r="ACM794" s="8"/>
      <c r="ACN794" s="8"/>
      <c r="ACO794" s="8"/>
      <c r="ACP794" s="8"/>
      <c r="ACQ794" s="8"/>
      <c r="ACR794" s="8"/>
      <c r="ACS794" s="8"/>
      <c r="ACT794" s="8"/>
      <c r="ACU794" s="8"/>
      <c r="ACV794" s="8"/>
      <c r="ACW794" s="8"/>
      <c r="ACX794" s="8"/>
      <c r="ACY794" s="8"/>
      <c r="ACZ794" s="8"/>
      <c r="ADA794" s="8"/>
      <c r="ADB794" s="8"/>
      <c r="ADC794" s="8"/>
      <c r="ADD794" s="8"/>
      <c r="ADE794" s="8"/>
      <c r="ADF794" s="8"/>
      <c r="ADG794" s="8"/>
      <c r="ADH794" s="8"/>
      <c r="ADI794" s="8"/>
      <c r="ADJ794" s="8"/>
      <c r="ADK794" s="8"/>
      <c r="ADL794" s="8"/>
      <c r="ADM794" s="8"/>
      <c r="ADN794" s="8"/>
      <c r="ADO794" s="8"/>
      <c r="ADP794" s="8"/>
      <c r="ADQ794" s="8"/>
      <c r="ADR794" s="8"/>
      <c r="ADS794" s="8"/>
      <c r="ADT794" s="8"/>
      <c r="ADU794" s="8"/>
      <c r="ADV794" s="8"/>
      <c r="ADW794" s="8"/>
      <c r="ADX794" s="8"/>
      <c r="ADY794" s="8"/>
      <c r="ADZ794" s="8"/>
      <c r="AEA794" s="8"/>
      <c r="AEB794" s="8"/>
      <c r="AEC794" s="8"/>
      <c r="AED794" s="8"/>
      <c r="AEE794" s="8"/>
      <c r="AEF794" s="8"/>
      <c r="AEG794" s="8"/>
      <c r="AEH794" s="8"/>
      <c r="AEI794" s="8"/>
      <c r="AEJ794" s="8"/>
      <c r="AEK794" s="8"/>
      <c r="AEL794" s="8"/>
      <c r="AEM794" s="8"/>
      <c r="AEN794" s="8"/>
      <c r="AEO794" s="8"/>
      <c r="AEP794" s="8"/>
      <c r="AEQ794" s="8"/>
      <c r="AER794" s="8"/>
      <c r="AES794" s="8"/>
      <c r="AET794" s="8"/>
      <c r="AEU794" s="8"/>
      <c r="AEV794" s="8"/>
      <c r="AEW794" s="8"/>
      <c r="AEX794" s="8"/>
      <c r="AEY794" s="8"/>
      <c r="AEZ794" s="8"/>
      <c r="AFA794" s="8"/>
      <c r="AFB794" s="8"/>
      <c r="AFC794" s="8"/>
      <c r="AFD794" s="8"/>
      <c r="AFE794" s="8"/>
      <c r="AFF794" s="8"/>
      <c r="AFG794" s="8"/>
      <c r="AFH794" s="8"/>
      <c r="AFI794" s="8"/>
      <c r="AFJ794" s="8"/>
      <c r="AFK794" s="8"/>
      <c r="AFL794" s="8"/>
      <c r="AFM794" s="8"/>
      <c r="AFN794" s="8"/>
      <c r="AFO794" s="8"/>
      <c r="AFP794" s="8"/>
      <c r="AFQ794" s="8"/>
      <c r="AFR794" s="8"/>
      <c r="AFS794" s="8"/>
      <c r="AFT794" s="8"/>
      <c r="AFU794" s="8"/>
      <c r="AFV794" s="8"/>
      <c r="AFW794" s="8"/>
      <c r="AFX794" s="8"/>
      <c r="AFY794" s="8"/>
      <c r="AFZ794" s="8"/>
      <c r="AGA794" s="8"/>
      <c r="AGB794" s="8"/>
      <c r="AGC794" s="8"/>
      <c r="AGD794" s="8"/>
      <c r="AGE794" s="8"/>
      <c r="AGF794" s="8"/>
      <c r="AGG794" s="8"/>
      <c r="AGH794" s="8"/>
      <c r="AGI794" s="8"/>
      <c r="AGJ794" s="8"/>
      <c r="AGK794" s="8"/>
      <c r="AGL794" s="8"/>
      <c r="AGM794" s="8"/>
      <c r="AGN794" s="8"/>
      <c r="AGO794" s="8"/>
      <c r="AGP794" s="8"/>
      <c r="AGQ794" s="8"/>
      <c r="AGR794" s="8"/>
      <c r="AGS794" s="8"/>
      <c r="AGT794" s="8"/>
      <c r="AGU794" s="8"/>
      <c r="AGV794" s="8"/>
      <c r="AGW794" s="8"/>
      <c r="AGX794" s="8"/>
      <c r="AGY794" s="8"/>
      <c r="AGZ794" s="8"/>
      <c r="AHA794" s="8"/>
      <c r="AHB794" s="8"/>
      <c r="AHC794" s="8"/>
      <c r="AHD794" s="8"/>
      <c r="AHE794" s="8"/>
      <c r="AHF794" s="8"/>
      <c r="AHG794" s="8"/>
      <c r="AHH794" s="8"/>
      <c r="AHI794" s="8"/>
      <c r="AHJ794" s="8"/>
      <c r="AHK794" s="8"/>
      <c r="AHL794" s="8"/>
      <c r="AHM794" s="8"/>
      <c r="AHN794" s="8"/>
      <c r="AHO794" s="8"/>
      <c r="AHP794" s="8"/>
      <c r="AHQ794" s="8"/>
      <c r="AHR794" s="8"/>
      <c r="AHS794" s="8"/>
      <c r="AHT794" s="8"/>
      <c r="AHU794" s="8"/>
      <c r="AHV794" s="8"/>
      <c r="AHW794" s="8"/>
      <c r="AHX794" s="8"/>
      <c r="AHY794" s="8"/>
      <c r="AHZ794" s="8"/>
      <c r="AIA794" s="8"/>
      <c r="AIB794" s="8"/>
      <c r="AIC794" s="8"/>
      <c r="AID794" s="8"/>
      <c r="AIE794" s="8"/>
      <c r="AIF794" s="8"/>
      <c r="AIG794" s="8"/>
      <c r="AIH794" s="8"/>
      <c r="AII794" s="8"/>
      <c r="AIJ794" s="8"/>
      <c r="AIK794" s="8"/>
      <c r="AIL794" s="8"/>
      <c r="AIM794" s="8"/>
      <c r="AIN794" s="8"/>
      <c r="AIO794" s="8"/>
      <c r="AIP794" s="8"/>
      <c r="AIQ794" s="8"/>
      <c r="AIR794" s="8"/>
      <c r="AIS794" s="8"/>
      <c r="AIT794" s="8"/>
      <c r="AIU794" s="8"/>
      <c r="AIV794" s="8"/>
      <c r="AIW794" s="8"/>
      <c r="AIX794" s="8"/>
      <c r="AIY794" s="8"/>
      <c r="AIZ794" s="8"/>
      <c r="AJA794" s="8"/>
      <c r="AJB794" s="8"/>
      <c r="AJC794" s="8"/>
      <c r="AJD794" s="8"/>
      <c r="AJE794" s="8"/>
      <c r="AJF794" s="8"/>
      <c r="AJG794" s="8"/>
      <c r="AJH794" s="8"/>
      <c r="AJI794" s="8"/>
      <c r="AJJ794" s="8"/>
      <c r="AJK794" s="8"/>
      <c r="AJL794" s="8"/>
      <c r="AJM794" s="8"/>
      <c r="AJN794" s="8"/>
      <c r="AJO794" s="8"/>
      <c r="AJP794" s="8"/>
      <c r="AJQ794" s="8"/>
      <c r="AJR794" s="8"/>
      <c r="AJS794" s="8"/>
      <c r="AJT794" s="8"/>
      <c r="AJU794" s="8"/>
      <c r="AJV794" s="8"/>
      <c r="AJW794" s="8"/>
      <c r="AJX794" s="8"/>
      <c r="AJY794" s="8"/>
      <c r="AJZ794" s="8"/>
      <c r="AKA794" s="8"/>
      <c r="AKB794" s="8"/>
      <c r="AKC794" s="8"/>
      <c r="AKD794" s="8"/>
      <c r="AKE794" s="8"/>
      <c r="AKF794" s="8"/>
      <c r="AKG794" s="8"/>
      <c r="AKH794" s="8"/>
      <c r="AKI794" s="8"/>
      <c r="AKJ794" s="8"/>
      <c r="AKK794" s="8"/>
      <c r="AKL794" s="8"/>
      <c r="AKM794" s="8"/>
      <c r="AKN794" s="8"/>
      <c r="AKO794" s="8"/>
      <c r="AKP794" s="8"/>
      <c r="AKQ794" s="8"/>
      <c r="AKR794" s="8"/>
      <c r="AKS794" s="8"/>
      <c r="AKT794" s="8"/>
      <c r="AKU794" s="8"/>
      <c r="AKV794" s="8"/>
      <c r="AKW794" s="8"/>
      <c r="AKX794" s="8"/>
      <c r="AKY794" s="8"/>
      <c r="AKZ794" s="8"/>
      <c r="ALA794" s="8"/>
      <c r="ALB794" s="8"/>
      <c r="ALC794" s="8"/>
      <c r="ALD794" s="8"/>
      <c r="ALE794" s="8"/>
      <c r="ALF794" s="8"/>
      <c r="ALG794" s="8"/>
      <c r="ALH794" s="8"/>
      <c r="ALI794" s="8"/>
      <c r="ALJ794" s="8"/>
      <c r="ALK794" s="8"/>
      <c r="ALL794" s="8"/>
      <c r="ALM794" s="8"/>
      <c r="ALN794" s="8"/>
      <c r="ALO794" s="8"/>
      <c r="ALP794" s="8"/>
      <c r="ALQ794" s="8"/>
      <c r="ALR794" s="8"/>
      <c r="ALS794" s="8"/>
      <c r="ALT794" s="8"/>
      <c r="ALU794" s="8"/>
      <c r="ALV794" s="8"/>
      <c r="ALW794" s="8"/>
      <c r="ALX794" s="8"/>
      <c r="ALY794" s="8"/>
      <c r="ALZ794" s="8"/>
      <c r="AMA794" s="8"/>
      <c r="AMB794" s="8"/>
      <c r="AMC794" s="8"/>
      <c r="AMD794" s="8"/>
      <c r="AME794" s="8"/>
      <c r="AMF794" s="8"/>
      <c r="AMG794" s="8"/>
      <c r="AMH794" s="8"/>
      <c r="AMI794" s="8"/>
      <c r="AMJ794" s="8"/>
      <c r="AMK794" s="8"/>
      <c r="AML794" s="8"/>
      <c r="AMM794" s="8"/>
      <c r="AMN794" s="8"/>
      <c r="AMO794" s="8"/>
      <c r="AMP794" s="8"/>
      <c r="AMQ794" s="8"/>
      <c r="AMR794" s="8"/>
      <c r="AMS794" s="8"/>
      <c r="AMT794" s="8"/>
      <c r="AMU794" s="8"/>
      <c r="AMV794" s="8"/>
      <c r="AMW794" s="8"/>
      <c r="AMX794" s="8"/>
      <c r="AMY794" s="8"/>
      <c r="AMZ794" s="8"/>
      <c r="ANA794" s="8"/>
      <c r="ANB794" s="8"/>
      <c r="ANC794" s="8"/>
      <c r="AND794" s="8"/>
      <c r="ANE794" s="8"/>
      <c r="ANF794" s="8"/>
      <c r="ANG794" s="8"/>
      <c r="ANH794" s="8"/>
      <c r="ANI794" s="8"/>
      <c r="ANJ794" s="8"/>
      <c r="ANK794" s="8"/>
      <c r="ANL794" s="8"/>
      <c r="ANM794" s="8"/>
      <c r="ANN794" s="8"/>
      <c r="ANO794" s="8"/>
      <c r="ANP794" s="8"/>
      <c r="ANQ794" s="8"/>
      <c r="ANR794" s="8"/>
      <c r="ANS794" s="8"/>
      <c r="ANT794" s="8"/>
      <c r="ANU794" s="8"/>
      <c r="ANV794" s="8"/>
      <c r="ANW794" s="8"/>
      <c r="ANX794" s="8"/>
      <c r="ANY794" s="8"/>
      <c r="ANZ794" s="8"/>
      <c r="AOA794" s="8"/>
      <c r="AOB794" s="8"/>
      <c r="AOC794" s="8"/>
      <c r="AOD794" s="8"/>
      <c r="AOE794" s="8"/>
      <c r="AOF794" s="8"/>
      <c r="AOG794" s="8"/>
      <c r="AOH794" s="8"/>
      <c r="AOI794" s="8"/>
      <c r="AOJ794" s="8"/>
      <c r="AOK794" s="8"/>
      <c r="AOL794" s="8"/>
      <c r="AOM794" s="8"/>
      <c r="AON794" s="8"/>
      <c r="AOO794" s="8"/>
      <c r="AOP794" s="8"/>
      <c r="AOQ794" s="8"/>
      <c r="AOR794" s="8"/>
      <c r="AOS794" s="8"/>
      <c r="AOT794" s="8"/>
      <c r="AOU794" s="8"/>
      <c r="AOV794" s="8"/>
      <c r="AOW794" s="8"/>
      <c r="AOX794" s="8"/>
      <c r="AOY794" s="8"/>
      <c r="AOZ794" s="8"/>
      <c r="APA794" s="8"/>
      <c r="APB794" s="8"/>
      <c r="APC794" s="8"/>
      <c r="APD794" s="8"/>
      <c r="APE794" s="8"/>
      <c r="APF794" s="8"/>
      <c r="APG794" s="8"/>
      <c r="APH794" s="8"/>
      <c r="API794" s="8"/>
      <c r="APJ794" s="8"/>
      <c r="APK794" s="8"/>
      <c r="APL794" s="8"/>
      <c r="APM794" s="8"/>
      <c r="APN794" s="8"/>
      <c r="APO794" s="8"/>
      <c r="APP794" s="8"/>
      <c r="APQ794" s="8"/>
      <c r="APR794" s="8"/>
      <c r="APS794" s="8"/>
      <c r="APT794" s="8"/>
      <c r="APU794" s="8"/>
      <c r="APV794" s="8"/>
      <c r="APW794" s="8"/>
      <c r="APX794" s="8"/>
      <c r="APY794" s="8"/>
      <c r="APZ794" s="8"/>
      <c r="AQA794" s="8"/>
      <c r="AQB794" s="8"/>
      <c r="AQC794" s="8"/>
      <c r="AQD794" s="8"/>
      <c r="AQE794" s="8"/>
      <c r="AQF794" s="8"/>
      <c r="AQG794" s="8"/>
      <c r="AQH794" s="8"/>
      <c r="AQI794" s="8"/>
      <c r="AQJ794" s="8"/>
      <c r="AQK794" s="8"/>
      <c r="AQL794" s="8"/>
      <c r="AQM794" s="8"/>
      <c r="AQN794" s="8"/>
      <c r="AQO794" s="8"/>
      <c r="AQP794" s="8"/>
      <c r="AQQ794" s="8"/>
      <c r="AQR794" s="8"/>
      <c r="AQS794" s="8"/>
      <c r="AQT794" s="8"/>
      <c r="AQU794" s="8"/>
      <c r="AQV794" s="8"/>
      <c r="AQW794" s="8"/>
      <c r="AQX794" s="8"/>
      <c r="AQY794" s="8"/>
      <c r="AQZ794" s="8"/>
      <c r="ARA794" s="8"/>
      <c r="ARB794" s="8"/>
      <c r="ARC794" s="8"/>
      <c r="ARD794" s="8"/>
      <c r="ARE794" s="8"/>
      <c r="ARF794" s="8"/>
      <c r="ARG794" s="8"/>
      <c r="ARH794" s="8"/>
      <c r="ARI794" s="8"/>
      <c r="ARJ794" s="8"/>
      <c r="ARK794" s="8"/>
      <c r="ARL794" s="8"/>
      <c r="ARM794" s="8"/>
      <c r="ARN794" s="8"/>
      <c r="ARO794" s="8"/>
      <c r="ARP794" s="8"/>
      <c r="ARQ794" s="8"/>
      <c r="ARR794" s="8"/>
      <c r="ARS794" s="8"/>
      <c r="ART794" s="8"/>
      <c r="ARU794" s="8"/>
      <c r="ARV794" s="8"/>
      <c r="ARW794" s="8"/>
      <c r="ARX794" s="8"/>
      <c r="ARY794" s="8"/>
      <c r="ARZ794" s="8"/>
      <c r="ASA794" s="8"/>
      <c r="ASB794" s="8"/>
      <c r="ASC794" s="8"/>
      <c r="ASD794" s="8"/>
      <c r="ASE794" s="8"/>
      <c r="ASF794" s="8"/>
      <c r="ASG794" s="8"/>
      <c r="ASH794" s="8"/>
      <c r="ASI794" s="8"/>
      <c r="ASJ794" s="8"/>
      <c r="ASK794" s="8"/>
      <c r="ASL794" s="8"/>
      <c r="ASM794" s="8"/>
      <c r="ASN794" s="8"/>
      <c r="ASO794" s="8"/>
      <c r="ASP794" s="8"/>
      <c r="ASQ794" s="8"/>
      <c r="ASR794" s="8"/>
      <c r="ASS794" s="8"/>
      <c r="AST794" s="8"/>
      <c r="ASU794" s="8"/>
      <c r="ASV794" s="8"/>
      <c r="ASW794" s="8"/>
      <c r="ASX794" s="8"/>
      <c r="ASY794" s="8"/>
      <c r="ASZ794" s="8"/>
      <c r="ATA794" s="8"/>
      <c r="ATB794" s="8"/>
      <c r="ATC794" s="8"/>
      <c r="ATD794" s="8"/>
      <c r="ATE794" s="8"/>
      <c r="ATF794" s="8"/>
      <c r="ATG794" s="8"/>
      <c r="ATH794" s="8"/>
      <c r="ATI794" s="8"/>
      <c r="ATJ794" s="8"/>
      <c r="ATK794" s="8"/>
      <c r="ATL794" s="8"/>
      <c r="ATM794" s="8"/>
      <c r="ATN794" s="8"/>
      <c r="ATO794" s="8"/>
      <c r="ATP794" s="8"/>
      <c r="ATQ794" s="8"/>
      <c r="ATR794" s="8"/>
      <c r="ATS794" s="8"/>
      <c r="ATT794" s="8"/>
      <c r="ATU794" s="8"/>
      <c r="ATV794" s="8"/>
      <c r="ATW794" s="8"/>
      <c r="ATX794" s="8"/>
      <c r="ATY794" s="8"/>
      <c r="ATZ794" s="8"/>
      <c r="AUA794" s="8"/>
      <c r="AUB794" s="8"/>
      <c r="AUC794" s="8"/>
      <c r="AUD794" s="8"/>
      <c r="AUE794" s="8"/>
      <c r="AUF794" s="8"/>
      <c r="AUG794" s="8"/>
      <c r="AUH794" s="8"/>
      <c r="AUI794" s="8"/>
      <c r="AUJ794" s="8"/>
      <c r="AUK794" s="8"/>
      <c r="AUL794" s="8"/>
      <c r="AUM794" s="8"/>
      <c r="AUN794" s="8"/>
      <c r="AUO794" s="8"/>
      <c r="AUP794" s="8"/>
      <c r="AUQ794" s="8"/>
      <c r="AUR794" s="8"/>
      <c r="AUS794" s="8"/>
      <c r="AUT794" s="8"/>
      <c r="AUU794" s="8"/>
      <c r="AUV794" s="8"/>
      <c r="AUW794" s="8"/>
      <c r="AUX794" s="8"/>
      <c r="AUY794" s="8"/>
      <c r="AUZ794" s="8"/>
      <c r="AVA794" s="8"/>
      <c r="AVB794" s="8"/>
      <c r="AVC794" s="8"/>
      <c r="AVD794" s="8"/>
      <c r="AVE794" s="8"/>
      <c r="AVF794" s="8"/>
      <c r="AVG794" s="8"/>
      <c r="AVH794" s="8"/>
      <c r="AVI794" s="8"/>
      <c r="AVJ794" s="8"/>
      <c r="AVK794" s="8"/>
      <c r="AVL794" s="8"/>
      <c r="AVM794" s="8"/>
      <c r="AVN794" s="8"/>
      <c r="AVO794" s="8"/>
      <c r="AVP794" s="8"/>
      <c r="AVQ794" s="8"/>
      <c r="AVR794" s="8"/>
      <c r="AVS794" s="8"/>
      <c r="AVT794" s="8"/>
      <c r="AVU794" s="8"/>
      <c r="AVV794" s="8"/>
      <c r="AVW794" s="8"/>
      <c r="AVX794" s="8"/>
      <c r="AVY794" s="8"/>
      <c r="AVZ794" s="8"/>
      <c r="AWA794" s="8"/>
      <c r="AWB794" s="8"/>
      <c r="AWC794" s="8"/>
      <c r="AWD794" s="8"/>
      <c r="AWE794" s="8"/>
      <c r="AWF794" s="8"/>
      <c r="AWG794" s="8"/>
      <c r="AWH794" s="8"/>
      <c r="AWI794" s="8"/>
      <c r="AWJ794" s="8"/>
      <c r="AWK794" s="8"/>
      <c r="AWL794" s="8"/>
      <c r="AWM794" s="8"/>
      <c r="AWN794" s="8"/>
      <c r="AWO794" s="8"/>
      <c r="AWP794" s="8"/>
      <c r="AWQ794" s="8"/>
      <c r="AWR794" s="8"/>
      <c r="AWS794" s="8"/>
      <c r="AWT794" s="8"/>
      <c r="AWU794" s="8"/>
      <c r="AWV794" s="8"/>
      <c r="AWW794" s="8"/>
      <c r="AWX794" s="8"/>
      <c r="AWY794" s="8"/>
      <c r="AWZ794" s="8"/>
      <c r="AXA794" s="8"/>
      <c r="AXB794" s="8"/>
      <c r="AXC794" s="8"/>
      <c r="AXD794" s="8"/>
      <c r="AXE794" s="8"/>
      <c r="AXF794" s="8"/>
      <c r="AXG794" s="8"/>
      <c r="AXH794" s="8"/>
      <c r="AXI794" s="8"/>
      <c r="AXJ794" s="8"/>
      <c r="AXK794" s="8"/>
      <c r="AXL794" s="8"/>
      <c r="AXM794" s="8"/>
      <c r="AXN794" s="8"/>
      <c r="AXO794" s="8"/>
      <c r="AXP794" s="8"/>
      <c r="AXQ794" s="8"/>
      <c r="AXR794" s="8"/>
      <c r="AXS794" s="8"/>
      <c r="AXT794" s="8"/>
      <c r="AXU794" s="8"/>
      <c r="AXV794" s="8"/>
      <c r="AXW794" s="8"/>
      <c r="AXX794" s="8"/>
      <c r="AXY794" s="8"/>
      <c r="AXZ794" s="8"/>
      <c r="AYA794" s="8"/>
      <c r="AYB794" s="8"/>
      <c r="AYC794" s="8"/>
      <c r="AYD794" s="8"/>
      <c r="AYE794" s="8"/>
      <c r="AYF794" s="8"/>
      <c r="AYG794" s="8"/>
      <c r="AYH794" s="8"/>
      <c r="AYI794" s="8"/>
      <c r="AYJ794" s="8"/>
      <c r="AYK794" s="8"/>
      <c r="AYL794" s="8"/>
      <c r="AYM794" s="8"/>
      <c r="AYN794" s="8"/>
      <c r="AYO794" s="8"/>
      <c r="AYP794" s="8"/>
      <c r="AYQ794" s="8"/>
      <c r="AYR794" s="8"/>
      <c r="AYS794" s="8"/>
      <c r="AYT794" s="8"/>
      <c r="AYU794" s="8"/>
      <c r="AYV794" s="8"/>
      <c r="AYW794" s="8"/>
      <c r="AYX794" s="8"/>
      <c r="AYY794" s="8"/>
      <c r="AYZ794" s="8"/>
      <c r="AZA794" s="8"/>
      <c r="AZB794" s="8"/>
      <c r="AZC794" s="8"/>
      <c r="AZD794" s="8"/>
      <c r="AZE794" s="8"/>
      <c r="AZF794" s="8"/>
      <c r="AZG794" s="8"/>
      <c r="AZH794" s="8"/>
      <c r="AZI794" s="8"/>
      <c r="AZJ794" s="8"/>
      <c r="AZK794" s="8"/>
      <c r="AZL794" s="8"/>
      <c r="AZM794" s="8"/>
      <c r="AZN794" s="8"/>
      <c r="AZO794" s="8"/>
      <c r="AZP794" s="8"/>
      <c r="AZQ794" s="8"/>
      <c r="AZR794" s="8"/>
      <c r="AZS794" s="8"/>
      <c r="AZT794" s="8"/>
      <c r="AZU794" s="8"/>
      <c r="AZV794" s="8"/>
      <c r="AZW794" s="8"/>
      <c r="AZX794" s="8"/>
      <c r="AZY794" s="8"/>
      <c r="AZZ794" s="8"/>
      <c r="BAA794" s="8"/>
      <c r="BAB794" s="8"/>
      <c r="BAC794" s="8"/>
      <c r="BAD794" s="8"/>
      <c r="BAE794" s="8"/>
      <c r="BAF794" s="8"/>
      <c r="BAG794" s="8"/>
      <c r="BAH794" s="8"/>
      <c r="BAI794" s="8"/>
      <c r="BAJ794" s="8"/>
      <c r="BAK794" s="8"/>
      <c r="BAL794" s="8"/>
      <c r="BAM794" s="8"/>
      <c r="BAN794" s="8"/>
      <c r="BAO794" s="8"/>
      <c r="BAP794" s="8"/>
      <c r="BAQ794" s="8"/>
      <c r="BAR794" s="8"/>
      <c r="BAS794" s="8"/>
      <c r="BAT794" s="8"/>
      <c r="BAU794" s="8"/>
      <c r="BAV794" s="8"/>
      <c r="BAW794" s="8"/>
      <c r="BAX794" s="8"/>
      <c r="BAY794" s="8"/>
      <c r="BAZ794" s="8"/>
      <c r="BBA794" s="8"/>
      <c r="BBB794" s="8"/>
      <c r="BBC794" s="8"/>
      <c r="BBD794" s="8"/>
      <c r="BBE794" s="8"/>
      <c r="BBF794" s="8"/>
      <c r="BBG794" s="8"/>
      <c r="BBH794" s="8"/>
      <c r="BBI794" s="8"/>
      <c r="BBJ794" s="8"/>
      <c r="BBK794" s="8"/>
      <c r="BBL794" s="8"/>
      <c r="BBM794" s="8"/>
      <c r="BBN794" s="8"/>
      <c r="BBO794" s="8"/>
      <c r="BBP794" s="8"/>
      <c r="BBQ794" s="8"/>
      <c r="BBR794" s="8"/>
      <c r="BBS794" s="8"/>
      <c r="BBT794" s="8"/>
      <c r="BBU794" s="8"/>
      <c r="BBV794" s="8"/>
      <c r="BBW794" s="8"/>
      <c r="BBX794" s="8"/>
      <c r="BBY794" s="8"/>
      <c r="BBZ794" s="8"/>
      <c r="BCA794" s="8"/>
      <c r="BCB794" s="8"/>
      <c r="BCC794" s="8"/>
      <c r="BCD794" s="8"/>
      <c r="BCE794" s="8"/>
      <c r="BCF794" s="8"/>
      <c r="BCG794" s="8"/>
      <c r="BCH794" s="8"/>
      <c r="BCI794" s="8"/>
      <c r="BCJ794" s="8"/>
      <c r="BCK794" s="8"/>
      <c r="BCL794" s="8"/>
      <c r="BCM794" s="8"/>
      <c r="BCN794" s="8"/>
      <c r="BCO794" s="8"/>
      <c r="BCP794" s="8"/>
      <c r="BCQ794" s="8"/>
      <c r="BCR794" s="8"/>
      <c r="BCS794" s="8"/>
      <c r="BCT794" s="8"/>
      <c r="BCU794" s="8"/>
      <c r="BCV794" s="8"/>
      <c r="BCW794" s="8"/>
      <c r="BCX794" s="8"/>
      <c r="BCY794" s="8"/>
      <c r="BCZ794" s="8"/>
      <c r="BDA794" s="8"/>
      <c r="BDB794" s="8"/>
      <c r="BDC794" s="8"/>
      <c r="BDD794" s="8"/>
      <c r="BDE794" s="8"/>
      <c r="BDF794" s="8"/>
      <c r="BDG794" s="8"/>
      <c r="BDH794" s="8"/>
      <c r="BDI794" s="8"/>
      <c r="BDJ794" s="8"/>
      <c r="BDK794" s="8"/>
      <c r="BDL794" s="8"/>
      <c r="BDM794" s="8"/>
      <c r="BDN794" s="8"/>
      <c r="BDO794" s="8"/>
      <c r="BDP794" s="8"/>
      <c r="BDQ794" s="8"/>
      <c r="BDR794" s="8"/>
      <c r="BDS794" s="8"/>
      <c r="BDT794" s="8"/>
      <c r="BDU794" s="8"/>
      <c r="BDV794" s="8"/>
      <c r="BDW794" s="8"/>
      <c r="BDX794" s="8"/>
      <c r="BDY794" s="8"/>
      <c r="BDZ794" s="8"/>
      <c r="BEA794" s="8"/>
      <c r="BEB794" s="8"/>
      <c r="BEC794" s="8"/>
      <c r="BED794" s="8"/>
      <c r="BEE794" s="8"/>
      <c r="BEF794" s="8"/>
      <c r="BEG794" s="8"/>
      <c r="BEH794" s="8"/>
      <c r="BEI794" s="8"/>
      <c r="BEJ794" s="8"/>
      <c r="BEK794" s="8"/>
      <c r="BEL794" s="8"/>
      <c r="BEM794" s="8"/>
      <c r="BEN794" s="8"/>
      <c r="BEO794" s="8"/>
      <c r="BEP794" s="8"/>
      <c r="BEQ794" s="8"/>
      <c r="BER794" s="8"/>
      <c r="BES794" s="8"/>
      <c r="BET794" s="8"/>
      <c r="BEU794" s="8"/>
      <c r="BEV794" s="8"/>
      <c r="BEW794" s="8"/>
      <c r="BEX794" s="8"/>
      <c r="BEY794" s="8"/>
      <c r="BEZ794" s="8"/>
      <c r="BFA794" s="8"/>
      <c r="BFB794" s="8"/>
      <c r="BFC794" s="8"/>
      <c r="BFD794" s="8"/>
      <c r="BFE794" s="8"/>
      <c r="BFF794" s="8"/>
      <c r="BFG794" s="8"/>
      <c r="BFH794" s="8"/>
      <c r="BFI794" s="8"/>
      <c r="BFJ794" s="8"/>
      <c r="BFK794" s="8"/>
      <c r="BFL794" s="8"/>
      <c r="BFM794" s="8"/>
      <c r="BFN794" s="8"/>
      <c r="BFO794" s="8"/>
      <c r="BFP794" s="8"/>
      <c r="BFQ794" s="8"/>
      <c r="BFR794" s="8"/>
      <c r="BFS794" s="8"/>
      <c r="BFT794" s="8"/>
      <c r="BFU794" s="8"/>
      <c r="BFV794" s="8"/>
      <c r="BFW794" s="8"/>
      <c r="BFX794" s="8"/>
      <c r="BFY794" s="8"/>
      <c r="BFZ794" s="8"/>
      <c r="BGA794" s="8"/>
      <c r="BGB794" s="8"/>
      <c r="BGC794" s="8"/>
      <c r="BGD794" s="8"/>
      <c r="BGE794" s="8"/>
      <c r="BGF794" s="8"/>
      <c r="BGG794" s="8"/>
      <c r="BGH794" s="8"/>
      <c r="BGI794" s="8"/>
      <c r="BGJ794" s="8"/>
      <c r="BGK794" s="8"/>
      <c r="BGL794" s="8"/>
      <c r="BGM794" s="8"/>
      <c r="BGN794" s="8"/>
      <c r="BGO794" s="8"/>
      <c r="BGP794" s="8"/>
      <c r="BGQ794" s="8"/>
      <c r="BGR794" s="8"/>
      <c r="BGS794" s="8"/>
      <c r="BGT794" s="8"/>
      <c r="BGU794" s="8"/>
      <c r="BGV794" s="8"/>
      <c r="BGW794" s="8"/>
      <c r="BGX794" s="8"/>
      <c r="BGY794" s="8"/>
      <c r="BGZ794" s="8"/>
      <c r="BHA794" s="8"/>
      <c r="BHB794" s="8"/>
      <c r="BHC794" s="8"/>
      <c r="BHD794" s="8"/>
      <c r="BHE794" s="8"/>
      <c r="BHF794" s="8"/>
      <c r="BHG794" s="8"/>
      <c r="BHH794" s="8"/>
      <c r="BHI794" s="8"/>
      <c r="BHJ794" s="8"/>
      <c r="BHK794" s="8"/>
      <c r="BHL794" s="8"/>
      <c r="BHM794" s="8"/>
      <c r="BHN794" s="8"/>
      <c r="BHO794" s="8"/>
      <c r="BHP794" s="8"/>
      <c r="BHQ794" s="8"/>
      <c r="BHR794" s="8"/>
      <c r="BHS794" s="8"/>
      <c r="BHT794" s="8"/>
      <c r="BHU794" s="8"/>
      <c r="BHV794" s="8"/>
      <c r="BHW794" s="8"/>
      <c r="BHX794" s="8"/>
      <c r="BHY794" s="8"/>
      <c r="BHZ794" s="8"/>
      <c r="BIA794" s="8"/>
      <c r="BIB794" s="8"/>
      <c r="BIC794" s="8"/>
      <c r="BID794" s="8"/>
      <c r="BIE794" s="8"/>
      <c r="BIF794" s="8"/>
      <c r="BIG794" s="8"/>
      <c r="BIH794" s="8"/>
      <c r="BII794" s="8"/>
      <c r="BIJ794" s="8"/>
      <c r="BIK794" s="8"/>
      <c r="BIL794" s="8"/>
      <c r="BIM794" s="8"/>
      <c r="BIN794" s="8"/>
      <c r="BIO794" s="8"/>
      <c r="BIP794" s="8"/>
      <c r="BIQ794" s="8"/>
      <c r="BIR794" s="8"/>
      <c r="BIS794" s="8"/>
      <c r="BIT794" s="8"/>
      <c r="BIU794" s="8"/>
      <c r="BIV794" s="8"/>
      <c r="BIW794" s="8"/>
      <c r="BIX794" s="8"/>
      <c r="BIY794" s="8"/>
      <c r="BIZ794" s="8"/>
      <c r="BJA794" s="8"/>
      <c r="BJB794" s="8"/>
      <c r="BJC794" s="8"/>
      <c r="BJD794" s="8"/>
      <c r="BJE794" s="8"/>
      <c r="BJF794" s="8"/>
      <c r="BJG794" s="8"/>
      <c r="BJH794" s="8"/>
      <c r="BJI794" s="8"/>
      <c r="BJJ794" s="8"/>
      <c r="BJK794" s="8"/>
      <c r="BJL794" s="8"/>
      <c r="BJM794" s="8"/>
      <c r="BJN794" s="8"/>
      <c r="BJO794" s="8"/>
      <c r="BJP794" s="8"/>
      <c r="BJQ794" s="8"/>
      <c r="BJR794" s="8"/>
      <c r="BJS794" s="8"/>
      <c r="BJT794" s="8"/>
      <c r="BJU794" s="8"/>
      <c r="BJV794" s="8"/>
      <c r="BJW794" s="8"/>
      <c r="BJX794" s="8"/>
      <c r="BJY794" s="8"/>
      <c r="BJZ794" s="8"/>
      <c r="BKA794" s="8"/>
      <c r="BKB794" s="8"/>
      <c r="BKC794" s="8"/>
      <c r="BKD794" s="8"/>
      <c r="BKE794" s="8"/>
      <c r="BKF794" s="8"/>
      <c r="BKG794" s="8"/>
      <c r="BKH794" s="8"/>
      <c r="BKI794" s="8"/>
      <c r="BKJ794" s="8"/>
      <c r="BKK794" s="8"/>
      <c r="BKL794" s="8"/>
      <c r="BKM794" s="8"/>
      <c r="BKN794" s="8"/>
      <c r="BKO794" s="8"/>
      <c r="BKP794" s="8"/>
      <c r="BKQ794" s="8"/>
      <c r="BKR794" s="8"/>
      <c r="BKS794" s="8"/>
      <c r="BKT794" s="8"/>
      <c r="BKU794" s="8"/>
      <c r="BKV794" s="8"/>
      <c r="BKW794" s="8"/>
      <c r="BKX794" s="8"/>
      <c r="BKY794" s="8"/>
      <c r="BKZ794" s="8"/>
      <c r="BLA794" s="8"/>
      <c r="BLB794" s="8"/>
      <c r="BLC794" s="8"/>
      <c r="BLD794" s="8"/>
      <c r="BLE794" s="8"/>
      <c r="BLF794" s="8"/>
      <c r="BLG794" s="8"/>
      <c r="BLH794" s="8"/>
      <c r="BLI794" s="8"/>
      <c r="BLJ794" s="8"/>
      <c r="BLK794" s="8"/>
      <c r="BLL794" s="8"/>
      <c r="BLM794" s="8"/>
      <c r="BLN794" s="8"/>
      <c r="BLO794" s="8"/>
      <c r="BLP794" s="8"/>
      <c r="BLQ794" s="8"/>
      <c r="BLR794" s="8"/>
      <c r="BLS794" s="8"/>
      <c r="BLT794" s="8"/>
      <c r="BLU794" s="8"/>
      <c r="BLV794" s="8"/>
      <c r="BLW794" s="8"/>
      <c r="BLX794" s="8"/>
      <c r="BLY794" s="8"/>
      <c r="BLZ794" s="8"/>
      <c r="BMA794" s="8"/>
      <c r="BMB794" s="8"/>
      <c r="BMC794" s="8"/>
      <c r="BMD794" s="8"/>
      <c r="BME794" s="8"/>
      <c r="BMF794" s="8"/>
      <c r="BMG794" s="8"/>
      <c r="BMH794" s="8"/>
      <c r="BMI794" s="8"/>
      <c r="BMJ794" s="8"/>
      <c r="BMK794" s="8"/>
      <c r="BML794" s="8"/>
      <c r="BMM794" s="8"/>
      <c r="BMN794" s="8"/>
      <c r="BMO794" s="8"/>
      <c r="BMP794" s="8"/>
      <c r="BMQ794" s="8"/>
      <c r="BMR794" s="8"/>
      <c r="BMS794" s="8"/>
      <c r="BMT794" s="8"/>
      <c r="BMU794" s="8"/>
      <c r="BMV794" s="8"/>
      <c r="BMW794" s="8"/>
      <c r="BMX794" s="8"/>
      <c r="BMY794" s="8"/>
      <c r="BMZ794" s="8"/>
      <c r="BNA794" s="8"/>
      <c r="BNB794" s="8"/>
      <c r="BNC794" s="8"/>
      <c r="BND794" s="8"/>
      <c r="BNE794" s="8"/>
      <c r="BNF794" s="8"/>
      <c r="BNG794" s="8"/>
      <c r="BNH794" s="8"/>
      <c r="BNI794" s="8"/>
      <c r="BNJ794" s="8"/>
      <c r="BNK794" s="8"/>
      <c r="BNL794" s="8"/>
      <c r="BNM794" s="8"/>
      <c r="BNN794" s="8"/>
      <c r="BNO794" s="8"/>
      <c r="BNP794" s="8"/>
      <c r="BNQ794" s="8"/>
      <c r="BNR794" s="8"/>
      <c r="BNS794" s="8"/>
      <c r="BNT794" s="8"/>
      <c r="BNU794" s="8"/>
      <c r="BNV794" s="8"/>
      <c r="BNW794" s="8"/>
      <c r="BNX794" s="8"/>
      <c r="BNY794" s="8"/>
      <c r="BNZ794" s="8"/>
      <c r="BOA794" s="8"/>
      <c r="BOB794" s="8"/>
      <c r="BOC794" s="8"/>
      <c r="BOD794" s="8"/>
      <c r="BOE794" s="8"/>
      <c r="BOF794" s="8"/>
      <c r="BOG794" s="8"/>
      <c r="BOH794" s="8"/>
      <c r="BOI794" s="8"/>
      <c r="BOJ794" s="8"/>
      <c r="BOK794" s="8"/>
      <c r="BOL794" s="8"/>
      <c r="BOM794" s="8"/>
      <c r="BON794" s="8"/>
      <c r="BOO794" s="8"/>
      <c r="BOP794" s="8"/>
      <c r="BOQ794" s="8"/>
      <c r="BOR794" s="8"/>
      <c r="BOS794" s="8"/>
      <c r="BOT794" s="8"/>
      <c r="BOU794" s="8"/>
      <c r="BOV794" s="8"/>
      <c r="BOW794" s="8"/>
      <c r="BOX794" s="8"/>
      <c r="BOY794" s="8"/>
      <c r="BOZ794" s="8"/>
      <c r="BPA794" s="8"/>
      <c r="BPB794" s="8"/>
      <c r="BPC794" s="8"/>
      <c r="BPD794" s="8"/>
      <c r="BPE794" s="8"/>
      <c r="BPF794" s="8"/>
      <c r="BPG794" s="8"/>
      <c r="BPH794" s="8"/>
      <c r="BPI794" s="8"/>
      <c r="BPJ794" s="8"/>
      <c r="BPK794" s="8"/>
      <c r="BPL794" s="8"/>
      <c r="BPM794" s="8"/>
      <c r="BPN794" s="8"/>
      <c r="BPO794" s="8"/>
      <c r="BPP794" s="8"/>
      <c r="BPQ794" s="8"/>
      <c r="BPR794" s="8"/>
      <c r="BPS794" s="8"/>
      <c r="BPT794" s="8"/>
      <c r="BPU794" s="8"/>
      <c r="BPV794" s="8"/>
      <c r="BPW794" s="8"/>
      <c r="BPX794" s="8"/>
      <c r="BPY794" s="8"/>
      <c r="BPZ794" s="8"/>
      <c r="BQA794" s="8"/>
      <c r="BQB794" s="8"/>
      <c r="BQC794" s="8"/>
      <c r="BQD794" s="8"/>
      <c r="BQE794" s="8"/>
      <c r="BQF794" s="8"/>
      <c r="BQG794" s="8"/>
      <c r="BQH794" s="8"/>
      <c r="BQI794" s="8"/>
      <c r="BQJ794" s="8"/>
      <c r="BQK794" s="8"/>
      <c r="BQL794" s="8"/>
      <c r="BQM794" s="8"/>
      <c r="BQN794" s="8"/>
      <c r="BQO794" s="8"/>
      <c r="BQP794" s="8"/>
      <c r="BQQ794" s="8"/>
      <c r="BQR794" s="8"/>
      <c r="BQS794" s="8"/>
      <c r="BQT794" s="8"/>
      <c r="BQU794" s="8"/>
      <c r="BQV794" s="8"/>
      <c r="BQW794" s="8"/>
      <c r="BQX794" s="8"/>
      <c r="BQY794" s="8"/>
      <c r="BQZ794" s="8"/>
      <c r="BRA794" s="8"/>
      <c r="BRB794" s="8"/>
      <c r="BRC794" s="8"/>
      <c r="BRD794" s="8"/>
      <c r="BRE794" s="8"/>
      <c r="BRF794" s="8"/>
      <c r="BRG794" s="8"/>
      <c r="BRH794" s="8"/>
      <c r="BRI794" s="8"/>
      <c r="BRJ794" s="8"/>
      <c r="BRK794" s="8"/>
      <c r="BRL794" s="8"/>
      <c r="BRM794" s="8"/>
      <c r="BRN794" s="8"/>
      <c r="BRO794" s="8"/>
      <c r="BRP794" s="8"/>
      <c r="BRQ794" s="8"/>
      <c r="BRR794" s="8"/>
      <c r="BRS794" s="8"/>
      <c r="BRT794" s="8"/>
      <c r="BRU794" s="8"/>
      <c r="BRV794" s="8"/>
      <c r="BRW794" s="8"/>
      <c r="BRX794" s="8"/>
      <c r="BRY794" s="8"/>
      <c r="BRZ794" s="8"/>
      <c r="BSA794" s="8"/>
      <c r="BSB794" s="8"/>
      <c r="BSC794" s="8"/>
      <c r="BSD794" s="8"/>
      <c r="BSE794" s="8"/>
      <c r="BSF794" s="8"/>
      <c r="BSG794" s="8"/>
      <c r="BSH794" s="8"/>
      <c r="BSI794" s="8"/>
      <c r="BSJ794" s="8"/>
      <c r="BSK794" s="8"/>
      <c r="BSL794" s="8"/>
      <c r="BSM794" s="8"/>
      <c r="BSN794" s="8"/>
      <c r="BSO794" s="8"/>
      <c r="BSP794" s="8"/>
      <c r="BSQ794" s="8"/>
      <c r="BSR794" s="8"/>
      <c r="BSS794" s="8"/>
      <c r="BST794" s="8"/>
      <c r="BSU794" s="8"/>
      <c r="BSV794" s="8"/>
      <c r="BSW794" s="8"/>
      <c r="BSX794" s="8"/>
      <c r="BSY794" s="8"/>
      <c r="BSZ794" s="8"/>
      <c r="BTA794" s="8"/>
      <c r="BTB794" s="8"/>
      <c r="BTC794" s="8"/>
      <c r="BTD794" s="8"/>
      <c r="BTE794" s="8"/>
      <c r="BTF794" s="8"/>
      <c r="BTG794" s="8"/>
      <c r="BTH794" s="8"/>
      <c r="BTI794" s="8"/>
      <c r="BTJ794" s="8"/>
      <c r="BTK794" s="8"/>
      <c r="BTL794" s="8"/>
      <c r="BTM794" s="8"/>
      <c r="BTN794" s="8"/>
      <c r="BTO794" s="8"/>
      <c r="BTP794" s="8"/>
      <c r="BTQ794" s="8"/>
      <c r="BTR794" s="8"/>
      <c r="BTS794" s="8"/>
      <c r="BTT794" s="8"/>
      <c r="BTU794" s="8"/>
      <c r="BTV794" s="8"/>
      <c r="BTW794" s="8"/>
      <c r="BTX794" s="8"/>
      <c r="BTY794" s="8"/>
      <c r="BTZ794" s="8"/>
      <c r="BUA794" s="8"/>
      <c r="BUB794" s="8"/>
      <c r="BUC794" s="8"/>
      <c r="BUD794" s="8"/>
      <c r="BUE794" s="8"/>
      <c r="BUF794" s="8"/>
      <c r="BUG794" s="8"/>
      <c r="BUH794" s="8"/>
      <c r="BUI794" s="8"/>
      <c r="BUJ794" s="8"/>
      <c r="BUK794" s="8"/>
      <c r="BUL794" s="8"/>
      <c r="BUM794" s="8"/>
      <c r="BUN794" s="8"/>
      <c r="BUO794" s="8"/>
      <c r="BUP794" s="8"/>
      <c r="BUQ794" s="8"/>
      <c r="BUR794" s="8"/>
      <c r="BUS794" s="8"/>
      <c r="BUT794" s="8"/>
      <c r="BUU794" s="8"/>
      <c r="BUV794" s="8"/>
      <c r="BUW794" s="8"/>
      <c r="BUX794" s="8"/>
      <c r="BUY794" s="8"/>
      <c r="BUZ794" s="8"/>
      <c r="BVA794" s="8"/>
      <c r="BVB794" s="8"/>
      <c r="BVC794" s="8"/>
      <c r="BVD794" s="8"/>
      <c r="BVE794" s="8"/>
      <c r="BVF794" s="8"/>
      <c r="BVG794" s="8"/>
      <c r="BVH794" s="8"/>
      <c r="BVI794" s="8"/>
      <c r="BVJ794" s="8"/>
      <c r="BVK794" s="8"/>
      <c r="BVL794" s="8"/>
      <c r="BVM794" s="8"/>
      <c r="BVN794" s="8"/>
      <c r="BVO794" s="8"/>
      <c r="BVP794" s="8"/>
      <c r="BVQ794" s="8"/>
      <c r="BVR794" s="8"/>
      <c r="BVS794" s="8"/>
      <c r="BVT794" s="8"/>
      <c r="BVU794" s="8"/>
      <c r="BVV794" s="8"/>
      <c r="BVW794" s="8"/>
      <c r="BVX794" s="8"/>
      <c r="BVY794" s="8"/>
      <c r="BVZ794" s="8"/>
      <c r="BWA794" s="8"/>
      <c r="BWB794" s="8"/>
      <c r="BWC794" s="8"/>
      <c r="BWD794" s="8"/>
      <c r="BWE794" s="8"/>
      <c r="BWF794" s="8"/>
      <c r="BWG794" s="8"/>
      <c r="BWH794" s="8"/>
      <c r="BWI794" s="8"/>
      <c r="BWJ794" s="8"/>
      <c r="BWK794" s="8"/>
      <c r="BWL794" s="8"/>
      <c r="BWM794" s="8"/>
      <c r="BWN794" s="8"/>
      <c r="BWO794" s="8"/>
      <c r="BWP794" s="8"/>
      <c r="BWQ794" s="8"/>
    </row>
    <row r="795" spans="1:1967" s="522" customFormat="1" ht="102" customHeight="1">
      <c r="A795" s="446" t="s">
        <v>11156</v>
      </c>
      <c r="B795" s="447" t="s">
        <v>97</v>
      </c>
      <c r="C795" s="463" t="s">
        <v>1175</v>
      </c>
      <c r="D795" s="463" t="s">
        <v>1176</v>
      </c>
      <c r="E795" s="463" t="s">
        <v>1178</v>
      </c>
      <c r="F795" s="448"/>
      <c r="G795" s="448" t="s">
        <v>385</v>
      </c>
      <c r="H795" s="450">
        <v>1</v>
      </c>
      <c r="I795" s="477">
        <v>470000000</v>
      </c>
      <c r="J795" s="452" t="s">
        <v>1330</v>
      </c>
      <c r="K795" s="486" t="s">
        <v>10529</v>
      </c>
      <c r="L795" s="453" t="s">
        <v>3426</v>
      </c>
      <c r="M795" s="454" t="s">
        <v>383</v>
      </c>
      <c r="N795" s="466" t="s">
        <v>8874</v>
      </c>
      <c r="O795" s="3" t="s">
        <v>11155</v>
      </c>
      <c r="P795" s="456" t="s">
        <v>1354</v>
      </c>
      <c r="Q795" s="448" t="s">
        <v>1195</v>
      </c>
      <c r="R795" s="462">
        <v>690</v>
      </c>
      <c r="S795" s="485">
        <v>37000</v>
      </c>
      <c r="T795" s="459">
        <v>0</v>
      </c>
      <c r="U795" s="459">
        <f>T795*1.12</f>
        <v>0</v>
      </c>
      <c r="V795" s="446" t="s">
        <v>1341</v>
      </c>
      <c r="W795" s="461" t="s">
        <v>1410</v>
      </c>
      <c r="X795" s="446">
        <v>11.22</v>
      </c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  <c r="AY795" s="8"/>
      <c r="AZ795" s="8"/>
      <c r="BA795" s="8"/>
      <c r="BB795" s="8"/>
      <c r="BC795" s="8"/>
      <c r="BD795" s="8"/>
      <c r="BE795" s="8"/>
      <c r="BF795" s="8"/>
      <c r="BG795" s="8"/>
      <c r="BH795" s="8"/>
      <c r="BI795" s="8"/>
      <c r="BJ795" s="8"/>
      <c r="BK795" s="8"/>
      <c r="BL795" s="8"/>
      <c r="BM795" s="8"/>
      <c r="BN795" s="8"/>
      <c r="BO795" s="8"/>
      <c r="BP795" s="8"/>
      <c r="BQ795" s="8"/>
      <c r="BR795" s="8"/>
      <c r="BS795" s="8"/>
      <c r="BT795" s="8"/>
      <c r="BU795" s="8"/>
      <c r="BV795" s="8"/>
      <c r="BW795" s="8"/>
      <c r="BX795" s="8"/>
      <c r="BY795" s="8"/>
      <c r="BZ795" s="8"/>
      <c r="CA795" s="8"/>
      <c r="CB795" s="8"/>
      <c r="CC795" s="8"/>
      <c r="CD795" s="8"/>
      <c r="CE795" s="8"/>
      <c r="CF795" s="8"/>
      <c r="CG795" s="8"/>
      <c r="CH795" s="8"/>
      <c r="CI795" s="8"/>
      <c r="CJ795" s="8"/>
      <c r="CK795" s="8"/>
      <c r="CL795" s="8"/>
      <c r="CM795" s="8"/>
      <c r="CN795" s="8"/>
      <c r="CO795" s="8"/>
      <c r="CP795" s="8"/>
      <c r="CQ795" s="8"/>
      <c r="CR795" s="8"/>
      <c r="CS795" s="8"/>
      <c r="CT795" s="8"/>
      <c r="CU795" s="8"/>
      <c r="CV795" s="8"/>
      <c r="CW795" s="8"/>
      <c r="CX795" s="8"/>
      <c r="CY795" s="8"/>
      <c r="CZ795" s="8"/>
      <c r="DA795" s="8"/>
      <c r="DB795" s="8"/>
      <c r="DC795" s="8"/>
      <c r="DD795" s="8"/>
      <c r="DE795" s="8"/>
      <c r="DF795" s="8"/>
      <c r="DG795" s="8"/>
      <c r="DH795" s="8"/>
      <c r="DI795" s="8"/>
      <c r="DJ795" s="8"/>
      <c r="DK795" s="8"/>
      <c r="DL795" s="8"/>
      <c r="DM795" s="8"/>
      <c r="DN795" s="8"/>
      <c r="DO795" s="8"/>
      <c r="DP795" s="8"/>
      <c r="DQ795" s="8"/>
      <c r="DR795" s="8"/>
      <c r="DS795" s="8"/>
      <c r="DT795" s="8"/>
      <c r="DU795" s="8"/>
      <c r="DV795" s="8"/>
      <c r="DW795" s="8"/>
      <c r="DX795" s="8"/>
      <c r="DY795" s="8"/>
      <c r="DZ795" s="8"/>
      <c r="EA795" s="8"/>
      <c r="EB795" s="8"/>
      <c r="EC795" s="8"/>
      <c r="ED795" s="8"/>
      <c r="EE795" s="8"/>
      <c r="EF795" s="8"/>
      <c r="EG795" s="8"/>
      <c r="EH795" s="8"/>
      <c r="EI795" s="8"/>
      <c r="EJ795" s="8"/>
      <c r="EK795" s="8"/>
      <c r="EL795" s="8"/>
      <c r="EM795" s="8"/>
      <c r="EN795" s="8"/>
      <c r="EO795" s="8"/>
      <c r="EP795" s="8"/>
      <c r="EQ795" s="8"/>
      <c r="ER795" s="8"/>
      <c r="ES795" s="8"/>
      <c r="ET795" s="8"/>
      <c r="EU795" s="8"/>
      <c r="EV795" s="8"/>
      <c r="EW795" s="8"/>
      <c r="EX795" s="8"/>
      <c r="EY795" s="8"/>
      <c r="EZ795" s="8"/>
      <c r="FA795" s="8"/>
      <c r="FB795" s="8"/>
      <c r="FC795" s="8"/>
      <c r="FD795" s="8"/>
      <c r="FE795" s="8"/>
      <c r="FF795" s="8"/>
      <c r="FG795" s="8"/>
      <c r="FH795" s="8"/>
      <c r="FI795" s="8"/>
      <c r="FJ795" s="8"/>
      <c r="FK795" s="8"/>
      <c r="FL795" s="8"/>
      <c r="FM795" s="8"/>
      <c r="FN795" s="8"/>
      <c r="FO795" s="8"/>
      <c r="FP795" s="8"/>
      <c r="FQ795" s="8"/>
      <c r="FR795" s="8"/>
      <c r="FS795" s="8"/>
      <c r="FT795" s="8"/>
      <c r="FU795" s="8"/>
      <c r="FV795" s="8"/>
      <c r="FW795" s="8"/>
      <c r="FX795" s="8"/>
      <c r="FY795" s="8"/>
      <c r="FZ795" s="8"/>
      <c r="GA795" s="8"/>
      <c r="GB795" s="8"/>
      <c r="GC795" s="8"/>
      <c r="GD795" s="8"/>
      <c r="GE795" s="8"/>
      <c r="GF795" s="8"/>
      <c r="GG795" s="8"/>
      <c r="GH795" s="8"/>
      <c r="GI795" s="8"/>
      <c r="GJ795" s="8"/>
      <c r="GK795" s="8"/>
      <c r="GL795" s="8"/>
      <c r="GM795" s="8"/>
      <c r="GN795" s="8"/>
      <c r="GO795" s="8"/>
      <c r="GP795" s="8"/>
      <c r="GQ795" s="8"/>
      <c r="GR795" s="8"/>
      <c r="GS795" s="8"/>
      <c r="GT795" s="8"/>
      <c r="GU795" s="8"/>
      <c r="GV795" s="8"/>
      <c r="GW795" s="8"/>
      <c r="GX795" s="8"/>
      <c r="GY795" s="8"/>
      <c r="GZ795" s="8"/>
      <c r="HA795" s="8"/>
      <c r="HB795" s="8"/>
      <c r="HC795" s="8"/>
      <c r="HD795" s="8"/>
      <c r="HE795" s="8"/>
      <c r="HF795" s="8"/>
      <c r="HG795" s="8"/>
      <c r="HH795" s="8"/>
      <c r="HI795" s="8"/>
      <c r="HJ795" s="8"/>
      <c r="HK795" s="8"/>
      <c r="HL795" s="8"/>
      <c r="HM795" s="8"/>
      <c r="HN795" s="8"/>
      <c r="HO795" s="8"/>
      <c r="HP795" s="8"/>
      <c r="HQ795" s="8"/>
      <c r="HR795" s="8"/>
      <c r="HS795" s="8"/>
      <c r="HT795" s="8"/>
      <c r="HU795" s="8"/>
      <c r="HV795" s="8"/>
      <c r="HW795" s="8"/>
      <c r="HX795" s="8"/>
      <c r="HY795" s="8"/>
      <c r="HZ795" s="8"/>
      <c r="IA795" s="8"/>
      <c r="IB795" s="8"/>
      <c r="IC795" s="8"/>
      <c r="ID795" s="8"/>
      <c r="IE795" s="8"/>
      <c r="IF795" s="8"/>
      <c r="IG795" s="8"/>
      <c r="IH795" s="8"/>
      <c r="II795" s="8"/>
      <c r="IJ795" s="8"/>
      <c r="IK795" s="8"/>
      <c r="IL795" s="8"/>
      <c r="IM795" s="8"/>
      <c r="IN795" s="8"/>
      <c r="IO795" s="8"/>
      <c r="IP795" s="8"/>
      <c r="IQ795" s="8"/>
      <c r="IR795" s="8"/>
      <c r="IS795" s="8"/>
      <c r="IT795" s="8"/>
      <c r="IU795" s="8"/>
      <c r="IV795" s="8"/>
      <c r="IW795" s="8"/>
      <c r="IX795" s="8"/>
      <c r="IY795" s="8"/>
      <c r="IZ795" s="8"/>
      <c r="JA795" s="8"/>
      <c r="JB795" s="8"/>
      <c r="JC795" s="8"/>
      <c r="JD795" s="8"/>
      <c r="JE795" s="8"/>
      <c r="JF795" s="8"/>
      <c r="JG795" s="8"/>
      <c r="JH795" s="8"/>
      <c r="JI795" s="8"/>
      <c r="JJ795" s="8"/>
      <c r="JK795" s="8"/>
      <c r="JL795" s="8"/>
      <c r="JM795" s="8"/>
      <c r="JN795" s="8"/>
      <c r="JO795" s="8"/>
      <c r="JP795" s="8"/>
      <c r="JQ795" s="8"/>
      <c r="JR795" s="8"/>
      <c r="JS795" s="8"/>
      <c r="JT795" s="8"/>
      <c r="JU795" s="8"/>
      <c r="JV795" s="8"/>
      <c r="JW795" s="8"/>
      <c r="JX795" s="8"/>
      <c r="JY795" s="8"/>
      <c r="JZ795" s="8"/>
      <c r="KA795" s="8"/>
      <c r="KB795" s="8"/>
      <c r="KC795" s="8"/>
      <c r="KD795" s="8"/>
      <c r="KE795" s="8"/>
      <c r="KF795" s="8"/>
      <c r="KG795" s="8"/>
      <c r="KH795" s="8"/>
      <c r="KI795" s="8"/>
      <c r="KJ795" s="8"/>
      <c r="KK795" s="8"/>
      <c r="KL795" s="8"/>
      <c r="KM795" s="8"/>
      <c r="KN795" s="8"/>
      <c r="KO795" s="8"/>
      <c r="KP795" s="8"/>
      <c r="KQ795" s="8"/>
      <c r="KR795" s="8"/>
      <c r="KS795" s="8"/>
      <c r="KT795" s="8"/>
      <c r="KU795" s="8"/>
      <c r="KV795" s="8"/>
      <c r="KW795" s="8"/>
      <c r="KX795" s="8"/>
      <c r="KY795" s="8"/>
      <c r="KZ795" s="8"/>
      <c r="LA795" s="8"/>
      <c r="LB795" s="8"/>
      <c r="LC795" s="8"/>
      <c r="LD795" s="8"/>
      <c r="LE795" s="8"/>
      <c r="LF795" s="8"/>
      <c r="LG795" s="8"/>
      <c r="LH795" s="8"/>
      <c r="LI795" s="8"/>
      <c r="LJ795" s="8"/>
      <c r="LK795" s="8"/>
      <c r="LL795" s="8"/>
      <c r="LM795" s="8"/>
      <c r="LN795" s="8"/>
      <c r="LO795" s="8"/>
      <c r="LP795" s="8"/>
      <c r="LQ795" s="8"/>
      <c r="LR795" s="8"/>
      <c r="LS795" s="8"/>
      <c r="LT795" s="8"/>
      <c r="LU795" s="8"/>
      <c r="LV795" s="8"/>
      <c r="LW795" s="8"/>
      <c r="LX795" s="8"/>
      <c r="LY795" s="8"/>
      <c r="LZ795" s="8"/>
      <c r="MA795" s="8"/>
      <c r="MB795" s="8"/>
      <c r="MC795" s="8"/>
      <c r="MD795" s="8"/>
      <c r="ME795" s="8"/>
      <c r="MF795" s="8"/>
      <c r="MG795" s="8"/>
      <c r="MH795" s="8"/>
      <c r="MI795" s="8"/>
      <c r="MJ795" s="8"/>
      <c r="MK795" s="8"/>
      <c r="ML795" s="8"/>
      <c r="MM795" s="8"/>
      <c r="MN795" s="8"/>
      <c r="MO795" s="8"/>
      <c r="MP795" s="8"/>
      <c r="MQ795" s="8"/>
      <c r="MR795" s="8"/>
      <c r="MS795" s="8"/>
      <c r="MT795" s="8"/>
      <c r="MU795" s="8"/>
      <c r="MV795" s="8"/>
      <c r="MW795" s="8"/>
      <c r="MX795" s="8"/>
      <c r="MY795" s="8"/>
      <c r="MZ795" s="8"/>
      <c r="NA795" s="8"/>
      <c r="NB795" s="8"/>
      <c r="NC795" s="8"/>
      <c r="ND795" s="8"/>
      <c r="NE795" s="8"/>
      <c r="NF795" s="8"/>
      <c r="NG795" s="8"/>
      <c r="NH795" s="8"/>
      <c r="NI795" s="8"/>
      <c r="NJ795" s="8"/>
      <c r="NK795" s="8"/>
      <c r="NL795" s="8"/>
      <c r="NM795" s="8"/>
      <c r="NN795" s="8"/>
      <c r="NO795" s="8"/>
      <c r="NP795" s="8"/>
      <c r="NQ795" s="8"/>
      <c r="NR795" s="8"/>
      <c r="NS795" s="8"/>
      <c r="NT795" s="8"/>
      <c r="NU795" s="8"/>
      <c r="NV795" s="8"/>
      <c r="NW795" s="8"/>
      <c r="NX795" s="8"/>
      <c r="NY795" s="8"/>
      <c r="NZ795" s="8"/>
      <c r="OA795" s="8"/>
      <c r="OB795" s="8"/>
      <c r="OC795" s="8"/>
      <c r="OD795" s="8"/>
      <c r="OE795" s="8"/>
      <c r="OF795" s="8"/>
      <c r="OG795" s="8"/>
      <c r="OH795" s="8"/>
      <c r="OI795" s="8"/>
      <c r="OJ795" s="8"/>
      <c r="OK795" s="8"/>
      <c r="OL795" s="8"/>
      <c r="OM795" s="8"/>
      <c r="ON795" s="8"/>
      <c r="OO795" s="8"/>
      <c r="OP795" s="8"/>
      <c r="OQ795" s="8"/>
      <c r="OR795" s="8"/>
      <c r="OS795" s="8"/>
      <c r="OT795" s="8"/>
      <c r="OU795" s="8"/>
      <c r="OV795" s="8"/>
      <c r="OW795" s="8"/>
      <c r="OX795" s="8"/>
      <c r="OY795" s="8"/>
      <c r="OZ795" s="8"/>
      <c r="PA795" s="8"/>
      <c r="PB795" s="8"/>
      <c r="PC795" s="8"/>
      <c r="PD795" s="8"/>
      <c r="PE795" s="8"/>
      <c r="PF795" s="8"/>
      <c r="PG795" s="8"/>
      <c r="PH795" s="8"/>
      <c r="PI795" s="8"/>
      <c r="PJ795" s="8"/>
      <c r="PK795" s="8"/>
      <c r="PL795" s="8"/>
      <c r="PM795" s="8"/>
      <c r="PN795" s="8"/>
      <c r="PO795" s="8"/>
      <c r="PP795" s="8"/>
      <c r="PQ795" s="8"/>
      <c r="PR795" s="8"/>
      <c r="PS795" s="8"/>
      <c r="PT795" s="8"/>
      <c r="PU795" s="8"/>
      <c r="PV795" s="8"/>
      <c r="PW795" s="8"/>
      <c r="PX795" s="8"/>
      <c r="PY795" s="8"/>
      <c r="PZ795" s="8"/>
      <c r="QA795" s="8"/>
      <c r="QB795" s="8"/>
      <c r="QC795" s="8"/>
      <c r="QD795" s="8"/>
      <c r="QE795" s="8"/>
      <c r="QF795" s="8"/>
      <c r="QG795" s="8"/>
      <c r="QH795" s="8"/>
      <c r="QI795" s="8"/>
      <c r="QJ795" s="8"/>
      <c r="QK795" s="8"/>
      <c r="QL795" s="8"/>
      <c r="QM795" s="8"/>
      <c r="QN795" s="8"/>
      <c r="QO795" s="8"/>
      <c r="QP795" s="8"/>
      <c r="QQ795" s="8"/>
      <c r="QR795" s="8"/>
      <c r="QS795" s="8"/>
      <c r="QT795" s="8"/>
      <c r="QU795" s="8"/>
      <c r="QV795" s="8"/>
      <c r="QW795" s="8"/>
      <c r="QX795" s="8"/>
      <c r="QY795" s="8"/>
      <c r="QZ795" s="8"/>
      <c r="RA795" s="8"/>
      <c r="RB795" s="8"/>
      <c r="RC795" s="8"/>
      <c r="RD795" s="8"/>
      <c r="RE795" s="8"/>
      <c r="RF795" s="8"/>
      <c r="RG795" s="8"/>
      <c r="RH795" s="8"/>
      <c r="RI795" s="8"/>
      <c r="RJ795" s="8"/>
      <c r="RK795" s="8"/>
      <c r="RL795" s="8"/>
      <c r="RM795" s="8"/>
      <c r="RN795" s="8"/>
      <c r="RO795" s="8"/>
      <c r="RP795" s="8"/>
      <c r="RQ795" s="8"/>
      <c r="RR795" s="8"/>
      <c r="RS795" s="8"/>
      <c r="RT795" s="8"/>
      <c r="RU795" s="8"/>
      <c r="RV795" s="8"/>
      <c r="RW795" s="8"/>
      <c r="RX795" s="8"/>
      <c r="RY795" s="8"/>
      <c r="RZ795" s="8"/>
      <c r="SA795" s="8"/>
      <c r="SB795" s="8"/>
      <c r="SC795" s="8"/>
      <c r="SD795" s="8"/>
      <c r="SE795" s="8"/>
      <c r="SF795" s="8"/>
      <c r="SG795" s="8"/>
      <c r="SH795" s="8"/>
      <c r="SI795" s="8"/>
      <c r="SJ795" s="8"/>
      <c r="SK795" s="8"/>
      <c r="SL795" s="8"/>
      <c r="SM795" s="8"/>
      <c r="SN795" s="8"/>
      <c r="SO795" s="8"/>
      <c r="SP795" s="8"/>
      <c r="SQ795" s="8"/>
      <c r="SR795" s="8"/>
      <c r="SS795" s="8"/>
      <c r="ST795" s="8"/>
      <c r="SU795" s="8"/>
      <c r="SV795" s="8"/>
      <c r="SW795" s="8"/>
      <c r="SX795" s="8"/>
      <c r="SY795" s="8"/>
      <c r="SZ795" s="8"/>
      <c r="TA795" s="8"/>
      <c r="TB795" s="8"/>
      <c r="TC795" s="8"/>
      <c r="TD795" s="8"/>
      <c r="TE795" s="8"/>
      <c r="TF795" s="8"/>
      <c r="TG795" s="8"/>
      <c r="TH795" s="8"/>
      <c r="TI795" s="8"/>
      <c r="TJ795" s="8"/>
      <c r="TK795" s="8"/>
      <c r="TL795" s="8"/>
      <c r="TM795" s="8"/>
      <c r="TN795" s="8"/>
      <c r="TO795" s="8"/>
      <c r="TP795" s="8"/>
      <c r="TQ795" s="8"/>
      <c r="TR795" s="8"/>
      <c r="TS795" s="8"/>
      <c r="TT795" s="8"/>
      <c r="TU795" s="8"/>
      <c r="TV795" s="8"/>
      <c r="TW795" s="8"/>
      <c r="TX795" s="8"/>
      <c r="TY795" s="8"/>
      <c r="TZ795" s="8"/>
      <c r="UA795" s="8"/>
      <c r="UB795" s="8"/>
      <c r="UC795" s="8"/>
      <c r="UD795" s="8"/>
      <c r="UE795" s="8"/>
      <c r="UF795" s="8"/>
      <c r="UG795" s="8"/>
      <c r="UH795" s="8"/>
      <c r="UI795" s="8"/>
      <c r="UJ795" s="8"/>
      <c r="UK795" s="8"/>
      <c r="UL795" s="8"/>
      <c r="UM795" s="8"/>
      <c r="UN795" s="8"/>
      <c r="UO795" s="8"/>
      <c r="UP795" s="8"/>
      <c r="UQ795" s="8"/>
      <c r="UR795" s="8"/>
      <c r="US795" s="8"/>
      <c r="UT795" s="8"/>
      <c r="UU795" s="8"/>
      <c r="UV795" s="8"/>
      <c r="UW795" s="8"/>
      <c r="UX795" s="8"/>
      <c r="UY795" s="8"/>
      <c r="UZ795" s="8"/>
      <c r="VA795" s="8"/>
      <c r="VB795" s="8"/>
      <c r="VC795" s="8"/>
      <c r="VD795" s="8"/>
      <c r="VE795" s="8"/>
      <c r="VF795" s="8"/>
      <c r="VG795" s="8"/>
      <c r="VH795" s="8"/>
      <c r="VI795" s="8"/>
      <c r="VJ795" s="8"/>
      <c r="VK795" s="8"/>
      <c r="VL795" s="8"/>
      <c r="VM795" s="8"/>
      <c r="VN795" s="8"/>
      <c r="VO795" s="8"/>
      <c r="VP795" s="8"/>
      <c r="VQ795" s="8"/>
      <c r="VR795" s="8"/>
      <c r="VS795" s="8"/>
      <c r="VT795" s="8"/>
      <c r="VU795" s="8"/>
      <c r="VV795" s="8"/>
      <c r="VW795" s="8"/>
      <c r="VX795" s="8"/>
      <c r="VY795" s="8"/>
      <c r="VZ795" s="8"/>
      <c r="WA795" s="8"/>
      <c r="WB795" s="8"/>
      <c r="WC795" s="8"/>
      <c r="WD795" s="8"/>
      <c r="WE795" s="8"/>
      <c r="WF795" s="8"/>
      <c r="WG795" s="8"/>
      <c r="WH795" s="8"/>
      <c r="WI795" s="8"/>
      <c r="WJ795" s="8"/>
      <c r="WK795" s="8"/>
      <c r="WL795" s="8"/>
      <c r="WM795" s="8"/>
      <c r="WN795" s="8"/>
      <c r="WO795" s="8"/>
      <c r="WP795" s="8"/>
      <c r="WQ795" s="8"/>
      <c r="WR795" s="8"/>
      <c r="WS795" s="8"/>
      <c r="WT795" s="8"/>
      <c r="WU795" s="8"/>
      <c r="WV795" s="8"/>
      <c r="WW795" s="8"/>
      <c r="WX795" s="8"/>
      <c r="WY795" s="8"/>
      <c r="WZ795" s="8"/>
      <c r="XA795" s="8"/>
      <c r="XB795" s="8"/>
      <c r="XC795" s="8"/>
      <c r="XD795" s="8"/>
      <c r="XE795" s="8"/>
      <c r="XF795" s="8"/>
      <c r="XG795" s="8"/>
      <c r="XH795" s="8"/>
      <c r="XI795" s="8"/>
      <c r="XJ795" s="8"/>
      <c r="XK795" s="8"/>
      <c r="XL795" s="8"/>
      <c r="XM795" s="8"/>
      <c r="XN795" s="8"/>
      <c r="XO795" s="8"/>
      <c r="XP795" s="8"/>
      <c r="XQ795" s="8"/>
      <c r="XR795" s="8"/>
      <c r="XS795" s="8"/>
      <c r="XT795" s="8"/>
      <c r="XU795" s="8"/>
      <c r="XV795" s="8"/>
      <c r="XW795" s="8"/>
      <c r="XX795" s="8"/>
      <c r="XY795" s="8"/>
      <c r="XZ795" s="8"/>
      <c r="YA795" s="8"/>
      <c r="YB795" s="8"/>
      <c r="YC795" s="8"/>
      <c r="YD795" s="8"/>
      <c r="YE795" s="8"/>
      <c r="YF795" s="8"/>
      <c r="YG795" s="8"/>
      <c r="YH795" s="8"/>
      <c r="YI795" s="8"/>
      <c r="YJ795" s="8"/>
      <c r="YK795" s="8"/>
      <c r="YL795" s="8"/>
      <c r="YM795" s="8"/>
      <c r="YN795" s="8"/>
      <c r="YO795" s="8"/>
      <c r="YP795" s="8"/>
      <c r="YQ795" s="8"/>
      <c r="YR795" s="8"/>
      <c r="YS795" s="8"/>
      <c r="YT795" s="8"/>
      <c r="YU795" s="8"/>
      <c r="YV795" s="8"/>
      <c r="YW795" s="8"/>
      <c r="YX795" s="8"/>
      <c r="YY795" s="8"/>
      <c r="YZ795" s="8"/>
      <c r="ZA795" s="8"/>
      <c r="ZB795" s="8"/>
      <c r="ZC795" s="8"/>
      <c r="ZD795" s="8"/>
      <c r="ZE795" s="8"/>
      <c r="ZF795" s="8"/>
      <c r="ZG795" s="8"/>
      <c r="ZH795" s="8"/>
      <c r="ZI795" s="8"/>
      <c r="ZJ795" s="8"/>
      <c r="ZK795" s="8"/>
      <c r="ZL795" s="8"/>
      <c r="ZM795" s="8"/>
      <c r="ZN795" s="8"/>
      <c r="ZO795" s="8"/>
      <c r="ZP795" s="8"/>
      <c r="ZQ795" s="8"/>
      <c r="ZR795" s="8"/>
      <c r="ZS795" s="8"/>
      <c r="ZT795" s="8"/>
      <c r="ZU795" s="8"/>
      <c r="ZV795" s="8"/>
      <c r="ZW795" s="8"/>
      <c r="ZX795" s="8"/>
      <c r="ZY795" s="8"/>
      <c r="ZZ795" s="8"/>
      <c r="AAA795" s="8"/>
      <c r="AAB795" s="8"/>
      <c r="AAC795" s="8"/>
      <c r="AAD795" s="8"/>
      <c r="AAE795" s="8"/>
      <c r="AAF795" s="8"/>
      <c r="AAG795" s="8"/>
      <c r="AAH795" s="8"/>
      <c r="AAI795" s="8"/>
      <c r="AAJ795" s="8"/>
      <c r="AAK795" s="8"/>
      <c r="AAL795" s="8"/>
      <c r="AAM795" s="8"/>
      <c r="AAN795" s="8"/>
      <c r="AAO795" s="8"/>
      <c r="AAP795" s="8"/>
      <c r="AAQ795" s="8"/>
      <c r="AAR795" s="8"/>
      <c r="AAS795" s="8"/>
      <c r="AAT795" s="8"/>
      <c r="AAU795" s="8"/>
      <c r="AAV795" s="8"/>
      <c r="AAW795" s="8"/>
      <c r="AAX795" s="8"/>
      <c r="AAY795" s="8"/>
      <c r="AAZ795" s="8"/>
      <c r="ABA795" s="8"/>
      <c r="ABB795" s="8"/>
      <c r="ABC795" s="8"/>
      <c r="ABD795" s="8"/>
      <c r="ABE795" s="8"/>
      <c r="ABF795" s="8"/>
      <c r="ABG795" s="8"/>
      <c r="ABH795" s="8"/>
      <c r="ABI795" s="8"/>
      <c r="ABJ795" s="8"/>
      <c r="ABK795" s="8"/>
      <c r="ABL795" s="8"/>
      <c r="ABM795" s="8"/>
      <c r="ABN795" s="8"/>
      <c r="ABO795" s="8"/>
      <c r="ABP795" s="8"/>
      <c r="ABQ795" s="8"/>
      <c r="ABR795" s="8"/>
      <c r="ABS795" s="8"/>
      <c r="ABT795" s="8"/>
      <c r="ABU795" s="8"/>
      <c r="ABV795" s="8"/>
      <c r="ABW795" s="8"/>
      <c r="ABX795" s="8"/>
      <c r="ABY795" s="8"/>
      <c r="ABZ795" s="8"/>
      <c r="ACA795" s="8"/>
      <c r="ACB795" s="8"/>
      <c r="ACC795" s="8"/>
      <c r="ACD795" s="8"/>
      <c r="ACE795" s="8"/>
      <c r="ACF795" s="8"/>
      <c r="ACG795" s="8"/>
      <c r="ACH795" s="8"/>
      <c r="ACI795" s="8"/>
      <c r="ACJ795" s="8"/>
      <c r="ACK795" s="8"/>
      <c r="ACL795" s="8"/>
      <c r="ACM795" s="8"/>
      <c r="ACN795" s="8"/>
      <c r="ACO795" s="8"/>
      <c r="ACP795" s="8"/>
      <c r="ACQ795" s="8"/>
      <c r="ACR795" s="8"/>
      <c r="ACS795" s="8"/>
      <c r="ACT795" s="8"/>
      <c r="ACU795" s="8"/>
      <c r="ACV795" s="8"/>
      <c r="ACW795" s="8"/>
      <c r="ACX795" s="8"/>
      <c r="ACY795" s="8"/>
      <c r="ACZ795" s="8"/>
      <c r="ADA795" s="8"/>
      <c r="ADB795" s="8"/>
      <c r="ADC795" s="8"/>
      <c r="ADD795" s="8"/>
      <c r="ADE795" s="8"/>
      <c r="ADF795" s="8"/>
      <c r="ADG795" s="8"/>
      <c r="ADH795" s="8"/>
      <c r="ADI795" s="8"/>
      <c r="ADJ795" s="8"/>
      <c r="ADK795" s="8"/>
      <c r="ADL795" s="8"/>
      <c r="ADM795" s="8"/>
      <c r="ADN795" s="8"/>
      <c r="ADO795" s="8"/>
      <c r="ADP795" s="8"/>
      <c r="ADQ795" s="8"/>
      <c r="ADR795" s="8"/>
      <c r="ADS795" s="8"/>
      <c r="ADT795" s="8"/>
      <c r="ADU795" s="8"/>
      <c r="ADV795" s="8"/>
      <c r="ADW795" s="8"/>
      <c r="ADX795" s="8"/>
      <c r="ADY795" s="8"/>
      <c r="ADZ795" s="8"/>
      <c r="AEA795" s="8"/>
      <c r="AEB795" s="8"/>
      <c r="AEC795" s="8"/>
      <c r="AED795" s="8"/>
      <c r="AEE795" s="8"/>
      <c r="AEF795" s="8"/>
      <c r="AEG795" s="8"/>
      <c r="AEH795" s="8"/>
      <c r="AEI795" s="8"/>
      <c r="AEJ795" s="8"/>
      <c r="AEK795" s="8"/>
      <c r="AEL795" s="8"/>
      <c r="AEM795" s="8"/>
      <c r="AEN795" s="8"/>
      <c r="AEO795" s="8"/>
      <c r="AEP795" s="8"/>
      <c r="AEQ795" s="8"/>
      <c r="AER795" s="8"/>
      <c r="AES795" s="8"/>
      <c r="AET795" s="8"/>
      <c r="AEU795" s="8"/>
      <c r="AEV795" s="8"/>
      <c r="AEW795" s="8"/>
      <c r="AEX795" s="8"/>
      <c r="AEY795" s="8"/>
      <c r="AEZ795" s="8"/>
      <c r="AFA795" s="8"/>
      <c r="AFB795" s="8"/>
      <c r="AFC795" s="8"/>
      <c r="AFD795" s="8"/>
      <c r="AFE795" s="8"/>
      <c r="AFF795" s="8"/>
      <c r="AFG795" s="8"/>
      <c r="AFH795" s="8"/>
      <c r="AFI795" s="8"/>
      <c r="AFJ795" s="8"/>
      <c r="AFK795" s="8"/>
      <c r="AFL795" s="8"/>
      <c r="AFM795" s="8"/>
      <c r="AFN795" s="8"/>
      <c r="AFO795" s="8"/>
      <c r="AFP795" s="8"/>
      <c r="AFQ795" s="8"/>
      <c r="AFR795" s="8"/>
      <c r="AFS795" s="8"/>
      <c r="AFT795" s="8"/>
      <c r="AFU795" s="8"/>
      <c r="AFV795" s="8"/>
      <c r="AFW795" s="8"/>
      <c r="AFX795" s="8"/>
      <c r="AFY795" s="8"/>
      <c r="AFZ795" s="8"/>
      <c r="AGA795" s="8"/>
      <c r="AGB795" s="8"/>
      <c r="AGC795" s="8"/>
      <c r="AGD795" s="8"/>
      <c r="AGE795" s="8"/>
      <c r="AGF795" s="8"/>
      <c r="AGG795" s="8"/>
      <c r="AGH795" s="8"/>
      <c r="AGI795" s="8"/>
      <c r="AGJ795" s="8"/>
      <c r="AGK795" s="8"/>
      <c r="AGL795" s="8"/>
      <c r="AGM795" s="8"/>
      <c r="AGN795" s="8"/>
      <c r="AGO795" s="8"/>
      <c r="AGP795" s="8"/>
      <c r="AGQ795" s="8"/>
      <c r="AGR795" s="8"/>
      <c r="AGS795" s="8"/>
      <c r="AGT795" s="8"/>
      <c r="AGU795" s="8"/>
      <c r="AGV795" s="8"/>
      <c r="AGW795" s="8"/>
      <c r="AGX795" s="8"/>
      <c r="AGY795" s="8"/>
      <c r="AGZ795" s="8"/>
      <c r="AHA795" s="8"/>
      <c r="AHB795" s="8"/>
      <c r="AHC795" s="8"/>
      <c r="AHD795" s="8"/>
      <c r="AHE795" s="8"/>
      <c r="AHF795" s="8"/>
      <c r="AHG795" s="8"/>
      <c r="AHH795" s="8"/>
      <c r="AHI795" s="8"/>
      <c r="AHJ795" s="8"/>
      <c r="AHK795" s="8"/>
      <c r="AHL795" s="8"/>
      <c r="AHM795" s="8"/>
      <c r="AHN795" s="8"/>
      <c r="AHO795" s="8"/>
      <c r="AHP795" s="8"/>
      <c r="AHQ795" s="8"/>
      <c r="AHR795" s="8"/>
      <c r="AHS795" s="8"/>
      <c r="AHT795" s="8"/>
      <c r="AHU795" s="8"/>
      <c r="AHV795" s="8"/>
      <c r="AHW795" s="8"/>
      <c r="AHX795" s="8"/>
      <c r="AHY795" s="8"/>
      <c r="AHZ795" s="8"/>
      <c r="AIA795" s="8"/>
      <c r="AIB795" s="8"/>
      <c r="AIC795" s="8"/>
      <c r="AID795" s="8"/>
      <c r="AIE795" s="8"/>
      <c r="AIF795" s="8"/>
      <c r="AIG795" s="8"/>
      <c r="AIH795" s="8"/>
      <c r="AII795" s="8"/>
      <c r="AIJ795" s="8"/>
      <c r="AIK795" s="8"/>
      <c r="AIL795" s="8"/>
      <c r="AIM795" s="8"/>
      <c r="AIN795" s="8"/>
      <c r="AIO795" s="8"/>
      <c r="AIP795" s="8"/>
      <c r="AIQ795" s="8"/>
      <c r="AIR795" s="8"/>
      <c r="AIS795" s="8"/>
      <c r="AIT795" s="8"/>
      <c r="AIU795" s="8"/>
      <c r="AIV795" s="8"/>
      <c r="AIW795" s="8"/>
      <c r="AIX795" s="8"/>
      <c r="AIY795" s="8"/>
      <c r="AIZ795" s="8"/>
      <c r="AJA795" s="8"/>
      <c r="AJB795" s="8"/>
      <c r="AJC795" s="8"/>
      <c r="AJD795" s="8"/>
      <c r="AJE795" s="8"/>
      <c r="AJF795" s="8"/>
      <c r="AJG795" s="8"/>
      <c r="AJH795" s="8"/>
      <c r="AJI795" s="8"/>
      <c r="AJJ795" s="8"/>
      <c r="AJK795" s="8"/>
      <c r="AJL795" s="8"/>
      <c r="AJM795" s="8"/>
      <c r="AJN795" s="8"/>
      <c r="AJO795" s="8"/>
      <c r="AJP795" s="8"/>
      <c r="AJQ795" s="8"/>
      <c r="AJR795" s="8"/>
      <c r="AJS795" s="8"/>
      <c r="AJT795" s="8"/>
      <c r="AJU795" s="8"/>
      <c r="AJV795" s="8"/>
      <c r="AJW795" s="8"/>
      <c r="AJX795" s="8"/>
      <c r="AJY795" s="8"/>
      <c r="AJZ795" s="8"/>
      <c r="AKA795" s="8"/>
      <c r="AKB795" s="8"/>
      <c r="AKC795" s="8"/>
      <c r="AKD795" s="8"/>
      <c r="AKE795" s="8"/>
      <c r="AKF795" s="8"/>
      <c r="AKG795" s="8"/>
      <c r="AKH795" s="8"/>
      <c r="AKI795" s="8"/>
      <c r="AKJ795" s="8"/>
      <c r="AKK795" s="8"/>
      <c r="AKL795" s="8"/>
      <c r="AKM795" s="8"/>
      <c r="AKN795" s="8"/>
      <c r="AKO795" s="8"/>
      <c r="AKP795" s="8"/>
      <c r="AKQ795" s="8"/>
      <c r="AKR795" s="8"/>
      <c r="AKS795" s="8"/>
      <c r="AKT795" s="8"/>
      <c r="AKU795" s="8"/>
      <c r="AKV795" s="8"/>
      <c r="AKW795" s="8"/>
      <c r="AKX795" s="8"/>
      <c r="AKY795" s="8"/>
      <c r="AKZ795" s="8"/>
      <c r="ALA795" s="8"/>
      <c r="ALB795" s="8"/>
      <c r="ALC795" s="8"/>
      <c r="ALD795" s="8"/>
      <c r="ALE795" s="8"/>
      <c r="ALF795" s="8"/>
      <c r="ALG795" s="8"/>
      <c r="ALH795" s="8"/>
      <c r="ALI795" s="8"/>
      <c r="ALJ795" s="8"/>
      <c r="ALK795" s="8"/>
      <c r="ALL795" s="8"/>
      <c r="ALM795" s="8"/>
      <c r="ALN795" s="8"/>
      <c r="ALO795" s="8"/>
      <c r="ALP795" s="8"/>
      <c r="ALQ795" s="8"/>
      <c r="ALR795" s="8"/>
      <c r="ALS795" s="8"/>
      <c r="ALT795" s="8"/>
      <c r="ALU795" s="8"/>
      <c r="ALV795" s="8"/>
      <c r="ALW795" s="8"/>
      <c r="ALX795" s="8"/>
      <c r="ALY795" s="8"/>
      <c r="ALZ795" s="8"/>
      <c r="AMA795" s="8"/>
      <c r="AMB795" s="8"/>
      <c r="AMC795" s="8"/>
      <c r="AMD795" s="8"/>
      <c r="AME795" s="8"/>
      <c r="AMF795" s="8"/>
      <c r="AMG795" s="8"/>
      <c r="AMH795" s="8"/>
      <c r="AMI795" s="8"/>
      <c r="AMJ795" s="8"/>
      <c r="AMK795" s="8"/>
      <c r="AML795" s="8"/>
      <c r="AMM795" s="8"/>
      <c r="AMN795" s="8"/>
      <c r="AMO795" s="8"/>
      <c r="AMP795" s="8"/>
      <c r="AMQ795" s="8"/>
      <c r="AMR795" s="8"/>
      <c r="AMS795" s="8"/>
      <c r="AMT795" s="8"/>
      <c r="AMU795" s="8"/>
      <c r="AMV795" s="8"/>
      <c r="AMW795" s="8"/>
      <c r="AMX795" s="8"/>
      <c r="AMY795" s="8"/>
      <c r="AMZ795" s="8"/>
      <c r="ANA795" s="8"/>
      <c r="ANB795" s="8"/>
      <c r="ANC795" s="8"/>
      <c r="AND795" s="8"/>
      <c r="ANE795" s="8"/>
      <c r="ANF795" s="8"/>
      <c r="ANG795" s="8"/>
      <c r="ANH795" s="8"/>
      <c r="ANI795" s="8"/>
      <c r="ANJ795" s="8"/>
      <c r="ANK795" s="8"/>
      <c r="ANL795" s="8"/>
      <c r="ANM795" s="8"/>
      <c r="ANN795" s="8"/>
      <c r="ANO795" s="8"/>
      <c r="ANP795" s="8"/>
      <c r="ANQ795" s="8"/>
      <c r="ANR795" s="8"/>
      <c r="ANS795" s="8"/>
      <c r="ANT795" s="8"/>
      <c r="ANU795" s="8"/>
      <c r="ANV795" s="8"/>
      <c r="ANW795" s="8"/>
      <c r="ANX795" s="8"/>
      <c r="ANY795" s="8"/>
      <c r="ANZ795" s="8"/>
      <c r="AOA795" s="8"/>
      <c r="AOB795" s="8"/>
      <c r="AOC795" s="8"/>
      <c r="AOD795" s="8"/>
      <c r="AOE795" s="8"/>
      <c r="AOF795" s="8"/>
      <c r="AOG795" s="8"/>
      <c r="AOH795" s="8"/>
      <c r="AOI795" s="8"/>
      <c r="AOJ795" s="8"/>
      <c r="AOK795" s="8"/>
      <c r="AOL795" s="8"/>
      <c r="AOM795" s="8"/>
      <c r="AON795" s="8"/>
      <c r="AOO795" s="8"/>
      <c r="AOP795" s="8"/>
      <c r="AOQ795" s="8"/>
      <c r="AOR795" s="8"/>
      <c r="AOS795" s="8"/>
      <c r="AOT795" s="8"/>
      <c r="AOU795" s="8"/>
      <c r="AOV795" s="8"/>
      <c r="AOW795" s="8"/>
      <c r="AOX795" s="8"/>
      <c r="AOY795" s="8"/>
      <c r="AOZ795" s="8"/>
      <c r="APA795" s="8"/>
      <c r="APB795" s="8"/>
      <c r="APC795" s="8"/>
      <c r="APD795" s="8"/>
      <c r="APE795" s="8"/>
      <c r="APF795" s="8"/>
      <c r="APG795" s="8"/>
      <c r="APH795" s="8"/>
      <c r="API795" s="8"/>
      <c r="APJ795" s="8"/>
      <c r="APK795" s="8"/>
      <c r="APL795" s="8"/>
      <c r="APM795" s="8"/>
      <c r="APN795" s="8"/>
      <c r="APO795" s="8"/>
      <c r="APP795" s="8"/>
      <c r="APQ795" s="8"/>
      <c r="APR795" s="8"/>
      <c r="APS795" s="8"/>
      <c r="APT795" s="8"/>
      <c r="APU795" s="8"/>
      <c r="APV795" s="8"/>
      <c r="APW795" s="8"/>
      <c r="APX795" s="8"/>
      <c r="APY795" s="8"/>
      <c r="APZ795" s="8"/>
      <c r="AQA795" s="8"/>
      <c r="AQB795" s="8"/>
      <c r="AQC795" s="8"/>
      <c r="AQD795" s="8"/>
      <c r="AQE795" s="8"/>
      <c r="AQF795" s="8"/>
      <c r="AQG795" s="8"/>
      <c r="AQH795" s="8"/>
      <c r="AQI795" s="8"/>
      <c r="AQJ795" s="8"/>
      <c r="AQK795" s="8"/>
      <c r="AQL795" s="8"/>
      <c r="AQM795" s="8"/>
      <c r="AQN795" s="8"/>
      <c r="AQO795" s="8"/>
      <c r="AQP795" s="8"/>
      <c r="AQQ795" s="8"/>
      <c r="AQR795" s="8"/>
      <c r="AQS795" s="8"/>
      <c r="AQT795" s="8"/>
      <c r="AQU795" s="8"/>
      <c r="AQV795" s="8"/>
      <c r="AQW795" s="8"/>
      <c r="AQX795" s="8"/>
      <c r="AQY795" s="8"/>
      <c r="AQZ795" s="8"/>
      <c r="ARA795" s="8"/>
      <c r="ARB795" s="8"/>
      <c r="ARC795" s="8"/>
      <c r="ARD795" s="8"/>
      <c r="ARE795" s="8"/>
      <c r="ARF795" s="8"/>
      <c r="ARG795" s="8"/>
      <c r="ARH795" s="8"/>
      <c r="ARI795" s="8"/>
      <c r="ARJ795" s="8"/>
      <c r="ARK795" s="8"/>
      <c r="ARL795" s="8"/>
      <c r="ARM795" s="8"/>
      <c r="ARN795" s="8"/>
      <c r="ARO795" s="8"/>
      <c r="ARP795" s="8"/>
      <c r="ARQ795" s="8"/>
      <c r="ARR795" s="8"/>
      <c r="ARS795" s="8"/>
      <c r="ART795" s="8"/>
      <c r="ARU795" s="8"/>
      <c r="ARV795" s="8"/>
      <c r="ARW795" s="8"/>
      <c r="ARX795" s="8"/>
      <c r="ARY795" s="8"/>
      <c r="ARZ795" s="8"/>
      <c r="ASA795" s="8"/>
      <c r="ASB795" s="8"/>
      <c r="ASC795" s="8"/>
      <c r="ASD795" s="8"/>
      <c r="ASE795" s="8"/>
      <c r="ASF795" s="8"/>
      <c r="ASG795" s="8"/>
      <c r="ASH795" s="8"/>
      <c r="ASI795" s="8"/>
      <c r="ASJ795" s="8"/>
      <c r="ASK795" s="8"/>
      <c r="ASL795" s="8"/>
      <c r="ASM795" s="8"/>
      <c r="ASN795" s="8"/>
      <c r="ASO795" s="8"/>
      <c r="ASP795" s="8"/>
      <c r="ASQ795" s="8"/>
      <c r="ASR795" s="8"/>
      <c r="ASS795" s="8"/>
      <c r="AST795" s="8"/>
      <c r="ASU795" s="8"/>
      <c r="ASV795" s="8"/>
      <c r="ASW795" s="8"/>
      <c r="ASX795" s="8"/>
      <c r="ASY795" s="8"/>
      <c r="ASZ795" s="8"/>
      <c r="ATA795" s="8"/>
      <c r="ATB795" s="8"/>
      <c r="ATC795" s="8"/>
      <c r="ATD795" s="8"/>
      <c r="ATE795" s="8"/>
      <c r="ATF795" s="8"/>
      <c r="ATG795" s="8"/>
      <c r="ATH795" s="8"/>
      <c r="ATI795" s="8"/>
      <c r="ATJ795" s="8"/>
      <c r="ATK795" s="8"/>
      <c r="ATL795" s="8"/>
      <c r="ATM795" s="8"/>
      <c r="ATN795" s="8"/>
      <c r="ATO795" s="8"/>
      <c r="ATP795" s="8"/>
      <c r="ATQ795" s="8"/>
      <c r="ATR795" s="8"/>
      <c r="ATS795" s="8"/>
      <c r="ATT795" s="8"/>
      <c r="ATU795" s="8"/>
      <c r="ATV795" s="8"/>
      <c r="ATW795" s="8"/>
      <c r="ATX795" s="8"/>
      <c r="ATY795" s="8"/>
      <c r="ATZ795" s="8"/>
      <c r="AUA795" s="8"/>
      <c r="AUB795" s="8"/>
      <c r="AUC795" s="8"/>
      <c r="AUD795" s="8"/>
      <c r="AUE795" s="8"/>
      <c r="AUF795" s="8"/>
      <c r="AUG795" s="8"/>
      <c r="AUH795" s="8"/>
      <c r="AUI795" s="8"/>
      <c r="AUJ795" s="8"/>
      <c r="AUK795" s="8"/>
      <c r="AUL795" s="8"/>
      <c r="AUM795" s="8"/>
      <c r="AUN795" s="8"/>
      <c r="AUO795" s="8"/>
      <c r="AUP795" s="8"/>
      <c r="AUQ795" s="8"/>
      <c r="AUR795" s="8"/>
      <c r="AUS795" s="8"/>
      <c r="AUT795" s="8"/>
      <c r="AUU795" s="8"/>
      <c r="AUV795" s="8"/>
      <c r="AUW795" s="8"/>
      <c r="AUX795" s="8"/>
      <c r="AUY795" s="8"/>
      <c r="AUZ795" s="8"/>
      <c r="AVA795" s="8"/>
      <c r="AVB795" s="8"/>
      <c r="AVC795" s="8"/>
      <c r="AVD795" s="8"/>
      <c r="AVE795" s="8"/>
      <c r="AVF795" s="8"/>
      <c r="AVG795" s="8"/>
      <c r="AVH795" s="8"/>
      <c r="AVI795" s="8"/>
      <c r="AVJ795" s="8"/>
      <c r="AVK795" s="8"/>
      <c r="AVL795" s="8"/>
      <c r="AVM795" s="8"/>
      <c r="AVN795" s="8"/>
      <c r="AVO795" s="8"/>
      <c r="AVP795" s="8"/>
      <c r="AVQ795" s="8"/>
      <c r="AVR795" s="8"/>
      <c r="AVS795" s="8"/>
      <c r="AVT795" s="8"/>
      <c r="AVU795" s="8"/>
      <c r="AVV795" s="8"/>
      <c r="AVW795" s="8"/>
      <c r="AVX795" s="8"/>
      <c r="AVY795" s="8"/>
      <c r="AVZ795" s="8"/>
      <c r="AWA795" s="8"/>
      <c r="AWB795" s="8"/>
      <c r="AWC795" s="8"/>
      <c r="AWD795" s="8"/>
      <c r="AWE795" s="8"/>
      <c r="AWF795" s="8"/>
      <c r="AWG795" s="8"/>
      <c r="AWH795" s="8"/>
      <c r="AWI795" s="8"/>
      <c r="AWJ795" s="8"/>
      <c r="AWK795" s="8"/>
      <c r="AWL795" s="8"/>
      <c r="AWM795" s="8"/>
      <c r="AWN795" s="8"/>
      <c r="AWO795" s="8"/>
      <c r="AWP795" s="8"/>
      <c r="AWQ795" s="8"/>
      <c r="AWR795" s="8"/>
      <c r="AWS795" s="8"/>
      <c r="AWT795" s="8"/>
      <c r="AWU795" s="8"/>
      <c r="AWV795" s="8"/>
      <c r="AWW795" s="8"/>
      <c r="AWX795" s="8"/>
      <c r="AWY795" s="8"/>
      <c r="AWZ795" s="8"/>
      <c r="AXA795" s="8"/>
      <c r="AXB795" s="8"/>
      <c r="AXC795" s="8"/>
      <c r="AXD795" s="8"/>
      <c r="AXE795" s="8"/>
      <c r="AXF795" s="8"/>
      <c r="AXG795" s="8"/>
      <c r="AXH795" s="8"/>
      <c r="AXI795" s="8"/>
      <c r="AXJ795" s="8"/>
      <c r="AXK795" s="8"/>
      <c r="AXL795" s="8"/>
      <c r="AXM795" s="8"/>
      <c r="AXN795" s="8"/>
      <c r="AXO795" s="8"/>
      <c r="AXP795" s="8"/>
      <c r="AXQ795" s="8"/>
      <c r="AXR795" s="8"/>
      <c r="AXS795" s="8"/>
      <c r="AXT795" s="8"/>
      <c r="AXU795" s="8"/>
      <c r="AXV795" s="8"/>
      <c r="AXW795" s="8"/>
      <c r="AXX795" s="8"/>
      <c r="AXY795" s="8"/>
      <c r="AXZ795" s="8"/>
      <c r="AYA795" s="8"/>
      <c r="AYB795" s="8"/>
      <c r="AYC795" s="8"/>
      <c r="AYD795" s="8"/>
      <c r="AYE795" s="8"/>
      <c r="AYF795" s="8"/>
      <c r="AYG795" s="8"/>
      <c r="AYH795" s="8"/>
      <c r="AYI795" s="8"/>
      <c r="AYJ795" s="8"/>
      <c r="AYK795" s="8"/>
      <c r="AYL795" s="8"/>
      <c r="AYM795" s="8"/>
      <c r="AYN795" s="8"/>
      <c r="AYO795" s="8"/>
      <c r="AYP795" s="8"/>
      <c r="AYQ795" s="8"/>
      <c r="AYR795" s="8"/>
      <c r="AYS795" s="8"/>
      <c r="AYT795" s="8"/>
      <c r="AYU795" s="8"/>
      <c r="AYV795" s="8"/>
      <c r="AYW795" s="8"/>
      <c r="AYX795" s="8"/>
      <c r="AYY795" s="8"/>
      <c r="AYZ795" s="8"/>
      <c r="AZA795" s="8"/>
      <c r="AZB795" s="8"/>
      <c r="AZC795" s="8"/>
      <c r="AZD795" s="8"/>
      <c r="AZE795" s="8"/>
      <c r="AZF795" s="8"/>
      <c r="AZG795" s="8"/>
      <c r="AZH795" s="8"/>
      <c r="AZI795" s="8"/>
      <c r="AZJ795" s="8"/>
      <c r="AZK795" s="8"/>
      <c r="AZL795" s="8"/>
      <c r="AZM795" s="8"/>
      <c r="AZN795" s="8"/>
      <c r="AZO795" s="8"/>
      <c r="AZP795" s="8"/>
      <c r="AZQ795" s="8"/>
      <c r="AZR795" s="8"/>
      <c r="AZS795" s="8"/>
      <c r="AZT795" s="8"/>
      <c r="AZU795" s="8"/>
      <c r="AZV795" s="8"/>
      <c r="AZW795" s="8"/>
      <c r="AZX795" s="8"/>
      <c r="AZY795" s="8"/>
      <c r="AZZ795" s="8"/>
      <c r="BAA795" s="8"/>
      <c r="BAB795" s="8"/>
      <c r="BAC795" s="8"/>
      <c r="BAD795" s="8"/>
      <c r="BAE795" s="8"/>
      <c r="BAF795" s="8"/>
      <c r="BAG795" s="8"/>
      <c r="BAH795" s="8"/>
      <c r="BAI795" s="8"/>
      <c r="BAJ795" s="8"/>
      <c r="BAK795" s="8"/>
      <c r="BAL795" s="8"/>
      <c r="BAM795" s="8"/>
      <c r="BAN795" s="8"/>
      <c r="BAO795" s="8"/>
      <c r="BAP795" s="8"/>
      <c r="BAQ795" s="8"/>
      <c r="BAR795" s="8"/>
      <c r="BAS795" s="8"/>
      <c r="BAT795" s="8"/>
      <c r="BAU795" s="8"/>
      <c r="BAV795" s="8"/>
      <c r="BAW795" s="8"/>
      <c r="BAX795" s="8"/>
      <c r="BAY795" s="8"/>
      <c r="BAZ795" s="8"/>
      <c r="BBA795" s="8"/>
      <c r="BBB795" s="8"/>
      <c r="BBC795" s="8"/>
      <c r="BBD795" s="8"/>
      <c r="BBE795" s="8"/>
      <c r="BBF795" s="8"/>
      <c r="BBG795" s="8"/>
      <c r="BBH795" s="8"/>
      <c r="BBI795" s="8"/>
      <c r="BBJ795" s="8"/>
      <c r="BBK795" s="8"/>
      <c r="BBL795" s="8"/>
      <c r="BBM795" s="8"/>
      <c r="BBN795" s="8"/>
      <c r="BBO795" s="8"/>
      <c r="BBP795" s="8"/>
      <c r="BBQ795" s="8"/>
      <c r="BBR795" s="8"/>
      <c r="BBS795" s="8"/>
      <c r="BBT795" s="8"/>
      <c r="BBU795" s="8"/>
      <c r="BBV795" s="8"/>
      <c r="BBW795" s="8"/>
      <c r="BBX795" s="8"/>
      <c r="BBY795" s="8"/>
      <c r="BBZ795" s="8"/>
      <c r="BCA795" s="8"/>
      <c r="BCB795" s="8"/>
      <c r="BCC795" s="8"/>
      <c r="BCD795" s="8"/>
      <c r="BCE795" s="8"/>
      <c r="BCF795" s="8"/>
      <c r="BCG795" s="8"/>
      <c r="BCH795" s="8"/>
      <c r="BCI795" s="8"/>
      <c r="BCJ795" s="8"/>
      <c r="BCK795" s="8"/>
      <c r="BCL795" s="8"/>
      <c r="BCM795" s="8"/>
      <c r="BCN795" s="8"/>
      <c r="BCO795" s="8"/>
      <c r="BCP795" s="8"/>
      <c r="BCQ795" s="8"/>
      <c r="BCR795" s="8"/>
      <c r="BCS795" s="8"/>
      <c r="BCT795" s="8"/>
      <c r="BCU795" s="8"/>
      <c r="BCV795" s="8"/>
      <c r="BCW795" s="8"/>
      <c r="BCX795" s="8"/>
      <c r="BCY795" s="8"/>
      <c r="BCZ795" s="8"/>
      <c r="BDA795" s="8"/>
      <c r="BDB795" s="8"/>
      <c r="BDC795" s="8"/>
      <c r="BDD795" s="8"/>
      <c r="BDE795" s="8"/>
      <c r="BDF795" s="8"/>
      <c r="BDG795" s="8"/>
      <c r="BDH795" s="8"/>
      <c r="BDI795" s="8"/>
      <c r="BDJ795" s="8"/>
      <c r="BDK795" s="8"/>
      <c r="BDL795" s="8"/>
      <c r="BDM795" s="8"/>
      <c r="BDN795" s="8"/>
      <c r="BDO795" s="8"/>
      <c r="BDP795" s="8"/>
      <c r="BDQ795" s="8"/>
      <c r="BDR795" s="8"/>
      <c r="BDS795" s="8"/>
      <c r="BDT795" s="8"/>
      <c r="BDU795" s="8"/>
      <c r="BDV795" s="8"/>
      <c r="BDW795" s="8"/>
      <c r="BDX795" s="8"/>
      <c r="BDY795" s="8"/>
      <c r="BDZ795" s="8"/>
      <c r="BEA795" s="8"/>
      <c r="BEB795" s="8"/>
      <c r="BEC795" s="8"/>
      <c r="BED795" s="8"/>
      <c r="BEE795" s="8"/>
      <c r="BEF795" s="8"/>
      <c r="BEG795" s="8"/>
      <c r="BEH795" s="8"/>
      <c r="BEI795" s="8"/>
      <c r="BEJ795" s="8"/>
      <c r="BEK795" s="8"/>
      <c r="BEL795" s="8"/>
      <c r="BEM795" s="8"/>
      <c r="BEN795" s="8"/>
      <c r="BEO795" s="8"/>
      <c r="BEP795" s="8"/>
      <c r="BEQ795" s="8"/>
      <c r="BER795" s="8"/>
      <c r="BES795" s="8"/>
      <c r="BET795" s="8"/>
      <c r="BEU795" s="8"/>
      <c r="BEV795" s="8"/>
      <c r="BEW795" s="8"/>
      <c r="BEX795" s="8"/>
      <c r="BEY795" s="8"/>
      <c r="BEZ795" s="8"/>
      <c r="BFA795" s="8"/>
      <c r="BFB795" s="8"/>
      <c r="BFC795" s="8"/>
      <c r="BFD795" s="8"/>
      <c r="BFE795" s="8"/>
      <c r="BFF795" s="8"/>
      <c r="BFG795" s="8"/>
      <c r="BFH795" s="8"/>
      <c r="BFI795" s="8"/>
      <c r="BFJ795" s="8"/>
      <c r="BFK795" s="8"/>
      <c r="BFL795" s="8"/>
      <c r="BFM795" s="8"/>
      <c r="BFN795" s="8"/>
      <c r="BFO795" s="8"/>
      <c r="BFP795" s="8"/>
      <c r="BFQ795" s="8"/>
      <c r="BFR795" s="8"/>
      <c r="BFS795" s="8"/>
      <c r="BFT795" s="8"/>
      <c r="BFU795" s="8"/>
      <c r="BFV795" s="8"/>
      <c r="BFW795" s="8"/>
      <c r="BFX795" s="8"/>
      <c r="BFY795" s="8"/>
      <c r="BFZ795" s="8"/>
      <c r="BGA795" s="8"/>
      <c r="BGB795" s="8"/>
      <c r="BGC795" s="8"/>
      <c r="BGD795" s="8"/>
      <c r="BGE795" s="8"/>
      <c r="BGF795" s="8"/>
      <c r="BGG795" s="8"/>
      <c r="BGH795" s="8"/>
      <c r="BGI795" s="8"/>
      <c r="BGJ795" s="8"/>
      <c r="BGK795" s="8"/>
      <c r="BGL795" s="8"/>
      <c r="BGM795" s="8"/>
      <c r="BGN795" s="8"/>
      <c r="BGO795" s="8"/>
      <c r="BGP795" s="8"/>
      <c r="BGQ795" s="8"/>
      <c r="BGR795" s="8"/>
      <c r="BGS795" s="8"/>
      <c r="BGT795" s="8"/>
      <c r="BGU795" s="8"/>
      <c r="BGV795" s="8"/>
      <c r="BGW795" s="8"/>
      <c r="BGX795" s="8"/>
      <c r="BGY795" s="8"/>
      <c r="BGZ795" s="8"/>
      <c r="BHA795" s="8"/>
      <c r="BHB795" s="8"/>
      <c r="BHC795" s="8"/>
      <c r="BHD795" s="8"/>
      <c r="BHE795" s="8"/>
      <c r="BHF795" s="8"/>
      <c r="BHG795" s="8"/>
      <c r="BHH795" s="8"/>
      <c r="BHI795" s="8"/>
      <c r="BHJ795" s="8"/>
      <c r="BHK795" s="8"/>
      <c r="BHL795" s="8"/>
      <c r="BHM795" s="8"/>
      <c r="BHN795" s="8"/>
      <c r="BHO795" s="8"/>
      <c r="BHP795" s="8"/>
      <c r="BHQ795" s="8"/>
      <c r="BHR795" s="8"/>
      <c r="BHS795" s="8"/>
      <c r="BHT795" s="8"/>
      <c r="BHU795" s="8"/>
      <c r="BHV795" s="8"/>
      <c r="BHW795" s="8"/>
      <c r="BHX795" s="8"/>
      <c r="BHY795" s="8"/>
      <c r="BHZ795" s="8"/>
      <c r="BIA795" s="8"/>
      <c r="BIB795" s="8"/>
      <c r="BIC795" s="8"/>
      <c r="BID795" s="8"/>
      <c r="BIE795" s="8"/>
      <c r="BIF795" s="8"/>
      <c r="BIG795" s="8"/>
      <c r="BIH795" s="8"/>
      <c r="BII795" s="8"/>
      <c r="BIJ795" s="8"/>
      <c r="BIK795" s="8"/>
      <c r="BIL795" s="8"/>
      <c r="BIM795" s="8"/>
      <c r="BIN795" s="8"/>
      <c r="BIO795" s="8"/>
      <c r="BIP795" s="8"/>
      <c r="BIQ795" s="8"/>
      <c r="BIR795" s="8"/>
      <c r="BIS795" s="8"/>
      <c r="BIT795" s="8"/>
      <c r="BIU795" s="8"/>
      <c r="BIV795" s="8"/>
      <c r="BIW795" s="8"/>
      <c r="BIX795" s="8"/>
      <c r="BIY795" s="8"/>
      <c r="BIZ795" s="8"/>
      <c r="BJA795" s="8"/>
      <c r="BJB795" s="8"/>
      <c r="BJC795" s="8"/>
      <c r="BJD795" s="8"/>
      <c r="BJE795" s="8"/>
      <c r="BJF795" s="8"/>
      <c r="BJG795" s="8"/>
      <c r="BJH795" s="8"/>
      <c r="BJI795" s="8"/>
      <c r="BJJ795" s="8"/>
      <c r="BJK795" s="8"/>
      <c r="BJL795" s="8"/>
      <c r="BJM795" s="8"/>
      <c r="BJN795" s="8"/>
      <c r="BJO795" s="8"/>
      <c r="BJP795" s="8"/>
      <c r="BJQ795" s="8"/>
      <c r="BJR795" s="8"/>
      <c r="BJS795" s="8"/>
      <c r="BJT795" s="8"/>
      <c r="BJU795" s="8"/>
      <c r="BJV795" s="8"/>
      <c r="BJW795" s="8"/>
      <c r="BJX795" s="8"/>
      <c r="BJY795" s="8"/>
      <c r="BJZ795" s="8"/>
      <c r="BKA795" s="8"/>
      <c r="BKB795" s="8"/>
      <c r="BKC795" s="8"/>
      <c r="BKD795" s="8"/>
      <c r="BKE795" s="8"/>
      <c r="BKF795" s="8"/>
      <c r="BKG795" s="8"/>
      <c r="BKH795" s="8"/>
      <c r="BKI795" s="8"/>
      <c r="BKJ795" s="8"/>
      <c r="BKK795" s="8"/>
      <c r="BKL795" s="8"/>
      <c r="BKM795" s="8"/>
      <c r="BKN795" s="8"/>
      <c r="BKO795" s="8"/>
      <c r="BKP795" s="8"/>
      <c r="BKQ795" s="8"/>
      <c r="BKR795" s="8"/>
      <c r="BKS795" s="8"/>
      <c r="BKT795" s="8"/>
      <c r="BKU795" s="8"/>
      <c r="BKV795" s="8"/>
      <c r="BKW795" s="8"/>
      <c r="BKX795" s="8"/>
      <c r="BKY795" s="8"/>
      <c r="BKZ795" s="8"/>
      <c r="BLA795" s="8"/>
      <c r="BLB795" s="8"/>
      <c r="BLC795" s="8"/>
      <c r="BLD795" s="8"/>
      <c r="BLE795" s="8"/>
      <c r="BLF795" s="8"/>
      <c r="BLG795" s="8"/>
      <c r="BLH795" s="8"/>
      <c r="BLI795" s="8"/>
      <c r="BLJ795" s="8"/>
      <c r="BLK795" s="8"/>
      <c r="BLL795" s="8"/>
      <c r="BLM795" s="8"/>
      <c r="BLN795" s="8"/>
      <c r="BLO795" s="8"/>
      <c r="BLP795" s="8"/>
      <c r="BLQ795" s="8"/>
      <c r="BLR795" s="8"/>
      <c r="BLS795" s="8"/>
      <c r="BLT795" s="8"/>
      <c r="BLU795" s="8"/>
      <c r="BLV795" s="8"/>
      <c r="BLW795" s="8"/>
      <c r="BLX795" s="8"/>
      <c r="BLY795" s="8"/>
      <c r="BLZ795" s="8"/>
      <c r="BMA795" s="8"/>
      <c r="BMB795" s="8"/>
      <c r="BMC795" s="8"/>
      <c r="BMD795" s="8"/>
      <c r="BME795" s="8"/>
      <c r="BMF795" s="8"/>
      <c r="BMG795" s="8"/>
      <c r="BMH795" s="8"/>
      <c r="BMI795" s="8"/>
      <c r="BMJ795" s="8"/>
      <c r="BMK795" s="8"/>
      <c r="BML795" s="8"/>
      <c r="BMM795" s="8"/>
      <c r="BMN795" s="8"/>
      <c r="BMO795" s="8"/>
      <c r="BMP795" s="8"/>
      <c r="BMQ795" s="8"/>
      <c r="BMR795" s="8"/>
      <c r="BMS795" s="8"/>
      <c r="BMT795" s="8"/>
      <c r="BMU795" s="8"/>
      <c r="BMV795" s="8"/>
      <c r="BMW795" s="8"/>
      <c r="BMX795" s="8"/>
      <c r="BMY795" s="8"/>
      <c r="BMZ795" s="8"/>
      <c r="BNA795" s="8"/>
      <c r="BNB795" s="8"/>
      <c r="BNC795" s="8"/>
      <c r="BND795" s="8"/>
      <c r="BNE795" s="8"/>
      <c r="BNF795" s="8"/>
      <c r="BNG795" s="8"/>
      <c r="BNH795" s="8"/>
      <c r="BNI795" s="8"/>
      <c r="BNJ795" s="8"/>
      <c r="BNK795" s="8"/>
      <c r="BNL795" s="8"/>
      <c r="BNM795" s="8"/>
      <c r="BNN795" s="8"/>
      <c r="BNO795" s="8"/>
      <c r="BNP795" s="8"/>
      <c r="BNQ795" s="8"/>
      <c r="BNR795" s="8"/>
      <c r="BNS795" s="8"/>
      <c r="BNT795" s="8"/>
      <c r="BNU795" s="8"/>
      <c r="BNV795" s="8"/>
      <c r="BNW795" s="8"/>
      <c r="BNX795" s="8"/>
      <c r="BNY795" s="8"/>
      <c r="BNZ795" s="8"/>
      <c r="BOA795" s="8"/>
      <c r="BOB795" s="8"/>
      <c r="BOC795" s="8"/>
      <c r="BOD795" s="8"/>
      <c r="BOE795" s="8"/>
      <c r="BOF795" s="8"/>
      <c r="BOG795" s="8"/>
      <c r="BOH795" s="8"/>
      <c r="BOI795" s="8"/>
      <c r="BOJ795" s="8"/>
      <c r="BOK795" s="8"/>
      <c r="BOL795" s="8"/>
      <c r="BOM795" s="8"/>
      <c r="BON795" s="8"/>
      <c r="BOO795" s="8"/>
      <c r="BOP795" s="8"/>
      <c r="BOQ795" s="8"/>
      <c r="BOR795" s="8"/>
      <c r="BOS795" s="8"/>
      <c r="BOT795" s="8"/>
      <c r="BOU795" s="8"/>
      <c r="BOV795" s="8"/>
      <c r="BOW795" s="8"/>
      <c r="BOX795" s="8"/>
      <c r="BOY795" s="8"/>
      <c r="BOZ795" s="8"/>
      <c r="BPA795" s="8"/>
      <c r="BPB795" s="8"/>
      <c r="BPC795" s="8"/>
      <c r="BPD795" s="8"/>
      <c r="BPE795" s="8"/>
      <c r="BPF795" s="8"/>
      <c r="BPG795" s="8"/>
      <c r="BPH795" s="8"/>
      <c r="BPI795" s="8"/>
      <c r="BPJ795" s="8"/>
      <c r="BPK795" s="8"/>
      <c r="BPL795" s="8"/>
      <c r="BPM795" s="8"/>
      <c r="BPN795" s="8"/>
      <c r="BPO795" s="8"/>
      <c r="BPP795" s="8"/>
      <c r="BPQ795" s="8"/>
      <c r="BPR795" s="8"/>
      <c r="BPS795" s="8"/>
      <c r="BPT795" s="8"/>
      <c r="BPU795" s="8"/>
      <c r="BPV795" s="8"/>
      <c r="BPW795" s="8"/>
      <c r="BPX795" s="8"/>
      <c r="BPY795" s="8"/>
      <c r="BPZ795" s="8"/>
      <c r="BQA795" s="8"/>
      <c r="BQB795" s="8"/>
      <c r="BQC795" s="8"/>
      <c r="BQD795" s="8"/>
      <c r="BQE795" s="8"/>
      <c r="BQF795" s="8"/>
      <c r="BQG795" s="8"/>
      <c r="BQH795" s="8"/>
      <c r="BQI795" s="8"/>
      <c r="BQJ795" s="8"/>
      <c r="BQK795" s="8"/>
      <c r="BQL795" s="8"/>
      <c r="BQM795" s="8"/>
      <c r="BQN795" s="8"/>
      <c r="BQO795" s="8"/>
      <c r="BQP795" s="8"/>
      <c r="BQQ795" s="8"/>
      <c r="BQR795" s="8"/>
      <c r="BQS795" s="8"/>
      <c r="BQT795" s="8"/>
      <c r="BQU795" s="8"/>
      <c r="BQV795" s="8"/>
      <c r="BQW795" s="8"/>
      <c r="BQX795" s="8"/>
      <c r="BQY795" s="8"/>
      <c r="BQZ795" s="8"/>
      <c r="BRA795" s="8"/>
      <c r="BRB795" s="8"/>
      <c r="BRC795" s="8"/>
      <c r="BRD795" s="8"/>
      <c r="BRE795" s="8"/>
      <c r="BRF795" s="8"/>
      <c r="BRG795" s="8"/>
      <c r="BRH795" s="8"/>
      <c r="BRI795" s="8"/>
      <c r="BRJ795" s="8"/>
      <c r="BRK795" s="8"/>
      <c r="BRL795" s="8"/>
      <c r="BRM795" s="8"/>
      <c r="BRN795" s="8"/>
      <c r="BRO795" s="8"/>
      <c r="BRP795" s="8"/>
      <c r="BRQ795" s="8"/>
      <c r="BRR795" s="8"/>
      <c r="BRS795" s="8"/>
      <c r="BRT795" s="8"/>
      <c r="BRU795" s="8"/>
      <c r="BRV795" s="8"/>
      <c r="BRW795" s="8"/>
      <c r="BRX795" s="8"/>
      <c r="BRY795" s="8"/>
      <c r="BRZ795" s="8"/>
      <c r="BSA795" s="8"/>
      <c r="BSB795" s="8"/>
      <c r="BSC795" s="8"/>
      <c r="BSD795" s="8"/>
      <c r="BSE795" s="8"/>
      <c r="BSF795" s="8"/>
      <c r="BSG795" s="8"/>
      <c r="BSH795" s="8"/>
      <c r="BSI795" s="8"/>
      <c r="BSJ795" s="8"/>
      <c r="BSK795" s="8"/>
      <c r="BSL795" s="8"/>
      <c r="BSM795" s="8"/>
      <c r="BSN795" s="8"/>
      <c r="BSO795" s="8"/>
      <c r="BSP795" s="8"/>
      <c r="BSQ795" s="8"/>
      <c r="BSR795" s="8"/>
      <c r="BSS795" s="8"/>
      <c r="BST795" s="8"/>
      <c r="BSU795" s="8"/>
      <c r="BSV795" s="8"/>
      <c r="BSW795" s="8"/>
      <c r="BSX795" s="8"/>
      <c r="BSY795" s="8"/>
      <c r="BSZ795" s="8"/>
      <c r="BTA795" s="8"/>
      <c r="BTB795" s="8"/>
      <c r="BTC795" s="8"/>
      <c r="BTD795" s="8"/>
      <c r="BTE795" s="8"/>
      <c r="BTF795" s="8"/>
      <c r="BTG795" s="8"/>
      <c r="BTH795" s="8"/>
      <c r="BTI795" s="8"/>
      <c r="BTJ795" s="8"/>
      <c r="BTK795" s="8"/>
      <c r="BTL795" s="8"/>
      <c r="BTM795" s="8"/>
      <c r="BTN795" s="8"/>
      <c r="BTO795" s="8"/>
      <c r="BTP795" s="8"/>
      <c r="BTQ795" s="8"/>
      <c r="BTR795" s="8"/>
      <c r="BTS795" s="8"/>
      <c r="BTT795" s="8"/>
      <c r="BTU795" s="8"/>
      <c r="BTV795" s="8"/>
      <c r="BTW795" s="8"/>
      <c r="BTX795" s="8"/>
      <c r="BTY795" s="8"/>
      <c r="BTZ795" s="8"/>
      <c r="BUA795" s="8"/>
      <c r="BUB795" s="8"/>
      <c r="BUC795" s="8"/>
      <c r="BUD795" s="8"/>
      <c r="BUE795" s="8"/>
      <c r="BUF795" s="8"/>
      <c r="BUG795" s="8"/>
      <c r="BUH795" s="8"/>
      <c r="BUI795" s="8"/>
      <c r="BUJ795" s="8"/>
      <c r="BUK795" s="8"/>
      <c r="BUL795" s="8"/>
      <c r="BUM795" s="8"/>
      <c r="BUN795" s="8"/>
      <c r="BUO795" s="8"/>
      <c r="BUP795" s="8"/>
      <c r="BUQ795" s="8"/>
      <c r="BUR795" s="8"/>
      <c r="BUS795" s="8"/>
      <c r="BUT795" s="8"/>
      <c r="BUU795" s="8"/>
      <c r="BUV795" s="8"/>
      <c r="BUW795" s="8"/>
      <c r="BUX795" s="8"/>
      <c r="BUY795" s="8"/>
      <c r="BUZ795" s="8"/>
      <c r="BVA795" s="8"/>
      <c r="BVB795" s="8"/>
      <c r="BVC795" s="8"/>
      <c r="BVD795" s="8"/>
      <c r="BVE795" s="8"/>
      <c r="BVF795" s="8"/>
      <c r="BVG795" s="8"/>
      <c r="BVH795" s="8"/>
      <c r="BVI795" s="8"/>
      <c r="BVJ795" s="8"/>
      <c r="BVK795" s="8"/>
      <c r="BVL795" s="8"/>
      <c r="BVM795" s="8"/>
      <c r="BVN795" s="8"/>
      <c r="BVO795" s="8"/>
      <c r="BVP795" s="8"/>
      <c r="BVQ795" s="8"/>
      <c r="BVR795" s="8"/>
      <c r="BVS795" s="8"/>
      <c r="BVT795" s="8"/>
      <c r="BVU795" s="8"/>
      <c r="BVV795" s="8"/>
      <c r="BVW795" s="8"/>
      <c r="BVX795" s="8"/>
      <c r="BVY795" s="8"/>
      <c r="BVZ795" s="8"/>
      <c r="BWA795" s="8"/>
      <c r="BWB795" s="8"/>
      <c r="BWC795" s="8"/>
      <c r="BWD795" s="8"/>
      <c r="BWE795" s="8"/>
      <c r="BWF795" s="8"/>
      <c r="BWG795" s="8"/>
      <c r="BWH795" s="8"/>
      <c r="BWI795" s="8"/>
      <c r="BWJ795" s="8"/>
      <c r="BWK795" s="8"/>
      <c r="BWL795" s="8"/>
      <c r="BWM795" s="8"/>
      <c r="BWN795" s="8"/>
      <c r="BWO795" s="8"/>
      <c r="BWP795" s="8"/>
      <c r="BWQ795" s="8"/>
    </row>
    <row r="796" spans="1:1967" s="561" customFormat="1" ht="102" customHeight="1">
      <c r="A796" s="535" t="s">
        <v>11484</v>
      </c>
      <c r="B796" s="568" t="s">
        <v>97</v>
      </c>
      <c r="C796" s="575" t="s">
        <v>1175</v>
      </c>
      <c r="D796" s="575" t="s">
        <v>1176</v>
      </c>
      <c r="E796" s="575" t="s">
        <v>1178</v>
      </c>
      <c r="F796" s="536"/>
      <c r="G796" s="536" t="s">
        <v>385</v>
      </c>
      <c r="H796" s="537">
        <v>1</v>
      </c>
      <c r="I796" s="573">
        <v>470000000</v>
      </c>
      <c r="J796" s="538" t="s">
        <v>1330</v>
      </c>
      <c r="K796" s="576" t="s">
        <v>11485</v>
      </c>
      <c r="L796" s="530" t="s">
        <v>3426</v>
      </c>
      <c r="M796" s="534" t="s">
        <v>383</v>
      </c>
      <c r="N796" s="539" t="s">
        <v>8874</v>
      </c>
      <c r="O796" s="536" t="s">
        <v>11155</v>
      </c>
      <c r="P796" s="540" t="s">
        <v>1354</v>
      </c>
      <c r="Q796" s="536" t="s">
        <v>1195</v>
      </c>
      <c r="R796" s="577">
        <v>690</v>
      </c>
      <c r="S796" s="594">
        <v>37000</v>
      </c>
      <c r="T796" s="588">
        <f>R796*S796</f>
        <v>25530000</v>
      </c>
      <c r="U796" s="588">
        <f>T796*1.12</f>
        <v>28593600.000000004</v>
      </c>
      <c r="V796" s="535" t="s">
        <v>1331</v>
      </c>
      <c r="W796" s="533" t="s">
        <v>1410</v>
      </c>
      <c r="X796" s="535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  <c r="AY796" s="8"/>
      <c r="AZ796" s="8"/>
      <c r="BA796" s="8"/>
      <c r="BB796" s="8"/>
      <c r="BC796" s="8"/>
      <c r="BD796" s="8"/>
      <c r="BE796" s="8"/>
      <c r="BF796" s="8"/>
      <c r="BG796" s="8"/>
      <c r="BH796" s="8"/>
      <c r="BI796" s="8"/>
      <c r="BJ796" s="8"/>
      <c r="BK796" s="8"/>
      <c r="BL796" s="8"/>
      <c r="BM796" s="8"/>
      <c r="BN796" s="8"/>
      <c r="BO796" s="8"/>
      <c r="BP796" s="8"/>
      <c r="BQ796" s="8"/>
      <c r="BR796" s="8"/>
      <c r="BS796" s="8"/>
      <c r="BT796" s="8"/>
      <c r="BU796" s="8"/>
      <c r="BV796" s="8"/>
      <c r="BW796" s="8"/>
      <c r="BX796" s="8"/>
      <c r="BY796" s="8"/>
      <c r="BZ796" s="8"/>
      <c r="CA796" s="8"/>
      <c r="CB796" s="8"/>
      <c r="CC796" s="8"/>
      <c r="CD796" s="8"/>
      <c r="CE796" s="8"/>
      <c r="CF796" s="8"/>
      <c r="CG796" s="8"/>
      <c r="CH796" s="8"/>
      <c r="CI796" s="8"/>
      <c r="CJ796" s="8"/>
      <c r="CK796" s="8"/>
      <c r="CL796" s="8"/>
      <c r="CM796" s="8"/>
      <c r="CN796" s="8"/>
      <c r="CO796" s="8"/>
      <c r="CP796" s="8"/>
      <c r="CQ796" s="8"/>
      <c r="CR796" s="8"/>
      <c r="CS796" s="8"/>
      <c r="CT796" s="8"/>
      <c r="CU796" s="8"/>
      <c r="CV796" s="8"/>
      <c r="CW796" s="8"/>
      <c r="CX796" s="8"/>
      <c r="CY796" s="8"/>
      <c r="CZ796" s="8"/>
      <c r="DA796" s="8"/>
      <c r="DB796" s="8"/>
      <c r="DC796" s="8"/>
      <c r="DD796" s="8"/>
      <c r="DE796" s="8"/>
      <c r="DF796" s="8"/>
      <c r="DG796" s="8"/>
      <c r="DH796" s="8"/>
      <c r="DI796" s="8"/>
      <c r="DJ796" s="8"/>
      <c r="DK796" s="8"/>
      <c r="DL796" s="8"/>
      <c r="DM796" s="8"/>
      <c r="DN796" s="8"/>
      <c r="DO796" s="8"/>
      <c r="DP796" s="8"/>
      <c r="DQ796" s="8"/>
      <c r="DR796" s="8"/>
      <c r="DS796" s="8"/>
      <c r="DT796" s="8"/>
      <c r="DU796" s="8"/>
      <c r="DV796" s="8"/>
      <c r="DW796" s="8"/>
      <c r="DX796" s="8"/>
      <c r="DY796" s="8"/>
      <c r="DZ796" s="8"/>
      <c r="EA796" s="8"/>
      <c r="EB796" s="8"/>
      <c r="EC796" s="8"/>
      <c r="ED796" s="8"/>
      <c r="EE796" s="8"/>
      <c r="EF796" s="8"/>
      <c r="EG796" s="8"/>
      <c r="EH796" s="8"/>
      <c r="EI796" s="8"/>
      <c r="EJ796" s="8"/>
      <c r="EK796" s="8"/>
      <c r="EL796" s="8"/>
      <c r="EM796" s="8"/>
      <c r="EN796" s="8"/>
      <c r="EO796" s="8"/>
      <c r="EP796" s="8"/>
      <c r="EQ796" s="8"/>
      <c r="ER796" s="8"/>
      <c r="ES796" s="8"/>
      <c r="ET796" s="8"/>
      <c r="EU796" s="8"/>
      <c r="EV796" s="8"/>
      <c r="EW796" s="8"/>
      <c r="EX796" s="8"/>
      <c r="EY796" s="8"/>
      <c r="EZ796" s="8"/>
      <c r="FA796" s="8"/>
      <c r="FB796" s="8"/>
      <c r="FC796" s="8"/>
      <c r="FD796" s="8"/>
      <c r="FE796" s="8"/>
      <c r="FF796" s="8"/>
      <c r="FG796" s="8"/>
      <c r="FH796" s="8"/>
      <c r="FI796" s="8"/>
      <c r="FJ796" s="8"/>
      <c r="FK796" s="8"/>
      <c r="FL796" s="8"/>
      <c r="FM796" s="8"/>
      <c r="FN796" s="8"/>
      <c r="FO796" s="8"/>
      <c r="FP796" s="8"/>
      <c r="FQ796" s="8"/>
      <c r="FR796" s="8"/>
      <c r="FS796" s="8"/>
      <c r="FT796" s="8"/>
      <c r="FU796" s="8"/>
      <c r="FV796" s="8"/>
      <c r="FW796" s="8"/>
      <c r="FX796" s="8"/>
      <c r="FY796" s="8"/>
      <c r="FZ796" s="8"/>
      <c r="GA796" s="8"/>
      <c r="GB796" s="8"/>
      <c r="GC796" s="8"/>
      <c r="GD796" s="8"/>
      <c r="GE796" s="8"/>
      <c r="GF796" s="8"/>
      <c r="GG796" s="8"/>
      <c r="GH796" s="8"/>
      <c r="GI796" s="8"/>
      <c r="GJ796" s="8"/>
      <c r="GK796" s="8"/>
      <c r="GL796" s="8"/>
      <c r="GM796" s="8"/>
      <c r="GN796" s="8"/>
      <c r="GO796" s="8"/>
      <c r="GP796" s="8"/>
      <c r="GQ796" s="8"/>
      <c r="GR796" s="8"/>
      <c r="GS796" s="8"/>
      <c r="GT796" s="8"/>
      <c r="GU796" s="8"/>
      <c r="GV796" s="8"/>
      <c r="GW796" s="8"/>
      <c r="GX796" s="8"/>
      <c r="GY796" s="8"/>
      <c r="GZ796" s="8"/>
      <c r="HA796" s="8"/>
      <c r="HB796" s="8"/>
      <c r="HC796" s="8"/>
      <c r="HD796" s="8"/>
      <c r="HE796" s="8"/>
      <c r="HF796" s="8"/>
      <c r="HG796" s="8"/>
      <c r="HH796" s="8"/>
      <c r="HI796" s="8"/>
      <c r="HJ796" s="8"/>
      <c r="HK796" s="8"/>
      <c r="HL796" s="8"/>
      <c r="HM796" s="8"/>
      <c r="HN796" s="8"/>
      <c r="HO796" s="8"/>
      <c r="HP796" s="8"/>
      <c r="HQ796" s="8"/>
      <c r="HR796" s="8"/>
      <c r="HS796" s="8"/>
      <c r="HT796" s="8"/>
      <c r="HU796" s="8"/>
      <c r="HV796" s="8"/>
      <c r="HW796" s="8"/>
      <c r="HX796" s="8"/>
      <c r="HY796" s="8"/>
      <c r="HZ796" s="8"/>
      <c r="IA796" s="8"/>
      <c r="IB796" s="8"/>
      <c r="IC796" s="8"/>
      <c r="ID796" s="8"/>
      <c r="IE796" s="8"/>
      <c r="IF796" s="8"/>
      <c r="IG796" s="8"/>
      <c r="IH796" s="8"/>
      <c r="II796" s="8"/>
      <c r="IJ796" s="8"/>
      <c r="IK796" s="8"/>
      <c r="IL796" s="8"/>
      <c r="IM796" s="8"/>
      <c r="IN796" s="8"/>
      <c r="IO796" s="8"/>
      <c r="IP796" s="8"/>
      <c r="IQ796" s="8"/>
      <c r="IR796" s="8"/>
      <c r="IS796" s="8"/>
      <c r="IT796" s="8"/>
      <c r="IU796" s="8"/>
      <c r="IV796" s="8"/>
      <c r="IW796" s="8"/>
      <c r="IX796" s="8"/>
      <c r="IY796" s="8"/>
      <c r="IZ796" s="8"/>
      <c r="JA796" s="8"/>
      <c r="JB796" s="8"/>
      <c r="JC796" s="8"/>
      <c r="JD796" s="8"/>
      <c r="JE796" s="8"/>
      <c r="JF796" s="8"/>
      <c r="JG796" s="8"/>
      <c r="JH796" s="8"/>
      <c r="JI796" s="8"/>
      <c r="JJ796" s="8"/>
      <c r="JK796" s="8"/>
      <c r="JL796" s="8"/>
      <c r="JM796" s="8"/>
      <c r="JN796" s="8"/>
      <c r="JO796" s="8"/>
      <c r="JP796" s="8"/>
      <c r="JQ796" s="8"/>
      <c r="JR796" s="8"/>
      <c r="JS796" s="8"/>
      <c r="JT796" s="8"/>
      <c r="JU796" s="8"/>
      <c r="JV796" s="8"/>
      <c r="JW796" s="8"/>
      <c r="JX796" s="8"/>
      <c r="JY796" s="8"/>
      <c r="JZ796" s="8"/>
      <c r="KA796" s="8"/>
      <c r="KB796" s="8"/>
      <c r="KC796" s="8"/>
      <c r="KD796" s="8"/>
      <c r="KE796" s="8"/>
      <c r="KF796" s="8"/>
      <c r="KG796" s="8"/>
      <c r="KH796" s="8"/>
      <c r="KI796" s="8"/>
      <c r="KJ796" s="8"/>
      <c r="KK796" s="8"/>
      <c r="KL796" s="8"/>
      <c r="KM796" s="8"/>
      <c r="KN796" s="8"/>
      <c r="KO796" s="8"/>
      <c r="KP796" s="8"/>
      <c r="KQ796" s="8"/>
      <c r="KR796" s="8"/>
      <c r="KS796" s="8"/>
      <c r="KT796" s="8"/>
      <c r="KU796" s="8"/>
      <c r="KV796" s="8"/>
      <c r="KW796" s="8"/>
      <c r="KX796" s="8"/>
      <c r="KY796" s="8"/>
      <c r="KZ796" s="8"/>
      <c r="LA796" s="8"/>
      <c r="LB796" s="8"/>
      <c r="LC796" s="8"/>
      <c r="LD796" s="8"/>
      <c r="LE796" s="8"/>
      <c r="LF796" s="8"/>
      <c r="LG796" s="8"/>
      <c r="LH796" s="8"/>
      <c r="LI796" s="8"/>
      <c r="LJ796" s="8"/>
      <c r="LK796" s="8"/>
      <c r="LL796" s="8"/>
      <c r="LM796" s="8"/>
      <c r="LN796" s="8"/>
      <c r="LO796" s="8"/>
      <c r="LP796" s="8"/>
      <c r="LQ796" s="8"/>
      <c r="LR796" s="8"/>
      <c r="LS796" s="8"/>
      <c r="LT796" s="8"/>
      <c r="LU796" s="8"/>
      <c r="LV796" s="8"/>
      <c r="LW796" s="8"/>
      <c r="LX796" s="8"/>
      <c r="LY796" s="8"/>
      <c r="LZ796" s="8"/>
      <c r="MA796" s="8"/>
      <c r="MB796" s="8"/>
      <c r="MC796" s="8"/>
      <c r="MD796" s="8"/>
      <c r="ME796" s="8"/>
      <c r="MF796" s="8"/>
      <c r="MG796" s="8"/>
      <c r="MH796" s="8"/>
      <c r="MI796" s="8"/>
      <c r="MJ796" s="8"/>
      <c r="MK796" s="8"/>
      <c r="ML796" s="8"/>
      <c r="MM796" s="8"/>
      <c r="MN796" s="8"/>
      <c r="MO796" s="8"/>
      <c r="MP796" s="8"/>
      <c r="MQ796" s="8"/>
      <c r="MR796" s="8"/>
      <c r="MS796" s="8"/>
      <c r="MT796" s="8"/>
      <c r="MU796" s="8"/>
      <c r="MV796" s="8"/>
      <c r="MW796" s="8"/>
      <c r="MX796" s="8"/>
      <c r="MY796" s="8"/>
      <c r="MZ796" s="8"/>
      <c r="NA796" s="8"/>
      <c r="NB796" s="8"/>
      <c r="NC796" s="8"/>
      <c r="ND796" s="8"/>
      <c r="NE796" s="8"/>
      <c r="NF796" s="8"/>
      <c r="NG796" s="8"/>
      <c r="NH796" s="8"/>
      <c r="NI796" s="8"/>
      <c r="NJ796" s="8"/>
      <c r="NK796" s="8"/>
      <c r="NL796" s="8"/>
      <c r="NM796" s="8"/>
      <c r="NN796" s="8"/>
      <c r="NO796" s="8"/>
      <c r="NP796" s="8"/>
      <c r="NQ796" s="8"/>
      <c r="NR796" s="8"/>
      <c r="NS796" s="8"/>
      <c r="NT796" s="8"/>
      <c r="NU796" s="8"/>
      <c r="NV796" s="8"/>
      <c r="NW796" s="8"/>
      <c r="NX796" s="8"/>
      <c r="NY796" s="8"/>
      <c r="NZ796" s="8"/>
      <c r="OA796" s="8"/>
      <c r="OB796" s="8"/>
      <c r="OC796" s="8"/>
      <c r="OD796" s="8"/>
      <c r="OE796" s="8"/>
      <c r="OF796" s="8"/>
      <c r="OG796" s="8"/>
      <c r="OH796" s="8"/>
      <c r="OI796" s="8"/>
      <c r="OJ796" s="8"/>
      <c r="OK796" s="8"/>
      <c r="OL796" s="8"/>
      <c r="OM796" s="8"/>
      <c r="ON796" s="8"/>
      <c r="OO796" s="8"/>
      <c r="OP796" s="8"/>
      <c r="OQ796" s="8"/>
      <c r="OR796" s="8"/>
      <c r="OS796" s="8"/>
      <c r="OT796" s="8"/>
      <c r="OU796" s="8"/>
      <c r="OV796" s="8"/>
      <c r="OW796" s="8"/>
      <c r="OX796" s="8"/>
      <c r="OY796" s="8"/>
      <c r="OZ796" s="8"/>
      <c r="PA796" s="8"/>
      <c r="PB796" s="8"/>
      <c r="PC796" s="8"/>
      <c r="PD796" s="8"/>
      <c r="PE796" s="8"/>
      <c r="PF796" s="8"/>
      <c r="PG796" s="8"/>
      <c r="PH796" s="8"/>
      <c r="PI796" s="8"/>
      <c r="PJ796" s="8"/>
      <c r="PK796" s="8"/>
      <c r="PL796" s="8"/>
      <c r="PM796" s="8"/>
      <c r="PN796" s="8"/>
      <c r="PO796" s="8"/>
      <c r="PP796" s="8"/>
      <c r="PQ796" s="8"/>
      <c r="PR796" s="8"/>
      <c r="PS796" s="8"/>
      <c r="PT796" s="8"/>
      <c r="PU796" s="8"/>
      <c r="PV796" s="8"/>
      <c r="PW796" s="8"/>
      <c r="PX796" s="8"/>
      <c r="PY796" s="8"/>
      <c r="PZ796" s="8"/>
      <c r="QA796" s="8"/>
      <c r="QB796" s="8"/>
      <c r="QC796" s="8"/>
      <c r="QD796" s="8"/>
      <c r="QE796" s="8"/>
      <c r="QF796" s="8"/>
      <c r="QG796" s="8"/>
      <c r="QH796" s="8"/>
      <c r="QI796" s="8"/>
      <c r="QJ796" s="8"/>
      <c r="QK796" s="8"/>
      <c r="QL796" s="8"/>
      <c r="QM796" s="8"/>
      <c r="QN796" s="8"/>
      <c r="QO796" s="8"/>
      <c r="QP796" s="8"/>
      <c r="QQ796" s="8"/>
      <c r="QR796" s="8"/>
      <c r="QS796" s="8"/>
      <c r="QT796" s="8"/>
      <c r="QU796" s="8"/>
      <c r="QV796" s="8"/>
      <c r="QW796" s="8"/>
      <c r="QX796" s="8"/>
      <c r="QY796" s="8"/>
      <c r="QZ796" s="8"/>
      <c r="RA796" s="8"/>
      <c r="RB796" s="8"/>
      <c r="RC796" s="8"/>
      <c r="RD796" s="8"/>
      <c r="RE796" s="8"/>
      <c r="RF796" s="8"/>
      <c r="RG796" s="8"/>
      <c r="RH796" s="8"/>
      <c r="RI796" s="8"/>
      <c r="RJ796" s="8"/>
      <c r="RK796" s="8"/>
      <c r="RL796" s="8"/>
      <c r="RM796" s="8"/>
      <c r="RN796" s="8"/>
      <c r="RO796" s="8"/>
      <c r="RP796" s="8"/>
      <c r="RQ796" s="8"/>
      <c r="RR796" s="8"/>
      <c r="RS796" s="8"/>
      <c r="RT796" s="8"/>
      <c r="RU796" s="8"/>
      <c r="RV796" s="8"/>
      <c r="RW796" s="8"/>
      <c r="RX796" s="8"/>
      <c r="RY796" s="8"/>
      <c r="RZ796" s="8"/>
      <c r="SA796" s="8"/>
      <c r="SB796" s="8"/>
      <c r="SC796" s="8"/>
      <c r="SD796" s="8"/>
      <c r="SE796" s="8"/>
      <c r="SF796" s="8"/>
      <c r="SG796" s="8"/>
      <c r="SH796" s="8"/>
      <c r="SI796" s="8"/>
      <c r="SJ796" s="8"/>
      <c r="SK796" s="8"/>
      <c r="SL796" s="8"/>
      <c r="SM796" s="8"/>
      <c r="SN796" s="8"/>
      <c r="SO796" s="8"/>
      <c r="SP796" s="8"/>
      <c r="SQ796" s="8"/>
      <c r="SR796" s="8"/>
      <c r="SS796" s="8"/>
      <c r="ST796" s="8"/>
      <c r="SU796" s="8"/>
      <c r="SV796" s="8"/>
      <c r="SW796" s="8"/>
      <c r="SX796" s="8"/>
      <c r="SY796" s="8"/>
      <c r="SZ796" s="8"/>
      <c r="TA796" s="8"/>
      <c r="TB796" s="8"/>
      <c r="TC796" s="8"/>
      <c r="TD796" s="8"/>
      <c r="TE796" s="8"/>
      <c r="TF796" s="8"/>
      <c r="TG796" s="8"/>
      <c r="TH796" s="8"/>
      <c r="TI796" s="8"/>
      <c r="TJ796" s="8"/>
      <c r="TK796" s="8"/>
      <c r="TL796" s="8"/>
      <c r="TM796" s="8"/>
      <c r="TN796" s="8"/>
      <c r="TO796" s="8"/>
      <c r="TP796" s="8"/>
      <c r="TQ796" s="8"/>
      <c r="TR796" s="8"/>
      <c r="TS796" s="8"/>
      <c r="TT796" s="8"/>
      <c r="TU796" s="8"/>
      <c r="TV796" s="8"/>
      <c r="TW796" s="8"/>
      <c r="TX796" s="8"/>
      <c r="TY796" s="8"/>
      <c r="TZ796" s="8"/>
      <c r="UA796" s="8"/>
      <c r="UB796" s="8"/>
      <c r="UC796" s="8"/>
      <c r="UD796" s="8"/>
      <c r="UE796" s="8"/>
      <c r="UF796" s="8"/>
      <c r="UG796" s="8"/>
      <c r="UH796" s="8"/>
      <c r="UI796" s="8"/>
      <c r="UJ796" s="8"/>
      <c r="UK796" s="8"/>
      <c r="UL796" s="8"/>
      <c r="UM796" s="8"/>
      <c r="UN796" s="8"/>
      <c r="UO796" s="8"/>
      <c r="UP796" s="8"/>
      <c r="UQ796" s="8"/>
      <c r="UR796" s="8"/>
      <c r="US796" s="8"/>
      <c r="UT796" s="8"/>
      <c r="UU796" s="8"/>
      <c r="UV796" s="8"/>
      <c r="UW796" s="8"/>
      <c r="UX796" s="8"/>
      <c r="UY796" s="8"/>
      <c r="UZ796" s="8"/>
      <c r="VA796" s="8"/>
      <c r="VB796" s="8"/>
      <c r="VC796" s="8"/>
      <c r="VD796" s="8"/>
      <c r="VE796" s="8"/>
      <c r="VF796" s="8"/>
      <c r="VG796" s="8"/>
      <c r="VH796" s="8"/>
      <c r="VI796" s="8"/>
      <c r="VJ796" s="8"/>
      <c r="VK796" s="8"/>
      <c r="VL796" s="8"/>
      <c r="VM796" s="8"/>
      <c r="VN796" s="8"/>
      <c r="VO796" s="8"/>
      <c r="VP796" s="8"/>
      <c r="VQ796" s="8"/>
      <c r="VR796" s="8"/>
      <c r="VS796" s="8"/>
      <c r="VT796" s="8"/>
      <c r="VU796" s="8"/>
      <c r="VV796" s="8"/>
      <c r="VW796" s="8"/>
      <c r="VX796" s="8"/>
      <c r="VY796" s="8"/>
      <c r="VZ796" s="8"/>
      <c r="WA796" s="8"/>
      <c r="WB796" s="8"/>
      <c r="WC796" s="8"/>
      <c r="WD796" s="8"/>
      <c r="WE796" s="8"/>
      <c r="WF796" s="8"/>
      <c r="WG796" s="8"/>
      <c r="WH796" s="8"/>
      <c r="WI796" s="8"/>
      <c r="WJ796" s="8"/>
      <c r="WK796" s="8"/>
      <c r="WL796" s="8"/>
      <c r="WM796" s="8"/>
      <c r="WN796" s="8"/>
      <c r="WO796" s="8"/>
      <c r="WP796" s="8"/>
      <c r="WQ796" s="8"/>
      <c r="WR796" s="8"/>
      <c r="WS796" s="8"/>
      <c r="WT796" s="8"/>
      <c r="WU796" s="8"/>
      <c r="WV796" s="8"/>
      <c r="WW796" s="8"/>
      <c r="WX796" s="8"/>
      <c r="WY796" s="8"/>
      <c r="WZ796" s="8"/>
      <c r="XA796" s="8"/>
      <c r="XB796" s="8"/>
      <c r="XC796" s="8"/>
      <c r="XD796" s="8"/>
      <c r="XE796" s="8"/>
      <c r="XF796" s="8"/>
      <c r="XG796" s="8"/>
      <c r="XH796" s="8"/>
      <c r="XI796" s="8"/>
      <c r="XJ796" s="8"/>
      <c r="XK796" s="8"/>
      <c r="XL796" s="8"/>
      <c r="XM796" s="8"/>
      <c r="XN796" s="8"/>
      <c r="XO796" s="8"/>
      <c r="XP796" s="8"/>
      <c r="XQ796" s="8"/>
      <c r="XR796" s="8"/>
      <c r="XS796" s="8"/>
      <c r="XT796" s="8"/>
      <c r="XU796" s="8"/>
      <c r="XV796" s="8"/>
      <c r="XW796" s="8"/>
      <c r="XX796" s="8"/>
      <c r="XY796" s="8"/>
      <c r="XZ796" s="8"/>
      <c r="YA796" s="8"/>
      <c r="YB796" s="8"/>
      <c r="YC796" s="8"/>
      <c r="YD796" s="8"/>
      <c r="YE796" s="8"/>
      <c r="YF796" s="8"/>
      <c r="YG796" s="8"/>
      <c r="YH796" s="8"/>
      <c r="YI796" s="8"/>
      <c r="YJ796" s="8"/>
      <c r="YK796" s="8"/>
      <c r="YL796" s="8"/>
      <c r="YM796" s="8"/>
      <c r="YN796" s="8"/>
      <c r="YO796" s="8"/>
      <c r="YP796" s="8"/>
      <c r="YQ796" s="8"/>
      <c r="YR796" s="8"/>
      <c r="YS796" s="8"/>
      <c r="YT796" s="8"/>
      <c r="YU796" s="8"/>
      <c r="YV796" s="8"/>
      <c r="YW796" s="8"/>
      <c r="YX796" s="8"/>
      <c r="YY796" s="8"/>
      <c r="YZ796" s="8"/>
      <c r="ZA796" s="8"/>
      <c r="ZB796" s="8"/>
      <c r="ZC796" s="8"/>
      <c r="ZD796" s="8"/>
      <c r="ZE796" s="8"/>
      <c r="ZF796" s="8"/>
      <c r="ZG796" s="8"/>
      <c r="ZH796" s="8"/>
      <c r="ZI796" s="8"/>
      <c r="ZJ796" s="8"/>
      <c r="ZK796" s="8"/>
      <c r="ZL796" s="8"/>
      <c r="ZM796" s="8"/>
      <c r="ZN796" s="8"/>
      <c r="ZO796" s="8"/>
      <c r="ZP796" s="8"/>
      <c r="ZQ796" s="8"/>
      <c r="ZR796" s="8"/>
      <c r="ZS796" s="8"/>
      <c r="ZT796" s="8"/>
      <c r="ZU796" s="8"/>
      <c r="ZV796" s="8"/>
      <c r="ZW796" s="8"/>
      <c r="ZX796" s="8"/>
      <c r="ZY796" s="8"/>
      <c r="ZZ796" s="8"/>
      <c r="AAA796" s="8"/>
      <c r="AAB796" s="8"/>
      <c r="AAC796" s="8"/>
      <c r="AAD796" s="8"/>
      <c r="AAE796" s="8"/>
      <c r="AAF796" s="8"/>
      <c r="AAG796" s="8"/>
      <c r="AAH796" s="8"/>
      <c r="AAI796" s="8"/>
      <c r="AAJ796" s="8"/>
      <c r="AAK796" s="8"/>
      <c r="AAL796" s="8"/>
      <c r="AAM796" s="8"/>
      <c r="AAN796" s="8"/>
      <c r="AAO796" s="8"/>
      <c r="AAP796" s="8"/>
      <c r="AAQ796" s="8"/>
      <c r="AAR796" s="8"/>
      <c r="AAS796" s="8"/>
      <c r="AAT796" s="8"/>
      <c r="AAU796" s="8"/>
      <c r="AAV796" s="8"/>
      <c r="AAW796" s="8"/>
      <c r="AAX796" s="8"/>
      <c r="AAY796" s="8"/>
      <c r="AAZ796" s="8"/>
      <c r="ABA796" s="8"/>
      <c r="ABB796" s="8"/>
      <c r="ABC796" s="8"/>
      <c r="ABD796" s="8"/>
      <c r="ABE796" s="8"/>
      <c r="ABF796" s="8"/>
      <c r="ABG796" s="8"/>
      <c r="ABH796" s="8"/>
      <c r="ABI796" s="8"/>
      <c r="ABJ796" s="8"/>
      <c r="ABK796" s="8"/>
      <c r="ABL796" s="8"/>
      <c r="ABM796" s="8"/>
      <c r="ABN796" s="8"/>
      <c r="ABO796" s="8"/>
      <c r="ABP796" s="8"/>
      <c r="ABQ796" s="8"/>
      <c r="ABR796" s="8"/>
      <c r="ABS796" s="8"/>
      <c r="ABT796" s="8"/>
      <c r="ABU796" s="8"/>
      <c r="ABV796" s="8"/>
      <c r="ABW796" s="8"/>
      <c r="ABX796" s="8"/>
      <c r="ABY796" s="8"/>
      <c r="ABZ796" s="8"/>
      <c r="ACA796" s="8"/>
      <c r="ACB796" s="8"/>
      <c r="ACC796" s="8"/>
      <c r="ACD796" s="8"/>
      <c r="ACE796" s="8"/>
      <c r="ACF796" s="8"/>
      <c r="ACG796" s="8"/>
      <c r="ACH796" s="8"/>
      <c r="ACI796" s="8"/>
      <c r="ACJ796" s="8"/>
      <c r="ACK796" s="8"/>
      <c r="ACL796" s="8"/>
      <c r="ACM796" s="8"/>
      <c r="ACN796" s="8"/>
      <c r="ACO796" s="8"/>
      <c r="ACP796" s="8"/>
      <c r="ACQ796" s="8"/>
      <c r="ACR796" s="8"/>
      <c r="ACS796" s="8"/>
      <c r="ACT796" s="8"/>
      <c r="ACU796" s="8"/>
      <c r="ACV796" s="8"/>
      <c r="ACW796" s="8"/>
      <c r="ACX796" s="8"/>
      <c r="ACY796" s="8"/>
      <c r="ACZ796" s="8"/>
      <c r="ADA796" s="8"/>
      <c r="ADB796" s="8"/>
      <c r="ADC796" s="8"/>
      <c r="ADD796" s="8"/>
      <c r="ADE796" s="8"/>
      <c r="ADF796" s="8"/>
      <c r="ADG796" s="8"/>
      <c r="ADH796" s="8"/>
      <c r="ADI796" s="8"/>
      <c r="ADJ796" s="8"/>
      <c r="ADK796" s="8"/>
      <c r="ADL796" s="8"/>
      <c r="ADM796" s="8"/>
      <c r="ADN796" s="8"/>
      <c r="ADO796" s="8"/>
      <c r="ADP796" s="8"/>
      <c r="ADQ796" s="8"/>
      <c r="ADR796" s="8"/>
      <c r="ADS796" s="8"/>
      <c r="ADT796" s="8"/>
      <c r="ADU796" s="8"/>
      <c r="ADV796" s="8"/>
      <c r="ADW796" s="8"/>
      <c r="ADX796" s="8"/>
      <c r="ADY796" s="8"/>
      <c r="ADZ796" s="8"/>
      <c r="AEA796" s="8"/>
      <c r="AEB796" s="8"/>
      <c r="AEC796" s="8"/>
      <c r="AED796" s="8"/>
      <c r="AEE796" s="8"/>
      <c r="AEF796" s="8"/>
      <c r="AEG796" s="8"/>
      <c r="AEH796" s="8"/>
      <c r="AEI796" s="8"/>
      <c r="AEJ796" s="8"/>
      <c r="AEK796" s="8"/>
      <c r="AEL796" s="8"/>
      <c r="AEM796" s="8"/>
      <c r="AEN796" s="8"/>
      <c r="AEO796" s="8"/>
      <c r="AEP796" s="8"/>
      <c r="AEQ796" s="8"/>
      <c r="AER796" s="8"/>
      <c r="AES796" s="8"/>
      <c r="AET796" s="8"/>
      <c r="AEU796" s="8"/>
      <c r="AEV796" s="8"/>
      <c r="AEW796" s="8"/>
      <c r="AEX796" s="8"/>
      <c r="AEY796" s="8"/>
      <c r="AEZ796" s="8"/>
      <c r="AFA796" s="8"/>
      <c r="AFB796" s="8"/>
      <c r="AFC796" s="8"/>
      <c r="AFD796" s="8"/>
      <c r="AFE796" s="8"/>
      <c r="AFF796" s="8"/>
      <c r="AFG796" s="8"/>
      <c r="AFH796" s="8"/>
      <c r="AFI796" s="8"/>
      <c r="AFJ796" s="8"/>
      <c r="AFK796" s="8"/>
      <c r="AFL796" s="8"/>
      <c r="AFM796" s="8"/>
      <c r="AFN796" s="8"/>
      <c r="AFO796" s="8"/>
      <c r="AFP796" s="8"/>
      <c r="AFQ796" s="8"/>
      <c r="AFR796" s="8"/>
      <c r="AFS796" s="8"/>
      <c r="AFT796" s="8"/>
      <c r="AFU796" s="8"/>
      <c r="AFV796" s="8"/>
      <c r="AFW796" s="8"/>
      <c r="AFX796" s="8"/>
      <c r="AFY796" s="8"/>
      <c r="AFZ796" s="8"/>
      <c r="AGA796" s="8"/>
      <c r="AGB796" s="8"/>
      <c r="AGC796" s="8"/>
      <c r="AGD796" s="8"/>
      <c r="AGE796" s="8"/>
      <c r="AGF796" s="8"/>
      <c r="AGG796" s="8"/>
      <c r="AGH796" s="8"/>
      <c r="AGI796" s="8"/>
      <c r="AGJ796" s="8"/>
      <c r="AGK796" s="8"/>
      <c r="AGL796" s="8"/>
      <c r="AGM796" s="8"/>
      <c r="AGN796" s="8"/>
      <c r="AGO796" s="8"/>
      <c r="AGP796" s="8"/>
      <c r="AGQ796" s="8"/>
      <c r="AGR796" s="8"/>
      <c r="AGS796" s="8"/>
      <c r="AGT796" s="8"/>
      <c r="AGU796" s="8"/>
      <c r="AGV796" s="8"/>
      <c r="AGW796" s="8"/>
      <c r="AGX796" s="8"/>
      <c r="AGY796" s="8"/>
      <c r="AGZ796" s="8"/>
      <c r="AHA796" s="8"/>
      <c r="AHB796" s="8"/>
      <c r="AHC796" s="8"/>
      <c r="AHD796" s="8"/>
      <c r="AHE796" s="8"/>
      <c r="AHF796" s="8"/>
      <c r="AHG796" s="8"/>
      <c r="AHH796" s="8"/>
      <c r="AHI796" s="8"/>
      <c r="AHJ796" s="8"/>
      <c r="AHK796" s="8"/>
      <c r="AHL796" s="8"/>
      <c r="AHM796" s="8"/>
      <c r="AHN796" s="8"/>
      <c r="AHO796" s="8"/>
      <c r="AHP796" s="8"/>
      <c r="AHQ796" s="8"/>
      <c r="AHR796" s="8"/>
      <c r="AHS796" s="8"/>
      <c r="AHT796" s="8"/>
      <c r="AHU796" s="8"/>
      <c r="AHV796" s="8"/>
      <c r="AHW796" s="8"/>
      <c r="AHX796" s="8"/>
      <c r="AHY796" s="8"/>
      <c r="AHZ796" s="8"/>
      <c r="AIA796" s="8"/>
      <c r="AIB796" s="8"/>
      <c r="AIC796" s="8"/>
      <c r="AID796" s="8"/>
      <c r="AIE796" s="8"/>
      <c r="AIF796" s="8"/>
      <c r="AIG796" s="8"/>
      <c r="AIH796" s="8"/>
      <c r="AII796" s="8"/>
      <c r="AIJ796" s="8"/>
      <c r="AIK796" s="8"/>
      <c r="AIL796" s="8"/>
      <c r="AIM796" s="8"/>
      <c r="AIN796" s="8"/>
      <c r="AIO796" s="8"/>
      <c r="AIP796" s="8"/>
      <c r="AIQ796" s="8"/>
      <c r="AIR796" s="8"/>
      <c r="AIS796" s="8"/>
      <c r="AIT796" s="8"/>
      <c r="AIU796" s="8"/>
      <c r="AIV796" s="8"/>
      <c r="AIW796" s="8"/>
      <c r="AIX796" s="8"/>
      <c r="AIY796" s="8"/>
      <c r="AIZ796" s="8"/>
      <c r="AJA796" s="8"/>
      <c r="AJB796" s="8"/>
      <c r="AJC796" s="8"/>
      <c r="AJD796" s="8"/>
      <c r="AJE796" s="8"/>
      <c r="AJF796" s="8"/>
      <c r="AJG796" s="8"/>
      <c r="AJH796" s="8"/>
      <c r="AJI796" s="8"/>
      <c r="AJJ796" s="8"/>
      <c r="AJK796" s="8"/>
      <c r="AJL796" s="8"/>
      <c r="AJM796" s="8"/>
      <c r="AJN796" s="8"/>
      <c r="AJO796" s="8"/>
      <c r="AJP796" s="8"/>
      <c r="AJQ796" s="8"/>
      <c r="AJR796" s="8"/>
      <c r="AJS796" s="8"/>
      <c r="AJT796" s="8"/>
      <c r="AJU796" s="8"/>
      <c r="AJV796" s="8"/>
      <c r="AJW796" s="8"/>
      <c r="AJX796" s="8"/>
      <c r="AJY796" s="8"/>
      <c r="AJZ796" s="8"/>
      <c r="AKA796" s="8"/>
      <c r="AKB796" s="8"/>
      <c r="AKC796" s="8"/>
      <c r="AKD796" s="8"/>
      <c r="AKE796" s="8"/>
      <c r="AKF796" s="8"/>
      <c r="AKG796" s="8"/>
      <c r="AKH796" s="8"/>
      <c r="AKI796" s="8"/>
      <c r="AKJ796" s="8"/>
      <c r="AKK796" s="8"/>
      <c r="AKL796" s="8"/>
      <c r="AKM796" s="8"/>
      <c r="AKN796" s="8"/>
      <c r="AKO796" s="8"/>
      <c r="AKP796" s="8"/>
      <c r="AKQ796" s="8"/>
      <c r="AKR796" s="8"/>
      <c r="AKS796" s="8"/>
      <c r="AKT796" s="8"/>
      <c r="AKU796" s="8"/>
      <c r="AKV796" s="8"/>
      <c r="AKW796" s="8"/>
      <c r="AKX796" s="8"/>
      <c r="AKY796" s="8"/>
      <c r="AKZ796" s="8"/>
      <c r="ALA796" s="8"/>
      <c r="ALB796" s="8"/>
      <c r="ALC796" s="8"/>
      <c r="ALD796" s="8"/>
      <c r="ALE796" s="8"/>
      <c r="ALF796" s="8"/>
      <c r="ALG796" s="8"/>
      <c r="ALH796" s="8"/>
      <c r="ALI796" s="8"/>
      <c r="ALJ796" s="8"/>
      <c r="ALK796" s="8"/>
      <c r="ALL796" s="8"/>
      <c r="ALM796" s="8"/>
      <c r="ALN796" s="8"/>
      <c r="ALO796" s="8"/>
      <c r="ALP796" s="8"/>
      <c r="ALQ796" s="8"/>
      <c r="ALR796" s="8"/>
      <c r="ALS796" s="8"/>
      <c r="ALT796" s="8"/>
      <c r="ALU796" s="8"/>
      <c r="ALV796" s="8"/>
      <c r="ALW796" s="8"/>
      <c r="ALX796" s="8"/>
      <c r="ALY796" s="8"/>
      <c r="ALZ796" s="8"/>
      <c r="AMA796" s="8"/>
      <c r="AMB796" s="8"/>
      <c r="AMC796" s="8"/>
      <c r="AMD796" s="8"/>
      <c r="AME796" s="8"/>
      <c r="AMF796" s="8"/>
      <c r="AMG796" s="8"/>
      <c r="AMH796" s="8"/>
      <c r="AMI796" s="8"/>
      <c r="AMJ796" s="8"/>
      <c r="AMK796" s="8"/>
      <c r="AML796" s="8"/>
      <c r="AMM796" s="8"/>
      <c r="AMN796" s="8"/>
      <c r="AMO796" s="8"/>
      <c r="AMP796" s="8"/>
      <c r="AMQ796" s="8"/>
      <c r="AMR796" s="8"/>
      <c r="AMS796" s="8"/>
      <c r="AMT796" s="8"/>
      <c r="AMU796" s="8"/>
      <c r="AMV796" s="8"/>
      <c r="AMW796" s="8"/>
      <c r="AMX796" s="8"/>
      <c r="AMY796" s="8"/>
      <c r="AMZ796" s="8"/>
      <c r="ANA796" s="8"/>
      <c r="ANB796" s="8"/>
      <c r="ANC796" s="8"/>
      <c r="AND796" s="8"/>
      <c r="ANE796" s="8"/>
      <c r="ANF796" s="8"/>
      <c r="ANG796" s="8"/>
      <c r="ANH796" s="8"/>
      <c r="ANI796" s="8"/>
      <c r="ANJ796" s="8"/>
      <c r="ANK796" s="8"/>
      <c r="ANL796" s="8"/>
      <c r="ANM796" s="8"/>
      <c r="ANN796" s="8"/>
      <c r="ANO796" s="8"/>
      <c r="ANP796" s="8"/>
      <c r="ANQ796" s="8"/>
      <c r="ANR796" s="8"/>
      <c r="ANS796" s="8"/>
      <c r="ANT796" s="8"/>
      <c r="ANU796" s="8"/>
      <c r="ANV796" s="8"/>
      <c r="ANW796" s="8"/>
      <c r="ANX796" s="8"/>
      <c r="ANY796" s="8"/>
      <c r="ANZ796" s="8"/>
      <c r="AOA796" s="8"/>
      <c r="AOB796" s="8"/>
      <c r="AOC796" s="8"/>
      <c r="AOD796" s="8"/>
      <c r="AOE796" s="8"/>
      <c r="AOF796" s="8"/>
      <c r="AOG796" s="8"/>
      <c r="AOH796" s="8"/>
      <c r="AOI796" s="8"/>
      <c r="AOJ796" s="8"/>
      <c r="AOK796" s="8"/>
      <c r="AOL796" s="8"/>
      <c r="AOM796" s="8"/>
      <c r="AON796" s="8"/>
      <c r="AOO796" s="8"/>
      <c r="AOP796" s="8"/>
      <c r="AOQ796" s="8"/>
      <c r="AOR796" s="8"/>
      <c r="AOS796" s="8"/>
      <c r="AOT796" s="8"/>
      <c r="AOU796" s="8"/>
      <c r="AOV796" s="8"/>
      <c r="AOW796" s="8"/>
      <c r="AOX796" s="8"/>
      <c r="AOY796" s="8"/>
      <c r="AOZ796" s="8"/>
      <c r="APA796" s="8"/>
      <c r="APB796" s="8"/>
      <c r="APC796" s="8"/>
      <c r="APD796" s="8"/>
      <c r="APE796" s="8"/>
      <c r="APF796" s="8"/>
      <c r="APG796" s="8"/>
      <c r="APH796" s="8"/>
      <c r="API796" s="8"/>
      <c r="APJ796" s="8"/>
      <c r="APK796" s="8"/>
      <c r="APL796" s="8"/>
      <c r="APM796" s="8"/>
      <c r="APN796" s="8"/>
      <c r="APO796" s="8"/>
      <c r="APP796" s="8"/>
      <c r="APQ796" s="8"/>
      <c r="APR796" s="8"/>
      <c r="APS796" s="8"/>
      <c r="APT796" s="8"/>
      <c r="APU796" s="8"/>
      <c r="APV796" s="8"/>
      <c r="APW796" s="8"/>
      <c r="APX796" s="8"/>
      <c r="APY796" s="8"/>
      <c r="APZ796" s="8"/>
      <c r="AQA796" s="8"/>
      <c r="AQB796" s="8"/>
      <c r="AQC796" s="8"/>
      <c r="AQD796" s="8"/>
      <c r="AQE796" s="8"/>
      <c r="AQF796" s="8"/>
      <c r="AQG796" s="8"/>
      <c r="AQH796" s="8"/>
      <c r="AQI796" s="8"/>
      <c r="AQJ796" s="8"/>
      <c r="AQK796" s="8"/>
      <c r="AQL796" s="8"/>
      <c r="AQM796" s="8"/>
      <c r="AQN796" s="8"/>
      <c r="AQO796" s="8"/>
      <c r="AQP796" s="8"/>
      <c r="AQQ796" s="8"/>
      <c r="AQR796" s="8"/>
      <c r="AQS796" s="8"/>
      <c r="AQT796" s="8"/>
      <c r="AQU796" s="8"/>
      <c r="AQV796" s="8"/>
      <c r="AQW796" s="8"/>
      <c r="AQX796" s="8"/>
      <c r="AQY796" s="8"/>
      <c r="AQZ796" s="8"/>
      <c r="ARA796" s="8"/>
      <c r="ARB796" s="8"/>
      <c r="ARC796" s="8"/>
      <c r="ARD796" s="8"/>
      <c r="ARE796" s="8"/>
      <c r="ARF796" s="8"/>
      <c r="ARG796" s="8"/>
      <c r="ARH796" s="8"/>
      <c r="ARI796" s="8"/>
      <c r="ARJ796" s="8"/>
      <c r="ARK796" s="8"/>
      <c r="ARL796" s="8"/>
      <c r="ARM796" s="8"/>
      <c r="ARN796" s="8"/>
      <c r="ARO796" s="8"/>
      <c r="ARP796" s="8"/>
      <c r="ARQ796" s="8"/>
      <c r="ARR796" s="8"/>
      <c r="ARS796" s="8"/>
      <c r="ART796" s="8"/>
      <c r="ARU796" s="8"/>
      <c r="ARV796" s="8"/>
      <c r="ARW796" s="8"/>
      <c r="ARX796" s="8"/>
      <c r="ARY796" s="8"/>
      <c r="ARZ796" s="8"/>
      <c r="ASA796" s="8"/>
      <c r="ASB796" s="8"/>
      <c r="ASC796" s="8"/>
      <c r="ASD796" s="8"/>
      <c r="ASE796" s="8"/>
      <c r="ASF796" s="8"/>
      <c r="ASG796" s="8"/>
      <c r="ASH796" s="8"/>
      <c r="ASI796" s="8"/>
      <c r="ASJ796" s="8"/>
      <c r="ASK796" s="8"/>
      <c r="ASL796" s="8"/>
      <c r="ASM796" s="8"/>
      <c r="ASN796" s="8"/>
      <c r="ASO796" s="8"/>
      <c r="ASP796" s="8"/>
      <c r="ASQ796" s="8"/>
      <c r="ASR796" s="8"/>
      <c r="ASS796" s="8"/>
      <c r="AST796" s="8"/>
      <c r="ASU796" s="8"/>
      <c r="ASV796" s="8"/>
      <c r="ASW796" s="8"/>
      <c r="ASX796" s="8"/>
      <c r="ASY796" s="8"/>
      <c r="ASZ796" s="8"/>
      <c r="ATA796" s="8"/>
      <c r="ATB796" s="8"/>
      <c r="ATC796" s="8"/>
      <c r="ATD796" s="8"/>
      <c r="ATE796" s="8"/>
      <c r="ATF796" s="8"/>
      <c r="ATG796" s="8"/>
      <c r="ATH796" s="8"/>
      <c r="ATI796" s="8"/>
      <c r="ATJ796" s="8"/>
      <c r="ATK796" s="8"/>
      <c r="ATL796" s="8"/>
      <c r="ATM796" s="8"/>
      <c r="ATN796" s="8"/>
      <c r="ATO796" s="8"/>
      <c r="ATP796" s="8"/>
      <c r="ATQ796" s="8"/>
      <c r="ATR796" s="8"/>
      <c r="ATS796" s="8"/>
      <c r="ATT796" s="8"/>
      <c r="ATU796" s="8"/>
      <c r="ATV796" s="8"/>
      <c r="ATW796" s="8"/>
      <c r="ATX796" s="8"/>
      <c r="ATY796" s="8"/>
      <c r="ATZ796" s="8"/>
      <c r="AUA796" s="8"/>
      <c r="AUB796" s="8"/>
      <c r="AUC796" s="8"/>
      <c r="AUD796" s="8"/>
      <c r="AUE796" s="8"/>
      <c r="AUF796" s="8"/>
      <c r="AUG796" s="8"/>
      <c r="AUH796" s="8"/>
      <c r="AUI796" s="8"/>
      <c r="AUJ796" s="8"/>
      <c r="AUK796" s="8"/>
      <c r="AUL796" s="8"/>
      <c r="AUM796" s="8"/>
      <c r="AUN796" s="8"/>
      <c r="AUO796" s="8"/>
      <c r="AUP796" s="8"/>
      <c r="AUQ796" s="8"/>
      <c r="AUR796" s="8"/>
      <c r="AUS796" s="8"/>
      <c r="AUT796" s="8"/>
      <c r="AUU796" s="8"/>
      <c r="AUV796" s="8"/>
      <c r="AUW796" s="8"/>
      <c r="AUX796" s="8"/>
      <c r="AUY796" s="8"/>
      <c r="AUZ796" s="8"/>
      <c r="AVA796" s="8"/>
      <c r="AVB796" s="8"/>
      <c r="AVC796" s="8"/>
      <c r="AVD796" s="8"/>
      <c r="AVE796" s="8"/>
      <c r="AVF796" s="8"/>
      <c r="AVG796" s="8"/>
      <c r="AVH796" s="8"/>
      <c r="AVI796" s="8"/>
      <c r="AVJ796" s="8"/>
      <c r="AVK796" s="8"/>
      <c r="AVL796" s="8"/>
      <c r="AVM796" s="8"/>
      <c r="AVN796" s="8"/>
      <c r="AVO796" s="8"/>
      <c r="AVP796" s="8"/>
      <c r="AVQ796" s="8"/>
      <c r="AVR796" s="8"/>
      <c r="AVS796" s="8"/>
      <c r="AVT796" s="8"/>
      <c r="AVU796" s="8"/>
      <c r="AVV796" s="8"/>
      <c r="AVW796" s="8"/>
      <c r="AVX796" s="8"/>
      <c r="AVY796" s="8"/>
      <c r="AVZ796" s="8"/>
      <c r="AWA796" s="8"/>
      <c r="AWB796" s="8"/>
      <c r="AWC796" s="8"/>
      <c r="AWD796" s="8"/>
      <c r="AWE796" s="8"/>
      <c r="AWF796" s="8"/>
      <c r="AWG796" s="8"/>
      <c r="AWH796" s="8"/>
      <c r="AWI796" s="8"/>
      <c r="AWJ796" s="8"/>
      <c r="AWK796" s="8"/>
      <c r="AWL796" s="8"/>
      <c r="AWM796" s="8"/>
      <c r="AWN796" s="8"/>
      <c r="AWO796" s="8"/>
      <c r="AWP796" s="8"/>
      <c r="AWQ796" s="8"/>
      <c r="AWR796" s="8"/>
      <c r="AWS796" s="8"/>
      <c r="AWT796" s="8"/>
      <c r="AWU796" s="8"/>
      <c r="AWV796" s="8"/>
      <c r="AWW796" s="8"/>
      <c r="AWX796" s="8"/>
      <c r="AWY796" s="8"/>
      <c r="AWZ796" s="8"/>
      <c r="AXA796" s="8"/>
      <c r="AXB796" s="8"/>
      <c r="AXC796" s="8"/>
      <c r="AXD796" s="8"/>
      <c r="AXE796" s="8"/>
      <c r="AXF796" s="8"/>
      <c r="AXG796" s="8"/>
      <c r="AXH796" s="8"/>
      <c r="AXI796" s="8"/>
      <c r="AXJ796" s="8"/>
      <c r="AXK796" s="8"/>
      <c r="AXL796" s="8"/>
      <c r="AXM796" s="8"/>
      <c r="AXN796" s="8"/>
      <c r="AXO796" s="8"/>
      <c r="AXP796" s="8"/>
      <c r="AXQ796" s="8"/>
      <c r="AXR796" s="8"/>
      <c r="AXS796" s="8"/>
      <c r="AXT796" s="8"/>
      <c r="AXU796" s="8"/>
      <c r="AXV796" s="8"/>
      <c r="AXW796" s="8"/>
      <c r="AXX796" s="8"/>
      <c r="AXY796" s="8"/>
      <c r="AXZ796" s="8"/>
      <c r="AYA796" s="8"/>
      <c r="AYB796" s="8"/>
      <c r="AYC796" s="8"/>
      <c r="AYD796" s="8"/>
      <c r="AYE796" s="8"/>
      <c r="AYF796" s="8"/>
      <c r="AYG796" s="8"/>
      <c r="AYH796" s="8"/>
      <c r="AYI796" s="8"/>
      <c r="AYJ796" s="8"/>
      <c r="AYK796" s="8"/>
      <c r="AYL796" s="8"/>
      <c r="AYM796" s="8"/>
      <c r="AYN796" s="8"/>
      <c r="AYO796" s="8"/>
      <c r="AYP796" s="8"/>
      <c r="AYQ796" s="8"/>
      <c r="AYR796" s="8"/>
      <c r="AYS796" s="8"/>
      <c r="AYT796" s="8"/>
      <c r="AYU796" s="8"/>
      <c r="AYV796" s="8"/>
      <c r="AYW796" s="8"/>
      <c r="AYX796" s="8"/>
      <c r="AYY796" s="8"/>
      <c r="AYZ796" s="8"/>
      <c r="AZA796" s="8"/>
      <c r="AZB796" s="8"/>
      <c r="AZC796" s="8"/>
      <c r="AZD796" s="8"/>
      <c r="AZE796" s="8"/>
      <c r="AZF796" s="8"/>
      <c r="AZG796" s="8"/>
      <c r="AZH796" s="8"/>
      <c r="AZI796" s="8"/>
      <c r="AZJ796" s="8"/>
      <c r="AZK796" s="8"/>
      <c r="AZL796" s="8"/>
      <c r="AZM796" s="8"/>
      <c r="AZN796" s="8"/>
      <c r="AZO796" s="8"/>
      <c r="AZP796" s="8"/>
      <c r="AZQ796" s="8"/>
      <c r="AZR796" s="8"/>
      <c r="AZS796" s="8"/>
      <c r="AZT796" s="8"/>
      <c r="AZU796" s="8"/>
      <c r="AZV796" s="8"/>
      <c r="AZW796" s="8"/>
      <c r="AZX796" s="8"/>
      <c r="AZY796" s="8"/>
      <c r="AZZ796" s="8"/>
      <c r="BAA796" s="8"/>
      <c r="BAB796" s="8"/>
      <c r="BAC796" s="8"/>
      <c r="BAD796" s="8"/>
      <c r="BAE796" s="8"/>
      <c r="BAF796" s="8"/>
      <c r="BAG796" s="8"/>
      <c r="BAH796" s="8"/>
      <c r="BAI796" s="8"/>
      <c r="BAJ796" s="8"/>
      <c r="BAK796" s="8"/>
      <c r="BAL796" s="8"/>
      <c r="BAM796" s="8"/>
      <c r="BAN796" s="8"/>
      <c r="BAO796" s="8"/>
      <c r="BAP796" s="8"/>
      <c r="BAQ796" s="8"/>
      <c r="BAR796" s="8"/>
      <c r="BAS796" s="8"/>
      <c r="BAT796" s="8"/>
      <c r="BAU796" s="8"/>
      <c r="BAV796" s="8"/>
      <c r="BAW796" s="8"/>
      <c r="BAX796" s="8"/>
      <c r="BAY796" s="8"/>
      <c r="BAZ796" s="8"/>
      <c r="BBA796" s="8"/>
      <c r="BBB796" s="8"/>
      <c r="BBC796" s="8"/>
      <c r="BBD796" s="8"/>
      <c r="BBE796" s="8"/>
      <c r="BBF796" s="8"/>
      <c r="BBG796" s="8"/>
      <c r="BBH796" s="8"/>
      <c r="BBI796" s="8"/>
      <c r="BBJ796" s="8"/>
      <c r="BBK796" s="8"/>
      <c r="BBL796" s="8"/>
      <c r="BBM796" s="8"/>
      <c r="BBN796" s="8"/>
      <c r="BBO796" s="8"/>
      <c r="BBP796" s="8"/>
      <c r="BBQ796" s="8"/>
      <c r="BBR796" s="8"/>
      <c r="BBS796" s="8"/>
      <c r="BBT796" s="8"/>
      <c r="BBU796" s="8"/>
      <c r="BBV796" s="8"/>
      <c r="BBW796" s="8"/>
      <c r="BBX796" s="8"/>
      <c r="BBY796" s="8"/>
      <c r="BBZ796" s="8"/>
      <c r="BCA796" s="8"/>
      <c r="BCB796" s="8"/>
      <c r="BCC796" s="8"/>
      <c r="BCD796" s="8"/>
      <c r="BCE796" s="8"/>
      <c r="BCF796" s="8"/>
      <c r="BCG796" s="8"/>
      <c r="BCH796" s="8"/>
      <c r="BCI796" s="8"/>
      <c r="BCJ796" s="8"/>
      <c r="BCK796" s="8"/>
      <c r="BCL796" s="8"/>
      <c r="BCM796" s="8"/>
      <c r="BCN796" s="8"/>
      <c r="BCO796" s="8"/>
      <c r="BCP796" s="8"/>
      <c r="BCQ796" s="8"/>
      <c r="BCR796" s="8"/>
      <c r="BCS796" s="8"/>
      <c r="BCT796" s="8"/>
      <c r="BCU796" s="8"/>
      <c r="BCV796" s="8"/>
      <c r="BCW796" s="8"/>
      <c r="BCX796" s="8"/>
      <c r="BCY796" s="8"/>
      <c r="BCZ796" s="8"/>
      <c r="BDA796" s="8"/>
      <c r="BDB796" s="8"/>
      <c r="BDC796" s="8"/>
      <c r="BDD796" s="8"/>
      <c r="BDE796" s="8"/>
      <c r="BDF796" s="8"/>
      <c r="BDG796" s="8"/>
      <c r="BDH796" s="8"/>
      <c r="BDI796" s="8"/>
      <c r="BDJ796" s="8"/>
      <c r="BDK796" s="8"/>
      <c r="BDL796" s="8"/>
      <c r="BDM796" s="8"/>
      <c r="BDN796" s="8"/>
      <c r="BDO796" s="8"/>
      <c r="BDP796" s="8"/>
      <c r="BDQ796" s="8"/>
      <c r="BDR796" s="8"/>
      <c r="BDS796" s="8"/>
      <c r="BDT796" s="8"/>
      <c r="BDU796" s="8"/>
      <c r="BDV796" s="8"/>
      <c r="BDW796" s="8"/>
      <c r="BDX796" s="8"/>
      <c r="BDY796" s="8"/>
      <c r="BDZ796" s="8"/>
      <c r="BEA796" s="8"/>
      <c r="BEB796" s="8"/>
      <c r="BEC796" s="8"/>
      <c r="BED796" s="8"/>
      <c r="BEE796" s="8"/>
      <c r="BEF796" s="8"/>
      <c r="BEG796" s="8"/>
      <c r="BEH796" s="8"/>
      <c r="BEI796" s="8"/>
      <c r="BEJ796" s="8"/>
      <c r="BEK796" s="8"/>
      <c r="BEL796" s="8"/>
      <c r="BEM796" s="8"/>
      <c r="BEN796" s="8"/>
      <c r="BEO796" s="8"/>
      <c r="BEP796" s="8"/>
      <c r="BEQ796" s="8"/>
      <c r="BER796" s="8"/>
      <c r="BES796" s="8"/>
      <c r="BET796" s="8"/>
      <c r="BEU796" s="8"/>
      <c r="BEV796" s="8"/>
      <c r="BEW796" s="8"/>
      <c r="BEX796" s="8"/>
      <c r="BEY796" s="8"/>
      <c r="BEZ796" s="8"/>
      <c r="BFA796" s="8"/>
      <c r="BFB796" s="8"/>
      <c r="BFC796" s="8"/>
      <c r="BFD796" s="8"/>
      <c r="BFE796" s="8"/>
      <c r="BFF796" s="8"/>
      <c r="BFG796" s="8"/>
      <c r="BFH796" s="8"/>
      <c r="BFI796" s="8"/>
      <c r="BFJ796" s="8"/>
      <c r="BFK796" s="8"/>
      <c r="BFL796" s="8"/>
      <c r="BFM796" s="8"/>
      <c r="BFN796" s="8"/>
      <c r="BFO796" s="8"/>
      <c r="BFP796" s="8"/>
      <c r="BFQ796" s="8"/>
      <c r="BFR796" s="8"/>
      <c r="BFS796" s="8"/>
      <c r="BFT796" s="8"/>
      <c r="BFU796" s="8"/>
      <c r="BFV796" s="8"/>
      <c r="BFW796" s="8"/>
      <c r="BFX796" s="8"/>
      <c r="BFY796" s="8"/>
      <c r="BFZ796" s="8"/>
      <c r="BGA796" s="8"/>
      <c r="BGB796" s="8"/>
      <c r="BGC796" s="8"/>
      <c r="BGD796" s="8"/>
      <c r="BGE796" s="8"/>
      <c r="BGF796" s="8"/>
      <c r="BGG796" s="8"/>
      <c r="BGH796" s="8"/>
      <c r="BGI796" s="8"/>
      <c r="BGJ796" s="8"/>
      <c r="BGK796" s="8"/>
      <c r="BGL796" s="8"/>
      <c r="BGM796" s="8"/>
      <c r="BGN796" s="8"/>
      <c r="BGO796" s="8"/>
      <c r="BGP796" s="8"/>
      <c r="BGQ796" s="8"/>
      <c r="BGR796" s="8"/>
      <c r="BGS796" s="8"/>
      <c r="BGT796" s="8"/>
      <c r="BGU796" s="8"/>
      <c r="BGV796" s="8"/>
      <c r="BGW796" s="8"/>
      <c r="BGX796" s="8"/>
      <c r="BGY796" s="8"/>
      <c r="BGZ796" s="8"/>
      <c r="BHA796" s="8"/>
      <c r="BHB796" s="8"/>
      <c r="BHC796" s="8"/>
      <c r="BHD796" s="8"/>
      <c r="BHE796" s="8"/>
      <c r="BHF796" s="8"/>
      <c r="BHG796" s="8"/>
      <c r="BHH796" s="8"/>
      <c r="BHI796" s="8"/>
      <c r="BHJ796" s="8"/>
      <c r="BHK796" s="8"/>
      <c r="BHL796" s="8"/>
      <c r="BHM796" s="8"/>
      <c r="BHN796" s="8"/>
      <c r="BHO796" s="8"/>
      <c r="BHP796" s="8"/>
      <c r="BHQ796" s="8"/>
      <c r="BHR796" s="8"/>
      <c r="BHS796" s="8"/>
      <c r="BHT796" s="8"/>
      <c r="BHU796" s="8"/>
      <c r="BHV796" s="8"/>
      <c r="BHW796" s="8"/>
      <c r="BHX796" s="8"/>
      <c r="BHY796" s="8"/>
      <c r="BHZ796" s="8"/>
      <c r="BIA796" s="8"/>
      <c r="BIB796" s="8"/>
      <c r="BIC796" s="8"/>
      <c r="BID796" s="8"/>
      <c r="BIE796" s="8"/>
      <c r="BIF796" s="8"/>
      <c r="BIG796" s="8"/>
      <c r="BIH796" s="8"/>
      <c r="BII796" s="8"/>
      <c r="BIJ796" s="8"/>
      <c r="BIK796" s="8"/>
      <c r="BIL796" s="8"/>
      <c r="BIM796" s="8"/>
      <c r="BIN796" s="8"/>
      <c r="BIO796" s="8"/>
      <c r="BIP796" s="8"/>
      <c r="BIQ796" s="8"/>
      <c r="BIR796" s="8"/>
      <c r="BIS796" s="8"/>
      <c r="BIT796" s="8"/>
      <c r="BIU796" s="8"/>
      <c r="BIV796" s="8"/>
      <c r="BIW796" s="8"/>
      <c r="BIX796" s="8"/>
      <c r="BIY796" s="8"/>
      <c r="BIZ796" s="8"/>
      <c r="BJA796" s="8"/>
      <c r="BJB796" s="8"/>
      <c r="BJC796" s="8"/>
      <c r="BJD796" s="8"/>
      <c r="BJE796" s="8"/>
      <c r="BJF796" s="8"/>
      <c r="BJG796" s="8"/>
      <c r="BJH796" s="8"/>
      <c r="BJI796" s="8"/>
      <c r="BJJ796" s="8"/>
      <c r="BJK796" s="8"/>
      <c r="BJL796" s="8"/>
      <c r="BJM796" s="8"/>
      <c r="BJN796" s="8"/>
      <c r="BJO796" s="8"/>
      <c r="BJP796" s="8"/>
      <c r="BJQ796" s="8"/>
      <c r="BJR796" s="8"/>
      <c r="BJS796" s="8"/>
      <c r="BJT796" s="8"/>
      <c r="BJU796" s="8"/>
      <c r="BJV796" s="8"/>
      <c r="BJW796" s="8"/>
      <c r="BJX796" s="8"/>
      <c r="BJY796" s="8"/>
      <c r="BJZ796" s="8"/>
      <c r="BKA796" s="8"/>
      <c r="BKB796" s="8"/>
      <c r="BKC796" s="8"/>
      <c r="BKD796" s="8"/>
      <c r="BKE796" s="8"/>
      <c r="BKF796" s="8"/>
      <c r="BKG796" s="8"/>
      <c r="BKH796" s="8"/>
      <c r="BKI796" s="8"/>
      <c r="BKJ796" s="8"/>
      <c r="BKK796" s="8"/>
      <c r="BKL796" s="8"/>
      <c r="BKM796" s="8"/>
      <c r="BKN796" s="8"/>
      <c r="BKO796" s="8"/>
      <c r="BKP796" s="8"/>
      <c r="BKQ796" s="8"/>
      <c r="BKR796" s="8"/>
      <c r="BKS796" s="8"/>
      <c r="BKT796" s="8"/>
      <c r="BKU796" s="8"/>
      <c r="BKV796" s="8"/>
      <c r="BKW796" s="8"/>
      <c r="BKX796" s="8"/>
      <c r="BKY796" s="8"/>
      <c r="BKZ796" s="8"/>
      <c r="BLA796" s="8"/>
      <c r="BLB796" s="8"/>
      <c r="BLC796" s="8"/>
      <c r="BLD796" s="8"/>
      <c r="BLE796" s="8"/>
      <c r="BLF796" s="8"/>
      <c r="BLG796" s="8"/>
      <c r="BLH796" s="8"/>
      <c r="BLI796" s="8"/>
      <c r="BLJ796" s="8"/>
      <c r="BLK796" s="8"/>
      <c r="BLL796" s="8"/>
      <c r="BLM796" s="8"/>
      <c r="BLN796" s="8"/>
      <c r="BLO796" s="8"/>
      <c r="BLP796" s="8"/>
      <c r="BLQ796" s="8"/>
      <c r="BLR796" s="8"/>
      <c r="BLS796" s="8"/>
      <c r="BLT796" s="8"/>
      <c r="BLU796" s="8"/>
      <c r="BLV796" s="8"/>
      <c r="BLW796" s="8"/>
      <c r="BLX796" s="8"/>
      <c r="BLY796" s="8"/>
      <c r="BLZ796" s="8"/>
      <c r="BMA796" s="8"/>
      <c r="BMB796" s="8"/>
      <c r="BMC796" s="8"/>
      <c r="BMD796" s="8"/>
      <c r="BME796" s="8"/>
      <c r="BMF796" s="8"/>
      <c r="BMG796" s="8"/>
      <c r="BMH796" s="8"/>
      <c r="BMI796" s="8"/>
      <c r="BMJ796" s="8"/>
      <c r="BMK796" s="8"/>
      <c r="BML796" s="8"/>
      <c r="BMM796" s="8"/>
      <c r="BMN796" s="8"/>
      <c r="BMO796" s="8"/>
      <c r="BMP796" s="8"/>
      <c r="BMQ796" s="8"/>
      <c r="BMR796" s="8"/>
      <c r="BMS796" s="8"/>
      <c r="BMT796" s="8"/>
      <c r="BMU796" s="8"/>
      <c r="BMV796" s="8"/>
      <c r="BMW796" s="8"/>
      <c r="BMX796" s="8"/>
      <c r="BMY796" s="8"/>
      <c r="BMZ796" s="8"/>
      <c r="BNA796" s="8"/>
      <c r="BNB796" s="8"/>
      <c r="BNC796" s="8"/>
      <c r="BND796" s="8"/>
      <c r="BNE796" s="8"/>
      <c r="BNF796" s="8"/>
      <c r="BNG796" s="8"/>
      <c r="BNH796" s="8"/>
      <c r="BNI796" s="8"/>
      <c r="BNJ796" s="8"/>
      <c r="BNK796" s="8"/>
      <c r="BNL796" s="8"/>
      <c r="BNM796" s="8"/>
      <c r="BNN796" s="8"/>
      <c r="BNO796" s="8"/>
      <c r="BNP796" s="8"/>
      <c r="BNQ796" s="8"/>
      <c r="BNR796" s="8"/>
      <c r="BNS796" s="8"/>
      <c r="BNT796" s="8"/>
      <c r="BNU796" s="8"/>
      <c r="BNV796" s="8"/>
      <c r="BNW796" s="8"/>
      <c r="BNX796" s="8"/>
      <c r="BNY796" s="8"/>
      <c r="BNZ796" s="8"/>
      <c r="BOA796" s="8"/>
      <c r="BOB796" s="8"/>
      <c r="BOC796" s="8"/>
      <c r="BOD796" s="8"/>
      <c r="BOE796" s="8"/>
      <c r="BOF796" s="8"/>
      <c r="BOG796" s="8"/>
      <c r="BOH796" s="8"/>
      <c r="BOI796" s="8"/>
      <c r="BOJ796" s="8"/>
      <c r="BOK796" s="8"/>
      <c r="BOL796" s="8"/>
      <c r="BOM796" s="8"/>
      <c r="BON796" s="8"/>
      <c r="BOO796" s="8"/>
      <c r="BOP796" s="8"/>
      <c r="BOQ796" s="8"/>
      <c r="BOR796" s="8"/>
      <c r="BOS796" s="8"/>
      <c r="BOT796" s="8"/>
      <c r="BOU796" s="8"/>
      <c r="BOV796" s="8"/>
      <c r="BOW796" s="8"/>
      <c r="BOX796" s="8"/>
      <c r="BOY796" s="8"/>
      <c r="BOZ796" s="8"/>
      <c r="BPA796" s="8"/>
      <c r="BPB796" s="8"/>
      <c r="BPC796" s="8"/>
      <c r="BPD796" s="8"/>
      <c r="BPE796" s="8"/>
      <c r="BPF796" s="8"/>
      <c r="BPG796" s="8"/>
      <c r="BPH796" s="8"/>
      <c r="BPI796" s="8"/>
      <c r="BPJ796" s="8"/>
      <c r="BPK796" s="8"/>
      <c r="BPL796" s="8"/>
      <c r="BPM796" s="8"/>
      <c r="BPN796" s="8"/>
      <c r="BPO796" s="8"/>
      <c r="BPP796" s="8"/>
      <c r="BPQ796" s="8"/>
      <c r="BPR796" s="8"/>
      <c r="BPS796" s="8"/>
      <c r="BPT796" s="8"/>
      <c r="BPU796" s="8"/>
      <c r="BPV796" s="8"/>
      <c r="BPW796" s="8"/>
      <c r="BPX796" s="8"/>
      <c r="BPY796" s="8"/>
      <c r="BPZ796" s="8"/>
      <c r="BQA796" s="8"/>
      <c r="BQB796" s="8"/>
      <c r="BQC796" s="8"/>
      <c r="BQD796" s="8"/>
      <c r="BQE796" s="8"/>
      <c r="BQF796" s="8"/>
      <c r="BQG796" s="8"/>
      <c r="BQH796" s="8"/>
      <c r="BQI796" s="8"/>
      <c r="BQJ796" s="8"/>
      <c r="BQK796" s="8"/>
      <c r="BQL796" s="8"/>
      <c r="BQM796" s="8"/>
      <c r="BQN796" s="8"/>
      <c r="BQO796" s="8"/>
      <c r="BQP796" s="8"/>
      <c r="BQQ796" s="8"/>
      <c r="BQR796" s="8"/>
      <c r="BQS796" s="8"/>
      <c r="BQT796" s="8"/>
      <c r="BQU796" s="8"/>
      <c r="BQV796" s="8"/>
      <c r="BQW796" s="8"/>
      <c r="BQX796" s="8"/>
      <c r="BQY796" s="8"/>
      <c r="BQZ796" s="8"/>
      <c r="BRA796" s="8"/>
      <c r="BRB796" s="8"/>
      <c r="BRC796" s="8"/>
      <c r="BRD796" s="8"/>
      <c r="BRE796" s="8"/>
      <c r="BRF796" s="8"/>
      <c r="BRG796" s="8"/>
      <c r="BRH796" s="8"/>
      <c r="BRI796" s="8"/>
      <c r="BRJ796" s="8"/>
      <c r="BRK796" s="8"/>
      <c r="BRL796" s="8"/>
      <c r="BRM796" s="8"/>
      <c r="BRN796" s="8"/>
      <c r="BRO796" s="8"/>
      <c r="BRP796" s="8"/>
      <c r="BRQ796" s="8"/>
      <c r="BRR796" s="8"/>
      <c r="BRS796" s="8"/>
      <c r="BRT796" s="8"/>
      <c r="BRU796" s="8"/>
      <c r="BRV796" s="8"/>
      <c r="BRW796" s="8"/>
      <c r="BRX796" s="8"/>
      <c r="BRY796" s="8"/>
      <c r="BRZ796" s="8"/>
      <c r="BSA796" s="8"/>
      <c r="BSB796" s="8"/>
      <c r="BSC796" s="8"/>
      <c r="BSD796" s="8"/>
      <c r="BSE796" s="8"/>
      <c r="BSF796" s="8"/>
      <c r="BSG796" s="8"/>
      <c r="BSH796" s="8"/>
      <c r="BSI796" s="8"/>
      <c r="BSJ796" s="8"/>
      <c r="BSK796" s="8"/>
      <c r="BSL796" s="8"/>
      <c r="BSM796" s="8"/>
      <c r="BSN796" s="8"/>
      <c r="BSO796" s="8"/>
      <c r="BSP796" s="8"/>
      <c r="BSQ796" s="8"/>
      <c r="BSR796" s="8"/>
      <c r="BSS796" s="8"/>
      <c r="BST796" s="8"/>
      <c r="BSU796" s="8"/>
      <c r="BSV796" s="8"/>
      <c r="BSW796" s="8"/>
      <c r="BSX796" s="8"/>
      <c r="BSY796" s="8"/>
      <c r="BSZ796" s="8"/>
      <c r="BTA796" s="8"/>
      <c r="BTB796" s="8"/>
      <c r="BTC796" s="8"/>
      <c r="BTD796" s="8"/>
      <c r="BTE796" s="8"/>
      <c r="BTF796" s="8"/>
      <c r="BTG796" s="8"/>
      <c r="BTH796" s="8"/>
      <c r="BTI796" s="8"/>
      <c r="BTJ796" s="8"/>
      <c r="BTK796" s="8"/>
      <c r="BTL796" s="8"/>
      <c r="BTM796" s="8"/>
      <c r="BTN796" s="8"/>
      <c r="BTO796" s="8"/>
      <c r="BTP796" s="8"/>
      <c r="BTQ796" s="8"/>
      <c r="BTR796" s="8"/>
      <c r="BTS796" s="8"/>
      <c r="BTT796" s="8"/>
      <c r="BTU796" s="8"/>
      <c r="BTV796" s="8"/>
      <c r="BTW796" s="8"/>
      <c r="BTX796" s="8"/>
      <c r="BTY796" s="8"/>
      <c r="BTZ796" s="8"/>
      <c r="BUA796" s="8"/>
      <c r="BUB796" s="8"/>
      <c r="BUC796" s="8"/>
      <c r="BUD796" s="8"/>
      <c r="BUE796" s="8"/>
      <c r="BUF796" s="8"/>
      <c r="BUG796" s="8"/>
      <c r="BUH796" s="8"/>
      <c r="BUI796" s="8"/>
      <c r="BUJ796" s="8"/>
      <c r="BUK796" s="8"/>
      <c r="BUL796" s="8"/>
      <c r="BUM796" s="8"/>
      <c r="BUN796" s="8"/>
      <c r="BUO796" s="8"/>
      <c r="BUP796" s="8"/>
      <c r="BUQ796" s="8"/>
      <c r="BUR796" s="8"/>
      <c r="BUS796" s="8"/>
      <c r="BUT796" s="8"/>
      <c r="BUU796" s="8"/>
      <c r="BUV796" s="8"/>
      <c r="BUW796" s="8"/>
      <c r="BUX796" s="8"/>
      <c r="BUY796" s="8"/>
      <c r="BUZ796" s="8"/>
      <c r="BVA796" s="8"/>
      <c r="BVB796" s="8"/>
      <c r="BVC796" s="8"/>
      <c r="BVD796" s="8"/>
      <c r="BVE796" s="8"/>
      <c r="BVF796" s="8"/>
      <c r="BVG796" s="8"/>
      <c r="BVH796" s="8"/>
      <c r="BVI796" s="8"/>
      <c r="BVJ796" s="8"/>
      <c r="BVK796" s="8"/>
      <c r="BVL796" s="8"/>
      <c r="BVM796" s="8"/>
      <c r="BVN796" s="8"/>
      <c r="BVO796" s="8"/>
      <c r="BVP796" s="8"/>
      <c r="BVQ796" s="8"/>
      <c r="BVR796" s="8"/>
      <c r="BVS796" s="8"/>
      <c r="BVT796" s="8"/>
      <c r="BVU796" s="8"/>
      <c r="BVV796" s="8"/>
      <c r="BVW796" s="8"/>
      <c r="BVX796" s="8"/>
      <c r="BVY796" s="8"/>
      <c r="BVZ796" s="8"/>
      <c r="BWA796" s="8"/>
      <c r="BWB796" s="8"/>
      <c r="BWC796" s="8"/>
      <c r="BWD796" s="8"/>
      <c r="BWE796" s="8"/>
      <c r="BWF796" s="8"/>
      <c r="BWG796" s="8"/>
      <c r="BWH796" s="8"/>
      <c r="BWI796" s="8"/>
      <c r="BWJ796" s="8"/>
      <c r="BWK796" s="8"/>
      <c r="BWL796" s="8"/>
      <c r="BWM796" s="8"/>
      <c r="BWN796" s="8"/>
      <c r="BWO796" s="8"/>
      <c r="BWP796" s="8"/>
      <c r="BWQ796" s="8"/>
    </row>
    <row r="797" spans="1:1967" s="522" customFormat="1" ht="102" customHeight="1">
      <c r="A797" s="9" t="s">
        <v>6695</v>
      </c>
      <c r="B797" s="100" t="s">
        <v>97</v>
      </c>
      <c r="C797" s="111" t="s">
        <v>1262</v>
      </c>
      <c r="D797" s="111" t="s">
        <v>1103</v>
      </c>
      <c r="E797" s="111" t="s">
        <v>1263</v>
      </c>
      <c r="F797" s="3"/>
      <c r="G797" s="3" t="s">
        <v>385</v>
      </c>
      <c r="H797" s="20">
        <v>1</v>
      </c>
      <c r="I797" s="114">
        <v>470000000</v>
      </c>
      <c r="J797" s="21" t="s">
        <v>1330</v>
      </c>
      <c r="K797" s="25" t="s">
        <v>1947</v>
      </c>
      <c r="L797" s="138" t="s">
        <v>3426</v>
      </c>
      <c r="M797" s="141" t="s">
        <v>383</v>
      </c>
      <c r="N797" s="360" t="s">
        <v>8873</v>
      </c>
      <c r="O797" s="3" t="s">
        <v>1382</v>
      </c>
      <c r="P797" s="7" t="s">
        <v>1354</v>
      </c>
      <c r="Q797" s="3" t="s">
        <v>1195</v>
      </c>
      <c r="R797" s="24">
        <v>42</v>
      </c>
      <c r="S797" s="25">
        <v>23160</v>
      </c>
      <c r="T797" s="19">
        <f t="shared" si="85"/>
        <v>972720</v>
      </c>
      <c r="U797" s="83">
        <f t="shared" si="88"/>
        <v>1089446.4000000001</v>
      </c>
      <c r="V797" s="9" t="s">
        <v>1341</v>
      </c>
      <c r="W797" s="153" t="s">
        <v>1410</v>
      </c>
      <c r="X797" s="3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8"/>
      <c r="BA797" s="8"/>
      <c r="BB797" s="8"/>
      <c r="BC797" s="8"/>
      <c r="BD797" s="8"/>
      <c r="BE797" s="8"/>
      <c r="BF797" s="8"/>
      <c r="BG797" s="8"/>
      <c r="BH797" s="8"/>
      <c r="BI797" s="8"/>
      <c r="BJ797" s="8"/>
      <c r="BK797" s="8"/>
      <c r="BL797" s="8"/>
      <c r="BM797" s="8"/>
      <c r="BN797" s="8"/>
      <c r="BO797" s="8"/>
      <c r="BP797" s="8"/>
      <c r="BQ797" s="8"/>
      <c r="BR797" s="8"/>
      <c r="BS797" s="8"/>
      <c r="BT797" s="8"/>
      <c r="BU797" s="8"/>
      <c r="BV797" s="8"/>
      <c r="BW797" s="8"/>
      <c r="BX797" s="8"/>
      <c r="BY797" s="8"/>
      <c r="BZ797" s="8"/>
      <c r="CA797" s="8"/>
      <c r="CB797" s="8"/>
      <c r="CC797" s="8"/>
      <c r="CD797" s="8"/>
      <c r="CE797" s="8"/>
      <c r="CF797" s="8"/>
      <c r="CG797" s="8"/>
      <c r="CH797" s="8"/>
      <c r="CI797" s="8"/>
      <c r="CJ797" s="8"/>
      <c r="CK797" s="8"/>
      <c r="CL797" s="8"/>
      <c r="CM797" s="8"/>
      <c r="CN797" s="8"/>
      <c r="CO797" s="8"/>
      <c r="CP797" s="8"/>
      <c r="CQ797" s="8"/>
      <c r="CR797" s="8"/>
      <c r="CS797" s="8"/>
      <c r="CT797" s="8"/>
      <c r="CU797" s="8"/>
      <c r="CV797" s="8"/>
      <c r="CW797" s="8"/>
      <c r="CX797" s="8"/>
      <c r="CY797" s="8"/>
      <c r="CZ797" s="8"/>
      <c r="DA797" s="8"/>
      <c r="DB797" s="8"/>
      <c r="DC797" s="8"/>
      <c r="DD797" s="8"/>
      <c r="DE797" s="8"/>
      <c r="DF797" s="8"/>
      <c r="DG797" s="8"/>
      <c r="DH797" s="8"/>
      <c r="DI797" s="8"/>
      <c r="DJ797" s="8"/>
      <c r="DK797" s="8"/>
      <c r="DL797" s="8"/>
      <c r="DM797" s="8"/>
      <c r="DN797" s="8"/>
      <c r="DO797" s="8"/>
      <c r="DP797" s="8"/>
      <c r="DQ797" s="8"/>
      <c r="DR797" s="8"/>
      <c r="DS797" s="8"/>
      <c r="DT797" s="8"/>
      <c r="DU797" s="8"/>
      <c r="DV797" s="8"/>
      <c r="DW797" s="8"/>
      <c r="DX797" s="8"/>
      <c r="DY797" s="8"/>
      <c r="DZ797" s="8"/>
      <c r="EA797" s="8"/>
      <c r="EB797" s="8"/>
      <c r="EC797" s="8"/>
      <c r="ED797" s="8"/>
      <c r="EE797" s="8"/>
      <c r="EF797" s="8"/>
      <c r="EG797" s="8"/>
      <c r="EH797" s="8"/>
      <c r="EI797" s="8"/>
      <c r="EJ797" s="8"/>
      <c r="EK797" s="8"/>
      <c r="EL797" s="8"/>
      <c r="EM797" s="8"/>
      <c r="EN797" s="8"/>
      <c r="EO797" s="8"/>
      <c r="EP797" s="8"/>
      <c r="EQ797" s="8"/>
      <c r="ER797" s="8"/>
      <c r="ES797" s="8"/>
      <c r="ET797" s="8"/>
      <c r="EU797" s="8"/>
      <c r="EV797" s="8"/>
      <c r="EW797" s="8"/>
      <c r="EX797" s="8"/>
      <c r="EY797" s="8"/>
      <c r="EZ797" s="8"/>
      <c r="FA797" s="8"/>
      <c r="FB797" s="8"/>
      <c r="FC797" s="8"/>
      <c r="FD797" s="8"/>
      <c r="FE797" s="8"/>
      <c r="FF797" s="8"/>
      <c r="FG797" s="8"/>
      <c r="FH797" s="8"/>
      <c r="FI797" s="8"/>
      <c r="FJ797" s="8"/>
      <c r="FK797" s="8"/>
      <c r="FL797" s="8"/>
      <c r="FM797" s="8"/>
      <c r="FN797" s="8"/>
      <c r="FO797" s="8"/>
      <c r="FP797" s="8"/>
      <c r="FQ797" s="8"/>
      <c r="FR797" s="8"/>
      <c r="FS797" s="8"/>
      <c r="FT797" s="8"/>
      <c r="FU797" s="8"/>
      <c r="FV797" s="8"/>
      <c r="FW797" s="8"/>
      <c r="FX797" s="8"/>
      <c r="FY797" s="8"/>
      <c r="FZ797" s="8"/>
      <c r="GA797" s="8"/>
      <c r="GB797" s="8"/>
      <c r="GC797" s="8"/>
      <c r="GD797" s="8"/>
      <c r="GE797" s="8"/>
      <c r="GF797" s="8"/>
      <c r="GG797" s="8"/>
      <c r="GH797" s="8"/>
      <c r="GI797" s="8"/>
      <c r="GJ797" s="8"/>
      <c r="GK797" s="8"/>
      <c r="GL797" s="8"/>
      <c r="GM797" s="8"/>
      <c r="GN797" s="8"/>
      <c r="GO797" s="8"/>
      <c r="GP797" s="8"/>
      <c r="GQ797" s="8"/>
      <c r="GR797" s="8"/>
      <c r="GS797" s="8"/>
      <c r="GT797" s="8"/>
      <c r="GU797" s="8"/>
      <c r="GV797" s="8"/>
      <c r="GW797" s="8"/>
      <c r="GX797" s="8"/>
      <c r="GY797" s="8"/>
      <c r="GZ797" s="8"/>
      <c r="HA797" s="8"/>
      <c r="HB797" s="8"/>
      <c r="HC797" s="8"/>
      <c r="HD797" s="8"/>
      <c r="HE797" s="8"/>
      <c r="HF797" s="8"/>
      <c r="HG797" s="8"/>
      <c r="HH797" s="8"/>
      <c r="HI797" s="8"/>
      <c r="HJ797" s="8"/>
      <c r="HK797" s="8"/>
      <c r="HL797" s="8"/>
      <c r="HM797" s="8"/>
      <c r="HN797" s="8"/>
      <c r="HO797" s="8"/>
      <c r="HP797" s="8"/>
      <c r="HQ797" s="8"/>
      <c r="HR797" s="8"/>
      <c r="HS797" s="8"/>
      <c r="HT797" s="8"/>
      <c r="HU797" s="8"/>
      <c r="HV797" s="8"/>
      <c r="HW797" s="8"/>
      <c r="HX797" s="8"/>
      <c r="HY797" s="8"/>
      <c r="HZ797" s="8"/>
      <c r="IA797" s="8"/>
      <c r="IB797" s="8"/>
      <c r="IC797" s="8"/>
      <c r="ID797" s="8"/>
      <c r="IE797" s="8"/>
      <c r="IF797" s="8"/>
      <c r="IG797" s="8"/>
      <c r="IH797" s="8"/>
      <c r="II797" s="8"/>
      <c r="IJ797" s="8"/>
      <c r="IK797" s="8"/>
      <c r="IL797" s="8"/>
      <c r="IM797" s="8"/>
      <c r="IN797" s="8"/>
      <c r="IO797" s="8"/>
      <c r="IP797" s="8"/>
      <c r="IQ797" s="8"/>
      <c r="IR797" s="8"/>
      <c r="IS797" s="8"/>
      <c r="IT797" s="8"/>
      <c r="IU797" s="8"/>
      <c r="IV797" s="8"/>
      <c r="IW797" s="8"/>
      <c r="IX797" s="8"/>
      <c r="IY797" s="8"/>
      <c r="IZ797" s="8"/>
      <c r="JA797" s="8"/>
      <c r="JB797" s="8"/>
      <c r="JC797" s="8"/>
      <c r="JD797" s="8"/>
      <c r="JE797" s="8"/>
      <c r="JF797" s="8"/>
      <c r="JG797" s="8"/>
      <c r="JH797" s="8"/>
      <c r="JI797" s="8"/>
      <c r="JJ797" s="8"/>
      <c r="JK797" s="8"/>
      <c r="JL797" s="8"/>
      <c r="JM797" s="8"/>
      <c r="JN797" s="8"/>
      <c r="JO797" s="8"/>
      <c r="JP797" s="8"/>
      <c r="JQ797" s="8"/>
      <c r="JR797" s="8"/>
      <c r="JS797" s="8"/>
      <c r="JT797" s="8"/>
      <c r="JU797" s="8"/>
      <c r="JV797" s="8"/>
      <c r="JW797" s="8"/>
      <c r="JX797" s="8"/>
      <c r="JY797" s="8"/>
      <c r="JZ797" s="8"/>
      <c r="KA797" s="8"/>
      <c r="KB797" s="8"/>
      <c r="KC797" s="8"/>
      <c r="KD797" s="8"/>
      <c r="KE797" s="8"/>
      <c r="KF797" s="8"/>
      <c r="KG797" s="8"/>
      <c r="KH797" s="8"/>
      <c r="KI797" s="8"/>
      <c r="KJ797" s="8"/>
      <c r="KK797" s="8"/>
      <c r="KL797" s="8"/>
      <c r="KM797" s="8"/>
      <c r="KN797" s="8"/>
      <c r="KO797" s="8"/>
      <c r="KP797" s="8"/>
      <c r="KQ797" s="8"/>
      <c r="KR797" s="8"/>
      <c r="KS797" s="8"/>
      <c r="KT797" s="8"/>
      <c r="KU797" s="8"/>
      <c r="KV797" s="8"/>
      <c r="KW797" s="8"/>
      <c r="KX797" s="8"/>
      <c r="KY797" s="8"/>
      <c r="KZ797" s="8"/>
      <c r="LA797" s="8"/>
      <c r="LB797" s="8"/>
      <c r="LC797" s="8"/>
      <c r="LD797" s="8"/>
      <c r="LE797" s="8"/>
      <c r="LF797" s="8"/>
      <c r="LG797" s="8"/>
      <c r="LH797" s="8"/>
      <c r="LI797" s="8"/>
      <c r="LJ797" s="8"/>
      <c r="LK797" s="8"/>
      <c r="LL797" s="8"/>
      <c r="LM797" s="8"/>
      <c r="LN797" s="8"/>
      <c r="LO797" s="8"/>
      <c r="LP797" s="8"/>
      <c r="LQ797" s="8"/>
      <c r="LR797" s="8"/>
      <c r="LS797" s="8"/>
      <c r="LT797" s="8"/>
      <c r="LU797" s="8"/>
      <c r="LV797" s="8"/>
      <c r="LW797" s="8"/>
      <c r="LX797" s="8"/>
      <c r="LY797" s="8"/>
      <c r="LZ797" s="8"/>
      <c r="MA797" s="8"/>
      <c r="MB797" s="8"/>
      <c r="MC797" s="8"/>
      <c r="MD797" s="8"/>
      <c r="ME797" s="8"/>
      <c r="MF797" s="8"/>
      <c r="MG797" s="8"/>
      <c r="MH797" s="8"/>
      <c r="MI797" s="8"/>
      <c r="MJ797" s="8"/>
      <c r="MK797" s="8"/>
      <c r="ML797" s="8"/>
      <c r="MM797" s="8"/>
      <c r="MN797" s="8"/>
      <c r="MO797" s="8"/>
      <c r="MP797" s="8"/>
      <c r="MQ797" s="8"/>
      <c r="MR797" s="8"/>
      <c r="MS797" s="8"/>
      <c r="MT797" s="8"/>
      <c r="MU797" s="8"/>
      <c r="MV797" s="8"/>
      <c r="MW797" s="8"/>
      <c r="MX797" s="8"/>
      <c r="MY797" s="8"/>
      <c r="MZ797" s="8"/>
      <c r="NA797" s="8"/>
      <c r="NB797" s="8"/>
      <c r="NC797" s="8"/>
      <c r="ND797" s="8"/>
      <c r="NE797" s="8"/>
      <c r="NF797" s="8"/>
      <c r="NG797" s="8"/>
      <c r="NH797" s="8"/>
      <c r="NI797" s="8"/>
      <c r="NJ797" s="8"/>
      <c r="NK797" s="8"/>
      <c r="NL797" s="8"/>
      <c r="NM797" s="8"/>
      <c r="NN797" s="8"/>
      <c r="NO797" s="8"/>
      <c r="NP797" s="8"/>
      <c r="NQ797" s="8"/>
      <c r="NR797" s="8"/>
      <c r="NS797" s="8"/>
      <c r="NT797" s="8"/>
      <c r="NU797" s="8"/>
      <c r="NV797" s="8"/>
      <c r="NW797" s="8"/>
      <c r="NX797" s="8"/>
      <c r="NY797" s="8"/>
      <c r="NZ797" s="8"/>
      <c r="OA797" s="8"/>
      <c r="OB797" s="8"/>
      <c r="OC797" s="8"/>
      <c r="OD797" s="8"/>
      <c r="OE797" s="8"/>
      <c r="OF797" s="8"/>
      <c r="OG797" s="8"/>
      <c r="OH797" s="8"/>
      <c r="OI797" s="8"/>
      <c r="OJ797" s="8"/>
      <c r="OK797" s="8"/>
      <c r="OL797" s="8"/>
      <c r="OM797" s="8"/>
      <c r="ON797" s="8"/>
      <c r="OO797" s="8"/>
      <c r="OP797" s="8"/>
      <c r="OQ797" s="8"/>
      <c r="OR797" s="8"/>
      <c r="OS797" s="8"/>
      <c r="OT797" s="8"/>
      <c r="OU797" s="8"/>
      <c r="OV797" s="8"/>
      <c r="OW797" s="8"/>
      <c r="OX797" s="8"/>
      <c r="OY797" s="8"/>
      <c r="OZ797" s="8"/>
      <c r="PA797" s="8"/>
      <c r="PB797" s="8"/>
      <c r="PC797" s="8"/>
      <c r="PD797" s="8"/>
      <c r="PE797" s="8"/>
      <c r="PF797" s="8"/>
      <c r="PG797" s="8"/>
      <c r="PH797" s="8"/>
      <c r="PI797" s="8"/>
      <c r="PJ797" s="8"/>
      <c r="PK797" s="8"/>
      <c r="PL797" s="8"/>
      <c r="PM797" s="8"/>
      <c r="PN797" s="8"/>
      <c r="PO797" s="8"/>
      <c r="PP797" s="8"/>
      <c r="PQ797" s="8"/>
      <c r="PR797" s="8"/>
      <c r="PS797" s="8"/>
      <c r="PT797" s="8"/>
      <c r="PU797" s="8"/>
      <c r="PV797" s="8"/>
      <c r="PW797" s="8"/>
      <c r="PX797" s="8"/>
      <c r="PY797" s="8"/>
      <c r="PZ797" s="8"/>
      <c r="QA797" s="8"/>
      <c r="QB797" s="8"/>
      <c r="QC797" s="8"/>
      <c r="QD797" s="8"/>
      <c r="QE797" s="8"/>
      <c r="QF797" s="8"/>
      <c r="QG797" s="8"/>
      <c r="QH797" s="8"/>
      <c r="QI797" s="8"/>
      <c r="QJ797" s="8"/>
      <c r="QK797" s="8"/>
      <c r="QL797" s="8"/>
      <c r="QM797" s="8"/>
      <c r="QN797" s="8"/>
      <c r="QO797" s="8"/>
      <c r="QP797" s="8"/>
      <c r="QQ797" s="8"/>
      <c r="QR797" s="8"/>
      <c r="QS797" s="8"/>
      <c r="QT797" s="8"/>
      <c r="QU797" s="8"/>
      <c r="QV797" s="8"/>
      <c r="QW797" s="8"/>
      <c r="QX797" s="8"/>
      <c r="QY797" s="8"/>
      <c r="QZ797" s="8"/>
      <c r="RA797" s="8"/>
      <c r="RB797" s="8"/>
      <c r="RC797" s="8"/>
      <c r="RD797" s="8"/>
      <c r="RE797" s="8"/>
      <c r="RF797" s="8"/>
      <c r="RG797" s="8"/>
      <c r="RH797" s="8"/>
      <c r="RI797" s="8"/>
      <c r="RJ797" s="8"/>
      <c r="RK797" s="8"/>
      <c r="RL797" s="8"/>
      <c r="RM797" s="8"/>
      <c r="RN797" s="8"/>
      <c r="RO797" s="8"/>
      <c r="RP797" s="8"/>
      <c r="RQ797" s="8"/>
      <c r="RR797" s="8"/>
      <c r="RS797" s="8"/>
      <c r="RT797" s="8"/>
      <c r="RU797" s="8"/>
      <c r="RV797" s="8"/>
      <c r="RW797" s="8"/>
      <c r="RX797" s="8"/>
      <c r="RY797" s="8"/>
      <c r="RZ797" s="8"/>
      <c r="SA797" s="8"/>
      <c r="SB797" s="8"/>
      <c r="SC797" s="8"/>
      <c r="SD797" s="8"/>
      <c r="SE797" s="8"/>
      <c r="SF797" s="8"/>
      <c r="SG797" s="8"/>
      <c r="SH797" s="8"/>
      <c r="SI797" s="8"/>
      <c r="SJ797" s="8"/>
      <c r="SK797" s="8"/>
      <c r="SL797" s="8"/>
      <c r="SM797" s="8"/>
      <c r="SN797" s="8"/>
      <c r="SO797" s="8"/>
      <c r="SP797" s="8"/>
      <c r="SQ797" s="8"/>
      <c r="SR797" s="8"/>
      <c r="SS797" s="8"/>
      <c r="ST797" s="8"/>
      <c r="SU797" s="8"/>
      <c r="SV797" s="8"/>
      <c r="SW797" s="8"/>
      <c r="SX797" s="8"/>
      <c r="SY797" s="8"/>
      <c r="SZ797" s="8"/>
      <c r="TA797" s="8"/>
      <c r="TB797" s="8"/>
      <c r="TC797" s="8"/>
      <c r="TD797" s="8"/>
      <c r="TE797" s="8"/>
      <c r="TF797" s="8"/>
      <c r="TG797" s="8"/>
      <c r="TH797" s="8"/>
      <c r="TI797" s="8"/>
      <c r="TJ797" s="8"/>
      <c r="TK797" s="8"/>
      <c r="TL797" s="8"/>
      <c r="TM797" s="8"/>
      <c r="TN797" s="8"/>
      <c r="TO797" s="8"/>
      <c r="TP797" s="8"/>
      <c r="TQ797" s="8"/>
      <c r="TR797" s="8"/>
      <c r="TS797" s="8"/>
      <c r="TT797" s="8"/>
      <c r="TU797" s="8"/>
      <c r="TV797" s="8"/>
      <c r="TW797" s="8"/>
      <c r="TX797" s="8"/>
      <c r="TY797" s="8"/>
      <c r="TZ797" s="8"/>
      <c r="UA797" s="8"/>
      <c r="UB797" s="8"/>
      <c r="UC797" s="8"/>
      <c r="UD797" s="8"/>
      <c r="UE797" s="8"/>
      <c r="UF797" s="8"/>
      <c r="UG797" s="8"/>
      <c r="UH797" s="8"/>
      <c r="UI797" s="8"/>
      <c r="UJ797" s="8"/>
      <c r="UK797" s="8"/>
      <c r="UL797" s="8"/>
      <c r="UM797" s="8"/>
      <c r="UN797" s="8"/>
      <c r="UO797" s="8"/>
      <c r="UP797" s="8"/>
      <c r="UQ797" s="8"/>
      <c r="UR797" s="8"/>
      <c r="US797" s="8"/>
      <c r="UT797" s="8"/>
      <c r="UU797" s="8"/>
      <c r="UV797" s="8"/>
      <c r="UW797" s="8"/>
      <c r="UX797" s="8"/>
      <c r="UY797" s="8"/>
      <c r="UZ797" s="8"/>
      <c r="VA797" s="8"/>
      <c r="VB797" s="8"/>
      <c r="VC797" s="8"/>
      <c r="VD797" s="8"/>
      <c r="VE797" s="8"/>
      <c r="VF797" s="8"/>
      <c r="VG797" s="8"/>
      <c r="VH797" s="8"/>
      <c r="VI797" s="8"/>
      <c r="VJ797" s="8"/>
      <c r="VK797" s="8"/>
      <c r="VL797" s="8"/>
      <c r="VM797" s="8"/>
      <c r="VN797" s="8"/>
      <c r="VO797" s="8"/>
      <c r="VP797" s="8"/>
      <c r="VQ797" s="8"/>
      <c r="VR797" s="8"/>
      <c r="VS797" s="8"/>
      <c r="VT797" s="8"/>
      <c r="VU797" s="8"/>
      <c r="VV797" s="8"/>
      <c r="VW797" s="8"/>
      <c r="VX797" s="8"/>
      <c r="VY797" s="8"/>
      <c r="VZ797" s="8"/>
      <c r="WA797" s="8"/>
      <c r="WB797" s="8"/>
      <c r="WC797" s="8"/>
      <c r="WD797" s="8"/>
      <c r="WE797" s="8"/>
      <c r="WF797" s="8"/>
      <c r="WG797" s="8"/>
      <c r="WH797" s="8"/>
      <c r="WI797" s="8"/>
      <c r="WJ797" s="8"/>
      <c r="WK797" s="8"/>
      <c r="WL797" s="8"/>
      <c r="WM797" s="8"/>
      <c r="WN797" s="8"/>
      <c r="WO797" s="8"/>
      <c r="WP797" s="8"/>
      <c r="WQ797" s="8"/>
      <c r="WR797" s="8"/>
      <c r="WS797" s="8"/>
      <c r="WT797" s="8"/>
      <c r="WU797" s="8"/>
      <c r="WV797" s="8"/>
      <c r="WW797" s="8"/>
      <c r="WX797" s="8"/>
      <c r="WY797" s="8"/>
      <c r="WZ797" s="8"/>
      <c r="XA797" s="8"/>
      <c r="XB797" s="8"/>
      <c r="XC797" s="8"/>
      <c r="XD797" s="8"/>
      <c r="XE797" s="8"/>
      <c r="XF797" s="8"/>
      <c r="XG797" s="8"/>
      <c r="XH797" s="8"/>
      <c r="XI797" s="8"/>
      <c r="XJ797" s="8"/>
      <c r="XK797" s="8"/>
      <c r="XL797" s="8"/>
      <c r="XM797" s="8"/>
      <c r="XN797" s="8"/>
      <c r="XO797" s="8"/>
      <c r="XP797" s="8"/>
      <c r="XQ797" s="8"/>
      <c r="XR797" s="8"/>
      <c r="XS797" s="8"/>
      <c r="XT797" s="8"/>
      <c r="XU797" s="8"/>
      <c r="XV797" s="8"/>
      <c r="XW797" s="8"/>
      <c r="XX797" s="8"/>
      <c r="XY797" s="8"/>
      <c r="XZ797" s="8"/>
      <c r="YA797" s="8"/>
      <c r="YB797" s="8"/>
      <c r="YC797" s="8"/>
      <c r="YD797" s="8"/>
      <c r="YE797" s="8"/>
      <c r="YF797" s="8"/>
      <c r="YG797" s="8"/>
      <c r="YH797" s="8"/>
      <c r="YI797" s="8"/>
      <c r="YJ797" s="8"/>
      <c r="YK797" s="8"/>
      <c r="YL797" s="8"/>
      <c r="YM797" s="8"/>
      <c r="YN797" s="8"/>
      <c r="YO797" s="8"/>
      <c r="YP797" s="8"/>
      <c r="YQ797" s="8"/>
      <c r="YR797" s="8"/>
      <c r="YS797" s="8"/>
      <c r="YT797" s="8"/>
      <c r="YU797" s="8"/>
      <c r="YV797" s="8"/>
      <c r="YW797" s="8"/>
      <c r="YX797" s="8"/>
      <c r="YY797" s="8"/>
      <c r="YZ797" s="8"/>
      <c r="ZA797" s="8"/>
      <c r="ZB797" s="8"/>
      <c r="ZC797" s="8"/>
      <c r="ZD797" s="8"/>
      <c r="ZE797" s="8"/>
      <c r="ZF797" s="8"/>
      <c r="ZG797" s="8"/>
      <c r="ZH797" s="8"/>
      <c r="ZI797" s="8"/>
      <c r="ZJ797" s="8"/>
      <c r="ZK797" s="8"/>
      <c r="ZL797" s="8"/>
      <c r="ZM797" s="8"/>
      <c r="ZN797" s="8"/>
      <c r="ZO797" s="8"/>
      <c r="ZP797" s="8"/>
      <c r="ZQ797" s="8"/>
      <c r="ZR797" s="8"/>
      <c r="ZS797" s="8"/>
      <c r="ZT797" s="8"/>
      <c r="ZU797" s="8"/>
      <c r="ZV797" s="8"/>
      <c r="ZW797" s="8"/>
      <c r="ZX797" s="8"/>
      <c r="ZY797" s="8"/>
      <c r="ZZ797" s="8"/>
      <c r="AAA797" s="8"/>
      <c r="AAB797" s="8"/>
      <c r="AAC797" s="8"/>
      <c r="AAD797" s="8"/>
      <c r="AAE797" s="8"/>
      <c r="AAF797" s="8"/>
      <c r="AAG797" s="8"/>
      <c r="AAH797" s="8"/>
      <c r="AAI797" s="8"/>
      <c r="AAJ797" s="8"/>
      <c r="AAK797" s="8"/>
      <c r="AAL797" s="8"/>
      <c r="AAM797" s="8"/>
      <c r="AAN797" s="8"/>
      <c r="AAO797" s="8"/>
      <c r="AAP797" s="8"/>
      <c r="AAQ797" s="8"/>
      <c r="AAR797" s="8"/>
      <c r="AAS797" s="8"/>
      <c r="AAT797" s="8"/>
      <c r="AAU797" s="8"/>
      <c r="AAV797" s="8"/>
      <c r="AAW797" s="8"/>
      <c r="AAX797" s="8"/>
      <c r="AAY797" s="8"/>
      <c r="AAZ797" s="8"/>
      <c r="ABA797" s="8"/>
      <c r="ABB797" s="8"/>
      <c r="ABC797" s="8"/>
      <c r="ABD797" s="8"/>
      <c r="ABE797" s="8"/>
      <c r="ABF797" s="8"/>
      <c r="ABG797" s="8"/>
      <c r="ABH797" s="8"/>
      <c r="ABI797" s="8"/>
      <c r="ABJ797" s="8"/>
      <c r="ABK797" s="8"/>
      <c r="ABL797" s="8"/>
      <c r="ABM797" s="8"/>
      <c r="ABN797" s="8"/>
      <c r="ABO797" s="8"/>
      <c r="ABP797" s="8"/>
      <c r="ABQ797" s="8"/>
      <c r="ABR797" s="8"/>
      <c r="ABS797" s="8"/>
      <c r="ABT797" s="8"/>
      <c r="ABU797" s="8"/>
      <c r="ABV797" s="8"/>
      <c r="ABW797" s="8"/>
      <c r="ABX797" s="8"/>
      <c r="ABY797" s="8"/>
      <c r="ABZ797" s="8"/>
      <c r="ACA797" s="8"/>
      <c r="ACB797" s="8"/>
      <c r="ACC797" s="8"/>
      <c r="ACD797" s="8"/>
      <c r="ACE797" s="8"/>
      <c r="ACF797" s="8"/>
      <c r="ACG797" s="8"/>
      <c r="ACH797" s="8"/>
      <c r="ACI797" s="8"/>
      <c r="ACJ797" s="8"/>
      <c r="ACK797" s="8"/>
      <c r="ACL797" s="8"/>
      <c r="ACM797" s="8"/>
      <c r="ACN797" s="8"/>
      <c r="ACO797" s="8"/>
      <c r="ACP797" s="8"/>
      <c r="ACQ797" s="8"/>
      <c r="ACR797" s="8"/>
      <c r="ACS797" s="8"/>
      <c r="ACT797" s="8"/>
      <c r="ACU797" s="8"/>
      <c r="ACV797" s="8"/>
      <c r="ACW797" s="8"/>
      <c r="ACX797" s="8"/>
      <c r="ACY797" s="8"/>
      <c r="ACZ797" s="8"/>
      <c r="ADA797" s="8"/>
      <c r="ADB797" s="8"/>
      <c r="ADC797" s="8"/>
      <c r="ADD797" s="8"/>
      <c r="ADE797" s="8"/>
      <c r="ADF797" s="8"/>
      <c r="ADG797" s="8"/>
      <c r="ADH797" s="8"/>
      <c r="ADI797" s="8"/>
      <c r="ADJ797" s="8"/>
      <c r="ADK797" s="8"/>
      <c r="ADL797" s="8"/>
      <c r="ADM797" s="8"/>
      <c r="ADN797" s="8"/>
      <c r="ADO797" s="8"/>
      <c r="ADP797" s="8"/>
      <c r="ADQ797" s="8"/>
      <c r="ADR797" s="8"/>
      <c r="ADS797" s="8"/>
      <c r="ADT797" s="8"/>
      <c r="ADU797" s="8"/>
      <c r="ADV797" s="8"/>
      <c r="ADW797" s="8"/>
      <c r="ADX797" s="8"/>
      <c r="ADY797" s="8"/>
      <c r="ADZ797" s="8"/>
      <c r="AEA797" s="8"/>
      <c r="AEB797" s="8"/>
      <c r="AEC797" s="8"/>
      <c r="AED797" s="8"/>
      <c r="AEE797" s="8"/>
      <c r="AEF797" s="8"/>
      <c r="AEG797" s="8"/>
      <c r="AEH797" s="8"/>
      <c r="AEI797" s="8"/>
      <c r="AEJ797" s="8"/>
      <c r="AEK797" s="8"/>
      <c r="AEL797" s="8"/>
      <c r="AEM797" s="8"/>
      <c r="AEN797" s="8"/>
      <c r="AEO797" s="8"/>
      <c r="AEP797" s="8"/>
      <c r="AEQ797" s="8"/>
      <c r="AER797" s="8"/>
      <c r="AES797" s="8"/>
      <c r="AET797" s="8"/>
      <c r="AEU797" s="8"/>
      <c r="AEV797" s="8"/>
      <c r="AEW797" s="8"/>
      <c r="AEX797" s="8"/>
      <c r="AEY797" s="8"/>
      <c r="AEZ797" s="8"/>
      <c r="AFA797" s="8"/>
      <c r="AFB797" s="8"/>
      <c r="AFC797" s="8"/>
      <c r="AFD797" s="8"/>
      <c r="AFE797" s="8"/>
      <c r="AFF797" s="8"/>
      <c r="AFG797" s="8"/>
      <c r="AFH797" s="8"/>
      <c r="AFI797" s="8"/>
      <c r="AFJ797" s="8"/>
      <c r="AFK797" s="8"/>
      <c r="AFL797" s="8"/>
      <c r="AFM797" s="8"/>
      <c r="AFN797" s="8"/>
      <c r="AFO797" s="8"/>
      <c r="AFP797" s="8"/>
      <c r="AFQ797" s="8"/>
      <c r="AFR797" s="8"/>
      <c r="AFS797" s="8"/>
      <c r="AFT797" s="8"/>
      <c r="AFU797" s="8"/>
      <c r="AFV797" s="8"/>
      <c r="AFW797" s="8"/>
      <c r="AFX797" s="8"/>
      <c r="AFY797" s="8"/>
      <c r="AFZ797" s="8"/>
      <c r="AGA797" s="8"/>
      <c r="AGB797" s="8"/>
      <c r="AGC797" s="8"/>
      <c r="AGD797" s="8"/>
      <c r="AGE797" s="8"/>
      <c r="AGF797" s="8"/>
      <c r="AGG797" s="8"/>
      <c r="AGH797" s="8"/>
      <c r="AGI797" s="8"/>
      <c r="AGJ797" s="8"/>
      <c r="AGK797" s="8"/>
      <c r="AGL797" s="8"/>
      <c r="AGM797" s="8"/>
      <c r="AGN797" s="8"/>
      <c r="AGO797" s="8"/>
      <c r="AGP797" s="8"/>
      <c r="AGQ797" s="8"/>
      <c r="AGR797" s="8"/>
      <c r="AGS797" s="8"/>
      <c r="AGT797" s="8"/>
      <c r="AGU797" s="8"/>
      <c r="AGV797" s="8"/>
      <c r="AGW797" s="8"/>
      <c r="AGX797" s="8"/>
      <c r="AGY797" s="8"/>
      <c r="AGZ797" s="8"/>
      <c r="AHA797" s="8"/>
      <c r="AHB797" s="8"/>
      <c r="AHC797" s="8"/>
      <c r="AHD797" s="8"/>
      <c r="AHE797" s="8"/>
      <c r="AHF797" s="8"/>
      <c r="AHG797" s="8"/>
      <c r="AHH797" s="8"/>
      <c r="AHI797" s="8"/>
      <c r="AHJ797" s="8"/>
      <c r="AHK797" s="8"/>
      <c r="AHL797" s="8"/>
      <c r="AHM797" s="8"/>
      <c r="AHN797" s="8"/>
      <c r="AHO797" s="8"/>
      <c r="AHP797" s="8"/>
      <c r="AHQ797" s="8"/>
      <c r="AHR797" s="8"/>
      <c r="AHS797" s="8"/>
      <c r="AHT797" s="8"/>
      <c r="AHU797" s="8"/>
      <c r="AHV797" s="8"/>
      <c r="AHW797" s="8"/>
      <c r="AHX797" s="8"/>
      <c r="AHY797" s="8"/>
      <c r="AHZ797" s="8"/>
      <c r="AIA797" s="8"/>
      <c r="AIB797" s="8"/>
      <c r="AIC797" s="8"/>
      <c r="AID797" s="8"/>
      <c r="AIE797" s="8"/>
      <c r="AIF797" s="8"/>
      <c r="AIG797" s="8"/>
      <c r="AIH797" s="8"/>
      <c r="AII797" s="8"/>
      <c r="AIJ797" s="8"/>
      <c r="AIK797" s="8"/>
      <c r="AIL797" s="8"/>
      <c r="AIM797" s="8"/>
      <c r="AIN797" s="8"/>
      <c r="AIO797" s="8"/>
      <c r="AIP797" s="8"/>
      <c r="AIQ797" s="8"/>
      <c r="AIR797" s="8"/>
      <c r="AIS797" s="8"/>
      <c r="AIT797" s="8"/>
      <c r="AIU797" s="8"/>
      <c r="AIV797" s="8"/>
      <c r="AIW797" s="8"/>
      <c r="AIX797" s="8"/>
      <c r="AIY797" s="8"/>
      <c r="AIZ797" s="8"/>
      <c r="AJA797" s="8"/>
      <c r="AJB797" s="8"/>
      <c r="AJC797" s="8"/>
      <c r="AJD797" s="8"/>
      <c r="AJE797" s="8"/>
      <c r="AJF797" s="8"/>
      <c r="AJG797" s="8"/>
      <c r="AJH797" s="8"/>
      <c r="AJI797" s="8"/>
      <c r="AJJ797" s="8"/>
      <c r="AJK797" s="8"/>
      <c r="AJL797" s="8"/>
      <c r="AJM797" s="8"/>
      <c r="AJN797" s="8"/>
      <c r="AJO797" s="8"/>
      <c r="AJP797" s="8"/>
      <c r="AJQ797" s="8"/>
      <c r="AJR797" s="8"/>
      <c r="AJS797" s="8"/>
      <c r="AJT797" s="8"/>
      <c r="AJU797" s="8"/>
      <c r="AJV797" s="8"/>
      <c r="AJW797" s="8"/>
      <c r="AJX797" s="8"/>
      <c r="AJY797" s="8"/>
      <c r="AJZ797" s="8"/>
      <c r="AKA797" s="8"/>
      <c r="AKB797" s="8"/>
      <c r="AKC797" s="8"/>
      <c r="AKD797" s="8"/>
      <c r="AKE797" s="8"/>
      <c r="AKF797" s="8"/>
      <c r="AKG797" s="8"/>
      <c r="AKH797" s="8"/>
      <c r="AKI797" s="8"/>
      <c r="AKJ797" s="8"/>
      <c r="AKK797" s="8"/>
      <c r="AKL797" s="8"/>
      <c r="AKM797" s="8"/>
      <c r="AKN797" s="8"/>
      <c r="AKO797" s="8"/>
      <c r="AKP797" s="8"/>
      <c r="AKQ797" s="8"/>
      <c r="AKR797" s="8"/>
      <c r="AKS797" s="8"/>
      <c r="AKT797" s="8"/>
      <c r="AKU797" s="8"/>
      <c r="AKV797" s="8"/>
      <c r="AKW797" s="8"/>
      <c r="AKX797" s="8"/>
      <c r="AKY797" s="8"/>
      <c r="AKZ797" s="8"/>
      <c r="ALA797" s="8"/>
      <c r="ALB797" s="8"/>
      <c r="ALC797" s="8"/>
      <c r="ALD797" s="8"/>
      <c r="ALE797" s="8"/>
      <c r="ALF797" s="8"/>
      <c r="ALG797" s="8"/>
      <c r="ALH797" s="8"/>
      <c r="ALI797" s="8"/>
      <c r="ALJ797" s="8"/>
      <c r="ALK797" s="8"/>
      <c r="ALL797" s="8"/>
      <c r="ALM797" s="8"/>
      <c r="ALN797" s="8"/>
      <c r="ALO797" s="8"/>
      <c r="ALP797" s="8"/>
      <c r="ALQ797" s="8"/>
      <c r="ALR797" s="8"/>
      <c r="ALS797" s="8"/>
      <c r="ALT797" s="8"/>
      <c r="ALU797" s="8"/>
      <c r="ALV797" s="8"/>
      <c r="ALW797" s="8"/>
      <c r="ALX797" s="8"/>
      <c r="ALY797" s="8"/>
      <c r="ALZ797" s="8"/>
      <c r="AMA797" s="8"/>
      <c r="AMB797" s="8"/>
      <c r="AMC797" s="8"/>
      <c r="AMD797" s="8"/>
      <c r="AME797" s="8"/>
      <c r="AMF797" s="8"/>
      <c r="AMG797" s="8"/>
      <c r="AMH797" s="8"/>
      <c r="AMI797" s="8"/>
      <c r="AMJ797" s="8"/>
      <c r="AMK797" s="8"/>
      <c r="AML797" s="8"/>
      <c r="AMM797" s="8"/>
      <c r="AMN797" s="8"/>
      <c r="AMO797" s="8"/>
      <c r="AMP797" s="8"/>
      <c r="AMQ797" s="8"/>
      <c r="AMR797" s="8"/>
      <c r="AMS797" s="8"/>
      <c r="AMT797" s="8"/>
      <c r="AMU797" s="8"/>
      <c r="AMV797" s="8"/>
      <c r="AMW797" s="8"/>
      <c r="AMX797" s="8"/>
      <c r="AMY797" s="8"/>
      <c r="AMZ797" s="8"/>
      <c r="ANA797" s="8"/>
      <c r="ANB797" s="8"/>
      <c r="ANC797" s="8"/>
      <c r="AND797" s="8"/>
      <c r="ANE797" s="8"/>
      <c r="ANF797" s="8"/>
      <c r="ANG797" s="8"/>
      <c r="ANH797" s="8"/>
      <c r="ANI797" s="8"/>
      <c r="ANJ797" s="8"/>
      <c r="ANK797" s="8"/>
      <c r="ANL797" s="8"/>
      <c r="ANM797" s="8"/>
      <c r="ANN797" s="8"/>
      <c r="ANO797" s="8"/>
      <c r="ANP797" s="8"/>
      <c r="ANQ797" s="8"/>
      <c r="ANR797" s="8"/>
      <c r="ANS797" s="8"/>
      <c r="ANT797" s="8"/>
      <c r="ANU797" s="8"/>
      <c r="ANV797" s="8"/>
      <c r="ANW797" s="8"/>
      <c r="ANX797" s="8"/>
      <c r="ANY797" s="8"/>
      <c r="ANZ797" s="8"/>
      <c r="AOA797" s="8"/>
      <c r="AOB797" s="8"/>
      <c r="AOC797" s="8"/>
      <c r="AOD797" s="8"/>
      <c r="AOE797" s="8"/>
      <c r="AOF797" s="8"/>
      <c r="AOG797" s="8"/>
      <c r="AOH797" s="8"/>
      <c r="AOI797" s="8"/>
      <c r="AOJ797" s="8"/>
      <c r="AOK797" s="8"/>
      <c r="AOL797" s="8"/>
      <c r="AOM797" s="8"/>
      <c r="AON797" s="8"/>
      <c r="AOO797" s="8"/>
      <c r="AOP797" s="8"/>
      <c r="AOQ797" s="8"/>
      <c r="AOR797" s="8"/>
      <c r="AOS797" s="8"/>
      <c r="AOT797" s="8"/>
      <c r="AOU797" s="8"/>
      <c r="AOV797" s="8"/>
      <c r="AOW797" s="8"/>
      <c r="AOX797" s="8"/>
      <c r="AOY797" s="8"/>
      <c r="AOZ797" s="8"/>
      <c r="APA797" s="8"/>
      <c r="APB797" s="8"/>
      <c r="APC797" s="8"/>
      <c r="APD797" s="8"/>
      <c r="APE797" s="8"/>
      <c r="APF797" s="8"/>
      <c r="APG797" s="8"/>
      <c r="APH797" s="8"/>
      <c r="API797" s="8"/>
      <c r="APJ797" s="8"/>
      <c r="APK797" s="8"/>
      <c r="APL797" s="8"/>
      <c r="APM797" s="8"/>
      <c r="APN797" s="8"/>
      <c r="APO797" s="8"/>
      <c r="APP797" s="8"/>
      <c r="APQ797" s="8"/>
      <c r="APR797" s="8"/>
      <c r="APS797" s="8"/>
      <c r="APT797" s="8"/>
      <c r="APU797" s="8"/>
      <c r="APV797" s="8"/>
      <c r="APW797" s="8"/>
      <c r="APX797" s="8"/>
      <c r="APY797" s="8"/>
      <c r="APZ797" s="8"/>
      <c r="AQA797" s="8"/>
      <c r="AQB797" s="8"/>
      <c r="AQC797" s="8"/>
      <c r="AQD797" s="8"/>
      <c r="AQE797" s="8"/>
      <c r="AQF797" s="8"/>
      <c r="AQG797" s="8"/>
      <c r="AQH797" s="8"/>
      <c r="AQI797" s="8"/>
      <c r="AQJ797" s="8"/>
      <c r="AQK797" s="8"/>
      <c r="AQL797" s="8"/>
      <c r="AQM797" s="8"/>
      <c r="AQN797" s="8"/>
      <c r="AQO797" s="8"/>
      <c r="AQP797" s="8"/>
      <c r="AQQ797" s="8"/>
      <c r="AQR797" s="8"/>
      <c r="AQS797" s="8"/>
      <c r="AQT797" s="8"/>
      <c r="AQU797" s="8"/>
      <c r="AQV797" s="8"/>
      <c r="AQW797" s="8"/>
      <c r="AQX797" s="8"/>
      <c r="AQY797" s="8"/>
      <c r="AQZ797" s="8"/>
      <c r="ARA797" s="8"/>
      <c r="ARB797" s="8"/>
      <c r="ARC797" s="8"/>
      <c r="ARD797" s="8"/>
      <c r="ARE797" s="8"/>
      <c r="ARF797" s="8"/>
      <c r="ARG797" s="8"/>
      <c r="ARH797" s="8"/>
      <c r="ARI797" s="8"/>
      <c r="ARJ797" s="8"/>
      <c r="ARK797" s="8"/>
      <c r="ARL797" s="8"/>
      <c r="ARM797" s="8"/>
      <c r="ARN797" s="8"/>
      <c r="ARO797" s="8"/>
      <c r="ARP797" s="8"/>
      <c r="ARQ797" s="8"/>
      <c r="ARR797" s="8"/>
      <c r="ARS797" s="8"/>
      <c r="ART797" s="8"/>
      <c r="ARU797" s="8"/>
      <c r="ARV797" s="8"/>
      <c r="ARW797" s="8"/>
      <c r="ARX797" s="8"/>
      <c r="ARY797" s="8"/>
      <c r="ARZ797" s="8"/>
      <c r="ASA797" s="8"/>
      <c r="ASB797" s="8"/>
      <c r="ASC797" s="8"/>
      <c r="ASD797" s="8"/>
      <c r="ASE797" s="8"/>
      <c r="ASF797" s="8"/>
      <c r="ASG797" s="8"/>
      <c r="ASH797" s="8"/>
      <c r="ASI797" s="8"/>
      <c r="ASJ797" s="8"/>
      <c r="ASK797" s="8"/>
      <c r="ASL797" s="8"/>
      <c r="ASM797" s="8"/>
      <c r="ASN797" s="8"/>
      <c r="ASO797" s="8"/>
      <c r="ASP797" s="8"/>
      <c r="ASQ797" s="8"/>
      <c r="ASR797" s="8"/>
      <c r="ASS797" s="8"/>
      <c r="AST797" s="8"/>
      <c r="ASU797" s="8"/>
      <c r="ASV797" s="8"/>
      <c r="ASW797" s="8"/>
      <c r="ASX797" s="8"/>
      <c r="ASY797" s="8"/>
      <c r="ASZ797" s="8"/>
      <c r="ATA797" s="8"/>
      <c r="ATB797" s="8"/>
      <c r="ATC797" s="8"/>
      <c r="ATD797" s="8"/>
      <c r="ATE797" s="8"/>
      <c r="ATF797" s="8"/>
      <c r="ATG797" s="8"/>
      <c r="ATH797" s="8"/>
      <c r="ATI797" s="8"/>
      <c r="ATJ797" s="8"/>
      <c r="ATK797" s="8"/>
      <c r="ATL797" s="8"/>
      <c r="ATM797" s="8"/>
      <c r="ATN797" s="8"/>
      <c r="ATO797" s="8"/>
      <c r="ATP797" s="8"/>
      <c r="ATQ797" s="8"/>
      <c r="ATR797" s="8"/>
      <c r="ATS797" s="8"/>
      <c r="ATT797" s="8"/>
      <c r="ATU797" s="8"/>
      <c r="ATV797" s="8"/>
      <c r="ATW797" s="8"/>
      <c r="ATX797" s="8"/>
      <c r="ATY797" s="8"/>
      <c r="ATZ797" s="8"/>
      <c r="AUA797" s="8"/>
      <c r="AUB797" s="8"/>
      <c r="AUC797" s="8"/>
      <c r="AUD797" s="8"/>
      <c r="AUE797" s="8"/>
      <c r="AUF797" s="8"/>
      <c r="AUG797" s="8"/>
      <c r="AUH797" s="8"/>
      <c r="AUI797" s="8"/>
      <c r="AUJ797" s="8"/>
      <c r="AUK797" s="8"/>
      <c r="AUL797" s="8"/>
      <c r="AUM797" s="8"/>
      <c r="AUN797" s="8"/>
      <c r="AUO797" s="8"/>
      <c r="AUP797" s="8"/>
      <c r="AUQ797" s="8"/>
      <c r="AUR797" s="8"/>
      <c r="AUS797" s="8"/>
      <c r="AUT797" s="8"/>
      <c r="AUU797" s="8"/>
      <c r="AUV797" s="8"/>
      <c r="AUW797" s="8"/>
      <c r="AUX797" s="8"/>
      <c r="AUY797" s="8"/>
      <c r="AUZ797" s="8"/>
      <c r="AVA797" s="8"/>
      <c r="AVB797" s="8"/>
      <c r="AVC797" s="8"/>
      <c r="AVD797" s="8"/>
      <c r="AVE797" s="8"/>
      <c r="AVF797" s="8"/>
      <c r="AVG797" s="8"/>
      <c r="AVH797" s="8"/>
      <c r="AVI797" s="8"/>
      <c r="AVJ797" s="8"/>
      <c r="AVK797" s="8"/>
      <c r="AVL797" s="8"/>
      <c r="AVM797" s="8"/>
      <c r="AVN797" s="8"/>
      <c r="AVO797" s="8"/>
      <c r="AVP797" s="8"/>
      <c r="AVQ797" s="8"/>
      <c r="AVR797" s="8"/>
      <c r="AVS797" s="8"/>
      <c r="AVT797" s="8"/>
      <c r="AVU797" s="8"/>
      <c r="AVV797" s="8"/>
      <c r="AVW797" s="8"/>
      <c r="AVX797" s="8"/>
      <c r="AVY797" s="8"/>
      <c r="AVZ797" s="8"/>
      <c r="AWA797" s="8"/>
      <c r="AWB797" s="8"/>
      <c r="AWC797" s="8"/>
      <c r="AWD797" s="8"/>
      <c r="AWE797" s="8"/>
      <c r="AWF797" s="8"/>
      <c r="AWG797" s="8"/>
      <c r="AWH797" s="8"/>
      <c r="AWI797" s="8"/>
      <c r="AWJ797" s="8"/>
      <c r="AWK797" s="8"/>
      <c r="AWL797" s="8"/>
      <c r="AWM797" s="8"/>
      <c r="AWN797" s="8"/>
      <c r="AWO797" s="8"/>
      <c r="AWP797" s="8"/>
      <c r="AWQ797" s="8"/>
      <c r="AWR797" s="8"/>
      <c r="AWS797" s="8"/>
      <c r="AWT797" s="8"/>
      <c r="AWU797" s="8"/>
      <c r="AWV797" s="8"/>
      <c r="AWW797" s="8"/>
      <c r="AWX797" s="8"/>
      <c r="AWY797" s="8"/>
      <c r="AWZ797" s="8"/>
      <c r="AXA797" s="8"/>
      <c r="AXB797" s="8"/>
      <c r="AXC797" s="8"/>
      <c r="AXD797" s="8"/>
      <c r="AXE797" s="8"/>
      <c r="AXF797" s="8"/>
      <c r="AXG797" s="8"/>
      <c r="AXH797" s="8"/>
      <c r="AXI797" s="8"/>
      <c r="AXJ797" s="8"/>
      <c r="AXK797" s="8"/>
      <c r="AXL797" s="8"/>
      <c r="AXM797" s="8"/>
      <c r="AXN797" s="8"/>
      <c r="AXO797" s="8"/>
      <c r="AXP797" s="8"/>
      <c r="AXQ797" s="8"/>
      <c r="AXR797" s="8"/>
      <c r="AXS797" s="8"/>
      <c r="AXT797" s="8"/>
      <c r="AXU797" s="8"/>
      <c r="AXV797" s="8"/>
      <c r="AXW797" s="8"/>
      <c r="AXX797" s="8"/>
      <c r="AXY797" s="8"/>
      <c r="AXZ797" s="8"/>
      <c r="AYA797" s="8"/>
      <c r="AYB797" s="8"/>
      <c r="AYC797" s="8"/>
      <c r="AYD797" s="8"/>
      <c r="AYE797" s="8"/>
      <c r="AYF797" s="8"/>
      <c r="AYG797" s="8"/>
      <c r="AYH797" s="8"/>
      <c r="AYI797" s="8"/>
      <c r="AYJ797" s="8"/>
      <c r="AYK797" s="8"/>
      <c r="AYL797" s="8"/>
      <c r="AYM797" s="8"/>
      <c r="AYN797" s="8"/>
      <c r="AYO797" s="8"/>
      <c r="AYP797" s="8"/>
      <c r="AYQ797" s="8"/>
      <c r="AYR797" s="8"/>
      <c r="AYS797" s="8"/>
      <c r="AYT797" s="8"/>
      <c r="AYU797" s="8"/>
      <c r="AYV797" s="8"/>
      <c r="AYW797" s="8"/>
      <c r="AYX797" s="8"/>
      <c r="AYY797" s="8"/>
      <c r="AYZ797" s="8"/>
      <c r="AZA797" s="8"/>
      <c r="AZB797" s="8"/>
      <c r="AZC797" s="8"/>
      <c r="AZD797" s="8"/>
      <c r="AZE797" s="8"/>
      <c r="AZF797" s="8"/>
      <c r="AZG797" s="8"/>
      <c r="AZH797" s="8"/>
      <c r="AZI797" s="8"/>
      <c r="AZJ797" s="8"/>
      <c r="AZK797" s="8"/>
      <c r="AZL797" s="8"/>
      <c r="AZM797" s="8"/>
      <c r="AZN797" s="8"/>
      <c r="AZO797" s="8"/>
      <c r="AZP797" s="8"/>
      <c r="AZQ797" s="8"/>
      <c r="AZR797" s="8"/>
      <c r="AZS797" s="8"/>
      <c r="AZT797" s="8"/>
      <c r="AZU797" s="8"/>
      <c r="AZV797" s="8"/>
      <c r="AZW797" s="8"/>
      <c r="AZX797" s="8"/>
      <c r="AZY797" s="8"/>
      <c r="AZZ797" s="8"/>
      <c r="BAA797" s="8"/>
      <c r="BAB797" s="8"/>
      <c r="BAC797" s="8"/>
      <c r="BAD797" s="8"/>
      <c r="BAE797" s="8"/>
      <c r="BAF797" s="8"/>
      <c r="BAG797" s="8"/>
      <c r="BAH797" s="8"/>
      <c r="BAI797" s="8"/>
      <c r="BAJ797" s="8"/>
      <c r="BAK797" s="8"/>
      <c r="BAL797" s="8"/>
      <c r="BAM797" s="8"/>
      <c r="BAN797" s="8"/>
      <c r="BAO797" s="8"/>
      <c r="BAP797" s="8"/>
      <c r="BAQ797" s="8"/>
      <c r="BAR797" s="8"/>
      <c r="BAS797" s="8"/>
      <c r="BAT797" s="8"/>
      <c r="BAU797" s="8"/>
      <c r="BAV797" s="8"/>
      <c r="BAW797" s="8"/>
      <c r="BAX797" s="8"/>
      <c r="BAY797" s="8"/>
      <c r="BAZ797" s="8"/>
      <c r="BBA797" s="8"/>
      <c r="BBB797" s="8"/>
      <c r="BBC797" s="8"/>
      <c r="BBD797" s="8"/>
      <c r="BBE797" s="8"/>
      <c r="BBF797" s="8"/>
      <c r="BBG797" s="8"/>
      <c r="BBH797" s="8"/>
      <c r="BBI797" s="8"/>
      <c r="BBJ797" s="8"/>
      <c r="BBK797" s="8"/>
      <c r="BBL797" s="8"/>
      <c r="BBM797" s="8"/>
      <c r="BBN797" s="8"/>
      <c r="BBO797" s="8"/>
      <c r="BBP797" s="8"/>
      <c r="BBQ797" s="8"/>
      <c r="BBR797" s="8"/>
      <c r="BBS797" s="8"/>
      <c r="BBT797" s="8"/>
      <c r="BBU797" s="8"/>
      <c r="BBV797" s="8"/>
      <c r="BBW797" s="8"/>
      <c r="BBX797" s="8"/>
      <c r="BBY797" s="8"/>
      <c r="BBZ797" s="8"/>
      <c r="BCA797" s="8"/>
      <c r="BCB797" s="8"/>
      <c r="BCC797" s="8"/>
      <c r="BCD797" s="8"/>
      <c r="BCE797" s="8"/>
      <c r="BCF797" s="8"/>
      <c r="BCG797" s="8"/>
      <c r="BCH797" s="8"/>
      <c r="BCI797" s="8"/>
      <c r="BCJ797" s="8"/>
      <c r="BCK797" s="8"/>
      <c r="BCL797" s="8"/>
      <c r="BCM797" s="8"/>
      <c r="BCN797" s="8"/>
      <c r="BCO797" s="8"/>
      <c r="BCP797" s="8"/>
      <c r="BCQ797" s="8"/>
      <c r="BCR797" s="8"/>
      <c r="BCS797" s="8"/>
      <c r="BCT797" s="8"/>
      <c r="BCU797" s="8"/>
      <c r="BCV797" s="8"/>
      <c r="BCW797" s="8"/>
      <c r="BCX797" s="8"/>
      <c r="BCY797" s="8"/>
      <c r="BCZ797" s="8"/>
      <c r="BDA797" s="8"/>
      <c r="BDB797" s="8"/>
      <c r="BDC797" s="8"/>
      <c r="BDD797" s="8"/>
      <c r="BDE797" s="8"/>
      <c r="BDF797" s="8"/>
      <c r="BDG797" s="8"/>
      <c r="BDH797" s="8"/>
      <c r="BDI797" s="8"/>
      <c r="BDJ797" s="8"/>
      <c r="BDK797" s="8"/>
      <c r="BDL797" s="8"/>
      <c r="BDM797" s="8"/>
      <c r="BDN797" s="8"/>
      <c r="BDO797" s="8"/>
      <c r="BDP797" s="8"/>
      <c r="BDQ797" s="8"/>
      <c r="BDR797" s="8"/>
      <c r="BDS797" s="8"/>
      <c r="BDT797" s="8"/>
      <c r="BDU797" s="8"/>
      <c r="BDV797" s="8"/>
      <c r="BDW797" s="8"/>
      <c r="BDX797" s="8"/>
      <c r="BDY797" s="8"/>
      <c r="BDZ797" s="8"/>
      <c r="BEA797" s="8"/>
      <c r="BEB797" s="8"/>
      <c r="BEC797" s="8"/>
      <c r="BED797" s="8"/>
      <c r="BEE797" s="8"/>
      <c r="BEF797" s="8"/>
      <c r="BEG797" s="8"/>
      <c r="BEH797" s="8"/>
      <c r="BEI797" s="8"/>
      <c r="BEJ797" s="8"/>
      <c r="BEK797" s="8"/>
      <c r="BEL797" s="8"/>
      <c r="BEM797" s="8"/>
      <c r="BEN797" s="8"/>
      <c r="BEO797" s="8"/>
      <c r="BEP797" s="8"/>
      <c r="BEQ797" s="8"/>
      <c r="BER797" s="8"/>
      <c r="BES797" s="8"/>
      <c r="BET797" s="8"/>
      <c r="BEU797" s="8"/>
      <c r="BEV797" s="8"/>
      <c r="BEW797" s="8"/>
      <c r="BEX797" s="8"/>
      <c r="BEY797" s="8"/>
      <c r="BEZ797" s="8"/>
      <c r="BFA797" s="8"/>
      <c r="BFB797" s="8"/>
      <c r="BFC797" s="8"/>
      <c r="BFD797" s="8"/>
      <c r="BFE797" s="8"/>
      <c r="BFF797" s="8"/>
      <c r="BFG797" s="8"/>
      <c r="BFH797" s="8"/>
      <c r="BFI797" s="8"/>
      <c r="BFJ797" s="8"/>
      <c r="BFK797" s="8"/>
      <c r="BFL797" s="8"/>
      <c r="BFM797" s="8"/>
      <c r="BFN797" s="8"/>
      <c r="BFO797" s="8"/>
      <c r="BFP797" s="8"/>
      <c r="BFQ797" s="8"/>
      <c r="BFR797" s="8"/>
      <c r="BFS797" s="8"/>
      <c r="BFT797" s="8"/>
      <c r="BFU797" s="8"/>
      <c r="BFV797" s="8"/>
      <c r="BFW797" s="8"/>
      <c r="BFX797" s="8"/>
      <c r="BFY797" s="8"/>
      <c r="BFZ797" s="8"/>
      <c r="BGA797" s="8"/>
      <c r="BGB797" s="8"/>
      <c r="BGC797" s="8"/>
      <c r="BGD797" s="8"/>
      <c r="BGE797" s="8"/>
      <c r="BGF797" s="8"/>
      <c r="BGG797" s="8"/>
      <c r="BGH797" s="8"/>
      <c r="BGI797" s="8"/>
      <c r="BGJ797" s="8"/>
      <c r="BGK797" s="8"/>
      <c r="BGL797" s="8"/>
      <c r="BGM797" s="8"/>
      <c r="BGN797" s="8"/>
      <c r="BGO797" s="8"/>
      <c r="BGP797" s="8"/>
      <c r="BGQ797" s="8"/>
      <c r="BGR797" s="8"/>
      <c r="BGS797" s="8"/>
      <c r="BGT797" s="8"/>
      <c r="BGU797" s="8"/>
      <c r="BGV797" s="8"/>
      <c r="BGW797" s="8"/>
      <c r="BGX797" s="8"/>
      <c r="BGY797" s="8"/>
      <c r="BGZ797" s="8"/>
      <c r="BHA797" s="8"/>
      <c r="BHB797" s="8"/>
      <c r="BHC797" s="8"/>
      <c r="BHD797" s="8"/>
      <c r="BHE797" s="8"/>
      <c r="BHF797" s="8"/>
      <c r="BHG797" s="8"/>
      <c r="BHH797" s="8"/>
      <c r="BHI797" s="8"/>
      <c r="BHJ797" s="8"/>
      <c r="BHK797" s="8"/>
      <c r="BHL797" s="8"/>
      <c r="BHM797" s="8"/>
      <c r="BHN797" s="8"/>
      <c r="BHO797" s="8"/>
      <c r="BHP797" s="8"/>
      <c r="BHQ797" s="8"/>
      <c r="BHR797" s="8"/>
      <c r="BHS797" s="8"/>
      <c r="BHT797" s="8"/>
      <c r="BHU797" s="8"/>
      <c r="BHV797" s="8"/>
      <c r="BHW797" s="8"/>
      <c r="BHX797" s="8"/>
      <c r="BHY797" s="8"/>
      <c r="BHZ797" s="8"/>
      <c r="BIA797" s="8"/>
      <c r="BIB797" s="8"/>
      <c r="BIC797" s="8"/>
      <c r="BID797" s="8"/>
      <c r="BIE797" s="8"/>
      <c r="BIF797" s="8"/>
      <c r="BIG797" s="8"/>
      <c r="BIH797" s="8"/>
      <c r="BII797" s="8"/>
      <c r="BIJ797" s="8"/>
      <c r="BIK797" s="8"/>
      <c r="BIL797" s="8"/>
      <c r="BIM797" s="8"/>
      <c r="BIN797" s="8"/>
      <c r="BIO797" s="8"/>
      <c r="BIP797" s="8"/>
      <c r="BIQ797" s="8"/>
      <c r="BIR797" s="8"/>
      <c r="BIS797" s="8"/>
      <c r="BIT797" s="8"/>
      <c r="BIU797" s="8"/>
      <c r="BIV797" s="8"/>
      <c r="BIW797" s="8"/>
      <c r="BIX797" s="8"/>
      <c r="BIY797" s="8"/>
      <c r="BIZ797" s="8"/>
      <c r="BJA797" s="8"/>
      <c r="BJB797" s="8"/>
      <c r="BJC797" s="8"/>
      <c r="BJD797" s="8"/>
      <c r="BJE797" s="8"/>
      <c r="BJF797" s="8"/>
      <c r="BJG797" s="8"/>
      <c r="BJH797" s="8"/>
      <c r="BJI797" s="8"/>
      <c r="BJJ797" s="8"/>
      <c r="BJK797" s="8"/>
      <c r="BJL797" s="8"/>
      <c r="BJM797" s="8"/>
      <c r="BJN797" s="8"/>
      <c r="BJO797" s="8"/>
      <c r="BJP797" s="8"/>
      <c r="BJQ797" s="8"/>
      <c r="BJR797" s="8"/>
      <c r="BJS797" s="8"/>
      <c r="BJT797" s="8"/>
      <c r="BJU797" s="8"/>
      <c r="BJV797" s="8"/>
      <c r="BJW797" s="8"/>
      <c r="BJX797" s="8"/>
      <c r="BJY797" s="8"/>
      <c r="BJZ797" s="8"/>
      <c r="BKA797" s="8"/>
      <c r="BKB797" s="8"/>
      <c r="BKC797" s="8"/>
      <c r="BKD797" s="8"/>
      <c r="BKE797" s="8"/>
      <c r="BKF797" s="8"/>
      <c r="BKG797" s="8"/>
      <c r="BKH797" s="8"/>
      <c r="BKI797" s="8"/>
      <c r="BKJ797" s="8"/>
      <c r="BKK797" s="8"/>
      <c r="BKL797" s="8"/>
      <c r="BKM797" s="8"/>
      <c r="BKN797" s="8"/>
      <c r="BKO797" s="8"/>
      <c r="BKP797" s="8"/>
      <c r="BKQ797" s="8"/>
      <c r="BKR797" s="8"/>
      <c r="BKS797" s="8"/>
      <c r="BKT797" s="8"/>
      <c r="BKU797" s="8"/>
      <c r="BKV797" s="8"/>
      <c r="BKW797" s="8"/>
      <c r="BKX797" s="8"/>
      <c r="BKY797" s="8"/>
      <c r="BKZ797" s="8"/>
      <c r="BLA797" s="8"/>
      <c r="BLB797" s="8"/>
      <c r="BLC797" s="8"/>
      <c r="BLD797" s="8"/>
      <c r="BLE797" s="8"/>
      <c r="BLF797" s="8"/>
      <c r="BLG797" s="8"/>
      <c r="BLH797" s="8"/>
      <c r="BLI797" s="8"/>
      <c r="BLJ797" s="8"/>
      <c r="BLK797" s="8"/>
      <c r="BLL797" s="8"/>
      <c r="BLM797" s="8"/>
      <c r="BLN797" s="8"/>
      <c r="BLO797" s="8"/>
      <c r="BLP797" s="8"/>
      <c r="BLQ797" s="8"/>
      <c r="BLR797" s="8"/>
      <c r="BLS797" s="8"/>
      <c r="BLT797" s="8"/>
      <c r="BLU797" s="8"/>
      <c r="BLV797" s="8"/>
      <c r="BLW797" s="8"/>
      <c r="BLX797" s="8"/>
      <c r="BLY797" s="8"/>
      <c r="BLZ797" s="8"/>
      <c r="BMA797" s="8"/>
      <c r="BMB797" s="8"/>
      <c r="BMC797" s="8"/>
      <c r="BMD797" s="8"/>
      <c r="BME797" s="8"/>
      <c r="BMF797" s="8"/>
      <c r="BMG797" s="8"/>
      <c r="BMH797" s="8"/>
      <c r="BMI797" s="8"/>
      <c r="BMJ797" s="8"/>
      <c r="BMK797" s="8"/>
      <c r="BML797" s="8"/>
      <c r="BMM797" s="8"/>
      <c r="BMN797" s="8"/>
      <c r="BMO797" s="8"/>
      <c r="BMP797" s="8"/>
      <c r="BMQ797" s="8"/>
      <c r="BMR797" s="8"/>
      <c r="BMS797" s="8"/>
      <c r="BMT797" s="8"/>
      <c r="BMU797" s="8"/>
      <c r="BMV797" s="8"/>
      <c r="BMW797" s="8"/>
      <c r="BMX797" s="8"/>
      <c r="BMY797" s="8"/>
      <c r="BMZ797" s="8"/>
      <c r="BNA797" s="8"/>
      <c r="BNB797" s="8"/>
      <c r="BNC797" s="8"/>
      <c r="BND797" s="8"/>
      <c r="BNE797" s="8"/>
      <c r="BNF797" s="8"/>
      <c r="BNG797" s="8"/>
      <c r="BNH797" s="8"/>
      <c r="BNI797" s="8"/>
      <c r="BNJ797" s="8"/>
      <c r="BNK797" s="8"/>
      <c r="BNL797" s="8"/>
      <c r="BNM797" s="8"/>
      <c r="BNN797" s="8"/>
      <c r="BNO797" s="8"/>
      <c r="BNP797" s="8"/>
      <c r="BNQ797" s="8"/>
      <c r="BNR797" s="8"/>
      <c r="BNS797" s="8"/>
      <c r="BNT797" s="8"/>
      <c r="BNU797" s="8"/>
      <c r="BNV797" s="8"/>
      <c r="BNW797" s="8"/>
      <c r="BNX797" s="8"/>
      <c r="BNY797" s="8"/>
      <c r="BNZ797" s="8"/>
      <c r="BOA797" s="8"/>
      <c r="BOB797" s="8"/>
      <c r="BOC797" s="8"/>
      <c r="BOD797" s="8"/>
      <c r="BOE797" s="8"/>
      <c r="BOF797" s="8"/>
      <c r="BOG797" s="8"/>
      <c r="BOH797" s="8"/>
      <c r="BOI797" s="8"/>
      <c r="BOJ797" s="8"/>
      <c r="BOK797" s="8"/>
      <c r="BOL797" s="8"/>
      <c r="BOM797" s="8"/>
      <c r="BON797" s="8"/>
      <c r="BOO797" s="8"/>
      <c r="BOP797" s="8"/>
      <c r="BOQ797" s="8"/>
      <c r="BOR797" s="8"/>
      <c r="BOS797" s="8"/>
      <c r="BOT797" s="8"/>
      <c r="BOU797" s="8"/>
      <c r="BOV797" s="8"/>
      <c r="BOW797" s="8"/>
      <c r="BOX797" s="8"/>
      <c r="BOY797" s="8"/>
      <c r="BOZ797" s="8"/>
      <c r="BPA797" s="8"/>
      <c r="BPB797" s="8"/>
      <c r="BPC797" s="8"/>
      <c r="BPD797" s="8"/>
      <c r="BPE797" s="8"/>
      <c r="BPF797" s="8"/>
      <c r="BPG797" s="8"/>
      <c r="BPH797" s="8"/>
      <c r="BPI797" s="8"/>
      <c r="BPJ797" s="8"/>
      <c r="BPK797" s="8"/>
      <c r="BPL797" s="8"/>
      <c r="BPM797" s="8"/>
      <c r="BPN797" s="8"/>
      <c r="BPO797" s="8"/>
      <c r="BPP797" s="8"/>
      <c r="BPQ797" s="8"/>
      <c r="BPR797" s="8"/>
      <c r="BPS797" s="8"/>
      <c r="BPT797" s="8"/>
      <c r="BPU797" s="8"/>
      <c r="BPV797" s="8"/>
      <c r="BPW797" s="8"/>
      <c r="BPX797" s="8"/>
      <c r="BPY797" s="8"/>
      <c r="BPZ797" s="8"/>
      <c r="BQA797" s="8"/>
      <c r="BQB797" s="8"/>
      <c r="BQC797" s="8"/>
      <c r="BQD797" s="8"/>
      <c r="BQE797" s="8"/>
      <c r="BQF797" s="8"/>
      <c r="BQG797" s="8"/>
      <c r="BQH797" s="8"/>
      <c r="BQI797" s="8"/>
      <c r="BQJ797" s="8"/>
      <c r="BQK797" s="8"/>
      <c r="BQL797" s="8"/>
      <c r="BQM797" s="8"/>
      <c r="BQN797" s="8"/>
      <c r="BQO797" s="8"/>
      <c r="BQP797" s="8"/>
      <c r="BQQ797" s="8"/>
      <c r="BQR797" s="8"/>
      <c r="BQS797" s="8"/>
      <c r="BQT797" s="8"/>
      <c r="BQU797" s="8"/>
      <c r="BQV797" s="8"/>
      <c r="BQW797" s="8"/>
      <c r="BQX797" s="8"/>
      <c r="BQY797" s="8"/>
      <c r="BQZ797" s="8"/>
      <c r="BRA797" s="8"/>
      <c r="BRB797" s="8"/>
      <c r="BRC797" s="8"/>
      <c r="BRD797" s="8"/>
      <c r="BRE797" s="8"/>
      <c r="BRF797" s="8"/>
      <c r="BRG797" s="8"/>
      <c r="BRH797" s="8"/>
      <c r="BRI797" s="8"/>
      <c r="BRJ797" s="8"/>
      <c r="BRK797" s="8"/>
      <c r="BRL797" s="8"/>
      <c r="BRM797" s="8"/>
      <c r="BRN797" s="8"/>
      <c r="BRO797" s="8"/>
      <c r="BRP797" s="8"/>
      <c r="BRQ797" s="8"/>
      <c r="BRR797" s="8"/>
      <c r="BRS797" s="8"/>
      <c r="BRT797" s="8"/>
      <c r="BRU797" s="8"/>
      <c r="BRV797" s="8"/>
      <c r="BRW797" s="8"/>
      <c r="BRX797" s="8"/>
      <c r="BRY797" s="8"/>
      <c r="BRZ797" s="8"/>
      <c r="BSA797" s="8"/>
      <c r="BSB797" s="8"/>
      <c r="BSC797" s="8"/>
      <c r="BSD797" s="8"/>
      <c r="BSE797" s="8"/>
      <c r="BSF797" s="8"/>
      <c r="BSG797" s="8"/>
      <c r="BSH797" s="8"/>
      <c r="BSI797" s="8"/>
      <c r="BSJ797" s="8"/>
      <c r="BSK797" s="8"/>
      <c r="BSL797" s="8"/>
      <c r="BSM797" s="8"/>
      <c r="BSN797" s="8"/>
      <c r="BSO797" s="8"/>
      <c r="BSP797" s="8"/>
      <c r="BSQ797" s="8"/>
      <c r="BSR797" s="8"/>
      <c r="BSS797" s="8"/>
      <c r="BST797" s="8"/>
      <c r="BSU797" s="8"/>
      <c r="BSV797" s="8"/>
      <c r="BSW797" s="8"/>
      <c r="BSX797" s="8"/>
      <c r="BSY797" s="8"/>
      <c r="BSZ797" s="8"/>
      <c r="BTA797" s="8"/>
      <c r="BTB797" s="8"/>
      <c r="BTC797" s="8"/>
      <c r="BTD797" s="8"/>
      <c r="BTE797" s="8"/>
      <c r="BTF797" s="8"/>
      <c r="BTG797" s="8"/>
      <c r="BTH797" s="8"/>
      <c r="BTI797" s="8"/>
      <c r="BTJ797" s="8"/>
      <c r="BTK797" s="8"/>
      <c r="BTL797" s="8"/>
      <c r="BTM797" s="8"/>
      <c r="BTN797" s="8"/>
      <c r="BTO797" s="8"/>
      <c r="BTP797" s="8"/>
      <c r="BTQ797" s="8"/>
      <c r="BTR797" s="8"/>
      <c r="BTS797" s="8"/>
      <c r="BTT797" s="8"/>
      <c r="BTU797" s="8"/>
      <c r="BTV797" s="8"/>
      <c r="BTW797" s="8"/>
      <c r="BTX797" s="8"/>
      <c r="BTY797" s="8"/>
      <c r="BTZ797" s="8"/>
      <c r="BUA797" s="8"/>
      <c r="BUB797" s="8"/>
      <c r="BUC797" s="8"/>
      <c r="BUD797" s="8"/>
      <c r="BUE797" s="8"/>
      <c r="BUF797" s="8"/>
      <c r="BUG797" s="8"/>
      <c r="BUH797" s="8"/>
      <c r="BUI797" s="8"/>
      <c r="BUJ797" s="8"/>
      <c r="BUK797" s="8"/>
      <c r="BUL797" s="8"/>
      <c r="BUM797" s="8"/>
      <c r="BUN797" s="8"/>
      <c r="BUO797" s="8"/>
      <c r="BUP797" s="8"/>
      <c r="BUQ797" s="8"/>
      <c r="BUR797" s="8"/>
      <c r="BUS797" s="8"/>
      <c r="BUT797" s="8"/>
      <c r="BUU797" s="8"/>
      <c r="BUV797" s="8"/>
      <c r="BUW797" s="8"/>
      <c r="BUX797" s="8"/>
      <c r="BUY797" s="8"/>
      <c r="BUZ797" s="8"/>
      <c r="BVA797" s="8"/>
      <c r="BVB797" s="8"/>
      <c r="BVC797" s="8"/>
      <c r="BVD797" s="8"/>
      <c r="BVE797" s="8"/>
      <c r="BVF797" s="8"/>
      <c r="BVG797" s="8"/>
      <c r="BVH797" s="8"/>
      <c r="BVI797" s="8"/>
      <c r="BVJ797" s="8"/>
      <c r="BVK797" s="8"/>
      <c r="BVL797" s="8"/>
      <c r="BVM797" s="8"/>
      <c r="BVN797" s="8"/>
      <c r="BVO797" s="8"/>
      <c r="BVP797" s="8"/>
      <c r="BVQ797" s="8"/>
      <c r="BVR797" s="8"/>
      <c r="BVS797" s="8"/>
      <c r="BVT797" s="8"/>
      <c r="BVU797" s="8"/>
      <c r="BVV797" s="8"/>
      <c r="BVW797" s="8"/>
      <c r="BVX797" s="8"/>
      <c r="BVY797" s="8"/>
      <c r="BVZ797" s="8"/>
      <c r="BWA797" s="8"/>
      <c r="BWB797" s="8"/>
      <c r="BWC797" s="8"/>
      <c r="BWD797" s="8"/>
      <c r="BWE797" s="8"/>
      <c r="BWF797" s="8"/>
      <c r="BWG797" s="8"/>
      <c r="BWH797" s="8"/>
      <c r="BWI797" s="8"/>
      <c r="BWJ797" s="8"/>
      <c r="BWK797" s="8"/>
      <c r="BWL797" s="8"/>
      <c r="BWM797" s="8"/>
      <c r="BWN797" s="8"/>
      <c r="BWO797" s="8"/>
      <c r="BWP797" s="8"/>
      <c r="BWQ797" s="8"/>
    </row>
    <row r="798" spans="1:1967" s="522" customFormat="1" ht="102" customHeight="1">
      <c r="A798" s="9" t="s">
        <v>6696</v>
      </c>
      <c r="B798" s="100" t="s">
        <v>97</v>
      </c>
      <c r="C798" s="111" t="s">
        <v>1262</v>
      </c>
      <c r="D798" s="111" t="s">
        <v>1103</v>
      </c>
      <c r="E798" s="111" t="s">
        <v>1264</v>
      </c>
      <c r="F798" s="3"/>
      <c r="G798" s="3" t="s">
        <v>385</v>
      </c>
      <c r="H798" s="20">
        <v>1</v>
      </c>
      <c r="I798" s="114">
        <v>470000000</v>
      </c>
      <c r="J798" s="21" t="s">
        <v>1330</v>
      </c>
      <c r="K798" s="25" t="s">
        <v>1947</v>
      </c>
      <c r="L798" s="138" t="s">
        <v>3426</v>
      </c>
      <c r="M798" s="141" t="s">
        <v>383</v>
      </c>
      <c r="N798" s="360" t="s">
        <v>8873</v>
      </c>
      <c r="O798" s="3" t="s">
        <v>1382</v>
      </c>
      <c r="P798" s="7" t="s">
        <v>1354</v>
      </c>
      <c r="Q798" s="3" t="s">
        <v>1195</v>
      </c>
      <c r="R798" s="24">
        <v>14</v>
      </c>
      <c r="S798" s="25">
        <v>20062.5</v>
      </c>
      <c r="T798" s="19">
        <f t="shared" si="85"/>
        <v>280875</v>
      </c>
      <c r="U798" s="83">
        <f t="shared" si="88"/>
        <v>314580.00000000006</v>
      </c>
      <c r="V798" s="9" t="s">
        <v>1341</v>
      </c>
      <c r="W798" s="153" t="s">
        <v>1410</v>
      </c>
      <c r="X798" s="3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  <c r="AY798" s="8"/>
      <c r="AZ798" s="8"/>
      <c r="BA798" s="8"/>
      <c r="BB798" s="8"/>
      <c r="BC798" s="8"/>
      <c r="BD798" s="8"/>
      <c r="BE798" s="8"/>
      <c r="BF798" s="8"/>
      <c r="BG798" s="8"/>
      <c r="BH798" s="8"/>
      <c r="BI798" s="8"/>
      <c r="BJ798" s="8"/>
      <c r="BK798" s="8"/>
      <c r="BL798" s="8"/>
      <c r="BM798" s="8"/>
      <c r="BN798" s="8"/>
      <c r="BO798" s="8"/>
      <c r="BP798" s="8"/>
      <c r="BQ798" s="8"/>
      <c r="BR798" s="8"/>
      <c r="BS798" s="8"/>
      <c r="BT798" s="8"/>
      <c r="BU798" s="8"/>
      <c r="BV798" s="8"/>
      <c r="BW798" s="8"/>
      <c r="BX798" s="8"/>
      <c r="BY798" s="8"/>
      <c r="BZ798" s="8"/>
      <c r="CA798" s="8"/>
      <c r="CB798" s="8"/>
      <c r="CC798" s="8"/>
      <c r="CD798" s="8"/>
      <c r="CE798" s="8"/>
      <c r="CF798" s="8"/>
      <c r="CG798" s="8"/>
      <c r="CH798" s="8"/>
      <c r="CI798" s="8"/>
      <c r="CJ798" s="8"/>
      <c r="CK798" s="8"/>
      <c r="CL798" s="8"/>
      <c r="CM798" s="8"/>
      <c r="CN798" s="8"/>
      <c r="CO798" s="8"/>
      <c r="CP798" s="8"/>
      <c r="CQ798" s="8"/>
      <c r="CR798" s="8"/>
      <c r="CS798" s="8"/>
      <c r="CT798" s="8"/>
      <c r="CU798" s="8"/>
      <c r="CV798" s="8"/>
      <c r="CW798" s="8"/>
      <c r="CX798" s="8"/>
      <c r="CY798" s="8"/>
      <c r="CZ798" s="8"/>
      <c r="DA798" s="8"/>
      <c r="DB798" s="8"/>
      <c r="DC798" s="8"/>
      <c r="DD798" s="8"/>
      <c r="DE798" s="8"/>
      <c r="DF798" s="8"/>
      <c r="DG798" s="8"/>
      <c r="DH798" s="8"/>
      <c r="DI798" s="8"/>
      <c r="DJ798" s="8"/>
      <c r="DK798" s="8"/>
      <c r="DL798" s="8"/>
      <c r="DM798" s="8"/>
      <c r="DN798" s="8"/>
      <c r="DO798" s="8"/>
      <c r="DP798" s="8"/>
      <c r="DQ798" s="8"/>
      <c r="DR798" s="8"/>
      <c r="DS798" s="8"/>
      <c r="DT798" s="8"/>
      <c r="DU798" s="8"/>
      <c r="DV798" s="8"/>
      <c r="DW798" s="8"/>
      <c r="DX798" s="8"/>
      <c r="DY798" s="8"/>
      <c r="DZ798" s="8"/>
      <c r="EA798" s="8"/>
      <c r="EB798" s="8"/>
      <c r="EC798" s="8"/>
      <c r="ED798" s="8"/>
      <c r="EE798" s="8"/>
      <c r="EF798" s="8"/>
      <c r="EG798" s="8"/>
      <c r="EH798" s="8"/>
      <c r="EI798" s="8"/>
      <c r="EJ798" s="8"/>
      <c r="EK798" s="8"/>
      <c r="EL798" s="8"/>
      <c r="EM798" s="8"/>
      <c r="EN798" s="8"/>
      <c r="EO798" s="8"/>
      <c r="EP798" s="8"/>
      <c r="EQ798" s="8"/>
      <c r="ER798" s="8"/>
      <c r="ES798" s="8"/>
      <c r="ET798" s="8"/>
      <c r="EU798" s="8"/>
      <c r="EV798" s="8"/>
      <c r="EW798" s="8"/>
      <c r="EX798" s="8"/>
      <c r="EY798" s="8"/>
      <c r="EZ798" s="8"/>
      <c r="FA798" s="8"/>
      <c r="FB798" s="8"/>
      <c r="FC798" s="8"/>
      <c r="FD798" s="8"/>
      <c r="FE798" s="8"/>
      <c r="FF798" s="8"/>
      <c r="FG798" s="8"/>
      <c r="FH798" s="8"/>
      <c r="FI798" s="8"/>
      <c r="FJ798" s="8"/>
      <c r="FK798" s="8"/>
      <c r="FL798" s="8"/>
      <c r="FM798" s="8"/>
      <c r="FN798" s="8"/>
      <c r="FO798" s="8"/>
      <c r="FP798" s="8"/>
      <c r="FQ798" s="8"/>
      <c r="FR798" s="8"/>
      <c r="FS798" s="8"/>
      <c r="FT798" s="8"/>
      <c r="FU798" s="8"/>
      <c r="FV798" s="8"/>
      <c r="FW798" s="8"/>
      <c r="FX798" s="8"/>
      <c r="FY798" s="8"/>
      <c r="FZ798" s="8"/>
      <c r="GA798" s="8"/>
      <c r="GB798" s="8"/>
      <c r="GC798" s="8"/>
      <c r="GD798" s="8"/>
      <c r="GE798" s="8"/>
      <c r="GF798" s="8"/>
      <c r="GG798" s="8"/>
      <c r="GH798" s="8"/>
      <c r="GI798" s="8"/>
      <c r="GJ798" s="8"/>
      <c r="GK798" s="8"/>
      <c r="GL798" s="8"/>
      <c r="GM798" s="8"/>
      <c r="GN798" s="8"/>
      <c r="GO798" s="8"/>
      <c r="GP798" s="8"/>
      <c r="GQ798" s="8"/>
      <c r="GR798" s="8"/>
      <c r="GS798" s="8"/>
      <c r="GT798" s="8"/>
      <c r="GU798" s="8"/>
      <c r="GV798" s="8"/>
      <c r="GW798" s="8"/>
      <c r="GX798" s="8"/>
      <c r="GY798" s="8"/>
      <c r="GZ798" s="8"/>
      <c r="HA798" s="8"/>
      <c r="HB798" s="8"/>
      <c r="HC798" s="8"/>
      <c r="HD798" s="8"/>
      <c r="HE798" s="8"/>
      <c r="HF798" s="8"/>
      <c r="HG798" s="8"/>
      <c r="HH798" s="8"/>
      <c r="HI798" s="8"/>
      <c r="HJ798" s="8"/>
      <c r="HK798" s="8"/>
      <c r="HL798" s="8"/>
      <c r="HM798" s="8"/>
      <c r="HN798" s="8"/>
      <c r="HO798" s="8"/>
      <c r="HP798" s="8"/>
      <c r="HQ798" s="8"/>
      <c r="HR798" s="8"/>
      <c r="HS798" s="8"/>
      <c r="HT798" s="8"/>
      <c r="HU798" s="8"/>
      <c r="HV798" s="8"/>
      <c r="HW798" s="8"/>
      <c r="HX798" s="8"/>
      <c r="HY798" s="8"/>
      <c r="HZ798" s="8"/>
      <c r="IA798" s="8"/>
      <c r="IB798" s="8"/>
      <c r="IC798" s="8"/>
      <c r="ID798" s="8"/>
      <c r="IE798" s="8"/>
      <c r="IF798" s="8"/>
      <c r="IG798" s="8"/>
      <c r="IH798" s="8"/>
      <c r="II798" s="8"/>
      <c r="IJ798" s="8"/>
      <c r="IK798" s="8"/>
      <c r="IL798" s="8"/>
      <c r="IM798" s="8"/>
      <c r="IN798" s="8"/>
      <c r="IO798" s="8"/>
      <c r="IP798" s="8"/>
      <c r="IQ798" s="8"/>
      <c r="IR798" s="8"/>
      <c r="IS798" s="8"/>
      <c r="IT798" s="8"/>
      <c r="IU798" s="8"/>
      <c r="IV798" s="8"/>
      <c r="IW798" s="8"/>
      <c r="IX798" s="8"/>
      <c r="IY798" s="8"/>
      <c r="IZ798" s="8"/>
      <c r="JA798" s="8"/>
      <c r="JB798" s="8"/>
      <c r="JC798" s="8"/>
      <c r="JD798" s="8"/>
      <c r="JE798" s="8"/>
      <c r="JF798" s="8"/>
      <c r="JG798" s="8"/>
      <c r="JH798" s="8"/>
      <c r="JI798" s="8"/>
      <c r="JJ798" s="8"/>
      <c r="JK798" s="8"/>
      <c r="JL798" s="8"/>
      <c r="JM798" s="8"/>
      <c r="JN798" s="8"/>
      <c r="JO798" s="8"/>
      <c r="JP798" s="8"/>
      <c r="JQ798" s="8"/>
      <c r="JR798" s="8"/>
      <c r="JS798" s="8"/>
      <c r="JT798" s="8"/>
      <c r="JU798" s="8"/>
      <c r="JV798" s="8"/>
      <c r="JW798" s="8"/>
      <c r="JX798" s="8"/>
      <c r="JY798" s="8"/>
      <c r="JZ798" s="8"/>
      <c r="KA798" s="8"/>
      <c r="KB798" s="8"/>
      <c r="KC798" s="8"/>
      <c r="KD798" s="8"/>
      <c r="KE798" s="8"/>
      <c r="KF798" s="8"/>
      <c r="KG798" s="8"/>
      <c r="KH798" s="8"/>
      <c r="KI798" s="8"/>
      <c r="KJ798" s="8"/>
      <c r="KK798" s="8"/>
      <c r="KL798" s="8"/>
      <c r="KM798" s="8"/>
      <c r="KN798" s="8"/>
      <c r="KO798" s="8"/>
      <c r="KP798" s="8"/>
      <c r="KQ798" s="8"/>
      <c r="KR798" s="8"/>
      <c r="KS798" s="8"/>
      <c r="KT798" s="8"/>
      <c r="KU798" s="8"/>
      <c r="KV798" s="8"/>
      <c r="KW798" s="8"/>
      <c r="KX798" s="8"/>
      <c r="KY798" s="8"/>
      <c r="KZ798" s="8"/>
      <c r="LA798" s="8"/>
      <c r="LB798" s="8"/>
      <c r="LC798" s="8"/>
      <c r="LD798" s="8"/>
      <c r="LE798" s="8"/>
      <c r="LF798" s="8"/>
      <c r="LG798" s="8"/>
      <c r="LH798" s="8"/>
      <c r="LI798" s="8"/>
      <c r="LJ798" s="8"/>
      <c r="LK798" s="8"/>
      <c r="LL798" s="8"/>
      <c r="LM798" s="8"/>
      <c r="LN798" s="8"/>
      <c r="LO798" s="8"/>
      <c r="LP798" s="8"/>
      <c r="LQ798" s="8"/>
      <c r="LR798" s="8"/>
      <c r="LS798" s="8"/>
      <c r="LT798" s="8"/>
      <c r="LU798" s="8"/>
      <c r="LV798" s="8"/>
      <c r="LW798" s="8"/>
      <c r="LX798" s="8"/>
      <c r="LY798" s="8"/>
      <c r="LZ798" s="8"/>
      <c r="MA798" s="8"/>
      <c r="MB798" s="8"/>
      <c r="MC798" s="8"/>
      <c r="MD798" s="8"/>
      <c r="ME798" s="8"/>
      <c r="MF798" s="8"/>
      <c r="MG798" s="8"/>
      <c r="MH798" s="8"/>
      <c r="MI798" s="8"/>
      <c r="MJ798" s="8"/>
      <c r="MK798" s="8"/>
      <c r="ML798" s="8"/>
      <c r="MM798" s="8"/>
      <c r="MN798" s="8"/>
      <c r="MO798" s="8"/>
      <c r="MP798" s="8"/>
      <c r="MQ798" s="8"/>
      <c r="MR798" s="8"/>
      <c r="MS798" s="8"/>
      <c r="MT798" s="8"/>
      <c r="MU798" s="8"/>
      <c r="MV798" s="8"/>
      <c r="MW798" s="8"/>
      <c r="MX798" s="8"/>
      <c r="MY798" s="8"/>
      <c r="MZ798" s="8"/>
      <c r="NA798" s="8"/>
      <c r="NB798" s="8"/>
      <c r="NC798" s="8"/>
      <c r="ND798" s="8"/>
      <c r="NE798" s="8"/>
      <c r="NF798" s="8"/>
      <c r="NG798" s="8"/>
      <c r="NH798" s="8"/>
      <c r="NI798" s="8"/>
      <c r="NJ798" s="8"/>
      <c r="NK798" s="8"/>
      <c r="NL798" s="8"/>
      <c r="NM798" s="8"/>
      <c r="NN798" s="8"/>
      <c r="NO798" s="8"/>
      <c r="NP798" s="8"/>
      <c r="NQ798" s="8"/>
      <c r="NR798" s="8"/>
      <c r="NS798" s="8"/>
      <c r="NT798" s="8"/>
      <c r="NU798" s="8"/>
      <c r="NV798" s="8"/>
      <c r="NW798" s="8"/>
      <c r="NX798" s="8"/>
      <c r="NY798" s="8"/>
      <c r="NZ798" s="8"/>
      <c r="OA798" s="8"/>
      <c r="OB798" s="8"/>
      <c r="OC798" s="8"/>
      <c r="OD798" s="8"/>
      <c r="OE798" s="8"/>
      <c r="OF798" s="8"/>
      <c r="OG798" s="8"/>
      <c r="OH798" s="8"/>
      <c r="OI798" s="8"/>
      <c r="OJ798" s="8"/>
      <c r="OK798" s="8"/>
      <c r="OL798" s="8"/>
      <c r="OM798" s="8"/>
      <c r="ON798" s="8"/>
      <c r="OO798" s="8"/>
      <c r="OP798" s="8"/>
      <c r="OQ798" s="8"/>
      <c r="OR798" s="8"/>
      <c r="OS798" s="8"/>
      <c r="OT798" s="8"/>
      <c r="OU798" s="8"/>
      <c r="OV798" s="8"/>
      <c r="OW798" s="8"/>
      <c r="OX798" s="8"/>
      <c r="OY798" s="8"/>
      <c r="OZ798" s="8"/>
      <c r="PA798" s="8"/>
      <c r="PB798" s="8"/>
      <c r="PC798" s="8"/>
      <c r="PD798" s="8"/>
      <c r="PE798" s="8"/>
      <c r="PF798" s="8"/>
      <c r="PG798" s="8"/>
      <c r="PH798" s="8"/>
      <c r="PI798" s="8"/>
      <c r="PJ798" s="8"/>
      <c r="PK798" s="8"/>
      <c r="PL798" s="8"/>
      <c r="PM798" s="8"/>
      <c r="PN798" s="8"/>
      <c r="PO798" s="8"/>
      <c r="PP798" s="8"/>
      <c r="PQ798" s="8"/>
      <c r="PR798" s="8"/>
      <c r="PS798" s="8"/>
      <c r="PT798" s="8"/>
      <c r="PU798" s="8"/>
      <c r="PV798" s="8"/>
      <c r="PW798" s="8"/>
      <c r="PX798" s="8"/>
      <c r="PY798" s="8"/>
      <c r="PZ798" s="8"/>
      <c r="QA798" s="8"/>
      <c r="QB798" s="8"/>
      <c r="QC798" s="8"/>
      <c r="QD798" s="8"/>
      <c r="QE798" s="8"/>
      <c r="QF798" s="8"/>
      <c r="QG798" s="8"/>
      <c r="QH798" s="8"/>
      <c r="QI798" s="8"/>
      <c r="QJ798" s="8"/>
      <c r="QK798" s="8"/>
      <c r="QL798" s="8"/>
      <c r="QM798" s="8"/>
      <c r="QN798" s="8"/>
      <c r="QO798" s="8"/>
      <c r="QP798" s="8"/>
      <c r="QQ798" s="8"/>
      <c r="QR798" s="8"/>
      <c r="QS798" s="8"/>
      <c r="QT798" s="8"/>
      <c r="QU798" s="8"/>
      <c r="QV798" s="8"/>
      <c r="QW798" s="8"/>
      <c r="QX798" s="8"/>
      <c r="QY798" s="8"/>
      <c r="QZ798" s="8"/>
      <c r="RA798" s="8"/>
      <c r="RB798" s="8"/>
      <c r="RC798" s="8"/>
      <c r="RD798" s="8"/>
      <c r="RE798" s="8"/>
      <c r="RF798" s="8"/>
      <c r="RG798" s="8"/>
      <c r="RH798" s="8"/>
      <c r="RI798" s="8"/>
      <c r="RJ798" s="8"/>
      <c r="RK798" s="8"/>
      <c r="RL798" s="8"/>
      <c r="RM798" s="8"/>
      <c r="RN798" s="8"/>
      <c r="RO798" s="8"/>
      <c r="RP798" s="8"/>
      <c r="RQ798" s="8"/>
      <c r="RR798" s="8"/>
      <c r="RS798" s="8"/>
      <c r="RT798" s="8"/>
      <c r="RU798" s="8"/>
      <c r="RV798" s="8"/>
      <c r="RW798" s="8"/>
      <c r="RX798" s="8"/>
      <c r="RY798" s="8"/>
      <c r="RZ798" s="8"/>
      <c r="SA798" s="8"/>
      <c r="SB798" s="8"/>
      <c r="SC798" s="8"/>
      <c r="SD798" s="8"/>
      <c r="SE798" s="8"/>
      <c r="SF798" s="8"/>
      <c r="SG798" s="8"/>
      <c r="SH798" s="8"/>
      <c r="SI798" s="8"/>
      <c r="SJ798" s="8"/>
      <c r="SK798" s="8"/>
      <c r="SL798" s="8"/>
      <c r="SM798" s="8"/>
      <c r="SN798" s="8"/>
      <c r="SO798" s="8"/>
      <c r="SP798" s="8"/>
      <c r="SQ798" s="8"/>
      <c r="SR798" s="8"/>
      <c r="SS798" s="8"/>
      <c r="ST798" s="8"/>
      <c r="SU798" s="8"/>
      <c r="SV798" s="8"/>
      <c r="SW798" s="8"/>
      <c r="SX798" s="8"/>
      <c r="SY798" s="8"/>
      <c r="SZ798" s="8"/>
      <c r="TA798" s="8"/>
      <c r="TB798" s="8"/>
      <c r="TC798" s="8"/>
      <c r="TD798" s="8"/>
      <c r="TE798" s="8"/>
      <c r="TF798" s="8"/>
      <c r="TG798" s="8"/>
      <c r="TH798" s="8"/>
      <c r="TI798" s="8"/>
      <c r="TJ798" s="8"/>
      <c r="TK798" s="8"/>
      <c r="TL798" s="8"/>
      <c r="TM798" s="8"/>
      <c r="TN798" s="8"/>
      <c r="TO798" s="8"/>
      <c r="TP798" s="8"/>
      <c r="TQ798" s="8"/>
      <c r="TR798" s="8"/>
      <c r="TS798" s="8"/>
      <c r="TT798" s="8"/>
      <c r="TU798" s="8"/>
      <c r="TV798" s="8"/>
      <c r="TW798" s="8"/>
      <c r="TX798" s="8"/>
      <c r="TY798" s="8"/>
      <c r="TZ798" s="8"/>
      <c r="UA798" s="8"/>
      <c r="UB798" s="8"/>
      <c r="UC798" s="8"/>
      <c r="UD798" s="8"/>
      <c r="UE798" s="8"/>
      <c r="UF798" s="8"/>
      <c r="UG798" s="8"/>
      <c r="UH798" s="8"/>
      <c r="UI798" s="8"/>
      <c r="UJ798" s="8"/>
      <c r="UK798" s="8"/>
      <c r="UL798" s="8"/>
      <c r="UM798" s="8"/>
      <c r="UN798" s="8"/>
      <c r="UO798" s="8"/>
      <c r="UP798" s="8"/>
      <c r="UQ798" s="8"/>
      <c r="UR798" s="8"/>
      <c r="US798" s="8"/>
      <c r="UT798" s="8"/>
      <c r="UU798" s="8"/>
      <c r="UV798" s="8"/>
      <c r="UW798" s="8"/>
      <c r="UX798" s="8"/>
      <c r="UY798" s="8"/>
      <c r="UZ798" s="8"/>
      <c r="VA798" s="8"/>
      <c r="VB798" s="8"/>
      <c r="VC798" s="8"/>
      <c r="VD798" s="8"/>
      <c r="VE798" s="8"/>
      <c r="VF798" s="8"/>
      <c r="VG798" s="8"/>
      <c r="VH798" s="8"/>
      <c r="VI798" s="8"/>
      <c r="VJ798" s="8"/>
      <c r="VK798" s="8"/>
      <c r="VL798" s="8"/>
      <c r="VM798" s="8"/>
      <c r="VN798" s="8"/>
      <c r="VO798" s="8"/>
      <c r="VP798" s="8"/>
      <c r="VQ798" s="8"/>
      <c r="VR798" s="8"/>
      <c r="VS798" s="8"/>
      <c r="VT798" s="8"/>
      <c r="VU798" s="8"/>
      <c r="VV798" s="8"/>
      <c r="VW798" s="8"/>
      <c r="VX798" s="8"/>
      <c r="VY798" s="8"/>
      <c r="VZ798" s="8"/>
      <c r="WA798" s="8"/>
      <c r="WB798" s="8"/>
      <c r="WC798" s="8"/>
      <c r="WD798" s="8"/>
      <c r="WE798" s="8"/>
      <c r="WF798" s="8"/>
      <c r="WG798" s="8"/>
      <c r="WH798" s="8"/>
      <c r="WI798" s="8"/>
      <c r="WJ798" s="8"/>
      <c r="WK798" s="8"/>
      <c r="WL798" s="8"/>
      <c r="WM798" s="8"/>
      <c r="WN798" s="8"/>
      <c r="WO798" s="8"/>
      <c r="WP798" s="8"/>
      <c r="WQ798" s="8"/>
      <c r="WR798" s="8"/>
      <c r="WS798" s="8"/>
      <c r="WT798" s="8"/>
      <c r="WU798" s="8"/>
      <c r="WV798" s="8"/>
      <c r="WW798" s="8"/>
      <c r="WX798" s="8"/>
      <c r="WY798" s="8"/>
      <c r="WZ798" s="8"/>
      <c r="XA798" s="8"/>
      <c r="XB798" s="8"/>
      <c r="XC798" s="8"/>
      <c r="XD798" s="8"/>
      <c r="XE798" s="8"/>
      <c r="XF798" s="8"/>
      <c r="XG798" s="8"/>
      <c r="XH798" s="8"/>
      <c r="XI798" s="8"/>
      <c r="XJ798" s="8"/>
      <c r="XK798" s="8"/>
      <c r="XL798" s="8"/>
      <c r="XM798" s="8"/>
      <c r="XN798" s="8"/>
      <c r="XO798" s="8"/>
      <c r="XP798" s="8"/>
      <c r="XQ798" s="8"/>
      <c r="XR798" s="8"/>
      <c r="XS798" s="8"/>
      <c r="XT798" s="8"/>
      <c r="XU798" s="8"/>
      <c r="XV798" s="8"/>
      <c r="XW798" s="8"/>
      <c r="XX798" s="8"/>
      <c r="XY798" s="8"/>
      <c r="XZ798" s="8"/>
      <c r="YA798" s="8"/>
      <c r="YB798" s="8"/>
      <c r="YC798" s="8"/>
      <c r="YD798" s="8"/>
      <c r="YE798" s="8"/>
      <c r="YF798" s="8"/>
      <c r="YG798" s="8"/>
      <c r="YH798" s="8"/>
      <c r="YI798" s="8"/>
      <c r="YJ798" s="8"/>
      <c r="YK798" s="8"/>
      <c r="YL798" s="8"/>
      <c r="YM798" s="8"/>
      <c r="YN798" s="8"/>
      <c r="YO798" s="8"/>
      <c r="YP798" s="8"/>
      <c r="YQ798" s="8"/>
      <c r="YR798" s="8"/>
      <c r="YS798" s="8"/>
      <c r="YT798" s="8"/>
      <c r="YU798" s="8"/>
      <c r="YV798" s="8"/>
      <c r="YW798" s="8"/>
      <c r="YX798" s="8"/>
      <c r="YY798" s="8"/>
      <c r="YZ798" s="8"/>
      <c r="ZA798" s="8"/>
      <c r="ZB798" s="8"/>
      <c r="ZC798" s="8"/>
      <c r="ZD798" s="8"/>
      <c r="ZE798" s="8"/>
      <c r="ZF798" s="8"/>
      <c r="ZG798" s="8"/>
      <c r="ZH798" s="8"/>
      <c r="ZI798" s="8"/>
      <c r="ZJ798" s="8"/>
      <c r="ZK798" s="8"/>
      <c r="ZL798" s="8"/>
      <c r="ZM798" s="8"/>
      <c r="ZN798" s="8"/>
      <c r="ZO798" s="8"/>
      <c r="ZP798" s="8"/>
      <c r="ZQ798" s="8"/>
      <c r="ZR798" s="8"/>
      <c r="ZS798" s="8"/>
      <c r="ZT798" s="8"/>
      <c r="ZU798" s="8"/>
      <c r="ZV798" s="8"/>
      <c r="ZW798" s="8"/>
      <c r="ZX798" s="8"/>
      <c r="ZY798" s="8"/>
      <c r="ZZ798" s="8"/>
      <c r="AAA798" s="8"/>
      <c r="AAB798" s="8"/>
      <c r="AAC798" s="8"/>
      <c r="AAD798" s="8"/>
      <c r="AAE798" s="8"/>
      <c r="AAF798" s="8"/>
      <c r="AAG798" s="8"/>
      <c r="AAH798" s="8"/>
      <c r="AAI798" s="8"/>
      <c r="AAJ798" s="8"/>
      <c r="AAK798" s="8"/>
      <c r="AAL798" s="8"/>
      <c r="AAM798" s="8"/>
      <c r="AAN798" s="8"/>
      <c r="AAO798" s="8"/>
      <c r="AAP798" s="8"/>
      <c r="AAQ798" s="8"/>
      <c r="AAR798" s="8"/>
      <c r="AAS798" s="8"/>
      <c r="AAT798" s="8"/>
      <c r="AAU798" s="8"/>
      <c r="AAV798" s="8"/>
      <c r="AAW798" s="8"/>
      <c r="AAX798" s="8"/>
      <c r="AAY798" s="8"/>
      <c r="AAZ798" s="8"/>
      <c r="ABA798" s="8"/>
      <c r="ABB798" s="8"/>
      <c r="ABC798" s="8"/>
      <c r="ABD798" s="8"/>
      <c r="ABE798" s="8"/>
      <c r="ABF798" s="8"/>
      <c r="ABG798" s="8"/>
      <c r="ABH798" s="8"/>
      <c r="ABI798" s="8"/>
      <c r="ABJ798" s="8"/>
      <c r="ABK798" s="8"/>
      <c r="ABL798" s="8"/>
      <c r="ABM798" s="8"/>
      <c r="ABN798" s="8"/>
      <c r="ABO798" s="8"/>
      <c r="ABP798" s="8"/>
      <c r="ABQ798" s="8"/>
      <c r="ABR798" s="8"/>
      <c r="ABS798" s="8"/>
      <c r="ABT798" s="8"/>
      <c r="ABU798" s="8"/>
      <c r="ABV798" s="8"/>
      <c r="ABW798" s="8"/>
      <c r="ABX798" s="8"/>
      <c r="ABY798" s="8"/>
      <c r="ABZ798" s="8"/>
      <c r="ACA798" s="8"/>
      <c r="ACB798" s="8"/>
      <c r="ACC798" s="8"/>
      <c r="ACD798" s="8"/>
      <c r="ACE798" s="8"/>
      <c r="ACF798" s="8"/>
      <c r="ACG798" s="8"/>
      <c r="ACH798" s="8"/>
      <c r="ACI798" s="8"/>
      <c r="ACJ798" s="8"/>
      <c r="ACK798" s="8"/>
      <c r="ACL798" s="8"/>
      <c r="ACM798" s="8"/>
      <c r="ACN798" s="8"/>
      <c r="ACO798" s="8"/>
      <c r="ACP798" s="8"/>
      <c r="ACQ798" s="8"/>
      <c r="ACR798" s="8"/>
      <c r="ACS798" s="8"/>
      <c r="ACT798" s="8"/>
      <c r="ACU798" s="8"/>
      <c r="ACV798" s="8"/>
      <c r="ACW798" s="8"/>
      <c r="ACX798" s="8"/>
      <c r="ACY798" s="8"/>
      <c r="ACZ798" s="8"/>
      <c r="ADA798" s="8"/>
      <c r="ADB798" s="8"/>
      <c r="ADC798" s="8"/>
      <c r="ADD798" s="8"/>
      <c r="ADE798" s="8"/>
      <c r="ADF798" s="8"/>
      <c r="ADG798" s="8"/>
      <c r="ADH798" s="8"/>
      <c r="ADI798" s="8"/>
      <c r="ADJ798" s="8"/>
      <c r="ADK798" s="8"/>
      <c r="ADL798" s="8"/>
      <c r="ADM798" s="8"/>
      <c r="ADN798" s="8"/>
      <c r="ADO798" s="8"/>
      <c r="ADP798" s="8"/>
      <c r="ADQ798" s="8"/>
      <c r="ADR798" s="8"/>
      <c r="ADS798" s="8"/>
      <c r="ADT798" s="8"/>
      <c r="ADU798" s="8"/>
      <c r="ADV798" s="8"/>
      <c r="ADW798" s="8"/>
      <c r="ADX798" s="8"/>
      <c r="ADY798" s="8"/>
      <c r="ADZ798" s="8"/>
      <c r="AEA798" s="8"/>
      <c r="AEB798" s="8"/>
      <c r="AEC798" s="8"/>
      <c r="AED798" s="8"/>
      <c r="AEE798" s="8"/>
      <c r="AEF798" s="8"/>
      <c r="AEG798" s="8"/>
      <c r="AEH798" s="8"/>
      <c r="AEI798" s="8"/>
      <c r="AEJ798" s="8"/>
      <c r="AEK798" s="8"/>
      <c r="AEL798" s="8"/>
      <c r="AEM798" s="8"/>
      <c r="AEN798" s="8"/>
      <c r="AEO798" s="8"/>
      <c r="AEP798" s="8"/>
      <c r="AEQ798" s="8"/>
      <c r="AER798" s="8"/>
      <c r="AES798" s="8"/>
      <c r="AET798" s="8"/>
      <c r="AEU798" s="8"/>
      <c r="AEV798" s="8"/>
      <c r="AEW798" s="8"/>
      <c r="AEX798" s="8"/>
      <c r="AEY798" s="8"/>
      <c r="AEZ798" s="8"/>
      <c r="AFA798" s="8"/>
      <c r="AFB798" s="8"/>
      <c r="AFC798" s="8"/>
      <c r="AFD798" s="8"/>
      <c r="AFE798" s="8"/>
      <c r="AFF798" s="8"/>
      <c r="AFG798" s="8"/>
      <c r="AFH798" s="8"/>
      <c r="AFI798" s="8"/>
      <c r="AFJ798" s="8"/>
      <c r="AFK798" s="8"/>
      <c r="AFL798" s="8"/>
      <c r="AFM798" s="8"/>
      <c r="AFN798" s="8"/>
      <c r="AFO798" s="8"/>
      <c r="AFP798" s="8"/>
      <c r="AFQ798" s="8"/>
      <c r="AFR798" s="8"/>
      <c r="AFS798" s="8"/>
      <c r="AFT798" s="8"/>
      <c r="AFU798" s="8"/>
      <c r="AFV798" s="8"/>
      <c r="AFW798" s="8"/>
      <c r="AFX798" s="8"/>
      <c r="AFY798" s="8"/>
      <c r="AFZ798" s="8"/>
      <c r="AGA798" s="8"/>
      <c r="AGB798" s="8"/>
      <c r="AGC798" s="8"/>
      <c r="AGD798" s="8"/>
      <c r="AGE798" s="8"/>
      <c r="AGF798" s="8"/>
      <c r="AGG798" s="8"/>
      <c r="AGH798" s="8"/>
      <c r="AGI798" s="8"/>
      <c r="AGJ798" s="8"/>
      <c r="AGK798" s="8"/>
      <c r="AGL798" s="8"/>
      <c r="AGM798" s="8"/>
      <c r="AGN798" s="8"/>
      <c r="AGO798" s="8"/>
      <c r="AGP798" s="8"/>
      <c r="AGQ798" s="8"/>
      <c r="AGR798" s="8"/>
      <c r="AGS798" s="8"/>
      <c r="AGT798" s="8"/>
      <c r="AGU798" s="8"/>
      <c r="AGV798" s="8"/>
      <c r="AGW798" s="8"/>
      <c r="AGX798" s="8"/>
      <c r="AGY798" s="8"/>
      <c r="AGZ798" s="8"/>
      <c r="AHA798" s="8"/>
      <c r="AHB798" s="8"/>
      <c r="AHC798" s="8"/>
      <c r="AHD798" s="8"/>
      <c r="AHE798" s="8"/>
      <c r="AHF798" s="8"/>
      <c r="AHG798" s="8"/>
      <c r="AHH798" s="8"/>
      <c r="AHI798" s="8"/>
      <c r="AHJ798" s="8"/>
      <c r="AHK798" s="8"/>
      <c r="AHL798" s="8"/>
      <c r="AHM798" s="8"/>
      <c r="AHN798" s="8"/>
      <c r="AHO798" s="8"/>
      <c r="AHP798" s="8"/>
      <c r="AHQ798" s="8"/>
      <c r="AHR798" s="8"/>
      <c r="AHS798" s="8"/>
      <c r="AHT798" s="8"/>
      <c r="AHU798" s="8"/>
      <c r="AHV798" s="8"/>
      <c r="AHW798" s="8"/>
      <c r="AHX798" s="8"/>
      <c r="AHY798" s="8"/>
      <c r="AHZ798" s="8"/>
      <c r="AIA798" s="8"/>
      <c r="AIB798" s="8"/>
      <c r="AIC798" s="8"/>
      <c r="AID798" s="8"/>
      <c r="AIE798" s="8"/>
      <c r="AIF798" s="8"/>
      <c r="AIG798" s="8"/>
      <c r="AIH798" s="8"/>
      <c r="AII798" s="8"/>
      <c r="AIJ798" s="8"/>
      <c r="AIK798" s="8"/>
      <c r="AIL798" s="8"/>
      <c r="AIM798" s="8"/>
      <c r="AIN798" s="8"/>
      <c r="AIO798" s="8"/>
      <c r="AIP798" s="8"/>
      <c r="AIQ798" s="8"/>
      <c r="AIR798" s="8"/>
      <c r="AIS798" s="8"/>
      <c r="AIT798" s="8"/>
      <c r="AIU798" s="8"/>
      <c r="AIV798" s="8"/>
      <c r="AIW798" s="8"/>
      <c r="AIX798" s="8"/>
      <c r="AIY798" s="8"/>
      <c r="AIZ798" s="8"/>
      <c r="AJA798" s="8"/>
      <c r="AJB798" s="8"/>
      <c r="AJC798" s="8"/>
      <c r="AJD798" s="8"/>
      <c r="AJE798" s="8"/>
      <c r="AJF798" s="8"/>
      <c r="AJG798" s="8"/>
      <c r="AJH798" s="8"/>
      <c r="AJI798" s="8"/>
      <c r="AJJ798" s="8"/>
      <c r="AJK798" s="8"/>
      <c r="AJL798" s="8"/>
      <c r="AJM798" s="8"/>
      <c r="AJN798" s="8"/>
      <c r="AJO798" s="8"/>
      <c r="AJP798" s="8"/>
      <c r="AJQ798" s="8"/>
      <c r="AJR798" s="8"/>
      <c r="AJS798" s="8"/>
      <c r="AJT798" s="8"/>
      <c r="AJU798" s="8"/>
      <c r="AJV798" s="8"/>
      <c r="AJW798" s="8"/>
      <c r="AJX798" s="8"/>
      <c r="AJY798" s="8"/>
      <c r="AJZ798" s="8"/>
      <c r="AKA798" s="8"/>
      <c r="AKB798" s="8"/>
      <c r="AKC798" s="8"/>
      <c r="AKD798" s="8"/>
      <c r="AKE798" s="8"/>
      <c r="AKF798" s="8"/>
      <c r="AKG798" s="8"/>
      <c r="AKH798" s="8"/>
      <c r="AKI798" s="8"/>
      <c r="AKJ798" s="8"/>
      <c r="AKK798" s="8"/>
      <c r="AKL798" s="8"/>
      <c r="AKM798" s="8"/>
      <c r="AKN798" s="8"/>
      <c r="AKO798" s="8"/>
      <c r="AKP798" s="8"/>
      <c r="AKQ798" s="8"/>
      <c r="AKR798" s="8"/>
      <c r="AKS798" s="8"/>
      <c r="AKT798" s="8"/>
      <c r="AKU798" s="8"/>
      <c r="AKV798" s="8"/>
      <c r="AKW798" s="8"/>
      <c r="AKX798" s="8"/>
      <c r="AKY798" s="8"/>
      <c r="AKZ798" s="8"/>
      <c r="ALA798" s="8"/>
      <c r="ALB798" s="8"/>
      <c r="ALC798" s="8"/>
      <c r="ALD798" s="8"/>
      <c r="ALE798" s="8"/>
      <c r="ALF798" s="8"/>
      <c r="ALG798" s="8"/>
      <c r="ALH798" s="8"/>
      <c r="ALI798" s="8"/>
      <c r="ALJ798" s="8"/>
      <c r="ALK798" s="8"/>
      <c r="ALL798" s="8"/>
      <c r="ALM798" s="8"/>
      <c r="ALN798" s="8"/>
      <c r="ALO798" s="8"/>
      <c r="ALP798" s="8"/>
      <c r="ALQ798" s="8"/>
      <c r="ALR798" s="8"/>
      <c r="ALS798" s="8"/>
      <c r="ALT798" s="8"/>
      <c r="ALU798" s="8"/>
      <c r="ALV798" s="8"/>
      <c r="ALW798" s="8"/>
      <c r="ALX798" s="8"/>
      <c r="ALY798" s="8"/>
      <c r="ALZ798" s="8"/>
      <c r="AMA798" s="8"/>
      <c r="AMB798" s="8"/>
      <c r="AMC798" s="8"/>
      <c r="AMD798" s="8"/>
      <c r="AME798" s="8"/>
      <c r="AMF798" s="8"/>
      <c r="AMG798" s="8"/>
      <c r="AMH798" s="8"/>
      <c r="AMI798" s="8"/>
      <c r="AMJ798" s="8"/>
      <c r="AMK798" s="8"/>
      <c r="AML798" s="8"/>
      <c r="AMM798" s="8"/>
      <c r="AMN798" s="8"/>
      <c r="AMO798" s="8"/>
      <c r="AMP798" s="8"/>
      <c r="AMQ798" s="8"/>
      <c r="AMR798" s="8"/>
      <c r="AMS798" s="8"/>
      <c r="AMT798" s="8"/>
      <c r="AMU798" s="8"/>
      <c r="AMV798" s="8"/>
      <c r="AMW798" s="8"/>
      <c r="AMX798" s="8"/>
      <c r="AMY798" s="8"/>
      <c r="AMZ798" s="8"/>
      <c r="ANA798" s="8"/>
      <c r="ANB798" s="8"/>
      <c r="ANC798" s="8"/>
      <c r="AND798" s="8"/>
      <c r="ANE798" s="8"/>
      <c r="ANF798" s="8"/>
      <c r="ANG798" s="8"/>
      <c r="ANH798" s="8"/>
      <c r="ANI798" s="8"/>
      <c r="ANJ798" s="8"/>
      <c r="ANK798" s="8"/>
      <c r="ANL798" s="8"/>
      <c r="ANM798" s="8"/>
      <c r="ANN798" s="8"/>
      <c r="ANO798" s="8"/>
      <c r="ANP798" s="8"/>
      <c r="ANQ798" s="8"/>
      <c r="ANR798" s="8"/>
      <c r="ANS798" s="8"/>
      <c r="ANT798" s="8"/>
      <c r="ANU798" s="8"/>
      <c r="ANV798" s="8"/>
      <c r="ANW798" s="8"/>
      <c r="ANX798" s="8"/>
      <c r="ANY798" s="8"/>
      <c r="ANZ798" s="8"/>
      <c r="AOA798" s="8"/>
      <c r="AOB798" s="8"/>
      <c r="AOC798" s="8"/>
      <c r="AOD798" s="8"/>
      <c r="AOE798" s="8"/>
      <c r="AOF798" s="8"/>
      <c r="AOG798" s="8"/>
      <c r="AOH798" s="8"/>
      <c r="AOI798" s="8"/>
      <c r="AOJ798" s="8"/>
      <c r="AOK798" s="8"/>
      <c r="AOL798" s="8"/>
      <c r="AOM798" s="8"/>
      <c r="AON798" s="8"/>
      <c r="AOO798" s="8"/>
      <c r="AOP798" s="8"/>
      <c r="AOQ798" s="8"/>
      <c r="AOR798" s="8"/>
      <c r="AOS798" s="8"/>
      <c r="AOT798" s="8"/>
      <c r="AOU798" s="8"/>
      <c r="AOV798" s="8"/>
      <c r="AOW798" s="8"/>
      <c r="AOX798" s="8"/>
      <c r="AOY798" s="8"/>
      <c r="AOZ798" s="8"/>
      <c r="APA798" s="8"/>
      <c r="APB798" s="8"/>
      <c r="APC798" s="8"/>
      <c r="APD798" s="8"/>
      <c r="APE798" s="8"/>
      <c r="APF798" s="8"/>
      <c r="APG798" s="8"/>
      <c r="APH798" s="8"/>
      <c r="API798" s="8"/>
      <c r="APJ798" s="8"/>
      <c r="APK798" s="8"/>
      <c r="APL798" s="8"/>
      <c r="APM798" s="8"/>
      <c r="APN798" s="8"/>
      <c r="APO798" s="8"/>
      <c r="APP798" s="8"/>
      <c r="APQ798" s="8"/>
      <c r="APR798" s="8"/>
      <c r="APS798" s="8"/>
      <c r="APT798" s="8"/>
      <c r="APU798" s="8"/>
      <c r="APV798" s="8"/>
      <c r="APW798" s="8"/>
      <c r="APX798" s="8"/>
      <c r="APY798" s="8"/>
      <c r="APZ798" s="8"/>
      <c r="AQA798" s="8"/>
      <c r="AQB798" s="8"/>
      <c r="AQC798" s="8"/>
      <c r="AQD798" s="8"/>
      <c r="AQE798" s="8"/>
      <c r="AQF798" s="8"/>
      <c r="AQG798" s="8"/>
      <c r="AQH798" s="8"/>
      <c r="AQI798" s="8"/>
      <c r="AQJ798" s="8"/>
      <c r="AQK798" s="8"/>
      <c r="AQL798" s="8"/>
      <c r="AQM798" s="8"/>
      <c r="AQN798" s="8"/>
      <c r="AQO798" s="8"/>
      <c r="AQP798" s="8"/>
      <c r="AQQ798" s="8"/>
      <c r="AQR798" s="8"/>
      <c r="AQS798" s="8"/>
      <c r="AQT798" s="8"/>
      <c r="AQU798" s="8"/>
      <c r="AQV798" s="8"/>
      <c r="AQW798" s="8"/>
      <c r="AQX798" s="8"/>
      <c r="AQY798" s="8"/>
      <c r="AQZ798" s="8"/>
      <c r="ARA798" s="8"/>
      <c r="ARB798" s="8"/>
      <c r="ARC798" s="8"/>
      <c r="ARD798" s="8"/>
      <c r="ARE798" s="8"/>
      <c r="ARF798" s="8"/>
      <c r="ARG798" s="8"/>
      <c r="ARH798" s="8"/>
      <c r="ARI798" s="8"/>
      <c r="ARJ798" s="8"/>
      <c r="ARK798" s="8"/>
      <c r="ARL798" s="8"/>
      <c r="ARM798" s="8"/>
      <c r="ARN798" s="8"/>
      <c r="ARO798" s="8"/>
      <c r="ARP798" s="8"/>
      <c r="ARQ798" s="8"/>
      <c r="ARR798" s="8"/>
      <c r="ARS798" s="8"/>
      <c r="ART798" s="8"/>
      <c r="ARU798" s="8"/>
      <c r="ARV798" s="8"/>
      <c r="ARW798" s="8"/>
      <c r="ARX798" s="8"/>
      <c r="ARY798" s="8"/>
      <c r="ARZ798" s="8"/>
      <c r="ASA798" s="8"/>
      <c r="ASB798" s="8"/>
      <c r="ASC798" s="8"/>
      <c r="ASD798" s="8"/>
      <c r="ASE798" s="8"/>
      <c r="ASF798" s="8"/>
      <c r="ASG798" s="8"/>
      <c r="ASH798" s="8"/>
      <c r="ASI798" s="8"/>
      <c r="ASJ798" s="8"/>
      <c r="ASK798" s="8"/>
      <c r="ASL798" s="8"/>
      <c r="ASM798" s="8"/>
      <c r="ASN798" s="8"/>
      <c r="ASO798" s="8"/>
      <c r="ASP798" s="8"/>
      <c r="ASQ798" s="8"/>
      <c r="ASR798" s="8"/>
      <c r="ASS798" s="8"/>
      <c r="AST798" s="8"/>
      <c r="ASU798" s="8"/>
      <c r="ASV798" s="8"/>
      <c r="ASW798" s="8"/>
      <c r="ASX798" s="8"/>
      <c r="ASY798" s="8"/>
      <c r="ASZ798" s="8"/>
      <c r="ATA798" s="8"/>
      <c r="ATB798" s="8"/>
      <c r="ATC798" s="8"/>
      <c r="ATD798" s="8"/>
      <c r="ATE798" s="8"/>
      <c r="ATF798" s="8"/>
      <c r="ATG798" s="8"/>
      <c r="ATH798" s="8"/>
      <c r="ATI798" s="8"/>
      <c r="ATJ798" s="8"/>
      <c r="ATK798" s="8"/>
      <c r="ATL798" s="8"/>
      <c r="ATM798" s="8"/>
      <c r="ATN798" s="8"/>
      <c r="ATO798" s="8"/>
      <c r="ATP798" s="8"/>
      <c r="ATQ798" s="8"/>
      <c r="ATR798" s="8"/>
      <c r="ATS798" s="8"/>
      <c r="ATT798" s="8"/>
      <c r="ATU798" s="8"/>
      <c r="ATV798" s="8"/>
      <c r="ATW798" s="8"/>
      <c r="ATX798" s="8"/>
      <c r="ATY798" s="8"/>
      <c r="ATZ798" s="8"/>
      <c r="AUA798" s="8"/>
      <c r="AUB798" s="8"/>
      <c r="AUC798" s="8"/>
      <c r="AUD798" s="8"/>
      <c r="AUE798" s="8"/>
      <c r="AUF798" s="8"/>
      <c r="AUG798" s="8"/>
      <c r="AUH798" s="8"/>
      <c r="AUI798" s="8"/>
      <c r="AUJ798" s="8"/>
      <c r="AUK798" s="8"/>
      <c r="AUL798" s="8"/>
      <c r="AUM798" s="8"/>
      <c r="AUN798" s="8"/>
      <c r="AUO798" s="8"/>
      <c r="AUP798" s="8"/>
      <c r="AUQ798" s="8"/>
      <c r="AUR798" s="8"/>
      <c r="AUS798" s="8"/>
      <c r="AUT798" s="8"/>
      <c r="AUU798" s="8"/>
      <c r="AUV798" s="8"/>
      <c r="AUW798" s="8"/>
      <c r="AUX798" s="8"/>
      <c r="AUY798" s="8"/>
      <c r="AUZ798" s="8"/>
      <c r="AVA798" s="8"/>
      <c r="AVB798" s="8"/>
      <c r="AVC798" s="8"/>
      <c r="AVD798" s="8"/>
      <c r="AVE798" s="8"/>
      <c r="AVF798" s="8"/>
      <c r="AVG798" s="8"/>
      <c r="AVH798" s="8"/>
      <c r="AVI798" s="8"/>
      <c r="AVJ798" s="8"/>
      <c r="AVK798" s="8"/>
      <c r="AVL798" s="8"/>
      <c r="AVM798" s="8"/>
      <c r="AVN798" s="8"/>
      <c r="AVO798" s="8"/>
      <c r="AVP798" s="8"/>
      <c r="AVQ798" s="8"/>
      <c r="AVR798" s="8"/>
      <c r="AVS798" s="8"/>
      <c r="AVT798" s="8"/>
      <c r="AVU798" s="8"/>
      <c r="AVV798" s="8"/>
      <c r="AVW798" s="8"/>
      <c r="AVX798" s="8"/>
      <c r="AVY798" s="8"/>
      <c r="AVZ798" s="8"/>
      <c r="AWA798" s="8"/>
      <c r="AWB798" s="8"/>
      <c r="AWC798" s="8"/>
      <c r="AWD798" s="8"/>
      <c r="AWE798" s="8"/>
      <c r="AWF798" s="8"/>
      <c r="AWG798" s="8"/>
      <c r="AWH798" s="8"/>
      <c r="AWI798" s="8"/>
      <c r="AWJ798" s="8"/>
      <c r="AWK798" s="8"/>
      <c r="AWL798" s="8"/>
      <c r="AWM798" s="8"/>
      <c r="AWN798" s="8"/>
      <c r="AWO798" s="8"/>
      <c r="AWP798" s="8"/>
      <c r="AWQ798" s="8"/>
      <c r="AWR798" s="8"/>
      <c r="AWS798" s="8"/>
      <c r="AWT798" s="8"/>
      <c r="AWU798" s="8"/>
      <c r="AWV798" s="8"/>
      <c r="AWW798" s="8"/>
      <c r="AWX798" s="8"/>
      <c r="AWY798" s="8"/>
      <c r="AWZ798" s="8"/>
      <c r="AXA798" s="8"/>
      <c r="AXB798" s="8"/>
      <c r="AXC798" s="8"/>
      <c r="AXD798" s="8"/>
      <c r="AXE798" s="8"/>
      <c r="AXF798" s="8"/>
      <c r="AXG798" s="8"/>
      <c r="AXH798" s="8"/>
      <c r="AXI798" s="8"/>
      <c r="AXJ798" s="8"/>
      <c r="AXK798" s="8"/>
      <c r="AXL798" s="8"/>
      <c r="AXM798" s="8"/>
      <c r="AXN798" s="8"/>
      <c r="AXO798" s="8"/>
      <c r="AXP798" s="8"/>
      <c r="AXQ798" s="8"/>
      <c r="AXR798" s="8"/>
      <c r="AXS798" s="8"/>
      <c r="AXT798" s="8"/>
      <c r="AXU798" s="8"/>
      <c r="AXV798" s="8"/>
      <c r="AXW798" s="8"/>
      <c r="AXX798" s="8"/>
      <c r="AXY798" s="8"/>
      <c r="AXZ798" s="8"/>
      <c r="AYA798" s="8"/>
      <c r="AYB798" s="8"/>
      <c r="AYC798" s="8"/>
      <c r="AYD798" s="8"/>
      <c r="AYE798" s="8"/>
      <c r="AYF798" s="8"/>
      <c r="AYG798" s="8"/>
      <c r="AYH798" s="8"/>
      <c r="AYI798" s="8"/>
      <c r="AYJ798" s="8"/>
      <c r="AYK798" s="8"/>
      <c r="AYL798" s="8"/>
      <c r="AYM798" s="8"/>
      <c r="AYN798" s="8"/>
      <c r="AYO798" s="8"/>
      <c r="AYP798" s="8"/>
      <c r="AYQ798" s="8"/>
      <c r="AYR798" s="8"/>
      <c r="AYS798" s="8"/>
      <c r="AYT798" s="8"/>
      <c r="AYU798" s="8"/>
      <c r="AYV798" s="8"/>
      <c r="AYW798" s="8"/>
      <c r="AYX798" s="8"/>
      <c r="AYY798" s="8"/>
      <c r="AYZ798" s="8"/>
      <c r="AZA798" s="8"/>
      <c r="AZB798" s="8"/>
      <c r="AZC798" s="8"/>
      <c r="AZD798" s="8"/>
      <c r="AZE798" s="8"/>
      <c r="AZF798" s="8"/>
      <c r="AZG798" s="8"/>
      <c r="AZH798" s="8"/>
      <c r="AZI798" s="8"/>
      <c r="AZJ798" s="8"/>
      <c r="AZK798" s="8"/>
      <c r="AZL798" s="8"/>
      <c r="AZM798" s="8"/>
      <c r="AZN798" s="8"/>
      <c r="AZO798" s="8"/>
      <c r="AZP798" s="8"/>
      <c r="AZQ798" s="8"/>
      <c r="AZR798" s="8"/>
      <c r="AZS798" s="8"/>
      <c r="AZT798" s="8"/>
      <c r="AZU798" s="8"/>
      <c r="AZV798" s="8"/>
      <c r="AZW798" s="8"/>
      <c r="AZX798" s="8"/>
      <c r="AZY798" s="8"/>
      <c r="AZZ798" s="8"/>
      <c r="BAA798" s="8"/>
      <c r="BAB798" s="8"/>
      <c r="BAC798" s="8"/>
      <c r="BAD798" s="8"/>
      <c r="BAE798" s="8"/>
      <c r="BAF798" s="8"/>
      <c r="BAG798" s="8"/>
      <c r="BAH798" s="8"/>
      <c r="BAI798" s="8"/>
      <c r="BAJ798" s="8"/>
      <c r="BAK798" s="8"/>
      <c r="BAL798" s="8"/>
      <c r="BAM798" s="8"/>
      <c r="BAN798" s="8"/>
      <c r="BAO798" s="8"/>
      <c r="BAP798" s="8"/>
      <c r="BAQ798" s="8"/>
      <c r="BAR798" s="8"/>
      <c r="BAS798" s="8"/>
      <c r="BAT798" s="8"/>
      <c r="BAU798" s="8"/>
      <c r="BAV798" s="8"/>
      <c r="BAW798" s="8"/>
      <c r="BAX798" s="8"/>
      <c r="BAY798" s="8"/>
      <c r="BAZ798" s="8"/>
      <c r="BBA798" s="8"/>
      <c r="BBB798" s="8"/>
      <c r="BBC798" s="8"/>
      <c r="BBD798" s="8"/>
      <c r="BBE798" s="8"/>
      <c r="BBF798" s="8"/>
      <c r="BBG798" s="8"/>
      <c r="BBH798" s="8"/>
      <c r="BBI798" s="8"/>
      <c r="BBJ798" s="8"/>
      <c r="BBK798" s="8"/>
      <c r="BBL798" s="8"/>
      <c r="BBM798" s="8"/>
      <c r="BBN798" s="8"/>
      <c r="BBO798" s="8"/>
      <c r="BBP798" s="8"/>
      <c r="BBQ798" s="8"/>
      <c r="BBR798" s="8"/>
      <c r="BBS798" s="8"/>
      <c r="BBT798" s="8"/>
      <c r="BBU798" s="8"/>
      <c r="BBV798" s="8"/>
      <c r="BBW798" s="8"/>
      <c r="BBX798" s="8"/>
      <c r="BBY798" s="8"/>
      <c r="BBZ798" s="8"/>
      <c r="BCA798" s="8"/>
      <c r="BCB798" s="8"/>
      <c r="BCC798" s="8"/>
      <c r="BCD798" s="8"/>
      <c r="BCE798" s="8"/>
      <c r="BCF798" s="8"/>
      <c r="BCG798" s="8"/>
      <c r="BCH798" s="8"/>
      <c r="BCI798" s="8"/>
      <c r="BCJ798" s="8"/>
      <c r="BCK798" s="8"/>
      <c r="BCL798" s="8"/>
      <c r="BCM798" s="8"/>
      <c r="BCN798" s="8"/>
      <c r="BCO798" s="8"/>
      <c r="BCP798" s="8"/>
      <c r="BCQ798" s="8"/>
      <c r="BCR798" s="8"/>
      <c r="BCS798" s="8"/>
      <c r="BCT798" s="8"/>
      <c r="BCU798" s="8"/>
      <c r="BCV798" s="8"/>
      <c r="BCW798" s="8"/>
      <c r="BCX798" s="8"/>
      <c r="BCY798" s="8"/>
      <c r="BCZ798" s="8"/>
      <c r="BDA798" s="8"/>
      <c r="BDB798" s="8"/>
      <c r="BDC798" s="8"/>
      <c r="BDD798" s="8"/>
      <c r="BDE798" s="8"/>
      <c r="BDF798" s="8"/>
      <c r="BDG798" s="8"/>
      <c r="BDH798" s="8"/>
      <c r="BDI798" s="8"/>
      <c r="BDJ798" s="8"/>
      <c r="BDK798" s="8"/>
      <c r="BDL798" s="8"/>
      <c r="BDM798" s="8"/>
      <c r="BDN798" s="8"/>
      <c r="BDO798" s="8"/>
      <c r="BDP798" s="8"/>
      <c r="BDQ798" s="8"/>
      <c r="BDR798" s="8"/>
      <c r="BDS798" s="8"/>
      <c r="BDT798" s="8"/>
      <c r="BDU798" s="8"/>
      <c r="BDV798" s="8"/>
      <c r="BDW798" s="8"/>
      <c r="BDX798" s="8"/>
      <c r="BDY798" s="8"/>
      <c r="BDZ798" s="8"/>
      <c r="BEA798" s="8"/>
      <c r="BEB798" s="8"/>
      <c r="BEC798" s="8"/>
      <c r="BED798" s="8"/>
      <c r="BEE798" s="8"/>
      <c r="BEF798" s="8"/>
      <c r="BEG798" s="8"/>
      <c r="BEH798" s="8"/>
      <c r="BEI798" s="8"/>
      <c r="BEJ798" s="8"/>
      <c r="BEK798" s="8"/>
      <c r="BEL798" s="8"/>
      <c r="BEM798" s="8"/>
      <c r="BEN798" s="8"/>
      <c r="BEO798" s="8"/>
      <c r="BEP798" s="8"/>
      <c r="BEQ798" s="8"/>
      <c r="BER798" s="8"/>
      <c r="BES798" s="8"/>
      <c r="BET798" s="8"/>
      <c r="BEU798" s="8"/>
      <c r="BEV798" s="8"/>
      <c r="BEW798" s="8"/>
      <c r="BEX798" s="8"/>
      <c r="BEY798" s="8"/>
      <c r="BEZ798" s="8"/>
      <c r="BFA798" s="8"/>
      <c r="BFB798" s="8"/>
      <c r="BFC798" s="8"/>
      <c r="BFD798" s="8"/>
      <c r="BFE798" s="8"/>
      <c r="BFF798" s="8"/>
      <c r="BFG798" s="8"/>
      <c r="BFH798" s="8"/>
      <c r="BFI798" s="8"/>
      <c r="BFJ798" s="8"/>
      <c r="BFK798" s="8"/>
      <c r="BFL798" s="8"/>
      <c r="BFM798" s="8"/>
      <c r="BFN798" s="8"/>
      <c r="BFO798" s="8"/>
      <c r="BFP798" s="8"/>
      <c r="BFQ798" s="8"/>
      <c r="BFR798" s="8"/>
      <c r="BFS798" s="8"/>
      <c r="BFT798" s="8"/>
      <c r="BFU798" s="8"/>
      <c r="BFV798" s="8"/>
      <c r="BFW798" s="8"/>
      <c r="BFX798" s="8"/>
      <c r="BFY798" s="8"/>
      <c r="BFZ798" s="8"/>
      <c r="BGA798" s="8"/>
      <c r="BGB798" s="8"/>
      <c r="BGC798" s="8"/>
      <c r="BGD798" s="8"/>
      <c r="BGE798" s="8"/>
      <c r="BGF798" s="8"/>
      <c r="BGG798" s="8"/>
      <c r="BGH798" s="8"/>
      <c r="BGI798" s="8"/>
      <c r="BGJ798" s="8"/>
      <c r="BGK798" s="8"/>
      <c r="BGL798" s="8"/>
      <c r="BGM798" s="8"/>
      <c r="BGN798" s="8"/>
      <c r="BGO798" s="8"/>
      <c r="BGP798" s="8"/>
      <c r="BGQ798" s="8"/>
      <c r="BGR798" s="8"/>
      <c r="BGS798" s="8"/>
      <c r="BGT798" s="8"/>
      <c r="BGU798" s="8"/>
      <c r="BGV798" s="8"/>
      <c r="BGW798" s="8"/>
      <c r="BGX798" s="8"/>
      <c r="BGY798" s="8"/>
      <c r="BGZ798" s="8"/>
      <c r="BHA798" s="8"/>
      <c r="BHB798" s="8"/>
      <c r="BHC798" s="8"/>
      <c r="BHD798" s="8"/>
      <c r="BHE798" s="8"/>
      <c r="BHF798" s="8"/>
      <c r="BHG798" s="8"/>
      <c r="BHH798" s="8"/>
      <c r="BHI798" s="8"/>
      <c r="BHJ798" s="8"/>
      <c r="BHK798" s="8"/>
      <c r="BHL798" s="8"/>
      <c r="BHM798" s="8"/>
      <c r="BHN798" s="8"/>
      <c r="BHO798" s="8"/>
      <c r="BHP798" s="8"/>
      <c r="BHQ798" s="8"/>
      <c r="BHR798" s="8"/>
      <c r="BHS798" s="8"/>
      <c r="BHT798" s="8"/>
      <c r="BHU798" s="8"/>
      <c r="BHV798" s="8"/>
      <c r="BHW798" s="8"/>
      <c r="BHX798" s="8"/>
      <c r="BHY798" s="8"/>
      <c r="BHZ798" s="8"/>
      <c r="BIA798" s="8"/>
      <c r="BIB798" s="8"/>
      <c r="BIC798" s="8"/>
      <c r="BID798" s="8"/>
      <c r="BIE798" s="8"/>
      <c r="BIF798" s="8"/>
      <c r="BIG798" s="8"/>
      <c r="BIH798" s="8"/>
      <c r="BII798" s="8"/>
      <c r="BIJ798" s="8"/>
      <c r="BIK798" s="8"/>
      <c r="BIL798" s="8"/>
      <c r="BIM798" s="8"/>
      <c r="BIN798" s="8"/>
      <c r="BIO798" s="8"/>
      <c r="BIP798" s="8"/>
      <c r="BIQ798" s="8"/>
      <c r="BIR798" s="8"/>
      <c r="BIS798" s="8"/>
      <c r="BIT798" s="8"/>
      <c r="BIU798" s="8"/>
      <c r="BIV798" s="8"/>
      <c r="BIW798" s="8"/>
      <c r="BIX798" s="8"/>
      <c r="BIY798" s="8"/>
      <c r="BIZ798" s="8"/>
      <c r="BJA798" s="8"/>
      <c r="BJB798" s="8"/>
      <c r="BJC798" s="8"/>
      <c r="BJD798" s="8"/>
      <c r="BJE798" s="8"/>
      <c r="BJF798" s="8"/>
      <c r="BJG798" s="8"/>
      <c r="BJH798" s="8"/>
      <c r="BJI798" s="8"/>
      <c r="BJJ798" s="8"/>
      <c r="BJK798" s="8"/>
      <c r="BJL798" s="8"/>
      <c r="BJM798" s="8"/>
      <c r="BJN798" s="8"/>
      <c r="BJO798" s="8"/>
      <c r="BJP798" s="8"/>
      <c r="BJQ798" s="8"/>
      <c r="BJR798" s="8"/>
      <c r="BJS798" s="8"/>
      <c r="BJT798" s="8"/>
      <c r="BJU798" s="8"/>
      <c r="BJV798" s="8"/>
      <c r="BJW798" s="8"/>
      <c r="BJX798" s="8"/>
      <c r="BJY798" s="8"/>
      <c r="BJZ798" s="8"/>
      <c r="BKA798" s="8"/>
      <c r="BKB798" s="8"/>
      <c r="BKC798" s="8"/>
      <c r="BKD798" s="8"/>
      <c r="BKE798" s="8"/>
      <c r="BKF798" s="8"/>
      <c r="BKG798" s="8"/>
      <c r="BKH798" s="8"/>
      <c r="BKI798" s="8"/>
      <c r="BKJ798" s="8"/>
      <c r="BKK798" s="8"/>
      <c r="BKL798" s="8"/>
      <c r="BKM798" s="8"/>
      <c r="BKN798" s="8"/>
      <c r="BKO798" s="8"/>
      <c r="BKP798" s="8"/>
      <c r="BKQ798" s="8"/>
      <c r="BKR798" s="8"/>
      <c r="BKS798" s="8"/>
      <c r="BKT798" s="8"/>
      <c r="BKU798" s="8"/>
      <c r="BKV798" s="8"/>
      <c r="BKW798" s="8"/>
      <c r="BKX798" s="8"/>
      <c r="BKY798" s="8"/>
      <c r="BKZ798" s="8"/>
      <c r="BLA798" s="8"/>
      <c r="BLB798" s="8"/>
      <c r="BLC798" s="8"/>
      <c r="BLD798" s="8"/>
      <c r="BLE798" s="8"/>
      <c r="BLF798" s="8"/>
      <c r="BLG798" s="8"/>
      <c r="BLH798" s="8"/>
      <c r="BLI798" s="8"/>
      <c r="BLJ798" s="8"/>
      <c r="BLK798" s="8"/>
      <c r="BLL798" s="8"/>
      <c r="BLM798" s="8"/>
      <c r="BLN798" s="8"/>
      <c r="BLO798" s="8"/>
      <c r="BLP798" s="8"/>
      <c r="BLQ798" s="8"/>
      <c r="BLR798" s="8"/>
      <c r="BLS798" s="8"/>
      <c r="BLT798" s="8"/>
      <c r="BLU798" s="8"/>
      <c r="BLV798" s="8"/>
      <c r="BLW798" s="8"/>
      <c r="BLX798" s="8"/>
      <c r="BLY798" s="8"/>
      <c r="BLZ798" s="8"/>
      <c r="BMA798" s="8"/>
      <c r="BMB798" s="8"/>
      <c r="BMC798" s="8"/>
      <c r="BMD798" s="8"/>
      <c r="BME798" s="8"/>
      <c r="BMF798" s="8"/>
      <c r="BMG798" s="8"/>
      <c r="BMH798" s="8"/>
      <c r="BMI798" s="8"/>
      <c r="BMJ798" s="8"/>
      <c r="BMK798" s="8"/>
      <c r="BML798" s="8"/>
      <c r="BMM798" s="8"/>
      <c r="BMN798" s="8"/>
      <c r="BMO798" s="8"/>
      <c r="BMP798" s="8"/>
      <c r="BMQ798" s="8"/>
      <c r="BMR798" s="8"/>
      <c r="BMS798" s="8"/>
      <c r="BMT798" s="8"/>
      <c r="BMU798" s="8"/>
      <c r="BMV798" s="8"/>
      <c r="BMW798" s="8"/>
      <c r="BMX798" s="8"/>
      <c r="BMY798" s="8"/>
      <c r="BMZ798" s="8"/>
      <c r="BNA798" s="8"/>
      <c r="BNB798" s="8"/>
      <c r="BNC798" s="8"/>
      <c r="BND798" s="8"/>
      <c r="BNE798" s="8"/>
      <c r="BNF798" s="8"/>
      <c r="BNG798" s="8"/>
      <c r="BNH798" s="8"/>
      <c r="BNI798" s="8"/>
      <c r="BNJ798" s="8"/>
      <c r="BNK798" s="8"/>
      <c r="BNL798" s="8"/>
      <c r="BNM798" s="8"/>
      <c r="BNN798" s="8"/>
      <c r="BNO798" s="8"/>
      <c r="BNP798" s="8"/>
      <c r="BNQ798" s="8"/>
      <c r="BNR798" s="8"/>
      <c r="BNS798" s="8"/>
      <c r="BNT798" s="8"/>
      <c r="BNU798" s="8"/>
      <c r="BNV798" s="8"/>
      <c r="BNW798" s="8"/>
      <c r="BNX798" s="8"/>
      <c r="BNY798" s="8"/>
      <c r="BNZ798" s="8"/>
      <c r="BOA798" s="8"/>
      <c r="BOB798" s="8"/>
      <c r="BOC798" s="8"/>
      <c r="BOD798" s="8"/>
      <c r="BOE798" s="8"/>
      <c r="BOF798" s="8"/>
      <c r="BOG798" s="8"/>
      <c r="BOH798" s="8"/>
      <c r="BOI798" s="8"/>
      <c r="BOJ798" s="8"/>
      <c r="BOK798" s="8"/>
      <c r="BOL798" s="8"/>
      <c r="BOM798" s="8"/>
      <c r="BON798" s="8"/>
      <c r="BOO798" s="8"/>
      <c r="BOP798" s="8"/>
      <c r="BOQ798" s="8"/>
      <c r="BOR798" s="8"/>
      <c r="BOS798" s="8"/>
      <c r="BOT798" s="8"/>
      <c r="BOU798" s="8"/>
      <c r="BOV798" s="8"/>
      <c r="BOW798" s="8"/>
      <c r="BOX798" s="8"/>
      <c r="BOY798" s="8"/>
      <c r="BOZ798" s="8"/>
      <c r="BPA798" s="8"/>
      <c r="BPB798" s="8"/>
      <c r="BPC798" s="8"/>
      <c r="BPD798" s="8"/>
      <c r="BPE798" s="8"/>
      <c r="BPF798" s="8"/>
      <c r="BPG798" s="8"/>
      <c r="BPH798" s="8"/>
      <c r="BPI798" s="8"/>
      <c r="BPJ798" s="8"/>
      <c r="BPK798" s="8"/>
      <c r="BPL798" s="8"/>
      <c r="BPM798" s="8"/>
      <c r="BPN798" s="8"/>
      <c r="BPO798" s="8"/>
      <c r="BPP798" s="8"/>
      <c r="BPQ798" s="8"/>
      <c r="BPR798" s="8"/>
      <c r="BPS798" s="8"/>
      <c r="BPT798" s="8"/>
      <c r="BPU798" s="8"/>
      <c r="BPV798" s="8"/>
      <c r="BPW798" s="8"/>
      <c r="BPX798" s="8"/>
      <c r="BPY798" s="8"/>
      <c r="BPZ798" s="8"/>
      <c r="BQA798" s="8"/>
      <c r="BQB798" s="8"/>
      <c r="BQC798" s="8"/>
      <c r="BQD798" s="8"/>
      <c r="BQE798" s="8"/>
      <c r="BQF798" s="8"/>
      <c r="BQG798" s="8"/>
      <c r="BQH798" s="8"/>
      <c r="BQI798" s="8"/>
      <c r="BQJ798" s="8"/>
      <c r="BQK798" s="8"/>
      <c r="BQL798" s="8"/>
      <c r="BQM798" s="8"/>
      <c r="BQN798" s="8"/>
      <c r="BQO798" s="8"/>
      <c r="BQP798" s="8"/>
      <c r="BQQ798" s="8"/>
      <c r="BQR798" s="8"/>
      <c r="BQS798" s="8"/>
      <c r="BQT798" s="8"/>
      <c r="BQU798" s="8"/>
      <c r="BQV798" s="8"/>
      <c r="BQW798" s="8"/>
      <c r="BQX798" s="8"/>
      <c r="BQY798" s="8"/>
      <c r="BQZ798" s="8"/>
      <c r="BRA798" s="8"/>
      <c r="BRB798" s="8"/>
      <c r="BRC798" s="8"/>
      <c r="BRD798" s="8"/>
      <c r="BRE798" s="8"/>
      <c r="BRF798" s="8"/>
      <c r="BRG798" s="8"/>
      <c r="BRH798" s="8"/>
      <c r="BRI798" s="8"/>
      <c r="BRJ798" s="8"/>
      <c r="BRK798" s="8"/>
      <c r="BRL798" s="8"/>
      <c r="BRM798" s="8"/>
      <c r="BRN798" s="8"/>
      <c r="BRO798" s="8"/>
      <c r="BRP798" s="8"/>
      <c r="BRQ798" s="8"/>
      <c r="BRR798" s="8"/>
      <c r="BRS798" s="8"/>
      <c r="BRT798" s="8"/>
      <c r="BRU798" s="8"/>
      <c r="BRV798" s="8"/>
      <c r="BRW798" s="8"/>
      <c r="BRX798" s="8"/>
      <c r="BRY798" s="8"/>
      <c r="BRZ798" s="8"/>
      <c r="BSA798" s="8"/>
      <c r="BSB798" s="8"/>
      <c r="BSC798" s="8"/>
      <c r="BSD798" s="8"/>
      <c r="BSE798" s="8"/>
      <c r="BSF798" s="8"/>
      <c r="BSG798" s="8"/>
      <c r="BSH798" s="8"/>
      <c r="BSI798" s="8"/>
      <c r="BSJ798" s="8"/>
      <c r="BSK798" s="8"/>
      <c r="BSL798" s="8"/>
      <c r="BSM798" s="8"/>
      <c r="BSN798" s="8"/>
      <c r="BSO798" s="8"/>
      <c r="BSP798" s="8"/>
      <c r="BSQ798" s="8"/>
      <c r="BSR798" s="8"/>
      <c r="BSS798" s="8"/>
      <c r="BST798" s="8"/>
      <c r="BSU798" s="8"/>
      <c r="BSV798" s="8"/>
      <c r="BSW798" s="8"/>
      <c r="BSX798" s="8"/>
      <c r="BSY798" s="8"/>
      <c r="BSZ798" s="8"/>
      <c r="BTA798" s="8"/>
      <c r="BTB798" s="8"/>
      <c r="BTC798" s="8"/>
      <c r="BTD798" s="8"/>
      <c r="BTE798" s="8"/>
      <c r="BTF798" s="8"/>
      <c r="BTG798" s="8"/>
      <c r="BTH798" s="8"/>
      <c r="BTI798" s="8"/>
      <c r="BTJ798" s="8"/>
      <c r="BTK798" s="8"/>
      <c r="BTL798" s="8"/>
      <c r="BTM798" s="8"/>
      <c r="BTN798" s="8"/>
      <c r="BTO798" s="8"/>
      <c r="BTP798" s="8"/>
      <c r="BTQ798" s="8"/>
      <c r="BTR798" s="8"/>
      <c r="BTS798" s="8"/>
      <c r="BTT798" s="8"/>
      <c r="BTU798" s="8"/>
      <c r="BTV798" s="8"/>
      <c r="BTW798" s="8"/>
      <c r="BTX798" s="8"/>
      <c r="BTY798" s="8"/>
      <c r="BTZ798" s="8"/>
      <c r="BUA798" s="8"/>
      <c r="BUB798" s="8"/>
      <c r="BUC798" s="8"/>
      <c r="BUD798" s="8"/>
      <c r="BUE798" s="8"/>
      <c r="BUF798" s="8"/>
      <c r="BUG798" s="8"/>
      <c r="BUH798" s="8"/>
      <c r="BUI798" s="8"/>
      <c r="BUJ798" s="8"/>
      <c r="BUK798" s="8"/>
      <c r="BUL798" s="8"/>
      <c r="BUM798" s="8"/>
      <c r="BUN798" s="8"/>
      <c r="BUO798" s="8"/>
      <c r="BUP798" s="8"/>
      <c r="BUQ798" s="8"/>
      <c r="BUR798" s="8"/>
      <c r="BUS798" s="8"/>
      <c r="BUT798" s="8"/>
      <c r="BUU798" s="8"/>
      <c r="BUV798" s="8"/>
      <c r="BUW798" s="8"/>
      <c r="BUX798" s="8"/>
      <c r="BUY798" s="8"/>
      <c r="BUZ798" s="8"/>
      <c r="BVA798" s="8"/>
      <c r="BVB798" s="8"/>
      <c r="BVC798" s="8"/>
      <c r="BVD798" s="8"/>
      <c r="BVE798" s="8"/>
      <c r="BVF798" s="8"/>
      <c r="BVG798" s="8"/>
      <c r="BVH798" s="8"/>
      <c r="BVI798" s="8"/>
      <c r="BVJ798" s="8"/>
      <c r="BVK798" s="8"/>
      <c r="BVL798" s="8"/>
      <c r="BVM798" s="8"/>
      <c r="BVN798" s="8"/>
      <c r="BVO798" s="8"/>
      <c r="BVP798" s="8"/>
      <c r="BVQ798" s="8"/>
      <c r="BVR798" s="8"/>
      <c r="BVS798" s="8"/>
      <c r="BVT798" s="8"/>
      <c r="BVU798" s="8"/>
      <c r="BVV798" s="8"/>
      <c r="BVW798" s="8"/>
      <c r="BVX798" s="8"/>
      <c r="BVY798" s="8"/>
      <c r="BVZ798" s="8"/>
      <c r="BWA798" s="8"/>
      <c r="BWB798" s="8"/>
      <c r="BWC798" s="8"/>
      <c r="BWD798" s="8"/>
      <c r="BWE798" s="8"/>
      <c r="BWF798" s="8"/>
      <c r="BWG798" s="8"/>
      <c r="BWH798" s="8"/>
      <c r="BWI798" s="8"/>
      <c r="BWJ798" s="8"/>
      <c r="BWK798" s="8"/>
      <c r="BWL798" s="8"/>
      <c r="BWM798" s="8"/>
      <c r="BWN798" s="8"/>
      <c r="BWO798" s="8"/>
      <c r="BWP798" s="8"/>
      <c r="BWQ798" s="8"/>
    </row>
    <row r="799" spans="1:1967" s="522" customFormat="1" ht="102" customHeight="1">
      <c r="A799" s="9" t="s">
        <v>6697</v>
      </c>
      <c r="B799" s="100" t="s">
        <v>97</v>
      </c>
      <c r="C799" s="111" t="s">
        <v>1265</v>
      </c>
      <c r="D799" s="111" t="s">
        <v>1266</v>
      </c>
      <c r="E799" s="111" t="s">
        <v>1267</v>
      </c>
      <c r="F799" s="3"/>
      <c r="G799" s="3" t="s">
        <v>385</v>
      </c>
      <c r="H799" s="20">
        <v>1</v>
      </c>
      <c r="I799" s="114">
        <v>470000000</v>
      </c>
      <c r="J799" s="21" t="s">
        <v>1330</v>
      </c>
      <c r="K799" s="25" t="s">
        <v>1947</v>
      </c>
      <c r="L799" s="138" t="s">
        <v>3426</v>
      </c>
      <c r="M799" s="141" t="s">
        <v>383</v>
      </c>
      <c r="N799" s="360" t="s">
        <v>8873</v>
      </c>
      <c r="O799" s="3" t="s">
        <v>1382</v>
      </c>
      <c r="P799" s="7" t="s">
        <v>1354</v>
      </c>
      <c r="Q799" s="3" t="s">
        <v>1195</v>
      </c>
      <c r="R799" s="24">
        <v>28</v>
      </c>
      <c r="S799" s="25">
        <v>57196</v>
      </c>
      <c r="T799" s="19">
        <f t="shared" si="85"/>
        <v>1601488</v>
      </c>
      <c r="U799" s="83">
        <f t="shared" si="88"/>
        <v>1793666.56</v>
      </c>
      <c r="V799" s="9" t="s">
        <v>1341</v>
      </c>
      <c r="W799" s="153" t="s">
        <v>1410</v>
      </c>
      <c r="X799" s="3"/>
    </row>
    <row r="800" spans="1:1967" s="522" customFormat="1" ht="102" customHeight="1">
      <c r="A800" s="9" t="s">
        <v>6698</v>
      </c>
      <c r="B800" s="100" t="s">
        <v>97</v>
      </c>
      <c r="C800" s="111" t="s">
        <v>1268</v>
      </c>
      <c r="D800" s="111" t="s">
        <v>1269</v>
      </c>
      <c r="E800" s="111" t="s">
        <v>1270</v>
      </c>
      <c r="F800" s="3"/>
      <c r="G800" s="3" t="s">
        <v>385</v>
      </c>
      <c r="H800" s="20">
        <v>1</v>
      </c>
      <c r="I800" s="114">
        <v>470000000</v>
      </c>
      <c r="J800" s="21" t="s">
        <v>1330</v>
      </c>
      <c r="K800" s="25" t="s">
        <v>1947</v>
      </c>
      <c r="L800" s="138" t="s">
        <v>3426</v>
      </c>
      <c r="M800" s="141" t="s">
        <v>383</v>
      </c>
      <c r="N800" s="360" t="s">
        <v>8873</v>
      </c>
      <c r="O800" s="3" t="s">
        <v>1382</v>
      </c>
      <c r="P800" s="7" t="s">
        <v>1354</v>
      </c>
      <c r="Q800" s="3" t="s">
        <v>1195</v>
      </c>
      <c r="R800" s="24">
        <v>7</v>
      </c>
      <c r="S800" s="25">
        <v>28750</v>
      </c>
      <c r="T800" s="19">
        <f t="shared" si="85"/>
        <v>201250</v>
      </c>
      <c r="U800" s="83">
        <f t="shared" si="88"/>
        <v>225400.00000000003</v>
      </c>
      <c r="V800" s="9" t="s">
        <v>1341</v>
      </c>
      <c r="W800" s="153" t="s">
        <v>1410</v>
      </c>
      <c r="X800" s="3"/>
    </row>
    <row r="801" spans="1:24" s="522" customFormat="1" ht="102" customHeight="1">
      <c r="A801" s="9" t="s">
        <v>6699</v>
      </c>
      <c r="B801" s="100" t="s">
        <v>97</v>
      </c>
      <c r="C801" s="111" t="s">
        <v>1268</v>
      </c>
      <c r="D801" s="111" t="s">
        <v>1269</v>
      </c>
      <c r="E801" s="111" t="s">
        <v>1283</v>
      </c>
      <c r="F801" s="3"/>
      <c r="G801" s="3" t="s">
        <v>385</v>
      </c>
      <c r="H801" s="20">
        <v>1</v>
      </c>
      <c r="I801" s="114">
        <v>470000000</v>
      </c>
      <c r="J801" s="21" t="s">
        <v>1330</v>
      </c>
      <c r="K801" s="25" t="s">
        <v>1947</v>
      </c>
      <c r="L801" s="138" t="s">
        <v>3426</v>
      </c>
      <c r="M801" s="141" t="s">
        <v>383</v>
      </c>
      <c r="N801" s="360" t="s">
        <v>8873</v>
      </c>
      <c r="O801" s="3" t="s">
        <v>1382</v>
      </c>
      <c r="P801" s="7" t="s">
        <v>1354</v>
      </c>
      <c r="Q801" s="3" t="s">
        <v>1195</v>
      </c>
      <c r="R801" s="24">
        <v>7</v>
      </c>
      <c r="S801" s="25">
        <v>84018</v>
      </c>
      <c r="T801" s="19">
        <f t="shared" si="85"/>
        <v>588126</v>
      </c>
      <c r="U801" s="83">
        <f t="shared" si="88"/>
        <v>658701.12000000011</v>
      </c>
      <c r="V801" s="9" t="s">
        <v>1341</v>
      </c>
      <c r="W801" s="153" t="s">
        <v>1410</v>
      </c>
      <c r="X801" s="3"/>
    </row>
    <row r="802" spans="1:24" s="522" customFormat="1" ht="102" customHeight="1">
      <c r="A802" s="9" t="s">
        <v>6700</v>
      </c>
      <c r="B802" s="100" t="s">
        <v>97</v>
      </c>
      <c r="C802" s="111" t="s">
        <v>1268</v>
      </c>
      <c r="D802" s="111" t="s">
        <v>1269</v>
      </c>
      <c r="E802" s="111" t="s">
        <v>1282</v>
      </c>
      <c r="F802" s="3"/>
      <c r="G802" s="3" t="s">
        <v>385</v>
      </c>
      <c r="H802" s="20">
        <v>1</v>
      </c>
      <c r="I802" s="114">
        <v>470000000</v>
      </c>
      <c r="J802" s="21" t="s">
        <v>1330</v>
      </c>
      <c r="K802" s="25" t="s">
        <v>1947</v>
      </c>
      <c r="L802" s="138" t="s">
        <v>3426</v>
      </c>
      <c r="M802" s="141" t="s">
        <v>383</v>
      </c>
      <c r="N802" s="360" t="s">
        <v>8873</v>
      </c>
      <c r="O802" s="3" t="s">
        <v>1382</v>
      </c>
      <c r="P802" s="7" t="s">
        <v>1354</v>
      </c>
      <c r="Q802" s="3" t="s">
        <v>1195</v>
      </c>
      <c r="R802" s="24">
        <v>7</v>
      </c>
      <c r="S802" s="25">
        <v>75491</v>
      </c>
      <c r="T802" s="19">
        <f t="shared" si="85"/>
        <v>528437</v>
      </c>
      <c r="U802" s="83">
        <f t="shared" si="88"/>
        <v>591849.44000000006</v>
      </c>
      <c r="V802" s="9" t="s">
        <v>1341</v>
      </c>
      <c r="W802" s="153" t="s">
        <v>1410</v>
      </c>
      <c r="X802" s="3"/>
    </row>
    <row r="803" spans="1:24" s="522" customFormat="1" ht="102" customHeight="1">
      <c r="A803" s="9" t="s">
        <v>6701</v>
      </c>
      <c r="B803" s="100" t="s">
        <v>97</v>
      </c>
      <c r="C803" s="111" t="s">
        <v>1274</v>
      </c>
      <c r="D803" s="111" t="s">
        <v>1275</v>
      </c>
      <c r="E803" s="111" t="s">
        <v>1281</v>
      </c>
      <c r="F803" s="3"/>
      <c r="G803" s="3" t="s">
        <v>385</v>
      </c>
      <c r="H803" s="20">
        <v>1</v>
      </c>
      <c r="I803" s="114">
        <v>470000000</v>
      </c>
      <c r="J803" s="21" t="s">
        <v>1330</v>
      </c>
      <c r="K803" s="25" t="s">
        <v>1947</v>
      </c>
      <c r="L803" s="138" t="s">
        <v>3426</v>
      </c>
      <c r="M803" s="141" t="s">
        <v>383</v>
      </c>
      <c r="N803" s="360" t="s">
        <v>8873</v>
      </c>
      <c r="O803" s="3" t="s">
        <v>1382</v>
      </c>
      <c r="P803" s="7" t="s">
        <v>1354</v>
      </c>
      <c r="Q803" s="3" t="s">
        <v>1195</v>
      </c>
      <c r="R803" s="24">
        <v>14</v>
      </c>
      <c r="S803" s="25">
        <v>46875</v>
      </c>
      <c r="T803" s="19">
        <f t="shared" si="85"/>
        <v>656250</v>
      </c>
      <c r="U803" s="83">
        <f t="shared" si="88"/>
        <v>735000.00000000012</v>
      </c>
      <c r="V803" s="9" t="s">
        <v>1341</v>
      </c>
      <c r="W803" s="153" t="s">
        <v>1410</v>
      </c>
      <c r="X803" s="3"/>
    </row>
    <row r="804" spans="1:24" s="522" customFormat="1" ht="102" customHeight="1">
      <c r="A804" s="9" t="s">
        <v>6702</v>
      </c>
      <c r="B804" s="100" t="s">
        <v>97</v>
      </c>
      <c r="C804" s="111" t="s">
        <v>1276</v>
      </c>
      <c r="D804" s="3" t="s">
        <v>1247</v>
      </c>
      <c r="E804" s="3" t="s">
        <v>1248</v>
      </c>
      <c r="F804" s="3"/>
      <c r="G804" s="3" t="s">
        <v>385</v>
      </c>
      <c r="H804" s="20">
        <v>1</v>
      </c>
      <c r="I804" s="114">
        <v>470000000</v>
      </c>
      <c r="J804" s="21" t="s">
        <v>1330</v>
      </c>
      <c r="K804" s="25" t="s">
        <v>1947</v>
      </c>
      <c r="L804" s="138" t="s">
        <v>3426</v>
      </c>
      <c r="M804" s="141" t="s">
        <v>383</v>
      </c>
      <c r="N804" s="360" t="s">
        <v>8873</v>
      </c>
      <c r="O804" s="3" t="s">
        <v>1382</v>
      </c>
      <c r="P804" s="7" t="s">
        <v>1354</v>
      </c>
      <c r="Q804" s="3" t="s">
        <v>1195</v>
      </c>
      <c r="R804" s="24">
        <v>14</v>
      </c>
      <c r="S804" s="25">
        <v>40848</v>
      </c>
      <c r="T804" s="19">
        <f t="shared" si="85"/>
        <v>571872</v>
      </c>
      <c r="U804" s="83">
        <f t="shared" si="88"/>
        <v>640496.64000000001</v>
      </c>
      <c r="V804" s="9" t="s">
        <v>1341</v>
      </c>
      <c r="W804" s="153" t="s">
        <v>1410</v>
      </c>
      <c r="X804" s="3"/>
    </row>
    <row r="805" spans="1:24" s="522" customFormat="1" ht="102" customHeight="1">
      <c r="A805" s="9" t="s">
        <v>6703</v>
      </c>
      <c r="B805" s="100" t="s">
        <v>97</v>
      </c>
      <c r="C805" s="111" t="s">
        <v>1276</v>
      </c>
      <c r="D805" s="3" t="s">
        <v>1249</v>
      </c>
      <c r="E805" s="3" t="s">
        <v>1250</v>
      </c>
      <c r="F805" s="3"/>
      <c r="G805" s="3" t="s">
        <v>385</v>
      </c>
      <c r="H805" s="20">
        <v>1</v>
      </c>
      <c r="I805" s="114">
        <v>470000000</v>
      </c>
      <c r="J805" s="21" t="s">
        <v>1330</v>
      </c>
      <c r="K805" s="25" t="s">
        <v>1947</v>
      </c>
      <c r="L805" s="138" t="s">
        <v>3426</v>
      </c>
      <c r="M805" s="141" t="s">
        <v>383</v>
      </c>
      <c r="N805" s="360" t="s">
        <v>8873</v>
      </c>
      <c r="O805" s="3" t="s">
        <v>1382</v>
      </c>
      <c r="P805" s="7" t="s">
        <v>1354</v>
      </c>
      <c r="Q805" s="3" t="s">
        <v>1195</v>
      </c>
      <c r="R805" s="24">
        <v>14</v>
      </c>
      <c r="S805" s="25">
        <v>53214</v>
      </c>
      <c r="T805" s="19">
        <f t="shared" si="85"/>
        <v>744996</v>
      </c>
      <c r="U805" s="83">
        <f t="shared" si="88"/>
        <v>834395.52000000014</v>
      </c>
      <c r="V805" s="9" t="s">
        <v>1341</v>
      </c>
      <c r="W805" s="153" t="s">
        <v>1410</v>
      </c>
      <c r="X805" s="3"/>
    </row>
    <row r="806" spans="1:24" s="522" customFormat="1" ht="102" customHeight="1">
      <c r="A806" s="9" t="s">
        <v>6704</v>
      </c>
      <c r="B806" s="100" t="s">
        <v>97</v>
      </c>
      <c r="C806" s="111" t="s">
        <v>1271</v>
      </c>
      <c r="D806" s="3" t="s">
        <v>1251</v>
      </c>
      <c r="E806" s="3" t="s">
        <v>1252</v>
      </c>
      <c r="F806" s="3"/>
      <c r="G806" s="3" t="s">
        <v>385</v>
      </c>
      <c r="H806" s="20">
        <v>1</v>
      </c>
      <c r="I806" s="114">
        <v>470000000</v>
      </c>
      <c r="J806" s="21" t="s">
        <v>1330</v>
      </c>
      <c r="K806" s="25" t="s">
        <v>1947</v>
      </c>
      <c r="L806" s="138" t="s">
        <v>3426</v>
      </c>
      <c r="M806" s="141" t="s">
        <v>383</v>
      </c>
      <c r="N806" s="360" t="s">
        <v>8873</v>
      </c>
      <c r="O806" s="3" t="s">
        <v>1382</v>
      </c>
      <c r="P806" s="7" t="s">
        <v>1354</v>
      </c>
      <c r="Q806" s="3" t="s">
        <v>1195</v>
      </c>
      <c r="R806" s="24">
        <v>833</v>
      </c>
      <c r="S806" s="25">
        <v>7321</v>
      </c>
      <c r="T806" s="19">
        <f t="shared" si="85"/>
        <v>6098393</v>
      </c>
      <c r="U806" s="83">
        <f t="shared" si="88"/>
        <v>6830200.1600000011</v>
      </c>
      <c r="V806" s="9" t="s">
        <v>1341</v>
      </c>
      <c r="W806" s="153" t="s">
        <v>1410</v>
      </c>
      <c r="X806" s="3"/>
    </row>
    <row r="807" spans="1:24" s="522" customFormat="1" ht="102" customHeight="1">
      <c r="A807" s="9" t="s">
        <v>6705</v>
      </c>
      <c r="B807" s="100" t="s">
        <v>97</v>
      </c>
      <c r="C807" s="111" t="s">
        <v>1271</v>
      </c>
      <c r="D807" s="111" t="s">
        <v>1176</v>
      </c>
      <c r="E807" s="111" t="s">
        <v>1272</v>
      </c>
      <c r="F807" s="3"/>
      <c r="G807" s="3" t="s">
        <v>385</v>
      </c>
      <c r="H807" s="20">
        <v>1</v>
      </c>
      <c r="I807" s="114">
        <v>470000000</v>
      </c>
      <c r="J807" s="21" t="s">
        <v>1330</v>
      </c>
      <c r="K807" s="25" t="s">
        <v>1947</v>
      </c>
      <c r="L807" s="138" t="s">
        <v>3426</v>
      </c>
      <c r="M807" s="141" t="s">
        <v>383</v>
      </c>
      <c r="N807" s="360" t="s">
        <v>8873</v>
      </c>
      <c r="O807" s="3" t="s">
        <v>1382</v>
      </c>
      <c r="P807" s="7" t="s">
        <v>1354</v>
      </c>
      <c r="Q807" s="3" t="s">
        <v>1195</v>
      </c>
      <c r="R807" s="24">
        <v>14</v>
      </c>
      <c r="S807" s="25">
        <v>10937.5</v>
      </c>
      <c r="T807" s="19">
        <f t="shared" si="85"/>
        <v>153125</v>
      </c>
      <c r="U807" s="83">
        <f t="shared" si="88"/>
        <v>171500.00000000003</v>
      </c>
      <c r="V807" s="9" t="s">
        <v>1341</v>
      </c>
      <c r="W807" s="153" t="s">
        <v>1410</v>
      </c>
      <c r="X807" s="3"/>
    </row>
    <row r="808" spans="1:24" s="522" customFormat="1" ht="102" customHeight="1">
      <c r="A808" s="9" t="s">
        <v>6706</v>
      </c>
      <c r="B808" s="100" t="s">
        <v>97</v>
      </c>
      <c r="C808" s="111" t="s">
        <v>1271</v>
      </c>
      <c r="D808" s="111" t="s">
        <v>1176</v>
      </c>
      <c r="E808" s="111" t="s">
        <v>1273</v>
      </c>
      <c r="F808" s="3"/>
      <c r="G808" s="3" t="s">
        <v>385</v>
      </c>
      <c r="H808" s="20">
        <v>1</v>
      </c>
      <c r="I808" s="114">
        <v>470000000</v>
      </c>
      <c r="J808" s="21" t="s">
        <v>1330</v>
      </c>
      <c r="K808" s="25" t="s">
        <v>1947</v>
      </c>
      <c r="L808" s="138" t="s">
        <v>3426</v>
      </c>
      <c r="M808" s="141" t="s">
        <v>383</v>
      </c>
      <c r="N808" s="360" t="s">
        <v>8873</v>
      </c>
      <c r="O808" s="3" t="s">
        <v>1382</v>
      </c>
      <c r="P808" s="7" t="s">
        <v>1354</v>
      </c>
      <c r="Q808" s="3" t="s">
        <v>1195</v>
      </c>
      <c r="R808" s="24">
        <v>14</v>
      </c>
      <c r="S808" s="25">
        <v>14732</v>
      </c>
      <c r="T808" s="19">
        <f t="shared" si="85"/>
        <v>206248</v>
      </c>
      <c r="U808" s="83">
        <f t="shared" si="88"/>
        <v>230997.76000000001</v>
      </c>
      <c r="V808" s="9" t="s">
        <v>1341</v>
      </c>
      <c r="W808" s="153" t="s">
        <v>1410</v>
      </c>
      <c r="X808" s="3"/>
    </row>
    <row r="809" spans="1:24" s="522" customFormat="1" ht="102" customHeight="1">
      <c r="A809" s="9" t="s">
        <v>6707</v>
      </c>
      <c r="B809" s="100" t="s">
        <v>97</v>
      </c>
      <c r="C809" s="111" t="s">
        <v>751</v>
      </c>
      <c r="D809" s="3" t="s">
        <v>68</v>
      </c>
      <c r="E809" s="3" t="s">
        <v>69</v>
      </c>
      <c r="F809" s="3"/>
      <c r="G809" s="3" t="s">
        <v>385</v>
      </c>
      <c r="H809" s="20">
        <v>0</v>
      </c>
      <c r="I809" s="114">
        <v>470000000</v>
      </c>
      <c r="J809" s="21" t="s">
        <v>1330</v>
      </c>
      <c r="K809" s="25" t="s">
        <v>1346</v>
      </c>
      <c r="L809" s="138" t="s">
        <v>3426</v>
      </c>
      <c r="M809" s="141" t="s">
        <v>383</v>
      </c>
      <c r="N809" s="360" t="s">
        <v>2104</v>
      </c>
      <c r="O809" s="3" t="s">
        <v>1382</v>
      </c>
      <c r="P809" s="7" t="s">
        <v>1352</v>
      </c>
      <c r="Q809" s="3" t="s">
        <v>1351</v>
      </c>
      <c r="R809" s="62">
        <v>2200</v>
      </c>
      <c r="S809" s="25">
        <v>20630.3</v>
      </c>
      <c r="T809" s="83">
        <f t="shared" si="85"/>
        <v>45386660</v>
      </c>
      <c r="U809" s="83">
        <f t="shared" si="88"/>
        <v>50833059.200000003</v>
      </c>
      <c r="V809" s="9" t="s">
        <v>1341</v>
      </c>
      <c r="W809" s="153" t="s">
        <v>1410</v>
      </c>
      <c r="X809" s="9"/>
    </row>
    <row r="810" spans="1:24" s="522" customFormat="1" ht="102" customHeight="1">
      <c r="A810" s="9" t="s">
        <v>6708</v>
      </c>
      <c r="B810" s="100" t="s">
        <v>97</v>
      </c>
      <c r="C810" s="111" t="s">
        <v>752</v>
      </c>
      <c r="D810" s="3" t="s">
        <v>376</v>
      </c>
      <c r="E810" s="3" t="s">
        <v>70</v>
      </c>
      <c r="F810" s="3"/>
      <c r="G810" s="3" t="s">
        <v>384</v>
      </c>
      <c r="H810" s="20">
        <v>0</v>
      </c>
      <c r="I810" s="114">
        <v>470000000</v>
      </c>
      <c r="J810" s="21" t="s">
        <v>1330</v>
      </c>
      <c r="K810" s="25" t="s">
        <v>1892</v>
      </c>
      <c r="L810" s="138" t="s">
        <v>3426</v>
      </c>
      <c r="M810" s="141" t="s">
        <v>383</v>
      </c>
      <c r="N810" s="360" t="s">
        <v>8874</v>
      </c>
      <c r="O810" s="3" t="s">
        <v>1382</v>
      </c>
      <c r="P810" s="7" t="s">
        <v>1352</v>
      </c>
      <c r="Q810" s="3" t="s">
        <v>1351</v>
      </c>
      <c r="R810" s="62">
        <v>15</v>
      </c>
      <c r="S810" s="25">
        <v>58928.56</v>
      </c>
      <c r="T810" s="83">
        <f t="shared" si="85"/>
        <v>883928.39999999991</v>
      </c>
      <c r="U810" s="83">
        <f t="shared" si="88"/>
        <v>989999.80799999996</v>
      </c>
      <c r="V810" s="9" t="s">
        <v>1341</v>
      </c>
      <c r="W810" s="153" t="s">
        <v>1410</v>
      </c>
      <c r="X810" s="9"/>
    </row>
    <row r="811" spans="1:24" s="522" customFormat="1" ht="102" customHeight="1">
      <c r="A811" s="9" t="s">
        <v>6709</v>
      </c>
      <c r="B811" s="100" t="s">
        <v>97</v>
      </c>
      <c r="C811" s="111" t="s">
        <v>1192</v>
      </c>
      <c r="D811" s="111" t="s">
        <v>1193</v>
      </c>
      <c r="E811" s="111" t="s">
        <v>1194</v>
      </c>
      <c r="F811" s="3" t="s">
        <v>2107</v>
      </c>
      <c r="G811" s="3" t="s">
        <v>384</v>
      </c>
      <c r="H811" s="20">
        <v>0</v>
      </c>
      <c r="I811" s="114">
        <v>470000000</v>
      </c>
      <c r="J811" s="21" t="s">
        <v>1330</v>
      </c>
      <c r="K811" s="25" t="s">
        <v>2108</v>
      </c>
      <c r="L811" s="138" t="s">
        <v>3426</v>
      </c>
      <c r="M811" s="141" t="s">
        <v>383</v>
      </c>
      <c r="N811" s="360" t="s">
        <v>8874</v>
      </c>
      <c r="O811" s="3" t="s">
        <v>1382</v>
      </c>
      <c r="P811" s="7" t="s">
        <v>1352</v>
      </c>
      <c r="Q811" s="3" t="s">
        <v>1351</v>
      </c>
      <c r="R811" s="62">
        <v>7</v>
      </c>
      <c r="S811" s="25">
        <v>350000</v>
      </c>
      <c r="T811" s="83">
        <v>0</v>
      </c>
      <c r="U811" s="83">
        <f t="shared" si="88"/>
        <v>0</v>
      </c>
      <c r="V811" s="9" t="s">
        <v>1341</v>
      </c>
      <c r="W811" s="153" t="s">
        <v>1410</v>
      </c>
      <c r="X811" s="9" t="s">
        <v>11532</v>
      </c>
    </row>
    <row r="812" spans="1:24" s="582" customFormat="1" ht="102" customHeight="1">
      <c r="A812" s="535" t="s">
        <v>11529</v>
      </c>
      <c r="B812" s="568" t="s">
        <v>97</v>
      </c>
      <c r="C812" s="575" t="s">
        <v>1192</v>
      </c>
      <c r="D812" s="575" t="s">
        <v>1193</v>
      </c>
      <c r="E812" s="575" t="s">
        <v>1194</v>
      </c>
      <c r="F812" s="536" t="s">
        <v>2107</v>
      </c>
      <c r="G812" s="536" t="s">
        <v>384</v>
      </c>
      <c r="H812" s="537">
        <v>0</v>
      </c>
      <c r="I812" s="573">
        <v>470000000</v>
      </c>
      <c r="J812" s="538" t="s">
        <v>1330</v>
      </c>
      <c r="K812" s="576" t="s">
        <v>11519</v>
      </c>
      <c r="L812" s="530" t="s">
        <v>3426</v>
      </c>
      <c r="M812" s="534" t="s">
        <v>383</v>
      </c>
      <c r="N812" s="539" t="s">
        <v>8874</v>
      </c>
      <c r="O812" s="536" t="s">
        <v>11530</v>
      </c>
      <c r="P812" s="540" t="s">
        <v>1355</v>
      </c>
      <c r="Q812" s="536" t="s">
        <v>11531</v>
      </c>
      <c r="R812" s="563">
        <v>7000</v>
      </c>
      <c r="S812" s="576">
        <v>350</v>
      </c>
      <c r="T812" s="532">
        <f t="shared" ref="T812" si="89">R812*S812</f>
        <v>2450000</v>
      </c>
      <c r="U812" s="532">
        <f t="shared" ref="U812" si="90">T812*1.12</f>
        <v>2744000.0000000005</v>
      </c>
      <c r="V812" s="535" t="s">
        <v>1341</v>
      </c>
      <c r="W812" s="533" t="s">
        <v>1410</v>
      </c>
      <c r="X812" s="535"/>
    </row>
    <row r="813" spans="1:24" s="522" customFormat="1" ht="102" customHeight="1">
      <c r="A813" s="9" t="s">
        <v>6710</v>
      </c>
      <c r="B813" s="100" t="s">
        <v>97</v>
      </c>
      <c r="C813" s="7" t="s">
        <v>933</v>
      </c>
      <c r="D813" s="3" t="s">
        <v>926</v>
      </c>
      <c r="E813" s="3" t="s">
        <v>932</v>
      </c>
      <c r="F813" s="9"/>
      <c r="G813" s="3" t="s">
        <v>385</v>
      </c>
      <c r="H813" s="20">
        <v>1</v>
      </c>
      <c r="I813" s="114">
        <v>470000000</v>
      </c>
      <c r="J813" s="21" t="s">
        <v>1330</v>
      </c>
      <c r="K813" s="25" t="s">
        <v>2109</v>
      </c>
      <c r="L813" s="138" t="s">
        <v>3426</v>
      </c>
      <c r="M813" s="141" t="s">
        <v>383</v>
      </c>
      <c r="N813" s="360" t="s">
        <v>2104</v>
      </c>
      <c r="O813" s="3" t="s">
        <v>1382</v>
      </c>
      <c r="P813" s="7" t="s">
        <v>1353</v>
      </c>
      <c r="Q813" s="3" t="s">
        <v>1344</v>
      </c>
      <c r="R813" s="24">
        <v>9000</v>
      </c>
      <c r="S813" s="25">
        <v>1200</v>
      </c>
      <c r="T813" s="83">
        <v>0</v>
      </c>
      <c r="U813" s="83">
        <f t="shared" si="88"/>
        <v>0</v>
      </c>
      <c r="V813" s="9" t="s">
        <v>1341</v>
      </c>
      <c r="W813" s="153" t="s">
        <v>1410</v>
      </c>
      <c r="X813" s="9" t="s">
        <v>9068</v>
      </c>
    </row>
    <row r="814" spans="1:24" s="522" customFormat="1" ht="102" customHeight="1">
      <c r="A814" s="9" t="s">
        <v>9067</v>
      </c>
      <c r="B814" s="100" t="s">
        <v>97</v>
      </c>
      <c r="C814" s="7" t="s">
        <v>933</v>
      </c>
      <c r="D814" s="3" t="s">
        <v>926</v>
      </c>
      <c r="E814" s="3" t="s">
        <v>932</v>
      </c>
      <c r="F814" s="9"/>
      <c r="G814" s="3" t="s">
        <v>1446</v>
      </c>
      <c r="H814" s="20">
        <v>1</v>
      </c>
      <c r="I814" s="114">
        <v>470000000</v>
      </c>
      <c r="J814" s="21" t="s">
        <v>1330</v>
      </c>
      <c r="K814" s="25" t="s">
        <v>9069</v>
      </c>
      <c r="L814" s="138" t="s">
        <v>3426</v>
      </c>
      <c r="M814" s="141" t="s">
        <v>383</v>
      </c>
      <c r="N814" s="360" t="s">
        <v>9070</v>
      </c>
      <c r="O814" s="3" t="s">
        <v>1382</v>
      </c>
      <c r="P814" s="7" t="s">
        <v>1353</v>
      </c>
      <c r="Q814" s="3" t="s">
        <v>1344</v>
      </c>
      <c r="R814" s="24">
        <v>56</v>
      </c>
      <c r="S814" s="25">
        <v>1200</v>
      </c>
      <c r="T814" s="507">
        <f>R814*S814</f>
        <v>67200</v>
      </c>
      <c r="U814" s="83">
        <f t="shared" si="88"/>
        <v>75264</v>
      </c>
      <c r="V814" s="9" t="s">
        <v>1341</v>
      </c>
      <c r="W814" s="153" t="s">
        <v>1410</v>
      </c>
      <c r="X814" s="446"/>
    </row>
    <row r="815" spans="1:24" s="522" customFormat="1" ht="102" customHeight="1">
      <c r="A815" s="9" t="s">
        <v>6711</v>
      </c>
      <c r="B815" s="100" t="s">
        <v>97</v>
      </c>
      <c r="C815" s="7" t="s">
        <v>935</v>
      </c>
      <c r="D815" s="3" t="s">
        <v>71</v>
      </c>
      <c r="E815" s="3" t="s">
        <v>934</v>
      </c>
      <c r="F815" s="9"/>
      <c r="G815" s="3" t="s">
        <v>385</v>
      </c>
      <c r="H815" s="20">
        <v>0</v>
      </c>
      <c r="I815" s="114">
        <v>470000000</v>
      </c>
      <c r="J815" s="21" t="s">
        <v>1330</v>
      </c>
      <c r="K815" s="25" t="s">
        <v>1947</v>
      </c>
      <c r="L815" s="138" t="s">
        <v>3426</v>
      </c>
      <c r="M815" s="141" t="s">
        <v>383</v>
      </c>
      <c r="N815" s="360" t="s">
        <v>2104</v>
      </c>
      <c r="O815" s="3" t="s">
        <v>1382</v>
      </c>
      <c r="P815" s="7" t="s">
        <v>1353</v>
      </c>
      <c r="Q815" s="3" t="s">
        <v>1344</v>
      </c>
      <c r="R815" s="24">
        <v>170</v>
      </c>
      <c r="S815" s="25">
        <v>22000</v>
      </c>
      <c r="T815" s="83">
        <f t="shared" si="85"/>
        <v>3740000</v>
      </c>
      <c r="U815" s="83">
        <f t="shared" si="88"/>
        <v>4188800.0000000005</v>
      </c>
      <c r="V815" s="9" t="s">
        <v>1341</v>
      </c>
      <c r="W815" s="153" t="s">
        <v>1410</v>
      </c>
      <c r="X815" s="9"/>
    </row>
    <row r="816" spans="1:24" s="522" customFormat="1" ht="102" customHeight="1">
      <c r="A816" s="9" t="s">
        <v>6712</v>
      </c>
      <c r="B816" s="100" t="s">
        <v>97</v>
      </c>
      <c r="C816" s="7" t="s">
        <v>927</v>
      </c>
      <c r="D816" s="3" t="s">
        <v>72</v>
      </c>
      <c r="E816" s="3" t="s">
        <v>73</v>
      </c>
      <c r="F816" s="9"/>
      <c r="G816" s="3" t="s">
        <v>384</v>
      </c>
      <c r="H816" s="20">
        <v>1</v>
      </c>
      <c r="I816" s="114">
        <v>470000000</v>
      </c>
      <c r="J816" s="21" t="s">
        <v>1330</v>
      </c>
      <c r="K816" s="25" t="s">
        <v>1947</v>
      </c>
      <c r="L816" s="138" t="s">
        <v>3426</v>
      </c>
      <c r="M816" s="141" t="s">
        <v>383</v>
      </c>
      <c r="N816" s="360" t="s">
        <v>8874</v>
      </c>
      <c r="O816" s="3" t="s">
        <v>1382</v>
      </c>
      <c r="P816" s="7" t="s">
        <v>1353</v>
      </c>
      <c r="Q816" s="3" t="s">
        <v>1344</v>
      </c>
      <c r="R816" s="24">
        <v>24</v>
      </c>
      <c r="S816" s="25">
        <v>48717.95</v>
      </c>
      <c r="T816" s="83">
        <f t="shared" si="85"/>
        <v>1169230.7999999998</v>
      </c>
      <c r="U816" s="83">
        <f t="shared" si="88"/>
        <v>1309538.4959999998</v>
      </c>
      <c r="V816" s="9" t="s">
        <v>1341</v>
      </c>
      <c r="W816" s="153" t="s">
        <v>1410</v>
      </c>
      <c r="X816" s="9"/>
    </row>
    <row r="817" spans="1:24" s="522" customFormat="1" ht="102" customHeight="1">
      <c r="A817" s="9" t="s">
        <v>6713</v>
      </c>
      <c r="B817" s="100" t="s">
        <v>97</v>
      </c>
      <c r="C817" s="7" t="s">
        <v>928</v>
      </c>
      <c r="D817" s="3" t="s">
        <v>74</v>
      </c>
      <c r="E817" s="3" t="s">
        <v>75</v>
      </c>
      <c r="F817" s="9"/>
      <c r="G817" s="3" t="s">
        <v>384</v>
      </c>
      <c r="H817" s="7" t="s">
        <v>2114</v>
      </c>
      <c r="I817" s="114">
        <v>470000000</v>
      </c>
      <c r="J817" s="21" t="s">
        <v>1330</v>
      </c>
      <c r="K817" s="25" t="s">
        <v>1947</v>
      </c>
      <c r="L817" s="138" t="s">
        <v>3426</v>
      </c>
      <c r="M817" s="141" t="s">
        <v>383</v>
      </c>
      <c r="N817" s="360" t="s">
        <v>8874</v>
      </c>
      <c r="O817" s="3" t="s">
        <v>1382</v>
      </c>
      <c r="P817" s="7" t="s">
        <v>1354</v>
      </c>
      <c r="Q817" s="3" t="s">
        <v>1195</v>
      </c>
      <c r="R817" s="24">
        <v>230</v>
      </c>
      <c r="S817" s="25">
        <v>17000</v>
      </c>
      <c r="T817" s="83">
        <v>0</v>
      </c>
      <c r="U817" s="83">
        <f t="shared" si="88"/>
        <v>0</v>
      </c>
      <c r="V817" s="9" t="s">
        <v>1341</v>
      </c>
      <c r="W817" s="153" t="s">
        <v>1410</v>
      </c>
      <c r="X817" s="9" t="s">
        <v>11575</v>
      </c>
    </row>
    <row r="818" spans="1:24" s="583" customFormat="1" ht="102" customHeight="1">
      <c r="A818" s="535" t="s">
        <v>11571</v>
      </c>
      <c r="B818" s="568" t="s">
        <v>97</v>
      </c>
      <c r="C818" s="585" t="s">
        <v>11572</v>
      </c>
      <c r="D818" s="536" t="s">
        <v>11573</v>
      </c>
      <c r="E818" s="536" t="s">
        <v>11574</v>
      </c>
      <c r="F818" s="535"/>
      <c r="G818" s="536" t="s">
        <v>384</v>
      </c>
      <c r="H818" s="540" t="s">
        <v>2114</v>
      </c>
      <c r="I818" s="573">
        <v>470000000</v>
      </c>
      <c r="J818" s="538" t="s">
        <v>1330</v>
      </c>
      <c r="K818" s="576" t="s">
        <v>11497</v>
      </c>
      <c r="L818" s="530" t="s">
        <v>3426</v>
      </c>
      <c r="M818" s="534" t="s">
        <v>383</v>
      </c>
      <c r="N818" s="539" t="s">
        <v>8877</v>
      </c>
      <c r="O818" s="536" t="s">
        <v>11533</v>
      </c>
      <c r="P818" s="540" t="s">
        <v>1354</v>
      </c>
      <c r="Q818" s="536" t="s">
        <v>1195</v>
      </c>
      <c r="R818" s="577">
        <v>230</v>
      </c>
      <c r="S818" s="576">
        <v>17000</v>
      </c>
      <c r="T818" s="532">
        <f t="shared" ref="T818" si="91">R818*S818</f>
        <v>3910000</v>
      </c>
      <c r="U818" s="532">
        <f t="shared" ref="U818" si="92">T818*1.12</f>
        <v>4379200</v>
      </c>
      <c r="V818" s="535" t="s">
        <v>1341</v>
      </c>
      <c r="W818" s="533" t="s">
        <v>1410</v>
      </c>
      <c r="X818" s="535"/>
    </row>
    <row r="819" spans="1:24" s="522" customFormat="1" ht="102" customHeight="1">
      <c r="A819" s="9" t="s">
        <v>6714</v>
      </c>
      <c r="B819" s="100" t="s">
        <v>97</v>
      </c>
      <c r="C819" s="56" t="s">
        <v>1379</v>
      </c>
      <c r="D819" s="3" t="s">
        <v>1380</v>
      </c>
      <c r="E819" s="3" t="s">
        <v>1381</v>
      </c>
      <c r="F819" s="9"/>
      <c r="G819" s="3" t="s">
        <v>384</v>
      </c>
      <c r="H819" s="20">
        <v>0</v>
      </c>
      <c r="I819" s="114">
        <v>470000000</v>
      </c>
      <c r="J819" s="21" t="s">
        <v>1330</v>
      </c>
      <c r="K819" s="25" t="s">
        <v>1892</v>
      </c>
      <c r="L819" s="138" t="s">
        <v>3426</v>
      </c>
      <c r="M819" s="141" t="s">
        <v>383</v>
      </c>
      <c r="N819" s="360" t="s">
        <v>8874</v>
      </c>
      <c r="O819" s="3" t="s">
        <v>1382</v>
      </c>
      <c r="P819" s="7" t="s">
        <v>1354</v>
      </c>
      <c r="Q819" s="3" t="s">
        <v>1195</v>
      </c>
      <c r="R819" s="76">
        <v>6</v>
      </c>
      <c r="S819" s="25">
        <v>214285.71</v>
      </c>
      <c r="T819" s="83">
        <f t="shared" si="85"/>
        <v>1285714.26</v>
      </c>
      <c r="U819" s="83">
        <f t="shared" si="88"/>
        <v>1439999.9712000003</v>
      </c>
      <c r="V819" s="9" t="s">
        <v>1341</v>
      </c>
      <c r="W819" s="153" t="s">
        <v>1410</v>
      </c>
      <c r="X819" s="9"/>
    </row>
    <row r="820" spans="1:24" s="522" customFormat="1" ht="102" customHeight="1">
      <c r="A820" s="9" t="s">
        <v>6715</v>
      </c>
      <c r="B820" s="100" t="s">
        <v>97</v>
      </c>
      <c r="C820" s="251" t="s">
        <v>8991</v>
      </c>
      <c r="D820" s="11" t="s">
        <v>9020</v>
      </c>
      <c r="E820" s="11" t="s">
        <v>9021</v>
      </c>
      <c r="F820" s="11" t="s">
        <v>8983</v>
      </c>
      <c r="G820" s="15" t="s">
        <v>384</v>
      </c>
      <c r="H820" s="289">
        <v>0</v>
      </c>
      <c r="I820" s="138">
        <v>470000000</v>
      </c>
      <c r="J820" s="14" t="s">
        <v>1330</v>
      </c>
      <c r="K820" s="1" t="s">
        <v>1339</v>
      </c>
      <c r="L820" s="138" t="s">
        <v>3426</v>
      </c>
      <c r="M820" s="1" t="s">
        <v>383</v>
      </c>
      <c r="N820" s="362" t="s">
        <v>1411</v>
      </c>
      <c r="O820" s="3" t="s">
        <v>1382</v>
      </c>
      <c r="P820" s="7" t="s">
        <v>1354</v>
      </c>
      <c r="Q820" s="3" t="s">
        <v>1195</v>
      </c>
      <c r="R820" s="23">
        <v>10</v>
      </c>
      <c r="S820" s="261">
        <v>69000</v>
      </c>
      <c r="T820" s="163">
        <f>R820*S820</f>
        <v>690000</v>
      </c>
      <c r="U820" s="83">
        <f>T820*1.12</f>
        <v>772800.00000000012</v>
      </c>
      <c r="V820" s="9" t="s">
        <v>1341</v>
      </c>
      <c r="W820" s="153" t="s">
        <v>1410</v>
      </c>
      <c r="X820" s="9"/>
    </row>
    <row r="821" spans="1:24" s="522" customFormat="1" ht="102" customHeight="1">
      <c r="A821" s="9" t="s">
        <v>6716</v>
      </c>
      <c r="B821" s="100" t="s">
        <v>97</v>
      </c>
      <c r="C821" s="298" t="s">
        <v>3829</v>
      </c>
      <c r="D821" s="11" t="s">
        <v>9022</v>
      </c>
      <c r="E821" s="11" t="s">
        <v>9023</v>
      </c>
      <c r="F821" s="11" t="s">
        <v>8984</v>
      </c>
      <c r="G821" s="15" t="s">
        <v>384</v>
      </c>
      <c r="H821" s="289">
        <v>0</v>
      </c>
      <c r="I821" s="138">
        <v>470000000</v>
      </c>
      <c r="J821" s="14" t="s">
        <v>1330</v>
      </c>
      <c r="K821" s="1" t="s">
        <v>1339</v>
      </c>
      <c r="L821" s="138" t="s">
        <v>3426</v>
      </c>
      <c r="M821" s="1" t="s">
        <v>383</v>
      </c>
      <c r="N821" s="362" t="s">
        <v>1411</v>
      </c>
      <c r="O821" s="3" t="s">
        <v>1382</v>
      </c>
      <c r="P821" s="7" t="s">
        <v>1354</v>
      </c>
      <c r="Q821" s="3" t="s">
        <v>1195</v>
      </c>
      <c r="R821" s="23">
        <v>10</v>
      </c>
      <c r="S821" s="261">
        <v>39000</v>
      </c>
      <c r="T821" s="163">
        <f>R821*S821</f>
        <v>390000</v>
      </c>
      <c r="U821" s="83">
        <f>T821*1.12</f>
        <v>436800.00000000006</v>
      </c>
      <c r="V821" s="9" t="s">
        <v>1341</v>
      </c>
      <c r="W821" s="153" t="s">
        <v>1410</v>
      </c>
      <c r="X821" s="9"/>
    </row>
    <row r="822" spans="1:24" s="522" customFormat="1" ht="102" customHeight="1">
      <c r="A822" s="9" t="s">
        <v>6717</v>
      </c>
      <c r="B822" s="100" t="s">
        <v>97</v>
      </c>
      <c r="C822" s="298" t="s">
        <v>8992</v>
      </c>
      <c r="D822" s="11" t="s">
        <v>9024</v>
      </c>
      <c r="E822" s="11" t="s">
        <v>9025</v>
      </c>
      <c r="F822" s="11" t="s">
        <v>8985</v>
      </c>
      <c r="G822" s="15" t="s">
        <v>384</v>
      </c>
      <c r="H822" s="289">
        <v>0</v>
      </c>
      <c r="I822" s="138">
        <v>470000000</v>
      </c>
      <c r="J822" s="14" t="s">
        <v>1330</v>
      </c>
      <c r="K822" s="1" t="s">
        <v>1339</v>
      </c>
      <c r="L822" s="138" t="s">
        <v>3426</v>
      </c>
      <c r="M822" s="1" t="s">
        <v>383</v>
      </c>
      <c r="N822" s="362" t="s">
        <v>1411</v>
      </c>
      <c r="O822" s="3" t="s">
        <v>1382</v>
      </c>
      <c r="P822" s="7" t="s">
        <v>1354</v>
      </c>
      <c r="Q822" s="3" t="s">
        <v>1195</v>
      </c>
      <c r="R822" s="23">
        <v>3</v>
      </c>
      <c r="S822" s="261">
        <v>190000</v>
      </c>
      <c r="T822" s="163">
        <f>R822*S822</f>
        <v>570000</v>
      </c>
      <c r="U822" s="83">
        <f>T822*1.12</f>
        <v>638400.00000000012</v>
      </c>
      <c r="V822" s="9" t="s">
        <v>1341</v>
      </c>
      <c r="W822" s="153" t="s">
        <v>1410</v>
      </c>
      <c r="X822" s="9"/>
    </row>
    <row r="823" spans="1:24" s="522" customFormat="1" ht="102" customHeight="1">
      <c r="A823" s="9" t="s">
        <v>6718</v>
      </c>
      <c r="B823" s="100" t="s">
        <v>97</v>
      </c>
      <c r="C823" s="298" t="s">
        <v>8993</v>
      </c>
      <c r="D823" s="1" t="s">
        <v>9026</v>
      </c>
      <c r="E823" s="1" t="s">
        <v>9027</v>
      </c>
      <c r="F823" s="9"/>
      <c r="G823" s="15" t="s">
        <v>384</v>
      </c>
      <c r="H823" s="289">
        <v>0</v>
      </c>
      <c r="I823" s="138">
        <v>470000000</v>
      </c>
      <c r="J823" s="14" t="s">
        <v>1330</v>
      </c>
      <c r="K823" s="1" t="s">
        <v>1339</v>
      </c>
      <c r="L823" s="138" t="s">
        <v>3426</v>
      </c>
      <c r="M823" s="1" t="s">
        <v>383</v>
      </c>
      <c r="N823" s="362" t="s">
        <v>1411</v>
      </c>
      <c r="O823" s="3" t="s">
        <v>1382</v>
      </c>
      <c r="P823" s="7" t="s">
        <v>1354</v>
      </c>
      <c r="Q823" s="3" t="s">
        <v>1195</v>
      </c>
      <c r="R823" s="23">
        <v>10</v>
      </c>
      <c r="S823" s="261">
        <v>10000</v>
      </c>
      <c r="T823" s="163">
        <f>R823*S823</f>
        <v>100000</v>
      </c>
      <c r="U823" s="83">
        <f>T823*1.12</f>
        <v>112000.00000000001</v>
      </c>
      <c r="V823" s="9" t="s">
        <v>1341</v>
      </c>
      <c r="W823" s="153" t="s">
        <v>1410</v>
      </c>
      <c r="X823" s="9"/>
    </row>
    <row r="824" spans="1:24" s="522" customFormat="1" ht="102" customHeight="1">
      <c r="A824" s="9" t="s">
        <v>6719</v>
      </c>
      <c r="B824" s="100" t="s">
        <v>97</v>
      </c>
      <c r="C824" s="298" t="s">
        <v>8994</v>
      </c>
      <c r="D824" s="1" t="s">
        <v>9028</v>
      </c>
      <c r="E824" s="1" t="s">
        <v>9029</v>
      </c>
      <c r="F824" s="1" t="s">
        <v>8986</v>
      </c>
      <c r="G824" s="15" t="s">
        <v>384</v>
      </c>
      <c r="H824" s="289">
        <v>0</v>
      </c>
      <c r="I824" s="138">
        <v>470000000</v>
      </c>
      <c r="J824" s="14" t="s">
        <v>1330</v>
      </c>
      <c r="K824" s="1" t="s">
        <v>1339</v>
      </c>
      <c r="L824" s="138" t="s">
        <v>3426</v>
      </c>
      <c r="M824" s="1" t="s">
        <v>383</v>
      </c>
      <c r="N824" s="362" t="s">
        <v>1411</v>
      </c>
      <c r="O824" s="3" t="s">
        <v>1382</v>
      </c>
      <c r="P824" s="7" t="s">
        <v>1354</v>
      </c>
      <c r="Q824" s="3" t="s">
        <v>1195</v>
      </c>
      <c r="R824" s="23">
        <v>8</v>
      </c>
      <c r="S824" s="261">
        <v>17000</v>
      </c>
      <c r="T824" s="163">
        <f t="shared" si="85"/>
        <v>136000</v>
      </c>
      <c r="U824" s="83">
        <f>T824*1.12</f>
        <v>152320</v>
      </c>
      <c r="V824" s="9" t="s">
        <v>1341</v>
      </c>
      <c r="W824" s="153" t="s">
        <v>1410</v>
      </c>
      <c r="X824" s="9"/>
    </row>
    <row r="825" spans="1:24" s="522" customFormat="1" ht="102" customHeight="1">
      <c r="A825" s="9" t="s">
        <v>6720</v>
      </c>
      <c r="B825" s="100" t="s">
        <v>97</v>
      </c>
      <c r="C825" s="251" t="s">
        <v>3780</v>
      </c>
      <c r="D825" s="1" t="s">
        <v>9030</v>
      </c>
      <c r="E825" s="1" t="s">
        <v>9031</v>
      </c>
      <c r="F825" s="1" t="s">
        <v>8987</v>
      </c>
      <c r="G825" s="15" t="s">
        <v>384</v>
      </c>
      <c r="H825" s="289">
        <v>0</v>
      </c>
      <c r="I825" s="138">
        <v>470000000</v>
      </c>
      <c r="J825" s="14" t="s">
        <v>1330</v>
      </c>
      <c r="K825" s="1" t="s">
        <v>1339</v>
      </c>
      <c r="L825" s="138" t="s">
        <v>3426</v>
      </c>
      <c r="M825" s="1" t="s">
        <v>383</v>
      </c>
      <c r="N825" s="362" t="s">
        <v>1411</v>
      </c>
      <c r="O825" s="3" t="s">
        <v>1382</v>
      </c>
      <c r="P825" s="7" t="s">
        <v>1354</v>
      </c>
      <c r="Q825" s="3" t="s">
        <v>1195</v>
      </c>
      <c r="R825" s="23">
        <v>10</v>
      </c>
      <c r="S825" s="261">
        <v>2850</v>
      </c>
      <c r="T825" s="163">
        <f t="shared" si="85"/>
        <v>28500</v>
      </c>
      <c r="U825" s="83">
        <f t="shared" si="88"/>
        <v>31920.000000000004</v>
      </c>
      <c r="V825" s="9" t="s">
        <v>1341</v>
      </c>
      <c r="W825" s="153" t="s">
        <v>1410</v>
      </c>
      <c r="X825" s="9"/>
    </row>
    <row r="826" spans="1:24" s="522" customFormat="1" ht="102" customHeight="1">
      <c r="A826" s="9" t="s">
        <v>6721</v>
      </c>
      <c r="B826" s="100" t="s">
        <v>97</v>
      </c>
      <c r="C826" s="251" t="s">
        <v>3780</v>
      </c>
      <c r="D826" s="1" t="s">
        <v>9030</v>
      </c>
      <c r="E826" s="1" t="s">
        <v>9032</v>
      </c>
      <c r="F826" s="1" t="s">
        <v>8988</v>
      </c>
      <c r="G826" s="15" t="s">
        <v>384</v>
      </c>
      <c r="H826" s="289">
        <v>0</v>
      </c>
      <c r="I826" s="138">
        <v>470000000</v>
      </c>
      <c r="J826" s="14" t="s">
        <v>1330</v>
      </c>
      <c r="K826" s="1" t="s">
        <v>1339</v>
      </c>
      <c r="L826" s="138" t="s">
        <v>3426</v>
      </c>
      <c r="M826" s="1" t="s">
        <v>383</v>
      </c>
      <c r="N826" s="362" t="s">
        <v>1411</v>
      </c>
      <c r="O826" s="3" t="s">
        <v>1382</v>
      </c>
      <c r="P826" s="7" t="s">
        <v>1354</v>
      </c>
      <c r="Q826" s="3" t="s">
        <v>1195</v>
      </c>
      <c r="R826" s="23">
        <v>10</v>
      </c>
      <c r="S826" s="261">
        <v>2200</v>
      </c>
      <c r="T826" s="163">
        <f t="shared" si="85"/>
        <v>22000</v>
      </c>
      <c r="U826" s="83">
        <f t="shared" si="88"/>
        <v>24640.000000000004</v>
      </c>
      <c r="V826" s="9" t="s">
        <v>1341</v>
      </c>
      <c r="W826" s="153" t="s">
        <v>1410</v>
      </c>
      <c r="X826" s="9"/>
    </row>
    <row r="827" spans="1:24" s="522" customFormat="1" ht="102" customHeight="1">
      <c r="A827" s="9" t="s">
        <v>6722</v>
      </c>
      <c r="B827" s="100" t="s">
        <v>97</v>
      </c>
      <c r="C827" s="251" t="s">
        <v>8995</v>
      </c>
      <c r="D827" s="1" t="s">
        <v>9000</v>
      </c>
      <c r="E827" s="1" t="s">
        <v>9001</v>
      </c>
      <c r="F827" s="9"/>
      <c r="G827" s="15" t="s">
        <v>384</v>
      </c>
      <c r="H827" s="289">
        <v>0</v>
      </c>
      <c r="I827" s="138">
        <v>470000000</v>
      </c>
      <c r="J827" s="14" t="s">
        <v>1330</v>
      </c>
      <c r="K827" s="1" t="s">
        <v>1339</v>
      </c>
      <c r="L827" s="138" t="s">
        <v>3426</v>
      </c>
      <c r="M827" s="1" t="s">
        <v>383</v>
      </c>
      <c r="N827" s="362" t="s">
        <v>1411</v>
      </c>
      <c r="O827" s="3" t="s">
        <v>1382</v>
      </c>
      <c r="P827" s="7" t="s">
        <v>1349</v>
      </c>
      <c r="Q827" s="3" t="s">
        <v>1348</v>
      </c>
      <c r="R827" s="23">
        <v>20</v>
      </c>
      <c r="S827" s="261">
        <v>7800</v>
      </c>
      <c r="T827" s="163">
        <f t="shared" si="85"/>
        <v>156000</v>
      </c>
      <c r="U827" s="83">
        <f t="shared" si="88"/>
        <v>174720.00000000003</v>
      </c>
      <c r="V827" s="9" t="s">
        <v>1341</v>
      </c>
      <c r="W827" s="153" t="s">
        <v>1410</v>
      </c>
      <c r="X827" s="9"/>
    </row>
    <row r="828" spans="1:24" s="522" customFormat="1" ht="102" customHeight="1">
      <c r="A828" s="9" t="s">
        <v>6723</v>
      </c>
      <c r="B828" s="100" t="s">
        <v>97</v>
      </c>
      <c r="C828" s="251" t="s">
        <v>8996</v>
      </c>
      <c r="D828" s="1" t="s">
        <v>9000</v>
      </c>
      <c r="E828" s="1" t="s">
        <v>9002</v>
      </c>
      <c r="F828" s="9"/>
      <c r="G828" s="15" t="s">
        <v>384</v>
      </c>
      <c r="H828" s="289">
        <v>0</v>
      </c>
      <c r="I828" s="138">
        <v>470000000</v>
      </c>
      <c r="J828" s="14" t="s">
        <v>1330</v>
      </c>
      <c r="K828" s="1" t="s">
        <v>1339</v>
      </c>
      <c r="L828" s="138" t="s">
        <v>3426</v>
      </c>
      <c r="M828" s="1" t="s">
        <v>383</v>
      </c>
      <c r="N828" s="362" t="s">
        <v>1411</v>
      </c>
      <c r="O828" s="3" t="s">
        <v>1382</v>
      </c>
      <c r="P828" s="7" t="s">
        <v>1349</v>
      </c>
      <c r="Q828" s="3" t="s">
        <v>1348</v>
      </c>
      <c r="R828" s="23">
        <v>5</v>
      </c>
      <c r="S828" s="261">
        <v>42750</v>
      </c>
      <c r="T828" s="163">
        <f t="shared" si="85"/>
        <v>213750</v>
      </c>
      <c r="U828" s="83">
        <f t="shared" si="88"/>
        <v>239400.00000000003</v>
      </c>
      <c r="V828" s="9" t="s">
        <v>1341</v>
      </c>
      <c r="W828" s="153" t="s">
        <v>1410</v>
      </c>
      <c r="X828" s="9"/>
    </row>
    <row r="829" spans="1:24" s="522" customFormat="1" ht="102" customHeight="1">
      <c r="A829" s="9" t="s">
        <v>6724</v>
      </c>
      <c r="B829" s="100" t="s">
        <v>97</v>
      </c>
      <c r="C829" s="251" t="s">
        <v>8997</v>
      </c>
      <c r="D829" s="1" t="s">
        <v>9003</v>
      </c>
      <c r="E829" s="1" t="s">
        <v>9004</v>
      </c>
      <c r="F829" s="9"/>
      <c r="G829" s="15" t="s">
        <v>384</v>
      </c>
      <c r="H829" s="289">
        <v>0</v>
      </c>
      <c r="I829" s="138">
        <v>470000000</v>
      </c>
      <c r="J829" s="14" t="s">
        <v>1330</v>
      </c>
      <c r="K829" s="1" t="s">
        <v>1339</v>
      </c>
      <c r="L829" s="138" t="s">
        <v>3426</v>
      </c>
      <c r="M829" s="1" t="s">
        <v>383</v>
      </c>
      <c r="N829" s="362" t="s">
        <v>1411</v>
      </c>
      <c r="O829" s="3" t="s">
        <v>1382</v>
      </c>
      <c r="P829" s="7" t="s">
        <v>1354</v>
      </c>
      <c r="Q829" s="3" t="s">
        <v>1195</v>
      </c>
      <c r="R829" s="23">
        <v>60</v>
      </c>
      <c r="S829" s="261">
        <v>3450</v>
      </c>
      <c r="T829" s="163">
        <f t="shared" si="85"/>
        <v>207000</v>
      </c>
      <c r="U829" s="83">
        <f t="shared" si="88"/>
        <v>231840.00000000003</v>
      </c>
      <c r="V829" s="9" t="s">
        <v>1341</v>
      </c>
      <c r="W829" s="153" t="s">
        <v>1410</v>
      </c>
      <c r="X829" s="9"/>
    </row>
    <row r="830" spans="1:24" s="522" customFormat="1" ht="102" customHeight="1">
      <c r="A830" s="9" t="s">
        <v>6725</v>
      </c>
      <c r="B830" s="100" t="s">
        <v>97</v>
      </c>
      <c r="C830" s="9" t="s">
        <v>2450</v>
      </c>
      <c r="D830" s="1" t="s">
        <v>9017</v>
      </c>
      <c r="E830" s="1" t="s">
        <v>9018</v>
      </c>
      <c r="F830" s="9"/>
      <c r="G830" s="15" t="s">
        <v>384</v>
      </c>
      <c r="H830" s="289">
        <v>0</v>
      </c>
      <c r="I830" s="138">
        <v>470000000</v>
      </c>
      <c r="J830" s="14" t="s">
        <v>1330</v>
      </c>
      <c r="K830" s="1" t="s">
        <v>1339</v>
      </c>
      <c r="L830" s="138" t="s">
        <v>3426</v>
      </c>
      <c r="M830" s="1" t="s">
        <v>383</v>
      </c>
      <c r="N830" s="362" t="s">
        <v>1411</v>
      </c>
      <c r="O830" s="3" t="s">
        <v>1382</v>
      </c>
      <c r="P830" s="7" t="s">
        <v>1354</v>
      </c>
      <c r="Q830" s="3" t="s">
        <v>1195</v>
      </c>
      <c r="R830" s="23">
        <v>20</v>
      </c>
      <c r="S830" s="261">
        <v>10800</v>
      </c>
      <c r="T830" s="300">
        <v>0</v>
      </c>
      <c r="U830" s="83">
        <f t="shared" si="88"/>
        <v>0</v>
      </c>
      <c r="V830" s="9" t="s">
        <v>1341</v>
      </c>
      <c r="W830" s="153" t="s">
        <v>1410</v>
      </c>
      <c r="X830" s="9" t="s">
        <v>9090</v>
      </c>
    </row>
    <row r="831" spans="1:24" s="522" customFormat="1" ht="102" customHeight="1">
      <c r="A831" s="9" t="s">
        <v>9087</v>
      </c>
      <c r="B831" s="100" t="s">
        <v>97</v>
      </c>
      <c r="C831" s="9" t="s">
        <v>2450</v>
      </c>
      <c r="D831" s="1" t="s">
        <v>9017</v>
      </c>
      <c r="E831" s="1" t="s">
        <v>9018</v>
      </c>
      <c r="F831" s="9"/>
      <c r="G831" s="15" t="s">
        <v>384</v>
      </c>
      <c r="H831" s="289">
        <v>0</v>
      </c>
      <c r="I831" s="138">
        <v>470000000</v>
      </c>
      <c r="J831" s="14" t="s">
        <v>1330</v>
      </c>
      <c r="K831" s="1" t="s">
        <v>9088</v>
      </c>
      <c r="L831" s="138" t="s">
        <v>3426</v>
      </c>
      <c r="M831" s="1" t="s">
        <v>383</v>
      </c>
      <c r="N831" s="362" t="s">
        <v>9089</v>
      </c>
      <c r="O831" s="3" t="s">
        <v>1382</v>
      </c>
      <c r="P831" s="7" t="s">
        <v>1354</v>
      </c>
      <c r="Q831" s="3" t="s">
        <v>1195</v>
      </c>
      <c r="R831" s="23">
        <v>50</v>
      </c>
      <c r="S831" s="261">
        <v>10800</v>
      </c>
      <c r="T831" s="163">
        <f>R831*S831</f>
        <v>540000</v>
      </c>
      <c r="U831" s="83">
        <f>T831*1.12</f>
        <v>604800</v>
      </c>
      <c r="V831" s="9" t="s">
        <v>1341</v>
      </c>
      <c r="W831" s="153" t="s">
        <v>1410</v>
      </c>
      <c r="X831" s="9"/>
    </row>
    <row r="832" spans="1:24" s="522" customFormat="1" ht="102" customHeight="1">
      <c r="A832" s="9" t="s">
        <v>6726</v>
      </c>
      <c r="B832" s="100" t="s">
        <v>97</v>
      </c>
      <c r="C832" s="251" t="s">
        <v>8998</v>
      </c>
      <c r="D832" s="1" t="s">
        <v>4389</v>
      </c>
      <c r="E832" s="1" t="s">
        <v>8989</v>
      </c>
      <c r="F832" s="9"/>
      <c r="G832" s="15" t="s">
        <v>384</v>
      </c>
      <c r="H832" s="289">
        <v>0</v>
      </c>
      <c r="I832" s="138">
        <v>470000000</v>
      </c>
      <c r="J832" s="14" t="s">
        <v>1330</v>
      </c>
      <c r="K832" s="1" t="s">
        <v>1339</v>
      </c>
      <c r="L832" s="138" t="s">
        <v>3426</v>
      </c>
      <c r="M832" s="1" t="s">
        <v>383</v>
      </c>
      <c r="N832" s="362" t="s">
        <v>1411</v>
      </c>
      <c r="O832" s="3" t="s">
        <v>1382</v>
      </c>
      <c r="P832" s="7" t="s">
        <v>1354</v>
      </c>
      <c r="Q832" s="3" t="s">
        <v>1195</v>
      </c>
      <c r="R832" s="23">
        <v>4</v>
      </c>
      <c r="S832" s="261">
        <v>18400</v>
      </c>
      <c r="T832" s="163">
        <f>R832*S832</f>
        <v>73600</v>
      </c>
      <c r="U832" s="83">
        <f t="shared" si="88"/>
        <v>82432.000000000015</v>
      </c>
      <c r="V832" s="9" t="s">
        <v>1341</v>
      </c>
      <c r="W832" s="153" t="s">
        <v>1410</v>
      </c>
      <c r="X832" s="9"/>
    </row>
    <row r="833" spans="1:24" s="522" customFormat="1" ht="102" customHeight="1">
      <c r="A833" s="9" t="s">
        <v>6727</v>
      </c>
      <c r="B833" s="100" t="s">
        <v>97</v>
      </c>
      <c r="C833" s="251" t="s">
        <v>8999</v>
      </c>
      <c r="D833" s="1" t="s">
        <v>9019</v>
      </c>
      <c r="E833" s="1" t="s">
        <v>8990</v>
      </c>
      <c r="F833" s="9"/>
      <c r="G833" s="15" t="s">
        <v>384</v>
      </c>
      <c r="H833" s="289">
        <v>0</v>
      </c>
      <c r="I833" s="138">
        <v>470000000</v>
      </c>
      <c r="J833" s="14" t="s">
        <v>1330</v>
      </c>
      <c r="K833" s="1" t="s">
        <v>1339</v>
      </c>
      <c r="L833" s="138" t="s">
        <v>3426</v>
      </c>
      <c r="M833" s="1" t="s">
        <v>383</v>
      </c>
      <c r="N833" s="362" t="s">
        <v>1411</v>
      </c>
      <c r="O833" s="3" t="s">
        <v>1382</v>
      </c>
      <c r="P833" s="7" t="s">
        <v>1354</v>
      </c>
      <c r="Q833" s="3" t="s">
        <v>1195</v>
      </c>
      <c r="R833" s="23">
        <v>4</v>
      </c>
      <c r="S833" s="261">
        <v>30170</v>
      </c>
      <c r="T833" s="163">
        <f>R833*S833</f>
        <v>120680</v>
      </c>
      <c r="U833" s="83">
        <f t="shared" si="88"/>
        <v>135161.60000000001</v>
      </c>
      <c r="V833" s="9" t="s">
        <v>1341</v>
      </c>
      <c r="W833" s="153" t="s">
        <v>1410</v>
      </c>
      <c r="X833" s="9"/>
    </row>
    <row r="834" spans="1:24" s="522" customFormat="1" ht="102" customHeight="1">
      <c r="A834" s="9" t="s">
        <v>6728</v>
      </c>
      <c r="B834" s="100" t="s">
        <v>97</v>
      </c>
      <c r="C834" s="111" t="s">
        <v>1277</v>
      </c>
      <c r="D834" s="111" t="s">
        <v>1279</v>
      </c>
      <c r="E834" s="111" t="s">
        <v>1278</v>
      </c>
      <c r="F834" s="3"/>
      <c r="G834" s="3" t="s">
        <v>384</v>
      </c>
      <c r="H834" s="7" t="s">
        <v>2115</v>
      </c>
      <c r="I834" s="114">
        <v>470000000</v>
      </c>
      <c r="J834" s="21" t="s">
        <v>1330</v>
      </c>
      <c r="K834" s="25" t="s">
        <v>1947</v>
      </c>
      <c r="L834" s="138" t="s">
        <v>3426</v>
      </c>
      <c r="M834" s="141" t="s">
        <v>383</v>
      </c>
      <c r="N834" s="360" t="s">
        <v>8874</v>
      </c>
      <c r="O834" s="3" t="s">
        <v>1382</v>
      </c>
      <c r="P834" s="7" t="s">
        <v>1354</v>
      </c>
      <c r="Q834" s="3" t="s">
        <v>1195</v>
      </c>
      <c r="R834" s="44">
        <v>73</v>
      </c>
      <c r="S834" s="25">
        <v>2600</v>
      </c>
      <c r="T834" s="303">
        <v>0</v>
      </c>
      <c r="U834" s="303">
        <f t="shared" si="88"/>
        <v>0</v>
      </c>
      <c r="V834" s="9" t="s">
        <v>1341</v>
      </c>
      <c r="W834" s="153" t="s">
        <v>1410</v>
      </c>
      <c r="X834" s="9" t="s">
        <v>9383</v>
      </c>
    </row>
    <row r="835" spans="1:24" s="522" customFormat="1" ht="102" customHeight="1">
      <c r="A835" s="9" t="s">
        <v>9529</v>
      </c>
      <c r="B835" s="100" t="s">
        <v>97</v>
      </c>
      <c r="C835" s="111" t="s">
        <v>1277</v>
      </c>
      <c r="D835" s="111" t="s">
        <v>1279</v>
      </c>
      <c r="E835" s="111" t="s">
        <v>1278</v>
      </c>
      <c r="F835" s="3"/>
      <c r="G835" s="3" t="s">
        <v>384</v>
      </c>
      <c r="H835" s="7" t="s">
        <v>2115</v>
      </c>
      <c r="I835" s="114">
        <v>470000000</v>
      </c>
      <c r="J835" s="21" t="s">
        <v>1330</v>
      </c>
      <c r="K835" s="25" t="s">
        <v>1947</v>
      </c>
      <c r="L835" s="138" t="s">
        <v>3426</v>
      </c>
      <c r="M835" s="141" t="s">
        <v>383</v>
      </c>
      <c r="N835" s="360" t="s">
        <v>8874</v>
      </c>
      <c r="O835" s="3" t="s">
        <v>1382</v>
      </c>
      <c r="P835" s="7" t="s">
        <v>1354</v>
      </c>
      <c r="Q835" s="3" t="s">
        <v>1195</v>
      </c>
      <c r="R835" s="44">
        <v>109</v>
      </c>
      <c r="S835" s="25">
        <v>2600</v>
      </c>
      <c r="T835" s="163">
        <f t="shared" ref="T835:T842" si="93">R835*S835</f>
        <v>283400</v>
      </c>
      <c r="U835" s="83">
        <f>T835*1.12</f>
        <v>317408.00000000006</v>
      </c>
      <c r="V835" s="9" t="s">
        <v>1341</v>
      </c>
      <c r="W835" s="153" t="s">
        <v>1410</v>
      </c>
      <c r="X835" s="9"/>
    </row>
    <row r="836" spans="1:24" s="522" customFormat="1" ht="102" customHeight="1">
      <c r="A836" s="9" t="s">
        <v>6729</v>
      </c>
      <c r="B836" s="100" t="s">
        <v>97</v>
      </c>
      <c r="C836" s="126" t="s">
        <v>1280</v>
      </c>
      <c r="D836" s="3" t="s">
        <v>1253</v>
      </c>
      <c r="E836" s="3" t="s">
        <v>1254</v>
      </c>
      <c r="F836" s="3"/>
      <c r="G836" s="3" t="s">
        <v>384</v>
      </c>
      <c r="H836" s="7" t="s">
        <v>2115</v>
      </c>
      <c r="I836" s="113" t="s">
        <v>1340</v>
      </c>
      <c r="J836" s="21" t="s">
        <v>1330</v>
      </c>
      <c r="K836" s="25" t="s">
        <v>1947</v>
      </c>
      <c r="L836" s="138" t="s">
        <v>3426</v>
      </c>
      <c r="M836" s="141" t="s">
        <v>383</v>
      </c>
      <c r="N836" s="360" t="s">
        <v>8874</v>
      </c>
      <c r="O836" s="3" t="s">
        <v>1382</v>
      </c>
      <c r="P836" s="7" t="s">
        <v>1354</v>
      </c>
      <c r="Q836" s="3" t="s">
        <v>1195</v>
      </c>
      <c r="R836" s="44">
        <v>18</v>
      </c>
      <c r="S836" s="25">
        <v>6000</v>
      </c>
      <c r="T836" s="163">
        <f t="shared" si="93"/>
        <v>108000</v>
      </c>
      <c r="U836" s="83">
        <f t="shared" si="88"/>
        <v>120960.00000000001</v>
      </c>
      <c r="V836" s="9" t="s">
        <v>1341</v>
      </c>
      <c r="W836" s="153" t="s">
        <v>1410</v>
      </c>
      <c r="X836" s="9"/>
    </row>
    <row r="837" spans="1:24" s="522" customFormat="1" ht="102" customHeight="1">
      <c r="A837" s="9" t="s">
        <v>6730</v>
      </c>
      <c r="B837" s="100" t="s">
        <v>97</v>
      </c>
      <c r="C837" s="126" t="s">
        <v>1280</v>
      </c>
      <c r="D837" s="3" t="s">
        <v>1253</v>
      </c>
      <c r="E837" s="3" t="s">
        <v>1255</v>
      </c>
      <c r="F837" s="3"/>
      <c r="G837" s="3" t="s">
        <v>384</v>
      </c>
      <c r="H837" s="7" t="s">
        <v>2115</v>
      </c>
      <c r="I837" s="113" t="s">
        <v>1340</v>
      </c>
      <c r="J837" s="21" t="s">
        <v>1330</v>
      </c>
      <c r="K837" s="25" t="s">
        <v>1947</v>
      </c>
      <c r="L837" s="138" t="s">
        <v>3426</v>
      </c>
      <c r="M837" s="141" t="s">
        <v>383</v>
      </c>
      <c r="N837" s="360" t="s">
        <v>8874</v>
      </c>
      <c r="O837" s="3" t="s">
        <v>1382</v>
      </c>
      <c r="P837" s="7" t="s">
        <v>1354</v>
      </c>
      <c r="Q837" s="3" t="s">
        <v>1195</v>
      </c>
      <c r="R837" s="44">
        <v>1</v>
      </c>
      <c r="S837" s="25">
        <v>14800</v>
      </c>
      <c r="T837" s="163">
        <f t="shared" si="93"/>
        <v>14800</v>
      </c>
      <c r="U837" s="83">
        <f t="shared" si="88"/>
        <v>16576</v>
      </c>
      <c r="V837" s="9" t="s">
        <v>1341</v>
      </c>
      <c r="W837" s="153" t="s">
        <v>1410</v>
      </c>
      <c r="X837" s="9"/>
    </row>
    <row r="838" spans="1:24" s="522" customFormat="1" ht="102" customHeight="1">
      <c r="A838" s="9" t="s">
        <v>6731</v>
      </c>
      <c r="B838" s="100" t="s">
        <v>97</v>
      </c>
      <c r="C838" s="126" t="s">
        <v>1280</v>
      </c>
      <c r="D838" s="3" t="s">
        <v>1256</v>
      </c>
      <c r="E838" s="3" t="s">
        <v>1257</v>
      </c>
      <c r="F838" s="3"/>
      <c r="G838" s="3" t="s">
        <v>384</v>
      </c>
      <c r="H838" s="7" t="s">
        <v>2115</v>
      </c>
      <c r="I838" s="113" t="s">
        <v>1340</v>
      </c>
      <c r="J838" s="21" t="s">
        <v>1330</v>
      </c>
      <c r="K838" s="25" t="s">
        <v>1947</v>
      </c>
      <c r="L838" s="138" t="s">
        <v>3426</v>
      </c>
      <c r="M838" s="141" t="s">
        <v>383</v>
      </c>
      <c r="N838" s="360" t="s">
        <v>8874</v>
      </c>
      <c r="O838" s="3" t="s">
        <v>1382</v>
      </c>
      <c r="P838" s="7" t="s">
        <v>1354</v>
      </c>
      <c r="Q838" s="3" t="s">
        <v>1195</v>
      </c>
      <c r="R838" s="44">
        <v>3</v>
      </c>
      <c r="S838" s="25">
        <v>6000</v>
      </c>
      <c r="T838" s="163">
        <f t="shared" si="93"/>
        <v>18000</v>
      </c>
      <c r="U838" s="83">
        <f t="shared" si="88"/>
        <v>20160.000000000004</v>
      </c>
      <c r="V838" s="9" t="s">
        <v>1341</v>
      </c>
      <c r="W838" s="153" t="s">
        <v>1410</v>
      </c>
      <c r="X838" s="9"/>
    </row>
    <row r="839" spans="1:24" s="522" customFormat="1" ht="102" customHeight="1">
      <c r="A839" s="9" t="s">
        <v>6732</v>
      </c>
      <c r="B839" s="100" t="s">
        <v>97</v>
      </c>
      <c r="C839" s="126" t="s">
        <v>1280</v>
      </c>
      <c r="D839" s="3" t="s">
        <v>1258</v>
      </c>
      <c r="E839" s="3" t="s">
        <v>1259</v>
      </c>
      <c r="F839" s="3"/>
      <c r="G839" s="3" t="s">
        <v>384</v>
      </c>
      <c r="H839" s="7" t="s">
        <v>2115</v>
      </c>
      <c r="I839" s="113" t="s">
        <v>1340</v>
      </c>
      <c r="J839" s="21" t="s">
        <v>1330</v>
      </c>
      <c r="K839" s="25" t="s">
        <v>1947</v>
      </c>
      <c r="L839" s="138" t="s">
        <v>3426</v>
      </c>
      <c r="M839" s="141" t="s">
        <v>383</v>
      </c>
      <c r="N839" s="360" t="s">
        <v>8874</v>
      </c>
      <c r="O839" s="3" t="s">
        <v>1382</v>
      </c>
      <c r="P839" s="7" t="s">
        <v>1354</v>
      </c>
      <c r="Q839" s="3" t="s">
        <v>1195</v>
      </c>
      <c r="R839" s="44">
        <v>26</v>
      </c>
      <c r="S839" s="25">
        <v>6200</v>
      </c>
      <c r="T839" s="163">
        <f t="shared" si="93"/>
        <v>161200</v>
      </c>
      <c r="U839" s="83">
        <f t="shared" si="88"/>
        <v>180544.00000000003</v>
      </c>
      <c r="V839" s="9" t="s">
        <v>1341</v>
      </c>
      <c r="W839" s="153" t="s">
        <v>1410</v>
      </c>
      <c r="X839" s="9"/>
    </row>
    <row r="840" spans="1:24" s="28" customFormat="1" ht="102" customHeight="1">
      <c r="A840" s="9" t="s">
        <v>6733</v>
      </c>
      <c r="B840" s="3" t="s">
        <v>1332</v>
      </c>
      <c r="C840" s="39" t="s">
        <v>1933</v>
      </c>
      <c r="D840" s="38" t="s">
        <v>1924</v>
      </c>
      <c r="E840" s="38" t="s">
        <v>1932</v>
      </c>
      <c r="F840" s="31" t="s">
        <v>1931</v>
      </c>
      <c r="G840" s="29" t="s">
        <v>384</v>
      </c>
      <c r="H840" s="7" t="s">
        <v>2115</v>
      </c>
      <c r="I840" s="34">
        <v>470000000</v>
      </c>
      <c r="J840" s="21" t="s">
        <v>1330</v>
      </c>
      <c r="K840" s="33" t="s">
        <v>1383</v>
      </c>
      <c r="L840" s="138" t="s">
        <v>3426</v>
      </c>
      <c r="M840" s="141" t="s">
        <v>383</v>
      </c>
      <c r="N840" s="360" t="s">
        <v>8874</v>
      </c>
      <c r="O840" s="3" t="s">
        <v>1382</v>
      </c>
      <c r="P840" s="7" t="s">
        <v>1354</v>
      </c>
      <c r="Q840" s="3" t="s">
        <v>1195</v>
      </c>
      <c r="R840" s="37">
        <v>50</v>
      </c>
      <c r="S840" s="32">
        <v>75</v>
      </c>
      <c r="T840" s="235">
        <f t="shared" si="93"/>
        <v>3750</v>
      </c>
      <c r="U840" s="83">
        <f t="shared" si="88"/>
        <v>4200</v>
      </c>
      <c r="V840" s="9" t="s">
        <v>1341</v>
      </c>
      <c r="W840" s="153" t="s">
        <v>1410</v>
      </c>
      <c r="X840" s="29"/>
    </row>
    <row r="841" spans="1:24" s="28" customFormat="1" ht="102" customHeight="1">
      <c r="A841" s="9" t="s">
        <v>6734</v>
      </c>
      <c r="B841" s="3" t="s">
        <v>1332</v>
      </c>
      <c r="C841" s="39" t="s">
        <v>1928</v>
      </c>
      <c r="D841" s="38" t="s">
        <v>1924</v>
      </c>
      <c r="E841" s="38" t="s">
        <v>1927</v>
      </c>
      <c r="F841" s="31" t="s">
        <v>1930</v>
      </c>
      <c r="G841" s="29" t="s">
        <v>384</v>
      </c>
      <c r="H841" s="7" t="s">
        <v>2115</v>
      </c>
      <c r="I841" s="34">
        <v>470000000</v>
      </c>
      <c r="J841" s="21" t="s">
        <v>1330</v>
      </c>
      <c r="K841" s="33" t="s">
        <v>1383</v>
      </c>
      <c r="L841" s="138" t="s">
        <v>3426</v>
      </c>
      <c r="M841" s="141" t="s">
        <v>383</v>
      </c>
      <c r="N841" s="360" t="s">
        <v>8874</v>
      </c>
      <c r="O841" s="3" t="s">
        <v>1382</v>
      </c>
      <c r="P841" s="7" t="s">
        <v>1354</v>
      </c>
      <c r="Q841" s="3" t="s">
        <v>1195</v>
      </c>
      <c r="R841" s="37">
        <v>250</v>
      </c>
      <c r="S841" s="32">
        <v>75</v>
      </c>
      <c r="T841" s="235">
        <f t="shared" si="93"/>
        <v>18750</v>
      </c>
      <c r="U841" s="83">
        <f t="shared" si="88"/>
        <v>21000.000000000004</v>
      </c>
      <c r="V841" s="9" t="s">
        <v>1341</v>
      </c>
      <c r="W841" s="153" t="s">
        <v>1410</v>
      </c>
      <c r="X841" s="29"/>
    </row>
    <row r="842" spans="1:24" s="70" customFormat="1" ht="102" customHeight="1">
      <c r="A842" s="9" t="s">
        <v>6735</v>
      </c>
      <c r="B842" s="3" t="s">
        <v>1332</v>
      </c>
      <c r="C842" s="39" t="s">
        <v>1925</v>
      </c>
      <c r="D842" s="38" t="s">
        <v>1924</v>
      </c>
      <c r="E842" s="38" t="s">
        <v>1923</v>
      </c>
      <c r="F842" s="31" t="s">
        <v>1929</v>
      </c>
      <c r="G842" s="29" t="s">
        <v>384</v>
      </c>
      <c r="H842" s="7" t="s">
        <v>2115</v>
      </c>
      <c r="I842" s="34">
        <v>470000000</v>
      </c>
      <c r="J842" s="21" t="s">
        <v>1330</v>
      </c>
      <c r="K842" s="33" t="s">
        <v>1383</v>
      </c>
      <c r="L842" s="138" t="s">
        <v>3426</v>
      </c>
      <c r="M842" s="141" t="s">
        <v>383</v>
      </c>
      <c r="N842" s="360" t="s">
        <v>8874</v>
      </c>
      <c r="O842" s="3" t="s">
        <v>1382</v>
      </c>
      <c r="P842" s="7" t="s">
        <v>1354</v>
      </c>
      <c r="Q842" s="3" t="s">
        <v>1195</v>
      </c>
      <c r="R842" s="37">
        <v>200</v>
      </c>
      <c r="S842" s="32">
        <v>198</v>
      </c>
      <c r="T842" s="235">
        <f t="shared" si="93"/>
        <v>39600</v>
      </c>
      <c r="U842" s="83">
        <f t="shared" si="88"/>
        <v>44352.000000000007</v>
      </c>
      <c r="V842" s="9" t="s">
        <v>1341</v>
      </c>
      <c r="W842" s="153" t="s">
        <v>1410</v>
      </c>
      <c r="X842" s="71"/>
    </row>
    <row r="843" spans="1:24" s="70" customFormat="1" ht="102" customHeight="1">
      <c r="A843" s="9" t="s">
        <v>6736</v>
      </c>
      <c r="B843" s="3" t="s">
        <v>1332</v>
      </c>
      <c r="C843" s="39" t="s">
        <v>1928</v>
      </c>
      <c r="D843" s="38" t="s">
        <v>1924</v>
      </c>
      <c r="E843" s="38" t="s">
        <v>1927</v>
      </c>
      <c r="F843" s="31" t="s">
        <v>1926</v>
      </c>
      <c r="G843" s="29" t="s">
        <v>384</v>
      </c>
      <c r="H843" s="7" t="s">
        <v>2115</v>
      </c>
      <c r="I843" s="34">
        <v>470000000</v>
      </c>
      <c r="J843" s="21" t="s">
        <v>1330</v>
      </c>
      <c r="K843" s="33" t="s">
        <v>1383</v>
      </c>
      <c r="L843" s="138" t="s">
        <v>3426</v>
      </c>
      <c r="M843" s="141" t="s">
        <v>383</v>
      </c>
      <c r="N843" s="360" t="s">
        <v>8874</v>
      </c>
      <c r="O843" s="3" t="s">
        <v>1382</v>
      </c>
      <c r="P843" s="7" t="s">
        <v>1354</v>
      </c>
      <c r="Q843" s="3" t="s">
        <v>1195</v>
      </c>
      <c r="R843" s="37">
        <v>1450</v>
      </c>
      <c r="S843" s="32">
        <v>75</v>
      </c>
      <c r="T843" s="5">
        <v>108750</v>
      </c>
      <c r="U843" s="83">
        <f t="shared" si="88"/>
        <v>121800.00000000001</v>
      </c>
      <c r="V843" s="9" t="s">
        <v>1341</v>
      </c>
      <c r="W843" s="153" t="s">
        <v>1410</v>
      </c>
      <c r="X843" s="71"/>
    </row>
    <row r="844" spans="1:24" s="70" customFormat="1" ht="102" customHeight="1">
      <c r="A844" s="9" t="s">
        <v>6737</v>
      </c>
      <c r="B844" s="3" t="s">
        <v>1332</v>
      </c>
      <c r="C844" s="39" t="s">
        <v>1925</v>
      </c>
      <c r="D844" s="38" t="s">
        <v>1924</v>
      </c>
      <c r="E844" s="38" t="s">
        <v>1923</v>
      </c>
      <c r="F844" s="31" t="s">
        <v>1922</v>
      </c>
      <c r="G844" s="29" t="s">
        <v>384</v>
      </c>
      <c r="H844" s="7" t="s">
        <v>2115</v>
      </c>
      <c r="I844" s="34">
        <v>470000000</v>
      </c>
      <c r="J844" s="21" t="s">
        <v>1330</v>
      </c>
      <c r="K844" s="33" t="s">
        <v>1383</v>
      </c>
      <c r="L844" s="138" t="s">
        <v>3426</v>
      </c>
      <c r="M844" s="141" t="s">
        <v>383</v>
      </c>
      <c r="N844" s="360" t="s">
        <v>8874</v>
      </c>
      <c r="O844" s="3" t="s">
        <v>1382</v>
      </c>
      <c r="P844" s="7" t="s">
        <v>1354</v>
      </c>
      <c r="Q844" s="3" t="s">
        <v>1195</v>
      </c>
      <c r="R844" s="37">
        <v>950</v>
      </c>
      <c r="S844" s="32">
        <v>90</v>
      </c>
      <c r="T844" s="5">
        <v>85500</v>
      </c>
      <c r="U844" s="83">
        <f t="shared" si="88"/>
        <v>95760.000000000015</v>
      </c>
      <c r="V844" s="9" t="s">
        <v>1341</v>
      </c>
      <c r="W844" s="153" t="s">
        <v>1410</v>
      </c>
      <c r="X844" s="71"/>
    </row>
    <row r="845" spans="1:24" s="28" customFormat="1" ht="102" customHeight="1">
      <c r="A845" s="9" t="s">
        <v>6738</v>
      </c>
      <c r="B845" s="3" t="s">
        <v>1332</v>
      </c>
      <c r="C845" s="39" t="s">
        <v>1921</v>
      </c>
      <c r="D845" s="39" t="s">
        <v>1920</v>
      </c>
      <c r="E845" s="39" t="s">
        <v>1919</v>
      </c>
      <c r="F845" s="35" t="s">
        <v>1918</v>
      </c>
      <c r="G845" s="29" t="s">
        <v>384</v>
      </c>
      <c r="H845" s="7" t="s">
        <v>2115</v>
      </c>
      <c r="I845" s="34">
        <v>470000000</v>
      </c>
      <c r="J845" s="21" t="s">
        <v>1330</v>
      </c>
      <c r="K845" s="33" t="s">
        <v>1383</v>
      </c>
      <c r="L845" s="138" t="s">
        <v>3426</v>
      </c>
      <c r="M845" s="141" t="s">
        <v>383</v>
      </c>
      <c r="N845" s="360" t="s">
        <v>8874</v>
      </c>
      <c r="O845" s="3" t="s">
        <v>1382</v>
      </c>
      <c r="P845" s="7" t="s">
        <v>1354</v>
      </c>
      <c r="Q845" s="3" t="s">
        <v>1195</v>
      </c>
      <c r="R845" s="37">
        <v>225</v>
      </c>
      <c r="S845" s="32">
        <v>7480</v>
      </c>
      <c r="T845" s="351">
        <v>0</v>
      </c>
      <c r="U845" s="83">
        <f t="shared" si="88"/>
        <v>0</v>
      </c>
      <c r="V845" s="9" t="s">
        <v>1341</v>
      </c>
      <c r="W845" s="153" t="s">
        <v>1410</v>
      </c>
      <c r="X845" s="29" t="s">
        <v>9383</v>
      </c>
    </row>
    <row r="846" spans="1:24" s="28" customFormat="1" ht="102" customHeight="1">
      <c r="A846" s="9" t="s">
        <v>9562</v>
      </c>
      <c r="B846" s="3" t="s">
        <v>1332</v>
      </c>
      <c r="C846" s="39" t="s">
        <v>1921</v>
      </c>
      <c r="D846" s="39" t="s">
        <v>1920</v>
      </c>
      <c r="E846" s="39" t="s">
        <v>1919</v>
      </c>
      <c r="F846" s="35" t="s">
        <v>1918</v>
      </c>
      <c r="G846" s="29" t="s">
        <v>384</v>
      </c>
      <c r="H846" s="7" t="s">
        <v>2115</v>
      </c>
      <c r="I846" s="34">
        <v>470000000</v>
      </c>
      <c r="J846" s="21" t="s">
        <v>1330</v>
      </c>
      <c r="K846" s="33" t="s">
        <v>1383</v>
      </c>
      <c r="L846" s="138" t="s">
        <v>3426</v>
      </c>
      <c r="M846" s="141" t="s">
        <v>383</v>
      </c>
      <c r="N846" s="360" t="s">
        <v>8874</v>
      </c>
      <c r="O846" s="3" t="s">
        <v>1382</v>
      </c>
      <c r="P846" s="7" t="s">
        <v>1354</v>
      </c>
      <c r="Q846" s="3" t="s">
        <v>1195</v>
      </c>
      <c r="R846" s="37">
        <v>150</v>
      </c>
      <c r="S846" s="32">
        <v>7480</v>
      </c>
      <c r="T846" s="235">
        <f>R846*S846</f>
        <v>1122000</v>
      </c>
      <c r="U846" s="83">
        <f>T846*1.12</f>
        <v>1256640.0000000002</v>
      </c>
      <c r="V846" s="9" t="s">
        <v>1341</v>
      </c>
      <c r="W846" s="153" t="s">
        <v>1410</v>
      </c>
      <c r="X846" s="29"/>
    </row>
    <row r="847" spans="1:24" s="28" customFormat="1" ht="102" customHeight="1">
      <c r="A847" s="9" t="s">
        <v>6739</v>
      </c>
      <c r="B847" s="3" t="s">
        <v>1332</v>
      </c>
      <c r="C847" s="39" t="s">
        <v>1917</v>
      </c>
      <c r="D847" s="39" t="s">
        <v>1914</v>
      </c>
      <c r="E847" s="39" t="s">
        <v>1916</v>
      </c>
      <c r="F847" s="31"/>
      <c r="G847" s="29" t="s">
        <v>384</v>
      </c>
      <c r="H847" s="7" t="s">
        <v>2115</v>
      </c>
      <c r="I847" s="34">
        <v>470000000</v>
      </c>
      <c r="J847" s="21" t="s">
        <v>1330</v>
      </c>
      <c r="K847" s="33" t="s">
        <v>1383</v>
      </c>
      <c r="L847" s="138" t="s">
        <v>3426</v>
      </c>
      <c r="M847" s="141" t="s">
        <v>383</v>
      </c>
      <c r="N847" s="360" t="s">
        <v>8874</v>
      </c>
      <c r="O847" s="3" t="s">
        <v>1382</v>
      </c>
      <c r="P847" s="7" t="s">
        <v>1354</v>
      </c>
      <c r="Q847" s="3" t="s">
        <v>1195</v>
      </c>
      <c r="R847" s="37">
        <v>450</v>
      </c>
      <c r="S847" s="32">
        <v>792</v>
      </c>
      <c r="T847" s="351">
        <v>0</v>
      </c>
      <c r="U847" s="303">
        <f t="shared" si="88"/>
        <v>0</v>
      </c>
      <c r="V847" s="9" t="s">
        <v>1341</v>
      </c>
      <c r="W847" s="153" t="s">
        <v>1410</v>
      </c>
      <c r="X847" s="29" t="s">
        <v>9383</v>
      </c>
    </row>
    <row r="848" spans="1:24" s="28" customFormat="1" ht="102" customHeight="1">
      <c r="A848" s="9" t="s">
        <v>9563</v>
      </c>
      <c r="B848" s="3" t="s">
        <v>1332</v>
      </c>
      <c r="C848" s="39" t="s">
        <v>1917</v>
      </c>
      <c r="D848" s="39" t="s">
        <v>1914</v>
      </c>
      <c r="E848" s="39" t="s">
        <v>1916</v>
      </c>
      <c r="F848" s="31"/>
      <c r="G848" s="29" t="s">
        <v>384</v>
      </c>
      <c r="H848" s="7" t="s">
        <v>2115</v>
      </c>
      <c r="I848" s="34">
        <v>470000000</v>
      </c>
      <c r="J848" s="21" t="s">
        <v>1330</v>
      </c>
      <c r="K848" s="33" t="s">
        <v>1383</v>
      </c>
      <c r="L848" s="138" t="s">
        <v>3426</v>
      </c>
      <c r="M848" s="141" t="s">
        <v>383</v>
      </c>
      <c r="N848" s="360" t="s">
        <v>8874</v>
      </c>
      <c r="O848" s="3" t="s">
        <v>1382</v>
      </c>
      <c r="P848" s="7" t="s">
        <v>1354</v>
      </c>
      <c r="Q848" s="3" t="s">
        <v>1195</v>
      </c>
      <c r="R848" s="37">
        <v>300</v>
      </c>
      <c r="S848" s="32">
        <v>792</v>
      </c>
      <c r="T848" s="235">
        <f>R848*S848</f>
        <v>237600</v>
      </c>
      <c r="U848" s="83">
        <f>T848*1.12</f>
        <v>266112</v>
      </c>
      <c r="V848" s="9" t="s">
        <v>1341</v>
      </c>
      <c r="W848" s="153" t="s">
        <v>1410</v>
      </c>
      <c r="X848" s="29"/>
    </row>
    <row r="849" spans="1:24" s="28" customFormat="1" ht="102" customHeight="1">
      <c r="A849" s="9" t="s">
        <v>6740</v>
      </c>
      <c r="B849" s="3" t="s">
        <v>1332</v>
      </c>
      <c r="C849" s="39" t="s">
        <v>1915</v>
      </c>
      <c r="D849" s="39" t="s">
        <v>1914</v>
      </c>
      <c r="E849" s="39" t="s">
        <v>1913</v>
      </c>
      <c r="F849" s="39"/>
      <c r="G849" s="29" t="s">
        <v>384</v>
      </c>
      <c r="H849" s="7" t="s">
        <v>2115</v>
      </c>
      <c r="I849" s="34">
        <v>470000000</v>
      </c>
      <c r="J849" s="21" t="s">
        <v>1330</v>
      </c>
      <c r="K849" s="33" t="s">
        <v>1383</v>
      </c>
      <c r="L849" s="138" t="s">
        <v>3426</v>
      </c>
      <c r="M849" s="141" t="s">
        <v>383</v>
      </c>
      <c r="N849" s="360" t="s">
        <v>8874</v>
      </c>
      <c r="O849" s="3" t="s">
        <v>1382</v>
      </c>
      <c r="P849" s="7" t="s">
        <v>1354</v>
      </c>
      <c r="Q849" s="3" t="s">
        <v>1195</v>
      </c>
      <c r="R849" s="37">
        <v>450</v>
      </c>
      <c r="S849" s="32">
        <v>638</v>
      </c>
      <c r="T849" s="351">
        <v>0</v>
      </c>
      <c r="U849" s="303">
        <f t="shared" si="88"/>
        <v>0</v>
      </c>
      <c r="V849" s="9" t="s">
        <v>1341</v>
      </c>
      <c r="W849" s="153" t="s">
        <v>1410</v>
      </c>
      <c r="X849" s="29" t="s">
        <v>9383</v>
      </c>
    </row>
    <row r="850" spans="1:24" s="28" customFormat="1" ht="102" customHeight="1">
      <c r="A850" s="9" t="s">
        <v>9564</v>
      </c>
      <c r="B850" s="3" t="s">
        <v>1332</v>
      </c>
      <c r="C850" s="39" t="s">
        <v>1915</v>
      </c>
      <c r="D850" s="39" t="s">
        <v>1914</v>
      </c>
      <c r="E850" s="39" t="s">
        <v>1913</v>
      </c>
      <c r="F850" s="39"/>
      <c r="G850" s="29" t="s">
        <v>384</v>
      </c>
      <c r="H850" s="7" t="s">
        <v>2115</v>
      </c>
      <c r="I850" s="34">
        <v>470000000</v>
      </c>
      <c r="J850" s="21" t="s">
        <v>1330</v>
      </c>
      <c r="K850" s="33" t="s">
        <v>1383</v>
      </c>
      <c r="L850" s="138" t="s">
        <v>3426</v>
      </c>
      <c r="M850" s="141" t="s">
        <v>383</v>
      </c>
      <c r="N850" s="360" t="s">
        <v>8874</v>
      </c>
      <c r="O850" s="3" t="s">
        <v>1382</v>
      </c>
      <c r="P850" s="7" t="s">
        <v>1354</v>
      </c>
      <c r="Q850" s="3" t="s">
        <v>1195</v>
      </c>
      <c r="R850" s="37">
        <v>300</v>
      </c>
      <c r="S850" s="32">
        <v>638</v>
      </c>
      <c r="T850" s="235">
        <f>R850*S850</f>
        <v>191400</v>
      </c>
      <c r="U850" s="83">
        <f>T850*1.12</f>
        <v>214368.00000000003</v>
      </c>
      <c r="V850" s="9" t="s">
        <v>1341</v>
      </c>
      <c r="W850" s="153" t="s">
        <v>1410</v>
      </c>
      <c r="X850" s="29"/>
    </row>
    <row r="851" spans="1:24" s="28" customFormat="1" ht="102" customHeight="1">
      <c r="A851" s="9" t="s">
        <v>6741</v>
      </c>
      <c r="B851" s="3" t="s">
        <v>1332</v>
      </c>
      <c r="C851" s="29" t="s">
        <v>1912</v>
      </c>
      <c r="D851" s="39" t="s">
        <v>1899</v>
      </c>
      <c r="E851" s="39" t="s">
        <v>1911</v>
      </c>
      <c r="F851" s="31"/>
      <c r="G851" s="29" t="s">
        <v>384</v>
      </c>
      <c r="H851" s="7" t="s">
        <v>2115</v>
      </c>
      <c r="I851" s="34">
        <v>470000000</v>
      </c>
      <c r="J851" s="21" t="s">
        <v>1330</v>
      </c>
      <c r="K851" s="33" t="s">
        <v>1383</v>
      </c>
      <c r="L851" s="138" t="s">
        <v>3426</v>
      </c>
      <c r="M851" s="141" t="s">
        <v>383</v>
      </c>
      <c r="N851" s="360" t="s">
        <v>8874</v>
      </c>
      <c r="O851" s="3" t="s">
        <v>1382</v>
      </c>
      <c r="P851" s="7" t="s">
        <v>1354</v>
      </c>
      <c r="Q851" s="3" t="s">
        <v>1195</v>
      </c>
      <c r="R851" s="37">
        <v>5160</v>
      </c>
      <c r="S851" s="32">
        <v>121</v>
      </c>
      <c r="T851" s="351">
        <v>0</v>
      </c>
      <c r="U851" s="303">
        <f t="shared" si="88"/>
        <v>0</v>
      </c>
      <c r="V851" s="9" t="s">
        <v>1341</v>
      </c>
      <c r="W851" s="153" t="s">
        <v>1410</v>
      </c>
      <c r="X851" s="29" t="s">
        <v>9383</v>
      </c>
    </row>
    <row r="852" spans="1:24" s="28" customFormat="1" ht="102" customHeight="1">
      <c r="A852" s="9" t="s">
        <v>9565</v>
      </c>
      <c r="B852" s="3" t="s">
        <v>1332</v>
      </c>
      <c r="C852" s="29" t="s">
        <v>1912</v>
      </c>
      <c r="D852" s="39" t="s">
        <v>1899</v>
      </c>
      <c r="E852" s="39" t="s">
        <v>1911</v>
      </c>
      <c r="F852" s="31"/>
      <c r="G852" s="29" t="s">
        <v>384</v>
      </c>
      <c r="H852" s="7" t="s">
        <v>2115</v>
      </c>
      <c r="I852" s="34">
        <v>470000000</v>
      </c>
      <c r="J852" s="21" t="s">
        <v>1330</v>
      </c>
      <c r="K852" s="33" t="s">
        <v>1383</v>
      </c>
      <c r="L852" s="138" t="s">
        <v>3426</v>
      </c>
      <c r="M852" s="141" t="s">
        <v>383</v>
      </c>
      <c r="N852" s="360" t="s">
        <v>8874</v>
      </c>
      <c r="O852" s="3" t="s">
        <v>1382</v>
      </c>
      <c r="P852" s="7" t="s">
        <v>1354</v>
      </c>
      <c r="Q852" s="3" t="s">
        <v>1195</v>
      </c>
      <c r="R852" s="37">
        <v>3360</v>
      </c>
      <c r="S852" s="32">
        <v>121</v>
      </c>
      <c r="T852" s="235">
        <f>R852*S852</f>
        <v>406560</v>
      </c>
      <c r="U852" s="83">
        <f>T852*1.12</f>
        <v>455347.20000000007</v>
      </c>
      <c r="V852" s="9" t="s">
        <v>1341</v>
      </c>
      <c r="W852" s="153" t="s">
        <v>1410</v>
      </c>
      <c r="X852" s="29"/>
    </row>
    <row r="853" spans="1:24" s="28" customFormat="1" ht="102" customHeight="1">
      <c r="A853" s="9" t="s">
        <v>6742</v>
      </c>
      <c r="B853" s="3" t="s">
        <v>1332</v>
      </c>
      <c r="C853" s="39" t="s">
        <v>1910</v>
      </c>
      <c r="D853" s="39" t="s">
        <v>1899</v>
      </c>
      <c r="E853" s="39" t="s">
        <v>1909</v>
      </c>
      <c r="F853" s="31"/>
      <c r="G853" s="29" t="s">
        <v>384</v>
      </c>
      <c r="H853" s="7" t="s">
        <v>2115</v>
      </c>
      <c r="I853" s="34">
        <v>470000000</v>
      </c>
      <c r="J853" s="21" t="s">
        <v>1330</v>
      </c>
      <c r="K853" s="33" t="s">
        <v>1383</v>
      </c>
      <c r="L853" s="138" t="s">
        <v>3426</v>
      </c>
      <c r="M853" s="141" t="s">
        <v>383</v>
      </c>
      <c r="N853" s="360" t="s">
        <v>8874</v>
      </c>
      <c r="O853" s="3" t="s">
        <v>1382</v>
      </c>
      <c r="P853" s="7" t="s">
        <v>1354</v>
      </c>
      <c r="Q853" s="3" t="s">
        <v>1195</v>
      </c>
      <c r="R853" s="37">
        <v>3600</v>
      </c>
      <c r="S853" s="32">
        <v>132</v>
      </c>
      <c r="T853" s="351">
        <v>0</v>
      </c>
      <c r="U853" s="303">
        <f t="shared" si="88"/>
        <v>0</v>
      </c>
      <c r="V853" s="9" t="s">
        <v>1341</v>
      </c>
      <c r="W853" s="153" t="s">
        <v>1410</v>
      </c>
      <c r="X853" s="29" t="s">
        <v>9383</v>
      </c>
    </row>
    <row r="854" spans="1:24" s="28" customFormat="1" ht="102" customHeight="1">
      <c r="A854" s="9" t="s">
        <v>9566</v>
      </c>
      <c r="B854" s="3" t="s">
        <v>1332</v>
      </c>
      <c r="C854" s="39" t="s">
        <v>1910</v>
      </c>
      <c r="D854" s="39" t="s">
        <v>1899</v>
      </c>
      <c r="E854" s="39" t="s">
        <v>1909</v>
      </c>
      <c r="F854" s="31"/>
      <c r="G854" s="29" t="s">
        <v>384</v>
      </c>
      <c r="H854" s="7" t="s">
        <v>2115</v>
      </c>
      <c r="I854" s="34">
        <v>470000000</v>
      </c>
      <c r="J854" s="21" t="s">
        <v>1330</v>
      </c>
      <c r="K854" s="33" t="s">
        <v>1383</v>
      </c>
      <c r="L854" s="138" t="s">
        <v>3426</v>
      </c>
      <c r="M854" s="141" t="s">
        <v>383</v>
      </c>
      <c r="N854" s="360" t="s">
        <v>8874</v>
      </c>
      <c r="O854" s="3" t="s">
        <v>1382</v>
      </c>
      <c r="P854" s="7" t="s">
        <v>1354</v>
      </c>
      <c r="Q854" s="3" t="s">
        <v>1195</v>
      </c>
      <c r="R854" s="37">
        <v>2400</v>
      </c>
      <c r="S854" s="32">
        <v>132</v>
      </c>
      <c r="T854" s="235">
        <f t="shared" ref="T854:T859" si="94">R854*S854</f>
        <v>316800</v>
      </c>
      <c r="U854" s="83">
        <f>T854*1.12</f>
        <v>354816.00000000006</v>
      </c>
      <c r="V854" s="9" t="s">
        <v>1341</v>
      </c>
      <c r="W854" s="153" t="s">
        <v>1410</v>
      </c>
      <c r="X854" s="29"/>
    </row>
    <row r="855" spans="1:24" s="28" customFormat="1" ht="102" customHeight="1">
      <c r="A855" s="9" t="s">
        <v>6743</v>
      </c>
      <c r="B855" s="3" t="s">
        <v>1332</v>
      </c>
      <c r="C855" s="39" t="s">
        <v>10368</v>
      </c>
      <c r="D855" s="39" t="s">
        <v>1924</v>
      </c>
      <c r="E855" s="39" t="s">
        <v>10370</v>
      </c>
      <c r="F855" s="31" t="s">
        <v>1908</v>
      </c>
      <c r="G855" s="29" t="s">
        <v>384</v>
      </c>
      <c r="H855" s="7" t="s">
        <v>2115</v>
      </c>
      <c r="I855" s="34">
        <v>470000000</v>
      </c>
      <c r="J855" s="21" t="s">
        <v>1330</v>
      </c>
      <c r="K855" s="33" t="s">
        <v>1383</v>
      </c>
      <c r="L855" s="138" t="s">
        <v>3426</v>
      </c>
      <c r="M855" s="141" t="s">
        <v>383</v>
      </c>
      <c r="N855" s="360" t="s">
        <v>8874</v>
      </c>
      <c r="O855" s="3" t="s">
        <v>1382</v>
      </c>
      <c r="P855" s="7" t="s">
        <v>1354</v>
      </c>
      <c r="Q855" s="3" t="s">
        <v>1195</v>
      </c>
      <c r="R855" s="37">
        <v>25</v>
      </c>
      <c r="S855" s="32">
        <v>46</v>
      </c>
      <c r="T855" s="235">
        <f t="shared" si="94"/>
        <v>1150</v>
      </c>
      <c r="U855" s="83">
        <f t="shared" si="88"/>
        <v>1288.0000000000002</v>
      </c>
      <c r="V855" s="9" t="s">
        <v>1341</v>
      </c>
      <c r="W855" s="153" t="s">
        <v>1410</v>
      </c>
      <c r="X855" s="29"/>
    </row>
    <row r="856" spans="1:24" s="28" customFormat="1" ht="102" customHeight="1">
      <c r="A856" s="9" t="s">
        <v>6744</v>
      </c>
      <c r="B856" s="3" t="s">
        <v>1332</v>
      </c>
      <c r="C856" s="39" t="s">
        <v>10369</v>
      </c>
      <c r="D856" s="39" t="s">
        <v>1924</v>
      </c>
      <c r="E856" s="39" t="s">
        <v>10371</v>
      </c>
      <c r="F856" s="31" t="s">
        <v>1907</v>
      </c>
      <c r="G856" s="29" t="s">
        <v>384</v>
      </c>
      <c r="H856" s="7" t="s">
        <v>2115</v>
      </c>
      <c r="I856" s="34">
        <v>470000000</v>
      </c>
      <c r="J856" s="21" t="s">
        <v>1330</v>
      </c>
      <c r="K856" s="33" t="s">
        <v>1383</v>
      </c>
      <c r="L856" s="138" t="s">
        <v>3426</v>
      </c>
      <c r="M856" s="141" t="s">
        <v>383</v>
      </c>
      <c r="N856" s="360" t="s">
        <v>8874</v>
      </c>
      <c r="O856" s="3" t="s">
        <v>1382</v>
      </c>
      <c r="P856" s="7" t="s">
        <v>1354</v>
      </c>
      <c r="Q856" s="3" t="s">
        <v>1195</v>
      </c>
      <c r="R856" s="37">
        <v>200</v>
      </c>
      <c r="S856" s="32">
        <v>46</v>
      </c>
      <c r="T856" s="235">
        <f t="shared" si="94"/>
        <v>9200</v>
      </c>
      <c r="U856" s="83">
        <f t="shared" si="88"/>
        <v>10304.000000000002</v>
      </c>
      <c r="V856" s="9" t="s">
        <v>1341</v>
      </c>
      <c r="W856" s="153" t="s">
        <v>1410</v>
      </c>
      <c r="X856" s="29"/>
    </row>
    <row r="857" spans="1:24" s="28" customFormat="1" ht="102" customHeight="1">
      <c r="A857" s="9" t="s">
        <v>6745</v>
      </c>
      <c r="B857" s="3" t="s">
        <v>1332</v>
      </c>
      <c r="C857" s="39" t="s">
        <v>1906</v>
      </c>
      <c r="D857" s="39" t="s">
        <v>1894</v>
      </c>
      <c r="E857" s="39" t="s">
        <v>1905</v>
      </c>
      <c r="F857" s="49" t="s">
        <v>512</v>
      </c>
      <c r="G857" s="29" t="s">
        <v>384</v>
      </c>
      <c r="H857" s="7" t="s">
        <v>2115</v>
      </c>
      <c r="I857" s="34">
        <v>470000000</v>
      </c>
      <c r="J857" s="21" t="s">
        <v>1330</v>
      </c>
      <c r="K857" s="33" t="s">
        <v>1383</v>
      </c>
      <c r="L857" s="138" t="s">
        <v>3426</v>
      </c>
      <c r="M857" s="141" t="s">
        <v>383</v>
      </c>
      <c r="N857" s="360" t="s">
        <v>8874</v>
      </c>
      <c r="O857" s="3" t="s">
        <v>1382</v>
      </c>
      <c r="P857" s="7" t="s">
        <v>1354</v>
      </c>
      <c r="Q857" s="3" t="s">
        <v>1195</v>
      </c>
      <c r="R857" s="37">
        <v>50</v>
      </c>
      <c r="S857" s="32">
        <v>1680</v>
      </c>
      <c r="T857" s="235">
        <f t="shared" si="94"/>
        <v>84000</v>
      </c>
      <c r="U857" s="83">
        <f t="shared" si="88"/>
        <v>94080.000000000015</v>
      </c>
      <c r="V857" s="9" t="s">
        <v>1341</v>
      </c>
      <c r="W857" s="153" t="s">
        <v>1410</v>
      </c>
      <c r="X857" s="29"/>
    </row>
    <row r="858" spans="1:24" s="28" customFormat="1" ht="102" customHeight="1">
      <c r="A858" s="9" t="s">
        <v>6746</v>
      </c>
      <c r="B858" s="1" t="s">
        <v>1332</v>
      </c>
      <c r="C858" s="15" t="s">
        <v>8955</v>
      </c>
      <c r="D858" s="1" t="s">
        <v>8956</v>
      </c>
      <c r="E858" s="1" t="s">
        <v>8957</v>
      </c>
      <c r="F858" s="1"/>
      <c r="G858" s="15" t="s">
        <v>384</v>
      </c>
      <c r="H858" s="289">
        <v>0</v>
      </c>
      <c r="I858" s="138">
        <v>470000000</v>
      </c>
      <c r="J858" s="14" t="s">
        <v>1330</v>
      </c>
      <c r="K858" s="1" t="s">
        <v>1339</v>
      </c>
      <c r="L858" s="1" t="s">
        <v>8958</v>
      </c>
      <c r="M858" s="1" t="s">
        <v>383</v>
      </c>
      <c r="N858" s="362" t="s">
        <v>8959</v>
      </c>
      <c r="O858" s="1" t="s">
        <v>8960</v>
      </c>
      <c r="P858" s="1">
        <v>796</v>
      </c>
      <c r="Q858" s="186" t="s">
        <v>1195</v>
      </c>
      <c r="R858" s="9">
        <v>15</v>
      </c>
      <c r="S858" s="24">
        <v>110000</v>
      </c>
      <c r="T858" s="290">
        <f t="shared" si="94"/>
        <v>1650000</v>
      </c>
      <c r="U858" s="291">
        <f t="shared" si="88"/>
        <v>1848000.0000000002</v>
      </c>
      <c r="V858" s="9" t="s">
        <v>1341</v>
      </c>
      <c r="W858" s="15" t="s">
        <v>1410</v>
      </c>
      <c r="X858" s="29"/>
    </row>
    <row r="859" spans="1:24" s="28" customFormat="1" ht="102" customHeight="1">
      <c r="A859" s="9" t="s">
        <v>6747</v>
      </c>
      <c r="B859" s="1" t="s">
        <v>1332</v>
      </c>
      <c r="C859" s="15" t="s">
        <v>8955</v>
      </c>
      <c r="D859" s="1" t="s">
        <v>8961</v>
      </c>
      <c r="E859" s="1" t="s">
        <v>8962</v>
      </c>
      <c r="F859" s="1"/>
      <c r="G859" s="15" t="s">
        <v>384</v>
      </c>
      <c r="H859" s="289">
        <v>0</v>
      </c>
      <c r="I859" s="138">
        <v>470000000</v>
      </c>
      <c r="J859" s="14" t="s">
        <v>1330</v>
      </c>
      <c r="K859" s="1" t="s">
        <v>1339</v>
      </c>
      <c r="L859" s="1" t="s">
        <v>8958</v>
      </c>
      <c r="M859" s="1" t="s">
        <v>383</v>
      </c>
      <c r="N859" s="362" t="s">
        <v>8959</v>
      </c>
      <c r="O859" s="1" t="s">
        <v>8960</v>
      </c>
      <c r="P859" s="1">
        <v>796</v>
      </c>
      <c r="Q859" s="186" t="s">
        <v>1195</v>
      </c>
      <c r="R859" s="9">
        <v>10</v>
      </c>
      <c r="S859" s="24">
        <v>170000</v>
      </c>
      <c r="T859" s="290">
        <f t="shared" si="94"/>
        <v>1700000</v>
      </c>
      <c r="U859" s="291">
        <f t="shared" si="88"/>
        <v>1904000.0000000002</v>
      </c>
      <c r="V859" s="9" t="s">
        <v>1341</v>
      </c>
      <c r="W859" s="15" t="s">
        <v>1410</v>
      </c>
      <c r="X859" s="29"/>
    </row>
    <row r="860" spans="1:24" s="28" customFormat="1" ht="102" customHeight="1">
      <c r="A860" s="9" t="s">
        <v>6748</v>
      </c>
      <c r="B860" s="3" t="s">
        <v>1332</v>
      </c>
      <c r="C860" s="39" t="s">
        <v>1904</v>
      </c>
      <c r="D860" s="39" t="s">
        <v>1894</v>
      </c>
      <c r="E860" s="39" t="s">
        <v>1903</v>
      </c>
      <c r="F860" s="49" t="s">
        <v>513</v>
      </c>
      <c r="G860" s="29" t="s">
        <v>385</v>
      </c>
      <c r="H860" s="20">
        <v>0</v>
      </c>
      <c r="I860" s="34">
        <v>470000000</v>
      </c>
      <c r="J860" s="21" t="s">
        <v>1330</v>
      </c>
      <c r="K860" s="33" t="s">
        <v>1892</v>
      </c>
      <c r="L860" s="138" t="s">
        <v>3426</v>
      </c>
      <c r="M860" s="141" t="s">
        <v>383</v>
      </c>
      <c r="N860" s="360" t="s">
        <v>8874</v>
      </c>
      <c r="O860" s="3" t="s">
        <v>1382</v>
      </c>
      <c r="P860" s="7" t="s">
        <v>1354</v>
      </c>
      <c r="Q860" s="3" t="s">
        <v>1195</v>
      </c>
      <c r="R860" s="37">
        <v>250</v>
      </c>
      <c r="S860" s="32">
        <v>370</v>
      </c>
      <c r="T860" s="4">
        <v>92500</v>
      </c>
      <c r="U860" s="83">
        <f t="shared" si="88"/>
        <v>103600.00000000001</v>
      </c>
      <c r="V860" s="9" t="s">
        <v>1341</v>
      </c>
      <c r="W860" s="153" t="s">
        <v>1410</v>
      </c>
      <c r="X860" s="29"/>
    </row>
    <row r="861" spans="1:24" s="28" customFormat="1" ht="102" customHeight="1">
      <c r="A861" s="9" t="s">
        <v>6749</v>
      </c>
      <c r="B861" s="3" t="s">
        <v>1332</v>
      </c>
      <c r="C861" s="39" t="s">
        <v>1902</v>
      </c>
      <c r="D861" s="39" t="s">
        <v>1899</v>
      </c>
      <c r="E861" s="39" t="s">
        <v>1901</v>
      </c>
      <c r="F861" s="49" t="s">
        <v>514</v>
      </c>
      <c r="G861" s="29" t="s">
        <v>385</v>
      </c>
      <c r="H861" s="20">
        <v>0</v>
      </c>
      <c r="I861" s="34">
        <v>470000000</v>
      </c>
      <c r="J861" s="21" t="s">
        <v>1330</v>
      </c>
      <c r="K861" s="33" t="s">
        <v>1892</v>
      </c>
      <c r="L861" s="138" t="s">
        <v>3426</v>
      </c>
      <c r="M861" s="141" t="s">
        <v>383</v>
      </c>
      <c r="N861" s="360" t="s">
        <v>8874</v>
      </c>
      <c r="O861" s="3" t="s">
        <v>1382</v>
      </c>
      <c r="P861" s="7" t="s">
        <v>1354</v>
      </c>
      <c r="Q861" s="3" t="s">
        <v>1195</v>
      </c>
      <c r="R861" s="37">
        <v>700</v>
      </c>
      <c r="S861" s="32">
        <v>3661</v>
      </c>
      <c r="T861" s="24">
        <v>0</v>
      </c>
      <c r="U861" s="83">
        <f t="shared" si="88"/>
        <v>0</v>
      </c>
      <c r="V861" s="9" t="s">
        <v>1341</v>
      </c>
      <c r="W861" s="153" t="s">
        <v>1410</v>
      </c>
      <c r="X861" s="29" t="s">
        <v>9383</v>
      </c>
    </row>
    <row r="862" spans="1:24" s="28" customFormat="1" ht="102" customHeight="1">
      <c r="A862" s="9" t="s">
        <v>9567</v>
      </c>
      <c r="B862" s="3" t="s">
        <v>1332</v>
      </c>
      <c r="C862" s="39" t="s">
        <v>1902</v>
      </c>
      <c r="D862" s="39" t="s">
        <v>1899</v>
      </c>
      <c r="E862" s="39" t="s">
        <v>1901</v>
      </c>
      <c r="F862" s="49" t="s">
        <v>514</v>
      </c>
      <c r="G862" s="29" t="s">
        <v>385</v>
      </c>
      <c r="H862" s="20">
        <v>0</v>
      </c>
      <c r="I862" s="34">
        <v>470000000</v>
      </c>
      <c r="J862" s="21" t="s">
        <v>1330</v>
      </c>
      <c r="K862" s="33" t="s">
        <v>1892</v>
      </c>
      <c r="L862" s="138" t="s">
        <v>3426</v>
      </c>
      <c r="M862" s="141" t="s">
        <v>383</v>
      </c>
      <c r="N862" s="360" t="s">
        <v>8874</v>
      </c>
      <c r="O862" s="3" t="s">
        <v>1382</v>
      </c>
      <c r="P862" s="7" t="s">
        <v>1354</v>
      </c>
      <c r="Q862" s="3" t="s">
        <v>1195</v>
      </c>
      <c r="R862" s="37">
        <v>500</v>
      </c>
      <c r="S862" s="32">
        <v>3661</v>
      </c>
      <c r="T862" s="4">
        <f>R862*S862</f>
        <v>1830500</v>
      </c>
      <c r="U862" s="83">
        <f>T862*1.12</f>
        <v>2050160.0000000002</v>
      </c>
      <c r="V862" s="9" t="s">
        <v>1341</v>
      </c>
      <c r="W862" s="153" t="s">
        <v>1410</v>
      </c>
      <c r="X862" s="29"/>
    </row>
    <row r="863" spans="1:24" s="28" customFormat="1" ht="102" customHeight="1">
      <c r="A863" s="9" t="s">
        <v>6750</v>
      </c>
      <c r="B863" s="3" t="s">
        <v>1332</v>
      </c>
      <c r="C863" s="39" t="s">
        <v>1900</v>
      </c>
      <c r="D863" s="39" t="s">
        <v>1899</v>
      </c>
      <c r="E863" s="39" t="s">
        <v>1898</v>
      </c>
      <c r="F863" s="49" t="s">
        <v>515</v>
      </c>
      <c r="G863" s="29" t="s">
        <v>385</v>
      </c>
      <c r="H863" s="20">
        <v>0</v>
      </c>
      <c r="I863" s="34">
        <v>470000000</v>
      </c>
      <c r="J863" s="21" t="s">
        <v>1330</v>
      </c>
      <c r="K863" s="33" t="s">
        <v>1892</v>
      </c>
      <c r="L863" s="138" t="s">
        <v>3426</v>
      </c>
      <c r="M863" s="141" t="s">
        <v>383</v>
      </c>
      <c r="N863" s="360" t="s">
        <v>8874</v>
      </c>
      <c r="O863" s="3" t="s">
        <v>1382</v>
      </c>
      <c r="P863" s="7" t="s">
        <v>1354</v>
      </c>
      <c r="Q863" s="3" t="s">
        <v>1195</v>
      </c>
      <c r="R863" s="37">
        <v>500</v>
      </c>
      <c r="S863" s="32">
        <v>5447</v>
      </c>
      <c r="T863" s="24">
        <v>0</v>
      </c>
      <c r="U863" s="83">
        <f t="shared" si="88"/>
        <v>0</v>
      </c>
      <c r="V863" s="9" t="s">
        <v>1341</v>
      </c>
      <c r="W863" s="153" t="s">
        <v>1410</v>
      </c>
      <c r="X863" s="29" t="s">
        <v>9383</v>
      </c>
    </row>
    <row r="864" spans="1:24" s="28" customFormat="1" ht="102" customHeight="1">
      <c r="A864" s="9" t="s">
        <v>9568</v>
      </c>
      <c r="B864" s="3" t="s">
        <v>1332</v>
      </c>
      <c r="C864" s="39" t="s">
        <v>1900</v>
      </c>
      <c r="D864" s="39" t="s">
        <v>1899</v>
      </c>
      <c r="E864" s="39" t="s">
        <v>1898</v>
      </c>
      <c r="F864" s="49" t="s">
        <v>515</v>
      </c>
      <c r="G864" s="29" t="s">
        <v>385</v>
      </c>
      <c r="H864" s="20">
        <v>0</v>
      </c>
      <c r="I864" s="34">
        <v>470000000</v>
      </c>
      <c r="J864" s="21" t="s">
        <v>1330</v>
      </c>
      <c r="K864" s="33" t="s">
        <v>1892</v>
      </c>
      <c r="L864" s="138" t="s">
        <v>3426</v>
      </c>
      <c r="M864" s="141" t="s">
        <v>383</v>
      </c>
      <c r="N864" s="360" t="s">
        <v>8874</v>
      </c>
      <c r="O864" s="3" t="s">
        <v>1382</v>
      </c>
      <c r="P864" s="7" t="s">
        <v>1354</v>
      </c>
      <c r="Q864" s="3" t="s">
        <v>1195</v>
      </c>
      <c r="R864" s="37">
        <v>400</v>
      </c>
      <c r="S864" s="32">
        <v>5447</v>
      </c>
      <c r="T864" s="4">
        <f>R864*S864</f>
        <v>2178800</v>
      </c>
      <c r="U864" s="83">
        <f>T864*1.12</f>
        <v>2440256</v>
      </c>
      <c r="V864" s="9" t="s">
        <v>1341</v>
      </c>
      <c r="W864" s="153" t="s">
        <v>1410</v>
      </c>
      <c r="X864" s="29"/>
    </row>
    <row r="865" spans="1:27" s="28" customFormat="1" ht="102" customHeight="1">
      <c r="A865" s="9" t="s">
        <v>6751</v>
      </c>
      <c r="B865" s="3" t="s">
        <v>1332</v>
      </c>
      <c r="C865" s="39" t="s">
        <v>1897</v>
      </c>
      <c r="D865" s="39" t="s">
        <v>1894</v>
      </c>
      <c r="E865" s="39" t="s">
        <v>1896</v>
      </c>
      <c r="F865" s="49" t="s">
        <v>516</v>
      </c>
      <c r="G865" s="29" t="s">
        <v>385</v>
      </c>
      <c r="H865" s="20">
        <v>0</v>
      </c>
      <c r="I865" s="34">
        <v>470000000</v>
      </c>
      <c r="J865" s="21" t="s">
        <v>1330</v>
      </c>
      <c r="K865" s="33" t="s">
        <v>1892</v>
      </c>
      <c r="L865" s="138" t="s">
        <v>3426</v>
      </c>
      <c r="M865" s="141" t="s">
        <v>383</v>
      </c>
      <c r="N865" s="360" t="s">
        <v>8874</v>
      </c>
      <c r="O865" s="3" t="s">
        <v>1382</v>
      </c>
      <c r="P865" s="7" t="s">
        <v>1354</v>
      </c>
      <c r="Q865" s="3" t="s">
        <v>1195</v>
      </c>
      <c r="R865" s="37">
        <v>2000</v>
      </c>
      <c r="S865" s="32">
        <v>327</v>
      </c>
      <c r="T865" s="4">
        <v>654000</v>
      </c>
      <c r="U865" s="83">
        <f t="shared" si="88"/>
        <v>732480.00000000012</v>
      </c>
      <c r="V865" s="9" t="s">
        <v>1341</v>
      </c>
      <c r="W865" s="153" t="s">
        <v>1410</v>
      </c>
      <c r="X865" s="29"/>
    </row>
    <row r="866" spans="1:27" s="28" customFormat="1" ht="102" customHeight="1">
      <c r="A866" s="9" t="s">
        <v>6752</v>
      </c>
      <c r="B866" s="3" t="s">
        <v>1332</v>
      </c>
      <c r="C866" s="39" t="s">
        <v>1895</v>
      </c>
      <c r="D866" s="39" t="s">
        <v>1894</v>
      </c>
      <c r="E866" s="39" t="s">
        <v>1893</v>
      </c>
      <c r="F866" s="49" t="s">
        <v>517</v>
      </c>
      <c r="G866" s="29" t="s">
        <v>385</v>
      </c>
      <c r="H866" s="20">
        <v>0</v>
      </c>
      <c r="I866" s="34">
        <v>470000000</v>
      </c>
      <c r="J866" s="21" t="s">
        <v>1330</v>
      </c>
      <c r="K866" s="33" t="s">
        <v>1892</v>
      </c>
      <c r="L866" s="138" t="s">
        <v>3426</v>
      </c>
      <c r="M866" s="141" t="s">
        <v>383</v>
      </c>
      <c r="N866" s="360" t="s">
        <v>8874</v>
      </c>
      <c r="O866" s="3" t="s">
        <v>1382</v>
      </c>
      <c r="P866" s="7" t="s">
        <v>1354</v>
      </c>
      <c r="Q866" s="3" t="s">
        <v>1195</v>
      </c>
      <c r="R866" s="37">
        <v>2000</v>
      </c>
      <c r="S866" s="32">
        <v>492</v>
      </c>
      <c r="T866" s="4">
        <v>984000</v>
      </c>
      <c r="U866" s="83">
        <f t="shared" si="88"/>
        <v>1102080</v>
      </c>
      <c r="V866" s="9" t="s">
        <v>1341</v>
      </c>
      <c r="W866" s="153" t="s">
        <v>1410</v>
      </c>
      <c r="X866" s="29"/>
    </row>
    <row r="867" spans="1:27" s="28" customFormat="1" ht="102" customHeight="1">
      <c r="A867" s="9" t="s">
        <v>6753</v>
      </c>
      <c r="B867" s="3" t="s">
        <v>1332</v>
      </c>
      <c r="C867" s="38" t="s">
        <v>1891</v>
      </c>
      <c r="D867" s="38" t="s">
        <v>1888</v>
      </c>
      <c r="E867" s="38" t="s">
        <v>1890</v>
      </c>
      <c r="F867" s="48" t="s">
        <v>501</v>
      </c>
      <c r="G867" s="29" t="s">
        <v>385</v>
      </c>
      <c r="H867" s="20">
        <v>0</v>
      </c>
      <c r="I867" s="34">
        <v>470000000</v>
      </c>
      <c r="J867" s="21" t="s">
        <v>1330</v>
      </c>
      <c r="K867" s="33" t="s">
        <v>1865</v>
      </c>
      <c r="L867" s="138" t="s">
        <v>3426</v>
      </c>
      <c r="M867" s="141" t="s">
        <v>383</v>
      </c>
      <c r="N867" s="360" t="s">
        <v>1744</v>
      </c>
      <c r="O867" s="3" t="s">
        <v>1382</v>
      </c>
      <c r="P867" s="7" t="s">
        <v>1354</v>
      </c>
      <c r="Q867" s="3" t="s">
        <v>1195</v>
      </c>
      <c r="R867" s="37">
        <v>235</v>
      </c>
      <c r="S867" s="32">
        <v>27709</v>
      </c>
      <c r="T867" s="24">
        <v>0</v>
      </c>
      <c r="U867" s="83">
        <f t="shared" si="88"/>
        <v>0</v>
      </c>
      <c r="V867" s="9" t="s">
        <v>1341</v>
      </c>
      <c r="W867" s="153" t="s">
        <v>1410</v>
      </c>
      <c r="X867" s="29" t="s">
        <v>9383</v>
      </c>
    </row>
    <row r="868" spans="1:27" s="28" customFormat="1" ht="102" customHeight="1">
      <c r="A868" s="9" t="s">
        <v>9557</v>
      </c>
      <c r="B868" s="3" t="s">
        <v>1332</v>
      </c>
      <c r="C868" s="38" t="s">
        <v>1891</v>
      </c>
      <c r="D868" s="38" t="s">
        <v>1888</v>
      </c>
      <c r="E868" s="38" t="s">
        <v>1890</v>
      </c>
      <c r="F868" s="48" t="s">
        <v>501</v>
      </c>
      <c r="G868" s="29" t="s">
        <v>385</v>
      </c>
      <c r="H868" s="20">
        <v>0</v>
      </c>
      <c r="I868" s="34">
        <v>470000000</v>
      </c>
      <c r="J868" s="21" t="s">
        <v>1330</v>
      </c>
      <c r="K868" s="33" t="s">
        <v>1865</v>
      </c>
      <c r="L868" s="138" t="s">
        <v>3426</v>
      </c>
      <c r="M868" s="141" t="s">
        <v>383</v>
      </c>
      <c r="N868" s="360" t="s">
        <v>1744</v>
      </c>
      <c r="O868" s="3" t="s">
        <v>1382</v>
      </c>
      <c r="P868" s="7" t="s">
        <v>1354</v>
      </c>
      <c r="Q868" s="3" t="s">
        <v>1195</v>
      </c>
      <c r="R868" s="37">
        <v>175</v>
      </c>
      <c r="S868" s="32">
        <v>27709</v>
      </c>
      <c r="T868" s="4">
        <f>R868*S868</f>
        <v>4849075</v>
      </c>
      <c r="U868" s="83">
        <f>T868*1.12</f>
        <v>5430964.0000000009</v>
      </c>
      <c r="V868" s="9" t="s">
        <v>1341</v>
      </c>
      <c r="W868" s="153" t="s">
        <v>1410</v>
      </c>
      <c r="X868" s="29"/>
    </row>
    <row r="869" spans="1:27" s="28" customFormat="1" ht="102" customHeight="1">
      <c r="A869" s="9" t="s">
        <v>6754</v>
      </c>
      <c r="B869" s="3" t="s">
        <v>1332</v>
      </c>
      <c r="C869" s="38" t="s">
        <v>1889</v>
      </c>
      <c r="D869" s="38" t="s">
        <v>1888</v>
      </c>
      <c r="E869" s="38" t="s">
        <v>1887</v>
      </c>
      <c r="F869" s="48" t="s">
        <v>502</v>
      </c>
      <c r="G869" s="29" t="s">
        <v>385</v>
      </c>
      <c r="H869" s="20">
        <v>0</v>
      </c>
      <c r="I869" s="34">
        <v>470000000</v>
      </c>
      <c r="J869" s="21" t="s">
        <v>1330</v>
      </c>
      <c r="K869" s="33" t="s">
        <v>1865</v>
      </c>
      <c r="L869" s="138" t="s">
        <v>3426</v>
      </c>
      <c r="M869" s="141" t="s">
        <v>383</v>
      </c>
      <c r="N869" s="360" t="s">
        <v>1744</v>
      </c>
      <c r="O869" s="3" t="s">
        <v>1382</v>
      </c>
      <c r="P869" s="7" t="s">
        <v>1354</v>
      </c>
      <c r="Q869" s="3" t="s">
        <v>1195</v>
      </c>
      <c r="R869" s="37">
        <v>20</v>
      </c>
      <c r="S869" s="32">
        <v>16550</v>
      </c>
      <c r="T869" s="4">
        <f t="shared" ref="T869:T948" si="95">R869*S869</f>
        <v>331000</v>
      </c>
      <c r="U869" s="83">
        <f t="shared" si="88"/>
        <v>370720.00000000006</v>
      </c>
      <c r="V869" s="9" t="s">
        <v>1341</v>
      </c>
      <c r="W869" s="153" t="s">
        <v>1410</v>
      </c>
      <c r="X869" s="29"/>
    </row>
    <row r="870" spans="1:27" s="28" customFormat="1" ht="102" customHeight="1">
      <c r="A870" s="9" t="s">
        <v>6755</v>
      </c>
      <c r="B870" s="3" t="s">
        <v>1332</v>
      </c>
      <c r="C870" s="38" t="s">
        <v>1885</v>
      </c>
      <c r="D870" s="38" t="s">
        <v>1868</v>
      </c>
      <c r="E870" s="38" t="s">
        <v>1884</v>
      </c>
      <c r="F870" s="31" t="s">
        <v>1886</v>
      </c>
      <c r="G870" s="29" t="s">
        <v>385</v>
      </c>
      <c r="H870" s="20">
        <v>0</v>
      </c>
      <c r="I870" s="34">
        <v>470000000</v>
      </c>
      <c r="J870" s="21" t="s">
        <v>1330</v>
      </c>
      <c r="K870" s="33" t="s">
        <v>1865</v>
      </c>
      <c r="L870" s="138" t="s">
        <v>3426</v>
      </c>
      <c r="M870" s="141" t="s">
        <v>383</v>
      </c>
      <c r="N870" s="360" t="s">
        <v>1744</v>
      </c>
      <c r="O870" s="3" t="s">
        <v>1382</v>
      </c>
      <c r="P870" s="7" t="s">
        <v>1354</v>
      </c>
      <c r="Q870" s="3" t="s">
        <v>1195</v>
      </c>
      <c r="R870" s="37">
        <v>30</v>
      </c>
      <c r="S870" s="32">
        <v>7950</v>
      </c>
      <c r="T870" s="4">
        <f t="shared" si="95"/>
        <v>238500</v>
      </c>
      <c r="U870" s="83">
        <f t="shared" si="88"/>
        <v>267120</v>
      </c>
      <c r="V870" s="9" t="s">
        <v>1341</v>
      </c>
      <c r="W870" s="153" t="s">
        <v>1410</v>
      </c>
      <c r="X870" s="29"/>
    </row>
    <row r="871" spans="1:27" s="28" customFormat="1" ht="102" customHeight="1">
      <c r="A871" s="9" t="s">
        <v>6756</v>
      </c>
      <c r="B871" s="3" t="s">
        <v>1332</v>
      </c>
      <c r="C871" s="38" t="s">
        <v>1885</v>
      </c>
      <c r="D871" s="38" t="s">
        <v>1868</v>
      </c>
      <c r="E871" s="38" t="s">
        <v>1884</v>
      </c>
      <c r="F871" s="31" t="s">
        <v>1883</v>
      </c>
      <c r="G871" s="29" t="s">
        <v>385</v>
      </c>
      <c r="H871" s="20">
        <v>0</v>
      </c>
      <c r="I871" s="34">
        <v>470000000</v>
      </c>
      <c r="J871" s="21" t="s">
        <v>1330</v>
      </c>
      <c r="K871" s="33" t="s">
        <v>1865</v>
      </c>
      <c r="L871" s="138" t="s">
        <v>3426</v>
      </c>
      <c r="M871" s="141" t="s">
        <v>383</v>
      </c>
      <c r="N871" s="360" t="s">
        <v>1744</v>
      </c>
      <c r="O871" s="3" t="s">
        <v>1382</v>
      </c>
      <c r="P871" s="7" t="s">
        <v>1354</v>
      </c>
      <c r="Q871" s="3" t="s">
        <v>1195</v>
      </c>
      <c r="R871" s="37">
        <v>850</v>
      </c>
      <c r="S871" s="32">
        <v>7425</v>
      </c>
      <c r="T871" s="24">
        <v>0</v>
      </c>
      <c r="U871" s="83">
        <f t="shared" si="88"/>
        <v>0</v>
      </c>
      <c r="V871" s="9" t="s">
        <v>1341</v>
      </c>
      <c r="W871" s="153" t="s">
        <v>1410</v>
      </c>
      <c r="X871" s="29" t="s">
        <v>9383</v>
      </c>
    </row>
    <row r="872" spans="1:27" s="28" customFormat="1" ht="102" customHeight="1">
      <c r="A872" s="9" t="s">
        <v>9558</v>
      </c>
      <c r="B872" s="3" t="s">
        <v>1332</v>
      </c>
      <c r="C872" s="38" t="s">
        <v>1885</v>
      </c>
      <c r="D872" s="38" t="s">
        <v>1868</v>
      </c>
      <c r="E872" s="38" t="s">
        <v>1884</v>
      </c>
      <c r="F872" s="31" t="s">
        <v>1883</v>
      </c>
      <c r="G872" s="29" t="s">
        <v>385</v>
      </c>
      <c r="H872" s="20">
        <v>0</v>
      </c>
      <c r="I872" s="34">
        <v>470000000</v>
      </c>
      <c r="J872" s="21" t="s">
        <v>1330</v>
      </c>
      <c r="K872" s="33" t="s">
        <v>1865</v>
      </c>
      <c r="L872" s="138" t="s">
        <v>3426</v>
      </c>
      <c r="M872" s="141" t="s">
        <v>383</v>
      </c>
      <c r="N872" s="360" t="s">
        <v>1744</v>
      </c>
      <c r="O872" s="3" t="s">
        <v>1382</v>
      </c>
      <c r="P872" s="7" t="s">
        <v>1354</v>
      </c>
      <c r="Q872" s="3" t="s">
        <v>1195</v>
      </c>
      <c r="R872" s="37">
        <v>600</v>
      </c>
      <c r="S872" s="32">
        <v>7425</v>
      </c>
      <c r="T872" s="4">
        <f>R872*S872</f>
        <v>4455000</v>
      </c>
      <c r="U872" s="83">
        <f>T872*1.12</f>
        <v>4989600.0000000009</v>
      </c>
      <c r="V872" s="9" t="s">
        <v>1341</v>
      </c>
      <c r="W872" s="153" t="s">
        <v>1410</v>
      </c>
      <c r="X872" s="29"/>
    </row>
    <row r="873" spans="1:27" s="28" customFormat="1" ht="102" customHeight="1">
      <c r="A873" s="9" t="s">
        <v>6757</v>
      </c>
      <c r="B873" s="3" t="s">
        <v>1332</v>
      </c>
      <c r="C873" s="38" t="s">
        <v>1874</v>
      </c>
      <c r="D873" s="38" t="s">
        <v>1868</v>
      </c>
      <c r="E873" s="38" t="s">
        <v>1873</v>
      </c>
      <c r="F873" s="31" t="s">
        <v>504</v>
      </c>
      <c r="G873" s="29" t="s">
        <v>385</v>
      </c>
      <c r="H873" s="20">
        <v>0</v>
      </c>
      <c r="I873" s="34">
        <v>470000000</v>
      </c>
      <c r="J873" s="21" t="s">
        <v>1330</v>
      </c>
      <c r="K873" s="33" t="s">
        <v>1865</v>
      </c>
      <c r="L873" s="138" t="s">
        <v>3426</v>
      </c>
      <c r="M873" s="141" t="s">
        <v>383</v>
      </c>
      <c r="N873" s="360" t="s">
        <v>1744</v>
      </c>
      <c r="O873" s="3" t="s">
        <v>1382</v>
      </c>
      <c r="P873" s="7" t="s">
        <v>1354</v>
      </c>
      <c r="Q873" s="3" t="s">
        <v>1195</v>
      </c>
      <c r="R873" s="37">
        <v>149</v>
      </c>
      <c r="S873" s="32">
        <v>1090</v>
      </c>
      <c r="T873" s="4">
        <f t="shared" si="95"/>
        <v>162410</v>
      </c>
      <c r="U873" s="83">
        <f t="shared" ref="U873:U952" si="96">T873*1.12</f>
        <v>181899.2</v>
      </c>
      <c r="V873" s="9" t="s">
        <v>1341</v>
      </c>
      <c r="W873" s="153" t="s">
        <v>1410</v>
      </c>
      <c r="X873" s="29"/>
    </row>
    <row r="874" spans="1:27" s="28" customFormat="1" ht="102" customHeight="1">
      <c r="A874" s="9" t="s">
        <v>6758</v>
      </c>
      <c r="B874" s="3" t="s">
        <v>1332</v>
      </c>
      <c r="C874" s="38" t="s">
        <v>1869</v>
      </c>
      <c r="D874" s="38" t="s">
        <v>1868</v>
      </c>
      <c r="E874" s="38" t="s">
        <v>1867</v>
      </c>
      <c r="F874" s="31" t="s">
        <v>505</v>
      </c>
      <c r="G874" s="29" t="s">
        <v>385</v>
      </c>
      <c r="H874" s="20">
        <v>0</v>
      </c>
      <c r="I874" s="34">
        <v>470000000</v>
      </c>
      <c r="J874" s="21" t="s">
        <v>1330</v>
      </c>
      <c r="K874" s="33" t="s">
        <v>1865</v>
      </c>
      <c r="L874" s="138" t="s">
        <v>3426</v>
      </c>
      <c r="M874" s="141" t="s">
        <v>383</v>
      </c>
      <c r="N874" s="360" t="s">
        <v>1744</v>
      </c>
      <c r="O874" s="3" t="s">
        <v>1382</v>
      </c>
      <c r="P874" s="7" t="s">
        <v>1354</v>
      </c>
      <c r="Q874" s="3" t="s">
        <v>1195</v>
      </c>
      <c r="R874" s="37">
        <v>15</v>
      </c>
      <c r="S874" s="32">
        <v>9250</v>
      </c>
      <c r="T874" s="4">
        <f t="shared" si="95"/>
        <v>138750</v>
      </c>
      <c r="U874" s="83">
        <f t="shared" si="96"/>
        <v>155400.00000000003</v>
      </c>
      <c r="V874" s="9" t="s">
        <v>1341</v>
      </c>
      <c r="W874" s="153" t="s">
        <v>1410</v>
      </c>
      <c r="X874" s="29"/>
    </row>
    <row r="875" spans="1:27" s="28" customFormat="1" ht="102" customHeight="1">
      <c r="A875" s="9" t="s">
        <v>6759</v>
      </c>
      <c r="B875" s="3" t="s">
        <v>1332</v>
      </c>
      <c r="C875" s="38" t="s">
        <v>1869</v>
      </c>
      <c r="D875" s="38" t="s">
        <v>1868</v>
      </c>
      <c r="E875" s="38" t="s">
        <v>1867</v>
      </c>
      <c r="F875" s="31" t="s">
        <v>506</v>
      </c>
      <c r="G875" s="29" t="s">
        <v>385</v>
      </c>
      <c r="H875" s="20">
        <v>0</v>
      </c>
      <c r="I875" s="34">
        <v>470000000</v>
      </c>
      <c r="J875" s="21" t="s">
        <v>1330</v>
      </c>
      <c r="K875" s="33" t="s">
        <v>1865</v>
      </c>
      <c r="L875" s="138" t="s">
        <v>3426</v>
      </c>
      <c r="M875" s="141" t="s">
        <v>383</v>
      </c>
      <c r="N875" s="360" t="s">
        <v>1744</v>
      </c>
      <c r="O875" s="3" t="s">
        <v>1382</v>
      </c>
      <c r="P875" s="7" t="s">
        <v>1354</v>
      </c>
      <c r="Q875" s="3" t="s">
        <v>1195</v>
      </c>
      <c r="R875" s="37">
        <v>45</v>
      </c>
      <c r="S875" s="32">
        <v>10400</v>
      </c>
      <c r="T875" s="4">
        <f t="shared" si="95"/>
        <v>468000</v>
      </c>
      <c r="U875" s="83">
        <f t="shared" si="96"/>
        <v>524160.00000000006</v>
      </c>
      <c r="V875" s="9" t="s">
        <v>1341</v>
      </c>
      <c r="W875" s="153" t="s">
        <v>1410</v>
      </c>
      <c r="X875" s="29"/>
    </row>
    <row r="876" spans="1:27" s="28" customFormat="1" ht="102" customHeight="1">
      <c r="A876" s="9" t="s">
        <v>6760</v>
      </c>
      <c r="B876" s="3" t="s">
        <v>1332</v>
      </c>
      <c r="C876" s="38" t="s">
        <v>1882</v>
      </c>
      <c r="D876" s="38" t="s">
        <v>1868</v>
      </c>
      <c r="E876" s="38" t="s">
        <v>1871</v>
      </c>
      <c r="F876" s="48"/>
      <c r="G876" s="29" t="s">
        <v>385</v>
      </c>
      <c r="H876" s="20">
        <v>0</v>
      </c>
      <c r="I876" s="34">
        <v>470000000</v>
      </c>
      <c r="J876" s="21" t="s">
        <v>1330</v>
      </c>
      <c r="K876" s="33" t="s">
        <v>1865</v>
      </c>
      <c r="L876" s="138" t="s">
        <v>3426</v>
      </c>
      <c r="M876" s="141" t="s">
        <v>383</v>
      </c>
      <c r="N876" s="360" t="s">
        <v>1744</v>
      </c>
      <c r="O876" s="3" t="s">
        <v>1382</v>
      </c>
      <c r="P876" s="7" t="s">
        <v>1354</v>
      </c>
      <c r="Q876" s="3" t="s">
        <v>1195</v>
      </c>
      <c r="R876" s="37">
        <v>10</v>
      </c>
      <c r="S876" s="32">
        <v>2150</v>
      </c>
      <c r="T876" s="4">
        <f t="shared" si="95"/>
        <v>21500</v>
      </c>
      <c r="U876" s="83">
        <f t="shared" si="96"/>
        <v>24080.000000000004</v>
      </c>
      <c r="V876" s="9" t="s">
        <v>1341</v>
      </c>
      <c r="W876" s="153" t="s">
        <v>1410</v>
      </c>
      <c r="X876" s="29"/>
      <c r="Z876" s="9" t="s">
        <v>503</v>
      </c>
      <c r="AA876" s="48" t="s">
        <v>507</v>
      </c>
    </row>
    <row r="877" spans="1:27" s="28" customFormat="1" ht="102" customHeight="1">
      <c r="A877" s="9" t="s">
        <v>6761</v>
      </c>
      <c r="B877" s="3" t="s">
        <v>1332</v>
      </c>
      <c r="C877" s="38" t="s">
        <v>1872</v>
      </c>
      <c r="D877" s="38" t="s">
        <v>1868</v>
      </c>
      <c r="E877" s="38" t="s">
        <v>1871</v>
      </c>
      <c r="F877" s="31" t="s">
        <v>508</v>
      </c>
      <c r="G877" s="29" t="s">
        <v>385</v>
      </c>
      <c r="H877" s="20">
        <v>0</v>
      </c>
      <c r="I877" s="34">
        <v>470000000</v>
      </c>
      <c r="J877" s="21" t="s">
        <v>1330</v>
      </c>
      <c r="K877" s="33" t="s">
        <v>1865</v>
      </c>
      <c r="L877" s="138" t="s">
        <v>3426</v>
      </c>
      <c r="M877" s="141" t="s">
        <v>383</v>
      </c>
      <c r="N877" s="360" t="s">
        <v>1744</v>
      </c>
      <c r="O877" s="3" t="s">
        <v>1382</v>
      </c>
      <c r="P877" s="7" t="s">
        <v>1354</v>
      </c>
      <c r="Q877" s="3" t="s">
        <v>1195</v>
      </c>
      <c r="R877" s="37">
        <v>178</v>
      </c>
      <c r="S877" s="32">
        <v>1115</v>
      </c>
      <c r="T877" s="4">
        <f t="shared" si="95"/>
        <v>198470</v>
      </c>
      <c r="U877" s="83">
        <f t="shared" si="96"/>
        <v>222286.40000000002</v>
      </c>
      <c r="V877" s="9" t="s">
        <v>1341</v>
      </c>
      <c r="W877" s="153" t="s">
        <v>1410</v>
      </c>
      <c r="X877" s="29"/>
    </row>
    <row r="878" spans="1:27" s="28" customFormat="1" ht="102" customHeight="1">
      <c r="A878" s="9" t="s">
        <v>6762</v>
      </c>
      <c r="B878" s="3" t="s">
        <v>1332</v>
      </c>
      <c r="C878" s="38" t="s">
        <v>1881</v>
      </c>
      <c r="D878" s="38" t="s">
        <v>1868</v>
      </c>
      <c r="E878" s="38" t="s">
        <v>1880</v>
      </c>
      <c r="F878" s="31" t="s">
        <v>509</v>
      </c>
      <c r="G878" s="29" t="s">
        <v>385</v>
      </c>
      <c r="H878" s="20">
        <v>0</v>
      </c>
      <c r="I878" s="34">
        <v>470000000</v>
      </c>
      <c r="J878" s="21" t="s">
        <v>1330</v>
      </c>
      <c r="K878" s="33" t="s">
        <v>1865</v>
      </c>
      <c r="L878" s="138" t="s">
        <v>3426</v>
      </c>
      <c r="M878" s="141" t="s">
        <v>383</v>
      </c>
      <c r="N878" s="360" t="s">
        <v>1744</v>
      </c>
      <c r="O878" s="3" t="s">
        <v>1382</v>
      </c>
      <c r="P878" s="7" t="s">
        <v>1354</v>
      </c>
      <c r="Q878" s="3" t="s">
        <v>1195</v>
      </c>
      <c r="R878" s="37">
        <v>25</v>
      </c>
      <c r="S878" s="32">
        <v>1416</v>
      </c>
      <c r="T878" s="4">
        <f t="shared" si="95"/>
        <v>35400</v>
      </c>
      <c r="U878" s="83">
        <f t="shared" si="96"/>
        <v>39648.000000000007</v>
      </c>
      <c r="V878" s="9" t="s">
        <v>1341</v>
      </c>
      <c r="W878" s="153" t="s">
        <v>1410</v>
      </c>
      <c r="X878" s="29"/>
    </row>
    <row r="879" spans="1:27" s="28" customFormat="1" ht="102" customHeight="1">
      <c r="A879" s="9" t="s">
        <v>6763</v>
      </c>
      <c r="B879" s="3" t="s">
        <v>1332</v>
      </c>
      <c r="C879" s="38" t="s">
        <v>1869</v>
      </c>
      <c r="D879" s="38" t="s">
        <v>1868</v>
      </c>
      <c r="E879" s="38" t="s">
        <v>1867</v>
      </c>
      <c r="F879" s="31" t="s">
        <v>510</v>
      </c>
      <c r="G879" s="29" t="s">
        <v>385</v>
      </c>
      <c r="H879" s="20">
        <v>0</v>
      </c>
      <c r="I879" s="34">
        <v>470000000</v>
      </c>
      <c r="J879" s="21" t="s">
        <v>1330</v>
      </c>
      <c r="K879" s="33" t="s">
        <v>1865</v>
      </c>
      <c r="L879" s="138" t="s">
        <v>3426</v>
      </c>
      <c r="M879" s="141" t="s">
        <v>383</v>
      </c>
      <c r="N879" s="360" t="s">
        <v>1744</v>
      </c>
      <c r="O879" s="3" t="s">
        <v>1382</v>
      </c>
      <c r="P879" s="7" t="s">
        <v>1354</v>
      </c>
      <c r="Q879" s="3" t="s">
        <v>1195</v>
      </c>
      <c r="R879" s="37">
        <v>25</v>
      </c>
      <c r="S879" s="32">
        <v>13480</v>
      </c>
      <c r="T879" s="4">
        <f t="shared" si="95"/>
        <v>337000</v>
      </c>
      <c r="U879" s="83">
        <f t="shared" si="96"/>
        <v>377440.00000000006</v>
      </c>
      <c r="V879" s="9" t="s">
        <v>1341</v>
      </c>
      <c r="W879" s="153" t="s">
        <v>1410</v>
      </c>
      <c r="X879" s="29"/>
    </row>
    <row r="880" spans="1:27" s="28" customFormat="1" ht="102" customHeight="1">
      <c r="A880" s="9" t="s">
        <v>6764</v>
      </c>
      <c r="B880" s="3" t="s">
        <v>1332</v>
      </c>
      <c r="C880" s="38" t="s">
        <v>1874</v>
      </c>
      <c r="D880" s="38" t="s">
        <v>1868</v>
      </c>
      <c r="E880" s="38" t="s">
        <v>1873</v>
      </c>
      <c r="F880" s="63" t="s">
        <v>1879</v>
      </c>
      <c r="G880" s="29" t="s">
        <v>385</v>
      </c>
      <c r="H880" s="20">
        <v>0</v>
      </c>
      <c r="I880" s="34">
        <v>470000000</v>
      </c>
      <c r="J880" s="21" t="s">
        <v>1330</v>
      </c>
      <c r="K880" s="33" t="s">
        <v>1865</v>
      </c>
      <c r="L880" s="138" t="s">
        <v>3426</v>
      </c>
      <c r="M880" s="141" t="s">
        <v>383</v>
      </c>
      <c r="N880" s="360" t="s">
        <v>1744</v>
      </c>
      <c r="O880" s="3" t="s">
        <v>1382</v>
      </c>
      <c r="P880" s="7" t="s">
        <v>1354</v>
      </c>
      <c r="Q880" s="3" t="s">
        <v>1195</v>
      </c>
      <c r="R880" s="37">
        <v>50</v>
      </c>
      <c r="S880" s="32">
        <v>1430</v>
      </c>
      <c r="T880" s="4">
        <f t="shared" si="95"/>
        <v>71500</v>
      </c>
      <c r="U880" s="83">
        <f t="shared" si="96"/>
        <v>80080.000000000015</v>
      </c>
      <c r="V880" s="9" t="s">
        <v>1341</v>
      </c>
      <c r="W880" s="153" t="s">
        <v>1410</v>
      </c>
      <c r="X880" s="29"/>
    </row>
    <row r="881" spans="1:24" s="28" customFormat="1" ht="102" customHeight="1">
      <c r="A881" s="9" t="s">
        <v>6765</v>
      </c>
      <c r="B881" s="3" t="s">
        <v>1332</v>
      </c>
      <c r="C881" s="40" t="s">
        <v>1872</v>
      </c>
      <c r="D881" s="38" t="s">
        <v>1878</v>
      </c>
      <c r="E881" s="38" t="s">
        <v>1877</v>
      </c>
      <c r="F881" s="31" t="s">
        <v>1876</v>
      </c>
      <c r="G881" s="29" t="s">
        <v>385</v>
      </c>
      <c r="H881" s="20">
        <v>0</v>
      </c>
      <c r="I881" s="34">
        <v>470000000</v>
      </c>
      <c r="J881" s="21" t="s">
        <v>1330</v>
      </c>
      <c r="K881" s="33" t="s">
        <v>1865</v>
      </c>
      <c r="L881" s="138" t="s">
        <v>3426</v>
      </c>
      <c r="M881" s="141" t="s">
        <v>383</v>
      </c>
      <c r="N881" s="360" t="s">
        <v>1744</v>
      </c>
      <c r="O881" s="3" t="s">
        <v>1382</v>
      </c>
      <c r="P881" s="7" t="s">
        <v>1354</v>
      </c>
      <c r="Q881" s="3" t="s">
        <v>1195</v>
      </c>
      <c r="R881" s="37">
        <v>310</v>
      </c>
      <c r="S881" s="32">
        <v>15050</v>
      </c>
      <c r="T881" s="4">
        <f t="shared" si="95"/>
        <v>4665500</v>
      </c>
      <c r="U881" s="83">
        <f t="shared" si="96"/>
        <v>5225360.0000000009</v>
      </c>
      <c r="V881" s="9" t="s">
        <v>1341</v>
      </c>
      <c r="W881" s="153" t="s">
        <v>1410</v>
      </c>
      <c r="X881" s="29"/>
    </row>
    <row r="882" spans="1:24" s="28" customFormat="1" ht="102" customHeight="1">
      <c r="A882" s="9" t="s">
        <v>6766</v>
      </c>
      <c r="B882" s="3" t="s">
        <v>1332</v>
      </c>
      <c r="C882" s="38" t="s">
        <v>1874</v>
      </c>
      <c r="D882" s="38" t="s">
        <v>1868</v>
      </c>
      <c r="E882" s="38" t="s">
        <v>1873</v>
      </c>
      <c r="F882" s="49" t="s">
        <v>1875</v>
      </c>
      <c r="G882" s="29" t="s">
        <v>385</v>
      </c>
      <c r="H882" s="20">
        <v>0</v>
      </c>
      <c r="I882" s="34">
        <v>470000000</v>
      </c>
      <c r="J882" s="21" t="s">
        <v>1330</v>
      </c>
      <c r="K882" s="33" t="s">
        <v>1865</v>
      </c>
      <c r="L882" s="138" t="s">
        <v>3426</v>
      </c>
      <c r="M882" s="141" t="s">
        <v>383</v>
      </c>
      <c r="N882" s="360" t="s">
        <v>1744</v>
      </c>
      <c r="O882" s="3" t="s">
        <v>1382</v>
      </c>
      <c r="P882" s="7" t="s">
        <v>1354</v>
      </c>
      <c r="Q882" s="3" t="s">
        <v>1195</v>
      </c>
      <c r="R882" s="37">
        <v>468</v>
      </c>
      <c r="S882" s="32">
        <v>1520</v>
      </c>
      <c r="T882" s="24">
        <v>0</v>
      </c>
      <c r="U882" s="83">
        <f t="shared" si="96"/>
        <v>0</v>
      </c>
      <c r="V882" s="9" t="s">
        <v>1341</v>
      </c>
      <c r="W882" s="153" t="s">
        <v>1410</v>
      </c>
      <c r="X882" s="29" t="s">
        <v>9383</v>
      </c>
    </row>
    <row r="883" spans="1:24" s="28" customFormat="1" ht="102" customHeight="1">
      <c r="A883" s="9" t="s">
        <v>9559</v>
      </c>
      <c r="B883" s="3" t="s">
        <v>1332</v>
      </c>
      <c r="C883" s="38" t="s">
        <v>1874</v>
      </c>
      <c r="D883" s="38" t="s">
        <v>1868</v>
      </c>
      <c r="E883" s="38" t="s">
        <v>1873</v>
      </c>
      <c r="F883" s="49" t="s">
        <v>1875</v>
      </c>
      <c r="G883" s="29" t="s">
        <v>385</v>
      </c>
      <c r="H883" s="20">
        <v>0</v>
      </c>
      <c r="I883" s="34">
        <v>470000000</v>
      </c>
      <c r="J883" s="21" t="s">
        <v>1330</v>
      </c>
      <c r="K883" s="33" t="s">
        <v>1865</v>
      </c>
      <c r="L883" s="138" t="s">
        <v>3426</v>
      </c>
      <c r="M883" s="141" t="s">
        <v>383</v>
      </c>
      <c r="N883" s="360" t="s">
        <v>1744</v>
      </c>
      <c r="O883" s="3" t="s">
        <v>1382</v>
      </c>
      <c r="P883" s="7" t="s">
        <v>1354</v>
      </c>
      <c r="Q883" s="3" t="s">
        <v>1195</v>
      </c>
      <c r="R883" s="37">
        <v>300</v>
      </c>
      <c r="S883" s="32">
        <v>1520</v>
      </c>
      <c r="T883" s="4">
        <f>R883*S883</f>
        <v>456000</v>
      </c>
      <c r="U883" s="83">
        <f>T883*1.12</f>
        <v>510720.00000000006</v>
      </c>
      <c r="V883" s="9" t="s">
        <v>1341</v>
      </c>
      <c r="W883" s="153" t="s">
        <v>1410</v>
      </c>
      <c r="X883" s="29"/>
    </row>
    <row r="884" spans="1:24" s="28" customFormat="1" ht="102" customHeight="1">
      <c r="A884" s="9" t="s">
        <v>6767</v>
      </c>
      <c r="B884" s="3" t="s">
        <v>1332</v>
      </c>
      <c r="C884" s="38" t="s">
        <v>1874</v>
      </c>
      <c r="D884" s="38" t="s">
        <v>1868</v>
      </c>
      <c r="E884" s="38" t="s">
        <v>1873</v>
      </c>
      <c r="F884" s="49" t="s">
        <v>511</v>
      </c>
      <c r="G884" s="29" t="s">
        <v>385</v>
      </c>
      <c r="H884" s="20">
        <v>0</v>
      </c>
      <c r="I884" s="34">
        <v>470000000</v>
      </c>
      <c r="J884" s="21" t="s">
        <v>1330</v>
      </c>
      <c r="K884" s="33" t="s">
        <v>1865</v>
      </c>
      <c r="L884" s="138" t="s">
        <v>3426</v>
      </c>
      <c r="M884" s="141" t="s">
        <v>383</v>
      </c>
      <c r="N884" s="360" t="s">
        <v>1744</v>
      </c>
      <c r="O884" s="3" t="s">
        <v>1382</v>
      </c>
      <c r="P884" s="7" t="s">
        <v>1354</v>
      </c>
      <c r="Q884" s="3" t="s">
        <v>1195</v>
      </c>
      <c r="R884" s="37">
        <v>92</v>
      </c>
      <c r="S884" s="32">
        <v>1250</v>
      </c>
      <c r="T884" s="24">
        <v>0</v>
      </c>
      <c r="U884" s="83">
        <f t="shared" si="96"/>
        <v>0</v>
      </c>
      <c r="V884" s="9" t="s">
        <v>1341</v>
      </c>
      <c r="W884" s="153" t="s">
        <v>1410</v>
      </c>
      <c r="X884" s="29" t="s">
        <v>9383</v>
      </c>
    </row>
    <row r="885" spans="1:24" s="28" customFormat="1" ht="102" customHeight="1">
      <c r="A885" s="9" t="s">
        <v>9560</v>
      </c>
      <c r="B885" s="3" t="s">
        <v>1332</v>
      </c>
      <c r="C885" s="38" t="s">
        <v>1874</v>
      </c>
      <c r="D885" s="38" t="s">
        <v>1868</v>
      </c>
      <c r="E885" s="38" t="s">
        <v>1873</v>
      </c>
      <c r="F885" s="49" t="s">
        <v>511</v>
      </c>
      <c r="G885" s="29" t="s">
        <v>385</v>
      </c>
      <c r="H885" s="20">
        <v>0</v>
      </c>
      <c r="I885" s="34">
        <v>470000000</v>
      </c>
      <c r="J885" s="21" t="s">
        <v>1330</v>
      </c>
      <c r="K885" s="33" t="s">
        <v>1865</v>
      </c>
      <c r="L885" s="138" t="s">
        <v>3426</v>
      </c>
      <c r="M885" s="141" t="s">
        <v>383</v>
      </c>
      <c r="N885" s="360" t="s">
        <v>1744</v>
      </c>
      <c r="O885" s="3" t="s">
        <v>1382</v>
      </c>
      <c r="P885" s="7" t="s">
        <v>1354</v>
      </c>
      <c r="Q885" s="3" t="s">
        <v>1195</v>
      </c>
      <c r="R885" s="37">
        <v>70</v>
      </c>
      <c r="S885" s="32">
        <v>1250</v>
      </c>
      <c r="T885" s="4">
        <f>R885*S885</f>
        <v>87500</v>
      </c>
      <c r="U885" s="83">
        <f>T885*1.12</f>
        <v>98000.000000000015</v>
      </c>
      <c r="V885" s="9" t="s">
        <v>1341</v>
      </c>
      <c r="W885" s="153" t="s">
        <v>1410</v>
      </c>
      <c r="X885" s="29"/>
    </row>
    <row r="886" spans="1:24" s="28" customFormat="1" ht="102" customHeight="1">
      <c r="A886" s="9" t="s">
        <v>6768</v>
      </c>
      <c r="B886" s="3" t="s">
        <v>1332</v>
      </c>
      <c r="C886" s="38" t="s">
        <v>1872</v>
      </c>
      <c r="D886" s="38" t="s">
        <v>1868</v>
      </c>
      <c r="E886" s="38" t="s">
        <v>1871</v>
      </c>
      <c r="F886" s="35" t="s">
        <v>1870</v>
      </c>
      <c r="G886" s="29" t="s">
        <v>385</v>
      </c>
      <c r="H886" s="20">
        <v>0</v>
      </c>
      <c r="I886" s="34">
        <v>470000000</v>
      </c>
      <c r="J886" s="21" t="s">
        <v>1330</v>
      </c>
      <c r="K886" s="33" t="s">
        <v>1865</v>
      </c>
      <c r="L886" s="138" t="s">
        <v>3426</v>
      </c>
      <c r="M886" s="141" t="s">
        <v>383</v>
      </c>
      <c r="N886" s="360" t="s">
        <v>1744</v>
      </c>
      <c r="O886" s="3" t="s">
        <v>1382</v>
      </c>
      <c r="P886" s="7" t="s">
        <v>1354</v>
      </c>
      <c r="Q886" s="3" t="s">
        <v>1195</v>
      </c>
      <c r="R886" s="37">
        <v>475</v>
      </c>
      <c r="S886" s="32">
        <v>1510</v>
      </c>
      <c r="T886" s="24">
        <v>0</v>
      </c>
      <c r="U886" s="83">
        <f t="shared" si="96"/>
        <v>0</v>
      </c>
      <c r="V886" s="9" t="s">
        <v>1341</v>
      </c>
      <c r="W886" s="153" t="s">
        <v>1410</v>
      </c>
      <c r="X886" s="29" t="s">
        <v>9383</v>
      </c>
    </row>
    <row r="887" spans="1:24" s="28" customFormat="1" ht="102" customHeight="1">
      <c r="A887" s="9" t="s">
        <v>9561</v>
      </c>
      <c r="B887" s="3" t="s">
        <v>1332</v>
      </c>
      <c r="C887" s="38" t="s">
        <v>1872</v>
      </c>
      <c r="D887" s="38" t="s">
        <v>1868</v>
      </c>
      <c r="E887" s="38" t="s">
        <v>1871</v>
      </c>
      <c r="F887" s="35" t="s">
        <v>1870</v>
      </c>
      <c r="G887" s="29" t="s">
        <v>385</v>
      </c>
      <c r="H887" s="20">
        <v>0</v>
      </c>
      <c r="I887" s="34">
        <v>470000000</v>
      </c>
      <c r="J887" s="21" t="s">
        <v>1330</v>
      </c>
      <c r="K887" s="33" t="s">
        <v>1865</v>
      </c>
      <c r="L887" s="138" t="s">
        <v>3426</v>
      </c>
      <c r="M887" s="141" t="s">
        <v>383</v>
      </c>
      <c r="N887" s="360" t="s">
        <v>1744</v>
      </c>
      <c r="O887" s="3" t="s">
        <v>1382</v>
      </c>
      <c r="P887" s="7" t="s">
        <v>1354</v>
      </c>
      <c r="Q887" s="3" t="s">
        <v>1195</v>
      </c>
      <c r="R887" s="37">
        <v>285</v>
      </c>
      <c r="S887" s="32">
        <v>1510</v>
      </c>
      <c r="T887" s="4">
        <f>R887*S887</f>
        <v>430350</v>
      </c>
      <c r="U887" s="83">
        <f>T887*1.12</f>
        <v>481992.00000000006</v>
      </c>
      <c r="V887" s="9" t="s">
        <v>1341</v>
      </c>
      <c r="W887" s="153" t="s">
        <v>1410</v>
      </c>
      <c r="X887" s="29"/>
    </row>
    <row r="888" spans="1:24" s="28" customFormat="1" ht="102" customHeight="1">
      <c r="A888" s="9" t="s">
        <v>6769</v>
      </c>
      <c r="B888" s="3" t="s">
        <v>1332</v>
      </c>
      <c r="C888" s="38" t="s">
        <v>1869</v>
      </c>
      <c r="D888" s="38" t="s">
        <v>1868</v>
      </c>
      <c r="E888" s="38" t="s">
        <v>1867</v>
      </c>
      <c r="F888" s="35" t="s">
        <v>1866</v>
      </c>
      <c r="G888" s="29" t="s">
        <v>385</v>
      </c>
      <c r="H888" s="20">
        <v>0</v>
      </c>
      <c r="I888" s="34">
        <v>470000000</v>
      </c>
      <c r="J888" s="21" t="s">
        <v>1330</v>
      </c>
      <c r="K888" s="33" t="s">
        <v>1865</v>
      </c>
      <c r="L888" s="138" t="s">
        <v>3426</v>
      </c>
      <c r="M888" s="141" t="s">
        <v>383</v>
      </c>
      <c r="N888" s="360" t="s">
        <v>1744</v>
      </c>
      <c r="O888" s="3" t="s">
        <v>1382</v>
      </c>
      <c r="P888" s="7" t="s">
        <v>1354</v>
      </c>
      <c r="Q888" s="3" t="s">
        <v>1195</v>
      </c>
      <c r="R888" s="37">
        <v>25</v>
      </c>
      <c r="S888" s="32">
        <v>26400</v>
      </c>
      <c r="T888" s="4">
        <f t="shared" si="95"/>
        <v>660000</v>
      </c>
      <c r="U888" s="83">
        <f t="shared" si="96"/>
        <v>739200.00000000012</v>
      </c>
      <c r="V888" s="9" t="s">
        <v>1341</v>
      </c>
      <c r="W888" s="153" t="s">
        <v>1410</v>
      </c>
      <c r="X888" s="29"/>
    </row>
    <row r="889" spans="1:24" s="28" customFormat="1" ht="102" customHeight="1">
      <c r="A889" s="9" t="s">
        <v>6770</v>
      </c>
      <c r="B889" s="3" t="s">
        <v>1332</v>
      </c>
      <c r="C889" s="40" t="s">
        <v>10379</v>
      </c>
      <c r="D889" s="35" t="s">
        <v>1864</v>
      </c>
      <c r="E889" s="39" t="s">
        <v>1863</v>
      </c>
      <c r="F889" s="35" t="s">
        <v>404</v>
      </c>
      <c r="G889" s="29" t="s">
        <v>384</v>
      </c>
      <c r="H889" s="20">
        <v>0</v>
      </c>
      <c r="I889" s="34">
        <v>470000000</v>
      </c>
      <c r="J889" s="21" t="s">
        <v>1330</v>
      </c>
      <c r="K889" s="33" t="s">
        <v>1383</v>
      </c>
      <c r="L889" s="138" t="s">
        <v>3426</v>
      </c>
      <c r="M889" s="141" t="s">
        <v>383</v>
      </c>
      <c r="N889" s="360" t="s">
        <v>8874</v>
      </c>
      <c r="O889" s="3" t="s">
        <v>1382</v>
      </c>
      <c r="P889" s="7" t="s">
        <v>1354</v>
      </c>
      <c r="Q889" s="3" t="s">
        <v>1195</v>
      </c>
      <c r="R889" s="24">
        <v>77</v>
      </c>
      <c r="S889" s="32">
        <v>9560</v>
      </c>
      <c r="T889" s="69">
        <f t="shared" si="95"/>
        <v>736120</v>
      </c>
      <c r="U889" s="83">
        <f t="shared" si="96"/>
        <v>824454.4</v>
      </c>
      <c r="V889" s="9" t="s">
        <v>1341</v>
      </c>
      <c r="W889" s="153" t="s">
        <v>1410</v>
      </c>
      <c r="X889" s="29"/>
    </row>
    <row r="890" spans="1:24" s="28" customFormat="1" ht="102" customHeight="1">
      <c r="A890" s="9" t="s">
        <v>6771</v>
      </c>
      <c r="B890" s="3" t="s">
        <v>1332</v>
      </c>
      <c r="C890" s="39" t="s">
        <v>1861</v>
      </c>
      <c r="D890" s="39" t="s">
        <v>1860</v>
      </c>
      <c r="E890" s="39" t="s">
        <v>1859</v>
      </c>
      <c r="F890" s="3" t="s">
        <v>1862</v>
      </c>
      <c r="G890" s="29" t="s">
        <v>384</v>
      </c>
      <c r="H890" s="20">
        <v>0</v>
      </c>
      <c r="I890" s="34">
        <v>470000000</v>
      </c>
      <c r="J890" s="21" t="s">
        <v>1330</v>
      </c>
      <c r="K890" s="33" t="s">
        <v>1383</v>
      </c>
      <c r="L890" s="138" t="s">
        <v>3426</v>
      </c>
      <c r="M890" s="141" t="s">
        <v>383</v>
      </c>
      <c r="N890" s="360" t="s">
        <v>8874</v>
      </c>
      <c r="O890" s="3" t="s">
        <v>1382</v>
      </c>
      <c r="P890" s="7" t="s">
        <v>1354</v>
      </c>
      <c r="Q890" s="3" t="s">
        <v>1195</v>
      </c>
      <c r="R890" s="24">
        <v>12</v>
      </c>
      <c r="S890" s="32">
        <v>37480</v>
      </c>
      <c r="T890" s="42">
        <v>0</v>
      </c>
      <c r="U890" s="83">
        <f t="shared" si="96"/>
        <v>0</v>
      </c>
      <c r="V890" s="9" t="s">
        <v>1341</v>
      </c>
      <c r="W890" s="153" t="s">
        <v>1410</v>
      </c>
      <c r="X890" s="29" t="s">
        <v>9383</v>
      </c>
    </row>
    <row r="891" spans="1:24" s="28" customFormat="1" ht="102" customHeight="1">
      <c r="A891" s="9" t="s">
        <v>9531</v>
      </c>
      <c r="B891" s="3" t="s">
        <v>1332</v>
      </c>
      <c r="C891" s="39" t="s">
        <v>1861</v>
      </c>
      <c r="D891" s="39" t="s">
        <v>1860</v>
      </c>
      <c r="E891" s="39" t="s">
        <v>1859</v>
      </c>
      <c r="F891" s="3" t="s">
        <v>1862</v>
      </c>
      <c r="G891" s="29" t="s">
        <v>384</v>
      </c>
      <c r="H891" s="20">
        <v>0</v>
      </c>
      <c r="I891" s="34">
        <v>470000000</v>
      </c>
      <c r="J891" s="21" t="s">
        <v>1330</v>
      </c>
      <c r="K891" s="33" t="s">
        <v>1383</v>
      </c>
      <c r="L891" s="138" t="s">
        <v>3426</v>
      </c>
      <c r="M891" s="141" t="s">
        <v>383</v>
      </c>
      <c r="N891" s="360" t="s">
        <v>8874</v>
      </c>
      <c r="O891" s="3" t="s">
        <v>1382</v>
      </c>
      <c r="P891" s="7" t="s">
        <v>1354</v>
      </c>
      <c r="Q891" s="3" t="s">
        <v>1195</v>
      </c>
      <c r="R891" s="24">
        <v>4</v>
      </c>
      <c r="S891" s="32">
        <v>37480</v>
      </c>
      <c r="T891" s="69">
        <f>R891*S891</f>
        <v>149920</v>
      </c>
      <c r="U891" s="83">
        <f>T891*1.12</f>
        <v>167910.40000000002</v>
      </c>
      <c r="V891" s="9" t="s">
        <v>1341</v>
      </c>
      <c r="W891" s="153" t="s">
        <v>1410</v>
      </c>
      <c r="X891" s="29"/>
    </row>
    <row r="892" spans="1:24" s="28" customFormat="1" ht="102" customHeight="1">
      <c r="A892" s="9" t="s">
        <v>6772</v>
      </c>
      <c r="B892" s="3" t="s">
        <v>1332</v>
      </c>
      <c r="C892" s="39" t="s">
        <v>1861</v>
      </c>
      <c r="D892" s="39" t="s">
        <v>1860</v>
      </c>
      <c r="E892" s="39" t="s">
        <v>1859</v>
      </c>
      <c r="F892" s="3" t="s">
        <v>1858</v>
      </c>
      <c r="G892" s="29" t="s">
        <v>384</v>
      </c>
      <c r="H892" s="20">
        <v>0</v>
      </c>
      <c r="I892" s="34">
        <v>470000000</v>
      </c>
      <c r="J892" s="21" t="s">
        <v>1330</v>
      </c>
      <c r="K892" s="33" t="s">
        <v>1383</v>
      </c>
      <c r="L892" s="138" t="s">
        <v>3426</v>
      </c>
      <c r="M892" s="141" t="s">
        <v>383</v>
      </c>
      <c r="N892" s="360" t="s">
        <v>8874</v>
      </c>
      <c r="O892" s="3" t="s">
        <v>1382</v>
      </c>
      <c r="P892" s="7" t="s">
        <v>1354</v>
      </c>
      <c r="Q892" s="3" t="s">
        <v>1195</v>
      </c>
      <c r="R892" s="24">
        <v>8</v>
      </c>
      <c r="S892" s="32">
        <v>39675</v>
      </c>
      <c r="T892" s="69">
        <f t="shared" si="95"/>
        <v>317400</v>
      </c>
      <c r="U892" s="83">
        <f t="shared" si="96"/>
        <v>355488.00000000006</v>
      </c>
      <c r="V892" s="9" t="s">
        <v>1341</v>
      </c>
      <c r="W892" s="153" t="s">
        <v>1410</v>
      </c>
      <c r="X892" s="29"/>
    </row>
    <row r="893" spans="1:24" s="28" customFormat="1" ht="102" customHeight="1">
      <c r="A893" s="9" t="s">
        <v>6773</v>
      </c>
      <c r="B893" s="3" t="s">
        <v>1332</v>
      </c>
      <c r="C893" s="52" t="s">
        <v>1857</v>
      </c>
      <c r="D893" s="51" t="s">
        <v>1854</v>
      </c>
      <c r="E893" s="51" t="s">
        <v>1856</v>
      </c>
      <c r="F893" s="31" t="s">
        <v>405</v>
      </c>
      <c r="G893" s="29" t="s">
        <v>384</v>
      </c>
      <c r="H893" s="20">
        <v>0</v>
      </c>
      <c r="I893" s="34">
        <v>470000000</v>
      </c>
      <c r="J893" s="21" t="s">
        <v>1330</v>
      </c>
      <c r="K893" s="33" t="s">
        <v>1383</v>
      </c>
      <c r="L893" s="138" t="s">
        <v>3426</v>
      </c>
      <c r="M893" s="141" t="s">
        <v>383</v>
      </c>
      <c r="N893" s="360" t="s">
        <v>8874</v>
      </c>
      <c r="O893" s="3" t="s">
        <v>1382</v>
      </c>
      <c r="P893" s="7" t="s">
        <v>1354</v>
      </c>
      <c r="Q893" s="3" t="s">
        <v>1195</v>
      </c>
      <c r="R893" s="24">
        <v>8</v>
      </c>
      <c r="S893" s="32">
        <v>28700</v>
      </c>
      <c r="T893" s="69">
        <f t="shared" si="95"/>
        <v>229600</v>
      </c>
      <c r="U893" s="83">
        <f t="shared" si="96"/>
        <v>257152.00000000003</v>
      </c>
      <c r="V893" s="9" t="s">
        <v>1341</v>
      </c>
      <c r="W893" s="153" t="s">
        <v>1410</v>
      </c>
      <c r="X893" s="29"/>
    </row>
    <row r="894" spans="1:24" s="28" customFormat="1" ht="102" customHeight="1">
      <c r="A894" s="9" t="s">
        <v>6774</v>
      </c>
      <c r="B894" s="3" t="s">
        <v>1332</v>
      </c>
      <c r="C894" s="52" t="s">
        <v>1855</v>
      </c>
      <c r="D894" s="51" t="s">
        <v>1854</v>
      </c>
      <c r="E894" s="51" t="s">
        <v>1853</v>
      </c>
      <c r="F894" s="31" t="s">
        <v>406</v>
      </c>
      <c r="G894" s="29" t="s">
        <v>384</v>
      </c>
      <c r="H894" s="20">
        <v>0</v>
      </c>
      <c r="I894" s="34">
        <v>470000000</v>
      </c>
      <c r="J894" s="21" t="s">
        <v>1330</v>
      </c>
      <c r="K894" s="33" t="s">
        <v>1383</v>
      </c>
      <c r="L894" s="138" t="s">
        <v>3426</v>
      </c>
      <c r="M894" s="141" t="s">
        <v>383</v>
      </c>
      <c r="N894" s="360" t="s">
        <v>8874</v>
      </c>
      <c r="O894" s="3" t="s">
        <v>1382</v>
      </c>
      <c r="P894" s="7" t="s">
        <v>1354</v>
      </c>
      <c r="Q894" s="3" t="s">
        <v>1195</v>
      </c>
      <c r="R894" s="24">
        <v>8</v>
      </c>
      <c r="S894" s="32">
        <v>25600</v>
      </c>
      <c r="T894" s="69">
        <f t="shared" si="95"/>
        <v>204800</v>
      </c>
      <c r="U894" s="83">
        <f t="shared" si="96"/>
        <v>229376.00000000003</v>
      </c>
      <c r="V894" s="9" t="s">
        <v>1341</v>
      </c>
      <c r="W894" s="153" t="s">
        <v>1410</v>
      </c>
      <c r="X894" s="29"/>
    </row>
    <row r="895" spans="1:24" s="28" customFormat="1" ht="102" customHeight="1">
      <c r="A895" s="9" t="s">
        <v>6775</v>
      </c>
      <c r="B895" s="3" t="s">
        <v>1332</v>
      </c>
      <c r="C895" s="52" t="s">
        <v>1852</v>
      </c>
      <c r="D895" s="51" t="s">
        <v>1851</v>
      </c>
      <c r="E895" s="51" t="s">
        <v>1850</v>
      </c>
      <c r="F895" s="31" t="s">
        <v>407</v>
      </c>
      <c r="G895" s="29" t="s">
        <v>384</v>
      </c>
      <c r="H895" s="20">
        <v>0</v>
      </c>
      <c r="I895" s="34">
        <v>470000000</v>
      </c>
      <c r="J895" s="21" t="s">
        <v>1330</v>
      </c>
      <c r="K895" s="33" t="s">
        <v>1383</v>
      </c>
      <c r="L895" s="138" t="s">
        <v>3426</v>
      </c>
      <c r="M895" s="141" t="s">
        <v>383</v>
      </c>
      <c r="N895" s="360" t="s">
        <v>8874</v>
      </c>
      <c r="O895" s="3" t="s">
        <v>1382</v>
      </c>
      <c r="P895" s="7" t="s">
        <v>1354</v>
      </c>
      <c r="Q895" s="3" t="s">
        <v>1195</v>
      </c>
      <c r="R895" s="24">
        <v>2</v>
      </c>
      <c r="S895" s="32">
        <v>39625</v>
      </c>
      <c r="T895" s="69">
        <f t="shared" si="95"/>
        <v>79250</v>
      </c>
      <c r="U895" s="83">
        <f t="shared" si="96"/>
        <v>88760.000000000015</v>
      </c>
      <c r="V895" s="9" t="s">
        <v>1341</v>
      </c>
      <c r="W895" s="153" t="s">
        <v>1410</v>
      </c>
      <c r="X895" s="29"/>
    </row>
    <row r="896" spans="1:24" s="28" customFormat="1" ht="102" customHeight="1">
      <c r="A896" s="9" t="s">
        <v>6776</v>
      </c>
      <c r="B896" s="3" t="s">
        <v>1332</v>
      </c>
      <c r="C896" s="52" t="s">
        <v>1197</v>
      </c>
      <c r="D896" s="51" t="s">
        <v>1849</v>
      </c>
      <c r="E896" s="51" t="s">
        <v>1848</v>
      </c>
      <c r="F896" s="9" t="s">
        <v>408</v>
      </c>
      <c r="G896" s="29" t="s">
        <v>384</v>
      </c>
      <c r="H896" s="20">
        <v>0</v>
      </c>
      <c r="I896" s="34">
        <v>470000000</v>
      </c>
      <c r="J896" s="21" t="s">
        <v>1330</v>
      </c>
      <c r="K896" s="33" t="s">
        <v>1383</v>
      </c>
      <c r="L896" s="138" t="s">
        <v>3426</v>
      </c>
      <c r="M896" s="141" t="s">
        <v>383</v>
      </c>
      <c r="N896" s="360" t="s">
        <v>8874</v>
      </c>
      <c r="O896" s="3" t="s">
        <v>1382</v>
      </c>
      <c r="P896" s="7" t="s">
        <v>1354</v>
      </c>
      <c r="Q896" s="3" t="s">
        <v>1195</v>
      </c>
      <c r="R896" s="24">
        <v>2</v>
      </c>
      <c r="S896" s="32">
        <v>28900</v>
      </c>
      <c r="T896" s="69">
        <f t="shared" si="95"/>
        <v>57800</v>
      </c>
      <c r="U896" s="83">
        <f t="shared" si="96"/>
        <v>64736.000000000007</v>
      </c>
      <c r="V896" s="9" t="s">
        <v>1341</v>
      </c>
      <c r="W896" s="153" t="s">
        <v>1410</v>
      </c>
      <c r="X896" s="29"/>
    </row>
    <row r="897" spans="1:24" s="28" customFormat="1" ht="102" customHeight="1">
      <c r="A897" s="9" t="s">
        <v>6777</v>
      </c>
      <c r="B897" s="3" t="s">
        <v>1332</v>
      </c>
      <c r="C897" s="52" t="s">
        <v>1197</v>
      </c>
      <c r="D897" s="51" t="s">
        <v>1849</v>
      </c>
      <c r="E897" s="51" t="s">
        <v>1848</v>
      </c>
      <c r="F897" s="9" t="s">
        <v>409</v>
      </c>
      <c r="G897" s="29" t="s">
        <v>384</v>
      </c>
      <c r="H897" s="20">
        <v>0</v>
      </c>
      <c r="I897" s="34">
        <v>470000000</v>
      </c>
      <c r="J897" s="21" t="s">
        <v>1330</v>
      </c>
      <c r="K897" s="33" t="s">
        <v>1383</v>
      </c>
      <c r="L897" s="138" t="s">
        <v>3426</v>
      </c>
      <c r="M897" s="141" t="s">
        <v>383</v>
      </c>
      <c r="N897" s="360" t="s">
        <v>8874</v>
      </c>
      <c r="O897" s="3" t="s">
        <v>1382</v>
      </c>
      <c r="P897" s="7" t="s">
        <v>1354</v>
      </c>
      <c r="Q897" s="3" t="s">
        <v>1195</v>
      </c>
      <c r="R897" s="24">
        <v>2</v>
      </c>
      <c r="S897" s="32">
        <v>120110</v>
      </c>
      <c r="T897" s="69">
        <f t="shared" si="95"/>
        <v>240220</v>
      </c>
      <c r="U897" s="83">
        <f t="shared" si="96"/>
        <v>269046.40000000002</v>
      </c>
      <c r="V897" s="9" t="s">
        <v>1341</v>
      </c>
      <c r="W897" s="153" t="s">
        <v>1410</v>
      </c>
      <c r="X897" s="29"/>
    </row>
    <row r="898" spans="1:24" s="28" customFormat="1" ht="102" customHeight="1">
      <c r="A898" s="9" t="s">
        <v>6778</v>
      </c>
      <c r="B898" s="3" t="s">
        <v>1332</v>
      </c>
      <c r="C898" s="52" t="s">
        <v>10372</v>
      </c>
      <c r="D898" s="51" t="s">
        <v>10373</v>
      </c>
      <c r="E898" s="51" t="s">
        <v>10374</v>
      </c>
      <c r="F898" s="35" t="s">
        <v>10375</v>
      </c>
      <c r="G898" s="29" t="s">
        <v>384</v>
      </c>
      <c r="H898" s="20">
        <v>0</v>
      </c>
      <c r="I898" s="34">
        <v>470000000</v>
      </c>
      <c r="J898" s="21" t="s">
        <v>1330</v>
      </c>
      <c r="K898" s="33" t="s">
        <v>1383</v>
      </c>
      <c r="L898" s="138" t="s">
        <v>3426</v>
      </c>
      <c r="M898" s="141" t="s">
        <v>383</v>
      </c>
      <c r="N898" s="360" t="s">
        <v>8874</v>
      </c>
      <c r="O898" s="3" t="s">
        <v>1382</v>
      </c>
      <c r="P898" s="7" t="s">
        <v>1354</v>
      </c>
      <c r="Q898" s="3" t="s">
        <v>1195</v>
      </c>
      <c r="R898" s="24">
        <v>4</v>
      </c>
      <c r="S898" s="32">
        <v>275000</v>
      </c>
      <c r="T898" s="69">
        <f t="shared" si="95"/>
        <v>1100000</v>
      </c>
      <c r="U898" s="83">
        <f t="shared" si="96"/>
        <v>1232000.0000000002</v>
      </c>
      <c r="V898" s="9" t="s">
        <v>1341</v>
      </c>
      <c r="W898" s="153" t="s">
        <v>1410</v>
      </c>
      <c r="X898" s="29"/>
    </row>
    <row r="899" spans="1:24" s="28" customFormat="1" ht="102" customHeight="1">
      <c r="A899" s="9" t="s">
        <v>6779</v>
      </c>
      <c r="B899" s="3" t="s">
        <v>1332</v>
      </c>
      <c r="C899" s="39" t="s">
        <v>1845</v>
      </c>
      <c r="D899" s="39" t="s">
        <v>1844</v>
      </c>
      <c r="E899" s="39" t="s">
        <v>1843</v>
      </c>
      <c r="F899" s="31" t="s">
        <v>411</v>
      </c>
      <c r="G899" s="29" t="s">
        <v>384</v>
      </c>
      <c r="H899" s="20">
        <v>0</v>
      </c>
      <c r="I899" s="34">
        <v>470000000</v>
      </c>
      <c r="J899" s="21" t="s">
        <v>1330</v>
      </c>
      <c r="K899" s="33" t="s">
        <v>1383</v>
      </c>
      <c r="L899" s="138" t="s">
        <v>3426</v>
      </c>
      <c r="M899" s="141" t="s">
        <v>383</v>
      </c>
      <c r="N899" s="360" t="s">
        <v>8874</v>
      </c>
      <c r="O899" s="3" t="s">
        <v>1382</v>
      </c>
      <c r="P899" s="7" t="s">
        <v>1354</v>
      </c>
      <c r="Q899" s="3" t="s">
        <v>1195</v>
      </c>
      <c r="R899" s="24">
        <v>16</v>
      </c>
      <c r="S899" s="32">
        <v>35250</v>
      </c>
      <c r="T899" s="69">
        <f t="shared" si="95"/>
        <v>564000</v>
      </c>
      <c r="U899" s="83">
        <f t="shared" si="96"/>
        <v>631680.00000000012</v>
      </c>
      <c r="V899" s="9" t="s">
        <v>1341</v>
      </c>
      <c r="W899" s="153" t="s">
        <v>1410</v>
      </c>
      <c r="X899" s="29"/>
    </row>
    <row r="900" spans="1:24" s="28" customFormat="1" ht="102" customHeight="1">
      <c r="A900" s="9" t="s">
        <v>6780</v>
      </c>
      <c r="B900" s="3" t="s">
        <v>1332</v>
      </c>
      <c r="C900" s="39" t="s">
        <v>1847</v>
      </c>
      <c r="D900" s="39" t="s">
        <v>1844</v>
      </c>
      <c r="E900" s="39" t="s">
        <v>1846</v>
      </c>
      <c r="F900" s="31" t="s">
        <v>412</v>
      </c>
      <c r="G900" s="29" t="s">
        <v>384</v>
      </c>
      <c r="H900" s="20">
        <v>0</v>
      </c>
      <c r="I900" s="34">
        <v>470000000</v>
      </c>
      <c r="J900" s="21" t="s">
        <v>1330</v>
      </c>
      <c r="K900" s="33" t="s">
        <v>1383</v>
      </c>
      <c r="L900" s="138" t="s">
        <v>3426</v>
      </c>
      <c r="M900" s="141" t="s">
        <v>383</v>
      </c>
      <c r="N900" s="360" t="s">
        <v>8874</v>
      </c>
      <c r="O900" s="3" t="s">
        <v>1382</v>
      </c>
      <c r="P900" s="7" t="s">
        <v>1354</v>
      </c>
      <c r="Q900" s="3" t="s">
        <v>1195</v>
      </c>
      <c r="R900" s="24">
        <v>3</v>
      </c>
      <c r="S900" s="32">
        <v>39625</v>
      </c>
      <c r="T900" s="69">
        <f t="shared" si="95"/>
        <v>118875</v>
      </c>
      <c r="U900" s="83">
        <f t="shared" si="96"/>
        <v>133140</v>
      </c>
      <c r="V900" s="9" t="s">
        <v>1341</v>
      </c>
      <c r="W900" s="153" t="s">
        <v>1410</v>
      </c>
      <c r="X900" s="29"/>
    </row>
    <row r="901" spans="1:24" s="28" customFormat="1" ht="102" customHeight="1">
      <c r="A901" s="9" t="s">
        <v>6781</v>
      </c>
      <c r="B901" s="3" t="s">
        <v>1332</v>
      </c>
      <c r="C901" s="39" t="s">
        <v>1845</v>
      </c>
      <c r="D901" s="39" t="s">
        <v>1844</v>
      </c>
      <c r="E901" s="39" t="s">
        <v>1843</v>
      </c>
      <c r="F901" s="31" t="s">
        <v>413</v>
      </c>
      <c r="G901" s="29" t="s">
        <v>384</v>
      </c>
      <c r="H901" s="20">
        <v>0</v>
      </c>
      <c r="I901" s="34">
        <v>470000000</v>
      </c>
      <c r="J901" s="21" t="s">
        <v>1330</v>
      </c>
      <c r="K901" s="33" t="s">
        <v>1383</v>
      </c>
      <c r="L901" s="138" t="s">
        <v>3426</v>
      </c>
      <c r="M901" s="141" t="s">
        <v>383</v>
      </c>
      <c r="N901" s="360" t="s">
        <v>8874</v>
      </c>
      <c r="O901" s="3" t="s">
        <v>1382</v>
      </c>
      <c r="P901" s="7" t="s">
        <v>1354</v>
      </c>
      <c r="Q901" s="3" t="s">
        <v>1195</v>
      </c>
      <c r="R901" s="24">
        <v>4</v>
      </c>
      <c r="S901" s="32">
        <v>47500</v>
      </c>
      <c r="T901" s="69">
        <f t="shared" si="95"/>
        <v>190000</v>
      </c>
      <c r="U901" s="83">
        <f t="shared" si="96"/>
        <v>212800.00000000003</v>
      </c>
      <c r="V901" s="9" t="s">
        <v>1341</v>
      </c>
      <c r="W901" s="153" t="s">
        <v>1410</v>
      </c>
      <c r="X901" s="29"/>
    </row>
    <row r="902" spans="1:24" s="28" customFormat="1" ht="102" customHeight="1">
      <c r="A902" s="9" t="s">
        <v>6782</v>
      </c>
      <c r="B902" s="3" t="s">
        <v>1332</v>
      </c>
      <c r="C902" s="39" t="s">
        <v>1842</v>
      </c>
      <c r="D902" s="39" t="s">
        <v>1841</v>
      </c>
      <c r="E902" s="39" t="s">
        <v>1840</v>
      </c>
      <c r="F902" s="31" t="s">
        <v>1839</v>
      </c>
      <c r="G902" s="29" t="s">
        <v>384</v>
      </c>
      <c r="H902" s="20">
        <v>0</v>
      </c>
      <c r="I902" s="34">
        <v>470000000</v>
      </c>
      <c r="J902" s="21" t="s">
        <v>1330</v>
      </c>
      <c r="K902" s="33" t="s">
        <v>1383</v>
      </c>
      <c r="L902" s="138" t="s">
        <v>3426</v>
      </c>
      <c r="M902" s="141" t="s">
        <v>383</v>
      </c>
      <c r="N902" s="360" t="s">
        <v>8874</v>
      </c>
      <c r="O902" s="3" t="s">
        <v>1382</v>
      </c>
      <c r="P902" s="7" t="s">
        <v>1354</v>
      </c>
      <c r="Q902" s="3" t="s">
        <v>1195</v>
      </c>
      <c r="R902" s="24">
        <v>11</v>
      </c>
      <c r="S902" s="32">
        <v>18710</v>
      </c>
      <c r="T902" s="69">
        <f t="shared" si="95"/>
        <v>205810</v>
      </c>
      <c r="U902" s="83">
        <f t="shared" si="96"/>
        <v>230507.2</v>
      </c>
      <c r="V902" s="9" t="s">
        <v>1341</v>
      </c>
      <c r="W902" s="153" t="s">
        <v>1410</v>
      </c>
      <c r="X902" s="29"/>
    </row>
    <row r="903" spans="1:24" s="28" customFormat="1" ht="102" customHeight="1">
      <c r="A903" s="9" t="s">
        <v>6783</v>
      </c>
      <c r="B903" s="3" t="s">
        <v>1332</v>
      </c>
      <c r="C903" s="39" t="s">
        <v>1838</v>
      </c>
      <c r="D903" s="39" t="s">
        <v>1837</v>
      </c>
      <c r="E903" s="39" t="s">
        <v>1836</v>
      </c>
      <c r="F903" s="31" t="s">
        <v>414</v>
      </c>
      <c r="G903" s="29" t="s">
        <v>384</v>
      </c>
      <c r="H903" s="20">
        <v>0</v>
      </c>
      <c r="I903" s="34">
        <v>470000000</v>
      </c>
      <c r="J903" s="21" t="s">
        <v>1330</v>
      </c>
      <c r="K903" s="33" t="s">
        <v>1383</v>
      </c>
      <c r="L903" s="138" t="s">
        <v>3426</v>
      </c>
      <c r="M903" s="141" t="s">
        <v>383</v>
      </c>
      <c r="N903" s="360" t="s">
        <v>8874</v>
      </c>
      <c r="O903" s="3" t="s">
        <v>1382</v>
      </c>
      <c r="P903" s="7" t="s">
        <v>1354</v>
      </c>
      <c r="Q903" s="3" t="s">
        <v>1195</v>
      </c>
      <c r="R903" s="24">
        <v>5</v>
      </c>
      <c r="S903" s="32">
        <v>13125</v>
      </c>
      <c r="T903" s="69">
        <f t="shared" si="95"/>
        <v>65625</v>
      </c>
      <c r="U903" s="83">
        <f t="shared" si="96"/>
        <v>73500</v>
      </c>
      <c r="V903" s="9" t="s">
        <v>1341</v>
      </c>
      <c r="W903" s="153" t="s">
        <v>1410</v>
      </c>
      <c r="X903" s="29"/>
    </row>
    <row r="904" spans="1:24" s="28" customFormat="1" ht="102" customHeight="1">
      <c r="A904" s="9" t="s">
        <v>6784</v>
      </c>
      <c r="B904" s="3" t="s">
        <v>1332</v>
      </c>
      <c r="C904" s="39" t="s">
        <v>1835</v>
      </c>
      <c r="D904" s="39" t="s">
        <v>1828</v>
      </c>
      <c r="E904" s="59" t="s">
        <v>1834</v>
      </c>
      <c r="F904" s="68" t="s">
        <v>497</v>
      </c>
      <c r="G904" s="29" t="s">
        <v>384</v>
      </c>
      <c r="H904" s="20">
        <v>0</v>
      </c>
      <c r="I904" s="34">
        <v>470000000</v>
      </c>
      <c r="J904" s="21" t="s">
        <v>1330</v>
      </c>
      <c r="K904" s="33" t="s">
        <v>1826</v>
      </c>
      <c r="L904" s="138" t="s">
        <v>3426</v>
      </c>
      <c r="M904" s="141" t="s">
        <v>383</v>
      </c>
      <c r="N904" s="360" t="s">
        <v>8878</v>
      </c>
      <c r="O904" s="3" t="s">
        <v>1382</v>
      </c>
      <c r="P904" s="7" t="s">
        <v>1354</v>
      </c>
      <c r="Q904" s="3" t="s">
        <v>1195</v>
      </c>
      <c r="R904" s="37">
        <v>150</v>
      </c>
      <c r="S904" s="32">
        <v>1276</v>
      </c>
      <c r="T904" s="5">
        <f t="shared" si="95"/>
        <v>191400</v>
      </c>
      <c r="U904" s="83">
        <f t="shared" si="96"/>
        <v>214368.00000000003</v>
      </c>
      <c r="V904" s="9" t="s">
        <v>1341</v>
      </c>
      <c r="W904" s="153" t="s">
        <v>1410</v>
      </c>
      <c r="X904" s="29"/>
    </row>
    <row r="905" spans="1:24" s="28" customFormat="1" ht="102" customHeight="1">
      <c r="A905" s="9" t="s">
        <v>6785</v>
      </c>
      <c r="B905" s="3" t="s">
        <v>1332</v>
      </c>
      <c r="C905" s="39" t="s">
        <v>1833</v>
      </c>
      <c r="D905" s="39" t="s">
        <v>1828</v>
      </c>
      <c r="E905" s="59" t="s">
        <v>1832</v>
      </c>
      <c r="F905" s="68" t="s">
        <v>498</v>
      </c>
      <c r="G905" s="29" t="s">
        <v>384</v>
      </c>
      <c r="H905" s="20">
        <v>0</v>
      </c>
      <c r="I905" s="34">
        <v>470000000</v>
      </c>
      <c r="J905" s="21" t="s">
        <v>1330</v>
      </c>
      <c r="K905" s="33" t="s">
        <v>1826</v>
      </c>
      <c r="L905" s="138" t="s">
        <v>3426</v>
      </c>
      <c r="M905" s="141" t="s">
        <v>383</v>
      </c>
      <c r="N905" s="360" t="s">
        <v>8878</v>
      </c>
      <c r="O905" s="3" t="s">
        <v>1382</v>
      </c>
      <c r="P905" s="7" t="s">
        <v>1354</v>
      </c>
      <c r="Q905" s="3" t="s">
        <v>1195</v>
      </c>
      <c r="R905" s="37">
        <v>20</v>
      </c>
      <c r="S905" s="32">
        <v>8060</v>
      </c>
      <c r="T905" s="5">
        <f t="shared" si="95"/>
        <v>161200</v>
      </c>
      <c r="U905" s="83">
        <f t="shared" si="96"/>
        <v>180544.00000000003</v>
      </c>
      <c r="V905" s="9" t="s">
        <v>1341</v>
      </c>
      <c r="W905" s="153" t="s">
        <v>1410</v>
      </c>
      <c r="X905" s="29"/>
    </row>
    <row r="906" spans="1:24" s="28" customFormat="1" ht="102" customHeight="1">
      <c r="A906" s="9" t="s">
        <v>6786</v>
      </c>
      <c r="B906" s="3" t="s">
        <v>1332</v>
      </c>
      <c r="C906" s="39" t="s">
        <v>1831</v>
      </c>
      <c r="D906" s="39" t="s">
        <v>1828</v>
      </c>
      <c r="E906" s="59" t="s">
        <v>1830</v>
      </c>
      <c r="F906" s="35" t="s">
        <v>499</v>
      </c>
      <c r="G906" s="29" t="s">
        <v>384</v>
      </c>
      <c r="H906" s="20">
        <v>0</v>
      </c>
      <c r="I906" s="34">
        <v>470000000</v>
      </c>
      <c r="J906" s="21" t="s">
        <v>1330</v>
      </c>
      <c r="K906" s="33" t="s">
        <v>1826</v>
      </c>
      <c r="L906" s="138" t="s">
        <v>3426</v>
      </c>
      <c r="M906" s="141" t="s">
        <v>383</v>
      </c>
      <c r="N906" s="360" t="s">
        <v>8878</v>
      </c>
      <c r="O906" s="3" t="s">
        <v>1382</v>
      </c>
      <c r="P906" s="7" t="s">
        <v>1354</v>
      </c>
      <c r="Q906" s="3" t="s">
        <v>1195</v>
      </c>
      <c r="R906" s="37">
        <v>40</v>
      </c>
      <c r="S906" s="32">
        <v>3520</v>
      </c>
      <c r="T906" s="5">
        <f t="shared" si="95"/>
        <v>140800</v>
      </c>
      <c r="U906" s="83">
        <f t="shared" si="96"/>
        <v>157696.00000000003</v>
      </c>
      <c r="V906" s="9" t="s">
        <v>1341</v>
      </c>
      <c r="W906" s="153" t="s">
        <v>1410</v>
      </c>
      <c r="X906" s="29"/>
    </row>
    <row r="907" spans="1:24" s="28" customFormat="1" ht="102" customHeight="1">
      <c r="A907" s="9" t="s">
        <v>6787</v>
      </c>
      <c r="B907" s="3" t="s">
        <v>1332</v>
      </c>
      <c r="C907" s="39" t="s">
        <v>1829</v>
      </c>
      <c r="D907" s="39" t="s">
        <v>1828</v>
      </c>
      <c r="E907" s="59" t="s">
        <v>1827</v>
      </c>
      <c r="F907" s="35" t="s">
        <v>500</v>
      </c>
      <c r="G907" s="29" t="s">
        <v>384</v>
      </c>
      <c r="H907" s="20">
        <v>0</v>
      </c>
      <c r="I907" s="34">
        <v>470000000</v>
      </c>
      <c r="J907" s="21" t="s">
        <v>1330</v>
      </c>
      <c r="K907" s="33" t="s">
        <v>1826</v>
      </c>
      <c r="L907" s="138" t="s">
        <v>3426</v>
      </c>
      <c r="M907" s="141" t="s">
        <v>383</v>
      </c>
      <c r="N907" s="360" t="s">
        <v>8878</v>
      </c>
      <c r="O907" s="3" t="s">
        <v>1382</v>
      </c>
      <c r="P907" s="7" t="s">
        <v>1354</v>
      </c>
      <c r="Q907" s="3" t="s">
        <v>1195</v>
      </c>
      <c r="R907" s="37">
        <v>40</v>
      </c>
      <c r="S907" s="32">
        <v>6683</v>
      </c>
      <c r="T907" s="5">
        <f t="shared" si="95"/>
        <v>267320</v>
      </c>
      <c r="U907" s="83">
        <f t="shared" si="96"/>
        <v>299398.40000000002</v>
      </c>
      <c r="V907" s="9" t="s">
        <v>1341</v>
      </c>
      <c r="W907" s="153" t="s">
        <v>1410</v>
      </c>
      <c r="X907" s="29"/>
    </row>
    <row r="908" spans="1:24" s="28" customFormat="1" ht="102" customHeight="1">
      <c r="A908" s="9" t="s">
        <v>6788</v>
      </c>
      <c r="B908" s="3" t="s">
        <v>1332</v>
      </c>
      <c r="C908" s="59" t="s">
        <v>1825</v>
      </c>
      <c r="D908" s="38" t="s">
        <v>1821</v>
      </c>
      <c r="E908" s="38" t="s">
        <v>1820</v>
      </c>
      <c r="F908" s="31" t="s">
        <v>421</v>
      </c>
      <c r="G908" s="29" t="s">
        <v>384</v>
      </c>
      <c r="H908" s="20">
        <v>0</v>
      </c>
      <c r="I908" s="34">
        <v>470000000</v>
      </c>
      <c r="J908" s="21" t="s">
        <v>1330</v>
      </c>
      <c r="K908" s="33" t="s">
        <v>1391</v>
      </c>
      <c r="L908" s="138" t="s">
        <v>3426</v>
      </c>
      <c r="M908" s="141" t="s">
        <v>383</v>
      </c>
      <c r="N908" s="360" t="s">
        <v>8878</v>
      </c>
      <c r="O908" s="3" t="s">
        <v>1382</v>
      </c>
      <c r="P908" s="7" t="s">
        <v>1354</v>
      </c>
      <c r="Q908" s="3" t="s">
        <v>1195</v>
      </c>
      <c r="R908" s="24">
        <v>2</v>
      </c>
      <c r="S908" s="32">
        <v>178650</v>
      </c>
      <c r="T908" s="53">
        <f t="shared" si="95"/>
        <v>357300</v>
      </c>
      <c r="U908" s="83">
        <f t="shared" si="96"/>
        <v>400176.00000000006</v>
      </c>
      <c r="V908" s="9" t="s">
        <v>1341</v>
      </c>
      <c r="W908" s="153" t="s">
        <v>1410</v>
      </c>
      <c r="X908" s="29"/>
    </row>
    <row r="909" spans="1:24" s="28" customFormat="1" ht="178.5" customHeight="1">
      <c r="A909" s="9" t="s">
        <v>6789</v>
      </c>
      <c r="B909" s="3" t="s">
        <v>1332</v>
      </c>
      <c r="C909" s="59" t="s">
        <v>1824</v>
      </c>
      <c r="D909" s="38" t="s">
        <v>1821</v>
      </c>
      <c r="E909" s="38" t="s">
        <v>1823</v>
      </c>
      <c r="F909" s="35" t="s">
        <v>422</v>
      </c>
      <c r="G909" s="29" t="s">
        <v>384</v>
      </c>
      <c r="H909" s="20">
        <v>0</v>
      </c>
      <c r="I909" s="34">
        <v>470000000</v>
      </c>
      <c r="J909" s="21" t="s">
        <v>1330</v>
      </c>
      <c r="K909" s="33" t="s">
        <v>1391</v>
      </c>
      <c r="L909" s="138" t="s">
        <v>3426</v>
      </c>
      <c r="M909" s="141" t="s">
        <v>383</v>
      </c>
      <c r="N909" s="360" t="s">
        <v>8878</v>
      </c>
      <c r="O909" s="3" t="s">
        <v>1382</v>
      </c>
      <c r="P909" s="7" t="s">
        <v>1354</v>
      </c>
      <c r="Q909" s="3" t="s">
        <v>1195</v>
      </c>
      <c r="R909" s="24">
        <v>1</v>
      </c>
      <c r="S909" s="32">
        <v>165500</v>
      </c>
      <c r="T909" s="53">
        <f t="shared" si="95"/>
        <v>165500</v>
      </c>
      <c r="U909" s="83">
        <f t="shared" si="96"/>
        <v>185360.00000000003</v>
      </c>
      <c r="V909" s="9" t="s">
        <v>1341</v>
      </c>
      <c r="W909" s="153" t="s">
        <v>1410</v>
      </c>
      <c r="X909" s="29"/>
    </row>
    <row r="910" spans="1:24" s="28" customFormat="1" ht="102" customHeight="1">
      <c r="A910" s="9" t="s">
        <v>6790</v>
      </c>
      <c r="B910" s="3" t="s">
        <v>1332</v>
      </c>
      <c r="C910" s="59" t="s">
        <v>1822</v>
      </c>
      <c r="D910" s="38" t="s">
        <v>1821</v>
      </c>
      <c r="E910" s="38" t="s">
        <v>1820</v>
      </c>
      <c r="F910" s="35" t="s">
        <v>423</v>
      </c>
      <c r="G910" s="29" t="s">
        <v>384</v>
      </c>
      <c r="H910" s="20">
        <v>0</v>
      </c>
      <c r="I910" s="34">
        <v>470000000</v>
      </c>
      <c r="J910" s="21" t="s">
        <v>1330</v>
      </c>
      <c r="K910" s="33" t="s">
        <v>1391</v>
      </c>
      <c r="L910" s="138" t="s">
        <v>3426</v>
      </c>
      <c r="M910" s="141" t="s">
        <v>383</v>
      </c>
      <c r="N910" s="360" t="s">
        <v>8878</v>
      </c>
      <c r="O910" s="3" t="s">
        <v>1382</v>
      </c>
      <c r="P910" s="7" t="s">
        <v>1349</v>
      </c>
      <c r="Q910" s="3" t="s">
        <v>1348</v>
      </c>
      <c r="R910" s="24">
        <v>1</v>
      </c>
      <c r="S910" s="32">
        <v>56789</v>
      </c>
      <c r="T910" s="53">
        <f t="shared" si="95"/>
        <v>56789</v>
      </c>
      <c r="U910" s="83">
        <f t="shared" si="96"/>
        <v>63603.680000000008</v>
      </c>
      <c r="V910" s="9" t="s">
        <v>1341</v>
      </c>
      <c r="W910" s="153" t="s">
        <v>1410</v>
      </c>
      <c r="X910" s="29"/>
    </row>
    <row r="911" spans="1:24" s="28" customFormat="1" ht="102" customHeight="1">
      <c r="A911" s="9" t="s">
        <v>6791</v>
      </c>
      <c r="B911" s="3" t="s">
        <v>1332</v>
      </c>
      <c r="C911" s="59" t="s">
        <v>1819</v>
      </c>
      <c r="D911" s="35" t="s">
        <v>424</v>
      </c>
      <c r="E911" s="39" t="s">
        <v>1818</v>
      </c>
      <c r="F911" s="35"/>
      <c r="G911" s="29" t="s">
        <v>385</v>
      </c>
      <c r="H911" s="20">
        <v>0</v>
      </c>
      <c r="I911" s="34">
        <v>470000000</v>
      </c>
      <c r="J911" s="21" t="s">
        <v>1330</v>
      </c>
      <c r="K911" s="33" t="s">
        <v>1391</v>
      </c>
      <c r="L911" s="138" t="s">
        <v>3426</v>
      </c>
      <c r="M911" s="141" t="s">
        <v>383</v>
      </c>
      <c r="N911" s="360" t="s">
        <v>8876</v>
      </c>
      <c r="O911" s="3" t="s">
        <v>1382</v>
      </c>
      <c r="P911" s="131" t="s">
        <v>1347</v>
      </c>
      <c r="Q911" s="3" t="s">
        <v>8867</v>
      </c>
      <c r="R911" s="4">
        <v>0.31</v>
      </c>
      <c r="S911" s="32">
        <v>3487000</v>
      </c>
      <c r="T911" s="350">
        <v>0</v>
      </c>
      <c r="U911" s="83">
        <f t="shared" si="96"/>
        <v>0</v>
      </c>
      <c r="V911" s="9" t="s">
        <v>1341</v>
      </c>
      <c r="W911" s="153" t="s">
        <v>1410</v>
      </c>
      <c r="X911" s="29" t="s">
        <v>9101</v>
      </c>
    </row>
    <row r="912" spans="1:24" s="28" customFormat="1" ht="102" customHeight="1">
      <c r="A912" s="9" t="s">
        <v>6792</v>
      </c>
      <c r="B912" s="3" t="s">
        <v>1332</v>
      </c>
      <c r="C912" s="59" t="s">
        <v>1817</v>
      </c>
      <c r="D912" s="35" t="s">
        <v>424</v>
      </c>
      <c r="E912" s="39" t="s">
        <v>1816</v>
      </c>
      <c r="F912" s="35"/>
      <c r="G912" s="29" t="s">
        <v>385</v>
      </c>
      <c r="H912" s="20">
        <v>0</v>
      </c>
      <c r="I912" s="34">
        <v>470000000</v>
      </c>
      <c r="J912" s="21" t="s">
        <v>1330</v>
      </c>
      <c r="K912" s="33" t="s">
        <v>1391</v>
      </c>
      <c r="L912" s="138" t="s">
        <v>3426</v>
      </c>
      <c r="M912" s="141" t="s">
        <v>383</v>
      </c>
      <c r="N912" s="360" t="s">
        <v>8876</v>
      </c>
      <c r="O912" s="3" t="s">
        <v>1382</v>
      </c>
      <c r="P912" s="131" t="s">
        <v>1347</v>
      </c>
      <c r="Q912" s="3" t="s">
        <v>8867</v>
      </c>
      <c r="R912" s="4">
        <v>0.54</v>
      </c>
      <c r="S912" s="32">
        <v>3608000</v>
      </c>
      <c r="T912" s="350">
        <v>0</v>
      </c>
      <c r="U912" s="83">
        <f t="shared" si="96"/>
        <v>0</v>
      </c>
      <c r="V912" s="9" t="s">
        <v>1341</v>
      </c>
      <c r="W912" s="153" t="s">
        <v>1410</v>
      </c>
      <c r="X912" s="29" t="s">
        <v>10847</v>
      </c>
    </row>
    <row r="913" spans="1:24" s="28" customFormat="1" ht="102" customHeight="1">
      <c r="A913" s="9" t="s">
        <v>10700</v>
      </c>
      <c r="B913" s="3" t="s">
        <v>1332</v>
      </c>
      <c r="C913" s="59" t="s">
        <v>1817</v>
      </c>
      <c r="D913" s="35" t="s">
        <v>9965</v>
      </c>
      <c r="E913" s="40" t="s">
        <v>1816</v>
      </c>
      <c r="F913" s="35"/>
      <c r="G913" s="29" t="s">
        <v>385</v>
      </c>
      <c r="H913" s="20">
        <v>0</v>
      </c>
      <c r="I913" s="34">
        <v>470000000</v>
      </c>
      <c r="J913" s="21" t="s">
        <v>1330</v>
      </c>
      <c r="K913" s="33" t="s">
        <v>10703</v>
      </c>
      <c r="L913" s="138" t="s">
        <v>3426</v>
      </c>
      <c r="M913" s="141" t="s">
        <v>383</v>
      </c>
      <c r="N913" s="360" t="s">
        <v>8876</v>
      </c>
      <c r="O913" s="3" t="s">
        <v>1382</v>
      </c>
      <c r="P913" s="131" t="s">
        <v>1347</v>
      </c>
      <c r="Q913" s="3" t="s">
        <v>8867</v>
      </c>
      <c r="R913" s="4">
        <v>1.1399999999999999</v>
      </c>
      <c r="S913" s="32">
        <v>3608000</v>
      </c>
      <c r="T913" s="350">
        <v>0</v>
      </c>
      <c r="U913" s="83">
        <f>T913*1.12</f>
        <v>0</v>
      </c>
      <c r="V913" s="9" t="s">
        <v>1341</v>
      </c>
      <c r="W913" s="153" t="s">
        <v>1410</v>
      </c>
      <c r="X913" s="29" t="s">
        <v>11660</v>
      </c>
    </row>
    <row r="914" spans="1:24" s="28" customFormat="1" ht="102" customHeight="1">
      <c r="A914" s="535" t="s">
        <v>11659</v>
      </c>
      <c r="B914" s="536" t="s">
        <v>1332</v>
      </c>
      <c r="C914" s="565" t="s">
        <v>1817</v>
      </c>
      <c r="D914" s="571" t="s">
        <v>9965</v>
      </c>
      <c r="E914" s="584" t="s">
        <v>1816</v>
      </c>
      <c r="F914" s="571"/>
      <c r="G914" s="545" t="s">
        <v>385</v>
      </c>
      <c r="H914" s="537">
        <v>0</v>
      </c>
      <c r="I914" s="542">
        <v>470000000</v>
      </c>
      <c r="J914" s="538" t="s">
        <v>1330</v>
      </c>
      <c r="K914" s="543" t="s">
        <v>11355</v>
      </c>
      <c r="L914" s="530" t="s">
        <v>11596</v>
      </c>
      <c r="M914" s="534" t="s">
        <v>383</v>
      </c>
      <c r="N914" s="539" t="s">
        <v>8876</v>
      </c>
      <c r="O914" s="536" t="s">
        <v>9769</v>
      </c>
      <c r="P914" s="562" t="s">
        <v>1347</v>
      </c>
      <c r="Q914" s="536" t="s">
        <v>8867</v>
      </c>
      <c r="R914" s="564">
        <v>1.1399999999999999</v>
      </c>
      <c r="S914" s="546">
        <v>3608000</v>
      </c>
      <c r="T914" s="567">
        <f>R914*S914</f>
        <v>4113119.9999999995</v>
      </c>
      <c r="U914" s="532">
        <f>T914*1.12</f>
        <v>4606694.4000000004</v>
      </c>
      <c r="V914" s="535" t="s">
        <v>1341</v>
      </c>
      <c r="W914" s="533" t="s">
        <v>1410</v>
      </c>
      <c r="X914" s="545"/>
    </row>
    <row r="915" spans="1:24" s="28" customFormat="1" ht="102" customHeight="1">
      <c r="A915" s="9" t="s">
        <v>6793</v>
      </c>
      <c r="B915" s="3" t="s">
        <v>1332</v>
      </c>
      <c r="C915" s="59" t="s">
        <v>1815</v>
      </c>
      <c r="D915" s="35" t="s">
        <v>424</v>
      </c>
      <c r="E915" s="40" t="s">
        <v>1814</v>
      </c>
      <c r="F915" s="35"/>
      <c r="G915" s="29" t="s">
        <v>385</v>
      </c>
      <c r="H915" s="20">
        <v>0</v>
      </c>
      <c r="I915" s="34">
        <v>470000000</v>
      </c>
      <c r="J915" s="21" t="s">
        <v>1330</v>
      </c>
      <c r="K915" s="33" t="s">
        <v>1391</v>
      </c>
      <c r="L915" s="138" t="s">
        <v>3426</v>
      </c>
      <c r="M915" s="141" t="s">
        <v>383</v>
      </c>
      <c r="N915" s="360" t="s">
        <v>8876</v>
      </c>
      <c r="O915" s="3" t="s">
        <v>1382</v>
      </c>
      <c r="P915" s="131" t="s">
        <v>1347</v>
      </c>
      <c r="Q915" s="3" t="s">
        <v>8867</v>
      </c>
      <c r="R915" s="67">
        <v>4.7</v>
      </c>
      <c r="S915" s="66">
        <v>49500</v>
      </c>
      <c r="T915" s="350">
        <v>0</v>
      </c>
      <c r="U915" s="303">
        <f t="shared" si="96"/>
        <v>0</v>
      </c>
      <c r="V915" s="9" t="s">
        <v>1341</v>
      </c>
      <c r="W915" s="153" t="s">
        <v>1410</v>
      </c>
      <c r="X915" s="29" t="s">
        <v>9383</v>
      </c>
    </row>
    <row r="916" spans="1:24" s="28" customFormat="1" ht="102" customHeight="1">
      <c r="A916" s="9" t="s">
        <v>9533</v>
      </c>
      <c r="B916" s="3" t="s">
        <v>1332</v>
      </c>
      <c r="C916" s="59" t="s">
        <v>1815</v>
      </c>
      <c r="D916" s="35" t="s">
        <v>424</v>
      </c>
      <c r="E916" s="40" t="s">
        <v>1814</v>
      </c>
      <c r="F916" s="35"/>
      <c r="G916" s="29" t="s">
        <v>385</v>
      </c>
      <c r="H916" s="20">
        <v>0</v>
      </c>
      <c r="I916" s="34">
        <v>470000000</v>
      </c>
      <c r="J916" s="21" t="s">
        <v>1330</v>
      </c>
      <c r="K916" s="33" t="s">
        <v>1391</v>
      </c>
      <c r="L916" s="138" t="s">
        <v>3426</v>
      </c>
      <c r="M916" s="141" t="s">
        <v>383</v>
      </c>
      <c r="N916" s="360" t="s">
        <v>8876</v>
      </c>
      <c r="O916" s="3" t="s">
        <v>1382</v>
      </c>
      <c r="P916" s="131" t="s">
        <v>1347</v>
      </c>
      <c r="Q916" s="3" t="s">
        <v>8867</v>
      </c>
      <c r="R916" s="67">
        <v>3.35</v>
      </c>
      <c r="S916" s="66">
        <v>49500</v>
      </c>
      <c r="T916" s="53">
        <f>R916*S916</f>
        <v>165825</v>
      </c>
      <c r="U916" s="83">
        <f>T916*1.12</f>
        <v>185724.00000000003</v>
      </c>
      <c r="V916" s="9" t="s">
        <v>1341</v>
      </c>
      <c r="W916" s="153" t="s">
        <v>1410</v>
      </c>
      <c r="X916" s="29"/>
    </row>
    <row r="917" spans="1:24" s="28" customFormat="1" ht="102" customHeight="1">
      <c r="A917" s="9" t="s">
        <v>6794</v>
      </c>
      <c r="B917" s="3" t="s">
        <v>1332</v>
      </c>
      <c r="C917" s="59" t="s">
        <v>1813</v>
      </c>
      <c r="D917" s="35" t="s">
        <v>424</v>
      </c>
      <c r="E917" s="40" t="s">
        <v>1812</v>
      </c>
      <c r="F917" s="35" t="s">
        <v>1811</v>
      </c>
      <c r="G917" s="29" t="s">
        <v>385</v>
      </c>
      <c r="H917" s="20">
        <v>0</v>
      </c>
      <c r="I917" s="34">
        <v>470000000</v>
      </c>
      <c r="J917" s="21" t="s">
        <v>1330</v>
      </c>
      <c r="K917" s="33" t="s">
        <v>1391</v>
      </c>
      <c r="L917" s="138" t="s">
        <v>3426</v>
      </c>
      <c r="M917" s="141" t="s">
        <v>383</v>
      </c>
      <c r="N917" s="360" t="s">
        <v>8876</v>
      </c>
      <c r="O917" s="3" t="s">
        <v>1382</v>
      </c>
      <c r="P917" s="131" t="s">
        <v>1347</v>
      </c>
      <c r="Q917" s="3" t="s">
        <v>8867</v>
      </c>
      <c r="R917" s="64">
        <v>1.5</v>
      </c>
      <c r="S917" s="32">
        <v>71200</v>
      </c>
      <c r="T917" s="53">
        <f t="shared" si="95"/>
        <v>106800</v>
      </c>
      <c r="U917" s="83">
        <f t="shared" si="96"/>
        <v>119616.00000000001</v>
      </c>
      <c r="V917" s="9" t="s">
        <v>1341</v>
      </c>
      <c r="W917" s="153" t="s">
        <v>1410</v>
      </c>
      <c r="X917" s="29"/>
    </row>
    <row r="918" spans="1:24" s="28" customFormat="1" ht="102" customHeight="1">
      <c r="A918" s="9" t="s">
        <v>6795</v>
      </c>
      <c r="B918" s="3" t="s">
        <v>1332</v>
      </c>
      <c r="C918" s="59" t="s">
        <v>1810</v>
      </c>
      <c r="D918" s="35" t="s">
        <v>424</v>
      </c>
      <c r="E918" s="40" t="s">
        <v>1809</v>
      </c>
      <c r="F918" s="35"/>
      <c r="G918" s="29" t="s">
        <v>385</v>
      </c>
      <c r="H918" s="20">
        <v>0</v>
      </c>
      <c r="I918" s="34">
        <v>470000000</v>
      </c>
      <c r="J918" s="21" t="s">
        <v>1330</v>
      </c>
      <c r="K918" s="33" t="s">
        <v>1391</v>
      </c>
      <c r="L918" s="138" t="s">
        <v>3426</v>
      </c>
      <c r="M918" s="141" t="s">
        <v>383</v>
      </c>
      <c r="N918" s="360" t="s">
        <v>8876</v>
      </c>
      <c r="O918" s="3" t="s">
        <v>1382</v>
      </c>
      <c r="P918" s="131" t="s">
        <v>1347</v>
      </c>
      <c r="Q918" s="3" t="s">
        <v>8867</v>
      </c>
      <c r="R918" s="64">
        <v>7.9</v>
      </c>
      <c r="S918" s="32">
        <v>82500</v>
      </c>
      <c r="T918" s="350">
        <v>0</v>
      </c>
      <c r="U918" s="303">
        <f t="shared" si="96"/>
        <v>0</v>
      </c>
      <c r="V918" s="9" t="s">
        <v>1341</v>
      </c>
      <c r="W918" s="153" t="s">
        <v>1410</v>
      </c>
      <c r="X918" s="29" t="s">
        <v>9383</v>
      </c>
    </row>
    <row r="919" spans="1:24" s="28" customFormat="1" ht="102" customHeight="1">
      <c r="A919" s="9" t="s">
        <v>9534</v>
      </c>
      <c r="B919" s="3" t="s">
        <v>1332</v>
      </c>
      <c r="C919" s="59" t="s">
        <v>1810</v>
      </c>
      <c r="D919" s="35" t="s">
        <v>424</v>
      </c>
      <c r="E919" s="40" t="s">
        <v>1809</v>
      </c>
      <c r="F919" s="35"/>
      <c r="G919" s="29" t="s">
        <v>385</v>
      </c>
      <c r="H919" s="20">
        <v>0</v>
      </c>
      <c r="I919" s="34">
        <v>470000000</v>
      </c>
      <c r="J919" s="21" t="s">
        <v>1330</v>
      </c>
      <c r="K919" s="33" t="s">
        <v>1391</v>
      </c>
      <c r="L919" s="138" t="s">
        <v>3426</v>
      </c>
      <c r="M919" s="141" t="s">
        <v>383</v>
      </c>
      <c r="N919" s="360" t="s">
        <v>8876</v>
      </c>
      <c r="O919" s="3" t="s">
        <v>1382</v>
      </c>
      <c r="P919" s="131" t="s">
        <v>1347</v>
      </c>
      <c r="Q919" s="3" t="s">
        <v>8867</v>
      </c>
      <c r="R919" s="64">
        <v>4.4000000000000004</v>
      </c>
      <c r="S919" s="32">
        <v>82500</v>
      </c>
      <c r="T919" s="53">
        <f>R919*S919</f>
        <v>363000.00000000006</v>
      </c>
      <c r="U919" s="83">
        <f>T919*1.12</f>
        <v>406560.00000000012</v>
      </c>
      <c r="V919" s="9" t="s">
        <v>1341</v>
      </c>
      <c r="W919" s="153" t="s">
        <v>1410</v>
      </c>
      <c r="X919" s="29"/>
    </row>
    <row r="920" spans="1:24" s="28" customFormat="1" ht="102" customHeight="1">
      <c r="A920" s="9" t="s">
        <v>6796</v>
      </c>
      <c r="B920" s="3" t="s">
        <v>1332</v>
      </c>
      <c r="C920" s="59" t="s">
        <v>1808</v>
      </c>
      <c r="D920" s="35" t="s">
        <v>424</v>
      </c>
      <c r="E920" s="40" t="s">
        <v>1807</v>
      </c>
      <c r="F920" s="35"/>
      <c r="G920" s="29" t="s">
        <v>385</v>
      </c>
      <c r="H920" s="20">
        <v>0</v>
      </c>
      <c r="I920" s="34">
        <v>470000000</v>
      </c>
      <c r="J920" s="21" t="s">
        <v>1330</v>
      </c>
      <c r="K920" s="33" t="s">
        <v>1391</v>
      </c>
      <c r="L920" s="138" t="s">
        <v>3426</v>
      </c>
      <c r="M920" s="141" t="s">
        <v>383</v>
      </c>
      <c r="N920" s="360" t="s">
        <v>8876</v>
      </c>
      <c r="O920" s="3" t="s">
        <v>1382</v>
      </c>
      <c r="P920" s="131" t="s">
        <v>1347</v>
      </c>
      <c r="Q920" s="3" t="s">
        <v>8867</v>
      </c>
      <c r="R920" s="64">
        <v>4.9000000000000004</v>
      </c>
      <c r="S920" s="32">
        <v>116000</v>
      </c>
      <c r="T920" s="350">
        <v>0</v>
      </c>
      <c r="U920" s="83">
        <f t="shared" si="96"/>
        <v>0</v>
      </c>
      <c r="V920" s="9" t="s">
        <v>1341</v>
      </c>
      <c r="W920" s="153" t="s">
        <v>1410</v>
      </c>
      <c r="X920" s="29" t="s">
        <v>9383</v>
      </c>
    </row>
    <row r="921" spans="1:24" s="28" customFormat="1" ht="102" customHeight="1">
      <c r="A921" s="9" t="s">
        <v>9535</v>
      </c>
      <c r="B921" s="3" t="s">
        <v>1332</v>
      </c>
      <c r="C921" s="59" t="s">
        <v>1808</v>
      </c>
      <c r="D921" s="35" t="s">
        <v>424</v>
      </c>
      <c r="E921" s="40" t="s">
        <v>1807</v>
      </c>
      <c r="F921" s="35"/>
      <c r="G921" s="29" t="s">
        <v>385</v>
      </c>
      <c r="H921" s="20">
        <v>0</v>
      </c>
      <c r="I921" s="34">
        <v>470000000</v>
      </c>
      <c r="J921" s="21" t="s">
        <v>1330</v>
      </c>
      <c r="K921" s="33" t="s">
        <v>1391</v>
      </c>
      <c r="L921" s="138" t="s">
        <v>3426</v>
      </c>
      <c r="M921" s="141" t="s">
        <v>383</v>
      </c>
      <c r="N921" s="360" t="s">
        <v>8876</v>
      </c>
      <c r="O921" s="3" t="s">
        <v>1382</v>
      </c>
      <c r="P921" s="131" t="s">
        <v>1347</v>
      </c>
      <c r="Q921" s="3" t="s">
        <v>8867</v>
      </c>
      <c r="R921" s="64">
        <v>1.4</v>
      </c>
      <c r="S921" s="32">
        <v>116000</v>
      </c>
      <c r="T921" s="53">
        <f>R921*S921</f>
        <v>162400</v>
      </c>
      <c r="U921" s="83">
        <f>T921*1.12</f>
        <v>181888.00000000003</v>
      </c>
      <c r="V921" s="9" t="s">
        <v>1341</v>
      </c>
      <c r="W921" s="153" t="s">
        <v>1410</v>
      </c>
      <c r="X921" s="29"/>
    </row>
    <row r="922" spans="1:24" s="28" customFormat="1" ht="102" customHeight="1">
      <c r="A922" s="9" t="s">
        <v>6797</v>
      </c>
      <c r="B922" s="3" t="s">
        <v>1332</v>
      </c>
      <c r="C922" s="59" t="s">
        <v>1806</v>
      </c>
      <c r="D922" s="35" t="s">
        <v>424</v>
      </c>
      <c r="E922" s="40" t="s">
        <v>1805</v>
      </c>
      <c r="F922" s="35"/>
      <c r="G922" s="29" t="s">
        <v>385</v>
      </c>
      <c r="H922" s="20">
        <v>0</v>
      </c>
      <c r="I922" s="34">
        <v>470000000</v>
      </c>
      <c r="J922" s="21" t="s">
        <v>1330</v>
      </c>
      <c r="K922" s="33" t="s">
        <v>1391</v>
      </c>
      <c r="L922" s="138" t="s">
        <v>3426</v>
      </c>
      <c r="M922" s="141" t="s">
        <v>383</v>
      </c>
      <c r="N922" s="360" t="s">
        <v>8876</v>
      </c>
      <c r="O922" s="3" t="s">
        <v>1382</v>
      </c>
      <c r="P922" s="131" t="s">
        <v>1347</v>
      </c>
      <c r="Q922" s="3" t="s">
        <v>8867</v>
      </c>
      <c r="R922" s="64">
        <v>3.9</v>
      </c>
      <c r="S922" s="32">
        <v>163300</v>
      </c>
      <c r="T922" s="350">
        <v>0</v>
      </c>
      <c r="U922" s="83">
        <f t="shared" si="96"/>
        <v>0</v>
      </c>
      <c r="V922" s="9" t="s">
        <v>1341</v>
      </c>
      <c r="W922" s="153" t="s">
        <v>1410</v>
      </c>
      <c r="X922" s="29" t="s">
        <v>9383</v>
      </c>
    </row>
    <row r="923" spans="1:24" s="28" customFormat="1" ht="102" customHeight="1">
      <c r="A923" s="9" t="s">
        <v>9536</v>
      </c>
      <c r="B923" s="3" t="s">
        <v>1332</v>
      </c>
      <c r="C923" s="59" t="s">
        <v>1806</v>
      </c>
      <c r="D923" s="35" t="s">
        <v>424</v>
      </c>
      <c r="E923" s="40" t="s">
        <v>1805</v>
      </c>
      <c r="F923" s="35"/>
      <c r="G923" s="29" t="s">
        <v>385</v>
      </c>
      <c r="H923" s="20">
        <v>0</v>
      </c>
      <c r="I923" s="34">
        <v>470000000</v>
      </c>
      <c r="J923" s="21" t="s">
        <v>1330</v>
      </c>
      <c r="K923" s="33" t="s">
        <v>1391</v>
      </c>
      <c r="L923" s="138" t="s">
        <v>3426</v>
      </c>
      <c r="M923" s="141" t="s">
        <v>383</v>
      </c>
      <c r="N923" s="360" t="s">
        <v>8876</v>
      </c>
      <c r="O923" s="3" t="s">
        <v>1382</v>
      </c>
      <c r="P923" s="131" t="s">
        <v>1347</v>
      </c>
      <c r="Q923" s="3" t="s">
        <v>8867</v>
      </c>
      <c r="R923" s="64">
        <v>1.4</v>
      </c>
      <c r="S923" s="32">
        <v>163300</v>
      </c>
      <c r="T923" s="53">
        <f>R923*S923</f>
        <v>228620</v>
      </c>
      <c r="U923" s="83">
        <f>T923*1.12</f>
        <v>256054.40000000002</v>
      </c>
      <c r="V923" s="9" t="s">
        <v>1341</v>
      </c>
      <c r="W923" s="153" t="s">
        <v>1410</v>
      </c>
      <c r="X923" s="29"/>
    </row>
    <row r="924" spans="1:24" s="28" customFormat="1" ht="102" customHeight="1">
      <c r="A924" s="9" t="s">
        <v>6798</v>
      </c>
      <c r="B924" s="3" t="s">
        <v>1332</v>
      </c>
      <c r="C924" s="59" t="s">
        <v>1804</v>
      </c>
      <c r="D924" s="35" t="s">
        <v>424</v>
      </c>
      <c r="E924" s="40" t="s">
        <v>1803</v>
      </c>
      <c r="F924" s="35"/>
      <c r="G924" s="29" t="s">
        <v>385</v>
      </c>
      <c r="H924" s="20">
        <v>0</v>
      </c>
      <c r="I924" s="34">
        <v>470000000</v>
      </c>
      <c r="J924" s="21" t="s">
        <v>1330</v>
      </c>
      <c r="K924" s="33" t="s">
        <v>1391</v>
      </c>
      <c r="L924" s="138" t="s">
        <v>3426</v>
      </c>
      <c r="M924" s="141" t="s">
        <v>383</v>
      </c>
      <c r="N924" s="360" t="s">
        <v>8876</v>
      </c>
      <c r="O924" s="3" t="s">
        <v>1382</v>
      </c>
      <c r="P924" s="131" t="s">
        <v>1347</v>
      </c>
      <c r="Q924" s="3" t="s">
        <v>8867</v>
      </c>
      <c r="R924" s="64">
        <v>3.2</v>
      </c>
      <c r="S924" s="32">
        <v>231000</v>
      </c>
      <c r="T924" s="350">
        <v>0</v>
      </c>
      <c r="U924" s="303">
        <f t="shared" si="96"/>
        <v>0</v>
      </c>
      <c r="V924" s="9" t="s">
        <v>1341</v>
      </c>
      <c r="W924" s="153" t="s">
        <v>1410</v>
      </c>
      <c r="X924" s="29" t="s">
        <v>9383</v>
      </c>
    </row>
    <row r="925" spans="1:24" s="28" customFormat="1" ht="102" customHeight="1">
      <c r="A925" s="9" t="s">
        <v>9537</v>
      </c>
      <c r="B925" s="3" t="s">
        <v>1332</v>
      </c>
      <c r="C925" s="59" t="s">
        <v>1804</v>
      </c>
      <c r="D925" s="35" t="s">
        <v>424</v>
      </c>
      <c r="E925" s="40" t="s">
        <v>1803</v>
      </c>
      <c r="F925" s="35"/>
      <c r="G925" s="29" t="s">
        <v>385</v>
      </c>
      <c r="H925" s="20">
        <v>0</v>
      </c>
      <c r="I925" s="34">
        <v>470000000</v>
      </c>
      <c r="J925" s="21" t="s">
        <v>1330</v>
      </c>
      <c r="K925" s="33" t="s">
        <v>1391</v>
      </c>
      <c r="L925" s="138" t="s">
        <v>3426</v>
      </c>
      <c r="M925" s="141" t="s">
        <v>383</v>
      </c>
      <c r="N925" s="360" t="s">
        <v>8876</v>
      </c>
      <c r="O925" s="3" t="s">
        <v>1382</v>
      </c>
      <c r="P925" s="131" t="s">
        <v>1347</v>
      </c>
      <c r="Q925" s="3" t="s">
        <v>8867</v>
      </c>
      <c r="R925" s="64">
        <v>0.7</v>
      </c>
      <c r="S925" s="32">
        <v>231000</v>
      </c>
      <c r="T925" s="53">
        <f>R925*S925</f>
        <v>161700</v>
      </c>
      <c r="U925" s="83">
        <f>T925*1.12</f>
        <v>181104.00000000003</v>
      </c>
      <c r="V925" s="9" t="s">
        <v>1341</v>
      </c>
      <c r="W925" s="153" t="s">
        <v>1410</v>
      </c>
      <c r="X925" s="29"/>
    </row>
    <row r="926" spans="1:24" s="28" customFormat="1" ht="102" customHeight="1">
      <c r="A926" s="9" t="s">
        <v>6799</v>
      </c>
      <c r="B926" s="3" t="s">
        <v>1332</v>
      </c>
      <c r="C926" s="59" t="s">
        <v>1802</v>
      </c>
      <c r="D926" s="35" t="s">
        <v>424</v>
      </c>
      <c r="E926" s="40" t="s">
        <v>1801</v>
      </c>
      <c r="F926" s="3"/>
      <c r="G926" s="29" t="s">
        <v>385</v>
      </c>
      <c r="H926" s="20">
        <v>0</v>
      </c>
      <c r="I926" s="34">
        <v>470000000</v>
      </c>
      <c r="J926" s="21" t="s">
        <v>1330</v>
      </c>
      <c r="K926" s="33" t="s">
        <v>1391</v>
      </c>
      <c r="L926" s="138" t="s">
        <v>3426</v>
      </c>
      <c r="M926" s="141" t="s">
        <v>383</v>
      </c>
      <c r="N926" s="360" t="s">
        <v>8876</v>
      </c>
      <c r="O926" s="3" t="s">
        <v>1382</v>
      </c>
      <c r="P926" s="131" t="s">
        <v>1347</v>
      </c>
      <c r="Q926" s="3" t="s">
        <v>8867</v>
      </c>
      <c r="R926" s="64">
        <v>14.2</v>
      </c>
      <c r="S926" s="32">
        <v>341000</v>
      </c>
      <c r="T926" s="350">
        <v>0</v>
      </c>
      <c r="U926" s="303">
        <f t="shared" si="96"/>
        <v>0</v>
      </c>
      <c r="V926" s="9" t="s">
        <v>1341</v>
      </c>
      <c r="W926" s="153" t="s">
        <v>1410</v>
      </c>
      <c r="X926" s="29" t="s">
        <v>9383</v>
      </c>
    </row>
    <row r="927" spans="1:24" s="28" customFormat="1" ht="102" customHeight="1">
      <c r="A927" s="9" t="s">
        <v>9538</v>
      </c>
      <c r="B927" s="3" t="s">
        <v>1332</v>
      </c>
      <c r="C927" s="59" t="s">
        <v>1802</v>
      </c>
      <c r="D927" s="35" t="s">
        <v>424</v>
      </c>
      <c r="E927" s="40" t="s">
        <v>1801</v>
      </c>
      <c r="F927" s="3"/>
      <c r="G927" s="29" t="s">
        <v>385</v>
      </c>
      <c r="H927" s="20">
        <v>0</v>
      </c>
      <c r="I927" s="34">
        <v>470000000</v>
      </c>
      <c r="J927" s="21" t="s">
        <v>1330</v>
      </c>
      <c r="K927" s="33" t="s">
        <v>1391</v>
      </c>
      <c r="L927" s="138" t="s">
        <v>3426</v>
      </c>
      <c r="M927" s="141" t="s">
        <v>383</v>
      </c>
      <c r="N927" s="360" t="s">
        <v>8876</v>
      </c>
      <c r="O927" s="3" t="s">
        <v>1382</v>
      </c>
      <c r="P927" s="131" t="s">
        <v>1347</v>
      </c>
      <c r="Q927" s="3" t="s">
        <v>8867</v>
      </c>
      <c r="R927" s="64">
        <v>9.1</v>
      </c>
      <c r="S927" s="32">
        <v>341000</v>
      </c>
      <c r="T927" s="53">
        <f>R927*S927</f>
        <v>3103100</v>
      </c>
      <c r="U927" s="83">
        <f>T927*1.12</f>
        <v>3475472.0000000005</v>
      </c>
      <c r="V927" s="9" t="s">
        <v>1341</v>
      </c>
      <c r="W927" s="153" t="s">
        <v>1410</v>
      </c>
      <c r="X927" s="29"/>
    </row>
    <row r="928" spans="1:24" s="28" customFormat="1" ht="102" customHeight="1">
      <c r="A928" s="9" t="s">
        <v>6800</v>
      </c>
      <c r="B928" s="3" t="s">
        <v>1332</v>
      </c>
      <c r="C928" s="59" t="s">
        <v>1800</v>
      </c>
      <c r="D928" s="35" t="s">
        <v>424</v>
      </c>
      <c r="E928" s="40" t="s">
        <v>1799</v>
      </c>
      <c r="F928" s="35"/>
      <c r="G928" s="29" t="s">
        <v>385</v>
      </c>
      <c r="H928" s="20">
        <v>0</v>
      </c>
      <c r="I928" s="34">
        <v>470000000</v>
      </c>
      <c r="J928" s="21" t="s">
        <v>1330</v>
      </c>
      <c r="K928" s="33" t="s">
        <v>1391</v>
      </c>
      <c r="L928" s="138" t="s">
        <v>3426</v>
      </c>
      <c r="M928" s="141" t="s">
        <v>383</v>
      </c>
      <c r="N928" s="360" t="s">
        <v>8876</v>
      </c>
      <c r="O928" s="3" t="s">
        <v>1382</v>
      </c>
      <c r="P928" s="131" t="s">
        <v>1347</v>
      </c>
      <c r="Q928" s="3" t="s">
        <v>8867</v>
      </c>
      <c r="R928" s="60">
        <v>2</v>
      </c>
      <c r="S928" s="32">
        <v>412500</v>
      </c>
      <c r="T928" s="350">
        <v>0</v>
      </c>
      <c r="U928" s="303">
        <f t="shared" si="96"/>
        <v>0</v>
      </c>
      <c r="V928" s="9" t="s">
        <v>1341</v>
      </c>
      <c r="W928" s="153" t="s">
        <v>1410</v>
      </c>
      <c r="X928" s="29" t="s">
        <v>9383</v>
      </c>
    </row>
    <row r="929" spans="1:24" s="28" customFormat="1" ht="102" customHeight="1">
      <c r="A929" s="9" t="s">
        <v>9539</v>
      </c>
      <c r="B929" s="3" t="s">
        <v>1332</v>
      </c>
      <c r="C929" s="59" t="s">
        <v>1800</v>
      </c>
      <c r="D929" s="35" t="s">
        <v>424</v>
      </c>
      <c r="E929" s="40" t="s">
        <v>1799</v>
      </c>
      <c r="F929" s="35"/>
      <c r="G929" s="29" t="s">
        <v>385</v>
      </c>
      <c r="H929" s="20">
        <v>0</v>
      </c>
      <c r="I929" s="34">
        <v>470000000</v>
      </c>
      <c r="J929" s="21" t="s">
        <v>1330</v>
      </c>
      <c r="K929" s="33" t="s">
        <v>1391</v>
      </c>
      <c r="L929" s="138" t="s">
        <v>3426</v>
      </c>
      <c r="M929" s="141" t="s">
        <v>383</v>
      </c>
      <c r="N929" s="360" t="s">
        <v>8876</v>
      </c>
      <c r="O929" s="3" t="s">
        <v>1382</v>
      </c>
      <c r="P929" s="131" t="s">
        <v>1347</v>
      </c>
      <c r="Q929" s="3" t="s">
        <v>8867</v>
      </c>
      <c r="R929" s="60">
        <v>1</v>
      </c>
      <c r="S929" s="32">
        <v>412500</v>
      </c>
      <c r="T929" s="53">
        <f>R929*S929</f>
        <v>412500</v>
      </c>
      <c r="U929" s="83">
        <f>T929*1.12</f>
        <v>462000.00000000006</v>
      </c>
      <c r="V929" s="9" t="s">
        <v>1341</v>
      </c>
      <c r="W929" s="153" t="s">
        <v>1410</v>
      </c>
      <c r="X929" s="29"/>
    </row>
    <row r="930" spans="1:24" s="28" customFormat="1" ht="102" customHeight="1">
      <c r="A930" s="9" t="s">
        <v>6801</v>
      </c>
      <c r="B930" s="3" t="s">
        <v>1332</v>
      </c>
      <c r="C930" s="59" t="s">
        <v>1798</v>
      </c>
      <c r="D930" s="35" t="s">
        <v>424</v>
      </c>
      <c r="E930" s="40" t="s">
        <v>1797</v>
      </c>
      <c r="F930" s="35"/>
      <c r="G930" s="29" t="s">
        <v>385</v>
      </c>
      <c r="H930" s="20">
        <v>0</v>
      </c>
      <c r="I930" s="34">
        <v>470000000</v>
      </c>
      <c r="J930" s="21" t="s">
        <v>1330</v>
      </c>
      <c r="K930" s="33" t="s">
        <v>1391</v>
      </c>
      <c r="L930" s="138" t="s">
        <v>3426</v>
      </c>
      <c r="M930" s="141" t="s">
        <v>383</v>
      </c>
      <c r="N930" s="360" t="s">
        <v>8876</v>
      </c>
      <c r="O930" s="3" t="s">
        <v>1382</v>
      </c>
      <c r="P930" s="131" t="s">
        <v>1347</v>
      </c>
      <c r="Q930" s="3" t="s">
        <v>8867</v>
      </c>
      <c r="R930" s="64">
        <v>1.4</v>
      </c>
      <c r="S930" s="32">
        <v>583000</v>
      </c>
      <c r="T930" s="350">
        <v>0</v>
      </c>
      <c r="U930" s="83">
        <f t="shared" si="96"/>
        <v>0</v>
      </c>
      <c r="V930" s="9" t="s">
        <v>1341</v>
      </c>
      <c r="W930" s="153" t="s">
        <v>1410</v>
      </c>
      <c r="X930" s="29" t="s">
        <v>9383</v>
      </c>
    </row>
    <row r="931" spans="1:24" s="28" customFormat="1" ht="102" customHeight="1">
      <c r="A931" s="9" t="s">
        <v>9540</v>
      </c>
      <c r="B931" s="3" t="s">
        <v>1332</v>
      </c>
      <c r="C931" s="59" t="s">
        <v>1798</v>
      </c>
      <c r="D931" s="35" t="s">
        <v>424</v>
      </c>
      <c r="E931" s="40" t="s">
        <v>1797</v>
      </c>
      <c r="F931" s="35"/>
      <c r="G931" s="29" t="s">
        <v>385</v>
      </c>
      <c r="H931" s="20">
        <v>0</v>
      </c>
      <c r="I931" s="34">
        <v>470000000</v>
      </c>
      <c r="J931" s="21" t="s">
        <v>1330</v>
      </c>
      <c r="K931" s="33" t="s">
        <v>1391</v>
      </c>
      <c r="L931" s="138" t="s">
        <v>3426</v>
      </c>
      <c r="M931" s="141" t="s">
        <v>383</v>
      </c>
      <c r="N931" s="360" t="s">
        <v>8876</v>
      </c>
      <c r="O931" s="3" t="s">
        <v>1382</v>
      </c>
      <c r="P931" s="131" t="s">
        <v>1347</v>
      </c>
      <c r="Q931" s="3" t="s">
        <v>8867</v>
      </c>
      <c r="R931" s="64">
        <v>0.6</v>
      </c>
      <c r="S931" s="32">
        <v>583000</v>
      </c>
      <c r="T931" s="53">
        <f>R931*S931</f>
        <v>349800</v>
      </c>
      <c r="U931" s="83">
        <f>T931*1.12</f>
        <v>391776.00000000006</v>
      </c>
      <c r="V931" s="9" t="s">
        <v>1341</v>
      </c>
      <c r="W931" s="153" t="s">
        <v>1410</v>
      </c>
      <c r="X931" s="29"/>
    </row>
    <row r="932" spans="1:24" s="28" customFormat="1" ht="102" customHeight="1">
      <c r="A932" s="9" t="s">
        <v>6802</v>
      </c>
      <c r="B932" s="3" t="s">
        <v>1332</v>
      </c>
      <c r="C932" s="59" t="s">
        <v>1796</v>
      </c>
      <c r="D932" s="35" t="s">
        <v>424</v>
      </c>
      <c r="E932" s="40" t="s">
        <v>1795</v>
      </c>
      <c r="F932" s="35"/>
      <c r="G932" s="29" t="s">
        <v>385</v>
      </c>
      <c r="H932" s="20">
        <v>0</v>
      </c>
      <c r="I932" s="34">
        <v>470000000</v>
      </c>
      <c r="J932" s="21" t="s">
        <v>1330</v>
      </c>
      <c r="K932" s="33" t="s">
        <v>1391</v>
      </c>
      <c r="L932" s="138" t="s">
        <v>3426</v>
      </c>
      <c r="M932" s="141" t="s">
        <v>383</v>
      </c>
      <c r="N932" s="360" t="s">
        <v>8876</v>
      </c>
      <c r="O932" s="3" t="s">
        <v>1382</v>
      </c>
      <c r="P932" s="131" t="s">
        <v>1347</v>
      </c>
      <c r="Q932" s="3" t="s">
        <v>8867</v>
      </c>
      <c r="R932" s="60">
        <v>2.1</v>
      </c>
      <c r="S932" s="32">
        <v>781000</v>
      </c>
      <c r="T932" s="350">
        <v>0</v>
      </c>
      <c r="U932" s="83">
        <f t="shared" si="96"/>
        <v>0</v>
      </c>
      <c r="V932" s="9" t="s">
        <v>1341</v>
      </c>
      <c r="W932" s="153" t="s">
        <v>1410</v>
      </c>
      <c r="X932" s="29" t="s">
        <v>9383</v>
      </c>
    </row>
    <row r="933" spans="1:24" s="28" customFormat="1" ht="102" customHeight="1">
      <c r="A933" s="9" t="s">
        <v>9541</v>
      </c>
      <c r="B933" s="3" t="s">
        <v>1332</v>
      </c>
      <c r="C933" s="59" t="s">
        <v>1796</v>
      </c>
      <c r="D933" s="35" t="s">
        <v>424</v>
      </c>
      <c r="E933" s="40" t="s">
        <v>1795</v>
      </c>
      <c r="F933" s="35"/>
      <c r="G933" s="29" t="s">
        <v>385</v>
      </c>
      <c r="H933" s="20">
        <v>0</v>
      </c>
      <c r="I933" s="34">
        <v>470000000</v>
      </c>
      <c r="J933" s="21" t="s">
        <v>1330</v>
      </c>
      <c r="K933" s="33" t="s">
        <v>1391</v>
      </c>
      <c r="L933" s="138" t="s">
        <v>3426</v>
      </c>
      <c r="M933" s="141" t="s">
        <v>383</v>
      </c>
      <c r="N933" s="360" t="s">
        <v>8876</v>
      </c>
      <c r="O933" s="3" t="s">
        <v>1382</v>
      </c>
      <c r="P933" s="131" t="s">
        <v>1347</v>
      </c>
      <c r="Q933" s="3" t="s">
        <v>8867</v>
      </c>
      <c r="R933" s="60">
        <v>1.1000000000000001</v>
      </c>
      <c r="S933" s="32">
        <v>781000</v>
      </c>
      <c r="T933" s="53">
        <f>R933*S933</f>
        <v>859100.00000000012</v>
      </c>
      <c r="U933" s="83">
        <f>T933*1.12</f>
        <v>962192.00000000023</v>
      </c>
      <c r="V933" s="9" t="s">
        <v>1341</v>
      </c>
      <c r="W933" s="153" t="s">
        <v>1410</v>
      </c>
      <c r="X933" s="29"/>
    </row>
    <row r="934" spans="1:24" s="28" customFormat="1" ht="102" customHeight="1">
      <c r="A934" s="9" t="s">
        <v>6803</v>
      </c>
      <c r="B934" s="3" t="s">
        <v>1332</v>
      </c>
      <c r="C934" s="59" t="s">
        <v>1794</v>
      </c>
      <c r="D934" s="35" t="s">
        <v>424</v>
      </c>
      <c r="E934" s="40" t="s">
        <v>1793</v>
      </c>
      <c r="F934" s="35"/>
      <c r="G934" s="29" t="s">
        <v>385</v>
      </c>
      <c r="H934" s="20">
        <v>0</v>
      </c>
      <c r="I934" s="34">
        <v>470000000</v>
      </c>
      <c r="J934" s="21" t="s">
        <v>1330</v>
      </c>
      <c r="K934" s="33" t="s">
        <v>1391</v>
      </c>
      <c r="L934" s="138" t="s">
        <v>3426</v>
      </c>
      <c r="M934" s="141" t="s">
        <v>383</v>
      </c>
      <c r="N934" s="360" t="s">
        <v>8876</v>
      </c>
      <c r="O934" s="3" t="s">
        <v>1382</v>
      </c>
      <c r="P934" s="131" t="s">
        <v>1347</v>
      </c>
      <c r="Q934" s="3" t="s">
        <v>8867</v>
      </c>
      <c r="R934" s="4">
        <v>0.5</v>
      </c>
      <c r="S934" s="32">
        <v>1111000</v>
      </c>
      <c r="T934" s="350">
        <v>0</v>
      </c>
      <c r="U934" s="83">
        <f t="shared" si="96"/>
        <v>0</v>
      </c>
      <c r="V934" s="9" t="s">
        <v>1341</v>
      </c>
      <c r="W934" s="153" t="s">
        <v>1410</v>
      </c>
      <c r="X934" s="29" t="s">
        <v>9101</v>
      </c>
    </row>
    <row r="935" spans="1:24" s="28" customFormat="1" ht="102" customHeight="1">
      <c r="A935" s="9" t="s">
        <v>6804</v>
      </c>
      <c r="B935" s="3" t="s">
        <v>1332</v>
      </c>
      <c r="C935" s="59" t="s">
        <v>1792</v>
      </c>
      <c r="D935" s="35" t="s">
        <v>424</v>
      </c>
      <c r="E935" s="40" t="s">
        <v>1791</v>
      </c>
      <c r="F935" s="35"/>
      <c r="G935" s="29" t="s">
        <v>385</v>
      </c>
      <c r="H935" s="20">
        <v>0</v>
      </c>
      <c r="I935" s="34">
        <v>470000000</v>
      </c>
      <c r="J935" s="21" t="s">
        <v>1330</v>
      </c>
      <c r="K935" s="33" t="s">
        <v>1391</v>
      </c>
      <c r="L935" s="138" t="s">
        <v>3426</v>
      </c>
      <c r="M935" s="141" t="s">
        <v>383</v>
      </c>
      <c r="N935" s="360" t="s">
        <v>8876</v>
      </c>
      <c r="O935" s="3" t="s">
        <v>1382</v>
      </c>
      <c r="P935" s="131" t="s">
        <v>1347</v>
      </c>
      <c r="Q935" s="3" t="s">
        <v>8867</v>
      </c>
      <c r="R935" s="4">
        <v>0.2</v>
      </c>
      <c r="S935" s="32">
        <v>1750000</v>
      </c>
      <c r="T935" s="53">
        <f t="shared" si="95"/>
        <v>350000</v>
      </c>
      <c r="U935" s="83">
        <f t="shared" si="96"/>
        <v>392000.00000000006</v>
      </c>
      <c r="V935" s="9" t="s">
        <v>1341</v>
      </c>
      <c r="W935" s="153" t="s">
        <v>1410</v>
      </c>
      <c r="X935" s="29"/>
    </row>
    <row r="936" spans="1:24" s="28" customFormat="1" ht="102" customHeight="1">
      <c r="A936" s="9" t="s">
        <v>6805</v>
      </c>
      <c r="B936" s="3" t="s">
        <v>1332</v>
      </c>
      <c r="C936" s="59" t="s">
        <v>1790</v>
      </c>
      <c r="D936" s="35" t="s">
        <v>424</v>
      </c>
      <c r="E936" s="59" t="s">
        <v>1789</v>
      </c>
      <c r="F936" s="35" t="s">
        <v>425</v>
      </c>
      <c r="G936" s="29" t="s">
        <v>385</v>
      </c>
      <c r="H936" s="20">
        <v>0</v>
      </c>
      <c r="I936" s="34">
        <v>470000000</v>
      </c>
      <c r="J936" s="21" t="s">
        <v>1330</v>
      </c>
      <c r="K936" s="33" t="s">
        <v>1391</v>
      </c>
      <c r="L936" s="138" t="s">
        <v>3426</v>
      </c>
      <c r="M936" s="141" t="s">
        <v>383</v>
      </c>
      <c r="N936" s="360" t="s">
        <v>8876</v>
      </c>
      <c r="O936" s="3" t="s">
        <v>1382</v>
      </c>
      <c r="P936" s="131" t="s">
        <v>1347</v>
      </c>
      <c r="Q936" s="3" t="s">
        <v>8867</v>
      </c>
      <c r="R936" s="4">
        <v>0.3</v>
      </c>
      <c r="S936" s="32">
        <v>2500000</v>
      </c>
      <c r="T936" s="53">
        <f t="shared" si="95"/>
        <v>750000</v>
      </c>
      <c r="U936" s="83">
        <f t="shared" si="96"/>
        <v>840000.00000000012</v>
      </c>
      <c r="V936" s="9" t="s">
        <v>1341</v>
      </c>
      <c r="W936" s="153" t="s">
        <v>1410</v>
      </c>
      <c r="X936" s="29"/>
    </row>
    <row r="937" spans="1:24" s="28" customFormat="1" ht="102" customHeight="1">
      <c r="A937" s="9" t="s">
        <v>6806</v>
      </c>
      <c r="B937" s="3" t="s">
        <v>1332</v>
      </c>
      <c r="C937" s="59" t="s">
        <v>1788</v>
      </c>
      <c r="D937" s="35" t="s">
        <v>424</v>
      </c>
      <c r="E937" s="40" t="s">
        <v>1787</v>
      </c>
      <c r="F937" s="31" t="s">
        <v>1786</v>
      </c>
      <c r="G937" s="29" t="s">
        <v>385</v>
      </c>
      <c r="H937" s="20">
        <v>0</v>
      </c>
      <c r="I937" s="34">
        <v>470000000</v>
      </c>
      <c r="J937" s="21" t="s">
        <v>1330</v>
      </c>
      <c r="K937" s="33" t="s">
        <v>1391</v>
      </c>
      <c r="L937" s="138" t="s">
        <v>3426</v>
      </c>
      <c r="M937" s="141" t="s">
        <v>383</v>
      </c>
      <c r="N937" s="360" t="s">
        <v>8876</v>
      </c>
      <c r="O937" s="3" t="s">
        <v>1382</v>
      </c>
      <c r="P937" s="131" t="s">
        <v>1347</v>
      </c>
      <c r="Q937" s="3" t="s">
        <v>8867</v>
      </c>
      <c r="R937" s="4">
        <v>1.3</v>
      </c>
      <c r="S937" s="32">
        <v>652088</v>
      </c>
      <c r="T937" s="53">
        <f t="shared" si="95"/>
        <v>847714.4</v>
      </c>
      <c r="U937" s="83">
        <f t="shared" si="96"/>
        <v>949440.12800000014</v>
      </c>
      <c r="V937" s="9" t="s">
        <v>1341</v>
      </c>
      <c r="W937" s="153" t="s">
        <v>1410</v>
      </c>
      <c r="X937" s="29"/>
    </row>
    <row r="938" spans="1:24" s="28" customFormat="1" ht="102" customHeight="1">
      <c r="A938" s="9" t="s">
        <v>6807</v>
      </c>
      <c r="B938" s="3" t="s">
        <v>1332</v>
      </c>
      <c r="C938" s="59" t="s">
        <v>1785</v>
      </c>
      <c r="D938" s="35" t="s">
        <v>424</v>
      </c>
      <c r="E938" s="40" t="s">
        <v>1784</v>
      </c>
      <c r="F938" s="31" t="s">
        <v>426</v>
      </c>
      <c r="G938" s="29" t="s">
        <v>385</v>
      </c>
      <c r="H938" s="20">
        <v>0</v>
      </c>
      <c r="I938" s="34">
        <v>470000000</v>
      </c>
      <c r="J938" s="21" t="s">
        <v>1330</v>
      </c>
      <c r="K938" s="33" t="s">
        <v>1391</v>
      </c>
      <c r="L938" s="138" t="s">
        <v>3426</v>
      </c>
      <c r="M938" s="141" t="s">
        <v>383</v>
      </c>
      <c r="N938" s="360" t="s">
        <v>8876</v>
      </c>
      <c r="O938" s="3" t="s">
        <v>1382</v>
      </c>
      <c r="P938" s="131" t="s">
        <v>1347</v>
      </c>
      <c r="Q938" s="3" t="s">
        <v>8867</v>
      </c>
      <c r="R938" s="4">
        <v>0.5</v>
      </c>
      <c r="S938" s="32">
        <v>267590</v>
      </c>
      <c r="T938" s="53">
        <f t="shared" si="95"/>
        <v>133795</v>
      </c>
      <c r="U938" s="83">
        <f t="shared" si="96"/>
        <v>149850.40000000002</v>
      </c>
      <c r="V938" s="9" t="s">
        <v>1341</v>
      </c>
      <c r="W938" s="153" t="s">
        <v>1410</v>
      </c>
      <c r="X938" s="29"/>
    </row>
    <row r="939" spans="1:24" s="28" customFormat="1" ht="102" customHeight="1">
      <c r="A939" s="9" t="s">
        <v>6808</v>
      </c>
      <c r="B939" s="3" t="s">
        <v>1332</v>
      </c>
      <c r="C939" s="59" t="s">
        <v>1783</v>
      </c>
      <c r="D939" s="4" t="s">
        <v>1746</v>
      </c>
      <c r="E939" s="59" t="s">
        <v>1782</v>
      </c>
      <c r="F939" s="31"/>
      <c r="G939" s="29" t="s">
        <v>385</v>
      </c>
      <c r="H939" s="20">
        <v>0</v>
      </c>
      <c r="I939" s="34">
        <v>470000000</v>
      </c>
      <c r="J939" s="21" t="s">
        <v>1330</v>
      </c>
      <c r="K939" s="33" t="s">
        <v>1717</v>
      </c>
      <c r="L939" s="138" t="s">
        <v>3426</v>
      </c>
      <c r="M939" s="141" t="s">
        <v>383</v>
      </c>
      <c r="N939" s="360" t="s">
        <v>1744</v>
      </c>
      <c r="O939" s="3" t="s">
        <v>1382</v>
      </c>
      <c r="P939" s="131" t="s">
        <v>1347</v>
      </c>
      <c r="Q939" s="3" t="s">
        <v>8867</v>
      </c>
      <c r="R939" s="62">
        <v>3.9</v>
      </c>
      <c r="S939" s="32">
        <v>123000</v>
      </c>
      <c r="T939" s="53">
        <f t="shared" si="95"/>
        <v>479700</v>
      </c>
      <c r="U939" s="83">
        <f t="shared" si="96"/>
        <v>537264</v>
      </c>
      <c r="V939" s="9" t="s">
        <v>1341</v>
      </c>
      <c r="W939" s="153" t="s">
        <v>1410</v>
      </c>
      <c r="X939" s="29"/>
    </row>
    <row r="940" spans="1:24" s="28" customFormat="1" ht="102" customHeight="1">
      <c r="A940" s="9" t="s">
        <v>6809</v>
      </c>
      <c r="B940" s="3" t="s">
        <v>1332</v>
      </c>
      <c r="C940" s="59" t="s">
        <v>1781</v>
      </c>
      <c r="D940" s="4" t="s">
        <v>1746</v>
      </c>
      <c r="E940" s="59" t="s">
        <v>1780</v>
      </c>
      <c r="F940" s="31"/>
      <c r="G940" s="29" t="s">
        <v>385</v>
      </c>
      <c r="H940" s="20">
        <v>0</v>
      </c>
      <c r="I940" s="34">
        <v>470000000</v>
      </c>
      <c r="J940" s="21" t="s">
        <v>1330</v>
      </c>
      <c r="K940" s="33" t="s">
        <v>1717</v>
      </c>
      <c r="L940" s="138" t="s">
        <v>3426</v>
      </c>
      <c r="M940" s="141" t="s">
        <v>383</v>
      </c>
      <c r="N940" s="360" t="s">
        <v>1744</v>
      </c>
      <c r="O940" s="3" t="s">
        <v>1382</v>
      </c>
      <c r="P940" s="131" t="s">
        <v>1347</v>
      </c>
      <c r="Q940" s="3" t="s">
        <v>8867</v>
      </c>
      <c r="R940" s="62">
        <v>3.3</v>
      </c>
      <c r="S940" s="32">
        <v>187000</v>
      </c>
      <c r="T940" s="53">
        <f t="shared" si="95"/>
        <v>617100</v>
      </c>
      <c r="U940" s="83">
        <f t="shared" si="96"/>
        <v>691152.00000000012</v>
      </c>
      <c r="V940" s="9" t="s">
        <v>1341</v>
      </c>
      <c r="W940" s="153" t="s">
        <v>1410</v>
      </c>
      <c r="X940" s="29"/>
    </row>
    <row r="941" spans="1:24" s="28" customFormat="1" ht="102" customHeight="1">
      <c r="A941" s="9" t="s">
        <v>6810</v>
      </c>
      <c r="B941" s="3" t="s">
        <v>1332</v>
      </c>
      <c r="C941" s="59" t="s">
        <v>1777</v>
      </c>
      <c r="D941" s="4" t="s">
        <v>1746</v>
      </c>
      <c r="E941" s="59" t="s">
        <v>1779</v>
      </c>
      <c r="F941" s="31"/>
      <c r="G941" s="29" t="s">
        <v>385</v>
      </c>
      <c r="H941" s="20">
        <v>0</v>
      </c>
      <c r="I941" s="34">
        <v>470000000</v>
      </c>
      <c r="J941" s="21" t="s">
        <v>1330</v>
      </c>
      <c r="K941" s="33" t="s">
        <v>1717</v>
      </c>
      <c r="L941" s="138" t="s">
        <v>3426</v>
      </c>
      <c r="M941" s="141" t="s">
        <v>383</v>
      </c>
      <c r="N941" s="360" t="s">
        <v>1744</v>
      </c>
      <c r="O941" s="3" t="s">
        <v>1382</v>
      </c>
      <c r="P941" s="131" t="s">
        <v>1347</v>
      </c>
      <c r="Q941" s="3" t="s">
        <v>8867</v>
      </c>
      <c r="R941" s="62">
        <v>3.8</v>
      </c>
      <c r="S941" s="32">
        <v>330000</v>
      </c>
      <c r="T941" s="350">
        <v>0</v>
      </c>
      <c r="U941" s="303">
        <f t="shared" si="96"/>
        <v>0</v>
      </c>
      <c r="V941" s="9" t="s">
        <v>1341</v>
      </c>
      <c r="W941" s="153" t="s">
        <v>1410</v>
      </c>
      <c r="X941" s="29" t="s">
        <v>9383</v>
      </c>
    </row>
    <row r="942" spans="1:24" s="28" customFormat="1" ht="102" customHeight="1">
      <c r="A942" s="9" t="s">
        <v>9542</v>
      </c>
      <c r="B942" s="3" t="s">
        <v>1332</v>
      </c>
      <c r="C942" s="59" t="s">
        <v>1777</v>
      </c>
      <c r="D942" s="4" t="s">
        <v>1746</v>
      </c>
      <c r="E942" s="59" t="s">
        <v>1779</v>
      </c>
      <c r="F942" s="31"/>
      <c r="G942" s="29" t="s">
        <v>385</v>
      </c>
      <c r="H942" s="20">
        <v>0</v>
      </c>
      <c r="I942" s="34">
        <v>470000000</v>
      </c>
      <c r="J942" s="21" t="s">
        <v>1330</v>
      </c>
      <c r="K942" s="33" t="s">
        <v>1717</v>
      </c>
      <c r="L942" s="138" t="s">
        <v>3426</v>
      </c>
      <c r="M942" s="141" t="s">
        <v>383</v>
      </c>
      <c r="N942" s="360" t="s">
        <v>1744</v>
      </c>
      <c r="O942" s="3" t="s">
        <v>1382</v>
      </c>
      <c r="P942" s="131" t="s">
        <v>1347</v>
      </c>
      <c r="Q942" s="3" t="s">
        <v>8867</v>
      </c>
      <c r="R942" s="62">
        <v>3.9</v>
      </c>
      <c r="S942" s="32">
        <v>330000</v>
      </c>
      <c r="T942" s="53">
        <f>R942*S942</f>
        <v>1287000</v>
      </c>
      <c r="U942" s="83">
        <f>T942*1.12</f>
        <v>1441440.0000000002</v>
      </c>
      <c r="V942" s="9" t="s">
        <v>1341</v>
      </c>
      <c r="W942" s="153" t="s">
        <v>1410</v>
      </c>
      <c r="X942" s="29"/>
    </row>
    <row r="943" spans="1:24" s="28" customFormat="1" ht="102" customHeight="1">
      <c r="A943" s="9" t="s">
        <v>6811</v>
      </c>
      <c r="B943" s="3" t="s">
        <v>1332</v>
      </c>
      <c r="C943" s="59" t="s">
        <v>1776</v>
      </c>
      <c r="D943" s="4" t="s">
        <v>1746</v>
      </c>
      <c r="E943" s="59" t="s">
        <v>1778</v>
      </c>
      <c r="F943" s="31"/>
      <c r="G943" s="29" t="s">
        <v>385</v>
      </c>
      <c r="H943" s="20">
        <v>0</v>
      </c>
      <c r="I943" s="34">
        <v>470000000</v>
      </c>
      <c r="J943" s="21" t="s">
        <v>1330</v>
      </c>
      <c r="K943" s="33" t="s">
        <v>1717</v>
      </c>
      <c r="L943" s="138" t="s">
        <v>3426</v>
      </c>
      <c r="M943" s="141" t="s">
        <v>383</v>
      </c>
      <c r="N943" s="360" t="s">
        <v>1744</v>
      </c>
      <c r="O943" s="3" t="s">
        <v>1382</v>
      </c>
      <c r="P943" s="131" t="s">
        <v>1347</v>
      </c>
      <c r="Q943" s="3" t="s">
        <v>8867</v>
      </c>
      <c r="R943" s="65">
        <v>0.2</v>
      </c>
      <c r="S943" s="32">
        <v>374000</v>
      </c>
      <c r="T943" s="53">
        <f t="shared" si="95"/>
        <v>74800</v>
      </c>
      <c r="U943" s="83">
        <f t="shared" si="96"/>
        <v>83776.000000000015</v>
      </c>
      <c r="V943" s="9" t="s">
        <v>1341</v>
      </c>
      <c r="W943" s="153" t="s">
        <v>1410</v>
      </c>
      <c r="X943" s="29"/>
    </row>
    <row r="944" spans="1:24" s="28" customFormat="1" ht="102" customHeight="1">
      <c r="A944" s="9" t="s">
        <v>6812</v>
      </c>
      <c r="B944" s="3" t="s">
        <v>1332</v>
      </c>
      <c r="C944" s="59" t="s">
        <v>1777</v>
      </c>
      <c r="D944" s="4" t="s">
        <v>1746</v>
      </c>
      <c r="E944" s="31" t="s">
        <v>427</v>
      </c>
      <c r="F944" s="31"/>
      <c r="G944" s="29" t="s">
        <v>385</v>
      </c>
      <c r="H944" s="20">
        <v>0</v>
      </c>
      <c r="I944" s="34">
        <v>470000000</v>
      </c>
      <c r="J944" s="21" t="s">
        <v>1330</v>
      </c>
      <c r="K944" s="33" t="s">
        <v>1717</v>
      </c>
      <c r="L944" s="138" t="s">
        <v>3426</v>
      </c>
      <c r="M944" s="141" t="s">
        <v>383</v>
      </c>
      <c r="N944" s="360" t="s">
        <v>1744</v>
      </c>
      <c r="O944" s="3" t="s">
        <v>1382</v>
      </c>
      <c r="P944" s="131" t="s">
        <v>1347</v>
      </c>
      <c r="Q944" s="3" t="s">
        <v>8867</v>
      </c>
      <c r="R944" s="62">
        <v>4.3</v>
      </c>
      <c r="S944" s="32">
        <v>363000</v>
      </c>
      <c r="T944" s="53">
        <f t="shared" si="95"/>
        <v>1560900</v>
      </c>
      <c r="U944" s="83">
        <f t="shared" si="96"/>
        <v>1748208.0000000002</v>
      </c>
      <c r="V944" s="9" t="s">
        <v>1341</v>
      </c>
      <c r="W944" s="153" t="s">
        <v>1410</v>
      </c>
      <c r="X944" s="29"/>
    </row>
    <row r="945" spans="1:24" s="28" customFormat="1" ht="102" customHeight="1">
      <c r="A945" s="9" t="s">
        <v>6813</v>
      </c>
      <c r="B945" s="3" t="s">
        <v>1332</v>
      </c>
      <c r="C945" s="59" t="s">
        <v>1776</v>
      </c>
      <c r="D945" s="4" t="s">
        <v>1746</v>
      </c>
      <c r="E945" s="31" t="s">
        <v>428</v>
      </c>
      <c r="F945" s="31"/>
      <c r="G945" s="29" t="s">
        <v>385</v>
      </c>
      <c r="H945" s="20">
        <v>0</v>
      </c>
      <c r="I945" s="34">
        <v>470000000</v>
      </c>
      <c r="J945" s="21" t="s">
        <v>1330</v>
      </c>
      <c r="K945" s="33" t="s">
        <v>1717</v>
      </c>
      <c r="L945" s="138" t="s">
        <v>3426</v>
      </c>
      <c r="M945" s="141" t="s">
        <v>383</v>
      </c>
      <c r="N945" s="360" t="s">
        <v>1744</v>
      </c>
      <c r="O945" s="3" t="s">
        <v>1382</v>
      </c>
      <c r="P945" s="131" t="s">
        <v>1347</v>
      </c>
      <c r="Q945" s="3" t="s">
        <v>8867</v>
      </c>
      <c r="R945" s="62">
        <v>0.55000000000000004</v>
      </c>
      <c r="S945" s="32">
        <v>411400</v>
      </c>
      <c r="T945" s="53">
        <f t="shared" si="95"/>
        <v>226270.00000000003</v>
      </c>
      <c r="U945" s="83">
        <f t="shared" si="96"/>
        <v>253422.40000000005</v>
      </c>
      <c r="V945" s="9" t="s">
        <v>1341</v>
      </c>
      <c r="W945" s="153" t="s">
        <v>1410</v>
      </c>
      <c r="X945" s="29"/>
    </row>
    <row r="946" spans="1:24" s="28" customFormat="1" ht="102" customHeight="1">
      <c r="A946" s="9" t="s">
        <v>6814</v>
      </c>
      <c r="B946" s="3" t="s">
        <v>1332</v>
      </c>
      <c r="C946" s="59" t="s">
        <v>1775</v>
      </c>
      <c r="D946" s="4" t="s">
        <v>1746</v>
      </c>
      <c r="E946" s="31" t="s">
        <v>429</v>
      </c>
      <c r="F946" s="31"/>
      <c r="G946" s="29" t="s">
        <v>385</v>
      </c>
      <c r="H946" s="20">
        <v>0</v>
      </c>
      <c r="I946" s="34">
        <v>470000000</v>
      </c>
      <c r="J946" s="21" t="s">
        <v>1330</v>
      </c>
      <c r="K946" s="33" t="s">
        <v>1717</v>
      </c>
      <c r="L946" s="138" t="s">
        <v>3426</v>
      </c>
      <c r="M946" s="141" t="s">
        <v>383</v>
      </c>
      <c r="N946" s="360" t="s">
        <v>1744</v>
      </c>
      <c r="O946" s="3" t="s">
        <v>1382</v>
      </c>
      <c r="P946" s="131" t="s">
        <v>1347</v>
      </c>
      <c r="Q946" s="3" t="s">
        <v>8867</v>
      </c>
      <c r="R946" s="62">
        <v>0.1</v>
      </c>
      <c r="S946" s="32">
        <v>544500</v>
      </c>
      <c r="T946" s="53">
        <f t="shared" si="95"/>
        <v>54450</v>
      </c>
      <c r="U946" s="83">
        <f t="shared" si="96"/>
        <v>60984.000000000007</v>
      </c>
      <c r="V946" s="9" t="s">
        <v>1341</v>
      </c>
      <c r="W946" s="153" t="s">
        <v>1410</v>
      </c>
      <c r="X946" s="29"/>
    </row>
    <row r="947" spans="1:24" s="28" customFormat="1" ht="102" customHeight="1">
      <c r="A947" s="9" t="s">
        <v>6815</v>
      </c>
      <c r="B947" s="3" t="s">
        <v>1332</v>
      </c>
      <c r="C947" s="59" t="s">
        <v>1774</v>
      </c>
      <c r="D947" s="4" t="s">
        <v>1746</v>
      </c>
      <c r="E947" s="31" t="s">
        <v>430</v>
      </c>
      <c r="F947" s="31"/>
      <c r="G947" s="29" t="s">
        <v>385</v>
      </c>
      <c r="H947" s="20">
        <v>0</v>
      </c>
      <c r="I947" s="34">
        <v>470000000</v>
      </c>
      <c r="J947" s="21" t="s">
        <v>1330</v>
      </c>
      <c r="K947" s="33" t="s">
        <v>1717</v>
      </c>
      <c r="L947" s="138" t="s">
        <v>3426</v>
      </c>
      <c r="M947" s="141" t="s">
        <v>383</v>
      </c>
      <c r="N947" s="360" t="s">
        <v>1744</v>
      </c>
      <c r="O947" s="3" t="s">
        <v>1382</v>
      </c>
      <c r="P947" s="131" t="s">
        <v>1347</v>
      </c>
      <c r="Q947" s="3" t="s">
        <v>8867</v>
      </c>
      <c r="R947" s="62">
        <v>0.2</v>
      </c>
      <c r="S947" s="32">
        <v>924000</v>
      </c>
      <c r="T947" s="53">
        <f t="shared" si="95"/>
        <v>184800</v>
      </c>
      <c r="U947" s="83">
        <f t="shared" si="96"/>
        <v>206976.00000000003</v>
      </c>
      <c r="V947" s="9" t="s">
        <v>1341</v>
      </c>
      <c r="W947" s="153" t="s">
        <v>1410</v>
      </c>
      <c r="X947" s="29"/>
    </row>
    <row r="948" spans="1:24" s="28" customFormat="1" ht="102" customHeight="1">
      <c r="A948" s="9" t="s">
        <v>6816</v>
      </c>
      <c r="B948" s="3" t="s">
        <v>1332</v>
      </c>
      <c r="C948" s="59" t="s">
        <v>1773</v>
      </c>
      <c r="D948" s="4" t="s">
        <v>1746</v>
      </c>
      <c r="E948" s="59" t="s">
        <v>1772</v>
      </c>
      <c r="F948" s="31"/>
      <c r="G948" s="29" t="s">
        <v>385</v>
      </c>
      <c r="H948" s="20">
        <v>0</v>
      </c>
      <c r="I948" s="34">
        <v>470000000</v>
      </c>
      <c r="J948" s="21" t="s">
        <v>1330</v>
      </c>
      <c r="K948" s="33" t="s">
        <v>1717</v>
      </c>
      <c r="L948" s="138" t="s">
        <v>3426</v>
      </c>
      <c r="M948" s="141" t="s">
        <v>383</v>
      </c>
      <c r="N948" s="360" t="s">
        <v>1744</v>
      </c>
      <c r="O948" s="3" t="s">
        <v>1382</v>
      </c>
      <c r="P948" s="131" t="s">
        <v>1347</v>
      </c>
      <c r="Q948" s="3" t="s">
        <v>8867</v>
      </c>
      <c r="R948" s="62">
        <v>0.2</v>
      </c>
      <c r="S948" s="32">
        <v>2827000</v>
      </c>
      <c r="T948" s="53">
        <f t="shared" si="95"/>
        <v>565400</v>
      </c>
      <c r="U948" s="83">
        <f t="shared" si="96"/>
        <v>633248.00000000012</v>
      </c>
      <c r="V948" s="9" t="s">
        <v>1341</v>
      </c>
      <c r="W948" s="153" t="s">
        <v>1410</v>
      </c>
      <c r="X948" s="29"/>
    </row>
    <row r="949" spans="1:24" s="28" customFormat="1" ht="102" customHeight="1">
      <c r="A949" s="9" t="s">
        <v>6817</v>
      </c>
      <c r="B949" s="3" t="s">
        <v>1332</v>
      </c>
      <c r="C949" s="59" t="s">
        <v>1771</v>
      </c>
      <c r="D949" s="4" t="s">
        <v>1746</v>
      </c>
      <c r="E949" s="59" t="s">
        <v>1770</v>
      </c>
      <c r="F949" s="31"/>
      <c r="G949" s="29" t="s">
        <v>385</v>
      </c>
      <c r="H949" s="20">
        <v>0</v>
      </c>
      <c r="I949" s="34">
        <v>470000000</v>
      </c>
      <c r="J949" s="21" t="s">
        <v>1330</v>
      </c>
      <c r="K949" s="33" t="s">
        <v>1717</v>
      </c>
      <c r="L949" s="138" t="s">
        <v>3426</v>
      </c>
      <c r="M949" s="141" t="s">
        <v>383</v>
      </c>
      <c r="N949" s="360" t="s">
        <v>1744</v>
      </c>
      <c r="O949" s="3" t="s">
        <v>1382</v>
      </c>
      <c r="P949" s="131" t="s">
        <v>1347</v>
      </c>
      <c r="Q949" s="3" t="s">
        <v>8867</v>
      </c>
      <c r="R949" s="62">
        <v>0.4</v>
      </c>
      <c r="S949" s="32">
        <v>3530000</v>
      </c>
      <c r="T949" s="53">
        <f t="shared" ref="T949:T1032" si="97">R949*S949</f>
        <v>1412000</v>
      </c>
      <c r="U949" s="83">
        <f t="shared" si="96"/>
        <v>1581440.0000000002</v>
      </c>
      <c r="V949" s="9" t="s">
        <v>1341</v>
      </c>
      <c r="W949" s="153" t="s">
        <v>1410</v>
      </c>
      <c r="X949" s="29"/>
    </row>
    <row r="950" spans="1:24" s="28" customFormat="1" ht="102" customHeight="1">
      <c r="A950" s="9" t="s">
        <v>6818</v>
      </c>
      <c r="B950" s="3" t="s">
        <v>1332</v>
      </c>
      <c r="C950" s="59" t="s">
        <v>1769</v>
      </c>
      <c r="D950" s="4" t="s">
        <v>1746</v>
      </c>
      <c r="E950" s="31" t="s">
        <v>1768</v>
      </c>
      <c r="F950" s="31"/>
      <c r="G950" s="29" t="s">
        <v>385</v>
      </c>
      <c r="H950" s="20">
        <v>0</v>
      </c>
      <c r="I950" s="34">
        <v>470000000</v>
      </c>
      <c r="J950" s="21" t="s">
        <v>1330</v>
      </c>
      <c r="K950" s="33" t="s">
        <v>1717</v>
      </c>
      <c r="L950" s="138" t="s">
        <v>3426</v>
      </c>
      <c r="M950" s="141" t="s">
        <v>383</v>
      </c>
      <c r="N950" s="360" t="s">
        <v>1744</v>
      </c>
      <c r="O950" s="3" t="s">
        <v>1382</v>
      </c>
      <c r="P950" s="131" t="s">
        <v>1347</v>
      </c>
      <c r="Q950" s="3" t="s">
        <v>8867</v>
      </c>
      <c r="R950" s="62">
        <v>0.5</v>
      </c>
      <c r="S950" s="32">
        <v>8700000</v>
      </c>
      <c r="T950" s="53">
        <f t="shared" si="97"/>
        <v>4350000</v>
      </c>
      <c r="U950" s="83">
        <f t="shared" si="96"/>
        <v>4872000</v>
      </c>
      <c r="V950" s="9" t="s">
        <v>1341</v>
      </c>
      <c r="W950" s="153" t="s">
        <v>1410</v>
      </c>
      <c r="X950" s="29"/>
    </row>
    <row r="951" spans="1:24" s="28" customFormat="1" ht="102" customHeight="1">
      <c r="A951" s="9" t="s">
        <v>6819</v>
      </c>
      <c r="B951" s="3" t="s">
        <v>1332</v>
      </c>
      <c r="C951" s="59" t="s">
        <v>1767</v>
      </c>
      <c r="D951" s="4" t="s">
        <v>1746</v>
      </c>
      <c r="E951" s="31" t="s">
        <v>431</v>
      </c>
      <c r="F951" s="31"/>
      <c r="G951" s="29" t="s">
        <v>385</v>
      </c>
      <c r="H951" s="20">
        <v>0</v>
      </c>
      <c r="I951" s="34">
        <v>470000000</v>
      </c>
      <c r="J951" s="21" t="s">
        <v>1330</v>
      </c>
      <c r="K951" s="33" t="s">
        <v>1717</v>
      </c>
      <c r="L951" s="138" t="s">
        <v>3426</v>
      </c>
      <c r="M951" s="141" t="s">
        <v>383</v>
      </c>
      <c r="N951" s="360" t="s">
        <v>1744</v>
      </c>
      <c r="O951" s="3" t="s">
        <v>1382</v>
      </c>
      <c r="P951" s="131" t="s">
        <v>1347</v>
      </c>
      <c r="Q951" s="3" t="s">
        <v>8867</v>
      </c>
      <c r="R951" s="62">
        <v>0.3</v>
      </c>
      <c r="S951" s="32">
        <v>12500000</v>
      </c>
      <c r="T951" s="53">
        <f t="shared" si="97"/>
        <v>3750000</v>
      </c>
      <c r="U951" s="83">
        <f t="shared" si="96"/>
        <v>4200000</v>
      </c>
      <c r="V951" s="9" t="s">
        <v>1341</v>
      </c>
      <c r="W951" s="153" t="s">
        <v>1410</v>
      </c>
      <c r="X951" s="29"/>
    </row>
    <row r="952" spans="1:24" s="28" customFormat="1" ht="102" customHeight="1">
      <c r="A952" s="9" t="s">
        <v>6820</v>
      </c>
      <c r="B952" s="3" t="s">
        <v>1332</v>
      </c>
      <c r="C952" s="59" t="s">
        <v>1766</v>
      </c>
      <c r="D952" s="4" t="s">
        <v>1746</v>
      </c>
      <c r="E952" s="31" t="s">
        <v>432</v>
      </c>
      <c r="F952" s="31"/>
      <c r="G952" s="29" t="s">
        <v>385</v>
      </c>
      <c r="H952" s="20">
        <v>0</v>
      </c>
      <c r="I952" s="34">
        <v>470000000</v>
      </c>
      <c r="J952" s="21" t="s">
        <v>1330</v>
      </c>
      <c r="K952" s="33" t="s">
        <v>1717</v>
      </c>
      <c r="L952" s="138" t="s">
        <v>3426</v>
      </c>
      <c r="M952" s="141" t="s">
        <v>383</v>
      </c>
      <c r="N952" s="360" t="s">
        <v>1744</v>
      </c>
      <c r="O952" s="3" t="s">
        <v>1382</v>
      </c>
      <c r="P952" s="131" t="s">
        <v>1347</v>
      </c>
      <c r="Q952" s="3" t="s">
        <v>8867</v>
      </c>
      <c r="R952" s="62">
        <v>0.5</v>
      </c>
      <c r="S952" s="32">
        <v>344102</v>
      </c>
      <c r="T952" s="350">
        <v>0</v>
      </c>
      <c r="U952" s="303">
        <f t="shared" si="96"/>
        <v>0</v>
      </c>
      <c r="V952" s="9" t="s">
        <v>1341</v>
      </c>
      <c r="W952" s="153" t="s">
        <v>1410</v>
      </c>
      <c r="X952" s="29" t="s">
        <v>9383</v>
      </c>
    </row>
    <row r="953" spans="1:24" s="28" customFormat="1" ht="102" customHeight="1">
      <c r="A953" s="9" t="s">
        <v>9543</v>
      </c>
      <c r="B953" s="3" t="s">
        <v>1332</v>
      </c>
      <c r="C953" s="59" t="s">
        <v>1766</v>
      </c>
      <c r="D953" s="4" t="s">
        <v>1746</v>
      </c>
      <c r="E953" s="31" t="s">
        <v>432</v>
      </c>
      <c r="F953" s="31"/>
      <c r="G953" s="29" t="s">
        <v>385</v>
      </c>
      <c r="H953" s="20">
        <v>0</v>
      </c>
      <c r="I953" s="34">
        <v>470000000</v>
      </c>
      <c r="J953" s="21" t="s">
        <v>1330</v>
      </c>
      <c r="K953" s="33" t="s">
        <v>1717</v>
      </c>
      <c r="L953" s="138" t="s">
        <v>3426</v>
      </c>
      <c r="M953" s="141" t="s">
        <v>383</v>
      </c>
      <c r="N953" s="360" t="s">
        <v>1744</v>
      </c>
      <c r="O953" s="3" t="s">
        <v>1382</v>
      </c>
      <c r="P953" s="131" t="s">
        <v>1347</v>
      </c>
      <c r="Q953" s="3" t="s">
        <v>8867</v>
      </c>
      <c r="R953" s="62">
        <v>0.6</v>
      </c>
      <c r="S953" s="32">
        <v>344102</v>
      </c>
      <c r="T953" s="350">
        <v>0</v>
      </c>
      <c r="U953" s="83">
        <f>T953*1.12</f>
        <v>0</v>
      </c>
      <c r="V953" s="9" t="s">
        <v>1341</v>
      </c>
      <c r="W953" s="153" t="s">
        <v>1410</v>
      </c>
      <c r="X953" s="29" t="s">
        <v>10850</v>
      </c>
    </row>
    <row r="954" spans="1:24" s="28" customFormat="1" ht="102" customHeight="1">
      <c r="A954" s="9" t="s">
        <v>10705</v>
      </c>
      <c r="B954" s="3" t="s">
        <v>1332</v>
      </c>
      <c r="C954" s="59" t="s">
        <v>1766</v>
      </c>
      <c r="D954" s="4" t="s">
        <v>9965</v>
      </c>
      <c r="E954" s="31" t="s">
        <v>10848</v>
      </c>
      <c r="F954" s="31" t="s">
        <v>10849</v>
      </c>
      <c r="G954" s="29" t="s">
        <v>385</v>
      </c>
      <c r="H954" s="20">
        <v>0</v>
      </c>
      <c r="I954" s="34">
        <v>470000000</v>
      </c>
      <c r="J954" s="21" t="s">
        <v>1330</v>
      </c>
      <c r="K954" s="33" t="s">
        <v>10704</v>
      </c>
      <c r="L954" s="138" t="s">
        <v>3426</v>
      </c>
      <c r="M954" s="141" t="s">
        <v>383</v>
      </c>
      <c r="N954" s="360" t="s">
        <v>1744</v>
      </c>
      <c r="O954" s="3" t="s">
        <v>1382</v>
      </c>
      <c r="P954" s="131" t="s">
        <v>1347</v>
      </c>
      <c r="Q954" s="3" t="s">
        <v>8867</v>
      </c>
      <c r="R954" s="62">
        <v>1.4</v>
      </c>
      <c r="S954" s="32">
        <v>344102</v>
      </c>
      <c r="T954" s="350">
        <v>0</v>
      </c>
      <c r="U954" s="83">
        <f>T954*1.12</f>
        <v>0</v>
      </c>
      <c r="V954" s="9" t="s">
        <v>1341</v>
      </c>
      <c r="W954" s="153" t="s">
        <v>1410</v>
      </c>
      <c r="X954" s="29">
        <v>14.15</v>
      </c>
    </row>
    <row r="955" spans="1:24" s="28" customFormat="1" ht="102" customHeight="1">
      <c r="A955" s="9" t="s">
        <v>11158</v>
      </c>
      <c r="B955" s="3" t="s">
        <v>1332</v>
      </c>
      <c r="C955" s="59" t="s">
        <v>1766</v>
      </c>
      <c r="D955" s="4" t="s">
        <v>9965</v>
      </c>
      <c r="E955" s="31" t="s">
        <v>10848</v>
      </c>
      <c r="F955" s="31" t="s">
        <v>10849</v>
      </c>
      <c r="G955" s="29" t="s">
        <v>385</v>
      </c>
      <c r="H955" s="20">
        <v>0</v>
      </c>
      <c r="I955" s="34">
        <v>470000000</v>
      </c>
      <c r="J955" s="21" t="s">
        <v>1330</v>
      </c>
      <c r="K955" s="33" t="s">
        <v>10704</v>
      </c>
      <c r="L955" s="138" t="s">
        <v>3426</v>
      </c>
      <c r="M955" s="141" t="s">
        <v>383</v>
      </c>
      <c r="N955" s="360" t="s">
        <v>8874</v>
      </c>
      <c r="O955" s="3" t="s">
        <v>11155</v>
      </c>
      <c r="P955" s="131" t="s">
        <v>1347</v>
      </c>
      <c r="Q955" s="3" t="s">
        <v>8867</v>
      </c>
      <c r="R955" s="62">
        <v>1.4</v>
      </c>
      <c r="S955" s="32">
        <v>344102</v>
      </c>
      <c r="T955" s="350">
        <v>0</v>
      </c>
      <c r="U955" s="83">
        <f>T955*1.12</f>
        <v>0</v>
      </c>
      <c r="V955" s="9" t="s">
        <v>1341</v>
      </c>
      <c r="W955" s="153" t="s">
        <v>1410</v>
      </c>
      <c r="X955" s="29">
        <v>11.22</v>
      </c>
    </row>
    <row r="956" spans="1:24" s="28" customFormat="1" ht="102" customHeight="1">
      <c r="A956" s="535" t="s">
        <v>11473</v>
      </c>
      <c r="B956" s="536" t="s">
        <v>1332</v>
      </c>
      <c r="C956" s="565" t="s">
        <v>1766</v>
      </c>
      <c r="D956" s="564" t="s">
        <v>9965</v>
      </c>
      <c r="E956" s="566" t="s">
        <v>10848</v>
      </c>
      <c r="F956" s="566" t="s">
        <v>10849</v>
      </c>
      <c r="G956" s="545" t="s">
        <v>385</v>
      </c>
      <c r="H956" s="537">
        <v>0</v>
      </c>
      <c r="I956" s="542">
        <v>470000000</v>
      </c>
      <c r="J956" s="538" t="s">
        <v>1330</v>
      </c>
      <c r="K956" s="543" t="s">
        <v>11474</v>
      </c>
      <c r="L956" s="530" t="s">
        <v>3426</v>
      </c>
      <c r="M956" s="534" t="s">
        <v>383</v>
      </c>
      <c r="N956" s="539" t="s">
        <v>8874</v>
      </c>
      <c r="O956" s="536" t="s">
        <v>11155</v>
      </c>
      <c r="P956" s="562" t="s">
        <v>1347</v>
      </c>
      <c r="Q956" s="536" t="s">
        <v>8867</v>
      </c>
      <c r="R956" s="563">
        <v>1.4</v>
      </c>
      <c r="S956" s="546">
        <v>344102</v>
      </c>
      <c r="T956" s="567">
        <f>R956*S956</f>
        <v>481742.8</v>
      </c>
      <c r="U956" s="532">
        <f>T956*1.12</f>
        <v>539551.93599999999</v>
      </c>
      <c r="V956" s="535" t="s">
        <v>1331</v>
      </c>
      <c r="W956" s="533" t="s">
        <v>1410</v>
      </c>
      <c r="X956" s="545"/>
    </row>
    <row r="957" spans="1:24" s="28" customFormat="1" ht="102" customHeight="1">
      <c r="A957" s="9" t="s">
        <v>6821</v>
      </c>
      <c r="B957" s="3" t="s">
        <v>1332</v>
      </c>
      <c r="C957" s="59" t="s">
        <v>1765</v>
      </c>
      <c r="D957" s="4" t="s">
        <v>1746</v>
      </c>
      <c r="E957" s="31" t="s">
        <v>433</v>
      </c>
      <c r="F957" s="31"/>
      <c r="G957" s="29" t="s">
        <v>385</v>
      </c>
      <c r="H957" s="20">
        <v>0</v>
      </c>
      <c r="I957" s="34">
        <v>470000000</v>
      </c>
      <c r="J957" s="21" t="s">
        <v>1330</v>
      </c>
      <c r="K957" s="33" t="s">
        <v>1717</v>
      </c>
      <c r="L957" s="138" t="s">
        <v>3426</v>
      </c>
      <c r="M957" s="141" t="s">
        <v>383</v>
      </c>
      <c r="N957" s="360" t="s">
        <v>1744</v>
      </c>
      <c r="O957" s="3" t="s">
        <v>1382</v>
      </c>
      <c r="P957" s="131" t="s">
        <v>1347</v>
      </c>
      <c r="Q957" s="3" t="s">
        <v>8867</v>
      </c>
      <c r="R957" s="62">
        <v>0.05</v>
      </c>
      <c r="S957" s="32">
        <v>251900</v>
      </c>
      <c r="T957" s="53">
        <f t="shared" si="97"/>
        <v>12595</v>
      </c>
      <c r="U957" s="83">
        <f t="shared" ref="U957:U1036" si="98">T957*1.12</f>
        <v>14106.400000000001</v>
      </c>
      <c r="V957" s="9" t="s">
        <v>1341</v>
      </c>
      <c r="W957" s="153" t="s">
        <v>1410</v>
      </c>
      <c r="X957" s="29"/>
    </row>
    <row r="958" spans="1:24" s="28" customFormat="1" ht="102" customHeight="1">
      <c r="A958" s="9" t="s">
        <v>6822</v>
      </c>
      <c r="B958" s="3" t="s">
        <v>1332</v>
      </c>
      <c r="C958" s="59" t="s">
        <v>1764</v>
      </c>
      <c r="D958" s="4" t="s">
        <v>1746</v>
      </c>
      <c r="E958" s="35" t="s">
        <v>434</v>
      </c>
      <c r="F958" s="35"/>
      <c r="G958" s="29" t="s">
        <v>385</v>
      </c>
      <c r="H958" s="20">
        <v>0</v>
      </c>
      <c r="I958" s="34">
        <v>470000000</v>
      </c>
      <c r="J958" s="21" t="s">
        <v>1330</v>
      </c>
      <c r="K958" s="33" t="s">
        <v>1717</v>
      </c>
      <c r="L958" s="138" t="s">
        <v>3426</v>
      </c>
      <c r="M958" s="141" t="s">
        <v>383</v>
      </c>
      <c r="N958" s="360" t="s">
        <v>1744</v>
      </c>
      <c r="O958" s="3" t="s">
        <v>1382</v>
      </c>
      <c r="P958" s="131" t="s">
        <v>1347</v>
      </c>
      <c r="Q958" s="3" t="s">
        <v>8867</v>
      </c>
      <c r="R958" s="62">
        <v>0.1</v>
      </c>
      <c r="S958" s="32">
        <v>405900</v>
      </c>
      <c r="T958" s="53">
        <f t="shared" si="97"/>
        <v>40590</v>
      </c>
      <c r="U958" s="83">
        <f t="shared" si="98"/>
        <v>45460.800000000003</v>
      </c>
      <c r="V958" s="9" t="s">
        <v>1341</v>
      </c>
      <c r="W958" s="153" t="s">
        <v>1410</v>
      </c>
      <c r="X958" s="29"/>
    </row>
    <row r="959" spans="1:24" s="28" customFormat="1" ht="102" customHeight="1">
      <c r="A959" s="9" t="s">
        <v>6823</v>
      </c>
      <c r="B959" s="3" t="s">
        <v>1332</v>
      </c>
      <c r="C959" s="59" t="s">
        <v>1763</v>
      </c>
      <c r="D959" s="4" t="s">
        <v>1746</v>
      </c>
      <c r="E959" s="35" t="s">
        <v>1762</v>
      </c>
      <c r="F959" s="35"/>
      <c r="G959" s="29" t="s">
        <v>385</v>
      </c>
      <c r="H959" s="20">
        <v>0</v>
      </c>
      <c r="I959" s="34">
        <v>470000000</v>
      </c>
      <c r="J959" s="21" t="s">
        <v>1330</v>
      </c>
      <c r="K959" s="33" t="s">
        <v>1717</v>
      </c>
      <c r="L959" s="138" t="s">
        <v>3426</v>
      </c>
      <c r="M959" s="141" t="s">
        <v>383</v>
      </c>
      <c r="N959" s="360" t="s">
        <v>1744</v>
      </c>
      <c r="O959" s="3" t="s">
        <v>1382</v>
      </c>
      <c r="P959" s="131" t="s">
        <v>1347</v>
      </c>
      <c r="Q959" s="3" t="s">
        <v>8867</v>
      </c>
      <c r="R959" s="24">
        <v>2.83</v>
      </c>
      <c r="S959" s="32">
        <v>214500</v>
      </c>
      <c r="T959" s="53">
        <f t="shared" si="97"/>
        <v>607035</v>
      </c>
      <c r="U959" s="83">
        <f t="shared" si="98"/>
        <v>679879.20000000007</v>
      </c>
      <c r="V959" s="9" t="s">
        <v>1341</v>
      </c>
      <c r="W959" s="153" t="s">
        <v>1410</v>
      </c>
      <c r="X959" s="29"/>
    </row>
    <row r="960" spans="1:24" s="28" customFormat="1" ht="102" customHeight="1">
      <c r="A960" s="9" t="s">
        <v>6824</v>
      </c>
      <c r="B960" s="3" t="s">
        <v>1332</v>
      </c>
      <c r="C960" s="59" t="s">
        <v>1761</v>
      </c>
      <c r="D960" s="4" t="s">
        <v>1746</v>
      </c>
      <c r="E960" s="31" t="s">
        <v>1760</v>
      </c>
      <c r="F960" s="31"/>
      <c r="G960" s="29" t="s">
        <v>385</v>
      </c>
      <c r="H960" s="20">
        <v>0</v>
      </c>
      <c r="I960" s="34">
        <v>470000000</v>
      </c>
      <c r="J960" s="21" t="s">
        <v>1330</v>
      </c>
      <c r="K960" s="33" t="s">
        <v>1717</v>
      </c>
      <c r="L960" s="138" t="s">
        <v>3426</v>
      </c>
      <c r="M960" s="141" t="s">
        <v>383</v>
      </c>
      <c r="N960" s="360" t="s">
        <v>1744</v>
      </c>
      <c r="O960" s="3" t="s">
        <v>1382</v>
      </c>
      <c r="P960" s="131" t="s">
        <v>1347</v>
      </c>
      <c r="Q960" s="3" t="s">
        <v>8867</v>
      </c>
      <c r="R960" s="60">
        <v>0.6</v>
      </c>
      <c r="S960" s="32">
        <v>482266</v>
      </c>
      <c r="T960" s="53">
        <f t="shared" si="97"/>
        <v>289359.59999999998</v>
      </c>
      <c r="U960" s="83">
        <f t="shared" si="98"/>
        <v>324082.75199999998</v>
      </c>
      <c r="V960" s="9" t="s">
        <v>1341</v>
      </c>
      <c r="W960" s="153" t="s">
        <v>1410</v>
      </c>
      <c r="X960" s="29"/>
    </row>
    <row r="961" spans="1:24" s="28" customFormat="1" ht="102" customHeight="1">
      <c r="A961" s="9" t="s">
        <v>6825</v>
      </c>
      <c r="B961" s="3" t="s">
        <v>1332</v>
      </c>
      <c r="C961" s="59" t="s">
        <v>1759</v>
      </c>
      <c r="D961" s="4" t="s">
        <v>1746</v>
      </c>
      <c r="E961" s="35" t="s">
        <v>1758</v>
      </c>
      <c r="F961" s="35"/>
      <c r="G961" s="29" t="s">
        <v>385</v>
      </c>
      <c r="H961" s="20">
        <v>0</v>
      </c>
      <c r="I961" s="34">
        <v>470000000</v>
      </c>
      <c r="J961" s="21" t="s">
        <v>1330</v>
      </c>
      <c r="K961" s="33" t="s">
        <v>1717</v>
      </c>
      <c r="L961" s="138" t="s">
        <v>3426</v>
      </c>
      <c r="M961" s="141" t="s">
        <v>383</v>
      </c>
      <c r="N961" s="360" t="s">
        <v>1744</v>
      </c>
      <c r="O961" s="3" t="s">
        <v>1382</v>
      </c>
      <c r="P961" s="131" t="s">
        <v>1347</v>
      </c>
      <c r="Q961" s="3" t="s">
        <v>8867</v>
      </c>
      <c r="R961" s="60">
        <v>0.6</v>
      </c>
      <c r="S961" s="32">
        <v>731500</v>
      </c>
      <c r="T961" s="53">
        <f t="shared" si="97"/>
        <v>438900</v>
      </c>
      <c r="U961" s="83">
        <f t="shared" si="98"/>
        <v>491568.00000000006</v>
      </c>
      <c r="V961" s="9" t="s">
        <v>1341</v>
      </c>
      <c r="W961" s="153" t="s">
        <v>1410</v>
      </c>
      <c r="X961" s="29"/>
    </row>
    <row r="962" spans="1:24" s="28" customFormat="1" ht="102" customHeight="1">
      <c r="A962" s="9" t="s">
        <v>6826</v>
      </c>
      <c r="B962" s="3" t="s">
        <v>1332</v>
      </c>
      <c r="C962" s="59" t="s">
        <v>1757</v>
      </c>
      <c r="D962" s="4" t="s">
        <v>1746</v>
      </c>
      <c r="E962" s="35" t="s">
        <v>435</v>
      </c>
      <c r="F962" s="35"/>
      <c r="G962" s="29" t="s">
        <v>385</v>
      </c>
      <c r="H962" s="20">
        <v>0</v>
      </c>
      <c r="I962" s="34">
        <v>470000000</v>
      </c>
      <c r="J962" s="21" t="s">
        <v>1330</v>
      </c>
      <c r="K962" s="33" t="s">
        <v>1717</v>
      </c>
      <c r="L962" s="138" t="s">
        <v>3426</v>
      </c>
      <c r="M962" s="141" t="s">
        <v>383</v>
      </c>
      <c r="N962" s="360" t="s">
        <v>1744</v>
      </c>
      <c r="O962" s="3" t="s">
        <v>1382</v>
      </c>
      <c r="P962" s="131" t="s">
        <v>1347</v>
      </c>
      <c r="Q962" s="3" t="s">
        <v>8867</v>
      </c>
      <c r="R962" s="60">
        <v>0.1</v>
      </c>
      <c r="S962" s="32">
        <v>1155000</v>
      </c>
      <c r="T962" s="53">
        <f t="shared" si="97"/>
        <v>115500</v>
      </c>
      <c r="U962" s="83">
        <f t="shared" si="98"/>
        <v>129360.00000000001</v>
      </c>
      <c r="V962" s="9" t="s">
        <v>1341</v>
      </c>
      <c r="W962" s="153" t="s">
        <v>1410</v>
      </c>
      <c r="X962" s="29"/>
    </row>
    <row r="963" spans="1:24" s="28" customFormat="1" ht="102" customHeight="1">
      <c r="A963" s="9" t="s">
        <v>6827</v>
      </c>
      <c r="B963" s="3" t="s">
        <v>1332</v>
      </c>
      <c r="C963" s="59" t="s">
        <v>1756</v>
      </c>
      <c r="D963" s="4" t="s">
        <v>1746</v>
      </c>
      <c r="E963" s="49" t="s">
        <v>1755</v>
      </c>
      <c r="F963" s="49"/>
      <c r="G963" s="29" t="s">
        <v>385</v>
      </c>
      <c r="H963" s="20">
        <v>0</v>
      </c>
      <c r="I963" s="34">
        <v>470000000</v>
      </c>
      <c r="J963" s="21" t="s">
        <v>1330</v>
      </c>
      <c r="K963" s="33" t="s">
        <v>1717</v>
      </c>
      <c r="L963" s="138" t="s">
        <v>3426</v>
      </c>
      <c r="M963" s="141" t="s">
        <v>383</v>
      </c>
      <c r="N963" s="360" t="s">
        <v>1744</v>
      </c>
      <c r="O963" s="3" t="s">
        <v>1382</v>
      </c>
      <c r="P963" s="131" t="s">
        <v>1347</v>
      </c>
      <c r="Q963" s="3" t="s">
        <v>8867</v>
      </c>
      <c r="R963" s="60">
        <v>0.3</v>
      </c>
      <c r="S963" s="32">
        <v>1496856.05</v>
      </c>
      <c r="T963" s="53">
        <f t="shared" si="97"/>
        <v>449056.815</v>
      </c>
      <c r="U963" s="83">
        <f t="shared" si="98"/>
        <v>502943.63280000008</v>
      </c>
      <c r="V963" s="9" t="s">
        <v>1341</v>
      </c>
      <c r="W963" s="153" t="s">
        <v>1410</v>
      </c>
      <c r="X963" s="29"/>
    </row>
    <row r="964" spans="1:24" s="28" customFormat="1" ht="102" customHeight="1">
      <c r="A964" s="9" t="s">
        <v>6828</v>
      </c>
      <c r="B964" s="3" t="s">
        <v>1332</v>
      </c>
      <c r="C964" s="59" t="s">
        <v>1754</v>
      </c>
      <c r="D964" s="4" t="s">
        <v>1746</v>
      </c>
      <c r="E964" s="35" t="s">
        <v>1753</v>
      </c>
      <c r="F964" s="35"/>
      <c r="G964" s="29" t="s">
        <v>385</v>
      </c>
      <c r="H964" s="20">
        <v>0</v>
      </c>
      <c r="I964" s="34">
        <v>470000000</v>
      </c>
      <c r="J964" s="21" t="s">
        <v>1330</v>
      </c>
      <c r="K964" s="33" t="s">
        <v>1717</v>
      </c>
      <c r="L964" s="138" t="s">
        <v>3426</v>
      </c>
      <c r="M964" s="141" t="s">
        <v>383</v>
      </c>
      <c r="N964" s="360" t="s">
        <v>1744</v>
      </c>
      <c r="O964" s="3" t="s">
        <v>1382</v>
      </c>
      <c r="P964" s="131" t="s">
        <v>1347</v>
      </c>
      <c r="Q964" s="3" t="s">
        <v>8867</v>
      </c>
      <c r="R964" s="60">
        <v>4.5</v>
      </c>
      <c r="S964" s="32">
        <v>3492500</v>
      </c>
      <c r="T964" s="350">
        <v>0</v>
      </c>
      <c r="U964" s="303">
        <f t="shared" si="98"/>
        <v>0</v>
      </c>
      <c r="V964" s="9" t="s">
        <v>1341</v>
      </c>
      <c r="W964" s="153" t="s">
        <v>1410</v>
      </c>
      <c r="X964" s="29" t="s">
        <v>9101</v>
      </c>
    </row>
    <row r="965" spans="1:24" s="28" customFormat="1" ht="102" customHeight="1">
      <c r="A965" s="9" t="s">
        <v>6829</v>
      </c>
      <c r="B965" s="3" t="s">
        <v>1332</v>
      </c>
      <c r="C965" s="59" t="s">
        <v>1752</v>
      </c>
      <c r="D965" s="4" t="s">
        <v>1746</v>
      </c>
      <c r="E965" s="48" t="s">
        <v>1751</v>
      </c>
      <c r="F965" s="48"/>
      <c r="G965" s="29" t="s">
        <v>385</v>
      </c>
      <c r="H965" s="20">
        <v>0</v>
      </c>
      <c r="I965" s="34">
        <v>470000000</v>
      </c>
      <c r="J965" s="21" t="s">
        <v>1330</v>
      </c>
      <c r="K965" s="33" t="s">
        <v>1717</v>
      </c>
      <c r="L965" s="138" t="s">
        <v>3426</v>
      </c>
      <c r="M965" s="141" t="s">
        <v>383</v>
      </c>
      <c r="N965" s="360" t="s">
        <v>1744</v>
      </c>
      <c r="O965" s="3" t="s">
        <v>1382</v>
      </c>
      <c r="P965" s="131" t="s">
        <v>1347</v>
      </c>
      <c r="Q965" s="3" t="s">
        <v>8867</v>
      </c>
      <c r="R965" s="60">
        <v>1.1000000000000001</v>
      </c>
      <c r="S965" s="32">
        <v>5610000</v>
      </c>
      <c r="T965" s="53">
        <f t="shared" si="97"/>
        <v>6171000.0000000009</v>
      </c>
      <c r="U965" s="83">
        <f t="shared" si="98"/>
        <v>6911520.0000000019</v>
      </c>
      <c r="V965" s="9" t="s">
        <v>1341</v>
      </c>
      <c r="W965" s="153" t="s">
        <v>1410</v>
      </c>
      <c r="X965" s="29"/>
    </row>
    <row r="966" spans="1:24" s="28" customFormat="1" ht="102" customHeight="1">
      <c r="A966" s="9" t="s">
        <v>6830</v>
      </c>
      <c r="B966" s="3" t="s">
        <v>1332</v>
      </c>
      <c r="C966" s="59" t="s">
        <v>1750</v>
      </c>
      <c r="D966" s="4" t="s">
        <v>1746</v>
      </c>
      <c r="E966" s="48" t="s">
        <v>436</v>
      </c>
      <c r="F966" s="48"/>
      <c r="G966" s="29" t="s">
        <v>385</v>
      </c>
      <c r="H966" s="20">
        <v>0</v>
      </c>
      <c r="I966" s="34">
        <v>470000000</v>
      </c>
      <c r="J966" s="21" t="s">
        <v>1330</v>
      </c>
      <c r="K966" s="33" t="s">
        <v>1717</v>
      </c>
      <c r="L966" s="138" t="s">
        <v>3426</v>
      </c>
      <c r="M966" s="141" t="s">
        <v>383</v>
      </c>
      <c r="N966" s="360" t="s">
        <v>1744</v>
      </c>
      <c r="O966" s="3" t="s">
        <v>1382</v>
      </c>
      <c r="P966" s="131" t="s">
        <v>1347</v>
      </c>
      <c r="Q966" s="3" t="s">
        <v>8867</v>
      </c>
      <c r="R966" s="60">
        <v>0.1</v>
      </c>
      <c r="S966" s="32">
        <v>4125000</v>
      </c>
      <c r="T966" s="53">
        <f t="shared" si="97"/>
        <v>412500</v>
      </c>
      <c r="U966" s="83">
        <f t="shared" si="98"/>
        <v>462000.00000000006</v>
      </c>
      <c r="V966" s="9" t="s">
        <v>1341</v>
      </c>
      <c r="W966" s="153" t="s">
        <v>1410</v>
      </c>
      <c r="X966" s="29"/>
    </row>
    <row r="967" spans="1:24" s="28" customFormat="1" ht="102" customHeight="1">
      <c r="A967" s="9" t="s">
        <v>6831</v>
      </c>
      <c r="B967" s="3" t="s">
        <v>1332</v>
      </c>
      <c r="C967" s="59" t="s">
        <v>1749</v>
      </c>
      <c r="D967" s="4" t="s">
        <v>1746</v>
      </c>
      <c r="E967" s="48" t="s">
        <v>1748</v>
      </c>
      <c r="F967" s="48"/>
      <c r="G967" s="29" t="s">
        <v>385</v>
      </c>
      <c r="H967" s="20">
        <v>0</v>
      </c>
      <c r="I967" s="34">
        <v>470000000</v>
      </c>
      <c r="J967" s="21" t="s">
        <v>1330</v>
      </c>
      <c r="K967" s="33" t="s">
        <v>1717</v>
      </c>
      <c r="L967" s="138" t="s">
        <v>3426</v>
      </c>
      <c r="M967" s="141" t="s">
        <v>383</v>
      </c>
      <c r="N967" s="360" t="s">
        <v>1744</v>
      </c>
      <c r="O967" s="3" t="s">
        <v>1382</v>
      </c>
      <c r="P967" s="131" t="s">
        <v>1347</v>
      </c>
      <c r="Q967" s="3" t="s">
        <v>8867</v>
      </c>
      <c r="R967" s="60">
        <v>0.1</v>
      </c>
      <c r="S967" s="32">
        <v>9500000</v>
      </c>
      <c r="T967" s="53">
        <f t="shared" si="97"/>
        <v>950000</v>
      </c>
      <c r="U967" s="83">
        <f t="shared" si="98"/>
        <v>1064000</v>
      </c>
      <c r="V967" s="9" t="s">
        <v>1341</v>
      </c>
      <c r="W967" s="153" t="s">
        <v>1410</v>
      </c>
      <c r="X967" s="29"/>
    </row>
    <row r="968" spans="1:24" s="28" customFormat="1" ht="102" customHeight="1">
      <c r="A968" s="9" t="s">
        <v>6832</v>
      </c>
      <c r="B968" s="3" t="s">
        <v>1332</v>
      </c>
      <c r="C968" s="59" t="s">
        <v>1747</v>
      </c>
      <c r="D968" s="4" t="s">
        <v>1746</v>
      </c>
      <c r="E968" s="48" t="s">
        <v>1745</v>
      </c>
      <c r="F968" s="48"/>
      <c r="G968" s="29" t="s">
        <v>385</v>
      </c>
      <c r="H968" s="20">
        <v>0</v>
      </c>
      <c r="I968" s="34">
        <v>470000000</v>
      </c>
      <c r="J968" s="21" t="s">
        <v>1330</v>
      </c>
      <c r="K968" s="33" t="s">
        <v>1717</v>
      </c>
      <c r="L968" s="138" t="s">
        <v>3426</v>
      </c>
      <c r="M968" s="141" t="s">
        <v>383</v>
      </c>
      <c r="N968" s="360" t="s">
        <v>1744</v>
      </c>
      <c r="O968" s="3" t="s">
        <v>1382</v>
      </c>
      <c r="P968" s="131" t="s">
        <v>1347</v>
      </c>
      <c r="Q968" s="3" t="s">
        <v>8867</v>
      </c>
      <c r="R968" s="60">
        <v>0.6</v>
      </c>
      <c r="S968" s="32">
        <v>11605000</v>
      </c>
      <c r="T968" s="53">
        <f t="shared" si="97"/>
        <v>6963000</v>
      </c>
      <c r="U968" s="83">
        <f t="shared" si="98"/>
        <v>7798560.0000000009</v>
      </c>
      <c r="V968" s="9" t="s">
        <v>1341</v>
      </c>
      <c r="W968" s="153" t="s">
        <v>1410</v>
      </c>
      <c r="X968" s="29"/>
    </row>
    <row r="969" spans="1:24" s="28" customFormat="1" ht="102" customHeight="1">
      <c r="A969" s="9" t="s">
        <v>6833</v>
      </c>
      <c r="B969" s="3" t="s">
        <v>1332</v>
      </c>
      <c r="C969" s="59" t="s">
        <v>1743</v>
      </c>
      <c r="D969" s="5" t="s">
        <v>1719</v>
      </c>
      <c r="E969" s="35" t="s">
        <v>437</v>
      </c>
      <c r="F969" s="35"/>
      <c r="G969" s="29" t="s">
        <v>385</v>
      </c>
      <c r="H969" s="20">
        <v>0</v>
      </c>
      <c r="I969" s="34">
        <v>470000000</v>
      </c>
      <c r="J969" s="21" t="s">
        <v>1330</v>
      </c>
      <c r="K969" s="33" t="s">
        <v>1717</v>
      </c>
      <c r="L969" s="138" t="s">
        <v>3426</v>
      </c>
      <c r="M969" s="141" t="s">
        <v>383</v>
      </c>
      <c r="N969" s="360" t="s">
        <v>8876</v>
      </c>
      <c r="O969" s="3" t="s">
        <v>1382</v>
      </c>
      <c r="P969" s="131" t="s">
        <v>1347</v>
      </c>
      <c r="Q969" s="3" t="s">
        <v>8867</v>
      </c>
      <c r="R969" s="60">
        <v>10.7</v>
      </c>
      <c r="S969" s="32">
        <v>107805</v>
      </c>
      <c r="T969" s="24">
        <v>0</v>
      </c>
      <c r="U969" s="83">
        <f t="shared" si="98"/>
        <v>0</v>
      </c>
      <c r="V969" s="9" t="s">
        <v>1341</v>
      </c>
      <c r="W969" s="153" t="s">
        <v>1410</v>
      </c>
      <c r="X969" s="29" t="s">
        <v>9383</v>
      </c>
    </row>
    <row r="970" spans="1:24" s="28" customFormat="1" ht="102" customHeight="1">
      <c r="A970" s="9" t="s">
        <v>9544</v>
      </c>
      <c r="B970" s="3" t="s">
        <v>1332</v>
      </c>
      <c r="C970" s="59" t="s">
        <v>1743</v>
      </c>
      <c r="D970" s="5" t="s">
        <v>1719</v>
      </c>
      <c r="E970" s="35" t="s">
        <v>437</v>
      </c>
      <c r="F970" s="35"/>
      <c r="G970" s="29" t="s">
        <v>385</v>
      </c>
      <c r="H970" s="20">
        <v>0</v>
      </c>
      <c r="I970" s="34">
        <v>470000000</v>
      </c>
      <c r="J970" s="21" t="s">
        <v>1330</v>
      </c>
      <c r="K970" s="33" t="s">
        <v>1717</v>
      </c>
      <c r="L970" s="138" t="s">
        <v>3426</v>
      </c>
      <c r="M970" s="141" t="s">
        <v>383</v>
      </c>
      <c r="N970" s="360" t="s">
        <v>8876</v>
      </c>
      <c r="O970" s="3" t="s">
        <v>1382</v>
      </c>
      <c r="P970" s="131" t="s">
        <v>1347</v>
      </c>
      <c r="Q970" s="3" t="s">
        <v>8867</v>
      </c>
      <c r="R970" s="60">
        <v>8.1999999999999993</v>
      </c>
      <c r="S970" s="32">
        <v>107805</v>
      </c>
      <c r="T970" s="4">
        <f>R970*S970</f>
        <v>884000.99999999988</v>
      </c>
      <c r="U970" s="83">
        <f>T970*1.12</f>
        <v>990081.12</v>
      </c>
      <c r="V970" s="9" t="s">
        <v>1341</v>
      </c>
      <c r="W970" s="153" t="s">
        <v>1410</v>
      </c>
      <c r="X970" s="29"/>
    </row>
    <row r="971" spans="1:24" s="28" customFormat="1" ht="102" customHeight="1">
      <c r="A971" s="9" t="s">
        <v>6834</v>
      </c>
      <c r="B971" s="3" t="s">
        <v>1332</v>
      </c>
      <c r="C971" s="59" t="s">
        <v>1742</v>
      </c>
      <c r="D971" s="5" t="s">
        <v>1719</v>
      </c>
      <c r="E971" s="31" t="s">
        <v>438</v>
      </c>
      <c r="F971" s="31"/>
      <c r="G971" s="29" t="s">
        <v>385</v>
      </c>
      <c r="H971" s="20">
        <v>0</v>
      </c>
      <c r="I971" s="34">
        <v>470000000</v>
      </c>
      <c r="J971" s="21" t="s">
        <v>1330</v>
      </c>
      <c r="K971" s="33" t="s">
        <v>1717</v>
      </c>
      <c r="L971" s="138" t="s">
        <v>3426</v>
      </c>
      <c r="M971" s="141" t="s">
        <v>383</v>
      </c>
      <c r="N971" s="360" t="s">
        <v>8876</v>
      </c>
      <c r="O971" s="3" t="s">
        <v>1382</v>
      </c>
      <c r="P971" s="131" t="s">
        <v>1347</v>
      </c>
      <c r="Q971" s="3" t="s">
        <v>8867</v>
      </c>
      <c r="R971" s="60">
        <v>4.0999999999999996</v>
      </c>
      <c r="S971" s="32">
        <v>291490</v>
      </c>
      <c r="T971" s="4">
        <f t="shared" si="97"/>
        <v>1195109</v>
      </c>
      <c r="U971" s="83">
        <f t="shared" si="98"/>
        <v>1338522.08</v>
      </c>
      <c r="V971" s="9" t="s">
        <v>1341</v>
      </c>
      <c r="W971" s="153" t="s">
        <v>1410</v>
      </c>
      <c r="X971" s="29"/>
    </row>
    <row r="972" spans="1:24" s="28" customFormat="1" ht="102" customHeight="1">
      <c r="A972" s="9" t="s">
        <v>6835</v>
      </c>
      <c r="B972" s="3" t="s">
        <v>1332</v>
      </c>
      <c r="C972" s="59" t="s">
        <v>1741</v>
      </c>
      <c r="D972" s="5" t="s">
        <v>1719</v>
      </c>
      <c r="E972" s="31" t="s">
        <v>439</v>
      </c>
      <c r="F972" s="31"/>
      <c r="G972" s="29" t="s">
        <v>385</v>
      </c>
      <c r="H972" s="20">
        <v>0</v>
      </c>
      <c r="I972" s="34">
        <v>470000000</v>
      </c>
      <c r="J972" s="21" t="s">
        <v>1330</v>
      </c>
      <c r="K972" s="33" t="s">
        <v>1717</v>
      </c>
      <c r="L972" s="138" t="s">
        <v>3426</v>
      </c>
      <c r="M972" s="141" t="s">
        <v>383</v>
      </c>
      <c r="N972" s="360" t="s">
        <v>8876</v>
      </c>
      <c r="O972" s="3" t="s">
        <v>1382</v>
      </c>
      <c r="P972" s="131" t="s">
        <v>1347</v>
      </c>
      <c r="Q972" s="3" t="s">
        <v>8867</v>
      </c>
      <c r="R972" s="60">
        <v>4.5</v>
      </c>
      <c r="S972" s="32">
        <v>107805</v>
      </c>
      <c r="T972" s="4">
        <f t="shared" si="97"/>
        <v>485122.5</v>
      </c>
      <c r="U972" s="83">
        <f t="shared" si="98"/>
        <v>543337.20000000007</v>
      </c>
      <c r="V972" s="9" t="s">
        <v>1341</v>
      </c>
      <c r="W972" s="153" t="s">
        <v>1410</v>
      </c>
      <c r="X972" s="29"/>
    </row>
    <row r="973" spans="1:24" s="28" customFormat="1" ht="102" customHeight="1">
      <c r="A973" s="9" t="s">
        <v>6836</v>
      </c>
      <c r="B973" s="3" t="s">
        <v>1332</v>
      </c>
      <c r="C973" s="59" t="s">
        <v>1740</v>
      </c>
      <c r="D973" s="5" t="s">
        <v>1719</v>
      </c>
      <c r="E973" s="35" t="s">
        <v>440</v>
      </c>
      <c r="F973" s="35"/>
      <c r="G973" s="29" t="s">
        <v>385</v>
      </c>
      <c r="H973" s="20">
        <v>0</v>
      </c>
      <c r="I973" s="34">
        <v>470000000</v>
      </c>
      <c r="J973" s="21" t="s">
        <v>1330</v>
      </c>
      <c r="K973" s="33" t="s">
        <v>1717</v>
      </c>
      <c r="L973" s="138" t="s">
        <v>3426</v>
      </c>
      <c r="M973" s="141" t="s">
        <v>383</v>
      </c>
      <c r="N973" s="360" t="s">
        <v>8876</v>
      </c>
      <c r="O973" s="3" t="s">
        <v>1382</v>
      </c>
      <c r="P973" s="131" t="s">
        <v>1347</v>
      </c>
      <c r="Q973" s="3" t="s">
        <v>8867</v>
      </c>
      <c r="R973" s="60">
        <v>10.3</v>
      </c>
      <c r="S973" s="32">
        <v>242158</v>
      </c>
      <c r="T973" s="24">
        <v>0</v>
      </c>
      <c r="U973" s="83">
        <f t="shared" si="98"/>
        <v>0</v>
      </c>
      <c r="V973" s="9" t="s">
        <v>1341</v>
      </c>
      <c r="W973" s="153" t="s">
        <v>1410</v>
      </c>
      <c r="X973" s="29" t="s">
        <v>9383</v>
      </c>
    </row>
    <row r="974" spans="1:24" s="28" customFormat="1" ht="102" customHeight="1">
      <c r="A974" s="9" t="s">
        <v>9545</v>
      </c>
      <c r="B974" s="3" t="s">
        <v>1332</v>
      </c>
      <c r="C974" s="59" t="s">
        <v>1740</v>
      </c>
      <c r="D974" s="5" t="s">
        <v>1719</v>
      </c>
      <c r="E974" s="35" t="s">
        <v>440</v>
      </c>
      <c r="F974" s="35"/>
      <c r="G974" s="29" t="s">
        <v>385</v>
      </c>
      <c r="H974" s="20">
        <v>0</v>
      </c>
      <c r="I974" s="34">
        <v>470000000</v>
      </c>
      <c r="J974" s="21" t="s">
        <v>1330</v>
      </c>
      <c r="K974" s="33" t="s">
        <v>1717</v>
      </c>
      <c r="L974" s="138" t="s">
        <v>3426</v>
      </c>
      <c r="M974" s="141" t="s">
        <v>383</v>
      </c>
      <c r="N974" s="360" t="s">
        <v>8876</v>
      </c>
      <c r="O974" s="3" t="s">
        <v>1382</v>
      </c>
      <c r="P974" s="131" t="s">
        <v>1347</v>
      </c>
      <c r="Q974" s="3" t="s">
        <v>8867</v>
      </c>
      <c r="R974" s="60">
        <v>7.8</v>
      </c>
      <c r="S974" s="32">
        <v>242158</v>
      </c>
      <c r="T974" s="4">
        <f>R974*S974</f>
        <v>1888832.4</v>
      </c>
      <c r="U974" s="83">
        <f>T974*1.12</f>
        <v>2115492.2880000002</v>
      </c>
      <c r="V974" s="9" t="s">
        <v>1341</v>
      </c>
      <c r="W974" s="153" t="s">
        <v>1410</v>
      </c>
      <c r="X974" s="29"/>
    </row>
    <row r="975" spans="1:24" s="28" customFormat="1" ht="102" customHeight="1">
      <c r="A975" s="9" t="s">
        <v>6837</v>
      </c>
      <c r="B975" s="3" t="s">
        <v>1332</v>
      </c>
      <c r="C975" s="59" t="s">
        <v>1739</v>
      </c>
      <c r="D975" s="5" t="s">
        <v>1719</v>
      </c>
      <c r="E975" s="35" t="s">
        <v>441</v>
      </c>
      <c r="F975" s="35"/>
      <c r="G975" s="29" t="s">
        <v>385</v>
      </c>
      <c r="H975" s="20">
        <v>0</v>
      </c>
      <c r="I975" s="34">
        <v>470000000</v>
      </c>
      <c r="J975" s="21" t="s">
        <v>1330</v>
      </c>
      <c r="K975" s="33" t="s">
        <v>1717</v>
      </c>
      <c r="L975" s="138" t="s">
        <v>3426</v>
      </c>
      <c r="M975" s="141" t="s">
        <v>383</v>
      </c>
      <c r="N975" s="360" t="s">
        <v>8876</v>
      </c>
      <c r="O975" s="3" t="s">
        <v>1382</v>
      </c>
      <c r="P975" s="131" t="s">
        <v>1347</v>
      </c>
      <c r="Q975" s="3" t="s">
        <v>8867</v>
      </c>
      <c r="R975" s="60">
        <v>0.3</v>
      </c>
      <c r="S975" s="32">
        <v>253166</v>
      </c>
      <c r="T975" s="4">
        <f t="shared" si="97"/>
        <v>75949.8</v>
      </c>
      <c r="U975" s="83">
        <f t="shared" si="98"/>
        <v>85063.776000000013</v>
      </c>
      <c r="V975" s="9" t="s">
        <v>1341</v>
      </c>
      <c r="W975" s="153" t="s">
        <v>1410</v>
      </c>
      <c r="X975" s="29"/>
    </row>
    <row r="976" spans="1:24" s="28" customFormat="1" ht="102" customHeight="1">
      <c r="A976" s="9" t="s">
        <v>6838</v>
      </c>
      <c r="B976" s="3" t="s">
        <v>1332</v>
      </c>
      <c r="C976" s="59" t="s">
        <v>1738</v>
      </c>
      <c r="D976" s="5" t="s">
        <v>1719</v>
      </c>
      <c r="E976" s="35" t="s">
        <v>442</v>
      </c>
      <c r="F976" s="35"/>
      <c r="G976" s="29" t="s">
        <v>385</v>
      </c>
      <c r="H976" s="20">
        <v>0</v>
      </c>
      <c r="I976" s="34">
        <v>470000000</v>
      </c>
      <c r="J976" s="21" t="s">
        <v>1330</v>
      </c>
      <c r="K976" s="33" t="s">
        <v>1717</v>
      </c>
      <c r="L976" s="138" t="s">
        <v>3426</v>
      </c>
      <c r="M976" s="141" t="s">
        <v>383</v>
      </c>
      <c r="N976" s="360" t="s">
        <v>8876</v>
      </c>
      <c r="O976" s="3" t="s">
        <v>1382</v>
      </c>
      <c r="P976" s="131" t="s">
        <v>1347</v>
      </c>
      <c r="Q976" s="3" t="s">
        <v>8867</v>
      </c>
      <c r="R976" s="60">
        <v>7.5</v>
      </c>
      <c r="S976" s="32">
        <v>229135</v>
      </c>
      <c r="T976" s="4">
        <f t="shared" si="97"/>
        <v>1718512.5</v>
      </c>
      <c r="U976" s="83">
        <f t="shared" si="98"/>
        <v>1924734.0000000002</v>
      </c>
      <c r="V976" s="9" t="s">
        <v>1341</v>
      </c>
      <c r="W976" s="153" t="s">
        <v>1410</v>
      </c>
      <c r="X976" s="29"/>
    </row>
    <row r="977" spans="1:24" s="28" customFormat="1" ht="102" customHeight="1">
      <c r="A977" s="9" t="s">
        <v>6839</v>
      </c>
      <c r="B977" s="3" t="s">
        <v>1332</v>
      </c>
      <c r="C977" s="59" t="s">
        <v>1737</v>
      </c>
      <c r="D977" s="5" t="s">
        <v>1719</v>
      </c>
      <c r="E977" s="35" t="s">
        <v>1736</v>
      </c>
      <c r="F977" s="35"/>
      <c r="G977" s="29" t="s">
        <v>385</v>
      </c>
      <c r="H977" s="20">
        <v>0</v>
      </c>
      <c r="I977" s="34">
        <v>470000000</v>
      </c>
      <c r="J977" s="21" t="s">
        <v>1330</v>
      </c>
      <c r="K977" s="33" t="s">
        <v>1717</v>
      </c>
      <c r="L977" s="138" t="s">
        <v>3426</v>
      </c>
      <c r="M977" s="141" t="s">
        <v>383</v>
      </c>
      <c r="N977" s="360" t="s">
        <v>8876</v>
      </c>
      <c r="O977" s="3" t="s">
        <v>1382</v>
      </c>
      <c r="P977" s="131" t="s">
        <v>1347</v>
      </c>
      <c r="Q977" s="3" t="s">
        <v>8867</v>
      </c>
      <c r="R977" s="64">
        <v>0.1</v>
      </c>
      <c r="S977" s="32">
        <v>311750</v>
      </c>
      <c r="T977" s="4">
        <f t="shared" si="97"/>
        <v>31175</v>
      </c>
      <c r="U977" s="83">
        <f t="shared" si="98"/>
        <v>34916</v>
      </c>
      <c r="V977" s="9" t="s">
        <v>1341</v>
      </c>
      <c r="W977" s="153" t="s">
        <v>1410</v>
      </c>
      <c r="X977" s="29"/>
    </row>
    <row r="978" spans="1:24" s="28" customFormat="1" ht="102" customHeight="1">
      <c r="A978" s="9" t="s">
        <v>6840</v>
      </c>
      <c r="B978" s="3" t="s">
        <v>1332</v>
      </c>
      <c r="C978" s="59" t="s">
        <v>1735</v>
      </c>
      <c r="D978" s="5" t="s">
        <v>1719</v>
      </c>
      <c r="E978" s="35" t="s">
        <v>443</v>
      </c>
      <c r="F978" s="35"/>
      <c r="G978" s="29" t="s">
        <v>385</v>
      </c>
      <c r="H978" s="20">
        <v>0</v>
      </c>
      <c r="I978" s="34">
        <v>470000000</v>
      </c>
      <c r="J978" s="21" t="s">
        <v>1330</v>
      </c>
      <c r="K978" s="33" t="s">
        <v>1717</v>
      </c>
      <c r="L978" s="138" t="s">
        <v>3426</v>
      </c>
      <c r="M978" s="141" t="s">
        <v>383</v>
      </c>
      <c r="N978" s="360" t="s">
        <v>8876</v>
      </c>
      <c r="O978" s="3" t="s">
        <v>1382</v>
      </c>
      <c r="P978" s="131" t="s">
        <v>1347</v>
      </c>
      <c r="Q978" s="3" t="s">
        <v>8867</v>
      </c>
      <c r="R978" s="60">
        <v>0.2</v>
      </c>
      <c r="S978" s="32">
        <v>342925</v>
      </c>
      <c r="T978" s="4">
        <f t="shared" si="97"/>
        <v>68585</v>
      </c>
      <c r="U978" s="83">
        <f t="shared" si="98"/>
        <v>76815.200000000012</v>
      </c>
      <c r="V978" s="9" t="s">
        <v>1341</v>
      </c>
      <c r="W978" s="153" t="s">
        <v>1410</v>
      </c>
      <c r="X978" s="29"/>
    </row>
    <row r="979" spans="1:24" s="28" customFormat="1" ht="102" customHeight="1">
      <c r="A979" s="9" t="s">
        <v>6841</v>
      </c>
      <c r="B979" s="3" t="s">
        <v>1332</v>
      </c>
      <c r="C979" s="59" t="s">
        <v>1734</v>
      </c>
      <c r="D979" s="5" t="s">
        <v>1719</v>
      </c>
      <c r="E979" s="35" t="s">
        <v>444</v>
      </c>
      <c r="F979" s="35"/>
      <c r="G979" s="29" t="s">
        <v>385</v>
      </c>
      <c r="H979" s="20">
        <v>0</v>
      </c>
      <c r="I979" s="34">
        <v>470000000</v>
      </c>
      <c r="J979" s="21" t="s">
        <v>1330</v>
      </c>
      <c r="K979" s="33" t="s">
        <v>1717</v>
      </c>
      <c r="L979" s="138" t="s">
        <v>3426</v>
      </c>
      <c r="M979" s="141" t="s">
        <v>383</v>
      </c>
      <c r="N979" s="360" t="s">
        <v>8876</v>
      </c>
      <c r="O979" s="3" t="s">
        <v>1382</v>
      </c>
      <c r="P979" s="131" t="s">
        <v>1347</v>
      </c>
      <c r="Q979" s="3" t="s">
        <v>8867</v>
      </c>
      <c r="R979" s="60">
        <v>7.7</v>
      </c>
      <c r="S979" s="32">
        <v>180840</v>
      </c>
      <c r="T979" s="4">
        <f t="shared" si="97"/>
        <v>1392468</v>
      </c>
      <c r="U979" s="83">
        <f t="shared" si="98"/>
        <v>1559564.1600000001</v>
      </c>
      <c r="V979" s="9" t="s">
        <v>1341</v>
      </c>
      <c r="W979" s="153" t="s">
        <v>1410</v>
      </c>
      <c r="X979" s="29"/>
    </row>
    <row r="980" spans="1:24" s="28" customFormat="1" ht="102" customHeight="1">
      <c r="A980" s="9" t="s">
        <v>6842</v>
      </c>
      <c r="B980" s="3" t="s">
        <v>1332</v>
      </c>
      <c r="C980" s="59" t="s">
        <v>1733</v>
      </c>
      <c r="D980" s="5" t="s">
        <v>1719</v>
      </c>
      <c r="E980" s="35" t="s">
        <v>1732</v>
      </c>
      <c r="F980" s="35"/>
      <c r="G980" s="29" t="s">
        <v>385</v>
      </c>
      <c r="H980" s="20">
        <v>0</v>
      </c>
      <c r="I980" s="34">
        <v>470000000</v>
      </c>
      <c r="J980" s="21" t="s">
        <v>1330</v>
      </c>
      <c r="K980" s="33" t="s">
        <v>1717</v>
      </c>
      <c r="L980" s="138" t="s">
        <v>3426</v>
      </c>
      <c r="M980" s="141" t="s">
        <v>383</v>
      </c>
      <c r="N980" s="360" t="s">
        <v>8876</v>
      </c>
      <c r="O980" s="3" t="s">
        <v>1382</v>
      </c>
      <c r="P980" s="131" t="s">
        <v>1347</v>
      </c>
      <c r="Q980" s="3" t="s">
        <v>8867</v>
      </c>
      <c r="R980" s="62">
        <v>2.6</v>
      </c>
      <c r="S980" s="32">
        <v>290400</v>
      </c>
      <c r="T980" s="4">
        <f t="shared" si="97"/>
        <v>755040</v>
      </c>
      <c r="U980" s="83">
        <f t="shared" si="98"/>
        <v>845644.80000000005</v>
      </c>
      <c r="V980" s="9" t="s">
        <v>1341</v>
      </c>
      <c r="W980" s="153" t="s">
        <v>1410</v>
      </c>
      <c r="X980" s="29"/>
    </row>
    <row r="981" spans="1:24" s="28" customFormat="1" ht="102" customHeight="1">
      <c r="A981" s="9" t="s">
        <v>6843</v>
      </c>
      <c r="B981" s="3" t="s">
        <v>1332</v>
      </c>
      <c r="C981" s="59" t="s">
        <v>1731</v>
      </c>
      <c r="D981" s="5" t="s">
        <v>1719</v>
      </c>
      <c r="E981" s="35" t="s">
        <v>1730</v>
      </c>
      <c r="F981" s="35"/>
      <c r="G981" s="29" t="s">
        <v>385</v>
      </c>
      <c r="H981" s="20">
        <v>0</v>
      </c>
      <c r="I981" s="34">
        <v>470000000</v>
      </c>
      <c r="J981" s="21" t="s">
        <v>1330</v>
      </c>
      <c r="K981" s="33" t="s">
        <v>1717</v>
      </c>
      <c r="L981" s="138" t="s">
        <v>3426</v>
      </c>
      <c r="M981" s="141" t="s">
        <v>383</v>
      </c>
      <c r="N981" s="360" t="s">
        <v>8876</v>
      </c>
      <c r="O981" s="3" t="s">
        <v>1382</v>
      </c>
      <c r="P981" s="131" t="s">
        <v>1347</v>
      </c>
      <c r="Q981" s="3" t="s">
        <v>8867</v>
      </c>
      <c r="R981" s="62">
        <v>0.4</v>
      </c>
      <c r="S981" s="32">
        <v>225765</v>
      </c>
      <c r="T981" s="4">
        <f t="shared" si="97"/>
        <v>90306</v>
      </c>
      <c r="U981" s="83">
        <f t="shared" si="98"/>
        <v>101142.72000000002</v>
      </c>
      <c r="V981" s="9" t="s">
        <v>1341</v>
      </c>
      <c r="W981" s="153" t="s">
        <v>1410</v>
      </c>
      <c r="X981" s="29"/>
    </row>
    <row r="982" spans="1:24" s="28" customFormat="1" ht="102" customHeight="1">
      <c r="A982" s="9" t="s">
        <v>6844</v>
      </c>
      <c r="B982" s="3" t="s">
        <v>1332</v>
      </c>
      <c r="C982" s="59" t="s">
        <v>1729</v>
      </c>
      <c r="D982" s="5" t="s">
        <v>1719</v>
      </c>
      <c r="E982" s="35" t="s">
        <v>1728</v>
      </c>
      <c r="F982" s="35"/>
      <c r="G982" s="29" t="s">
        <v>385</v>
      </c>
      <c r="H982" s="20">
        <v>0</v>
      </c>
      <c r="I982" s="34">
        <v>470000000</v>
      </c>
      <c r="J982" s="21" t="s">
        <v>1330</v>
      </c>
      <c r="K982" s="33" t="s">
        <v>1717</v>
      </c>
      <c r="L982" s="138" t="s">
        <v>3426</v>
      </c>
      <c r="M982" s="141" t="s">
        <v>383</v>
      </c>
      <c r="N982" s="360" t="s">
        <v>8876</v>
      </c>
      <c r="O982" s="3" t="s">
        <v>1382</v>
      </c>
      <c r="P982" s="131" t="s">
        <v>1347</v>
      </c>
      <c r="Q982" s="3" t="s">
        <v>8867</v>
      </c>
      <c r="R982" s="62">
        <v>2.9</v>
      </c>
      <c r="S982" s="32">
        <v>507975</v>
      </c>
      <c r="T982" s="4">
        <f t="shared" si="97"/>
        <v>1473127.5</v>
      </c>
      <c r="U982" s="83">
        <f t="shared" si="98"/>
        <v>1649902.8</v>
      </c>
      <c r="V982" s="9" t="s">
        <v>1341</v>
      </c>
      <c r="W982" s="153" t="s">
        <v>1410</v>
      </c>
      <c r="X982" s="29"/>
    </row>
    <row r="983" spans="1:24" s="28" customFormat="1" ht="102" customHeight="1">
      <c r="A983" s="9" t="s">
        <v>6845</v>
      </c>
      <c r="B983" s="3" t="s">
        <v>1332</v>
      </c>
      <c r="C983" s="59" t="s">
        <v>1727</v>
      </c>
      <c r="D983" s="5" t="s">
        <v>1719</v>
      </c>
      <c r="E983" s="35" t="s">
        <v>1726</v>
      </c>
      <c r="F983" s="35"/>
      <c r="G983" s="29" t="s">
        <v>385</v>
      </c>
      <c r="H983" s="20">
        <v>0</v>
      </c>
      <c r="I983" s="34">
        <v>470000000</v>
      </c>
      <c r="J983" s="21" t="s">
        <v>1330</v>
      </c>
      <c r="K983" s="33" t="s">
        <v>1717</v>
      </c>
      <c r="L983" s="138" t="s">
        <v>3426</v>
      </c>
      <c r="M983" s="141" t="s">
        <v>383</v>
      </c>
      <c r="N983" s="360" t="s">
        <v>8876</v>
      </c>
      <c r="O983" s="3" t="s">
        <v>1382</v>
      </c>
      <c r="P983" s="131" t="s">
        <v>1347</v>
      </c>
      <c r="Q983" s="3" t="s">
        <v>8867</v>
      </c>
      <c r="R983" s="60">
        <v>0.5</v>
      </c>
      <c r="S983" s="32">
        <v>597965</v>
      </c>
      <c r="T983" s="4">
        <f t="shared" si="97"/>
        <v>298982.5</v>
      </c>
      <c r="U983" s="83">
        <f t="shared" si="98"/>
        <v>334860.40000000002</v>
      </c>
      <c r="V983" s="9" t="s">
        <v>1341</v>
      </c>
      <c r="W983" s="153" t="s">
        <v>1410</v>
      </c>
      <c r="X983" s="29"/>
    </row>
    <row r="984" spans="1:24" s="28" customFormat="1" ht="102" customHeight="1">
      <c r="A984" s="9" t="s">
        <v>6846</v>
      </c>
      <c r="B984" s="3" t="s">
        <v>1332</v>
      </c>
      <c r="C984" s="59" t="s">
        <v>1725</v>
      </c>
      <c r="D984" s="5" t="s">
        <v>1719</v>
      </c>
      <c r="E984" s="35" t="s">
        <v>445</v>
      </c>
      <c r="F984" s="35"/>
      <c r="G984" s="29" t="s">
        <v>385</v>
      </c>
      <c r="H984" s="20">
        <v>0</v>
      </c>
      <c r="I984" s="34">
        <v>470000000</v>
      </c>
      <c r="J984" s="21" t="s">
        <v>1330</v>
      </c>
      <c r="K984" s="33" t="s">
        <v>1717</v>
      </c>
      <c r="L984" s="138" t="s">
        <v>3426</v>
      </c>
      <c r="M984" s="141" t="s">
        <v>383</v>
      </c>
      <c r="N984" s="360" t="s">
        <v>8876</v>
      </c>
      <c r="O984" s="3" t="s">
        <v>1382</v>
      </c>
      <c r="P984" s="131" t="s">
        <v>1347</v>
      </c>
      <c r="Q984" s="3" t="s">
        <v>8867</v>
      </c>
      <c r="R984" s="60">
        <v>0.3</v>
      </c>
      <c r="S984" s="32">
        <v>594649</v>
      </c>
      <c r="T984" s="4">
        <f t="shared" si="97"/>
        <v>178394.69999999998</v>
      </c>
      <c r="U984" s="83">
        <f t="shared" si="98"/>
        <v>199802.06400000001</v>
      </c>
      <c r="V984" s="9" t="s">
        <v>1341</v>
      </c>
      <c r="W984" s="153" t="s">
        <v>1410</v>
      </c>
      <c r="X984" s="29"/>
    </row>
    <row r="985" spans="1:24" s="28" customFormat="1" ht="102" customHeight="1">
      <c r="A985" s="9" t="s">
        <v>6847</v>
      </c>
      <c r="B985" s="3" t="s">
        <v>1332</v>
      </c>
      <c r="C985" s="59" t="s">
        <v>1724</v>
      </c>
      <c r="D985" s="5" t="s">
        <v>1719</v>
      </c>
      <c r="E985" s="35" t="s">
        <v>1723</v>
      </c>
      <c r="F985" s="35"/>
      <c r="G985" s="29" t="s">
        <v>385</v>
      </c>
      <c r="H985" s="20">
        <v>0</v>
      </c>
      <c r="I985" s="34">
        <v>470000000</v>
      </c>
      <c r="J985" s="21" t="s">
        <v>1330</v>
      </c>
      <c r="K985" s="33" t="s">
        <v>1717</v>
      </c>
      <c r="L985" s="138" t="s">
        <v>3426</v>
      </c>
      <c r="M985" s="141" t="s">
        <v>383</v>
      </c>
      <c r="N985" s="360" t="s">
        <v>8876</v>
      </c>
      <c r="O985" s="3" t="s">
        <v>1382</v>
      </c>
      <c r="P985" s="131" t="s">
        <v>1347</v>
      </c>
      <c r="Q985" s="3" t="s">
        <v>8867</v>
      </c>
      <c r="R985" s="64">
        <v>0.6</v>
      </c>
      <c r="S985" s="32">
        <v>629114</v>
      </c>
      <c r="T985" s="4">
        <f t="shared" si="97"/>
        <v>377468.39999999997</v>
      </c>
      <c r="U985" s="83">
        <f t="shared" si="98"/>
        <v>422764.60800000001</v>
      </c>
      <c r="V985" s="9" t="s">
        <v>1341</v>
      </c>
      <c r="W985" s="153" t="s">
        <v>1410</v>
      </c>
      <c r="X985" s="29"/>
    </row>
    <row r="986" spans="1:24" s="28" customFormat="1" ht="102" customHeight="1">
      <c r="A986" s="9" t="s">
        <v>6848</v>
      </c>
      <c r="B986" s="3" t="s">
        <v>1332</v>
      </c>
      <c r="C986" s="59" t="s">
        <v>1722</v>
      </c>
      <c r="D986" s="5" t="s">
        <v>1719</v>
      </c>
      <c r="E986" s="35" t="s">
        <v>1721</v>
      </c>
      <c r="F986" s="35"/>
      <c r="G986" s="29" t="s">
        <v>385</v>
      </c>
      <c r="H986" s="20">
        <v>0</v>
      </c>
      <c r="I986" s="34">
        <v>470000000</v>
      </c>
      <c r="J986" s="21" t="s">
        <v>1330</v>
      </c>
      <c r="K986" s="33" t="s">
        <v>1717</v>
      </c>
      <c r="L986" s="138" t="s">
        <v>3426</v>
      </c>
      <c r="M986" s="141" t="s">
        <v>383</v>
      </c>
      <c r="N986" s="360" t="s">
        <v>8876</v>
      </c>
      <c r="O986" s="3" t="s">
        <v>1382</v>
      </c>
      <c r="P986" s="131" t="s">
        <v>1347</v>
      </c>
      <c r="Q986" s="3" t="s">
        <v>8867</v>
      </c>
      <c r="R986" s="64">
        <v>0.5</v>
      </c>
      <c r="S986" s="32">
        <v>657761.5</v>
      </c>
      <c r="T986" s="4">
        <f t="shared" si="97"/>
        <v>328880.75</v>
      </c>
      <c r="U986" s="83">
        <f t="shared" si="98"/>
        <v>368346.44000000006</v>
      </c>
      <c r="V986" s="9" t="s">
        <v>1341</v>
      </c>
      <c r="W986" s="153" t="s">
        <v>1410</v>
      </c>
      <c r="X986" s="29"/>
    </row>
    <row r="987" spans="1:24" s="28" customFormat="1" ht="102" customHeight="1">
      <c r="A987" s="9" t="s">
        <v>6849</v>
      </c>
      <c r="B987" s="3" t="s">
        <v>1332</v>
      </c>
      <c r="C987" s="59" t="s">
        <v>1720</v>
      </c>
      <c r="D987" s="5" t="s">
        <v>1719</v>
      </c>
      <c r="E987" s="35" t="s">
        <v>1718</v>
      </c>
      <c r="F987" s="35"/>
      <c r="G987" s="29" t="s">
        <v>385</v>
      </c>
      <c r="H987" s="20">
        <v>0</v>
      </c>
      <c r="I987" s="34">
        <v>470000000</v>
      </c>
      <c r="J987" s="21" t="s">
        <v>1330</v>
      </c>
      <c r="K987" s="33" t="s">
        <v>1717</v>
      </c>
      <c r="L987" s="138" t="s">
        <v>3426</v>
      </c>
      <c r="M987" s="141" t="s">
        <v>383</v>
      </c>
      <c r="N987" s="360" t="s">
        <v>8876</v>
      </c>
      <c r="O987" s="3" t="s">
        <v>1382</v>
      </c>
      <c r="P987" s="131" t="s">
        <v>1347</v>
      </c>
      <c r="Q987" s="3" t="s">
        <v>8867</v>
      </c>
      <c r="R987" s="64">
        <v>1.7</v>
      </c>
      <c r="S987" s="32">
        <v>319000</v>
      </c>
      <c r="T987" s="24">
        <v>0</v>
      </c>
      <c r="U987" s="83">
        <f t="shared" si="98"/>
        <v>0</v>
      </c>
      <c r="V987" s="9" t="s">
        <v>1341</v>
      </c>
      <c r="W987" s="153" t="s">
        <v>1410</v>
      </c>
      <c r="X987" s="29" t="s">
        <v>9383</v>
      </c>
    </row>
    <row r="988" spans="1:24" s="28" customFormat="1" ht="102" customHeight="1">
      <c r="A988" s="9" t="s">
        <v>9546</v>
      </c>
      <c r="B988" s="3" t="s">
        <v>1332</v>
      </c>
      <c r="C988" s="59" t="s">
        <v>1720</v>
      </c>
      <c r="D988" s="5" t="s">
        <v>1719</v>
      </c>
      <c r="E988" s="35" t="s">
        <v>1718</v>
      </c>
      <c r="F988" s="35"/>
      <c r="G988" s="29" t="s">
        <v>385</v>
      </c>
      <c r="H988" s="20">
        <v>0</v>
      </c>
      <c r="I988" s="34">
        <v>470000000</v>
      </c>
      <c r="J988" s="21" t="s">
        <v>1330</v>
      </c>
      <c r="K988" s="33" t="s">
        <v>1717</v>
      </c>
      <c r="L988" s="138" t="s">
        <v>3426</v>
      </c>
      <c r="M988" s="141" t="s">
        <v>383</v>
      </c>
      <c r="N988" s="360" t="s">
        <v>8876</v>
      </c>
      <c r="O988" s="3" t="s">
        <v>1382</v>
      </c>
      <c r="P988" s="131" t="s">
        <v>1347</v>
      </c>
      <c r="Q988" s="3" t="s">
        <v>8867</v>
      </c>
      <c r="R988" s="64">
        <v>1.9</v>
      </c>
      <c r="S988" s="32">
        <v>319000</v>
      </c>
      <c r="T988" s="4">
        <f>R988*S988</f>
        <v>606100</v>
      </c>
      <c r="U988" s="83">
        <f>T988*1.12</f>
        <v>678832.00000000012</v>
      </c>
      <c r="V988" s="9" t="s">
        <v>1341</v>
      </c>
      <c r="W988" s="153" t="s">
        <v>1410</v>
      </c>
      <c r="X988" s="29"/>
    </row>
    <row r="989" spans="1:24" s="28" customFormat="1" ht="102" customHeight="1">
      <c r="A989" s="9" t="s">
        <v>6850</v>
      </c>
      <c r="B989" s="3" t="s">
        <v>1332</v>
      </c>
      <c r="C989" s="59" t="s">
        <v>1716</v>
      </c>
      <c r="D989" s="4" t="s">
        <v>1704</v>
      </c>
      <c r="E989" s="35" t="s">
        <v>1715</v>
      </c>
      <c r="F989" s="35"/>
      <c r="G989" s="29" t="s">
        <v>384</v>
      </c>
      <c r="H989" s="20">
        <v>0</v>
      </c>
      <c r="I989" s="34">
        <v>470000000</v>
      </c>
      <c r="J989" s="21" t="s">
        <v>1330</v>
      </c>
      <c r="K989" s="33" t="s">
        <v>1425</v>
      </c>
      <c r="L989" s="138" t="s">
        <v>3426</v>
      </c>
      <c r="M989" s="141" t="s">
        <v>383</v>
      </c>
      <c r="N989" s="360" t="s">
        <v>8876</v>
      </c>
      <c r="O989" s="3" t="s">
        <v>1382</v>
      </c>
      <c r="P989" s="131" t="s">
        <v>1347</v>
      </c>
      <c r="Q989" s="3" t="s">
        <v>8867</v>
      </c>
      <c r="R989" s="64">
        <v>1.1000000000000001</v>
      </c>
      <c r="S989" s="32">
        <v>1310496</v>
      </c>
      <c r="T989" s="24">
        <v>0</v>
      </c>
      <c r="U989" s="83">
        <f t="shared" si="98"/>
        <v>0</v>
      </c>
      <c r="V989" s="9" t="s">
        <v>1341</v>
      </c>
      <c r="W989" s="153" t="s">
        <v>1410</v>
      </c>
      <c r="X989" s="29" t="s">
        <v>9453</v>
      </c>
    </row>
    <row r="990" spans="1:24" s="28" customFormat="1" ht="102" customHeight="1">
      <c r="A990" s="9" t="s">
        <v>9547</v>
      </c>
      <c r="B990" s="3" t="s">
        <v>1332</v>
      </c>
      <c r="C990" s="59" t="s">
        <v>1716</v>
      </c>
      <c r="D990" s="4" t="s">
        <v>1704</v>
      </c>
      <c r="E990" s="35" t="s">
        <v>1715</v>
      </c>
      <c r="F990" s="35"/>
      <c r="G990" s="29" t="s">
        <v>384</v>
      </c>
      <c r="H990" s="20">
        <v>0</v>
      </c>
      <c r="I990" s="34">
        <v>470000000</v>
      </c>
      <c r="J990" s="21" t="s">
        <v>1330</v>
      </c>
      <c r="K990" s="33" t="s">
        <v>1412</v>
      </c>
      <c r="L990" s="138" t="s">
        <v>3426</v>
      </c>
      <c r="M990" s="141" t="s">
        <v>383</v>
      </c>
      <c r="N990" s="360" t="s">
        <v>8876</v>
      </c>
      <c r="O990" s="3" t="s">
        <v>1382</v>
      </c>
      <c r="P990" s="131" t="s">
        <v>1347</v>
      </c>
      <c r="Q990" s="3" t="s">
        <v>8867</v>
      </c>
      <c r="R990" s="64">
        <v>5.6</v>
      </c>
      <c r="S990" s="32">
        <v>1310496</v>
      </c>
      <c r="T990" s="4">
        <f>R990*S990</f>
        <v>7338777.5999999996</v>
      </c>
      <c r="U990" s="83">
        <f>T990*1.12</f>
        <v>8219430.9120000005</v>
      </c>
      <c r="V990" s="9" t="s">
        <v>1341</v>
      </c>
      <c r="W990" s="153" t="s">
        <v>1410</v>
      </c>
      <c r="X990" s="29"/>
    </row>
    <row r="991" spans="1:24" s="28" customFormat="1" ht="102" customHeight="1">
      <c r="A991" s="9" t="s">
        <v>6851</v>
      </c>
      <c r="B991" s="3" t="s">
        <v>1332</v>
      </c>
      <c r="C991" s="59" t="s">
        <v>1714</v>
      </c>
      <c r="D991" s="4" t="s">
        <v>1704</v>
      </c>
      <c r="E991" s="35" t="s">
        <v>446</v>
      </c>
      <c r="F991" s="35"/>
      <c r="G991" s="29" t="s">
        <v>384</v>
      </c>
      <c r="H991" s="20">
        <v>0</v>
      </c>
      <c r="I991" s="34">
        <v>470000000</v>
      </c>
      <c r="J991" s="21" t="s">
        <v>1330</v>
      </c>
      <c r="K991" s="33" t="s">
        <v>1425</v>
      </c>
      <c r="L991" s="138" t="s">
        <v>3426</v>
      </c>
      <c r="M991" s="141" t="s">
        <v>383</v>
      </c>
      <c r="N991" s="360" t="s">
        <v>8876</v>
      </c>
      <c r="O991" s="3" t="s">
        <v>1382</v>
      </c>
      <c r="P991" s="131" t="s">
        <v>1347</v>
      </c>
      <c r="Q991" s="3" t="s">
        <v>8867</v>
      </c>
      <c r="R991" s="64">
        <v>0.52</v>
      </c>
      <c r="S991" s="32">
        <v>615120</v>
      </c>
      <c r="T991" s="4">
        <f t="shared" si="97"/>
        <v>319862.40000000002</v>
      </c>
      <c r="U991" s="83">
        <f t="shared" si="98"/>
        <v>358245.88800000004</v>
      </c>
      <c r="V991" s="9" t="s">
        <v>1341</v>
      </c>
      <c r="W991" s="153" t="s">
        <v>1410</v>
      </c>
      <c r="X991" s="29"/>
    </row>
    <row r="992" spans="1:24" s="28" customFormat="1" ht="102" customHeight="1">
      <c r="A992" s="9" t="s">
        <v>6852</v>
      </c>
      <c r="B992" s="3" t="s">
        <v>1332</v>
      </c>
      <c r="C992" s="59" t="s">
        <v>1713</v>
      </c>
      <c r="D992" s="4" t="s">
        <v>1704</v>
      </c>
      <c r="E992" s="39" t="s">
        <v>1712</v>
      </c>
      <c r="F992" s="35"/>
      <c r="G992" s="29" t="s">
        <v>384</v>
      </c>
      <c r="H992" s="20">
        <v>0</v>
      </c>
      <c r="I992" s="34">
        <v>470000000</v>
      </c>
      <c r="J992" s="21" t="s">
        <v>1330</v>
      </c>
      <c r="K992" s="33" t="s">
        <v>1425</v>
      </c>
      <c r="L992" s="138" t="s">
        <v>3426</v>
      </c>
      <c r="M992" s="141" t="s">
        <v>383</v>
      </c>
      <c r="N992" s="360" t="s">
        <v>8876</v>
      </c>
      <c r="O992" s="3" t="s">
        <v>1382</v>
      </c>
      <c r="P992" s="131" t="s">
        <v>1347</v>
      </c>
      <c r="Q992" s="3" t="s">
        <v>8867</v>
      </c>
      <c r="R992" s="62">
        <v>0.3</v>
      </c>
      <c r="S992" s="32">
        <v>645680</v>
      </c>
      <c r="T992" s="4">
        <f t="shared" si="97"/>
        <v>193704</v>
      </c>
      <c r="U992" s="83">
        <f t="shared" si="98"/>
        <v>216948.48000000001</v>
      </c>
      <c r="V992" s="9" t="s">
        <v>1341</v>
      </c>
      <c r="W992" s="153" t="s">
        <v>1410</v>
      </c>
      <c r="X992" s="29"/>
    </row>
    <row r="993" spans="1:24" s="28" customFormat="1" ht="102" customHeight="1">
      <c r="A993" s="9" t="s">
        <v>6853</v>
      </c>
      <c r="B993" s="3" t="s">
        <v>1332</v>
      </c>
      <c r="C993" s="59" t="s">
        <v>1711</v>
      </c>
      <c r="D993" s="4" t="s">
        <v>1704</v>
      </c>
      <c r="E993" s="39" t="s">
        <v>1710</v>
      </c>
      <c r="F993" s="35"/>
      <c r="G993" s="29" t="s">
        <v>384</v>
      </c>
      <c r="H993" s="20">
        <v>0</v>
      </c>
      <c r="I993" s="34">
        <v>470000000</v>
      </c>
      <c r="J993" s="21" t="s">
        <v>1330</v>
      </c>
      <c r="K993" s="33" t="s">
        <v>1425</v>
      </c>
      <c r="L993" s="138" t="s">
        <v>3426</v>
      </c>
      <c r="M993" s="141" t="s">
        <v>383</v>
      </c>
      <c r="N993" s="360" t="s">
        <v>8876</v>
      </c>
      <c r="O993" s="3" t="s">
        <v>1382</v>
      </c>
      <c r="P993" s="131" t="s">
        <v>1347</v>
      </c>
      <c r="Q993" s="3" t="s">
        <v>8867</v>
      </c>
      <c r="R993" s="4">
        <v>8.6</v>
      </c>
      <c r="S993" s="32">
        <v>279708</v>
      </c>
      <c r="T993" s="24">
        <v>0</v>
      </c>
      <c r="U993" s="83">
        <f t="shared" si="98"/>
        <v>0</v>
      </c>
      <c r="V993" s="9" t="s">
        <v>1341</v>
      </c>
      <c r="W993" s="153" t="s">
        <v>1410</v>
      </c>
      <c r="X993" s="29" t="s">
        <v>9453</v>
      </c>
    </row>
    <row r="994" spans="1:24" s="28" customFormat="1" ht="102" customHeight="1">
      <c r="A994" s="9" t="s">
        <v>9548</v>
      </c>
      <c r="B994" s="3" t="s">
        <v>1332</v>
      </c>
      <c r="C994" s="59" t="s">
        <v>1711</v>
      </c>
      <c r="D994" s="4" t="s">
        <v>1704</v>
      </c>
      <c r="E994" s="39" t="s">
        <v>1710</v>
      </c>
      <c r="F994" s="35"/>
      <c r="G994" s="29" t="s">
        <v>384</v>
      </c>
      <c r="H994" s="20">
        <v>0</v>
      </c>
      <c r="I994" s="34">
        <v>470000000</v>
      </c>
      <c r="J994" s="21" t="s">
        <v>1330</v>
      </c>
      <c r="K994" s="33" t="s">
        <v>1412</v>
      </c>
      <c r="L994" s="138" t="s">
        <v>3426</v>
      </c>
      <c r="M994" s="141" t="s">
        <v>383</v>
      </c>
      <c r="N994" s="360" t="s">
        <v>8876</v>
      </c>
      <c r="O994" s="3" t="s">
        <v>1382</v>
      </c>
      <c r="P994" s="131" t="s">
        <v>1347</v>
      </c>
      <c r="Q994" s="3" t="s">
        <v>8867</v>
      </c>
      <c r="R994" s="4">
        <v>8.6999999999999993</v>
      </c>
      <c r="S994" s="32">
        <v>279708</v>
      </c>
      <c r="T994" s="4">
        <f>R994*S994</f>
        <v>2433459.5999999996</v>
      </c>
      <c r="U994" s="83">
        <f>T994*1.12</f>
        <v>2725474.7519999999</v>
      </c>
      <c r="V994" s="9" t="s">
        <v>1341</v>
      </c>
      <c r="W994" s="153" t="s">
        <v>1410</v>
      </c>
      <c r="X994" s="29"/>
    </row>
    <row r="995" spans="1:24" s="28" customFormat="1" ht="102" customHeight="1">
      <c r="A995" s="9" t="s">
        <v>6854</v>
      </c>
      <c r="B995" s="3" t="s">
        <v>1332</v>
      </c>
      <c r="C995" s="59" t="s">
        <v>1709</v>
      </c>
      <c r="D995" s="4" t="s">
        <v>1704</v>
      </c>
      <c r="E995" s="39" t="s">
        <v>1708</v>
      </c>
      <c r="F995" s="35"/>
      <c r="G995" s="29" t="s">
        <v>384</v>
      </c>
      <c r="H995" s="20">
        <v>0</v>
      </c>
      <c r="I995" s="34">
        <v>470000000</v>
      </c>
      <c r="J995" s="21" t="s">
        <v>1330</v>
      </c>
      <c r="K995" s="33" t="s">
        <v>1425</v>
      </c>
      <c r="L995" s="138" t="s">
        <v>3426</v>
      </c>
      <c r="M995" s="141" t="s">
        <v>383</v>
      </c>
      <c r="N995" s="360" t="s">
        <v>8876</v>
      </c>
      <c r="O995" s="3" t="s">
        <v>1382</v>
      </c>
      <c r="P995" s="131" t="s">
        <v>1347</v>
      </c>
      <c r="Q995" s="3" t="s">
        <v>8867</v>
      </c>
      <c r="R995" s="24">
        <v>0.75</v>
      </c>
      <c r="S995" s="32">
        <v>366120</v>
      </c>
      <c r="T995" s="4">
        <f t="shared" si="97"/>
        <v>274590</v>
      </c>
      <c r="U995" s="83">
        <f t="shared" si="98"/>
        <v>307540.80000000005</v>
      </c>
      <c r="V995" s="9" t="s">
        <v>1341</v>
      </c>
      <c r="W995" s="153" t="s">
        <v>1410</v>
      </c>
      <c r="X995" s="29"/>
    </row>
    <row r="996" spans="1:24" s="28" customFormat="1" ht="102" customHeight="1">
      <c r="A996" s="9" t="s">
        <v>6855</v>
      </c>
      <c r="B996" s="3" t="s">
        <v>1332</v>
      </c>
      <c r="C996" s="59" t="s">
        <v>1707</v>
      </c>
      <c r="D996" s="4" t="s">
        <v>1704</v>
      </c>
      <c r="E996" s="39" t="s">
        <v>1706</v>
      </c>
      <c r="F996" s="63"/>
      <c r="G996" s="29" t="s">
        <v>384</v>
      </c>
      <c r="H996" s="20">
        <v>0</v>
      </c>
      <c r="I996" s="34">
        <v>470000000</v>
      </c>
      <c r="J996" s="21" t="s">
        <v>1330</v>
      </c>
      <c r="K996" s="33" t="s">
        <v>1425</v>
      </c>
      <c r="L996" s="138" t="s">
        <v>3426</v>
      </c>
      <c r="M996" s="141" t="s">
        <v>383</v>
      </c>
      <c r="N996" s="360" t="s">
        <v>8876</v>
      </c>
      <c r="O996" s="3" t="s">
        <v>1382</v>
      </c>
      <c r="P996" s="131" t="s">
        <v>1347</v>
      </c>
      <c r="Q996" s="3" t="s">
        <v>8867</v>
      </c>
      <c r="R996" s="62">
        <v>0.16</v>
      </c>
      <c r="S996" s="32">
        <v>410160</v>
      </c>
      <c r="T996" s="4">
        <f t="shared" si="97"/>
        <v>65625.600000000006</v>
      </c>
      <c r="U996" s="83">
        <f t="shared" si="98"/>
        <v>73500.67200000002</v>
      </c>
      <c r="V996" s="9" t="s">
        <v>1341</v>
      </c>
      <c r="W996" s="153" t="s">
        <v>1410</v>
      </c>
      <c r="X996" s="29"/>
    </row>
    <row r="997" spans="1:24" s="28" customFormat="1" ht="102" customHeight="1">
      <c r="A997" s="9" t="s">
        <v>6856</v>
      </c>
      <c r="B997" s="3" t="s">
        <v>1332</v>
      </c>
      <c r="C997" s="59" t="s">
        <v>1705</v>
      </c>
      <c r="D997" s="4" t="s">
        <v>1704</v>
      </c>
      <c r="E997" s="39" t="s">
        <v>1703</v>
      </c>
      <c r="F997" s="35"/>
      <c r="G997" s="29" t="s">
        <v>384</v>
      </c>
      <c r="H997" s="20">
        <v>0</v>
      </c>
      <c r="I997" s="34">
        <v>470000000</v>
      </c>
      <c r="J997" s="21" t="s">
        <v>1330</v>
      </c>
      <c r="K997" s="33" t="s">
        <v>1425</v>
      </c>
      <c r="L997" s="138" t="s">
        <v>3426</v>
      </c>
      <c r="M997" s="141" t="s">
        <v>383</v>
      </c>
      <c r="N997" s="360" t="s">
        <v>8876</v>
      </c>
      <c r="O997" s="3" t="s">
        <v>1382</v>
      </c>
      <c r="P997" s="131" t="s">
        <v>1347</v>
      </c>
      <c r="Q997" s="3" t="s">
        <v>8867</v>
      </c>
      <c r="R997" s="62">
        <v>0.1</v>
      </c>
      <c r="S997" s="32">
        <v>86725</v>
      </c>
      <c r="T997" s="24">
        <v>0</v>
      </c>
      <c r="U997" s="83">
        <f t="shared" si="98"/>
        <v>0</v>
      </c>
      <c r="V997" s="9" t="s">
        <v>1341</v>
      </c>
      <c r="W997" s="153" t="s">
        <v>1410</v>
      </c>
      <c r="X997" s="29" t="s">
        <v>9453</v>
      </c>
    </row>
    <row r="998" spans="1:24" s="28" customFormat="1" ht="102" customHeight="1">
      <c r="A998" s="9" t="s">
        <v>9549</v>
      </c>
      <c r="B998" s="3" t="s">
        <v>1332</v>
      </c>
      <c r="C998" s="59" t="s">
        <v>1705</v>
      </c>
      <c r="D998" s="4" t="s">
        <v>1704</v>
      </c>
      <c r="E998" s="39" t="s">
        <v>1703</v>
      </c>
      <c r="F998" s="35"/>
      <c r="G998" s="29" t="s">
        <v>384</v>
      </c>
      <c r="H998" s="20">
        <v>0</v>
      </c>
      <c r="I998" s="34">
        <v>470000000</v>
      </c>
      <c r="J998" s="21" t="s">
        <v>1330</v>
      </c>
      <c r="K998" s="33" t="s">
        <v>1412</v>
      </c>
      <c r="L998" s="138" t="s">
        <v>3426</v>
      </c>
      <c r="M998" s="141" t="s">
        <v>383</v>
      </c>
      <c r="N998" s="360" t="s">
        <v>8876</v>
      </c>
      <c r="O998" s="3" t="s">
        <v>1382</v>
      </c>
      <c r="P998" s="131" t="s">
        <v>1347</v>
      </c>
      <c r="Q998" s="3" t="s">
        <v>8867</v>
      </c>
      <c r="R998" s="62">
        <v>0.41</v>
      </c>
      <c r="S998" s="32">
        <v>86725</v>
      </c>
      <c r="T998" s="4">
        <f>R998*S998</f>
        <v>35557.25</v>
      </c>
      <c r="U998" s="83">
        <f>T998*1.12</f>
        <v>39824.120000000003</v>
      </c>
      <c r="V998" s="9" t="s">
        <v>1341</v>
      </c>
      <c r="W998" s="153" t="s">
        <v>1410</v>
      </c>
      <c r="X998" s="29"/>
    </row>
    <row r="999" spans="1:24" s="28" customFormat="1" ht="102" customHeight="1">
      <c r="A999" s="9" t="s">
        <v>6857</v>
      </c>
      <c r="B999" s="3" t="s">
        <v>1332</v>
      </c>
      <c r="C999" s="29" t="s">
        <v>1702</v>
      </c>
      <c r="D999" s="4" t="s">
        <v>447</v>
      </c>
      <c r="E999" s="59" t="s">
        <v>1701</v>
      </c>
      <c r="F999" s="5"/>
      <c r="G999" s="29" t="s">
        <v>384</v>
      </c>
      <c r="H999" s="20">
        <v>0</v>
      </c>
      <c r="I999" s="34">
        <v>470000000</v>
      </c>
      <c r="J999" s="21" t="s">
        <v>1330</v>
      </c>
      <c r="K999" s="33" t="s">
        <v>1425</v>
      </c>
      <c r="L999" s="138" t="s">
        <v>3426</v>
      </c>
      <c r="M999" s="141" t="s">
        <v>383</v>
      </c>
      <c r="N999" s="360" t="s">
        <v>8876</v>
      </c>
      <c r="O999" s="3" t="s">
        <v>1382</v>
      </c>
      <c r="P999" s="131" t="s">
        <v>1347</v>
      </c>
      <c r="Q999" s="3" t="s">
        <v>8867</v>
      </c>
      <c r="R999" s="37">
        <v>3.1</v>
      </c>
      <c r="S999" s="32">
        <v>126345</v>
      </c>
      <c r="T999" s="4">
        <f t="shared" si="97"/>
        <v>391669.5</v>
      </c>
      <c r="U999" s="83">
        <f t="shared" si="98"/>
        <v>438669.84</v>
      </c>
      <c r="V999" s="9" t="s">
        <v>1341</v>
      </c>
      <c r="W999" s="153" t="s">
        <v>1410</v>
      </c>
      <c r="X999" s="29"/>
    </row>
    <row r="1000" spans="1:24" s="28" customFormat="1" ht="102" customHeight="1">
      <c r="A1000" s="9" t="s">
        <v>6858</v>
      </c>
      <c r="B1000" s="3" t="s">
        <v>1332</v>
      </c>
      <c r="C1000" s="59" t="s">
        <v>1700</v>
      </c>
      <c r="D1000" s="4" t="s">
        <v>1687</v>
      </c>
      <c r="E1000" s="35" t="s">
        <v>1699</v>
      </c>
      <c r="F1000" s="39"/>
      <c r="G1000" s="29" t="s">
        <v>384</v>
      </c>
      <c r="H1000" s="20">
        <v>0</v>
      </c>
      <c r="I1000" s="34">
        <v>470000000</v>
      </c>
      <c r="J1000" s="21" t="s">
        <v>1330</v>
      </c>
      <c r="K1000" s="33" t="s">
        <v>1387</v>
      </c>
      <c r="L1000" s="138" t="s">
        <v>3426</v>
      </c>
      <c r="M1000" s="141" t="s">
        <v>383</v>
      </c>
      <c r="N1000" s="360" t="s">
        <v>8876</v>
      </c>
      <c r="O1000" s="3" t="s">
        <v>1382</v>
      </c>
      <c r="P1000" s="131" t="s">
        <v>1347</v>
      </c>
      <c r="Q1000" s="3" t="s">
        <v>8867</v>
      </c>
      <c r="R1000" s="60">
        <v>8.6999999999999993</v>
      </c>
      <c r="S1000" s="32">
        <v>30642</v>
      </c>
      <c r="T1000" s="24">
        <v>0</v>
      </c>
      <c r="U1000" s="83">
        <f t="shared" si="98"/>
        <v>0</v>
      </c>
      <c r="V1000" s="9" t="s">
        <v>1341</v>
      </c>
      <c r="W1000" s="153" t="s">
        <v>1410</v>
      </c>
      <c r="X1000" s="29" t="s">
        <v>9101</v>
      </c>
    </row>
    <row r="1001" spans="1:24" s="28" customFormat="1" ht="102" customHeight="1">
      <c r="A1001" s="9" t="s">
        <v>6859</v>
      </c>
      <c r="B1001" s="3" t="s">
        <v>1332</v>
      </c>
      <c r="C1001" s="59" t="s">
        <v>1698</v>
      </c>
      <c r="D1001" s="4" t="s">
        <v>1687</v>
      </c>
      <c r="E1001" s="35" t="s">
        <v>1697</v>
      </c>
      <c r="F1001" s="35"/>
      <c r="G1001" s="29" t="s">
        <v>384</v>
      </c>
      <c r="H1001" s="20">
        <v>0</v>
      </c>
      <c r="I1001" s="34">
        <v>470000000</v>
      </c>
      <c r="J1001" s="21" t="s">
        <v>1330</v>
      </c>
      <c r="K1001" s="33" t="s">
        <v>1387</v>
      </c>
      <c r="L1001" s="138" t="s">
        <v>3426</v>
      </c>
      <c r="M1001" s="141" t="s">
        <v>383</v>
      </c>
      <c r="N1001" s="360" t="s">
        <v>8876</v>
      </c>
      <c r="O1001" s="3" t="s">
        <v>1382</v>
      </c>
      <c r="P1001" s="131" t="s">
        <v>1347</v>
      </c>
      <c r="Q1001" s="3" t="s">
        <v>8867</v>
      </c>
      <c r="R1001" s="60">
        <v>3.2</v>
      </c>
      <c r="S1001" s="32">
        <v>34606</v>
      </c>
      <c r="T1001" s="24">
        <v>0</v>
      </c>
      <c r="U1001" s="83">
        <f t="shared" si="98"/>
        <v>0</v>
      </c>
      <c r="V1001" s="9" t="s">
        <v>1341</v>
      </c>
      <c r="W1001" s="153" t="s">
        <v>1410</v>
      </c>
      <c r="X1001" s="29" t="s">
        <v>9101</v>
      </c>
    </row>
    <row r="1002" spans="1:24" s="28" customFormat="1" ht="102" customHeight="1">
      <c r="A1002" s="9" t="s">
        <v>6860</v>
      </c>
      <c r="B1002" s="3" t="s">
        <v>1332</v>
      </c>
      <c r="C1002" s="59" t="s">
        <v>1696</v>
      </c>
      <c r="D1002" s="4" t="s">
        <v>1687</v>
      </c>
      <c r="E1002" s="35" t="s">
        <v>1695</v>
      </c>
      <c r="F1002" s="35"/>
      <c r="G1002" s="29" t="s">
        <v>384</v>
      </c>
      <c r="H1002" s="20">
        <v>0</v>
      </c>
      <c r="I1002" s="34">
        <v>470000000</v>
      </c>
      <c r="J1002" s="21" t="s">
        <v>1330</v>
      </c>
      <c r="K1002" s="33" t="s">
        <v>1387</v>
      </c>
      <c r="L1002" s="138" t="s">
        <v>3426</v>
      </c>
      <c r="M1002" s="141" t="s">
        <v>383</v>
      </c>
      <c r="N1002" s="360" t="s">
        <v>8876</v>
      </c>
      <c r="O1002" s="3" t="s">
        <v>1382</v>
      </c>
      <c r="P1002" s="131" t="s">
        <v>1347</v>
      </c>
      <c r="Q1002" s="3" t="s">
        <v>8867</v>
      </c>
      <c r="R1002" s="37">
        <v>6</v>
      </c>
      <c r="S1002" s="32">
        <v>109892</v>
      </c>
      <c r="T1002" s="4">
        <f t="shared" si="97"/>
        <v>659352</v>
      </c>
      <c r="U1002" s="83">
        <f t="shared" si="98"/>
        <v>738474.24000000011</v>
      </c>
      <c r="V1002" s="9" t="s">
        <v>1341</v>
      </c>
      <c r="W1002" s="153" t="s">
        <v>1410</v>
      </c>
      <c r="X1002" s="29"/>
    </row>
    <row r="1003" spans="1:24" s="28" customFormat="1" ht="102" customHeight="1">
      <c r="A1003" s="9" t="s">
        <v>6861</v>
      </c>
      <c r="B1003" s="3" t="s">
        <v>1332</v>
      </c>
      <c r="C1003" s="59" t="s">
        <v>1694</v>
      </c>
      <c r="D1003" s="4" t="s">
        <v>1687</v>
      </c>
      <c r="E1003" s="31" t="s">
        <v>1693</v>
      </c>
      <c r="F1003" s="31"/>
      <c r="G1003" s="29" t="s">
        <v>384</v>
      </c>
      <c r="H1003" s="20">
        <v>0</v>
      </c>
      <c r="I1003" s="34">
        <v>470000000</v>
      </c>
      <c r="J1003" s="21" t="s">
        <v>1330</v>
      </c>
      <c r="K1003" s="33" t="s">
        <v>1387</v>
      </c>
      <c r="L1003" s="138" t="s">
        <v>3426</v>
      </c>
      <c r="M1003" s="141" t="s">
        <v>383</v>
      </c>
      <c r="N1003" s="360" t="s">
        <v>8876</v>
      </c>
      <c r="O1003" s="3" t="s">
        <v>1382</v>
      </c>
      <c r="P1003" s="131" t="s">
        <v>1347</v>
      </c>
      <c r="Q1003" s="3" t="s">
        <v>8867</v>
      </c>
      <c r="R1003" s="60">
        <v>0.4</v>
      </c>
      <c r="S1003" s="32">
        <v>140445</v>
      </c>
      <c r="T1003" s="4">
        <f t="shared" si="97"/>
        <v>56178</v>
      </c>
      <c r="U1003" s="83">
        <f t="shared" si="98"/>
        <v>62919.360000000008</v>
      </c>
      <c r="V1003" s="9" t="s">
        <v>1341</v>
      </c>
      <c r="W1003" s="153" t="s">
        <v>1410</v>
      </c>
      <c r="X1003" s="29"/>
    </row>
    <row r="1004" spans="1:24" s="28" customFormat="1" ht="102" customHeight="1">
      <c r="A1004" s="9" t="s">
        <v>6862</v>
      </c>
      <c r="B1004" s="3" t="s">
        <v>1332</v>
      </c>
      <c r="C1004" s="59" t="s">
        <v>1692</v>
      </c>
      <c r="D1004" s="4" t="s">
        <v>1687</v>
      </c>
      <c r="E1004" s="31" t="s">
        <v>1691</v>
      </c>
      <c r="F1004" s="31"/>
      <c r="G1004" s="29" t="s">
        <v>384</v>
      </c>
      <c r="H1004" s="20">
        <v>0</v>
      </c>
      <c r="I1004" s="34">
        <v>470000000</v>
      </c>
      <c r="J1004" s="21" t="s">
        <v>1330</v>
      </c>
      <c r="K1004" s="33" t="s">
        <v>1387</v>
      </c>
      <c r="L1004" s="138" t="s">
        <v>3426</v>
      </c>
      <c r="M1004" s="141" t="s">
        <v>383</v>
      </c>
      <c r="N1004" s="360" t="s">
        <v>8876</v>
      </c>
      <c r="O1004" s="3" t="s">
        <v>1382</v>
      </c>
      <c r="P1004" s="131" t="s">
        <v>1347</v>
      </c>
      <c r="Q1004" s="3" t="s">
        <v>8867</v>
      </c>
      <c r="R1004" s="60">
        <v>0.4</v>
      </c>
      <c r="S1004" s="32">
        <v>224714</v>
      </c>
      <c r="T1004" s="4">
        <f t="shared" si="97"/>
        <v>89885.6</v>
      </c>
      <c r="U1004" s="83">
        <f t="shared" si="98"/>
        <v>100671.87200000002</v>
      </c>
      <c r="V1004" s="9" t="s">
        <v>1341</v>
      </c>
      <c r="W1004" s="153" t="s">
        <v>1410</v>
      </c>
      <c r="X1004" s="29"/>
    </row>
    <row r="1005" spans="1:24" s="28" customFormat="1" ht="102" customHeight="1">
      <c r="A1005" s="9" t="s">
        <v>6863</v>
      </c>
      <c r="B1005" s="3" t="s">
        <v>1332</v>
      </c>
      <c r="C1005" s="59" t="s">
        <v>1690</v>
      </c>
      <c r="D1005" s="4" t="s">
        <v>1687</v>
      </c>
      <c r="E1005" s="31" t="s">
        <v>1689</v>
      </c>
      <c r="F1005" s="31"/>
      <c r="G1005" s="29" t="s">
        <v>384</v>
      </c>
      <c r="H1005" s="20">
        <v>0</v>
      </c>
      <c r="I1005" s="34">
        <v>470000000</v>
      </c>
      <c r="J1005" s="21" t="s">
        <v>1330</v>
      </c>
      <c r="K1005" s="33" t="s">
        <v>1387</v>
      </c>
      <c r="L1005" s="138" t="s">
        <v>3426</v>
      </c>
      <c r="M1005" s="141" t="s">
        <v>383</v>
      </c>
      <c r="N1005" s="360" t="s">
        <v>8876</v>
      </c>
      <c r="O1005" s="3" t="s">
        <v>1382</v>
      </c>
      <c r="P1005" s="131" t="s">
        <v>1347</v>
      </c>
      <c r="Q1005" s="3" t="s">
        <v>8867</v>
      </c>
      <c r="R1005" s="60">
        <v>0.4</v>
      </c>
      <c r="S1005" s="32">
        <v>316918</v>
      </c>
      <c r="T1005" s="4">
        <f t="shared" si="97"/>
        <v>126767.20000000001</v>
      </c>
      <c r="U1005" s="83">
        <f t="shared" si="98"/>
        <v>141979.26400000002</v>
      </c>
      <c r="V1005" s="9" t="s">
        <v>1341</v>
      </c>
      <c r="W1005" s="153" t="s">
        <v>1410</v>
      </c>
      <c r="X1005" s="29"/>
    </row>
    <row r="1006" spans="1:24" s="28" customFormat="1" ht="102" customHeight="1">
      <c r="A1006" s="9" t="s">
        <v>6864</v>
      </c>
      <c r="B1006" s="3" t="s">
        <v>1332</v>
      </c>
      <c r="C1006" s="59" t="s">
        <v>1688</v>
      </c>
      <c r="D1006" s="4" t="s">
        <v>1687</v>
      </c>
      <c r="E1006" s="31" t="s">
        <v>1686</v>
      </c>
      <c r="F1006" s="31"/>
      <c r="G1006" s="29" t="s">
        <v>384</v>
      </c>
      <c r="H1006" s="20">
        <v>0</v>
      </c>
      <c r="I1006" s="34">
        <v>470000000</v>
      </c>
      <c r="J1006" s="21" t="s">
        <v>1330</v>
      </c>
      <c r="K1006" s="33" t="s">
        <v>1387</v>
      </c>
      <c r="L1006" s="138" t="s">
        <v>3426</v>
      </c>
      <c r="M1006" s="141" t="s">
        <v>383</v>
      </c>
      <c r="N1006" s="360" t="s">
        <v>8876</v>
      </c>
      <c r="O1006" s="3" t="s">
        <v>1382</v>
      </c>
      <c r="P1006" s="131" t="s">
        <v>1347</v>
      </c>
      <c r="Q1006" s="3" t="s">
        <v>8867</v>
      </c>
      <c r="R1006" s="61">
        <v>0.17499999999999999</v>
      </c>
      <c r="S1006" s="32">
        <v>491562</v>
      </c>
      <c r="T1006" s="4">
        <f t="shared" si="97"/>
        <v>86023.349999999991</v>
      </c>
      <c r="U1006" s="83">
        <f t="shared" si="98"/>
        <v>96346.152000000002</v>
      </c>
      <c r="V1006" s="9" t="s">
        <v>1341</v>
      </c>
      <c r="W1006" s="153" t="s">
        <v>1410</v>
      </c>
      <c r="X1006" s="29"/>
    </row>
    <row r="1007" spans="1:24" s="28" customFormat="1" ht="102" customHeight="1">
      <c r="A1007" s="9" t="s">
        <v>6865</v>
      </c>
      <c r="B1007" s="3" t="s">
        <v>1332</v>
      </c>
      <c r="C1007" s="59" t="s">
        <v>1685</v>
      </c>
      <c r="D1007" s="9" t="s">
        <v>448</v>
      </c>
      <c r="E1007" s="35" t="s">
        <v>1684</v>
      </c>
      <c r="F1007" s="35"/>
      <c r="G1007" s="29" t="s">
        <v>385</v>
      </c>
      <c r="H1007" s="20">
        <v>0</v>
      </c>
      <c r="I1007" s="34">
        <v>470000000</v>
      </c>
      <c r="J1007" s="21" t="s">
        <v>1330</v>
      </c>
      <c r="K1007" s="33" t="s">
        <v>1387</v>
      </c>
      <c r="L1007" s="138" t="s">
        <v>3426</v>
      </c>
      <c r="M1007" s="141" t="s">
        <v>383</v>
      </c>
      <c r="N1007" s="360" t="s">
        <v>8876</v>
      </c>
      <c r="O1007" s="3" t="s">
        <v>1382</v>
      </c>
      <c r="P1007" s="7" t="s">
        <v>1352</v>
      </c>
      <c r="Q1007" s="3" t="s">
        <v>1351</v>
      </c>
      <c r="R1007" s="60">
        <v>12.8</v>
      </c>
      <c r="S1007" s="32">
        <v>516061</v>
      </c>
      <c r="T1007" s="24">
        <v>0</v>
      </c>
      <c r="U1007" s="83">
        <f t="shared" si="98"/>
        <v>0</v>
      </c>
      <c r="V1007" s="9" t="s">
        <v>1341</v>
      </c>
      <c r="W1007" s="153" t="s">
        <v>1410</v>
      </c>
      <c r="X1007" s="29" t="s">
        <v>9383</v>
      </c>
    </row>
    <row r="1008" spans="1:24" s="28" customFormat="1" ht="102" customHeight="1">
      <c r="A1008" s="9" t="s">
        <v>9550</v>
      </c>
      <c r="B1008" s="3" t="s">
        <v>1332</v>
      </c>
      <c r="C1008" s="59" t="s">
        <v>1685</v>
      </c>
      <c r="D1008" s="9" t="s">
        <v>448</v>
      </c>
      <c r="E1008" s="35" t="s">
        <v>1684</v>
      </c>
      <c r="F1008" s="35"/>
      <c r="G1008" s="29" t="s">
        <v>385</v>
      </c>
      <c r="H1008" s="20">
        <v>0</v>
      </c>
      <c r="I1008" s="34">
        <v>470000000</v>
      </c>
      <c r="J1008" s="21" t="s">
        <v>1330</v>
      </c>
      <c r="K1008" s="33" t="s">
        <v>1387</v>
      </c>
      <c r="L1008" s="138" t="s">
        <v>3426</v>
      </c>
      <c r="M1008" s="141" t="s">
        <v>383</v>
      </c>
      <c r="N1008" s="360" t="s">
        <v>8876</v>
      </c>
      <c r="O1008" s="3" t="s">
        <v>1382</v>
      </c>
      <c r="P1008" s="7" t="s">
        <v>1352</v>
      </c>
      <c r="Q1008" s="3" t="s">
        <v>1351</v>
      </c>
      <c r="R1008" s="60">
        <v>6.4</v>
      </c>
      <c r="S1008" s="32">
        <v>516061</v>
      </c>
      <c r="T1008" s="24">
        <v>0</v>
      </c>
      <c r="U1008" s="83">
        <f>T1008*1.12</f>
        <v>0</v>
      </c>
      <c r="V1008" s="9" t="s">
        <v>1341</v>
      </c>
      <c r="W1008" s="153" t="s">
        <v>1410</v>
      </c>
      <c r="X1008" s="29">
        <v>11.15</v>
      </c>
    </row>
    <row r="1009" spans="1:24" s="28" customFormat="1" ht="102" customHeight="1">
      <c r="A1009" s="9" t="s">
        <v>11171</v>
      </c>
      <c r="B1009" s="3" t="s">
        <v>1332</v>
      </c>
      <c r="C1009" s="59" t="s">
        <v>1685</v>
      </c>
      <c r="D1009" s="9" t="s">
        <v>448</v>
      </c>
      <c r="E1009" s="35" t="s">
        <v>1684</v>
      </c>
      <c r="F1009" s="35"/>
      <c r="G1009" s="29" t="s">
        <v>385</v>
      </c>
      <c r="H1009" s="20">
        <v>0</v>
      </c>
      <c r="I1009" s="34">
        <v>470000000</v>
      </c>
      <c r="J1009" s="21" t="s">
        <v>1330</v>
      </c>
      <c r="K1009" s="33" t="s">
        <v>11130</v>
      </c>
      <c r="L1009" s="138" t="s">
        <v>3426</v>
      </c>
      <c r="M1009" s="141" t="s">
        <v>383</v>
      </c>
      <c r="N1009" s="360" t="s">
        <v>8876</v>
      </c>
      <c r="O1009" s="3" t="s">
        <v>11155</v>
      </c>
      <c r="P1009" s="7" t="s">
        <v>1352</v>
      </c>
      <c r="Q1009" s="3" t="s">
        <v>1351</v>
      </c>
      <c r="R1009" s="60">
        <v>6.4</v>
      </c>
      <c r="S1009" s="32">
        <v>516061</v>
      </c>
      <c r="T1009" s="24">
        <v>0</v>
      </c>
      <c r="U1009" s="83">
        <f>T1009*1.12</f>
        <v>0</v>
      </c>
      <c r="V1009" s="9" t="s">
        <v>1341</v>
      </c>
      <c r="W1009" s="153" t="s">
        <v>1410</v>
      </c>
      <c r="X1009" s="29">
        <v>22</v>
      </c>
    </row>
    <row r="1010" spans="1:24" s="28" customFormat="1" ht="102" customHeight="1">
      <c r="A1010" s="535" t="s">
        <v>11479</v>
      </c>
      <c r="B1010" s="536" t="s">
        <v>1332</v>
      </c>
      <c r="C1010" s="565" t="s">
        <v>1685</v>
      </c>
      <c r="D1010" s="535" t="s">
        <v>448</v>
      </c>
      <c r="E1010" s="571" t="s">
        <v>1684</v>
      </c>
      <c r="F1010" s="571"/>
      <c r="G1010" s="545" t="s">
        <v>385</v>
      </c>
      <c r="H1010" s="537">
        <v>0</v>
      </c>
      <c r="I1010" s="542">
        <v>470000000</v>
      </c>
      <c r="J1010" s="538" t="s">
        <v>1330</v>
      </c>
      <c r="K1010" s="543" t="s">
        <v>11130</v>
      </c>
      <c r="L1010" s="530" t="s">
        <v>3426</v>
      </c>
      <c r="M1010" s="534" t="s">
        <v>383</v>
      </c>
      <c r="N1010" s="539" t="s">
        <v>8876</v>
      </c>
      <c r="O1010" s="536" t="s">
        <v>11155</v>
      </c>
      <c r="P1010" s="540" t="s">
        <v>1352</v>
      </c>
      <c r="Q1010" s="536" t="s">
        <v>1351</v>
      </c>
      <c r="R1010" s="572">
        <v>6.4</v>
      </c>
      <c r="S1010" s="546">
        <v>516061</v>
      </c>
      <c r="T1010" s="564">
        <f>R1010*S1010</f>
        <v>3302790.4000000004</v>
      </c>
      <c r="U1010" s="532">
        <f>T1010*1.12</f>
        <v>3699125.2480000006</v>
      </c>
      <c r="V1010" s="535" t="s">
        <v>1331</v>
      </c>
      <c r="W1010" s="533" t="s">
        <v>1410</v>
      </c>
      <c r="X1010" s="545"/>
    </row>
    <row r="1011" spans="1:24" s="28" customFormat="1" ht="102" customHeight="1">
      <c r="A1011" s="9" t="s">
        <v>6866</v>
      </c>
      <c r="B1011" s="3" t="s">
        <v>1332</v>
      </c>
      <c r="C1011" s="59" t="s">
        <v>1683</v>
      </c>
      <c r="D1011" s="9" t="s">
        <v>448</v>
      </c>
      <c r="E1011" s="35" t="s">
        <v>1682</v>
      </c>
      <c r="F1011" s="35"/>
      <c r="G1011" s="29" t="s">
        <v>385</v>
      </c>
      <c r="H1011" s="20">
        <v>0</v>
      </c>
      <c r="I1011" s="34">
        <v>470000000</v>
      </c>
      <c r="J1011" s="21" t="s">
        <v>1330</v>
      </c>
      <c r="K1011" s="33" t="s">
        <v>1387</v>
      </c>
      <c r="L1011" s="138" t="s">
        <v>3426</v>
      </c>
      <c r="M1011" s="141" t="s">
        <v>383</v>
      </c>
      <c r="N1011" s="360" t="s">
        <v>8876</v>
      </c>
      <c r="O1011" s="3" t="s">
        <v>1382</v>
      </c>
      <c r="P1011" s="7" t="s">
        <v>1352</v>
      </c>
      <c r="Q1011" s="3" t="s">
        <v>1351</v>
      </c>
      <c r="R1011" s="60">
        <v>2.7</v>
      </c>
      <c r="S1011" s="32">
        <v>526914</v>
      </c>
      <c r="T1011" s="24">
        <v>0</v>
      </c>
      <c r="U1011" s="83">
        <f t="shared" si="98"/>
        <v>0</v>
      </c>
      <c r="V1011" s="9" t="s">
        <v>1341</v>
      </c>
      <c r="W1011" s="153" t="s">
        <v>1410</v>
      </c>
      <c r="X1011" s="29">
        <v>11.15</v>
      </c>
    </row>
    <row r="1012" spans="1:24" s="28" customFormat="1" ht="102" customHeight="1">
      <c r="A1012" s="9" t="s">
        <v>11172</v>
      </c>
      <c r="B1012" s="3" t="s">
        <v>1332</v>
      </c>
      <c r="C1012" s="59" t="s">
        <v>1683</v>
      </c>
      <c r="D1012" s="9" t="s">
        <v>448</v>
      </c>
      <c r="E1012" s="35" t="s">
        <v>1682</v>
      </c>
      <c r="F1012" s="35"/>
      <c r="G1012" s="29" t="s">
        <v>385</v>
      </c>
      <c r="H1012" s="20">
        <v>0</v>
      </c>
      <c r="I1012" s="34">
        <v>470000000</v>
      </c>
      <c r="J1012" s="21" t="s">
        <v>1330</v>
      </c>
      <c r="K1012" s="33" t="s">
        <v>11130</v>
      </c>
      <c r="L1012" s="138" t="s">
        <v>3426</v>
      </c>
      <c r="M1012" s="141" t="s">
        <v>383</v>
      </c>
      <c r="N1012" s="360" t="s">
        <v>8876</v>
      </c>
      <c r="O1012" s="3" t="s">
        <v>11155</v>
      </c>
      <c r="P1012" s="7" t="s">
        <v>1352</v>
      </c>
      <c r="Q1012" s="3" t="s">
        <v>1351</v>
      </c>
      <c r="R1012" s="60">
        <v>2.7</v>
      </c>
      <c r="S1012" s="32">
        <v>526914</v>
      </c>
      <c r="T1012" s="24">
        <v>0</v>
      </c>
      <c r="U1012" s="83">
        <f>T1012*1.12</f>
        <v>0</v>
      </c>
      <c r="V1012" s="9" t="s">
        <v>1341</v>
      </c>
      <c r="W1012" s="153" t="s">
        <v>1410</v>
      </c>
      <c r="X1012" s="29">
        <v>22</v>
      </c>
    </row>
    <row r="1013" spans="1:24" s="28" customFormat="1" ht="102" customHeight="1">
      <c r="A1013" s="535" t="s">
        <v>11480</v>
      </c>
      <c r="B1013" s="536" t="s">
        <v>1332</v>
      </c>
      <c r="C1013" s="565" t="s">
        <v>1683</v>
      </c>
      <c r="D1013" s="535" t="s">
        <v>448</v>
      </c>
      <c r="E1013" s="571" t="s">
        <v>1682</v>
      </c>
      <c r="F1013" s="571"/>
      <c r="G1013" s="545" t="s">
        <v>385</v>
      </c>
      <c r="H1013" s="537">
        <v>0</v>
      </c>
      <c r="I1013" s="542">
        <v>470000000</v>
      </c>
      <c r="J1013" s="538" t="s">
        <v>1330</v>
      </c>
      <c r="K1013" s="543" t="s">
        <v>11130</v>
      </c>
      <c r="L1013" s="530" t="s">
        <v>3426</v>
      </c>
      <c r="M1013" s="534" t="s">
        <v>383</v>
      </c>
      <c r="N1013" s="539" t="s">
        <v>8876</v>
      </c>
      <c r="O1013" s="536" t="s">
        <v>11155</v>
      </c>
      <c r="P1013" s="540" t="s">
        <v>1352</v>
      </c>
      <c r="Q1013" s="536" t="s">
        <v>1351</v>
      </c>
      <c r="R1013" s="572">
        <v>2.7</v>
      </c>
      <c r="S1013" s="546">
        <v>526914</v>
      </c>
      <c r="T1013" s="564">
        <f>R1013*S1013</f>
        <v>1422667.8</v>
      </c>
      <c r="U1013" s="532">
        <f>T1013*1.12</f>
        <v>1593387.9360000002</v>
      </c>
      <c r="V1013" s="535" t="s">
        <v>1331</v>
      </c>
      <c r="W1013" s="533" t="s">
        <v>1410</v>
      </c>
      <c r="X1013" s="545"/>
    </row>
    <row r="1014" spans="1:24" s="28" customFormat="1" ht="102" customHeight="1">
      <c r="A1014" s="9" t="s">
        <v>6867</v>
      </c>
      <c r="B1014" s="3" t="s">
        <v>1332</v>
      </c>
      <c r="C1014" s="59" t="s">
        <v>1681</v>
      </c>
      <c r="D1014" s="9" t="s">
        <v>448</v>
      </c>
      <c r="E1014" s="35" t="s">
        <v>1680</v>
      </c>
      <c r="F1014" s="35"/>
      <c r="G1014" s="29" t="s">
        <v>385</v>
      </c>
      <c r="H1014" s="20">
        <v>0</v>
      </c>
      <c r="I1014" s="34">
        <v>470000000</v>
      </c>
      <c r="J1014" s="21" t="s">
        <v>1330</v>
      </c>
      <c r="K1014" s="33" t="s">
        <v>1387</v>
      </c>
      <c r="L1014" s="138" t="s">
        <v>3426</v>
      </c>
      <c r="M1014" s="141" t="s">
        <v>383</v>
      </c>
      <c r="N1014" s="360" t="s">
        <v>8876</v>
      </c>
      <c r="O1014" s="3" t="s">
        <v>1382</v>
      </c>
      <c r="P1014" s="7" t="s">
        <v>1352</v>
      </c>
      <c r="Q1014" s="3" t="s">
        <v>1351</v>
      </c>
      <c r="R1014" s="60">
        <v>6</v>
      </c>
      <c r="S1014" s="32">
        <v>389579.86</v>
      </c>
      <c r="T1014" s="24">
        <v>0</v>
      </c>
      <c r="U1014" s="83">
        <f t="shared" si="98"/>
        <v>0</v>
      </c>
      <c r="V1014" s="9" t="s">
        <v>1341</v>
      </c>
      <c r="W1014" s="153" t="s">
        <v>1410</v>
      </c>
      <c r="X1014" s="29" t="s">
        <v>9383</v>
      </c>
    </row>
    <row r="1015" spans="1:24" s="28" customFormat="1" ht="102" customHeight="1">
      <c r="A1015" s="9" t="s">
        <v>9551</v>
      </c>
      <c r="B1015" s="3" t="s">
        <v>1332</v>
      </c>
      <c r="C1015" s="59" t="s">
        <v>1681</v>
      </c>
      <c r="D1015" s="9" t="s">
        <v>448</v>
      </c>
      <c r="E1015" s="35" t="s">
        <v>1680</v>
      </c>
      <c r="F1015" s="35"/>
      <c r="G1015" s="29" t="s">
        <v>385</v>
      </c>
      <c r="H1015" s="20">
        <v>0</v>
      </c>
      <c r="I1015" s="34">
        <v>470000000</v>
      </c>
      <c r="J1015" s="21" t="s">
        <v>1330</v>
      </c>
      <c r="K1015" s="33" t="s">
        <v>1387</v>
      </c>
      <c r="L1015" s="138" t="s">
        <v>3426</v>
      </c>
      <c r="M1015" s="141" t="s">
        <v>383</v>
      </c>
      <c r="N1015" s="360" t="s">
        <v>8876</v>
      </c>
      <c r="O1015" s="3" t="s">
        <v>1382</v>
      </c>
      <c r="P1015" s="7" t="s">
        <v>1352</v>
      </c>
      <c r="Q1015" s="3" t="s">
        <v>1351</v>
      </c>
      <c r="R1015" s="60">
        <v>3</v>
      </c>
      <c r="S1015" s="32">
        <v>389579.86</v>
      </c>
      <c r="T1015" s="24">
        <v>0</v>
      </c>
      <c r="U1015" s="83">
        <f>T1015*1.12</f>
        <v>0</v>
      </c>
      <c r="V1015" s="9" t="s">
        <v>1341</v>
      </c>
      <c r="W1015" s="153" t="s">
        <v>1410</v>
      </c>
      <c r="X1015" s="29">
        <v>11.15</v>
      </c>
    </row>
    <row r="1016" spans="1:24" s="28" customFormat="1" ht="102" customHeight="1">
      <c r="A1016" s="9" t="s">
        <v>11173</v>
      </c>
      <c r="B1016" s="3" t="s">
        <v>1332</v>
      </c>
      <c r="C1016" s="59" t="s">
        <v>1681</v>
      </c>
      <c r="D1016" s="9" t="s">
        <v>448</v>
      </c>
      <c r="E1016" s="35" t="s">
        <v>1680</v>
      </c>
      <c r="F1016" s="35"/>
      <c r="G1016" s="29" t="s">
        <v>385</v>
      </c>
      <c r="H1016" s="20">
        <v>0</v>
      </c>
      <c r="I1016" s="34">
        <v>470000000</v>
      </c>
      <c r="J1016" s="21" t="s">
        <v>1330</v>
      </c>
      <c r="K1016" s="33" t="s">
        <v>11130</v>
      </c>
      <c r="L1016" s="138" t="s">
        <v>3426</v>
      </c>
      <c r="M1016" s="141" t="s">
        <v>383</v>
      </c>
      <c r="N1016" s="360" t="s">
        <v>8876</v>
      </c>
      <c r="O1016" s="3" t="s">
        <v>11155</v>
      </c>
      <c r="P1016" s="7" t="s">
        <v>1352</v>
      </c>
      <c r="Q1016" s="3" t="s">
        <v>1351</v>
      </c>
      <c r="R1016" s="60">
        <v>3</v>
      </c>
      <c r="S1016" s="32">
        <v>389579.86</v>
      </c>
      <c r="T1016" s="24">
        <v>0</v>
      </c>
      <c r="U1016" s="83">
        <f>T1016*1.12</f>
        <v>0</v>
      </c>
      <c r="V1016" s="9" t="s">
        <v>1341</v>
      </c>
      <c r="W1016" s="153" t="s">
        <v>1410</v>
      </c>
      <c r="X1016" s="29">
        <v>22</v>
      </c>
    </row>
    <row r="1017" spans="1:24" s="28" customFormat="1" ht="102" customHeight="1">
      <c r="A1017" s="535" t="s">
        <v>11481</v>
      </c>
      <c r="B1017" s="536" t="s">
        <v>1332</v>
      </c>
      <c r="C1017" s="565" t="s">
        <v>1681</v>
      </c>
      <c r="D1017" s="535" t="s">
        <v>448</v>
      </c>
      <c r="E1017" s="571" t="s">
        <v>1680</v>
      </c>
      <c r="F1017" s="571"/>
      <c r="G1017" s="545" t="s">
        <v>385</v>
      </c>
      <c r="H1017" s="537">
        <v>0</v>
      </c>
      <c r="I1017" s="542">
        <v>470000000</v>
      </c>
      <c r="J1017" s="538" t="s">
        <v>1330</v>
      </c>
      <c r="K1017" s="543" t="s">
        <v>11130</v>
      </c>
      <c r="L1017" s="530" t="s">
        <v>3426</v>
      </c>
      <c r="M1017" s="534" t="s">
        <v>383</v>
      </c>
      <c r="N1017" s="539" t="s">
        <v>8876</v>
      </c>
      <c r="O1017" s="536" t="s">
        <v>11155</v>
      </c>
      <c r="P1017" s="540" t="s">
        <v>1352</v>
      </c>
      <c r="Q1017" s="536" t="s">
        <v>1351</v>
      </c>
      <c r="R1017" s="572">
        <v>3</v>
      </c>
      <c r="S1017" s="546">
        <v>389579.86</v>
      </c>
      <c r="T1017" s="564">
        <f>R1017*S1017</f>
        <v>1168739.58</v>
      </c>
      <c r="U1017" s="532">
        <f>T1017*1.12</f>
        <v>1308988.3296000003</v>
      </c>
      <c r="V1017" s="535" t="s">
        <v>1331</v>
      </c>
      <c r="W1017" s="533" t="s">
        <v>1410</v>
      </c>
      <c r="X1017" s="545"/>
    </row>
    <row r="1018" spans="1:24" s="28" customFormat="1" ht="102" customHeight="1">
      <c r="A1018" s="9" t="s">
        <v>6868</v>
      </c>
      <c r="B1018" s="3" t="s">
        <v>1332</v>
      </c>
      <c r="C1018" s="59" t="s">
        <v>1679</v>
      </c>
      <c r="D1018" s="9" t="s">
        <v>448</v>
      </c>
      <c r="E1018" s="35" t="s">
        <v>1678</v>
      </c>
      <c r="F1018" s="35"/>
      <c r="G1018" s="29" t="s">
        <v>385</v>
      </c>
      <c r="H1018" s="20">
        <v>0</v>
      </c>
      <c r="I1018" s="34">
        <v>470000000</v>
      </c>
      <c r="J1018" s="21" t="s">
        <v>1330</v>
      </c>
      <c r="K1018" s="33" t="s">
        <v>1387</v>
      </c>
      <c r="L1018" s="138" t="s">
        <v>3426</v>
      </c>
      <c r="M1018" s="141" t="s">
        <v>383</v>
      </c>
      <c r="N1018" s="360" t="s">
        <v>8876</v>
      </c>
      <c r="O1018" s="3" t="s">
        <v>1382</v>
      </c>
      <c r="P1018" s="7" t="s">
        <v>1352</v>
      </c>
      <c r="Q1018" s="3" t="s">
        <v>1351</v>
      </c>
      <c r="R1018" s="60">
        <v>2.7</v>
      </c>
      <c r="S1018" s="32">
        <v>722486</v>
      </c>
      <c r="T1018" s="24">
        <v>0</v>
      </c>
      <c r="U1018" s="83">
        <f t="shared" si="98"/>
        <v>0</v>
      </c>
      <c r="V1018" s="9" t="s">
        <v>1341</v>
      </c>
      <c r="W1018" s="153" t="s">
        <v>1410</v>
      </c>
      <c r="X1018" s="29">
        <v>11.15</v>
      </c>
    </row>
    <row r="1019" spans="1:24" s="28" customFormat="1" ht="102" customHeight="1">
      <c r="A1019" s="9" t="s">
        <v>11174</v>
      </c>
      <c r="B1019" s="3" t="s">
        <v>1332</v>
      </c>
      <c r="C1019" s="59" t="s">
        <v>1679</v>
      </c>
      <c r="D1019" s="9" t="s">
        <v>448</v>
      </c>
      <c r="E1019" s="35" t="s">
        <v>1678</v>
      </c>
      <c r="F1019" s="35"/>
      <c r="G1019" s="29" t="s">
        <v>385</v>
      </c>
      <c r="H1019" s="20">
        <v>0</v>
      </c>
      <c r="I1019" s="34">
        <v>470000000</v>
      </c>
      <c r="J1019" s="21" t="s">
        <v>1330</v>
      </c>
      <c r="K1019" s="33" t="s">
        <v>11130</v>
      </c>
      <c r="L1019" s="138" t="s">
        <v>3426</v>
      </c>
      <c r="M1019" s="141" t="s">
        <v>383</v>
      </c>
      <c r="N1019" s="360" t="s">
        <v>8876</v>
      </c>
      <c r="O1019" s="3" t="s">
        <v>11155</v>
      </c>
      <c r="P1019" s="7" t="s">
        <v>1352</v>
      </c>
      <c r="Q1019" s="3" t="s">
        <v>1351</v>
      </c>
      <c r="R1019" s="60">
        <v>2.7</v>
      </c>
      <c r="S1019" s="32">
        <v>722486</v>
      </c>
      <c r="T1019" s="24">
        <v>0</v>
      </c>
      <c r="U1019" s="83">
        <f>T1019*1.12</f>
        <v>0</v>
      </c>
      <c r="V1019" s="9" t="s">
        <v>1341</v>
      </c>
      <c r="W1019" s="153" t="s">
        <v>1410</v>
      </c>
      <c r="X1019" s="29">
        <v>22</v>
      </c>
    </row>
    <row r="1020" spans="1:24" s="28" customFormat="1" ht="102" customHeight="1">
      <c r="A1020" s="535" t="s">
        <v>11482</v>
      </c>
      <c r="B1020" s="536" t="s">
        <v>1332</v>
      </c>
      <c r="C1020" s="565" t="s">
        <v>1679</v>
      </c>
      <c r="D1020" s="535" t="s">
        <v>448</v>
      </c>
      <c r="E1020" s="571" t="s">
        <v>1678</v>
      </c>
      <c r="F1020" s="571"/>
      <c r="G1020" s="545" t="s">
        <v>385</v>
      </c>
      <c r="H1020" s="537">
        <v>0</v>
      </c>
      <c r="I1020" s="542">
        <v>470000000</v>
      </c>
      <c r="J1020" s="538" t="s">
        <v>1330</v>
      </c>
      <c r="K1020" s="543" t="s">
        <v>11130</v>
      </c>
      <c r="L1020" s="530" t="s">
        <v>3426</v>
      </c>
      <c r="M1020" s="534" t="s">
        <v>383</v>
      </c>
      <c r="N1020" s="539" t="s">
        <v>8876</v>
      </c>
      <c r="O1020" s="536" t="s">
        <v>11155</v>
      </c>
      <c r="P1020" s="540" t="s">
        <v>1352</v>
      </c>
      <c r="Q1020" s="536" t="s">
        <v>1351</v>
      </c>
      <c r="R1020" s="572">
        <v>2.7</v>
      </c>
      <c r="S1020" s="546">
        <v>722486</v>
      </c>
      <c r="T1020" s="564">
        <f>R1020*S1020</f>
        <v>1950712.2000000002</v>
      </c>
      <c r="U1020" s="532">
        <f>T1020*1.12</f>
        <v>2184797.6640000003</v>
      </c>
      <c r="V1020" s="535" t="s">
        <v>1331</v>
      </c>
      <c r="W1020" s="533" t="s">
        <v>1410</v>
      </c>
      <c r="X1020" s="545"/>
    </row>
    <row r="1021" spans="1:24" s="28" customFormat="1" ht="102" customHeight="1">
      <c r="A1021" s="9" t="s">
        <v>6869</v>
      </c>
      <c r="B1021" s="3" t="s">
        <v>1332</v>
      </c>
      <c r="C1021" s="38" t="s">
        <v>1677</v>
      </c>
      <c r="D1021" s="5" t="s">
        <v>1664</v>
      </c>
      <c r="E1021" s="38" t="s">
        <v>1676</v>
      </c>
      <c r="F1021" s="31" t="s">
        <v>450</v>
      </c>
      <c r="G1021" s="29" t="s">
        <v>384</v>
      </c>
      <c r="H1021" s="20">
        <v>0</v>
      </c>
      <c r="I1021" s="34">
        <v>470000000</v>
      </c>
      <c r="J1021" s="21" t="s">
        <v>1330</v>
      </c>
      <c r="K1021" s="33" t="s">
        <v>1391</v>
      </c>
      <c r="L1021" s="138" t="s">
        <v>3426</v>
      </c>
      <c r="M1021" s="141" t="s">
        <v>383</v>
      </c>
      <c r="N1021" s="360" t="s">
        <v>8878</v>
      </c>
      <c r="O1021" s="3" t="s">
        <v>1382</v>
      </c>
      <c r="P1021" s="7" t="s">
        <v>1354</v>
      </c>
      <c r="Q1021" s="3" t="s">
        <v>1195</v>
      </c>
      <c r="R1021" s="37">
        <v>4</v>
      </c>
      <c r="S1021" s="32">
        <v>4910</v>
      </c>
      <c r="T1021" s="4">
        <f t="shared" si="97"/>
        <v>19640</v>
      </c>
      <c r="U1021" s="83">
        <f t="shared" si="98"/>
        <v>21996.800000000003</v>
      </c>
      <c r="V1021" s="9" t="s">
        <v>1341</v>
      </c>
      <c r="W1021" s="153" t="s">
        <v>1410</v>
      </c>
      <c r="X1021" s="29"/>
    </row>
    <row r="1022" spans="1:24" s="28" customFormat="1" ht="102" customHeight="1">
      <c r="A1022" s="9" t="s">
        <v>6870</v>
      </c>
      <c r="B1022" s="3" t="s">
        <v>1332</v>
      </c>
      <c r="C1022" s="38" t="s">
        <v>1665</v>
      </c>
      <c r="D1022" s="5" t="s">
        <v>1664</v>
      </c>
      <c r="E1022" s="38" t="s">
        <v>1663</v>
      </c>
      <c r="F1022" s="31" t="s">
        <v>1675</v>
      </c>
      <c r="G1022" s="29" t="s">
        <v>384</v>
      </c>
      <c r="H1022" s="20">
        <v>0</v>
      </c>
      <c r="I1022" s="34">
        <v>470000000</v>
      </c>
      <c r="J1022" s="21" t="s">
        <v>1330</v>
      </c>
      <c r="K1022" s="33" t="s">
        <v>1391</v>
      </c>
      <c r="L1022" s="138" t="s">
        <v>3426</v>
      </c>
      <c r="M1022" s="141" t="s">
        <v>383</v>
      </c>
      <c r="N1022" s="360" t="s">
        <v>8878</v>
      </c>
      <c r="O1022" s="3" t="s">
        <v>1382</v>
      </c>
      <c r="P1022" s="7" t="s">
        <v>1354</v>
      </c>
      <c r="Q1022" s="3" t="s">
        <v>1195</v>
      </c>
      <c r="R1022" s="37">
        <v>11</v>
      </c>
      <c r="S1022" s="32">
        <v>4910</v>
      </c>
      <c r="T1022" s="4">
        <f t="shared" si="97"/>
        <v>54010</v>
      </c>
      <c r="U1022" s="83">
        <f t="shared" si="98"/>
        <v>60491.200000000004</v>
      </c>
      <c r="V1022" s="9" t="s">
        <v>1341</v>
      </c>
      <c r="W1022" s="153" t="s">
        <v>1410</v>
      </c>
      <c r="X1022" s="29"/>
    </row>
    <row r="1023" spans="1:24" s="28" customFormat="1" ht="102" customHeight="1">
      <c r="A1023" s="9" t="s">
        <v>6871</v>
      </c>
      <c r="B1023" s="3" t="s">
        <v>1332</v>
      </c>
      <c r="C1023" s="38" t="s">
        <v>1674</v>
      </c>
      <c r="D1023" s="5" t="s">
        <v>1664</v>
      </c>
      <c r="E1023" s="38" t="s">
        <v>1673</v>
      </c>
      <c r="F1023" s="31" t="s">
        <v>1672</v>
      </c>
      <c r="G1023" s="29" t="s">
        <v>384</v>
      </c>
      <c r="H1023" s="20">
        <v>0</v>
      </c>
      <c r="I1023" s="34">
        <v>470000000</v>
      </c>
      <c r="J1023" s="21" t="s">
        <v>1330</v>
      </c>
      <c r="K1023" s="33" t="s">
        <v>1391</v>
      </c>
      <c r="L1023" s="138" t="s">
        <v>3426</v>
      </c>
      <c r="M1023" s="141" t="s">
        <v>383</v>
      </c>
      <c r="N1023" s="360" t="s">
        <v>8878</v>
      </c>
      <c r="O1023" s="3" t="s">
        <v>1382</v>
      </c>
      <c r="P1023" s="7" t="s">
        <v>1354</v>
      </c>
      <c r="Q1023" s="3" t="s">
        <v>1195</v>
      </c>
      <c r="R1023" s="37">
        <v>12</v>
      </c>
      <c r="S1023" s="32">
        <v>4210</v>
      </c>
      <c r="T1023" s="4">
        <f t="shared" si="97"/>
        <v>50520</v>
      </c>
      <c r="U1023" s="83">
        <f t="shared" si="98"/>
        <v>56582.400000000009</v>
      </c>
      <c r="V1023" s="9" t="s">
        <v>1341</v>
      </c>
      <c r="W1023" s="153" t="s">
        <v>1410</v>
      </c>
      <c r="X1023" s="29"/>
    </row>
    <row r="1024" spans="1:24" s="28" customFormat="1" ht="102" customHeight="1">
      <c r="A1024" s="9" t="s">
        <v>6872</v>
      </c>
      <c r="B1024" s="3" t="s">
        <v>1332</v>
      </c>
      <c r="C1024" s="38" t="s">
        <v>1671</v>
      </c>
      <c r="D1024" s="5" t="s">
        <v>1664</v>
      </c>
      <c r="E1024" s="38" t="s">
        <v>1670</v>
      </c>
      <c r="F1024" s="31" t="s">
        <v>1669</v>
      </c>
      <c r="G1024" s="29" t="s">
        <v>384</v>
      </c>
      <c r="H1024" s="20">
        <v>0</v>
      </c>
      <c r="I1024" s="34">
        <v>470000000</v>
      </c>
      <c r="J1024" s="21" t="s">
        <v>1330</v>
      </c>
      <c r="K1024" s="33" t="s">
        <v>1391</v>
      </c>
      <c r="L1024" s="138" t="s">
        <v>3426</v>
      </c>
      <c r="M1024" s="141" t="s">
        <v>383</v>
      </c>
      <c r="N1024" s="360" t="s">
        <v>8878</v>
      </c>
      <c r="O1024" s="3" t="s">
        <v>1382</v>
      </c>
      <c r="P1024" s="7" t="s">
        <v>1354</v>
      </c>
      <c r="Q1024" s="3" t="s">
        <v>1195</v>
      </c>
      <c r="R1024" s="37">
        <v>19</v>
      </c>
      <c r="S1024" s="32">
        <v>4950</v>
      </c>
      <c r="T1024" s="4">
        <f t="shared" si="97"/>
        <v>94050</v>
      </c>
      <c r="U1024" s="83">
        <f t="shared" si="98"/>
        <v>105336.00000000001</v>
      </c>
      <c r="V1024" s="9" t="s">
        <v>1341</v>
      </c>
      <c r="W1024" s="153" t="s">
        <v>1410</v>
      </c>
      <c r="X1024" s="29"/>
    </row>
    <row r="1025" spans="1:24" s="28" customFormat="1" ht="102" customHeight="1">
      <c r="A1025" s="9" t="s">
        <v>6873</v>
      </c>
      <c r="B1025" s="3" t="s">
        <v>1332</v>
      </c>
      <c r="C1025" s="38" t="s">
        <v>1668</v>
      </c>
      <c r="D1025" s="5" t="s">
        <v>1664</v>
      </c>
      <c r="E1025" s="38" t="s">
        <v>1667</v>
      </c>
      <c r="F1025" s="31" t="s">
        <v>1666</v>
      </c>
      <c r="G1025" s="29" t="s">
        <v>384</v>
      </c>
      <c r="H1025" s="20">
        <v>0</v>
      </c>
      <c r="I1025" s="34">
        <v>470000000</v>
      </c>
      <c r="J1025" s="21" t="s">
        <v>1330</v>
      </c>
      <c r="K1025" s="33" t="s">
        <v>1391</v>
      </c>
      <c r="L1025" s="138" t="s">
        <v>3426</v>
      </c>
      <c r="M1025" s="141" t="s">
        <v>383</v>
      </c>
      <c r="N1025" s="360" t="s">
        <v>8878</v>
      </c>
      <c r="O1025" s="3" t="s">
        <v>1382</v>
      </c>
      <c r="P1025" s="7" t="s">
        <v>1354</v>
      </c>
      <c r="Q1025" s="3" t="s">
        <v>1195</v>
      </c>
      <c r="R1025" s="37">
        <v>9</v>
      </c>
      <c r="S1025" s="32">
        <v>6350</v>
      </c>
      <c r="T1025" s="4">
        <f t="shared" si="97"/>
        <v>57150</v>
      </c>
      <c r="U1025" s="83">
        <f t="shared" si="98"/>
        <v>64008.000000000007</v>
      </c>
      <c r="V1025" s="9" t="s">
        <v>1341</v>
      </c>
      <c r="W1025" s="153" t="s">
        <v>1410</v>
      </c>
      <c r="X1025" s="29"/>
    </row>
    <row r="1026" spans="1:24" s="28" customFormat="1" ht="102" customHeight="1">
      <c r="A1026" s="9" t="s">
        <v>6874</v>
      </c>
      <c r="B1026" s="3" t="s">
        <v>1332</v>
      </c>
      <c r="C1026" s="38" t="s">
        <v>1665</v>
      </c>
      <c r="D1026" s="5" t="s">
        <v>1664</v>
      </c>
      <c r="E1026" s="38" t="s">
        <v>1663</v>
      </c>
      <c r="F1026" s="46" t="s">
        <v>451</v>
      </c>
      <c r="G1026" s="29" t="s">
        <v>384</v>
      </c>
      <c r="H1026" s="20">
        <v>0</v>
      </c>
      <c r="I1026" s="34">
        <v>470000000</v>
      </c>
      <c r="J1026" s="21" t="s">
        <v>1330</v>
      </c>
      <c r="K1026" s="33" t="s">
        <v>1391</v>
      </c>
      <c r="L1026" s="138" t="s">
        <v>3426</v>
      </c>
      <c r="M1026" s="141" t="s">
        <v>383</v>
      </c>
      <c r="N1026" s="360" t="s">
        <v>8878</v>
      </c>
      <c r="O1026" s="3" t="s">
        <v>1382</v>
      </c>
      <c r="P1026" s="7" t="s">
        <v>1354</v>
      </c>
      <c r="Q1026" s="3" t="s">
        <v>1195</v>
      </c>
      <c r="R1026" s="37">
        <v>19</v>
      </c>
      <c r="S1026" s="32">
        <v>6350</v>
      </c>
      <c r="T1026" s="4">
        <f t="shared" si="97"/>
        <v>120650</v>
      </c>
      <c r="U1026" s="83">
        <f t="shared" si="98"/>
        <v>135128</v>
      </c>
      <c r="V1026" s="9" t="s">
        <v>1341</v>
      </c>
      <c r="W1026" s="153" t="s">
        <v>1410</v>
      </c>
      <c r="X1026" s="29"/>
    </row>
    <row r="1027" spans="1:24" s="28" customFormat="1" ht="102" customHeight="1">
      <c r="A1027" s="9" t="s">
        <v>6875</v>
      </c>
      <c r="B1027" s="3" t="s">
        <v>1332</v>
      </c>
      <c r="C1027" s="38" t="s">
        <v>1662</v>
      </c>
      <c r="D1027" s="3" t="s">
        <v>452</v>
      </c>
      <c r="E1027" s="38" t="s">
        <v>1661</v>
      </c>
      <c r="F1027" s="31" t="s">
        <v>453</v>
      </c>
      <c r="G1027" s="29" t="s">
        <v>384</v>
      </c>
      <c r="H1027" s="20">
        <v>0</v>
      </c>
      <c r="I1027" s="34">
        <v>470000000</v>
      </c>
      <c r="J1027" s="21" t="s">
        <v>1330</v>
      </c>
      <c r="K1027" s="33" t="s">
        <v>1391</v>
      </c>
      <c r="L1027" s="138" t="s">
        <v>3426</v>
      </c>
      <c r="M1027" s="141" t="s">
        <v>383</v>
      </c>
      <c r="N1027" s="360" t="s">
        <v>8878</v>
      </c>
      <c r="O1027" s="3" t="s">
        <v>1382</v>
      </c>
      <c r="P1027" s="7" t="s">
        <v>1354</v>
      </c>
      <c r="Q1027" s="3" t="s">
        <v>1195</v>
      </c>
      <c r="R1027" s="37">
        <v>29</v>
      </c>
      <c r="S1027" s="32">
        <v>3890</v>
      </c>
      <c r="T1027" s="4">
        <f t="shared" si="97"/>
        <v>112810</v>
      </c>
      <c r="U1027" s="83">
        <f t="shared" si="98"/>
        <v>126347.20000000001</v>
      </c>
      <c r="V1027" s="9" t="s">
        <v>1341</v>
      </c>
      <c r="W1027" s="153" t="s">
        <v>1410</v>
      </c>
      <c r="X1027" s="29"/>
    </row>
    <row r="1028" spans="1:24" s="28" customFormat="1" ht="102" customHeight="1">
      <c r="A1028" s="9" t="s">
        <v>6876</v>
      </c>
      <c r="B1028" s="3" t="s">
        <v>1332</v>
      </c>
      <c r="C1028" s="38" t="s">
        <v>1660</v>
      </c>
      <c r="D1028" s="3" t="s">
        <v>452</v>
      </c>
      <c r="E1028" s="38" t="s">
        <v>1659</v>
      </c>
      <c r="F1028" s="31" t="s">
        <v>454</v>
      </c>
      <c r="G1028" s="29" t="s">
        <v>384</v>
      </c>
      <c r="H1028" s="20">
        <v>0</v>
      </c>
      <c r="I1028" s="34">
        <v>470000000</v>
      </c>
      <c r="J1028" s="21" t="s">
        <v>1330</v>
      </c>
      <c r="K1028" s="33" t="s">
        <v>1391</v>
      </c>
      <c r="L1028" s="138" t="s">
        <v>3426</v>
      </c>
      <c r="M1028" s="141" t="s">
        <v>383</v>
      </c>
      <c r="N1028" s="360" t="s">
        <v>8878</v>
      </c>
      <c r="O1028" s="3" t="s">
        <v>1382</v>
      </c>
      <c r="P1028" s="7" t="s">
        <v>1354</v>
      </c>
      <c r="Q1028" s="3" t="s">
        <v>1195</v>
      </c>
      <c r="R1028" s="37">
        <v>9</v>
      </c>
      <c r="S1028" s="32">
        <v>14630</v>
      </c>
      <c r="T1028" s="4">
        <f t="shared" si="97"/>
        <v>131670</v>
      </c>
      <c r="U1028" s="83">
        <f t="shared" si="98"/>
        <v>147470.40000000002</v>
      </c>
      <c r="V1028" s="9" t="s">
        <v>1341</v>
      </c>
      <c r="W1028" s="153" t="s">
        <v>1410</v>
      </c>
      <c r="X1028" s="29"/>
    </row>
    <row r="1029" spans="1:24" s="28" customFormat="1" ht="102" customHeight="1">
      <c r="A1029" s="9" t="s">
        <v>6877</v>
      </c>
      <c r="B1029" s="3" t="s">
        <v>1332</v>
      </c>
      <c r="C1029" s="38" t="s">
        <v>1658</v>
      </c>
      <c r="D1029" s="38" t="s">
        <v>1657</v>
      </c>
      <c r="E1029" s="38" t="s">
        <v>1656</v>
      </c>
      <c r="F1029" s="31" t="s">
        <v>455</v>
      </c>
      <c r="G1029" s="29" t="s">
        <v>384</v>
      </c>
      <c r="H1029" s="20">
        <v>0</v>
      </c>
      <c r="I1029" s="34">
        <v>470000000</v>
      </c>
      <c r="J1029" s="21" t="s">
        <v>1330</v>
      </c>
      <c r="K1029" s="33" t="s">
        <v>1391</v>
      </c>
      <c r="L1029" s="138" t="s">
        <v>3426</v>
      </c>
      <c r="M1029" s="141" t="s">
        <v>383</v>
      </c>
      <c r="N1029" s="360" t="s">
        <v>8878</v>
      </c>
      <c r="O1029" s="3" t="s">
        <v>1382</v>
      </c>
      <c r="P1029" s="7" t="s">
        <v>1354</v>
      </c>
      <c r="Q1029" s="3" t="s">
        <v>1195</v>
      </c>
      <c r="R1029" s="37">
        <v>10</v>
      </c>
      <c r="S1029" s="32">
        <v>1300</v>
      </c>
      <c r="T1029" s="4">
        <f t="shared" si="97"/>
        <v>13000</v>
      </c>
      <c r="U1029" s="83">
        <f t="shared" si="98"/>
        <v>14560.000000000002</v>
      </c>
      <c r="V1029" s="9" t="s">
        <v>1341</v>
      </c>
      <c r="W1029" s="153" t="s">
        <v>1410</v>
      </c>
      <c r="X1029" s="29"/>
    </row>
    <row r="1030" spans="1:24" s="28" customFormat="1" ht="102" customHeight="1">
      <c r="A1030" s="9" t="s">
        <v>6878</v>
      </c>
      <c r="B1030" s="3" t="s">
        <v>1332</v>
      </c>
      <c r="C1030" s="38" t="s">
        <v>1658</v>
      </c>
      <c r="D1030" s="38" t="s">
        <v>1657</v>
      </c>
      <c r="E1030" s="38" t="s">
        <v>1656</v>
      </c>
      <c r="F1030" s="31" t="s">
        <v>456</v>
      </c>
      <c r="G1030" s="29" t="s">
        <v>384</v>
      </c>
      <c r="H1030" s="20">
        <v>0</v>
      </c>
      <c r="I1030" s="34">
        <v>470000000</v>
      </c>
      <c r="J1030" s="21" t="s">
        <v>1330</v>
      </c>
      <c r="K1030" s="33" t="s">
        <v>1391</v>
      </c>
      <c r="L1030" s="138" t="s">
        <v>3426</v>
      </c>
      <c r="M1030" s="141" t="s">
        <v>383</v>
      </c>
      <c r="N1030" s="360" t="s">
        <v>8878</v>
      </c>
      <c r="O1030" s="3" t="s">
        <v>1382</v>
      </c>
      <c r="P1030" s="7" t="s">
        <v>1354</v>
      </c>
      <c r="Q1030" s="3" t="s">
        <v>1195</v>
      </c>
      <c r="R1030" s="37">
        <v>10</v>
      </c>
      <c r="S1030" s="32">
        <v>1820</v>
      </c>
      <c r="T1030" s="4">
        <f t="shared" si="97"/>
        <v>18200</v>
      </c>
      <c r="U1030" s="83">
        <f t="shared" si="98"/>
        <v>20384.000000000004</v>
      </c>
      <c r="V1030" s="9" t="s">
        <v>1341</v>
      </c>
      <c r="W1030" s="153" t="s">
        <v>1410</v>
      </c>
      <c r="X1030" s="29"/>
    </row>
    <row r="1031" spans="1:24" s="28" customFormat="1" ht="102" customHeight="1">
      <c r="A1031" s="9" t="s">
        <v>6879</v>
      </c>
      <c r="B1031" s="3" t="s">
        <v>1332</v>
      </c>
      <c r="C1031" s="38" t="s">
        <v>1658</v>
      </c>
      <c r="D1031" s="38" t="s">
        <v>1657</v>
      </c>
      <c r="E1031" s="38" t="s">
        <v>1656</v>
      </c>
      <c r="F1031" s="31" t="s">
        <v>457</v>
      </c>
      <c r="G1031" s="29" t="s">
        <v>384</v>
      </c>
      <c r="H1031" s="20">
        <v>0</v>
      </c>
      <c r="I1031" s="34">
        <v>470000000</v>
      </c>
      <c r="J1031" s="21" t="s">
        <v>1330</v>
      </c>
      <c r="K1031" s="33" t="s">
        <v>1391</v>
      </c>
      <c r="L1031" s="138" t="s">
        <v>3426</v>
      </c>
      <c r="M1031" s="141" t="s">
        <v>383</v>
      </c>
      <c r="N1031" s="360" t="s">
        <v>8878</v>
      </c>
      <c r="O1031" s="3" t="s">
        <v>1382</v>
      </c>
      <c r="P1031" s="7" t="s">
        <v>1354</v>
      </c>
      <c r="Q1031" s="3" t="s">
        <v>1195</v>
      </c>
      <c r="R1031" s="37">
        <v>10</v>
      </c>
      <c r="S1031" s="32">
        <v>2050</v>
      </c>
      <c r="T1031" s="4">
        <f t="shared" si="97"/>
        <v>20500</v>
      </c>
      <c r="U1031" s="83">
        <f t="shared" si="98"/>
        <v>22960.000000000004</v>
      </c>
      <c r="V1031" s="9" t="s">
        <v>1341</v>
      </c>
      <c r="W1031" s="153" t="s">
        <v>1410</v>
      </c>
      <c r="X1031" s="29"/>
    </row>
    <row r="1032" spans="1:24" s="28" customFormat="1" ht="102" customHeight="1">
      <c r="A1032" s="9" t="s">
        <v>6880</v>
      </c>
      <c r="B1032" s="3" t="s">
        <v>1332</v>
      </c>
      <c r="C1032" s="38" t="s">
        <v>1658</v>
      </c>
      <c r="D1032" s="38" t="s">
        <v>1657</v>
      </c>
      <c r="E1032" s="38" t="s">
        <v>1656</v>
      </c>
      <c r="F1032" s="31" t="s">
        <v>458</v>
      </c>
      <c r="G1032" s="29" t="s">
        <v>384</v>
      </c>
      <c r="H1032" s="20">
        <v>0</v>
      </c>
      <c r="I1032" s="34">
        <v>470000000</v>
      </c>
      <c r="J1032" s="21" t="s">
        <v>1330</v>
      </c>
      <c r="K1032" s="33" t="s">
        <v>1391</v>
      </c>
      <c r="L1032" s="138" t="s">
        <v>3426</v>
      </c>
      <c r="M1032" s="141" t="s">
        <v>383</v>
      </c>
      <c r="N1032" s="360" t="s">
        <v>8878</v>
      </c>
      <c r="O1032" s="3" t="s">
        <v>1382</v>
      </c>
      <c r="P1032" s="7" t="s">
        <v>1354</v>
      </c>
      <c r="Q1032" s="3" t="s">
        <v>1195</v>
      </c>
      <c r="R1032" s="37">
        <v>10</v>
      </c>
      <c r="S1032" s="32">
        <v>2260</v>
      </c>
      <c r="T1032" s="4">
        <f t="shared" si="97"/>
        <v>22600</v>
      </c>
      <c r="U1032" s="83">
        <f t="shared" si="98"/>
        <v>25312.000000000004</v>
      </c>
      <c r="V1032" s="9" t="s">
        <v>1341</v>
      </c>
      <c r="W1032" s="153" t="s">
        <v>1410</v>
      </c>
      <c r="X1032" s="29"/>
    </row>
    <row r="1033" spans="1:24" s="28" customFormat="1" ht="102" customHeight="1">
      <c r="A1033" s="9" t="s">
        <v>6881</v>
      </c>
      <c r="B1033" s="3" t="s">
        <v>1332</v>
      </c>
      <c r="C1033" s="38" t="s">
        <v>1658</v>
      </c>
      <c r="D1033" s="38" t="s">
        <v>1657</v>
      </c>
      <c r="E1033" s="38" t="s">
        <v>1656</v>
      </c>
      <c r="F1033" s="31" t="s">
        <v>459</v>
      </c>
      <c r="G1033" s="29" t="s">
        <v>384</v>
      </c>
      <c r="H1033" s="20">
        <v>0</v>
      </c>
      <c r="I1033" s="34">
        <v>470000000</v>
      </c>
      <c r="J1033" s="21" t="s">
        <v>1330</v>
      </c>
      <c r="K1033" s="33" t="s">
        <v>1391</v>
      </c>
      <c r="L1033" s="138" t="s">
        <v>3426</v>
      </c>
      <c r="M1033" s="141" t="s">
        <v>383</v>
      </c>
      <c r="N1033" s="360" t="s">
        <v>8878</v>
      </c>
      <c r="O1033" s="3" t="s">
        <v>1382</v>
      </c>
      <c r="P1033" s="7" t="s">
        <v>1354</v>
      </c>
      <c r="Q1033" s="3" t="s">
        <v>1195</v>
      </c>
      <c r="R1033" s="37">
        <v>5</v>
      </c>
      <c r="S1033" s="32">
        <v>3680</v>
      </c>
      <c r="T1033" s="4">
        <f t="shared" ref="T1033:T1043" si="99">R1033*S1033</f>
        <v>18400</v>
      </c>
      <c r="U1033" s="83">
        <f t="shared" si="98"/>
        <v>20608.000000000004</v>
      </c>
      <c r="V1033" s="9" t="s">
        <v>1341</v>
      </c>
      <c r="W1033" s="153" t="s">
        <v>1410</v>
      </c>
      <c r="X1033" s="29"/>
    </row>
    <row r="1034" spans="1:24" s="28" customFormat="1" ht="102" customHeight="1">
      <c r="A1034" s="9" t="s">
        <v>6882</v>
      </c>
      <c r="B1034" s="3" t="s">
        <v>1332</v>
      </c>
      <c r="C1034" s="38" t="s">
        <v>1658</v>
      </c>
      <c r="D1034" s="38" t="s">
        <v>1657</v>
      </c>
      <c r="E1034" s="38" t="s">
        <v>1656</v>
      </c>
      <c r="F1034" s="31" t="s">
        <v>460</v>
      </c>
      <c r="G1034" s="29" t="s">
        <v>384</v>
      </c>
      <c r="H1034" s="20">
        <v>0</v>
      </c>
      <c r="I1034" s="34">
        <v>470000000</v>
      </c>
      <c r="J1034" s="21" t="s">
        <v>1330</v>
      </c>
      <c r="K1034" s="33" t="s">
        <v>1391</v>
      </c>
      <c r="L1034" s="138" t="s">
        <v>3426</v>
      </c>
      <c r="M1034" s="141" t="s">
        <v>383</v>
      </c>
      <c r="N1034" s="360" t="s">
        <v>1655</v>
      </c>
      <c r="O1034" s="3" t="s">
        <v>1382</v>
      </c>
      <c r="P1034" s="7" t="s">
        <v>1354</v>
      </c>
      <c r="Q1034" s="3" t="s">
        <v>1195</v>
      </c>
      <c r="R1034" s="37">
        <v>5</v>
      </c>
      <c r="S1034" s="32">
        <v>7200</v>
      </c>
      <c r="T1034" s="4">
        <f t="shared" si="99"/>
        <v>36000</v>
      </c>
      <c r="U1034" s="83">
        <f t="shared" si="98"/>
        <v>40320.000000000007</v>
      </c>
      <c r="V1034" s="9" t="s">
        <v>1341</v>
      </c>
      <c r="W1034" s="153" t="s">
        <v>1410</v>
      </c>
      <c r="X1034" s="29"/>
    </row>
    <row r="1035" spans="1:24" s="28" customFormat="1" ht="102" customHeight="1">
      <c r="A1035" s="9" t="s">
        <v>6883</v>
      </c>
      <c r="B1035" s="3" t="s">
        <v>1332</v>
      </c>
      <c r="C1035" s="38" t="s">
        <v>1654</v>
      </c>
      <c r="D1035" s="38" t="s">
        <v>1650</v>
      </c>
      <c r="E1035" s="38" t="s">
        <v>1653</v>
      </c>
      <c r="F1035" s="35" t="s">
        <v>1652</v>
      </c>
      <c r="G1035" s="29" t="s">
        <v>384</v>
      </c>
      <c r="H1035" s="20">
        <v>0</v>
      </c>
      <c r="I1035" s="34">
        <v>470000000</v>
      </c>
      <c r="J1035" s="21" t="s">
        <v>1330</v>
      </c>
      <c r="K1035" s="33" t="s">
        <v>1425</v>
      </c>
      <c r="L1035" s="138" t="s">
        <v>3426</v>
      </c>
      <c r="M1035" s="141" t="s">
        <v>383</v>
      </c>
      <c r="N1035" s="360" t="s">
        <v>1647</v>
      </c>
      <c r="O1035" s="3" t="s">
        <v>1382</v>
      </c>
      <c r="P1035" s="7" t="s">
        <v>1354</v>
      </c>
      <c r="Q1035" s="3" t="s">
        <v>1195</v>
      </c>
      <c r="R1035" s="37">
        <v>23</v>
      </c>
      <c r="S1035" s="32">
        <v>5225</v>
      </c>
      <c r="T1035" s="53">
        <f t="shared" si="99"/>
        <v>120175</v>
      </c>
      <c r="U1035" s="83">
        <f t="shared" si="98"/>
        <v>134596</v>
      </c>
      <c r="V1035" s="9" t="s">
        <v>1341</v>
      </c>
      <c r="W1035" s="153" t="s">
        <v>1410</v>
      </c>
      <c r="X1035" s="29"/>
    </row>
    <row r="1036" spans="1:24" s="28" customFormat="1" ht="102" customHeight="1">
      <c r="A1036" s="9" t="s">
        <v>6884</v>
      </c>
      <c r="B1036" s="3" t="s">
        <v>1332</v>
      </c>
      <c r="C1036" s="38" t="s">
        <v>1651</v>
      </c>
      <c r="D1036" s="38" t="s">
        <v>1650</v>
      </c>
      <c r="E1036" s="38" t="s">
        <v>1649</v>
      </c>
      <c r="F1036" s="45" t="s">
        <v>1648</v>
      </c>
      <c r="G1036" s="29" t="s">
        <v>384</v>
      </c>
      <c r="H1036" s="20">
        <v>0</v>
      </c>
      <c r="I1036" s="34">
        <v>470000000</v>
      </c>
      <c r="J1036" s="21" t="s">
        <v>1330</v>
      </c>
      <c r="K1036" s="33" t="s">
        <v>1425</v>
      </c>
      <c r="L1036" s="138" t="s">
        <v>3426</v>
      </c>
      <c r="M1036" s="141" t="s">
        <v>383</v>
      </c>
      <c r="N1036" s="360" t="s">
        <v>1647</v>
      </c>
      <c r="O1036" s="3" t="s">
        <v>1382</v>
      </c>
      <c r="P1036" s="7" t="s">
        <v>1354</v>
      </c>
      <c r="Q1036" s="3" t="s">
        <v>1195</v>
      </c>
      <c r="R1036" s="44">
        <v>100</v>
      </c>
      <c r="S1036" s="32">
        <v>2968</v>
      </c>
      <c r="T1036" s="53">
        <f t="shared" si="99"/>
        <v>296800</v>
      </c>
      <c r="U1036" s="83">
        <f t="shared" si="98"/>
        <v>332416.00000000006</v>
      </c>
      <c r="V1036" s="9" t="s">
        <v>1341</v>
      </c>
      <c r="W1036" s="153" t="s">
        <v>1410</v>
      </c>
      <c r="X1036" s="29"/>
    </row>
    <row r="1037" spans="1:24" s="28" customFormat="1" ht="102" customHeight="1">
      <c r="A1037" s="9" t="s">
        <v>6885</v>
      </c>
      <c r="B1037" s="3" t="s">
        <v>1332</v>
      </c>
      <c r="C1037" s="56" t="s">
        <v>1646</v>
      </c>
      <c r="D1037" s="56" t="s">
        <v>1645</v>
      </c>
      <c r="E1037" s="54" t="s">
        <v>1644</v>
      </c>
      <c r="F1037" s="31"/>
      <c r="G1037" s="29" t="s">
        <v>385</v>
      </c>
      <c r="H1037" s="20">
        <v>0</v>
      </c>
      <c r="I1037" s="34">
        <v>470000000</v>
      </c>
      <c r="J1037" s="21" t="s">
        <v>1330</v>
      </c>
      <c r="K1037" s="33" t="s">
        <v>1383</v>
      </c>
      <c r="L1037" s="138" t="s">
        <v>3426</v>
      </c>
      <c r="M1037" s="141" t="s">
        <v>383</v>
      </c>
      <c r="N1037" s="360" t="s">
        <v>8876</v>
      </c>
      <c r="O1037" s="3" t="s">
        <v>1382</v>
      </c>
      <c r="P1037" s="7" t="s">
        <v>1354</v>
      </c>
      <c r="Q1037" s="3" t="s">
        <v>1195</v>
      </c>
      <c r="R1037" s="37">
        <v>2700</v>
      </c>
      <c r="S1037" s="32">
        <v>82</v>
      </c>
      <c r="T1037" s="53">
        <f t="shared" si="99"/>
        <v>221400</v>
      </c>
      <c r="U1037" s="83">
        <f t="shared" ref="U1037:U1130" si="100">T1037*1.12</f>
        <v>247968.00000000003</v>
      </c>
      <c r="V1037" s="9" t="s">
        <v>1341</v>
      </c>
      <c r="W1037" s="153" t="s">
        <v>1410</v>
      </c>
      <c r="X1037" s="29"/>
    </row>
    <row r="1038" spans="1:24" s="28" customFormat="1" ht="102" customHeight="1">
      <c r="A1038" s="9" t="s">
        <v>6886</v>
      </c>
      <c r="B1038" s="3" t="s">
        <v>1332</v>
      </c>
      <c r="C1038" s="39" t="s">
        <v>10376</v>
      </c>
      <c r="D1038" s="35" t="s">
        <v>485</v>
      </c>
      <c r="E1038" s="40" t="s">
        <v>1643</v>
      </c>
      <c r="F1038" s="35" t="s">
        <v>486</v>
      </c>
      <c r="G1038" s="29" t="s">
        <v>385</v>
      </c>
      <c r="H1038" s="20">
        <v>0</v>
      </c>
      <c r="I1038" s="34">
        <v>470000000</v>
      </c>
      <c r="J1038" s="21" t="s">
        <v>1330</v>
      </c>
      <c r="K1038" s="33" t="s">
        <v>1383</v>
      </c>
      <c r="L1038" s="138" t="s">
        <v>3426</v>
      </c>
      <c r="M1038" s="141" t="s">
        <v>383</v>
      </c>
      <c r="N1038" s="360" t="s">
        <v>8876</v>
      </c>
      <c r="O1038" s="3" t="s">
        <v>1382</v>
      </c>
      <c r="P1038" s="7" t="s">
        <v>1354</v>
      </c>
      <c r="Q1038" s="3" t="s">
        <v>1195</v>
      </c>
      <c r="R1038" s="37">
        <v>2700</v>
      </c>
      <c r="S1038" s="32">
        <v>1565</v>
      </c>
      <c r="T1038" s="53">
        <f t="shared" si="99"/>
        <v>4225500</v>
      </c>
      <c r="U1038" s="83">
        <f t="shared" si="100"/>
        <v>4732560</v>
      </c>
      <c r="V1038" s="9" t="s">
        <v>1341</v>
      </c>
      <c r="W1038" s="153" t="s">
        <v>1410</v>
      </c>
      <c r="X1038" s="29"/>
    </row>
    <row r="1039" spans="1:24" s="28" customFormat="1" ht="102" customHeight="1">
      <c r="A1039" s="9" t="s">
        <v>6887</v>
      </c>
      <c r="B1039" s="3" t="s">
        <v>1332</v>
      </c>
      <c r="C1039" s="40" t="s">
        <v>1642</v>
      </c>
      <c r="D1039" s="35" t="s">
        <v>487</v>
      </c>
      <c r="E1039" s="40" t="s">
        <v>1641</v>
      </c>
      <c r="F1039" s="35"/>
      <c r="G1039" s="29" t="s">
        <v>385</v>
      </c>
      <c r="H1039" s="20">
        <v>0</v>
      </c>
      <c r="I1039" s="34">
        <v>470000000</v>
      </c>
      <c r="J1039" s="21" t="s">
        <v>1330</v>
      </c>
      <c r="K1039" s="33" t="s">
        <v>1383</v>
      </c>
      <c r="L1039" s="138" t="s">
        <v>3426</v>
      </c>
      <c r="M1039" s="141" t="s">
        <v>383</v>
      </c>
      <c r="N1039" s="360" t="s">
        <v>8876</v>
      </c>
      <c r="O1039" s="3" t="s">
        <v>1382</v>
      </c>
      <c r="P1039" s="7" t="s">
        <v>1354</v>
      </c>
      <c r="Q1039" s="3" t="s">
        <v>1195</v>
      </c>
      <c r="R1039" s="37">
        <v>960</v>
      </c>
      <c r="S1039" s="32">
        <v>3520</v>
      </c>
      <c r="T1039" s="53">
        <f t="shared" si="99"/>
        <v>3379200</v>
      </c>
      <c r="U1039" s="83">
        <f t="shared" si="100"/>
        <v>3784704.0000000005</v>
      </c>
      <c r="V1039" s="9" t="s">
        <v>1341</v>
      </c>
      <c r="W1039" s="153" t="s">
        <v>1410</v>
      </c>
      <c r="X1039" s="29"/>
    </row>
    <row r="1040" spans="1:24" s="28" customFormat="1" ht="102" customHeight="1">
      <c r="A1040" s="9" t="s">
        <v>6888</v>
      </c>
      <c r="B1040" s="3" t="s">
        <v>1332</v>
      </c>
      <c r="C1040" s="58" t="s">
        <v>1640</v>
      </c>
      <c r="D1040" s="35" t="s">
        <v>488</v>
      </c>
      <c r="E1040" s="58" t="s">
        <v>1639</v>
      </c>
      <c r="F1040" s="35" t="s">
        <v>489</v>
      </c>
      <c r="G1040" s="29" t="s">
        <v>385</v>
      </c>
      <c r="H1040" s="20">
        <v>0</v>
      </c>
      <c r="I1040" s="34">
        <v>470000000</v>
      </c>
      <c r="J1040" s="21" t="s">
        <v>1330</v>
      </c>
      <c r="K1040" s="33" t="s">
        <v>1383</v>
      </c>
      <c r="L1040" s="138" t="s">
        <v>3426</v>
      </c>
      <c r="M1040" s="141" t="s">
        <v>383</v>
      </c>
      <c r="N1040" s="360" t="s">
        <v>8876</v>
      </c>
      <c r="O1040" s="3" t="s">
        <v>1382</v>
      </c>
      <c r="P1040" s="7" t="s">
        <v>1354</v>
      </c>
      <c r="Q1040" s="3" t="s">
        <v>1195</v>
      </c>
      <c r="R1040" s="37">
        <v>480</v>
      </c>
      <c r="S1040" s="32">
        <v>2950</v>
      </c>
      <c r="T1040" s="53">
        <f t="shared" si="99"/>
        <v>1416000</v>
      </c>
      <c r="U1040" s="83">
        <f t="shared" si="100"/>
        <v>1585920.0000000002</v>
      </c>
      <c r="V1040" s="9" t="s">
        <v>1341</v>
      </c>
      <c r="W1040" s="153" t="s">
        <v>1410</v>
      </c>
      <c r="X1040" s="29"/>
    </row>
    <row r="1041" spans="1:24" s="28" customFormat="1" ht="102" customHeight="1">
      <c r="A1041" s="9" t="s">
        <v>6889</v>
      </c>
      <c r="B1041" s="3" t="s">
        <v>1332</v>
      </c>
      <c r="C1041" s="58" t="s">
        <v>1638</v>
      </c>
      <c r="D1041" s="35" t="s">
        <v>490</v>
      </c>
      <c r="E1041" s="58" t="s">
        <v>1637</v>
      </c>
      <c r="F1041" s="35" t="s">
        <v>491</v>
      </c>
      <c r="G1041" s="29" t="s">
        <v>385</v>
      </c>
      <c r="H1041" s="20">
        <v>0</v>
      </c>
      <c r="I1041" s="34">
        <v>470000000</v>
      </c>
      <c r="J1041" s="21" t="s">
        <v>1330</v>
      </c>
      <c r="K1041" s="33" t="s">
        <v>1383</v>
      </c>
      <c r="L1041" s="138" t="s">
        <v>3426</v>
      </c>
      <c r="M1041" s="141" t="s">
        <v>383</v>
      </c>
      <c r="N1041" s="360" t="s">
        <v>8876</v>
      </c>
      <c r="O1041" s="3" t="s">
        <v>1382</v>
      </c>
      <c r="P1041" s="7" t="s">
        <v>1354</v>
      </c>
      <c r="Q1041" s="3" t="s">
        <v>1195</v>
      </c>
      <c r="R1041" s="37">
        <v>480</v>
      </c>
      <c r="S1041" s="32">
        <v>610</v>
      </c>
      <c r="T1041" s="53">
        <f t="shared" si="99"/>
        <v>292800</v>
      </c>
      <c r="U1041" s="83">
        <f t="shared" si="100"/>
        <v>327936.00000000006</v>
      </c>
      <c r="V1041" s="9" t="s">
        <v>1341</v>
      </c>
      <c r="W1041" s="153" t="s">
        <v>1410</v>
      </c>
      <c r="X1041" s="29"/>
    </row>
    <row r="1042" spans="1:24" s="28" customFormat="1" ht="102" customHeight="1">
      <c r="A1042" s="9" t="s">
        <v>6890</v>
      </c>
      <c r="B1042" s="3" t="s">
        <v>1332</v>
      </c>
      <c r="C1042" s="58" t="s">
        <v>1636</v>
      </c>
      <c r="D1042" s="35" t="s">
        <v>492</v>
      </c>
      <c r="E1042" s="58" t="s">
        <v>1635</v>
      </c>
      <c r="F1042" s="35" t="s">
        <v>493</v>
      </c>
      <c r="G1042" s="29" t="s">
        <v>385</v>
      </c>
      <c r="H1042" s="20">
        <v>0</v>
      </c>
      <c r="I1042" s="34">
        <v>470000000</v>
      </c>
      <c r="J1042" s="21" t="s">
        <v>1330</v>
      </c>
      <c r="K1042" s="33" t="s">
        <v>1383</v>
      </c>
      <c r="L1042" s="138" t="s">
        <v>3426</v>
      </c>
      <c r="M1042" s="141" t="s">
        <v>383</v>
      </c>
      <c r="N1042" s="360" t="s">
        <v>8876</v>
      </c>
      <c r="O1042" s="3" t="s">
        <v>1382</v>
      </c>
      <c r="P1042" s="7" t="s">
        <v>1354</v>
      </c>
      <c r="Q1042" s="3" t="s">
        <v>1195</v>
      </c>
      <c r="R1042" s="37">
        <v>480</v>
      </c>
      <c r="S1042" s="32">
        <v>520</v>
      </c>
      <c r="T1042" s="53">
        <f t="shared" si="99"/>
        <v>249600</v>
      </c>
      <c r="U1042" s="83">
        <f t="shared" si="100"/>
        <v>279552</v>
      </c>
      <c r="V1042" s="9" t="s">
        <v>1341</v>
      </c>
      <c r="W1042" s="153" t="s">
        <v>1410</v>
      </c>
      <c r="X1042" s="29"/>
    </row>
    <row r="1043" spans="1:24" s="28" customFormat="1" ht="102" customHeight="1">
      <c r="A1043" s="9" t="s">
        <v>6891</v>
      </c>
      <c r="B1043" s="3" t="s">
        <v>1332</v>
      </c>
      <c r="C1043" s="58" t="s">
        <v>1634</v>
      </c>
      <c r="D1043" s="35" t="s">
        <v>494</v>
      </c>
      <c r="E1043" s="58" t="s">
        <v>1633</v>
      </c>
      <c r="F1043" s="35" t="s">
        <v>495</v>
      </c>
      <c r="G1043" s="29" t="s">
        <v>385</v>
      </c>
      <c r="H1043" s="20">
        <v>0</v>
      </c>
      <c r="I1043" s="34">
        <v>470000000</v>
      </c>
      <c r="J1043" s="21" t="s">
        <v>1330</v>
      </c>
      <c r="K1043" s="33" t="s">
        <v>1383</v>
      </c>
      <c r="L1043" s="138" t="s">
        <v>3426</v>
      </c>
      <c r="M1043" s="141" t="s">
        <v>383</v>
      </c>
      <c r="N1043" s="360" t="s">
        <v>8876</v>
      </c>
      <c r="O1043" s="3" t="s">
        <v>1382</v>
      </c>
      <c r="P1043" s="7" t="s">
        <v>1354</v>
      </c>
      <c r="Q1043" s="3" t="s">
        <v>1195</v>
      </c>
      <c r="R1043" s="37">
        <v>480</v>
      </c>
      <c r="S1043" s="32">
        <v>1140</v>
      </c>
      <c r="T1043" s="53">
        <f t="shared" si="99"/>
        <v>547200</v>
      </c>
      <c r="U1043" s="83">
        <f t="shared" si="100"/>
        <v>612864.00000000012</v>
      </c>
      <c r="V1043" s="9" t="s">
        <v>1341</v>
      </c>
      <c r="W1043" s="153" t="s">
        <v>1410</v>
      </c>
      <c r="X1043" s="29"/>
    </row>
    <row r="1044" spans="1:24" s="28" customFormat="1" ht="102" customHeight="1">
      <c r="A1044" s="9" t="s">
        <v>6892</v>
      </c>
      <c r="B1044" s="3" t="s">
        <v>1332</v>
      </c>
      <c r="C1044" s="38" t="s">
        <v>1429</v>
      </c>
      <c r="D1044" s="38" t="s">
        <v>1631</v>
      </c>
      <c r="E1044" s="38" t="s">
        <v>1630</v>
      </c>
      <c r="F1044" s="31" t="s">
        <v>461</v>
      </c>
      <c r="G1044" s="29" t="s">
        <v>385</v>
      </c>
      <c r="H1044" s="20">
        <v>0</v>
      </c>
      <c r="I1044" s="34">
        <v>470000000</v>
      </c>
      <c r="J1044" s="21" t="s">
        <v>1330</v>
      </c>
      <c r="K1044" s="33" t="s">
        <v>1387</v>
      </c>
      <c r="L1044" s="138" t="s">
        <v>3426</v>
      </c>
      <c r="M1044" s="141" t="s">
        <v>383</v>
      </c>
      <c r="N1044" s="360" t="s">
        <v>8876</v>
      </c>
      <c r="O1044" s="3" t="s">
        <v>1382</v>
      </c>
      <c r="P1044" s="7" t="s">
        <v>1354</v>
      </c>
      <c r="Q1044" s="3" t="s">
        <v>1195</v>
      </c>
      <c r="R1044" s="37">
        <v>14</v>
      </c>
      <c r="S1044" s="32">
        <v>37990</v>
      </c>
      <c r="T1044" s="24">
        <v>0</v>
      </c>
      <c r="U1044" s="83">
        <f t="shared" si="100"/>
        <v>0</v>
      </c>
      <c r="V1044" s="9" t="s">
        <v>1341</v>
      </c>
      <c r="W1044" s="153" t="s">
        <v>1410</v>
      </c>
      <c r="X1044" s="29" t="s">
        <v>9383</v>
      </c>
    </row>
    <row r="1045" spans="1:24" s="28" customFormat="1" ht="102" customHeight="1">
      <c r="A1045" s="9" t="s">
        <v>9552</v>
      </c>
      <c r="B1045" s="3" t="s">
        <v>1332</v>
      </c>
      <c r="C1045" s="38" t="s">
        <v>1429</v>
      </c>
      <c r="D1045" s="38" t="s">
        <v>1631</v>
      </c>
      <c r="E1045" s="38" t="s">
        <v>1630</v>
      </c>
      <c r="F1045" s="31" t="s">
        <v>461</v>
      </c>
      <c r="G1045" s="29" t="s">
        <v>385</v>
      </c>
      <c r="H1045" s="20">
        <v>0</v>
      </c>
      <c r="I1045" s="34">
        <v>470000000</v>
      </c>
      <c r="J1045" s="21" t="s">
        <v>1330</v>
      </c>
      <c r="K1045" s="33" t="s">
        <v>1387</v>
      </c>
      <c r="L1045" s="138" t="s">
        <v>3426</v>
      </c>
      <c r="M1045" s="141" t="s">
        <v>383</v>
      </c>
      <c r="N1045" s="360" t="s">
        <v>8876</v>
      </c>
      <c r="O1045" s="3" t="s">
        <v>1382</v>
      </c>
      <c r="P1045" s="7" t="s">
        <v>1354</v>
      </c>
      <c r="Q1045" s="3" t="s">
        <v>1195</v>
      </c>
      <c r="R1045" s="37">
        <v>7</v>
      </c>
      <c r="S1045" s="32">
        <v>37990</v>
      </c>
      <c r="T1045" s="4">
        <f>R1045*S1045</f>
        <v>265930</v>
      </c>
      <c r="U1045" s="83">
        <f>T1045*1.12</f>
        <v>297841.60000000003</v>
      </c>
      <c r="V1045" s="9" t="s">
        <v>1341</v>
      </c>
      <c r="W1045" s="153" t="s">
        <v>1410</v>
      </c>
      <c r="X1045" s="29"/>
    </row>
    <row r="1046" spans="1:24" s="28" customFormat="1" ht="102" customHeight="1">
      <c r="A1046" s="9" t="s">
        <v>6893</v>
      </c>
      <c r="B1046" s="3" t="s">
        <v>1332</v>
      </c>
      <c r="C1046" s="38" t="s">
        <v>1429</v>
      </c>
      <c r="D1046" s="38" t="s">
        <v>1631</v>
      </c>
      <c r="E1046" s="38" t="s">
        <v>1630</v>
      </c>
      <c r="F1046" s="31" t="s">
        <v>1632</v>
      </c>
      <c r="G1046" s="29" t="s">
        <v>385</v>
      </c>
      <c r="H1046" s="20">
        <v>0</v>
      </c>
      <c r="I1046" s="34">
        <v>470000000</v>
      </c>
      <c r="J1046" s="21" t="s">
        <v>1330</v>
      </c>
      <c r="K1046" s="33" t="s">
        <v>1387</v>
      </c>
      <c r="L1046" s="138" t="s">
        <v>3426</v>
      </c>
      <c r="M1046" s="141" t="s">
        <v>383</v>
      </c>
      <c r="N1046" s="360" t="s">
        <v>8876</v>
      </c>
      <c r="O1046" s="3" t="s">
        <v>1382</v>
      </c>
      <c r="P1046" s="7" t="s">
        <v>1354</v>
      </c>
      <c r="Q1046" s="3" t="s">
        <v>1195</v>
      </c>
      <c r="R1046" s="37">
        <v>14</v>
      </c>
      <c r="S1046" s="32">
        <v>33477</v>
      </c>
      <c r="T1046" s="24">
        <v>0</v>
      </c>
      <c r="U1046" s="83">
        <f t="shared" si="100"/>
        <v>0</v>
      </c>
      <c r="V1046" s="9" t="s">
        <v>1341</v>
      </c>
      <c r="W1046" s="153" t="s">
        <v>1410</v>
      </c>
      <c r="X1046" s="29" t="s">
        <v>9383</v>
      </c>
    </row>
    <row r="1047" spans="1:24" s="28" customFormat="1" ht="102" customHeight="1">
      <c r="A1047" s="9" t="s">
        <v>9553</v>
      </c>
      <c r="B1047" s="3" t="s">
        <v>1332</v>
      </c>
      <c r="C1047" s="38" t="s">
        <v>1429</v>
      </c>
      <c r="D1047" s="38" t="s">
        <v>1631</v>
      </c>
      <c r="E1047" s="38" t="s">
        <v>1630</v>
      </c>
      <c r="F1047" s="31" t="s">
        <v>1632</v>
      </c>
      <c r="G1047" s="29" t="s">
        <v>385</v>
      </c>
      <c r="H1047" s="20">
        <v>0</v>
      </c>
      <c r="I1047" s="34">
        <v>470000000</v>
      </c>
      <c r="J1047" s="21" t="s">
        <v>1330</v>
      </c>
      <c r="K1047" s="33" t="s">
        <v>1387</v>
      </c>
      <c r="L1047" s="138" t="s">
        <v>3426</v>
      </c>
      <c r="M1047" s="141" t="s">
        <v>383</v>
      </c>
      <c r="N1047" s="360" t="s">
        <v>8876</v>
      </c>
      <c r="O1047" s="3" t="s">
        <v>1382</v>
      </c>
      <c r="P1047" s="7" t="s">
        <v>1354</v>
      </c>
      <c r="Q1047" s="3" t="s">
        <v>1195</v>
      </c>
      <c r="R1047" s="37">
        <v>7</v>
      </c>
      <c r="S1047" s="32">
        <v>33477</v>
      </c>
      <c r="T1047" s="4">
        <f>R1047*S1047</f>
        <v>234339</v>
      </c>
      <c r="U1047" s="83">
        <f>T1047*1.12</f>
        <v>262459.68000000005</v>
      </c>
      <c r="V1047" s="9" t="s">
        <v>1341</v>
      </c>
      <c r="W1047" s="153" t="s">
        <v>1410</v>
      </c>
      <c r="X1047" s="29"/>
    </row>
    <row r="1048" spans="1:24" s="28" customFormat="1" ht="102" customHeight="1">
      <c r="A1048" s="9" t="s">
        <v>6894</v>
      </c>
      <c r="B1048" s="3" t="s">
        <v>1332</v>
      </c>
      <c r="C1048" s="38" t="s">
        <v>1429</v>
      </c>
      <c r="D1048" s="38" t="s">
        <v>1631</v>
      </c>
      <c r="E1048" s="38" t="s">
        <v>1630</v>
      </c>
      <c r="F1048" s="31" t="s">
        <v>462</v>
      </c>
      <c r="G1048" s="29" t="s">
        <v>385</v>
      </c>
      <c r="H1048" s="20">
        <v>0</v>
      </c>
      <c r="I1048" s="34">
        <v>470000000</v>
      </c>
      <c r="J1048" s="21" t="s">
        <v>1330</v>
      </c>
      <c r="K1048" s="33" t="s">
        <v>1387</v>
      </c>
      <c r="L1048" s="138" t="s">
        <v>3426</v>
      </c>
      <c r="M1048" s="141" t="s">
        <v>383</v>
      </c>
      <c r="N1048" s="360" t="s">
        <v>8876</v>
      </c>
      <c r="O1048" s="3" t="s">
        <v>1382</v>
      </c>
      <c r="P1048" s="7" t="s">
        <v>1354</v>
      </c>
      <c r="Q1048" s="3" t="s">
        <v>1195</v>
      </c>
      <c r="R1048" s="37">
        <v>6</v>
      </c>
      <c r="S1048" s="32">
        <v>39204</v>
      </c>
      <c r="T1048" s="24">
        <v>0</v>
      </c>
      <c r="U1048" s="83">
        <f t="shared" si="100"/>
        <v>0</v>
      </c>
      <c r="V1048" s="9" t="s">
        <v>1341</v>
      </c>
      <c r="W1048" s="153" t="s">
        <v>1410</v>
      </c>
      <c r="X1048" s="29" t="s">
        <v>9383</v>
      </c>
    </row>
    <row r="1049" spans="1:24" s="28" customFormat="1" ht="102" customHeight="1">
      <c r="A1049" s="9" t="s">
        <v>9554</v>
      </c>
      <c r="B1049" s="3" t="s">
        <v>1332</v>
      </c>
      <c r="C1049" s="38" t="s">
        <v>1429</v>
      </c>
      <c r="D1049" s="38" t="s">
        <v>1631</v>
      </c>
      <c r="E1049" s="38" t="s">
        <v>1630</v>
      </c>
      <c r="F1049" s="31" t="s">
        <v>462</v>
      </c>
      <c r="G1049" s="29" t="s">
        <v>385</v>
      </c>
      <c r="H1049" s="20">
        <v>0</v>
      </c>
      <c r="I1049" s="34">
        <v>470000000</v>
      </c>
      <c r="J1049" s="21" t="s">
        <v>1330</v>
      </c>
      <c r="K1049" s="33" t="s">
        <v>1387</v>
      </c>
      <c r="L1049" s="138" t="s">
        <v>3426</v>
      </c>
      <c r="M1049" s="141" t="s">
        <v>383</v>
      </c>
      <c r="N1049" s="360" t="s">
        <v>8876</v>
      </c>
      <c r="O1049" s="3" t="s">
        <v>1382</v>
      </c>
      <c r="P1049" s="7" t="s">
        <v>1354</v>
      </c>
      <c r="Q1049" s="3" t="s">
        <v>1195</v>
      </c>
      <c r="R1049" s="37">
        <v>2</v>
      </c>
      <c r="S1049" s="32">
        <v>39204</v>
      </c>
      <c r="T1049" s="4">
        <f>R1049*S1049</f>
        <v>78408</v>
      </c>
      <c r="U1049" s="83">
        <f>T1049*1.12</f>
        <v>87816.960000000006</v>
      </c>
      <c r="V1049" s="9" t="s">
        <v>1341</v>
      </c>
      <c r="W1049" s="153" t="s">
        <v>1410</v>
      </c>
      <c r="X1049" s="29"/>
    </row>
    <row r="1050" spans="1:24" s="28" customFormat="1" ht="102" customHeight="1">
      <c r="A1050" s="9" t="s">
        <v>6895</v>
      </c>
      <c r="B1050" s="3" t="s">
        <v>1332</v>
      </c>
      <c r="C1050" s="38" t="s">
        <v>1429</v>
      </c>
      <c r="D1050" s="38" t="s">
        <v>1631</v>
      </c>
      <c r="E1050" s="38" t="s">
        <v>1630</v>
      </c>
      <c r="F1050" s="31" t="s">
        <v>1629</v>
      </c>
      <c r="G1050" s="29" t="s">
        <v>385</v>
      </c>
      <c r="H1050" s="20">
        <v>0</v>
      </c>
      <c r="I1050" s="34">
        <v>470000000</v>
      </c>
      <c r="J1050" s="21" t="s">
        <v>1330</v>
      </c>
      <c r="K1050" s="33" t="s">
        <v>1387</v>
      </c>
      <c r="L1050" s="138" t="s">
        <v>3426</v>
      </c>
      <c r="M1050" s="141" t="s">
        <v>383</v>
      </c>
      <c r="N1050" s="360" t="s">
        <v>8876</v>
      </c>
      <c r="O1050" s="3" t="s">
        <v>1382</v>
      </c>
      <c r="P1050" s="7" t="s">
        <v>1354</v>
      </c>
      <c r="Q1050" s="3" t="s">
        <v>1195</v>
      </c>
      <c r="R1050" s="37">
        <v>30</v>
      </c>
      <c r="S1050" s="32">
        <v>39204</v>
      </c>
      <c r="T1050" s="24">
        <v>0</v>
      </c>
      <c r="U1050" s="83">
        <f t="shared" si="100"/>
        <v>0</v>
      </c>
      <c r="V1050" s="9" t="s">
        <v>1341</v>
      </c>
      <c r="W1050" s="153" t="s">
        <v>1410</v>
      </c>
      <c r="X1050" s="29" t="s">
        <v>9383</v>
      </c>
    </row>
    <row r="1051" spans="1:24" s="28" customFormat="1" ht="102" customHeight="1">
      <c r="A1051" s="9" t="s">
        <v>9555</v>
      </c>
      <c r="B1051" s="3" t="s">
        <v>1332</v>
      </c>
      <c r="C1051" s="38" t="s">
        <v>1429</v>
      </c>
      <c r="D1051" s="38" t="s">
        <v>1631</v>
      </c>
      <c r="E1051" s="38" t="s">
        <v>1630</v>
      </c>
      <c r="F1051" s="31" t="s">
        <v>1629</v>
      </c>
      <c r="G1051" s="29" t="s">
        <v>385</v>
      </c>
      <c r="H1051" s="20">
        <v>0</v>
      </c>
      <c r="I1051" s="34">
        <v>470000000</v>
      </c>
      <c r="J1051" s="21" t="s">
        <v>1330</v>
      </c>
      <c r="K1051" s="33" t="s">
        <v>1387</v>
      </c>
      <c r="L1051" s="138" t="s">
        <v>3426</v>
      </c>
      <c r="M1051" s="141" t="s">
        <v>383</v>
      </c>
      <c r="N1051" s="360" t="s">
        <v>8876</v>
      </c>
      <c r="O1051" s="3" t="s">
        <v>1382</v>
      </c>
      <c r="P1051" s="7" t="s">
        <v>1354</v>
      </c>
      <c r="Q1051" s="3" t="s">
        <v>1195</v>
      </c>
      <c r="R1051" s="37">
        <v>20</v>
      </c>
      <c r="S1051" s="32">
        <v>39204</v>
      </c>
      <c r="T1051" s="4">
        <f t="shared" ref="T1051:T1056" si="101">R1051*S1051</f>
        <v>784080</v>
      </c>
      <c r="U1051" s="83">
        <f>T1051*1.12</f>
        <v>878169.60000000009</v>
      </c>
      <c r="V1051" s="9" t="s">
        <v>1341</v>
      </c>
      <c r="W1051" s="153" t="s">
        <v>1410</v>
      </c>
      <c r="X1051" s="29"/>
    </row>
    <row r="1052" spans="1:24" s="28" customFormat="1" ht="102" customHeight="1">
      <c r="A1052" s="9" t="s">
        <v>6896</v>
      </c>
      <c r="B1052" s="3" t="s">
        <v>1332</v>
      </c>
      <c r="C1052" s="38" t="s">
        <v>1625</v>
      </c>
      <c r="D1052" s="38" t="s">
        <v>1622</v>
      </c>
      <c r="E1052" s="38" t="s">
        <v>1621</v>
      </c>
      <c r="F1052" s="31" t="s">
        <v>1628</v>
      </c>
      <c r="G1052" s="29" t="s">
        <v>385</v>
      </c>
      <c r="H1052" s="20">
        <v>0</v>
      </c>
      <c r="I1052" s="34">
        <v>470000000</v>
      </c>
      <c r="J1052" s="21" t="s">
        <v>1330</v>
      </c>
      <c r="K1052" s="33" t="s">
        <v>1387</v>
      </c>
      <c r="L1052" s="138" t="s">
        <v>3426</v>
      </c>
      <c r="M1052" s="141" t="s">
        <v>383</v>
      </c>
      <c r="N1052" s="360" t="s">
        <v>8876</v>
      </c>
      <c r="O1052" s="3" t="s">
        <v>1382</v>
      </c>
      <c r="P1052" s="7" t="s">
        <v>1349</v>
      </c>
      <c r="Q1052" s="3" t="s">
        <v>1348</v>
      </c>
      <c r="R1052" s="37">
        <v>1</v>
      </c>
      <c r="S1052" s="32">
        <v>183560</v>
      </c>
      <c r="T1052" s="4">
        <f t="shared" si="101"/>
        <v>183560</v>
      </c>
      <c r="U1052" s="83">
        <f t="shared" si="100"/>
        <v>205587.20000000001</v>
      </c>
      <c r="V1052" s="9" t="s">
        <v>1341</v>
      </c>
      <c r="W1052" s="153" t="s">
        <v>1410</v>
      </c>
      <c r="X1052" s="29"/>
    </row>
    <row r="1053" spans="1:24" s="28" customFormat="1" ht="102" customHeight="1">
      <c r="A1053" s="9" t="s">
        <v>6897</v>
      </c>
      <c r="B1053" s="3" t="s">
        <v>1332</v>
      </c>
      <c r="C1053" s="38" t="s">
        <v>1625</v>
      </c>
      <c r="D1053" s="38" t="s">
        <v>1622</v>
      </c>
      <c r="E1053" s="38" t="s">
        <v>1621</v>
      </c>
      <c r="F1053" s="31" t="s">
        <v>1627</v>
      </c>
      <c r="G1053" s="29" t="s">
        <v>385</v>
      </c>
      <c r="H1053" s="20">
        <v>0</v>
      </c>
      <c r="I1053" s="34">
        <v>470000000</v>
      </c>
      <c r="J1053" s="21" t="s">
        <v>1330</v>
      </c>
      <c r="K1053" s="33" t="s">
        <v>1387</v>
      </c>
      <c r="L1053" s="138" t="s">
        <v>3426</v>
      </c>
      <c r="M1053" s="141" t="s">
        <v>383</v>
      </c>
      <c r="N1053" s="360" t="s">
        <v>8876</v>
      </c>
      <c r="O1053" s="3" t="s">
        <v>1382</v>
      </c>
      <c r="P1053" s="7" t="s">
        <v>1349</v>
      </c>
      <c r="Q1053" s="3" t="s">
        <v>1348</v>
      </c>
      <c r="R1053" s="37">
        <v>1</v>
      </c>
      <c r="S1053" s="32">
        <v>158970</v>
      </c>
      <c r="T1053" s="4">
        <f t="shared" si="101"/>
        <v>158970</v>
      </c>
      <c r="U1053" s="83">
        <f t="shared" si="100"/>
        <v>178046.40000000002</v>
      </c>
      <c r="V1053" s="9" t="s">
        <v>1341</v>
      </c>
      <c r="W1053" s="153" t="s">
        <v>1410</v>
      </c>
      <c r="X1053" s="29"/>
    </row>
    <row r="1054" spans="1:24" s="28" customFormat="1" ht="102" customHeight="1">
      <c r="A1054" s="9" t="s">
        <v>6898</v>
      </c>
      <c r="B1054" s="3" t="s">
        <v>1332</v>
      </c>
      <c r="C1054" s="38" t="s">
        <v>1625</v>
      </c>
      <c r="D1054" s="38" t="s">
        <v>1622</v>
      </c>
      <c r="E1054" s="38" t="s">
        <v>1621</v>
      </c>
      <c r="F1054" s="31" t="s">
        <v>1626</v>
      </c>
      <c r="G1054" s="29" t="s">
        <v>385</v>
      </c>
      <c r="H1054" s="20">
        <v>0</v>
      </c>
      <c r="I1054" s="34">
        <v>470000000</v>
      </c>
      <c r="J1054" s="21" t="s">
        <v>1330</v>
      </c>
      <c r="K1054" s="33" t="s">
        <v>1387</v>
      </c>
      <c r="L1054" s="138" t="s">
        <v>3426</v>
      </c>
      <c r="M1054" s="141" t="s">
        <v>383</v>
      </c>
      <c r="N1054" s="360" t="s">
        <v>8876</v>
      </c>
      <c r="O1054" s="3" t="s">
        <v>1382</v>
      </c>
      <c r="P1054" s="7" t="s">
        <v>1349</v>
      </c>
      <c r="Q1054" s="3" t="s">
        <v>1348</v>
      </c>
      <c r="R1054" s="37">
        <v>1</v>
      </c>
      <c r="S1054" s="32">
        <v>165700</v>
      </c>
      <c r="T1054" s="4">
        <f t="shared" si="101"/>
        <v>165700</v>
      </c>
      <c r="U1054" s="83">
        <f t="shared" si="100"/>
        <v>185584.00000000003</v>
      </c>
      <c r="V1054" s="9" t="s">
        <v>1341</v>
      </c>
      <c r="W1054" s="153" t="s">
        <v>1410</v>
      </c>
      <c r="X1054" s="29"/>
    </row>
    <row r="1055" spans="1:24" s="28" customFormat="1" ht="102" customHeight="1">
      <c r="A1055" s="9" t="s">
        <v>6899</v>
      </c>
      <c r="B1055" s="3" t="s">
        <v>1332</v>
      </c>
      <c r="C1055" s="38" t="s">
        <v>1625</v>
      </c>
      <c r="D1055" s="38" t="s">
        <v>1622</v>
      </c>
      <c r="E1055" s="38" t="s">
        <v>1621</v>
      </c>
      <c r="F1055" s="31" t="s">
        <v>1624</v>
      </c>
      <c r="G1055" s="29" t="s">
        <v>385</v>
      </c>
      <c r="H1055" s="20">
        <v>0</v>
      </c>
      <c r="I1055" s="34">
        <v>470000000</v>
      </c>
      <c r="J1055" s="21" t="s">
        <v>1330</v>
      </c>
      <c r="K1055" s="33" t="s">
        <v>1387</v>
      </c>
      <c r="L1055" s="138" t="s">
        <v>3426</v>
      </c>
      <c r="M1055" s="141" t="s">
        <v>383</v>
      </c>
      <c r="N1055" s="360" t="s">
        <v>8876</v>
      </c>
      <c r="O1055" s="3" t="s">
        <v>1382</v>
      </c>
      <c r="P1055" s="7" t="s">
        <v>1349</v>
      </c>
      <c r="Q1055" s="3" t="s">
        <v>1348</v>
      </c>
      <c r="R1055" s="37">
        <v>2</v>
      </c>
      <c r="S1055" s="32">
        <v>172400</v>
      </c>
      <c r="T1055" s="4">
        <f t="shared" si="101"/>
        <v>344800</v>
      </c>
      <c r="U1055" s="83">
        <f t="shared" si="100"/>
        <v>386176.00000000006</v>
      </c>
      <c r="V1055" s="9" t="s">
        <v>1341</v>
      </c>
      <c r="W1055" s="153" t="s">
        <v>1410</v>
      </c>
      <c r="X1055" s="29"/>
    </row>
    <row r="1056" spans="1:24" s="28" customFormat="1" ht="102" customHeight="1">
      <c r="A1056" s="9" t="s">
        <v>6900</v>
      </c>
      <c r="B1056" s="3" t="s">
        <v>1332</v>
      </c>
      <c r="C1056" s="38" t="s">
        <v>1623</v>
      </c>
      <c r="D1056" s="38" t="s">
        <v>1622</v>
      </c>
      <c r="E1056" s="38" t="s">
        <v>1621</v>
      </c>
      <c r="F1056" s="31" t="s">
        <v>463</v>
      </c>
      <c r="G1056" s="29" t="s">
        <v>385</v>
      </c>
      <c r="H1056" s="20">
        <v>0</v>
      </c>
      <c r="I1056" s="34">
        <v>470000000</v>
      </c>
      <c r="J1056" s="21" t="s">
        <v>1330</v>
      </c>
      <c r="K1056" s="33" t="s">
        <v>1387</v>
      </c>
      <c r="L1056" s="138" t="s">
        <v>3426</v>
      </c>
      <c r="M1056" s="141" t="s">
        <v>383</v>
      </c>
      <c r="N1056" s="360" t="s">
        <v>8876</v>
      </c>
      <c r="O1056" s="3" t="s">
        <v>1382</v>
      </c>
      <c r="P1056" s="7" t="s">
        <v>1354</v>
      </c>
      <c r="Q1056" s="3" t="s">
        <v>1195</v>
      </c>
      <c r="R1056" s="37">
        <v>4</v>
      </c>
      <c r="S1056" s="32">
        <v>156780</v>
      </c>
      <c r="T1056" s="4">
        <f t="shared" si="101"/>
        <v>627120</v>
      </c>
      <c r="U1056" s="83">
        <f t="shared" si="100"/>
        <v>702374.40000000002</v>
      </c>
      <c r="V1056" s="9" t="s">
        <v>1341</v>
      </c>
      <c r="W1056" s="153" t="s">
        <v>1410</v>
      </c>
      <c r="X1056" s="29"/>
    </row>
    <row r="1057" spans="1:24" s="28" customFormat="1" ht="102" customHeight="1">
      <c r="A1057" s="9" t="s">
        <v>6901</v>
      </c>
      <c r="B1057" s="3" t="s">
        <v>1332</v>
      </c>
      <c r="C1057" s="38" t="s">
        <v>1623</v>
      </c>
      <c r="D1057" s="38" t="s">
        <v>1622</v>
      </c>
      <c r="E1057" s="38" t="s">
        <v>1621</v>
      </c>
      <c r="F1057" s="31" t="s">
        <v>464</v>
      </c>
      <c r="G1057" s="29" t="s">
        <v>385</v>
      </c>
      <c r="H1057" s="20">
        <v>0</v>
      </c>
      <c r="I1057" s="34">
        <v>470000000</v>
      </c>
      <c r="J1057" s="21" t="s">
        <v>1330</v>
      </c>
      <c r="K1057" s="33" t="s">
        <v>1387</v>
      </c>
      <c r="L1057" s="138" t="s">
        <v>3426</v>
      </c>
      <c r="M1057" s="141" t="s">
        <v>383</v>
      </c>
      <c r="N1057" s="360" t="s">
        <v>8876</v>
      </c>
      <c r="O1057" s="3" t="s">
        <v>1382</v>
      </c>
      <c r="P1057" s="7" t="s">
        <v>1354</v>
      </c>
      <c r="Q1057" s="3" t="s">
        <v>1195</v>
      </c>
      <c r="R1057" s="37">
        <v>9</v>
      </c>
      <c r="S1057" s="32">
        <v>145880</v>
      </c>
      <c r="T1057" s="24">
        <v>0</v>
      </c>
      <c r="U1057" s="83">
        <f t="shared" si="100"/>
        <v>0</v>
      </c>
      <c r="V1057" s="9" t="s">
        <v>1341</v>
      </c>
      <c r="W1057" s="153" t="s">
        <v>1410</v>
      </c>
      <c r="X1057" s="29" t="s">
        <v>9383</v>
      </c>
    </row>
    <row r="1058" spans="1:24" s="28" customFormat="1" ht="102" customHeight="1">
      <c r="A1058" s="9" t="s">
        <v>9556</v>
      </c>
      <c r="B1058" s="3" t="s">
        <v>1332</v>
      </c>
      <c r="C1058" s="38" t="s">
        <v>1623</v>
      </c>
      <c r="D1058" s="38" t="s">
        <v>1622</v>
      </c>
      <c r="E1058" s="38" t="s">
        <v>1621</v>
      </c>
      <c r="F1058" s="31" t="s">
        <v>464</v>
      </c>
      <c r="G1058" s="29" t="s">
        <v>385</v>
      </c>
      <c r="H1058" s="20">
        <v>0</v>
      </c>
      <c r="I1058" s="34">
        <v>470000000</v>
      </c>
      <c r="J1058" s="21" t="s">
        <v>1330</v>
      </c>
      <c r="K1058" s="33" t="s">
        <v>1387</v>
      </c>
      <c r="L1058" s="138" t="s">
        <v>3426</v>
      </c>
      <c r="M1058" s="141" t="s">
        <v>383</v>
      </c>
      <c r="N1058" s="360" t="s">
        <v>8876</v>
      </c>
      <c r="O1058" s="3" t="s">
        <v>1382</v>
      </c>
      <c r="P1058" s="7" t="s">
        <v>1354</v>
      </c>
      <c r="Q1058" s="3" t="s">
        <v>1195</v>
      </c>
      <c r="R1058" s="37">
        <v>4</v>
      </c>
      <c r="S1058" s="32">
        <v>145880</v>
      </c>
      <c r="T1058" s="4">
        <f>R1058*S1058</f>
        <v>583520</v>
      </c>
      <c r="U1058" s="83">
        <f>T1058*1.12</f>
        <v>653542.40000000002</v>
      </c>
      <c r="V1058" s="9" t="s">
        <v>1341</v>
      </c>
      <c r="W1058" s="153" t="s">
        <v>1410</v>
      </c>
      <c r="X1058" s="29"/>
    </row>
    <row r="1059" spans="1:24" s="28" customFormat="1" ht="102" customHeight="1">
      <c r="A1059" s="9" t="s">
        <v>6902</v>
      </c>
      <c r="B1059" s="3" t="s">
        <v>1332</v>
      </c>
      <c r="C1059" s="38" t="s">
        <v>1623</v>
      </c>
      <c r="D1059" s="38" t="s">
        <v>1622</v>
      </c>
      <c r="E1059" s="38" t="s">
        <v>1621</v>
      </c>
      <c r="F1059" s="31" t="s">
        <v>465</v>
      </c>
      <c r="G1059" s="29" t="s">
        <v>385</v>
      </c>
      <c r="H1059" s="20">
        <v>0</v>
      </c>
      <c r="I1059" s="34">
        <v>470000000</v>
      </c>
      <c r="J1059" s="21" t="s">
        <v>1330</v>
      </c>
      <c r="K1059" s="33" t="s">
        <v>1387</v>
      </c>
      <c r="L1059" s="138" t="s">
        <v>3426</v>
      </c>
      <c r="M1059" s="141" t="s">
        <v>383</v>
      </c>
      <c r="N1059" s="360" t="s">
        <v>8876</v>
      </c>
      <c r="O1059" s="3" t="s">
        <v>1382</v>
      </c>
      <c r="P1059" s="7" t="s">
        <v>1354</v>
      </c>
      <c r="Q1059" s="3" t="s">
        <v>1195</v>
      </c>
      <c r="R1059" s="37">
        <v>2</v>
      </c>
      <c r="S1059" s="32">
        <v>142560</v>
      </c>
      <c r="T1059" s="4">
        <f>R1059*S1059</f>
        <v>285120</v>
      </c>
      <c r="U1059" s="83">
        <f t="shared" si="100"/>
        <v>319334.40000000002</v>
      </c>
      <c r="V1059" s="9" t="s">
        <v>1341</v>
      </c>
      <c r="W1059" s="153" t="s">
        <v>1410</v>
      </c>
      <c r="X1059" s="29"/>
    </row>
    <row r="1060" spans="1:24" s="28" customFormat="1" ht="102" customHeight="1">
      <c r="A1060" s="9" t="s">
        <v>6903</v>
      </c>
      <c r="B1060" s="3" t="s">
        <v>1332</v>
      </c>
      <c r="C1060" s="39" t="s">
        <v>1620</v>
      </c>
      <c r="D1060" s="38" t="s">
        <v>1619</v>
      </c>
      <c r="E1060" s="59" t="s">
        <v>1618</v>
      </c>
      <c r="F1060" s="35"/>
      <c r="G1060" s="29" t="s">
        <v>385</v>
      </c>
      <c r="H1060" s="20">
        <v>0</v>
      </c>
      <c r="I1060" s="34">
        <v>470000000</v>
      </c>
      <c r="J1060" s="21" t="s">
        <v>1330</v>
      </c>
      <c r="K1060" s="33" t="s">
        <v>1387</v>
      </c>
      <c r="L1060" s="138" t="s">
        <v>3426</v>
      </c>
      <c r="M1060" s="141" t="s">
        <v>383</v>
      </c>
      <c r="N1060" s="360" t="s">
        <v>8876</v>
      </c>
      <c r="O1060" s="3" t="s">
        <v>1382</v>
      </c>
      <c r="P1060" s="7" t="s">
        <v>1354</v>
      </c>
      <c r="Q1060" s="3" t="s">
        <v>1195</v>
      </c>
      <c r="R1060" s="37">
        <v>23</v>
      </c>
      <c r="S1060" s="32">
        <v>64350</v>
      </c>
      <c r="T1060" s="24">
        <v>0</v>
      </c>
      <c r="U1060" s="83">
        <f t="shared" si="100"/>
        <v>0</v>
      </c>
      <c r="V1060" s="9" t="s">
        <v>1341</v>
      </c>
      <c r="W1060" s="153" t="s">
        <v>1410</v>
      </c>
      <c r="X1060" s="29" t="s">
        <v>9383</v>
      </c>
    </row>
    <row r="1061" spans="1:24" s="28" customFormat="1" ht="102" customHeight="1">
      <c r="A1061" s="9" t="s">
        <v>9530</v>
      </c>
      <c r="B1061" s="3" t="s">
        <v>1332</v>
      </c>
      <c r="C1061" s="39" t="s">
        <v>1620</v>
      </c>
      <c r="D1061" s="38" t="s">
        <v>1619</v>
      </c>
      <c r="E1061" s="59" t="s">
        <v>1618</v>
      </c>
      <c r="F1061" s="35"/>
      <c r="G1061" s="29" t="s">
        <v>385</v>
      </c>
      <c r="H1061" s="20">
        <v>0</v>
      </c>
      <c r="I1061" s="34">
        <v>470000000</v>
      </c>
      <c r="J1061" s="21" t="s">
        <v>1330</v>
      </c>
      <c r="K1061" s="33" t="s">
        <v>1387</v>
      </c>
      <c r="L1061" s="138" t="s">
        <v>3426</v>
      </c>
      <c r="M1061" s="141" t="s">
        <v>383</v>
      </c>
      <c r="N1061" s="360" t="s">
        <v>8876</v>
      </c>
      <c r="O1061" s="3" t="s">
        <v>1382</v>
      </c>
      <c r="P1061" s="7" t="s">
        <v>1354</v>
      </c>
      <c r="Q1061" s="3" t="s">
        <v>1195</v>
      </c>
      <c r="R1061" s="37">
        <v>6</v>
      </c>
      <c r="S1061" s="32">
        <v>64350</v>
      </c>
      <c r="T1061" s="4">
        <f>R1061*S1061</f>
        <v>386100</v>
      </c>
      <c r="U1061" s="83">
        <f>T1061*1.12</f>
        <v>432432.00000000006</v>
      </c>
      <c r="V1061" s="9" t="s">
        <v>1341</v>
      </c>
      <c r="W1061" s="153" t="s">
        <v>1410</v>
      </c>
      <c r="X1061" s="29"/>
    </row>
    <row r="1062" spans="1:24" s="28" customFormat="1" ht="102" customHeight="1">
      <c r="A1062" s="9" t="s">
        <v>6904</v>
      </c>
      <c r="B1062" s="3" t="s">
        <v>1332</v>
      </c>
      <c r="C1062" s="39" t="s">
        <v>1617</v>
      </c>
      <c r="D1062" s="38" t="s">
        <v>1616</v>
      </c>
      <c r="E1062" s="38" t="s">
        <v>1615</v>
      </c>
      <c r="F1062" s="31" t="s">
        <v>1614</v>
      </c>
      <c r="G1062" s="29" t="s">
        <v>384</v>
      </c>
      <c r="H1062" s="20">
        <v>0</v>
      </c>
      <c r="I1062" s="34">
        <v>470000000</v>
      </c>
      <c r="J1062" s="21" t="s">
        <v>1330</v>
      </c>
      <c r="K1062" s="33" t="s">
        <v>1387</v>
      </c>
      <c r="L1062" s="138" t="s">
        <v>3426</v>
      </c>
      <c r="M1062" s="141" t="s">
        <v>383</v>
      </c>
      <c r="N1062" s="360" t="s">
        <v>8874</v>
      </c>
      <c r="O1062" s="3" t="s">
        <v>1382</v>
      </c>
      <c r="P1062" s="131" t="s">
        <v>1613</v>
      </c>
      <c r="Q1062" s="59" t="s">
        <v>1612</v>
      </c>
      <c r="R1062" s="37">
        <v>48</v>
      </c>
      <c r="S1062" s="32">
        <v>510</v>
      </c>
      <c r="T1062" s="24">
        <v>0</v>
      </c>
      <c r="U1062" s="83">
        <f t="shared" si="100"/>
        <v>0</v>
      </c>
      <c r="V1062" s="9" t="s">
        <v>1341</v>
      </c>
      <c r="W1062" s="153" t="s">
        <v>1410</v>
      </c>
      <c r="X1062" s="29">
        <v>11</v>
      </c>
    </row>
    <row r="1063" spans="1:24" s="28" customFormat="1" ht="102" customHeight="1">
      <c r="A1063" s="9" t="s">
        <v>11354</v>
      </c>
      <c r="B1063" s="3" t="s">
        <v>1332</v>
      </c>
      <c r="C1063" s="39" t="s">
        <v>1617</v>
      </c>
      <c r="D1063" s="38" t="s">
        <v>1616</v>
      </c>
      <c r="E1063" s="38" t="s">
        <v>1615</v>
      </c>
      <c r="F1063" s="31" t="s">
        <v>1614</v>
      </c>
      <c r="G1063" s="29" t="s">
        <v>384</v>
      </c>
      <c r="H1063" s="20">
        <v>0</v>
      </c>
      <c r="I1063" s="34">
        <v>470000000</v>
      </c>
      <c r="J1063" s="21" t="s">
        <v>1330</v>
      </c>
      <c r="K1063" s="33" t="s">
        <v>11355</v>
      </c>
      <c r="L1063" s="138" t="s">
        <v>3426</v>
      </c>
      <c r="M1063" s="141" t="s">
        <v>383</v>
      </c>
      <c r="N1063" s="360" t="s">
        <v>8874</v>
      </c>
      <c r="O1063" s="3" t="s">
        <v>1382</v>
      </c>
      <c r="P1063" s="131" t="s">
        <v>1613</v>
      </c>
      <c r="Q1063" s="59" t="s">
        <v>1612</v>
      </c>
      <c r="R1063" s="37">
        <v>48</v>
      </c>
      <c r="S1063" s="32">
        <v>510</v>
      </c>
      <c r="T1063" s="4">
        <f>R1063*S1063</f>
        <v>24480</v>
      </c>
      <c r="U1063" s="83">
        <f>T1063*1.12</f>
        <v>27417.600000000002</v>
      </c>
      <c r="V1063" s="9" t="s">
        <v>1341</v>
      </c>
      <c r="W1063" s="153" t="s">
        <v>1410</v>
      </c>
      <c r="X1063" s="29"/>
    </row>
    <row r="1064" spans="1:24" s="28" customFormat="1" ht="102" customHeight="1">
      <c r="A1064" s="9" t="s">
        <v>6905</v>
      </c>
      <c r="B1064" s="3" t="s">
        <v>1332</v>
      </c>
      <c r="C1064" s="39" t="s">
        <v>1611</v>
      </c>
      <c r="D1064" s="38" t="s">
        <v>1605</v>
      </c>
      <c r="E1064" s="38" t="s">
        <v>1610</v>
      </c>
      <c r="F1064" s="31" t="s">
        <v>1609</v>
      </c>
      <c r="G1064" s="29" t="s">
        <v>384</v>
      </c>
      <c r="H1064" s="20">
        <v>0</v>
      </c>
      <c r="I1064" s="34">
        <v>470000000</v>
      </c>
      <c r="J1064" s="21" t="s">
        <v>1330</v>
      </c>
      <c r="K1064" s="33" t="s">
        <v>1387</v>
      </c>
      <c r="L1064" s="138" t="s">
        <v>3426</v>
      </c>
      <c r="M1064" s="141" t="s">
        <v>383</v>
      </c>
      <c r="N1064" s="360" t="s">
        <v>8874</v>
      </c>
      <c r="O1064" s="3" t="s">
        <v>1382</v>
      </c>
      <c r="P1064" s="7" t="s">
        <v>1354</v>
      </c>
      <c r="Q1064" s="3" t="s">
        <v>1195</v>
      </c>
      <c r="R1064" s="37">
        <v>220</v>
      </c>
      <c r="S1064" s="32">
        <v>332</v>
      </c>
      <c r="T1064" s="24">
        <v>0</v>
      </c>
      <c r="U1064" s="83">
        <f t="shared" si="100"/>
        <v>0</v>
      </c>
      <c r="V1064" s="9" t="s">
        <v>1341</v>
      </c>
      <c r="W1064" s="153" t="s">
        <v>1410</v>
      </c>
      <c r="X1064" s="29">
        <v>11</v>
      </c>
    </row>
    <row r="1065" spans="1:24" s="28" customFormat="1" ht="102" customHeight="1">
      <c r="A1065" s="9" t="s">
        <v>11356</v>
      </c>
      <c r="B1065" s="3" t="s">
        <v>1332</v>
      </c>
      <c r="C1065" s="39" t="s">
        <v>1611</v>
      </c>
      <c r="D1065" s="38" t="s">
        <v>1605</v>
      </c>
      <c r="E1065" s="38" t="s">
        <v>1610</v>
      </c>
      <c r="F1065" s="31" t="s">
        <v>1609</v>
      </c>
      <c r="G1065" s="29" t="s">
        <v>384</v>
      </c>
      <c r="H1065" s="20">
        <v>0</v>
      </c>
      <c r="I1065" s="34">
        <v>470000000</v>
      </c>
      <c r="J1065" s="21" t="s">
        <v>1330</v>
      </c>
      <c r="K1065" s="33" t="s">
        <v>11355</v>
      </c>
      <c r="L1065" s="138" t="s">
        <v>3426</v>
      </c>
      <c r="M1065" s="141" t="s">
        <v>383</v>
      </c>
      <c r="N1065" s="360" t="s">
        <v>8874</v>
      </c>
      <c r="O1065" s="3" t="s">
        <v>1382</v>
      </c>
      <c r="P1065" s="7" t="s">
        <v>1354</v>
      </c>
      <c r="Q1065" s="3" t="s">
        <v>1195</v>
      </c>
      <c r="R1065" s="37">
        <v>220</v>
      </c>
      <c r="S1065" s="32">
        <v>332</v>
      </c>
      <c r="T1065" s="4">
        <f>R1065*S1065</f>
        <v>73040</v>
      </c>
      <c r="U1065" s="83">
        <f>T1065*1.12</f>
        <v>81804.800000000003</v>
      </c>
      <c r="V1065" s="9" t="s">
        <v>1341</v>
      </c>
      <c r="W1065" s="153" t="s">
        <v>1410</v>
      </c>
      <c r="X1065" s="29"/>
    </row>
    <row r="1066" spans="1:24" s="28" customFormat="1" ht="102" customHeight="1">
      <c r="A1066" s="9" t="s">
        <v>6906</v>
      </c>
      <c r="B1066" s="3" t="s">
        <v>1332</v>
      </c>
      <c r="C1066" s="39" t="s">
        <v>1608</v>
      </c>
      <c r="D1066" s="38" t="s">
        <v>1605</v>
      </c>
      <c r="E1066" s="38" t="s">
        <v>1607</v>
      </c>
      <c r="F1066" s="31" t="s">
        <v>518</v>
      </c>
      <c r="G1066" s="29" t="s">
        <v>384</v>
      </c>
      <c r="H1066" s="20">
        <v>0</v>
      </c>
      <c r="I1066" s="34">
        <v>470000000</v>
      </c>
      <c r="J1066" s="21" t="s">
        <v>1330</v>
      </c>
      <c r="K1066" s="33" t="s">
        <v>1387</v>
      </c>
      <c r="L1066" s="138" t="s">
        <v>3426</v>
      </c>
      <c r="M1066" s="141" t="s">
        <v>383</v>
      </c>
      <c r="N1066" s="360" t="s">
        <v>8874</v>
      </c>
      <c r="O1066" s="3" t="s">
        <v>1382</v>
      </c>
      <c r="P1066" s="7" t="s">
        <v>1354</v>
      </c>
      <c r="Q1066" s="3" t="s">
        <v>1195</v>
      </c>
      <c r="R1066" s="37">
        <v>1480</v>
      </c>
      <c r="S1066" s="32">
        <v>259</v>
      </c>
      <c r="T1066" s="24">
        <v>0</v>
      </c>
      <c r="U1066" s="83">
        <f t="shared" si="100"/>
        <v>0</v>
      </c>
      <c r="V1066" s="9" t="s">
        <v>1341</v>
      </c>
      <c r="W1066" s="153" t="s">
        <v>1410</v>
      </c>
      <c r="X1066" s="29">
        <v>11</v>
      </c>
    </row>
    <row r="1067" spans="1:24" s="28" customFormat="1" ht="102" customHeight="1">
      <c r="A1067" s="9" t="s">
        <v>11357</v>
      </c>
      <c r="B1067" s="3" t="s">
        <v>1332</v>
      </c>
      <c r="C1067" s="39" t="s">
        <v>1608</v>
      </c>
      <c r="D1067" s="38" t="s">
        <v>1605</v>
      </c>
      <c r="E1067" s="38" t="s">
        <v>1607</v>
      </c>
      <c r="F1067" s="31" t="s">
        <v>518</v>
      </c>
      <c r="G1067" s="29" t="s">
        <v>384</v>
      </c>
      <c r="H1067" s="20">
        <v>0</v>
      </c>
      <c r="I1067" s="34">
        <v>470000000</v>
      </c>
      <c r="J1067" s="21" t="s">
        <v>1330</v>
      </c>
      <c r="K1067" s="33" t="s">
        <v>11355</v>
      </c>
      <c r="L1067" s="138" t="s">
        <v>3426</v>
      </c>
      <c r="M1067" s="141" t="s">
        <v>383</v>
      </c>
      <c r="N1067" s="360" t="s">
        <v>8874</v>
      </c>
      <c r="O1067" s="3" t="s">
        <v>1382</v>
      </c>
      <c r="P1067" s="7" t="s">
        <v>1354</v>
      </c>
      <c r="Q1067" s="3" t="s">
        <v>1195</v>
      </c>
      <c r="R1067" s="37">
        <v>1480</v>
      </c>
      <c r="S1067" s="32">
        <v>259</v>
      </c>
      <c r="T1067" s="4">
        <f>R1067*S1067</f>
        <v>383320</v>
      </c>
      <c r="U1067" s="83">
        <f>T1067*1.12</f>
        <v>429318.40000000002</v>
      </c>
      <c r="V1067" s="9" t="s">
        <v>1341</v>
      </c>
      <c r="W1067" s="153" t="s">
        <v>1410</v>
      </c>
      <c r="X1067" s="29"/>
    </row>
    <row r="1068" spans="1:24" s="28" customFormat="1" ht="102" customHeight="1">
      <c r="A1068" s="9" t="s">
        <v>6907</v>
      </c>
      <c r="B1068" s="3" t="s">
        <v>1332</v>
      </c>
      <c r="C1068" s="39" t="s">
        <v>1606</v>
      </c>
      <c r="D1068" s="38" t="s">
        <v>1605</v>
      </c>
      <c r="E1068" s="38" t="s">
        <v>1604</v>
      </c>
      <c r="F1068" s="31" t="s">
        <v>519</v>
      </c>
      <c r="G1068" s="29" t="s">
        <v>384</v>
      </c>
      <c r="H1068" s="20">
        <v>0</v>
      </c>
      <c r="I1068" s="34">
        <v>470000000</v>
      </c>
      <c r="J1068" s="21" t="s">
        <v>1330</v>
      </c>
      <c r="K1068" s="33" t="s">
        <v>1387</v>
      </c>
      <c r="L1068" s="138" t="s">
        <v>3426</v>
      </c>
      <c r="M1068" s="141" t="s">
        <v>383</v>
      </c>
      <c r="N1068" s="360" t="s">
        <v>8874</v>
      </c>
      <c r="O1068" s="3" t="s">
        <v>1382</v>
      </c>
      <c r="P1068" s="7" t="s">
        <v>1354</v>
      </c>
      <c r="Q1068" s="3" t="s">
        <v>1195</v>
      </c>
      <c r="R1068" s="37">
        <v>200</v>
      </c>
      <c r="S1068" s="32">
        <v>365</v>
      </c>
      <c r="T1068" s="24">
        <v>0</v>
      </c>
      <c r="U1068" s="83">
        <f t="shared" si="100"/>
        <v>0</v>
      </c>
      <c r="V1068" s="9" t="s">
        <v>1341</v>
      </c>
      <c r="W1068" s="153" t="s">
        <v>1410</v>
      </c>
      <c r="X1068" s="29">
        <v>11</v>
      </c>
    </row>
    <row r="1069" spans="1:24" s="28" customFormat="1" ht="102" customHeight="1">
      <c r="A1069" s="9" t="s">
        <v>11358</v>
      </c>
      <c r="B1069" s="3" t="s">
        <v>1332</v>
      </c>
      <c r="C1069" s="39" t="s">
        <v>1606</v>
      </c>
      <c r="D1069" s="38" t="s">
        <v>1605</v>
      </c>
      <c r="E1069" s="38" t="s">
        <v>1604</v>
      </c>
      <c r="F1069" s="31" t="s">
        <v>519</v>
      </c>
      <c r="G1069" s="29" t="s">
        <v>384</v>
      </c>
      <c r="H1069" s="20">
        <v>0</v>
      </c>
      <c r="I1069" s="34">
        <v>470000000</v>
      </c>
      <c r="J1069" s="21" t="s">
        <v>1330</v>
      </c>
      <c r="K1069" s="33" t="s">
        <v>11355</v>
      </c>
      <c r="L1069" s="138" t="s">
        <v>3426</v>
      </c>
      <c r="M1069" s="141" t="s">
        <v>383</v>
      </c>
      <c r="N1069" s="360" t="s">
        <v>8874</v>
      </c>
      <c r="O1069" s="3" t="s">
        <v>1382</v>
      </c>
      <c r="P1069" s="7" t="s">
        <v>1354</v>
      </c>
      <c r="Q1069" s="3" t="s">
        <v>1195</v>
      </c>
      <c r="R1069" s="37">
        <v>200</v>
      </c>
      <c r="S1069" s="32">
        <v>365</v>
      </c>
      <c r="T1069" s="4">
        <f>R1069*S1069</f>
        <v>73000</v>
      </c>
      <c r="U1069" s="83">
        <f>T1069*1.12</f>
        <v>81760.000000000015</v>
      </c>
      <c r="V1069" s="9" t="s">
        <v>1341</v>
      </c>
      <c r="W1069" s="153" t="s">
        <v>1410</v>
      </c>
      <c r="X1069" s="29"/>
    </row>
    <row r="1070" spans="1:24" s="28" customFormat="1" ht="102" customHeight="1">
      <c r="A1070" s="9" t="s">
        <v>6908</v>
      </c>
      <c r="B1070" s="3" t="s">
        <v>1332</v>
      </c>
      <c r="C1070" s="38" t="s">
        <v>1602</v>
      </c>
      <c r="D1070" s="240" t="s">
        <v>3428</v>
      </c>
      <c r="E1070" s="240" t="s">
        <v>1601</v>
      </c>
      <c r="F1070" s="31" t="s">
        <v>521</v>
      </c>
      <c r="G1070" s="29" t="s">
        <v>384</v>
      </c>
      <c r="H1070" s="20">
        <v>0</v>
      </c>
      <c r="I1070" s="34">
        <v>470000000</v>
      </c>
      <c r="J1070" s="21" t="s">
        <v>1330</v>
      </c>
      <c r="K1070" s="33" t="s">
        <v>1387</v>
      </c>
      <c r="L1070" s="138" t="s">
        <v>3426</v>
      </c>
      <c r="M1070" s="141" t="s">
        <v>383</v>
      </c>
      <c r="N1070" s="360" t="s">
        <v>8874</v>
      </c>
      <c r="O1070" s="3" t="s">
        <v>1382</v>
      </c>
      <c r="P1070" s="7" t="s">
        <v>1354</v>
      </c>
      <c r="Q1070" s="3" t="s">
        <v>1195</v>
      </c>
      <c r="R1070" s="37">
        <v>1060</v>
      </c>
      <c r="S1070" s="32">
        <v>295</v>
      </c>
      <c r="T1070" s="24">
        <v>0</v>
      </c>
      <c r="U1070" s="83">
        <f t="shared" si="100"/>
        <v>0</v>
      </c>
      <c r="V1070" s="9" t="s">
        <v>1341</v>
      </c>
      <c r="W1070" s="153" t="s">
        <v>1410</v>
      </c>
      <c r="X1070" s="29">
        <v>11</v>
      </c>
    </row>
    <row r="1071" spans="1:24" s="28" customFormat="1" ht="102" customHeight="1">
      <c r="A1071" s="9" t="s">
        <v>11359</v>
      </c>
      <c r="B1071" s="3" t="s">
        <v>1332</v>
      </c>
      <c r="C1071" s="38" t="s">
        <v>1602</v>
      </c>
      <c r="D1071" s="240" t="s">
        <v>3428</v>
      </c>
      <c r="E1071" s="240" t="s">
        <v>1601</v>
      </c>
      <c r="F1071" s="31" t="s">
        <v>521</v>
      </c>
      <c r="G1071" s="29" t="s">
        <v>384</v>
      </c>
      <c r="H1071" s="20">
        <v>0</v>
      </c>
      <c r="I1071" s="34">
        <v>470000000</v>
      </c>
      <c r="J1071" s="21" t="s">
        <v>1330</v>
      </c>
      <c r="K1071" s="33" t="s">
        <v>11355</v>
      </c>
      <c r="L1071" s="138" t="s">
        <v>3426</v>
      </c>
      <c r="M1071" s="141" t="s">
        <v>383</v>
      </c>
      <c r="N1071" s="360" t="s">
        <v>8874</v>
      </c>
      <c r="O1071" s="3" t="s">
        <v>1382</v>
      </c>
      <c r="P1071" s="7" t="s">
        <v>1354</v>
      </c>
      <c r="Q1071" s="3" t="s">
        <v>1195</v>
      </c>
      <c r="R1071" s="37">
        <v>1060</v>
      </c>
      <c r="S1071" s="32">
        <v>295</v>
      </c>
      <c r="T1071" s="4">
        <f>R1071*S1071</f>
        <v>312700</v>
      </c>
      <c r="U1071" s="83">
        <f>T1071*1.12</f>
        <v>350224.00000000006</v>
      </c>
      <c r="V1071" s="9" t="s">
        <v>1341</v>
      </c>
      <c r="W1071" s="153" t="s">
        <v>1410</v>
      </c>
      <c r="X1071" s="29"/>
    </row>
    <row r="1072" spans="1:24" s="28" customFormat="1" ht="102" customHeight="1">
      <c r="A1072" s="9" t="s">
        <v>6909</v>
      </c>
      <c r="B1072" s="3" t="s">
        <v>1332</v>
      </c>
      <c r="C1072" s="38" t="s">
        <v>1602</v>
      </c>
      <c r="D1072" s="240" t="s">
        <v>3428</v>
      </c>
      <c r="E1072" s="240" t="s">
        <v>1601</v>
      </c>
      <c r="F1072" s="31" t="s">
        <v>522</v>
      </c>
      <c r="G1072" s="29" t="s">
        <v>384</v>
      </c>
      <c r="H1072" s="20">
        <v>0</v>
      </c>
      <c r="I1072" s="34">
        <v>470000000</v>
      </c>
      <c r="J1072" s="21" t="s">
        <v>1330</v>
      </c>
      <c r="K1072" s="33" t="s">
        <v>1387</v>
      </c>
      <c r="L1072" s="138" t="s">
        <v>3426</v>
      </c>
      <c r="M1072" s="141" t="s">
        <v>383</v>
      </c>
      <c r="N1072" s="360" t="s">
        <v>8874</v>
      </c>
      <c r="O1072" s="3" t="s">
        <v>1382</v>
      </c>
      <c r="P1072" s="7" t="s">
        <v>1354</v>
      </c>
      <c r="Q1072" s="3" t="s">
        <v>1195</v>
      </c>
      <c r="R1072" s="37">
        <v>370</v>
      </c>
      <c r="S1072" s="32">
        <v>320</v>
      </c>
      <c r="T1072" s="24">
        <v>0</v>
      </c>
      <c r="U1072" s="83">
        <f t="shared" si="100"/>
        <v>0</v>
      </c>
      <c r="V1072" s="9" t="s">
        <v>1341</v>
      </c>
      <c r="W1072" s="153" t="s">
        <v>1410</v>
      </c>
      <c r="X1072" s="29">
        <v>11</v>
      </c>
    </row>
    <row r="1073" spans="1:24" s="28" customFormat="1" ht="102" customHeight="1">
      <c r="A1073" s="9" t="s">
        <v>11360</v>
      </c>
      <c r="B1073" s="3" t="s">
        <v>1332</v>
      </c>
      <c r="C1073" s="38" t="s">
        <v>1602</v>
      </c>
      <c r="D1073" s="240" t="s">
        <v>3428</v>
      </c>
      <c r="E1073" s="240" t="s">
        <v>1601</v>
      </c>
      <c r="F1073" s="31" t="s">
        <v>522</v>
      </c>
      <c r="G1073" s="29" t="s">
        <v>384</v>
      </c>
      <c r="H1073" s="20">
        <v>0</v>
      </c>
      <c r="I1073" s="34">
        <v>470000000</v>
      </c>
      <c r="J1073" s="21" t="s">
        <v>1330</v>
      </c>
      <c r="K1073" s="33" t="s">
        <v>11355</v>
      </c>
      <c r="L1073" s="138" t="s">
        <v>3426</v>
      </c>
      <c r="M1073" s="141" t="s">
        <v>383</v>
      </c>
      <c r="N1073" s="360" t="s">
        <v>8874</v>
      </c>
      <c r="O1073" s="3" t="s">
        <v>1382</v>
      </c>
      <c r="P1073" s="7" t="s">
        <v>1354</v>
      </c>
      <c r="Q1073" s="3" t="s">
        <v>1195</v>
      </c>
      <c r="R1073" s="37">
        <v>370</v>
      </c>
      <c r="S1073" s="32">
        <v>320</v>
      </c>
      <c r="T1073" s="4">
        <f>R1073*S1073</f>
        <v>118400</v>
      </c>
      <c r="U1073" s="83">
        <f>T1073*1.12</f>
        <v>132608</v>
      </c>
      <c r="V1073" s="9" t="s">
        <v>1341</v>
      </c>
      <c r="W1073" s="153" t="s">
        <v>1410</v>
      </c>
      <c r="X1073" s="29"/>
    </row>
    <row r="1074" spans="1:24" s="28" customFormat="1" ht="102" customHeight="1">
      <c r="A1074" s="9" t="s">
        <v>6910</v>
      </c>
      <c r="B1074" s="3" t="s">
        <v>1332</v>
      </c>
      <c r="C1074" s="38" t="s">
        <v>1602</v>
      </c>
      <c r="D1074" s="240" t="s">
        <v>3428</v>
      </c>
      <c r="E1074" s="240" t="s">
        <v>1601</v>
      </c>
      <c r="F1074" s="31" t="s">
        <v>1603</v>
      </c>
      <c r="G1074" s="29" t="s">
        <v>384</v>
      </c>
      <c r="H1074" s="20">
        <v>0</v>
      </c>
      <c r="I1074" s="34">
        <v>470000000</v>
      </c>
      <c r="J1074" s="21" t="s">
        <v>1330</v>
      </c>
      <c r="K1074" s="33" t="s">
        <v>1387</v>
      </c>
      <c r="L1074" s="138" t="s">
        <v>3426</v>
      </c>
      <c r="M1074" s="141" t="s">
        <v>383</v>
      </c>
      <c r="N1074" s="360" t="s">
        <v>8874</v>
      </c>
      <c r="O1074" s="3" t="s">
        <v>1382</v>
      </c>
      <c r="P1074" s="7" t="s">
        <v>1354</v>
      </c>
      <c r="Q1074" s="3" t="s">
        <v>1195</v>
      </c>
      <c r="R1074" s="37">
        <v>200</v>
      </c>
      <c r="S1074" s="32">
        <v>325</v>
      </c>
      <c r="T1074" s="24">
        <v>0</v>
      </c>
      <c r="U1074" s="83">
        <f t="shared" si="100"/>
        <v>0</v>
      </c>
      <c r="V1074" s="9" t="s">
        <v>1341</v>
      </c>
      <c r="W1074" s="153" t="s">
        <v>1410</v>
      </c>
      <c r="X1074" s="29" t="s">
        <v>9101</v>
      </c>
    </row>
    <row r="1075" spans="1:24" s="28" customFormat="1" ht="102" customHeight="1">
      <c r="A1075" s="9" t="s">
        <v>6911</v>
      </c>
      <c r="B1075" s="3" t="s">
        <v>1332</v>
      </c>
      <c r="C1075" s="38" t="s">
        <v>1602</v>
      </c>
      <c r="D1075" s="240" t="s">
        <v>3428</v>
      </c>
      <c r="E1075" s="240" t="s">
        <v>1601</v>
      </c>
      <c r="F1075" s="49" t="s">
        <v>523</v>
      </c>
      <c r="G1075" s="29" t="s">
        <v>384</v>
      </c>
      <c r="H1075" s="20">
        <v>0</v>
      </c>
      <c r="I1075" s="34">
        <v>470000000</v>
      </c>
      <c r="J1075" s="21" t="s">
        <v>1330</v>
      </c>
      <c r="K1075" s="33" t="s">
        <v>1387</v>
      </c>
      <c r="L1075" s="138" t="s">
        <v>3426</v>
      </c>
      <c r="M1075" s="141" t="s">
        <v>383</v>
      </c>
      <c r="N1075" s="360" t="s">
        <v>8874</v>
      </c>
      <c r="O1075" s="3" t="s">
        <v>1382</v>
      </c>
      <c r="P1075" s="7" t="s">
        <v>1354</v>
      </c>
      <c r="Q1075" s="3" t="s">
        <v>1195</v>
      </c>
      <c r="R1075" s="37">
        <v>345</v>
      </c>
      <c r="S1075" s="32">
        <v>315</v>
      </c>
      <c r="T1075" s="24">
        <v>0</v>
      </c>
      <c r="U1075" s="83">
        <f t="shared" si="100"/>
        <v>0</v>
      </c>
      <c r="V1075" s="9" t="s">
        <v>1341</v>
      </c>
      <c r="W1075" s="153" t="s">
        <v>1410</v>
      </c>
      <c r="X1075" s="29">
        <v>11</v>
      </c>
    </row>
    <row r="1076" spans="1:24" s="28" customFormat="1" ht="102" customHeight="1">
      <c r="A1076" s="9" t="s">
        <v>11361</v>
      </c>
      <c r="B1076" s="3" t="s">
        <v>1332</v>
      </c>
      <c r="C1076" s="38" t="s">
        <v>1602</v>
      </c>
      <c r="D1076" s="240" t="s">
        <v>3428</v>
      </c>
      <c r="E1076" s="240" t="s">
        <v>1601</v>
      </c>
      <c r="F1076" s="49" t="s">
        <v>523</v>
      </c>
      <c r="G1076" s="29" t="s">
        <v>384</v>
      </c>
      <c r="H1076" s="20">
        <v>0</v>
      </c>
      <c r="I1076" s="34">
        <v>470000000</v>
      </c>
      <c r="J1076" s="21" t="s">
        <v>1330</v>
      </c>
      <c r="K1076" s="33" t="s">
        <v>11355</v>
      </c>
      <c r="L1076" s="138" t="s">
        <v>3426</v>
      </c>
      <c r="M1076" s="141" t="s">
        <v>383</v>
      </c>
      <c r="N1076" s="360" t="s">
        <v>8874</v>
      </c>
      <c r="O1076" s="3" t="s">
        <v>1382</v>
      </c>
      <c r="P1076" s="7" t="s">
        <v>1354</v>
      </c>
      <c r="Q1076" s="3" t="s">
        <v>1195</v>
      </c>
      <c r="R1076" s="37">
        <v>345</v>
      </c>
      <c r="S1076" s="32">
        <v>315</v>
      </c>
      <c r="T1076" s="4">
        <f>R1076*S1076</f>
        <v>108675</v>
      </c>
      <c r="U1076" s="83">
        <f>T1076*1.12</f>
        <v>121716.00000000001</v>
      </c>
      <c r="V1076" s="9" t="s">
        <v>1341</v>
      </c>
      <c r="W1076" s="153" t="s">
        <v>1410</v>
      </c>
      <c r="X1076" s="29"/>
    </row>
    <row r="1077" spans="1:24" s="28" customFormat="1" ht="102" customHeight="1">
      <c r="A1077" s="9" t="s">
        <v>6912</v>
      </c>
      <c r="B1077" s="3" t="s">
        <v>1332</v>
      </c>
      <c r="C1077" s="38" t="s">
        <v>1602</v>
      </c>
      <c r="D1077" s="31" t="s">
        <v>520</v>
      </c>
      <c r="E1077" s="38" t="s">
        <v>1601</v>
      </c>
      <c r="F1077" s="49" t="s">
        <v>1600</v>
      </c>
      <c r="G1077" s="29" t="s">
        <v>384</v>
      </c>
      <c r="H1077" s="20">
        <v>0</v>
      </c>
      <c r="I1077" s="34">
        <v>470000000</v>
      </c>
      <c r="J1077" s="21" t="s">
        <v>1330</v>
      </c>
      <c r="K1077" s="33" t="s">
        <v>1387</v>
      </c>
      <c r="L1077" s="138" t="s">
        <v>3426</v>
      </c>
      <c r="M1077" s="141" t="s">
        <v>383</v>
      </c>
      <c r="N1077" s="360" t="s">
        <v>8874</v>
      </c>
      <c r="O1077" s="3" t="s">
        <v>1382</v>
      </c>
      <c r="P1077" s="7" t="s">
        <v>1354</v>
      </c>
      <c r="Q1077" s="3" t="s">
        <v>1195</v>
      </c>
      <c r="R1077" s="37">
        <v>150</v>
      </c>
      <c r="S1077" s="32">
        <v>1750</v>
      </c>
      <c r="T1077" s="24">
        <v>0</v>
      </c>
      <c r="U1077" s="83">
        <f t="shared" si="100"/>
        <v>0</v>
      </c>
      <c r="V1077" s="9" t="s">
        <v>1341</v>
      </c>
      <c r="W1077" s="153" t="s">
        <v>1410</v>
      </c>
      <c r="X1077" s="29">
        <v>11</v>
      </c>
    </row>
    <row r="1078" spans="1:24" s="28" customFormat="1" ht="102" customHeight="1">
      <c r="A1078" s="9" t="s">
        <v>11362</v>
      </c>
      <c r="B1078" s="3" t="s">
        <v>1332</v>
      </c>
      <c r="C1078" s="38" t="s">
        <v>1602</v>
      </c>
      <c r="D1078" s="31" t="s">
        <v>520</v>
      </c>
      <c r="E1078" s="38" t="s">
        <v>1601</v>
      </c>
      <c r="F1078" s="49" t="s">
        <v>1600</v>
      </c>
      <c r="G1078" s="29" t="s">
        <v>384</v>
      </c>
      <c r="H1078" s="20">
        <v>0</v>
      </c>
      <c r="I1078" s="34">
        <v>470000000</v>
      </c>
      <c r="J1078" s="21" t="s">
        <v>1330</v>
      </c>
      <c r="K1078" s="33" t="s">
        <v>11355</v>
      </c>
      <c r="L1078" s="138" t="s">
        <v>3426</v>
      </c>
      <c r="M1078" s="141" t="s">
        <v>383</v>
      </c>
      <c r="N1078" s="360" t="s">
        <v>8874</v>
      </c>
      <c r="O1078" s="3" t="s">
        <v>1382</v>
      </c>
      <c r="P1078" s="7" t="s">
        <v>1354</v>
      </c>
      <c r="Q1078" s="3" t="s">
        <v>1195</v>
      </c>
      <c r="R1078" s="37">
        <v>150</v>
      </c>
      <c r="S1078" s="32">
        <v>1750</v>
      </c>
      <c r="T1078" s="4">
        <f>R1078*S1078</f>
        <v>262500</v>
      </c>
      <c r="U1078" s="83">
        <f>T1078*1.12</f>
        <v>294000</v>
      </c>
      <c r="V1078" s="9" t="s">
        <v>1341</v>
      </c>
      <c r="W1078" s="153" t="s">
        <v>1410</v>
      </c>
      <c r="X1078" s="29"/>
    </row>
    <row r="1079" spans="1:24" s="28" customFormat="1" ht="102" customHeight="1">
      <c r="A1079" s="9" t="s">
        <v>6913</v>
      </c>
      <c r="B1079" s="3" t="s">
        <v>1332</v>
      </c>
      <c r="C1079" s="39" t="s">
        <v>1599</v>
      </c>
      <c r="D1079" s="31" t="s">
        <v>520</v>
      </c>
      <c r="E1079" s="59" t="s">
        <v>1598</v>
      </c>
      <c r="F1079" s="49"/>
      <c r="G1079" s="29" t="s">
        <v>384</v>
      </c>
      <c r="H1079" s="20">
        <v>0</v>
      </c>
      <c r="I1079" s="34">
        <v>470000000</v>
      </c>
      <c r="J1079" s="21" t="s">
        <v>1330</v>
      </c>
      <c r="K1079" s="33" t="s">
        <v>1387</v>
      </c>
      <c r="L1079" s="138" t="s">
        <v>3426</v>
      </c>
      <c r="M1079" s="141" t="s">
        <v>383</v>
      </c>
      <c r="N1079" s="360" t="s">
        <v>8874</v>
      </c>
      <c r="O1079" s="3" t="s">
        <v>1382</v>
      </c>
      <c r="P1079" s="7" t="s">
        <v>1354</v>
      </c>
      <c r="Q1079" s="3" t="s">
        <v>1195</v>
      </c>
      <c r="R1079" s="37">
        <v>165</v>
      </c>
      <c r="S1079" s="32">
        <v>1950</v>
      </c>
      <c r="T1079" s="24">
        <v>0</v>
      </c>
      <c r="U1079" s="83">
        <f t="shared" si="100"/>
        <v>0</v>
      </c>
      <c r="V1079" s="9" t="s">
        <v>1341</v>
      </c>
      <c r="W1079" s="153" t="s">
        <v>1410</v>
      </c>
      <c r="X1079" s="29">
        <v>4.1100000000000003</v>
      </c>
    </row>
    <row r="1080" spans="1:24" s="28" customFormat="1" ht="102" customHeight="1">
      <c r="A1080" s="9" t="s">
        <v>11363</v>
      </c>
      <c r="B1080" s="3" t="s">
        <v>1332</v>
      </c>
      <c r="C1080" s="39" t="s">
        <v>1599</v>
      </c>
      <c r="D1080" s="31" t="s">
        <v>11419</v>
      </c>
      <c r="E1080" s="38" t="s">
        <v>1598</v>
      </c>
      <c r="F1080" s="49"/>
      <c r="G1080" s="29" t="s">
        <v>384</v>
      </c>
      <c r="H1080" s="20">
        <v>0</v>
      </c>
      <c r="I1080" s="34">
        <v>470000000</v>
      </c>
      <c r="J1080" s="21" t="s">
        <v>1330</v>
      </c>
      <c r="K1080" s="33" t="s">
        <v>11355</v>
      </c>
      <c r="L1080" s="138" t="s">
        <v>3426</v>
      </c>
      <c r="M1080" s="141" t="s">
        <v>383</v>
      </c>
      <c r="N1080" s="360" t="s">
        <v>8874</v>
      </c>
      <c r="O1080" s="3" t="s">
        <v>1382</v>
      </c>
      <c r="P1080" s="7" t="s">
        <v>1354</v>
      </c>
      <c r="Q1080" s="3" t="s">
        <v>1195</v>
      </c>
      <c r="R1080" s="37">
        <v>165</v>
      </c>
      <c r="S1080" s="32">
        <v>1950</v>
      </c>
      <c r="T1080" s="4">
        <f>R1080*S1080</f>
        <v>321750</v>
      </c>
      <c r="U1080" s="83">
        <f>T1080*1.12</f>
        <v>360360.00000000006</v>
      </c>
      <c r="V1080" s="9" t="s">
        <v>1341</v>
      </c>
      <c r="W1080" s="153" t="s">
        <v>1410</v>
      </c>
      <c r="X1080" s="29"/>
    </row>
    <row r="1081" spans="1:24" s="28" customFormat="1" ht="102" customHeight="1">
      <c r="A1081" s="9" t="s">
        <v>6914</v>
      </c>
      <c r="B1081" s="3" t="s">
        <v>1332</v>
      </c>
      <c r="C1081" s="38" t="s">
        <v>1597</v>
      </c>
      <c r="D1081" s="240" t="s">
        <v>3428</v>
      </c>
      <c r="E1081" s="240" t="s">
        <v>1601</v>
      </c>
      <c r="F1081" s="49" t="s">
        <v>524</v>
      </c>
      <c r="G1081" s="29" t="s">
        <v>384</v>
      </c>
      <c r="H1081" s="20">
        <v>0</v>
      </c>
      <c r="I1081" s="34">
        <v>470000000</v>
      </c>
      <c r="J1081" s="21" t="s">
        <v>1330</v>
      </c>
      <c r="K1081" s="33" t="s">
        <v>1387</v>
      </c>
      <c r="L1081" s="138" t="s">
        <v>3426</v>
      </c>
      <c r="M1081" s="141" t="s">
        <v>383</v>
      </c>
      <c r="N1081" s="360" t="s">
        <v>8874</v>
      </c>
      <c r="O1081" s="3" t="s">
        <v>1382</v>
      </c>
      <c r="P1081" s="7" t="s">
        <v>1354</v>
      </c>
      <c r="Q1081" s="3" t="s">
        <v>1195</v>
      </c>
      <c r="R1081" s="37">
        <v>200</v>
      </c>
      <c r="S1081" s="32">
        <v>405</v>
      </c>
      <c r="T1081" s="24">
        <v>0</v>
      </c>
      <c r="U1081" s="83">
        <f t="shared" si="100"/>
        <v>0</v>
      </c>
      <c r="V1081" s="9" t="s">
        <v>1341</v>
      </c>
      <c r="W1081" s="153" t="s">
        <v>1410</v>
      </c>
      <c r="X1081" s="29">
        <v>11</v>
      </c>
    </row>
    <row r="1082" spans="1:24" s="28" customFormat="1" ht="102" customHeight="1">
      <c r="A1082" s="9" t="s">
        <v>11364</v>
      </c>
      <c r="B1082" s="3" t="s">
        <v>1332</v>
      </c>
      <c r="C1082" s="38" t="s">
        <v>1597</v>
      </c>
      <c r="D1082" s="240" t="s">
        <v>3428</v>
      </c>
      <c r="E1082" s="240" t="s">
        <v>1601</v>
      </c>
      <c r="F1082" s="49" t="s">
        <v>524</v>
      </c>
      <c r="G1082" s="29" t="s">
        <v>384</v>
      </c>
      <c r="H1082" s="20">
        <v>0</v>
      </c>
      <c r="I1082" s="34">
        <v>470000000</v>
      </c>
      <c r="J1082" s="21" t="s">
        <v>1330</v>
      </c>
      <c r="K1082" s="33" t="s">
        <v>11355</v>
      </c>
      <c r="L1082" s="138" t="s">
        <v>3426</v>
      </c>
      <c r="M1082" s="141" t="s">
        <v>383</v>
      </c>
      <c r="N1082" s="360" t="s">
        <v>8874</v>
      </c>
      <c r="O1082" s="3" t="s">
        <v>1382</v>
      </c>
      <c r="P1082" s="7" t="s">
        <v>1354</v>
      </c>
      <c r="Q1082" s="3" t="s">
        <v>1195</v>
      </c>
      <c r="R1082" s="37">
        <v>200</v>
      </c>
      <c r="S1082" s="32">
        <v>405</v>
      </c>
      <c r="T1082" s="4">
        <f>R1082*S1082</f>
        <v>81000</v>
      </c>
      <c r="U1082" s="83">
        <f>T1082*1.12</f>
        <v>90720.000000000015</v>
      </c>
      <c r="V1082" s="9" t="s">
        <v>1341</v>
      </c>
      <c r="W1082" s="153" t="s">
        <v>1410</v>
      </c>
      <c r="X1082" s="29"/>
    </row>
    <row r="1083" spans="1:24" s="28" customFormat="1" ht="102" customHeight="1">
      <c r="A1083" s="9" t="s">
        <v>6915</v>
      </c>
      <c r="B1083" s="3" t="s">
        <v>1332</v>
      </c>
      <c r="C1083" s="38" t="s">
        <v>1597</v>
      </c>
      <c r="D1083" s="240" t="s">
        <v>3428</v>
      </c>
      <c r="E1083" s="240" t="s">
        <v>1601</v>
      </c>
      <c r="F1083" s="49" t="s">
        <v>525</v>
      </c>
      <c r="G1083" s="29" t="s">
        <v>384</v>
      </c>
      <c r="H1083" s="20">
        <v>0</v>
      </c>
      <c r="I1083" s="34">
        <v>470000000</v>
      </c>
      <c r="J1083" s="21" t="s">
        <v>1330</v>
      </c>
      <c r="K1083" s="33" t="s">
        <v>1387</v>
      </c>
      <c r="L1083" s="138" t="s">
        <v>3426</v>
      </c>
      <c r="M1083" s="141" t="s">
        <v>383</v>
      </c>
      <c r="N1083" s="360" t="s">
        <v>8874</v>
      </c>
      <c r="O1083" s="3" t="s">
        <v>1382</v>
      </c>
      <c r="P1083" s="7" t="s">
        <v>1354</v>
      </c>
      <c r="Q1083" s="3" t="s">
        <v>1195</v>
      </c>
      <c r="R1083" s="37">
        <v>100</v>
      </c>
      <c r="S1083" s="32">
        <v>405</v>
      </c>
      <c r="T1083" s="24">
        <v>0</v>
      </c>
      <c r="U1083" s="83">
        <f t="shared" si="100"/>
        <v>0</v>
      </c>
      <c r="V1083" s="9" t="s">
        <v>1341</v>
      </c>
      <c r="W1083" s="153" t="s">
        <v>1410</v>
      </c>
      <c r="X1083" s="29">
        <v>11</v>
      </c>
    </row>
    <row r="1084" spans="1:24" s="28" customFormat="1" ht="102" customHeight="1">
      <c r="A1084" s="9" t="s">
        <v>11365</v>
      </c>
      <c r="B1084" s="3" t="s">
        <v>1332</v>
      </c>
      <c r="C1084" s="38" t="s">
        <v>1597</v>
      </c>
      <c r="D1084" s="240" t="s">
        <v>3428</v>
      </c>
      <c r="E1084" s="240" t="s">
        <v>1601</v>
      </c>
      <c r="F1084" s="49" t="s">
        <v>525</v>
      </c>
      <c r="G1084" s="29" t="s">
        <v>384</v>
      </c>
      <c r="H1084" s="20">
        <v>0</v>
      </c>
      <c r="I1084" s="34">
        <v>470000000</v>
      </c>
      <c r="J1084" s="21" t="s">
        <v>1330</v>
      </c>
      <c r="K1084" s="33" t="s">
        <v>11355</v>
      </c>
      <c r="L1084" s="138" t="s">
        <v>3426</v>
      </c>
      <c r="M1084" s="141" t="s">
        <v>383</v>
      </c>
      <c r="N1084" s="360" t="s">
        <v>8874</v>
      </c>
      <c r="O1084" s="3" t="s">
        <v>1382</v>
      </c>
      <c r="P1084" s="7" t="s">
        <v>1354</v>
      </c>
      <c r="Q1084" s="3" t="s">
        <v>1195</v>
      </c>
      <c r="R1084" s="37">
        <v>100</v>
      </c>
      <c r="S1084" s="32">
        <v>405</v>
      </c>
      <c r="T1084" s="4">
        <f>R1084*S1084</f>
        <v>40500</v>
      </c>
      <c r="U1084" s="83">
        <f>T1084*1.12</f>
        <v>45360.000000000007</v>
      </c>
      <c r="V1084" s="9" t="s">
        <v>1341</v>
      </c>
      <c r="W1084" s="153" t="s">
        <v>1410</v>
      </c>
      <c r="X1084" s="29"/>
    </row>
    <row r="1085" spans="1:24" s="28" customFormat="1" ht="102" customHeight="1">
      <c r="A1085" s="9" t="s">
        <v>6916</v>
      </c>
      <c r="B1085" s="3" t="s">
        <v>1332</v>
      </c>
      <c r="C1085" s="38" t="s">
        <v>1597</v>
      </c>
      <c r="D1085" s="240" t="s">
        <v>3428</v>
      </c>
      <c r="E1085" s="240" t="s">
        <v>1601</v>
      </c>
      <c r="F1085" s="49" t="s">
        <v>526</v>
      </c>
      <c r="G1085" s="29" t="s">
        <v>384</v>
      </c>
      <c r="H1085" s="20">
        <v>0</v>
      </c>
      <c r="I1085" s="34">
        <v>470000000</v>
      </c>
      <c r="J1085" s="21" t="s">
        <v>1330</v>
      </c>
      <c r="K1085" s="33" t="s">
        <v>1387</v>
      </c>
      <c r="L1085" s="138" t="s">
        <v>3426</v>
      </c>
      <c r="M1085" s="141" t="s">
        <v>383</v>
      </c>
      <c r="N1085" s="360" t="s">
        <v>8874</v>
      </c>
      <c r="O1085" s="3" t="s">
        <v>1382</v>
      </c>
      <c r="P1085" s="7" t="s">
        <v>1354</v>
      </c>
      <c r="Q1085" s="3" t="s">
        <v>1195</v>
      </c>
      <c r="R1085" s="37">
        <v>100</v>
      </c>
      <c r="S1085" s="32">
        <v>415</v>
      </c>
      <c r="T1085" s="24">
        <v>0</v>
      </c>
      <c r="U1085" s="83">
        <f t="shared" si="100"/>
        <v>0</v>
      </c>
      <c r="V1085" s="9" t="s">
        <v>1341</v>
      </c>
      <c r="W1085" s="153" t="s">
        <v>1410</v>
      </c>
      <c r="X1085" s="29">
        <v>11</v>
      </c>
    </row>
    <row r="1086" spans="1:24" s="28" customFormat="1" ht="102" customHeight="1">
      <c r="A1086" s="9" t="s">
        <v>11366</v>
      </c>
      <c r="B1086" s="3" t="s">
        <v>1332</v>
      </c>
      <c r="C1086" s="38" t="s">
        <v>1597</v>
      </c>
      <c r="D1086" s="240" t="s">
        <v>3428</v>
      </c>
      <c r="E1086" s="240" t="s">
        <v>1601</v>
      </c>
      <c r="F1086" s="49" t="s">
        <v>526</v>
      </c>
      <c r="G1086" s="29" t="s">
        <v>384</v>
      </c>
      <c r="H1086" s="20">
        <v>0</v>
      </c>
      <c r="I1086" s="34">
        <v>470000000</v>
      </c>
      <c r="J1086" s="21" t="s">
        <v>1330</v>
      </c>
      <c r="K1086" s="33" t="s">
        <v>11355</v>
      </c>
      <c r="L1086" s="138" t="s">
        <v>3426</v>
      </c>
      <c r="M1086" s="141" t="s">
        <v>383</v>
      </c>
      <c r="N1086" s="360" t="s">
        <v>8874</v>
      </c>
      <c r="O1086" s="3" t="s">
        <v>1382</v>
      </c>
      <c r="P1086" s="7" t="s">
        <v>1354</v>
      </c>
      <c r="Q1086" s="3" t="s">
        <v>1195</v>
      </c>
      <c r="R1086" s="37">
        <v>100</v>
      </c>
      <c r="S1086" s="32">
        <v>415</v>
      </c>
      <c r="T1086" s="4">
        <f>R1086*S1086</f>
        <v>41500</v>
      </c>
      <c r="U1086" s="83">
        <f>T1086*1.12</f>
        <v>46480.000000000007</v>
      </c>
      <c r="V1086" s="9" t="s">
        <v>1341</v>
      </c>
      <c r="W1086" s="153" t="s">
        <v>1410</v>
      </c>
      <c r="X1086" s="29"/>
    </row>
    <row r="1087" spans="1:24" s="28" customFormat="1" ht="102" customHeight="1">
      <c r="A1087" s="9" t="s">
        <v>6917</v>
      </c>
      <c r="B1087" s="3" t="s">
        <v>1332</v>
      </c>
      <c r="C1087" s="39" t="s">
        <v>1596</v>
      </c>
      <c r="D1087" s="31" t="s">
        <v>1595</v>
      </c>
      <c r="E1087" s="38" t="s">
        <v>1594</v>
      </c>
      <c r="F1087" s="31"/>
      <c r="G1087" s="29" t="s">
        <v>384</v>
      </c>
      <c r="H1087" s="20">
        <v>0</v>
      </c>
      <c r="I1087" s="34">
        <v>470000000</v>
      </c>
      <c r="J1087" s="21" t="s">
        <v>1330</v>
      </c>
      <c r="K1087" s="33" t="s">
        <v>1387</v>
      </c>
      <c r="L1087" s="138" t="s">
        <v>3426</v>
      </c>
      <c r="M1087" s="141" t="s">
        <v>383</v>
      </c>
      <c r="N1087" s="360" t="s">
        <v>8874</v>
      </c>
      <c r="O1087" s="3" t="s">
        <v>1382</v>
      </c>
      <c r="P1087" s="7" t="s">
        <v>1354</v>
      </c>
      <c r="Q1087" s="3" t="s">
        <v>1195</v>
      </c>
      <c r="R1087" s="37">
        <v>200</v>
      </c>
      <c r="S1087" s="32">
        <v>148</v>
      </c>
      <c r="T1087" s="24">
        <v>0</v>
      </c>
      <c r="U1087" s="83">
        <f t="shared" si="100"/>
        <v>0</v>
      </c>
      <c r="V1087" s="9" t="s">
        <v>1341</v>
      </c>
      <c r="W1087" s="153" t="s">
        <v>1410</v>
      </c>
      <c r="X1087" s="29" t="s">
        <v>11382</v>
      </c>
    </row>
    <row r="1088" spans="1:24" s="28" customFormat="1" ht="102" customHeight="1">
      <c r="A1088" s="9" t="s">
        <v>11367</v>
      </c>
      <c r="B1088" s="3" t="s">
        <v>1332</v>
      </c>
      <c r="C1088" s="39" t="s">
        <v>1596</v>
      </c>
      <c r="D1088" s="2" t="s">
        <v>11380</v>
      </c>
      <c r="E1088" s="2" t="s">
        <v>11381</v>
      </c>
      <c r="F1088" s="31"/>
      <c r="G1088" s="29" t="s">
        <v>384</v>
      </c>
      <c r="H1088" s="20">
        <v>0</v>
      </c>
      <c r="I1088" s="34">
        <v>470000000</v>
      </c>
      <c r="J1088" s="21" t="s">
        <v>1330</v>
      </c>
      <c r="K1088" s="33" t="s">
        <v>11355</v>
      </c>
      <c r="L1088" s="138" t="s">
        <v>3426</v>
      </c>
      <c r="M1088" s="141" t="s">
        <v>383</v>
      </c>
      <c r="N1088" s="360" t="s">
        <v>8874</v>
      </c>
      <c r="O1088" s="3" t="s">
        <v>1382</v>
      </c>
      <c r="P1088" s="7" t="s">
        <v>1354</v>
      </c>
      <c r="Q1088" s="3" t="s">
        <v>1195</v>
      </c>
      <c r="R1088" s="37">
        <v>200</v>
      </c>
      <c r="S1088" s="32">
        <v>148</v>
      </c>
      <c r="T1088" s="4">
        <f>R1088*S1088</f>
        <v>29600</v>
      </c>
      <c r="U1088" s="83">
        <f>T1088*1.12</f>
        <v>33152</v>
      </c>
      <c r="V1088" s="9" t="s">
        <v>1341</v>
      </c>
      <c r="W1088" s="153" t="s">
        <v>1410</v>
      </c>
      <c r="X1088" s="29"/>
    </row>
    <row r="1089" spans="1:24" s="28" customFormat="1" ht="102" customHeight="1">
      <c r="A1089" s="9" t="s">
        <v>6918</v>
      </c>
      <c r="B1089" s="3" t="s">
        <v>1332</v>
      </c>
      <c r="C1089" s="39" t="s">
        <v>1586</v>
      </c>
      <c r="D1089" s="2" t="s">
        <v>3429</v>
      </c>
      <c r="E1089" s="2" t="s">
        <v>3430</v>
      </c>
      <c r="F1089" s="31" t="s">
        <v>1593</v>
      </c>
      <c r="G1089" s="29" t="s">
        <v>384</v>
      </c>
      <c r="H1089" s="20">
        <v>0</v>
      </c>
      <c r="I1089" s="34">
        <v>470000000</v>
      </c>
      <c r="J1089" s="21" t="s">
        <v>1330</v>
      </c>
      <c r="K1089" s="33" t="s">
        <v>1387</v>
      </c>
      <c r="L1089" s="138" t="s">
        <v>3426</v>
      </c>
      <c r="M1089" s="141" t="s">
        <v>383</v>
      </c>
      <c r="N1089" s="360" t="s">
        <v>8874</v>
      </c>
      <c r="O1089" s="3" t="s">
        <v>1382</v>
      </c>
      <c r="P1089" s="7" t="s">
        <v>1354</v>
      </c>
      <c r="Q1089" s="3" t="s">
        <v>1195</v>
      </c>
      <c r="R1089" s="37">
        <v>50</v>
      </c>
      <c r="S1089" s="32">
        <v>620</v>
      </c>
      <c r="T1089" s="24">
        <v>0</v>
      </c>
      <c r="U1089" s="83">
        <f t="shared" si="100"/>
        <v>0</v>
      </c>
      <c r="V1089" s="9" t="s">
        <v>1341</v>
      </c>
      <c r="W1089" s="153" t="s">
        <v>1410</v>
      </c>
      <c r="X1089" s="29">
        <v>11</v>
      </c>
    </row>
    <row r="1090" spans="1:24" s="28" customFormat="1" ht="102" customHeight="1">
      <c r="A1090" s="9" t="s">
        <v>11368</v>
      </c>
      <c r="B1090" s="3" t="s">
        <v>1332</v>
      </c>
      <c r="C1090" s="39" t="s">
        <v>1586</v>
      </c>
      <c r="D1090" s="2" t="s">
        <v>3429</v>
      </c>
      <c r="E1090" s="2" t="s">
        <v>3430</v>
      </c>
      <c r="F1090" s="31" t="s">
        <v>1593</v>
      </c>
      <c r="G1090" s="29" t="s">
        <v>384</v>
      </c>
      <c r="H1090" s="20">
        <v>0</v>
      </c>
      <c r="I1090" s="34">
        <v>470000000</v>
      </c>
      <c r="J1090" s="21" t="s">
        <v>1330</v>
      </c>
      <c r="K1090" s="33" t="s">
        <v>11355</v>
      </c>
      <c r="L1090" s="138" t="s">
        <v>3426</v>
      </c>
      <c r="M1090" s="141" t="s">
        <v>383</v>
      </c>
      <c r="N1090" s="360" t="s">
        <v>8874</v>
      </c>
      <c r="O1090" s="3" t="s">
        <v>1382</v>
      </c>
      <c r="P1090" s="7" t="s">
        <v>1354</v>
      </c>
      <c r="Q1090" s="3" t="s">
        <v>1195</v>
      </c>
      <c r="R1090" s="37">
        <v>50</v>
      </c>
      <c r="S1090" s="32">
        <v>620</v>
      </c>
      <c r="T1090" s="4">
        <f>R1090*S1090</f>
        <v>31000</v>
      </c>
      <c r="U1090" s="83">
        <f>T1090*1.12</f>
        <v>34720</v>
      </c>
      <c r="V1090" s="9" t="s">
        <v>1341</v>
      </c>
      <c r="W1090" s="153" t="s">
        <v>1410</v>
      </c>
      <c r="X1090" s="29"/>
    </row>
    <row r="1091" spans="1:24" s="28" customFormat="1" ht="102" customHeight="1">
      <c r="A1091" s="9" t="s">
        <v>6919</v>
      </c>
      <c r="B1091" s="3" t="s">
        <v>1332</v>
      </c>
      <c r="C1091" s="39" t="s">
        <v>1586</v>
      </c>
      <c r="D1091" s="2" t="s">
        <v>3429</v>
      </c>
      <c r="E1091" s="2" t="s">
        <v>3430</v>
      </c>
      <c r="F1091" s="31" t="s">
        <v>1592</v>
      </c>
      <c r="G1091" s="29" t="s">
        <v>384</v>
      </c>
      <c r="H1091" s="20">
        <v>0</v>
      </c>
      <c r="I1091" s="34">
        <v>470000000</v>
      </c>
      <c r="J1091" s="21" t="s">
        <v>1330</v>
      </c>
      <c r="K1091" s="33" t="s">
        <v>1387</v>
      </c>
      <c r="L1091" s="138" t="s">
        <v>3426</v>
      </c>
      <c r="M1091" s="141" t="s">
        <v>383</v>
      </c>
      <c r="N1091" s="360" t="s">
        <v>8874</v>
      </c>
      <c r="O1091" s="3" t="s">
        <v>1382</v>
      </c>
      <c r="P1091" s="7" t="s">
        <v>1354</v>
      </c>
      <c r="Q1091" s="3" t="s">
        <v>1195</v>
      </c>
      <c r="R1091" s="37">
        <v>40</v>
      </c>
      <c r="S1091" s="32">
        <v>630</v>
      </c>
      <c r="T1091" s="24">
        <v>0</v>
      </c>
      <c r="U1091" s="83">
        <f t="shared" si="100"/>
        <v>0</v>
      </c>
      <c r="V1091" s="9" t="s">
        <v>1341</v>
      </c>
      <c r="W1091" s="153" t="s">
        <v>1410</v>
      </c>
      <c r="X1091" s="29">
        <v>11</v>
      </c>
    </row>
    <row r="1092" spans="1:24" s="28" customFormat="1" ht="102" customHeight="1">
      <c r="A1092" s="9" t="s">
        <v>11369</v>
      </c>
      <c r="B1092" s="3" t="s">
        <v>1332</v>
      </c>
      <c r="C1092" s="39" t="s">
        <v>1586</v>
      </c>
      <c r="D1092" s="2" t="s">
        <v>3429</v>
      </c>
      <c r="E1092" s="2" t="s">
        <v>3430</v>
      </c>
      <c r="F1092" s="31" t="s">
        <v>1592</v>
      </c>
      <c r="G1092" s="29" t="s">
        <v>384</v>
      </c>
      <c r="H1092" s="20">
        <v>0</v>
      </c>
      <c r="I1092" s="34">
        <v>470000000</v>
      </c>
      <c r="J1092" s="21" t="s">
        <v>1330</v>
      </c>
      <c r="K1092" s="33" t="s">
        <v>11355</v>
      </c>
      <c r="L1092" s="138" t="s">
        <v>3426</v>
      </c>
      <c r="M1092" s="141" t="s">
        <v>383</v>
      </c>
      <c r="N1092" s="360" t="s">
        <v>8874</v>
      </c>
      <c r="O1092" s="3" t="s">
        <v>1382</v>
      </c>
      <c r="P1092" s="7" t="s">
        <v>1354</v>
      </c>
      <c r="Q1092" s="3" t="s">
        <v>1195</v>
      </c>
      <c r="R1092" s="37">
        <v>40</v>
      </c>
      <c r="S1092" s="32">
        <v>630</v>
      </c>
      <c r="T1092" s="4">
        <f>R1092*S1092</f>
        <v>25200</v>
      </c>
      <c r="U1092" s="83">
        <f>T1092*1.12</f>
        <v>28224.000000000004</v>
      </c>
      <c r="V1092" s="9" t="s">
        <v>1341</v>
      </c>
      <c r="W1092" s="153" t="s">
        <v>1410</v>
      </c>
      <c r="X1092" s="29"/>
    </row>
    <row r="1093" spans="1:24" s="28" customFormat="1" ht="102" customHeight="1">
      <c r="A1093" s="9" t="s">
        <v>6920</v>
      </c>
      <c r="B1093" s="3" t="s">
        <v>1332</v>
      </c>
      <c r="C1093" s="39" t="s">
        <v>1586</v>
      </c>
      <c r="D1093" s="2" t="s">
        <v>3429</v>
      </c>
      <c r="E1093" s="2" t="s">
        <v>3430</v>
      </c>
      <c r="F1093" s="31" t="s">
        <v>527</v>
      </c>
      <c r="G1093" s="29" t="s">
        <v>384</v>
      </c>
      <c r="H1093" s="20">
        <v>0</v>
      </c>
      <c r="I1093" s="34">
        <v>470000000</v>
      </c>
      <c r="J1093" s="21" t="s">
        <v>1330</v>
      </c>
      <c r="K1093" s="33" t="s">
        <v>1387</v>
      </c>
      <c r="L1093" s="138" t="s">
        <v>3426</v>
      </c>
      <c r="M1093" s="141" t="s">
        <v>383</v>
      </c>
      <c r="N1093" s="360" t="s">
        <v>8874</v>
      </c>
      <c r="O1093" s="3" t="s">
        <v>1382</v>
      </c>
      <c r="P1093" s="7" t="s">
        <v>1354</v>
      </c>
      <c r="Q1093" s="3" t="s">
        <v>1195</v>
      </c>
      <c r="R1093" s="37">
        <v>46</v>
      </c>
      <c r="S1093" s="32">
        <v>7400</v>
      </c>
      <c r="T1093" s="24">
        <v>0</v>
      </c>
      <c r="U1093" s="83">
        <f t="shared" si="100"/>
        <v>0</v>
      </c>
      <c r="V1093" s="9" t="s">
        <v>1341</v>
      </c>
      <c r="W1093" s="153" t="s">
        <v>1410</v>
      </c>
      <c r="X1093" s="29">
        <v>11</v>
      </c>
    </row>
    <row r="1094" spans="1:24" s="28" customFormat="1" ht="102" customHeight="1">
      <c r="A1094" s="9" t="s">
        <v>11370</v>
      </c>
      <c r="B1094" s="3" t="s">
        <v>1332</v>
      </c>
      <c r="C1094" s="39" t="s">
        <v>1586</v>
      </c>
      <c r="D1094" s="2" t="s">
        <v>3429</v>
      </c>
      <c r="E1094" s="2" t="s">
        <v>3430</v>
      </c>
      <c r="F1094" s="31" t="s">
        <v>527</v>
      </c>
      <c r="G1094" s="29" t="s">
        <v>384</v>
      </c>
      <c r="H1094" s="20">
        <v>0</v>
      </c>
      <c r="I1094" s="34">
        <v>470000000</v>
      </c>
      <c r="J1094" s="21" t="s">
        <v>1330</v>
      </c>
      <c r="K1094" s="33" t="s">
        <v>11355</v>
      </c>
      <c r="L1094" s="138" t="s">
        <v>3426</v>
      </c>
      <c r="M1094" s="141" t="s">
        <v>383</v>
      </c>
      <c r="N1094" s="360" t="s">
        <v>8874</v>
      </c>
      <c r="O1094" s="3" t="s">
        <v>1382</v>
      </c>
      <c r="P1094" s="7" t="s">
        <v>1354</v>
      </c>
      <c r="Q1094" s="3" t="s">
        <v>1195</v>
      </c>
      <c r="R1094" s="37">
        <v>46</v>
      </c>
      <c r="S1094" s="32">
        <v>7400</v>
      </c>
      <c r="T1094" s="4">
        <f>R1094*S1094</f>
        <v>340400</v>
      </c>
      <c r="U1094" s="83">
        <f>T1094*1.12</f>
        <v>381248.00000000006</v>
      </c>
      <c r="V1094" s="9" t="s">
        <v>1341</v>
      </c>
      <c r="W1094" s="153" t="s">
        <v>1410</v>
      </c>
      <c r="X1094" s="29"/>
    </row>
    <row r="1095" spans="1:24" s="28" customFormat="1" ht="102" customHeight="1">
      <c r="A1095" s="9" t="s">
        <v>6921</v>
      </c>
      <c r="B1095" s="3" t="s">
        <v>1332</v>
      </c>
      <c r="C1095" s="39" t="s">
        <v>1586</v>
      </c>
      <c r="D1095" s="2" t="s">
        <v>3429</v>
      </c>
      <c r="E1095" s="2" t="s">
        <v>3430</v>
      </c>
      <c r="F1095" s="46" t="s">
        <v>1591</v>
      </c>
      <c r="G1095" s="29" t="s">
        <v>384</v>
      </c>
      <c r="H1095" s="20">
        <v>0</v>
      </c>
      <c r="I1095" s="34">
        <v>470000000</v>
      </c>
      <c r="J1095" s="21" t="s">
        <v>1330</v>
      </c>
      <c r="K1095" s="33" t="s">
        <v>1387</v>
      </c>
      <c r="L1095" s="138" t="s">
        <v>3426</v>
      </c>
      <c r="M1095" s="141" t="s">
        <v>383</v>
      </c>
      <c r="N1095" s="360" t="s">
        <v>8874</v>
      </c>
      <c r="O1095" s="3" t="s">
        <v>1382</v>
      </c>
      <c r="P1095" s="7" t="s">
        <v>1354</v>
      </c>
      <c r="Q1095" s="3" t="s">
        <v>1195</v>
      </c>
      <c r="R1095" s="37">
        <v>670</v>
      </c>
      <c r="S1095" s="32">
        <v>690</v>
      </c>
      <c r="T1095" s="24">
        <v>0</v>
      </c>
      <c r="U1095" s="83">
        <f t="shared" si="100"/>
        <v>0</v>
      </c>
      <c r="V1095" s="9" t="s">
        <v>1341</v>
      </c>
      <c r="W1095" s="153" t="s">
        <v>1410</v>
      </c>
      <c r="X1095" s="29">
        <v>11</v>
      </c>
    </row>
    <row r="1096" spans="1:24" s="28" customFormat="1" ht="102" customHeight="1">
      <c r="A1096" s="9" t="s">
        <v>11371</v>
      </c>
      <c r="B1096" s="3" t="s">
        <v>1332</v>
      </c>
      <c r="C1096" s="39" t="s">
        <v>1586</v>
      </c>
      <c r="D1096" s="2" t="s">
        <v>3429</v>
      </c>
      <c r="E1096" s="2" t="s">
        <v>3430</v>
      </c>
      <c r="F1096" s="46" t="s">
        <v>1591</v>
      </c>
      <c r="G1096" s="29" t="s">
        <v>384</v>
      </c>
      <c r="H1096" s="20">
        <v>0</v>
      </c>
      <c r="I1096" s="34">
        <v>470000000</v>
      </c>
      <c r="J1096" s="21" t="s">
        <v>1330</v>
      </c>
      <c r="K1096" s="33" t="s">
        <v>11355</v>
      </c>
      <c r="L1096" s="138" t="s">
        <v>3426</v>
      </c>
      <c r="M1096" s="141" t="s">
        <v>383</v>
      </c>
      <c r="N1096" s="360" t="s">
        <v>8874</v>
      </c>
      <c r="O1096" s="3" t="s">
        <v>1382</v>
      </c>
      <c r="P1096" s="7" t="s">
        <v>1354</v>
      </c>
      <c r="Q1096" s="3" t="s">
        <v>1195</v>
      </c>
      <c r="R1096" s="37">
        <v>670</v>
      </c>
      <c r="S1096" s="32">
        <v>690</v>
      </c>
      <c r="T1096" s="4">
        <f>R1096*S1096</f>
        <v>462300</v>
      </c>
      <c r="U1096" s="83">
        <f>T1096*1.12</f>
        <v>517776.00000000006</v>
      </c>
      <c r="V1096" s="9" t="s">
        <v>1341</v>
      </c>
      <c r="W1096" s="153" t="s">
        <v>1410</v>
      </c>
      <c r="X1096" s="29"/>
    </row>
    <row r="1097" spans="1:24" s="28" customFormat="1" ht="102" customHeight="1">
      <c r="A1097" s="9" t="s">
        <v>6922</v>
      </c>
      <c r="B1097" s="3" t="s">
        <v>1332</v>
      </c>
      <c r="C1097" s="39" t="s">
        <v>1590</v>
      </c>
      <c r="D1097" s="49" t="s">
        <v>528</v>
      </c>
      <c r="E1097" s="38" t="s">
        <v>1589</v>
      </c>
      <c r="F1097" s="49"/>
      <c r="G1097" s="29" t="s">
        <v>384</v>
      </c>
      <c r="H1097" s="20">
        <v>0</v>
      </c>
      <c r="I1097" s="34">
        <v>470000000</v>
      </c>
      <c r="J1097" s="21" t="s">
        <v>1330</v>
      </c>
      <c r="K1097" s="33" t="s">
        <v>1387</v>
      </c>
      <c r="L1097" s="138" t="s">
        <v>3426</v>
      </c>
      <c r="M1097" s="141" t="s">
        <v>383</v>
      </c>
      <c r="N1097" s="360" t="s">
        <v>8874</v>
      </c>
      <c r="O1097" s="3" t="s">
        <v>1382</v>
      </c>
      <c r="P1097" s="7" t="s">
        <v>1354</v>
      </c>
      <c r="Q1097" s="3" t="s">
        <v>1195</v>
      </c>
      <c r="R1097" s="37">
        <v>60</v>
      </c>
      <c r="S1097" s="32">
        <v>2845</v>
      </c>
      <c r="T1097" s="24">
        <v>0</v>
      </c>
      <c r="U1097" s="83">
        <f t="shared" si="100"/>
        <v>0</v>
      </c>
      <c r="V1097" s="9" t="s">
        <v>1341</v>
      </c>
      <c r="W1097" s="153" t="s">
        <v>1410</v>
      </c>
      <c r="X1097" s="29">
        <v>11</v>
      </c>
    </row>
    <row r="1098" spans="1:24" s="28" customFormat="1" ht="102" customHeight="1">
      <c r="A1098" s="9" t="s">
        <v>11372</v>
      </c>
      <c r="B1098" s="3" t="s">
        <v>1332</v>
      </c>
      <c r="C1098" s="39" t="s">
        <v>1590</v>
      </c>
      <c r="D1098" s="49" t="s">
        <v>528</v>
      </c>
      <c r="E1098" s="38" t="s">
        <v>1589</v>
      </c>
      <c r="F1098" s="49"/>
      <c r="G1098" s="29" t="s">
        <v>384</v>
      </c>
      <c r="H1098" s="20">
        <v>0</v>
      </c>
      <c r="I1098" s="34">
        <v>470000000</v>
      </c>
      <c r="J1098" s="21" t="s">
        <v>1330</v>
      </c>
      <c r="K1098" s="33" t="s">
        <v>11355</v>
      </c>
      <c r="L1098" s="138" t="s">
        <v>3426</v>
      </c>
      <c r="M1098" s="141" t="s">
        <v>383</v>
      </c>
      <c r="N1098" s="360" t="s">
        <v>8874</v>
      </c>
      <c r="O1098" s="3" t="s">
        <v>1382</v>
      </c>
      <c r="P1098" s="7" t="s">
        <v>1354</v>
      </c>
      <c r="Q1098" s="3" t="s">
        <v>1195</v>
      </c>
      <c r="R1098" s="37">
        <v>60</v>
      </c>
      <c r="S1098" s="32">
        <v>2845</v>
      </c>
      <c r="T1098" s="4">
        <f>R1098*S1098</f>
        <v>170700</v>
      </c>
      <c r="U1098" s="83">
        <f>T1098*1.12</f>
        <v>191184.00000000003</v>
      </c>
      <c r="V1098" s="9" t="s">
        <v>1341</v>
      </c>
      <c r="W1098" s="153" t="s">
        <v>1410</v>
      </c>
      <c r="X1098" s="29"/>
    </row>
    <row r="1099" spans="1:24" s="28" customFormat="1" ht="102" customHeight="1">
      <c r="A1099" s="9" t="s">
        <v>6923</v>
      </c>
      <c r="B1099" s="3" t="s">
        <v>1332</v>
      </c>
      <c r="C1099" s="39" t="s">
        <v>1586</v>
      </c>
      <c r="D1099" s="2" t="s">
        <v>3429</v>
      </c>
      <c r="E1099" s="2" t="s">
        <v>3430</v>
      </c>
      <c r="F1099" s="49" t="s">
        <v>1588</v>
      </c>
      <c r="G1099" s="29" t="s">
        <v>384</v>
      </c>
      <c r="H1099" s="20">
        <v>0</v>
      </c>
      <c r="I1099" s="34">
        <v>470000000</v>
      </c>
      <c r="J1099" s="21" t="s">
        <v>1330</v>
      </c>
      <c r="K1099" s="33" t="s">
        <v>1387</v>
      </c>
      <c r="L1099" s="138" t="s">
        <v>3426</v>
      </c>
      <c r="M1099" s="141" t="s">
        <v>383</v>
      </c>
      <c r="N1099" s="360" t="s">
        <v>8874</v>
      </c>
      <c r="O1099" s="3" t="s">
        <v>1382</v>
      </c>
      <c r="P1099" s="7" t="s">
        <v>1354</v>
      </c>
      <c r="Q1099" s="3" t="s">
        <v>1195</v>
      </c>
      <c r="R1099" s="37">
        <v>170</v>
      </c>
      <c r="S1099" s="32">
        <v>75</v>
      </c>
      <c r="T1099" s="24">
        <v>0</v>
      </c>
      <c r="U1099" s="83">
        <f t="shared" si="100"/>
        <v>0</v>
      </c>
      <c r="V1099" s="9" t="s">
        <v>1341</v>
      </c>
      <c r="W1099" s="153" t="s">
        <v>1410</v>
      </c>
      <c r="X1099" s="29">
        <v>11</v>
      </c>
    </row>
    <row r="1100" spans="1:24" s="28" customFormat="1" ht="102" customHeight="1">
      <c r="A1100" s="9" t="s">
        <v>11373</v>
      </c>
      <c r="B1100" s="3" t="s">
        <v>1332</v>
      </c>
      <c r="C1100" s="39" t="s">
        <v>1586</v>
      </c>
      <c r="D1100" s="2" t="s">
        <v>3429</v>
      </c>
      <c r="E1100" s="2" t="s">
        <v>3430</v>
      </c>
      <c r="F1100" s="49" t="s">
        <v>1588</v>
      </c>
      <c r="G1100" s="29" t="s">
        <v>384</v>
      </c>
      <c r="H1100" s="20">
        <v>0</v>
      </c>
      <c r="I1100" s="34">
        <v>470000000</v>
      </c>
      <c r="J1100" s="21" t="s">
        <v>1330</v>
      </c>
      <c r="K1100" s="33" t="s">
        <v>11355</v>
      </c>
      <c r="L1100" s="138" t="s">
        <v>3426</v>
      </c>
      <c r="M1100" s="141" t="s">
        <v>383</v>
      </c>
      <c r="N1100" s="360" t="s">
        <v>8874</v>
      </c>
      <c r="O1100" s="3" t="s">
        <v>1382</v>
      </c>
      <c r="P1100" s="7" t="s">
        <v>1354</v>
      </c>
      <c r="Q1100" s="3" t="s">
        <v>1195</v>
      </c>
      <c r="R1100" s="37">
        <v>170</v>
      </c>
      <c r="S1100" s="32">
        <v>75</v>
      </c>
      <c r="T1100" s="4">
        <f>R1100*S1100</f>
        <v>12750</v>
      </c>
      <c r="U1100" s="83">
        <f>T1100*1.12</f>
        <v>14280.000000000002</v>
      </c>
      <c r="V1100" s="9" t="s">
        <v>1341</v>
      </c>
      <c r="W1100" s="153" t="s">
        <v>1410</v>
      </c>
      <c r="X1100" s="29"/>
    </row>
    <row r="1101" spans="1:24" s="28" customFormat="1" ht="102" customHeight="1">
      <c r="A1101" s="9" t="s">
        <v>6924</v>
      </c>
      <c r="B1101" s="3" t="s">
        <v>1332</v>
      </c>
      <c r="C1101" s="39" t="s">
        <v>1474</v>
      </c>
      <c r="D1101" s="220" t="s">
        <v>3431</v>
      </c>
      <c r="E1101" s="220" t="s">
        <v>3432</v>
      </c>
      <c r="F1101" s="31" t="s">
        <v>529</v>
      </c>
      <c r="G1101" s="29" t="s">
        <v>384</v>
      </c>
      <c r="H1101" s="20">
        <v>0</v>
      </c>
      <c r="I1101" s="34">
        <v>470000000</v>
      </c>
      <c r="J1101" s="21" t="s">
        <v>1330</v>
      </c>
      <c r="K1101" s="33" t="s">
        <v>1387</v>
      </c>
      <c r="L1101" s="138" t="s">
        <v>3426</v>
      </c>
      <c r="M1101" s="141" t="s">
        <v>383</v>
      </c>
      <c r="N1101" s="360" t="s">
        <v>8874</v>
      </c>
      <c r="O1101" s="3" t="s">
        <v>1382</v>
      </c>
      <c r="P1101" s="7" t="s">
        <v>1354</v>
      </c>
      <c r="Q1101" s="3" t="s">
        <v>1195</v>
      </c>
      <c r="R1101" s="37">
        <v>58</v>
      </c>
      <c r="S1101" s="32">
        <v>10590</v>
      </c>
      <c r="T1101" s="24">
        <v>0</v>
      </c>
      <c r="U1101" s="83">
        <f t="shared" si="100"/>
        <v>0</v>
      </c>
      <c r="V1101" s="9" t="s">
        <v>1341</v>
      </c>
      <c r="W1101" s="153" t="s">
        <v>1410</v>
      </c>
      <c r="X1101" s="29">
        <v>11</v>
      </c>
    </row>
    <row r="1102" spans="1:24" s="28" customFormat="1" ht="102" customHeight="1">
      <c r="A1102" s="9" t="s">
        <v>11374</v>
      </c>
      <c r="B1102" s="3" t="s">
        <v>1332</v>
      </c>
      <c r="C1102" s="39" t="s">
        <v>1474</v>
      </c>
      <c r="D1102" s="220" t="s">
        <v>3431</v>
      </c>
      <c r="E1102" s="220" t="s">
        <v>3432</v>
      </c>
      <c r="F1102" s="31" t="s">
        <v>529</v>
      </c>
      <c r="G1102" s="29" t="s">
        <v>384</v>
      </c>
      <c r="H1102" s="20">
        <v>0</v>
      </c>
      <c r="I1102" s="34">
        <v>470000000</v>
      </c>
      <c r="J1102" s="21" t="s">
        <v>1330</v>
      </c>
      <c r="K1102" s="33" t="s">
        <v>11355</v>
      </c>
      <c r="L1102" s="138" t="s">
        <v>3426</v>
      </c>
      <c r="M1102" s="141" t="s">
        <v>383</v>
      </c>
      <c r="N1102" s="360" t="s">
        <v>8874</v>
      </c>
      <c r="O1102" s="3" t="s">
        <v>1382</v>
      </c>
      <c r="P1102" s="7" t="s">
        <v>1354</v>
      </c>
      <c r="Q1102" s="3" t="s">
        <v>1195</v>
      </c>
      <c r="R1102" s="37">
        <v>58</v>
      </c>
      <c r="S1102" s="32">
        <v>10590</v>
      </c>
      <c r="T1102" s="4">
        <f>R1102*S1102</f>
        <v>614220</v>
      </c>
      <c r="U1102" s="83">
        <f>T1102*1.12</f>
        <v>687926.4</v>
      </c>
      <c r="V1102" s="9" t="s">
        <v>1341</v>
      </c>
      <c r="W1102" s="153" t="s">
        <v>1410</v>
      </c>
      <c r="X1102" s="29"/>
    </row>
    <row r="1103" spans="1:24" s="28" customFormat="1" ht="102" customHeight="1">
      <c r="A1103" s="9" t="s">
        <v>6925</v>
      </c>
      <c r="B1103" s="3" t="s">
        <v>1332</v>
      </c>
      <c r="C1103" s="39" t="s">
        <v>1586</v>
      </c>
      <c r="D1103" s="2" t="s">
        <v>3429</v>
      </c>
      <c r="E1103" s="2" t="s">
        <v>3430</v>
      </c>
      <c r="F1103" s="31" t="s">
        <v>1587</v>
      </c>
      <c r="G1103" s="29" t="s">
        <v>384</v>
      </c>
      <c r="H1103" s="20">
        <v>0</v>
      </c>
      <c r="I1103" s="34">
        <v>470000000</v>
      </c>
      <c r="J1103" s="21" t="s">
        <v>1330</v>
      </c>
      <c r="K1103" s="33" t="s">
        <v>1387</v>
      </c>
      <c r="L1103" s="138" t="s">
        <v>3426</v>
      </c>
      <c r="M1103" s="141" t="s">
        <v>383</v>
      </c>
      <c r="N1103" s="360" t="s">
        <v>8874</v>
      </c>
      <c r="O1103" s="3" t="s">
        <v>1382</v>
      </c>
      <c r="P1103" s="7" t="s">
        <v>1354</v>
      </c>
      <c r="Q1103" s="3" t="s">
        <v>1195</v>
      </c>
      <c r="R1103" s="37">
        <v>1860</v>
      </c>
      <c r="S1103" s="32">
        <v>38</v>
      </c>
      <c r="T1103" s="24">
        <v>0</v>
      </c>
      <c r="U1103" s="83">
        <f t="shared" si="100"/>
        <v>0</v>
      </c>
      <c r="V1103" s="9" t="s">
        <v>1341</v>
      </c>
      <c r="W1103" s="153" t="s">
        <v>1410</v>
      </c>
      <c r="X1103" s="29">
        <v>11</v>
      </c>
    </row>
    <row r="1104" spans="1:24" s="28" customFormat="1" ht="102" customHeight="1">
      <c r="A1104" s="9" t="s">
        <v>11375</v>
      </c>
      <c r="B1104" s="3" t="s">
        <v>1332</v>
      </c>
      <c r="C1104" s="39" t="s">
        <v>1586</v>
      </c>
      <c r="D1104" s="2" t="s">
        <v>3429</v>
      </c>
      <c r="E1104" s="2" t="s">
        <v>3430</v>
      </c>
      <c r="F1104" s="31" t="s">
        <v>1587</v>
      </c>
      <c r="G1104" s="29" t="s">
        <v>384</v>
      </c>
      <c r="H1104" s="20">
        <v>0</v>
      </c>
      <c r="I1104" s="34">
        <v>470000000</v>
      </c>
      <c r="J1104" s="21" t="s">
        <v>1330</v>
      </c>
      <c r="K1104" s="33" t="s">
        <v>11355</v>
      </c>
      <c r="L1104" s="138" t="s">
        <v>3426</v>
      </c>
      <c r="M1104" s="141" t="s">
        <v>383</v>
      </c>
      <c r="N1104" s="360" t="s">
        <v>8874</v>
      </c>
      <c r="O1104" s="3" t="s">
        <v>1382</v>
      </c>
      <c r="P1104" s="7" t="s">
        <v>1354</v>
      </c>
      <c r="Q1104" s="3" t="s">
        <v>1195</v>
      </c>
      <c r="R1104" s="37">
        <v>1860</v>
      </c>
      <c r="S1104" s="32">
        <v>38</v>
      </c>
      <c r="T1104" s="4">
        <f>R1104*S1104</f>
        <v>70680</v>
      </c>
      <c r="U1104" s="83">
        <f>T1104*1.12</f>
        <v>79161.600000000006</v>
      </c>
      <c r="V1104" s="9" t="s">
        <v>1341</v>
      </c>
      <c r="W1104" s="153" t="s">
        <v>1410</v>
      </c>
      <c r="X1104" s="29"/>
    </row>
    <row r="1105" spans="1:24" s="28" customFormat="1" ht="102" customHeight="1">
      <c r="A1105" s="9" t="s">
        <v>6926</v>
      </c>
      <c r="B1105" s="3" t="s">
        <v>1332</v>
      </c>
      <c r="C1105" s="39" t="s">
        <v>1586</v>
      </c>
      <c r="D1105" s="31" t="s">
        <v>530</v>
      </c>
      <c r="E1105" s="31" t="s">
        <v>531</v>
      </c>
      <c r="F1105" s="31"/>
      <c r="G1105" s="29" t="s">
        <v>384</v>
      </c>
      <c r="H1105" s="20">
        <v>0</v>
      </c>
      <c r="I1105" s="34">
        <v>470000000</v>
      </c>
      <c r="J1105" s="21" t="s">
        <v>1330</v>
      </c>
      <c r="K1105" s="33" t="s">
        <v>1387</v>
      </c>
      <c r="L1105" s="138" t="s">
        <v>3426</v>
      </c>
      <c r="M1105" s="141" t="s">
        <v>383</v>
      </c>
      <c r="N1105" s="360" t="s">
        <v>8874</v>
      </c>
      <c r="O1105" s="3" t="s">
        <v>1382</v>
      </c>
      <c r="P1105" s="7" t="s">
        <v>1354</v>
      </c>
      <c r="Q1105" s="3" t="s">
        <v>1195</v>
      </c>
      <c r="R1105" s="37">
        <v>600</v>
      </c>
      <c r="S1105" s="32">
        <v>35</v>
      </c>
      <c r="T1105" s="24">
        <v>0</v>
      </c>
      <c r="U1105" s="83">
        <f t="shared" si="100"/>
        <v>0</v>
      </c>
      <c r="V1105" s="9" t="s">
        <v>1341</v>
      </c>
      <c r="W1105" s="153" t="s">
        <v>1410</v>
      </c>
      <c r="X1105" s="29" t="s">
        <v>11420</v>
      </c>
    </row>
    <row r="1106" spans="1:24" s="28" customFormat="1" ht="102" customHeight="1">
      <c r="A1106" s="9" t="s">
        <v>11376</v>
      </c>
      <c r="B1106" s="3" t="s">
        <v>1332</v>
      </c>
      <c r="C1106" s="39" t="s">
        <v>1586</v>
      </c>
      <c r="D1106" s="2" t="s">
        <v>3429</v>
      </c>
      <c r="E1106" s="2" t="s">
        <v>3430</v>
      </c>
      <c r="F1106" s="31" t="s">
        <v>530</v>
      </c>
      <c r="G1106" s="29" t="s">
        <v>384</v>
      </c>
      <c r="H1106" s="20">
        <v>0</v>
      </c>
      <c r="I1106" s="34">
        <v>470000000</v>
      </c>
      <c r="J1106" s="21" t="s">
        <v>1330</v>
      </c>
      <c r="K1106" s="33" t="s">
        <v>11355</v>
      </c>
      <c r="L1106" s="138" t="s">
        <v>3426</v>
      </c>
      <c r="M1106" s="141" t="s">
        <v>383</v>
      </c>
      <c r="N1106" s="360" t="s">
        <v>8874</v>
      </c>
      <c r="O1106" s="3" t="s">
        <v>1382</v>
      </c>
      <c r="P1106" s="7" t="s">
        <v>1354</v>
      </c>
      <c r="Q1106" s="3" t="s">
        <v>1195</v>
      </c>
      <c r="R1106" s="37">
        <v>600</v>
      </c>
      <c r="S1106" s="32">
        <v>35</v>
      </c>
      <c r="T1106" s="4">
        <f>R1106*S1106</f>
        <v>21000</v>
      </c>
      <c r="U1106" s="83">
        <f>T1106*1.12</f>
        <v>23520.000000000004</v>
      </c>
      <c r="V1106" s="9" t="s">
        <v>1341</v>
      </c>
      <c r="W1106" s="153" t="s">
        <v>1410</v>
      </c>
      <c r="X1106" s="29"/>
    </row>
    <row r="1107" spans="1:24" s="28" customFormat="1" ht="102" customHeight="1">
      <c r="A1107" s="9" t="s">
        <v>6927</v>
      </c>
      <c r="B1107" s="3" t="s">
        <v>1332</v>
      </c>
      <c r="C1107" s="39" t="s">
        <v>10380</v>
      </c>
      <c r="D1107" s="2" t="s">
        <v>3433</v>
      </c>
      <c r="E1107" s="2" t="s">
        <v>3434</v>
      </c>
      <c r="F1107" s="31" t="s">
        <v>1585</v>
      </c>
      <c r="G1107" s="29" t="s">
        <v>384</v>
      </c>
      <c r="H1107" s="20">
        <v>0</v>
      </c>
      <c r="I1107" s="34">
        <v>470000000</v>
      </c>
      <c r="J1107" s="21" t="s">
        <v>1330</v>
      </c>
      <c r="K1107" s="33" t="s">
        <v>1387</v>
      </c>
      <c r="L1107" s="138" t="s">
        <v>3426</v>
      </c>
      <c r="M1107" s="141" t="s">
        <v>383</v>
      </c>
      <c r="N1107" s="360" t="s">
        <v>8874</v>
      </c>
      <c r="O1107" s="3" t="s">
        <v>1382</v>
      </c>
      <c r="P1107" s="7" t="s">
        <v>1354</v>
      </c>
      <c r="Q1107" s="3" t="s">
        <v>1195</v>
      </c>
      <c r="R1107" s="37">
        <v>150</v>
      </c>
      <c r="S1107" s="32">
        <v>115</v>
      </c>
      <c r="T1107" s="24">
        <v>0</v>
      </c>
      <c r="U1107" s="83">
        <f t="shared" si="100"/>
        <v>0</v>
      </c>
      <c r="V1107" s="9" t="s">
        <v>1341</v>
      </c>
      <c r="W1107" s="153" t="s">
        <v>1410</v>
      </c>
      <c r="X1107" s="29">
        <v>11</v>
      </c>
    </row>
    <row r="1108" spans="1:24" s="28" customFormat="1" ht="102" customHeight="1">
      <c r="A1108" s="9" t="s">
        <v>11377</v>
      </c>
      <c r="B1108" s="3" t="s">
        <v>1332</v>
      </c>
      <c r="C1108" s="39" t="s">
        <v>10380</v>
      </c>
      <c r="D1108" s="2" t="s">
        <v>3433</v>
      </c>
      <c r="E1108" s="2" t="s">
        <v>3434</v>
      </c>
      <c r="F1108" s="31" t="s">
        <v>1585</v>
      </c>
      <c r="G1108" s="29" t="s">
        <v>384</v>
      </c>
      <c r="H1108" s="20">
        <v>0</v>
      </c>
      <c r="I1108" s="34">
        <v>470000000</v>
      </c>
      <c r="J1108" s="21" t="s">
        <v>1330</v>
      </c>
      <c r="K1108" s="33" t="s">
        <v>11355</v>
      </c>
      <c r="L1108" s="138" t="s">
        <v>3426</v>
      </c>
      <c r="M1108" s="141" t="s">
        <v>383</v>
      </c>
      <c r="N1108" s="360" t="s">
        <v>8874</v>
      </c>
      <c r="O1108" s="3" t="s">
        <v>1382</v>
      </c>
      <c r="P1108" s="7" t="s">
        <v>1354</v>
      </c>
      <c r="Q1108" s="3" t="s">
        <v>1195</v>
      </c>
      <c r="R1108" s="37">
        <v>150</v>
      </c>
      <c r="S1108" s="32">
        <v>115</v>
      </c>
      <c r="T1108" s="4">
        <f>R1108*S1108</f>
        <v>17250</v>
      </c>
      <c r="U1108" s="83">
        <f>T1108*1.12</f>
        <v>19320.000000000004</v>
      </c>
      <c r="V1108" s="9" t="s">
        <v>1341</v>
      </c>
      <c r="W1108" s="153" t="s">
        <v>1410</v>
      </c>
      <c r="X1108" s="29"/>
    </row>
    <row r="1109" spans="1:24" s="28" customFormat="1" ht="102" customHeight="1">
      <c r="A1109" s="9" t="s">
        <v>6928</v>
      </c>
      <c r="B1109" s="3" t="s">
        <v>1332</v>
      </c>
      <c r="C1109" s="39" t="s">
        <v>10380</v>
      </c>
      <c r="D1109" s="2" t="s">
        <v>3433</v>
      </c>
      <c r="E1109" s="2" t="s">
        <v>3434</v>
      </c>
      <c r="F1109" s="31" t="s">
        <v>1584</v>
      </c>
      <c r="G1109" s="29" t="s">
        <v>384</v>
      </c>
      <c r="H1109" s="20">
        <v>0</v>
      </c>
      <c r="I1109" s="34">
        <v>470000000</v>
      </c>
      <c r="J1109" s="21" t="s">
        <v>1330</v>
      </c>
      <c r="K1109" s="33" t="s">
        <v>1387</v>
      </c>
      <c r="L1109" s="138" t="s">
        <v>3426</v>
      </c>
      <c r="M1109" s="141" t="s">
        <v>383</v>
      </c>
      <c r="N1109" s="360" t="s">
        <v>8874</v>
      </c>
      <c r="O1109" s="3" t="s">
        <v>1382</v>
      </c>
      <c r="P1109" s="7" t="s">
        <v>1354</v>
      </c>
      <c r="Q1109" s="3" t="s">
        <v>1195</v>
      </c>
      <c r="R1109" s="37">
        <v>1670</v>
      </c>
      <c r="S1109" s="32">
        <v>124</v>
      </c>
      <c r="T1109" s="24">
        <v>0</v>
      </c>
      <c r="U1109" s="83">
        <f t="shared" si="100"/>
        <v>0</v>
      </c>
      <c r="V1109" s="9" t="s">
        <v>1341</v>
      </c>
      <c r="W1109" s="153" t="s">
        <v>1410</v>
      </c>
      <c r="X1109" s="29">
        <v>11</v>
      </c>
    </row>
    <row r="1110" spans="1:24" s="28" customFormat="1" ht="102" customHeight="1">
      <c r="A1110" s="9" t="s">
        <v>11378</v>
      </c>
      <c r="B1110" s="3" t="s">
        <v>1332</v>
      </c>
      <c r="C1110" s="39" t="s">
        <v>10380</v>
      </c>
      <c r="D1110" s="2" t="s">
        <v>3433</v>
      </c>
      <c r="E1110" s="2" t="s">
        <v>3434</v>
      </c>
      <c r="F1110" s="31" t="s">
        <v>1584</v>
      </c>
      <c r="G1110" s="29" t="s">
        <v>384</v>
      </c>
      <c r="H1110" s="20">
        <v>0</v>
      </c>
      <c r="I1110" s="34">
        <v>470000000</v>
      </c>
      <c r="J1110" s="21" t="s">
        <v>1330</v>
      </c>
      <c r="K1110" s="33" t="s">
        <v>11355</v>
      </c>
      <c r="L1110" s="138" t="s">
        <v>3426</v>
      </c>
      <c r="M1110" s="141" t="s">
        <v>383</v>
      </c>
      <c r="N1110" s="360" t="s">
        <v>8874</v>
      </c>
      <c r="O1110" s="3" t="s">
        <v>1382</v>
      </c>
      <c r="P1110" s="7" t="s">
        <v>1354</v>
      </c>
      <c r="Q1110" s="3" t="s">
        <v>1195</v>
      </c>
      <c r="R1110" s="37">
        <v>1670</v>
      </c>
      <c r="S1110" s="32">
        <v>124</v>
      </c>
      <c r="T1110" s="4">
        <f t="shared" ref="T1110:T1126" si="102">R1110*S1110</f>
        <v>207080</v>
      </c>
      <c r="U1110" s="83">
        <f>T1110*1.12</f>
        <v>231929.60000000003</v>
      </c>
      <c r="V1110" s="9" t="s">
        <v>1341</v>
      </c>
      <c r="W1110" s="153" t="s">
        <v>1410</v>
      </c>
      <c r="X1110" s="29"/>
    </row>
    <row r="1111" spans="1:24" s="28" customFormat="1" ht="102" customHeight="1">
      <c r="A1111" s="9" t="s">
        <v>6929</v>
      </c>
      <c r="B1111" s="3" t="s">
        <v>1332</v>
      </c>
      <c r="C1111" s="58" t="s">
        <v>1583</v>
      </c>
      <c r="D1111" s="58" t="s">
        <v>1578</v>
      </c>
      <c r="E1111" s="58" t="s">
        <v>1582</v>
      </c>
      <c r="F1111" s="31" t="s">
        <v>539</v>
      </c>
      <c r="G1111" s="29" t="s">
        <v>384</v>
      </c>
      <c r="H1111" s="20">
        <v>0</v>
      </c>
      <c r="I1111" s="34">
        <v>470000000</v>
      </c>
      <c r="J1111" s="21" t="s">
        <v>1330</v>
      </c>
      <c r="K1111" s="33" t="s">
        <v>1412</v>
      </c>
      <c r="L1111" s="138" t="s">
        <v>3426</v>
      </c>
      <c r="M1111" s="141" t="s">
        <v>383</v>
      </c>
      <c r="N1111" s="360" t="s">
        <v>8874</v>
      </c>
      <c r="O1111" s="3" t="s">
        <v>1382</v>
      </c>
      <c r="P1111" s="7" t="s">
        <v>1354</v>
      </c>
      <c r="Q1111" s="3" t="s">
        <v>1195</v>
      </c>
      <c r="R1111" s="37">
        <v>1175</v>
      </c>
      <c r="S1111" s="32">
        <v>520</v>
      </c>
      <c r="T1111" s="4">
        <f t="shared" si="102"/>
        <v>611000</v>
      </c>
      <c r="U1111" s="83">
        <f t="shared" si="100"/>
        <v>684320.00000000012</v>
      </c>
      <c r="V1111" s="9" t="s">
        <v>1341</v>
      </c>
      <c r="W1111" s="153" t="s">
        <v>1410</v>
      </c>
      <c r="X1111" s="29"/>
    </row>
    <row r="1112" spans="1:24" s="28" customFormat="1" ht="102" customHeight="1">
      <c r="A1112" s="9" t="s">
        <v>6930</v>
      </c>
      <c r="B1112" s="3" t="s">
        <v>1332</v>
      </c>
      <c r="C1112" s="58" t="s">
        <v>1583</v>
      </c>
      <c r="D1112" s="58" t="s">
        <v>1578</v>
      </c>
      <c r="E1112" s="58" t="s">
        <v>1582</v>
      </c>
      <c r="F1112" s="31" t="s">
        <v>540</v>
      </c>
      <c r="G1112" s="29" t="s">
        <v>384</v>
      </c>
      <c r="H1112" s="20">
        <v>0</v>
      </c>
      <c r="I1112" s="34">
        <v>470000000</v>
      </c>
      <c r="J1112" s="21" t="s">
        <v>1330</v>
      </c>
      <c r="K1112" s="33" t="s">
        <v>1412</v>
      </c>
      <c r="L1112" s="138" t="s">
        <v>3426</v>
      </c>
      <c r="M1112" s="141" t="s">
        <v>383</v>
      </c>
      <c r="N1112" s="360" t="s">
        <v>8874</v>
      </c>
      <c r="O1112" s="3" t="s">
        <v>1382</v>
      </c>
      <c r="P1112" s="7" t="s">
        <v>1354</v>
      </c>
      <c r="Q1112" s="3" t="s">
        <v>1195</v>
      </c>
      <c r="R1112" s="37">
        <v>65</v>
      </c>
      <c r="S1112" s="32">
        <v>750</v>
      </c>
      <c r="T1112" s="4">
        <f t="shared" si="102"/>
        <v>48750</v>
      </c>
      <c r="U1112" s="83">
        <f t="shared" si="100"/>
        <v>54600.000000000007</v>
      </c>
      <c r="V1112" s="9" t="s">
        <v>1341</v>
      </c>
      <c r="W1112" s="153" t="s">
        <v>1410</v>
      </c>
      <c r="X1112" s="29"/>
    </row>
    <row r="1113" spans="1:24" s="28" customFormat="1" ht="102" customHeight="1">
      <c r="A1113" s="9" t="s">
        <v>6931</v>
      </c>
      <c r="B1113" s="3" t="s">
        <v>1332</v>
      </c>
      <c r="C1113" s="58" t="s">
        <v>1579</v>
      </c>
      <c r="D1113" s="58" t="s">
        <v>1578</v>
      </c>
      <c r="E1113" s="58" t="s">
        <v>1577</v>
      </c>
      <c r="F1113" s="31" t="s">
        <v>1581</v>
      </c>
      <c r="G1113" s="29" t="s">
        <v>384</v>
      </c>
      <c r="H1113" s="20">
        <v>0</v>
      </c>
      <c r="I1113" s="34">
        <v>470000000</v>
      </c>
      <c r="J1113" s="21" t="s">
        <v>1330</v>
      </c>
      <c r="K1113" s="33" t="s">
        <v>1412</v>
      </c>
      <c r="L1113" s="138" t="s">
        <v>3426</v>
      </c>
      <c r="M1113" s="141" t="s">
        <v>383</v>
      </c>
      <c r="N1113" s="360" t="s">
        <v>8874</v>
      </c>
      <c r="O1113" s="3" t="s">
        <v>1382</v>
      </c>
      <c r="P1113" s="7" t="s">
        <v>1354</v>
      </c>
      <c r="Q1113" s="3" t="s">
        <v>1195</v>
      </c>
      <c r="R1113" s="24">
        <v>900</v>
      </c>
      <c r="S1113" s="32">
        <v>990</v>
      </c>
      <c r="T1113" s="4">
        <f t="shared" si="102"/>
        <v>891000</v>
      </c>
      <c r="U1113" s="83">
        <f t="shared" si="100"/>
        <v>997920.00000000012</v>
      </c>
      <c r="V1113" s="9" t="s">
        <v>1341</v>
      </c>
      <c r="W1113" s="153" t="s">
        <v>1410</v>
      </c>
      <c r="X1113" s="29"/>
    </row>
    <row r="1114" spans="1:24" s="28" customFormat="1" ht="102" customHeight="1">
      <c r="A1114" s="9" t="s">
        <v>6932</v>
      </c>
      <c r="B1114" s="3" t="s">
        <v>1332</v>
      </c>
      <c r="C1114" s="58" t="s">
        <v>1579</v>
      </c>
      <c r="D1114" s="58" t="s">
        <v>1578</v>
      </c>
      <c r="E1114" s="58" t="s">
        <v>1577</v>
      </c>
      <c r="F1114" s="31" t="s">
        <v>1580</v>
      </c>
      <c r="G1114" s="29" t="s">
        <v>384</v>
      </c>
      <c r="H1114" s="20">
        <v>0</v>
      </c>
      <c r="I1114" s="34">
        <v>470000000</v>
      </c>
      <c r="J1114" s="21" t="s">
        <v>1330</v>
      </c>
      <c r="K1114" s="33" t="s">
        <v>1412</v>
      </c>
      <c r="L1114" s="138" t="s">
        <v>3426</v>
      </c>
      <c r="M1114" s="141" t="s">
        <v>383</v>
      </c>
      <c r="N1114" s="360" t="s">
        <v>8874</v>
      </c>
      <c r="O1114" s="3" t="s">
        <v>1382</v>
      </c>
      <c r="P1114" s="7" t="s">
        <v>1354</v>
      </c>
      <c r="Q1114" s="3" t="s">
        <v>1195</v>
      </c>
      <c r="R1114" s="24">
        <v>1220</v>
      </c>
      <c r="S1114" s="32">
        <v>1080</v>
      </c>
      <c r="T1114" s="4">
        <f t="shared" si="102"/>
        <v>1317600</v>
      </c>
      <c r="U1114" s="83">
        <f t="shared" si="100"/>
        <v>1475712.0000000002</v>
      </c>
      <c r="V1114" s="9" t="s">
        <v>1341</v>
      </c>
      <c r="W1114" s="153" t="s">
        <v>1410</v>
      </c>
      <c r="X1114" s="29"/>
    </row>
    <row r="1115" spans="1:24" s="28" customFormat="1" ht="102" customHeight="1">
      <c r="A1115" s="9" t="s">
        <v>6933</v>
      </c>
      <c r="B1115" s="3" t="s">
        <v>1332</v>
      </c>
      <c r="C1115" s="58" t="s">
        <v>1579</v>
      </c>
      <c r="D1115" s="58" t="s">
        <v>1578</v>
      </c>
      <c r="E1115" s="58" t="s">
        <v>1577</v>
      </c>
      <c r="F1115" s="9" t="s">
        <v>541</v>
      </c>
      <c r="G1115" s="29" t="s">
        <v>384</v>
      </c>
      <c r="H1115" s="20">
        <v>0</v>
      </c>
      <c r="I1115" s="34">
        <v>470000000</v>
      </c>
      <c r="J1115" s="21" t="s">
        <v>1330</v>
      </c>
      <c r="K1115" s="33" t="s">
        <v>1412</v>
      </c>
      <c r="L1115" s="138" t="s">
        <v>3426</v>
      </c>
      <c r="M1115" s="141" t="s">
        <v>383</v>
      </c>
      <c r="N1115" s="360" t="s">
        <v>8874</v>
      </c>
      <c r="O1115" s="3" t="s">
        <v>1382</v>
      </c>
      <c r="P1115" s="7" t="s">
        <v>1354</v>
      </c>
      <c r="Q1115" s="3" t="s">
        <v>1195</v>
      </c>
      <c r="R1115" s="24">
        <v>100</v>
      </c>
      <c r="S1115" s="32">
        <v>1060</v>
      </c>
      <c r="T1115" s="4">
        <f t="shared" si="102"/>
        <v>106000</v>
      </c>
      <c r="U1115" s="83">
        <f t="shared" si="100"/>
        <v>118720.00000000001</v>
      </c>
      <c r="V1115" s="9" t="s">
        <v>1341</v>
      </c>
      <c r="W1115" s="153" t="s">
        <v>1410</v>
      </c>
      <c r="X1115" s="29"/>
    </row>
    <row r="1116" spans="1:24" s="28" customFormat="1" ht="102" customHeight="1">
      <c r="A1116" s="9" t="s">
        <v>6934</v>
      </c>
      <c r="B1116" s="3" t="s">
        <v>1332</v>
      </c>
      <c r="C1116" s="58" t="s">
        <v>1579</v>
      </c>
      <c r="D1116" s="58" t="s">
        <v>1578</v>
      </c>
      <c r="E1116" s="58" t="s">
        <v>1577</v>
      </c>
      <c r="F1116" s="9" t="s">
        <v>542</v>
      </c>
      <c r="G1116" s="29" t="s">
        <v>384</v>
      </c>
      <c r="H1116" s="20">
        <v>0</v>
      </c>
      <c r="I1116" s="34">
        <v>470000000</v>
      </c>
      <c r="J1116" s="21" t="s">
        <v>1330</v>
      </c>
      <c r="K1116" s="33" t="s">
        <v>1412</v>
      </c>
      <c r="L1116" s="138" t="s">
        <v>3426</v>
      </c>
      <c r="M1116" s="141" t="s">
        <v>383</v>
      </c>
      <c r="N1116" s="360" t="s">
        <v>8874</v>
      </c>
      <c r="O1116" s="3" t="s">
        <v>1382</v>
      </c>
      <c r="P1116" s="7" t="s">
        <v>1354</v>
      </c>
      <c r="Q1116" s="3" t="s">
        <v>1195</v>
      </c>
      <c r="R1116" s="24">
        <v>50</v>
      </c>
      <c r="S1116" s="32">
        <v>1080</v>
      </c>
      <c r="T1116" s="4">
        <f t="shared" si="102"/>
        <v>54000</v>
      </c>
      <c r="U1116" s="83">
        <f t="shared" si="100"/>
        <v>60480.000000000007</v>
      </c>
      <c r="V1116" s="9" t="s">
        <v>1341</v>
      </c>
      <c r="W1116" s="153" t="s">
        <v>1410</v>
      </c>
      <c r="X1116" s="29"/>
    </row>
    <row r="1117" spans="1:24" s="28" customFormat="1" ht="102" customHeight="1">
      <c r="A1117" s="9" t="s">
        <v>6935</v>
      </c>
      <c r="B1117" s="3" t="s">
        <v>1332</v>
      </c>
      <c r="C1117" s="58" t="s">
        <v>1564</v>
      </c>
      <c r="D1117" s="58" t="s">
        <v>1567</v>
      </c>
      <c r="E1117" s="58" t="s">
        <v>1566</v>
      </c>
      <c r="F1117" s="31" t="s">
        <v>1576</v>
      </c>
      <c r="G1117" s="29" t="s">
        <v>384</v>
      </c>
      <c r="H1117" s="20">
        <v>0</v>
      </c>
      <c r="I1117" s="34">
        <v>470000000</v>
      </c>
      <c r="J1117" s="21" t="s">
        <v>1330</v>
      </c>
      <c r="K1117" s="33" t="s">
        <v>1387</v>
      </c>
      <c r="L1117" s="138" t="s">
        <v>3426</v>
      </c>
      <c r="M1117" s="141" t="s">
        <v>383</v>
      </c>
      <c r="N1117" s="360" t="s">
        <v>8874</v>
      </c>
      <c r="O1117" s="3" t="s">
        <v>1382</v>
      </c>
      <c r="P1117" s="7" t="s">
        <v>1354</v>
      </c>
      <c r="Q1117" s="3" t="s">
        <v>1195</v>
      </c>
      <c r="R1117" s="37">
        <v>1705</v>
      </c>
      <c r="S1117" s="32">
        <v>72</v>
      </c>
      <c r="T1117" s="4">
        <f t="shared" si="102"/>
        <v>122760</v>
      </c>
      <c r="U1117" s="83">
        <f t="shared" si="100"/>
        <v>137491.20000000001</v>
      </c>
      <c r="V1117" s="9" t="s">
        <v>1341</v>
      </c>
      <c r="W1117" s="153" t="s">
        <v>1410</v>
      </c>
      <c r="X1117" s="29"/>
    </row>
    <row r="1118" spans="1:24" s="28" customFormat="1" ht="102" customHeight="1">
      <c r="A1118" s="9" t="s">
        <v>6936</v>
      </c>
      <c r="B1118" s="3" t="s">
        <v>1332</v>
      </c>
      <c r="C1118" s="58" t="s">
        <v>1564</v>
      </c>
      <c r="D1118" s="58" t="s">
        <v>1567</v>
      </c>
      <c r="E1118" s="58" t="s">
        <v>1566</v>
      </c>
      <c r="F1118" s="31" t="s">
        <v>1575</v>
      </c>
      <c r="G1118" s="29" t="s">
        <v>384</v>
      </c>
      <c r="H1118" s="20">
        <v>0</v>
      </c>
      <c r="I1118" s="34">
        <v>470000000</v>
      </c>
      <c r="J1118" s="21" t="s">
        <v>1330</v>
      </c>
      <c r="K1118" s="33" t="s">
        <v>1387</v>
      </c>
      <c r="L1118" s="138" t="s">
        <v>3426</v>
      </c>
      <c r="M1118" s="141" t="s">
        <v>383</v>
      </c>
      <c r="N1118" s="360" t="s">
        <v>8874</v>
      </c>
      <c r="O1118" s="3" t="s">
        <v>1382</v>
      </c>
      <c r="P1118" s="7" t="s">
        <v>1354</v>
      </c>
      <c r="Q1118" s="3" t="s">
        <v>1195</v>
      </c>
      <c r="R1118" s="37">
        <v>700</v>
      </c>
      <c r="S1118" s="32">
        <v>72</v>
      </c>
      <c r="T1118" s="4">
        <f t="shared" si="102"/>
        <v>50400</v>
      </c>
      <c r="U1118" s="83">
        <f t="shared" si="100"/>
        <v>56448.000000000007</v>
      </c>
      <c r="V1118" s="9" t="s">
        <v>1341</v>
      </c>
      <c r="W1118" s="153" t="s">
        <v>1410</v>
      </c>
      <c r="X1118" s="29"/>
    </row>
    <row r="1119" spans="1:24" s="28" customFormat="1" ht="102" customHeight="1">
      <c r="A1119" s="9" t="s">
        <v>6937</v>
      </c>
      <c r="B1119" s="3" t="s">
        <v>1332</v>
      </c>
      <c r="C1119" s="58" t="s">
        <v>1564</v>
      </c>
      <c r="D1119" s="58" t="s">
        <v>1567</v>
      </c>
      <c r="E1119" s="58" t="s">
        <v>1566</v>
      </c>
      <c r="F1119" s="31" t="s">
        <v>532</v>
      </c>
      <c r="G1119" s="29" t="s">
        <v>384</v>
      </c>
      <c r="H1119" s="20">
        <v>0</v>
      </c>
      <c r="I1119" s="34">
        <v>470000000</v>
      </c>
      <c r="J1119" s="21" t="s">
        <v>1330</v>
      </c>
      <c r="K1119" s="33" t="s">
        <v>1387</v>
      </c>
      <c r="L1119" s="138" t="s">
        <v>3426</v>
      </c>
      <c r="M1119" s="141" t="s">
        <v>383</v>
      </c>
      <c r="N1119" s="360" t="s">
        <v>8874</v>
      </c>
      <c r="O1119" s="3" t="s">
        <v>1382</v>
      </c>
      <c r="P1119" s="7" t="s">
        <v>1354</v>
      </c>
      <c r="Q1119" s="3" t="s">
        <v>1195</v>
      </c>
      <c r="R1119" s="37">
        <v>280</v>
      </c>
      <c r="S1119" s="32">
        <v>114</v>
      </c>
      <c r="T1119" s="4">
        <f t="shared" si="102"/>
        <v>31920</v>
      </c>
      <c r="U1119" s="83">
        <f t="shared" si="100"/>
        <v>35750.400000000001</v>
      </c>
      <c r="V1119" s="9" t="s">
        <v>1341</v>
      </c>
      <c r="W1119" s="153" t="s">
        <v>1410</v>
      </c>
      <c r="X1119" s="29"/>
    </row>
    <row r="1120" spans="1:24" s="28" customFormat="1" ht="102" customHeight="1">
      <c r="A1120" s="9" t="s">
        <v>6938</v>
      </c>
      <c r="B1120" s="3" t="s">
        <v>1332</v>
      </c>
      <c r="C1120" s="58" t="s">
        <v>1564</v>
      </c>
      <c r="D1120" s="58" t="s">
        <v>1567</v>
      </c>
      <c r="E1120" s="58" t="s">
        <v>1566</v>
      </c>
      <c r="F1120" s="31" t="s">
        <v>1574</v>
      </c>
      <c r="G1120" s="29" t="s">
        <v>384</v>
      </c>
      <c r="H1120" s="20">
        <v>0</v>
      </c>
      <c r="I1120" s="34">
        <v>470000000</v>
      </c>
      <c r="J1120" s="21" t="s">
        <v>1330</v>
      </c>
      <c r="K1120" s="33" t="s">
        <v>1387</v>
      </c>
      <c r="L1120" s="138" t="s">
        <v>3426</v>
      </c>
      <c r="M1120" s="141" t="s">
        <v>383</v>
      </c>
      <c r="N1120" s="360" t="s">
        <v>8874</v>
      </c>
      <c r="O1120" s="3" t="s">
        <v>1382</v>
      </c>
      <c r="P1120" s="7" t="s">
        <v>1354</v>
      </c>
      <c r="Q1120" s="3" t="s">
        <v>1195</v>
      </c>
      <c r="R1120" s="37">
        <v>360</v>
      </c>
      <c r="S1120" s="32">
        <v>125</v>
      </c>
      <c r="T1120" s="4">
        <f t="shared" si="102"/>
        <v>45000</v>
      </c>
      <c r="U1120" s="83">
        <f t="shared" si="100"/>
        <v>50400.000000000007</v>
      </c>
      <c r="V1120" s="9" t="s">
        <v>1341</v>
      </c>
      <c r="W1120" s="153" t="s">
        <v>1410</v>
      </c>
      <c r="X1120" s="29"/>
    </row>
    <row r="1121" spans="1:24" s="28" customFormat="1" ht="102" customHeight="1">
      <c r="A1121" s="9" t="s">
        <v>6939</v>
      </c>
      <c r="B1121" s="3" t="s">
        <v>1332</v>
      </c>
      <c r="C1121" s="58" t="s">
        <v>1564</v>
      </c>
      <c r="D1121" s="58" t="s">
        <v>1567</v>
      </c>
      <c r="E1121" s="58" t="s">
        <v>1566</v>
      </c>
      <c r="F1121" s="31" t="s">
        <v>1573</v>
      </c>
      <c r="G1121" s="29" t="s">
        <v>384</v>
      </c>
      <c r="H1121" s="20">
        <v>0</v>
      </c>
      <c r="I1121" s="34">
        <v>470000000</v>
      </c>
      <c r="J1121" s="21" t="s">
        <v>1330</v>
      </c>
      <c r="K1121" s="33" t="s">
        <v>1387</v>
      </c>
      <c r="L1121" s="138" t="s">
        <v>3426</v>
      </c>
      <c r="M1121" s="141" t="s">
        <v>383</v>
      </c>
      <c r="N1121" s="360" t="s">
        <v>8874</v>
      </c>
      <c r="O1121" s="3" t="s">
        <v>1382</v>
      </c>
      <c r="P1121" s="7" t="s">
        <v>1354</v>
      </c>
      <c r="Q1121" s="3" t="s">
        <v>1195</v>
      </c>
      <c r="R1121" s="37">
        <v>125</v>
      </c>
      <c r="S1121" s="32">
        <v>138</v>
      </c>
      <c r="T1121" s="4">
        <f t="shared" si="102"/>
        <v>17250</v>
      </c>
      <c r="U1121" s="83">
        <f t="shared" si="100"/>
        <v>19320.000000000004</v>
      </c>
      <c r="V1121" s="9" t="s">
        <v>1341</v>
      </c>
      <c r="W1121" s="153" t="s">
        <v>1410</v>
      </c>
      <c r="X1121" s="29"/>
    </row>
    <row r="1122" spans="1:24" s="28" customFormat="1" ht="102" customHeight="1">
      <c r="A1122" s="9" t="s">
        <v>6940</v>
      </c>
      <c r="B1122" s="3" t="s">
        <v>1332</v>
      </c>
      <c r="C1122" s="58" t="s">
        <v>1564</v>
      </c>
      <c r="D1122" s="58" t="s">
        <v>1567</v>
      </c>
      <c r="E1122" s="58" t="s">
        <v>1566</v>
      </c>
      <c r="F1122" s="31" t="s">
        <v>1572</v>
      </c>
      <c r="G1122" s="29" t="s">
        <v>384</v>
      </c>
      <c r="H1122" s="20">
        <v>0</v>
      </c>
      <c r="I1122" s="34">
        <v>470000000</v>
      </c>
      <c r="J1122" s="21" t="s">
        <v>1330</v>
      </c>
      <c r="K1122" s="33" t="s">
        <v>1387</v>
      </c>
      <c r="L1122" s="138" t="s">
        <v>3426</v>
      </c>
      <c r="M1122" s="141" t="s">
        <v>383</v>
      </c>
      <c r="N1122" s="360" t="s">
        <v>8874</v>
      </c>
      <c r="O1122" s="3" t="s">
        <v>1382</v>
      </c>
      <c r="P1122" s="7" t="s">
        <v>1354</v>
      </c>
      <c r="Q1122" s="3" t="s">
        <v>1195</v>
      </c>
      <c r="R1122" s="37">
        <v>100</v>
      </c>
      <c r="S1122" s="32">
        <v>1408</v>
      </c>
      <c r="T1122" s="4">
        <f t="shared" si="102"/>
        <v>140800</v>
      </c>
      <c r="U1122" s="83">
        <f t="shared" si="100"/>
        <v>157696.00000000003</v>
      </c>
      <c r="V1122" s="9" t="s">
        <v>1341</v>
      </c>
      <c r="W1122" s="153" t="s">
        <v>1410</v>
      </c>
      <c r="X1122" s="29"/>
    </row>
    <row r="1123" spans="1:24" s="28" customFormat="1" ht="102" customHeight="1">
      <c r="A1123" s="9" t="s">
        <v>6941</v>
      </c>
      <c r="B1123" s="3" t="s">
        <v>1332</v>
      </c>
      <c r="C1123" s="58" t="s">
        <v>1564</v>
      </c>
      <c r="D1123" s="58" t="s">
        <v>1567</v>
      </c>
      <c r="E1123" s="58" t="s">
        <v>1566</v>
      </c>
      <c r="F1123" s="31" t="s">
        <v>1571</v>
      </c>
      <c r="G1123" s="29" t="s">
        <v>384</v>
      </c>
      <c r="H1123" s="20">
        <v>0</v>
      </c>
      <c r="I1123" s="34">
        <v>470000000</v>
      </c>
      <c r="J1123" s="21" t="s">
        <v>1330</v>
      </c>
      <c r="K1123" s="33" t="s">
        <v>1387</v>
      </c>
      <c r="L1123" s="138" t="s">
        <v>3426</v>
      </c>
      <c r="M1123" s="141" t="s">
        <v>383</v>
      </c>
      <c r="N1123" s="360" t="s">
        <v>8874</v>
      </c>
      <c r="O1123" s="3" t="s">
        <v>1382</v>
      </c>
      <c r="P1123" s="7" t="s">
        <v>1354</v>
      </c>
      <c r="Q1123" s="3" t="s">
        <v>1195</v>
      </c>
      <c r="R1123" s="37">
        <v>100</v>
      </c>
      <c r="S1123" s="32">
        <v>2068</v>
      </c>
      <c r="T1123" s="4">
        <f t="shared" si="102"/>
        <v>206800</v>
      </c>
      <c r="U1123" s="83">
        <f t="shared" si="100"/>
        <v>231616.00000000003</v>
      </c>
      <c r="V1123" s="9" t="s">
        <v>1341</v>
      </c>
      <c r="W1123" s="153" t="s">
        <v>1410</v>
      </c>
      <c r="X1123" s="29"/>
    </row>
    <row r="1124" spans="1:24" s="28" customFormat="1" ht="102" customHeight="1">
      <c r="A1124" s="9" t="s">
        <v>6942</v>
      </c>
      <c r="B1124" s="3" t="s">
        <v>1332</v>
      </c>
      <c r="C1124" s="58" t="s">
        <v>1564</v>
      </c>
      <c r="D1124" s="58" t="s">
        <v>1567</v>
      </c>
      <c r="E1124" s="58" t="s">
        <v>1566</v>
      </c>
      <c r="F1124" s="31" t="s">
        <v>1570</v>
      </c>
      <c r="G1124" s="29" t="s">
        <v>384</v>
      </c>
      <c r="H1124" s="20">
        <v>0</v>
      </c>
      <c r="I1124" s="34">
        <v>470000000</v>
      </c>
      <c r="J1124" s="21" t="s">
        <v>1330</v>
      </c>
      <c r="K1124" s="33" t="s">
        <v>1387</v>
      </c>
      <c r="L1124" s="138" t="s">
        <v>3426</v>
      </c>
      <c r="M1124" s="141" t="s">
        <v>383</v>
      </c>
      <c r="N1124" s="360" t="s">
        <v>8874</v>
      </c>
      <c r="O1124" s="3" t="s">
        <v>1382</v>
      </c>
      <c r="P1124" s="7" t="s">
        <v>1354</v>
      </c>
      <c r="Q1124" s="3" t="s">
        <v>1195</v>
      </c>
      <c r="R1124" s="37">
        <v>100</v>
      </c>
      <c r="S1124" s="32">
        <v>2068</v>
      </c>
      <c r="T1124" s="4">
        <f t="shared" si="102"/>
        <v>206800</v>
      </c>
      <c r="U1124" s="83">
        <f t="shared" si="100"/>
        <v>231616.00000000003</v>
      </c>
      <c r="V1124" s="9" t="s">
        <v>1341</v>
      </c>
      <c r="W1124" s="153" t="s">
        <v>1410</v>
      </c>
      <c r="X1124" s="29"/>
    </row>
    <row r="1125" spans="1:24" s="28" customFormat="1" ht="102" customHeight="1">
      <c r="A1125" s="9" t="s">
        <v>6943</v>
      </c>
      <c r="B1125" s="3" t="s">
        <v>1332</v>
      </c>
      <c r="C1125" s="58" t="s">
        <v>1564</v>
      </c>
      <c r="D1125" s="58" t="s">
        <v>1567</v>
      </c>
      <c r="E1125" s="58" t="s">
        <v>1566</v>
      </c>
      <c r="F1125" s="31" t="s">
        <v>533</v>
      </c>
      <c r="G1125" s="29" t="s">
        <v>384</v>
      </c>
      <c r="H1125" s="20">
        <v>0</v>
      </c>
      <c r="I1125" s="34">
        <v>470000000</v>
      </c>
      <c r="J1125" s="21" t="s">
        <v>1330</v>
      </c>
      <c r="K1125" s="33" t="s">
        <v>1387</v>
      </c>
      <c r="L1125" s="138" t="s">
        <v>3426</v>
      </c>
      <c r="M1125" s="141" t="s">
        <v>383</v>
      </c>
      <c r="N1125" s="360" t="s">
        <v>8874</v>
      </c>
      <c r="O1125" s="3" t="s">
        <v>1382</v>
      </c>
      <c r="P1125" s="7" t="s">
        <v>1354</v>
      </c>
      <c r="Q1125" s="3" t="s">
        <v>1195</v>
      </c>
      <c r="R1125" s="37">
        <v>6060</v>
      </c>
      <c r="S1125" s="32">
        <v>77</v>
      </c>
      <c r="T1125" s="4">
        <f t="shared" si="102"/>
        <v>466620</v>
      </c>
      <c r="U1125" s="83">
        <f t="shared" si="100"/>
        <v>522614.4</v>
      </c>
      <c r="V1125" s="9" t="s">
        <v>1341</v>
      </c>
      <c r="W1125" s="153" t="s">
        <v>1410</v>
      </c>
      <c r="X1125" s="29"/>
    </row>
    <row r="1126" spans="1:24" s="28" customFormat="1" ht="102" customHeight="1">
      <c r="A1126" s="9" t="s">
        <v>6944</v>
      </c>
      <c r="B1126" s="3" t="s">
        <v>1332</v>
      </c>
      <c r="C1126" s="58" t="s">
        <v>1564</v>
      </c>
      <c r="D1126" s="58" t="s">
        <v>1567</v>
      </c>
      <c r="E1126" s="58" t="s">
        <v>1566</v>
      </c>
      <c r="F1126" s="31" t="s">
        <v>534</v>
      </c>
      <c r="G1126" s="29" t="s">
        <v>384</v>
      </c>
      <c r="H1126" s="20">
        <v>0</v>
      </c>
      <c r="I1126" s="34">
        <v>470000000</v>
      </c>
      <c r="J1126" s="21" t="s">
        <v>1330</v>
      </c>
      <c r="K1126" s="33" t="s">
        <v>1387</v>
      </c>
      <c r="L1126" s="138" t="s">
        <v>3426</v>
      </c>
      <c r="M1126" s="141" t="s">
        <v>383</v>
      </c>
      <c r="N1126" s="360" t="s">
        <v>8874</v>
      </c>
      <c r="O1126" s="3" t="s">
        <v>1382</v>
      </c>
      <c r="P1126" s="7" t="s">
        <v>1354</v>
      </c>
      <c r="Q1126" s="3" t="s">
        <v>1195</v>
      </c>
      <c r="R1126" s="37">
        <v>3500</v>
      </c>
      <c r="S1126" s="32">
        <v>95</v>
      </c>
      <c r="T1126" s="4">
        <f t="shared" si="102"/>
        <v>332500</v>
      </c>
      <c r="U1126" s="83">
        <f t="shared" si="100"/>
        <v>372400.00000000006</v>
      </c>
      <c r="V1126" s="9" t="s">
        <v>1341</v>
      </c>
      <c r="W1126" s="153" t="s">
        <v>1410</v>
      </c>
      <c r="X1126" s="29"/>
    </row>
    <row r="1127" spans="1:24" s="28" customFormat="1" ht="102" customHeight="1">
      <c r="A1127" s="9" t="s">
        <v>6945</v>
      </c>
      <c r="B1127" s="3" t="s">
        <v>1332</v>
      </c>
      <c r="C1127" s="58" t="s">
        <v>1564</v>
      </c>
      <c r="D1127" s="58" t="s">
        <v>1567</v>
      </c>
      <c r="E1127" s="58" t="s">
        <v>1566</v>
      </c>
      <c r="F1127" s="31" t="s">
        <v>535</v>
      </c>
      <c r="G1127" s="29" t="s">
        <v>384</v>
      </c>
      <c r="H1127" s="20">
        <v>0</v>
      </c>
      <c r="I1127" s="34">
        <v>470000000</v>
      </c>
      <c r="J1127" s="21" t="s">
        <v>1330</v>
      </c>
      <c r="K1127" s="33" t="s">
        <v>1387</v>
      </c>
      <c r="L1127" s="138" t="s">
        <v>3426</v>
      </c>
      <c r="M1127" s="141" t="s">
        <v>383</v>
      </c>
      <c r="N1127" s="360" t="s">
        <v>8874</v>
      </c>
      <c r="O1127" s="3" t="s">
        <v>1382</v>
      </c>
      <c r="P1127" s="7" t="s">
        <v>1354</v>
      </c>
      <c r="Q1127" s="3" t="s">
        <v>1195</v>
      </c>
      <c r="R1127" s="37">
        <v>1350</v>
      </c>
      <c r="S1127" s="32">
        <v>132</v>
      </c>
      <c r="T1127" s="4">
        <f t="shared" ref="T1127:T1156" si="103">R1127*S1127</f>
        <v>178200</v>
      </c>
      <c r="U1127" s="83">
        <f t="shared" si="100"/>
        <v>199584.00000000003</v>
      </c>
      <c r="V1127" s="9" t="s">
        <v>1341</v>
      </c>
      <c r="W1127" s="153" t="s">
        <v>1410</v>
      </c>
      <c r="X1127" s="29"/>
    </row>
    <row r="1128" spans="1:24" s="28" customFormat="1" ht="102" customHeight="1">
      <c r="A1128" s="9" t="s">
        <v>6946</v>
      </c>
      <c r="B1128" s="3" t="s">
        <v>1332</v>
      </c>
      <c r="C1128" s="58" t="s">
        <v>1564</v>
      </c>
      <c r="D1128" s="58" t="s">
        <v>1567</v>
      </c>
      <c r="E1128" s="58" t="s">
        <v>1566</v>
      </c>
      <c r="F1128" s="31" t="s">
        <v>1569</v>
      </c>
      <c r="G1128" s="29" t="s">
        <v>384</v>
      </c>
      <c r="H1128" s="20">
        <v>0</v>
      </c>
      <c r="I1128" s="34">
        <v>470000000</v>
      </c>
      <c r="J1128" s="21" t="s">
        <v>1330</v>
      </c>
      <c r="K1128" s="33" t="s">
        <v>1387</v>
      </c>
      <c r="L1128" s="138" t="s">
        <v>3426</v>
      </c>
      <c r="M1128" s="141" t="s">
        <v>383</v>
      </c>
      <c r="N1128" s="360" t="s">
        <v>8874</v>
      </c>
      <c r="O1128" s="3" t="s">
        <v>1382</v>
      </c>
      <c r="P1128" s="7" t="s">
        <v>1354</v>
      </c>
      <c r="Q1128" s="3" t="s">
        <v>1195</v>
      </c>
      <c r="R1128" s="37">
        <v>460</v>
      </c>
      <c r="S1128" s="32">
        <v>212</v>
      </c>
      <c r="T1128" s="4">
        <f t="shared" si="103"/>
        <v>97520</v>
      </c>
      <c r="U1128" s="83">
        <f t="shared" si="100"/>
        <v>109222.40000000001</v>
      </c>
      <c r="V1128" s="9" t="s">
        <v>1341</v>
      </c>
      <c r="W1128" s="153" t="s">
        <v>1410</v>
      </c>
      <c r="X1128" s="29"/>
    </row>
    <row r="1129" spans="1:24" s="28" customFormat="1" ht="102" customHeight="1">
      <c r="A1129" s="9" t="s">
        <v>6947</v>
      </c>
      <c r="B1129" s="3" t="s">
        <v>1332</v>
      </c>
      <c r="C1129" s="58" t="s">
        <v>1564</v>
      </c>
      <c r="D1129" s="58" t="s">
        <v>1567</v>
      </c>
      <c r="E1129" s="58" t="s">
        <v>1566</v>
      </c>
      <c r="F1129" s="31" t="s">
        <v>536</v>
      </c>
      <c r="G1129" s="29" t="s">
        <v>384</v>
      </c>
      <c r="H1129" s="20">
        <v>0</v>
      </c>
      <c r="I1129" s="34">
        <v>470000000</v>
      </c>
      <c r="J1129" s="21" t="s">
        <v>1330</v>
      </c>
      <c r="K1129" s="33" t="s">
        <v>1387</v>
      </c>
      <c r="L1129" s="138" t="s">
        <v>3426</v>
      </c>
      <c r="M1129" s="141" t="s">
        <v>383</v>
      </c>
      <c r="N1129" s="360" t="s">
        <v>8874</v>
      </c>
      <c r="O1129" s="3" t="s">
        <v>1382</v>
      </c>
      <c r="P1129" s="7" t="s">
        <v>1354</v>
      </c>
      <c r="Q1129" s="3" t="s">
        <v>1195</v>
      </c>
      <c r="R1129" s="37">
        <v>470</v>
      </c>
      <c r="S1129" s="32">
        <v>235</v>
      </c>
      <c r="T1129" s="4">
        <f t="shared" si="103"/>
        <v>110450</v>
      </c>
      <c r="U1129" s="83">
        <f t="shared" si="100"/>
        <v>123704.00000000001</v>
      </c>
      <c r="V1129" s="9" t="s">
        <v>1341</v>
      </c>
      <c r="W1129" s="153" t="s">
        <v>1410</v>
      </c>
      <c r="X1129" s="29"/>
    </row>
    <row r="1130" spans="1:24" s="28" customFormat="1" ht="102" customHeight="1">
      <c r="A1130" s="9" t="s">
        <v>6948</v>
      </c>
      <c r="B1130" s="3" t="s">
        <v>1332</v>
      </c>
      <c r="C1130" s="58" t="s">
        <v>1564</v>
      </c>
      <c r="D1130" s="58" t="s">
        <v>1567</v>
      </c>
      <c r="E1130" s="58" t="s">
        <v>1566</v>
      </c>
      <c r="F1130" s="31" t="s">
        <v>1568</v>
      </c>
      <c r="G1130" s="29" t="s">
        <v>384</v>
      </c>
      <c r="H1130" s="20">
        <v>0</v>
      </c>
      <c r="I1130" s="34">
        <v>470000000</v>
      </c>
      <c r="J1130" s="21" t="s">
        <v>1330</v>
      </c>
      <c r="K1130" s="33" t="s">
        <v>1387</v>
      </c>
      <c r="L1130" s="138" t="s">
        <v>3426</v>
      </c>
      <c r="M1130" s="141" t="s">
        <v>383</v>
      </c>
      <c r="N1130" s="360" t="s">
        <v>8874</v>
      </c>
      <c r="O1130" s="3" t="s">
        <v>1382</v>
      </c>
      <c r="P1130" s="7" t="s">
        <v>1354</v>
      </c>
      <c r="Q1130" s="3" t="s">
        <v>1195</v>
      </c>
      <c r="R1130" s="37">
        <v>180</v>
      </c>
      <c r="S1130" s="32">
        <v>290</v>
      </c>
      <c r="T1130" s="4">
        <f t="shared" si="103"/>
        <v>52200</v>
      </c>
      <c r="U1130" s="83">
        <f t="shared" si="100"/>
        <v>58464.000000000007</v>
      </c>
      <c r="V1130" s="9" t="s">
        <v>1341</v>
      </c>
      <c r="W1130" s="153" t="s">
        <v>1410</v>
      </c>
      <c r="X1130" s="29"/>
    </row>
    <row r="1131" spans="1:24" s="28" customFormat="1" ht="102" customHeight="1">
      <c r="A1131" s="9" t="s">
        <v>6949</v>
      </c>
      <c r="B1131" s="3" t="s">
        <v>1332</v>
      </c>
      <c r="C1131" s="58" t="s">
        <v>1564</v>
      </c>
      <c r="D1131" s="58" t="s">
        <v>1567</v>
      </c>
      <c r="E1131" s="58" t="s">
        <v>1566</v>
      </c>
      <c r="F1131" s="31" t="s">
        <v>537</v>
      </c>
      <c r="G1131" s="29" t="s">
        <v>384</v>
      </c>
      <c r="H1131" s="20">
        <v>0</v>
      </c>
      <c r="I1131" s="34">
        <v>470000000</v>
      </c>
      <c r="J1131" s="21" t="s">
        <v>1330</v>
      </c>
      <c r="K1131" s="33" t="s">
        <v>1387</v>
      </c>
      <c r="L1131" s="138" t="s">
        <v>3426</v>
      </c>
      <c r="M1131" s="141" t="s">
        <v>383</v>
      </c>
      <c r="N1131" s="360" t="s">
        <v>8874</v>
      </c>
      <c r="O1131" s="3" t="s">
        <v>1382</v>
      </c>
      <c r="P1131" s="7" t="s">
        <v>1354</v>
      </c>
      <c r="Q1131" s="3" t="s">
        <v>1195</v>
      </c>
      <c r="R1131" s="37">
        <v>170</v>
      </c>
      <c r="S1131" s="32">
        <v>475</v>
      </c>
      <c r="T1131" s="4">
        <f t="shared" si="103"/>
        <v>80750</v>
      </c>
      <c r="U1131" s="83">
        <f t="shared" ref="U1131:U1161" si="104">T1131*1.12</f>
        <v>90440.000000000015</v>
      </c>
      <c r="V1131" s="9" t="s">
        <v>1341</v>
      </c>
      <c r="W1131" s="153" t="s">
        <v>1410</v>
      </c>
      <c r="X1131" s="29"/>
    </row>
    <row r="1132" spans="1:24" s="28" customFormat="1" ht="102" customHeight="1">
      <c r="A1132" s="9" t="s">
        <v>6950</v>
      </c>
      <c r="B1132" s="3" t="s">
        <v>1332</v>
      </c>
      <c r="C1132" s="58" t="s">
        <v>1564</v>
      </c>
      <c r="D1132" s="58" t="s">
        <v>1567</v>
      </c>
      <c r="E1132" s="58" t="s">
        <v>1566</v>
      </c>
      <c r="F1132" s="31" t="s">
        <v>538</v>
      </c>
      <c r="G1132" s="29" t="s">
        <v>384</v>
      </c>
      <c r="H1132" s="20">
        <v>0</v>
      </c>
      <c r="I1132" s="34">
        <v>470000000</v>
      </c>
      <c r="J1132" s="21" t="s">
        <v>1330</v>
      </c>
      <c r="K1132" s="33" t="s">
        <v>1387</v>
      </c>
      <c r="L1132" s="138" t="s">
        <v>3426</v>
      </c>
      <c r="M1132" s="141" t="s">
        <v>383</v>
      </c>
      <c r="N1132" s="360" t="s">
        <v>8874</v>
      </c>
      <c r="O1132" s="3" t="s">
        <v>1382</v>
      </c>
      <c r="P1132" s="7" t="s">
        <v>1354</v>
      </c>
      <c r="Q1132" s="3" t="s">
        <v>1195</v>
      </c>
      <c r="R1132" s="37">
        <v>75</v>
      </c>
      <c r="S1132" s="32">
        <v>530</v>
      </c>
      <c r="T1132" s="4">
        <f t="shared" si="103"/>
        <v>39750</v>
      </c>
      <c r="U1132" s="83">
        <f t="shared" si="104"/>
        <v>44520.000000000007</v>
      </c>
      <c r="V1132" s="9" t="s">
        <v>1341</v>
      </c>
      <c r="W1132" s="153" t="s">
        <v>1410</v>
      </c>
      <c r="X1132" s="29"/>
    </row>
    <row r="1133" spans="1:24" s="28" customFormat="1" ht="102" customHeight="1">
      <c r="A1133" s="9" t="s">
        <v>6951</v>
      </c>
      <c r="B1133" s="3" t="s">
        <v>1332</v>
      </c>
      <c r="C1133" s="58" t="s">
        <v>1564</v>
      </c>
      <c r="D1133" s="58" t="s">
        <v>1567</v>
      </c>
      <c r="E1133" s="58" t="s">
        <v>1566</v>
      </c>
      <c r="F1133" s="31" t="s">
        <v>1565</v>
      </c>
      <c r="G1133" s="29" t="s">
        <v>384</v>
      </c>
      <c r="H1133" s="20">
        <v>0</v>
      </c>
      <c r="I1133" s="34">
        <v>470000000</v>
      </c>
      <c r="J1133" s="21" t="s">
        <v>1330</v>
      </c>
      <c r="K1133" s="33" t="s">
        <v>1387</v>
      </c>
      <c r="L1133" s="138" t="s">
        <v>3426</v>
      </c>
      <c r="M1133" s="141" t="s">
        <v>383</v>
      </c>
      <c r="N1133" s="360" t="s">
        <v>8874</v>
      </c>
      <c r="O1133" s="3" t="s">
        <v>1382</v>
      </c>
      <c r="P1133" s="7" t="s">
        <v>1354</v>
      </c>
      <c r="Q1133" s="3" t="s">
        <v>1195</v>
      </c>
      <c r="R1133" s="37">
        <v>130</v>
      </c>
      <c r="S1133" s="32">
        <v>860</v>
      </c>
      <c r="T1133" s="4">
        <f t="shared" si="103"/>
        <v>111800</v>
      </c>
      <c r="U1133" s="83">
        <f t="shared" si="104"/>
        <v>125216.00000000001</v>
      </c>
      <c r="V1133" s="9" t="s">
        <v>1341</v>
      </c>
      <c r="W1133" s="153" t="s">
        <v>1410</v>
      </c>
      <c r="X1133" s="29"/>
    </row>
    <row r="1134" spans="1:24" s="28" customFormat="1" ht="102" customHeight="1">
      <c r="A1134" s="9" t="s">
        <v>6952</v>
      </c>
      <c r="B1134" s="3" t="s">
        <v>1332</v>
      </c>
      <c r="C1134" s="58" t="s">
        <v>1564</v>
      </c>
      <c r="D1134" s="4" t="s">
        <v>1563</v>
      </c>
      <c r="E1134" s="9" t="s">
        <v>543</v>
      </c>
      <c r="F1134" s="9"/>
      <c r="G1134" s="29" t="s">
        <v>384</v>
      </c>
      <c r="H1134" s="20">
        <v>0</v>
      </c>
      <c r="I1134" s="34">
        <v>470000000</v>
      </c>
      <c r="J1134" s="21" t="s">
        <v>1330</v>
      </c>
      <c r="K1134" s="33" t="s">
        <v>1387</v>
      </c>
      <c r="L1134" s="138" t="s">
        <v>3426</v>
      </c>
      <c r="M1134" s="141" t="s">
        <v>383</v>
      </c>
      <c r="N1134" s="360" t="s">
        <v>8874</v>
      </c>
      <c r="O1134" s="3" t="s">
        <v>1382</v>
      </c>
      <c r="P1134" s="7" t="s">
        <v>1354</v>
      </c>
      <c r="Q1134" s="3" t="s">
        <v>1195</v>
      </c>
      <c r="R1134" s="24">
        <v>50</v>
      </c>
      <c r="S1134" s="32">
        <v>70</v>
      </c>
      <c r="T1134" s="4">
        <f t="shared" si="103"/>
        <v>3500</v>
      </c>
      <c r="U1134" s="83">
        <f t="shared" si="104"/>
        <v>3920.0000000000005</v>
      </c>
      <c r="V1134" s="9" t="s">
        <v>1341</v>
      </c>
      <c r="W1134" s="153" t="s">
        <v>1410</v>
      </c>
      <c r="X1134" s="29"/>
    </row>
    <row r="1135" spans="1:24" s="28" customFormat="1" ht="102" customHeight="1">
      <c r="A1135" s="9" t="s">
        <v>6953</v>
      </c>
      <c r="B1135" s="3" t="s">
        <v>1332</v>
      </c>
      <c r="C1135" s="58" t="s">
        <v>1564</v>
      </c>
      <c r="D1135" s="4" t="s">
        <v>1563</v>
      </c>
      <c r="E1135" s="9" t="s">
        <v>544</v>
      </c>
      <c r="F1135" s="9"/>
      <c r="G1135" s="29" t="s">
        <v>384</v>
      </c>
      <c r="H1135" s="20">
        <v>0</v>
      </c>
      <c r="I1135" s="34">
        <v>470000000</v>
      </c>
      <c r="J1135" s="21" t="s">
        <v>1330</v>
      </c>
      <c r="K1135" s="33" t="s">
        <v>1387</v>
      </c>
      <c r="L1135" s="138" t="s">
        <v>3426</v>
      </c>
      <c r="M1135" s="141" t="s">
        <v>383</v>
      </c>
      <c r="N1135" s="360" t="s">
        <v>8874</v>
      </c>
      <c r="O1135" s="3" t="s">
        <v>1382</v>
      </c>
      <c r="P1135" s="7" t="s">
        <v>1354</v>
      </c>
      <c r="Q1135" s="3" t="s">
        <v>1195</v>
      </c>
      <c r="R1135" s="24">
        <v>50</v>
      </c>
      <c r="S1135" s="32">
        <v>75</v>
      </c>
      <c r="T1135" s="4">
        <f t="shared" si="103"/>
        <v>3750</v>
      </c>
      <c r="U1135" s="83">
        <f t="shared" si="104"/>
        <v>4200</v>
      </c>
      <c r="V1135" s="9" t="s">
        <v>1341</v>
      </c>
      <c r="W1135" s="153" t="s">
        <v>1410</v>
      </c>
      <c r="X1135" s="29"/>
    </row>
    <row r="1136" spans="1:24" s="28" customFormat="1" ht="102" customHeight="1">
      <c r="A1136" s="9" t="s">
        <v>6954</v>
      </c>
      <c r="B1136" s="3" t="s">
        <v>1332</v>
      </c>
      <c r="C1136" s="58" t="s">
        <v>1564</v>
      </c>
      <c r="D1136" s="4" t="s">
        <v>1563</v>
      </c>
      <c r="E1136" s="9" t="s">
        <v>545</v>
      </c>
      <c r="F1136" s="9"/>
      <c r="G1136" s="29" t="s">
        <v>384</v>
      </c>
      <c r="H1136" s="20">
        <v>0</v>
      </c>
      <c r="I1136" s="34">
        <v>470000000</v>
      </c>
      <c r="J1136" s="21" t="s">
        <v>1330</v>
      </c>
      <c r="K1136" s="33" t="s">
        <v>1387</v>
      </c>
      <c r="L1136" s="138" t="s">
        <v>3426</v>
      </c>
      <c r="M1136" s="141" t="s">
        <v>383</v>
      </c>
      <c r="N1136" s="360" t="s">
        <v>8874</v>
      </c>
      <c r="O1136" s="3" t="s">
        <v>1382</v>
      </c>
      <c r="P1136" s="7" t="s">
        <v>1354</v>
      </c>
      <c r="Q1136" s="3" t="s">
        <v>1195</v>
      </c>
      <c r="R1136" s="24">
        <v>70</v>
      </c>
      <c r="S1136" s="32">
        <v>85</v>
      </c>
      <c r="T1136" s="4">
        <f t="shared" si="103"/>
        <v>5950</v>
      </c>
      <c r="U1136" s="83">
        <f t="shared" si="104"/>
        <v>6664.0000000000009</v>
      </c>
      <c r="V1136" s="9" t="s">
        <v>1341</v>
      </c>
      <c r="W1136" s="153" t="s">
        <v>1410</v>
      </c>
      <c r="X1136" s="29"/>
    </row>
    <row r="1137" spans="1:24" s="28" customFormat="1" ht="102" customHeight="1">
      <c r="A1137" s="9" t="s">
        <v>6955</v>
      </c>
      <c r="B1137" s="3" t="s">
        <v>1332</v>
      </c>
      <c r="C1137" s="58" t="s">
        <v>1564</v>
      </c>
      <c r="D1137" s="4" t="s">
        <v>1563</v>
      </c>
      <c r="E1137" s="9" t="s">
        <v>546</v>
      </c>
      <c r="F1137" s="9"/>
      <c r="G1137" s="29" t="s">
        <v>384</v>
      </c>
      <c r="H1137" s="20">
        <v>0</v>
      </c>
      <c r="I1137" s="34">
        <v>470000000</v>
      </c>
      <c r="J1137" s="21" t="s">
        <v>1330</v>
      </c>
      <c r="K1137" s="33" t="s">
        <v>1387</v>
      </c>
      <c r="L1137" s="138" t="s">
        <v>3426</v>
      </c>
      <c r="M1137" s="141" t="s">
        <v>383</v>
      </c>
      <c r="N1137" s="360" t="s">
        <v>8874</v>
      </c>
      <c r="O1137" s="3" t="s">
        <v>1382</v>
      </c>
      <c r="P1137" s="7" t="s">
        <v>1354</v>
      </c>
      <c r="Q1137" s="3" t="s">
        <v>1195</v>
      </c>
      <c r="R1137" s="24">
        <v>70</v>
      </c>
      <c r="S1137" s="32">
        <v>105</v>
      </c>
      <c r="T1137" s="4">
        <f t="shared" si="103"/>
        <v>7350</v>
      </c>
      <c r="U1137" s="83">
        <f t="shared" si="104"/>
        <v>8232</v>
      </c>
      <c r="V1137" s="9" t="s">
        <v>1341</v>
      </c>
      <c r="W1137" s="153" t="s">
        <v>1410</v>
      </c>
      <c r="X1137" s="29"/>
    </row>
    <row r="1138" spans="1:24" s="28" customFormat="1" ht="102" customHeight="1">
      <c r="A1138" s="9" t="s">
        <v>6956</v>
      </c>
      <c r="B1138" s="3" t="s">
        <v>1332</v>
      </c>
      <c r="C1138" s="58" t="s">
        <v>1564</v>
      </c>
      <c r="D1138" s="4" t="s">
        <v>1563</v>
      </c>
      <c r="E1138" s="9" t="s">
        <v>547</v>
      </c>
      <c r="F1138" s="9"/>
      <c r="G1138" s="29" t="s">
        <v>384</v>
      </c>
      <c r="H1138" s="20">
        <v>0</v>
      </c>
      <c r="I1138" s="34">
        <v>470000000</v>
      </c>
      <c r="J1138" s="21" t="s">
        <v>1330</v>
      </c>
      <c r="K1138" s="33" t="s">
        <v>1387</v>
      </c>
      <c r="L1138" s="138" t="s">
        <v>3426</v>
      </c>
      <c r="M1138" s="141" t="s">
        <v>383</v>
      </c>
      <c r="N1138" s="360" t="s">
        <v>8874</v>
      </c>
      <c r="O1138" s="3" t="s">
        <v>1382</v>
      </c>
      <c r="P1138" s="7" t="s">
        <v>1354</v>
      </c>
      <c r="Q1138" s="3" t="s">
        <v>1195</v>
      </c>
      <c r="R1138" s="24">
        <v>50</v>
      </c>
      <c r="S1138" s="32">
        <v>135</v>
      </c>
      <c r="T1138" s="4">
        <f t="shared" si="103"/>
        <v>6750</v>
      </c>
      <c r="U1138" s="83">
        <f t="shared" si="104"/>
        <v>7560.0000000000009</v>
      </c>
      <c r="V1138" s="9" t="s">
        <v>1341</v>
      </c>
      <c r="W1138" s="153" t="s">
        <v>1410</v>
      </c>
      <c r="X1138" s="29"/>
    </row>
    <row r="1139" spans="1:24" s="28" customFormat="1" ht="102" customHeight="1">
      <c r="A1139" s="9" t="s">
        <v>6957</v>
      </c>
      <c r="B1139" s="3" t="s">
        <v>1332</v>
      </c>
      <c r="C1139" s="58" t="s">
        <v>1564</v>
      </c>
      <c r="D1139" s="4" t="s">
        <v>1563</v>
      </c>
      <c r="E1139" s="9" t="s">
        <v>548</v>
      </c>
      <c r="F1139" s="9"/>
      <c r="G1139" s="29" t="s">
        <v>384</v>
      </c>
      <c r="H1139" s="20">
        <v>0</v>
      </c>
      <c r="I1139" s="34">
        <v>470000000</v>
      </c>
      <c r="J1139" s="21" t="s">
        <v>1330</v>
      </c>
      <c r="K1139" s="33" t="s">
        <v>1387</v>
      </c>
      <c r="L1139" s="138" t="s">
        <v>3426</v>
      </c>
      <c r="M1139" s="141" t="s">
        <v>383</v>
      </c>
      <c r="N1139" s="360" t="s">
        <v>8874</v>
      </c>
      <c r="O1139" s="3" t="s">
        <v>1382</v>
      </c>
      <c r="P1139" s="7" t="s">
        <v>1354</v>
      </c>
      <c r="Q1139" s="3" t="s">
        <v>1195</v>
      </c>
      <c r="R1139" s="24">
        <v>50</v>
      </c>
      <c r="S1139" s="32">
        <v>175</v>
      </c>
      <c r="T1139" s="4">
        <f t="shared" si="103"/>
        <v>8750</v>
      </c>
      <c r="U1139" s="83">
        <f t="shared" si="104"/>
        <v>9800.0000000000018</v>
      </c>
      <c r="V1139" s="9" t="s">
        <v>1341</v>
      </c>
      <c r="W1139" s="153" t="s">
        <v>1410</v>
      </c>
      <c r="X1139" s="29"/>
    </row>
    <row r="1140" spans="1:24" s="28" customFormat="1" ht="102" customHeight="1">
      <c r="A1140" s="9" t="s">
        <v>6958</v>
      </c>
      <c r="B1140" s="3" t="s">
        <v>1332</v>
      </c>
      <c r="C1140" s="58" t="s">
        <v>1564</v>
      </c>
      <c r="D1140" s="4" t="s">
        <v>1563</v>
      </c>
      <c r="E1140" s="9" t="s">
        <v>549</v>
      </c>
      <c r="F1140" s="9"/>
      <c r="G1140" s="29" t="s">
        <v>384</v>
      </c>
      <c r="H1140" s="20">
        <v>0</v>
      </c>
      <c r="I1140" s="34">
        <v>470000000</v>
      </c>
      <c r="J1140" s="21" t="s">
        <v>1330</v>
      </c>
      <c r="K1140" s="33" t="s">
        <v>1387</v>
      </c>
      <c r="L1140" s="138" t="s">
        <v>3426</v>
      </c>
      <c r="M1140" s="141" t="s">
        <v>383</v>
      </c>
      <c r="N1140" s="360" t="s">
        <v>8874</v>
      </c>
      <c r="O1140" s="3" t="s">
        <v>1382</v>
      </c>
      <c r="P1140" s="7" t="s">
        <v>1354</v>
      </c>
      <c r="Q1140" s="3" t="s">
        <v>1195</v>
      </c>
      <c r="R1140" s="24">
        <v>50</v>
      </c>
      <c r="S1140" s="32">
        <v>185</v>
      </c>
      <c r="T1140" s="4">
        <f t="shared" si="103"/>
        <v>9250</v>
      </c>
      <c r="U1140" s="83">
        <f t="shared" si="104"/>
        <v>10360.000000000002</v>
      </c>
      <c r="V1140" s="9" t="s">
        <v>1341</v>
      </c>
      <c r="W1140" s="153" t="s">
        <v>1410</v>
      </c>
      <c r="X1140" s="29"/>
    </row>
    <row r="1141" spans="1:24" s="28" customFormat="1" ht="102" customHeight="1">
      <c r="A1141" s="9" t="s">
        <v>6959</v>
      </c>
      <c r="B1141" s="3" t="s">
        <v>1332</v>
      </c>
      <c r="C1141" s="58" t="s">
        <v>1564</v>
      </c>
      <c r="D1141" s="4" t="s">
        <v>1563</v>
      </c>
      <c r="E1141" s="9" t="s">
        <v>550</v>
      </c>
      <c r="F1141" s="9"/>
      <c r="G1141" s="29" t="s">
        <v>384</v>
      </c>
      <c r="H1141" s="20">
        <v>0</v>
      </c>
      <c r="I1141" s="34">
        <v>470000000</v>
      </c>
      <c r="J1141" s="21" t="s">
        <v>1330</v>
      </c>
      <c r="K1141" s="33" t="s">
        <v>1387</v>
      </c>
      <c r="L1141" s="138" t="s">
        <v>3426</v>
      </c>
      <c r="M1141" s="141" t="s">
        <v>383</v>
      </c>
      <c r="N1141" s="360" t="s">
        <v>8874</v>
      </c>
      <c r="O1141" s="3" t="s">
        <v>1382</v>
      </c>
      <c r="P1141" s="7" t="s">
        <v>1354</v>
      </c>
      <c r="Q1141" s="3" t="s">
        <v>1195</v>
      </c>
      <c r="R1141" s="24">
        <v>70</v>
      </c>
      <c r="S1141" s="32">
        <v>65</v>
      </c>
      <c r="T1141" s="4">
        <f t="shared" si="103"/>
        <v>4550</v>
      </c>
      <c r="U1141" s="83">
        <f t="shared" si="104"/>
        <v>5096.0000000000009</v>
      </c>
      <c r="V1141" s="9" t="s">
        <v>1341</v>
      </c>
      <c r="W1141" s="153" t="s">
        <v>1410</v>
      </c>
      <c r="X1141" s="29"/>
    </row>
    <row r="1142" spans="1:24" s="28" customFormat="1" ht="102" customHeight="1">
      <c r="A1142" s="9" t="s">
        <v>6960</v>
      </c>
      <c r="B1142" s="3" t="s">
        <v>1332</v>
      </c>
      <c r="C1142" s="58" t="s">
        <v>1564</v>
      </c>
      <c r="D1142" s="4" t="s">
        <v>1563</v>
      </c>
      <c r="E1142" s="9" t="s">
        <v>551</v>
      </c>
      <c r="F1142" s="9"/>
      <c r="G1142" s="29" t="s">
        <v>384</v>
      </c>
      <c r="H1142" s="20">
        <v>0</v>
      </c>
      <c r="I1142" s="34">
        <v>470000000</v>
      </c>
      <c r="J1142" s="21" t="s">
        <v>1330</v>
      </c>
      <c r="K1142" s="33" t="s">
        <v>1387</v>
      </c>
      <c r="L1142" s="138" t="s">
        <v>3426</v>
      </c>
      <c r="M1142" s="141" t="s">
        <v>383</v>
      </c>
      <c r="N1142" s="360" t="s">
        <v>8874</v>
      </c>
      <c r="O1142" s="3" t="s">
        <v>1382</v>
      </c>
      <c r="P1142" s="7" t="s">
        <v>1354</v>
      </c>
      <c r="Q1142" s="3" t="s">
        <v>1195</v>
      </c>
      <c r="R1142" s="24">
        <v>70</v>
      </c>
      <c r="S1142" s="32">
        <v>70</v>
      </c>
      <c r="T1142" s="4">
        <f t="shared" si="103"/>
        <v>4900</v>
      </c>
      <c r="U1142" s="83">
        <f t="shared" si="104"/>
        <v>5488.0000000000009</v>
      </c>
      <c r="V1142" s="9" t="s">
        <v>1341</v>
      </c>
      <c r="W1142" s="153" t="s">
        <v>1410</v>
      </c>
      <c r="X1142" s="29"/>
    </row>
    <row r="1143" spans="1:24" s="28" customFormat="1" ht="102" customHeight="1">
      <c r="A1143" s="9" t="s">
        <v>6961</v>
      </c>
      <c r="B1143" s="3" t="s">
        <v>1332</v>
      </c>
      <c r="C1143" s="58" t="s">
        <v>1564</v>
      </c>
      <c r="D1143" s="4" t="s">
        <v>1563</v>
      </c>
      <c r="E1143" s="9" t="s">
        <v>552</v>
      </c>
      <c r="F1143" s="9"/>
      <c r="G1143" s="29" t="s">
        <v>384</v>
      </c>
      <c r="H1143" s="20">
        <v>0</v>
      </c>
      <c r="I1143" s="34">
        <v>470000000</v>
      </c>
      <c r="J1143" s="21" t="s">
        <v>1330</v>
      </c>
      <c r="K1143" s="33" t="s">
        <v>1387</v>
      </c>
      <c r="L1143" s="138" t="s">
        <v>3426</v>
      </c>
      <c r="M1143" s="141" t="s">
        <v>383</v>
      </c>
      <c r="N1143" s="360" t="s">
        <v>8874</v>
      </c>
      <c r="O1143" s="3" t="s">
        <v>1382</v>
      </c>
      <c r="P1143" s="7" t="s">
        <v>1354</v>
      </c>
      <c r="Q1143" s="3" t="s">
        <v>1195</v>
      </c>
      <c r="R1143" s="24">
        <v>70</v>
      </c>
      <c r="S1143" s="32">
        <v>95</v>
      </c>
      <c r="T1143" s="4">
        <f t="shared" si="103"/>
        <v>6650</v>
      </c>
      <c r="U1143" s="83">
        <f t="shared" si="104"/>
        <v>7448.0000000000009</v>
      </c>
      <c r="V1143" s="9" t="s">
        <v>1341</v>
      </c>
      <c r="W1143" s="153" t="s">
        <v>1410</v>
      </c>
      <c r="X1143" s="29"/>
    </row>
    <row r="1144" spans="1:24" s="28" customFormat="1" ht="102" customHeight="1">
      <c r="A1144" s="9" t="s">
        <v>6962</v>
      </c>
      <c r="B1144" s="3" t="s">
        <v>1332</v>
      </c>
      <c r="C1144" s="58" t="s">
        <v>1564</v>
      </c>
      <c r="D1144" s="4" t="s">
        <v>1563</v>
      </c>
      <c r="E1144" s="9" t="s">
        <v>553</v>
      </c>
      <c r="F1144" s="9"/>
      <c r="G1144" s="29" t="s">
        <v>384</v>
      </c>
      <c r="H1144" s="20">
        <v>0</v>
      </c>
      <c r="I1144" s="34">
        <v>470000000</v>
      </c>
      <c r="J1144" s="21" t="s">
        <v>1330</v>
      </c>
      <c r="K1144" s="33" t="s">
        <v>1387</v>
      </c>
      <c r="L1144" s="138" t="s">
        <v>3426</v>
      </c>
      <c r="M1144" s="141" t="s">
        <v>383</v>
      </c>
      <c r="N1144" s="360" t="s">
        <v>8874</v>
      </c>
      <c r="O1144" s="3" t="s">
        <v>1382</v>
      </c>
      <c r="P1144" s="7" t="s">
        <v>1354</v>
      </c>
      <c r="Q1144" s="3" t="s">
        <v>1195</v>
      </c>
      <c r="R1144" s="24">
        <v>100</v>
      </c>
      <c r="S1144" s="32">
        <v>140</v>
      </c>
      <c r="T1144" s="4">
        <f t="shared" si="103"/>
        <v>14000</v>
      </c>
      <c r="U1144" s="83">
        <f t="shared" si="104"/>
        <v>15680.000000000002</v>
      </c>
      <c r="V1144" s="9" t="s">
        <v>1341</v>
      </c>
      <c r="W1144" s="153" t="s">
        <v>1410</v>
      </c>
      <c r="X1144" s="29"/>
    </row>
    <row r="1145" spans="1:24" s="28" customFormat="1" ht="102" customHeight="1">
      <c r="A1145" s="9" t="s">
        <v>6963</v>
      </c>
      <c r="B1145" s="3" t="s">
        <v>1332</v>
      </c>
      <c r="C1145" s="58" t="s">
        <v>1564</v>
      </c>
      <c r="D1145" s="4" t="s">
        <v>1563</v>
      </c>
      <c r="E1145" s="9" t="s">
        <v>554</v>
      </c>
      <c r="F1145" s="9"/>
      <c r="G1145" s="29" t="s">
        <v>384</v>
      </c>
      <c r="H1145" s="20">
        <v>0</v>
      </c>
      <c r="I1145" s="34">
        <v>470000000</v>
      </c>
      <c r="J1145" s="21" t="s">
        <v>1330</v>
      </c>
      <c r="K1145" s="33" t="s">
        <v>1387</v>
      </c>
      <c r="L1145" s="138" t="s">
        <v>3426</v>
      </c>
      <c r="M1145" s="141" t="s">
        <v>383</v>
      </c>
      <c r="N1145" s="360" t="s">
        <v>8874</v>
      </c>
      <c r="O1145" s="3" t="s">
        <v>1382</v>
      </c>
      <c r="P1145" s="7" t="s">
        <v>1354</v>
      </c>
      <c r="Q1145" s="3" t="s">
        <v>1195</v>
      </c>
      <c r="R1145" s="24">
        <v>100</v>
      </c>
      <c r="S1145" s="32">
        <v>155</v>
      </c>
      <c r="T1145" s="4">
        <f t="shared" si="103"/>
        <v>15500</v>
      </c>
      <c r="U1145" s="83">
        <f t="shared" si="104"/>
        <v>17360</v>
      </c>
      <c r="V1145" s="9" t="s">
        <v>1341</v>
      </c>
      <c r="W1145" s="153" t="s">
        <v>1410</v>
      </c>
      <c r="X1145" s="29"/>
    </row>
    <row r="1146" spans="1:24" s="28" customFormat="1" ht="102" customHeight="1">
      <c r="A1146" s="9" t="s">
        <v>6964</v>
      </c>
      <c r="B1146" s="3" t="s">
        <v>1332</v>
      </c>
      <c r="C1146" s="58" t="s">
        <v>1564</v>
      </c>
      <c r="D1146" s="4" t="s">
        <v>1563</v>
      </c>
      <c r="E1146" s="9" t="s">
        <v>555</v>
      </c>
      <c r="F1146" s="9"/>
      <c r="G1146" s="29" t="s">
        <v>384</v>
      </c>
      <c r="H1146" s="20">
        <v>0</v>
      </c>
      <c r="I1146" s="34">
        <v>470000000</v>
      </c>
      <c r="J1146" s="21" t="s">
        <v>1330</v>
      </c>
      <c r="K1146" s="33" t="s">
        <v>1387</v>
      </c>
      <c r="L1146" s="138" t="s">
        <v>3426</v>
      </c>
      <c r="M1146" s="141" t="s">
        <v>383</v>
      </c>
      <c r="N1146" s="360" t="s">
        <v>8874</v>
      </c>
      <c r="O1146" s="3" t="s">
        <v>1382</v>
      </c>
      <c r="P1146" s="7" t="s">
        <v>1354</v>
      </c>
      <c r="Q1146" s="3" t="s">
        <v>1195</v>
      </c>
      <c r="R1146" s="24">
        <v>70</v>
      </c>
      <c r="S1146" s="32">
        <v>195</v>
      </c>
      <c r="T1146" s="4">
        <f t="shared" si="103"/>
        <v>13650</v>
      </c>
      <c r="U1146" s="83">
        <f t="shared" si="104"/>
        <v>15288.000000000002</v>
      </c>
      <c r="V1146" s="9" t="s">
        <v>1341</v>
      </c>
      <c r="W1146" s="153" t="s">
        <v>1410</v>
      </c>
      <c r="X1146" s="29"/>
    </row>
    <row r="1147" spans="1:24" s="28" customFormat="1" ht="102" customHeight="1">
      <c r="A1147" s="9" t="s">
        <v>6965</v>
      </c>
      <c r="B1147" s="3" t="s">
        <v>1332</v>
      </c>
      <c r="C1147" s="58" t="s">
        <v>1564</v>
      </c>
      <c r="D1147" s="4" t="s">
        <v>1563</v>
      </c>
      <c r="E1147" s="9" t="s">
        <v>556</v>
      </c>
      <c r="F1147" s="9"/>
      <c r="G1147" s="29" t="s">
        <v>384</v>
      </c>
      <c r="H1147" s="20">
        <v>0</v>
      </c>
      <c r="I1147" s="34">
        <v>470000000</v>
      </c>
      <c r="J1147" s="21" t="s">
        <v>1330</v>
      </c>
      <c r="K1147" s="33" t="s">
        <v>1387</v>
      </c>
      <c r="L1147" s="138" t="s">
        <v>3426</v>
      </c>
      <c r="M1147" s="141" t="s">
        <v>383</v>
      </c>
      <c r="N1147" s="360" t="s">
        <v>8874</v>
      </c>
      <c r="O1147" s="3" t="s">
        <v>1382</v>
      </c>
      <c r="P1147" s="7" t="s">
        <v>1354</v>
      </c>
      <c r="Q1147" s="3" t="s">
        <v>1195</v>
      </c>
      <c r="R1147" s="24">
        <v>50</v>
      </c>
      <c r="S1147" s="32">
        <v>350</v>
      </c>
      <c r="T1147" s="4">
        <f t="shared" si="103"/>
        <v>17500</v>
      </c>
      <c r="U1147" s="83">
        <f t="shared" si="104"/>
        <v>19600.000000000004</v>
      </c>
      <c r="V1147" s="9" t="s">
        <v>1341</v>
      </c>
      <c r="W1147" s="153" t="s">
        <v>1410</v>
      </c>
      <c r="X1147" s="29"/>
    </row>
    <row r="1148" spans="1:24" s="28" customFormat="1" ht="102" customHeight="1">
      <c r="A1148" s="9" t="s">
        <v>6966</v>
      </c>
      <c r="B1148" s="3" t="s">
        <v>1332</v>
      </c>
      <c r="C1148" s="58" t="s">
        <v>1564</v>
      </c>
      <c r="D1148" s="4" t="s">
        <v>1563</v>
      </c>
      <c r="E1148" s="9" t="s">
        <v>557</v>
      </c>
      <c r="F1148" s="9"/>
      <c r="G1148" s="29" t="s">
        <v>384</v>
      </c>
      <c r="H1148" s="20">
        <v>0</v>
      </c>
      <c r="I1148" s="34">
        <v>470000000</v>
      </c>
      <c r="J1148" s="21" t="s">
        <v>1330</v>
      </c>
      <c r="K1148" s="33" t="s">
        <v>1387</v>
      </c>
      <c r="L1148" s="138" t="s">
        <v>3426</v>
      </c>
      <c r="M1148" s="141" t="s">
        <v>383</v>
      </c>
      <c r="N1148" s="360" t="s">
        <v>8874</v>
      </c>
      <c r="O1148" s="3" t="s">
        <v>1382</v>
      </c>
      <c r="P1148" s="7" t="s">
        <v>1354</v>
      </c>
      <c r="Q1148" s="3" t="s">
        <v>1195</v>
      </c>
      <c r="R1148" s="24">
        <v>50</v>
      </c>
      <c r="S1148" s="32">
        <v>380</v>
      </c>
      <c r="T1148" s="4">
        <f t="shared" si="103"/>
        <v>19000</v>
      </c>
      <c r="U1148" s="83">
        <f t="shared" si="104"/>
        <v>21280.000000000004</v>
      </c>
      <c r="V1148" s="9" t="s">
        <v>1341</v>
      </c>
      <c r="W1148" s="153" t="s">
        <v>1410</v>
      </c>
      <c r="X1148" s="29"/>
    </row>
    <row r="1149" spans="1:24" s="28" customFormat="1" ht="102" customHeight="1">
      <c r="A1149" s="9" t="s">
        <v>6967</v>
      </c>
      <c r="B1149" s="3" t="s">
        <v>1332</v>
      </c>
      <c r="C1149" s="39" t="s">
        <v>1562</v>
      </c>
      <c r="D1149" s="3" t="s">
        <v>1561</v>
      </c>
      <c r="E1149" s="9" t="s">
        <v>1560</v>
      </c>
      <c r="F1149" s="9"/>
      <c r="G1149" s="29" t="s">
        <v>384</v>
      </c>
      <c r="H1149" s="20">
        <v>0</v>
      </c>
      <c r="I1149" s="34">
        <v>470000000</v>
      </c>
      <c r="J1149" s="21" t="s">
        <v>1330</v>
      </c>
      <c r="K1149" s="33" t="s">
        <v>1387</v>
      </c>
      <c r="L1149" s="138" t="s">
        <v>3426</v>
      </c>
      <c r="M1149" s="141" t="s">
        <v>383</v>
      </c>
      <c r="N1149" s="360" t="s">
        <v>8874</v>
      </c>
      <c r="O1149" s="3" t="s">
        <v>1382</v>
      </c>
      <c r="P1149" s="7" t="s">
        <v>1355</v>
      </c>
      <c r="Q1149" s="30" t="s">
        <v>1196</v>
      </c>
      <c r="R1149" s="24">
        <v>100</v>
      </c>
      <c r="S1149" s="32">
        <v>544</v>
      </c>
      <c r="T1149" s="4">
        <f t="shared" si="103"/>
        <v>54400</v>
      </c>
      <c r="U1149" s="83">
        <f t="shared" si="104"/>
        <v>60928.000000000007</v>
      </c>
      <c r="V1149" s="9" t="s">
        <v>1341</v>
      </c>
      <c r="W1149" s="153" t="s">
        <v>1410</v>
      </c>
      <c r="X1149" s="29"/>
    </row>
    <row r="1150" spans="1:24" s="28" customFormat="1" ht="102" customHeight="1">
      <c r="A1150" s="9" t="s">
        <v>6968</v>
      </c>
      <c r="B1150" s="3" t="s">
        <v>1332</v>
      </c>
      <c r="C1150" s="39" t="s">
        <v>1559</v>
      </c>
      <c r="D1150" s="31" t="s">
        <v>1558</v>
      </c>
      <c r="E1150" s="9" t="s">
        <v>1557</v>
      </c>
      <c r="F1150" s="9"/>
      <c r="G1150" s="29" t="s">
        <v>384</v>
      </c>
      <c r="H1150" s="20">
        <v>0</v>
      </c>
      <c r="I1150" s="34">
        <v>470000000</v>
      </c>
      <c r="J1150" s="21" t="s">
        <v>1330</v>
      </c>
      <c r="K1150" s="33" t="s">
        <v>1387</v>
      </c>
      <c r="L1150" s="138" t="s">
        <v>3426</v>
      </c>
      <c r="M1150" s="141" t="s">
        <v>383</v>
      </c>
      <c r="N1150" s="360" t="s">
        <v>8874</v>
      </c>
      <c r="O1150" s="3" t="s">
        <v>1382</v>
      </c>
      <c r="P1150" s="7" t="s">
        <v>1355</v>
      </c>
      <c r="Q1150" s="30" t="s">
        <v>1196</v>
      </c>
      <c r="R1150" s="24">
        <v>60</v>
      </c>
      <c r="S1150" s="32">
        <v>425</v>
      </c>
      <c r="T1150" s="24">
        <v>0</v>
      </c>
      <c r="U1150" s="83">
        <f t="shared" si="104"/>
        <v>0</v>
      </c>
      <c r="V1150" s="9" t="s">
        <v>1341</v>
      </c>
      <c r="W1150" s="153" t="s">
        <v>1410</v>
      </c>
      <c r="X1150" s="29" t="s">
        <v>10854</v>
      </c>
    </row>
    <row r="1151" spans="1:24" s="28" customFormat="1" ht="102" customHeight="1">
      <c r="A1151" s="9" t="s">
        <v>10678</v>
      </c>
      <c r="B1151" s="3" t="s">
        <v>1332</v>
      </c>
      <c r="C1151" s="39" t="s">
        <v>10851</v>
      </c>
      <c r="D1151" s="31" t="s">
        <v>10852</v>
      </c>
      <c r="E1151" s="9" t="s">
        <v>10853</v>
      </c>
      <c r="F1151" s="9"/>
      <c r="G1151" s="29" t="s">
        <v>1446</v>
      </c>
      <c r="H1151" s="20">
        <v>0</v>
      </c>
      <c r="I1151" s="34">
        <v>470000000</v>
      </c>
      <c r="J1151" s="21" t="s">
        <v>1330</v>
      </c>
      <c r="K1151" s="33" t="s">
        <v>10498</v>
      </c>
      <c r="L1151" s="138" t="s">
        <v>3426</v>
      </c>
      <c r="M1151" s="141" t="s">
        <v>383</v>
      </c>
      <c r="N1151" s="360" t="s">
        <v>8874</v>
      </c>
      <c r="O1151" s="3" t="s">
        <v>1382</v>
      </c>
      <c r="P1151" s="7" t="s">
        <v>1355</v>
      </c>
      <c r="Q1151" s="30" t="s">
        <v>1196</v>
      </c>
      <c r="R1151" s="24">
        <v>100</v>
      </c>
      <c r="S1151" s="32">
        <v>425</v>
      </c>
      <c r="T1151" s="4">
        <f>R1151*S1151</f>
        <v>42500</v>
      </c>
      <c r="U1151" s="83">
        <f>T1151*1.12</f>
        <v>47600.000000000007</v>
      </c>
      <c r="V1151" s="9" t="s">
        <v>1341</v>
      </c>
      <c r="W1151" s="153" t="s">
        <v>1410</v>
      </c>
      <c r="X1151" s="29"/>
    </row>
    <row r="1152" spans="1:24" s="28" customFormat="1" ht="102" customHeight="1">
      <c r="A1152" s="9" t="s">
        <v>6969</v>
      </c>
      <c r="B1152" s="3" t="s">
        <v>1332</v>
      </c>
      <c r="C1152" s="39" t="s">
        <v>1556</v>
      </c>
      <c r="D1152" s="31" t="s">
        <v>1547</v>
      </c>
      <c r="E1152" s="31" t="s">
        <v>1555</v>
      </c>
      <c r="F1152" s="31"/>
      <c r="G1152" s="29" t="s">
        <v>384</v>
      </c>
      <c r="H1152" s="20">
        <v>0</v>
      </c>
      <c r="I1152" s="34">
        <v>470000000</v>
      </c>
      <c r="J1152" s="21" t="s">
        <v>1330</v>
      </c>
      <c r="K1152" s="33" t="s">
        <v>1387</v>
      </c>
      <c r="L1152" s="138" t="s">
        <v>3426</v>
      </c>
      <c r="M1152" s="141" t="s">
        <v>383</v>
      </c>
      <c r="N1152" s="360" t="s">
        <v>8874</v>
      </c>
      <c r="O1152" s="3" t="s">
        <v>1382</v>
      </c>
      <c r="P1152" s="7" t="s">
        <v>1350</v>
      </c>
      <c r="Q1152" s="3" t="s">
        <v>1335</v>
      </c>
      <c r="R1152" s="24">
        <v>1785</v>
      </c>
      <c r="S1152" s="32">
        <v>138</v>
      </c>
      <c r="T1152" s="4">
        <f t="shared" si="103"/>
        <v>246330</v>
      </c>
      <c r="U1152" s="83">
        <f t="shared" si="104"/>
        <v>275889.60000000003</v>
      </c>
      <c r="V1152" s="9" t="s">
        <v>1341</v>
      </c>
      <c r="W1152" s="153" t="s">
        <v>1410</v>
      </c>
      <c r="X1152" s="29"/>
    </row>
    <row r="1153" spans="1:24" s="28" customFormat="1" ht="102" customHeight="1">
      <c r="A1153" s="9" t="s">
        <v>6970</v>
      </c>
      <c r="B1153" s="3" t="s">
        <v>1332</v>
      </c>
      <c r="C1153" s="39" t="s">
        <v>1554</v>
      </c>
      <c r="D1153" s="31" t="s">
        <v>1547</v>
      </c>
      <c r="E1153" s="31" t="s">
        <v>1553</v>
      </c>
      <c r="F1153" s="31"/>
      <c r="G1153" s="29" t="s">
        <v>384</v>
      </c>
      <c r="H1153" s="20">
        <v>0</v>
      </c>
      <c r="I1153" s="34">
        <v>470000000</v>
      </c>
      <c r="J1153" s="21" t="s">
        <v>1330</v>
      </c>
      <c r="K1153" s="33" t="s">
        <v>1387</v>
      </c>
      <c r="L1153" s="138" t="s">
        <v>3426</v>
      </c>
      <c r="M1153" s="141" t="s">
        <v>383</v>
      </c>
      <c r="N1153" s="360" t="s">
        <v>8874</v>
      </c>
      <c r="O1153" s="3" t="s">
        <v>1382</v>
      </c>
      <c r="P1153" s="7" t="s">
        <v>1350</v>
      </c>
      <c r="Q1153" s="3" t="s">
        <v>1335</v>
      </c>
      <c r="R1153" s="24">
        <v>1630</v>
      </c>
      <c r="S1153" s="32">
        <v>157</v>
      </c>
      <c r="T1153" s="4">
        <f t="shared" si="103"/>
        <v>255910</v>
      </c>
      <c r="U1153" s="83">
        <f t="shared" si="104"/>
        <v>286619.2</v>
      </c>
      <c r="V1153" s="9" t="s">
        <v>1341</v>
      </c>
      <c r="W1153" s="153" t="s">
        <v>1410</v>
      </c>
      <c r="X1153" s="29"/>
    </row>
    <row r="1154" spans="1:24" s="28" customFormat="1" ht="102" customHeight="1">
      <c r="A1154" s="9" t="s">
        <v>6971</v>
      </c>
      <c r="B1154" s="3" t="s">
        <v>1332</v>
      </c>
      <c r="C1154" s="39" t="s">
        <v>1552</v>
      </c>
      <c r="D1154" s="31" t="s">
        <v>1547</v>
      </c>
      <c r="E1154" s="31" t="s">
        <v>1551</v>
      </c>
      <c r="F1154" s="31"/>
      <c r="G1154" s="29" t="s">
        <v>384</v>
      </c>
      <c r="H1154" s="20">
        <v>0</v>
      </c>
      <c r="I1154" s="34">
        <v>470000000</v>
      </c>
      <c r="J1154" s="21" t="s">
        <v>1330</v>
      </c>
      <c r="K1154" s="33" t="s">
        <v>1387</v>
      </c>
      <c r="L1154" s="138" t="s">
        <v>3426</v>
      </c>
      <c r="M1154" s="141" t="s">
        <v>383</v>
      </c>
      <c r="N1154" s="360" t="s">
        <v>8874</v>
      </c>
      <c r="O1154" s="3" t="s">
        <v>1382</v>
      </c>
      <c r="P1154" s="7" t="s">
        <v>1350</v>
      </c>
      <c r="Q1154" s="3" t="s">
        <v>1335</v>
      </c>
      <c r="R1154" s="24">
        <v>1800</v>
      </c>
      <c r="S1154" s="32">
        <v>244</v>
      </c>
      <c r="T1154" s="4">
        <f t="shared" si="103"/>
        <v>439200</v>
      </c>
      <c r="U1154" s="83">
        <f t="shared" si="104"/>
        <v>491904.00000000006</v>
      </c>
      <c r="V1154" s="9" t="s">
        <v>1341</v>
      </c>
      <c r="W1154" s="153" t="s">
        <v>1410</v>
      </c>
      <c r="X1154" s="29"/>
    </row>
    <row r="1155" spans="1:24" s="28" customFormat="1" ht="102" customHeight="1">
      <c r="A1155" s="9" t="s">
        <v>6972</v>
      </c>
      <c r="B1155" s="3" t="s">
        <v>1332</v>
      </c>
      <c r="C1155" s="39" t="s">
        <v>1550</v>
      </c>
      <c r="D1155" s="31" t="s">
        <v>1547</v>
      </c>
      <c r="E1155" s="31" t="s">
        <v>1549</v>
      </c>
      <c r="F1155" s="31"/>
      <c r="G1155" s="29" t="s">
        <v>384</v>
      </c>
      <c r="H1155" s="20">
        <v>0</v>
      </c>
      <c r="I1155" s="34">
        <v>470000000</v>
      </c>
      <c r="J1155" s="21" t="s">
        <v>1330</v>
      </c>
      <c r="K1155" s="33" t="s">
        <v>1387</v>
      </c>
      <c r="L1155" s="138" t="s">
        <v>3426</v>
      </c>
      <c r="M1155" s="141" t="s">
        <v>383</v>
      </c>
      <c r="N1155" s="360" t="s">
        <v>8874</v>
      </c>
      <c r="O1155" s="3" t="s">
        <v>1382</v>
      </c>
      <c r="P1155" s="7" t="s">
        <v>1350</v>
      </c>
      <c r="Q1155" s="3" t="s">
        <v>1335</v>
      </c>
      <c r="R1155" s="24">
        <v>680</v>
      </c>
      <c r="S1155" s="32">
        <v>288</v>
      </c>
      <c r="T1155" s="4">
        <f t="shared" si="103"/>
        <v>195840</v>
      </c>
      <c r="U1155" s="83">
        <f t="shared" si="104"/>
        <v>219340.80000000002</v>
      </c>
      <c r="V1155" s="9" t="s">
        <v>1341</v>
      </c>
      <c r="W1155" s="153" t="s">
        <v>1410</v>
      </c>
      <c r="X1155" s="29"/>
    </row>
    <row r="1156" spans="1:24" s="28" customFormat="1" ht="102" customHeight="1">
      <c r="A1156" s="9" t="s">
        <v>6973</v>
      </c>
      <c r="B1156" s="3" t="s">
        <v>1332</v>
      </c>
      <c r="C1156" s="39" t="s">
        <v>1548</v>
      </c>
      <c r="D1156" s="31" t="s">
        <v>1547</v>
      </c>
      <c r="E1156" s="31" t="s">
        <v>1546</v>
      </c>
      <c r="F1156" s="31"/>
      <c r="G1156" s="29" t="s">
        <v>384</v>
      </c>
      <c r="H1156" s="20">
        <v>0</v>
      </c>
      <c r="I1156" s="34">
        <v>470000000</v>
      </c>
      <c r="J1156" s="21" t="s">
        <v>1330</v>
      </c>
      <c r="K1156" s="33" t="s">
        <v>1387</v>
      </c>
      <c r="L1156" s="138" t="s">
        <v>3426</v>
      </c>
      <c r="M1156" s="141" t="s">
        <v>383</v>
      </c>
      <c r="N1156" s="360" t="s">
        <v>8874</v>
      </c>
      <c r="O1156" s="3" t="s">
        <v>1382</v>
      </c>
      <c r="P1156" s="7" t="s">
        <v>1350</v>
      </c>
      <c r="Q1156" s="3" t="s">
        <v>1335</v>
      </c>
      <c r="R1156" s="24">
        <v>335</v>
      </c>
      <c r="S1156" s="32">
        <v>492</v>
      </c>
      <c r="T1156" s="4">
        <f t="shared" si="103"/>
        <v>164820</v>
      </c>
      <c r="U1156" s="83">
        <f t="shared" si="104"/>
        <v>184598.40000000002</v>
      </c>
      <c r="V1156" s="9" t="s">
        <v>1341</v>
      </c>
      <c r="W1156" s="153" t="s">
        <v>1410</v>
      </c>
      <c r="X1156" s="29"/>
    </row>
    <row r="1157" spans="1:24" s="28" customFormat="1" ht="102" customHeight="1">
      <c r="A1157" s="9" t="s">
        <v>6974</v>
      </c>
      <c r="B1157" s="3" t="s">
        <v>1332</v>
      </c>
      <c r="C1157" s="56" t="s">
        <v>1545</v>
      </c>
      <c r="D1157" s="55" t="s">
        <v>1544</v>
      </c>
      <c r="E1157" s="9" t="s">
        <v>572</v>
      </c>
      <c r="F1157" s="9"/>
      <c r="G1157" s="29" t="s">
        <v>384</v>
      </c>
      <c r="H1157" s="20">
        <v>0</v>
      </c>
      <c r="I1157" s="34">
        <v>470000000</v>
      </c>
      <c r="J1157" s="21" t="s">
        <v>1330</v>
      </c>
      <c r="K1157" s="33" t="s">
        <v>1387</v>
      </c>
      <c r="L1157" s="138" t="s">
        <v>3426</v>
      </c>
      <c r="M1157" s="141" t="s">
        <v>383</v>
      </c>
      <c r="N1157" s="360" t="s">
        <v>8874</v>
      </c>
      <c r="O1157" s="3" t="s">
        <v>1382</v>
      </c>
      <c r="P1157" s="7" t="s">
        <v>1354</v>
      </c>
      <c r="Q1157" s="393" t="s">
        <v>1356</v>
      </c>
      <c r="R1157" s="24">
        <v>5000</v>
      </c>
      <c r="S1157" s="32">
        <v>15</v>
      </c>
      <c r="T1157" s="24">
        <v>0</v>
      </c>
      <c r="U1157" s="83">
        <f t="shared" si="104"/>
        <v>0</v>
      </c>
      <c r="V1157" s="9" t="s">
        <v>1341</v>
      </c>
      <c r="W1157" s="153" t="s">
        <v>1410</v>
      </c>
      <c r="X1157" s="29" t="s">
        <v>9101</v>
      </c>
    </row>
    <row r="1158" spans="1:24" s="28" customFormat="1" ht="102" customHeight="1">
      <c r="A1158" s="9" t="s">
        <v>6975</v>
      </c>
      <c r="B1158" s="3" t="s">
        <v>1332</v>
      </c>
      <c r="C1158" s="56" t="s">
        <v>1541</v>
      </c>
      <c r="D1158" s="55" t="s">
        <v>1540</v>
      </c>
      <c r="E1158" s="9" t="s">
        <v>574</v>
      </c>
      <c r="F1158" s="9" t="s">
        <v>558</v>
      </c>
      <c r="G1158" s="29" t="s">
        <v>384</v>
      </c>
      <c r="H1158" s="20">
        <v>0</v>
      </c>
      <c r="I1158" s="34">
        <v>470000000</v>
      </c>
      <c r="J1158" s="21" t="s">
        <v>1330</v>
      </c>
      <c r="K1158" s="33" t="s">
        <v>1387</v>
      </c>
      <c r="L1158" s="138" t="s">
        <v>3426</v>
      </c>
      <c r="M1158" s="141" t="s">
        <v>383</v>
      </c>
      <c r="N1158" s="360" t="s">
        <v>8874</v>
      </c>
      <c r="O1158" s="3" t="s">
        <v>1382</v>
      </c>
      <c r="P1158" s="7" t="s">
        <v>1354</v>
      </c>
      <c r="Q1158" s="35" t="s">
        <v>1356</v>
      </c>
      <c r="R1158" s="24">
        <v>30</v>
      </c>
      <c r="S1158" s="32">
        <v>245</v>
      </c>
      <c r="T1158" s="4">
        <f t="shared" ref="T1158:T1165" si="105">R1158*S1158</f>
        <v>7350</v>
      </c>
      <c r="U1158" s="83">
        <f t="shared" si="104"/>
        <v>8232</v>
      </c>
      <c r="V1158" s="9" t="s">
        <v>1341</v>
      </c>
      <c r="W1158" s="153" t="s">
        <v>1410</v>
      </c>
      <c r="X1158" s="29"/>
    </row>
    <row r="1159" spans="1:24" s="28" customFormat="1" ht="102" customHeight="1">
      <c r="A1159" s="9" t="s">
        <v>6976</v>
      </c>
      <c r="B1159" s="3" t="s">
        <v>1332</v>
      </c>
      <c r="C1159" s="56" t="s">
        <v>1543</v>
      </c>
      <c r="D1159" s="55" t="s">
        <v>1540</v>
      </c>
      <c r="E1159" s="9" t="s">
        <v>575</v>
      </c>
      <c r="F1159" s="9" t="s">
        <v>559</v>
      </c>
      <c r="G1159" s="29" t="s">
        <v>384</v>
      </c>
      <c r="H1159" s="20">
        <v>0</v>
      </c>
      <c r="I1159" s="34">
        <v>470000000</v>
      </c>
      <c r="J1159" s="21" t="s">
        <v>1330</v>
      </c>
      <c r="K1159" s="33" t="s">
        <v>1387</v>
      </c>
      <c r="L1159" s="138" t="s">
        <v>3426</v>
      </c>
      <c r="M1159" s="141" t="s">
        <v>383</v>
      </c>
      <c r="N1159" s="360" t="s">
        <v>8874</v>
      </c>
      <c r="O1159" s="3" t="s">
        <v>1382</v>
      </c>
      <c r="P1159" s="7" t="s">
        <v>1354</v>
      </c>
      <c r="Q1159" s="35" t="s">
        <v>1356</v>
      </c>
      <c r="R1159" s="24">
        <v>40</v>
      </c>
      <c r="S1159" s="32">
        <v>490</v>
      </c>
      <c r="T1159" s="4">
        <f t="shared" si="105"/>
        <v>19600</v>
      </c>
      <c r="U1159" s="83">
        <f t="shared" si="104"/>
        <v>21952.000000000004</v>
      </c>
      <c r="V1159" s="9" t="s">
        <v>1341</v>
      </c>
      <c r="W1159" s="153" t="s">
        <v>1410</v>
      </c>
      <c r="X1159" s="29"/>
    </row>
    <row r="1160" spans="1:24" s="28" customFormat="1" ht="102" customHeight="1">
      <c r="A1160" s="9" t="s">
        <v>6977</v>
      </c>
      <c r="B1160" s="3" t="s">
        <v>1332</v>
      </c>
      <c r="C1160" s="56" t="s">
        <v>1542</v>
      </c>
      <c r="D1160" s="55" t="s">
        <v>1540</v>
      </c>
      <c r="E1160" s="9" t="s">
        <v>577</v>
      </c>
      <c r="F1160" s="9" t="s">
        <v>560</v>
      </c>
      <c r="G1160" s="29" t="s">
        <v>384</v>
      </c>
      <c r="H1160" s="20">
        <v>0</v>
      </c>
      <c r="I1160" s="34">
        <v>470000000</v>
      </c>
      <c r="J1160" s="21" t="s">
        <v>1330</v>
      </c>
      <c r="K1160" s="33" t="s">
        <v>1387</v>
      </c>
      <c r="L1160" s="138" t="s">
        <v>3426</v>
      </c>
      <c r="M1160" s="141" t="s">
        <v>383</v>
      </c>
      <c r="N1160" s="360" t="s">
        <v>8874</v>
      </c>
      <c r="O1160" s="3" t="s">
        <v>1382</v>
      </c>
      <c r="P1160" s="7" t="s">
        <v>1354</v>
      </c>
      <c r="Q1160" s="35" t="s">
        <v>1356</v>
      </c>
      <c r="R1160" s="24">
        <v>30</v>
      </c>
      <c r="S1160" s="32">
        <v>520</v>
      </c>
      <c r="T1160" s="4">
        <f t="shared" si="105"/>
        <v>15600</v>
      </c>
      <c r="U1160" s="83">
        <f t="shared" si="104"/>
        <v>17472</v>
      </c>
      <c r="V1160" s="9" t="s">
        <v>1341</v>
      </c>
      <c r="W1160" s="153" t="s">
        <v>1410</v>
      </c>
      <c r="X1160" s="29"/>
    </row>
    <row r="1161" spans="1:24" s="28" customFormat="1" ht="102" customHeight="1">
      <c r="A1161" s="9" t="s">
        <v>6978</v>
      </c>
      <c r="B1161" s="3" t="s">
        <v>1332</v>
      </c>
      <c r="C1161" s="427" t="s">
        <v>1541</v>
      </c>
      <c r="D1161" s="55" t="s">
        <v>1540</v>
      </c>
      <c r="E1161" s="9" t="s">
        <v>579</v>
      </c>
      <c r="F1161" s="9" t="s">
        <v>10286</v>
      </c>
      <c r="G1161" s="29" t="s">
        <v>384</v>
      </c>
      <c r="H1161" s="20">
        <v>0</v>
      </c>
      <c r="I1161" s="34">
        <v>470000000</v>
      </c>
      <c r="J1161" s="21" t="s">
        <v>1330</v>
      </c>
      <c r="K1161" s="33" t="s">
        <v>1387</v>
      </c>
      <c r="L1161" s="138" t="s">
        <v>3426</v>
      </c>
      <c r="M1161" s="141" t="s">
        <v>383</v>
      </c>
      <c r="N1161" s="3" t="s">
        <v>8874</v>
      </c>
      <c r="O1161" s="3" t="s">
        <v>1382</v>
      </c>
      <c r="P1161" s="7" t="s">
        <v>1354</v>
      </c>
      <c r="Q1161" s="35" t="s">
        <v>1356</v>
      </c>
      <c r="R1161" s="24">
        <v>50</v>
      </c>
      <c r="S1161" s="32">
        <v>154</v>
      </c>
      <c r="T1161" s="4">
        <f t="shared" si="105"/>
        <v>7700</v>
      </c>
      <c r="U1161" s="83">
        <f t="shared" si="104"/>
        <v>8624</v>
      </c>
      <c r="V1161" s="9" t="s">
        <v>1341</v>
      </c>
      <c r="W1161" s="153" t="s">
        <v>1410</v>
      </c>
      <c r="X1161" s="29"/>
    </row>
    <row r="1162" spans="1:24" s="28" customFormat="1" ht="102" customHeight="1">
      <c r="A1162" s="9" t="s">
        <v>6979</v>
      </c>
      <c r="B1162" s="3" t="s">
        <v>1332</v>
      </c>
      <c r="C1162" s="56" t="s">
        <v>1539</v>
      </c>
      <c r="D1162" s="49" t="s">
        <v>3457</v>
      </c>
      <c r="E1162" s="9" t="s">
        <v>3458</v>
      </c>
      <c r="F1162" s="9"/>
      <c r="G1162" s="29" t="s">
        <v>384</v>
      </c>
      <c r="H1162" s="20">
        <v>0</v>
      </c>
      <c r="I1162" s="34">
        <v>470000000</v>
      </c>
      <c r="J1162" s="21" t="s">
        <v>1330</v>
      </c>
      <c r="K1162" s="33" t="s">
        <v>1387</v>
      </c>
      <c r="L1162" s="138" t="s">
        <v>3426</v>
      </c>
      <c r="M1162" s="141" t="s">
        <v>383</v>
      </c>
      <c r="N1162" s="360" t="s">
        <v>8874</v>
      </c>
      <c r="O1162" s="3" t="s">
        <v>1382</v>
      </c>
      <c r="P1162" s="7" t="s">
        <v>1354</v>
      </c>
      <c r="Q1162" s="35" t="s">
        <v>1356</v>
      </c>
      <c r="R1162" s="9">
        <v>50</v>
      </c>
      <c r="S1162" s="4">
        <v>435</v>
      </c>
      <c r="T1162" s="4">
        <f t="shared" si="105"/>
        <v>21750</v>
      </c>
      <c r="U1162" s="83">
        <f t="shared" ref="U1162:U1261" si="106">T1162*1.12</f>
        <v>24360.000000000004</v>
      </c>
      <c r="V1162" s="9" t="s">
        <v>1341</v>
      </c>
      <c r="W1162" s="153" t="s">
        <v>1410</v>
      </c>
      <c r="X1162" s="29"/>
    </row>
    <row r="1163" spans="1:24" s="28" customFormat="1" ht="102" customHeight="1">
      <c r="A1163" s="9" t="s">
        <v>6980</v>
      </c>
      <c r="B1163" s="3" t="s">
        <v>1332</v>
      </c>
      <c r="C1163" s="56" t="s">
        <v>1539</v>
      </c>
      <c r="D1163" s="49" t="s">
        <v>3457</v>
      </c>
      <c r="E1163" s="9" t="s">
        <v>3459</v>
      </c>
      <c r="F1163" s="9"/>
      <c r="G1163" s="29" t="s">
        <v>384</v>
      </c>
      <c r="H1163" s="20">
        <v>0</v>
      </c>
      <c r="I1163" s="34">
        <v>470000000</v>
      </c>
      <c r="J1163" s="21" t="s">
        <v>1330</v>
      </c>
      <c r="K1163" s="33" t="s">
        <v>1387</v>
      </c>
      <c r="L1163" s="138" t="s">
        <v>3426</v>
      </c>
      <c r="M1163" s="141" t="s">
        <v>383</v>
      </c>
      <c r="N1163" s="360" t="s">
        <v>8874</v>
      </c>
      <c r="O1163" s="3" t="s">
        <v>1382</v>
      </c>
      <c r="P1163" s="7" t="s">
        <v>1354</v>
      </c>
      <c r="Q1163" s="35" t="s">
        <v>1356</v>
      </c>
      <c r="R1163" s="9">
        <v>50</v>
      </c>
      <c r="S1163" s="4">
        <v>182</v>
      </c>
      <c r="T1163" s="4">
        <f t="shared" si="105"/>
        <v>9100</v>
      </c>
      <c r="U1163" s="83">
        <f t="shared" si="106"/>
        <v>10192.000000000002</v>
      </c>
      <c r="V1163" s="9" t="s">
        <v>1341</v>
      </c>
      <c r="W1163" s="153" t="s">
        <v>1410</v>
      </c>
      <c r="X1163" s="29"/>
    </row>
    <row r="1164" spans="1:24" s="28" customFormat="1" ht="102" customHeight="1">
      <c r="A1164" s="9" t="s">
        <v>6981</v>
      </c>
      <c r="B1164" s="3" t="s">
        <v>1332</v>
      </c>
      <c r="C1164" s="39" t="s">
        <v>10381</v>
      </c>
      <c r="D1164" s="45" t="s">
        <v>1538</v>
      </c>
      <c r="E1164" s="45" t="s">
        <v>467</v>
      </c>
      <c r="F1164" s="45"/>
      <c r="G1164" s="29" t="s">
        <v>385</v>
      </c>
      <c r="H1164" s="20">
        <v>0</v>
      </c>
      <c r="I1164" s="34">
        <v>470000000</v>
      </c>
      <c r="J1164" s="21" t="s">
        <v>1330</v>
      </c>
      <c r="K1164" s="33" t="s">
        <v>1425</v>
      </c>
      <c r="L1164" s="138" t="s">
        <v>3426</v>
      </c>
      <c r="M1164" s="141" t="s">
        <v>383</v>
      </c>
      <c r="N1164" s="360" t="s">
        <v>3440</v>
      </c>
      <c r="O1164" s="3" t="s">
        <v>1382</v>
      </c>
      <c r="P1164" s="7" t="s">
        <v>1354</v>
      </c>
      <c r="Q1164" s="3" t="s">
        <v>1195</v>
      </c>
      <c r="R1164" s="44">
        <v>8</v>
      </c>
      <c r="S1164" s="32">
        <v>66725</v>
      </c>
      <c r="T1164" s="4">
        <f t="shared" si="105"/>
        <v>533800</v>
      </c>
      <c r="U1164" s="83">
        <f t="shared" si="106"/>
        <v>597856</v>
      </c>
      <c r="V1164" s="9" t="s">
        <v>1341</v>
      </c>
      <c r="W1164" s="153" t="s">
        <v>1410</v>
      </c>
      <c r="X1164" s="29"/>
    </row>
    <row r="1165" spans="1:24" s="28" customFormat="1" ht="102" customHeight="1">
      <c r="A1165" s="9" t="s">
        <v>6982</v>
      </c>
      <c r="B1165" s="3" t="s">
        <v>1332</v>
      </c>
      <c r="C1165" s="39" t="s">
        <v>10382</v>
      </c>
      <c r="D1165" s="45" t="s">
        <v>466</v>
      </c>
      <c r="E1165" s="9" t="s">
        <v>585</v>
      </c>
      <c r="F1165" s="3" t="s">
        <v>1537</v>
      </c>
      <c r="G1165" s="29" t="s">
        <v>385</v>
      </c>
      <c r="H1165" s="20">
        <v>0</v>
      </c>
      <c r="I1165" s="34">
        <v>470000000</v>
      </c>
      <c r="J1165" s="21" t="s">
        <v>1330</v>
      </c>
      <c r="K1165" s="33" t="s">
        <v>1425</v>
      </c>
      <c r="L1165" s="138" t="s">
        <v>3426</v>
      </c>
      <c r="M1165" s="141" t="s">
        <v>383</v>
      </c>
      <c r="N1165" s="360" t="s">
        <v>3440</v>
      </c>
      <c r="O1165" s="3" t="s">
        <v>1382</v>
      </c>
      <c r="P1165" s="7" t="s">
        <v>1354</v>
      </c>
      <c r="Q1165" s="3" t="s">
        <v>1195</v>
      </c>
      <c r="R1165" s="44">
        <v>100</v>
      </c>
      <c r="S1165" s="32">
        <v>67860</v>
      </c>
      <c r="T1165" s="4">
        <f t="shared" si="105"/>
        <v>6786000</v>
      </c>
      <c r="U1165" s="83">
        <f t="shared" si="106"/>
        <v>7600320.0000000009</v>
      </c>
      <c r="V1165" s="9" t="s">
        <v>1341</v>
      </c>
      <c r="W1165" s="153" t="s">
        <v>1410</v>
      </c>
      <c r="X1165" s="29"/>
    </row>
    <row r="1166" spans="1:24" s="28" customFormat="1" ht="102" customHeight="1">
      <c r="A1166" s="9" t="s">
        <v>6983</v>
      </c>
      <c r="B1166" s="3" t="s">
        <v>1332</v>
      </c>
      <c r="C1166" s="39" t="s">
        <v>1440</v>
      </c>
      <c r="D1166" s="4" t="s">
        <v>1531</v>
      </c>
      <c r="E1166" s="9" t="s">
        <v>587</v>
      </c>
      <c r="F1166" s="31" t="s">
        <v>1536</v>
      </c>
      <c r="G1166" s="29" t="s">
        <v>384</v>
      </c>
      <c r="H1166" s="20">
        <v>0</v>
      </c>
      <c r="I1166" s="34">
        <v>470000000</v>
      </c>
      <c r="J1166" s="21" t="s">
        <v>1330</v>
      </c>
      <c r="K1166" s="33" t="s">
        <v>1391</v>
      </c>
      <c r="L1166" s="138" t="s">
        <v>3426</v>
      </c>
      <c r="M1166" s="141" t="s">
        <v>383</v>
      </c>
      <c r="N1166" s="360" t="s">
        <v>8874</v>
      </c>
      <c r="O1166" s="3" t="s">
        <v>1382</v>
      </c>
      <c r="P1166" s="7" t="s">
        <v>1354</v>
      </c>
      <c r="Q1166" s="3" t="s">
        <v>1195</v>
      </c>
      <c r="R1166" s="37">
        <v>34</v>
      </c>
      <c r="S1166" s="32">
        <v>29348</v>
      </c>
      <c r="T1166" s="4">
        <v>997832</v>
      </c>
      <c r="U1166" s="83">
        <f t="shared" si="106"/>
        <v>1117571.8400000001</v>
      </c>
      <c r="V1166" s="9" t="s">
        <v>1341</v>
      </c>
      <c r="W1166" s="153" t="s">
        <v>1410</v>
      </c>
      <c r="X1166" s="29"/>
    </row>
    <row r="1167" spans="1:24" s="28" customFormat="1" ht="102" customHeight="1">
      <c r="A1167" s="9" t="s">
        <v>6984</v>
      </c>
      <c r="B1167" s="3" t="s">
        <v>1332</v>
      </c>
      <c r="C1167" s="39" t="s">
        <v>1440</v>
      </c>
      <c r="D1167" s="4" t="s">
        <v>1531</v>
      </c>
      <c r="E1167" s="9" t="s">
        <v>589</v>
      </c>
      <c r="F1167" s="3" t="s">
        <v>1535</v>
      </c>
      <c r="G1167" s="29" t="s">
        <v>384</v>
      </c>
      <c r="H1167" s="20">
        <v>0</v>
      </c>
      <c r="I1167" s="34">
        <v>470000000</v>
      </c>
      <c r="J1167" s="21" t="s">
        <v>1330</v>
      </c>
      <c r="K1167" s="33" t="s">
        <v>1391</v>
      </c>
      <c r="L1167" s="138" t="s">
        <v>3426</v>
      </c>
      <c r="M1167" s="141" t="s">
        <v>383</v>
      </c>
      <c r="N1167" s="360" t="s">
        <v>8874</v>
      </c>
      <c r="O1167" s="3" t="s">
        <v>1382</v>
      </c>
      <c r="P1167" s="7" t="s">
        <v>1354</v>
      </c>
      <c r="Q1167" s="3" t="s">
        <v>1195</v>
      </c>
      <c r="R1167" s="37">
        <v>5</v>
      </c>
      <c r="S1167" s="32">
        <v>25645</v>
      </c>
      <c r="T1167" s="4">
        <v>128225</v>
      </c>
      <c r="U1167" s="83">
        <f t="shared" si="106"/>
        <v>143612</v>
      </c>
      <c r="V1167" s="9" t="s">
        <v>1341</v>
      </c>
      <c r="W1167" s="153" t="s">
        <v>1410</v>
      </c>
      <c r="X1167" s="29"/>
    </row>
    <row r="1168" spans="1:24" s="28" customFormat="1" ht="102" customHeight="1">
      <c r="A1168" s="9" t="s">
        <v>6985</v>
      </c>
      <c r="B1168" s="3" t="s">
        <v>1332</v>
      </c>
      <c r="C1168" s="39" t="s">
        <v>1440</v>
      </c>
      <c r="D1168" s="4" t="s">
        <v>1531</v>
      </c>
      <c r="E1168" s="9" t="s">
        <v>592</v>
      </c>
      <c r="F1168" s="35" t="s">
        <v>1534</v>
      </c>
      <c r="G1168" s="29" t="s">
        <v>384</v>
      </c>
      <c r="H1168" s="20">
        <v>0</v>
      </c>
      <c r="I1168" s="34">
        <v>470000000</v>
      </c>
      <c r="J1168" s="21" t="s">
        <v>1330</v>
      </c>
      <c r="K1168" s="33" t="s">
        <v>1391</v>
      </c>
      <c r="L1168" s="138" t="s">
        <v>3426</v>
      </c>
      <c r="M1168" s="141" t="s">
        <v>383</v>
      </c>
      <c r="N1168" s="360" t="s">
        <v>8874</v>
      </c>
      <c r="O1168" s="3" t="s">
        <v>1382</v>
      </c>
      <c r="P1168" s="7" t="s">
        <v>1354</v>
      </c>
      <c r="Q1168" s="3" t="s">
        <v>1195</v>
      </c>
      <c r="R1168" s="37">
        <v>10</v>
      </c>
      <c r="S1168" s="32">
        <v>5676</v>
      </c>
      <c r="T1168" s="4">
        <v>56760</v>
      </c>
      <c r="U1168" s="83">
        <f t="shared" si="106"/>
        <v>63571.200000000004</v>
      </c>
      <c r="V1168" s="9" t="s">
        <v>1341</v>
      </c>
      <c r="W1168" s="153" t="s">
        <v>1410</v>
      </c>
      <c r="X1168" s="29"/>
    </row>
    <row r="1169" spans="1:24" s="28" customFormat="1" ht="102" customHeight="1">
      <c r="A1169" s="9" t="s">
        <v>6986</v>
      </c>
      <c r="B1169" s="3" t="s">
        <v>1332</v>
      </c>
      <c r="C1169" s="39" t="s">
        <v>1440</v>
      </c>
      <c r="D1169" s="4" t="s">
        <v>1531</v>
      </c>
      <c r="E1169" s="9" t="s">
        <v>594</v>
      </c>
      <c r="F1169" s="35" t="s">
        <v>1533</v>
      </c>
      <c r="G1169" s="29" t="s">
        <v>384</v>
      </c>
      <c r="H1169" s="20">
        <v>0</v>
      </c>
      <c r="I1169" s="34">
        <v>470000000</v>
      </c>
      <c r="J1169" s="21" t="s">
        <v>1330</v>
      </c>
      <c r="K1169" s="33" t="s">
        <v>1391</v>
      </c>
      <c r="L1169" s="138" t="s">
        <v>3426</v>
      </c>
      <c r="M1169" s="141" t="s">
        <v>383</v>
      </c>
      <c r="N1169" s="360" t="s">
        <v>8874</v>
      </c>
      <c r="O1169" s="3" t="s">
        <v>1382</v>
      </c>
      <c r="P1169" s="7" t="s">
        <v>1354</v>
      </c>
      <c r="Q1169" s="3" t="s">
        <v>1195</v>
      </c>
      <c r="R1169" s="37">
        <v>10</v>
      </c>
      <c r="S1169" s="32">
        <v>6200</v>
      </c>
      <c r="T1169" s="4">
        <v>62000</v>
      </c>
      <c r="U1169" s="83">
        <f t="shared" si="106"/>
        <v>69440</v>
      </c>
      <c r="V1169" s="9" t="s">
        <v>1341</v>
      </c>
      <c r="W1169" s="153" t="s">
        <v>1410</v>
      </c>
      <c r="X1169" s="29"/>
    </row>
    <row r="1170" spans="1:24" s="28" customFormat="1" ht="102" customHeight="1">
      <c r="A1170" s="9" t="s">
        <v>6987</v>
      </c>
      <c r="B1170" s="3" t="s">
        <v>1332</v>
      </c>
      <c r="C1170" s="39" t="s">
        <v>1439</v>
      </c>
      <c r="D1170" s="4" t="s">
        <v>1531</v>
      </c>
      <c r="E1170" s="9" t="s">
        <v>596</v>
      </c>
      <c r="F1170" s="35" t="s">
        <v>1532</v>
      </c>
      <c r="G1170" s="29" t="s">
        <v>384</v>
      </c>
      <c r="H1170" s="20">
        <v>0</v>
      </c>
      <c r="I1170" s="34">
        <v>470000000</v>
      </c>
      <c r="J1170" s="21" t="s">
        <v>1330</v>
      </c>
      <c r="K1170" s="33" t="s">
        <v>1391</v>
      </c>
      <c r="L1170" s="138" t="s">
        <v>3426</v>
      </c>
      <c r="M1170" s="141" t="s">
        <v>383</v>
      </c>
      <c r="N1170" s="360" t="s">
        <v>8874</v>
      </c>
      <c r="O1170" s="3" t="s">
        <v>1382</v>
      </c>
      <c r="P1170" s="7" t="s">
        <v>1354</v>
      </c>
      <c r="Q1170" s="3" t="s">
        <v>1195</v>
      </c>
      <c r="R1170" s="37">
        <v>15</v>
      </c>
      <c r="S1170" s="32">
        <v>6900</v>
      </c>
      <c r="T1170" s="4">
        <v>103500</v>
      </c>
      <c r="U1170" s="83">
        <f t="shared" si="106"/>
        <v>115920.00000000001</v>
      </c>
      <c r="V1170" s="9" t="s">
        <v>1341</v>
      </c>
      <c r="W1170" s="153" t="s">
        <v>1410</v>
      </c>
      <c r="X1170" s="29"/>
    </row>
    <row r="1171" spans="1:24" s="28" customFormat="1" ht="102" customHeight="1">
      <c r="A1171" s="9" t="s">
        <v>6988</v>
      </c>
      <c r="B1171" s="3" t="s">
        <v>1332</v>
      </c>
      <c r="C1171" s="39" t="s">
        <v>1439</v>
      </c>
      <c r="D1171" s="4" t="s">
        <v>1531</v>
      </c>
      <c r="E1171" s="9" t="s">
        <v>598</v>
      </c>
      <c r="F1171" s="35" t="s">
        <v>1530</v>
      </c>
      <c r="G1171" s="29" t="s">
        <v>384</v>
      </c>
      <c r="H1171" s="20">
        <v>0</v>
      </c>
      <c r="I1171" s="34">
        <v>470000000</v>
      </c>
      <c r="J1171" s="21" t="s">
        <v>1330</v>
      </c>
      <c r="K1171" s="33" t="s">
        <v>1391</v>
      </c>
      <c r="L1171" s="138" t="s">
        <v>3426</v>
      </c>
      <c r="M1171" s="141" t="s">
        <v>383</v>
      </c>
      <c r="N1171" s="360" t="s">
        <v>8874</v>
      </c>
      <c r="O1171" s="3" t="s">
        <v>1382</v>
      </c>
      <c r="P1171" s="7" t="s">
        <v>1354</v>
      </c>
      <c r="Q1171" s="3" t="s">
        <v>1195</v>
      </c>
      <c r="R1171" s="37">
        <v>15</v>
      </c>
      <c r="S1171" s="32">
        <v>7100</v>
      </c>
      <c r="T1171" s="4">
        <v>106500</v>
      </c>
      <c r="U1171" s="83">
        <f t="shared" si="106"/>
        <v>119280.00000000001</v>
      </c>
      <c r="V1171" s="9" t="s">
        <v>1341</v>
      </c>
      <c r="W1171" s="153" t="s">
        <v>1410</v>
      </c>
      <c r="X1171" s="29"/>
    </row>
    <row r="1172" spans="1:24" s="28" customFormat="1" ht="102" customHeight="1">
      <c r="A1172" s="9" t="s">
        <v>6989</v>
      </c>
      <c r="B1172" s="3" t="s">
        <v>1332</v>
      </c>
      <c r="C1172" s="39" t="s">
        <v>1529</v>
      </c>
      <c r="D1172" s="39" t="s">
        <v>1518</v>
      </c>
      <c r="E1172" s="9" t="s">
        <v>623</v>
      </c>
      <c r="F1172" s="9" t="s">
        <v>602</v>
      </c>
      <c r="G1172" s="29" t="s">
        <v>384</v>
      </c>
      <c r="H1172" s="20">
        <v>0</v>
      </c>
      <c r="I1172" s="34">
        <v>470000000</v>
      </c>
      <c r="J1172" s="21" t="s">
        <v>1330</v>
      </c>
      <c r="K1172" s="33" t="s">
        <v>1391</v>
      </c>
      <c r="L1172" s="138" t="s">
        <v>3426</v>
      </c>
      <c r="M1172" s="141" t="s">
        <v>383</v>
      </c>
      <c r="N1172" s="360" t="s">
        <v>8874</v>
      </c>
      <c r="O1172" s="3" t="s">
        <v>1382</v>
      </c>
      <c r="P1172" s="131" t="s">
        <v>1516</v>
      </c>
      <c r="Q1172" s="39" t="s">
        <v>1515</v>
      </c>
      <c r="R1172" s="24">
        <v>50</v>
      </c>
      <c r="S1172" s="32">
        <v>135</v>
      </c>
      <c r="T1172" s="53">
        <v>6750</v>
      </c>
      <c r="U1172" s="83">
        <f t="shared" si="106"/>
        <v>7560.0000000000009</v>
      </c>
      <c r="V1172" s="9" t="s">
        <v>1341</v>
      </c>
      <c r="W1172" s="153" t="s">
        <v>1410</v>
      </c>
      <c r="X1172" s="29"/>
    </row>
    <row r="1173" spans="1:24" s="28" customFormat="1" ht="102" customHeight="1">
      <c r="A1173" s="9" t="s">
        <v>6990</v>
      </c>
      <c r="B1173" s="3" t="s">
        <v>1332</v>
      </c>
      <c r="C1173" s="39" t="s">
        <v>1528</v>
      </c>
      <c r="D1173" s="39" t="s">
        <v>1518</v>
      </c>
      <c r="E1173" s="49" t="s">
        <v>476</v>
      </c>
      <c r="F1173" s="9" t="s">
        <v>603</v>
      </c>
      <c r="G1173" s="29" t="s">
        <v>384</v>
      </c>
      <c r="H1173" s="20">
        <v>0</v>
      </c>
      <c r="I1173" s="34">
        <v>470000000</v>
      </c>
      <c r="J1173" s="21" t="s">
        <v>1330</v>
      </c>
      <c r="K1173" s="33" t="s">
        <v>1391</v>
      </c>
      <c r="L1173" s="138" t="s">
        <v>3426</v>
      </c>
      <c r="M1173" s="141" t="s">
        <v>383</v>
      </c>
      <c r="N1173" s="360" t="s">
        <v>8874</v>
      </c>
      <c r="O1173" s="3" t="s">
        <v>1382</v>
      </c>
      <c r="P1173" s="131" t="s">
        <v>1516</v>
      </c>
      <c r="Q1173" s="39" t="s">
        <v>1515</v>
      </c>
      <c r="R1173" s="24">
        <v>50</v>
      </c>
      <c r="S1173" s="32">
        <v>195</v>
      </c>
      <c r="T1173" s="53">
        <v>9750</v>
      </c>
      <c r="U1173" s="83">
        <f t="shared" si="106"/>
        <v>10920.000000000002</v>
      </c>
      <c r="V1173" s="9" t="s">
        <v>1341</v>
      </c>
      <c r="W1173" s="153" t="s">
        <v>1410</v>
      </c>
      <c r="X1173" s="29"/>
    </row>
    <row r="1174" spans="1:24" s="28" customFormat="1" ht="102" customHeight="1">
      <c r="A1174" s="9" t="s">
        <v>6991</v>
      </c>
      <c r="B1174" s="3" t="s">
        <v>1332</v>
      </c>
      <c r="C1174" s="39" t="s">
        <v>1527</v>
      </c>
      <c r="D1174" s="39" t="s">
        <v>1518</v>
      </c>
      <c r="E1174" s="50" t="s">
        <v>477</v>
      </c>
      <c r="F1174" s="9" t="s">
        <v>604</v>
      </c>
      <c r="G1174" s="29" t="s">
        <v>384</v>
      </c>
      <c r="H1174" s="20">
        <v>0</v>
      </c>
      <c r="I1174" s="34">
        <v>470000000</v>
      </c>
      <c r="J1174" s="21" t="s">
        <v>1330</v>
      </c>
      <c r="K1174" s="33" t="s">
        <v>1391</v>
      </c>
      <c r="L1174" s="138" t="s">
        <v>3426</v>
      </c>
      <c r="M1174" s="141" t="s">
        <v>383</v>
      </c>
      <c r="N1174" s="360" t="s">
        <v>8874</v>
      </c>
      <c r="O1174" s="3" t="s">
        <v>1382</v>
      </c>
      <c r="P1174" s="131" t="s">
        <v>1516</v>
      </c>
      <c r="Q1174" s="39" t="s">
        <v>1515</v>
      </c>
      <c r="R1174" s="24">
        <v>75</v>
      </c>
      <c r="S1174" s="32">
        <v>216</v>
      </c>
      <c r="T1174" s="53">
        <v>16200</v>
      </c>
      <c r="U1174" s="83">
        <f t="shared" si="106"/>
        <v>18144</v>
      </c>
      <c r="V1174" s="9" t="s">
        <v>1341</v>
      </c>
      <c r="W1174" s="153" t="s">
        <v>1410</v>
      </c>
      <c r="X1174" s="29"/>
    </row>
    <row r="1175" spans="1:24" s="28" customFormat="1" ht="102" customHeight="1">
      <c r="A1175" s="9" t="s">
        <v>6992</v>
      </c>
      <c r="B1175" s="3" t="s">
        <v>1332</v>
      </c>
      <c r="C1175" s="39" t="s">
        <v>1526</v>
      </c>
      <c r="D1175" s="39" t="s">
        <v>1518</v>
      </c>
      <c r="E1175" s="50" t="s">
        <v>479</v>
      </c>
      <c r="F1175" s="9" t="s">
        <v>605</v>
      </c>
      <c r="G1175" s="29" t="s">
        <v>384</v>
      </c>
      <c r="H1175" s="20">
        <v>0</v>
      </c>
      <c r="I1175" s="34">
        <v>470000000</v>
      </c>
      <c r="J1175" s="21" t="s">
        <v>1330</v>
      </c>
      <c r="K1175" s="33" t="s">
        <v>1391</v>
      </c>
      <c r="L1175" s="138" t="s">
        <v>3426</v>
      </c>
      <c r="M1175" s="141" t="s">
        <v>383</v>
      </c>
      <c r="N1175" s="360" t="s">
        <v>8874</v>
      </c>
      <c r="O1175" s="3" t="s">
        <v>1382</v>
      </c>
      <c r="P1175" s="131" t="s">
        <v>1516</v>
      </c>
      <c r="Q1175" s="39" t="s">
        <v>1515</v>
      </c>
      <c r="R1175" s="24">
        <v>75</v>
      </c>
      <c r="S1175" s="32">
        <v>325</v>
      </c>
      <c r="T1175" s="53">
        <v>24375</v>
      </c>
      <c r="U1175" s="83">
        <f t="shared" si="106"/>
        <v>27300.000000000004</v>
      </c>
      <c r="V1175" s="9" t="s">
        <v>1341</v>
      </c>
      <c r="W1175" s="153" t="s">
        <v>1410</v>
      </c>
      <c r="X1175" s="29"/>
    </row>
    <row r="1176" spans="1:24" s="28" customFormat="1" ht="102" customHeight="1">
      <c r="A1176" s="9" t="s">
        <v>6993</v>
      </c>
      <c r="B1176" s="3" t="s">
        <v>1332</v>
      </c>
      <c r="C1176" s="39" t="s">
        <v>1525</v>
      </c>
      <c r="D1176" s="39" t="s">
        <v>1518</v>
      </c>
      <c r="E1176" s="48" t="s">
        <v>1424</v>
      </c>
      <c r="F1176" s="9" t="s">
        <v>606</v>
      </c>
      <c r="G1176" s="29" t="s">
        <v>384</v>
      </c>
      <c r="H1176" s="20">
        <v>0</v>
      </c>
      <c r="I1176" s="34">
        <v>470000000</v>
      </c>
      <c r="J1176" s="21" t="s">
        <v>1330</v>
      </c>
      <c r="K1176" s="33" t="s">
        <v>1391</v>
      </c>
      <c r="L1176" s="138" t="s">
        <v>3426</v>
      </c>
      <c r="M1176" s="141" t="s">
        <v>383</v>
      </c>
      <c r="N1176" s="360" t="s">
        <v>8874</v>
      </c>
      <c r="O1176" s="3" t="s">
        <v>1382</v>
      </c>
      <c r="P1176" s="131" t="s">
        <v>1516</v>
      </c>
      <c r="Q1176" s="39" t="s">
        <v>1515</v>
      </c>
      <c r="R1176" s="24">
        <v>75</v>
      </c>
      <c r="S1176" s="32">
        <v>460</v>
      </c>
      <c r="T1176" s="53">
        <v>34500</v>
      </c>
      <c r="U1176" s="83">
        <f t="shared" si="106"/>
        <v>38640.000000000007</v>
      </c>
      <c r="V1176" s="9" t="s">
        <v>1341</v>
      </c>
      <c r="W1176" s="153" t="s">
        <v>1410</v>
      </c>
      <c r="X1176" s="29"/>
    </row>
    <row r="1177" spans="1:24" s="28" customFormat="1" ht="102" customHeight="1">
      <c r="A1177" s="9" t="s">
        <v>6994</v>
      </c>
      <c r="B1177" s="3" t="s">
        <v>1332</v>
      </c>
      <c r="C1177" s="39" t="s">
        <v>1524</v>
      </c>
      <c r="D1177" s="39" t="s">
        <v>1518</v>
      </c>
      <c r="E1177" s="47" t="s">
        <v>469</v>
      </c>
      <c r="F1177" s="9" t="s">
        <v>607</v>
      </c>
      <c r="G1177" s="29" t="s">
        <v>384</v>
      </c>
      <c r="H1177" s="20">
        <v>0</v>
      </c>
      <c r="I1177" s="34">
        <v>470000000</v>
      </c>
      <c r="J1177" s="21" t="s">
        <v>1330</v>
      </c>
      <c r="K1177" s="33" t="s">
        <v>1391</v>
      </c>
      <c r="L1177" s="138" t="s">
        <v>3426</v>
      </c>
      <c r="M1177" s="141" t="s">
        <v>383</v>
      </c>
      <c r="N1177" s="360" t="s">
        <v>8874</v>
      </c>
      <c r="O1177" s="3" t="s">
        <v>1382</v>
      </c>
      <c r="P1177" s="131" t="s">
        <v>1516</v>
      </c>
      <c r="Q1177" s="39" t="s">
        <v>1515</v>
      </c>
      <c r="R1177" s="24">
        <v>75</v>
      </c>
      <c r="S1177" s="32">
        <v>575</v>
      </c>
      <c r="T1177" s="53">
        <v>43125</v>
      </c>
      <c r="U1177" s="83">
        <f t="shared" si="106"/>
        <v>48300.000000000007</v>
      </c>
      <c r="V1177" s="9" t="s">
        <v>1341</v>
      </c>
      <c r="W1177" s="153" t="s">
        <v>1410</v>
      </c>
      <c r="X1177" s="29"/>
    </row>
    <row r="1178" spans="1:24" s="28" customFormat="1" ht="102" customHeight="1">
      <c r="A1178" s="9" t="s">
        <v>6995</v>
      </c>
      <c r="B1178" s="3" t="s">
        <v>1332</v>
      </c>
      <c r="C1178" s="39" t="s">
        <v>1523</v>
      </c>
      <c r="D1178" s="39" t="s">
        <v>1518</v>
      </c>
      <c r="E1178" s="45" t="s">
        <v>472</v>
      </c>
      <c r="F1178" s="9" t="s">
        <v>608</v>
      </c>
      <c r="G1178" s="29" t="s">
        <v>384</v>
      </c>
      <c r="H1178" s="20">
        <v>0</v>
      </c>
      <c r="I1178" s="34">
        <v>470000000</v>
      </c>
      <c r="J1178" s="21" t="s">
        <v>1330</v>
      </c>
      <c r="K1178" s="33" t="s">
        <v>1391</v>
      </c>
      <c r="L1178" s="138" t="s">
        <v>3426</v>
      </c>
      <c r="M1178" s="141" t="s">
        <v>383</v>
      </c>
      <c r="N1178" s="360" t="s">
        <v>8874</v>
      </c>
      <c r="O1178" s="3" t="s">
        <v>1382</v>
      </c>
      <c r="P1178" s="131" t="s">
        <v>1516</v>
      </c>
      <c r="Q1178" s="39" t="s">
        <v>1515</v>
      </c>
      <c r="R1178" s="24">
        <v>50</v>
      </c>
      <c r="S1178" s="32">
        <v>575</v>
      </c>
      <c r="T1178" s="53">
        <v>28750</v>
      </c>
      <c r="U1178" s="83">
        <f t="shared" si="106"/>
        <v>32200.000000000004</v>
      </c>
      <c r="V1178" s="9" t="s">
        <v>1341</v>
      </c>
      <c r="W1178" s="153" t="s">
        <v>1410</v>
      </c>
      <c r="X1178" s="29"/>
    </row>
    <row r="1179" spans="1:24" s="28" customFormat="1" ht="102" customHeight="1">
      <c r="A1179" s="9" t="s">
        <v>6996</v>
      </c>
      <c r="B1179" s="3" t="s">
        <v>1332</v>
      </c>
      <c r="C1179" s="39" t="s">
        <v>1522</v>
      </c>
      <c r="D1179" s="39" t="s">
        <v>1518</v>
      </c>
      <c r="E1179" s="45" t="s">
        <v>473</v>
      </c>
      <c r="F1179" s="31"/>
      <c r="G1179" s="29" t="s">
        <v>384</v>
      </c>
      <c r="H1179" s="20">
        <v>0</v>
      </c>
      <c r="I1179" s="34">
        <v>470000000</v>
      </c>
      <c r="J1179" s="21" t="s">
        <v>1330</v>
      </c>
      <c r="K1179" s="33" t="s">
        <v>1391</v>
      </c>
      <c r="L1179" s="138" t="s">
        <v>3426</v>
      </c>
      <c r="M1179" s="141" t="s">
        <v>383</v>
      </c>
      <c r="N1179" s="360" t="s">
        <v>8874</v>
      </c>
      <c r="O1179" s="3" t="s">
        <v>1382</v>
      </c>
      <c r="P1179" s="131" t="s">
        <v>1516</v>
      </c>
      <c r="Q1179" s="39" t="s">
        <v>1515</v>
      </c>
      <c r="R1179" s="24">
        <v>20</v>
      </c>
      <c r="S1179" s="32">
        <v>1580</v>
      </c>
      <c r="T1179" s="53">
        <v>31600</v>
      </c>
      <c r="U1179" s="83">
        <f t="shared" si="106"/>
        <v>35392</v>
      </c>
      <c r="V1179" s="9" t="s">
        <v>1341</v>
      </c>
      <c r="W1179" s="153" t="s">
        <v>1410</v>
      </c>
      <c r="X1179" s="29"/>
    </row>
    <row r="1180" spans="1:24" s="28" customFormat="1" ht="102" customHeight="1">
      <c r="A1180" s="9" t="s">
        <v>6997</v>
      </c>
      <c r="B1180" s="3" t="s">
        <v>1332</v>
      </c>
      <c r="C1180" s="39" t="s">
        <v>1521</v>
      </c>
      <c r="D1180" s="39" t="s">
        <v>1518</v>
      </c>
      <c r="E1180" s="45" t="s">
        <v>474</v>
      </c>
      <c r="F1180" s="31"/>
      <c r="G1180" s="29" t="s">
        <v>384</v>
      </c>
      <c r="H1180" s="20">
        <v>0</v>
      </c>
      <c r="I1180" s="34">
        <v>470000000</v>
      </c>
      <c r="J1180" s="21" t="s">
        <v>1330</v>
      </c>
      <c r="K1180" s="33" t="s">
        <v>1391</v>
      </c>
      <c r="L1180" s="138" t="s">
        <v>3426</v>
      </c>
      <c r="M1180" s="141" t="s">
        <v>383</v>
      </c>
      <c r="N1180" s="360" t="s">
        <v>8874</v>
      </c>
      <c r="O1180" s="3" t="s">
        <v>1382</v>
      </c>
      <c r="P1180" s="131" t="s">
        <v>1516</v>
      </c>
      <c r="Q1180" s="39" t="s">
        <v>1515</v>
      </c>
      <c r="R1180" s="24">
        <v>20</v>
      </c>
      <c r="S1180" s="32">
        <v>1580</v>
      </c>
      <c r="T1180" s="53">
        <v>31600</v>
      </c>
      <c r="U1180" s="83">
        <f t="shared" si="106"/>
        <v>35392</v>
      </c>
      <c r="V1180" s="9" t="s">
        <v>1341</v>
      </c>
      <c r="W1180" s="153" t="s">
        <v>1410</v>
      </c>
      <c r="X1180" s="29"/>
    </row>
    <row r="1181" spans="1:24" s="28" customFormat="1" ht="102" customHeight="1">
      <c r="A1181" s="9" t="s">
        <v>6998</v>
      </c>
      <c r="B1181" s="3" t="s">
        <v>1332</v>
      </c>
      <c r="C1181" s="39" t="s">
        <v>1522</v>
      </c>
      <c r="D1181" s="39" t="s">
        <v>1518</v>
      </c>
      <c r="E1181" s="45" t="s">
        <v>475</v>
      </c>
      <c r="F1181" s="31"/>
      <c r="G1181" s="29" t="s">
        <v>384</v>
      </c>
      <c r="H1181" s="20">
        <v>0</v>
      </c>
      <c r="I1181" s="34">
        <v>470000000</v>
      </c>
      <c r="J1181" s="21" t="s">
        <v>1330</v>
      </c>
      <c r="K1181" s="33" t="s">
        <v>1391</v>
      </c>
      <c r="L1181" s="138" t="s">
        <v>3426</v>
      </c>
      <c r="M1181" s="141" t="s">
        <v>383</v>
      </c>
      <c r="N1181" s="360" t="s">
        <v>8874</v>
      </c>
      <c r="O1181" s="3" t="s">
        <v>1382</v>
      </c>
      <c r="P1181" s="131" t="s">
        <v>1516</v>
      </c>
      <c r="Q1181" s="39" t="s">
        <v>1515</v>
      </c>
      <c r="R1181" s="24">
        <v>20</v>
      </c>
      <c r="S1181" s="32">
        <v>1580</v>
      </c>
      <c r="T1181" s="53">
        <v>31600</v>
      </c>
      <c r="U1181" s="83">
        <f t="shared" si="106"/>
        <v>35392</v>
      </c>
      <c r="V1181" s="9" t="s">
        <v>1341</v>
      </c>
      <c r="W1181" s="153" t="s">
        <v>1410</v>
      </c>
      <c r="X1181" s="29"/>
    </row>
    <row r="1182" spans="1:24" s="28" customFormat="1" ht="102" customHeight="1">
      <c r="A1182" s="9" t="s">
        <v>6999</v>
      </c>
      <c r="B1182" s="3" t="s">
        <v>1332</v>
      </c>
      <c r="C1182" s="39" t="s">
        <v>1521</v>
      </c>
      <c r="D1182" s="39" t="s">
        <v>1518</v>
      </c>
      <c r="E1182" s="39" t="s">
        <v>1520</v>
      </c>
      <c r="F1182" s="31"/>
      <c r="G1182" s="29" t="s">
        <v>384</v>
      </c>
      <c r="H1182" s="20">
        <v>0</v>
      </c>
      <c r="I1182" s="34">
        <v>470000000</v>
      </c>
      <c r="J1182" s="21" t="s">
        <v>1330</v>
      </c>
      <c r="K1182" s="33" t="s">
        <v>1391</v>
      </c>
      <c r="L1182" s="138" t="s">
        <v>3426</v>
      </c>
      <c r="M1182" s="141" t="s">
        <v>383</v>
      </c>
      <c r="N1182" s="360" t="s">
        <v>8874</v>
      </c>
      <c r="O1182" s="3" t="s">
        <v>1382</v>
      </c>
      <c r="P1182" s="131" t="s">
        <v>1516</v>
      </c>
      <c r="Q1182" s="39" t="s">
        <v>1515</v>
      </c>
      <c r="R1182" s="24">
        <v>20</v>
      </c>
      <c r="S1182" s="32">
        <v>1580</v>
      </c>
      <c r="T1182" s="53">
        <v>31600</v>
      </c>
      <c r="U1182" s="83">
        <f t="shared" si="106"/>
        <v>35392</v>
      </c>
      <c r="V1182" s="9" t="s">
        <v>1341</v>
      </c>
      <c r="W1182" s="153" t="s">
        <v>1410</v>
      </c>
      <c r="X1182" s="29"/>
    </row>
    <row r="1183" spans="1:24" s="28" customFormat="1" ht="102" customHeight="1">
      <c r="A1183" s="9" t="s">
        <v>7000</v>
      </c>
      <c r="B1183" s="3" t="s">
        <v>1332</v>
      </c>
      <c r="C1183" s="39" t="s">
        <v>1519</v>
      </c>
      <c r="D1183" s="39" t="s">
        <v>1518</v>
      </c>
      <c r="E1183" s="39" t="s">
        <v>1517</v>
      </c>
      <c r="F1183" s="31"/>
      <c r="G1183" s="29" t="s">
        <v>384</v>
      </c>
      <c r="H1183" s="20">
        <v>0</v>
      </c>
      <c r="I1183" s="34">
        <v>470000000</v>
      </c>
      <c r="J1183" s="21" t="s">
        <v>1330</v>
      </c>
      <c r="K1183" s="33" t="s">
        <v>1391</v>
      </c>
      <c r="L1183" s="138" t="s">
        <v>3426</v>
      </c>
      <c r="M1183" s="141" t="s">
        <v>383</v>
      </c>
      <c r="N1183" s="360" t="s">
        <v>8874</v>
      </c>
      <c r="O1183" s="3" t="s">
        <v>1382</v>
      </c>
      <c r="P1183" s="131" t="s">
        <v>1516</v>
      </c>
      <c r="Q1183" s="39" t="s">
        <v>1515</v>
      </c>
      <c r="R1183" s="24">
        <v>20</v>
      </c>
      <c r="S1183" s="32">
        <v>1580</v>
      </c>
      <c r="T1183" s="53">
        <v>31600</v>
      </c>
      <c r="U1183" s="83">
        <f t="shared" si="106"/>
        <v>35392</v>
      </c>
      <c r="V1183" s="9" t="s">
        <v>1341</v>
      </c>
      <c r="W1183" s="153" t="s">
        <v>1410</v>
      </c>
      <c r="X1183" s="29"/>
    </row>
    <row r="1184" spans="1:24" s="28" customFormat="1" ht="102" customHeight="1">
      <c r="A1184" s="9" t="s">
        <v>7001</v>
      </c>
      <c r="B1184" s="3" t="s">
        <v>1332</v>
      </c>
      <c r="C1184" s="56" t="s">
        <v>1514</v>
      </c>
      <c r="D1184" s="55" t="s">
        <v>1502</v>
      </c>
      <c r="E1184" s="54" t="s">
        <v>1513</v>
      </c>
      <c r="F1184" s="35"/>
      <c r="G1184" s="29" t="s">
        <v>384</v>
      </c>
      <c r="H1184" s="20">
        <v>0</v>
      </c>
      <c r="I1184" s="34">
        <v>470000000</v>
      </c>
      <c r="J1184" s="21" t="s">
        <v>1330</v>
      </c>
      <c r="K1184" s="33" t="s">
        <v>1391</v>
      </c>
      <c r="L1184" s="138" t="s">
        <v>3426</v>
      </c>
      <c r="M1184" s="141" t="s">
        <v>383</v>
      </c>
      <c r="N1184" s="360" t="s">
        <v>8874</v>
      </c>
      <c r="O1184" s="3" t="s">
        <v>1382</v>
      </c>
      <c r="P1184" s="7" t="s">
        <v>1350</v>
      </c>
      <c r="Q1184" s="3" t="s">
        <v>1335</v>
      </c>
      <c r="R1184" s="24">
        <v>780</v>
      </c>
      <c r="S1184" s="32">
        <v>94</v>
      </c>
      <c r="T1184" s="53">
        <v>73320</v>
      </c>
      <c r="U1184" s="83">
        <f t="shared" si="106"/>
        <v>82118.400000000009</v>
      </c>
      <c r="V1184" s="9" t="s">
        <v>1341</v>
      </c>
      <c r="W1184" s="153" t="s">
        <v>1410</v>
      </c>
      <c r="X1184" s="29"/>
    </row>
    <row r="1185" spans="1:24" s="28" customFormat="1" ht="102" customHeight="1">
      <c r="A1185" s="9" t="s">
        <v>7002</v>
      </c>
      <c r="B1185" s="3" t="s">
        <v>1332</v>
      </c>
      <c r="C1185" s="56" t="s">
        <v>1512</v>
      </c>
      <c r="D1185" s="55" t="s">
        <v>1502</v>
      </c>
      <c r="E1185" s="54" t="s">
        <v>1511</v>
      </c>
      <c r="F1185" s="35"/>
      <c r="G1185" s="29" t="s">
        <v>384</v>
      </c>
      <c r="H1185" s="20">
        <v>0</v>
      </c>
      <c r="I1185" s="34">
        <v>470000000</v>
      </c>
      <c r="J1185" s="21" t="s">
        <v>1330</v>
      </c>
      <c r="K1185" s="33" t="s">
        <v>1391</v>
      </c>
      <c r="L1185" s="138" t="s">
        <v>3426</v>
      </c>
      <c r="M1185" s="141" t="s">
        <v>383</v>
      </c>
      <c r="N1185" s="360" t="s">
        <v>8874</v>
      </c>
      <c r="O1185" s="3" t="s">
        <v>1382</v>
      </c>
      <c r="P1185" s="7" t="s">
        <v>1350</v>
      </c>
      <c r="Q1185" s="3" t="s">
        <v>1335</v>
      </c>
      <c r="R1185" s="24">
        <v>440</v>
      </c>
      <c r="S1185" s="32">
        <v>195</v>
      </c>
      <c r="T1185" s="53">
        <v>85800</v>
      </c>
      <c r="U1185" s="83">
        <f t="shared" si="106"/>
        <v>96096.000000000015</v>
      </c>
      <c r="V1185" s="9" t="s">
        <v>1341</v>
      </c>
      <c r="W1185" s="153" t="s">
        <v>1410</v>
      </c>
      <c r="X1185" s="29"/>
    </row>
    <row r="1186" spans="1:24" s="28" customFormat="1" ht="102" customHeight="1">
      <c r="A1186" s="9" t="s">
        <v>7003</v>
      </c>
      <c r="B1186" s="3" t="s">
        <v>1332</v>
      </c>
      <c r="C1186" s="56" t="s">
        <v>1510</v>
      </c>
      <c r="D1186" s="55" t="s">
        <v>1502</v>
      </c>
      <c r="E1186" s="54" t="s">
        <v>1509</v>
      </c>
      <c r="F1186" s="35"/>
      <c r="G1186" s="29" t="s">
        <v>384</v>
      </c>
      <c r="H1186" s="20">
        <v>0</v>
      </c>
      <c r="I1186" s="34">
        <v>470000000</v>
      </c>
      <c r="J1186" s="21" t="s">
        <v>1330</v>
      </c>
      <c r="K1186" s="33" t="s">
        <v>1391</v>
      </c>
      <c r="L1186" s="138" t="s">
        <v>3426</v>
      </c>
      <c r="M1186" s="141" t="s">
        <v>383</v>
      </c>
      <c r="N1186" s="360" t="s">
        <v>8874</v>
      </c>
      <c r="O1186" s="3" t="s">
        <v>1382</v>
      </c>
      <c r="P1186" s="7" t="s">
        <v>1350</v>
      </c>
      <c r="Q1186" s="3" t="s">
        <v>1335</v>
      </c>
      <c r="R1186" s="24">
        <v>1000</v>
      </c>
      <c r="S1186" s="32">
        <v>286</v>
      </c>
      <c r="T1186" s="53">
        <v>286000</v>
      </c>
      <c r="U1186" s="83">
        <f t="shared" si="106"/>
        <v>320320.00000000006</v>
      </c>
      <c r="V1186" s="9" t="s">
        <v>1341</v>
      </c>
      <c r="W1186" s="153" t="s">
        <v>1410</v>
      </c>
      <c r="X1186" s="29"/>
    </row>
    <row r="1187" spans="1:24" s="28" customFormat="1" ht="102" customHeight="1">
      <c r="A1187" s="9" t="s">
        <v>7004</v>
      </c>
      <c r="B1187" s="3" t="s">
        <v>1332</v>
      </c>
      <c r="C1187" s="56" t="s">
        <v>1508</v>
      </c>
      <c r="D1187" s="55" t="s">
        <v>1502</v>
      </c>
      <c r="E1187" s="54" t="s">
        <v>1507</v>
      </c>
      <c r="F1187" s="35"/>
      <c r="G1187" s="29" t="s">
        <v>384</v>
      </c>
      <c r="H1187" s="20">
        <v>0</v>
      </c>
      <c r="I1187" s="34">
        <v>470000000</v>
      </c>
      <c r="J1187" s="21" t="s">
        <v>1330</v>
      </c>
      <c r="K1187" s="33" t="s">
        <v>1391</v>
      </c>
      <c r="L1187" s="138" t="s">
        <v>3426</v>
      </c>
      <c r="M1187" s="141" t="s">
        <v>383</v>
      </c>
      <c r="N1187" s="360" t="s">
        <v>8874</v>
      </c>
      <c r="O1187" s="3" t="s">
        <v>1382</v>
      </c>
      <c r="P1187" s="7" t="s">
        <v>1350</v>
      </c>
      <c r="Q1187" s="3" t="s">
        <v>1335</v>
      </c>
      <c r="R1187" s="24">
        <v>1150</v>
      </c>
      <c r="S1187" s="32">
        <v>265</v>
      </c>
      <c r="T1187" s="53">
        <v>304750</v>
      </c>
      <c r="U1187" s="83">
        <f t="shared" si="106"/>
        <v>341320.00000000006</v>
      </c>
      <c r="V1187" s="9" t="s">
        <v>1341</v>
      </c>
      <c r="W1187" s="153" t="s">
        <v>1410</v>
      </c>
      <c r="X1187" s="29"/>
    </row>
    <row r="1188" spans="1:24" s="28" customFormat="1" ht="102" customHeight="1">
      <c r="A1188" s="9" t="s">
        <v>7005</v>
      </c>
      <c r="B1188" s="3" t="s">
        <v>1332</v>
      </c>
      <c r="C1188" s="56" t="s">
        <v>1506</v>
      </c>
      <c r="D1188" s="55" t="s">
        <v>1502</v>
      </c>
      <c r="E1188" s="54" t="s">
        <v>1505</v>
      </c>
      <c r="F1188" s="35"/>
      <c r="G1188" s="29" t="s">
        <v>384</v>
      </c>
      <c r="H1188" s="20">
        <v>0</v>
      </c>
      <c r="I1188" s="34">
        <v>470000000</v>
      </c>
      <c r="J1188" s="21" t="s">
        <v>1330</v>
      </c>
      <c r="K1188" s="33" t="s">
        <v>1391</v>
      </c>
      <c r="L1188" s="138" t="s">
        <v>3426</v>
      </c>
      <c r="M1188" s="141" t="s">
        <v>383</v>
      </c>
      <c r="N1188" s="360" t="s">
        <v>8874</v>
      </c>
      <c r="O1188" s="3" t="s">
        <v>1382</v>
      </c>
      <c r="P1188" s="7" t="s">
        <v>1350</v>
      </c>
      <c r="Q1188" s="3" t="s">
        <v>1335</v>
      </c>
      <c r="R1188" s="24">
        <v>240</v>
      </c>
      <c r="S1188" s="32">
        <v>345</v>
      </c>
      <c r="T1188" s="53">
        <v>82800</v>
      </c>
      <c r="U1188" s="83">
        <f t="shared" si="106"/>
        <v>92736.000000000015</v>
      </c>
      <c r="V1188" s="9" t="s">
        <v>1341</v>
      </c>
      <c r="W1188" s="153" t="s">
        <v>1410</v>
      </c>
      <c r="X1188" s="29"/>
    </row>
    <row r="1189" spans="1:24" s="28" customFormat="1" ht="102" customHeight="1">
      <c r="A1189" s="9" t="s">
        <v>7006</v>
      </c>
      <c r="B1189" s="3" t="s">
        <v>1332</v>
      </c>
      <c r="C1189" s="399" t="s">
        <v>10353</v>
      </c>
      <c r="D1189" s="55" t="s">
        <v>1502</v>
      </c>
      <c r="E1189" s="54" t="s">
        <v>1504</v>
      </c>
      <c r="F1189" s="35"/>
      <c r="G1189" s="29" t="s">
        <v>384</v>
      </c>
      <c r="H1189" s="20">
        <v>0</v>
      </c>
      <c r="I1189" s="34">
        <v>470000000</v>
      </c>
      <c r="J1189" s="21" t="s">
        <v>1330</v>
      </c>
      <c r="K1189" s="33" t="s">
        <v>1391</v>
      </c>
      <c r="L1189" s="138" t="s">
        <v>3426</v>
      </c>
      <c r="M1189" s="141" t="s">
        <v>383</v>
      </c>
      <c r="N1189" s="360" t="s">
        <v>8874</v>
      </c>
      <c r="O1189" s="3" t="s">
        <v>1382</v>
      </c>
      <c r="P1189" s="7" t="s">
        <v>1350</v>
      </c>
      <c r="Q1189" s="3" t="s">
        <v>1335</v>
      </c>
      <c r="R1189" s="24">
        <v>225</v>
      </c>
      <c r="S1189" s="32">
        <v>520</v>
      </c>
      <c r="T1189" s="53">
        <v>117000</v>
      </c>
      <c r="U1189" s="83">
        <f t="shared" si="106"/>
        <v>131040.00000000001</v>
      </c>
      <c r="V1189" s="9" t="s">
        <v>1341</v>
      </c>
      <c r="W1189" s="153" t="s">
        <v>1410</v>
      </c>
      <c r="X1189" s="29"/>
    </row>
    <row r="1190" spans="1:24" s="28" customFormat="1" ht="102" customHeight="1">
      <c r="A1190" s="9" t="s">
        <v>7007</v>
      </c>
      <c r="B1190" s="3" t="s">
        <v>1332</v>
      </c>
      <c r="C1190" s="56" t="s">
        <v>1503</v>
      </c>
      <c r="D1190" s="55" t="s">
        <v>1502</v>
      </c>
      <c r="E1190" s="54" t="s">
        <v>1501</v>
      </c>
      <c r="F1190" s="35"/>
      <c r="G1190" s="29" t="s">
        <v>384</v>
      </c>
      <c r="H1190" s="20">
        <v>0</v>
      </c>
      <c r="I1190" s="34">
        <v>470000000</v>
      </c>
      <c r="J1190" s="21" t="s">
        <v>1330</v>
      </c>
      <c r="K1190" s="33" t="s">
        <v>1391</v>
      </c>
      <c r="L1190" s="138" t="s">
        <v>3426</v>
      </c>
      <c r="M1190" s="141" t="s">
        <v>383</v>
      </c>
      <c r="N1190" s="360" t="s">
        <v>8874</v>
      </c>
      <c r="O1190" s="3" t="s">
        <v>1382</v>
      </c>
      <c r="P1190" s="7" t="s">
        <v>1350</v>
      </c>
      <c r="Q1190" s="3" t="s">
        <v>1335</v>
      </c>
      <c r="R1190" s="24">
        <v>175</v>
      </c>
      <c r="S1190" s="32">
        <v>845</v>
      </c>
      <c r="T1190" s="53">
        <v>147875</v>
      </c>
      <c r="U1190" s="83">
        <f t="shared" si="106"/>
        <v>165620.00000000003</v>
      </c>
      <c r="V1190" s="9" t="s">
        <v>1341</v>
      </c>
      <c r="W1190" s="153" t="s">
        <v>1410</v>
      </c>
      <c r="X1190" s="29"/>
    </row>
    <row r="1191" spans="1:24" s="28" customFormat="1" ht="102" customHeight="1">
      <c r="A1191" s="9" t="s">
        <v>7008</v>
      </c>
      <c r="B1191" s="3" t="s">
        <v>1332</v>
      </c>
      <c r="C1191" s="38" t="s">
        <v>1500</v>
      </c>
      <c r="D1191" s="38" t="s">
        <v>1499</v>
      </c>
      <c r="E1191" s="38" t="s">
        <v>1498</v>
      </c>
      <c r="F1191" s="9" t="s">
        <v>561</v>
      </c>
      <c r="G1191" s="29" t="s">
        <v>384</v>
      </c>
      <c r="H1191" s="20">
        <v>0</v>
      </c>
      <c r="I1191" s="34">
        <v>470000000</v>
      </c>
      <c r="J1191" s="21" t="s">
        <v>1330</v>
      </c>
      <c r="K1191" s="33" t="s">
        <v>1391</v>
      </c>
      <c r="L1191" s="138" t="s">
        <v>3426</v>
      </c>
      <c r="M1191" s="141" t="s">
        <v>383</v>
      </c>
      <c r="N1191" s="360" t="s">
        <v>8876</v>
      </c>
      <c r="O1191" s="3" t="s">
        <v>1382</v>
      </c>
      <c r="P1191" s="7" t="s">
        <v>1354</v>
      </c>
      <c r="Q1191" s="3" t="s">
        <v>1195</v>
      </c>
      <c r="R1191" s="24">
        <v>10</v>
      </c>
      <c r="S1191" s="32">
        <v>16720</v>
      </c>
      <c r="T1191" s="24">
        <v>0</v>
      </c>
      <c r="U1191" s="83">
        <f t="shared" si="106"/>
        <v>0</v>
      </c>
      <c r="V1191" s="9" t="s">
        <v>1341</v>
      </c>
      <c r="W1191" s="153" t="s">
        <v>1410</v>
      </c>
      <c r="X1191" s="29">
        <v>11.14</v>
      </c>
    </row>
    <row r="1192" spans="1:24" s="28" customFormat="1" ht="102" customHeight="1">
      <c r="A1192" s="9" t="s">
        <v>10425</v>
      </c>
      <c r="B1192" s="3" t="s">
        <v>1332</v>
      </c>
      <c r="C1192" s="38" t="s">
        <v>1500</v>
      </c>
      <c r="D1192" s="38" t="s">
        <v>1499</v>
      </c>
      <c r="E1192" s="38" t="s">
        <v>1498</v>
      </c>
      <c r="F1192" s="9" t="s">
        <v>561</v>
      </c>
      <c r="G1192" s="29" t="s">
        <v>384</v>
      </c>
      <c r="H1192" s="20">
        <v>0</v>
      </c>
      <c r="I1192" s="34">
        <v>470000000</v>
      </c>
      <c r="J1192" s="21" t="s">
        <v>1330</v>
      </c>
      <c r="K1192" s="33" t="s">
        <v>10426</v>
      </c>
      <c r="L1192" s="138" t="s">
        <v>3426</v>
      </c>
      <c r="M1192" s="141" t="s">
        <v>383</v>
      </c>
      <c r="N1192" s="360" t="s">
        <v>8874</v>
      </c>
      <c r="O1192" s="3" t="s">
        <v>1382</v>
      </c>
      <c r="P1192" s="7" t="s">
        <v>1354</v>
      </c>
      <c r="Q1192" s="3" t="s">
        <v>1195</v>
      </c>
      <c r="R1192" s="24">
        <v>10</v>
      </c>
      <c r="S1192" s="32">
        <v>16720</v>
      </c>
      <c r="T1192" s="24">
        <v>0</v>
      </c>
      <c r="U1192" s="83">
        <f t="shared" si="106"/>
        <v>0</v>
      </c>
      <c r="V1192" s="9" t="s">
        <v>1341</v>
      </c>
      <c r="W1192" s="153" t="s">
        <v>1410</v>
      </c>
      <c r="X1192" s="29">
        <v>11</v>
      </c>
    </row>
    <row r="1193" spans="1:24" s="28" customFormat="1" ht="102" customHeight="1">
      <c r="A1193" s="9" t="s">
        <v>11387</v>
      </c>
      <c r="B1193" s="3" t="s">
        <v>1332</v>
      </c>
      <c r="C1193" s="38" t="s">
        <v>1500</v>
      </c>
      <c r="D1193" s="38" t="s">
        <v>1499</v>
      </c>
      <c r="E1193" s="38" t="s">
        <v>1498</v>
      </c>
      <c r="F1193" s="9" t="s">
        <v>561</v>
      </c>
      <c r="G1193" s="29" t="s">
        <v>384</v>
      </c>
      <c r="H1193" s="20">
        <v>0</v>
      </c>
      <c r="I1193" s="34">
        <v>470000000</v>
      </c>
      <c r="J1193" s="21" t="s">
        <v>1330</v>
      </c>
      <c r="K1193" s="33" t="s">
        <v>11388</v>
      </c>
      <c r="L1193" s="138" t="s">
        <v>3426</v>
      </c>
      <c r="M1193" s="141" t="s">
        <v>383</v>
      </c>
      <c r="N1193" s="360" t="s">
        <v>8874</v>
      </c>
      <c r="O1193" s="3" t="s">
        <v>1382</v>
      </c>
      <c r="P1193" s="7" t="s">
        <v>1354</v>
      </c>
      <c r="Q1193" s="3" t="s">
        <v>1195</v>
      </c>
      <c r="R1193" s="24">
        <v>10</v>
      </c>
      <c r="S1193" s="32">
        <v>16720</v>
      </c>
      <c r="T1193" s="4">
        <f>R1193*S1193</f>
        <v>167200</v>
      </c>
      <c r="U1193" s="83">
        <f>T1193*1.12</f>
        <v>187264.00000000003</v>
      </c>
      <c r="V1193" s="9" t="s">
        <v>1341</v>
      </c>
      <c r="W1193" s="153" t="s">
        <v>1410</v>
      </c>
      <c r="X1193" s="545"/>
    </row>
    <row r="1194" spans="1:24" s="28" customFormat="1" ht="102" customHeight="1">
      <c r="A1194" s="9" t="s">
        <v>7009</v>
      </c>
      <c r="B1194" s="3" t="s">
        <v>1332</v>
      </c>
      <c r="C1194" s="38" t="s">
        <v>1500</v>
      </c>
      <c r="D1194" s="38" t="s">
        <v>1499</v>
      </c>
      <c r="E1194" s="38" t="s">
        <v>1498</v>
      </c>
      <c r="F1194" s="9" t="s">
        <v>562</v>
      </c>
      <c r="G1194" s="29" t="s">
        <v>384</v>
      </c>
      <c r="H1194" s="20">
        <v>0</v>
      </c>
      <c r="I1194" s="34">
        <v>470000000</v>
      </c>
      <c r="J1194" s="21" t="s">
        <v>1330</v>
      </c>
      <c r="K1194" s="33" t="s">
        <v>1391</v>
      </c>
      <c r="L1194" s="138" t="s">
        <v>3426</v>
      </c>
      <c r="M1194" s="141" t="s">
        <v>383</v>
      </c>
      <c r="N1194" s="360" t="s">
        <v>8876</v>
      </c>
      <c r="O1194" s="3" t="s">
        <v>1382</v>
      </c>
      <c r="P1194" s="7" t="s">
        <v>1354</v>
      </c>
      <c r="Q1194" s="3" t="s">
        <v>1195</v>
      </c>
      <c r="R1194" s="24">
        <v>8</v>
      </c>
      <c r="S1194" s="32">
        <v>21150</v>
      </c>
      <c r="T1194" s="24">
        <v>0</v>
      </c>
      <c r="U1194" s="83">
        <f t="shared" si="106"/>
        <v>0</v>
      </c>
      <c r="V1194" s="9" t="s">
        <v>1341</v>
      </c>
      <c r="W1194" s="153" t="s">
        <v>1410</v>
      </c>
      <c r="X1194" s="29">
        <v>11.14</v>
      </c>
    </row>
    <row r="1195" spans="1:24" s="28" customFormat="1" ht="102" customHeight="1">
      <c r="A1195" s="9" t="s">
        <v>10427</v>
      </c>
      <c r="B1195" s="3" t="s">
        <v>1332</v>
      </c>
      <c r="C1195" s="38" t="s">
        <v>1500</v>
      </c>
      <c r="D1195" s="38" t="s">
        <v>1499</v>
      </c>
      <c r="E1195" s="38" t="s">
        <v>1498</v>
      </c>
      <c r="F1195" s="9" t="s">
        <v>562</v>
      </c>
      <c r="G1195" s="29" t="s">
        <v>384</v>
      </c>
      <c r="H1195" s="20">
        <v>0</v>
      </c>
      <c r="I1195" s="34">
        <v>470000000</v>
      </c>
      <c r="J1195" s="21" t="s">
        <v>1330</v>
      </c>
      <c r="K1195" s="33" t="s">
        <v>10426</v>
      </c>
      <c r="L1195" s="138" t="s">
        <v>3426</v>
      </c>
      <c r="M1195" s="141" t="s">
        <v>383</v>
      </c>
      <c r="N1195" s="360" t="s">
        <v>8874</v>
      </c>
      <c r="O1195" s="3" t="s">
        <v>1382</v>
      </c>
      <c r="P1195" s="7" t="s">
        <v>1354</v>
      </c>
      <c r="Q1195" s="3" t="s">
        <v>1195</v>
      </c>
      <c r="R1195" s="24">
        <v>8</v>
      </c>
      <c r="S1195" s="32">
        <v>21150</v>
      </c>
      <c r="T1195" s="24">
        <v>0</v>
      </c>
      <c r="U1195" s="83">
        <f t="shared" si="106"/>
        <v>0</v>
      </c>
      <c r="V1195" s="9" t="s">
        <v>1341</v>
      </c>
      <c r="W1195" s="153" t="s">
        <v>1410</v>
      </c>
      <c r="X1195" s="29">
        <v>11</v>
      </c>
    </row>
    <row r="1196" spans="1:24" s="28" customFormat="1" ht="102" customHeight="1">
      <c r="A1196" s="9" t="s">
        <v>11389</v>
      </c>
      <c r="B1196" s="3" t="s">
        <v>1332</v>
      </c>
      <c r="C1196" s="38" t="s">
        <v>1500</v>
      </c>
      <c r="D1196" s="38" t="s">
        <v>1499</v>
      </c>
      <c r="E1196" s="38" t="s">
        <v>1498</v>
      </c>
      <c r="F1196" s="9" t="s">
        <v>562</v>
      </c>
      <c r="G1196" s="29" t="s">
        <v>384</v>
      </c>
      <c r="H1196" s="20">
        <v>0</v>
      </c>
      <c r="I1196" s="34">
        <v>470000000</v>
      </c>
      <c r="J1196" s="21" t="s">
        <v>1330</v>
      </c>
      <c r="K1196" s="33" t="s">
        <v>11388</v>
      </c>
      <c r="L1196" s="138" t="s">
        <v>3426</v>
      </c>
      <c r="M1196" s="141" t="s">
        <v>383</v>
      </c>
      <c r="N1196" s="360" t="s">
        <v>8874</v>
      </c>
      <c r="O1196" s="3" t="s">
        <v>1382</v>
      </c>
      <c r="P1196" s="7" t="s">
        <v>1354</v>
      </c>
      <c r="Q1196" s="3" t="s">
        <v>1195</v>
      </c>
      <c r="R1196" s="24">
        <v>8</v>
      </c>
      <c r="S1196" s="32">
        <v>21150</v>
      </c>
      <c r="T1196" s="4">
        <f>R1196*S1196</f>
        <v>169200</v>
      </c>
      <c r="U1196" s="83">
        <f>T1196*1.12</f>
        <v>189504.00000000003</v>
      </c>
      <c r="V1196" s="9" t="s">
        <v>1341</v>
      </c>
      <c r="W1196" s="153" t="s">
        <v>1410</v>
      </c>
      <c r="X1196" s="545"/>
    </row>
    <row r="1197" spans="1:24" s="28" customFormat="1" ht="102" customHeight="1">
      <c r="A1197" s="9" t="s">
        <v>7010</v>
      </c>
      <c r="B1197" s="3" t="s">
        <v>1332</v>
      </c>
      <c r="C1197" s="38" t="s">
        <v>1497</v>
      </c>
      <c r="D1197" s="38" t="s">
        <v>1496</v>
      </c>
      <c r="E1197" s="38" t="s">
        <v>1495</v>
      </c>
      <c r="F1197" s="9" t="s">
        <v>563</v>
      </c>
      <c r="G1197" s="29" t="s">
        <v>384</v>
      </c>
      <c r="H1197" s="20">
        <v>0</v>
      </c>
      <c r="I1197" s="34">
        <v>470000000</v>
      </c>
      <c r="J1197" s="21" t="s">
        <v>1330</v>
      </c>
      <c r="K1197" s="33" t="s">
        <v>1391</v>
      </c>
      <c r="L1197" s="138" t="s">
        <v>3426</v>
      </c>
      <c r="M1197" s="141" t="s">
        <v>383</v>
      </c>
      <c r="N1197" s="360" t="s">
        <v>8876</v>
      </c>
      <c r="O1197" s="3" t="s">
        <v>1382</v>
      </c>
      <c r="P1197" s="7" t="s">
        <v>1354</v>
      </c>
      <c r="Q1197" s="3" t="s">
        <v>1195</v>
      </c>
      <c r="R1197" s="24">
        <v>23</v>
      </c>
      <c r="S1197" s="32">
        <v>2590</v>
      </c>
      <c r="T1197" s="24">
        <v>0</v>
      </c>
      <c r="U1197" s="83">
        <f t="shared" si="106"/>
        <v>0</v>
      </c>
      <c r="V1197" s="9" t="s">
        <v>1341</v>
      </c>
      <c r="W1197" s="153" t="s">
        <v>1410</v>
      </c>
      <c r="X1197" s="29">
        <v>11.14</v>
      </c>
    </row>
    <row r="1198" spans="1:24" s="28" customFormat="1" ht="102" customHeight="1">
      <c r="A1198" s="9" t="s">
        <v>10428</v>
      </c>
      <c r="B1198" s="3" t="s">
        <v>1332</v>
      </c>
      <c r="C1198" s="38" t="s">
        <v>1497</v>
      </c>
      <c r="D1198" s="38" t="s">
        <v>1496</v>
      </c>
      <c r="E1198" s="38" t="s">
        <v>1495</v>
      </c>
      <c r="F1198" s="9" t="s">
        <v>563</v>
      </c>
      <c r="G1198" s="29" t="s">
        <v>384</v>
      </c>
      <c r="H1198" s="20">
        <v>0</v>
      </c>
      <c r="I1198" s="34">
        <v>470000000</v>
      </c>
      <c r="J1198" s="21" t="s">
        <v>1330</v>
      </c>
      <c r="K1198" s="33" t="s">
        <v>10426</v>
      </c>
      <c r="L1198" s="138" t="s">
        <v>3426</v>
      </c>
      <c r="M1198" s="141" t="s">
        <v>383</v>
      </c>
      <c r="N1198" s="360" t="s">
        <v>8874</v>
      </c>
      <c r="O1198" s="3" t="s">
        <v>1382</v>
      </c>
      <c r="P1198" s="7" t="s">
        <v>1354</v>
      </c>
      <c r="Q1198" s="3" t="s">
        <v>1195</v>
      </c>
      <c r="R1198" s="24">
        <v>23</v>
      </c>
      <c r="S1198" s="32">
        <v>2590</v>
      </c>
      <c r="T1198" s="24">
        <v>0</v>
      </c>
      <c r="U1198" s="83">
        <f t="shared" si="106"/>
        <v>0</v>
      </c>
      <c r="V1198" s="9" t="s">
        <v>1341</v>
      </c>
      <c r="W1198" s="153" t="s">
        <v>1410</v>
      </c>
      <c r="X1198" s="29" t="s">
        <v>9453</v>
      </c>
    </row>
    <row r="1199" spans="1:24" s="28" customFormat="1" ht="102" customHeight="1">
      <c r="A1199" s="9" t="s">
        <v>11390</v>
      </c>
      <c r="B1199" s="3" t="s">
        <v>1332</v>
      </c>
      <c r="C1199" s="38" t="s">
        <v>1497</v>
      </c>
      <c r="D1199" s="38" t="s">
        <v>1496</v>
      </c>
      <c r="E1199" s="38" t="s">
        <v>1495</v>
      </c>
      <c r="F1199" s="9" t="s">
        <v>563</v>
      </c>
      <c r="G1199" s="29" t="s">
        <v>384</v>
      </c>
      <c r="H1199" s="20">
        <v>0</v>
      </c>
      <c r="I1199" s="34">
        <v>470000000</v>
      </c>
      <c r="J1199" s="21" t="s">
        <v>1330</v>
      </c>
      <c r="K1199" s="33" t="s">
        <v>11388</v>
      </c>
      <c r="L1199" s="138" t="s">
        <v>3426</v>
      </c>
      <c r="M1199" s="141" t="s">
        <v>383</v>
      </c>
      <c r="N1199" s="360" t="s">
        <v>8874</v>
      </c>
      <c r="O1199" s="3" t="s">
        <v>1382</v>
      </c>
      <c r="P1199" s="7" t="s">
        <v>1354</v>
      </c>
      <c r="Q1199" s="3" t="s">
        <v>1195</v>
      </c>
      <c r="R1199" s="24">
        <v>18</v>
      </c>
      <c r="S1199" s="32">
        <v>2590</v>
      </c>
      <c r="T1199" s="4">
        <f>R1199*S1199</f>
        <v>46620</v>
      </c>
      <c r="U1199" s="83">
        <f>T1199*1.12</f>
        <v>52214.400000000001</v>
      </c>
      <c r="V1199" s="9" t="s">
        <v>1341</v>
      </c>
      <c r="W1199" s="153" t="s">
        <v>1410</v>
      </c>
      <c r="X1199" s="545"/>
    </row>
    <row r="1200" spans="1:24" s="28" customFormat="1" ht="102" customHeight="1">
      <c r="A1200" s="9" t="s">
        <v>7011</v>
      </c>
      <c r="B1200" s="3" t="s">
        <v>1332</v>
      </c>
      <c r="C1200" s="38" t="s">
        <v>1494</v>
      </c>
      <c r="D1200" s="38" t="s">
        <v>1493</v>
      </c>
      <c r="E1200" s="3" t="s">
        <v>564</v>
      </c>
      <c r="F1200" s="3"/>
      <c r="G1200" s="29" t="s">
        <v>384</v>
      </c>
      <c r="H1200" s="20">
        <v>0</v>
      </c>
      <c r="I1200" s="34">
        <v>470000000</v>
      </c>
      <c r="J1200" s="21" t="s">
        <v>1330</v>
      </c>
      <c r="K1200" s="33" t="s">
        <v>1391</v>
      </c>
      <c r="L1200" s="138" t="s">
        <v>3426</v>
      </c>
      <c r="M1200" s="141" t="s">
        <v>383</v>
      </c>
      <c r="N1200" s="360" t="s">
        <v>8876</v>
      </c>
      <c r="O1200" s="3" t="s">
        <v>1382</v>
      </c>
      <c r="P1200" s="7" t="s">
        <v>1354</v>
      </c>
      <c r="Q1200" s="3" t="s">
        <v>1195</v>
      </c>
      <c r="R1200" s="24">
        <v>24</v>
      </c>
      <c r="S1200" s="32">
        <v>18438</v>
      </c>
      <c r="T1200" s="24">
        <v>0</v>
      </c>
      <c r="U1200" s="83">
        <f t="shared" si="106"/>
        <v>0</v>
      </c>
      <c r="V1200" s="9" t="s">
        <v>1341</v>
      </c>
      <c r="W1200" s="153" t="s">
        <v>1410</v>
      </c>
      <c r="X1200" s="29">
        <v>11.14</v>
      </c>
    </row>
    <row r="1201" spans="1:24" s="28" customFormat="1" ht="102" customHeight="1">
      <c r="A1201" s="9" t="s">
        <v>10429</v>
      </c>
      <c r="B1201" s="3" t="s">
        <v>1332</v>
      </c>
      <c r="C1201" s="38" t="s">
        <v>1494</v>
      </c>
      <c r="D1201" s="38" t="s">
        <v>1493</v>
      </c>
      <c r="E1201" s="3" t="s">
        <v>564</v>
      </c>
      <c r="F1201" s="3"/>
      <c r="G1201" s="29" t="s">
        <v>384</v>
      </c>
      <c r="H1201" s="20">
        <v>0</v>
      </c>
      <c r="I1201" s="34">
        <v>470000000</v>
      </c>
      <c r="J1201" s="21" t="s">
        <v>1330</v>
      </c>
      <c r="K1201" s="33" t="s">
        <v>10426</v>
      </c>
      <c r="L1201" s="138" t="s">
        <v>3426</v>
      </c>
      <c r="M1201" s="141" t="s">
        <v>383</v>
      </c>
      <c r="N1201" s="360" t="s">
        <v>8874</v>
      </c>
      <c r="O1201" s="3" t="s">
        <v>1382</v>
      </c>
      <c r="P1201" s="7" t="s">
        <v>1354</v>
      </c>
      <c r="Q1201" s="3" t="s">
        <v>1195</v>
      </c>
      <c r="R1201" s="24">
        <v>24</v>
      </c>
      <c r="S1201" s="32">
        <v>18438</v>
      </c>
      <c r="T1201" s="24">
        <v>0</v>
      </c>
      <c r="U1201" s="83">
        <f t="shared" si="106"/>
        <v>0</v>
      </c>
      <c r="V1201" s="9" t="s">
        <v>1341</v>
      </c>
      <c r="W1201" s="153" t="s">
        <v>1410</v>
      </c>
      <c r="X1201" s="29" t="s">
        <v>11392</v>
      </c>
    </row>
    <row r="1202" spans="1:24" s="28" customFormat="1" ht="102" customHeight="1">
      <c r="A1202" s="9" t="s">
        <v>11391</v>
      </c>
      <c r="B1202" s="3" t="s">
        <v>1332</v>
      </c>
      <c r="C1202" s="38" t="s">
        <v>1492</v>
      </c>
      <c r="D1202" s="38" t="s">
        <v>1487</v>
      </c>
      <c r="E1202" s="38" t="s">
        <v>1491</v>
      </c>
      <c r="F1202" s="3" t="s">
        <v>564</v>
      </c>
      <c r="G1202" s="29" t="s">
        <v>384</v>
      </c>
      <c r="H1202" s="20">
        <v>0</v>
      </c>
      <c r="I1202" s="34">
        <v>470000000</v>
      </c>
      <c r="J1202" s="21" t="s">
        <v>1330</v>
      </c>
      <c r="K1202" s="33" t="s">
        <v>11388</v>
      </c>
      <c r="L1202" s="138" t="s">
        <v>3426</v>
      </c>
      <c r="M1202" s="141" t="s">
        <v>383</v>
      </c>
      <c r="N1202" s="360" t="s">
        <v>8874</v>
      </c>
      <c r="O1202" s="3" t="s">
        <v>1382</v>
      </c>
      <c r="P1202" s="7" t="s">
        <v>1354</v>
      </c>
      <c r="Q1202" s="3" t="s">
        <v>1195</v>
      </c>
      <c r="R1202" s="24">
        <v>24</v>
      </c>
      <c r="S1202" s="32">
        <v>18438</v>
      </c>
      <c r="T1202" s="4">
        <f>R1202*S1202</f>
        <v>442512</v>
      </c>
      <c r="U1202" s="83">
        <f>T1202*1.12</f>
        <v>495613.44000000006</v>
      </c>
      <c r="V1202" s="9" t="s">
        <v>1341</v>
      </c>
      <c r="W1202" s="153" t="s">
        <v>1410</v>
      </c>
      <c r="X1202" s="545"/>
    </row>
    <row r="1203" spans="1:24" s="28" customFormat="1" ht="102" customHeight="1">
      <c r="A1203" s="9" t="s">
        <v>7012</v>
      </c>
      <c r="B1203" s="3" t="s">
        <v>1332</v>
      </c>
      <c r="C1203" s="38" t="s">
        <v>1492</v>
      </c>
      <c r="D1203" s="38" t="s">
        <v>1487</v>
      </c>
      <c r="E1203" s="38" t="s">
        <v>1491</v>
      </c>
      <c r="F1203" s="9" t="s">
        <v>565</v>
      </c>
      <c r="G1203" s="29" t="s">
        <v>384</v>
      </c>
      <c r="H1203" s="20">
        <v>0</v>
      </c>
      <c r="I1203" s="34">
        <v>470000000</v>
      </c>
      <c r="J1203" s="21" t="s">
        <v>1330</v>
      </c>
      <c r="K1203" s="33" t="s">
        <v>1391</v>
      </c>
      <c r="L1203" s="138" t="s">
        <v>3426</v>
      </c>
      <c r="M1203" s="141" t="s">
        <v>383</v>
      </c>
      <c r="N1203" s="360" t="s">
        <v>8876</v>
      </c>
      <c r="O1203" s="3" t="s">
        <v>1382</v>
      </c>
      <c r="P1203" s="7" t="s">
        <v>1354</v>
      </c>
      <c r="Q1203" s="3" t="s">
        <v>1195</v>
      </c>
      <c r="R1203" s="24">
        <v>565</v>
      </c>
      <c r="S1203" s="32">
        <v>252</v>
      </c>
      <c r="T1203" s="24">
        <v>0</v>
      </c>
      <c r="U1203" s="83">
        <f t="shared" si="106"/>
        <v>0</v>
      </c>
      <c r="V1203" s="9" t="s">
        <v>1341</v>
      </c>
      <c r="W1203" s="153" t="s">
        <v>1410</v>
      </c>
      <c r="X1203" s="29">
        <v>11.14</v>
      </c>
    </row>
    <row r="1204" spans="1:24" s="28" customFormat="1" ht="102" customHeight="1">
      <c r="A1204" s="9" t="s">
        <v>10430</v>
      </c>
      <c r="B1204" s="3" t="s">
        <v>1332</v>
      </c>
      <c r="C1204" s="38" t="s">
        <v>1492</v>
      </c>
      <c r="D1204" s="38" t="s">
        <v>1487</v>
      </c>
      <c r="E1204" s="38" t="s">
        <v>1491</v>
      </c>
      <c r="F1204" s="9" t="s">
        <v>565</v>
      </c>
      <c r="G1204" s="29" t="s">
        <v>384</v>
      </c>
      <c r="H1204" s="20">
        <v>0</v>
      </c>
      <c r="I1204" s="34">
        <v>470000000</v>
      </c>
      <c r="J1204" s="21" t="s">
        <v>1330</v>
      </c>
      <c r="K1204" s="33" t="s">
        <v>10426</v>
      </c>
      <c r="L1204" s="138" t="s">
        <v>3426</v>
      </c>
      <c r="M1204" s="141" t="s">
        <v>383</v>
      </c>
      <c r="N1204" s="360" t="s">
        <v>8874</v>
      </c>
      <c r="O1204" s="3" t="s">
        <v>1382</v>
      </c>
      <c r="P1204" s="7" t="s">
        <v>1354</v>
      </c>
      <c r="Q1204" s="3" t="s">
        <v>1195</v>
      </c>
      <c r="R1204" s="24">
        <v>565</v>
      </c>
      <c r="S1204" s="32">
        <v>252</v>
      </c>
      <c r="T1204" s="24">
        <v>0</v>
      </c>
      <c r="U1204" s="83">
        <f t="shared" si="106"/>
        <v>0</v>
      </c>
      <c r="V1204" s="9" t="s">
        <v>1341</v>
      </c>
      <c r="W1204" s="153" t="s">
        <v>1410</v>
      </c>
      <c r="X1204" s="29">
        <v>11</v>
      </c>
    </row>
    <row r="1205" spans="1:24" s="28" customFormat="1" ht="102" customHeight="1">
      <c r="A1205" s="9" t="s">
        <v>11393</v>
      </c>
      <c r="B1205" s="3" t="s">
        <v>1332</v>
      </c>
      <c r="C1205" s="38" t="s">
        <v>1492</v>
      </c>
      <c r="D1205" s="38" t="s">
        <v>1487</v>
      </c>
      <c r="E1205" s="38" t="s">
        <v>1491</v>
      </c>
      <c r="F1205" s="9" t="s">
        <v>565</v>
      </c>
      <c r="G1205" s="29" t="s">
        <v>384</v>
      </c>
      <c r="H1205" s="20">
        <v>0</v>
      </c>
      <c r="I1205" s="34">
        <v>470000000</v>
      </c>
      <c r="J1205" s="21" t="s">
        <v>1330</v>
      </c>
      <c r="K1205" s="33" t="s">
        <v>11388</v>
      </c>
      <c r="L1205" s="138" t="s">
        <v>3426</v>
      </c>
      <c r="M1205" s="141" t="s">
        <v>383</v>
      </c>
      <c r="N1205" s="360" t="s">
        <v>8874</v>
      </c>
      <c r="O1205" s="3" t="s">
        <v>1382</v>
      </c>
      <c r="P1205" s="7" t="s">
        <v>1354</v>
      </c>
      <c r="Q1205" s="3" t="s">
        <v>1195</v>
      </c>
      <c r="R1205" s="24">
        <v>565</v>
      </c>
      <c r="S1205" s="32">
        <v>252</v>
      </c>
      <c r="T1205" s="4">
        <f>R1205*S1205</f>
        <v>142380</v>
      </c>
      <c r="U1205" s="83">
        <f>T1205*1.12</f>
        <v>159465.60000000001</v>
      </c>
      <c r="V1205" s="9" t="s">
        <v>1341</v>
      </c>
      <c r="W1205" s="153" t="s">
        <v>1410</v>
      </c>
      <c r="X1205" s="545"/>
    </row>
    <row r="1206" spans="1:24" s="28" customFormat="1" ht="102" customHeight="1">
      <c r="A1206" s="9" t="s">
        <v>7013</v>
      </c>
      <c r="B1206" s="3" t="s">
        <v>1332</v>
      </c>
      <c r="C1206" s="38" t="s">
        <v>1490</v>
      </c>
      <c r="D1206" s="38" t="s">
        <v>1487</v>
      </c>
      <c r="E1206" s="38" t="s">
        <v>1489</v>
      </c>
      <c r="F1206" s="9" t="s">
        <v>566</v>
      </c>
      <c r="G1206" s="29" t="s">
        <v>384</v>
      </c>
      <c r="H1206" s="20">
        <v>0</v>
      </c>
      <c r="I1206" s="34">
        <v>470000000</v>
      </c>
      <c r="J1206" s="21" t="s">
        <v>1330</v>
      </c>
      <c r="K1206" s="33" t="s">
        <v>1391</v>
      </c>
      <c r="L1206" s="138" t="s">
        <v>3426</v>
      </c>
      <c r="M1206" s="141" t="s">
        <v>383</v>
      </c>
      <c r="N1206" s="360" t="s">
        <v>8876</v>
      </c>
      <c r="O1206" s="3" t="s">
        <v>1382</v>
      </c>
      <c r="P1206" s="7" t="s">
        <v>1354</v>
      </c>
      <c r="Q1206" s="3" t="s">
        <v>1195</v>
      </c>
      <c r="R1206" s="24">
        <v>40</v>
      </c>
      <c r="S1206" s="32">
        <v>2030</v>
      </c>
      <c r="T1206" s="24">
        <v>0</v>
      </c>
      <c r="U1206" s="83">
        <f t="shared" si="106"/>
        <v>0</v>
      </c>
      <c r="V1206" s="9" t="s">
        <v>1341</v>
      </c>
      <c r="W1206" s="153" t="s">
        <v>1410</v>
      </c>
      <c r="X1206" s="29">
        <v>11.14</v>
      </c>
    </row>
    <row r="1207" spans="1:24" s="28" customFormat="1" ht="102" customHeight="1">
      <c r="A1207" s="9" t="s">
        <v>10431</v>
      </c>
      <c r="B1207" s="3" t="s">
        <v>1332</v>
      </c>
      <c r="C1207" s="38" t="s">
        <v>1490</v>
      </c>
      <c r="D1207" s="38" t="s">
        <v>1487</v>
      </c>
      <c r="E1207" s="38" t="s">
        <v>1489</v>
      </c>
      <c r="F1207" s="9" t="s">
        <v>566</v>
      </c>
      <c r="G1207" s="29" t="s">
        <v>384</v>
      </c>
      <c r="H1207" s="20">
        <v>0</v>
      </c>
      <c r="I1207" s="34">
        <v>470000000</v>
      </c>
      <c r="J1207" s="21" t="s">
        <v>1330</v>
      </c>
      <c r="K1207" s="33" t="s">
        <v>10426</v>
      </c>
      <c r="L1207" s="138" t="s">
        <v>3426</v>
      </c>
      <c r="M1207" s="141" t="s">
        <v>383</v>
      </c>
      <c r="N1207" s="360" t="s">
        <v>8874</v>
      </c>
      <c r="O1207" s="3" t="s">
        <v>1382</v>
      </c>
      <c r="P1207" s="7" t="s">
        <v>1354</v>
      </c>
      <c r="Q1207" s="3" t="s">
        <v>1195</v>
      </c>
      <c r="R1207" s="24">
        <v>40</v>
      </c>
      <c r="S1207" s="32">
        <v>2030</v>
      </c>
      <c r="T1207" s="24">
        <v>0</v>
      </c>
      <c r="U1207" s="83">
        <f t="shared" si="106"/>
        <v>0</v>
      </c>
      <c r="V1207" s="9" t="s">
        <v>1341</v>
      </c>
      <c r="W1207" s="153" t="s">
        <v>1410</v>
      </c>
      <c r="X1207" s="29">
        <v>11</v>
      </c>
    </row>
    <row r="1208" spans="1:24" s="28" customFormat="1" ht="102" customHeight="1">
      <c r="A1208" s="9" t="s">
        <v>11394</v>
      </c>
      <c r="B1208" s="3" t="s">
        <v>1332</v>
      </c>
      <c r="C1208" s="38" t="s">
        <v>1490</v>
      </c>
      <c r="D1208" s="38" t="s">
        <v>1487</v>
      </c>
      <c r="E1208" s="38" t="s">
        <v>1489</v>
      </c>
      <c r="F1208" s="9" t="s">
        <v>566</v>
      </c>
      <c r="G1208" s="29" t="s">
        <v>384</v>
      </c>
      <c r="H1208" s="20">
        <v>0</v>
      </c>
      <c r="I1208" s="34">
        <v>470000000</v>
      </c>
      <c r="J1208" s="21" t="s">
        <v>1330</v>
      </c>
      <c r="K1208" s="33" t="s">
        <v>11388</v>
      </c>
      <c r="L1208" s="138" t="s">
        <v>3426</v>
      </c>
      <c r="M1208" s="141" t="s">
        <v>383</v>
      </c>
      <c r="N1208" s="360" t="s">
        <v>8874</v>
      </c>
      <c r="O1208" s="3" t="s">
        <v>1382</v>
      </c>
      <c r="P1208" s="7" t="s">
        <v>1354</v>
      </c>
      <c r="Q1208" s="3" t="s">
        <v>1195</v>
      </c>
      <c r="R1208" s="24">
        <v>40</v>
      </c>
      <c r="S1208" s="32">
        <v>2030</v>
      </c>
      <c r="T1208" s="4">
        <f>R1208*S1208</f>
        <v>81200</v>
      </c>
      <c r="U1208" s="83">
        <f>T1208*1.12</f>
        <v>90944.000000000015</v>
      </c>
      <c r="V1208" s="9" t="s">
        <v>1341</v>
      </c>
      <c r="W1208" s="153" t="s">
        <v>1410</v>
      </c>
      <c r="X1208" s="545"/>
    </row>
    <row r="1209" spans="1:24" s="28" customFormat="1" ht="102" customHeight="1">
      <c r="A1209" s="9" t="s">
        <v>7014</v>
      </c>
      <c r="B1209" s="3" t="s">
        <v>1332</v>
      </c>
      <c r="C1209" s="38" t="s">
        <v>1488</v>
      </c>
      <c r="D1209" s="38" t="s">
        <v>1487</v>
      </c>
      <c r="E1209" s="38" t="s">
        <v>1486</v>
      </c>
      <c r="F1209" s="9" t="s">
        <v>567</v>
      </c>
      <c r="G1209" s="29" t="s">
        <v>384</v>
      </c>
      <c r="H1209" s="20">
        <v>0</v>
      </c>
      <c r="I1209" s="34">
        <v>470000000</v>
      </c>
      <c r="J1209" s="21" t="s">
        <v>1330</v>
      </c>
      <c r="K1209" s="33" t="s">
        <v>1391</v>
      </c>
      <c r="L1209" s="138" t="s">
        <v>3426</v>
      </c>
      <c r="M1209" s="141" t="s">
        <v>383</v>
      </c>
      <c r="N1209" s="360" t="s">
        <v>8876</v>
      </c>
      <c r="O1209" s="3" t="s">
        <v>1382</v>
      </c>
      <c r="P1209" s="7" t="s">
        <v>1354</v>
      </c>
      <c r="Q1209" s="3" t="s">
        <v>1195</v>
      </c>
      <c r="R1209" s="24">
        <v>170</v>
      </c>
      <c r="S1209" s="32">
        <v>1250</v>
      </c>
      <c r="T1209" s="24">
        <v>0</v>
      </c>
      <c r="U1209" s="83">
        <f t="shared" si="106"/>
        <v>0</v>
      </c>
      <c r="V1209" s="9" t="s">
        <v>1341</v>
      </c>
      <c r="W1209" s="153" t="s">
        <v>1410</v>
      </c>
      <c r="X1209" s="29">
        <v>11.14</v>
      </c>
    </row>
    <row r="1210" spans="1:24" s="28" customFormat="1" ht="102" customHeight="1">
      <c r="A1210" s="9" t="s">
        <v>10432</v>
      </c>
      <c r="B1210" s="3" t="s">
        <v>1332</v>
      </c>
      <c r="C1210" s="38" t="s">
        <v>1488</v>
      </c>
      <c r="D1210" s="38" t="s">
        <v>1487</v>
      </c>
      <c r="E1210" s="38" t="s">
        <v>1486</v>
      </c>
      <c r="F1210" s="9" t="s">
        <v>567</v>
      </c>
      <c r="G1210" s="29" t="s">
        <v>384</v>
      </c>
      <c r="H1210" s="20">
        <v>0</v>
      </c>
      <c r="I1210" s="34">
        <v>470000000</v>
      </c>
      <c r="J1210" s="21" t="s">
        <v>1330</v>
      </c>
      <c r="K1210" s="33" t="s">
        <v>10426</v>
      </c>
      <c r="L1210" s="138" t="s">
        <v>3426</v>
      </c>
      <c r="M1210" s="141" t="s">
        <v>383</v>
      </c>
      <c r="N1210" s="360" t="s">
        <v>8874</v>
      </c>
      <c r="O1210" s="3" t="s">
        <v>1382</v>
      </c>
      <c r="P1210" s="7" t="s">
        <v>1354</v>
      </c>
      <c r="Q1210" s="3" t="s">
        <v>1195</v>
      </c>
      <c r="R1210" s="24">
        <v>170</v>
      </c>
      <c r="S1210" s="32">
        <v>1250</v>
      </c>
      <c r="T1210" s="24">
        <v>0</v>
      </c>
      <c r="U1210" s="83">
        <f t="shared" si="106"/>
        <v>0</v>
      </c>
      <c r="V1210" s="9" t="s">
        <v>1341</v>
      </c>
      <c r="W1210" s="153" t="s">
        <v>1410</v>
      </c>
      <c r="X1210" s="29">
        <v>11</v>
      </c>
    </row>
    <row r="1211" spans="1:24" s="28" customFormat="1" ht="102" customHeight="1">
      <c r="A1211" s="9" t="s">
        <v>11395</v>
      </c>
      <c r="B1211" s="3" t="s">
        <v>1332</v>
      </c>
      <c r="C1211" s="38" t="s">
        <v>1488</v>
      </c>
      <c r="D1211" s="38" t="s">
        <v>1487</v>
      </c>
      <c r="E1211" s="38" t="s">
        <v>1486</v>
      </c>
      <c r="F1211" s="9" t="s">
        <v>567</v>
      </c>
      <c r="G1211" s="29" t="s">
        <v>384</v>
      </c>
      <c r="H1211" s="20">
        <v>0</v>
      </c>
      <c r="I1211" s="34">
        <v>470000000</v>
      </c>
      <c r="J1211" s="21" t="s">
        <v>1330</v>
      </c>
      <c r="K1211" s="33" t="s">
        <v>11388</v>
      </c>
      <c r="L1211" s="138" t="s">
        <v>3426</v>
      </c>
      <c r="M1211" s="141" t="s">
        <v>383</v>
      </c>
      <c r="N1211" s="360" t="s">
        <v>8874</v>
      </c>
      <c r="O1211" s="3" t="s">
        <v>1382</v>
      </c>
      <c r="P1211" s="7" t="s">
        <v>1354</v>
      </c>
      <c r="Q1211" s="3" t="s">
        <v>1195</v>
      </c>
      <c r="R1211" s="24">
        <v>170</v>
      </c>
      <c r="S1211" s="32">
        <v>1250</v>
      </c>
      <c r="T1211" s="4">
        <f>R1211*S1211</f>
        <v>212500</v>
      </c>
      <c r="U1211" s="83">
        <f>T1211*1.12</f>
        <v>238000.00000000003</v>
      </c>
      <c r="V1211" s="9" t="s">
        <v>1341</v>
      </c>
      <c r="W1211" s="153" t="s">
        <v>1410</v>
      </c>
      <c r="X1211" s="545"/>
    </row>
    <row r="1212" spans="1:24" s="28" customFormat="1" ht="102" customHeight="1">
      <c r="A1212" s="9" t="s">
        <v>7015</v>
      </c>
      <c r="B1212" s="3" t="s">
        <v>1332</v>
      </c>
      <c r="C1212" s="38" t="s">
        <v>1485</v>
      </c>
      <c r="D1212" s="38" t="s">
        <v>1465</v>
      </c>
      <c r="E1212" s="38" t="s">
        <v>1484</v>
      </c>
      <c r="F1212" s="9" t="s">
        <v>568</v>
      </c>
      <c r="G1212" s="29" t="s">
        <v>384</v>
      </c>
      <c r="H1212" s="20">
        <v>0</v>
      </c>
      <c r="I1212" s="34">
        <v>470000000</v>
      </c>
      <c r="J1212" s="21" t="s">
        <v>1330</v>
      </c>
      <c r="K1212" s="33" t="s">
        <v>1391</v>
      </c>
      <c r="L1212" s="138" t="s">
        <v>3426</v>
      </c>
      <c r="M1212" s="141" t="s">
        <v>383</v>
      </c>
      <c r="N1212" s="360" t="s">
        <v>8876</v>
      </c>
      <c r="O1212" s="3" t="s">
        <v>1382</v>
      </c>
      <c r="P1212" s="7" t="s">
        <v>1354</v>
      </c>
      <c r="Q1212" s="3" t="s">
        <v>1195</v>
      </c>
      <c r="R1212" s="24">
        <v>30</v>
      </c>
      <c r="S1212" s="32">
        <v>2225</v>
      </c>
      <c r="T1212" s="24">
        <v>0</v>
      </c>
      <c r="U1212" s="83">
        <f t="shared" si="106"/>
        <v>0</v>
      </c>
      <c r="V1212" s="9" t="s">
        <v>1341</v>
      </c>
      <c r="W1212" s="153" t="s">
        <v>1410</v>
      </c>
      <c r="X1212" s="29">
        <v>11.14</v>
      </c>
    </row>
    <row r="1213" spans="1:24" s="28" customFormat="1" ht="102" customHeight="1">
      <c r="A1213" s="9" t="s">
        <v>10433</v>
      </c>
      <c r="B1213" s="3" t="s">
        <v>1332</v>
      </c>
      <c r="C1213" s="38" t="s">
        <v>1485</v>
      </c>
      <c r="D1213" s="38" t="s">
        <v>1465</v>
      </c>
      <c r="E1213" s="38" t="s">
        <v>1484</v>
      </c>
      <c r="F1213" s="9" t="s">
        <v>568</v>
      </c>
      <c r="G1213" s="29" t="s">
        <v>384</v>
      </c>
      <c r="H1213" s="20">
        <v>0</v>
      </c>
      <c r="I1213" s="34">
        <v>470000000</v>
      </c>
      <c r="J1213" s="21" t="s">
        <v>1330</v>
      </c>
      <c r="K1213" s="33" t="s">
        <v>10426</v>
      </c>
      <c r="L1213" s="138" t="s">
        <v>3426</v>
      </c>
      <c r="M1213" s="141" t="s">
        <v>383</v>
      </c>
      <c r="N1213" s="360" t="s">
        <v>8874</v>
      </c>
      <c r="O1213" s="3" t="s">
        <v>1382</v>
      </c>
      <c r="P1213" s="7" t="s">
        <v>1354</v>
      </c>
      <c r="Q1213" s="3" t="s">
        <v>1195</v>
      </c>
      <c r="R1213" s="24">
        <v>30</v>
      </c>
      <c r="S1213" s="32">
        <v>2225</v>
      </c>
      <c r="T1213" s="24">
        <v>0</v>
      </c>
      <c r="U1213" s="83">
        <f t="shared" si="106"/>
        <v>0</v>
      </c>
      <c r="V1213" s="9" t="s">
        <v>1341</v>
      </c>
      <c r="W1213" s="153" t="s">
        <v>1410</v>
      </c>
      <c r="X1213" s="29">
        <v>11</v>
      </c>
    </row>
    <row r="1214" spans="1:24" s="28" customFormat="1" ht="102" customHeight="1">
      <c r="A1214" s="9" t="s">
        <v>11396</v>
      </c>
      <c r="B1214" s="3" t="s">
        <v>1332</v>
      </c>
      <c r="C1214" s="38" t="s">
        <v>1485</v>
      </c>
      <c r="D1214" s="38" t="s">
        <v>1465</v>
      </c>
      <c r="E1214" s="38" t="s">
        <v>1484</v>
      </c>
      <c r="F1214" s="9" t="s">
        <v>568</v>
      </c>
      <c r="G1214" s="29" t="s">
        <v>384</v>
      </c>
      <c r="H1214" s="20">
        <v>0</v>
      </c>
      <c r="I1214" s="34">
        <v>470000000</v>
      </c>
      <c r="J1214" s="21" t="s">
        <v>1330</v>
      </c>
      <c r="K1214" s="33" t="s">
        <v>11388</v>
      </c>
      <c r="L1214" s="138" t="s">
        <v>3426</v>
      </c>
      <c r="M1214" s="141" t="s">
        <v>383</v>
      </c>
      <c r="N1214" s="360" t="s">
        <v>8874</v>
      </c>
      <c r="O1214" s="3" t="s">
        <v>1382</v>
      </c>
      <c r="P1214" s="7" t="s">
        <v>1354</v>
      </c>
      <c r="Q1214" s="3" t="s">
        <v>1195</v>
      </c>
      <c r="R1214" s="24">
        <v>30</v>
      </c>
      <c r="S1214" s="32">
        <v>2225</v>
      </c>
      <c r="T1214" s="4">
        <f>R1214*S1214</f>
        <v>66750</v>
      </c>
      <c r="U1214" s="83">
        <f>T1214*1.12</f>
        <v>74760</v>
      </c>
      <c r="V1214" s="9" t="s">
        <v>1341</v>
      </c>
      <c r="W1214" s="153" t="s">
        <v>1410</v>
      </c>
      <c r="X1214" s="545"/>
    </row>
    <row r="1215" spans="1:24" s="28" customFormat="1" ht="102" customHeight="1">
      <c r="A1215" s="9" t="s">
        <v>7016</v>
      </c>
      <c r="B1215" s="3" t="s">
        <v>1332</v>
      </c>
      <c r="C1215" s="39" t="s">
        <v>1482</v>
      </c>
      <c r="D1215" s="38" t="s">
        <v>1481</v>
      </c>
      <c r="E1215" s="39" t="s">
        <v>1480</v>
      </c>
      <c r="F1215" s="35" t="s">
        <v>569</v>
      </c>
      <c r="G1215" s="29" t="s">
        <v>384</v>
      </c>
      <c r="H1215" s="20">
        <v>0</v>
      </c>
      <c r="I1215" s="34">
        <v>470000000</v>
      </c>
      <c r="J1215" s="21" t="s">
        <v>1330</v>
      </c>
      <c r="K1215" s="33" t="s">
        <v>1391</v>
      </c>
      <c r="L1215" s="138" t="s">
        <v>3426</v>
      </c>
      <c r="M1215" s="141" t="s">
        <v>383</v>
      </c>
      <c r="N1215" s="360" t="s">
        <v>8876</v>
      </c>
      <c r="O1215" s="3" t="s">
        <v>1382</v>
      </c>
      <c r="P1215" s="7" t="s">
        <v>1354</v>
      </c>
      <c r="Q1215" s="3" t="s">
        <v>1195</v>
      </c>
      <c r="R1215" s="24">
        <v>117</v>
      </c>
      <c r="S1215" s="32">
        <v>1979</v>
      </c>
      <c r="T1215" s="24">
        <v>0</v>
      </c>
      <c r="U1215" s="83">
        <f t="shared" si="106"/>
        <v>0</v>
      </c>
      <c r="V1215" s="9" t="s">
        <v>1341</v>
      </c>
      <c r="W1215" s="153" t="s">
        <v>1410</v>
      </c>
      <c r="X1215" s="29">
        <v>11.14</v>
      </c>
    </row>
    <row r="1216" spans="1:24" s="28" customFormat="1" ht="102" customHeight="1">
      <c r="A1216" s="9" t="s">
        <v>10434</v>
      </c>
      <c r="B1216" s="3" t="s">
        <v>1332</v>
      </c>
      <c r="C1216" s="39" t="s">
        <v>1482</v>
      </c>
      <c r="D1216" s="38" t="s">
        <v>1481</v>
      </c>
      <c r="E1216" s="39" t="s">
        <v>1480</v>
      </c>
      <c r="F1216" s="35" t="s">
        <v>569</v>
      </c>
      <c r="G1216" s="29" t="s">
        <v>384</v>
      </c>
      <c r="H1216" s="20">
        <v>0</v>
      </c>
      <c r="I1216" s="34">
        <v>470000000</v>
      </c>
      <c r="J1216" s="21" t="s">
        <v>1330</v>
      </c>
      <c r="K1216" s="33" t="s">
        <v>10426</v>
      </c>
      <c r="L1216" s="138" t="s">
        <v>3426</v>
      </c>
      <c r="M1216" s="141" t="s">
        <v>383</v>
      </c>
      <c r="N1216" s="360" t="s">
        <v>8874</v>
      </c>
      <c r="O1216" s="3" t="s">
        <v>1382</v>
      </c>
      <c r="P1216" s="7" t="s">
        <v>1354</v>
      </c>
      <c r="Q1216" s="3" t="s">
        <v>1195</v>
      </c>
      <c r="R1216" s="24">
        <v>117</v>
      </c>
      <c r="S1216" s="32">
        <v>1979</v>
      </c>
      <c r="T1216" s="24">
        <v>0</v>
      </c>
      <c r="U1216" s="83">
        <f t="shared" si="106"/>
        <v>0</v>
      </c>
      <c r="V1216" s="9" t="s">
        <v>1341</v>
      </c>
      <c r="W1216" s="153" t="s">
        <v>1410</v>
      </c>
      <c r="X1216" s="29">
        <v>11</v>
      </c>
    </row>
    <row r="1217" spans="1:24" s="28" customFormat="1" ht="102" customHeight="1">
      <c r="A1217" s="9" t="s">
        <v>11397</v>
      </c>
      <c r="B1217" s="3" t="s">
        <v>1332</v>
      </c>
      <c r="C1217" s="39" t="s">
        <v>1482</v>
      </c>
      <c r="D1217" s="38" t="s">
        <v>1481</v>
      </c>
      <c r="E1217" s="39" t="s">
        <v>1480</v>
      </c>
      <c r="F1217" s="35" t="s">
        <v>569</v>
      </c>
      <c r="G1217" s="29" t="s">
        <v>384</v>
      </c>
      <c r="H1217" s="20">
        <v>0</v>
      </c>
      <c r="I1217" s="34">
        <v>470000000</v>
      </c>
      <c r="J1217" s="21" t="s">
        <v>1330</v>
      </c>
      <c r="K1217" s="33" t="s">
        <v>11388</v>
      </c>
      <c r="L1217" s="138" t="s">
        <v>3426</v>
      </c>
      <c r="M1217" s="141" t="s">
        <v>383</v>
      </c>
      <c r="N1217" s="360" t="s">
        <v>8874</v>
      </c>
      <c r="O1217" s="3" t="s">
        <v>1382</v>
      </c>
      <c r="P1217" s="7" t="s">
        <v>1354</v>
      </c>
      <c r="Q1217" s="3" t="s">
        <v>1195</v>
      </c>
      <c r="R1217" s="24">
        <v>117</v>
      </c>
      <c r="S1217" s="32">
        <v>1979</v>
      </c>
      <c r="T1217" s="4">
        <f>R1217*S1217</f>
        <v>231543</v>
      </c>
      <c r="U1217" s="83">
        <f>T1217*1.12</f>
        <v>259328.16000000003</v>
      </c>
      <c r="V1217" s="9" t="s">
        <v>1341</v>
      </c>
      <c r="W1217" s="153" t="s">
        <v>1410</v>
      </c>
      <c r="X1217" s="545"/>
    </row>
    <row r="1218" spans="1:24" s="28" customFormat="1" ht="102" customHeight="1">
      <c r="A1218" s="9" t="s">
        <v>7017</v>
      </c>
      <c r="B1218" s="3" t="s">
        <v>1332</v>
      </c>
      <c r="C1218" s="39" t="s">
        <v>1482</v>
      </c>
      <c r="D1218" s="38" t="s">
        <v>1481</v>
      </c>
      <c r="E1218" s="39" t="s">
        <v>1480</v>
      </c>
      <c r="F1218" s="3" t="s">
        <v>1483</v>
      </c>
      <c r="G1218" s="29" t="s">
        <v>384</v>
      </c>
      <c r="H1218" s="20">
        <v>0</v>
      </c>
      <c r="I1218" s="34">
        <v>470000000</v>
      </c>
      <c r="J1218" s="21" t="s">
        <v>1330</v>
      </c>
      <c r="K1218" s="33" t="s">
        <v>1391</v>
      </c>
      <c r="L1218" s="138" t="s">
        <v>3426</v>
      </c>
      <c r="M1218" s="141" t="s">
        <v>383</v>
      </c>
      <c r="N1218" s="360" t="s">
        <v>8876</v>
      </c>
      <c r="O1218" s="3" t="s">
        <v>1382</v>
      </c>
      <c r="P1218" s="7" t="s">
        <v>1354</v>
      </c>
      <c r="Q1218" s="3" t="s">
        <v>1195</v>
      </c>
      <c r="R1218" s="24">
        <v>4</v>
      </c>
      <c r="S1218" s="32">
        <v>2260</v>
      </c>
      <c r="T1218" s="24">
        <v>0</v>
      </c>
      <c r="U1218" s="83">
        <f t="shared" si="106"/>
        <v>0</v>
      </c>
      <c r="V1218" s="9" t="s">
        <v>1341</v>
      </c>
      <c r="W1218" s="153" t="s">
        <v>1410</v>
      </c>
      <c r="X1218" s="29">
        <v>11.14</v>
      </c>
    </row>
    <row r="1219" spans="1:24" s="28" customFormat="1" ht="102" customHeight="1">
      <c r="A1219" s="9" t="s">
        <v>10435</v>
      </c>
      <c r="B1219" s="3" t="s">
        <v>1332</v>
      </c>
      <c r="C1219" s="39" t="s">
        <v>1482</v>
      </c>
      <c r="D1219" s="38" t="s">
        <v>1481</v>
      </c>
      <c r="E1219" s="39" t="s">
        <v>1480</v>
      </c>
      <c r="F1219" s="3" t="s">
        <v>1483</v>
      </c>
      <c r="G1219" s="29" t="s">
        <v>384</v>
      </c>
      <c r="H1219" s="20">
        <v>0</v>
      </c>
      <c r="I1219" s="34">
        <v>470000000</v>
      </c>
      <c r="J1219" s="21" t="s">
        <v>1330</v>
      </c>
      <c r="K1219" s="33" t="s">
        <v>10426</v>
      </c>
      <c r="L1219" s="138" t="s">
        <v>3426</v>
      </c>
      <c r="M1219" s="141" t="s">
        <v>383</v>
      </c>
      <c r="N1219" s="360" t="s">
        <v>8874</v>
      </c>
      <c r="O1219" s="3" t="s">
        <v>1382</v>
      </c>
      <c r="P1219" s="7" t="s">
        <v>1354</v>
      </c>
      <c r="Q1219" s="3" t="s">
        <v>1195</v>
      </c>
      <c r="R1219" s="24">
        <v>4</v>
      </c>
      <c r="S1219" s="32">
        <v>2260</v>
      </c>
      <c r="T1219" s="4">
        <f>R1219*S1219</f>
        <v>9040</v>
      </c>
      <c r="U1219" s="83">
        <f t="shared" si="106"/>
        <v>10124.800000000001</v>
      </c>
      <c r="V1219" s="9" t="s">
        <v>1341</v>
      </c>
      <c r="W1219" s="153" t="s">
        <v>1410</v>
      </c>
      <c r="X1219" s="29"/>
    </row>
    <row r="1220" spans="1:24" s="28" customFormat="1" ht="102" customHeight="1">
      <c r="A1220" s="9" t="s">
        <v>7018</v>
      </c>
      <c r="B1220" s="3" t="s">
        <v>1332</v>
      </c>
      <c r="C1220" s="39" t="s">
        <v>1482</v>
      </c>
      <c r="D1220" s="38" t="s">
        <v>1481</v>
      </c>
      <c r="E1220" s="39" t="s">
        <v>1480</v>
      </c>
      <c r="F1220" s="3" t="s">
        <v>1479</v>
      </c>
      <c r="G1220" s="29" t="s">
        <v>384</v>
      </c>
      <c r="H1220" s="20">
        <v>0</v>
      </c>
      <c r="I1220" s="34">
        <v>470000000</v>
      </c>
      <c r="J1220" s="21" t="s">
        <v>1330</v>
      </c>
      <c r="K1220" s="33" t="s">
        <v>1391</v>
      </c>
      <c r="L1220" s="138" t="s">
        <v>3426</v>
      </c>
      <c r="M1220" s="141" t="s">
        <v>383</v>
      </c>
      <c r="N1220" s="360" t="s">
        <v>8876</v>
      </c>
      <c r="O1220" s="3" t="s">
        <v>1382</v>
      </c>
      <c r="P1220" s="7" t="s">
        <v>1354</v>
      </c>
      <c r="Q1220" s="3" t="s">
        <v>1195</v>
      </c>
      <c r="R1220" s="24">
        <v>4</v>
      </c>
      <c r="S1220" s="32">
        <v>2260</v>
      </c>
      <c r="T1220" s="24">
        <v>0</v>
      </c>
      <c r="U1220" s="83">
        <f t="shared" si="106"/>
        <v>0</v>
      </c>
      <c r="V1220" s="9" t="s">
        <v>1341</v>
      </c>
      <c r="W1220" s="153" t="s">
        <v>1410</v>
      </c>
      <c r="X1220" s="29">
        <v>11.14</v>
      </c>
    </row>
    <row r="1221" spans="1:24" s="28" customFormat="1" ht="102" customHeight="1">
      <c r="A1221" s="9" t="s">
        <v>10436</v>
      </c>
      <c r="B1221" s="3" t="s">
        <v>1332</v>
      </c>
      <c r="C1221" s="39" t="s">
        <v>1482</v>
      </c>
      <c r="D1221" s="38" t="s">
        <v>1481</v>
      </c>
      <c r="E1221" s="39" t="s">
        <v>1480</v>
      </c>
      <c r="F1221" s="3" t="s">
        <v>1479</v>
      </c>
      <c r="G1221" s="29" t="s">
        <v>384</v>
      </c>
      <c r="H1221" s="20">
        <v>0</v>
      </c>
      <c r="I1221" s="34">
        <v>470000000</v>
      </c>
      <c r="J1221" s="21" t="s">
        <v>1330</v>
      </c>
      <c r="K1221" s="33" t="s">
        <v>10426</v>
      </c>
      <c r="L1221" s="138" t="s">
        <v>3426</v>
      </c>
      <c r="M1221" s="141" t="s">
        <v>383</v>
      </c>
      <c r="N1221" s="360" t="s">
        <v>8874</v>
      </c>
      <c r="O1221" s="3" t="s">
        <v>1382</v>
      </c>
      <c r="P1221" s="7" t="s">
        <v>1354</v>
      </c>
      <c r="Q1221" s="3" t="s">
        <v>1195</v>
      </c>
      <c r="R1221" s="24">
        <v>4</v>
      </c>
      <c r="S1221" s="32">
        <v>2260</v>
      </c>
      <c r="T1221" s="4">
        <f>R1221*S1221</f>
        <v>9040</v>
      </c>
      <c r="U1221" s="83">
        <f t="shared" si="106"/>
        <v>10124.800000000001</v>
      </c>
      <c r="V1221" s="9" t="s">
        <v>1341</v>
      </c>
      <c r="W1221" s="153" t="s">
        <v>1410</v>
      </c>
      <c r="X1221" s="29"/>
    </row>
    <row r="1222" spans="1:24" s="28" customFormat="1" ht="102" customHeight="1">
      <c r="A1222" s="9" t="s">
        <v>7019</v>
      </c>
      <c r="B1222" s="3" t="s">
        <v>1332</v>
      </c>
      <c r="C1222" s="52" t="s">
        <v>1478</v>
      </c>
      <c r="D1222" s="51" t="s">
        <v>1477</v>
      </c>
      <c r="E1222" s="51" t="s">
        <v>1476</v>
      </c>
      <c r="F1222" s="9" t="s">
        <v>570</v>
      </c>
      <c r="G1222" s="29" t="s">
        <v>384</v>
      </c>
      <c r="H1222" s="20">
        <v>0</v>
      </c>
      <c r="I1222" s="34">
        <v>470000000</v>
      </c>
      <c r="J1222" s="21" t="s">
        <v>1330</v>
      </c>
      <c r="K1222" s="33" t="s">
        <v>1391</v>
      </c>
      <c r="L1222" s="138" t="s">
        <v>3426</v>
      </c>
      <c r="M1222" s="141" t="s">
        <v>383</v>
      </c>
      <c r="N1222" s="360" t="s">
        <v>8876</v>
      </c>
      <c r="O1222" s="3" t="s">
        <v>1382</v>
      </c>
      <c r="P1222" s="7" t="s">
        <v>1349</v>
      </c>
      <c r="Q1222" s="3" t="s">
        <v>1348</v>
      </c>
      <c r="R1222" s="24">
        <v>8</v>
      </c>
      <c r="S1222" s="32">
        <v>28450</v>
      </c>
      <c r="T1222" s="24">
        <v>0</v>
      </c>
      <c r="U1222" s="83">
        <f t="shared" si="106"/>
        <v>0</v>
      </c>
      <c r="V1222" s="9" t="s">
        <v>1341</v>
      </c>
      <c r="W1222" s="153" t="s">
        <v>1410</v>
      </c>
      <c r="X1222" s="29">
        <v>11.14</v>
      </c>
    </row>
    <row r="1223" spans="1:24" s="28" customFormat="1" ht="102" customHeight="1">
      <c r="A1223" s="9" t="s">
        <v>10437</v>
      </c>
      <c r="B1223" s="3" t="s">
        <v>1332</v>
      </c>
      <c r="C1223" s="52" t="s">
        <v>1478</v>
      </c>
      <c r="D1223" s="51" t="s">
        <v>1477</v>
      </c>
      <c r="E1223" s="51" t="s">
        <v>1476</v>
      </c>
      <c r="F1223" s="9" t="s">
        <v>570</v>
      </c>
      <c r="G1223" s="29" t="s">
        <v>384</v>
      </c>
      <c r="H1223" s="20">
        <v>0</v>
      </c>
      <c r="I1223" s="34">
        <v>470000000</v>
      </c>
      <c r="J1223" s="21" t="s">
        <v>1330</v>
      </c>
      <c r="K1223" s="33" t="s">
        <v>10426</v>
      </c>
      <c r="L1223" s="138" t="s">
        <v>3426</v>
      </c>
      <c r="M1223" s="141" t="s">
        <v>383</v>
      </c>
      <c r="N1223" s="360" t="s">
        <v>8874</v>
      </c>
      <c r="O1223" s="3" t="s">
        <v>1382</v>
      </c>
      <c r="P1223" s="7" t="s">
        <v>1349</v>
      </c>
      <c r="Q1223" s="3" t="s">
        <v>1348</v>
      </c>
      <c r="R1223" s="24">
        <v>8</v>
      </c>
      <c r="S1223" s="32">
        <v>28450</v>
      </c>
      <c r="T1223" s="4">
        <f>R1223*S1223</f>
        <v>227600</v>
      </c>
      <c r="U1223" s="83">
        <f t="shared" si="106"/>
        <v>254912.00000000003</v>
      </c>
      <c r="V1223" s="9" t="s">
        <v>1341</v>
      </c>
      <c r="W1223" s="153" t="s">
        <v>1410</v>
      </c>
      <c r="X1223" s="29"/>
    </row>
    <row r="1224" spans="1:24" s="28" customFormat="1" ht="102" customHeight="1">
      <c r="A1224" s="9" t="s">
        <v>7020</v>
      </c>
      <c r="B1224" s="3" t="s">
        <v>1332</v>
      </c>
      <c r="C1224" s="38" t="s">
        <v>1475</v>
      </c>
      <c r="D1224" s="35" t="s">
        <v>571</v>
      </c>
      <c r="E1224" s="9" t="s">
        <v>572</v>
      </c>
      <c r="F1224" s="9"/>
      <c r="G1224" s="29" t="s">
        <v>384</v>
      </c>
      <c r="H1224" s="20">
        <v>0</v>
      </c>
      <c r="I1224" s="34">
        <v>470000000</v>
      </c>
      <c r="J1224" s="21" t="s">
        <v>1330</v>
      </c>
      <c r="K1224" s="33" t="s">
        <v>1391</v>
      </c>
      <c r="L1224" s="138" t="s">
        <v>3426</v>
      </c>
      <c r="M1224" s="141" t="s">
        <v>383</v>
      </c>
      <c r="N1224" s="360" t="s">
        <v>8876</v>
      </c>
      <c r="O1224" s="3" t="s">
        <v>1382</v>
      </c>
      <c r="P1224" s="7" t="s">
        <v>1354</v>
      </c>
      <c r="Q1224" s="3" t="s">
        <v>1195</v>
      </c>
      <c r="R1224" s="24">
        <v>10</v>
      </c>
      <c r="S1224" s="32">
        <v>1795</v>
      </c>
      <c r="T1224" s="24">
        <v>0</v>
      </c>
      <c r="U1224" s="83">
        <f t="shared" si="106"/>
        <v>0</v>
      </c>
      <c r="V1224" s="9" t="s">
        <v>1341</v>
      </c>
      <c r="W1224" s="153" t="s">
        <v>1410</v>
      </c>
      <c r="X1224" s="29">
        <v>11.14</v>
      </c>
    </row>
    <row r="1225" spans="1:24" s="28" customFormat="1" ht="102" customHeight="1">
      <c r="A1225" s="9" t="s">
        <v>10438</v>
      </c>
      <c r="B1225" s="3" t="s">
        <v>1332</v>
      </c>
      <c r="C1225" s="38" t="s">
        <v>1475</v>
      </c>
      <c r="D1225" s="35" t="s">
        <v>571</v>
      </c>
      <c r="E1225" s="9" t="s">
        <v>572</v>
      </c>
      <c r="F1225" s="9"/>
      <c r="G1225" s="29" t="s">
        <v>384</v>
      </c>
      <c r="H1225" s="20">
        <v>0</v>
      </c>
      <c r="I1225" s="34">
        <v>470000000</v>
      </c>
      <c r="J1225" s="21" t="s">
        <v>1330</v>
      </c>
      <c r="K1225" s="33" t="s">
        <v>10426</v>
      </c>
      <c r="L1225" s="138" t="s">
        <v>3426</v>
      </c>
      <c r="M1225" s="141" t="s">
        <v>383</v>
      </c>
      <c r="N1225" s="360" t="s">
        <v>8874</v>
      </c>
      <c r="O1225" s="3" t="s">
        <v>1382</v>
      </c>
      <c r="P1225" s="7" t="s">
        <v>1354</v>
      </c>
      <c r="Q1225" s="3" t="s">
        <v>1195</v>
      </c>
      <c r="R1225" s="24">
        <v>10</v>
      </c>
      <c r="S1225" s="32">
        <v>1795</v>
      </c>
      <c r="T1225" s="24">
        <v>0</v>
      </c>
      <c r="U1225" s="83">
        <f t="shared" si="106"/>
        <v>0</v>
      </c>
      <c r="V1225" s="9" t="s">
        <v>1341</v>
      </c>
      <c r="W1225" s="153" t="s">
        <v>1410</v>
      </c>
      <c r="X1225" s="29" t="s">
        <v>11382</v>
      </c>
    </row>
    <row r="1226" spans="1:24" s="28" customFormat="1" ht="102" customHeight="1">
      <c r="A1226" s="9" t="s">
        <v>11398</v>
      </c>
      <c r="B1226" s="3" t="s">
        <v>1332</v>
      </c>
      <c r="C1226" s="38" t="s">
        <v>1475</v>
      </c>
      <c r="D1226" s="35" t="s">
        <v>11411</v>
      </c>
      <c r="E1226" s="9" t="s">
        <v>11412</v>
      </c>
      <c r="F1226" s="9" t="s">
        <v>572</v>
      </c>
      <c r="G1226" s="29" t="s">
        <v>384</v>
      </c>
      <c r="H1226" s="20">
        <v>0</v>
      </c>
      <c r="I1226" s="34">
        <v>470000000</v>
      </c>
      <c r="J1226" s="21" t="s">
        <v>1330</v>
      </c>
      <c r="K1226" s="33" t="s">
        <v>11388</v>
      </c>
      <c r="L1226" s="138" t="s">
        <v>3426</v>
      </c>
      <c r="M1226" s="141" t="s">
        <v>383</v>
      </c>
      <c r="N1226" s="360" t="s">
        <v>8874</v>
      </c>
      <c r="O1226" s="3" t="s">
        <v>1382</v>
      </c>
      <c r="P1226" s="7" t="s">
        <v>1354</v>
      </c>
      <c r="Q1226" s="3" t="s">
        <v>1195</v>
      </c>
      <c r="R1226" s="24">
        <v>10</v>
      </c>
      <c r="S1226" s="32">
        <v>1795</v>
      </c>
      <c r="T1226" s="4">
        <f>R1226*S1226</f>
        <v>17950</v>
      </c>
      <c r="U1226" s="83">
        <f>T1226*1.12</f>
        <v>20104.000000000004</v>
      </c>
      <c r="V1226" s="9" t="s">
        <v>1341</v>
      </c>
      <c r="W1226" s="153" t="s">
        <v>1410</v>
      </c>
      <c r="X1226" s="545"/>
    </row>
    <row r="1227" spans="1:24" s="28" customFormat="1" ht="102" customHeight="1">
      <c r="A1227" s="9" t="s">
        <v>7021</v>
      </c>
      <c r="B1227" s="3" t="s">
        <v>1332</v>
      </c>
      <c r="C1227" s="39" t="s">
        <v>1474</v>
      </c>
      <c r="D1227" s="35" t="s">
        <v>573</v>
      </c>
      <c r="E1227" s="9" t="s">
        <v>574</v>
      </c>
      <c r="F1227" s="9"/>
      <c r="G1227" s="29" t="s">
        <v>384</v>
      </c>
      <c r="H1227" s="20">
        <v>0</v>
      </c>
      <c r="I1227" s="34">
        <v>470000000</v>
      </c>
      <c r="J1227" s="21" t="s">
        <v>1330</v>
      </c>
      <c r="K1227" s="33" t="s">
        <v>1391</v>
      </c>
      <c r="L1227" s="138" t="s">
        <v>3426</v>
      </c>
      <c r="M1227" s="141" t="s">
        <v>383</v>
      </c>
      <c r="N1227" s="360" t="s">
        <v>8876</v>
      </c>
      <c r="O1227" s="3" t="s">
        <v>1382</v>
      </c>
      <c r="P1227" s="7" t="s">
        <v>1354</v>
      </c>
      <c r="Q1227" s="3" t="s">
        <v>1195</v>
      </c>
      <c r="R1227" s="24">
        <v>25</v>
      </c>
      <c r="S1227" s="32">
        <v>1583</v>
      </c>
      <c r="T1227" s="24">
        <v>0</v>
      </c>
      <c r="U1227" s="83">
        <f t="shared" si="106"/>
        <v>0</v>
      </c>
      <c r="V1227" s="9" t="s">
        <v>1341</v>
      </c>
      <c r="W1227" s="153" t="s">
        <v>1410</v>
      </c>
      <c r="X1227" s="29">
        <v>11.14</v>
      </c>
    </row>
    <row r="1228" spans="1:24" s="28" customFormat="1" ht="102" customHeight="1">
      <c r="A1228" s="9" t="s">
        <v>10439</v>
      </c>
      <c r="B1228" s="3" t="s">
        <v>1332</v>
      </c>
      <c r="C1228" s="39" t="s">
        <v>1474</v>
      </c>
      <c r="D1228" s="35" t="s">
        <v>573</v>
      </c>
      <c r="E1228" s="9" t="s">
        <v>574</v>
      </c>
      <c r="F1228" s="9"/>
      <c r="G1228" s="29" t="s">
        <v>384</v>
      </c>
      <c r="H1228" s="20">
        <v>0</v>
      </c>
      <c r="I1228" s="34">
        <v>470000000</v>
      </c>
      <c r="J1228" s="21" t="s">
        <v>1330</v>
      </c>
      <c r="K1228" s="33" t="s">
        <v>10426</v>
      </c>
      <c r="L1228" s="138" t="s">
        <v>3426</v>
      </c>
      <c r="M1228" s="141" t="s">
        <v>383</v>
      </c>
      <c r="N1228" s="360" t="s">
        <v>8874</v>
      </c>
      <c r="O1228" s="3" t="s">
        <v>1382</v>
      </c>
      <c r="P1228" s="7" t="s">
        <v>1354</v>
      </c>
      <c r="Q1228" s="3" t="s">
        <v>1195</v>
      </c>
      <c r="R1228" s="24">
        <v>25</v>
      </c>
      <c r="S1228" s="32">
        <v>1583</v>
      </c>
      <c r="T1228" s="24">
        <v>0</v>
      </c>
      <c r="U1228" s="83">
        <f t="shared" si="106"/>
        <v>0</v>
      </c>
      <c r="V1228" s="9" t="s">
        <v>1341</v>
      </c>
      <c r="W1228" s="153" t="s">
        <v>1410</v>
      </c>
      <c r="X1228" s="29" t="s">
        <v>11420</v>
      </c>
    </row>
    <row r="1229" spans="1:24" s="28" customFormat="1" ht="102" customHeight="1">
      <c r="A1229" s="9" t="s">
        <v>11399</v>
      </c>
      <c r="B1229" s="3" t="s">
        <v>1332</v>
      </c>
      <c r="C1229" s="39" t="s">
        <v>11416</v>
      </c>
      <c r="D1229" s="35" t="s">
        <v>11417</v>
      </c>
      <c r="E1229" s="9" t="s">
        <v>11418</v>
      </c>
      <c r="F1229" s="9" t="s">
        <v>574</v>
      </c>
      <c r="G1229" s="29" t="s">
        <v>384</v>
      </c>
      <c r="H1229" s="20">
        <v>0</v>
      </c>
      <c r="I1229" s="34">
        <v>470000000</v>
      </c>
      <c r="J1229" s="21" t="s">
        <v>1330</v>
      </c>
      <c r="K1229" s="33" t="s">
        <v>11388</v>
      </c>
      <c r="L1229" s="138" t="s">
        <v>3426</v>
      </c>
      <c r="M1229" s="141" t="s">
        <v>383</v>
      </c>
      <c r="N1229" s="360" t="s">
        <v>8874</v>
      </c>
      <c r="O1229" s="3" t="s">
        <v>1382</v>
      </c>
      <c r="P1229" s="7" t="s">
        <v>1354</v>
      </c>
      <c r="Q1229" s="3" t="s">
        <v>1195</v>
      </c>
      <c r="R1229" s="24">
        <v>25</v>
      </c>
      <c r="S1229" s="32">
        <v>1583</v>
      </c>
      <c r="T1229" s="4">
        <f>R1229*S1229</f>
        <v>39575</v>
      </c>
      <c r="U1229" s="83">
        <f>T1229*1.12</f>
        <v>44324.000000000007</v>
      </c>
      <c r="V1229" s="9" t="s">
        <v>1341</v>
      </c>
      <c r="W1229" s="153" t="s">
        <v>1410</v>
      </c>
      <c r="X1229" s="545"/>
    </row>
    <row r="1230" spans="1:24" s="28" customFormat="1" ht="102" customHeight="1">
      <c r="A1230" s="9" t="s">
        <v>7022</v>
      </c>
      <c r="B1230" s="3" t="s">
        <v>1332</v>
      </c>
      <c r="C1230" s="39" t="s">
        <v>1474</v>
      </c>
      <c r="D1230" s="35" t="s">
        <v>573</v>
      </c>
      <c r="E1230" s="9" t="s">
        <v>575</v>
      </c>
      <c r="F1230" s="9"/>
      <c r="G1230" s="29" t="s">
        <v>384</v>
      </c>
      <c r="H1230" s="20">
        <v>0</v>
      </c>
      <c r="I1230" s="34">
        <v>470000000</v>
      </c>
      <c r="J1230" s="21" t="s">
        <v>1330</v>
      </c>
      <c r="K1230" s="33" t="s">
        <v>1391</v>
      </c>
      <c r="L1230" s="138" t="s">
        <v>3426</v>
      </c>
      <c r="M1230" s="141" t="s">
        <v>383</v>
      </c>
      <c r="N1230" s="360" t="s">
        <v>8876</v>
      </c>
      <c r="O1230" s="3" t="s">
        <v>1382</v>
      </c>
      <c r="P1230" s="7" t="s">
        <v>1354</v>
      </c>
      <c r="Q1230" s="3" t="s">
        <v>1195</v>
      </c>
      <c r="R1230" s="24">
        <v>112</v>
      </c>
      <c r="S1230" s="32">
        <v>84</v>
      </c>
      <c r="T1230" s="24">
        <v>0</v>
      </c>
      <c r="U1230" s="83">
        <f t="shared" si="106"/>
        <v>0</v>
      </c>
      <c r="V1230" s="9" t="s">
        <v>1341</v>
      </c>
      <c r="W1230" s="153" t="s">
        <v>1410</v>
      </c>
      <c r="X1230" s="29">
        <v>11.14</v>
      </c>
    </row>
    <row r="1231" spans="1:24" s="28" customFormat="1" ht="102" customHeight="1">
      <c r="A1231" s="9" t="s">
        <v>10440</v>
      </c>
      <c r="B1231" s="3" t="s">
        <v>1332</v>
      </c>
      <c r="C1231" s="39" t="s">
        <v>1474</v>
      </c>
      <c r="D1231" s="35" t="s">
        <v>573</v>
      </c>
      <c r="E1231" s="9" t="s">
        <v>575</v>
      </c>
      <c r="F1231" s="9"/>
      <c r="G1231" s="29" t="s">
        <v>384</v>
      </c>
      <c r="H1231" s="20">
        <v>0</v>
      </c>
      <c r="I1231" s="34">
        <v>470000000</v>
      </c>
      <c r="J1231" s="21" t="s">
        <v>1330</v>
      </c>
      <c r="K1231" s="33" t="s">
        <v>10426</v>
      </c>
      <c r="L1231" s="138" t="s">
        <v>3426</v>
      </c>
      <c r="M1231" s="141" t="s">
        <v>383</v>
      </c>
      <c r="N1231" s="360" t="s">
        <v>8874</v>
      </c>
      <c r="O1231" s="3" t="s">
        <v>1382</v>
      </c>
      <c r="P1231" s="7" t="s">
        <v>1354</v>
      </c>
      <c r="Q1231" s="3" t="s">
        <v>1195</v>
      </c>
      <c r="R1231" s="24">
        <v>112</v>
      </c>
      <c r="S1231" s="32">
        <v>84</v>
      </c>
      <c r="T1231" s="24">
        <v>0</v>
      </c>
      <c r="U1231" s="83">
        <f t="shared" si="106"/>
        <v>0</v>
      </c>
      <c r="V1231" s="9" t="s">
        <v>1341</v>
      </c>
      <c r="W1231" s="153" t="s">
        <v>1410</v>
      </c>
      <c r="X1231" s="29" t="s">
        <v>11420</v>
      </c>
    </row>
    <row r="1232" spans="1:24" s="28" customFormat="1" ht="102" customHeight="1">
      <c r="A1232" s="9" t="s">
        <v>11400</v>
      </c>
      <c r="B1232" s="3" t="s">
        <v>1332</v>
      </c>
      <c r="C1232" s="39" t="s">
        <v>11416</v>
      </c>
      <c r="D1232" s="35" t="s">
        <v>11417</v>
      </c>
      <c r="E1232" s="9" t="s">
        <v>11418</v>
      </c>
      <c r="F1232" s="9" t="s">
        <v>575</v>
      </c>
      <c r="G1232" s="29" t="s">
        <v>384</v>
      </c>
      <c r="H1232" s="20">
        <v>0</v>
      </c>
      <c r="I1232" s="34">
        <v>470000000</v>
      </c>
      <c r="J1232" s="21" t="s">
        <v>1330</v>
      </c>
      <c r="K1232" s="33" t="s">
        <v>11388</v>
      </c>
      <c r="L1232" s="138" t="s">
        <v>3426</v>
      </c>
      <c r="M1232" s="141" t="s">
        <v>383</v>
      </c>
      <c r="N1232" s="360" t="s">
        <v>8874</v>
      </c>
      <c r="O1232" s="3" t="s">
        <v>1382</v>
      </c>
      <c r="P1232" s="7" t="s">
        <v>1354</v>
      </c>
      <c r="Q1232" s="3" t="s">
        <v>1195</v>
      </c>
      <c r="R1232" s="24">
        <v>112</v>
      </c>
      <c r="S1232" s="32">
        <v>84</v>
      </c>
      <c r="T1232" s="4">
        <f>R1232*S1232</f>
        <v>9408</v>
      </c>
      <c r="U1232" s="83">
        <f>T1232*1.12</f>
        <v>10536.960000000001</v>
      </c>
      <c r="V1232" s="9" t="s">
        <v>1341</v>
      </c>
      <c r="W1232" s="153" t="s">
        <v>1410</v>
      </c>
      <c r="X1232" s="545"/>
    </row>
    <row r="1233" spans="1:24" s="28" customFormat="1" ht="102" customHeight="1">
      <c r="A1233" s="9" t="s">
        <v>7023</v>
      </c>
      <c r="B1233" s="3" t="s">
        <v>1332</v>
      </c>
      <c r="C1233" s="39" t="s">
        <v>1474</v>
      </c>
      <c r="D1233" s="35" t="s">
        <v>576</v>
      </c>
      <c r="E1233" s="9" t="s">
        <v>577</v>
      </c>
      <c r="F1233" s="9"/>
      <c r="G1233" s="29" t="s">
        <v>384</v>
      </c>
      <c r="H1233" s="20">
        <v>0</v>
      </c>
      <c r="I1233" s="34">
        <v>470000000</v>
      </c>
      <c r="J1233" s="21" t="s">
        <v>1330</v>
      </c>
      <c r="K1233" s="33" t="s">
        <v>1391</v>
      </c>
      <c r="L1233" s="138" t="s">
        <v>3426</v>
      </c>
      <c r="M1233" s="141" t="s">
        <v>383</v>
      </c>
      <c r="N1233" s="360" t="s">
        <v>8876</v>
      </c>
      <c r="O1233" s="3" t="s">
        <v>1382</v>
      </c>
      <c r="P1233" s="7" t="s">
        <v>1354</v>
      </c>
      <c r="Q1233" s="3" t="s">
        <v>1195</v>
      </c>
      <c r="R1233" s="24">
        <v>18</v>
      </c>
      <c r="S1233" s="32">
        <v>1645</v>
      </c>
      <c r="T1233" s="24">
        <v>0</v>
      </c>
      <c r="U1233" s="83">
        <f t="shared" si="106"/>
        <v>0</v>
      </c>
      <c r="V1233" s="9" t="s">
        <v>1341</v>
      </c>
      <c r="W1233" s="153" t="s">
        <v>1410</v>
      </c>
      <c r="X1233" s="29">
        <v>11.14</v>
      </c>
    </row>
    <row r="1234" spans="1:24" s="28" customFormat="1" ht="102" customHeight="1">
      <c r="A1234" s="9" t="s">
        <v>10441</v>
      </c>
      <c r="B1234" s="3" t="s">
        <v>1332</v>
      </c>
      <c r="C1234" s="39" t="s">
        <v>1474</v>
      </c>
      <c r="D1234" s="35" t="s">
        <v>576</v>
      </c>
      <c r="E1234" s="9" t="s">
        <v>577</v>
      </c>
      <c r="F1234" s="9"/>
      <c r="G1234" s="29" t="s">
        <v>384</v>
      </c>
      <c r="H1234" s="20">
        <v>0</v>
      </c>
      <c r="I1234" s="34">
        <v>470000000</v>
      </c>
      <c r="J1234" s="21" t="s">
        <v>1330</v>
      </c>
      <c r="K1234" s="33" t="s">
        <v>10426</v>
      </c>
      <c r="L1234" s="138" t="s">
        <v>3426</v>
      </c>
      <c r="M1234" s="141" t="s">
        <v>383</v>
      </c>
      <c r="N1234" s="360" t="s">
        <v>8874</v>
      </c>
      <c r="O1234" s="3" t="s">
        <v>1382</v>
      </c>
      <c r="P1234" s="7" t="s">
        <v>1354</v>
      </c>
      <c r="Q1234" s="3" t="s">
        <v>1195</v>
      </c>
      <c r="R1234" s="24">
        <v>18</v>
      </c>
      <c r="S1234" s="32">
        <v>1645</v>
      </c>
      <c r="T1234" s="24">
        <v>0</v>
      </c>
      <c r="U1234" s="83">
        <f t="shared" si="106"/>
        <v>0</v>
      </c>
      <c r="V1234" s="9" t="s">
        <v>1341</v>
      </c>
      <c r="W1234" s="153" t="s">
        <v>1410</v>
      </c>
      <c r="X1234" s="29" t="s">
        <v>11420</v>
      </c>
    </row>
    <row r="1235" spans="1:24" s="28" customFormat="1" ht="102" customHeight="1">
      <c r="A1235" s="9" t="s">
        <v>11401</v>
      </c>
      <c r="B1235" s="3" t="s">
        <v>1332</v>
      </c>
      <c r="C1235" s="39" t="s">
        <v>11416</v>
      </c>
      <c r="D1235" s="35" t="s">
        <v>11417</v>
      </c>
      <c r="E1235" s="9" t="s">
        <v>11418</v>
      </c>
      <c r="F1235" s="9" t="s">
        <v>577</v>
      </c>
      <c r="G1235" s="29" t="s">
        <v>384</v>
      </c>
      <c r="H1235" s="20">
        <v>0</v>
      </c>
      <c r="I1235" s="34">
        <v>470000000</v>
      </c>
      <c r="J1235" s="21" t="s">
        <v>1330</v>
      </c>
      <c r="K1235" s="33" t="s">
        <v>11388</v>
      </c>
      <c r="L1235" s="138" t="s">
        <v>3426</v>
      </c>
      <c r="M1235" s="141" t="s">
        <v>383</v>
      </c>
      <c r="N1235" s="360" t="s">
        <v>8874</v>
      </c>
      <c r="O1235" s="3" t="s">
        <v>1382</v>
      </c>
      <c r="P1235" s="7" t="s">
        <v>1354</v>
      </c>
      <c r="Q1235" s="3" t="s">
        <v>1195</v>
      </c>
      <c r="R1235" s="24">
        <v>18</v>
      </c>
      <c r="S1235" s="32">
        <v>1645</v>
      </c>
      <c r="T1235" s="4">
        <f>R1235*S1235</f>
        <v>29610</v>
      </c>
      <c r="U1235" s="83">
        <f>T1235*1.12</f>
        <v>33163.200000000004</v>
      </c>
      <c r="V1235" s="9" t="s">
        <v>1341</v>
      </c>
      <c r="W1235" s="153" t="s">
        <v>1410</v>
      </c>
      <c r="X1235" s="545"/>
    </row>
    <row r="1236" spans="1:24" s="28" customFormat="1" ht="102" customHeight="1">
      <c r="A1236" s="9" t="s">
        <v>7024</v>
      </c>
      <c r="B1236" s="3" t="s">
        <v>1332</v>
      </c>
      <c r="C1236" s="39" t="s">
        <v>1474</v>
      </c>
      <c r="D1236" s="35" t="s">
        <v>578</v>
      </c>
      <c r="E1236" s="9" t="s">
        <v>579</v>
      </c>
      <c r="F1236" s="9"/>
      <c r="G1236" s="29" t="s">
        <v>384</v>
      </c>
      <c r="H1236" s="20">
        <v>0</v>
      </c>
      <c r="I1236" s="34">
        <v>470000000</v>
      </c>
      <c r="J1236" s="21" t="s">
        <v>1330</v>
      </c>
      <c r="K1236" s="33" t="s">
        <v>1391</v>
      </c>
      <c r="L1236" s="138" t="s">
        <v>3426</v>
      </c>
      <c r="M1236" s="141" t="s">
        <v>383</v>
      </c>
      <c r="N1236" s="360" t="s">
        <v>8876</v>
      </c>
      <c r="O1236" s="3" t="s">
        <v>1382</v>
      </c>
      <c r="P1236" s="7" t="s">
        <v>1354</v>
      </c>
      <c r="Q1236" s="3" t="s">
        <v>1195</v>
      </c>
      <c r="R1236" s="24">
        <v>5</v>
      </c>
      <c r="S1236" s="32">
        <v>1974</v>
      </c>
      <c r="T1236" s="24">
        <v>0</v>
      </c>
      <c r="U1236" s="83">
        <f t="shared" si="106"/>
        <v>0</v>
      </c>
      <c r="V1236" s="9" t="s">
        <v>1341</v>
      </c>
      <c r="W1236" s="153" t="s">
        <v>1410</v>
      </c>
      <c r="X1236" s="29">
        <v>11.14</v>
      </c>
    </row>
    <row r="1237" spans="1:24" s="28" customFormat="1" ht="102" customHeight="1">
      <c r="A1237" s="9" t="s">
        <v>10442</v>
      </c>
      <c r="B1237" s="3" t="s">
        <v>1332</v>
      </c>
      <c r="C1237" s="39" t="s">
        <v>1474</v>
      </c>
      <c r="D1237" s="35" t="s">
        <v>578</v>
      </c>
      <c r="E1237" s="9" t="s">
        <v>579</v>
      </c>
      <c r="F1237" s="9"/>
      <c r="G1237" s="29" t="s">
        <v>384</v>
      </c>
      <c r="H1237" s="20">
        <v>0</v>
      </c>
      <c r="I1237" s="34">
        <v>470000000</v>
      </c>
      <c r="J1237" s="21" t="s">
        <v>1330</v>
      </c>
      <c r="K1237" s="33" t="s">
        <v>10426</v>
      </c>
      <c r="L1237" s="138" t="s">
        <v>3426</v>
      </c>
      <c r="M1237" s="141" t="s">
        <v>383</v>
      </c>
      <c r="N1237" s="360" t="s">
        <v>8874</v>
      </c>
      <c r="O1237" s="3" t="s">
        <v>1382</v>
      </c>
      <c r="P1237" s="7" t="s">
        <v>1354</v>
      </c>
      <c r="Q1237" s="3" t="s">
        <v>1195</v>
      </c>
      <c r="R1237" s="24">
        <v>5</v>
      </c>
      <c r="S1237" s="32">
        <v>1974</v>
      </c>
      <c r="T1237" s="24">
        <v>0</v>
      </c>
      <c r="U1237" s="83">
        <f t="shared" si="106"/>
        <v>0</v>
      </c>
      <c r="V1237" s="9" t="s">
        <v>1341</v>
      </c>
      <c r="W1237" s="153" t="s">
        <v>1410</v>
      </c>
      <c r="X1237" s="29" t="s">
        <v>11420</v>
      </c>
    </row>
    <row r="1238" spans="1:24" s="28" customFormat="1" ht="102" customHeight="1">
      <c r="A1238" s="9" t="s">
        <v>11402</v>
      </c>
      <c r="B1238" s="3" t="s">
        <v>1332</v>
      </c>
      <c r="C1238" s="39" t="s">
        <v>11416</v>
      </c>
      <c r="D1238" s="35" t="s">
        <v>11417</v>
      </c>
      <c r="E1238" s="9" t="s">
        <v>11418</v>
      </c>
      <c r="F1238" s="9" t="s">
        <v>579</v>
      </c>
      <c r="G1238" s="29" t="s">
        <v>384</v>
      </c>
      <c r="H1238" s="20">
        <v>0</v>
      </c>
      <c r="I1238" s="34">
        <v>470000000</v>
      </c>
      <c r="J1238" s="21" t="s">
        <v>1330</v>
      </c>
      <c r="K1238" s="33" t="s">
        <v>11388</v>
      </c>
      <c r="L1238" s="138" t="s">
        <v>3426</v>
      </c>
      <c r="M1238" s="141" t="s">
        <v>383</v>
      </c>
      <c r="N1238" s="360" t="s">
        <v>8874</v>
      </c>
      <c r="O1238" s="3" t="s">
        <v>1382</v>
      </c>
      <c r="P1238" s="7" t="s">
        <v>1354</v>
      </c>
      <c r="Q1238" s="3" t="s">
        <v>1195</v>
      </c>
      <c r="R1238" s="24">
        <v>5</v>
      </c>
      <c r="S1238" s="32">
        <v>1974</v>
      </c>
      <c r="T1238" s="24">
        <f>R1238*S1238</f>
        <v>9870</v>
      </c>
      <c r="U1238" s="83">
        <f>T1238*1.12</f>
        <v>11054.400000000001</v>
      </c>
      <c r="V1238" s="9" t="s">
        <v>1341</v>
      </c>
      <c r="W1238" s="153" t="s">
        <v>1410</v>
      </c>
      <c r="X1238" s="545"/>
    </row>
    <row r="1239" spans="1:24" s="28" customFormat="1" ht="102" customHeight="1">
      <c r="A1239" s="9" t="s">
        <v>7025</v>
      </c>
      <c r="B1239" s="3" t="s">
        <v>1332</v>
      </c>
      <c r="C1239" s="39" t="s">
        <v>1474</v>
      </c>
      <c r="D1239" s="35" t="s">
        <v>3435</v>
      </c>
      <c r="E1239" s="9" t="s">
        <v>3436</v>
      </c>
      <c r="F1239" s="9"/>
      <c r="G1239" s="29" t="s">
        <v>384</v>
      </c>
      <c r="H1239" s="20">
        <v>0</v>
      </c>
      <c r="I1239" s="34">
        <v>470000000</v>
      </c>
      <c r="J1239" s="21" t="s">
        <v>1330</v>
      </c>
      <c r="K1239" s="33" t="s">
        <v>1391</v>
      </c>
      <c r="L1239" s="138" t="s">
        <v>3426</v>
      </c>
      <c r="M1239" s="141" t="s">
        <v>383</v>
      </c>
      <c r="N1239" s="360" t="s">
        <v>8876</v>
      </c>
      <c r="O1239" s="3" t="s">
        <v>1382</v>
      </c>
      <c r="P1239" s="7" t="s">
        <v>1354</v>
      </c>
      <c r="Q1239" s="3" t="s">
        <v>1195</v>
      </c>
      <c r="R1239" s="24">
        <v>8</v>
      </c>
      <c r="S1239" s="32">
        <v>4950</v>
      </c>
      <c r="T1239" s="24">
        <v>0</v>
      </c>
      <c r="U1239" s="83">
        <f t="shared" si="106"/>
        <v>0</v>
      </c>
      <c r="V1239" s="9" t="s">
        <v>1341</v>
      </c>
      <c r="W1239" s="153" t="s">
        <v>1410</v>
      </c>
      <c r="X1239" s="29">
        <v>11.14</v>
      </c>
    </row>
    <row r="1240" spans="1:24" s="28" customFormat="1" ht="102" customHeight="1">
      <c r="A1240" s="9" t="s">
        <v>10443</v>
      </c>
      <c r="B1240" s="3" t="s">
        <v>1332</v>
      </c>
      <c r="C1240" s="39" t="s">
        <v>1474</v>
      </c>
      <c r="D1240" s="35" t="s">
        <v>3435</v>
      </c>
      <c r="E1240" s="9" t="s">
        <v>3436</v>
      </c>
      <c r="F1240" s="9"/>
      <c r="G1240" s="29" t="s">
        <v>384</v>
      </c>
      <c r="H1240" s="20">
        <v>0</v>
      </c>
      <c r="I1240" s="34">
        <v>470000000</v>
      </c>
      <c r="J1240" s="21" t="s">
        <v>1330</v>
      </c>
      <c r="K1240" s="33" t="s">
        <v>10426</v>
      </c>
      <c r="L1240" s="138" t="s">
        <v>3426</v>
      </c>
      <c r="M1240" s="141" t="s">
        <v>383</v>
      </c>
      <c r="N1240" s="360" t="s">
        <v>8874</v>
      </c>
      <c r="O1240" s="3" t="s">
        <v>1382</v>
      </c>
      <c r="P1240" s="7" t="s">
        <v>1354</v>
      </c>
      <c r="Q1240" s="3" t="s">
        <v>1195</v>
      </c>
      <c r="R1240" s="24">
        <v>8</v>
      </c>
      <c r="S1240" s="32">
        <v>4950</v>
      </c>
      <c r="T1240" s="24">
        <v>0</v>
      </c>
      <c r="U1240" s="83">
        <f t="shared" si="106"/>
        <v>0</v>
      </c>
      <c r="V1240" s="9" t="s">
        <v>1341</v>
      </c>
      <c r="W1240" s="153" t="s">
        <v>1410</v>
      </c>
      <c r="X1240" s="29" t="s">
        <v>11420</v>
      </c>
    </row>
    <row r="1241" spans="1:24" s="28" customFormat="1" ht="102" customHeight="1">
      <c r="A1241" s="9" t="s">
        <v>11403</v>
      </c>
      <c r="B1241" s="3" t="s">
        <v>1332</v>
      </c>
      <c r="C1241" s="39" t="s">
        <v>11416</v>
      </c>
      <c r="D1241" s="35" t="s">
        <v>11417</v>
      </c>
      <c r="E1241" s="9" t="s">
        <v>11418</v>
      </c>
      <c r="F1241" s="9" t="s">
        <v>3436</v>
      </c>
      <c r="G1241" s="29" t="s">
        <v>384</v>
      </c>
      <c r="H1241" s="20">
        <v>0</v>
      </c>
      <c r="I1241" s="34">
        <v>470000000</v>
      </c>
      <c r="J1241" s="21" t="s">
        <v>1330</v>
      </c>
      <c r="K1241" s="33" t="s">
        <v>11388</v>
      </c>
      <c r="L1241" s="138" t="s">
        <v>3426</v>
      </c>
      <c r="M1241" s="141" t="s">
        <v>383</v>
      </c>
      <c r="N1241" s="360" t="s">
        <v>8874</v>
      </c>
      <c r="O1241" s="3" t="s">
        <v>1382</v>
      </c>
      <c r="P1241" s="7" t="s">
        <v>1354</v>
      </c>
      <c r="Q1241" s="3" t="s">
        <v>1195</v>
      </c>
      <c r="R1241" s="24">
        <v>8</v>
      </c>
      <c r="S1241" s="32">
        <v>4950</v>
      </c>
      <c r="T1241" s="4">
        <f>R1241*S1241</f>
        <v>39600</v>
      </c>
      <c r="U1241" s="83">
        <f>T1241*1.12</f>
        <v>44352.000000000007</v>
      </c>
      <c r="V1241" s="9" t="s">
        <v>1341</v>
      </c>
      <c r="W1241" s="153" t="s">
        <v>1410</v>
      </c>
      <c r="X1241" s="545"/>
    </row>
    <row r="1242" spans="1:24" s="28" customFormat="1" ht="102" customHeight="1">
      <c r="A1242" s="9" t="s">
        <v>7026</v>
      </c>
      <c r="B1242" s="3" t="s">
        <v>1332</v>
      </c>
      <c r="C1242" s="39" t="s">
        <v>1474</v>
      </c>
      <c r="D1242" s="35" t="s">
        <v>3435</v>
      </c>
      <c r="E1242" s="9" t="s">
        <v>3437</v>
      </c>
      <c r="F1242" s="9"/>
      <c r="G1242" s="29" t="s">
        <v>384</v>
      </c>
      <c r="H1242" s="20">
        <v>0</v>
      </c>
      <c r="I1242" s="34">
        <v>470000000</v>
      </c>
      <c r="J1242" s="21" t="s">
        <v>1330</v>
      </c>
      <c r="K1242" s="33" t="s">
        <v>1391</v>
      </c>
      <c r="L1242" s="138" t="s">
        <v>3426</v>
      </c>
      <c r="M1242" s="141" t="s">
        <v>383</v>
      </c>
      <c r="N1242" s="360" t="s">
        <v>8876</v>
      </c>
      <c r="O1242" s="3" t="s">
        <v>1382</v>
      </c>
      <c r="P1242" s="7" t="s">
        <v>1354</v>
      </c>
      <c r="Q1242" s="3" t="s">
        <v>1195</v>
      </c>
      <c r="R1242" s="24">
        <v>29</v>
      </c>
      <c r="S1242" s="32">
        <v>1595</v>
      </c>
      <c r="T1242" s="24">
        <v>0</v>
      </c>
      <c r="U1242" s="83">
        <f t="shared" si="106"/>
        <v>0</v>
      </c>
      <c r="V1242" s="9" t="s">
        <v>1341</v>
      </c>
      <c r="W1242" s="153" t="s">
        <v>1410</v>
      </c>
      <c r="X1242" s="29">
        <v>11.14</v>
      </c>
    </row>
    <row r="1243" spans="1:24" s="28" customFormat="1" ht="102" customHeight="1">
      <c r="A1243" s="9" t="s">
        <v>10444</v>
      </c>
      <c r="B1243" s="3" t="s">
        <v>1332</v>
      </c>
      <c r="C1243" s="39" t="s">
        <v>1474</v>
      </c>
      <c r="D1243" s="35" t="s">
        <v>3435</v>
      </c>
      <c r="E1243" s="9" t="s">
        <v>3437</v>
      </c>
      <c r="F1243" s="9"/>
      <c r="G1243" s="29" t="s">
        <v>384</v>
      </c>
      <c r="H1243" s="20">
        <v>0</v>
      </c>
      <c r="I1243" s="34">
        <v>470000000</v>
      </c>
      <c r="J1243" s="21" t="s">
        <v>1330</v>
      </c>
      <c r="K1243" s="33" t="s">
        <v>10426</v>
      </c>
      <c r="L1243" s="138" t="s">
        <v>3426</v>
      </c>
      <c r="M1243" s="141" t="s">
        <v>383</v>
      </c>
      <c r="N1243" s="360" t="s">
        <v>8874</v>
      </c>
      <c r="O1243" s="3" t="s">
        <v>1382</v>
      </c>
      <c r="P1243" s="7" t="s">
        <v>1354</v>
      </c>
      <c r="Q1243" s="3" t="s">
        <v>1195</v>
      </c>
      <c r="R1243" s="24">
        <v>29</v>
      </c>
      <c r="S1243" s="32">
        <v>1595</v>
      </c>
      <c r="T1243" s="24">
        <v>0</v>
      </c>
      <c r="U1243" s="83">
        <f t="shared" si="106"/>
        <v>0</v>
      </c>
      <c r="V1243" s="9" t="s">
        <v>1341</v>
      </c>
      <c r="W1243" s="153" t="s">
        <v>1410</v>
      </c>
      <c r="X1243" s="29" t="s">
        <v>11420</v>
      </c>
    </row>
    <row r="1244" spans="1:24" s="28" customFormat="1" ht="102" customHeight="1">
      <c r="A1244" s="9" t="s">
        <v>11404</v>
      </c>
      <c r="B1244" s="3" t="s">
        <v>1332</v>
      </c>
      <c r="C1244" s="39" t="s">
        <v>11416</v>
      </c>
      <c r="D1244" s="35" t="s">
        <v>11417</v>
      </c>
      <c r="E1244" s="9" t="s">
        <v>11418</v>
      </c>
      <c r="F1244" s="9" t="s">
        <v>3437</v>
      </c>
      <c r="G1244" s="29" t="s">
        <v>384</v>
      </c>
      <c r="H1244" s="20">
        <v>0</v>
      </c>
      <c r="I1244" s="34">
        <v>470000000</v>
      </c>
      <c r="J1244" s="21" t="s">
        <v>1330</v>
      </c>
      <c r="K1244" s="33" t="s">
        <v>11388</v>
      </c>
      <c r="L1244" s="138" t="s">
        <v>3426</v>
      </c>
      <c r="M1244" s="141" t="s">
        <v>383</v>
      </c>
      <c r="N1244" s="360" t="s">
        <v>8874</v>
      </c>
      <c r="O1244" s="3" t="s">
        <v>1382</v>
      </c>
      <c r="P1244" s="7" t="s">
        <v>1354</v>
      </c>
      <c r="Q1244" s="3" t="s">
        <v>1195</v>
      </c>
      <c r="R1244" s="24">
        <v>29</v>
      </c>
      <c r="S1244" s="32">
        <v>1595</v>
      </c>
      <c r="T1244" s="4">
        <f>R1244*S1244</f>
        <v>46255</v>
      </c>
      <c r="U1244" s="83">
        <f>T1244*1.12</f>
        <v>51805.600000000006</v>
      </c>
      <c r="V1244" s="9" t="s">
        <v>1341</v>
      </c>
      <c r="W1244" s="153" t="s">
        <v>1410</v>
      </c>
      <c r="X1244" s="545"/>
    </row>
    <row r="1245" spans="1:24" s="28" customFormat="1" ht="102" customHeight="1">
      <c r="A1245" s="9" t="s">
        <v>7027</v>
      </c>
      <c r="B1245" s="3" t="s">
        <v>1332</v>
      </c>
      <c r="C1245" s="39" t="s">
        <v>1474</v>
      </c>
      <c r="D1245" s="35" t="s">
        <v>3435</v>
      </c>
      <c r="E1245" s="9" t="s">
        <v>3438</v>
      </c>
      <c r="F1245" s="9"/>
      <c r="G1245" s="29" t="s">
        <v>384</v>
      </c>
      <c r="H1245" s="20">
        <v>0</v>
      </c>
      <c r="I1245" s="34">
        <v>470000000</v>
      </c>
      <c r="J1245" s="21" t="s">
        <v>1330</v>
      </c>
      <c r="K1245" s="33" t="s">
        <v>1391</v>
      </c>
      <c r="L1245" s="138" t="s">
        <v>3426</v>
      </c>
      <c r="M1245" s="141" t="s">
        <v>383</v>
      </c>
      <c r="N1245" s="360" t="s">
        <v>8876</v>
      </c>
      <c r="O1245" s="3" t="s">
        <v>1382</v>
      </c>
      <c r="P1245" s="7" t="s">
        <v>1354</v>
      </c>
      <c r="Q1245" s="3" t="s">
        <v>1195</v>
      </c>
      <c r="R1245" s="24">
        <v>2</v>
      </c>
      <c r="S1245" s="32">
        <v>2120</v>
      </c>
      <c r="T1245" s="24">
        <v>0</v>
      </c>
      <c r="U1245" s="83">
        <f t="shared" si="106"/>
        <v>0</v>
      </c>
      <c r="V1245" s="9" t="s">
        <v>1341</v>
      </c>
      <c r="W1245" s="153" t="s">
        <v>1410</v>
      </c>
      <c r="X1245" s="29">
        <v>11.14</v>
      </c>
    </row>
    <row r="1246" spans="1:24" s="28" customFormat="1" ht="102" customHeight="1">
      <c r="A1246" s="9" t="s">
        <v>10445</v>
      </c>
      <c r="B1246" s="3" t="s">
        <v>1332</v>
      </c>
      <c r="C1246" s="39" t="s">
        <v>1474</v>
      </c>
      <c r="D1246" s="35" t="s">
        <v>3435</v>
      </c>
      <c r="E1246" s="9" t="s">
        <v>3438</v>
      </c>
      <c r="F1246" s="9"/>
      <c r="G1246" s="29" t="s">
        <v>384</v>
      </c>
      <c r="H1246" s="20">
        <v>0</v>
      </c>
      <c r="I1246" s="34">
        <v>470000000</v>
      </c>
      <c r="J1246" s="21" t="s">
        <v>1330</v>
      </c>
      <c r="K1246" s="33" t="s">
        <v>10426</v>
      </c>
      <c r="L1246" s="138" t="s">
        <v>3426</v>
      </c>
      <c r="M1246" s="141" t="s">
        <v>383</v>
      </c>
      <c r="N1246" s="360" t="s">
        <v>8874</v>
      </c>
      <c r="O1246" s="3" t="s">
        <v>1382</v>
      </c>
      <c r="P1246" s="7" t="s">
        <v>1354</v>
      </c>
      <c r="Q1246" s="3" t="s">
        <v>1195</v>
      </c>
      <c r="R1246" s="24">
        <v>2</v>
      </c>
      <c r="S1246" s="32">
        <v>2120</v>
      </c>
      <c r="T1246" s="24">
        <v>0</v>
      </c>
      <c r="U1246" s="83">
        <f t="shared" si="106"/>
        <v>0</v>
      </c>
      <c r="V1246" s="9" t="s">
        <v>1341</v>
      </c>
      <c r="W1246" s="153" t="s">
        <v>1410</v>
      </c>
      <c r="X1246" s="29" t="s">
        <v>11420</v>
      </c>
    </row>
    <row r="1247" spans="1:24" s="28" customFormat="1" ht="102" customHeight="1">
      <c r="A1247" s="9" t="s">
        <v>11405</v>
      </c>
      <c r="B1247" s="3" t="s">
        <v>1332</v>
      </c>
      <c r="C1247" s="39" t="s">
        <v>11416</v>
      </c>
      <c r="D1247" s="35" t="s">
        <v>11417</v>
      </c>
      <c r="E1247" s="9" t="s">
        <v>11418</v>
      </c>
      <c r="F1247" s="9" t="s">
        <v>3438</v>
      </c>
      <c r="G1247" s="29" t="s">
        <v>384</v>
      </c>
      <c r="H1247" s="20">
        <v>0</v>
      </c>
      <c r="I1247" s="34">
        <v>470000000</v>
      </c>
      <c r="J1247" s="21" t="s">
        <v>1330</v>
      </c>
      <c r="K1247" s="33" t="s">
        <v>11388</v>
      </c>
      <c r="L1247" s="138" t="s">
        <v>3426</v>
      </c>
      <c r="M1247" s="141" t="s">
        <v>383</v>
      </c>
      <c r="N1247" s="360" t="s">
        <v>8874</v>
      </c>
      <c r="O1247" s="3" t="s">
        <v>1382</v>
      </c>
      <c r="P1247" s="7" t="s">
        <v>1354</v>
      </c>
      <c r="Q1247" s="3" t="s">
        <v>1195</v>
      </c>
      <c r="R1247" s="24">
        <v>2</v>
      </c>
      <c r="S1247" s="32">
        <v>2120</v>
      </c>
      <c r="T1247" s="4">
        <f>R1247*S1247</f>
        <v>4240</v>
      </c>
      <c r="U1247" s="83">
        <f>T1247*1.12</f>
        <v>4748.8</v>
      </c>
      <c r="V1247" s="9" t="s">
        <v>1341</v>
      </c>
      <c r="W1247" s="153" t="s">
        <v>1410</v>
      </c>
      <c r="X1247" s="545"/>
    </row>
    <row r="1248" spans="1:24" s="28" customFormat="1" ht="102" customHeight="1">
      <c r="A1248" s="9" t="s">
        <v>7028</v>
      </c>
      <c r="B1248" s="3" t="s">
        <v>1332</v>
      </c>
      <c r="C1248" s="38" t="s">
        <v>1473</v>
      </c>
      <c r="D1248" s="38" t="s">
        <v>1467</v>
      </c>
      <c r="E1248" s="38" t="s">
        <v>1472</v>
      </c>
      <c r="F1248" s="9"/>
      <c r="G1248" s="29" t="s">
        <v>384</v>
      </c>
      <c r="H1248" s="20">
        <v>0</v>
      </c>
      <c r="I1248" s="34">
        <v>470000000</v>
      </c>
      <c r="J1248" s="21" t="s">
        <v>1330</v>
      </c>
      <c r="K1248" s="33" t="s">
        <v>1391</v>
      </c>
      <c r="L1248" s="138" t="s">
        <v>3426</v>
      </c>
      <c r="M1248" s="141" t="s">
        <v>383</v>
      </c>
      <c r="N1248" s="360" t="s">
        <v>8876</v>
      </c>
      <c r="O1248" s="3" t="s">
        <v>1382</v>
      </c>
      <c r="P1248" s="7" t="s">
        <v>1354</v>
      </c>
      <c r="Q1248" s="3" t="s">
        <v>1195</v>
      </c>
      <c r="R1248" s="24">
        <v>33</v>
      </c>
      <c r="S1248" s="32">
        <v>125</v>
      </c>
      <c r="T1248" s="24">
        <v>0</v>
      </c>
      <c r="U1248" s="83">
        <f t="shared" si="106"/>
        <v>0</v>
      </c>
      <c r="V1248" s="9" t="s">
        <v>1341</v>
      </c>
      <c r="W1248" s="153" t="s">
        <v>1410</v>
      </c>
      <c r="X1248" s="29">
        <v>11.14</v>
      </c>
    </row>
    <row r="1249" spans="1:24" s="28" customFormat="1" ht="102" customHeight="1">
      <c r="A1249" s="9" t="s">
        <v>10446</v>
      </c>
      <c r="B1249" s="3" t="s">
        <v>1332</v>
      </c>
      <c r="C1249" s="38" t="s">
        <v>1473</v>
      </c>
      <c r="D1249" s="38" t="s">
        <v>1467</v>
      </c>
      <c r="E1249" s="38" t="s">
        <v>1472</v>
      </c>
      <c r="F1249" s="9"/>
      <c r="G1249" s="29" t="s">
        <v>384</v>
      </c>
      <c r="H1249" s="20">
        <v>0</v>
      </c>
      <c r="I1249" s="34">
        <v>470000000</v>
      </c>
      <c r="J1249" s="21" t="s">
        <v>1330</v>
      </c>
      <c r="K1249" s="33" t="s">
        <v>10426</v>
      </c>
      <c r="L1249" s="138" t="s">
        <v>3426</v>
      </c>
      <c r="M1249" s="141" t="s">
        <v>383</v>
      </c>
      <c r="N1249" s="360" t="s">
        <v>8874</v>
      </c>
      <c r="O1249" s="3" t="s">
        <v>1382</v>
      </c>
      <c r="P1249" s="7" t="s">
        <v>1354</v>
      </c>
      <c r="Q1249" s="3" t="s">
        <v>1195</v>
      </c>
      <c r="R1249" s="24">
        <v>33</v>
      </c>
      <c r="S1249" s="32">
        <v>125</v>
      </c>
      <c r="T1249" s="24">
        <v>0</v>
      </c>
      <c r="U1249" s="83">
        <f t="shared" si="106"/>
        <v>0</v>
      </c>
      <c r="V1249" s="9" t="s">
        <v>1341</v>
      </c>
      <c r="W1249" s="153" t="s">
        <v>1410</v>
      </c>
      <c r="X1249" s="29">
        <v>11</v>
      </c>
    </row>
    <row r="1250" spans="1:24" s="28" customFormat="1" ht="102" customHeight="1">
      <c r="A1250" s="9" t="s">
        <v>11406</v>
      </c>
      <c r="B1250" s="3" t="s">
        <v>1332</v>
      </c>
      <c r="C1250" s="38" t="s">
        <v>1473</v>
      </c>
      <c r="D1250" s="38" t="s">
        <v>1467</v>
      </c>
      <c r="E1250" s="38" t="s">
        <v>1472</v>
      </c>
      <c r="F1250" s="9"/>
      <c r="G1250" s="29" t="s">
        <v>384</v>
      </c>
      <c r="H1250" s="20">
        <v>0</v>
      </c>
      <c r="I1250" s="34">
        <v>470000000</v>
      </c>
      <c r="J1250" s="21" t="s">
        <v>1330</v>
      </c>
      <c r="K1250" s="33" t="s">
        <v>11388</v>
      </c>
      <c r="L1250" s="138" t="s">
        <v>3426</v>
      </c>
      <c r="M1250" s="141" t="s">
        <v>383</v>
      </c>
      <c r="N1250" s="360" t="s">
        <v>8874</v>
      </c>
      <c r="O1250" s="3" t="s">
        <v>1382</v>
      </c>
      <c r="P1250" s="7" t="s">
        <v>1354</v>
      </c>
      <c r="Q1250" s="3" t="s">
        <v>1195</v>
      </c>
      <c r="R1250" s="24">
        <v>33</v>
      </c>
      <c r="S1250" s="32">
        <v>125</v>
      </c>
      <c r="T1250" s="4">
        <f>R1250*S1250</f>
        <v>4125</v>
      </c>
      <c r="U1250" s="83">
        <f>T1250*1.12</f>
        <v>4620</v>
      </c>
      <c r="V1250" s="9" t="s">
        <v>1341</v>
      </c>
      <c r="W1250" s="153" t="s">
        <v>1410</v>
      </c>
      <c r="X1250" s="545"/>
    </row>
    <row r="1251" spans="1:24" s="28" customFormat="1" ht="102" customHeight="1">
      <c r="A1251" s="9" t="s">
        <v>7029</v>
      </c>
      <c r="B1251" s="3" t="s">
        <v>1332</v>
      </c>
      <c r="C1251" s="38" t="s">
        <v>1471</v>
      </c>
      <c r="D1251" s="38" t="s">
        <v>1467</v>
      </c>
      <c r="E1251" s="38" t="s">
        <v>1470</v>
      </c>
      <c r="F1251" s="9"/>
      <c r="G1251" s="29" t="s">
        <v>384</v>
      </c>
      <c r="H1251" s="20">
        <v>0</v>
      </c>
      <c r="I1251" s="34">
        <v>470000000</v>
      </c>
      <c r="J1251" s="21" t="s">
        <v>1330</v>
      </c>
      <c r="K1251" s="33" t="s">
        <v>1391</v>
      </c>
      <c r="L1251" s="138" t="s">
        <v>3426</v>
      </c>
      <c r="M1251" s="141" t="s">
        <v>383</v>
      </c>
      <c r="N1251" s="360" t="s">
        <v>8876</v>
      </c>
      <c r="O1251" s="3" t="s">
        <v>1382</v>
      </c>
      <c r="P1251" s="7" t="s">
        <v>1354</v>
      </c>
      <c r="Q1251" s="3" t="s">
        <v>1195</v>
      </c>
      <c r="R1251" s="24">
        <v>50</v>
      </c>
      <c r="S1251" s="32">
        <v>180.5</v>
      </c>
      <c r="T1251" s="24">
        <v>0</v>
      </c>
      <c r="U1251" s="83">
        <f t="shared" si="106"/>
        <v>0</v>
      </c>
      <c r="V1251" s="9" t="s">
        <v>1341</v>
      </c>
      <c r="W1251" s="153" t="s">
        <v>1410</v>
      </c>
      <c r="X1251" s="29">
        <v>11.14</v>
      </c>
    </row>
    <row r="1252" spans="1:24" s="28" customFormat="1" ht="102" customHeight="1">
      <c r="A1252" s="9" t="s">
        <v>10447</v>
      </c>
      <c r="B1252" s="3" t="s">
        <v>1332</v>
      </c>
      <c r="C1252" s="38" t="s">
        <v>1471</v>
      </c>
      <c r="D1252" s="38" t="s">
        <v>1467</v>
      </c>
      <c r="E1252" s="38" t="s">
        <v>1470</v>
      </c>
      <c r="F1252" s="9"/>
      <c r="G1252" s="29" t="s">
        <v>384</v>
      </c>
      <c r="H1252" s="20">
        <v>0</v>
      </c>
      <c r="I1252" s="34">
        <v>470000000</v>
      </c>
      <c r="J1252" s="21" t="s">
        <v>1330</v>
      </c>
      <c r="K1252" s="33" t="s">
        <v>10426</v>
      </c>
      <c r="L1252" s="138" t="s">
        <v>3426</v>
      </c>
      <c r="M1252" s="141" t="s">
        <v>383</v>
      </c>
      <c r="N1252" s="360" t="s">
        <v>8874</v>
      </c>
      <c r="O1252" s="3" t="s">
        <v>1382</v>
      </c>
      <c r="P1252" s="7" t="s">
        <v>1354</v>
      </c>
      <c r="Q1252" s="3" t="s">
        <v>1195</v>
      </c>
      <c r="R1252" s="24">
        <v>50</v>
      </c>
      <c r="S1252" s="32">
        <v>180.5</v>
      </c>
      <c r="T1252" s="24">
        <v>0</v>
      </c>
      <c r="U1252" s="83">
        <f t="shared" si="106"/>
        <v>0</v>
      </c>
      <c r="V1252" s="9" t="s">
        <v>1341</v>
      </c>
      <c r="W1252" s="153" t="s">
        <v>1410</v>
      </c>
      <c r="X1252" s="29">
        <v>11</v>
      </c>
    </row>
    <row r="1253" spans="1:24" s="28" customFormat="1" ht="102" customHeight="1">
      <c r="A1253" s="9" t="s">
        <v>11407</v>
      </c>
      <c r="B1253" s="3" t="s">
        <v>1332</v>
      </c>
      <c r="C1253" s="38" t="s">
        <v>1471</v>
      </c>
      <c r="D1253" s="38" t="s">
        <v>1467</v>
      </c>
      <c r="E1253" s="38" t="s">
        <v>1470</v>
      </c>
      <c r="F1253" s="9"/>
      <c r="G1253" s="29" t="s">
        <v>384</v>
      </c>
      <c r="H1253" s="20">
        <v>0</v>
      </c>
      <c r="I1253" s="34">
        <v>470000000</v>
      </c>
      <c r="J1253" s="21" t="s">
        <v>1330</v>
      </c>
      <c r="K1253" s="33" t="s">
        <v>11388</v>
      </c>
      <c r="L1253" s="138" t="s">
        <v>3426</v>
      </c>
      <c r="M1253" s="141" t="s">
        <v>383</v>
      </c>
      <c r="N1253" s="360" t="s">
        <v>8874</v>
      </c>
      <c r="O1253" s="3" t="s">
        <v>1382</v>
      </c>
      <c r="P1253" s="7" t="s">
        <v>1354</v>
      </c>
      <c r="Q1253" s="3" t="s">
        <v>1195</v>
      </c>
      <c r="R1253" s="24">
        <v>50</v>
      </c>
      <c r="S1253" s="32">
        <v>180.5</v>
      </c>
      <c r="T1253" s="4">
        <f>R1253*S1253</f>
        <v>9025</v>
      </c>
      <c r="U1253" s="83">
        <f>T1253*1.12</f>
        <v>10108.000000000002</v>
      </c>
      <c r="V1253" s="9" t="s">
        <v>1341</v>
      </c>
      <c r="W1253" s="153" t="s">
        <v>1410</v>
      </c>
      <c r="X1253" s="545"/>
    </row>
    <row r="1254" spans="1:24" s="28" customFormat="1" ht="102" customHeight="1">
      <c r="A1254" s="9" t="s">
        <v>7030</v>
      </c>
      <c r="B1254" s="3" t="s">
        <v>1332</v>
      </c>
      <c r="C1254" s="39" t="s">
        <v>1469</v>
      </c>
      <c r="D1254" s="39" t="s">
        <v>580</v>
      </c>
      <c r="E1254" s="39" t="s">
        <v>1468</v>
      </c>
      <c r="F1254" s="9"/>
      <c r="G1254" s="29" t="s">
        <v>384</v>
      </c>
      <c r="H1254" s="20">
        <v>0</v>
      </c>
      <c r="I1254" s="34">
        <v>470000000</v>
      </c>
      <c r="J1254" s="21" t="s">
        <v>1330</v>
      </c>
      <c r="K1254" s="33" t="s">
        <v>1391</v>
      </c>
      <c r="L1254" s="138" t="s">
        <v>3426</v>
      </c>
      <c r="M1254" s="141" t="s">
        <v>383</v>
      </c>
      <c r="N1254" s="360" t="s">
        <v>8876</v>
      </c>
      <c r="O1254" s="3" t="s">
        <v>1382</v>
      </c>
      <c r="P1254" s="7" t="s">
        <v>1354</v>
      </c>
      <c r="Q1254" s="3" t="s">
        <v>1195</v>
      </c>
      <c r="R1254" s="24">
        <v>184</v>
      </c>
      <c r="S1254" s="32">
        <v>26</v>
      </c>
      <c r="T1254" s="24">
        <v>0</v>
      </c>
      <c r="U1254" s="83">
        <f t="shared" si="106"/>
        <v>0</v>
      </c>
      <c r="V1254" s="9" t="s">
        <v>1341</v>
      </c>
      <c r="W1254" s="153" t="s">
        <v>1410</v>
      </c>
      <c r="X1254" s="29">
        <v>11.14</v>
      </c>
    </row>
    <row r="1255" spans="1:24" s="28" customFormat="1" ht="102" customHeight="1">
      <c r="A1255" s="9" t="s">
        <v>10448</v>
      </c>
      <c r="B1255" s="3" t="s">
        <v>1332</v>
      </c>
      <c r="C1255" s="39" t="s">
        <v>1469</v>
      </c>
      <c r="D1255" s="39" t="s">
        <v>580</v>
      </c>
      <c r="E1255" s="39" t="s">
        <v>1468</v>
      </c>
      <c r="F1255" s="9"/>
      <c r="G1255" s="29" t="s">
        <v>384</v>
      </c>
      <c r="H1255" s="20">
        <v>0</v>
      </c>
      <c r="I1255" s="34">
        <v>470000000</v>
      </c>
      <c r="J1255" s="21" t="s">
        <v>1330</v>
      </c>
      <c r="K1255" s="33" t="s">
        <v>10426</v>
      </c>
      <c r="L1255" s="138" t="s">
        <v>3426</v>
      </c>
      <c r="M1255" s="141" t="s">
        <v>383</v>
      </c>
      <c r="N1255" s="360" t="s">
        <v>8874</v>
      </c>
      <c r="O1255" s="3" t="s">
        <v>1382</v>
      </c>
      <c r="P1255" s="7" t="s">
        <v>1354</v>
      </c>
      <c r="Q1255" s="3" t="s">
        <v>1195</v>
      </c>
      <c r="R1255" s="24">
        <v>184</v>
      </c>
      <c r="S1255" s="32">
        <v>26</v>
      </c>
      <c r="T1255" s="24">
        <v>0</v>
      </c>
      <c r="U1255" s="83">
        <f t="shared" si="106"/>
        <v>0</v>
      </c>
      <c r="V1255" s="9" t="s">
        <v>1341</v>
      </c>
      <c r="W1255" s="153" t="s">
        <v>1410</v>
      </c>
      <c r="X1255" s="29">
        <v>11</v>
      </c>
    </row>
    <row r="1256" spans="1:24" s="28" customFormat="1" ht="102" customHeight="1">
      <c r="A1256" s="9" t="s">
        <v>11408</v>
      </c>
      <c r="B1256" s="3" t="s">
        <v>1332</v>
      </c>
      <c r="C1256" s="39" t="s">
        <v>1469</v>
      </c>
      <c r="D1256" s="39" t="s">
        <v>580</v>
      </c>
      <c r="E1256" s="39" t="s">
        <v>1468</v>
      </c>
      <c r="F1256" s="9"/>
      <c r="G1256" s="29" t="s">
        <v>384</v>
      </c>
      <c r="H1256" s="20">
        <v>0</v>
      </c>
      <c r="I1256" s="34">
        <v>470000000</v>
      </c>
      <c r="J1256" s="21" t="s">
        <v>1330</v>
      </c>
      <c r="K1256" s="33" t="s">
        <v>11388</v>
      </c>
      <c r="L1256" s="138" t="s">
        <v>3426</v>
      </c>
      <c r="M1256" s="141" t="s">
        <v>383</v>
      </c>
      <c r="N1256" s="360" t="s">
        <v>8874</v>
      </c>
      <c r="O1256" s="3" t="s">
        <v>1382</v>
      </c>
      <c r="P1256" s="7" t="s">
        <v>1354</v>
      </c>
      <c r="Q1256" s="3" t="s">
        <v>1195</v>
      </c>
      <c r="R1256" s="24">
        <v>184</v>
      </c>
      <c r="S1256" s="32">
        <v>26</v>
      </c>
      <c r="T1256" s="4">
        <f>R1256*S1256</f>
        <v>4784</v>
      </c>
      <c r="U1256" s="83">
        <f>T1256*1.12</f>
        <v>5358.0800000000008</v>
      </c>
      <c r="V1256" s="9" t="s">
        <v>1341</v>
      </c>
      <c r="W1256" s="153" t="s">
        <v>1410</v>
      </c>
      <c r="X1256" s="545"/>
    </row>
    <row r="1257" spans="1:24" s="28" customFormat="1" ht="102" customHeight="1">
      <c r="A1257" s="9" t="s">
        <v>7031</v>
      </c>
      <c r="B1257" s="3" t="s">
        <v>1332</v>
      </c>
      <c r="C1257" s="39" t="s">
        <v>1473</v>
      </c>
      <c r="D1257" s="45" t="s">
        <v>1467</v>
      </c>
      <c r="E1257" s="3" t="s">
        <v>1472</v>
      </c>
      <c r="F1257" s="31" t="s">
        <v>581</v>
      </c>
      <c r="G1257" s="29" t="s">
        <v>384</v>
      </c>
      <c r="H1257" s="20">
        <v>0</v>
      </c>
      <c r="I1257" s="34">
        <v>470000000</v>
      </c>
      <c r="J1257" s="21" t="s">
        <v>1330</v>
      </c>
      <c r="K1257" s="33" t="s">
        <v>1391</v>
      </c>
      <c r="L1257" s="138" t="s">
        <v>3426</v>
      </c>
      <c r="M1257" s="141" t="s">
        <v>383</v>
      </c>
      <c r="N1257" s="360" t="s">
        <v>8876</v>
      </c>
      <c r="O1257" s="3" t="s">
        <v>1382</v>
      </c>
      <c r="P1257" s="7" t="s">
        <v>1354</v>
      </c>
      <c r="Q1257" s="3" t="s">
        <v>1195</v>
      </c>
      <c r="R1257" s="24">
        <v>350</v>
      </c>
      <c r="S1257" s="32">
        <v>29</v>
      </c>
      <c r="T1257" s="24">
        <v>0</v>
      </c>
      <c r="U1257" s="83">
        <f t="shared" si="106"/>
        <v>0</v>
      </c>
      <c r="V1257" s="9" t="s">
        <v>1341</v>
      </c>
      <c r="W1257" s="153" t="s">
        <v>1410</v>
      </c>
      <c r="X1257" s="29">
        <v>11.14</v>
      </c>
    </row>
    <row r="1258" spans="1:24" s="28" customFormat="1" ht="102" customHeight="1">
      <c r="A1258" s="9" t="s">
        <v>10449</v>
      </c>
      <c r="B1258" s="3" t="s">
        <v>1332</v>
      </c>
      <c r="C1258" s="39" t="s">
        <v>1473</v>
      </c>
      <c r="D1258" s="45" t="s">
        <v>1467</v>
      </c>
      <c r="E1258" s="3" t="s">
        <v>1472</v>
      </c>
      <c r="F1258" s="31" t="s">
        <v>581</v>
      </c>
      <c r="G1258" s="29" t="s">
        <v>384</v>
      </c>
      <c r="H1258" s="20">
        <v>0</v>
      </c>
      <c r="I1258" s="34">
        <v>470000000</v>
      </c>
      <c r="J1258" s="21" t="s">
        <v>1330</v>
      </c>
      <c r="K1258" s="33" t="s">
        <v>10426</v>
      </c>
      <c r="L1258" s="138" t="s">
        <v>3426</v>
      </c>
      <c r="M1258" s="141" t="s">
        <v>383</v>
      </c>
      <c r="N1258" s="360" t="s">
        <v>8874</v>
      </c>
      <c r="O1258" s="3" t="s">
        <v>1382</v>
      </c>
      <c r="P1258" s="7" t="s">
        <v>1354</v>
      </c>
      <c r="Q1258" s="3" t="s">
        <v>1195</v>
      </c>
      <c r="R1258" s="24">
        <v>350</v>
      </c>
      <c r="S1258" s="32">
        <v>29</v>
      </c>
      <c r="T1258" s="24">
        <v>0</v>
      </c>
      <c r="U1258" s="83">
        <f t="shared" si="106"/>
        <v>0</v>
      </c>
      <c r="V1258" s="9" t="s">
        <v>1341</v>
      </c>
      <c r="W1258" s="153" t="s">
        <v>1410</v>
      </c>
      <c r="X1258" s="29">
        <v>11</v>
      </c>
    </row>
    <row r="1259" spans="1:24" s="28" customFormat="1" ht="102" customHeight="1">
      <c r="A1259" s="9" t="s">
        <v>11409</v>
      </c>
      <c r="B1259" s="3" t="s">
        <v>1332</v>
      </c>
      <c r="C1259" s="39" t="s">
        <v>1473</v>
      </c>
      <c r="D1259" s="45" t="s">
        <v>1467</v>
      </c>
      <c r="E1259" s="3" t="s">
        <v>1472</v>
      </c>
      <c r="F1259" s="31" t="s">
        <v>581</v>
      </c>
      <c r="G1259" s="29" t="s">
        <v>384</v>
      </c>
      <c r="H1259" s="20">
        <v>0</v>
      </c>
      <c r="I1259" s="34">
        <v>470000000</v>
      </c>
      <c r="J1259" s="21" t="s">
        <v>1330</v>
      </c>
      <c r="K1259" s="33" t="s">
        <v>11388</v>
      </c>
      <c r="L1259" s="138" t="s">
        <v>3426</v>
      </c>
      <c r="M1259" s="141" t="s">
        <v>383</v>
      </c>
      <c r="N1259" s="360" t="s">
        <v>8874</v>
      </c>
      <c r="O1259" s="3" t="s">
        <v>1382</v>
      </c>
      <c r="P1259" s="7" t="s">
        <v>1354</v>
      </c>
      <c r="Q1259" s="3" t="s">
        <v>1195</v>
      </c>
      <c r="R1259" s="24">
        <v>350</v>
      </c>
      <c r="S1259" s="32">
        <v>29</v>
      </c>
      <c r="T1259" s="4">
        <f>R1259*S1259</f>
        <v>10150</v>
      </c>
      <c r="U1259" s="83">
        <f>T1259*1.12</f>
        <v>11368.000000000002</v>
      </c>
      <c r="V1259" s="9" t="s">
        <v>1341</v>
      </c>
      <c r="W1259" s="153" t="s">
        <v>1410</v>
      </c>
      <c r="X1259" s="545"/>
    </row>
    <row r="1260" spans="1:24" s="28" customFormat="1" ht="102" customHeight="1">
      <c r="A1260" s="9" t="s">
        <v>7032</v>
      </c>
      <c r="B1260" s="3" t="s">
        <v>1332</v>
      </c>
      <c r="C1260" s="39" t="s">
        <v>1466</v>
      </c>
      <c r="D1260" s="39" t="s">
        <v>1465</v>
      </c>
      <c r="E1260" s="39" t="s">
        <v>1464</v>
      </c>
      <c r="F1260" s="9"/>
      <c r="G1260" s="29" t="s">
        <v>384</v>
      </c>
      <c r="H1260" s="20">
        <v>0</v>
      </c>
      <c r="I1260" s="34">
        <v>470000000</v>
      </c>
      <c r="J1260" s="21" t="s">
        <v>1330</v>
      </c>
      <c r="K1260" s="33" t="s">
        <v>1391</v>
      </c>
      <c r="L1260" s="138" t="s">
        <v>3426</v>
      </c>
      <c r="M1260" s="141" t="s">
        <v>383</v>
      </c>
      <c r="N1260" s="360" t="s">
        <v>8876</v>
      </c>
      <c r="O1260" s="3" t="s">
        <v>1382</v>
      </c>
      <c r="P1260" s="7" t="s">
        <v>1354</v>
      </c>
      <c r="Q1260" s="3" t="s">
        <v>1195</v>
      </c>
      <c r="R1260" s="24">
        <v>5</v>
      </c>
      <c r="S1260" s="32">
        <v>3560</v>
      </c>
      <c r="T1260" s="24">
        <v>0</v>
      </c>
      <c r="U1260" s="83">
        <f t="shared" si="106"/>
        <v>0</v>
      </c>
      <c r="V1260" s="9" t="s">
        <v>1341</v>
      </c>
      <c r="W1260" s="153" t="s">
        <v>1410</v>
      </c>
      <c r="X1260" s="29">
        <v>11.14</v>
      </c>
    </row>
    <row r="1261" spans="1:24" s="28" customFormat="1" ht="102" customHeight="1">
      <c r="A1261" s="9" t="s">
        <v>10450</v>
      </c>
      <c r="B1261" s="3" t="s">
        <v>1332</v>
      </c>
      <c r="C1261" s="39" t="s">
        <v>1466</v>
      </c>
      <c r="D1261" s="39" t="s">
        <v>1465</v>
      </c>
      <c r="E1261" s="39" t="s">
        <v>1464</v>
      </c>
      <c r="F1261" s="9"/>
      <c r="G1261" s="29" t="s">
        <v>384</v>
      </c>
      <c r="H1261" s="20">
        <v>0</v>
      </c>
      <c r="I1261" s="34">
        <v>470000000</v>
      </c>
      <c r="J1261" s="21" t="s">
        <v>1330</v>
      </c>
      <c r="K1261" s="33" t="s">
        <v>10426</v>
      </c>
      <c r="L1261" s="138" t="s">
        <v>3426</v>
      </c>
      <c r="M1261" s="141" t="s">
        <v>383</v>
      </c>
      <c r="N1261" s="360" t="s">
        <v>8874</v>
      </c>
      <c r="O1261" s="3" t="s">
        <v>1382</v>
      </c>
      <c r="P1261" s="7" t="s">
        <v>1354</v>
      </c>
      <c r="Q1261" s="3" t="s">
        <v>1195</v>
      </c>
      <c r="R1261" s="24">
        <v>5</v>
      </c>
      <c r="S1261" s="32">
        <v>3560</v>
      </c>
      <c r="T1261" s="24">
        <v>0</v>
      </c>
      <c r="U1261" s="83">
        <f t="shared" si="106"/>
        <v>0</v>
      </c>
      <c r="V1261" s="9" t="s">
        <v>1341</v>
      </c>
      <c r="W1261" s="153" t="s">
        <v>1410</v>
      </c>
      <c r="X1261" s="29">
        <v>11</v>
      </c>
    </row>
    <row r="1262" spans="1:24" s="28" customFormat="1" ht="102" customHeight="1">
      <c r="A1262" s="9" t="s">
        <v>11410</v>
      </c>
      <c r="B1262" s="3" t="s">
        <v>1332</v>
      </c>
      <c r="C1262" s="39" t="s">
        <v>1466</v>
      </c>
      <c r="D1262" s="39" t="s">
        <v>1465</v>
      </c>
      <c r="E1262" s="39" t="s">
        <v>1464</v>
      </c>
      <c r="F1262" s="9"/>
      <c r="G1262" s="29" t="s">
        <v>384</v>
      </c>
      <c r="H1262" s="20">
        <v>0</v>
      </c>
      <c r="I1262" s="34">
        <v>470000000</v>
      </c>
      <c r="J1262" s="21" t="s">
        <v>1330</v>
      </c>
      <c r="K1262" s="33" t="s">
        <v>11388</v>
      </c>
      <c r="L1262" s="138" t="s">
        <v>3426</v>
      </c>
      <c r="M1262" s="141" t="s">
        <v>383</v>
      </c>
      <c r="N1262" s="360" t="s">
        <v>8874</v>
      </c>
      <c r="O1262" s="3" t="s">
        <v>1382</v>
      </c>
      <c r="P1262" s="7" t="s">
        <v>1354</v>
      </c>
      <c r="Q1262" s="3" t="s">
        <v>1195</v>
      </c>
      <c r="R1262" s="24">
        <v>5</v>
      </c>
      <c r="S1262" s="32">
        <v>3560</v>
      </c>
      <c r="T1262" s="4">
        <f>R1262*S1262</f>
        <v>17800</v>
      </c>
      <c r="U1262" s="83">
        <f>T1262*1.12</f>
        <v>19936.000000000004</v>
      </c>
      <c r="V1262" s="9" t="s">
        <v>1341</v>
      </c>
      <c r="W1262" s="153" t="s">
        <v>1410</v>
      </c>
      <c r="X1262" s="545"/>
    </row>
    <row r="1263" spans="1:24" s="28" customFormat="1" ht="102" customHeight="1">
      <c r="A1263" s="9" t="s">
        <v>7033</v>
      </c>
      <c r="B1263" s="3" t="s">
        <v>1332</v>
      </c>
      <c r="C1263" s="52" t="s">
        <v>1463</v>
      </c>
      <c r="D1263" s="51" t="s">
        <v>1455</v>
      </c>
      <c r="E1263" s="51" t="s">
        <v>1462</v>
      </c>
      <c r="F1263" s="31" t="s">
        <v>415</v>
      </c>
      <c r="G1263" s="29" t="s">
        <v>384</v>
      </c>
      <c r="H1263" s="20">
        <v>0</v>
      </c>
      <c r="I1263" s="34">
        <v>470000000</v>
      </c>
      <c r="J1263" s="21" t="s">
        <v>1330</v>
      </c>
      <c r="K1263" s="33" t="s">
        <v>1387</v>
      </c>
      <c r="L1263" s="138" t="s">
        <v>3426</v>
      </c>
      <c r="M1263" s="141" t="s">
        <v>383</v>
      </c>
      <c r="N1263" s="360" t="s">
        <v>8876</v>
      </c>
      <c r="O1263" s="3" t="s">
        <v>1382</v>
      </c>
      <c r="P1263" s="7" t="s">
        <v>1354</v>
      </c>
      <c r="Q1263" s="3" t="s">
        <v>1195</v>
      </c>
      <c r="R1263" s="24">
        <v>15</v>
      </c>
      <c r="S1263" s="32">
        <v>4650</v>
      </c>
      <c r="T1263" s="24">
        <v>0</v>
      </c>
      <c r="U1263" s="83">
        <f t="shared" ref="U1263:U1319" si="107">T1263*1.12</f>
        <v>0</v>
      </c>
      <c r="V1263" s="9" t="s">
        <v>1341</v>
      </c>
      <c r="W1263" s="153" t="s">
        <v>1410</v>
      </c>
      <c r="X1263" s="29" t="s">
        <v>11153</v>
      </c>
    </row>
    <row r="1264" spans="1:24" s="28" customFormat="1" ht="102" customHeight="1">
      <c r="A1264" s="9" t="s">
        <v>11165</v>
      </c>
      <c r="B1264" s="3" t="s">
        <v>1332</v>
      </c>
      <c r="C1264" s="52" t="s">
        <v>1463</v>
      </c>
      <c r="D1264" s="51" t="s">
        <v>1455</v>
      </c>
      <c r="E1264" s="51" t="s">
        <v>1462</v>
      </c>
      <c r="F1264" s="31" t="s">
        <v>415</v>
      </c>
      <c r="G1264" s="29" t="s">
        <v>384</v>
      </c>
      <c r="H1264" s="20">
        <v>0</v>
      </c>
      <c r="I1264" s="34">
        <v>470000000</v>
      </c>
      <c r="J1264" s="21" t="s">
        <v>1330</v>
      </c>
      <c r="K1264" s="33" t="s">
        <v>11166</v>
      </c>
      <c r="L1264" s="138" t="s">
        <v>3426</v>
      </c>
      <c r="M1264" s="141" t="s">
        <v>383</v>
      </c>
      <c r="N1264" s="360" t="s">
        <v>8874</v>
      </c>
      <c r="O1264" s="3" t="s">
        <v>11155</v>
      </c>
      <c r="P1264" s="7" t="s">
        <v>1354</v>
      </c>
      <c r="Q1264" s="3" t="s">
        <v>1195</v>
      </c>
      <c r="R1264" s="24">
        <v>15</v>
      </c>
      <c r="S1264" s="32">
        <v>4650</v>
      </c>
      <c r="T1264" s="4">
        <f>R1264*S1264</f>
        <v>69750</v>
      </c>
      <c r="U1264" s="83">
        <f>T1264*1.12</f>
        <v>78120.000000000015</v>
      </c>
      <c r="V1264" s="9" t="s">
        <v>1341</v>
      </c>
      <c r="W1264" s="153" t="s">
        <v>1410</v>
      </c>
      <c r="X1264" s="29"/>
    </row>
    <row r="1265" spans="1:24" s="28" customFormat="1" ht="102" customHeight="1">
      <c r="A1265" s="9" t="s">
        <v>7034</v>
      </c>
      <c r="B1265" s="3" t="s">
        <v>1332</v>
      </c>
      <c r="C1265" s="52" t="s">
        <v>1461</v>
      </c>
      <c r="D1265" s="51" t="s">
        <v>1452</v>
      </c>
      <c r="E1265" s="51" t="s">
        <v>1460</v>
      </c>
      <c r="F1265" s="31" t="s">
        <v>416</v>
      </c>
      <c r="G1265" s="29" t="s">
        <v>384</v>
      </c>
      <c r="H1265" s="20">
        <v>0</v>
      </c>
      <c r="I1265" s="34">
        <v>470000000</v>
      </c>
      <c r="J1265" s="21" t="s">
        <v>1330</v>
      </c>
      <c r="K1265" s="33" t="s">
        <v>1387</v>
      </c>
      <c r="L1265" s="138" t="s">
        <v>3426</v>
      </c>
      <c r="M1265" s="141" t="s">
        <v>383</v>
      </c>
      <c r="N1265" s="360" t="s">
        <v>8876</v>
      </c>
      <c r="O1265" s="3" t="s">
        <v>1382</v>
      </c>
      <c r="P1265" s="7" t="s">
        <v>1354</v>
      </c>
      <c r="Q1265" s="3" t="s">
        <v>1195</v>
      </c>
      <c r="R1265" s="24">
        <v>9</v>
      </c>
      <c r="S1265" s="32">
        <v>13000</v>
      </c>
      <c r="T1265" s="24">
        <v>0</v>
      </c>
      <c r="U1265" s="83">
        <f t="shared" si="107"/>
        <v>0</v>
      </c>
      <c r="V1265" s="9" t="s">
        <v>1341</v>
      </c>
      <c r="W1265" s="153" t="s">
        <v>1410</v>
      </c>
      <c r="X1265" s="29" t="s">
        <v>11153</v>
      </c>
    </row>
    <row r="1266" spans="1:24" s="28" customFormat="1" ht="102" customHeight="1">
      <c r="A1266" s="9" t="s">
        <v>11167</v>
      </c>
      <c r="B1266" s="3" t="s">
        <v>1332</v>
      </c>
      <c r="C1266" s="52" t="s">
        <v>1461</v>
      </c>
      <c r="D1266" s="51" t="s">
        <v>1452</v>
      </c>
      <c r="E1266" s="51" t="s">
        <v>1460</v>
      </c>
      <c r="F1266" s="31" t="s">
        <v>416</v>
      </c>
      <c r="G1266" s="29" t="s">
        <v>384</v>
      </c>
      <c r="H1266" s="20">
        <v>0</v>
      </c>
      <c r="I1266" s="34">
        <v>470000000</v>
      </c>
      <c r="J1266" s="21" t="s">
        <v>1330</v>
      </c>
      <c r="K1266" s="33" t="s">
        <v>11166</v>
      </c>
      <c r="L1266" s="138" t="s">
        <v>3426</v>
      </c>
      <c r="M1266" s="141" t="s">
        <v>383</v>
      </c>
      <c r="N1266" s="360" t="s">
        <v>8874</v>
      </c>
      <c r="O1266" s="3" t="s">
        <v>11155</v>
      </c>
      <c r="P1266" s="7" t="s">
        <v>1354</v>
      </c>
      <c r="Q1266" s="3" t="s">
        <v>1195</v>
      </c>
      <c r="R1266" s="24">
        <v>9</v>
      </c>
      <c r="S1266" s="32">
        <v>13000</v>
      </c>
      <c r="T1266" s="4">
        <f>R1266*S1266</f>
        <v>117000</v>
      </c>
      <c r="U1266" s="83">
        <f>T1266*1.12</f>
        <v>131040.00000000001</v>
      </c>
      <c r="V1266" s="9" t="s">
        <v>1341</v>
      </c>
      <c r="W1266" s="153" t="s">
        <v>1410</v>
      </c>
      <c r="X1266" s="29"/>
    </row>
    <row r="1267" spans="1:24" s="28" customFormat="1" ht="102" customHeight="1">
      <c r="A1267" s="9" t="s">
        <v>7035</v>
      </c>
      <c r="B1267" s="3" t="s">
        <v>1332</v>
      </c>
      <c r="C1267" s="52" t="s">
        <v>1459</v>
      </c>
      <c r="D1267" s="51" t="s">
        <v>1458</v>
      </c>
      <c r="E1267" s="51" t="s">
        <v>1457</v>
      </c>
      <c r="F1267" s="31" t="s">
        <v>417</v>
      </c>
      <c r="G1267" s="29" t="s">
        <v>384</v>
      </c>
      <c r="H1267" s="20">
        <v>0</v>
      </c>
      <c r="I1267" s="34">
        <v>470000000</v>
      </c>
      <c r="J1267" s="21" t="s">
        <v>1330</v>
      </c>
      <c r="K1267" s="33" t="s">
        <v>1387</v>
      </c>
      <c r="L1267" s="138" t="s">
        <v>3426</v>
      </c>
      <c r="M1267" s="141" t="s">
        <v>383</v>
      </c>
      <c r="N1267" s="360" t="s">
        <v>8876</v>
      </c>
      <c r="O1267" s="3" t="s">
        <v>1382</v>
      </c>
      <c r="P1267" s="7" t="s">
        <v>1354</v>
      </c>
      <c r="Q1267" s="3" t="s">
        <v>1195</v>
      </c>
      <c r="R1267" s="24">
        <v>1</v>
      </c>
      <c r="S1267" s="32">
        <v>26750</v>
      </c>
      <c r="T1267" s="24">
        <v>0</v>
      </c>
      <c r="U1267" s="83">
        <f t="shared" si="107"/>
        <v>0</v>
      </c>
      <c r="V1267" s="9" t="s">
        <v>1341</v>
      </c>
      <c r="W1267" s="153" t="s">
        <v>1410</v>
      </c>
      <c r="X1267" s="29" t="s">
        <v>11153</v>
      </c>
    </row>
    <row r="1268" spans="1:24" s="28" customFormat="1" ht="102" customHeight="1">
      <c r="A1268" s="9" t="s">
        <v>11168</v>
      </c>
      <c r="B1268" s="3" t="s">
        <v>1332</v>
      </c>
      <c r="C1268" s="52" t="s">
        <v>1459</v>
      </c>
      <c r="D1268" s="51" t="s">
        <v>1458</v>
      </c>
      <c r="E1268" s="51" t="s">
        <v>1457</v>
      </c>
      <c r="F1268" s="31" t="s">
        <v>417</v>
      </c>
      <c r="G1268" s="29" t="s">
        <v>384</v>
      </c>
      <c r="H1268" s="20">
        <v>0</v>
      </c>
      <c r="I1268" s="34">
        <v>470000000</v>
      </c>
      <c r="J1268" s="21" t="s">
        <v>1330</v>
      </c>
      <c r="K1268" s="33" t="s">
        <v>11166</v>
      </c>
      <c r="L1268" s="138" t="s">
        <v>3426</v>
      </c>
      <c r="M1268" s="141" t="s">
        <v>383</v>
      </c>
      <c r="N1268" s="360" t="s">
        <v>8874</v>
      </c>
      <c r="O1268" s="3" t="s">
        <v>11155</v>
      </c>
      <c r="P1268" s="7" t="s">
        <v>1354</v>
      </c>
      <c r="Q1268" s="3" t="s">
        <v>1195</v>
      </c>
      <c r="R1268" s="24">
        <v>1</v>
      </c>
      <c r="S1268" s="32">
        <v>26750</v>
      </c>
      <c r="T1268" s="4">
        <f>R1268*S1268</f>
        <v>26750</v>
      </c>
      <c r="U1268" s="83">
        <f>T1268*1.12</f>
        <v>29960.000000000004</v>
      </c>
      <c r="V1268" s="9" t="s">
        <v>1341</v>
      </c>
      <c r="W1268" s="153" t="s">
        <v>1410</v>
      </c>
      <c r="X1268" s="29"/>
    </row>
    <row r="1269" spans="1:24" s="28" customFormat="1" ht="102" customHeight="1">
      <c r="A1269" s="9" t="s">
        <v>7036</v>
      </c>
      <c r="B1269" s="3" t="s">
        <v>1332</v>
      </c>
      <c r="C1269" s="52" t="s">
        <v>1456</v>
      </c>
      <c r="D1269" s="51" t="s">
        <v>1455</v>
      </c>
      <c r="E1269" s="51" t="s">
        <v>1454</v>
      </c>
      <c r="F1269" s="31" t="s">
        <v>418</v>
      </c>
      <c r="G1269" s="29" t="s">
        <v>384</v>
      </c>
      <c r="H1269" s="20">
        <v>0</v>
      </c>
      <c r="I1269" s="34">
        <v>470000000</v>
      </c>
      <c r="J1269" s="21" t="s">
        <v>1330</v>
      </c>
      <c r="K1269" s="33" t="s">
        <v>1387</v>
      </c>
      <c r="L1269" s="138" t="s">
        <v>3426</v>
      </c>
      <c r="M1269" s="141" t="s">
        <v>383</v>
      </c>
      <c r="N1269" s="360" t="s">
        <v>8876</v>
      </c>
      <c r="O1269" s="3" t="s">
        <v>1382</v>
      </c>
      <c r="P1269" s="7" t="s">
        <v>1354</v>
      </c>
      <c r="Q1269" s="3" t="s">
        <v>1195</v>
      </c>
      <c r="R1269" s="24">
        <v>2</v>
      </c>
      <c r="S1269" s="32">
        <v>29650</v>
      </c>
      <c r="T1269" s="24">
        <v>0</v>
      </c>
      <c r="U1269" s="83">
        <f t="shared" si="107"/>
        <v>0</v>
      </c>
      <c r="V1269" s="9" t="s">
        <v>1341</v>
      </c>
      <c r="W1269" s="153" t="s">
        <v>1410</v>
      </c>
      <c r="X1269" s="29" t="s">
        <v>11153</v>
      </c>
    </row>
    <row r="1270" spans="1:24" s="28" customFormat="1" ht="102" customHeight="1">
      <c r="A1270" s="9" t="s">
        <v>11169</v>
      </c>
      <c r="B1270" s="3" t="s">
        <v>1332</v>
      </c>
      <c r="C1270" s="52" t="s">
        <v>1456</v>
      </c>
      <c r="D1270" s="51" t="s">
        <v>1455</v>
      </c>
      <c r="E1270" s="51" t="s">
        <v>1454</v>
      </c>
      <c r="F1270" s="31" t="s">
        <v>418</v>
      </c>
      <c r="G1270" s="29" t="s">
        <v>384</v>
      </c>
      <c r="H1270" s="20">
        <v>0</v>
      </c>
      <c r="I1270" s="34">
        <v>470000000</v>
      </c>
      <c r="J1270" s="21" t="s">
        <v>1330</v>
      </c>
      <c r="K1270" s="33" t="s">
        <v>11166</v>
      </c>
      <c r="L1270" s="138" t="s">
        <v>3426</v>
      </c>
      <c r="M1270" s="141" t="s">
        <v>383</v>
      </c>
      <c r="N1270" s="360" t="s">
        <v>8874</v>
      </c>
      <c r="O1270" s="3" t="s">
        <v>11155</v>
      </c>
      <c r="P1270" s="7" t="s">
        <v>1354</v>
      </c>
      <c r="Q1270" s="3" t="s">
        <v>1195</v>
      </c>
      <c r="R1270" s="24">
        <v>2</v>
      </c>
      <c r="S1270" s="32">
        <v>29650</v>
      </c>
      <c r="T1270" s="4">
        <f>R1270*S1270</f>
        <v>59300</v>
      </c>
      <c r="U1270" s="83">
        <f>T1270*1.12</f>
        <v>66416</v>
      </c>
      <c r="V1270" s="9" t="s">
        <v>1341</v>
      </c>
      <c r="W1270" s="153" t="s">
        <v>1410</v>
      </c>
      <c r="X1270" s="29"/>
    </row>
    <row r="1271" spans="1:24" s="28" customFormat="1" ht="102" customHeight="1">
      <c r="A1271" s="9" t="s">
        <v>7037</v>
      </c>
      <c r="B1271" s="3" t="s">
        <v>1332</v>
      </c>
      <c r="C1271" s="52" t="s">
        <v>1453</v>
      </c>
      <c r="D1271" s="51" t="s">
        <v>1452</v>
      </c>
      <c r="E1271" s="51" t="s">
        <v>1451</v>
      </c>
      <c r="F1271" s="31" t="s">
        <v>419</v>
      </c>
      <c r="G1271" s="29" t="s">
        <v>384</v>
      </c>
      <c r="H1271" s="20">
        <v>0</v>
      </c>
      <c r="I1271" s="34">
        <v>470000000</v>
      </c>
      <c r="J1271" s="21" t="s">
        <v>1330</v>
      </c>
      <c r="K1271" s="33" t="s">
        <v>1387</v>
      </c>
      <c r="L1271" s="138" t="s">
        <v>3426</v>
      </c>
      <c r="M1271" s="141" t="s">
        <v>383</v>
      </c>
      <c r="N1271" s="360" t="s">
        <v>8876</v>
      </c>
      <c r="O1271" s="3" t="s">
        <v>1382</v>
      </c>
      <c r="P1271" s="7" t="s">
        <v>1354</v>
      </c>
      <c r="Q1271" s="3" t="s">
        <v>1195</v>
      </c>
      <c r="R1271" s="24">
        <v>1</v>
      </c>
      <c r="S1271" s="32">
        <v>27800</v>
      </c>
      <c r="T1271" s="24">
        <v>0</v>
      </c>
      <c r="U1271" s="83">
        <f t="shared" si="107"/>
        <v>0</v>
      </c>
      <c r="V1271" s="9" t="s">
        <v>1341</v>
      </c>
      <c r="W1271" s="153" t="s">
        <v>1410</v>
      </c>
      <c r="X1271" s="29" t="s">
        <v>11153</v>
      </c>
    </row>
    <row r="1272" spans="1:24" s="28" customFormat="1" ht="102" customHeight="1">
      <c r="A1272" s="9" t="s">
        <v>11170</v>
      </c>
      <c r="B1272" s="3" t="s">
        <v>1332</v>
      </c>
      <c r="C1272" s="52" t="s">
        <v>1453</v>
      </c>
      <c r="D1272" s="51" t="s">
        <v>1452</v>
      </c>
      <c r="E1272" s="51" t="s">
        <v>1451</v>
      </c>
      <c r="F1272" s="31" t="s">
        <v>419</v>
      </c>
      <c r="G1272" s="29" t="s">
        <v>384</v>
      </c>
      <c r="H1272" s="20">
        <v>0</v>
      </c>
      <c r="I1272" s="34">
        <v>470000000</v>
      </c>
      <c r="J1272" s="21" t="s">
        <v>1330</v>
      </c>
      <c r="K1272" s="33" t="s">
        <v>11166</v>
      </c>
      <c r="L1272" s="138" t="s">
        <v>3426</v>
      </c>
      <c r="M1272" s="141" t="s">
        <v>383</v>
      </c>
      <c r="N1272" s="360" t="s">
        <v>8874</v>
      </c>
      <c r="O1272" s="3" t="s">
        <v>11155</v>
      </c>
      <c r="P1272" s="7" t="s">
        <v>1354</v>
      </c>
      <c r="Q1272" s="3" t="s">
        <v>1195</v>
      </c>
      <c r="R1272" s="24">
        <v>1</v>
      </c>
      <c r="S1272" s="32">
        <v>27800</v>
      </c>
      <c r="T1272" s="4">
        <f>R1272*S1272</f>
        <v>27800</v>
      </c>
      <c r="U1272" s="83">
        <f>T1272*1.12</f>
        <v>31136.000000000004</v>
      </c>
      <c r="V1272" s="9" t="s">
        <v>1341</v>
      </c>
      <c r="W1272" s="153" t="s">
        <v>1410</v>
      </c>
      <c r="X1272" s="29"/>
    </row>
    <row r="1273" spans="1:24" s="28" customFormat="1" ht="140.25" customHeight="1">
      <c r="A1273" s="9" t="s">
        <v>7038</v>
      </c>
      <c r="B1273" s="3" t="s">
        <v>1332</v>
      </c>
      <c r="C1273" s="52" t="s">
        <v>1450</v>
      </c>
      <c r="D1273" s="51" t="s">
        <v>1449</v>
      </c>
      <c r="E1273" s="51" t="s">
        <v>1448</v>
      </c>
      <c r="F1273" s="31" t="s">
        <v>1447</v>
      </c>
      <c r="G1273" s="29" t="s">
        <v>384</v>
      </c>
      <c r="H1273" s="20">
        <v>0</v>
      </c>
      <c r="I1273" s="34">
        <v>470000000</v>
      </c>
      <c r="J1273" s="21" t="s">
        <v>1330</v>
      </c>
      <c r="K1273" s="33" t="s">
        <v>1391</v>
      </c>
      <c r="L1273" s="138" t="s">
        <v>3426</v>
      </c>
      <c r="M1273" s="141" t="s">
        <v>383</v>
      </c>
      <c r="N1273" s="360" t="s">
        <v>8877</v>
      </c>
      <c r="O1273" s="3" t="s">
        <v>1382</v>
      </c>
      <c r="P1273" s="7" t="s">
        <v>1354</v>
      </c>
      <c r="Q1273" s="3" t="s">
        <v>1195</v>
      </c>
      <c r="R1273" s="24">
        <v>15</v>
      </c>
      <c r="S1273" s="32">
        <v>76500</v>
      </c>
      <c r="T1273" s="303">
        <v>0</v>
      </c>
      <c r="U1273" s="303">
        <f t="shared" si="107"/>
        <v>0</v>
      </c>
      <c r="V1273" s="9" t="s">
        <v>1341</v>
      </c>
      <c r="W1273" s="153" t="s">
        <v>1410</v>
      </c>
      <c r="X1273" s="29" t="s">
        <v>9383</v>
      </c>
    </row>
    <row r="1274" spans="1:24" s="28" customFormat="1" ht="140.25" customHeight="1">
      <c r="A1274" s="9" t="s">
        <v>9532</v>
      </c>
      <c r="B1274" s="3" t="s">
        <v>1332</v>
      </c>
      <c r="C1274" s="52" t="s">
        <v>1450</v>
      </c>
      <c r="D1274" s="51" t="s">
        <v>1449</v>
      </c>
      <c r="E1274" s="51" t="s">
        <v>1448</v>
      </c>
      <c r="F1274" s="31" t="s">
        <v>1447</v>
      </c>
      <c r="G1274" s="29" t="s">
        <v>384</v>
      </c>
      <c r="H1274" s="20">
        <v>0</v>
      </c>
      <c r="I1274" s="34">
        <v>470000000</v>
      </c>
      <c r="J1274" s="21" t="s">
        <v>1330</v>
      </c>
      <c r="K1274" s="33" t="s">
        <v>1391</v>
      </c>
      <c r="L1274" s="138" t="s">
        <v>3426</v>
      </c>
      <c r="M1274" s="141" t="s">
        <v>383</v>
      </c>
      <c r="N1274" s="360" t="s">
        <v>8877</v>
      </c>
      <c r="O1274" s="3" t="s">
        <v>1382</v>
      </c>
      <c r="P1274" s="7" t="s">
        <v>1354</v>
      </c>
      <c r="Q1274" s="3" t="s">
        <v>1195</v>
      </c>
      <c r="R1274" s="24">
        <v>10</v>
      </c>
      <c r="S1274" s="32">
        <v>76500</v>
      </c>
      <c r="T1274" s="19">
        <f>R1274*S1274</f>
        <v>765000</v>
      </c>
      <c r="U1274" s="83">
        <f t="shared" si="107"/>
        <v>856800.00000000012</v>
      </c>
      <c r="V1274" s="9" t="s">
        <v>1341</v>
      </c>
      <c r="W1274" s="153" t="s">
        <v>1410</v>
      </c>
      <c r="X1274" s="29"/>
    </row>
    <row r="1275" spans="1:24" s="28" customFormat="1" ht="102" customHeight="1">
      <c r="A1275" s="9" t="s">
        <v>7039</v>
      </c>
      <c r="B1275" s="3" t="s">
        <v>1332</v>
      </c>
      <c r="C1275" s="39" t="s">
        <v>10383</v>
      </c>
      <c r="D1275" s="38" t="s">
        <v>420</v>
      </c>
      <c r="E1275" s="31" t="s">
        <v>10384</v>
      </c>
      <c r="F1275" s="38" t="s">
        <v>10385</v>
      </c>
      <c r="G1275" s="29" t="s">
        <v>384</v>
      </c>
      <c r="H1275" s="20">
        <v>0</v>
      </c>
      <c r="I1275" s="34">
        <v>470000000</v>
      </c>
      <c r="J1275" s="21" t="s">
        <v>1330</v>
      </c>
      <c r="K1275" s="33" t="s">
        <v>1391</v>
      </c>
      <c r="L1275" s="138" t="s">
        <v>3426</v>
      </c>
      <c r="M1275" s="141" t="s">
        <v>383</v>
      </c>
      <c r="N1275" s="360" t="s">
        <v>8879</v>
      </c>
      <c r="O1275" s="3" t="s">
        <v>1382</v>
      </c>
      <c r="P1275" s="7" t="s">
        <v>1354</v>
      </c>
      <c r="Q1275" s="3" t="s">
        <v>1195</v>
      </c>
      <c r="R1275" s="24">
        <v>10</v>
      </c>
      <c r="S1275" s="32">
        <v>7500</v>
      </c>
      <c r="T1275" s="19">
        <v>75000</v>
      </c>
      <c r="U1275" s="83">
        <f t="shared" si="107"/>
        <v>84000.000000000015</v>
      </c>
      <c r="V1275" s="9" t="s">
        <v>1341</v>
      </c>
      <c r="W1275" s="153" t="s">
        <v>1410</v>
      </c>
      <c r="X1275" s="29"/>
    </row>
    <row r="1276" spans="1:24" s="28" customFormat="1" ht="102" customHeight="1">
      <c r="A1276" s="9" t="s">
        <v>7040</v>
      </c>
      <c r="B1276" s="3" t="s">
        <v>1332</v>
      </c>
      <c r="C1276" s="38" t="s">
        <v>1445</v>
      </c>
      <c r="D1276" s="38" t="s">
        <v>1444</v>
      </c>
      <c r="E1276" s="3" t="s">
        <v>1443</v>
      </c>
      <c r="F1276" s="29"/>
      <c r="G1276" s="29" t="s">
        <v>385</v>
      </c>
      <c r="H1276" s="20">
        <v>0</v>
      </c>
      <c r="I1276" s="34">
        <v>470000000</v>
      </c>
      <c r="J1276" s="21" t="s">
        <v>1330</v>
      </c>
      <c r="K1276" s="33" t="s">
        <v>3441</v>
      </c>
      <c r="L1276" s="138" t="s">
        <v>3426</v>
      </c>
      <c r="M1276" s="141" t="s">
        <v>383</v>
      </c>
      <c r="N1276" s="360" t="s">
        <v>8874</v>
      </c>
      <c r="O1276" s="3" t="s">
        <v>1382</v>
      </c>
      <c r="P1276" s="7" t="s">
        <v>1354</v>
      </c>
      <c r="Q1276" s="3" t="s">
        <v>1195</v>
      </c>
      <c r="R1276" s="24">
        <v>600</v>
      </c>
      <c r="S1276" s="32">
        <v>225</v>
      </c>
      <c r="T1276" s="24">
        <v>0</v>
      </c>
      <c r="U1276" s="83">
        <f t="shared" si="107"/>
        <v>0</v>
      </c>
      <c r="V1276" s="9" t="s">
        <v>1341</v>
      </c>
      <c r="W1276" s="153" t="s">
        <v>1410</v>
      </c>
      <c r="X1276" s="29" t="s">
        <v>9383</v>
      </c>
    </row>
    <row r="1277" spans="1:24" s="28" customFormat="1" ht="102" customHeight="1">
      <c r="A1277" s="9" t="s">
        <v>10679</v>
      </c>
      <c r="B1277" s="3" t="s">
        <v>1332</v>
      </c>
      <c r="C1277" s="38" t="s">
        <v>1445</v>
      </c>
      <c r="D1277" s="38" t="s">
        <v>1444</v>
      </c>
      <c r="E1277" s="3" t="s">
        <v>1443</v>
      </c>
      <c r="F1277" s="29"/>
      <c r="G1277" s="29" t="s">
        <v>385</v>
      </c>
      <c r="H1277" s="20">
        <v>0</v>
      </c>
      <c r="I1277" s="34">
        <v>470000000</v>
      </c>
      <c r="J1277" s="21" t="s">
        <v>1330</v>
      </c>
      <c r="K1277" s="33" t="s">
        <v>3441</v>
      </c>
      <c r="L1277" s="138" t="s">
        <v>3426</v>
      </c>
      <c r="M1277" s="141" t="s">
        <v>383</v>
      </c>
      <c r="N1277" s="360" t="s">
        <v>8874</v>
      </c>
      <c r="O1277" s="3" t="s">
        <v>1382</v>
      </c>
      <c r="P1277" s="7" t="s">
        <v>1354</v>
      </c>
      <c r="Q1277" s="3" t="s">
        <v>1195</v>
      </c>
      <c r="R1277" s="24">
        <v>100</v>
      </c>
      <c r="S1277" s="32">
        <v>225</v>
      </c>
      <c r="T1277" s="4">
        <f t="shared" ref="T1277:T1289" si="108">R1277*S1277</f>
        <v>22500</v>
      </c>
      <c r="U1277" s="83">
        <f t="shared" si="107"/>
        <v>25200.000000000004</v>
      </c>
      <c r="V1277" s="9" t="s">
        <v>1341</v>
      </c>
      <c r="W1277" s="153" t="s">
        <v>1410</v>
      </c>
      <c r="X1277" s="29"/>
    </row>
    <row r="1278" spans="1:24" s="28" customFormat="1" ht="102" customHeight="1">
      <c r="A1278" s="9" t="s">
        <v>7041</v>
      </c>
      <c r="B1278" s="3" t="s">
        <v>1332</v>
      </c>
      <c r="C1278" s="59" t="s">
        <v>1442</v>
      </c>
      <c r="D1278" s="35" t="s">
        <v>1934</v>
      </c>
      <c r="E1278" s="9" t="s">
        <v>1935</v>
      </c>
      <c r="F1278" s="9" t="s">
        <v>582</v>
      </c>
      <c r="G1278" s="29" t="s">
        <v>385</v>
      </c>
      <c r="H1278" s="20">
        <v>0</v>
      </c>
      <c r="I1278" s="34">
        <v>470000000</v>
      </c>
      <c r="J1278" s="21" t="s">
        <v>1330</v>
      </c>
      <c r="K1278" s="33" t="s">
        <v>3441</v>
      </c>
      <c r="L1278" s="138" t="s">
        <v>3426</v>
      </c>
      <c r="M1278" s="141" t="s">
        <v>383</v>
      </c>
      <c r="N1278" s="360" t="s">
        <v>8874</v>
      </c>
      <c r="O1278" s="3" t="s">
        <v>1382</v>
      </c>
      <c r="P1278" s="7" t="s">
        <v>1350</v>
      </c>
      <c r="Q1278" s="3" t="s">
        <v>1335</v>
      </c>
      <c r="R1278" s="24">
        <v>4350</v>
      </c>
      <c r="S1278" s="32">
        <v>2784</v>
      </c>
      <c r="T1278" s="4">
        <f t="shared" si="108"/>
        <v>12110400</v>
      </c>
      <c r="U1278" s="83">
        <f t="shared" si="107"/>
        <v>13563648.000000002</v>
      </c>
      <c r="V1278" s="9" t="s">
        <v>1341</v>
      </c>
      <c r="W1278" s="153" t="s">
        <v>1410</v>
      </c>
      <c r="X1278" s="29"/>
    </row>
    <row r="1279" spans="1:24" s="28" customFormat="1" ht="102" customHeight="1">
      <c r="A1279" s="9" t="s">
        <v>7042</v>
      </c>
      <c r="B1279" s="3" t="s">
        <v>1332</v>
      </c>
      <c r="C1279" s="59" t="s">
        <v>1441</v>
      </c>
      <c r="D1279" s="35" t="s">
        <v>1934</v>
      </c>
      <c r="E1279" s="9" t="s">
        <v>1936</v>
      </c>
      <c r="F1279" s="9" t="s">
        <v>583</v>
      </c>
      <c r="G1279" s="29" t="s">
        <v>385</v>
      </c>
      <c r="H1279" s="20">
        <v>0</v>
      </c>
      <c r="I1279" s="34">
        <v>470000000</v>
      </c>
      <c r="J1279" s="21" t="s">
        <v>1330</v>
      </c>
      <c r="K1279" s="33" t="s">
        <v>3441</v>
      </c>
      <c r="L1279" s="138" t="s">
        <v>3426</v>
      </c>
      <c r="M1279" s="141" t="s">
        <v>383</v>
      </c>
      <c r="N1279" s="360" t="s">
        <v>8874</v>
      </c>
      <c r="O1279" s="3" t="s">
        <v>1382</v>
      </c>
      <c r="P1279" s="7" t="s">
        <v>1350</v>
      </c>
      <c r="Q1279" s="3" t="s">
        <v>1335</v>
      </c>
      <c r="R1279" s="24">
        <v>35</v>
      </c>
      <c r="S1279" s="32">
        <v>3200</v>
      </c>
      <c r="T1279" s="4">
        <f t="shared" si="108"/>
        <v>112000</v>
      </c>
      <c r="U1279" s="83">
        <f t="shared" si="107"/>
        <v>125440.00000000001</v>
      </c>
      <c r="V1279" s="9" t="s">
        <v>1341</v>
      </c>
      <c r="W1279" s="153" t="s">
        <v>1410</v>
      </c>
      <c r="X1279" s="29"/>
    </row>
    <row r="1280" spans="1:24" s="28" customFormat="1" ht="102" customHeight="1">
      <c r="A1280" s="9" t="s">
        <v>7043</v>
      </c>
      <c r="B1280" s="3" t="s">
        <v>1332</v>
      </c>
      <c r="C1280" s="39" t="s">
        <v>1440</v>
      </c>
      <c r="D1280" s="35" t="s">
        <v>584</v>
      </c>
      <c r="E1280" s="9" t="s">
        <v>585</v>
      </c>
      <c r="F1280" s="9"/>
      <c r="G1280" s="29" t="s">
        <v>385</v>
      </c>
      <c r="H1280" s="20">
        <v>0</v>
      </c>
      <c r="I1280" s="34">
        <v>470000000</v>
      </c>
      <c r="J1280" s="21" t="s">
        <v>1330</v>
      </c>
      <c r="K1280" s="33" t="s">
        <v>3441</v>
      </c>
      <c r="L1280" s="138" t="s">
        <v>3426</v>
      </c>
      <c r="M1280" s="141" t="s">
        <v>383</v>
      </c>
      <c r="N1280" s="360" t="s">
        <v>8874</v>
      </c>
      <c r="O1280" s="3" t="s">
        <v>1382</v>
      </c>
      <c r="P1280" s="7" t="s">
        <v>1354</v>
      </c>
      <c r="Q1280" s="3" t="s">
        <v>1195</v>
      </c>
      <c r="R1280" s="24">
        <v>92</v>
      </c>
      <c r="S1280" s="32">
        <v>2010</v>
      </c>
      <c r="T1280" s="4">
        <f t="shared" si="108"/>
        <v>184920</v>
      </c>
      <c r="U1280" s="83">
        <f t="shared" si="107"/>
        <v>207110.40000000002</v>
      </c>
      <c r="V1280" s="9" t="s">
        <v>1341</v>
      </c>
      <c r="W1280" s="153" t="s">
        <v>1410</v>
      </c>
      <c r="X1280" s="29"/>
    </row>
    <row r="1281" spans="1:24" s="28" customFormat="1" ht="102" customHeight="1">
      <c r="A1281" s="9" t="s">
        <v>7044</v>
      </c>
      <c r="B1281" s="3" t="s">
        <v>1332</v>
      </c>
      <c r="C1281" s="39" t="s">
        <v>1439</v>
      </c>
      <c r="D1281" s="35" t="s">
        <v>586</v>
      </c>
      <c r="E1281" s="9" t="s">
        <v>587</v>
      </c>
      <c r="F1281" s="9"/>
      <c r="G1281" s="29" t="s">
        <v>385</v>
      </c>
      <c r="H1281" s="20">
        <v>0</v>
      </c>
      <c r="I1281" s="34">
        <v>470000000</v>
      </c>
      <c r="J1281" s="21" t="s">
        <v>1330</v>
      </c>
      <c r="K1281" s="33" t="s">
        <v>3441</v>
      </c>
      <c r="L1281" s="138" t="s">
        <v>3426</v>
      </c>
      <c r="M1281" s="141" t="s">
        <v>383</v>
      </c>
      <c r="N1281" s="360" t="s">
        <v>8874</v>
      </c>
      <c r="O1281" s="3" t="s">
        <v>1382</v>
      </c>
      <c r="P1281" s="7" t="s">
        <v>1354</v>
      </c>
      <c r="Q1281" s="3" t="s">
        <v>1195</v>
      </c>
      <c r="R1281" s="24">
        <v>25</v>
      </c>
      <c r="S1281" s="32">
        <v>2915</v>
      </c>
      <c r="T1281" s="4">
        <f t="shared" si="108"/>
        <v>72875</v>
      </c>
      <c r="U1281" s="83">
        <f t="shared" si="107"/>
        <v>81620.000000000015</v>
      </c>
      <c r="V1281" s="9" t="s">
        <v>1341</v>
      </c>
      <c r="W1281" s="153" t="s">
        <v>1410</v>
      </c>
      <c r="X1281" s="29"/>
    </row>
    <row r="1282" spans="1:24" s="28" customFormat="1" ht="102" customHeight="1">
      <c r="A1282" s="9" t="s">
        <v>7045</v>
      </c>
      <c r="B1282" s="3" t="s">
        <v>1332</v>
      </c>
      <c r="C1282" s="39" t="s">
        <v>1438</v>
      </c>
      <c r="D1282" s="35" t="s">
        <v>588</v>
      </c>
      <c r="E1282" s="9" t="s">
        <v>589</v>
      </c>
      <c r="F1282" s="9"/>
      <c r="G1282" s="29" t="s">
        <v>385</v>
      </c>
      <c r="H1282" s="20">
        <v>0</v>
      </c>
      <c r="I1282" s="34">
        <v>470000000</v>
      </c>
      <c r="J1282" s="21" t="s">
        <v>1330</v>
      </c>
      <c r="K1282" s="33" t="s">
        <v>3441</v>
      </c>
      <c r="L1282" s="138" t="s">
        <v>3426</v>
      </c>
      <c r="M1282" s="141" t="s">
        <v>383</v>
      </c>
      <c r="N1282" s="360" t="s">
        <v>8874</v>
      </c>
      <c r="O1282" s="3" t="s">
        <v>1382</v>
      </c>
      <c r="P1282" s="7" t="s">
        <v>1354</v>
      </c>
      <c r="Q1282" s="3" t="s">
        <v>1195</v>
      </c>
      <c r="R1282" s="24">
        <v>26</v>
      </c>
      <c r="S1282" s="32">
        <v>35955</v>
      </c>
      <c r="T1282" s="4">
        <f t="shared" si="108"/>
        <v>934830</v>
      </c>
      <c r="U1282" s="83">
        <f t="shared" si="107"/>
        <v>1047009.6000000001</v>
      </c>
      <c r="V1282" s="9" t="s">
        <v>1341</v>
      </c>
      <c r="W1282" s="153" t="s">
        <v>1410</v>
      </c>
      <c r="X1282" s="29"/>
    </row>
    <row r="1283" spans="1:24" s="28" customFormat="1" ht="102" customHeight="1">
      <c r="A1283" s="9" t="s">
        <v>7046</v>
      </c>
      <c r="B1283" s="3" t="s">
        <v>1332</v>
      </c>
      <c r="C1283" s="39" t="s">
        <v>1437</v>
      </c>
      <c r="D1283" s="35" t="s">
        <v>1937</v>
      </c>
      <c r="E1283" s="9" t="s">
        <v>592</v>
      </c>
      <c r="F1283" s="9" t="s">
        <v>590</v>
      </c>
      <c r="G1283" s="29" t="s">
        <v>385</v>
      </c>
      <c r="H1283" s="20">
        <v>0</v>
      </c>
      <c r="I1283" s="34">
        <v>470000000</v>
      </c>
      <c r="J1283" s="21" t="s">
        <v>1330</v>
      </c>
      <c r="K1283" s="33" t="s">
        <v>3441</v>
      </c>
      <c r="L1283" s="138" t="s">
        <v>3426</v>
      </c>
      <c r="M1283" s="141" t="s">
        <v>383</v>
      </c>
      <c r="N1283" s="360" t="s">
        <v>8874</v>
      </c>
      <c r="O1283" s="3" t="s">
        <v>1382</v>
      </c>
      <c r="P1283" s="7" t="s">
        <v>1354</v>
      </c>
      <c r="Q1283" s="3" t="s">
        <v>1195</v>
      </c>
      <c r="R1283" s="24">
        <v>26</v>
      </c>
      <c r="S1283" s="32">
        <v>38530</v>
      </c>
      <c r="T1283" s="4">
        <f t="shared" si="108"/>
        <v>1001780</v>
      </c>
      <c r="U1283" s="83">
        <f t="shared" si="107"/>
        <v>1121993.6000000001</v>
      </c>
      <c r="V1283" s="9" t="s">
        <v>1341</v>
      </c>
      <c r="W1283" s="153" t="s">
        <v>1410</v>
      </c>
      <c r="X1283" s="29"/>
    </row>
    <row r="1284" spans="1:24" s="28" customFormat="1" ht="102" customHeight="1">
      <c r="A1284" s="9" t="s">
        <v>7047</v>
      </c>
      <c r="B1284" s="3" t="s">
        <v>1332</v>
      </c>
      <c r="C1284" s="39" t="s">
        <v>1436</v>
      </c>
      <c r="D1284" s="35" t="s">
        <v>591</v>
      </c>
      <c r="E1284" s="9" t="s">
        <v>594</v>
      </c>
      <c r="F1284" s="9"/>
      <c r="G1284" s="29" t="s">
        <v>385</v>
      </c>
      <c r="H1284" s="20">
        <v>0</v>
      </c>
      <c r="I1284" s="34">
        <v>470000000</v>
      </c>
      <c r="J1284" s="21" t="s">
        <v>1330</v>
      </c>
      <c r="K1284" s="33" t="s">
        <v>3441</v>
      </c>
      <c r="L1284" s="138" t="s">
        <v>3426</v>
      </c>
      <c r="M1284" s="141" t="s">
        <v>383</v>
      </c>
      <c r="N1284" s="360" t="s">
        <v>8874</v>
      </c>
      <c r="O1284" s="3" t="s">
        <v>1382</v>
      </c>
      <c r="P1284" s="7" t="s">
        <v>1354</v>
      </c>
      <c r="Q1284" s="3" t="s">
        <v>1195</v>
      </c>
      <c r="R1284" s="24">
        <v>26</v>
      </c>
      <c r="S1284" s="32">
        <v>38855</v>
      </c>
      <c r="T1284" s="4">
        <f t="shared" si="108"/>
        <v>1010230</v>
      </c>
      <c r="U1284" s="83">
        <f t="shared" si="107"/>
        <v>1131457.6000000001</v>
      </c>
      <c r="V1284" s="9" t="s">
        <v>1341</v>
      </c>
      <c r="W1284" s="153" t="s">
        <v>1410</v>
      </c>
      <c r="X1284" s="29"/>
    </row>
    <row r="1285" spans="1:24" s="28" customFormat="1" ht="102" customHeight="1">
      <c r="A1285" s="9" t="s">
        <v>7048</v>
      </c>
      <c r="B1285" s="3" t="s">
        <v>1332</v>
      </c>
      <c r="C1285" s="39" t="s">
        <v>1436</v>
      </c>
      <c r="D1285" s="35" t="s">
        <v>593</v>
      </c>
      <c r="E1285" s="9" t="s">
        <v>594</v>
      </c>
      <c r="F1285" s="9"/>
      <c r="G1285" s="29" t="s">
        <v>385</v>
      </c>
      <c r="H1285" s="20">
        <v>0</v>
      </c>
      <c r="I1285" s="34">
        <v>470000000</v>
      </c>
      <c r="J1285" s="21" t="s">
        <v>1330</v>
      </c>
      <c r="K1285" s="33" t="s">
        <v>3441</v>
      </c>
      <c r="L1285" s="138" t="s">
        <v>3426</v>
      </c>
      <c r="M1285" s="141" t="s">
        <v>383</v>
      </c>
      <c r="N1285" s="360" t="s">
        <v>8874</v>
      </c>
      <c r="O1285" s="3" t="s">
        <v>1382</v>
      </c>
      <c r="P1285" s="7" t="s">
        <v>1354</v>
      </c>
      <c r="Q1285" s="3" t="s">
        <v>1195</v>
      </c>
      <c r="R1285" s="24">
        <v>26</v>
      </c>
      <c r="S1285" s="32">
        <v>38530</v>
      </c>
      <c r="T1285" s="4">
        <f t="shared" si="108"/>
        <v>1001780</v>
      </c>
      <c r="U1285" s="83">
        <f t="shared" si="107"/>
        <v>1121993.6000000001</v>
      </c>
      <c r="V1285" s="9" t="s">
        <v>1341</v>
      </c>
      <c r="W1285" s="153" t="s">
        <v>1410</v>
      </c>
      <c r="X1285" s="29"/>
    </row>
    <row r="1286" spans="1:24" s="28" customFormat="1" ht="102" customHeight="1">
      <c r="A1286" s="9" t="s">
        <v>7049</v>
      </c>
      <c r="B1286" s="3" t="s">
        <v>1332</v>
      </c>
      <c r="C1286" s="182" t="s">
        <v>1435</v>
      </c>
      <c r="D1286" s="35" t="s">
        <v>595</v>
      </c>
      <c r="E1286" s="9" t="s">
        <v>596</v>
      </c>
      <c r="F1286" s="9"/>
      <c r="G1286" s="29" t="s">
        <v>385</v>
      </c>
      <c r="H1286" s="20">
        <v>0</v>
      </c>
      <c r="I1286" s="34">
        <v>470000000</v>
      </c>
      <c r="J1286" s="21" t="s">
        <v>1330</v>
      </c>
      <c r="K1286" s="33" t="s">
        <v>3441</v>
      </c>
      <c r="L1286" s="138" t="s">
        <v>3426</v>
      </c>
      <c r="M1286" s="141" t="s">
        <v>383</v>
      </c>
      <c r="N1286" s="360" t="s">
        <v>8874</v>
      </c>
      <c r="O1286" s="3" t="s">
        <v>1382</v>
      </c>
      <c r="P1286" s="7" t="s">
        <v>1354</v>
      </c>
      <c r="Q1286" s="3" t="s">
        <v>1195</v>
      </c>
      <c r="R1286" s="24">
        <v>26</v>
      </c>
      <c r="S1286" s="32">
        <v>2874</v>
      </c>
      <c r="T1286" s="4">
        <f t="shared" si="108"/>
        <v>74724</v>
      </c>
      <c r="U1286" s="83">
        <f t="shared" si="107"/>
        <v>83690.880000000005</v>
      </c>
      <c r="V1286" s="9" t="s">
        <v>1341</v>
      </c>
      <c r="W1286" s="153" t="s">
        <v>1410</v>
      </c>
      <c r="X1286" s="29"/>
    </row>
    <row r="1287" spans="1:24" s="28" customFormat="1" ht="102" customHeight="1">
      <c r="A1287" s="9" t="s">
        <v>7050</v>
      </c>
      <c r="B1287" s="3" t="s">
        <v>1332</v>
      </c>
      <c r="C1287" s="182" t="s">
        <v>1435</v>
      </c>
      <c r="D1287" s="35" t="s">
        <v>597</v>
      </c>
      <c r="E1287" s="9" t="s">
        <v>598</v>
      </c>
      <c r="F1287" s="9"/>
      <c r="G1287" s="29" t="s">
        <v>385</v>
      </c>
      <c r="H1287" s="20">
        <v>0</v>
      </c>
      <c r="I1287" s="34">
        <v>470000000</v>
      </c>
      <c r="J1287" s="21" t="s">
        <v>1330</v>
      </c>
      <c r="K1287" s="33" t="s">
        <v>3441</v>
      </c>
      <c r="L1287" s="138" t="s">
        <v>3426</v>
      </c>
      <c r="M1287" s="141" t="s">
        <v>383</v>
      </c>
      <c r="N1287" s="360" t="s">
        <v>8874</v>
      </c>
      <c r="O1287" s="3" t="s">
        <v>1382</v>
      </c>
      <c r="P1287" s="7" t="s">
        <v>1354</v>
      </c>
      <c r="Q1287" s="3" t="s">
        <v>1195</v>
      </c>
      <c r="R1287" s="24">
        <v>26</v>
      </c>
      <c r="S1287" s="32">
        <v>2874</v>
      </c>
      <c r="T1287" s="4">
        <f t="shared" si="108"/>
        <v>74724</v>
      </c>
      <c r="U1287" s="83">
        <f t="shared" si="107"/>
        <v>83690.880000000005</v>
      </c>
      <c r="V1287" s="9" t="s">
        <v>1341</v>
      </c>
      <c r="W1287" s="153" t="s">
        <v>1410</v>
      </c>
      <c r="X1287" s="29"/>
    </row>
    <row r="1288" spans="1:24" s="28" customFormat="1" ht="102" customHeight="1">
      <c r="A1288" s="9" t="s">
        <v>7051</v>
      </c>
      <c r="B1288" s="3" t="s">
        <v>1332</v>
      </c>
      <c r="C1288" s="58" t="s">
        <v>1434</v>
      </c>
      <c r="D1288" s="125" t="s">
        <v>1433</v>
      </c>
      <c r="E1288" s="125" t="s">
        <v>1432</v>
      </c>
      <c r="F1288" s="9" t="s">
        <v>599</v>
      </c>
      <c r="G1288" s="29" t="s">
        <v>385</v>
      </c>
      <c r="H1288" s="20">
        <v>0</v>
      </c>
      <c r="I1288" s="34">
        <v>470000000</v>
      </c>
      <c r="J1288" s="21" t="s">
        <v>1330</v>
      </c>
      <c r="K1288" s="33" t="s">
        <v>3441</v>
      </c>
      <c r="L1288" s="138" t="s">
        <v>3426</v>
      </c>
      <c r="M1288" s="141" t="s">
        <v>383</v>
      </c>
      <c r="N1288" s="360" t="s">
        <v>8874</v>
      </c>
      <c r="O1288" s="3" t="s">
        <v>1382</v>
      </c>
      <c r="P1288" s="7" t="s">
        <v>1354</v>
      </c>
      <c r="Q1288" s="3" t="s">
        <v>1195</v>
      </c>
      <c r="R1288" s="24">
        <v>276</v>
      </c>
      <c r="S1288" s="32">
        <v>2874</v>
      </c>
      <c r="T1288" s="4">
        <f t="shared" si="108"/>
        <v>793224</v>
      </c>
      <c r="U1288" s="83">
        <f t="shared" si="107"/>
        <v>888410.88000000012</v>
      </c>
      <c r="V1288" s="9" t="s">
        <v>1341</v>
      </c>
      <c r="W1288" s="153" t="s">
        <v>1410</v>
      </c>
      <c r="X1288" s="29"/>
    </row>
    <row r="1289" spans="1:24" s="28" customFormat="1" ht="102" customHeight="1">
      <c r="A1289" s="9" t="s">
        <v>7052</v>
      </c>
      <c r="B1289" s="3" t="s">
        <v>1332</v>
      </c>
      <c r="C1289" s="39" t="s">
        <v>1431</v>
      </c>
      <c r="D1289" s="35" t="s">
        <v>600</v>
      </c>
      <c r="E1289" s="39" t="s">
        <v>1430</v>
      </c>
      <c r="F1289" s="9" t="s">
        <v>601</v>
      </c>
      <c r="G1289" s="29" t="s">
        <v>385</v>
      </c>
      <c r="H1289" s="20">
        <v>0</v>
      </c>
      <c r="I1289" s="34">
        <v>470000000</v>
      </c>
      <c r="J1289" s="21" t="s">
        <v>1330</v>
      </c>
      <c r="K1289" s="33" t="s">
        <v>3441</v>
      </c>
      <c r="L1289" s="138" t="s">
        <v>3426</v>
      </c>
      <c r="M1289" s="141" t="s">
        <v>383</v>
      </c>
      <c r="N1289" s="360" t="s">
        <v>8874</v>
      </c>
      <c r="O1289" s="3" t="s">
        <v>1382</v>
      </c>
      <c r="P1289" s="131" t="s">
        <v>2113</v>
      </c>
      <c r="Q1289" s="36" t="s">
        <v>2112</v>
      </c>
      <c r="R1289" s="24">
        <v>305</v>
      </c>
      <c r="S1289" s="32">
        <v>2874</v>
      </c>
      <c r="T1289" s="4">
        <f t="shared" si="108"/>
        <v>876570</v>
      </c>
      <c r="U1289" s="83">
        <f t="shared" si="107"/>
        <v>981758.40000000014</v>
      </c>
      <c r="V1289" s="9" t="s">
        <v>1341</v>
      </c>
      <c r="W1289" s="153" t="s">
        <v>1410</v>
      </c>
      <c r="X1289" s="29"/>
    </row>
    <row r="1290" spans="1:24" s="28" customFormat="1" ht="102" customHeight="1">
      <c r="A1290" s="9" t="s">
        <v>7053</v>
      </c>
      <c r="B1290" s="3" t="s">
        <v>1332</v>
      </c>
      <c r="C1290" s="38" t="s">
        <v>1429</v>
      </c>
      <c r="D1290" s="35" t="s">
        <v>1428</v>
      </c>
      <c r="E1290" s="9" t="s">
        <v>623</v>
      </c>
      <c r="F1290" s="9"/>
      <c r="G1290" s="29" t="s">
        <v>385</v>
      </c>
      <c r="H1290" s="20">
        <v>0</v>
      </c>
      <c r="I1290" s="34">
        <v>470000000</v>
      </c>
      <c r="J1290" s="21" t="s">
        <v>1330</v>
      </c>
      <c r="K1290" s="33" t="s">
        <v>3441</v>
      </c>
      <c r="L1290" s="138" t="s">
        <v>3426</v>
      </c>
      <c r="M1290" s="141" t="s">
        <v>383</v>
      </c>
      <c r="N1290" s="360" t="s">
        <v>8874</v>
      </c>
      <c r="O1290" s="3" t="s">
        <v>1382</v>
      </c>
      <c r="P1290" s="7" t="s">
        <v>1354</v>
      </c>
      <c r="Q1290" s="3" t="s">
        <v>1195</v>
      </c>
      <c r="R1290" s="24">
        <v>26</v>
      </c>
      <c r="S1290" s="32">
        <v>100567</v>
      </c>
      <c r="T1290" s="24">
        <v>0</v>
      </c>
      <c r="U1290" s="83">
        <f t="shared" si="107"/>
        <v>0</v>
      </c>
      <c r="V1290" s="9" t="s">
        <v>1341</v>
      </c>
      <c r="W1290" s="153" t="s">
        <v>1410</v>
      </c>
      <c r="X1290" s="29" t="s">
        <v>9383</v>
      </c>
    </row>
    <row r="1291" spans="1:24" s="28" customFormat="1" ht="102" customHeight="1">
      <c r="A1291" s="9" t="s">
        <v>10738</v>
      </c>
      <c r="B1291" s="3" t="s">
        <v>1332</v>
      </c>
      <c r="C1291" s="38" t="s">
        <v>1429</v>
      </c>
      <c r="D1291" s="35" t="s">
        <v>1428</v>
      </c>
      <c r="E1291" s="9" t="s">
        <v>623</v>
      </c>
      <c r="F1291" s="9"/>
      <c r="G1291" s="29" t="s">
        <v>385</v>
      </c>
      <c r="H1291" s="20">
        <v>0</v>
      </c>
      <c r="I1291" s="34">
        <v>470000000</v>
      </c>
      <c r="J1291" s="21" t="s">
        <v>1330</v>
      </c>
      <c r="K1291" s="33" t="s">
        <v>3441</v>
      </c>
      <c r="L1291" s="138" t="s">
        <v>3426</v>
      </c>
      <c r="M1291" s="141" t="s">
        <v>383</v>
      </c>
      <c r="N1291" s="360" t="s">
        <v>8874</v>
      </c>
      <c r="O1291" s="3" t="s">
        <v>1382</v>
      </c>
      <c r="P1291" s="7" t="s">
        <v>1354</v>
      </c>
      <c r="Q1291" s="3" t="s">
        <v>1195</v>
      </c>
      <c r="R1291" s="24">
        <v>16</v>
      </c>
      <c r="S1291" s="32">
        <v>100567</v>
      </c>
      <c r="T1291" s="4">
        <f t="shared" ref="T1291:T1303" si="109">R1291*S1291</f>
        <v>1609072</v>
      </c>
      <c r="U1291" s="83">
        <f>T1291*1.12</f>
        <v>1802160.6400000001</v>
      </c>
      <c r="V1291" s="9" t="s">
        <v>1341</v>
      </c>
      <c r="W1291" s="153" t="s">
        <v>1410</v>
      </c>
      <c r="X1291" s="29"/>
    </row>
    <row r="1292" spans="1:24" s="28" customFormat="1" ht="102" customHeight="1">
      <c r="A1292" s="9" t="s">
        <v>7054</v>
      </c>
      <c r="B1292" s="3" t="s">
        <v>1332</v>
      </c>
      <c r="C1292" s="29"/>
      <c r="D1292" s="49" t="s">
        <v>1427</v>
      </c>
      <c r="E1292" s="49" t="s">
        <v>476</v>
      </c>
      <c r="F1292" s="49"/>
      <c r="G1292" s="29" t="s">
        <v>385</v>
      </c>
      <c r="H1292" s="20">
        <v>0</v>
      </c>
      <c r="I1292" s="34">
        <v>470000000</v>
      </c>
      <c r="J1292" s="21" t="s">
        <v>1330</v>
      </c>
      <c r="K1292" s="33" t="s">
        <v>3441</v>
      </c>
      <c r="L1292" s="138" t="s">
        <v>3426</v>
      </c>
      <c r="M1292" s="141" t="s">
        <v>383</v>
      </c>
      <c r="N1292" s="360" t="s">
        <v>8874</v>
      </c>
      <c r="O1292" s="3" t="s">
        <v>1382</v>
      </c>
      <c r="P1292" s="7" t="s">
        <v>1349</v>
      </c>
      <c r="Q1292" s="3" t="s">
        <v>1348</v>
      </c>
      <c r="R1292" s="37">
        <v>8</v>
      </c>
      <c r="S1292" s="32">
        <v>1125000</v>
      </c>
      <c r="T1292" s="4">
        <f t="shared" si="109"/>
        <v>9000000</v>
      </c>
      <c r="U1292" s="83">
        <f t="shared" si="107"/>
        <v>10080000.000000002</v>
      </c>
      <c r="V1292" s="9" t="s">
        <v>1341</v>
      </c>
      <c r="W1292" s="153" t="s">
        <v>1410</v>
      </c>
      <c r="X1292" s="29"/>
    </row>
    <row r="1293" spans="1:24" s="28" customFormat="1" ht="102" customHeight="1">
      <c r="A1293" s="9" t="s">
        <v>7055</v>
      </c>
      <c r="B1293" s="3" t="s">
        <v>1332</v>
      </c>
      <c r="C1293" s="29"/>
      <c r="D1293" s="49" t="s">
        <v>621</v>
      </c>
      <c r="E1293" s="50" t="s">
        <v>477</v>
      </c>
      <c r="F1293" s="50"/>
      <c r="G1293" s="29" t="s">
        <v>385</v>
      </c>
      <c r="H1293" s="20">
        <v>0</v>
      </c>
      <c r="I1293" s="34">
        <v>470000000</v>
      </c>
      <c r="J1293" s="21" t="s">
        <v>1330</v>
      </c>
      <c r="K1293" s="33" t="s">
        <v>3441</v>
      </c>
      <c r="L1293" s="138" t="s">
        <v>3426</v>
      </c>
      <c r="M1293" s="141" t="s">
        <v>383</v>
      </c>
      <c r="N1293" s="360" t="s">
        <v>8874</v>
      </c>
      <c r="O1293" s="3" t="s">
        <v>1382</v>
      </c>
      <c r="P1293" s="7" t="s">
        <v>1354</v>
      </c>
      <c r="Q1293" s="3" t="s">
        <v>1195</v>
      </c>
      <c r="R1293" s="37">
        <v>87</v>
      </c>
      <c r="S1293" s="32">
        <v>29070</v>
      </c>
      <c r="T1293" s="4">
        <f t="shared" si="109"/>
        <v>2529090</v>
      </c>
      <c r="U1293" s="83">
        <f t="shared" si="107"/>
        <v>2832580.8000000003</v>
      </c>
      <c r="V1293" s="9" t="s">
        <v>1341</v>
      </c>
      <c r="W1293" s="153" t="s">
        <v>1410</v>
      </c>
      <c r="X1293" s="29"/>
    </row>
    <row r="1294" spans="1:24" s="28" customFormat="1" ht="102" customHeight="1">
      <c r="A1294" s="9" t="s">
        <v>7056</v>
      </c>
      <c r="B1294" s="3" t="s">
        <v>1332</v>
      </c>
      <c r="C1294" s="29"/>
      <c r="D1294" s="49" t="s">
        <v>478</v>
      </c>
      <c r="E1294" s="50" t="s">
        <v>479</v>
      </c>
      <c r="F1294" s="50"/>
      <c r="G1294" s="29" t="s">
        <v>385</v>
      </c>
      <c r="H1294" s="20">
        <v>0</v>
      </c>
      <c r="I1294" s="34">
        <v>470000000</v>
      </c>
      <c r="J1294" s="21" t="s">
        <v>1330</v>
      </c>
      <c r="K1294" s="33" t="s">
        <v>3441</v>
      </c>
      <c r="L1294" s="138" t="s">
        <v>3426</v>
      </c>
      <c r="M1294" s="141" t="s">
        <v>383</v>
      </c>
      <c r="N1294" s="360" t="s">
        <v>8874</v>
      </c>
      <c r="O1294" s="3" t="s">
        <v>1382</v>
      </c>
      <c r="P1294" s="7" t="s">
        <v>1354</v>
      </c>
      <c r="Q1294" s="3" t="s">
        <v>1195</v>
      </c>
      <c r="R1294" s="37">
        <v>53</v>
      </c>
      <c r="S1294" s="32">
        <v>93420.800000000003</v>
      </c>
      <c r="T1294" s="4">
        <f t="shared" si="109"/>
        <v>4951302.4000000004</v>
      </c>
      <c r="U1294" s="83">
        <f t="shared" si="107"/>
        <v>5545458.688000001</v>
      </c>
      <c r="V1294" s="9" t="s">
        <v>1341</v>
      </c>
      <c r="W1294" s="153" t="s">
        <v>1410</v>
      </c>
      <c r="X1294" s="29"/>
    </row>
    <row r="1295" spans="1:24" s="28" customFormat="1" ht="102" customHeight="1">
      <c r="A1295" s="9" t="s">
        <v>7057</v>
      </c>
      <c r="B1295" s="3" t="s">
        <v>1332</v>
      </c>
      <c r="C1295" s="39" t="s">
        <v>1426</v>
      </c>
      <c r="D1295" s="39" t="s">
        <v>580</v>
      </c>
      <c r="E1295" s="48" t="s">
        <v>1424</v>
      </c>
      <c r="F1295" s="49" t="s">
        <v>480</v>
      </c>
      <c r="G1295" s="29" t="s">
        <v>385</v>
      </c>
      <c r="H1295" s="20">
        <v>0</v>
      </c>
      <c r="I1295" s="34">
        <v>470000000</v>
      </c>
      <c r="J1295" s="21" t="s">
        <v>1330</v>
      </c>
      <c r="K1295" s="33" t="s">
        <v>3441</v>
      </c>
      <c r="L1295" s="138" t="s">
        <v>3426</v>
      </c>
      <c r="M1295" s="141" t="s">
        <v>383</v>
      </c>
      <c r="N1295" s="360" t="s">
        <v>8874</v>
      </c>
      <c r="O1295" s="3" t="s">
        <v>1382</v>
      </c>
      <c r="P1295" s="7" t="s">
        <v>1354</v>
      </c>
      <c r="Q1295" s="3" t="s">
        <v>1195</v>
      </c>
      <c r="R1295" s="37">
        <v>30</v>
      </c>
      <c r="S1295" s="32">
        <v>1890</v>
      </c>
      <c r="T1295" s="4">
        <f t="shared" si="109"/>
        <v>56700</v>
      </c>
      <c r="U1295" s="83">
        <f t="shared" si="107"/>
        <v>63504.000000000007</v>
      </c>
      <c r="V1295" s="9" t="s">
        <v>1341</v>
      </c>
      <c r="W1295" s="153" t="s">
        <v>1410</v>
      </c>
      <c r="X1295" s="29"/>
    </row>
    <row r="1296" spans="1:24" s="28" customFormat="1" ht="102" customHeight="1">
      <c r="A1296" s="9" t="s">
        <v>7058</v>
      </c>
      <c r="B1296" s="3" t="s">
        <v>1332</v>
      </c>
      <c r="C1296" s="29"/>
      <c r="D1296" s="48" t="s">
        <v>496</v>
      </c>
      <c r="E1296" s="48" t="s">
        <v>1424</v>
      </c>
      <c r="F1296" s="48"/>
      <c r="G1296" s="29" t="s">
        <v>384</v>
      </c>
      <c r="H1296" s="20">
        <v>0</v>
      </c>
      <c r="I1296" s="34">
        <v>470000000</v>
      </c>
      <c r="J1296" s="21" t="s">
        <v>1330</v>
      </c>
      <c r="K1296" s="33" t="s">
        <v>1391</v>
      </c>
      <c r="L1296" s="138" t="s">
        <v>3426</v>
      </c>
      <c r="M1296" s="141" t="s">
        <v>383</v>
      </c>
      <c r="N1296" s="360" t="s">
        <v>8876</v>
      </c>
      <c r="O1296" s="3" t="s">
        <v>1382</v>
      </c>
      <c r="P1296" s="7" t="s">
        <v>1354</v>
      </c>
      <c r="Q1296" s="3" t="s">
        <v>1195</v>
      </c>
      <c r="R1296" s="42">
        <v>118</v>
      </c>
      <c r="S1296" s="32">
        <v>120</v>
      </c>
      <c r="T1296" s="4">
        <f t="shared" si="109"/>
        <v>14160</v>
      </c>
      <c r="U1296" s="83">
        <f t="shared" si="107"/>
        <v>15859.2</v>
      </c>
      <c r="V1296" s="9" t="s">
        <v>1341</v>
      </c>
      <c r="W1296" s="153" t="s">
        <v>1410</v>
      </c>
      <c r="X1296" s="29"/>
    </row>
    <row r="1297" spans="1:24" s="28" customFormat="1" ht="102" customHeight="1">
      <c r="A1297" s="9" t="s">
        <v>7059</v>
      </c>
      <c r="B1297" s="3" t="s">
        <v>1332</v>
      </c>
      <c r="C1297" s="38" t="s">
        <v>1423</v>
      </c>
      <c r="D1297" s="38" t="s">
        <v>481</v>
      </c>
      <c r="E1297" s="38" t="s">
        <v>1421</v>
      </c>
      <c r="F1297" s="35" t="s">
        <v>482</v>
      </c>
      <c r="G1297" s="29" t="s">
        <v>384</v>
      </c>
      <c r="H1297" s="20">
        <v>0</v>
      </c>
      <c r="I1297" s="34">
        <v>470000000</v>
      </c>
      <c r="J1297" s="21" t="s">
        <v>1330</v>
      </c>
      <c r="K1297" s="33" t="s">
        <v>1391</v>
      </c>
      <c r="L1297" s="138" t="s">
        <v>3426</v>
      </c>
      <c r="M1297" s="141" t="s">
        <v>383</v>
      </c>
      <c r="N1297" s="360" t="s">
        <v>8876</v>
      </c>
      <c r="O1297" s="3" t="s">
        <v>1382</v>
      </c>
      <c r="P1297" s="7" t="s">
        <v>1349</v>
      </c>
      <c r="Q1297" s="3" t="s">
        <v>1348</v>
      </c>
      <c r="R1297" s="37">
        <v>64</v>
      </c>
      <c r="S1297" s="32">
        <v>17540</v>
      </c>
      <c r="T1297" s="4">
        <f t="shared" si="109"/>
        <v>1122560</v>
      </c>
      <c r="U1297" s="83">
        <f t="shared" si="107"/>
        <v>1257267.2000000002</v>
      </c>
      <c r="V1297" s="9" t="s">
        <v>1341</v>
      </c>
      <c r="W1297" s="153" t="s">
        <v>1410</v>
      </c>
      <c r="X1297" s="29"/>
    </row>
    <row r="1298" spans="1:24" s="28" customFormat="1" ht="102" customHeight="1">
      <c r="A1298" s="9" t="s">
        <v>7060</v>
      </c>
      <c r="B1298" s="3" t="s">
        <v>1332</v>
      </c>
      <c r="C1298" s="38" t="s">
        <v>1422</v>
      </c>
      <c r="D1298" s="38" t="s">
        <v>481</v>
      </c>
      <c r="E1298" s="38" t="s">
        <v>1421</v>
      </c>
      <c r="F1298" s="31" t="s">
        <v>483</v>
      </c>
      <c r="G1298" s="29" t="s">
        <v>384</v>
      </c>
      <c r="H1298" s="20">
        <v>0</v>
      </c>
      <c r="I1298" s="34">
        <v>470000000</v>
      </c>
      <c r="J1298" s="21" t="s">
        <v>1330</v>
      </c>
      <c r="K1298" s="33" t="s">
        <v>1391</v>
      </c>
      <c r="L1298" s="138" t="s">
        <v>3426</v>
      </c>
      <c r="M1298" s="141" t="s">
        <v>383</v>
      </c>
      <c r="N1298" s="360" t="s">
        <v>8876</v>
      </c>
      <c r="O1298" s="3" t="s">
        <v>1382</v>
      </c>
      <c r="P1298" s="7" t="s">
        <v>1354</v>
      </c>
      <c r="Q1298" s="3" t="s">
        <v>1195</v>
      </c>
      <c r="R1298" s="37">
        <v>43</v>
      </c>
      <c r="S1298" s="32">
        <v>21820</v>
      </c>
      <c r="T1298" s="4">
        <f t="shared" si="109"/>
        <v>938260</v>
      </c>
      <c r="U1298" s="83">
        <f t="shared" si="107"/>
        <v>1050851.2000000002</v>
      </c>
      <c r="V1298" s="9" t="s">
        <v>1341</v>
      </c>
      <c r="W1298" s="153" t="s">
        <v>1410</v>
      </c>
      <c r="X1298" s="29"/>
    </row>
    <row r="1299" spans="1:24" s="28" customFormat="1" ht="102" customHeight="1">
      <c r="A1299" s="9" t="s">
        <v>7061</v>
      </c>
      <c r="B1299" s="3" t="s">
        <v>1332</v>
      </c>
      <c r="C1299" s="38" t="s">
        <v>1420</v>
      </c>
      <c r="D1299" s="38" t="s">
        <v>1419</v>
      </c>
      <c r="E1299" s="38" t="s">
        <v>1418</v>
      </c>
      <c r="F1299" s="48" t="s">
        <v>484</v>
      </c>
      <c r="G1299" s="29" t="s">
        <v>384</v>
      </c>
      <c r="H1299" s="20">
        <v>0</v>
      </c>
      <c r="I1299" s="34">
        <v>470000000</v>
      </c>
      <c r="J1299" s="21" t="s">
        <v>1330</v>
      </c>
      <c r="K1299" s="33" t="s">
        <v>1391</v>
      </c>
      <c r="L1299" s="138" t="s">
        <v>3426</v>
      </c>
      <c r="M1299" s="141" t="s">
        <v>383</v>
      </c>
      <c r="N1299" s="360" t="s">
        <v>8876</v>
      </c>
      <c r="O1299" s="3" t="s">
        <v>1382</v>
      </c>
      <c r="P1299" s="7" t="s">
        <v>1354</v>
      </c>
      <c r="Q1299" s="3" t="s">
        <v>1195</v>
      </c>
      <c r="R1299" s="37">
        <v>9</v>
      </c>
      <c r="S1299" s="32">
        <v>14350</v>
      </c>
      <c r="T1299" s="4">
        <f t="shared" si="109"/>
        <v>129150</v>
      </c>
      <c r="U1299" s="83">
        <f t="shared" si="107"/>
        <v>144648</v>
      </c>
      <c r="V1299" s="9" t="s">
        <v>1341</v>
      </c>
      <c r="W1299" s="153" t="s">
        <v>1410</v>
      </c>
      <c r="X1299" s="29"/>
    </row>
    <row r="1300" spans="1:24" s="28" customFormat="1" ht="102" customHeight="1">
      <c r="A1300" s="9" t="s">
        <v>7062</v>
      </c>
      <c r="B1300" s="3" t="s">
        <v>1332</v>
      </c>
      <c r="C1300" s="38" t="s">
        <v>1417</v>
      </c>
      <c r="D1300" s="38" t="s">
        <v>1415</v>
      </c>
      <c r="E1300" s="38" t="s">
        <v>1414</v>
      </c>
      <c r="F1300" s="47" t="s">
        <v>468</v>
      </c>
      <c r="G1300" s="29" t="s">
        <v>384</v>
      </c>
      <c r="H1300" s="20">
        <v>0</v>
      </c>
      <c r="I1300" s="34">
        <v>470000000</v>
      </c>
      <c r="J1300" s="21" t="s">
        <v>1330</v>
      </c>
      <c r="K1300" s="33" t="s">
        <v>1412</v>
      </c>
      <c r="L1300" s="138" t="s">
        <v>3426</v>
      </c>
      <c r="M1300" s="141" t="s">
        <v>383</v>
      </c>
      <c r="N1300" s="360" t="s">
        <v>8874</v>
      </c>
      <c r="O1300" s="3" t="s">
        <v>1382</v>
      </c>
      <c r="P1300" s="7" t="s">
        <v>1354</v>
      </c>
      <c r="Q1300" s="3" t="s">
        <v>1195</v>
      </c>
      <c r="R1300" s="44">
        <v>8</v>
      </c>
      <c r="S1300" s="32">
        <v>16785</v>
      </c>
      <c r="T1300" s="4">
        <f t="shared" si="109"/>
        <v>134280</v>
      </c>
      <c r="U1300" s="83">
        <f t="shared" si="107"/>
        <v>150393.60000000001</v>
      </c>
      <c r="V1300" s="9" t="s">
        <v>1341</v>
      </c>
      <c r="W1300" s="153" t="s">
        <v>1410</v>
      </c>
      <c r="X1300" s="29"/>
    </row>
    <row r="1301" spans="1:24" s="28" customFormat="1" ht="102" customHeight="1">
      <c r="A1301" s="9" t="s">
        <v>7063</v>
      </c>
      <c r="B1301" s="3" t="s">
        <v>1332</v>
      </c>
      <c r="C1301" s="38" t="s">
        <v>1665</v>
      </c>
      <c r="D1301" s="3" t="s">
        <v>449</v>
      </c>
      <c r="E1301" s="47" t="s">
        <v>469</v>
      </c>
      <c r="F1301" s="47"/>
      <c r="G1301" s="29" t="s">
        <v>384</v>
      </c>
      <c r="H1301" s="20">
        <v>0</v>
      </c>
      <c r="I1301" s="34">
        <v>470000000</v>
      </c>
      <c r="J1301" s="21" t="s">
        <v>1330</v>
      </c>
      <c r="K1301" s="33" t="s">
        <v>1412</v>
      </c>
      <c r="L1301" s="138" t="s">
        <v>3426</v>
      </c>
      <c r="M1301" s="141" t="s">
        <v>383</v>
      </c>
      <c r="N1301" s="360" t="s">
        <v>8874</v>
      </c>
      <c r="O1301" s="3" t="s">
        <v>1382</v>
      </c>
      <c r="P1301" s="7" t="s">
        <v>1354</v>
      </c>
      <c r="Q1301" s="3" t="s">
        <v>1195</v>
      </c>
      <c r="R1301" s="44">
        <v>8</v>
      </c>
      <c r="S1301" s="32">
        <v>225</v>
      </c>
      <c r="T1301" s="4">
        <f t="shared" si="109"/>
        <v>1800</v>
      </c>
      <c r="U1301" s="83">
        <f t="shared" si="107"/>
        <v>2016.0000000000002</v>
      </c>
      <c r="V1301" s="9" t="s">
        <v>1341</v>
      </c>
      <c r="W1301" s="153" t="s">
        <v>1410</v>
      </c>
      <c r="X1301" s="29"/>
    </row>
    <row r="1302" spans="1:24" s="28" customFormat="1" ht="102" customHeight="1">
      <c r="A1302" s="9" t="s">
        <v>7064</v>
      </c>
      <c r="B1302" s="3" t="s">
        <v>1332</v>
      </c>
      <c r="C1302" s="38" t="s">
        <v>1940</v>
      </c>
      <c r="D1302" s="38" t="s">
        <v>1941</v>
      </c>
      <c r="E1302" s="47" t="s">
        <v>470</v>
      </c>
      <c r="F1302" s="29"/>
      <c r="G1302" s="29" t="s">
        <v>384</v>
      </c>
      <c r="H1302" s="20">
        <v>0</v>
      </c>
      <c r="I1302" s="34">
        <v>470000000</v>
      </c>
      <c r="J1302" s="21" t="s">
        <v>1330</v>
      </c>
      <c r="K1302" s="33" t="s">
        <v>1412</v>
      </c>
      <c r="L1302" s="138" t="s">
        <v>3426</v>
      </c>
      <c r="M1302" s="141" t="s">
        <v>383</v>
      </c>
      <c r="N1302" s="360" t="s">
        <v>8874</v>
      </c>
      <c r="O1302" s="3" t="s">
        <v>1382</v>
      </c>
      <c r="P1302" s="7" t="s">
        <v>1354</v>
      </c>
      <c r="Q1302" s="3" t="s">
        <v>1195</v>
      </c>
      <c r="R1302" s="44">
        <v>8</v>
      </c>
      <c r="S1302" s="32">
        <v>850</v>
      </c>
      <c r="T1302" s="4">
        <f t="shared" si="109"/>
        <v>6800</v>
      </c>
      <c r="U1302" s="83">
        <f t="shared" si="107"/>
        <v>7616.0000000000009</v>
      </c>
      <c r="V1302" s="9" t="s">
        <v>1341</v>
      </c>
      <c r="W1302" s="153" t="s">
        <v>1410</v>
      </c>
      <c r="X1302" s="29"/>
    </row>
    <row r="1303" spans="1:24" s="28" customFormat="1" ht="102" customHeight="1">
      <c r="A1303" s="9" t="s">
        <v>7065</v>
      </c>
      <c r="B1303" s="3" t="s">
        <v>1332</v>
      </c>
      <c r="C1303" s="38" t="s">
        <v>1939</v>
      </c>
      <c r="D1303" s="9" t="s">
        <v>471</v>
      </c>
      <c r="E1303" s="45" t="s">
        <v>472</v>
      </c>
      <c r="F1303" s="45"/>
      <c r="G1303" s="29" t="s">
        <v>384</v>
      </c>
      <c r="H1303" s="20">
        <v>0</v>
      </c>
      <c r="I1303" s="34">
        <v>470000000</v>
      </c>
      <c r="J1303" s="21" t="s">
        <v>1330</v>
      </c>
      <c r="K1303" s="33" t="s">
        <v>1412</v>
      </c>
      <c r="L1303" s="138" t="s">
        <v>3426</v>
      </c>
      <c r="M1303" s="141" t="s">
        <v>383</v>
      </c>
      <c r="N1303" s="360" t="s">
        <v>8874</v>
      </c>
      <c r="O1303" s="3" t="s">
        <v>1382</v>
      </c>
      <c r="P1303" s="7" t="s">
        <v>1354</v>
      </c>
      <c r="Q1303" s="3" t="s">
        <v>1195</v>
      </c>
      <c r="R1303" s="44">
        <v>8</v>
      </c>
      <c r="S1303" s="32">
        <v>5468</v>
      </c>
      <c r="T1303" s="4">
        <f t="shared" si="109"/>
        <v>43744</v>
      </c>
      <c r="U1303" s="83">
        <f t="shared" si="107"/>
        <v>48993.280000000006</v>
      </c>
      <c r="V1303" s="9" t="s">
        <v>1341</v>
      </c>
      <c r="W1303" s="153" t="s">
        <v>1410</v>
      </c>
      <c r="X1303" s="29"/>
    </row>
    <row r="1304" spans="1:24" s="28" customFormat="1" ht="102" customHeight="1">
      <c r="A1304" s="9" t="s">
        <v>7066</v>
      </c>
      <c r="B1304" s="3" t="s">
        <v>1332</v>
      </c>
      <c r="C1304" s="52" t="s">
        <v>10372</v>
      </c>
      <c r="D1304" s="35" t="s">
        <v>410</v>
      </c>
      <c r="E1304" s="45" t="s">
        <v>473</v>
      </c>
      <c r="F1304" s="45"/>
      <c r="G1304" s="29" t="s">
        <v>384</v>
      </c>
      <c r="H1304" s="20">
        <v>0</v>
      </c>
      <c r="I1304" s="34">
        <v>470000000</v>
      </c>
      <c r="J1304" s="21" t="s">
        <v>1330</v>
      </c>
      <c r="K1304" s="33" t="s">
        <v>1412</v>
      </c>
      <c r="L1304" s="138" t="s">
        <v>3426</v>
      </c>
      <c r="M1304" s="141" t="s">
        <v>383</v>
      </c>
      <c r="N1304" s="360" t="s">
        <v>8874</v>
      </c>
      <c r="O1304" s="3" t="s">
        <v>1382</v>
      </c>
      <c r="P1304" s="7" t="s">
        <v>1354</v>
      </c>
      <c r="Q1304" s="3" t="s">
        <v>1195</v>
      </c>
      <c r="R1304" s="44">
        <v>16</v>
      </c>
      <c r="S1304" s="32">
        <v>2156</v>
      </c>
      <c r="T1304" s="24">
        <v>0</v>
      </c>
      <c r="U1304" s="83">
        <f t="shared" si="107"/>
        <v>0</v>
      </c>
      <c r="V1304" s="9" t="s">
        <v>1341</v>
      </c>
      <c r="W1304" s="153" t="s">
        <v>1410</v>
      </c>
      <c r="X1304" s="29" t="s">
        <v>9083</v>
      </c>
    </row>
    <row r="1305" spans="1:24" s="28" customFormat="1" ht="102" customHeight="1">
      <c r="A1305" s="9" t="s">
        <v>10722</v>
      </c>
      <c r="B1305" s="3" t="s">
        <v>1332</v>
      </c>
      <c r="C1305" s="38" t="s">
        <v>10862</v>
      </c>
      <c r="D1305" s="35" t="s">
        <v>10863</v>
      </c>
      <c r="E1305" s="3" t="s">
        <v>10864</v>
      </c>
      <c r="F1305" s="508" t="s">
        <v>10714</v>
      </c>
      <c r="G1305" s="29" t="s">
        <v>384</v>
      </c>
      <c r="H1305" s="20">
        <v>0</v>
      </c>
      <c r="I1305" s="34">
        <v>470000000</v>
      </c>
      <c r="J1305" s="21" t="s">
        <v>1330</v>
      </c>
      <c r="K1305" s="33" t="s">
        <v>1412</v>
      </c>
      <c r="L1305" s="138" t="s">
        <v>3426</v>
      </c>
      <c r="M1305" s="141" t="s">
        <v>383</v>
      </c>
      <c r="N1305" s="360" t="s">
        <v>8874</v>
      </c>
      <c r="O1305" s="3" t="s">
        <v>1382</v>
      </c>
      <c r="P1305" s="7" t="s">
        <v>1354</v>
      </c>
      <c r="Q1305" s="3" t="s">
        <v>1195</v>
      </c>
      <c r="R1305" s="44">
        <v>16</v>
      </c>
      <c r="S1305" s="32">
        <v>2156</v>
      </c>
      <c r="T1305" s="4">
        <f t="shared" ref="T1305:T1310" si="110">R1305*S1305</f>
        <v>34496</v>
      </c>
      <c r="U1305" s="83">
        <f t="shared" si="107"/>
        <v>38635.520000000004</v>
      </c>
      <c r="V1305" s="9" t="s">
        <v>1341</v>
      </c>
      <c r="W1305" s="153" t="s">
        <v>1410</v>
      </c>
      <c r="X1305" s="29"/>
    </row>
    <row r="1306" spans="1:24" s="28" customFormat="1" ht="102" customHeight="1">
      <c r="A1306" s="9" t="s">
        <v>7067</v>
      </c>
      <c r="B1306" s="3" t="s">
        <v>1332</v>
      </c>
      <c r="C1306" s="38" t="s">
        <v>1420</v>
      </c>
      <c r="D1306" s="46" t="s">
        <v>624</v>
      </c>
      <c r="E1306" s="45" t="s">
        <v>474</v>
      </c>
      <c r="F1306" s="45"/>
      <c r="G1306" s="29" t="s">
        <v>384</v>
      </c>
      <c r="H1306" s="20">
        <v>0</v>
      </c>
      <c r="I1306" s="34">
        <v>470000000</v>
      </c>
      <c r="J1306" s="21" t="s">
        <v>1330</v>
      </c>
      <c r="K1306" s="33" t="s">
        <v>1412</v>
      </c>
      <c r="L1306" s="138" t="s">
        <v>3426</v>
      </c>
      <c r="M1306" s="141" t="s">
        <v>383</v>
      </c>
      <c r="N1306" s="360" t="s">
        <v>8874</v>
      </c>
      <c r="O1306" s="3" t="s">
        <v>1382</v>
      </c>
      <c r="P1306" s="7" t="s">
        <v>1354</v>
      </c>
      <c r="Q1306" s="3" t="s">
        <v>1195</v>
      </c>
      <c r="R1306" s="44">
        <v>16</v>
      </c>
      <c r="S1306" s="32">
        <v>1560</v>
      </c>
      <c r="T1306" s="4">
        <f t="shared" si="110"/>
        <v>24960</v>
      </c>
      <c r="U1306" s="83">
        <f t="shared" si="107"/>
        <v>27955.200000000004</v>
      </c>
      <c r="V1306" s="9" t="s">
        <v>1341</v>
      </c>
      <c r="W1306" s="153" t="s">
        <v>1410</v>
      </c>
      <c r="X1306" s="29"/>
    </row>
    <row r="1307" spans="1:24" s="28" customFormat="1" ht="102" customHeight="1">
      <c r="A1307" s="9" t="s">
        <v>7068</v>
      </c>
      <c r="B1307" s="3" t="s">
        <v>1332</v>
      </c>
      <c r="C1307" s="38" t="s">
        <v>1942</v>
      </c>
      <c r="D1307" s="38" t="s">
        <v>1943</v>
      </c>
      <c r="E1307" s="45" t="s">
        <v>475</v>
      </c>
      <c r="F1307" s="45"/>
      <c r="G1307" s="29" t="s">
        <v>384</v>
      </c>
      <c r="H1307" s="20">
        <v>0</v>
      </c>
      <c r="I1307" s="34">
        <v>470000000</v>
      </c>
      <c r="J1307" s="21" t="s">
        <v>1330</v>
      </c>
      <c r="K1307" s="33" t="s">
        <v>1412</v>
      </c>
      <c r="L1307" s="138" t="s">
        <v>3426</v>
      </c>
      <c r="M1307" s="141" t="s">
        <v>383</v>
      </c>
      <c r="N1307" s="360" t="s">
        <v>8874</v>
      </c>
      <c r="O1307" s="3" t="s">
        <v>1382</v>
      </c>
      <c r="P1307" s="7" t="s">
        <v>1354</v>
      </c>
      <c r="Q1307" s="3" t="s">
        <v>1195</v>
      </c>
      <c r="R1307" s="44">
        <v>8</v>
      </c>
      <c r="S1307" s="32">
        <v>3850</v>
      </c>
      <c r="T1307" s="4">
        <f t="shared" si="110"/>
        <v>30800</v>
      </c>
      <c r="U1307" s="83">
        <f t="shared" si="107"/>
        <v>34496</v>
      </c>
      <c r="V1307" s="9" t="s">
        <v>1341</v>
      </c>
      <c r="W1307" s="153" t="s">
        <v>1410</v>
      </c>
      <c r="X1307" s="29"/>
    </row>
    <row r="1308" spans="1:24" s="28" customFormat="1" ht="102" customHeight="1">
      <c r="A1308" s="9" t="s">
        <v>7069</v>
      </c>
      <c r="B1308" s="3" t="s">
        <v>1332</v>
      </c>
      <c r="C1308" s="38" t="s">
        <v>1416</v>
      </c>
      <c r="D1308" s="38" t="s">
        <v>1415</v>
      </c>
      <c r="E1308" s="38" t="s">
        <v>1414</v>
      </c>
      <c r="F1308" s="35" t="s">
        <v>1413</v>
      </c>
      <c r="G1308" s="29" t="s">
        <v>384</v>
      </c>
      <c r="H1308" s="20">
        <v>0</v>
      </c>
      <c r="I1308" s="34">
        <v>470000000</v>
      </c>
      <c r="J1308" s="21" t="s">
        <v>1330</v>
      </c>
      <c r="K1308" s="33" t="s">
        <v>1412</v>
      </c>
      <c r="L1308" s="138" t="s">
        <v>3426</v>
      </c>
      <c r="M1308" s="141" t="s">
        <v>383</v>
      </c>
      <c r="N1308" s="360" t="s">
        <v>8874</v>
      </c>
      <c r="O1308" s="3" t="s">
        <v>1382</v>
      </c>
      <c r="P1308" s="7" t="s">
        <v>1349</v>
      </c>
      <c r="Q1308" s="3" t="s">
        <v>1348</v>
      </c>
      <c r="R1308" s="37">
        <v>25</v>
      </c>
      <c r="S1308" s="32">
        <v>46750</v>
      </c>
      <c r="T1308" s="4">
        <f t="shared" si="110"/>
        <v>1168750</v>
      </c>
      <c r="U1308" s="83">
        <f t="shared" si="107"/>
        <v>1309000.0000000002</v>
      </c>
      <c r="V1308" s="9" t="s">
        <v>1341</v>
      </c>
      <c r="W1308" s="153" t="s">
        <v>1410</v>
      </c>
      <c r="X1308" s="29"/>
    </row>
    <row r="1309" spans="1:24" s="28" customFormat="1" ht="102" customHeight="1">
      <c r="A1309" s="9" t="s">
        <v>7070</v>
      </c>
      <c r="B1309" s="3" t="s">
        <v>1332</v>
      </c>
      <c r="C1309" s="39" t="s">
        <v>10386</v>
      </c>
      <c r="D1309" s="38" t="s">
        <v>10388</v>
      </c>
      <c r="E1309" s="31" t="s">
        <v>10389</v>
      </c>
      <c r="F1309" s="3" t="s">
        <v>10390</v>
      </c>
      <c r="G1309" s="9" t="s">
        <v>384</v>
      </c>
      <c r="H1309" s="20">
        <v>0</v>
      </c>
      <c r="I1309" s="43">
        <v>470000000</v>
      </c>
      <c r="J1309" s="21" t="s">
        <v>1330</v>
      </c>
      <c r="K1309" s="3" t="s">
        <v>8965</v>
      </c>
      <c r="L1309" s="138" t="s">
        <v>3426</v>
      </c>
      <c r="M1309" s="141" t="s">
        <v>383</v>
      </c>
      <c r="N1309" s="360" t="s">
        <v>8874</v>
      </c>
      <c r="O1309" s="3" t="s">
        <v>1382</v>
      </c>
      <c r="P1309" s="7" t="s">
        <v>1354</v>
      </c>
      <c r="Q1309" s="3" t="s">
        <v>1195</v>
      </c>
      <c r="R1309" s="3">
        <v>5</v>
      </c>
      <c r="S1309" s="42">
        <v>3110</v>
      </c>
      <c r="T1309" s="41">
        <f t="shared" si="110"/>
        <v>15550</v>
      </c>
      <c r="U1309" s="83">
        <f t="shared" si="107"/>
        <v>17416</v>
      </c>
      <c r="V1309" s="9" t="s">
        <v>1341</v>
      </c>
      <c r="W1309" s="153" t="s">
        <v>1410</v>
      </c>
      <c r="X1309" s="29"/>
    </row>
    <row r="1310" spans="1:24" s="28" customFormat="1" ht="102" customHeight="1">
      <c r="A1310" s="9" t="s">
        <v>7071</v>
      </c>
      <c r="B1310" s="3" t="s">
        <v>1332</v>
      </c>
      <c r="C1310" s="39" t="s">
        <v>10387</v>
      </c>
      <c r="D1310" s="38" t="s">
        <v>10388</v>
      </c>
      <c r="E1310" s="31" t="s">
        <v>10391</v>
      </c>
      <c r="F1310" s="3" t="s">
        <v>10392</v>
      </c>
      <c r="G1310" s="9" t="s">
        <v>384</v>
      </c>
      <c r="H1310" s="20">
        <v>0</v>
      </c>
      <c r="I1310" s="43">
        <v>470000000</v>
      </c>
      <c r="J1310" s="21" t="s">
        <v>1330</v>
      </c>
      <c r="K1310" s="3" t="s">
        <v>8965</v>
      </c>
      <c r="L1310" s="138" t="s">
        <v>3426</v>
      </c>
      <c r="M1310" s="141" t="s">
        <v>383</v>
      </c>
      <c r="N1310" s="360" t="s">
        <v>8874</v>
      </c>
      <c r="O1310" s="3" t="s">
        <v>1382</v>
      </c>
      <c r="P1310" s="7" t="s">
        <v>1354</v>
      </c>
      <c r="Q1310" s="3" t="s">
        <v>1195</v>
      </c>
      <c r="R1310" s="3">
        <v>5</v>
      </c>
      <c r="S1310" s="42">
        <v>10360</v>
      </c>
      <c r="T1310" s="41">
        <f t="shared" si="110"/>
        <v>51800</v>
      </c>
      <c r="U1310" s="83">
        <f t="shared" si="107"/>
        <v>58016.000000000007</v>
      </c>
      <c r="V1310" s="9" t="s">
        <v>1341</v>
      </c>
      <c r="W1310" s="153" t="s">
        <v>1410</v>
      </c>
      <c r="X1310" s="29"/>
    </row>
    <row r="1311" spans="1:24" s="28" customFormat="1" ht="102" customHeight="1">
      <c r="A1311" s="9" t="s">
        <v>7072</v>
      </c>
      <c r="B1311" s="3" t="s">
        <v>1332</v>
      </c>
      <c r="C1311" s="39" t="s">
        <v>1409</v>
      </c>
      <c r="D1311" s="39" t="s">
        <v>1408</v>
      </c>
      <c r="E1311" s="39" t="s">
        <v>1407</v>
      </c>
      <c r="F1311" s="9" t="s">
        <v>619</v>
      </c>
      <c r="G1311" s="29" t="s">
        <v>384</v>
      </c>
      <c r="H1311" s="20">
        <v>0</v>
      </c>
      <c r="I1311" s="34">
        <v>470000000</v>
      </c>
      <c r="J1311" s="21" t="s">
        <v>1330</v>
      </c>
      <c r="K1311" s="33" t="s">
        <v>1391</v>
      </c>
      <c r="L1311" s="138" t="s">
        <v>3426</v>
      </c>
      <c r="M1311" s="141" t="s">
        <v>383</v>
      </c>
      <c r="N1311" s="360" t="s">
        <v>8874</v>
      </c>
      <c r="O1311" s="3" t="s">
        <v>1382</v>
      </c>
      <c r="P1311" s="7" t="s">
        <v>1349</v>
      </c>
      <c r="Q1311" s="3" t="s">
        <v>1348</v>
      </c>
      <c r="R1311" s="24">
        <v>20</v>
      </c>
      <c r="S1311" s="32">
        <v>3200</v>
      </c>
      <c r="T1311" s="24">
        <v>0</v>
      </c>
      <c r="U1311" s="83">
        <f t="shared" si="107"/>
        <v>0</v>
      </c>
      <c r="V1311" s="9" t="s">
        <v>1341</v>
      </c>
      <c r="W1311" s="153" t="s">
        <v>1410</v>
      </c>
      <c r="X1311" s="29">
        <v>11</v>
      </c>
    </row>
    <row r="1312" spans="1:24" s="28" customFormat="1" ht="102" customHeight="1">
      <c r="A1312" s="9" t="s">
        <v>10493</v>
      </c>
      <c r="B1312" s="3" t="s">
        <v>1332</v>
      </c>
      <c r="C1312" s="39" t="s">
        <v>1409</v>
      </c>
      <c r="D1312" s="39" t="s">
        <v>1408</v>
      </c>
      <c r="E1312" s="39" t="s">
        <v>1407</v>
      </c>
      <c r="F1312" s="9" t="s">
        <v>619</v>
      </c>
      <c r="G1312" s="29" t="s">
        <v>384</v>
      </c>
      <c r="H1312" s="20">
        <v>0</v>
      </c>
      <c r="I1312" s="34">
        <v>470000000</v>
      </c>
      <c r="J1312" s="21" t="s">
        <v>1330</v>
      </c>
      <c r="K1312" s="33" t="s">
        <v>10498</v>
      </c>
      <c r="L1312" s="138" t="s">
        <v>3426</v>
      </c>
      <c r="M1312" s="141" t="s">
        <v>383</v>
      </c>
      <c r="N1312" s="360" t="s">
        <v>8874</v>
      </c>
      <c r="O1312" s="3" t="s">
        <v>1382</v>
      </c>
      <c r="P1312" s="7" t="s">
        <v>1349</v>
      </c>
      <c r="Q1312" s="3" t="s">
        <v>1348</v>
      </c>
      <c r="R1312" s="24">
        <v>20</v>
      </c>
      <c r="S1312" s="32">
        <v>3200</v>
      </c>
      <c r="T1312" s="4">
        <f>R1312*S1312</f>
        <v>64000</v>
      </c>
      <c r="U1312" s="83">
        <f>T1312*1.12</f>
        <v>71680</v>
      </c>
      <c r="V1312" s="9" t="s">
        <v>1341</v>
      </c>
      <c r="W1312" s="153" t="s">
        <v>1410</v>
      </c>
      <c r="X1312" s="29"/>
    </row>
    <row r="1313" spans="1:24" s="28" customFormat="1" ht="102" customHeight="1">
      <c r="A1313" s="9" t="s">
        <v>7073</v>
      </c>
      <c r="B1313" s="3" t="s">
        <v>1332</v>
      </c>
      <c r="C1313" s="39" t="s">
        <v>1406</v>
      </c>
      <c r="D1313" s="40" t="s">
        <v>1405</v>
      </c>
      <c r="E1313" s="40" t="s">
        <v>1404</v>
      </c>
      <c r="F1313" s="9" t="s">
        <v>615</v>
      </c>
      <c r="G1313" s="29" t="s">
        <v>384</v>
      </c>
      <c r="H1313" s="20">
        <v>0</v>
      </c>
      <c r="I1313" s="34">
        <v>470000000</v>
      </c>
      <c r="J1313" s="21" t="s">
        <v>1330</v>
      </c>
      <c r="K1313" s="33" t="s">
        <v>1391</v>
      </c>
      <c r="L1313" s="138" t="s">
        <v>3426</v>
      </c>
      <c r="M1313" s="141" t="s">
        <v>383</v>
      </c>
      <c r="N1313" s="360" t="s">
        <v>8874</v>
      </c>
      <c r="O1313" s="3" t="s">
        <v>1382</v>
      </c>
      <c r="P1313" s="7" t="s">
        <v>1354</v>
      </c>
      <c r="Q1313" s="3" t="s">
        <v>1195</v>
      </c>
      <c r="R1313" s="24">
        <v>10</v>
      </c>
      <c r="S1313" s="32">
        <v>1650</v>
      </c>
      <c r="T1313" s="24">
        <v>0</v>
      </c>
      <c r="U1313" s="83">
        <f t="shared" si="107"/>
        <v>0</v>
      </c>
      <c r="V1313" s="9" t="s">
        <v>1341</v>
      </c>
      <c r="W1313" s="153" t="s">
        <v>1410</v>
      </c>
      <c r="X1313" s="29">
        <v>11</v>
      </c>
    </row>
    <row r="1314" spans="1:24" s="28" customFormat="1" ht="102" customHeight="1">
      <c r="A1314" s="9" t="s">
        <v>10494</v>
      </c>
      <c r="B1314" s="3" t="s">
        <v>1332</v>
      </c>
      <c r="C1314" s="39" t="s">
        <v>1406</v>
      </c>
      <c r="D1314" s="40" t="s">
        <v>1405</v>
      </c>
      <c r="E1314" s="40" t="s">
        <v>1404</v>
      </c>
      <c r="F1314" s="9" t="s">
        <v>615</v>
      </c>
      <c r="G1314" s="29" t="s">
        <v>384</v>
      </c>
      <c r="H1314" s="20">
        <v>0</v>
      </c>
      <c r="I1314" s="34">
        <v>470000000</v>
      </c>
      <c r="J1314" s="21" t="s">
        <v>1330</v>
      </c>
      <c r="K1314" s="33" t="s">
        <v>10498</v>
      </c>
      <c r="L1314" s="138" t="s">
        <v>3426</v>
      </c>
      <c r="M1314" s="141" t="s">
        <v>383</v>
      </c>
      <c r="N1314" s="360" t="s">
        <v>8874</v>
      </c>
      <c r="O1314" s="3" t="s">
        <v>1382</v>
      </c>
      <c r="P1314" s="7" t="s">
        <v>1354</v>
      </c>
      <c r="Q1314" s="3" t="s">
        <v>1195</v>
      </c>
      <c r="R1314" s="24">
        <v>10</v>
      </c>
      <c r="S1314" s="32">
        <v>1650</v>
      </c>
      <c r="T1314" s="4">
        <f>R1314*S1314</f>
        <v>16500</v>
      </c>
      <c r="U1314" s="83">
        <f>T1314*1.12</f>
        <v>18480</v>
      </c>
      <c r="V1314" s="9" t="s">
        <v>1341</v>
      </c>
      <c r="W1314" s="153" t="s">
        <v>1410</v>
      </c>
      <c r="X1314" s="29"/>
    </row>
    <row r="1315" spans="1:24" s="28" customFormat="1" ht="102" customHeight="1">
      <c r="A1315" s="9" t="s">
        <v>7074</v>
      </c>
      <c r="B1315" s="3" t="s">
        <v>1332</v>
      </c>
      <c r="C1315" s="39" t="s">
        <v>1406</v>
      </c>
      <c r="D1315" s="40" t="s">
        <v>1405</v>
      </c>
      <c r="E1315" s="40" t="s">
        <v>1404</v>
      </c>
      <c r="F1315" s="9" t="s">
        <v>616</v>
      </c>
      <c r="G1315" s="29" t="s">
        <v>384</v>
      </c>
      <c r="H1315" s="20">
        <v>0</v>
      </c>
      <c r="I1315" s="34">
        <v>470000000</v>
      </c>
      <c r="J1315" s="21" t="s">
        <v>1330</v>
      </c>
      <c r="K1315" s="33" t="s">
        <v>1391</v>
      </c>
      <c r="L1315" s="138" t="s">
        <v>3426</v>
      </c>
      <c r="M1315" s="141" t="s">
        <v>383</v>
      </c>
      <c r="N1315" s="360" t="s">
        <v>8874</v>
      </c>
      <c r="O1315" s="3" t="s">
        <v>1382</v>
      </c>
      <c r="P1315" s="7" t="s">
        <v>1354</v>
      </c>
      <c r="Q1315" s="3" t="s">
        <v>1195</v>
      </c>
      <c r="R1315" s="24">
        <v>10</v>
      </c>
      <c r="S1315" s="32">
        <v>9900</v>
      </c>
      <c r="T1315" s="24">
        <v>0</v>
      </c>
      <c r="U1315" s="83">
        <f t="shared" si="107"/>
        <v>0</v>
      </c>
      <c r="V1315" s="9" t="s">
        <v>1341</v>
      </c>
      <c r="W1315" s="153" t="s">
        <v>1410</v>
      </c>
      <c r="X1315" s="29">
        <v>11</v>
      </c>
    </row>
    <row r="1316" spans="1:24" s="28" customFormat="1" ht="102" customHeight="1">
      <c r="A1316" s="9" t="s">
        <v>10495</v>
      </c>
      <c r="B1316" s="3" t="s">
        <v>1332</v>
      </c>
      <c r="C1316" s="39" t="s">
        <v>1406</v>
      </c>
      <c r="D1316" s="40" t="s">
        <v>1405</v>
      </c>
      <c r="E1316" s="40" t="s">
        <v>1404</v>
      </c>
      <c r="F1316" s="9" t="s">
        <v>616</v>
      </c>
      <c r="G1316" s="29" t="s">
        <v>384</v>
      </c>
      <c r="H1316" s="20">
        <v>0</v>
      </c>
      <c r="I1316" s="34">
        <v>470000000</v>
      </c>
      <c r="J1316" s="21" t="s">
        <v>1330</v>
      </c>
      <c r="K1316" s="33" t="s">
        <v>10498</v>
      </c>
      <c r="L1316" s="138" t="s">
        <v>3426</v>
      </c>
      <c r="M1316" s="141" t="s">
        <v>383</v>
      </c>
      <c r="N1316" s="360" t="s">
        <v>8874</v>
      </c>
      <c r="O1316" s="3" t="s">
        <v>1382</v>
      </c>
      <c r="P1316" s="7" t="s">
        <v>1354</v>
      </c>
      <c r="Q1316" s="3" t="s">
        <v>1195</v>
      </c>
      <c r="R1316" s="24">
        <v>10</v>
      </c>
      <c r="S1316" s="32">
        <v>9900</v>
      </c>
      <c r="T1316" s="4">
        <f>R1316*S1316</f>
        <v>99000</v>
      </c>
      <c r="U1316" s="83">
        <f>T1316*1.12</f>
        <v>110880.00000000001</v>
      </c>
      <c r="V1316" s="9" t="s">
        <v>1341</v>
      </c>
      <c r="W1316" s="153" t="s">
        <v>1410</v>
      </c>
      <c r="X1316" s="29"/>
    </row>
    <row r="1317" spans="1:24" s="28" customFormat="1" ht="102" customHeight="1">
      <c r="A1317" s="9" t="s">
        <v>7075</v>
      </c>
      <c r="B1317" s="3" t="s">
        <v>1332</v>
      </c>
      <c r="C1317" s="39" t="s">
        <v>1406</v>
      </c>
      <c r="D1317" s="40" t="s">
        <v>1405</v>
      </c>
      <c r="E1317" s="40" t="s">
        <v>1404</v>
      </c>
      <c r="F1317" s="9" t="s">
        <v>617</v>
      </c>
      <c r="G1317" s="29" t="s">
        <v>384</v>
      </c>
      <c r="H1317" s="20">
        <v>0</v>
      </c>
      <c r="I1317" s="34">
        <v>470000000</v>
      </c>
      <c r="J1317" s="21" t="s">
        <v>1330</v>
      </c>
      <c r="K1317" s="33" t="s">
        <v>1391</v>
      </c>
      <c r="L1317" s="138" t="s">
        <v>3426</v>
      </c>
      <c r="M1317" s="141" t="s">
        <v>383</v>
      </c>
      <c r="N1317" s="360" t="s">
        <v>8874</v>
      </c>
      <c r="O1317" s="3" t="s">
        <v>1382</v>
      </c>
      <c r="P1317" s="7" t="s">
        <v>1354</v>
      </c>
      <c r="Q1317" s="3" t="s">
        <v>1195</v>
      </c>
      <c r="R1317" s="24">
        <v>10</v>
      </c>
      <c r="S1317" s="32">
        <v>3850</v>
      </c>
      <c r="T1317" s="24">
        <v>0</v>
      </c>
      <c r="U1317" s="83">
        <f t="shared" si="107"/>
        <v>0</v>
      </c>
      <c r="V1317" s="9" t="s">
        <v>1341</v>
      </c>
      <c r="W1317" s="153" t="s">
        <v>1410</v>
      </c>
      <c r="X1317" s="29">
        <v>11</v>
      </c>
    </row>
    <row r="1318" spans="1:24" s="28" customFormat="1" ht="102" customHeight="1">
      <c r="A1318" s="9" t="s">
        <v>10496</v>
      </c>
      <c r="B1318" s="3" t="s">
        <v>1332</v>
      </c>
      <c r="C1318" s="39" t="s">
        <v>1406</v>
      </c>
      <c r="D1318" s="40" t="s">
        <v>1405</v>
      </c>
      <c r="E1318" s="40" t="s">
        <v>1404</v>
      </c>
      <c r="F1318" s="9" t="s">
        <v>617</v>
      </c>
      <c r="G1318" s="29" t="s">
        <v>384</v>
      </c>
      <c r="H1318" s="20">
        <v>0</v>
      </c>
      <c r="I1318" s="34">
        <v>470000000</v>
      </c>
      <c r="J1318" s="21" t="s">
        <v>1330</v>
      </c>
      <c r="K1318" s="33" t="s">
        <v>10500</v>
      </c>
      <c r="L1318" s="138" t="s">
        <v>3426</v>
      </c>
      <c r="M1318" s="141" t="s">
        <v>383</v>
      </c>
      <c r="N1318" s="360" t="s">
        <v>8874</v>
      </c>
      <c r="O1318" s="3" t="s">
        <v>1382</v>
      </c>
      <c r="P1318" s="7" t="s">
        <v>1354</v>
      </c>
      <c r="Q1318" s="3" t="s">
        <v>1195</v>
      </c>
      <c r="R1318" s="24">
        <v>10</v>
      </c>
      <c r="S1318" s="32">
        <v>3850</v>
      </c>
      <c r="T1318" s="4">
        <f>R1318*S1318</f>
        <v>38500</v>
      </c>
      <c r="U1318" s="83">
        <f>T1318*1.12</f>
        <v>43120.000000000007</v>
      </c>
      <c r="V1318" s="9" t="s">
        <v>1341</v>
      </c>
      <c r="W1318" s="153" t="s">
        <v>1410</v>
      </c>
      <c r="X1318" s="29"/>
    </row>
    <row r="1319" spans="1:24" s="28" customFormat="1" ht="102" customHeight="1">
      <c r="A1319" s="9" t="s">
        <v>7076</v>
      </c>
      <c r="B1319" s="3" t="s">
        <v>1332</v>
      </c>
      <c r="C1319" s="39" t="s">
        <v>1403</v>
      </c>
      <c r="D1319" s="39" t="s">
        <v>1402</v>
      </c>
      <c r="E1319" s="39" t="s">
        <v>1401</v>
      </c>
      <c r="F1319" s="9" t="s">
        <v>618</v>
      </c>
      <c r="G1319" s="29" t="s">
        <v>384</v>
      </c>
      <c r="H1319" s="20">
        <v>0</v>
      </c>
      <c r="I1319" s="34">
        <v>470000000</v>
      </c>
      <c r="J1319" s="21" t="s">
        <v>1330</v>
      </c>
      <c r="K1319" s="33" t="s">
        <v>1391</v>
      </c>
      <c r="L1319" s="138" t="s">
        <v>3426</v>
      </c>
      <c r="M1319" s="141" t="s">
        <v>383</v>
      </c>
      <c r="N1319" s="360" t="s">
        <v>8874</v>
      </c>
      <c r="O1319" s="3" t="s">
        <v>1382</v>
      </c>
      <c r="P1319" s="7" t="s">
        <v>1354</v>
      </c>
      <c r="Q1319" s="3" t="s">
        <v>1195</v>
      </c>
      <c r="R1319" s="24">
        <v>100</v>
      </c>
      <c r="S1319" s="32">
        <v>10200</v>
      </c>
      <c r="T1319" s="4">
        <f>R1319*S1319</f>
        <v>1020000</v>
      </c>
      <c r="U1319" s="83">
        <f t="shared" si="107"/>
        <v>1142400</v>
      </c>
      <c r="V1319" s="9" t="s">
        <v>1341</v>
      </c>
      <c r="W1319" s="153" t="s">
        <v>1410</v>
      </c>
      <c r="X1319" s="29"/>
    </row>
    <row r="1320" spans="1:24" s="28" customFormat="1" ht="102" customHeight="1">
      <c r="A1320" s="9" t="s">
        <v>7077</v>
      </c>
      <c r="B1320" s="3" t="s">
        <v>1332</v>
      </c>
      <c r="C1320" s="38" t="s">
        <v>1400</v>
      </c>
      <c r="D1320" s="38" t="s">
        <v>1399</v>
      </c>
      <c r="E1320" s="38" t="s">
        <v>1398</v>
      </c>
      <c r="F1320" s="31" t="s">
        <v>1397</v>
      </c>
      <c r="G1320" s="29" t="s">
        <v>384</v>
      </c>
      <c r="H1320" s="20">
        <v>0</v>
      </c>
      <c r="I1320" s="34">
        <v>470000000</v>
      </c>
      <c r="J1320" s="21" t="s">
        <v>1330</v>
      </c>
      <c r="K1320" s="33" t="s">
        <v>1391</v>
      </c>
      <c r="L1320" s="138" t="s">
        <v>3426</v>
      </c>
      <c r="M1320" s="141" t="s">
        <v>383</v>
      </c>
      <c r="N1320" s="360" t="s">
        <v>8874</v>
      </c>
      <c r="O1320" s="3" t="s">
        <v>1382</v>
      </c>
      <c r="P1320" s="7" t="s">
        <v>1354</v>
      </c>
      <c r="Q1320" s="3" t="s">
        <v>1195</v>
      </c>
      <c r="R1320" s="37">
        <v>10</v>
      </c>
      <c r="S1320" s="32">
        <v>5961.67</v>
      </c>
      <c r="T1320" s="24">
        <v>0</v>
      </c>
      <c r="U1320" s="83">
        <f t="shared" ref="U1320:U1421" si="111">T1320*1.12</f>
        <v>0</v>
      </c>
      <c r="V1320" s="9" t="s">
        <v>1341</v>
      </c>
      <c r="W1320" s="153" t="s">
        <v>1410</v>
      </c>
      <c r="X1320" s="29">
        <v>11</v>
      </c>
    </row>
    <row r="1321" spans="1:24" s="28" customFormat="1" ht="102" customHeight="1">
      <c r="A1321" s="9" t="s">
        <v>10499</v>
      </c>
      <c r="B1321" s="3" t="s">
        <v>1332</v>
      </c>
      <c r="C1321" s="38" t="s">
        <v>1400</v>
      </c>
      <c r="D1321" s="38" t="s">
        <v>1399</v>
      </c>
      <c r="E1321" s="38" t="s">
        <v>1398</v>
      </c>
      <c r="F1321" s="31" t="s">
        <v>1397</v>
      </c>
      <c r="G1321" s="29" t="s">
        <v>384</v>
      </c>
      <c r="H1321" s="20">
        <v>0</v>
      </c>
      <c r="I1321" s="34">
        <v>470000000</v>
      </c>
      <c r="J1321" s="21" t="s">
        <v>1330</v>
      </c>
      <c r="K1321" s="33" t="s">
        <v>10500</v>
      </c>
      <c r="L1321" s="138" t="s">
        <v>3426</v>
      </c>
      <c r="M1321" s="141" t="s">
        <v>383</v>
      </c>
      <c r="N1321" s="360" t="s">
        <v>8874</v>
      </c>
      <c r="O1321" s="3" t="s">
        <v>1382</v>
      </c>
      <c r="P1321" s="7" t="s">
        <v>1354</v>
      </c>
      <c r="Q1321" s="3" t="s">
        <v>1195</v>
      </c>
      <c r="R1321" s="37">
        <v>10</v>
      </c>
      <c r="S1321" s="32">
        <v>5961.67</v>
      </c>
      <c r="T1321" s="4">
        <f>R1321*S1321</f>
        <v>59616.7</v>
      </c>
      <c r="U1321" s="83">
        <f>T1321*1.12</f>
        <v>66770.703999999998</v>
      </c>
      <c r="V1321" s="9" t="s">
        <v>1341</v>
      </c>
      <c r="W1321" s="153" t="s">
        <v>1410</v>
      </c>
      <c r="X1321" s="29"/>
    </row>
    <row r="1322" spans="1:24" s="28" customFormat="1" ht="102" customHeight="1">
      <c r="A1322" s="9" t="s">
        <v>7078</v>
      </c>
      <c r="B1322" s="3" t="s">
        <v>1332</v>
      </c>
      <c r="C1322" s="29" t="s">
        <v>1394</v>
      </c>
      <c r="D1322" s="35" t="s">
        <v>1396</v>
      </c>
      <c r="E1322" s="35" t="s">
        <v>1395</v>
      </c>
      <c r="F1322" s="35"/>
      <c r="G1322" s="29" t="s">
        <v>385</v>
      </c>
      <c r="H1322" s="20">
        <v>0</v>
      </c>
      <c r="I1322" s="34">
        <v>470000000</v>
      </c>
      <c r="J1322" s="21" t="s">
        <v>1330</v>
      </c>
      <c r="K1322" s="33" t="s">
        <v>1938</v>
      </c>
      <c r="L1322" s="138" t="s">
        <v>3426</v>
      </c>
      <c r="M1322" s="141" t="s">
        <v>383</v>
      </c>
      <c r="N1322" s="360" t="s">
        <v>8880</v>
      </c>
      <c r="O1322" s="3" t="s">
        <v>1382</v>
      </c>
      <c r="P1322" s="7" t="s">
        <v>1354</v>
      </c>
      <c r="Q1322" s="3" t="s">
        <v>1195</v>
      </c>
      <c r="R1322" s="35">
        <v>10</v>
      </c>
      <c r="S1322" s="32">
        <v>3976000</v>
      </c>
      <c r="T1322" s="4">
        <f>R1322*S1322</f>
        <v>39760000</v>
      </c>
      <c r="U1322" s="83">
        <f t="shared" si="111"/>
        <v>44531200.000000007</v>
      </c>
      <c r="V1322" s="9" t="s">
        <v>1341</v>
      </c>
      <c r="W1322" s="153" t="s">
        <v>1410</v>
      </c>
      <c r="X1322" s="29"/>
    </row>
    <row r="1323" spans="1:24" s="28" customFormat="1" ht="102" customHeight="1">
      <c r="A1323" s="9" t="s">
        <v>7079</v>
      </c>
      <c r="B1323" s="3" t="s">
        <v>1332</v>
      </c>
      <c r="C1323" s="29" t="s">
        <v>1394</v>
      </c>
      <c r="D1323" s="35" t="s">
        <v>1393</v>
      </c>
      <c r="E1323" s="35" t="s">
        <v>1392</v>
      </c>
      <c r="F1323" s="35"/>
      <c r="G1323" s="29" t="s">
        <v>385</v>
      </c>
      <c r="H1323" s="20">
        <v>0</v>
      </c>
      <c r="I1323" s="34">
        <v>470000000</v>
      </c>
      <c r="J1323" s="21" t="s">
        <v>1330</v>
      </c>
      <c r="K1323" s="33" t="s">
        <v>1391</v>
      </c>
      <c r="L1323" s="138" t="s">
        <v>3426</v>
      </c>
      <c r="M1323" s="141" t="s">
        <v>383</v>
      </c>
      <c r="N1323" s="360" t="s">
        <v>8880</v>
      </c>
      <c r="O1323" s="3" t="s">
        <v>1382</v>
      </c>
      <c r="P1323" s="7" t="s">
        <v>1354</v>
      </c>
      <c r="Q1323" s="3" t="s">
        <v>1195</v>
      </c>
      <c r="R1323" s="35">
        <v>15</v>
      </c>
      <c r="S1323" s="32">
        <v>965000</v>
      </c>
      <c r="T1323" s="24">
        <v>0</v>
      </c>
      <c r="U1323" s="83">
        <f>T1323*1.12</f>
        <v>0</v>
      </c>
      <c r="V1323" s="9" t="s">
        <v>1341</v>
      </c>
      <c r="W1323" s="153" t="s">
        <v>1410</v>
      </c>
      <c r="X1323" s="29">
        <v>11.15</v>
      </c>
    </row>
    <row r="1324" spans="1:24" s="28" customFormat="1" ht="102" customHeight="1">
      <c r="A1324" s="9" t="s">
        <v>11181</v>
      </c>
      <c r="B1324" s="3" t="s">
        <v>1332</v>
      </c>
      <c r="C1324" s="29" t="s">
        <v>1394</v>
      </c>
      <c r="D1324" s="35" t="s">
        <v>1393</v>
      </c>
      <c r="E1324" s="35" t="s">
        <v>1392</v>
      </c>
      <c r="F1324" s="35"/>
      <c r="G1324" s="29" t="s">
        <v>385</v>
      </c>
      <c r="H1324" s="20">
        <v>0</v>
      </c>
      <c r="I1324" s="34">
        <v>470000000</v>
      </c>
      <c r="J1324" s="21" t="s">
        <v>1330</v>
      </c>
      <c r="K1324" s="33" t="s">
        <v>11130</v>
      </c>
      <c r="L1324" s="138" t="s">
        <v>3426</v>
      </c>
      <c r="M1324" s="141" t="s">
        <v>383</v>
      </c>
      <c r="N1324" s="360" t="s">
        <v>8880</v>
      </c>
      <c r="O1324" s="511" t="s">
        <v>11155</v>
      </c>
      <c r="P1324" s="7" t="s">
        <v>1354</v>
      </c>
      <c r="Q1324" s="3" t="s">
        <v>1195</v>
      </c>
      <c r="R1324" s="35">
        <v>15</v>
      </c>
      <c r="S1324" s="32">
        <v>965000</v>
      </c>
      <c r="T1324" s="4">
        <f t="shared" ref="T1324:T1341" si="112">R1324*S1324</f>
        <v>14475000</v>
      </c>
      <c r="U1324" s="83">
        <f>T1324*1.12</f>
        <v>16212000.000000002</v>
      </c>
      <c r="V1324" s="9" t="s">
        <v>1341</v>
      </c>
      <c r="W1324" s="153" t="s">
        <v>1410</v>
      </c>
      <c r="X1324" s="29"/>
    </row>
    <row r="1325" spans="1:24" s="28" customFormat="1" ht="102" customHeight="1">
      <c r="A1325" s="9" t="s">
        <v>7080</v>
      </c>
      <c r="B1325" s="3" t="s">
        <v>1332</v>
      </c>
      <c r="C1325" s="183" t="s">
        <v>1390</v>
      </c>
      <c r="D1325" s="87" t="s">
        <v>1389</v>
      </c>
      <c r="E1325" s="87" t="s">
        <v>1388</v>
      </c>
      <c r="F1325" s="9" t="s">
        <v>620</v>
      </c>
      <c r="G1325" s="29" t="s">
        <v>384</v>
      </c>
      <c r="H1325" s="20">
        <v>0</v>
      </c>
      <c r="I1325" s="34">
        <v>470000000</v>
      </c>
      <c r="J1325" s="21" t="s">
        <v>1330</v>
      </c>
      <c r="K1325" s="33" t="s">
        <v>1387</v>
      </c>
      <c r="L1325" s="138" t="s">
        <v>3426</v>
      </c>
      <c r="M1325" s="141" t="s">
        <v>383</v>
      </c>
      <c r="N1325" s="360" t="s">
        <v>8874</v>
      </c>
      <c r="O1325" s="3" t="s">
        <v>1382</v>
      </c>
      <c r="P1325" s="7" t="s">
        <v>1352</v>
      </c>
      <c r="Q1325" s="3" t="s">
        <v>1351</v>
      </c>
      <c r="R1325" s="62">
        <v>1.6</v>
      </c>
      <c r="S1325" s="32">
        <v>231200</v>
      </c>
      <c r="T1325" s="3">
        <f t="shared" si="112"/>
        <v>369920</v>
      </c>
      <c r="U1325" s="83">
        <f t="shared" si="111"/>
        <v>414310.40000000002</v>
      </c>
      <c r="V1325" s="9" t="s">
        <v>1341</v>
      </c>
      <c r="W1325" s="153" t="s">
        <v>1410</v>
      </c>
      <c r="X1325" s="29"/>
    </row>
    <row r="1326" spans="1:24" s="28" customFormat="1" ht="102" customHeight="1">
      <c r="A1326" s="9" t="s">
        <v>7081</v>
      </c>
      <c r="B1326" s="3" t="s">
        <v>1332</v>
      </c>
      <c r="C1326" s="220" t="s">
        <v>9045</v>
      </c>
      <c r="D1326" s="220" t="s">
        <v>9046</v>
      </c>
      <c r="E1326" s="220" t="s">
        <v>9047</v>
      </c>
      <c r="F1326" s="1" t="s">
        <v>9035</v>
      </c>
      <c r="G1326" s="15" t="s">
        <v>384</v>
      </c>
      <c r="H1326" s="289">
        <v>0</v>
      </c>
      <c r="I1326" s="138">
        <v>470000000</v>
      </c>
      <c r="J1326" s="14" t="s">
        <v>1330</v>
      </c>
      <c r="K1326" s="1" t="s">
        <v>1339</v>
      </c>
      <c r="L1326" s="1" t="s">
        <v>8958</v>
      </c>
      <c r="M1326" s="1" t="s">
        <v>383</v>
      </c>
      <c r="N1326" s="362" t="s">
        <v>1411</v>
      </c>
      <c r="O1326" s="1" t="s">
        <v>8960</v>
      </c>
      <c r="P1326" s="1">
        <v>796</v>
      </c>
      <c r="Q1326" s="1" t="s">
        <v>1195</v>
      </c>
      <c r="R1326" s="3">
        <v>10</v>
      </c>
      <c r="S1326" s="5">
        <v>393.7</v>
      </c>
      <c r="T1326" s="290">
        <f t="shared" si="112"/>
        <v>3937</v>
      </c>
      <c r="U1326" s="291">
        <f t="shared" si="111"/>
        <v>4409.4400000000005</v>
      </c>
      <c r="V1326" s="9" t="s">
        <v>1341</v>
      </c>
      <c r="W1326" s="15" t="s">
        <v>1410</v>
      </c>
      <c r="X1326" s="29"/>
    </row>
    <row r="1327" spans="1:24" s="28" customFormat="1" ht="102" customHeight="1">
      <c r="A1327" s="9" t="s">
        <v>7082</v>
      </c>
      <c r="B1327" s="3" t="s">
        <v>1332</v>
      </c>
      <c r="C1327" s="220" t="s">
        <v>9045</v>
      </c>
      <c r="D1327" s="220" t="s">
        <v>9046</v>
      </c>
      <c r="E1327" s="220" t="s">
        <v>9047</v>
      </c>
      <c r="F1327" s="1" t="s">
        <v>9036</v>
      </c>
      <c r="G1327" s="15" t="s">
        <v>384</v>
      </c>
      <c r="H1327" s="289">
        <v>0</v>
      </c>
      <c r="I1327" s="138">
        <v>470000000</v>
      </c>
      <c r="J1327" s="14" t="s">
        <v>1330</v>
      </c>
      <c r="K1327" s="1" t="s">
        <v>1339</v>
      </c>
      <c r="L1327" s="1" t="s">
        <v>8958</v>
      </c>
      <c r="M1327" s="1" t="s">
        <v>383</v>
      </c>
      <c r="N1327" s="362" t="s">
        <v>1411</v>
      </c>
      <c r="O1327" s="1" t="s">
        <v>8960</v>
      </c>
      <c r="P1327" s="1">
        <v>796</v>
      </c>
      <c r="Q1327" s="1" t="s">
        <v>1195</v>
      </c>
      <c r="R1327" s="3">
        <v>10</v>
      </c>
      <c r="S1327" s="5">
        <v>393.7</v>
      </c>
      <c r="T1327" s="290">
        <f t="shared" si="112"/>
        <v>3937</v>
      </c>
      <c r="U1327" s="291">
        <f t="shared" si="111"/>
        <v>4409.4400000000005</v>
      </c>
      <c r="V1327" s="9" t="s">
        <v>1341</v>
      </c>
      <c r="W1327" s="15" t="s">
        <v>1410</v>
      </c>
      <c r="X1327" s="29"/>
    </row>
    <row r="1328" spans="1:24" s="28" customFormat="1" ht="102" customHeight="1">
      <c r="A1328" s="9" t="s">
        <v>7083</v>
      </c>
      <c r="B1328" s="3" t="s">
        <v>1332</v>
      </c>
      <c r="C1328" s="240" t="s">
        <v>9048</v>
      </c>
      <c r="D1328" s="240" t="s">
        <v>1650</v>
      </c>
      <c r="E1328" s="240" t="s">
        <v>9049</v>
      </c>
      <c r="F1328" s="1" t="s">
        <v>9064</v>
      </c>
      <c r="G1328" s="15" t="s">
        <v>384</v>
      </c>
      <c r="H1328" s="289">
        <v>0</v>
      </c>
      <c r="I1328" s="138">
        <v>470000000</v>
      </c>
      <c r="J1328" s="14" t="s">
        <v>1330</v>
      </c>
      <c r="K1328" s="1" t="s">
        <v>1339</v>
      </c>
      <c r="L1328" s="1" t="s">
        <v>8958</v>
      </c>
      <c r="M1328" s="1" t="s">
        <v>383</v>
      </c>
      <c r="N1328" s="362" t="s">
        <v>1411</v>
      </c>
      <c r="O1328" s="1" t="s">
        <v>8960</v>
      </c>
      <c r="P1328" s="1">
        <v>796</v>
      </c>
      <c r="Q1328" s="1" t="s">
        <v>1195</v>
      </c>
      <c r="R1328" s="3">
        <v>4</v>
      </c>
      <c r="S1328" s="42">
        <v>23564</v>
      </c>
      <c r="T1328" s="290">
        <f t="shared" si="112"/>
        <v>94256</v>
      </c>
      <c r="U1328" s="291">
        <f t="shared" si="111"/>
        <v>105566.72000000002</v>
      </c>
      <c r="V1328" s="9" t="s">
        <v>1341</v>
      </c>
      <c r="W1328" s="15" t="s">
        <v>1410</v>
      </c>
      <c r="X1328" s="29"/>
    </row>
    <row r="1329" spans="1:24" s="28" customFormat="1" ht="102" customHeight="1">
      <c r="A1329" s="9" t="s">
        <v>7084</v>
      </c>
      <c r="B1329" s="3" t="s">
        <v>1332</v>
      </c>
      <c r="C1329" s="240" t="s">
        <v>9048</v>
      </c>
      <c r="D1329" s="240" t="s">
        <v>1650</v>
      </c>
      <c r="E1329" s="240" t="s">
        <v>9049</v>
      </c>
      <c r="F1329" s="1" t="s">
        <v>8966</v>
      </c>
      <c r="G1329" s="15" t="s">
        <v>384</v>
      </c>
      <c r="H1329" s="289">
        <v>0</v>
      </c>
      <c r="I1329" s="138">
        <v>470000000</v>
      </c>
      <c r="J1329" s="14" t="s">
        <v>1330</v>
      </c>
      <c r="K1329" s="1" t="s">
        <v>1339</v>
      </c>
      <c r="L1329" s="1" t="s">
        <v>8958</v>
      </c>
      <c r="M1329" s="1" t="s">
        <v>383</v>
      </c>
      <c r="N1329" s="362" t="s">
        <v>1411</v>
      </c>
      <c r="O1329" s="1" t="s">
        <v>8960</v>
      </c>
      <c r="P1329" s="1">
        <v>796</v>
      </c>
      <c r="Q1329" s="1" t="s">
        <v>1195</v>
      </c>
      <c r="R1329" s="3">
        <v>2</v>
      </c>
      <c r="S1329" s="42">
        <v>38675</v>
      </c>
      <c r="T1329" s="290">
        <f t="shared" si="112"/>
        <v>77350</v>
      </c>
      <c r="U1329" s="291">
        <f t="shared" si="111"/>
        <v>86632.000000000015</v>
      </c>
      <c r="V1329" s="9" t="s">
        <v>1341</v>
      </c>
      <c r="W1329" s="15" t="s">
        <v>1410</v>
      </c>
      <c r="X1329" s="29"/>
    </row>
    <row r="1330" spans="1:24" s="28" customFormat="1" ht="102" customHeight="1">
      <c r="A1330" s="9" t="s">
        <v>7085</v>
      </c>
      <c r="B1330" s="3" t="s">
        <v>1332</v>
      </c>
      <c r="C1330" s="240" t="s">
        <v>9048</v>
      </c>
      <c r="D1330" s="240" t="s">
        <v>1650</v>
      </c>
      <c r="E1330" s="240" t="s">
        <v>9049</v>
      </c>
      <c r="F1330" s="1" t="s">
        <v>9037</v>
      </c>
      <c r="G1330" s="15" t="s">
        <v>384</v>
      </c>
      <c r="H1330" s="289">
        <v>0</v>
      </c>
      <c r="I1330" s="138">
        <v>470000000</v>
      </c>
      <c r="J1330" s="14" t="s">
        <v>1330</v>
      </c>
      <c r="K1330" s="1" t="s">
        <v>1339</v>
      </c>
      <c r="L1330" s="1" t="s">
        <v>8958</v>
      </c>
      <c r="M1330" s="1" t="s">
        <v>383</v>
      </c>
      <c r="N1330" s="362" t="s">
        <v>1411</v>
      </c>
      <c r="O1330" s="1" t="s">
        <v>8960</v>
      </c>
      <c r="P1330" s="1">
        <v>796</v>
      </c>
      <c r="Q1330" s="1" t="s">
        <v>1195</v>
      </c>
      <c r="R1330" s="3">
        <v>6</v>
      </c>
      <c r="S1330" s="42">
        <v>35467</v>
      </c>
      <c r="T1330" s="290">
        <f t="shared" si="112"/>
        <v>212802</v>
      </c>
      <c r="U1330" s="291">
        <f t="shared" si="111"/>
        <v>238338.24000000002</v>
      </c>
      <c r="V1330" s="9" t="s">
        <v>1341</v>
      </c>
      <c r="W1330" s="15" t="s">
        <v>1410</v>
      </c>
      <c r="X1330" s="29"/>
    </row>
    <row r="1331" spans="1:24" s="28" customFormat="1" ht="102" customHeight="1">
      <c r="A1331" s="9" t="s">
        <v>7086</v>
      </c>
      <c r="B1331" s="3" t="s">
        <v>1332</v>
      </c>
      <c r="C1331" s="220" t="s">
        <v>9050</v>
      </c>
      <c r="D1331" s="220" t="s">
        <v>8967</v>
      </c>
      <c r="E1331" s="220" t="s">
        <v>9051</v>
      </c>
      <c r="F1331" s="1" t="s">
        <v>8968</v>
      </c>
      <c r="G1331" s="15" t="s">
        <v>384</v>
      </c>
      <c r="H1331" s="289">
        <v>0</v>
      </c>
      <c r="I1331" s="138">
        <v>470000000</v>
      </c>
      <c r="J1331" s="14" t="s">
        <v>1330</v>
      </c>
      <c r="K1331" s="1" t="s">
        <v>1339</v>
      </c>
      <c r="L1331" s="1" t="s">
        <v>8958</v>
      </c>
      <c r="M1331" s="1" t="s">
        <v>383</v>
      </c>
      <c r="N1331" s="362" t="s">
        <v>1411</v>
      </c>
      <c r="O1331" s="1" t="s">
        <v>8960</v>
      </c>
      <c r="P1331" s="1">
        <v>796</v>
      </c>
      <c r="Q1331" s="1" t="s">
        <v>1195</v>
      </c>
      <c r="R1331" s="3">
        <v>3</v>
      </c>
      <c r="S1331" s="42">
        <v>23700</v>
      </c>
      <c r="T1331" s="290">
        <f t="shared" si="112"/>
        <v>71100</v>
      </c>
      <c r="U1331" s="291">
        <f t="shared" si="111"/>
        <v>79632.000000000015</v>
      </c>
      <c r="V1331" s="9" t="s">
        <v>1341</v>
      </c>
      <c r="W1331" s="15" t="s">
        <v>1410</v>
      </c>
      <c r="X1331" s="29"/>
    </row>
    <row r="1332" spans="1:24" s="28" customFormat="1" ht="102" customHeight="1">
      <c r="A1332" s="9" t="s">
        <v>7087</v>
      </c>
      <c r="B1332" s="3" t="s">
        <v>1332</v>
      </c>
      <c r="C1332" s="240" t="s">
        <v>9048</v>
      </c>
      <c r="D1332" s="240" t="s">
        <v>1650</v>
      </c>
      <c r="E1332" s="240" t="s">
        <v>9049</v>
      </c>
      <c r="F1332" s="1" t="s">
        <v>9038</v>
      </c>
      <c r="G1332" s="15" t="s">
        <v>384</v>
      </c>
      <c r="H1332" s="289">
        <v>0</v>
      </c>
      <c r="I1332" s="138">
        <v>470000000</v>
      </c>
      <c r="J1332" s="14" t="s">
        <v>1330</v>
      </c>
      <c r="K1332" s="1" t="s">
        <v>1339</v>
      </c>
      <c r="L1332" s="1" t="s">
        <v>8958</v>
      </c>
      <c r="M1332" s="1" t="s">
        <v>383</v>
      </c>
      <c r="N1332" s="362" t="s">
        <v>1411</v>
      </c>
      <c r="O1332" s="1" t="s">
        <v>8960</v>
      </c>
      <c r="P1332" s="1">
        <v>796</v>
      </c>
      <c r="Q1332" s="1" t="s">
        <v>1195</v>
      </c>
      <c r="R1332" s="3">
        <v>2</v>
      </c>
      <c r="S1332" s="42">
        <v>82140</v>
      </c>
      <c r="T1332" s="290">
        <f t="shared" si="112"/>
        <v>164280</v>
      </c>
      <c r="U1332" s="291">
        <f t="shared" si="111"/>
        <v>183993.60000000001</v>
      </c>
      <c r="V1332" s="9" t="s">
        <v>1341</v>
      </c>
      <c r="W1332" s="15" t="s">
        <v>1410</v>
      </c>
      <c r="X1332" s="29"/>
    </row>
    <row r="1333" spans="1:24" s="28" customFormat="1" ht="102" customHeight="1">
      <c r="A1333" s="9" t="s">
        <v>7088</v>
      </c>
      <c r="B1333" s="3" t="s">
        <v>1332</v>
      </c>
      <c r="C1333" s="220" t="s">
        <v>9052</v>
      </c>
      <c r="D1333" s="220" t="s">
        <v>9053</v>
      </c>
      <c r="E1333" s="292" t="s">
        <v>9054</v>
      </c>
      <c r="F1333" s="1" t="s">
        <v>9039</v>
      </c>
      <c r="G1333" s="15" t="s">
        <v>384</v>
      </c>
      <c r="H1333" s="289">
        <v>0</v>
      </c>
      <c r="I1333" s="138">
        <v>470000000</v>
      </c>
      <c r="J1333" s="14" t="s">
        <v>1330</v>
      </c>
      <c r="K1333" s="1" t="s">
        <v>1339</v>
      </c>
      <c r="L1333" s="1" t="s">
        <v>8958</v>
      </c>
      <c r="M1333" s="1" t="s">
        <v>383</v>
      </c>
      <c r="N1333" s="362" t="s">
        <v>1411</v>
      </c>
      <c r="O1333" s="1" t="s">
        <v>8960</v>
      </c>
      <c r="P1333" s="1">
        <v>796</v>
      </c>
      <c r="Q1333" s="1" t="s">
        <v>1195</v>
      </c>
      <c r="R1333" s="3">
        <v>2</v>
      </c>
      <c r="S1333" s="42">
        <v>4400</v>
      </c>
      <c r="T1333" s="290">
        <f t="shared" si="112"/>
        <v>8800</v>
      </c>
      <c r="U1333" s="291">
        <f t="shared" si="111"/>
        <v>9856.0000000000018</v>
      </c>
      <c r="V1333" s="9" t="s">
        <v>1341</v>
      </c>
      <c r="W1333" s="15" t="s">
        <v>1410</v>
      </c>
      <c r="X1333" s="29"/>
    </row>
    <row r="1334" spans="1:24" s="28" customFormat="1" ht="102" customHeight="1">
      <c r="A1334" s="9" t="s">
        <v>7089</v>
      </c>
      <c r="B1334" s="3" t="s">
        <v>1332</v>
      </c>
      <c r="C1334" s="240" t="s">
        <v>9048</v>
      </c>
      <c r="D1334" s="240" t="s">
        <v>1650</v>
      </c>
      <c r="E1334" s="240" t="s">
        <v>9049</v>
      </c>
      <c r="F1334" s="1" t="s">
        <v>8969</v>
      </c>
      <c r="G1334" s="15" t="s">
        <v>384</v>
      </c>
      <c r="H1334" s="289">
        <v>0</v>
      </c>
      <c r="I1334" s="138">
        <v>470000000</v>
      </c>
      <c r="J1334" s="14" t="s">
        <v>1330</v>
      </c>
      <c r="K1334" s="1" t="s">
        <v>1339</v>
      </c>
      <c r="L1334" s="1" t="s">
        <v>8958</v>
      </c>
      <c r="M1334" s="1" t="s">
        <v>383</v>
      </c>
      <c r="N1334" s="362" t="s">
        <v>1411</v>
      </c>
      <c r="O1334" s="1" t="s">
        <v>8960</v>
      </c>
      <c r="P1334" s="1">
        <v>796</v>
      </c>
      <c r="Q1334" s="1" t="s">
        <v>1195</v>
      </c>
      <c r="R1334" s="3">
        <v>2</v>
      </c>
      <c r="S1334" s="42">
        <v>2500</v>
      </c>
      <c r="T1334" s="290">
        <f t="shared" si="112"/>
        <v>5000</v>
      </c>
      <c r="U1334" s="291">
        <f t="shared" si="111"/>
        <v>5600.0000000000009</v>
      </c>
      <c r="V1334" s="9" t="s">
        <v>1341</v>
      </c>
      <c r="W1334" s="15" t="s">
        <v>1410</v>
      </c>
      <c r="X1334" s="29"/>
    </row>
    <row r="1335" spans="1:24" s="28" customFormat="1" ht="102" customHeight="1">
      <c r="A1335" s="9" t="s">
        <v>7090</v>
      </c>
      <c r="B1335" s="3" t="s">
        <v>1332</v>
      </c>
      <c r="C1335" s="293" t="s">
        <v>9055</v>
      </c>
      <c r="D1335" s="294" t="s">
        <v>9056</v>
      </c>
      <c r="E1335" s="294" t="s">
        <v>9057</v>
      </c>
      <c r="F1335" s="1" t="s">
        <v>9040</v>
      </c>
      <c r="G1335" s="15" t="s">
        <v>384</v>
      </c>
      <c r="H1335" s="289">
        <v>0</v>
      </c>
      <c r="I1335" s="138">
        <v>470000000</v>
      </c>
      <c r="J1335" s="14" t="s">
        <v>1330</v>
      </c>
      <c r="K1335" s="1" t="s">
        <v>1339</v>
      </c>
      <c r="L1335" s="1" t="s">
        <v>8958</v>
      </c>
      <c r="M1335" s="1" t="s">
        <v>383</v>
      </c>
      <c r="N1335" s="362" t="s">
        <v>1411</v>
      </c>
      <c r="O1335" s="1" t="s">
        <v>8960</v>
      </c>
      <c r="P1335" s="1">
        <v>796</v>
      </c>
      <c r="Q1335" s="1" t="s">
        <v>1195</v>
      </c>
      <c r="R1335" s="3">
        <v>2</v>
      </c>
      <c r="S1335" s="42">
        <v>39622</v>
      </c>
      <c r="T1335" s="290">
        <f t="shared" si="112"/>
        <v>79244</v>
      </c>
      <c r="U1335" s="291">
        <f t="shared" si="111"/>
        <v>88753.280000000013</v>
      </c>
      <c r="V1335" s="9" t="s">
        <v>1341</v>
      </c>
      <c r="W1335" s="15" t="s">
        <v>1410</v>
      </c>
      <c r="X1335" s="29"/>
    </row>
    <row r="1336" spans="1:24" s="28" customFormat="1" ht="102" customHeight="1">
      <c r="A1336" s="9" t="s">
        <v>7091</v>
      </c>
      <c r="B1336" s="3" t="s">
        <v>1332</v>
      </c>
      <c r="C1336" s="293" t="s">
        <v>9055</v>
      </c>
      <c r="D1336" s="294" t="s">
        <v>9056</v>
      </c>
      <c r="E1336" s="294" t="s">
        <v>9057</v>
      </c>
      <c r="F1336" s="1" t="s">
        <v>9040</v>
      </c>
      <c r="G1336" s="15" t="s">
        <v>384</v>
      </c>
      <c r="H1336" s="289">
        <v>0</v>
      </c>
      <c r="I1336" s="138">
        <v>470000000</v>
      </c>
      <c r="J1336" s="14" t="s">
        <v>1330</v>
      </c>
      <c r="K1336" s="1" t="s">
        <v>1339</v>
      </c>
      <c r="L1336" s="1" t="s">
        <v>8958</v>
      </c>
      <c r="M1336" s="1" t="s">
        <v>383</v>
      </c>
      <c r="N1336" s="362" t="s">
        <v>1411</v>
      </c>
      <c r="O1336" s="1" t="s">
        <v>8960</v>
      </c>
      <c r="P1336" s="1">
        <v>796</v>
      </c>
      <c r="Q1336" s="1" t="s">
        <v>1195</v>
      </c>
      <c r="R1336" s="3">
        <v>2</v>
      </c>
      <c r="S1336" s="42">
        <v>234683.5</v>
      </c>
      <c r="T1336" s="290">
        <f t="shared" si="112"/>
        <v>469367</v>
      </c>
      <c r="U1336" s="291">
        <f t="shared" si="111"/>
        <v>525691.04</v>
      </c>
      <c r="V1336" s="9" t="s">
        <v>1341</v>
      </c>
      <c r="W1336" s="15" t="s">
        <v>1410</v>
      </c>
      <c r="X1336" s="29"/>
    </row>
    <row r="1337" spans="1:24" s="28" customFormat="1" ht="102" customHeight="1">
      <c r="A1337" s="9" t="s">
        <v>7092</v>
      </c>
      <c r="B1337" s="3" t="s">
        <v>1332</v>
      </c>
      <c r="C1337" s="293" t="s">
        <v>9055</v>
      </c>
      <c r="D1337" s="294" t="s">
        <v>9056</v>
      </c>
      <c r="E1337" s="294" t="s">
        <v>9057</v>
      </c>
      <c r="F1337" s="1" t="s">
        <v>9041</v>
      </c>
      <c r="G1337" s="15" t="s">
        <v>384</v>
      </c>
      <c r="H1337" s="289">
        <v>0</v>
      </c>
      <c r="I1337" s="138">
        <v>470000000</v>
      </c>
      <c r="J1337" s="14" t="s">
        <v>1330</v>
      </c>
      <c r="K1337" s="1" t="s">
        <v>1339</v>
      </c>
      <c r="L1337" s="1" t="s">
        <v>8958</v>
      </c>
      <c r="M1337" s="1" t="s">
        <v>383</v>
      </c>
      <c r="N1337" s="362" t="s">
        <v>1411</v>
      </c>
      <c r="O1337" s="1" t="s">
        <v>8960</v>
      </c>
      <c r="P1337" s="1">
        <v>796</v>
      </c>
      <c r="Q1337" s="1" t="s">
        <v>1195</v>
      </c>
      <c r="R1337" s="3">
        <v>2</v>
      </c>
      <c r="S1337" s="42">
        <v>234683.5</v>
      </c>
      <c r="T1337" s="290">
        <f t="shared" si="112"/>
        <v>469367</v>
      </c>
      <c r="U1337" s="291">
        <f t="shared" si="111"/>
        <v>525691.04</v>
      </c>
      <c r="V1337" s="9" t="s">
        <v>1341</v>
      </c>
      <c r="W1337" s="15" t="s">
        <v>1410</v>
      </c>
      <c r="X1337" s="29"/>
    </row>
    <row r="1338" spans="1:24" s="28" customFormat="1" ht="102" customHeight="1">
      <c r="A1338" s="9" t="s">
        <v>7093</v>
      </c>
      <c r="B1338" s="3" t="s">
        <v>1332</v>
      </c>
      <c r="C1338" s="293" t="s">
        <v>9055</v>
      </c>
      <c r="D1338" s="294" t="s">
        <v>9056</v>
      </c>
      <c r="E1338" s="294" t="s">
        <v>9057</v>
      </c>
      <c r="F1338" s="1" t="s">
        <v>9042</v>
      </c>
      <c r="G1338" s="15" t="s">
        <v>384</v>
      </c>
      <c r="H1338" s="289">
        <v>0</v>
      </c>
      <c r="I1338" s="138">
        <v>470000000</v>
      </c>
      <c r="J1338" s="14" t="s">
        <v>1330</v>
      </c>
      <c r="K1338" s="1" t="s">
        <v>1339</v>
      </c>
      <c r="L1338" s="1" t="s">
        <v>8958</v>
      </c>
      <c r="M1338" s="1" t="s">
        <v>383</v>
      </c>
      <c r="N1338" s="362" t="s">
        <v>1411</v>
      </c>
      <c r="O1338" s="1" t="s">
        <v>8960</v>
      </c>
      <c r="P1338" s="1">
        <v>796</v>
      </c>
      <c r="Q1338" s="1" t="s">
        <v>1195</v>
      </c>
      <c r="R1338" s="3">
        <v>10</v>
      </c>
      <c r="S1338" s="42">
        <v>8250</v>
      </c>
      <c r="T1338" s="290">
        <f t="shared" si="112"/>
        <v>82500</v>
      </c>
      <c r="U1338" s="291">
        <f t="shared" si="111"/>
        <v>92400.000000000015</v>
      </c>
      <c r="V1338" s="9" t="s">
        <v>1341</v>
      </c>
      <c r="W1338" s="15" t="s">
        <v>1410</v>
      </c>
      <c r="X1338" s="29"/>
    </row>
    <row r="1339" spans="1:24" s="28" customFormat="1" ht="102" customHeight="1">
      <c r="A1339" s="9" t="s">
        <v>7094</v>
      </c>
      <c r="B1339" s="3" t="s">
        <v>1332</v>
      </c>
      <c r="C1339" s="292" t="s">
        <v>9058</v>
      </c>
      <c r="D1339" s="292" t="s">
        <v>9059</v>
      </c>
      <c r="E1339" s="292" t="s">
        <v>9060</v>
      </c>
      <c r="F1339" s="1" t="s">
        <v>9043</v>
      </c>
      <c r="G1339" s="15" t="s">
        <v>384</v>
      </c>
      <c r="H1339" s="289">
        <v>0</v>
      </c>
      <c r="I1339" s="138">
        <v>470000000</v>
      </c>
      <c r="J1339" s="14" t="s">
        <v>1330</v>
      </c>
      <c r="K1339" s="1" t="s">
        <v>1339</v>
      </c>
      <c r="L1339" s="1" t="s">
        <v>8958</v>
      </c>
      <c r="M1339" s="1" t="s">
        <v>383</v>
      </c>
      <c r="N1339" s="362" t="s">
        <v>1411</v>
      </c>
      <c r="O1339" s="1" t="s">
        <v>8960</v>
      </c>
      <c r="P1339" s="1">
        <v>796</v>
      </c>
      <c r="Q1339" s="1" t="s">
        <v>1195</v>
      </c>
      <c r="R1339" s="3">
        <v>10</v>
      </c>
      <c r="S1339" s="42">
        <v>1950</v>
      </c>
      <c r="T1339" s="290">
        <f t="shared" si="112"/>
        <v>19500</v>
      </c>
      <c r="U1339" s="291">
        <f t="shared" si="111"/>
        <v>21840.000000000004</v>
      </c>
      <c r="V1339" s="9" t="s">
        <v>1341</v>
      </c>
      <c r="W1339" s="15" t="s">
        <v>1410</v>
      </c>
      <c r="X1339" s="29"/>
    </row>
    <row r="1340" spans="1:24" s="28" customFormat="1" ht="102" customHeight="1">
      <c r="A1340" s="9" t="s">
        <v>7095</v>
      </c>
      <c r="B1340" s="3" t="s">
        <v>1332</v>
      </c>
      <c r="C1340" s="292" t="s">
        <v>9061</v>
      </c>
      <c r="D1340" s="292" t="s">
        <v>9062</v>
      </c>
      <c r="E1340" s="295" t="s">
        <v>9063</v>
      </c>
      <c r="F1340" s="1" t="s">
        <v>9044</v>
      </c>
      <c r="G1340" s="15" t="s">
        <v>384</v>
      </c>
      <c r="H1340" s="289">
        <v>0</v>
      </c>
      <c r="I1340" s="138">
        <v>470000000</v>
      </c>
      <c r="J1340" s="14" t="s">
        <v>1330</v>
      </c>
      <c r="K1340" s="1" t="s">
        <v>1339</v>
      </c>
      <c r="L1340" s="1" t="s">
        <v>8958</v>
      </c>
      <c r="M1340" s="1" t="s">
        <v>383</v>
      </c>
      <c r="N1340" s="362" t="s">
        <v>1411</v>
      </c>
      <c r="O1340" s="1" t="s">
        <v>8960</v>
      </c>
      <c r="P1340" s="1">
        <v>796</v>
      </c>
      <c r="Q1340" s="1" t="s">
        <v>1195</v>
      </c>
      <c r="R1340" s="3">
        <v>2</v>
      </c>
      <c r="S1340" s="42">
        <v>12250</v>
      </c>
      <c r="T1340" s="290">
        <f t="shared" si="112"/>
        <v>24500</v>
      </c>
      <c r="U1340" s="291">
        <f t="shared" si="111"/>
        <v>27440.000000000004</v>
      </c>
      <c r="V1340" s="9" t="s">
        <v>1341</v>
      </c>
      <c r="W1340" s="15" t="s">
        <v>1410</v>
      </c>
      <c r="X1340" s="29"/>
    </row>
    <row r="1341" spans="1:24" s="28" customFormat="1" ht="102" customHeight="1">
      <c r="A1341" s="9" t="s">
        <v>7096</v>
      </c>
      <c r="B1341" s="3" t="s">
        <v>1332</v>
      </c>
      <c r="C1341" s="292" t="s">
        <v>9061</v>
      </c>
      <c r="D1341" s="292" t="s">
        <v>9062</v>
      </c>
      <c r="E1341" s="295" t="s">
        <v>9063</v>
      </c>
      <c r="F1341" s="1" t="s">
        <v>9044</v>
      </c>
      <c r="G1341" s="15" t="s">
        <v>384</v>
      </c>
      <c r="H1341" s="289">
        <v>0</v>
      </c>
      <c r="I1341" s="138">
        <v>470000000</v>
      </c>
      <c r="J1341" s="14" t="s">
        <v>1330</v>
      </c>
      <c r="K1341" s="1" t="s">
        <v>1339</v>
      </c>
      <c r="L1341" s="1" t="s">
        <v>8958</v>
      </c>
      <c r="M1341" s="1" t="s">
        <v>383</v>
      </c>
      <c r="N1341" s="362" t="s">
        <v>1411</v>
      </c>
      <c r="O1341" s="1" t="s">
        <v>8960</v>
      </c>
      <c r="P1341" s="1">
        <v>796</v>
      </c>
      <c r="Q1341" s="1" t="s">
        <v>1195</v>
      </c>
      <c r="R1341" s="3">
        <v>2</v>
      </c>
      <c r="S1341" s="42">
        <v>12250</v>
      </c>
      <c r="T1341" s="290">
        <f t="shared" si="112"/>
        <v>24500</v>
      </c>
      <c r="U1341" s="291">
        <f t="shared" si="111"/>
        <v>27440.000000000004</v>
      </c>
      <c r="V1341" s="9" t="s">
        <v>1341</v>
      </c>
      <c r="W1341" s="15" t="s">
        <v>1410</v>
      </c>
      <c r="X1341" s="29"/>
    </row>
    <row r="1342" spans="1:24" s="28" customFormat="1" ht="102" customHeight="1">
      <c r="A1342" s="9" t="s">
        <v>7097</v>
      </c>
      <c r="B1342" s="3" t="s">
        <v>1332</v>
      </c>
      <c r="C1342" s="57" t="s">
        <v>1386</v>
      </c>
      <c r="D1342" s="31" t="s">
        <v>622</v>
      </c>
      <c r="E1342" s="3" t="s">
        <v>609</v>
      </c>
      <c r="F1342" s="4"/>
      <c r="G1342" s="29" t="s">
        <v>384</v>
      </c>
      <c r="H1342" s="20">
        <v>0</v>
      </c>
      <c r="I1342" s="34">
        <v>470000000</v>
      </c>
      <c r="J1342" s="21" t="s">
        <v>1330</v>
      </c>
      <c r="K1342" s="30" t="s">
        <v>1383</v>
      </c>
      <c r="L1342" s="138" t="s">
        <v>3426</v>
      </c>
      <c r="M1342" s="141" t="s">
        <v>383</v>
      </c>
      <c r="N1342" s="360" t="s">
        <v>8876</v>
      </c>
      <c r="O1342" s="3" t="s">
        <v>1382</v>
      </c>
      <c r="P1342" s="7" t="s">
        <v>1354</v>
      </c>
      <c r="Q1342" s="3" t="s">
        <v>1195</v>
      </c>
      <c r="R1342" s="9">
        <v>1</v>
      </c>
      <c r="S1342" s="4">
        <v>19430</v>
      </c>
      <c r="T1342" s="3">
        <v>0</v>
      </c>
      <c r="U1342" s="83">
        <f t="shared" si="111"/>
        <v>0</v>
      </c>
      <c r="V1342" s="9" t="s">
        <v>1341</v>
      </c>
      <c r="W1342" s="153" t="s">
        <v>1410</v>
      </c>
      <c r="X1342" s="29">
        <v>11.15</v>
      </c>
    </row>
    <row r="1343" spans="1:24" s="28" customFormat="1" ht="102" customHeight="1">
      <c r="A1343" s="9" t="s">
        <v>11160</v>
      </c>
      <c r="B1343" s="3" t="s">
        <v>1332</v>
      </c>
      <c r="C1343" s="57" t="s">
        <v>1386</v>
      </c>
      <c r="D1343" s="31" t="s">
        <v>622</v>
      </c>
      <c r="E1343" s="3" t="s">
        <v>609</v>
      </c>
      <c r="F1343" s="4"/>
      <c r="G1343" s="29" t="s">
        <v>384</v>
      </c>
      <c r="H1343" s="20">
        <v>0</v>
      </c>
      <c r="I1343" s="34">
        <v>470000000</v>
      </c>
      <c r="J1343" s="21" t="s">
        <v>1330</v>
      </c>
      <c r="K1343" s="30" t="s">
        <v>11161</v>
      </c>
      <c r="L1343" s="138" t="s">
        <v>3426</v>
      </c>
      <c r="M1343" s="141" t="s">
        <v>383</v>
      </c>
      <c r="N1343" s="360" t="s">
        <v>8876</v>
      </c>
      <c r="O1343" s="3" t="s">
        <v>11155</v>
      </c>
      <c r="P1343" s="7" t="s">
        <v>1354</v>
      </c>
      <c r="Q1343" s="3" t="s">
        <v>1195</v>
      </c>
      <c r="R1343" s="9">
        <v>1</v>
      </c>
      <c r="S1343" s="4">
        <v>19430</v>
      </c>
      <c r="T1343" s="3">
        <f>R1343*S1343</f>
        <v>19430</v>
      </c>
      <c r="U1343" s="83">
        <f>T1343*1.12</f>
        <v>21761.600000000002</v>
      </c>
      <c r="V1343" s="9" t="s">
        <v>1341</v>
      </c>
      <c r="W1343" s="153" t="s">
        <v>1410</v>
      </c>
      <c r="X1343" s="29"/>
    </row>
    <row r="1344" spans="1:24" s="28" customFormat="1" ht="102" customHeight="1">
      <c r="A1344" s="9" t="s">
        <v>7098</v>
      </c>
      <c r="B1344" s="3" t="s">
        <v>1332</v>
      </c>
      <c r="C1344" s="57" t="s">
        <v>1386</v>
      </c>
      <c r="D1344" s="31" t="s">
        <v>622</v>
      </c>
      <c r="E1344" s="3" t="s">
        <v>610</v>
      </c>
      <c r="F1344" s="4"/>
      <c r="G1344" s="29" t="s">
        <v>384</v>
      </c>
      <c r="H1344" s="20">
        <v>0</v>
      </c>
      <c r="I1344" s="34">
        <v>470000000</v>
      </c>
      <c r="J1344" s="21" t="s">
        <v>1330</v>
      </c>
      <c r="K1344" s="30" t="s">
        <v>1383</v>
      </c>
      <c r="L1344" s="138" t="s">
        <v>3426</v>
      </c>
      <c r="M1344" s="141" t="s">
        <v>383</v>
      </c>
      <c r="N1344" s="360" t="s">
        <v>8876</v>
      </c>
      <c r="O1344" s="3" t="s">
        <v>1382</v>
      </c>
      <c r="P1344" s="7" t="s">
        <v>1354</v>
      </c>
      <c r="Q1344" s="3" t="s">
        <v>1195</v>
      </c>
      <c r="R1344" s="9">
        <v>3</v>
      </c>
      <c r="S1344" s="4">
        <v>19430</v>
      </c>
      <c r="T1344" s="3">
        <v>0</v>
      </c>
      <c r="U1344" s="83">
        <f t="shared" si="111"/>
        <v>0</v>
      </c>
      <c r="V1344" s="9" t="s">
        <v>1341</v>
      </c>
      <c r="W1344" s="153" t="s">
        <v>1410</v>
      </c>
      <c r="X1344" s="29">
        <v>11.15</v>
      </c>
    </row>
    <row r="1345" spans="1:24" s="28" customFormat="1" ht="102" customHeight="1">
      <c r="A1345" s="9" t="s">
        <v>11162</v>
      </c>
      <c r="B1345" s="3" t="s">
        <v>1332</v>
      </c>
      <c r="C1345" s="57" t="s">
        <v>1386</v>
      </c>
      <c r="D1345" s="31" t="s">
        <v>622</v>
      </c>
      <c r="E1345" s="3" t="s">
        <v>610</v>
      </c>
      <c r="F1345" s="4"/>
      <c r="G1345" s="29" t="s">
        <v>384</v>
      </c>
      <c r="H1345" s="20">
        <v>0</v>
      </c>
      <c r="I1345" s="34">
        <v>470000000</v>
      </c>
      <c r="J1345" s="21" t="s">
        <v>1330</v>
      </c>
      <c r="K1345" s="30" t="s">
        <v>11161</v>
      </c>
      <c r="L1345" s="138" t="s">
        <v>3426</v>
      </c>
      <c r="M1345" s="141" t="s">
        <v>383</v>
      </c>
      <c r="N1345" s="360" t="s">
        <v>8876</v>
      </c>
      <c r="O1345" s="3" t="s">
        <v>11155</v>
      </c>
      <c r="P1345" s="7" t="s">
        <v>1354</v>
      </c>
      <c r="Q1345" s="3" t="s">
        <v>1195</v>
      </c>
      <c r="R1345" s="9">
        <v>3</v>
      </c>
      <c r="S1345" s="4">
        <v>19430</v>
      </c>
      <c r="T1345" s="3">
        <f>R1345*S1345</f>
        <v>58290</v>
      </c>
      <c r="U1345" s="83">
        <f>T1345*1.12</f>
        <v>65284.800000000003</v>
      </c>
      <c r="V1345" s="9" t="s">
        <v>1341</v>
      </c>
      <c r="W1345" s="153" t="s">
        <v>1410</v>
      </c>
      <c r="X1345" s="29"/>
    </row>
    <row r="1346" spans="1:24" s="28" customFormat="1" ht="102" customHeight="1">
      <c r="A1346" s="9" t="s">
        <v>7099</v>
      </c>
      <c r="B1346" s="3" t="s">
        <v>1332</v>
      </c>
      <c r="C1346" s="57" t="s">
        <v>1386</v>
      </c>
      <c r="D1346" s="31" t="s">
        <v>622</v>
      </c>
      <c r="E1346" s="3" t="s">
        <v>611</v>
      </c>
      <c r="F1346" s="4"/>
      <c r="G1346" s="29" t="s">
        <v>384</v>
      </c>
      <c r="H1346" s="20">
        <v>0</v>
      </c>
      <c r="I1346" s="34">
        <v>470000000</v>
      </c>
      <c r="J1346" s="21" t="s">
        <v>1330</v>
      </c>
      <c r="K1346" s="30" t="s">
        <v>1383</v>
      </c>
      <c r="L1346" s="138" t="s">
        <v>3426</v>
      </c>
      <c r="M1346" s="141" t="s">
        <v>383</v>
      </c>
      <c r="N1346" s="360" t="s">
        <v>8876</v>
      </c>
      <c r="O1346" s="3" t="s">
        <v>1382</v>
      </c>
      <c r="P1346" s="7" t="s">
        <v>1354</v>
      </c>
      <c r="Q1346" s="3" t="s">
        <v>1195</v>
      </c>
      <c r="R1346" s="9">
        <v>1</v>
      </c>
      <c r="S1346" s="4">
        <v>15056</v>
      </c>
      <c r="T1346" s="3">
        <v>0</v>
      </c>
      <c r="U1346" s="83">
        <f t="shared" si="111"/>
        <v>0</v>
      </c>
      <c r="V1346" s="9" t="s">
        <v>1341</v>
      </c>
      <c r="W1346" s="153" t="s">
        <v>1410</v>
      </c>
      <c r="X1346" s="29">
        <v>11.15</v>
      </c>
    </row>
    <row r="1347" spans="1:24" s="28" customFormat="1" ht="102" customHeight="1">
      <c r="A1347" s="9" t="s">
        <v>11163</v>
      </c>
      <c r="B1347" s="3" t="s">
        <v>1332</v>
      </c>
      <c r="C1347" s="57" t="s">
        <v>1386</v>
      </c>
      <c r="D1347" s="31" t="s">
        <v>622</v>
      </c>
      <c r="E1347" s="3" t="s">
        <v>611</v>
      </c>
      <c r="F1347" s="4"/>
      <c r="G1347" s="29" t="s">
        <v>384</v>
      </c>
      <c r="H1347" s="20">
        <v>0</v>
      </c>
      <c r="I1347" s="34">
        <v>470000000</v>
      </c>
      <c r="J1347" s="21" t="s">
        <v>1330</v>
      </c>
      <c r="K1347" s="30" t="s">
        <v>11161</v>
      </c>
      <c r="L1347" s="138" t="s">
        <v>3426</v>
      </c>
      <c r="M1347" s="141" t="s">
        <v>383</v>
      </c>
      <c r="N1347" s="360" t="s">
        <v>8876</v>
      </c>
      <c r="O1347" s="3" t="s">
        <v>11155</v>
      </c>
      <c r="P1347" s="7" t="s">
        <v>1354</v>
      </c>
      <c r="Q1347" s="3" t="s">
        <v>1195</v>
      </c>
      <c r="R1347" s="9">
        <v>1</v>
      </c>
      <c r="S1347" s="4">
        <v>15056</v>
      </c>
      <c r="T1347" s="3">
        <f>R1347*S1347</f>
        <v>15056</v>
      </c>
      <c r="U1347" s="83">
        <f>T1347*1.12</f>
        <v>16862.72</v>
      </c>
      <c r="V1347" s="9" t="s">
        <v>1341</v>
      </c>
      <c r="W1347" s="153" t="s">
        <v>1410</v>
      </c>
      <c r="X1347" s="29"/>
    </row>
    <row r="1348" spans="1:24" s="28" customFormat="1" ht="102" customHeight="1">
      <c r="A1348" s="9" t="s">
        <v>7100</v>
      </c>
      <c r="B1348" s="3" t="s">
        <v>1332</v>
      </c>
      <c r="C1348" s="57" t="s">
        <v>1386</v>
      </c>
      <c r="D1348" s="31" t="s">
        <v>1385</v>
      </c>
      <c r="E1348" s="3" t="s">
        <v>612</v>
      </c>
      <c r="F1348" s="4"/>
      <c r="G1348" s="29" t="s">
        <v>384</v>
      </c>
      <c r="H1348" s="20">
        <v>0</v>
      </c>
      <c r="I1348" s="34">
        <v>470000000</v>
      </c>
      <c r="J1348" s="21" t="s">
        <v>1330</v>
      </c>
      <c r="K1348" s="30" t="s">
        <v>1383</v>
      </c>
      <c r="L1348" s="138" t="s">
        <v>3426</v>
      </c>
      <c r="M1348" s="141" t="s">
        <v>383</v>
      </c>
      <c r="N1348" s="360" t="s">
        <v>8876</v>
      </c>
      <c r="O1348" s="3" t="s">
        <v>1382</v>
      </c>
      <c r="P1348" s="7" t="s">
        <v>1354</v>
      </c>
      <c r="Q1348" s="3" t="s">
        <v>1195</v>
      </c>
      <c r="R1348" s="9">
        <v>1</v>
      </c>
      <c r="S1348" s="4">
        <v>19210</v>
      </c>
      <c r="T1348" s="3">
        <v>0</v>
      </c>
      <c r="U1348" s="83">
        <f t="shared" si="111"/>
        <v>0</v>
      </c>
      <c r="V1348" s="9" t="s">
        <v>1341</v>
      </c>
      <c r="W1348" s="153" t="s">
        <v>1410</v>
      </c>
      <c r="X1348" s="29">
        <v>11.15</v>
      </c>
    </row>
    <row r="1349" spans="1:24" s="28" customFormat="1" ht="102" customHeight="1">
      <c r="A1349" s="9" t="s">
        <v>11164</v>
      </c>
      <c r="B1349" s="3" t="s">
        <v>1332</v>
      </c>
      <c r="C1349" s="57" t="s">
        <v>1386</v>
      </c>
      <c r="D1349" s="31" t="s">
        <v>1385</v>
      </c>
      <c r="E1349" s="3" t="s">
        <v>612</v>
      </c>
      <c r="F1349" s="4"/>
      <c r="G1349" s="29" t="s">
        <v>384</v>
      </c>
      <c r="H1349" s="20">
        <v>0</v>
      </c>
      <c r="I1349" s="34">
        <v>470000000</v>
      </c>
      <c r="J1349" s="21" t="s">
        <v>1330</v>
      </c>
      <c r="K1349" s="30" t="s">
        <v>11161</v>
      </c>
      <c r="L1349" s="138" t="s">
        <v>3426</v>
      </c>
      <c r="M1349" s="141" t="s">
        <v>383</v>
      </c>
      <c r="N1349" s="360" t="s">
        <v>8876</v>
      </c>
      <c r="O1349" s="3" t="s">
        <v>11155</v>
      </c>
      <c r="P1349" s="7" t="s">
        <v>1354</v>
      </c>
      <c r="Q1349" s="3" t="s">
        <v>1195</v>
      </c>
      <c r="R1349" s="9">
        <v>1</v>
      </c>
      <c r="S1349" s="4">
        <v>19210</v>
      </c>
      <c r="T1349" s="3">
        <f>R1349*S1349</f>
        <v>19210</v>
      </c>
      <c r="U1349" s="83">
        <f>T1349*1.12</f>
        <v>21515.200000000001</v>
      </c>
      <c r="V1349" s="9" t="s">
        <v>1341</v>
      </c>
      <c r="W1349" s="153" t="s">
        <v>1410</v>
      </c>
      <c r="X1349" s="29"/>
    </row>
    <row r="1350" spans="1:24" s="28" customFormat="1" ht="102" customHeight="1">
      <c r="A1350" s="9" t="s">
        <v>7101</v>
      </c>
      <c r="B1350" s="3" t="s">
        <v>1332</v>
      </c>
      <c r="C1350" s="58" t="s">
        <v>1384</v>
      </c>
      <c r="D1350" s="31" t="s">
        <v>613</v>
      </c>
      <c r="E1350" s="3" t="s">
        <v>614</v>
      </c>
      <c r="F1350" s="4"/>
      <c r="G1350" s="29" t="s">
        <v>384</v>
      </c>
      <c r="H1350" s="20">
        <v>0</v>
      </c>
      <c r="I1350" s="34">
        <v>470000000</v>
      </c>
      <c r="J1350" s="21" t="s">
        <v>1330</v>
      </c>
      <c r="K1350" s="30" t="s">
        <v>1383</v>
      </c>
      <c r="L1350" s="138" t="s">
        <v>3426</v>
      </c>
      <c r="M1350" s="141" t="s">
        <v>383</v>
      </c>
      <c r="N1350" s="360" t="s">
        <v>8876</v>
      </c>
      <c r="O1350" s="3" t="s">
        <v>1382</v>
      </c>
      <c r="P1350" s="7" t="s">
        <v>1354</v>
      </c>
      <c r="Q1350" s="3" t="s">
        <v>1195</v>
      </c>
      <c r="R1350" s="9">
        <v>2</v>
      </c>
      <c r="S1350" s="4">
        <v>87950</v>
      </c>
      <c r="T1350" s="3">
        <v>0</v>
      </c>
      <c r="U1350" s="83">
        <f t="shared" si="111"/>
        <v>0</v>
      </c>
      <c r="V1350" s="9" t="s">
        <v>1341</v>
      </c>
      <c r="W1350" s="153" t="s">
        <v>1410</v>
      </c>
      <c r="X1350" s="29" t="s">
        <v>10687</v>
      </c>
    </row>
    <row r="1351" spans="1:24" s="28" customFormat="1" ht="102" customHeight="1">
      <c r="A1351" s="9" t="s">
        <v>10683</v>
      </c>
      <c r="B1351" s="3" t="s">
        <v>1332</v>
      </c>
      <c r="C1351" s="58" t="s">
        <v>1384</v>
      </c>
      <c r="D1351" s="31" t="s">
        <v>10685</v>
      </c>
      <c r="E1351" s="3" t="s">
        <v>10686</v>
      </c>
      <c r="F1351" s="31" t="s">
        <v>10684</v>
      </c>
      <c r="G1351" s="29" t="s">
        <v>384</v>
      </c>
      <c r="H1351" s="20">
        <v>0</v>
      </c>
      <c r="I1351" s="34">
        <v>470000000</v>
      </c>
      <c r="J1351" s="21" t="s">
        <v>1330</v>
      </c>
      <c r="K1351" s="30" t="s">
        <v>10502</v>
      </c>
      <c r="L1351" s="138" t="s">
        <v>3426</v>
      </c>
      <c r="M1351" s="141" t="s">
        <v>383</v>
      </c>
      <c r="N1351" s="360" t="s">
        <v>8876</v>
      </c>
      <c r="O1351" s="3" t="s">
        <v>1382</v>
      </c>
      <c r="P1351" s="7" t="s">
        <v>1354</v>
      </c>
      <c r="Q1351" s="3" t="s">
        <v>1195</v>
      </c>
      <c r="R1351" s="9">
        <v>2</v>
      </c>
      <c r="S1351" s="4">
        <v>148500</v>
      </c>
      <c r="T1351" s="3">
        <f>R1351*S1351</f>
        <v>297000</v>
      </c>
      <c r="U1351" s="83">
        <f>T1351*1.12</f>
        <v>332640.00000000006</v>
      </c>
      <c r="V1351" s="9" t="s">
        <v>1341</v>
      </c>
      <c r="W1351" s="153" t="s">
        <v>1410</v>
      </c>
      <c r="X1351" s="29"/>
    </row>
    <row r="1352" spans="1:24" s="224" customFormat="1" ht="102">
      <c r="A1352" s="9" t="s">
        <v>7102</v>
      </c>
      <c r="B1352" s="3" t="s">
        <v>1332</v>
      </c>
      <c r="C1352" s="11" t="s">
        <v>3460</v>
      </c>
      <c r="D1352" s="186" t="s">
        <v>3461</v>
      </c>
      <c r="E1352" s="186" t="s">
        <v>3462</v>
      </c>
      <c r="F1352" s="241"/>
      <c r="G1352" s="241" t="s">
        <v>384</v>
      </c>
      <c r="H1352" s="242">
        <v>0</v>
      </c>
      <c r="I1352" s="34">
        <v>470000000</v>
      </c>
      <c r="J1352" s="21" t="s">
        <v>1330</v>
      </c>
      <c r="K1352" s="17" t="s">
        <v>1647</v>
      </c>
      <c r="L1352" s="236" t="s">
        <v>3463</v>
      </c>
      <c r="M1352" s="141" t="s">
        <v>383</v>
      </c>
      <c r="N1352" s="363" t="s">
        <v>6104</v>
      </c>
      <c r="O1352" s="3" t="s">
        <v>1382</v>
      </c>
      <c r="P1352" s="7" t="s">
        <v>1354</v>
      </c>
      <c r="Q1352" s="3" t="s">
        <v>1195</v>
      </c>
      <c r="R1352" s="11">
        <v>20</v>
      </c>
      <c r="S1352" s="184">
        <v>2676.31</v>
      </c>
      <c r="T1352" s="243">
        <f>R1352*S1352</f>
        <v>53526.2</v>
      </c>
      <c r="U1352" s="83">
        <f t="shared" si="111"/>
        <v>59949.344000000005</v>
      </c>
      <c r="V1352" s="9" t="s">
        <v>1341</v>
      </c>
      <c r="W1352" s="153" t="s">
        <v>1410</v>
      </c>
      <c r="X1352" s="241"/>
    </row>
    <row r="1353" spans="1:24" s="225" customFormat="1" ht="102">
      <c r="A1353" s="9" t="s">
        <v>7103</v>
      </c>
      <c r="B1353" s="3" t="s">
        <v>1332</v>
      </c>
      <c r="C1353" s="11" t="s">
        <v>3464</v>
      </c>
      <c r="D1353" s="1" t="s">
        <v>3465</v>
      </c>
      <c r="E1353" s="186" t="s">
        <v>3466</v>
      </c>
      <c r="F1353" s="244"/>
      <c r="G1353" s="241" t="s">
        <v>384</v>
      </c>
      <c r="H1353" s="242">
        <v>0</v>
      </c>
      <c r="I1353" s="34">
        <v>470000000</v>
      </c>
      <c r="J1353" s="21" t="s">
        <v>1330</v>
      </c>
      <c r="K1353" s="17" t="s">
        <v>1647</v>
      </c>
      <c r="L1353" s="236" t="s">
        <v>3463</v>
      </c>
      <c r="M1353" s="141" t="s">
        <v>383</v>
      </c>
      <c r="N1353" s="363" t="s">
        <v>6104</v>
      </c>
      <c r="O1353" s="3" t="s">
        <v>1382</v>
      </c>
      <c r="P1353" s="7" t="s">
        <v>1354</v>
      </c>
      <c r="Q1353" s="3" t="s">
        <v>1195</v>
      </c>
      <c r="R1353" s="9">
        <v>40</v>
      </c>
      <c r="S1353" s="184">
        <v>2304.96</v>
      </c>
      <c r="T1353" s="243">
        <f t="shared" ref="T1353:T1388" si="113">R1353*S1353</f>
        <v>92198.399999999994</v>
      </c>
      <c r="U1353" s="83">
        <f t="shared" si="111"/>
        <v>103262.208</v>
      </c>
      <c r="V1353" s="9" t="s">
        <v>1341</v>
      </c>
      <c r="W1353" s="153" t="s">
        <v>1410</v>
      </c>
      <c r="X1353" s="244"/>
    </row>
    <row r="1354" spans="1:24" s="226" customFormat="1" ht="102">
      <c r="A1354" s="9" t="s">
        <v>7104</v>
      </c>
      <c r="B1354" s="3" t="s">
        <v>1332</v>
      </c>
      <c r="C1354" s="11" t="s">
        <v>3467</v>
      </c>
      <c r="D1354" s="1" t="s">
        <v>3465</v>
      </c>
      <c r="E1354" s="186" t="s">
        <v>3468</v>
      </c>
      <c r="F1354" s="244"/>
      <c r="G1354" s="241" t="s">
        <v>384</v>
      </c>
      <c r="H1354" s="242">
        <v>0</v>
      </c>
      <c r="I1354" s="34">
        <v>470000000</v>
      </c>
      <c r="J1354" s="21" t="s">
        <v>1330</v>
      </c>
      <c r="K1354" s="17" t="s">
        <v>1647</v>
      </c>
      <c r="L1354" s="236" t="s">
        <v>3463</v>
      </c>
      <c r="M1354" s="141" t="s">
        <v>383</v>
      </c>
      <c r="N1354" s="363" t="s">
        <v>6104</v>
      </c>
      <c r="O1354" s="3" t="s">
        <v>1382</v>
      </c>
      <c r="P1354" s="7" t="s">
        <v>1354</v>
      </c>
      <c r="Q1354" s="3" t="s">
        <v>1195</v>
      </c>
      <c r="R1354" s="3">
        <v>40</v>
      </c>
      <c r="S1354" s="184">
        <v>2304.96</v>
      </c>
      <c r="T1354" s="243">
        <f t="shared" si="113"/>
        <v>92198.399999999994</v>
      </c>
      <c r="U1354" s="83">
        <f t="shared" si="111"/>
        <v>103262.208</v>
      </c>
      <c r="V1354" s="9" t="s">
        <v>1341</v>
      </c>
      <c r="W1354" s="153" t="s">
        <v>1410</v>
      </c>
      <c r="X1354" s="244"/>
    </row>
    <row r="1355" spans="1:24" s="226" customFormat="1" ht="102">
      <c r="A1355" s="9" t="s">
        <v>7105</v>
      </c>
      <c r="B1355" s="3" t="s">
        <v>1332</v>
      </c>
      <c r="C1355" s="11" t="s">
        <v>3469</v>
      </c>
      <c r="D1355" s="1" t="s">
        <v>3470</v>
      </c>
      <c r="E1355" s="186" t="s">
        <v>3471</v>
      </c>
      <c r="F1355" s="245"/>
      <c r="G1355" s="241" t="s">
        <v>384</v>
      </c>
      <c r="H1355" s="242">
        <v>0</v>
      </c>
      <c r="I1355" s="34">
        <v>470000000</v>
      </c>
      <c r="J1355" s="21" t="s">
        <v>1330</v>
      </c>
      <c r="K1355" s="17" t="s">
        <v>1647</v>
      </c>
      <c r="L1355" s="236" t="s">
        <v>3463</v>
      </c>
      <c r="M1355" s="141" t="s">
        <v>383</v>
      </c>
      <c r="N1355" s="363" t="s">
        <v>6104</v>
      </c>
      <c r="O1355" s="3" t="s">
        <v>1382</v>
      </c>
      <c r="P1355" s="7" t="s">
        <v>1354</v>
      </c>
      <c r="Q1355" s="3" t="s">
        <v>1195</v>
      </c>
      <c r="R1355" s="9">
        <v>80</v>
      </c>
      <c r="S1355" s="184">
        <v>2304.96</v>
      </c>
      <c r="T1355" s="243">
        <f t="shared" si="113"/>
        <v>184396.79999999999</v>
      </c>
      <c r="U1355" s="83">
        <f t="shared" si="111"/>
        <v>206524.416</v>
      </c>
      <c r="V1355" s="9" t="s">
        <v>1341</v>
      </c>
      <c r="W1355" s="153" t="s">
        <v>1410</v>
      </c>
      <c r="X1355" s="244"/>
    </row>
    <row r="1356" spans="1:24" s="226" customFormat="1" ht="102">
      <c r="A1356" s="9" t="s">
        <v>7106</v>
      </c>
      <c r="B1356" s="3" t="s">
        <v>1332</v>
      </c>
      <c r="C1356" s="11" t="s">
        <v>3472</v>
      </c>
      <c r="D1356" s="1" t="s">
        <v>3470</v>
      </c>
      <c r="E1356" s="186" t="s">
        <v>3473</v>
      </c>
      <c r="F1356" s="246"/>
      <c r="G1356" s="241" t="s">
        <v>384</v>
      </c>
      <c r="H1356" s="242">
        <v>0</v>
      </c>
      <c r="I1356" s="34">
        <v>470000000</v>
      </c>
      <c r="J1356" s="21" t="s">
        <v>1330</v>
      </c>
      <c r="K1356" s="17" t="s">
        <v>1647</v>
      </c>
      <c r="L1356" s="236" t="s">
        <v>3463</v>
      </c>
      <c r="M1356" s="141" t="s">
        <v>383</v>
      </c>
      <c r="N1356" s="363" t="s">
        <v>6104</v>
      </c>
      <c r="O1356" s="3" t="s">
        <v>1382</v>
      </c>
      <c r="P1356" s="7" t="s">
        <v>1354</v>
      </c>
      <c r="Q1356" s="3" t="s">
        <v>1195</v>
      </c>
      <c r="R1356" s="9">
        <v>80</v>
      </c>
      <c r="S1356" s="184">
        <v>2433.0119999999997</v>
      </c>
      <c r="T1356" s="243">
        <f t="shared" si="113"/>
        <v>194640.95999999996</v>
      </c>
      <c r="U1356" s="83">
        <f t="shared" si="111"/>
        <v>217997.87519999998</v>
      </c>
      <c r="V1356" s="9" t="s">
        <v>1341</v>
      </c>
      <c r="W1356" s="153" t="s">
        <v>1410</v>
      </c>
      <c r="X1356" s="247"/>
    </row>
    <row r="1357" spans="1:24" s="226" customFormat="1" ht="102">
      <c r="A1357" s="9" t="s">
        <v>7107</v>
      </c>
      <c r="B1357" s="3" t="s">
        <v>1332</v>
      </c>
      <c r="C1357" s="11" t="s">
        <v>3467</v>
      </c>
      <c r="D1357" s="1" t="s">
        <v>3474</v>
      </c>
      <c r="E1357" s="186" t="s">
        <v>3475</v>
      </c>
      <c r="F1357" s="246"/>
      <c r="G1357" s="241" t="s">
        <v>384</v>
      </c>
      <c r="H1357" s="242">
        <v>0</v>
      </c>
      <c r="I1357" s="34">
        <v>470000000</v>
      </c>
      <c r="J1357" s="21" t="s">
        <v>1330</v>
      </c>
      <c r="K1357" s="17" t="s">
        <v>1647</v>
      </c>
      <c r="L1357" s="236" t="s">
        <v>3463</v>
      </c>
      <c r="M1357" s="141" t="s">
        <v>383</v>
      </c>
      <c r="N1357" s="363" t="s">
        <v>6104</v>
      </c>
      <c r="O1357" s="3" t="s">
        <v>1382</v>
      </c>
      <c r="P1357" s="7" t="s">
        <v>1354</v>
      </c>
      <c r="Q1357" s="3" t="s">
        <v>1195</v>
      </c>
      <c r="R1357" s="9">
        <v>20</v>
      </c>
      <c r="S1357" s="184">
        <v>2304.96</v>
      </c>
      <c r="T1357" s="243">
        <f t="shared" si="113"/>
        <v>46099.199999999997</v>
      </c>
      <c r="U1357" s="83">
        <f t="shared" si="111"/>
        <v>51631.103999999999</v>
      </c>
      <c r="V1357" s="9" t="s">
        <v>1341</v>
      </c>
      <c r="W1357" s="153" t="s">
        <v>1410</v>
      </c>
      <c r="X1357" s="247"/>
    </row>
    <row r="1358" spans="1:24" s="226" customFormat="1" ht="102">
      <c r="A1358" s="9" t="s">
        <v>7108</v>
      </c>
      <c r="B1358" s="3" t="s">
        <v>1332</v>
      </c>
      <c r="C1358" s="11" t="s">
        <v>3476</v>
      </c>
      <c r="D1358" s="1" t="s">
        <v>3474</v>
      </c>
      <c r="E1358" s="186" t="s">
        <v>3477</v>
      </c>
      <c r="F1358" s="246"/>
      <c r="G1358" s="241" t="s">
        <v>384</v>
      </c>
      <c r="H1358" s="242">
        <v>0</v>
      </c>
      <c r="I1358" s="34">
        <v>470000000</v>
      </c>
      <c r="J1358" s="21" t="s">
        <v>1330</v>
      </c>
      <c r="K1358" s="17" t="s">
        <v>1647</v>
      </c>
      <c r="L1358" s="236" t="s">
        <v>3463</v>
      </c>
      <c r="M1358" s="141" t="s">
        <v>383</v>
      </c>
      <c r="N1358" s="363" t="s">
        <v>6104</v>
      </c>
      <c r="O1358" s="3" t="s">
        <v>1382</v>
      </c>
      <c r="P1358" s="7" t="s">
        <v>1354</v>
      </c>
      <c r="Q1358" s="3" t="s">
        <v>1195</v>
      </c>
      <c r="R1358" s="9">
        <v>20</v>
      </c>
      <c r="S1358" s="184">
        <v>2433</v>
      </c>
      <c r="T1358" s="243">
        <f t="shared" si="113"/>
        <v>48660</v>
      </c>
      <c r="U1358" s="83">
        <f t="shared" si="111"/>
        <v>54499.200000000004</v>
      </c>
      <c r="V1358" s="9" t="s">
        <v>1341</v>
      </c>
      <c r="W1358" s="153" t="s">
        <v>1410</v>
      </c>
      <c r="X1358" s="247"/>
    </row>
    <row r="1359" spans="1:24" s="226" customFormat="1" ht="102">
      <c r="A1359" s="9" t="s">
        <v>7109</v>
      </c>
      <c r="B1359" s="3" t="s">
        <v>1332</v>
      </c>
      <c r="C1359" s="11" t="s">
        <v>3478</v>
      </c>
      <c r="D1359" s="186" t="s">
        <v>3479</v>
      </c>
      <c r="E1359" s="1" t="s">
        <v>3480</v>
      </c>
      <c r="F1359" s="246"/>
      <c r="G1359" s="241" t="s">
        <v>384</v>
      </c>
      <c r="H1359" s="242">
        <v>0</v>
      </c>
      <c r="I1359" s="34">
        <v>470000000</v>
      </c>
      <c r="J1359" s="21" t="s">
        <v>1330</v>
      </c>
      <c r="K1359" s="17" t="s">
        <v>1647</v>
      </c>
      <c r="L1359" s="236" t="s">
        <v>3463</v>
      </c>
      <c r="M1359" s="141" t="s">
        <v>383</v>
      </c>
      <c r="N1359" s="363" t="s">
        <v>6104</v>
      </c>
      <c r="O1359" s="3" t="s">
        <v>1382</v>
      </c>
      <c r="P1359" s="7" t="s">
        <v>1354</v>
      </c>
      <c r="Q1359" s="3" t="s">
        <v>1195</v>
      </c>
      <c r="R1359" s="9">
        <v>6</v>
      </c>
      <c r="S1359" s="9">
        <v>16044.599999999999</v>
      </c>
      <c r="T1359" s="299">
        <v>0</v>
      </c>
      <c r="U1359" s="303">
        <f t="shared" si="111"/>
        <v>0</v>
      </c>
      <c r="V1359" s="9" t="s">
        <v>1341</v>
      </c>
      <c r="W1359" s="153" t="s">
        <v>1410</v>
      </c>
      <c r="X1359" s="247" t="s">
        <v>9101</v>
      </c>
    </row>
    <row r="1360" spans="1:24" s="226" customFormat="1" ht="102">
      <c r="A1360" s="9" t="s">
        <v>7110</v>
      </c>
      <c r="B1360" s="3" t="s">
        <v>1332</v>
      </c>
      <c r="C1360" s="11" t="s">
        <v>3478</v>
      </c>
      <c r="D1360" s="185" t="s">
        <v>3479</v>
      </c>
      <c r="E1360" s="1" t="s">
        <v>3481</v>
      </c>
      <c r="F1360" s="246"/>
      <c r="G1360" s="241" t="s">
        <v>384</v>
      </c>
      <c r="H1360" s="242">
        <v>0</v>
      </c>
      <c r="I1360" s="34">
        <v>470000000</v>
      </c>
      <c r="J1360" s="21" t="s">
        <v>1330</v>
      </c>
      <c r="K1360" s="17" t="s">
        <v>1647</v>
      </c>
      <c r="L1360" s="236" t="s">
        <v>3463</v>
      </c>
      <c r="M1360" s="141" t="s">
        <v>383</v>
      </c>
      <c r="N1360" s="363" t="s">
        <v>6104</v>
      </c>
      <c r="O1360" s="3" t="s">
        <v>1382</v>
      </c>
      <c r="P1360" s="7" t="s">
        <v>1354</v>
      </c>
      <c r="Q1360" s="3" t="s">
        <v>1195</v>
      </c>
      <c r="R1360" s="9">
        <v>4</v>
      </c>
      <c r="S1360" s="9">
        <v>1408.5839999999998</v>
      </c>
      <c r="T1360" s="299">
        <v>0</v>
      </c>
      <c r="U1360" s="303">
        <f t="shared" si="111"/>
        <v>0</v>
      </c>
      <c r="V1360" s="9" t="s">
        <v>1341</v>
      </c>
      <c r="W1360" s="153" t="s">
        <v>1410</v>
      </c>
      <c r="X1360" s="247" t="s">
        <v>9101</v>
      </c>
    </row>
    <row r="1361" spans="1:24" s="226" customFormat="1" ht="102">
      <c r="A1361" s="9" t="s">
        <v>7111</v>
      </c>
      <c r="B1361" s="3" t="s">
        <v>1332</v>
      </c>
      <c r="C1361" s="220" t="s">
        <v>3478</v>
      </c>
      <c r="D1361" s="185" t="s">
        <v>3482</v>
      </c>
      <c r="E1361" s="1" t="s">
        <v>3483</v>
      </c>
      <c r="F1361" s="246"/>
      <c r="G1361" s="241" t="s">
        <v>384</v>
      </c>
      <c r="H1361" s="242">
        <v>0</v>
      </c>
      <c r="I1361" s="34">
        <v>470000000</v>
      </c>
      <c r="J1361" s="21" t="s">
        <v>1330</v>
      </c>
      <c r="K1361" s="17" t="s">
        <v>1647</v>
      </c>
      <c r="L1361" s="236" t="s">
        <v>3463</v>
      </c>
      <c r="M1361" s="141" t="s">
        <v>383</v>
      </c>
      <c r="N1361" s="363" t="s">
        <v>6104</v>
      </c>
      <c r="O1361" s="3" t="s">
        <v>1382</v>
      </c>
      <c r="P1361" s="7" t="s">
        <v>1354</v>
      </c>
      <c r="Q1361" s="3" t="s">
        <v>1195</v>
      </c>
      <c r="R1361" s="9">
        <v>4</v>
      </c>
      <c r="S1361" s="9">
        <v>6466.7160000000003</v>
      </c>
      <c r="T1361" s="299">
        <v>0</v>
      </c>
      <c r="U1361" s="303">
        <f>T1361*1.12</f>
        <v>0</v>
      </c>
      <c r="V1361" s="9" t="s">
        <v>1341</v>
      </c>
      <c r="W1361" s="153" t="s">
        <v>1410</v>
      </c>
      <c r="X1361" s="247" t="s">
        <v>9101</v>
      </c>
    </row>
    <row r="1362" spans="1:24" s="226" customFormat="1" ht="102">
      <c r="A1362" s="9" t="s">
        <v>7112</v>
      </c>
      <c r="B1362" s="3" t="s">
        <v>1332</v>
      </c>
      <c r="C1362" s="220" t="s">
        <v>3478</v>
      </c>
      <c r="D1362" s="394" t="s">
        <v>3484</v>
      </c>
      <c r="E1362" s="1" t="s">
        <v>3485</v>
      </c>
      <c r="F1362" s="246"/>
      <c r="G1362" s="241" t="s">
        <v>384</v>
      </c>
      <c r="H1362" s="242">
        <v>0</v>
      </c>
      <c r="I1362" s="34">
        <v>470000000</v>
      </c>
      <c r="J1362" s="21" t="s">
        <v>1330</v>
      </c>
      <c r="K1362" s="17" t="s">
        <v>1647</v>
      </c>
      <c r="L1362" s="236" t="s">
        <v>3463</v>
      </c>
      <c r="M1362" s="141" t="s">
        <v>383</v>
      </c>
      <c r="N1362" s="363" t="s">
        <v>6104</v>
      </c>
      <c r="O1362" s="3" t="s">
        <v>1382</v>
      </c>
      <c r="P1362" s="7" t="s">
        <v>1354</v>
      </c>
      <c r="Q1362" s="3" t="s">
        <v>1195</v>
      </c>
      <c r="R1362" s="3">
        <v>4</v>
      </c>
      <c r="S1362" s="3">
        <v>6466.7160000000003</v>
      </c>
      <c r="T1362" s="299">
        <v>0</v>
      </c>
      <c r="U1362" s="303">
        <f>T1362*1.12</f>
        <v>0</v>
      </c>
      <c r="V1362" s="9" t="s">
        <v>1341</v>
      </c>
      <c r="W1362" s="153" t="s">
        <v>1410</v>
      </c>
      <c r="X1362" s="247" t="s">
        <v>9101</v>
      </c>
    </row>
    <row r="1363" spans="1:24" s="226" customFormat="1" ht="102">
      <c r="A1363" s="9" t="s">
        <v>7113</v>
      </c>
      <c r="B1363" s="3" t="s">
        <v>1332</v>
      </c>
      <c r="C1363" s="187" t="s">
        <v>3486</v>
      </c>
      <c r="D1363" s="186" t="s">
        <v>3487</v>
      </c>
      <c r="E1363" s="1" t="s">
        <v>3488</v>
      </c>
      <c r="F1363" s="246"/>
      <c r="G1363" s="241" t="s">
        <v>384</v>
      </c>
      <c r="H1363" s="242">
        <v>0</v>
      </c>
      <c r="I1363" s="34">
        <v>470000000</v>
      </c>
      <c r="J1363" s="21" t="s">
        <v>1330</v>
      </c>
      <c r="K1363" s="17" t="s">
        <v>1647</v>
      </c>
      <c r="L1363" s="236" t="s">
        <v>3463</v>
      </c>
      <c r="M1363" s="141" t="s">
        <v>383</v>
      </c>
      <c r="N1363" s="363" t="s">
        <v>6104</v>
      </c>
      <c r="O1363" s="3" t="s">
        <v>1382</v>
      </c>
      <c r="P1363" s="7" t="s">
        <v>1354</v>
      </c>
      <c r="Q1363" s="3" t="s">
        <v>1195</v>
      </c>
      <c r="R1363" s="9">
        <v>20</v>
      </c>
      <c r="S1363" s="9">
        <v>48000</v>
      </c>
      <c r="T1363" s="243">
        <f t="shared" si="113"/>
        <v>960000</v>
      </c>
      <c r="U1363" s="83">
        <f t="shared" si="111"/>
        <v>1075200</v>
      </c>
      <c r="V1363" s="9" t="s">
        <v>1341</v>
      </c>
      <c r="W1363" s="153" t="s">
        <v>1410</v>
      </c>
      <c r="X1363" s="247"/>
    </row>
    <row r="1364" spans="1:24" s="226" customFormat="1" ht="102">
      <c r="A1364" s="9" t="s">
        <v>7114</v>
      </c>
      <c r="B1364" s="3" t="s">
        <v>1332</v>
      </c>
      <c r="C1364" s="237" t="s">
        <v>3489</v>
      </c>
      <c r="D1364" s="186" t="s">
        <v>3490</v>
      </c>
      <c r="E1364" s="186" t="s">
        <v>3491</v>
      </c>
      <c r="F1364" s="244"/>
      <c r="G1364" s="241" t="s">
        <v>384</v>
      </c>
      <c r="H1364" s="242">
        <v>0</v>
      </c>
      <c r="I1364" s="34">
        <v>470000000</v>
      </c>
      <c r="J1364" s="21" t="s">
        <v>1330</v>
      </c>
      <c r="K1364" s="17" t="s">
        <v>1647</v>
      </c>
      <c r="L1364" s="236" t="s">
        <v>3463</v>
      </c>
      <c r="M1364" s="141" t="s">
        <v>383</v>
      </c>
      <c r="N1364" s="363" t="s">
        <v>6104</v>
      </c>
      <c r="O1364" s="3" t="s">
        <v>1382</v>
      </c>
      <c r="P1364" s="131" t="s">
        <v>1347</v>
      </c>
      <c r="Q1364" s="3" t="s">
        <v>8867</v>
      </c>
      <c r="R1364" s="9">
        <v>0.5</v>
      </c>
      <c r="S1364" s="9">
        <v>684000</v>
      </c>
      <c r="T1364" s="243">
        <f t="shared" si="113"/>
        <v>342000</v>
      </c>
      <c r="U1364" s="83">
        <f t="shared" si="111"/>
        <v>383040.00000000006</v>
      </c>
      <c r="V1364" s="9" t="s">
        <v>1341</v>
      </c>
      <c r="W1364" s="153" t="s">
        <v>1410</v>
      </c>
      <c r="X1364" s="244"/>
    </row>
    <row r="1365" spans="1:24" s="226" customFormat="1" ht="102">
      <c r="A1365" s="9" t="s">
        <v>7115</v>
      </c>
      <c r="B1365" s="3" t="s">
        <v>1332</v>
      </c>
      <c r="C1365" s="237" t="s">
        <v>3492</v>
      </c>
      <c r="D1365" s="186" t="s">
        <v>3493</v>
      </c>
      <c r="E1365" s="186" t="s">
        <v>3494</v>
      </c>
      <c r="F1365" s="244"/>
      <c r="G1365" s="241" t="s">
        <v>384</v>
      </c>
      <c r="H1365" s="242">
        <v>0</v>
      </c>
      <c r="I1365" s="34">
        <v>470000000</v>
      </c>
      <c r="J1365" s="21" t="s">
        <v>1330</v>
      </c>
      <c r="K1365" s="17" t="s">
        <v>1647</v>
      </c>
      <c r="L1365" s="236" t="s">
        <v>3463</v>
      </c>
      <c r="M1365" s="141" t="s">
        <v>383</v>
      </c>
      <c r="N1365" s="363" t="s">
        <v>6104</v>
      </c>
      <c r="O1365" s="3" t="s">
        <v>1382</v>
      </c>
      <c r="P1365" s="131" t="s">
        <v>1347</v>
      </c>
      <c r="Q1365" s="3" t="s">
        <v>8867</v>
      </c>
      <c r="R1365" s="9">
        <v>0.7</v>
      </c>
      <c r="S1365" s="9">
        <v>832000</v>
      </c>
      <c r="T1365" s="243">
        <f t="shared" si="113"/>
        <v>582400</v>
      </c>
      <c r="U1365" s="83">
        <f t="shared" si="111"/>
        <v>652288.00000000012</v>
      </c>
      <c r="V1365" s="9" t="s">
        <v>1341</v>
      </c>
      <c r="W1365" s="153" t="s">
        <v>1410</v>
      </c>
      <c r="X1365" s="244"/>
    </row>
    <row r="1366" spans="1:24" s="226" customFormat="1" ht="102">
      <c r="A1366" s="9" t="s">
        <v>7116</v>
      </c>
      <c r="B1366" s="3" t="s">
        <v>1332</v>
      </c>
      <c r="C1366" s="248" t="s">
        <v>3495</v>
      </c>
      <c r="D1366" s="3" t="s">
        <v>3496</v>
      </c>
      <c r="E1366" s="3" t="s">
        <v>3497</v>
      </c>
      <c r="F1366" s="244"/>
      <c r="G1366" s="241" t="s">
        <v>384</v>
      </c>
      <c r="H1366" s="242">
        <v>0</v>
      </c>
      <c r="I1366" s="34">
        <v>470000000</v>
      </c>
      <c r="J1366" s="21" t="s">
        <v>1330</v>
      </c>
      <c r="K1366" s="17" t="s">
        <v>1647</v>
      </c>
      <c r="L1366" s="236" t="s">
        <v>3463</v>
      </c>
      <c r="M1366" s="141" t="s">
        <v>383</v>
      </c>
      <c r="N1366" s="364" t="s">
        <v>6105</v>
      </c>
      <c r="O1366" s="3" t="s">
        <v>1382</v>
      </c>
      <c r="P1366" s="7" t="s">
        <v>1354</v>
      </c>
      <c r="Q1366" s="3" t="s">
        <v>1195</v>
      </c>
      <c r="R1366" s="3">
        <v>3</v>
      </c>
      <c r="S1366" s="75">
        <v>57864.6</v>
      </c>
      <c r="T1366" s="299">
        <v>0</v>
      </c>
      <c r="U1366" s="303">
        <f t="shared" si="111"/>
        <v>0</v>
      </c>
      <c r="V1366" s="9" t="s">
        <v>1341</v>
      </c>
      <c r="W1366" s="153" t="s">
        <v>1410</v>
      </c>
      <c r="X1366" s="244" t="s">
        <v>9101</v>
      </c>
    </row>
    <row r="1367" spans="1:24" s="226" customFormat="1" ht="102">
      <c r="A1367" s="9" t="s">
        <v>7117</v>
      </c>
      <c r="B1367" s="3" t="s">
        <v>1332</v>
      </c>
      <c r="C1367" s="248" t="s">
        <v>3498</v>
      </c>
      <c r="D1367" s="3" t="s">
        <v>3499</v>
      </c>
      <c r="E1367" s="3" t="s">
        <v>3500</v>
      </c>
      <c r="F1367" s="244"/>
      <c r="G1367" s="241" t="s">
        <v>384</v>
      </c>
      <c r="H1367" s="242">
        <v>0</v>
      </c>
      <c r="I1367" s="34">
        <v>470000000</v>
      </c>
      <c r="J1367" s="21" t="s">
        <v>1330</v>
      </c>
      <c r="K1367" s="17" t="s">
        <v>1647</v>
      </c>
      <c r="L1367" s="236" t="s">
        <v>3463</v>
      </c>
      <c r="M1367" s="141" t="s">
        <v>383</v>
      </c>
      <c r="N1367" s="364" t="s">
        <v>6105</v>
      </c>
      <c r="O1367" s="3" t="s">
        <v>1382</v>
      </c>
      <c r="P1367" s="7" t="s">
        <v>1354</v>
      </c>
      <c r="Q1367" s="3" t="s">
        <v>1195</v>
      </c>
      <c r="R1367" s="3">
        <v>3</v>
      </c>
      <c r="S1367" s="75">
        <v>42480</v>
      </c>
      <c r="T1367" s="299">
        <v>0</v>
      </c>
      <c r="U1367" s="303">
        <f t="shared" si="111"/>
        <v>0</v>
      </c>
      <c r="V1367" s="9" t="s">
        <v>1341</v>
      </c>
      <c r="W1367" s="153" t="s">
        <v>1410</v>
      </c>
      <c r="X1367" s="244" t="s">
        <v>9101</v>
      </c>
    </row>
    <row r="1368" spans="1:24" s="226" customFormat="1" ht="102">
      <c r="A1368" s="9" t="s">
        <v>7118</v>
      </c>
      <c r="B1368" s="3" t="s">
        <v>1332</v>
      </c>
      <c r="C1368" s="248" t="s">
        <v>3501</v>
      </c>
      <c r="D1368" s="3" t="s">
        <v>3502</v>
      </c>
      <c r="E1368" s="3" t="s">
        <v>3503</v>
      </c>
      <c r="F1368" s="244"/>
      <c r="G1368" s="241" t="s">
        <v>384</v>
      </c>
      <c r="H1368" s="242">
        <v>0</v>
      </c>
      <c r="I1368" s="34">
        <v>470000000</v>
      </c>
      <c r="J1368" s="21" t="s">
        <v>1330</v>
      </c>
      <c r="K1368" s="17" t="s">
        <v>1647</v>
      </c>
      <c r="L1368" s="236" t="s">
        <v>3463</v>
      </c>
      <c r="M1368" s="141" t="s">
        <v>383</v>
      </c>
      <c r="N1368" s="364" t="s">
        <v>6105</v>
      </c>
      <c r="O1368" s="3" t="s">
        <v>1382</v>
      </c>
      <c r="P1368" s="7" t="s">
        <v>1354</v>
      </c>
      <c r="Q1368" s="3" t="s">
        <v>1195</v>
      </c>
      <c r="R1368" s="3">
        <v>5</v>
      </c>
      <c r="S1368" s="75">
        <v>3000</v>
      </c>
      <c r="T1368" s="299">
        <v>0</v>
      </c>
      <c r="U1368" s="303">
        <f>T1368*1.12</f>
        <v>0</v>
      </c>
      <c r="V1368" s="9" t="s">
        <v>1341</v>
      </c>
      <c r="W1368" s="153" t="s">
        <v>1410</v>
      </c>
      <c r="X1368" s="244" t="s">
        <v>9101</v>
      </c>
    </row>
    <row r="1369" spans="1:24" s="226" customFormat="1" ht="102">
      <c r="A1369" s="9" t="s">
        <v>7119</v>
      </c>
      <c r="B1369" s="3" t="s">
        <v>1332</v>
      </c>
      <c r="C1369" s="248" t="s">
        <v>3501</v>
      </c>
      <c r="D1369" s="3" t="s">
        <v>3504</v>
      </c>
      <c r="E1369" s="3" t="s">
        <v>3505</v>
      </c>
      <c r="F1369" s="244"/>
      <c r="G1369" s="241" t="s">
        <v>384</v>
      </c>
      <c r="H1369" s="242">
        <v>0</v>
      </c>
      <c r="I1369" s="34">
        <v>470000000</v>
      </c>
      <c r="J1369" s="21" t="s">
        <v>1330</v>
      </c>
      <c r="K1369" s="17" t="s">
        <v>1647</v>
      </c>
      <c r="L1369" s="236" t="s">
        <v>3463</v>
      </c>
      <c r="M1369" s="141" t="s">
        <v>383</v>
      </c>
      <c r="N1369" s="364" t="s">
        <v>6105</v>
      </c>
      <c r="O1369" s="3" t="s">
        <v>1382</v>
      </c>
      <c r="P1369" s="7" t="s">
        <v>1354</v>
      </c>
      <c r="Q1369" s="3" t="s">
        <v>1195</v>
      </c>
      <c r="R1369" s="3">
        <v>5</v>
      </c>
      <c r="S1369" s="395">
        <v>11929.08</v>
      </c>
      <c r="T1369" s="299">
        <v>0</v>
      </c>
      <c r="U1369" s="303">
        <f>T1369*1.12</f>
        <v>0</v>
      </c>
      <c r="V1369" s="9" t="s">
        <v>1341</v>
      </c>
      <c r="W1369" s="153" t="s">
        <v>1410</v>
      </c>
      <c r="X1369" s="244" t="s">
        <v>9101</v>
      </c>
    </row>
    <row r="1370" spans="1:24" s="226" customFormat="1" ht="102">
      <c r="A1370" s="9" t="s">
        <v>7120</v>
      </c>
      <c r="B1370" s="3" t="s">
        <v>1332</v>
      </c>
      <c r="C1370" s="248" t="s">
        <v>3506</v>
      </c>
      <c r="D1370" s="249" t="s">
        <v>3507</v>
      </c>
      <c r="E1370" s="1" t="s">
        <v>3508</v>
      </c>
      <c r="F1370" s="244"/>
      <c r="G1370" s="241" t="s">
        <v>384</v>
      </c>
      <c r="H1370" s="242">
        <v>0</v>
      </c>
      <c r="I1370" s="34">
        <v>470000000</v>
      </c>
      <c r="J1370" s="21" t="s">
        <v>1330</v>
      </c>
      <c r="K1370" s="17" t="s">
        <v>1647</v>
      </c>
      <c r="L1370" s="236" t="s">
        <v>3463</v>
      </c>
      <c r="M1370" s="141" t="s">
        <v>383</v>
      </c>
      <c r="N1370" s="363" t="s">
        <v>6106</v>
      </c>
      <c r="O1370" s="3" t="s">
        <v>1382</v>
      </c>
      <c r="P1370" s="7" t="s">
        <v>1354</v>
      </c>
      <c r="Q1370" s="3" t="s">
        <v>1195</v>
      </c>
      <c r="R1370" s="9">
        <v>3</v>
      </c>
      <c r="S1370" s="9">
        <v>16521.12</v>
      </c>
      <c r="T1370" s="299">
        <v>0</v>
      </c>
      <c r="U1370" s="83">
        <f t="shared" si="111"/>
        <v>0</v>
      </c>
      <c r="V1370" s="9" t="s">
        <v>1341</v>
      </c>
      <c r="W1370" s="153" t="s">
        <v>1410</v>
      </c>
      <c r="X1370" s="244" t="s">
        <v>9101</v>
      </c>
    </row>
    <row r="1371" spans="1:24" s="226" customFormat="1" ht="102">
      <c r="A1371" s="9" t="s">
        <v>7121</v>
      </c>
      <c r="B1371" s="3" t="s">
        <v>1332</v>
      </c>
      <c r="C1371" s="248" t="s">
        <v>3506</v>
      </c>
      <c r="D1371" s="249" t="s">
        <v>3509</v>
      </c>
      <c r="E1371" s="1" t="s">
        <v>3510</v>
      </c>
      <c r="F1371" s="244"/>
      <c r="G1371" s="241" t="s">
        <v>384</v>
      </c>
      <c r="H1371" s="242">
        <v>0</v>
      </c>
      <c r="I1371" s="34">
        <v>470000000</v>
      </c>
      <c r="J1371" s="21" t="s">
        <v>1330</v>
      </c>
      <c r="K1371" s="17" t="s">
        <v>1647</v>
      </c>
      <c r="L1371" s="236" t="s">
        <v>3463</v>
      </c>
      <c r="M1371" s="141" t="s">
        <v>383</v>
      </c>
      <c r="N1371" s="363" t="s">
        <v>6106</v>
      </c>
      <c r="O1371" s="3" t="s">
        <v>1382</v>
      </c>
      <c r="P1371" s="7" t="s">
        <v>1354</v>
      </c>
      <c r="Q1371" s="3" t="s">
        <v>1195</v>
      </c>
      <c r="R1371" s="9">
        <v>3</v>
      </c>
      <c r="S1371" s="9">
        <v>13266.96</v>
      </c>
      <c r="T1371" s="299">
        <v>0</v>
      </c>
      <c r="U1371" s="83">
        <f t="shared" si="111"/>
        <v>0</v>
      </c>
      <c r="V1371" s="9" t="s">
        <v>1341</v>
      </c>
      <c r="W1371" s="153" t="s">
        <v>1410</v>
      </c>
      <c r="X1371" s="244" t="s">
        <v>9101</v>
      </c>
    </row>
    <row r="1372" spans="1:24" s="226" customFormat="1" ht="102">
      <c r="A1372" s="9" t="s">
        <v>7122</v>
      </c>
      <c r="B1372" s="3" t="s">
        <v>1332</v>
      </c>
      <c r="C1372" s="248" t="s">
        <v>3506</v>
      </c>
      <c r="D1372" s="249" t="s">
        <v>3511</v>
      </c>
      <c r="E1372" s="1" t="s">
        <v>3512</v>
      </c>
      <c r="F1372" s="244"/>
      <c r="G1372" s="241" t="s">
        <v>384</v>
      </c>
      <c r="H1372" s="242">
        <v>0</v>
      </c>
      <c r="I1372" s="34">
        <v>470000000</v>
      </c>
      <c r="J1372" s="21" t="s">
        <v>1330</v>
      </c>
      <c r="K1372" s="17" t="s">
        <v>1647</v>
      </c>
      <c r="L1372" s="236" t="s">
        <v>3463</v>
      </c>
      <c r="M1372" s="141" t="s">
        <v>383</v>
      </c>
      <c r="N1372" s="363" t="s">
        <v>6106</v>
      </c>
      <c r="O1372" s="3" t="s">
        <v>1382</v>
      </c>
      <c r="P1372" s="7" t="s">
        <v>1354</v>
      </c>
      <c r="Q1372" s="3" t="s">
        <v>1195</v>
      </c>
      <c r="R1372" s="9">
        <v>3</v>
      </c>
      <c r="S1372" s="9">
        <v>13016.640000000001</v>
      </c>
      <c r="T1372" s="299">
        <v>0</v>
      </c>
      <c r="U1372" s="83">
        <f t="shared" ref="U1372:U1378" si="114">T1372*1.12</f>
        <v>0</v>
      </c>
      <c r="V1372" s="9" t="s">
        <v>1341</v>
      </c>
      <c r="W1372" s="153" t="s">
        <v>1410</v>
      </c>
      <c r="X1372" s="244" t="s">
        <v>9101</v>
      </c>
    </row>
    <row r="1373" spans="1:24" s="226" customFormat="1" ht="102">
      <c r="A1373" s="9" t="s">
        <v>7123</v>
      </c>
      <c r="B1373" s="3" t="s">
        <v>1332</v>
      </c>
      <c r="C1373" s="248" t="s">
        <v>3506</v>
      </c>
      <c r="D1373" s="249" t="s">
        <v>3513</v>
      </c>
      <c r="E1373" s="1" t="s">
        <v>3514</v>
      </c>
      <c r="F1373" s="244"/>
      <c r="G1373" s="241" t="s">
        <v>384</v>
      </c>
      <c r="H1373" s="242">
        <v>0</v>
      </c>
      <c r="I1373" s="34">
        <v>470000000</v>
      </c>
      <c r="J1373" s="21" t="s">
        <v>1330</v>
      </c>
      <c r="K1373" s="17" t="s">
        <v>1647</v>
      </c>
      <c r="L1373" s="236" t="s">
        <v>3463</v>
      </c>
      <c r="M1373" s="141" t="s">
        <v>383</v>
      </c>
      <c r="N1373" s="363" t="s">
        <v>6106</v>
      </c>
      <c r="O1373" s="3" t="s">
        <v>1382</v>
      </c>
      <c r="P1373" s="7" t="s">
        <v>1354</v>
      </c>
      <c r="Q1373" s="3" t="s">
        <v>1195</v>
      </c>
      <c r="R1373" s="3">
        <v>3</v>
      </c>
      <c r="S1373" s="3">
        <v>13767.6</v>
      </c>
      <c r="T1373" s="299">
        <v>0</v>
      </c>
      <c r="U1373" s="83">
        <f t="shared" si="114"/>
        <v>0</v>
      </c>
      <c r="V1373" s="9" t="s">
        <v>1341</v>
      </c>
      <c r="W1373" s="153" t="s">
        <v>1410</v>
      </c>
      <c r="X1373" s="244" t="s">
        <v>9101</v>
      </c>
    </row>
    <row r="1374" spans="1:24" s="226" customFormat="1" ht="102">
      <c r="A1374" s="9" t="s">
        <v>7124</v>
      </c>
      <c r="B1374" s="3" t="s">
        <v>1332</v>
      </c>
      <c r="C1374" s="248" t="s">
        <v>3506</v>
      </c>
      <c r="D1374" s="249" t="s">
        <v>3515</v>
      </c>
      <c r="E1374" s="1" t="s">
        <v>3516</v>
      </c>
      <c r="F1374" s="244"/>
      <c r="G1374" s="241" t="s">
        <v>384</v>
      </c>
      <c r="H1374" s="242">
        <v>0</v>
      </c>
      <c r="I1374" s="34">
        <v>470000000</v>
      </c>
      <c r="J1374" s="21" t="s">
        <v>1330</v>
      </c>
      <c r="K1374" s="17" t="s">
        <v>1647</v>
      </c>
      <c r="L1374" s="236" t="s">
        <v>3463</v>
      </c>
      <c r="M1374" s="141" t="s">
        <v>383</v>
      </c>
      <c r="N1374" s="363" t="s">
        <v>6106</v>
      </c>
      <c r="O1374" s="3" t="s">
        <v>1382</v>
      </c>
      <c r="P1374" s="7" t="s">
        <v>1354</v>
      </c>
      <c r="Q1374" s="3" t="s">
        <v>1195</v>
      </c>
      <c r="R1374" s="9">
        <v>3</v>
      </c>
      <c r="S1374" s="4">
        <v>16771.439999999999</v>
      </c>
      <c r="T1374" s="299">
        <v>0</v>
      </c>
      <c r="U1374" s="83">
        <f t="shared" si="114"/>
        <v>0</v>
      </c>
      <c r="V1374" s="9" t="s">
        <v>1341</v>
      </c>
      <c r="W1374" s="153" t="s">
        <v>1410</v>
      </c>
      <c r="X1374" s="244" t="s">
        <v>9101</v>
      </c>
    </row>
    <row r="1375" spans="1:24" s="226" customFormat="1" ht="102">
      <c r="A1375" s="9" t="s">
        <v>7125</v>
      </c>
      <c r="B1375" s="3" t="s">
        <v>1332</v>
      </c>
      <c r="C1375" s="187" t="s">
        <v>3517</v>
      </c>
      <c r="D1375" s="249" t="s">
        <v>3518</v>
      </c>
      <c r="E1375" s="1" t="s">
        <v>3519</v>
      </c>
      <c r="F1375" s="244"/>
      <c r="G1375" s="241" t="s">
        <v>384</v>
      </c>
      <c r="H1375" s="242">
        <v>0</v>
      </c>
      <c r="I1375" s="34">
        <v>470000000</v>
      </c>
      <c r="J1375" s="21" t="s">
        <v>1330</v>
      </c>
      <c r="K1375" s="17" t="s">
        <v>1647</v>
      </c>
      <c r="L1375" s="236" t="s">
        <v>3463</v>
      </c>
      <c r="M1375" s="141" t="s">
        <v>383</v>
      </c>
      <c r="N1375" s="363" t="s">
        <v>6106</v>
      </c>
      <c r="O1375" s="3" t="s">
        <v>1382</v>
      </c>
      <c r="P1375" s="7" t="s">
        <v>1354</v>
      </c>
      <c r="Q1375" s="3" t="s">
        <v>1195</v>
      </c>
      <c r="R1375" s="9">
        <v>10</v>
      </c>
      <c r="S1375" s="4">
        <v>2753.52</v>
      </c>
      <c r="T1375" s="299">
        <v>0</v>
      </c>
      <c r="U1375" s="83">
        <f t="shared" si="114"/>
        <v>0</v>
      </c>
      <c r="V1375" s="9" t="s">
        <v>1341</v>
      </c>
      <c r="W1375" s="153" t="s">
        <v>1410</v>
      </c>
      <c r="X1375" s="244" t="s">
        <v>9101</v>
      </c>
    </row>
    <row r="1376" spans="1:24" s="226" customFormat="1" ht="102">
      <c r="A1376" s="9" t="s">
        <v>7126</v>
      </c>
      <c r="B1376" s="3" t="s">
        <v>1332</v>
      </c>
      <c r="C1376" s="187" t="s">
        <v>3517</v>
      </c>
      <c r="D1376" s="249" t="s">
        <v>3520</v>
      </c>
      <c r="E1376" s="1" t="s">
        <v>3521</v>
      </c>
      <c r="F1376" s="244"/>
      <c r="G1376" s="241" t="s">
        <v>384</v>
      </c>
      <c r="H1376" s="242">
        <v>0</v>
      </c>
      <c r="I1376" s="34">
        <v>470000000</v>
      </c>
      <c r="J1376" s="21" t="s">
        <v>1330</v>
      </c>
      <c r="K1376" s="17" t="s">
        <v>1647</v>
      </c>
      <c r="L1376" s="236" t="s">
        <v>3463</v>
      </c>
      <c r="M1376" s="141" t="s">
        <v>383</v>
      </c>
      <c r="N1376" s="363" t="s">
        <v>6106</v>
      </c>
      <c r="O1376" s="3" t="s">
        <v>1382</v>
      </c>
      <c r="P1376" s="7" t="s">
        <v>1354</v>
      </c>
      <c r="Q1376" s="3" t="s">
        <v>1195</v>
      </c>
      <c r="R1376" s="9">
        <v>10</v>
      </c>
      <c r="S1376" s="9">
        <v>2753.52</v>
      </c>
      <c r="T1376" s="299">
        <v>0</v>
      </c>
      <c r="U1376" s="83">
        <f t="shared" si="114"/>
        <v>0</v>
      </c>
      <c r="V1376" s="9" t="s">
        <v>1341</v>
      </c>
      <c r="W1376" s="153" t="s">
        <v>1410</v>
      </c>
      <c r="X1376" s="244" t="s">
        <v>9101</v>
      </c>
    </row>
    <row r="1377" spans="1:24" s="226" customFormat="1" ht="102">
      <c r="A1377" s="9" t="s">
        <v>7127</v>
      </c>
      <c r="B1377" s="3" t="s">
        <v>1332</v>
      </c>
      <c r="C1377" s="187" t="s">
        <v>3517</v>
      </c>
      <c r="D1377" s="249" t="s">
        <v>3522</v>
      </c>
      <c r="E1377" s="1" t="s">
        <v>3523</v>
      </c>
      <c r="F1377" s="244"/>
      <c r="G1377" s="241" t="s">
        <v>384</v>
      </c>
      <c r="H1377" s="242">
        <v>0</v>
      </c>
      <c r="I1377" s="34">
        <v>470000000</v>
      </c>
      <c r="J1377" s="21" t="s">
        <v>1330</v>
      </c>
      <c r="K1377" s="17" t="s">
        <v>1647</v>
      </c>
      <c r="L1377" s="236" t="s">
        <v>3463</v>
      </c>
      <c r="M1377" s="141" t="s">
        <v>383</v>
      </c>
      <c r="N1377" s="363" t="s">
        <v>6106</v>
      </c>
      <c r="O1377" s="3" t="s">
        <v>1382</v>
      </c>
      <c r="P1377" s="7" t="s">
        <v>1354</v>
      </c>
      <c r="Q1377" s="3" t="s">
        <v>1195</v>
      </c>
      <c r="R1377" s="9">
        <v>10</v>
      </c>
      <c r="S1377" s="9">
        <v>2753.52</v>
      </c>
      <c r="T1377" s="299">
        <v>0</v>
      </c>
      <c r="U1377" s="83">
        <f t="shared" si="114"/>
        <v>0</v>
      </c>
      <c r="V1377" s="9" t="s">
        <v>1341</v>
      </c>
      <c r="W1377" s="153" t="s">
        <v>1410</v>
      </c>
      <c r="X1377" s="244" t="s">
        <v>9101</v>
      </c>
    </row>
    <row r="1378" spans="1:24" s="226" customFormat="1" ht="102">
      <c r="A1378" s="9" t="s">
        <v>7128</v>
      </c>
      <c r="B1378" s="3" t="s">
        <v>1332</v>
      </c>
      <c r="C1378" s="187" t="s">
        <v>3517</v>
      </c>
      <c r="D1378" s="249" t="s">
        <v>3524</v>
      </c>
      <c r="E1378" s="1" t="s">
        <v>3525</v>
      </c>
      <c r="F1378" s="244"/>
      <c r="G1378" s="241" t="s">
        <v>384</v>
      </c>
      <c r="H1378" s="242">
        <v>0</v>
      </c>
      <c r="I1378" s="34">
        <v>470000000</v>
      </c>
      <c r="J1378" s="21" t="s">
        <v>1330</v>
      </c>
      <c r="K1378" s="17" t="s">
        <v>1647</v>
      </c>
      <c r="L1378" s="236" t="s">
        <v>3463</v>
      </c>
      <c r="M1378" s="141" t="s">
        <v>383</v>
      </c>
      <c r="N1378" s="363" t="s">
        <v>6106</v>
      </c>
      <c r="O1378" s="3" t="s">
        <v>1382</v>
      </c>
      <c r="P1378" s="7" t="s">
        <v>1354</v>
      </c>
      <c r="Q1378" s="3" t="s">
        <v>1195</v>
      </c>
      <c r="R1378" s="9">
        <v>10</v>
      </c>
      <c r="S1378" s="9">
        <v>2753.52</v>
      </c>
      <c r="T1378" s="299">
        <v>0</v>
      </c>
      <c r="U1378" s="83">
        <f t="shared" si="114"/>
        <v>0</v>
      </c>
      <c r="V1378" s="9" t="s">
        <v>1341</v>
      </c>
      <c r="W1378" s="153" t="s">
        <v>1410</v>
      </c>
      <c r="X1378" s="244" t="s">
        <v>9101</v>
      </c>
    </row>
    <row r="1379" spans="1:24" s="226" customFormat="1" ht="102">
      <c r="A1379" s="9" t="s">
        <v>7129</v>
      </c>
      <c r="B1379" s="3" t="s">
        <v>1332</v>
      </c>
      <c r="C1379" s="221" t="s">
        <v>3526</v>
      </c>
      <c r="D1379" s="250" t="s">
        <v>3527</v>
      </c>
      <c r="E1379" s="1" t="s">
        <v>3528</v>
      </c>
      <c r="F1379" s="244"/>
      <c r="G1379" s="241" t="s">
        <v>384</v>
      </c>
      <c r="H1379" s="242">
        <v>0</v>
      </c>
      <c r="I1379" s="34">
        <v>470000000</v>
      </c>
      <c r="J1379" s="21" t="s">
        <v>1330</v>
      </c>
      <c r="K1379" s="17" t="s">
        <v>1647</v>
      </c>
      <c r="L1379" s="236" t="s">
        <v>3463</v>
      </c>
      <c r="M1379" s="141" t="s">
        <v>383</v>
      </c>
      <c r="N1379" s="363" t="s">
        <v>6106</v>
      </c>
      <c r="O1379" s="3" t="s">
        <v>1382</v>
      </c>
      <c r="P1379" s="7" t="s">
        <v>1354</v>
      </c>
      <c r="Q1379" s="3" t="s">
        <v>1195</v>
      </c>
      <c r="R1379" s="9">
        <v>10</v>
      </c>
      <c r="S1379" s="9">
        <v>1862.6279999999999</v>
      </c>
      <c r="T1379" s="243">
        <f t="shared" si="113"/>
        <v>18626.28</v>
      </c>
      <c r="U1379" s="83">
        <f t="shared" si="111"/>
        <v>20861.4336</v>
      </c>
      <c r="V1379" s="9" t="s">
        <v>1341</v>
      </c>
      <c r="W1379" s="153" t="s">
        <v>1410</v>
      </c>
      <c r="X1379" s="244"/>
    </row>
    <row r="1380" spans="1:24" s="226" customFormat="1" ht="102">
      <c r="A1380" s="9" t="s">
        <v>7130</v>
      </c>
      <c r="B1380" s="3" t="s">
        <v>1332</v>
      </c>
      <c r="C1380" s="221" t="s">
        <v>3529</v>
      </c>
      <c r="D1380" s="250" t="s">
        <v>3530</v>
      </c>
      <c r="E1380" s="1" t="s">
        <v>3531</v>
      </c>
      <c r="F1380" s="244"/>
      <c r="G1380" s="241" t="s">
        <v>384</v>
      </c>
      <c r="H1380" s="242">
        <v>0</v>
      </c>
      <c r="I1380" s="34">
        <v>470000000</v>
      </c>
      <c r="J1380" s="21" t="s">
        <v>1330</v>
      </c>
      <c r="K1380" s="17" t="s">
        <v>1647</v>
      </c>
      <c r="L1380" s="236" t="s">
        <v>3463</v>
      </c>
      <c r="M1380" s="141" t="s">
        <v>383</v>
      </c>
      <c r="N1380" s="363" t="s">
        <v>6106</v>
      </c>
      <c r="O1380" s="3" t="s">
        <v>1382</v>
      </c>
      <c r="P1380" s="7" t="s">
        <v>1354</v>
      </c>
      <c r="Q1380" s="3" t="s">
        <v>1195</v>
      </c>
      <c r="R1380" s="9">
        <v>10</v>
      </c>
      <c r="S1380" s="9">
        <v>1054.32</v>
      </c>
      <c r="T1380" s="243">
        <f t="shared" si="113"/>
        <v>10543.199999999999</v>
      </c>
      <c r="U1380" s="83">
        <f t="shared" si="111"/>
        <v>11808.384</v>
      </c>
      <c r="V1380" s="9" t="s">
        <v>1341</v>
      </c>
      <c r="W1380" s="153" t="s">
        <v>1410</v>
      </c>
      <c r="X1380" s="244"/>
    </row>
    <row r="1381" spans="1:24" s="226" customFormat="1" ht="102">
      <c r="A1381" s="9" t="s">
        <v>7131</v>
      </c>
      <c r="B1381" s="3" t="s">
        <v>1332</v>
      </c>
      <c r="C1381" s="221" t="s">
        <v>3532</v>
      </c>
      <c r="D1381" s="250" t="s">
        <v>3527</v>
      </c>
      <c r="E1381" s="1" t="s">
        <v>3533</v>
      </c>
      <c r="F1381" s="244"/>
      <c r="G1381" s="241" t="s">
        <v>384</v>
      </c>
      <c r="H1381" s="242">
        <v>0</v>
      </c>
      <c r="I1381" s="34">
        <v>470000000</v>
      </c>
      <c r="J1381" s="21" t="s">
        <v>1330</v>
      </c>
      <c r="K1381" s="17" t="s">
        <v>1647</v>
      </c>
      <c r="L1381" s="236" t="s">
        <v>3463</v>
      </c>
      <c r="M1381" s="141" t="s">
        <v>383</v>
      </c>
      <c r="N1381" s="363" t="s">
        <v>6106</v>
      </c>
      <c r="O1381" s="3" t="s">
        <v>1382</v>
      </c>
      <c r="P1381" s="7" t="s">
        <v>1354</v>
      </c>
      <c r="Q1381" s="3" t="s">
        <v>1195</v>
      </c>
      <c r="R1381" s="9">
        <v>10</v>
      </c>
      <c r="S1381" s="9">
        <v>789.12</v>
      </c>
      <c r="T1381" s="243">
        <f t="shared" si="113"/>
        <v>7891.2</v>
      </c>
      <c r="U1381" s="83">
        <f t="shared" si="111"/>
        <v>8838.1440000000002</v>
      </c>
      <c r="V1381" s="9" t="s">
        <v>1341</v>
      </c>
      <c r="W1381" s="153" t="s">
        <v>1410</v>
      </c>
      <c r="X1381" s="244"/>
    </row>
    <row r="1382" spans="1:24" s="226" customFormat="1" ht="102">
      <c r="A1382" s="9" t="s">
        <v>7132</v>
      </c>
      <c r="B1382" s="3" t="s">
        <v>1332</v>
      </c>
      <c r="C1382" s="221" t="s">
        <v>3534</v>
      </c>
      <c r="D1382" s="250" t="s">
        <v>3530</v>
      </c>
      <c r="E1382" s="1" t="s">
        <v>3535</v>
      </c>
      <c r="F1382" s="244"/>
      <c r="G1382" s="241" t="s">
        <v>384</v>
      </c>
      <c r="H1382" s="242">
        <v>0</v>
      </c>
      <c r="I1382" s="34">
        <v>470000000</v>
      </c>
      <c r="J1382" s="21" t="s">
        <v>1330</v>
      </c>
      <c r="K1382" s="17" t="s">
        <v>1647</v>
      </c>
      <c r="L1382" s="236" t="s">
        <v>3463</v>
      </c>
      <c r="M1382" s="141" t="s">
        <v>383</v>
      </c>
      <c r="N1382" s="363" t="s">
        <v>6106</v>
      </c>
      <c r="O1382" s="3" t="s">
        <v>1382</v>
      </c>
      <c r="P1382" s="7" t="s">
        <v>1354</v>
      </c>
      <c r="Q1382" s="3" t="s">
        <v>1195</v>
      </c>
      <c r="R1382" s="3">
        <v>10</v>
      </c>
      <c r="S1382" s="3">
        <v>694.07999999999993</v>
      </c>
      <c r="T1382" s="243">
        <f t="shared" si="113"/>
        <v>6940.7999999999993</v>
      </c>
      <c r="U1382" s="83">
        <f t="shared" si="111"/>
        <v>7773.6959999999999</v>
      </c>
      <c r="V1382" s="9" t="s">
        <v>1341</v>
      </c>
      <c r="W1382" s="153" t="s">
        <v>1410</v>
      </c>
      <c r="X1382" s="244"/>
    </row>
    <row r="1383" spans="1:24" s="226" customFormat="1" ht="102">
      <c r="A1383" s="9" t="s">
        <v>7133</v>
      </c>
      <c r="B1383" s="3" t="s">
        <v>1332</v>
      </c>
      <c r="C1383" s="221" t="s">
        <v>3536</v>
      </c>
      <c r="D1383" s="250" t="s">
        <v>3530</v>
      </c>
      <c r="E1383" s="1" t="s">
        <v>3537</v>
      </c>
      <c r="F1383" s="244"/>
      <c r="G1383" s="241" t="s">
        <v>384</v>
      </c>
      <c r="H1383" s="242">
        <v>0</v>
      </c>
      <c r="I1383" s="34">
        <v>470000000</v>
      </c>
      <c r="J1383" s="21" t="s">
        <v>1330</v>
      </c>
      <c r="K1383" s="17" t="s">
        <v>1647</v>
      </c>
      <c r="L1383" s="236" t="s">
        <v>3463</v>
      </c>
      <c r="M1383" s="141" t="s">
        <v>383</v>
      </c>
      <c r="N1383" s="363" t="s">
        <v>6106</v>
      </c>
      <c r="O1383" s="3" t="s">
        <v>1382</v>
      </c>
      <c r="P1383" s="7" t="s">
        <v>1354</v>
      </c>
      <c r="Q1383" s="3" t="s">
        <v>1195</v>
      </c>
      <c r="R1383" s="9">
        <v>30</v>
      </c>
      <c r="S1383" s="4">
        <v>1262.6879999999999</v>
      </c>
      <c r="T1383" s="243">
        <f t="shared" si="113"/>
        <v>37880.639999999999</v>
      </c>
      <c r="U1383" s="83">
        <f t="shared" si="111"/>
        <v>42426.316800000001</v>
      </c>
      <c r="V1383" s="9" t="s">
        <v>1341</v>
      </c>
      <c r="W1383" s="153" t="s">
        <v>1410</v>
      </c>
      <c r="X1383" s="244"/>
    </row>
    <row r="1384" spans="1:24" s="226" customFormat="1" ht="102">
      <c r="A1384" s="9" t="s">
        <v>7134</v>
      </c>
      <c r="B1384" s="3" t="s">
        <v>1332</v>
      </c>
      <c r="C1384" s="221" t="s">
        <v>3538</v>
      </c>
      <c r="D1384" s="250" t="s">
        <v>3527</v>
      </c>
      <c r="E1384" s="1" t="s">
        <v>3539</v>
      </c>
      <c r="F1384" s="244"/>
      <c r="G1384" s="241" t="s">
        <v>384</v>
      </c>
      <c r="H1384" s="242">
        <v>0</v>
      </c>
      <c r="I1384" s="34">
        <v>470000000</v>
      </c>
      <c r="J1384" s="21" t="s">
        <v>1330</v>
      </c>
      <c r="K1384" s="17" t="s">
        <v>1647</v>
      </c>
      <c r="L1384" s="236" t="s">
        <v>3463</v>
      </c>
      <c r="M1384" s="141" t="s">
        <v>383</v>
      </c>
      <c r="N1384" s="363" t="s">
        <v>6106</v>
      </c>
      <c r="O1384" s="3" t="s">
        <v>1382</v>
      </c>
      <c r="P1384" s="7" t="s">
        <v>1354</v>
      </c>
      <c r="Q1384" s="3" t="s">
        <v>1195</v>
      </c>
      <c r="R1384" s="9">
        <v>10</v>
      </c>
      <c r="S1384" s="4">
        <v>544.32000000000005</v>
      </c>
      <c r="T1384" s="243">
        <f t="shared" si="113"/>
        <v>5443.2000000000007</v>
      </c>
      <c r="U1384" s="83">
        <f t="shared" si="111"/>
        <v>6096.3840000000018</v>
      </c>
      <c r="V1384" s="9" t="s">
        <v>1341</v>
      </c>
      <c r="W1384" s="153" t="s">
        <v>1410</v>
      </c>
      <c r="X1384" s="244"/>
    </row>
    <row r="1385" spans="1:24" s="226" customFormat="1" ht="102">
      <c r="A1385" s="9" t="s">
        <v>7135</v>
      </c>
      <c r="B1385" s="3" t="s">
        <v>1332</v>
      </c>
      <c r="C1385" s="221" t="s">
        <v>3540</v>
      </c>
      <c r="D1385" s="250" t="s">
        <v>3530</v>
      </c>
      <c r="E1385" s="1" t="s">
        <v>3541</v>
      </c>
      <c r="F1385" s="244"/>
      <c r="G1385" s="241" t="s">
        <v>384</v>
      </c>
      <c r="H1385" s="242">
        <v>0</v>
      </c>
      <c r="I1385" s="34">
        <v>470000000</v>
      </c>
      <c r="J1385" s="21" t="s">
        <v>1330</v>
      </c>
      <c r="K1385" s="17" t="s">
        <v>1647</v>
      </c>
      <c r="L1385" s="236" t="s">
        <v>3463</v>
      </c>
      <c r="M1385" s="141" t="s">
        <v>383</v>
      </c>
      <c r="N1385" s="363" t="s">
        <v>6106</v>
      </c>
      <c r="O1385" s="3" t="s">
        <v>1382</v>
      </c>
      <c r="P1385" s="7" t="s">
        <v>1354</v>
      </c>
      <c r="Q1385" s="3" t="s">
        <v>1195</v>
      </c>
      <c r="R1385" s="9">
        <v>10</v>
      </c>
      <c r="S1385" s="9">
        <v>861.12</v>
      </c>
      <c r="T1385" s="243">
        <f t="shared" si="113"/>
        <v>8611.2000000000007</v>
      </c>
      <c r="U1385" s="83">
        <f t="shared" si="111"/>
        <v>9644.5440000000017</v>
      </c>
      <c r="V1385" s="9" t="s">
        <v>1341</v>
      </c>
      <c r="W1385" s="153" t="s">
        <v>1410</v>
      </c>
      <c r="X1385" s="244"/>
    </row>
    <row r="1386" spans="1:24" s="226" customFormat="1" ht="102">
      <c r="A1386" s="9" t="s">
        <v>7136</v>
      </c>
      <c r="B1386" s="3" t="s">
        <v>1332</v>
      </c>
      <c r="C1386" s="221" t="s">
        <v>3536</v>
      </c>
      <c r="D1386" s="250" t="s">
        <v>3527</v>
      </c>
      <c r="E1386" s="1" t="s">
        <v>3542</v>
      </c>
      <c r="F1386" s="244"/>
      <c r="G1386" s="241" t="s">
        <v>384</v>
      </c>
      <c r="H1386" s="242">
        <v>0</v>
      </c>
      <c r="I1386" s="34">
        <v>470000000</v>
      </c>
      <c r="J1386" s="21" t="s">
        <v>1330</v>
      </c>
      <c r="K1386" s="17" t="s">
        <v>1647</v>
      </c>
      <c r="L1386" s="236" t="s">
        <v>3463</v>
      </c>
      <c r="M1386" s="141" t="s">
        <v>383</v>
      </c>
      <c r="N1386" s="363" t="s">
        <v>6106</v>
      </c>
      <c r="O1386" s="3" t="s">
        <v>1382</v>
      </c>
      <c r="P1386" s="7" t="s">
        <v>1354</v>
      </c>
      <c r="Q1386" s="3" t="s">
        <v>1195</v>
      </c>
      <c r="R1386" s="9">
        <v>20</v>
      </c>
      <c r="S1386" s="9">
        <v>1300.32</v>
      </c>
      <c r="T1386" s="243">
        <f t="shared" si="113"/>
        <v>26006.399999999998</v>
      </c>
      <c r="U1386" s="83">
        <f t="shared" si="111"/>
        <v>29127.168000000001</v>
      </c>
      <c r="V1386" s="9" t="s">
        <v>1341</v>
      </c>
      <c r="W1386" s="153" t="s">
        <v>1410</v>
      </c>
      <c r="X1386" s="244"/>
    </row>
    <row r="1387" spans="1:24" s="226" customFormat="1" ht="102">
      <c r="A1387" s="9" t="s">
        <v>7137</v>
      </c>
      <c r="B1387" s="3" t="s">
        <v>1332</v>
      </c>
      <c r="C1387" s="221" t="s">
        <v>3543</v>
      </c>
      <c r="D1387" s="1" t="s">
        <v>3527</v>
      </c>
      <c r="E1387" s="1" t="s">
        <v>3544</v>
      </c>
      <c r="F1387" s="244"/>
      <c r="G1387" s="241" t="s">
        <v>384</v>
      </c>
      <c r="H1387" s="242">
        <v>0</v>
      </c>
      <c r="I1387" s="34">
        <v>470000000</v>
      </c>
      <c r="J1387" s="21" t="s">
        <v>1330</v>
      </c>
      <c r="K1387" s="17" t="s">
        <v>1647</v>
      </c>
      <c r="L1387" s="236" t="s">
        <v>3463</v>
      </c>
      <c r="M1387" s="141" t="s">
        <v>383</v>
      </c>
      <c r="N1387" s="363" t="s">
        <v>6106</v>
      </c>
      <c r="O1387" s="3" t="s">
        <v>1382</v>
      </c>
      <c r="P1387" s="7" t="s">
        <v>1354</v>
      </c>
      <c r="Q1387" s="3" t="s">
        <v>1195</v>
      </c>
      <c r="R1387" s="9">
        <v>15</v>
      </c>
      <c r="S1387" s="9">
        <v>1068</v>
      </c>
      <c r="T1387" s="243">
        <f t="shared" si="113"/>
        <v>16020</v>
      </c>
      <c r="U1387" s="83">
        <f t="shared" si="111"/>
        <v>17942.400000000001</v>
      </c>
      <c r="V1387" s="9" t="s">
        <v>1341</v>
      </c>
      <c r="W1387" s="153" t="s">
        <v>1410</v>
      </c>
      <c r="X1387" s="244"/>
    </row>
    <row r="1388" spans="1:24" s="226" customFormat="1" ht="102">
      <c r="A1388" s="9" t="s">
        <v>7138</v>
      </c>
      <c r="B1388" s="3" t="s">
        <v>1332</v>
      </c>
      <c r="C1388" s="221" t="s">
        <v>3545</v>
      </c>
      <c r="D1388" s="1" t="s">
        <v>3527</v>
      </c>
      <c r="E1388" s="1" t="s">
        <v>3546</v>
      </c>
      <c r="F1388" s="244"/>
      <c r="G1388" s="241" t="s">
        <v>384</v>
      </c>
      <c r="H1388" s="242">
        <v>0</v>
      </c>
      <c r="I1388" s="34">
        <v>470000000</v>
      </c>
      <c r="J1388" s="21" t="s">
        <v>1330</v>
      </c>
      <c r="K1388" s="17" t="s">
        <v>1647</v>
      </c>
      <c r="L1388" s="236" t="s">
        <v>3463</v>
      </c>
      <c r="M1388" s="141" t="s">
        <v>383</v>
      </c>
      <c r="N1388" s="363" t="s">
        <v>6106</v>
      </c>
      <c r="O1388" s="3" t="s">
        <v>1382</v>
      </c>
      <c r="P1388" s="7" t="s">
        <v>1354</v>
      </c>
      <c r="Q1388" s="3" t="s">
        <v>1195</v>
      </c>
      <c r="R1388" s="9">
        <v>15</v>
      </c>
      <c r="S1388" s="9">
        <v>1068</v>
      </c>
      <c r="T1388" s="243">
        <f t="shared" si="113"/>
        <v>16020</v>
      </c>
      <c r="U1388" s="83">
        <f t="shared" si="111"/>
        <v>17942.400000000001</v>
      </c>
      <c r="V1388" s="9" t="s">
        <v>1341</v>
      </c>
      <c r="W1388" s="153" t="s">
        <v>1410</v>
      </c>
      <c r="X1388" s="244"/>
    </row>
    <row r="1389" spans="1:24" s="226" customFormat="1" ht="102">
      <c r="A1389" s="9" t="s">
        <v>7139</v>
      </c>
      <c r="B1389" s="3" t="s">
        <v>1332</v>
      </c>
      <c r="C1389" s="251" t="s">
        <v>3547</v>
      </c>
      <c r="D1389" s="186" t="s">
        <v>3548</v>
      </c>
      <c r="E1389" s="186" t="s">
        <v>3549</v>
      </c>
      <c r="F1389" s="244"/>
      <c r="G1389" s="162" t="s">
        <v>385</v>
      </c>
      <c r="H1389" s="242">
        <v>0</v>
      </c>
      <c r="I1389" s="34">
        <v>470000000</v>
      </c>
      <c r="J1389" s="21" t="s">
        <v>1330</v>
      </c>
      <c r="K1389" s="17" t="s">
        <v>1647</v>
      </c>
      <c r="L1389" s="236" t="s">
        <v>3463</v>
      </c>
      <c r="M1389" s="141" t="s">
        <v>383</v>
      </c>
      <c r="N1389" s="364" t="s">
        <v>6107</v>
      </c>
      <c r="O1389" s="3" t="s">
        <v>1382</v>
      </c>
      <c r="P1389" s="7" t="s">
        <v>1354</v>
      </c>
      <c r="Q1389" s="3" t="s">
        <v>1195</v>
      </c>
      <c r="R1389" s="9">
        <v>6</v>
      </c>
      <c r="S1389" s="184">
        <v>16290.21</v>
      </c>
      <c r="T1389" s="299">
        <v>0</v>
      </c>
      <c r="U1389" s="303">
        <f t="shared" si="111"/>
        <v>0</v>
      </c>
      <c r="V1389" s="9" t="s">
        <v>1341</v>
      </c>
      <c r="W1389" s="153" t="s">
        <v>1410</v>
      </c>
      <c r="X1389" s="244">
        <v>8.2200000000000006</v>
      </c>
    </row>
    <row r="1390" spans="1:24" s="226" customFormat="1" ht="102">
      <c r="A1390" s="9" t="s">
        <v>9351</v>
      </c>
      <c r="B1390" s="3" t="s">
        <v>1332</v>
      </c>
      <c r="C1390" s="251" t="s">
        <v>3547</v>
      </c>
      <c r="D1390" s="186" t="s">
        <v>3548</v>
      </c>
      <c r="E1390" s="186" t="s">
        <v>3549</v>
      </c>
      <c r="F1390" s="244"/>
      <c r="G1390" s="162" t="s">
        <v>385</v>
      </c>
      <c r="H1390" s="242">
        <v>0.3</v>
      </c>
      <c r="I1390" s="34">
        <v>470000000</v>
      </c>
      <c r="J1390" s="21" t="s">
        <v>1330</v>
      </c>
      <c r="K1390" s="17" t="s">
        <v>1647</v>
      </c>
      <c r="L1390" s="236" t="s">
        <v>3463</v>
      </c>
      <c r="M1390" s="141" t="s">
        <v>383</v>
      </c>
      <c r="N1390" s="364" t="s">
        <v>6107</v>
      </c>
      <c r="O1390" s="3" t="s">
        <v>1382</v>
      </c>
      <c r="P1390" s="7" t="s">
        <v>1354</v>
      </c>
      <c r="Q1390" s="3" t="s">
        <v>1195</v>
      </c>
      <c r="R1390" s="9">
        <v>6</v>
      </c>
      <c r="S1390" s="184">
        <v>16290.21</v>
      </c>
      <c r="T1390" s="243">
        <f>R1390*S1390</f>
        <v>97741.26</v>
      </c>
      <c r="U1390" s="83">
        <f>T1390*1.12</f>
        <v>109470.21120000001</v>
      </c>
      <c r="V1390" s="9" t="s">
        <v>1331</v>
      </c>
      <c r="W1390" s="153" t="s">
        <v>1410</v>
      </c>
      <c r="X1390" s="244"/>
    </row>
    <row r="1391" spans="1:24" s="226" customFormat="1" ht="102">
      <c r="A1391" s="9" t="s">
        <v>7140</v>
      </c>
      <c r="B1391" s="3" t="s">
        <v>1332</v>
      </c>
      <c r="C1391" s="251" t="s">
        <v>3550</v>
      </c>
      <c r="D1391" s="186" t="s">
        <v>3548</v>
      </c>
      <c r="E1391" s="186" t="s">
        <v>3551</v>
      </c>
      <c r="F1391" s="244"/>
      <c r="G1391" s="162" t="s">
        <v>385</v>
      </c>
      <c r="H1391" s="242">
        <v>0</v>
      </c>
      <c r="I1391" s="34">
        <v>470000000</v>
      </c>
      <c r="J1391" s="21" t="s">
        <v>1330</v>
      </c>
      <c r="K1391" s="17" t="s">
        <v>1647</v>
      </c>
      <c r="L1391" s="236" t="s">
        <v>3463</v>
      </c>
      <c r="M1391" s="141" t="s">
        <v>383</v>
      </c>
      <c r="N1391" s="364" t="s">
        <v>6107</v>
      </c>
      <c r="O1391" s="3" t="s">
        <v>1382</v>
      </c>
      <c r="P1391" s="7" t="s">
        <v>1354</v>
      </c>
      <c r="Q1391" s="3" t="s">
        <v>1195</v>
      </c>
      <c r="R1391" s="9">
        <v>6</v>
      </c>
      <c r="S1391" s="184">
        <v>24376.79</v>
      </c>
      <c r="T1391" s="299">
        <v>0</v>
      </c>
      <c r="U1391" s="303">
        <f t="shared" si="111"/>
        <v>0</v>
      </c>
      <c r="V1391" s="9" t="s">
        <v>1341</v>
      </c>
      <c r="W1391" s="153" t="s">
        <v>1410</v>
      </c>
      <c r="X1391" s="244">
        <v>8.2200000000000006</v>
      </c>
    </row>
    <row r="1392" spans="1:24" s="226" customFormat="1" ht="102">
      <c r="A1392" s="9" t="s">
        <v>9352</v>
      </c>
      <c r="B1392" s="3" t="s">
        <v>1332</v>
      </c>
      <c r="C1392" s="251" t="s">
        <v>3550</v>
      </c>
      <c r="D1392" s="186" t="s">
        <v>3548</v>
      </c>
      <c r="E1392" s="186" t="s">
        <v>3551</v>
      </c>
      <c r="F1392" s="244"/>
      <c r="G1392" s="162" t="s">
        <v>385</v>
      </c>
      <c r="H1392" s="242">
        <v>0.3</v>
      </c>
      <c r="I1392" s="34">
        <v>470000000</v>
      </c>
      <c r="J1392" s="21" t="s">
        <v>1330</v>
      </c>
      <c r="K1392" s="17" t="s">
        <v>1647</v>
      </c>
      <c r="L1392" s="236" t="s">
        <v>3463</v>
      </c>
      <c r="M1392" s="141" t="s">
        <v>383</v>
      </c>
      <c r="N1392" s="364" t="s">
        <v>6107</v>
      </c>
      <c r="O1392" s="3" t="s">
        <v>1382</v>
      </c>
      <c r="P1392" s="7" t="s">
        <v>1354</v>
      </c>
      <c r="Q1392" s="3" t="s">
        <v>1195</v>
      </c>
      <c r="R1392" s="9">
        <v>6</v>
      </c>
      <c r="S1392" s="184">
        <v>24376.79</v>
      </c>
      <c r="T1392" s="243">
        <f>R1392*S1392</f>
        <v>146260.74</v>
      </c>
      <c r="U1392" s="83">
        <f>T1392*1.12</f>
        <v>163812.0288</v>
      </c>
      <c r="V1392" s="9" t="s">
        <v>1331</v>
      </c>
      <c r="W1392" s="153" t="s">
        <v>1410</v>
      </c>
      <c r="X1392" s="244"/>
    </row>
    <row r="1393" spans="1:24" s="226" customFormat="1" ht="102">
      <c r="A1393" s="9" t="s">
        <v>7141</v>
      </c>
      <c r="B1393" s="3" t="s">
        <v>1332</v>
      </c>
      <c r="C1393" s="251" t="s">
        <v>3552</v>
      </c>
      <c r="D1393" s="186" t="s">
        <v>3548</v>
      </c>
      <c r="E1393" s="186" t="s">
        <v>3553</v>
      </c>
      <c r="F1393" s="244"/>
      <c r="G1393" s="162" t="s">
        <v>385</v>
      </c>
      <c r="H1393" s="242">
        <v>0</v>
      </c>
      <c r="I1393" s="34">
        <v>470000000</v>
      </c>
      <c r="J1393" s="21" t="s">
        <v>1330</v>
      </c>
      <c r="K1393" s="17" t="s">
        <v>1647</v>
      </c>
      <c r="L1393" s="236" t="s">
        <v>3463</v>
      </c>
      <c r="M1393" s="141" t="s">
        <v>383</v>
      </c>
      <c r="N1393" s="364" t="s">
        <v>6107</v>
      </c>
      <c r="O1393" s="3" t="s">
        <v>1382</v>
      </c>
      <c r="P1393" s="7" t="s">
        <v>1354</v>
      </c>
      <c r="Q1393" s="3" t="s">
        <v>1195</v>
      </c>
      <c r="R1393" s="9">
        <v>6</v>
      </c>
      <c r="S1393" s="184">
        <v>22957.93</v>
      </c>
      <c r="T1393" s="299">
        <v>0</v>
      </c>
      <c r="U1393" s="303">
        <f t="shared" si="111"/>
        <v>0</v>
      </c>
      <c r="V1393" s="9" t="s">
        <v>1341</v>
      </c>
      <c r="W1393" s="153" t="s">
        <v>1410</v>
      </c>
      <c r="X1393" s="244">
        <v>8.2200000000000006</v>
      </c>
    </row>
    <row r="1394" spans="1:24" s="226" customFormat="1" ht="102">
      <c r="A1394" s="9" t="s">
        <v>9353</v>
      </c>
      <c r="B1394" s="3" t="s">
        <v>1332</v>
      </c>
      <c r="C1394" s="251" t="s">
        <v>3552</v>
      </c>
      <c r="D1394" s="186" t="s">
        <v>3548</v>
      </c>
      <c r="E1394" s="186" t="s">
        <v>3553</v>
      </c>
      <c r="F1394" s="244"/>
      <c r="G1394" s="162" t="s">
        <v>385</v>
      </c>
      <c r="H1394" s="242">
        <v>0.3</v>
      </c>
      <c r="I1394" s="34">
        <v>470000000</v>
      </c>
      <c r="J1394" s="21" t="s">
        <v>1330</v>
      </c>
      <c r="K1394" s="17" t="s">
        <v>1647</v>
      </c>
      <c r="L1394" s="236" t="s">
        <v>3463</v>
      </c>
      <c r="M1394" s="141" t="s">
        <v>383</v>
      </c>
      <c r="N1394" s="364" t="s">
        <v>6107</v>
      </c>
      <c r="O1394" s="3" t="s">
        <v>1382</v>
      </c>
      <c r="P1394" s="7" t="s">
        <v>1354</v>
      </c>
      <c r="Q1394" s="3" t="s">
        <v>1195</v>
      </c>
      <c r="R1394" s="9">
        <v>6</v>
      </c>
      <c r="S1394" s="184">
        <v>22957.93</v>
      </c>
      <c r="T1394" s="243">
        <f>R1394*S1394</f>
        <v>137747.58000000002</v>
      </c>
      <c r="U1394" s="83">
        <f>T1394*1.12</f>
        <v>154277.28960000005</v>
      </c>
      <c r="V1394" s="9" t="s">
        <v>1331</v>
      </c>
      <c r="W1394" s="153" t="s">
        <v>1410</v>
      </c>
      <c r="X1394" s="244"/>
    </row>
    <row r="1395" spans="1:24" s="226" customFormat="1" ht="102">
      <c r="A1395" s="9" t="s">
        <v>7142</v>
      </c>
      <c r="B1395" s="3" t="s">
        <v>1332</v>
      </c>
      <c r="C1395" s="251" t="s">
        <v>3554</v>
      </c>
      <c r="D1395" s="186" t="s">
        <v>3548</v>
      </c>
      <c r="E1395" s="186" t="s">
        <v>3555</v>
      </c>
      <c r="F1395" s="244"/>
      <c r="G1395" s="162" t="s">
        <v>385</v>
      </c>
      <c r="H1395" s="242">
        <v>0</v>
      </c>
      <c r="I1395" s="34">
        <v>470000000</v>
      </c>
      <c r="J1395" s="21" t="s">
        <v>1330</v>
      </c>
      <c r="K1395" s="17" t="s">
        <v>1647</v>
      </c>
      <c r="L1395" s="236" t="s">
        <v>3463</v>
      </c>
      <c r="M1395" s="141" t="s">
        <v>383</v>
      </c>
      <c r="N1395" s="364" t="s">
        <v>6107</v>
      </c>
      <c r="O1395" s="3" t="s">
        <v>1382</v>
      </c>
      <c r="P1395" s="7" t="s">
        <v>1354</v>
      </c>
      <c r="Q1395" s="3" t="s">
        <v>1195</v>
      </c>
      <c r="R1395" s="3">
        <v>6</v>
      </c>
      <c r="S1395" s="184">
        <v>46734.86</v>
      </c>
      <c r="T1395" s="299">
        <v>0</v>
      </c>
      <c r="U1395" s="303">
        <f t="shared" si="111"/>
        <v>0</v>
      </c>
      <c r="V1395" s="9" t="s">
        <v>1341</v>
      </c>
      <c r="W1395" s="153" t="s">
        <v>1410</v>
      </c>
      <c r="X1395" s="244">
        <v>8.2200000000000006</v>
      </c>
    </row>
    <row r="1396" spans="1:24" s="226" customFormat="1" ht="102">
      <c r="A1396" s="9" t="s">
        <v>9354</v>
      </c>
      <c r="B1396" s="3" t="s">
        <v>1332</v>
      </c>
      <c r="C1396" s="251" t="s">
        <v>3554</v>
      </c>
      <c r="D1396" s="186" t="s">
        <v>3548</v>
      </c>
      <c r="E1396" s="186" t="s">
        <v>3555</v>
      </c>
      <c r="F1396" s="244"/>
      <c r="G1396" s="162" t="s">
        <v>385</v>
      </c>
      <c r="H1396" s="242">
        <v>0.3</v>
      </c>
      <c r="I1396" s="34">
        <v>470000000</v>
      </c>
      <c r="J1396" s="21" t="s">
        <v>1330</v>
      </c>
      <c r="K1396" s="17" t="s">
        <v>1647</v>
      </c>
      <c r="L1396" s="236" t="s">
        <v>3463</v>
      </c>
      <c r="M1396" s="141" t="s">
        <v>383</v>
      </c>
      <c r="N1396" s="364" t="s">
        <v>6107</v>
      </c>
      <c r="O1396" s="3" t="s">
        <v>1382</v>
      </c>
      <c r="P1396" s="7" t="s">
        <v>1354</v>
      </c>
      <c r="Q1396" s="3" t="s">
        <v>1195</v>
      </c>
      <c r="R1396" s="3">
        <v>6</v>
      </c>
      <c r="S1396" s="184">
        <v>46734.86</v>
      </c>
      <c r="T1396" s="243">
        <f>R1396*S1396</f>
        <v>280409.16000000003</v>
      </c>
      <c r="U1396" s="83">
        <f>T1396*1.12</f>
        <v>314058.25920000009</v>
      </c>
      <c r="V1396" s="9" t="s">
        <v>1331</v>
      </c>
      <c r="W1396" s="153" t="s">
        <v>1410</v>
      </c>
      <c r="X1396" s="244"/>
    </row>
    <row r="1397" spans="1:24" s="226" customFormat="1" ht="102">
      <c r="A1397" s="9" t="s">
        <v>7143</v>
      </c>
      <c r="B1397" s="3" t="s">
        <v>1332</v>
      </c>
      <c r="C1397" s="251" t="s">
        <v>3556</v>
      </c>
      <c r="D1397" s="186" t="s">
        <v>3548</v>
      </c>
      <c r="E1397" s="186" t="s">
        <v>3557</v>
      </c>
      <c r="F1397" s="244"/>
      <c r="G1397" s="162" t="s">
        <v>385</v>
      </c>
      <c r="H1397" s="242">
        <v>0</v>
      </c>
      <c r="I1397" s="34">
        <v>470000000</v>
      </c>
      <c r="J1397" s="21" t="s">
        <v>1330</v>
      </c>
      <c r="K1397" s="17" t="s">
        <v>1647</v>
      </c>
      <c r="L1397" s="236" t="s">
        <v>3463</v>
      </c>
      <c r="M1397" s="141" t="s">
        <v>383</v>
      </c>
      <c r="N1397" s="364" t="s">
        <v>6107</v>
      </c>
      <c r="O1397" s="3" t="s">
        <v>1382</v>
      </c>
      <c r="P1397" s="7" t="s">
        <v>1354</v>
      </c>
      <c r="Q1397" s="3" t="s">
        <v>1195</v>
      </c>
      <c r="R1397" s="9">
        <v>6</v>
      </c>
      <c r="S1397" s="184">
        <v>23020.18</v>
      </c>
      <c r="T1397" s="299">
        <v>0</v>
      </c>
      <c r="U1397" s="303">
        <f t="shared" si="111"/>
        <v>0</v>
      </c>
      <c r="V1397" s="9" t="s">
        <v>1341</v>
      </c>
      <c r="W1397" s="153" t="s">
        <v>1410</v>
      </c>
      <c r="X1397" s="244">
        <v>8.2200000000000006</v>
      </c>
    </row>
    <row r="1398" spans="1:24" s="226" customFormat="1" ht="102">
      <c r="A1398" s="9" t="s">
        <v>9355</v>
      </c>
      <c r="B1398" s="3" t="s">
        <v>1332</v>
      </c>
      <c r="C1398" s="251" t="s">
        <v>3556</v>
      </c>
      <c r="D1398" s="186" t="s">
        <v>3548</v>
      </c>
      <c r="E1398" s="186" t="s">
        <v>3557</v>
      </c>
      <c r="F1398" s="244"/>
      <c r="G1398" s="162" t="s">
        <v>385</v>
      </c>
      <c r="H1398" s="242">
        <v>0.3</v>
      </c>
      <c r="I1398" s="34">
        <v>470000000</v>
      </c>
      <c r="J1398" s="21" t="s">
        <v>1330</v>
      </c>
      <c r="K1398" s="17" t="s">
        <v>1647</v>
      </c>
      <c r="L1398" s="236" t="s">
        <v>3463</v>
      </c>
      <c r="M1398" s="141" t="s">
        <v>383</v>
      </c>
      <c r="N1398" s="364" t="s">
        <v>6107</v>
      </c>
      <c r="O1398" s="3" t="s">
        <v>1382</v>
      </c>
      <c r="P1398" s="7" t="s">
        <v>1354</v>
      </c>
      <c r="Q1398" s="3" t="s">
        <v>1195</v>
      </c>
      <c r="R1398" s="9">
        <v>6</v>
      </c>
      <c r="S1398" s="184">
        <v>23020.18</v>
      </c>
      <c r="T1398" s="243">
        <f>R1398*S1398</f>
        <v>138121.08000000002</v>
      </c>
      <c r="U1398" s="83">
        <f>T1398*1.12</f>
        <v>154695.60960000003</v>
      </c>
      <c r="V1398" s="9" t="s">
        <v>1331</v>
      </c>
      <c r="W1398" s="153" t="s">
        <v>1410</v>
      </c>
      <c r="X1398" s="244"/>
    </row>
    <row r="1399" spans="1:24" s="226" customFormat="1" ht="102">
      <c r="A1399" s="9" t="s">
        <v>7144</v>
      </c>
      <c r="B1399" s="3" t="s">
        <v>1332</v>
      </c>
      <c r="C1399" s="251" t="s">
        <v>3558</v>
      </c>
      <c r="D1399" s="186" t="s">
        <v>3548</v>
      </c>
      <c r="E1399" s="186" t="s">
        <v>3559</v>
      </c>
      <c r="F1399" s="244"/>
      <c r="G1399" s="162" t="s">
        <v>385</v>
      </c>
      <c r="H1399" s="242">
        <v>0</v>
      </c>
      <c r="I1399" s="34">
        <v>470000000</v>
      </c>
      <c r="J1399" s="21" t="s">
        <v>1330</v>
      </c>
      <c r="K1399" s="17" t="s">
        <v>1647</v>
      </c>
      <c r="L1399" s="236" t="s">
        <v>3463</v>
      </c>
      <c r="M1399" s="141" t="s">
        <v>383</v>
      </c>
      <c r="N1399" s="364" t="s">
        <v>6107</v>
      </c>
      <c r="O1399" s="3" t="s">
        <v>1382</v>
      </c>
      <c r="P1399" s="7" t="s">
        <v>1354</v>
      </c>
      <c r="Q1399" s="3" t="s">
        <v>1195</v>
      </c>
      <c r="R1399" s="9">
        <v>6</v>
      </c>
      <c r="S1399" s="184">
        <v>99827.64</v>
      </c>
      <c r="T1399" s="299">
        <v>0</v>
      </c>
      <c r="U1399" s="303">
        <f t="shared" si="111"/>
        <v>0</v>
      </c>
      <c r="V1399" s="9" t="s">
        <v>1341</v>
      </c>
      <c r="W1399" s="153" t="s">
        <v>1410</v>
      </c>
      <c r="X1399" s="244">
        <v>8.2200000000000006</v>
      </c>
    </row>
    <row r="1400" spans="1:24" s="226" customFormat="1" ht="102">
      <c r="A1400" s="9" t="s">
        <v>9356</v>
      </c>
      <c r="B1400" s="3" t="s">
        <v>1332</v>
      </c>
      <c r="C1400" s="251" t="s">
        <v>3558</v>
      </c>
      <c r="D1400" s="186" t="s">
        <v>3548</v>
      </c>
      <c r="E1400" s="186" t="s">
        <v>3559</v>
      </c>
      <c r="F1400" s="244"/>
      <c r="G1400" s="162" t="s">
        <v>385</v>
      </c>
      <c r="H1400" s="242">
        <v>0.3</v>
      </c>
      <c r="I1400" s="34">
        <v>470000000</v>
      </c>
      <c r="J1400" s="21" t="s">
        <v>1330</v>
      </c>
      <c r="K1400" s="17" t="s">
        <v>1647</v>
      </c>
      <c r="L1400" s="236" t="s">
        <v>3463</v>
      </c>
      <c r="M1400" s="141" t="s">
        <v>383</v>
      </c>
      <c r="N1400" s="364" t="s">
        <v>6107</v>
      </c>
      <c r="O1400" s="3" t="s">
        <v>1382</v>
      </c>
      <c r="P1400" s="7" t="s">
        <v>1354</v>
      </c>
      <c r="Q1400" s="3" t="s">
        <v>1195</v>
      </c>
      <c r="R1400" s="9">
        <v>6</v>
      </c>
      <c r="S1400" s="184">
        <v>99827.64</v>
      </c>
      <c r="T1400" s="243">
        <f>R1400*S1400</f>
        <v>598965.84</v>
      </c>
      <c r="U1400" s="83">
        <f>T1400*1.12</f>
        <v>670841.74080000003</v>
      </c>
      <c r="V1400" s="9" t="s">
        <v>1331</v>
      </c>
      <c r="W1400" s="153" t="s">
        <v>1410</v>
      </c>
      <c r="X1400" s="244"/>
    </row>
    <row r="1401" spans="1:24" s="226" customFormat="1" ht="102">
      <c r="A1401" s="9" t="s">
        <v>7145</v>
      </c>
      <c r="B1401" s="3" t="s">
        <v>1332</v>
      </c>
      <c r="C1401" s="251" t="s">
        <v>3558</v>
      </c>
      <c r="D1401" s="186" t="s">
        <v>3548</v>
      </c>
      <c r="E1401" s="186" t="s">
        <v>3560</v>
      </c>
      <c r="F1401" s="244"/>
      <c r="G1401" s="162" t="s">
        <v>385</v>
      </c>
      <c r="H1401" s="242">
        <v>0</v>
      </c>
      <c r="I1401" s="34">
        <v>470000000</v>
      </c>
      <c r="J1401" s="21" t="s">
        <v>1330</v>
      </c>
      <c r="K1401" s="17" t="s">
        <v>1647</v>
      </c>
      <c r="L1401" s="236" t="s">
        <v>3463</v>
      </c>
      <c r="M1401" s="141" t="s">
        <v>383</v>
      </c>
      <c r="N1401" s="364" t="s">
        <v>6107</v>
      </c>
      <c r="O1401" s="3" t="s">
        <v>1382</v>
      </c>
      <c r="P1401" s="7" t="s">
        <v>1354</v>
      </c>
      <c r="Q1401" s="3" t="s">
        <v>1195</v>
      </c>
      <c r="R1401" s="9">
        <v>8</v>
      </c>
      <c r="S1401" s="184">
        <v>103277.496</v>
      </c>
      <c r="T1401" s="299">
        <v>0</v>
      </c>
      <c r="U1401" s="303">
        <f t="shared" si="111"/>
        <v>0</v>
      </c>
      <c r="V1401" s="9" t="s">
        <v>1341</v>
      </c>
      <c r="W1401" s="153" t="s">
        <v>1410</v>
      </c>
      <c r="X1401" s="244">
        <v>8.2200000000000006</v>
      </c>
    </row>
    <row r="1402" spans="1:24" s="226" customFormat="1" ht="102">
      <c r="A1402" s="9" t="s">
        <v>9357</v>
      </c>
      <c r="B1402" s="3" t="s">
        <v>1332</v>
      </c>
      <c r="C1402" s="251" t="s">
        <v>3558</v>
      </c>
      <c r="D1402" s="186" t="s">
        <v>3548</v>
      </c>
      <c r="E1402" s="186" t="s">
        <v>3560</v>
      </c>
      <c r="F1402" s="244"/>
      <c r="G1402" s="162" t="s">
        <v>385</v>
      </c>
      <c r="H1402" s="242">
        <v>0.3</v>
      </c>
      <c r="I1402" s="34">
        <v>470000000</v>
      </c>
      <c r="J1402" s="21" t="s">
        <v>1330</v>
      </c>
      <c r="K1402" s="17" t="s">
        <v>1647</v>
      </c>
      <c r="L1402" s="236" t="s">
        <v>3463</v>
      </c>
      <c r="M1402" s="141" t="s">
        <v>383</v>
      </c>
      <c r="N1402" s="364" t="s">
        <v>6107</v>
      </c>
      <c r="O1402" s="3" t="s">
        <v>1382</v>
      </c>
      <c r="P1402" s="7" t="s">
        <v>1354</v>
      </c>
      <c r="Q1402" s="3" t="s">
        <v>1195</v>
      </c>
      <c r="R1402" s="9">
        <v>8</v>
      </c>
      <c r="S1402" s="184">
        <v>103277.496</v>
      </c>
      <c r="T1402" s="243">
        <f>R1402*S1402</f>
        <v>826219.96799999999</v>
      </c>
      <c r="U1402" s="83">
        <f t="shared" ref="U1402:U1418" si="115">T1402*1.12</f>
        <v>925366.36416000011</v>
      </c>
      <c r="V1402" s="9" t="s">
        <v>1331</v>
      </c>
      <c r="W1402" s="153" t="s">
        <v>1410</v>
      </c>
      <c r="X1402" s="244"/>
    </row>
    <row r="1403" spans="1:24" s="226" customFormat="1" ht="102">
      <c r="A1403" s="9" t="s">
        <v>7146</v>
      </c>
      <c r="B1403" s="3" t="s">
        <v>1332</v>
      </c>
      <c r="C1403" s="251" t="s">
        <v>3558</v>
      </c>
      <c r="D1403" s="186" t="s">
        <v>3548</v>
      </c>
      <c r="E1403" s="186" t="s">
        <v>3561</v>
      </c>
      <c r="F1403" s="244"/>
      <c r="G1403" s="162" t="s">
        <v>385</v>
      </c>
      <c r="H1403" s="242">
        <v>0</v>
      </c>
      <c r="I1403" s="34">
        <v>470000000</v>
      </c>
      <c r="J1403" s="21" t="s">
        <v>1330</v>
      </c>
      <c r="K1403" s="17" t="s">
        <v>1647</v>
      </c>
      <c r="L1403" s="236" t="s">
        <v>3463</v>
      </c>
      <c r="M1403" s="141" t="s">
        <v>383</v>
      </c>
      <c r="N1403" s="364" t="s">
        <v>6107</v>
      </c>
      <c r="O1403" s="3" t="s">
        <v>1382</v>
      </c>
      <c r="P1403" s="7" t="s">
        <v>1354</v>
      </c>
      <c r="Q1403" s="3" t="s">
        <v>1195</v>
      </c>
      <c r="R1403" s="9">
        <v>8</v>
      </c>
      <c r="S1403" s="184">
        <v>110175.72</v>
      </c>
      <c r="T1403" s="299">
        <v>0</v>
      </c>
      <c r="U1403" s="303">
        <f t="shared" si="115"/>
        <v>0</v>
      </c>
      <c r="V1403" s="9" t="s">
        <v>1341</v>
      </c>
      <c r="W1403" s="153" t="s">
        <v>1410</v>
      </c>
      <c r="X1403" s="244">
        <v>8.2200000000000006</v>
      </c>
    </row>
    <row r="1404" spans="1:24" s="226" customFormat="1" ht="102">
      <c r="A1404" s="9" t="s">
        <v>9358</v>
      </c>
      <c r="B1404" s="3" t="s">
        <v>1332</v>
      </c>
      <c r="C1404" s="251" t="s">
        <v>3558</v>
      </c>
      <c r="D1404" s="186" t="s">
        <v>3548</v>
      </c>
      <c r="E1404" s="186" t="s">
        <v>3561</v>
      </c>
      <c r="F1404" s="244"/>
      <c r="G1404" s="162" t="s">
        <v>385</v>
      </c>
      <c r="H1404" s="242">
        <v>0.3</v>
      </c>
      <c r="I1404" s="34">
        <v>470000000</v>
      </c>
      <c r="J1404" s="21" t="s">
        <v>1330</v>
      </c>
      <c r="K1404" s="17" t="s">
        <v>1647</v>
      </c>
      <c r="L1404" s="236" t="s">
        <v>3463</v>
      </c>
      <c r="M1404" s="141" t="s">
        <v>383</v>
      </c>
      <c r="N1404" s="364" t="s">
        <v>6107</v>
      </c>
      <c r="O1404" s="3" t="s">
        <v>1382</v>
      </c>
      <c r="P1404" s="7" t="s">
        <v>1354</v>
      </c>
      <c r="Q1404" s="3" t="s">
        <v>1195</v>
      </c>
      <c r="R1404" s="9">
        <v>8</v>
      </c>
      <c r="S1404" s="184">
        <v>110175.72</v>
      </c>
      <c r="T1404" s="243">
        <f>R1404*S1404</f>
        <v>881405.76</v>
      </c>
      <c r="U1404" s="83">
        <f t="shared" si="115"/>
        <v>987174.45120000013</v>
      </c>
      <c r="V1404" s="9" t="s">
        <v>1331</v>
      </c>
      <c r="W1404" s="153" t="s">
        <v>1410</v>
      </c>
      <c r="X1404" s="244"/>
    </row>
    <row r="1405" spans="1:24" s="226" customFormat="1" ht="102">
      <c r="A1405" s="9" t="s">
        <v>7147</v>
      </c>
      <c r="B1405" s="3" t="s">
        <v>1332</v>
      </c>
      <c r="C1405" s="251" t="s">
        <v>3562</v>
      </c>
      <c r="D1405" s="186" t="s">
        <v>3548</v>
      </c>
      <c r="E1405" s="186" t="s">
        <v>3563</v>
      </c>
      <c r="F1405" s="244"/>
      <c r="G1405" s="162" t="s">
        <v>385</v>
      </c>
      <c r="H1405" s="242">
        <v>0</v>
      </c>
      <c r="I1405" s="34">
        <v>470000000</v>
      </c>
      <c r="J1405" s="21" t="s">
        <v>1330</v>
      </c>
      <c r="K1405" s="17" t="s">
        <v>1647</v>
      </c>
      <c r="L1405" s="236" t="s">
        <v>3463</v>
      </c>
      <c r="M1405" s="141" t="s">
        <v>383</v>
      </c>
      <c r="N1405" s="364" t="s">
        <v>6107</v>
      </c>
      <c r="O1405" s="3" t="s">
        <v>1382</v>
      </c>
      <c r="P1405" s="7" t="s">
        <v>1354</v>
      </c>
      <c r="Q1405" s="3" t="s">
        <v>1195</v>
      </c>
      <c r="R1405" s="9">
        <v>8</v>
      </c>
      <c r="S1405" s="184">
        <v>57794.039999999994</v>
      </c>
      <c r="T1405" s="299">
        <v>0</v>
      </c>
      <c r="U1405" s="303">
        <f t="shared" si="115"/>
        <v>0</v>
      </c>
      <c r="V1405" s="9" t="s">
        <v>1341</v>
      </c>
      <c r="W1405" s="153" t="s">
        <v>1410</v>
      </c>
      <c r="X1405" s="244">
        <v>8.2200000000000006</v>
      </c>
    </row>
    <row r="1406" spans="1:24" s="226" customFormat="1" ht="102">
      <c r="A1406" s="9" t="s">
        <v>9359</v>
      </c>
      <c r="B1406" s="3" t="s">
        <v>1332</v>
      </c>
      <c r="C1406" s="251" t="s">
        <v>3562</v>
      </c>
      <c r="D1406" s="186" t="s">
        <v>3548</v>
      </c>
      <c r="E1406" s="186" t="s">
        <v>3563</v>
      </c>
      <c r="F1406" s="244"/>
      <c r="G1406" s="162" t="s">
        <v>385</v>
      </c>
      <c r="H1406" s="242">
        <v>0.3</v>
      </c>
      <c r="I1406" s="34">
        <v>470000000</v>
      </c>
      <c r="J1406" s="21" t="s">
        <v>1330</v>
      </c>
      <c r="K1406" s="17" t="s">
        <v>1647</v>
      </c>
      <c r="L1406" s="236" t="s">
        <v>3463</v>
      </c>
      <c r="M1406" s="141" t="s">
        <v>383</v>
      </c>
      <c r="N1406" s="364" t="s">
        <v>6107</v>
      </c>
      <c r="O1406" s="3" t="s">
        <v>1382</v>
      </c>
      <c r="P1406" s="7" t="s">
        <v>1354</v>
      </c>
      <c r="Q1406" s="3" t="s">
        <v>1195</v>
      </c>
      <c r="R1406" s="9">
        <v>8</v>
      </c>
      <c r="S1406" s="184">
        <v>57794.039999999994</v>
      </c>
      <c r="T1406" s="243">
        <f>R1406*S1406</f>
        <v>462352.31999999995</v>
      </c>
      <c r="U1406" s="83">
        <f t="shared" si="115"/>
        <v>517834.59840000002</v>
      </c>
      <c r="V1406" s="9" t="s">
        <v>1331</v>
      </c>
      <c r="W1406" s="153" t="s">
        <v>1410</v>
      </c>
      <c r="X1406" s="244"/>
    </row>
    <row r="1407" spans="1:24" s="226" customFormat="1" ht="102">
      <c r="A1407" s="9" t="s">
        <v>7148</v>
      </c>
      <c r="B1407" s="3" t="s">
        <v>1332</v>
      </c>
      <c r="C1407" s="251" t="s">
        <v>3558</v>
      </c>
      <c r="D1407" s="186" t="s">
        <v>3548</v>
      </c>
      <c r="E1407" s="186" t="s">
        <v>3564</v>
      </c>
      <c r="F1407" s="244"/>
      <c r="G1407" s="162" t="s">
        <v>385</v>
      </c>
      <c r="H1407" s="242">
        <v>0</v>
      </c>
      <c r="I1407" s="34">
        <v>470000000</v>
      </c>
      <c r="J1407" s="21" t="s">
        <v>1330</v>
      </c>
      <c r="K1407" s="17" t="s">
        <v>1647</v>
      </c>
      <c r="L1407" s="236" t="s">
        <v>3463</v>
      </c>
      <c r="M1407" s="141" t="s">
        <v>383</v>
      </c>
      <c r="N1407" s="364" t="s">
        <v>6107</v>
      </c>
      <c r="O1407" s="3" t="s">
        <v>1382</v>
      </c>
      <c r="P1407" s="7" t="s">
        <v>1354</v>
      </c>
      <c r="Q1407" s="3" t="s">
        <v>1195</v>
      </c>
      <c r="R1407" s="9">
        <v>8</v>
      </c>
      <c r="S1407" s="184">
        <v>117074.68800000001</v>
      </c>
      <c r="T1407" s="299">
        <v>0</v>
      </c>
      <c r="U1407" s="303">
        <f t="shared" si="115"/>
        <v>0</v>
      </c>
      <c r="V1407" s="9" t="s">
        <v>1341</v>
      </c>
      <c r="W1407" s="153" t="s">
        <v>1410</v>
      </c>
      <c r="X1407" s="244">
        <v>8.2200000000000006</v>
      </c>
    </row>
    <row r="1408" spans="1:24" s="226" customFormat="1" ht="102">
      <c r="A1408" s="9" t="s">
        <v>9360</v>
      </c>
      <c r="B1408" s="3" t="s">
        <v>1332</v>
      </c>
      <c r="C1408" s="251" t="s">
        <v>3558</v>
      </c>
      <c r="D1408" s="186" t="s">
        <v>3548</v>
      </c>
      <c r="E1408" s="186" t="s">
        <v>3564</v>
      </c>
      <c r="F1408" s="244"/>
      <c r="G1408" s="162" t="s">
        <v>385</v>
      </c>
      <c r="H1408" s="242">
        <v>0.3</v>
      </c>
      <c r="I1408" s="34">
        <v>470000000</v>
      </c>
      <c r="J1408" s="21" t="s">
        <v>1330</v>
      </c>
      <c r="K1408" s="17" t="s">
        <v>1647</v>
      </c>
      <c r="L1408" s="236" t="s">
        <v>3463</v>
      </c>
      <c r="M1408" s="141" t="s">
        <v>383</v>
      </c>
      <c r="N1408" s="364" t="s">
        <v>6107</v>
      </c>
      <c r="O1408" s="3" t="s">
        <v>1382</v>
      </c>
      <c r="P1408" s="7" t="s">
        <v>1354</v>
      </c>
      <c r="Q1408" s="3" t="s">
        <v>1195</v>
      </c>
      <c r="R1408" s="9">
        <v>8</v>
      </c>
      <c r="S1408" s="184">
        <v>117074.68800000001</v>
      </c>
      <c r="T1408" s="243">
        <f>R1408*S1408</f>
        <v>936597.50400000007</v>
      </c>
      <c r="U1408" s="83">
        <f t="shared" si="115"/>
        <v>1048989.2044800001</v>
      </c>
      <c r="V1408" s="9" t="s">
        <v>1331</v>
      </c>
      <c r="W1408" s="153" t="s">
        <v>1410</v>
      </c>
      <c r="X1408" s="244"/>
    </row>
    <row r="1409" spans="1:24" s="226" customFormat="1" ht="102">
      <c r="A1409" s="9" t="s">
        <v>7149</v>
      </c>
      <c r="B1409" s="3" t="s">
        <v>1332</v>
      </c>
      <c r="C1409" s="251" t="s">
        <v>3565</v>
      </c>
      <c r="D1409" s="186" t="s">
        <v>3548</v>
      </c>
      <c r="E1409" s="186" t="s">
        <v>3566</v>
      </c>
      <c r="F1409" s="244"/>
      <c r="G1409" s="162" t="s">
        <v>385</v>
      </c>
      <c r="H1409" s="242">
        <v>0</v>
      </c>
      <c r="I1409" s="34">
        <v>470000000</v>
      </c>
      <c r="J1409" s="21" t="s">
        <v>1330</v>
      </c>
      <c r="K1409" s="17" t="s">
        <v>1647</v>
      </c>
      <c r="L1409" s="236" t="s">
        <v>3463</v>
      </c>
      <c r="M1409" s="141" t="s">
        <v>383</v>
      </c>
      <c r="N1409" s="364" t="s">
        <v>6107</v>
      </c>
      <c r="O1409" s="3" t="s">
        <v>1382</v>
      </c>
      <c r="P1409" s="7" t="s">
        <v>1354</v>
      </c>
      <c r="Q1409" s="3" t="s">
        <v>1195</v>
      </c>
      <c r="R1409" s="9">
        <v>8</v>
      </c>
      <c r="S1409" s="184">
        <v>73184.868000000002</v>
      </c>
      <c r="T1409" s="299">
        <v>0</v>
      </c>
      <c r="U1409" s="303">
        <f t="shared" si="115"/>
        <v>0</v>
      </c>
      <c r="V1409" s="9" t="s">
        <v>1341</v>
      </c>
      <c r="W1409" s="153" t="s">
        <v>1410</v>
      </c>
      <c r="X1409" s="244">
        <v>8.2200000000000006</v>
      </c>
    </row>
    <row r="1410" spans="1:24" s="226" customFormat="1" ht="102">
      <c r="A1410" s="9" t="s">
        <v>9361</v>
      </c>
      <c r="B1410" s="3" t="s">
        <v>1332</v>
      </c>
      <c r="C1410" s="251" t="s">
        <v>3565</v>
      </c>
      <c r="D1410" s="186" t="s">
        <v>3548</v>
      </c>
      <c r="E1410" s="186" t="s">
        <v>3566</v>
      </c>
      <c r="F1410" s="244"/>
      <c r="G1410" s="162" t="s">
        <v>385</v>
      </c>
      <c r="H1410" s="242">
        <v>0.3</v>
      </c>
      <c r="I1410" s="34">
        <v>470000000</v>
      </c>
      <c r="J1410" s="21" t="s">
        <v>1330</v>
      </c>
      <c r="K1410" s="17" t="s">
        <v>1647</v>
      </c>
      <c r="L1410" s="236" t="s">
        <v>3463</v>
      </c>
      <c r="M1410" s="141" t="s">
        <v>383</v>
      </c>
      <c r="N1410" s="364" t="s">
        <v>6107</v>
      </c>
      <c r="O1410" s="3" t="s">
        <v>1382</v>
      </c>
      <c r="P1410" s="7" t="s">
        <v>1354</v>
      </c>
      <c r="Q1410" s="3" t="s">
        <v>1195</v>
      </c>
      <c r="R1410" s="9">
        <v>8</v>
      </c>
      <c r="S1410" s="184">
        <v>73184.868000000002</v>
      </c>
      <c r="T1410" s="243">
        <f>R1410*S1410</f>
        <v>585478.94400000002</v>
      </c>
      <c r="U1410" s="83">
        <f t="shared" si="115"/>
        <v>655736.41728000005</v>
      </c>
      <c r="V1410" s="9" t="s">
        <v>1331</v>
      </c>
      <c r="W1410" s="153" t="s">
        <v>1410</v>
      </c>
      <c r="X1410" s="244"/>
    </row>
    <row r="1411" spans="1:24" s="226" customFormat="1" ht="102">
      <c r="A1411" s="9" t="s">
        <v>7150</v>
      </c>
      <c r="B1411" s="3" t="s">
        <v>1332</v>
      </c>
      <c r="C1411" s="251" t="s">
        <v>3567</v>
      </c>
      <c r="D1411" s="186" t="s">
        <v>3548</v>
      </c>
      <c r="E1411" s="186" t="s">
        <v>3568</v>
      </c>
      <c r="F1411" s="244"/>
      <c r="G1411" s="162" t="s">
        <v>385</v>
      </c>
      <c r="H1411" s="242">
        <v>0</v>
      </c>
      <c r="I1411" s="34">
        <v>470000000</v>
      </c>
      <c r="J1411" s="21" t="s">
        <v>1330</v>
      </c>
      <c r="K1411" s="17" t="s">
        <v>1647</v>
      </c>
      <c r="L1411" s="236" t="s">
        <v>3463</v>
      </c>
      <c r="M1411" s="141" t="s">
        <v>383</v>
      </c>
      <c r="N1411" s="364" t="s">
        <v>6107</v>
      </c>
      <c r="O1411" s="3" t="s">
        <v>1382</v>
      </c>
      <c r="P1411" s="7" t="s">
        <v>1354</v>
      </c>
      <c r="Q1411" s="3" t="s">
        <v>1195</v>
      </c>
      <c r="R1411" s="9">
        <v>10</v>
      </c>
      <c r="S1411" s="184">
        <v>30934.223999999998</v>
      </c>
      <c r="T1411" s="299">
        <v>0</v>
      </c>
      <c r="U1411" s="303">
        <f t="shared" si="115"/>
        <v>0</v>
      </c>
      <c r="V1411" s="9" t="s">
        <v>1341</v>
      </c>
      <c r="W1411" s="153" t="s">
        <v>1410</v>
      </c>
      <c r="X1411" s="244">
        <v>8.2200000000000006</v>
      </c>
    </row>
    <row r="1412" spans="1:24" s="226" customFormat="1" ht="102">
      <c r="A1412" s="9" t="s">
        <v>9362</v>
      </c>
      <c r="B1412" s="3" t="s">
        <v>1332</v>
      </c>
      <c r="C1412" s="251" t="s">
        <v>3567</v>
      </c>
      <c r="D1412" s="186" t="s">
        <v>3548</v>
      </c>
      <c r="E1412" s="186" t="s">
        <v>3568</v>
      </c>
      <c r="F1412" s="244"/>
      <c r="G1412" s="162" t="s">
        <v>385</v>
      </c>
      <c r="H1412" s="242">
        <v>0.3</v>
      </c>
      <c r="I1412" s="34">
        <v>470000000</v>
      </c>
      <c r="J1412" s="21" t="s">
        <v>1330</v>
      </c>
      <c r="K1412" s="17" t="s">
        <v>1647</v>
      </c>
      <c r="L1412" s="236" t="s">
        <v>3463</v>
      </c>
      <c r="M1412" s="141" t="s">
        <v>383</v>
      </c>
      <c r="N1412" s="364" t="s">
        <v>6107</v>
      </c>
      <c r="O1412" s="3" t="s">
        <v>1382</v>
      </c>
      <c r="P1412" s="7" t="s">
        <v>1354</v>
      </c>
      <c r="Q1412" s="3" t="s">
        <v>1195</v>
      </c>
      <c r="R1412" s="9">
        <v>10</v>
      </c>
      <c r="S1412" s="184">
        <v>30934.223999999998</v>
      </c>
      <c r="T1412" s="243">
        <f>R1412*S1412</f>
        <v>309342.24</v>
      </c>
      <c r="U1412" s="83">
        <f t="shared" si="115"/>
        <v>346463.3088</v>
      </c>
      <c r="V1412" s="9" t="s">
        <v>1331</v>
      </c>
      <c r="W1412" s="153" t="s">
        <v>1410</v>
      </c>
      <c r="X1412" s="244"/>
    </row>
    <row r="1413" spans="1:24" s="226" customFormat="1" ht="102">
      <c r="A1413" s="9" t="s">
        <v>7151</v>
      </c>
      <c r="B1413" s="3" t="s">
        <v>1332</v>
      </c>
      <c r="C1413" s="251" t="s">
        <v>3569</v>
      </c>
      <c r="D1413" s="186" t="s">
        <v>3548</v>
      </c>
      <c r="E1413" s="186" t="s">
        <v>3570</v>
      </c>
      <c r="F1413" s="244"/>
      <c r="G1413" s="162" t="s">
        <v>385</v>
      </c>
      <c r="H1413" s="242">
        <v>0</v>
      </c>
      <c r="I1413" s="34">
        <v>470000000</v>
      </c>
      <c r="J1413" s="21" t="s">
        <v>1330</v>
      </c>
      <c r="K1413" s="17" t="s">
        <v>1647</v>
      </c>
      <c r="L1413" s="236" t="s">
        <v>3463</v>
      </c>
      <c r="M1413" s="141" t="s">
        <v>383</v>
      </c>
      <c r="N1413" s="364" t="s">
        <v>6107</v>
      </c>
      <c r="O1413" s="3" t="s">
        <v>1382</v>
      </c>
      <c r="P1413" s="7" t="s">
        <v>1354</v>
      </c>
      <c r="Q1413" s="3" t="s">
        <v>1195</v>
      </c>
      <c r="R1413" s="9">
        <v>10</v>
      </c>
      <c r="S1413" s="184">
        <v>31009.356</v>
      </c>
      <c r="T1413" s="299">
        <v>0</v>
      </c>
      <c r="U1413" s="303">
        <f t="shared" si="115"/>
        <v>0</v>
      </c>
      <c r="V1413" s="9" t="s">
        <v>1341</v>
      </c>
      <c r="W1413" s="153" t="s">
        <v>1410</v>
      </c>
      <c r="X1413" s="244">
        <v>8.2200000000000006</v>
      </c>
    </row>
    <row r="1414" spans="1:24" s="226" customFormat="1" ht="102">
      <c r="A1414" s="9" t="s">
        <v>9363</v>
      </c>
      <c r="B1414" s="3" t="s">
        <v>1332</v>
      </c>
      <c r="C1414" s="251" t="s">
        <v>3569</v>
      </c>
      <c r="D1414" s="186" t="s">
        <v>3548</v>
      </c>
      <c r="E1414" s="186" t="s">
        <v>3570</v>
      </c>
      <c r="F1414" s="244"/>
      <c r="G1414" s="162" t="s">
        <v>385</v>
      </c>
      <c r="H1414" s="242">
        <v>0.3</v>
      </c>
      <c r="I1414" s="34">
        <v>470000000</v>
      </c>
      <c r="J1414" s="21" t="s">
        <v>1330</v>
      </c>
      <c r="K1414" s="17" t="s">
        <v>1647</v>
      </c>
      <c r="L1414" s="236" t="s">
        <v>3463</v>
      </c>
      <c r="M1414" s="141" t="s">
        <v>383</v>
      </c>
      <c r="N1414" s="364" t="s">
        <v>6107</v>
      </c>
      <c r="O1414" s="3" t="s">
        <v>1382</v>
      </c>
      <c r="P1414" s="7" t="s">
        <v>1354</v>
      </c>
      <c r="Q1414" s="3" t="s">
        <v>1195</v>
      </c>
      <c r="R1414" s="9">
        <v>10</v>
      </c>
      <c r="S1414" s="184">
        <v>31009.356</v>
      </c>
      <c r="T1414" s="243">
        <f>R1414*S1414</f>
        <v>310093.56</v>
      </c>
      <c r="U1414" s="83">
        <f t="shared" si="115"/>
        <v>347304.78720000002</v>
      </c>
      <c r="V1414" s="9" t="s">
        <v>1331</v>
      </c>
      <c r="W1414" s="153" t="s">
        <v>1410</v>
      </c>
      <c r="X1414" s="244"/>
    </row>
    <row r="1415" spans="1:24" s="226" customFormat="1" ht="102">
      <c r="A1415" s="9" t="s">
        <v>7152</v>
      </c>
      <c r="B1415" s="3" t="s">
        <v>1332</v>
      </c>
      <c r="C1415" s="251" t="s">
        <v>3569</v>
      </c>
      <c r="D1415" s="186" t="s">
        <v>3548</v>
      </c>
      <c r="E1415" s="186" t="s">
        <v>3571</v>
      </c>
      <c r="F1415" s="244"/>
      <c r="G1415" s="162" t="s">
        <v>385</v>
      </c>
      <c r="H1415" s="242">
        <v>0</v>
      </c>
      <c r="I1415" s="34">
        <v>470000000</v>
      </c>
      <c r="J1415" s="21" t="s">
        <v>1330</v>
      </c>
      <c r="K1415" s="17" t="s">
        <v>1647</v>
      </c>
      <c r="L1415" s="236" t="s">
        <v>3463</v>
      </c>
      <c r="M1415" s="141" t="s">
        <v>383</v>
      </c>
      <c r="N1415" s="364" t="s">
        <v>6107</v>
      </c>
      <c r="O1415" s="3" t="s">
        <v>1382</v>
      </c>
      <c r="P1415" s="7" t="s">
        <v>1354</v>
      </c>
      <c r="Q1415" s="3" t="s">
        <v>1195</v>
      </c>
      <c r="R1415" s="9">
        <v>12</v>
      </c>
      <c r="S1415" s="184">
        <v>34939.595999999998</v>
      </c>
      <c r="T1415" s="299">
        <v>0</v>
      </c>
      <c r="U1415" s="303">
        <f t="shared" si="115"/>
        <v>0</v>
      </c>
      <c r="V1415" s="9" t="s">
        <v>1341</v>
      </c>
      <c r="W1415" s="153" t="s">
        <v>1410</v>
      </c>
      <c r="X1415" s="244">
        <v>8.2200000000000006</v>
      </c>
    </row>
    <row r="1416" spans="1:24" s="226" customFormat="1" ht="102">
      <c r="A1416" s="9" t="s">
        <v>9364</v>
      </c>
      <c r="B1416" s="3" t="s">
        <v>1332</v>
      </c>
      <c r="C1416" s="251" t="s">
        <v>3569</v>
      </c>
      <c r="D1416" s="186" t="s">
        <v>3548</v>
      </c>
      <c r="E1416" s="186" t="s">
        <v>3571</v>
      </c>
      <c r="F1416" s="244"/>
      <c r="G1416" s="162" t="s">
        <v>385</v>
      </c>
      <c r="H1416" s="242">
        <v>0.3</v>
      </c>
      <c r="I1416" s="34">
        <v>470000000</v>
      </c>
      <c r="J1416" s="21" t="s">
        <v>1330</v>
      </c>
      <c r="K1416" s="17" t="s">
        <v>1647</v>
      </c>
      <c r="L1416" s="236" t="s">
        <v>3463</v>
      </c>
      <c r="M1416" s="141" t="s">
        <v>383</v>
      </c>
      <c r="N1416" s="364" t="s">
        <v>6107</v>
      </c>
      <c r="O1416" s="3" t="s">
        <v>1382</v>
      </c>
      <c r="P1416" s="7" t="s">
        <v>1354</v>
      </c>
      <c r="Q1416" s="3" t="s">
        <v>1195</v>
      </c>
      <c r="R1416" s="9">
        <v>12</v>
      </c>
      <c r="S1416" s="184">
        <v>34939.595999999998</v>
      </c>
      <c r="T1416" s="243">
        <f>R1416*S1416</f>
        <v>419275.152</v>
      </c>
      <c r="U1416" s="83">
        <f t="shared" si="115"/>
        <v>469588.17024000006</v>
      </c>
      <c r="V1416" s="9" t="s">
        <v>1331</v>
      </c>
      <c r="W1416" s="153" t="s">
        <v>1410</v>
      </c>
      <c r="X1416" s="244"/>
    </row>
    <row r="1417" spans="1:24" s="226" customFormat="1" ht="102">
      <c r="A1417" s="9" t="s">
        <v>7153</v>
      </c>
      <c r="B1417" s="3" t="s">
        <v>1332</v>
      </c>
      <c r="C1417" s="251" t="s">
        <v>3572</v>
      </c>
      <c r="D1417" s="186" t="s">
        <v>3548</v>
      </c>
      <c r="E1417" s="186" t="s">
        <v>3573</v>
      </c>
      <c r="F1417" s="244"/>
      <c r="G1417" s="162" t="s">
        <v>385</v>
      </c>
      <c r="H1417" s="242">
        <v>0</v>
      </c>
      <c r="I1417" s="34">
        <v>470000000</v>
      </c>
      <c r="J1417" s="21" t="s">
        <v>1330</v>
      </c>
      <c r="K1417" s="17" t="s">
        <v>1647</v>
      </c>
      <c r="L1417" s="236" t="s">
        <v>3463</v>
      </c>
      <c r="M1417" s="141" t="s">
        <v>383</v>
      </c>
      <c r="N1417" s="364" t="s">
        <v>6107</v>
      </c>
      <c r="O1417" s="3" t="s">
        <v>1382</v>
      </c>
      <c r="P1417" s="7" t="s">
        <v>1354</v>
      </c>
      <c r="Q1417" s="3" t="s">
        <v>1195</v>
      </c>
      <c r="R1417" s="9">
        <v>12</v>
      </c>
      <c r="S1417" s="184">
        <v>26043.99</v>
      </c>
      <c r="T1417" s="299">
        <v>0</v>
      </c>
      <c r="U1417" s="303">
        <f t="shared" si="115"/>
        <v>0</v>
      </c>
      <c r="V1417" s="9" t="s">
        <v>1341</v>
      </c>
      <c r="W1417" s="153" t="s">
        <v>1410</v>
      </c>
      <c r="X1417" s="244">
        <v>8.2200000000000006</v>
      </c>
    </row>
    <row r="1418" spans="1:24" s="226" customFormat="1" ht="102">
      <c r="A1418" s="9" t="s">
        <v>9365</v>
      </c>
      <c r="B1418" s="3" t="s">
        <v>1332</v>
      </c>
      <c r="C1418" s="251" t="s">
        <v>3572</v>
      </c>
      <c r="D1418" s="186" t="s">
        <v>3548</v>
      </c>
      <c r="E1418" s="186" t="s">
        <v>3573</v>
      </c>
      <c r="F1418" s="244"/>
      <c r="G1418" s="162" t="s">
        <v>385</v>
      </c>
      <c r="H1418" s="242">
        <v>0.3</v>
      </c>
      <c r="I1418" s="34">
        <v>470000000</v>
      </c>
      <c r="J1418" s="21" t="s">
        <v>1330</v>
      </c>
      <c r="K1418" s="17" t="s">
        <v>1647</v>
      </c>
      <c r="L1418" s="236" t="s">
        <v>3463</v>
      </c>
      <c r="M1418" s="141" t="s">
        <v>383</v>
      </c>
      <c r="N1418" s="364" t="s">
        <v>6107</v>
      </c>
      <c r="O1418" s="3" t="s">
        <v>1382</v>
      </c>
      <c r="P1418" s="7" t="s">
        <v>1354</v>
      </c>
      <c r="Q1418" s="3" t="s">
        <v>1195</v>
      </c>
      <c r="R1418" s="9">
        <v>12</v>
      </c>
      <c r="S1418" s="184">
        <v>26043.99</v>
      </c>
      <c r="T1418" s="243">
        <f>R1418*S1418</f>
        <v>312527.88</v>
      </c>
      <c r="U1418" s="83">
        <f t="shared" si="115"/>
        <v>350031.22560000006</v>
      </c>
      <c r="V1418" s="9" t="s">
        <v>1331</v>
      </c>
      <c r="W1418" s="153" t="s">
        <v>1410</v>
      </c>
      <c r="X1418" s="244"/>
    </row>
    <row r="1419" spans="1:24" s="226" customFormat="1" ht="102">
      <c r="A1419" s="9" t="s">
        <v>7154</v>
      </c>
      <c r="B1419" s="3" t="s">
        <v>1332</v>
      </c>
      <c r="C1419" s="251" t="s">
        <v>3572</v>
      </c>
      <c r="D1419" s="186" t="s">
        <v>3548</v>
      </c>
      <c r="E1419" s="186" t="s">
        <v>3574</v>
      </c>
      <c r="F1419" s="244"/>
      <c r="G1419" s="162" t="s">
        <v>385</v>
      </c>
      <c r="H1419" s="242">
        <v>0</v>
      </c>
      <c r="I1419" s="34">
        <v>470000000</v>
      </c>
      <c r="J1419" s="21" t="s">
        <v>1330</v>
      </c>
      <c r="K1419" s="17" t="s">
        <v>1647</v>
      </c>
      <c r="L1419" s="236" t="s">
        <v>3463</v>
      </c>
      <c r="M1419" s="141" t="s">
        <v>383</v>
      </c>
      <c r="N1419" s="364" t="s">
        <v>6107</v>
      </c>
      <c r="O1419" s="3" t="s">
        <v>1382</v>
      </c>
      <c r="P1419" s="7" t="s">
        <v>1354</v>
      </c>
      <c r="Q1419" s="3" t="s">
        <v>1195</v>
      </c>
      <c r="R1419" s="9">
        <v>10</v>
      </c>
      <c r="S1419" s="184">
        <v>38762.832000000002</v>
      </c>
      <c r="T1419" s="299">
        <v>0</v>
      </c>
      <c r="U1419" s="303">
        <f t="shared" si="111"/>
        <v>0</v>
      </c>
      <c r="V1419" s="9" t="s">
        <v>1341</v>
      </c>
      <c r="W1419" s="153" t="s">
        <v>1410</v>
      </c>
      <c r="X1419" s="244">
        <v>8.2200000000000006</v>
      </c>
    </row>
    <row r="1420" spans="1:24" s="226" customFormat="1" ht="102">
      <c r="A1420" s="9" t="s">
        <v>9366</v>
      </c>
      <c r="B1420" s="3" t="s">
        <v>1332</v>
      </c>
      <c r="C1420" s="251" t="s">
        <v>3572</v>
      </c>
      <c r="D1420" s="186" t="s">
        <v>3548</v>
      </c>
      <c r="E1420" s="186" t="s">
        <v>3574</v>
      </c>
      <c r="F1420" s="244"/>
      <c r="G1420" s="162" t="s">
        <v>385</v>
      </c>
      <c r="H1420" s="242">
        <v>0.3</v>
      </c>
      <c r="I1420" s="34">
        <v>470000000</v>
      </c>
      <c r="J1420" s="21" t="s">
        <v>1330</v>
      </c>
      <c r="K1420" s="17" t="s">
        <v>1647</v>
      </c>
      <c r="L1420" s="236" t="s">
        <v>3463</v>
      </c>
      <c r="M1420" s="141" t="s">
        <v>383</v>
      </c>
      <c r="N1420" s="364" t="s">
        <v>6107</v>
      </c>
      <c r="O1420" s="3" t="s">
        <v>1382</v>
      </c>
      <c r="P1420" s="7" t="s">
        <v>1354</v>
      </c>
      <c r="Q1420" s="3" t="s">
        <v>1195</v>
      </c>
      <c r="R1420" s="9">
        <v>10</v>
      </c>
      <c r="S1420" s="184">
        <v>38762.832000000002</v>
      </c>
      <c r="T1420" s="243">
        <f>R1420*S1420</f>
        <v>387628.32</v>
      </c>
      <c r="U1420" s="83">
        <f>T1420*1.12</f>
        <v>434143.71840000007</v>
      </c>
      <c r="V1420" s="9" t="s">
        <v>1331</v>
      </c>
      <c r="W1420" s="153" t="s">
        <v>1410</v>
      </c>
      <c r="X1420" s="244"/>
    </row>
    <row r="1421" spans="1:24" s="226" customFormat="1" ht="102">
      <c r="A1421" s="9" t="s">
        <v>7155</v>
      </c>
      <c r="B1421" s="3" t="s">
        <v>1332</v>
      </c>
      <c r="C1421" s="251" t="s">
        <v>3572</v>
      </c>
      <c r="D1421" s="186" t="s">
        <v>3548</v>
      </c>
      <c r="E1421" s="186" t="s">
        <v>3575</v>
      </c>
      <c r="F1421" s="244"/>
      <c r="G1421" s="162" t="s">
        <v>385</v>
      </c>
      <c r="H1421" s="242">
        <v>0</v>
      </c>
      <c r="I1421" s="34">
        <v>470000000</v>
      </c>
      <c r="J1421" s="21" t="s">
        <v>1330</v>
      </c>
      <c r="K1421" s="17" t="s">
        <v>1647</v>
      </c>
      <c r="L1421" s="236" t="s">
        <v>3463</v>
      </c>
      <c r="M1421" s="141" t="s">
        <v>383</v>
      </c>
      <c r="N1421" s="364" t="s">
        <v>6107</v>
      </c>
      <c r="O1421" s="3" t="s">
        <v>1382</v>
      </c>
      <c r="P1421" s="7" t="s">
        <v>1354</v>
      </c>
      <c r="Q1421" s="3" t="s">
        <v>1195</v>
      </c>
      <c r="R1421" s="9">
        <v>12</v>
      </c>
      <c r="S1421" s="184">
        <v>43633.64</v>
      </c>
      <c r="T1421" s="299">
        <v>0</v>
      </c>
      <c r="U1421" s="303">
        <f t="shared" si="111"/>
        <v>0</v>
      </c>
      <c r="V1421" s="9" t="s">
        <v>1341</v>
      </c>
      <c r="W1421" s="153" t="s">
        <v>1410</v>
      </c>
      <c r="X1421" s="244">
        <v>8.2200000000000006</v>
      </c>
    </row>
    <row r="1422" spans="1:24" s="226" customFormat="1" ht="102">
      <c r="A1422" s="9" t="s">
        <v>9367</v>
      </c>
      <c r="B1422" s="3" t="s">
        <v>1332</v>
      </c>
      <c r="C1422" s="251" t="s">
        <v>3572</v>
      </c>
      <c r="D1422" s="186" t="s">
        <v>3548</v>
      </c>
      <c r="E1422" s="186" t="s">
        <v>3575</v>
      </c>
      <c r="F1422" s="244"/>
      <c r="G1422" s="162" t="s">
        <v>385</v>
      </c>
      <c r="H1422" s="242">
        <v>0.3</v>
      </c>
      <c r="I1422" s="34">
        <v>470000000</v>
      </c>
      <c r="J1422" s="21" t="s">
        <v>1330</v>
      </c>
      <c r="K1422" s="17" t="s">
        <v>1647</v>
      </c>
      <c r="L1422" s="236" t="s">
        <v>3463</v>
      </c>
      <c r="M1422" s="141" t="s">
        <v>383</v>
      </c>
      <c r="N1422" s="364" t="s">
        <v>6107</v>
      </c>
      <c r="O1422" s="3" t="s">
        <v>1382</v>
      </c>
      <c r="P1422" s="7" t="s">
        <v>1354</v>
      </c>
      <c r="Q1422" s="3" t="s">
        <v>1195</v>
      </c>
      <c r="R1422" s="9">
        <v>12</v>
      </c>
      <c r="S1422" s="184">
        <v>43633.64</v>
      </c>
      <c r="T1422" s="243">
        <f>R1422*S1422</f>
        <v>523603.68</v>
      </c>
      <c r="U1422" s="83">
        <f>T1422*1.12</f>
        <v>586436.12160000007</v>
      </c>
      <c r="V1422" s="9" t="s">
        <v>1331</v>
      </c>
      <c r="W1422" s="153" t="s">
        <v>1410</v>
      </c>
      <c r="X1422" s="244"/>
    </row>
    <row r="1423" spans="1:24" s="226" customFormat="1" ht="102">
      <c r="A1423" s="9" t="s">
        <v>7156</v>
      </c>
      <c r="B1423" s="3" t="s">
        <v>1332</v>
      </c>
      <c r="C1423" s="251" t="s">
        <v>3562</v>
      </c>
      <c r="D1423" s="186" t="s">
        <v>3548</v>
      </c>
      <c r="E1423" s="186" t="s">
        <v>3576</v>
      </c>
      <c r="F1423" s="244"/>
      <c r="G1423" s="162" t="s">
        <v>385</v>
      </c>
      <c r="H1423" s="242">
        <v>0</v>
      </c>
      <c r="I1423" s="34">
        <v>470000000</v>
      </c>
      <c r="J1423" s="21" t="s">
        <v>1330</v>
      </c>
      <c r="K1423" s="17" t="s">
        <v>1647</v>
      </c>
      <c r="L1423" s="236" t="s">
        <v>3463</v>
      </c>
      <c r="M1423" s="141" t="s">
        <v>383</v>
      </c>
      <c r="N1423" s="364" t="s">
        <v>6107</v>
      </c>
      <c r="O1423" s="3" t="s">
        <v>1382</v>
      </c>
      <c r="P1423" s="7" t="s">
        <v>1354</v>
      </c>
      <c r="Q1423" s="3" t="s">
        <v>1195</v>
      </c>
      <c r="R1423" s="9">
        <v>10</v>
      </c>
      <c r="S1423" s="184">
        <v>50055.72</v>
      </c>
      <c r="T1423" s="299">
        <v>0</v>
      </c>
      <c r="U1423" s="303">
        <f>T1423*1.12</f>
        <v>0</v>
      </c>
      <c r="V1423" s="9" t="s">
        <v>1341</v>
      </c>
      <c r="W1423" s="153" t="s">
        <v>1410</v>
      </c>
      <c r="X1423" s="244">
        <v>8.2200000000000006</v>
      </c>
    </row>
    <row r="1424" spans="1:24" s="226" customFormat="1" ht="102">
      <c r="A1424" s="9" t="s">
        <v>9368</v>
      </c>
      <c r="B1424" s="3" t="s">
        <v>1332</v>
      </c>
      <c r="C1424" s="251" t="s">
        <v>3562</v>
      </c>
      <c r="D1424" s="186" t="s">
        <v>3548</v>
      </c>
      <c r="E1424" s="186" t="s">
        <v>3576</v>
      </c>
      <c r="F1424" s="244"/>
      <c r="G1424" s="162" t="s">
        <v>385</v>
      </c>
      <c r="H1424" s="242">
        <v>0.3</v>
      </c>
      <c r="I1424" s="34">
        <v>470000000</v>
      </c>
      <c r="J1424" s="21" t="s">
        <v>1330</v>
      </c>
      <c r="K1424" s="17" t="s">
        <v>1647</v>
      </c>
      <c r="L1424" s="236" t="s">
        <v>3463</v>
      </c>
      <c r="M1424" s="141" t="s">
        <v>383</v>
      </c>
      <c r="N1424" s="364" t="s">
        <v>6107</v>
      </c>
      <c r="O1424" s="3" t="s">
        <v>1382</v>
      </c>
      <c r="P1424" s="7" t="s">
        <v>1354</v>
      </c>
      <c r="Q1424" s="3" t="s">
        <v>1195</v>
      </c>
      <c r="R1424" s="9">
        <v>10</v>
      </c>
      <c r="S1424" s="184">
        <v>50055.72</v>
      </c>
      <c r="T1424" s="243">
        <f>R1424*S1424</f>
        <v>500557.2</v>
      </c>
      <c r="U1424" s="83">
        <f>T1424*1.12</f>
        <v>560624.06400000001</v>
      </c>
      <c r="V1424" s="9" t="s">
        <v>1331</v>
      </c>
      <c r="W1424" s="153" t="s">
        <v>1410</v>
      </c>
      <c r="X1424" s="244"/>
    </row>
    <row r="1425" spans="1:24" s="226" customFormat="1" ht="102">
      <c r="A1425" s="9" t="s">
        <v>7157</v>
      </c>
      <c r="B1425" s="3" t="s">
        <v>1332</v>
      </c>
      <c r="C1425" s="251" t="s">
        <v>3565</v>
      </c>
      <c r="D1425" s="186" t="s">
        <v>3548</v>
      </c>
      <c r="E1425" s="186" t="s">
        <v>3577</v>
      </c>
      <c r="F1425" s="244"/>
      <c r="G1425" s="162" t="s">
        <v>385</v>
      </c>
      <c r="H1425" s="242">
        <v>0</v>
      </c>
      <c r="I1425" s="34">
        <v>470000000</v>
      </c>
      <c r="J1425" s="21" t="s">
        <v>1330</v>
      </c>
      <c r="K1425" s="17" t="s">
        <v>1647</v>
      </c>
      <c r="L1425" s="236" t="s">
        <v>3463</v>
      </c>
      <c r="M1425" s="141" t="s">
        <v>383</v>
      </c>
      <c r="N1425" s="364" t="s">
        <v>6107</v>
      </c>
      <c r="O1425" s="3" t="s">
        <v>1382</v>
      </c>
      <c r="P1425" s="7" t="s">
        <v>1354</v>
      </c>
      <c r="Q1425" s="3" t="s">
        <v>1195</v>
      </c>
      <c r="R1425" s="9">
        <v>10</v>
      </c>
      <c r="S1425" s="184">
        <v>59616.851999999999</v>
      </c>
      <c r="T1425" s="299">
        <v>0</v>
      </c>
      <c r="U1425" s="303">
        <f t="shared" ref="U1425:U1501" si="116">T1425*1.12</f>
        <v>0</v>
      </c>
      <c r="V1425" s="9" t="s">
        <v>1341</v>
      </c>
      <c r="W1425" s="153" t="s">
        <v>1410</v>
      </c>
      <c r="X1425" s="244">
        <v>8.2200000000000006</v>
      </c>
    </row>
    <row r="1426" spans="1:24" s="226" customFormat="1" ht="102">
      <c r="A1426" s="9" t="s">
        <v>9369</v>
      </c>
      <c r="B1426" s="3" t="s">
        <v>1332</v>
      </c>
      <c r="C1426" s="251" t="s">
        <v>3565</v>
      </c>
      <c r="D1426" s="186" t="s">
        <v>3548</v>
      </c>
      <c r="E1426" s="186" t="s">
        <v>3577</v>
      </c>
      <c r="F1426" s="244"/>
      <c r="G1426" s="162" t="s">
        <v>385</v>
      </c>
      <c r="H1426" s="242">
        <v>0.3</v>
      </c>
      <c r="I1426" s="34">
        <v>470000000</v>
      </c>
      <c r="J1426" s="21" t="s">
        <v>1330</v>
      </c>
      <c r="K1426" s="17" t="s">
        <v>1647</v>
      </c>
      <c r="L1426" s="236" t="s">
        <v>3463</v>
      </c>
      <c r="M1426" s="141" t="s">
        <v>383</v>
      </c>
      <c r="N1426" s="364" t="s">
        <v>6107</v>
      </c>
      <c r="O1426" s="3" t="s">
        <v>1382</v>
      </c>
      <c r="P1426" s="7" t="s">
        <v>1354</v>
      </c>
      <c r="Q1426" s="3" t="s">
        <v>1195</v>
      </c>
      <c r="R1426" s="9">
        <v>10</v>
      </c>
      <c r="S1426" s="184">
        <v>59616.851999999999</v>
      </c>
      <c r="T1426" s="243">
        <f>R1426*S1426</f>
        <v>596168.52</v>
      </c>
      <c r="U1426" s="83">
        <f>T1426*1.12</f>
        <v>667708.7424000001</v>
      </c>
      <c r="V1426" s="9" t="s">
        <v>1331</v>
      </c>
      <c r="W1426" s="153" t="s">
        <v>1410</v>
      </c>
      <c r="X1426" s="244"/>
    </row>
    <row r="1427" spans="1:24" s="226" customFormat="1" ht="102">
      <c r="A1427" s="9" t="s">
        <v>7158</v>
      </c>
      <c r="B1427" s="3" t="s">
        <v>1332</v>
      </c>
      <c r="C1427" s="251" t="s">
        <v>3578</v>
      </c>
      <c r="D1427" s="186" t="s">
        <v>3548</v>
      </c>
      <c r="E1427" s="186" t="s">
        <v>3579</v>
      </c>
      <c r="F1427" s="244"/>
      <c r="G1427" s="162" t="s">
        <v>385</v>
      </c>
      <c r="H1427" s="242">
        <v>0</v>
      </c>
      <c r="I1427" s="34">
        <v>470000000</v>
      </c>
      <c r="J1427" s="21" t="s">
        <v>1330</v>
      </c>
      <c r="K1427" s="17" t="s">
        <v>1647</v>
      </c>
      <c r="L1427" s="236" t="s">
        <v>3463</v>
      </c>
      <c r="M1427" s="141" t="s">
        <v>383</v>
      </c>
      <c r="N1427" s="364" t="s">
        <v>6107</v>
      </c>
      <c r="O1427" s="3" t="s">
        <v>1382</v>
      </c>
      <c r="P1427" s="7" t="s">
        <v>1354</v>
      </c>
      <c r="Q1427" s="3" t="s">
        <v>1195</v>
      </c>
      <c r="R1427" s="9">
        <v>14</v>
      </c>
      <c r="S1427" s="184">
        <v>2656.08</v>
      </c>
      <c r="T1427" s="299">
        <v>0</v>
      </c>
      <c r="U1427" s="303">
        <f>T1427*1.12</f>
        <v>0</v>
      </c>
      <c r="V1427" s="9" t="s">
        <v>1341</v>
      </c>
      <c r="W1427" s="153" t="s">
        <v>1410</v>
      </c>
      <c r="X1427" s="244">
        <v>8.2200000000000006</v>
      </c>
    </row>
    <row r="1428" spans="1:24" s="226" customFormat="1" ht="102">
      <c r="A1428" s="9" t="s">
        <v>9370</v>
      </c>
      <c r="B1428" s="3" t="s">
        <v>1332</v>
      </c>
      <c r="C1428" s="251" t="s">
        <v>3578</v>
      </c>
      <c r="D1428" s="186" t="s">
        <v>3548</v>
      </c>
      <c r="E1428" s="186" t="s">
        <v>3579</v>
      </c>
      <c r="F1428" s="244"/>
      <c r="G1428" s="162" t="s">
        <v>385</v>
      </c>
      <c r="H1428" s="242">
        <v>0.3</v>
      </c>
      <c r="I1428" s="34">
        <v>470000000</v>
      </c>
      <c r="J1428" s="21" t="s">
        <v>1330</v>
      </c>
      <c r="K1428" s="17" t="s">
        <v>1647</v>
      </c>
      <c r="L1428" s="236" t="s">
        <v>3463</v>
      </c>
      <c r="M1428" s="141" t="s">
        <v>383</v>
      </c>
      <c r="N1428" s="364" t="s">
        <v>6107</v>
      </c>
      <c r="O1428" s="3" t="s">
        <v>1382</v>
      </c>
      <c r="P1428" s="7" t="s">
        <v>1354</v>
      </c>
      <c r="Q1428" s="3" t="s">
        <v>1195</v>
      </c>
      <c r="R1428" s="9">
        <v>14</v>
      </c>
      <c r="S1428" s="184">
        <v>2656.08</v>
      </c>
      <c r="T1428" s="243">
        <f>R1428*S1428</f>
        <v>37185.119999999995</v>
      </c>
      <c r="U1428" s="83">
        <f>T1428*1.12</f>
        <v>41647.3344</v>
      </c>
      <c r="V1428" s="9" t="s">
        <v>1331</v>
      </c>
      <c r="W1428" s="153" t="s">
        <v>1410</v>
      </c>
      <c r="X1428" s="244"/>
    </row>
    <row r="1429" spans="1:24" s="226" customFormat="1" ht="102">
      <c r="A1429" s="9" t="s">
        <v>7159</v>
      </c>
      <c r="B1429" s="3" t="s">
        <v>1332</v>
      </c>
      <c r="C1429" s="251" t="s">
        <v>3578</v>
      </c>
      <c r="D1429" s="186" t="s">
        <v>3548</v>
      </c>
      <c r="E1429" s="186" t="s">
        <v>3580</v>
      </c>
      <c r="F1429" s="244"/>
      <c r="G1429" s="162" t="s">
        <v>385</v>
      </c>
      <c r="H1429" s="242">
        <v>0</v>
      </c>
      <c r="I1429" s="34">
        <v>470000000</v>
      </c>
      <c r="J1429" s="21" t="s">
        <v>1330</v>
      </c>
      <c r="K1429" s="17" t="s">
        <v>1647</v>
      </c>
      <c r="L1429" s="236" t="s">
        <v>3463</v>
      </c>
      <c r="M1429" s="141" t="s">
        <v>383</v>
      </c>
      <c r="N1429" s="364" t="s">
        <v>6107</v>
      </c>
      <c r="O1429" s="3" t="s">
        <v>1382</v>
      </c>
      <c r="P1429" s="7" t="s">
        <v>1354</v>
      </c>
      <c r="Q1429" s="3" t="s">
        <v>1195</v>
      </c>
      <c r="R1429" s="9">
        <v>14</v>
      </c>
      <c r="S1429" s="184">
        <v>2921.69</v>
      </c>
      <c r="T1429" s="299">
        <v>0</v>
      </c>
      <c r="U1429" s="303">
        <f t="shared" si="116"/>
        <v>0</v>
      </c>
      <c r="V1429" s="9" t="s">
        <v>1341</v>
      </c>
      <c r="W1429" s="153" t="s">
        <v>1410</v>
      </c>
      <c r="X1429" s="244">
        <v>8.2200000000000006</v>
      </c>
    </row>
    <row r="1430" spans="1:24" s="226" customFormat="1" ht="102">
      <c r="A1430" s="9" t="s">
        <v>9371</v>
      </c>
      <c r="B1430" s="3" t="s">
        <v>1332</v>
      </c>
      <c r="C1430" s="251" t="s">
        <v>3578</v>
      </c>
      <c r="D1430" s="186" t="s">
        <v>3548</v>
      </c>
      <c r="E1430" s="186" t="s">
        <v>3580</v>
      </c>
      <c r="F1430" s="244"/>
      <c r="G1430" s="162" t="s">
        <v>385</v>
      </c>
      <c r="H1430" s="242">
        <v>0.3</v>
      </c>
      <c r="I1430" s="34">
        <v>470000000</v>
      </c>
      <c r="J1430" s="21" t="s">
        <v>1330</v>
      </c>
      <c r="K1430" s="17" t="s">
        <v>1647</v>
      </c>
      <c r="L1430" s="236" t="s">
        <v>3463</v>
      </c>
      <c r="M1430" s="141" t="s">
        <v>383</v>
      </c>
      <c r="N1430" s="364" t="s">
        <v>6107</v>
      </c>
      <c r="O1430" s="3" t="s">
        <v>1382</v>
      </c>
      <c r="P1430" s="7" t="s">
        <v>1354</v>
      </c>
      <c r="Q1430" s="3" t="s">
        <v>1195</v>
      </c>
      <c r="R1430" s="9">
        <v>14</v>
      </c>
      <c r="S1430" s="184">
        <v>2921.69</v>
      </c>
      <c r="T1430" s="243">
        <f>R1430*S1430</f>
        <v>40903.660000000003</v>
      </c>
      <c r="U1430" s="83">
        <f>T1430*1.12</f>
        <v>45812.099200000011</v>
      </c>
      <c r="V1430" s="9" t="s">
        <v>1331</v>
      </c>
      <c r="W1430" s="153" t="s">
        <v>1410</v>
      </c>
      <c r="X1430" s="244"/>
    </row>
    <row r="1431" spans="1:24" s="226" customFormat="1" ht="102">
      <c r="A1431" s="9" t="s">
        <v>7160</v>
      </c>
      <c r="B1431" s="3" t="s">
        <v>1332</v>
      </c>
      <c r="C1431" s="251" t="s">
        <v>3581</v>
      </c>
      <c r="D1431" s="186" t="s">
        <v>3548</v>
      </c>
      <c r="E1431" s="188" t="s">
        <v>3582</v>
      </c>
      <c r="F1431" s="244"/>
      <c r="G1431" s="162" t="s">
        <v>385</v>
      </c>
      <c r="H1431" s="242">
        <v>0</v>
      </c>
      <c r="I1431" s="34">
        <v>470000000</v>
      </c>
      <c r="J1431" s="21" t="s">
        <v>1330</v>
      </c>
      <c r="K1431" s="17" t="s">
        <v>1647</v>
      </c>
      <c r="L1431" s="236" t="s">
        <v>3463</v>
      </c>
      <c r="M1431" s="141" t="s">
        <v>383</v>
      </c>
      <c r="N1431" s="364" t="s">
        <v>6107</v>
      </c>
      <c r="O1431" s="3" t="s">
        <v>1382</v>
      </c>
      <c r="P1431" s="7" t="s">
        <v>1354</v>
      </c>
      <c r="Q1431" s="3" t="s">
        <v>1195</v>
      </c>
      <c r="R1431" s="9">
        <v>14</v>
      </c>
      <c r="S1431" s="184">
        <v>1601.23</v>
      </c>
      <c r="T1431" s="299">
        <v>0</v>
      </c>
      <c r="U1431" s="303">
        <f t="shared" si="116"/>
        <v>0</v>
      </c>
      <c r="V1431" s="9" t="s">
        <v>1341</v>
      </c>
      <c r="W1431" s="153" t="s">
        <v>1410</v>
      </c>
      <c r="X1431" s="244">
        <v>8.2200000000000006</v>
      </c>
    </row>
    <row r="1432" spans="1:24" s="226" customFormat="1" ht="102">
      <c r="A1432" s="9" t="s">
        <v>9372</v>
      </c>
      <c r="B1432" s="3" t="s">
        <v>1332</v>
      </c>
      <c r="C1432" s="251" t="s">
        <v>3581</v>
      </c>
      <c r="D1432" s="186" t="s">
        <v>3548</v>
      </c>
      <c r="E1432" s="188" t="s">
        <v>3582</v>
      </c>
      <c r="F1432" s="244"/>
      <c r="G1432" s="162" t="s">
        <v>385</v>
      </c>
      <c r="H1432" s="242">
        <v>0.3</v>
      </c>
      <c r="I1432" s="34">
        <v>470000000</v>
      </c>
      <c r="J1432" s="21" t="s">
        <v>1330</v>
      </c>
      <c r="K1432" s="17" t="s">
        <v>1647</v>
      </c>
      <c r="L1432" s="236" t="s">
        <v>3463</v>
      </c>
      <c r="M1432" s="141" t="s">
        <v>383</v>
      </c>
      <c r="N1432" s="364" t="s">
        <v>6107</v>
      </c>
      <c r="O1432" s="3" t="s">
        <v>1382</v>
      </c>
      <c r="P1432" s="7" t="s">
        <v>1354</v>
      </c>
      <c r="Q1432" s="3" t="s">
        <v>1195</v>
      </c>
      <c r="R1432" s="9">
        <v>14</v>
      </c>
      <c r="S1432" s="184">
        <v>1601.23</v>
      </c>
      <c r="T1432" s="243">
        <f>R1432*S1432</f>
        <v>22417.22</v>
      </c>
      <c r="U1432" s="83">
        <f>T1432*1.12</f>
        <v>25107.286400000005</v>
      </c>
      <c r="V1432" s="9" t="s">
        <v>1331</v>
      </c>
      <c r="W1432" s="153" t="s">
        <v>1410</v>
      </c>
      <c r="X1432" s="244"/>
    </row>
    <row r="1433" spans="1:24" s="226" customFormat="1" ht="102">
      <c r="A1433" s="9" t="s">
        <v>7161</v>
      </c>
      <c r="B1433" s="3" t="s">
        <v>1332</v>
      </c>
      <c r="C1433" s="251" t="s">
        <v>3581</v>
      </c>
      <c r="D1433" s="186" t="s">
        <v>3548</v>
      </c>
      <c r="E1433" s="188" t="s">
        <v>3583</v>
      </c>
      <c r="F1433" s="244"/>
      <c r="G1433" s="162" t="s">
        <v>385</v>
      </c>
      <c r="H1433" s="242">
        <v>0</v>
      </c>
      <c r="I1433" s="34">
        <v>470000000</v>
      </c>
      <c r="J1433" s="21" t="s">
        <v>1330</v>
      </c>
      <c r="K1433" s="17" t="s">
        <v>1647</v>
      </c>
      <c r="L1433" s="236" t="s">
        <v>3463</v>
      </c>
      <c r="M1433" s="141" t="s">
        <v>383</v>
      </c>
      <c r="N1433" s="364" t="s">
        <v>6107</v>
      </c>
      <c r="O1433" s="3" t="s">
        <v>1382</v>
      </c>
      <c r="P1433" s="7" t="s">
        <v>1354</v>
      </c>
      <c r="Q1433" s="3" t="s">
        <v>1195</v>
      </c>
      <c r="R1433" s="9">
        <v>14</v>
      </c>
      <c r="S1433" s="184">
        <v>1601.23</v>
      </c>
      <c r="T1433" s="299">
        <v>0</v>
      </c>
      <c r="U1433" s="303">
        <f t="shared" si="116"/>
        <v>0</v>
      </c>
      <c r="V1433" s="9" t="s">
        <v>1341</v>
      </c>
      <c r="W1433" s="153" t="s">
        <v>1410</v>
      </c>
      <c r="X1433" s="244">
        <v>8.2200000000000006</v>
      </c>
    </row>
    <row r="1434" spans="1:24" s="226" customFormat="1" ht="102">
      <c r="A1434" s="9" t="s">
        <v>9373</v>
      </c>
      <c r="B1434" s="3" t="s">
        <v>1332</v>
      </c>
      <c r="C1434" s="251" t="s">
        <v>3581</v>
      </c>
      <c r="D1434" s="186" t="s">
        <v>3548</v>
      </c>
      <c r="E1434" s="188" t="s">
        <v>3583</v>
      </c>
      <c r="F1434" s="244"/>
      <c r="G1434" s="162" t="s">
        <v>385</v>
      </c>
      <c r="H1434" s="242">
        <v>0.3</v>
      </c>
      <c r="I1434" s="34">
        <v>470000000</v>
      </c>
      <c r="J1434" s="21" t="s">
        <v>1330</v>
      </c>
      <c r="K1434" s="17" t="s">
        <v>1647</v>
      </c>
      <c r="L1434" s="236" t="s">
        <v>3463</v>
      </c>
      <c r="M1434" s="141" t="s">
        <v>383</v>
      </c>
      <c r="N1434" s="364" t="s">
        <v>6107</v>
      </c>
      <c r="O1434" s="3" t="s">
        <v>1382</v>
      </c>
      <c r="P1434" s="7" t="s">
        <v>1354</v>
      </c>
      <c r="Q1434" s="3" t="s">
        <v>1195</v>
      </c>
      <c r="R1434" s="9">
        <v>14</v>
      </c>
      <c r="S1434" s="184">
        <v>1601.23</v>
      </c>
      <c r="T1434" s="243">
        <f>R1434*S1434</f>
        <v>22417.22</v>
      </c>
      <c r="U1434" s="83">
        <f>T1434*1.12</f>
        <v>25107.286400000005</v>
      </c>
      <c r="V1434" s="9" t="s">
        <v>1331</v>
      </c>
      <c r="W1434" s="153" t="s">
        <v>1410</v>
      </c>
      <c r="X1434" s="244"/>
    </row>
    <row r="1435" spans="1:24" s="226" customFormat="1" ht="102">
      <c r="A1435" s="9" t="s">
        <v>7162</v>
      </c>
      <c r="B1435" s="3" t="s">
        <v>1332</v>
      </c>
      <c r="C1435" s="251" t="s">
        <v>3584</v>
      </c>
      <c r="D1435" s="186" t="s">
        <v>3548</v>
      </c>
      <c r="E1435" s="188" t="s">
        <v>3585</v>
      </c>
      <c r="F1435" s="244"/>
      <c r="G1435" s="162" t="s">
        <v>385</v>
      </c>
      <c r="H1435" s="242">
        <v>0</v>
      </c>
      <c r="I1435" s="34">
        <v>470000000</v>
      </c>
      <c r="J1435" s="21" t="s">
        <v>1330</v>
      </c>
      <c r="K1435" s="17" t="s">
        <v>1647</v>
      </c>
      <c r="L1435" s="236" t="s">
        <v>3463</v>
      </c>
      <c r="M1435" s="141" t="s">
        <v>383</v>
      </c>
      <c r="N1435" s="364" t="s">
        <v>6107</v>
      </c>
      <c r="O1435" s="3" t="s">
        <v>1382</v>
      </c>
      <c r="P1435" s="7" t="s">
        <v>1354</v>
      </c>
      <c r="Q1435" s="3" t="s">
        <v>1195</v>
      </c>
      <c r="R1435" s="9">
        <v>14</v>
      </c>
      <c r="S1435" s="184">
        <v>2337.3599999999997</v>
      </c>
      <c r="T1435" s="299">
        <v>0</v>
      </c>
      <c r="U1435" s="303">
        <f t="shared" si="116"/>
        <v>0</v>
      </c>
      <c r="V1435" s="9" t="s">
        <v>1341</v>
      </c>
      <c r="W1435" s="153" t="s">
        <v>1410</v>
      </c>
      <c r="X1435" s="244">
        <v>8.2200000000000006</v>
      </c>
    </row>
    <row r="1436" spans="1:24" s="226" customFormat="1" ht="102">
      <c r="A1436" s="9" t="s">
        <v>9374</v>
      </c>
      <c r="B1436" s="3" t="s">
        <v>1332</v>
      </c>
      <c r="C1436" s="251" t="s">
        <v>3584</v>
      </c>
      <c r="D1436" s="186" t="s">
        <v>3548</v>
      </c>
      <c r="E1436" s="188" t="s">
        <v>3585</v>
      </c>
      <c r="F1436" s="244"/>
      <c r="G1436" s="162" t="s">
        <v>385</v>
      </c>
      <c r="H1436" s="242">
        <v>0.3</v>
      </c>
      <c r="I1436" s="34">
        <v>470000000</v>
      </c>
      <c r="J1436" s="21" t="s">
        <v>1330</v>
      </c>
      <c r="K1436" s="17" t="s">
        <v>1647</v>
      </c>
      <c r="L1436" s="236" t="s">
        <v>3463</v>
      </c>
      <c r="M1436" s="141" t="s">
        <v>383</v>
      </c>
      <c r="N1436" s="364" t="s">
        <v>6107</v>
      </c>
      <c r="O1436" s="3" t="s">
        <v>1382</v>
      </c>
      <c r="P1436" s="7" t="s">
        <v>1354</v>
      </c>
      <c r="Q1436" s="3" t="s">
        <v>1195</v>
      </c>
      <c r="R1436" s="9">
        <v>14</v>
      </c>
      <c r="S1436" s="184">
        <v>2337.3599999999997</v>
      </c>
      <c r="T1436" s="243">
        <f>R1436*S1436</f>
        <v>32723.039999999994</v>
      </c>
      <c r="U1436" s="83">
        <f>T1436*1.12</f>
        <v>36649.804799999998</v>
      </c>
      <c r="V1436" s="9" t="s">
        <v>1331</v>
      </c>
      <c r="W1436" s="153" t="s">
        <v>1410</v>
      </c>
      <c r="X1436" s="244"/>
    </row>
    <row r="1437" spans="1:24" s="226" customFormat="1" ht="102">
      <c r="A1437" s="9" t="s">
        <v>7163</v>
      </c>
      <c r="B1437" s="3" t="s">
        <v>1332</v>
      </c>
      <c r="C1437" s="251" t="s">
        <v>3586</v>
      </c>
      <c r="D1437" s="185" t="s">
        <v>3587</v>
      </c>
      <c r="E1437" s="185" t="s">
        <v>3588</v>
      </c>
      <c r="F1437" s="244"/>
      <c r="G1437" s="162" t="s">
        <v>385</v>
      </c>
      <c r="H1437" s="242">
        <v>0</v>
      </c>
      <c r="I1437" s="34">
        <v>470000000</v>
      </c>
      <c r="J1437" s="21" t="s">
        <v>1330</v>
      </c>
      <c r="K1437" s="17" t="s">
        <v>1647</v>
      </c>
      <c r="L1437" s="236" t="s">
        <v>3463</v>
      </c>
      <c r="M1437" s="141" t="s">
        <v>383</v>
      </c>
      <c r="N1437" s="364" t="s">
        <v>6107</v>
      </c>
      <c r="O1437" s="3" t="s">
        <v>1382</v>
      </c>
      <c r="P1437" s="7" t="s">
        <v>1354</v>
      </c>
      <c r="Q1437" s="3" t="s">
        <v>1195</v>
      </c>
      <c r="R1437" s="9">
        <v>14</v>
      </c>
      <c r="S1437" s="184">
        <v>6017.9160000000002</v>
      </c>
      <c r="T1437" s="299">
        <v>0</v>
      </c>
      <c r="U1437" s="303">
        <f t="shared" si="116"/>
        <v>0</v>
      </c>
      <c r="V1437" s="9" t="s">
        <v>1341</v>
      </c>
      <c r="W1437" s="153" t="s">
        <v>1410</v>
      </c>
      <c r="X1437" s="244">
        <v>8.2200000000000006</v>
      </c>
    </row>
    <row r="1438" spans="1:24" s="226" customFormat="1" ht="102">
      <c r="A1438" s="9" t="s">
        <v>9375</v>
      </c>
      <c r="B1438" s="3" t="s">
        <v>1332</v>
      </c>
      <c r="C1438" s="251" t="s">
        <v>3586</v>
      </c>
      <c r="D1438" s="185" t="s">
        <v>3587</v>
      </c>
      <c r="E1438" s="185" t="s">
        <v>3588</v>
      </c>
      <c r="F1438" s="244"/>
      <c r="G1438" s="162" t="s">
        <v>385</v>
      </c>
      <c r="H1438" s="242">
        <v>0.3</v>
      </c>
      <c r="I1438" s="34">
        <v>470000000</v>
      </c>
      <c r="J1438" s="21" t="s">
        <v>1330</v>
      </c>
      <c r="K1438" s="17" t="s">
        <v>1647</v>
      </c>
      <c r="L1438" s="236" t="s">
        <v>3463</v>
      </c>
      <c r="M1438" s="141" t="s">
        <v>383</v>
      </c>
      <c r="N1438" s="364" t="s">
        <v>6107</v>
      </c>
      <c r="O1438" s="3" t="s">
        <v>1382</v>
      </c>
      <c r="P1438" s="7" t="s">
        <v>1354</v>
      </c>
      <c r="Q1438" s="3" t="s">
        <v>1195</v>
      </c>
      <c r="R1438" s="9">
        <v>14</v>
      </c>
      <c r="S1438" s="184">
        <v>6017.9160000000002</v>
      </c>
      <c r="T1438" s="243">
        <f>R1438*S1438</f>
        <v>84250.824000000008</v>
      </c>
      <c r="U1438" s="83">
        <f>T1438*1.12</f>
        <v>94360.922880000013</v>
      </c>
      <c r="V1438" s="9" t="s">
        <v>1331</v>
      </c>
      <c r="W1438" s="153" t="s">
        <v>1410</v>
      </c>
      <c r="X1438" s="244"/>
    </row>
    <row r="1439" spans="1:24" s="226" customFormat="1" ht="102">
      <c r="A1439" s="9" t="s">
        <v>7164</v>
      </c>
      <c r="B1439" s="3" t="s">
        <v>1332</v>
      </c>
      <c r="C1439" s="251" t="s">
        <v>3586</v>
      </c>
      <c r="D1439" s="185" t="s">
        <v>3587</v>
      </c>
      <c r="E1439" s="185" t="s">
        <v>3589</v>
      </c>
      <c r="F1439" s="244"/>
      <c r="G1439" s="162" t="s">
        <v>385</v>
      </c>
      <c r="H1439" s="242">
        <v>0</v>
      </c>
      <c r="I1439" s="34">
        <v>470000000</v>
      </c>
      <c r="J1439" s="21" t="s">
        <v>1330</v>
      </c>
      <c r="K1439" s="17" t="s">
        <v>1647</v>
      </c>
      <c r="L1439" s="236" t="s">
        <v>3463</v>
      </c>
      <c r="M1439" s="141" t="s">
        <v>383</v>
      </c>
      <c r="N1439" s="364" t="s">
        <v>6107</v>
      </c>
      <c r="O1439" s="3" t="s">
        <v>1382</v>
      </c>
      <c r="P1439" s="7" t="s">
        <v>1354</v>
      </c>
      <c r="Q1439" s="3" t="s">
        <v>1195</v>
      </c>
      <c r="R1439" s="9">
        <v>12</v>
      </c>
      <c r="S1439" s="184">
        <v>8142.7799999999988</v>
      </c>
      <c r="T1439" s="299">
        <v>0</v>
      </c>
      <c r="U1439" s="303">
        <f>T1439*1.12</f>
        <v>0</v>
      </c>
      <c r="V1439" s="9" t="s">
        <v>1341</v>
      </c>
      <c r="W1439" s="153" t="s">
        <v>1410</v>
      </c>
      <c r="X1439" s="244">
        <v>8.2200000000000006</v>
      </c>
    </row>
    <row r="1440" spans="1:24" s="226" customFormat="1" ht="102">
      <c r="A1440" s="9" t="s">
        <v>9376</v>
      </c>
      <c r="B1440" s="3" t="s">
        <v>1332</v>
      </c>
      <c r="C1440" s="251" t="s">
        <v>3586</v>
      </c>
      <c r="D1440" s="185" t="s">
        <v>3587</v>
      </c>
      <c r="E1440" s="185" t="s">
        <v>3589</v>
      </c>
      <c r="F1440" s="244"/>
      <c r="G1440" s="162" t="s">
        <v>385</v>
      </c>
      <c r="H1440" s="242">
        <v>0.3</v>
      </c>
      <c r="I1440" s="34">
        <v>470000000</v>
      </c>
      <c r="J1440" s="21" t="s">
        <v>1330</v>
      </c>
      <c r="K1440" s="17" t="s">
        <v>1647</v>
      </c>
      <c r="L1440" s="236" t="s">
        <v>3463</v>
      </c>
      <c r="M1440" s="141" t="s">
        <v>383</v>
      </c>
      <c r="N1440" s="364" t="s">
        <v>6107</v>
      </c>
      <c r="O1440" s="3" t="s">
        <v>1382</v>
      </c>
      <c r="P1440" s="7" t="s">
        <v>1354</v>
      </c>
      <c r="Q1440" s="3" t="s">
        <v>1195</v>
      </c>
      <c r="R1440" s="9">
        <v>12</v>
      </c>
      <c r="S1440" s="184">
        <v>8142.7799999999988</v>
      </c>
      <c r="T1440" s="243">
        <f>R1440*S1440</f>
        <v>97713.359999999986</v>
      </c>
      <c r="U1440" s="83">
        <f>T1440*1.12</f>
        <v>109438.9632</v>
      </c>
      <c r="V1440" s="9" t="s">
        <v>1331</v>
      </c>
      <c r="W1440" s="153" t="s">
        <v>1410</v>
      </c>
      <c r="X1440" s="244"/>
    </row>
    <row r="1441" spans="1:24" s="226" customFormat="1" ht="102">
      <c r="A1441" s="9" t="s">
        <v>7165</v>
      </c>
      <c r="B1441" s="3" t="s">
        <v>1332</v>
      </c>
      <c r="C1441" s="111" t="s">
        <v>3590</v>
      </c>
      <c r="D1441" s="186" t="s">
        <v>3591</v>
      </c>
      <c r="E1441" s="188" t="s">
        <v>3592</v>
      </c>
      <c r="F1441" s="244"/>
      <c r="G1441" s="162" t="s">
        <v>385</v>
      </c>
      <c r="H1441" s="242">
        <v>0</v>
      </c>
      <c r="I1441" s="34">
        <v>470000000</v>
      </c>
      <c r="J1441" s="21" t="s">
        <v>1330</v>
      </c>
      <c r="K1441" s="17" t="s">
        <v>1647</v>
      </c>
      <c r="L1441" s="236" t="s">
        <v>3463</v>
      </c>
      <c r="M1441" s="141" t="s">
        <v>383</v>
      </c>
      <c r="N1441" s="364" t="s">
        <v>6107</v>
      </c>
      <c r="O1441" s="3" t="s">
        <v>1382</v>
      </c>
      <c r="P1441" s="7" t="s">
        <v>1354</v>
      </c>
      <c r="Q1441" s="3" t="s">
        <v>1195</v>
      </c>
      <c r="R1441" s="9">
        <v>400</v>
      </c>
      <c r="S1441" s="184">
        <v>6750.6529200000014</v>
      </c>
      <c r="T1441" s="299">
        <v>0</v>
      </c>
      <c r="U1441" s="303">
        <f t="shared" si="116"/>
        <v>0</v>
      </c>
      <c r="V1441" s="9" t="s">
        <v>1341</v>
      </c>
      <c r="W1441" s="153" t="s">
        <v>1410</v>
      </c>
      <c r="X1441" s="244">
        <v>8.2200000000000006</v>
      </c>
    </row>
    <row r="1442" spans="1:24" s="226" customFormat="1" ht="102">
      <c r="A1442" s="9" t="s">
        <v>9377</v>
      </c>
      <c r="B1442" s="3" t="s">
        <v>1332</v>
      </c>
      <c r="C1442" s="111" t="s">
        <v>3590</v>
      </c>
      <c r="D1442" s="186" t="s">
        <v>3591</v>
      </c>
      <c r="E1442" s="188" t="s">
        <v>3592</v>
      </c>
      <c r="F1442" s="244"/>
      <c r="G1442" s="162" t="s">
        <v>385</v>
      </c>
      <c r="H1442" s="242">
        <v>0.3</v>
      </c>
      <c r="I1442" s="34">
        <v>470000000</v>
      </c>
      <c r="J1442" s="21" t="s">
        <v>1330</v>
      </c>
      <c r="K1442" s="17" t="s">
        <v>1647</v>
      </c>
      <c r="L1442" s="236" t="s">
        <v>3463</v>
      </c>
      <c r="M1442" s="141" t="s">
        <v>383</v>
      </c>
      <c r="N1442" s="364" t="s">
        <v>6107</v>
      </c>
      <c r="O1442" s="3" t="s">
        <v>1382</v>
      </c>
      <c r="P1442" s="7" t="s">
        <v>1354</v>
      </c>
      <c r="Q1442" s="3" t="s">
        <v>1195</v>
      </c>
      <c r="R1442" s="9">
        <v>400</v>
      </c>
      <c r="S1442" s="184">
        <v>6750.6529200000014</v>
      </c>
      <c r="T1442" s="243">
        <f>R1442*S1442</f>
        <v>2700261.1680000005</v>
      </c>
      <c r="U1442" s="83">
        <f>T1442*1.12</f>
        <v>3024292.5081600007</v>
      </c>
      <c r="V1442" s="9" t="s">
        <v>1331</v>
      </c>
      <c r="W1442" s="153" t="s">
        <v>1410</v>
      </c>
      <c r="X1442" s="244"/>
    </row>
    <row r="1443" spans="1:24" s="226" customFormat="1" ht="102">
      <c r="A1443" s="9" t="s">
        <v>7166</v>
      </c>
      <c r="B1443" s="3" t="s">
        <v>1332</v>
      </c>
      <c r="C1443" s="251" t="s">
        <v>3593</v>
      </c>
      <c r="D1443" s="186" t="s">
        <v>3594</v>
      </c>
      <c r="E1443" s="186" t="s">
        <v>3595</v>
      </c>
      <c r="F1443" s="244"/>
      <c r="G1443" s="162" t="s">
        <v>385</v>
      </c>
      <c r="H1443" s="242">
        <v>0</v>
      </c>
      <c r="I1443" s="34">
        <v>470000000</v>
      </c>
      <c r="J1443" s="21" t="s">
        <v>1330</v>
      </c>
      <c r="K1443" s="17" t="s">
        <v>1647</v>
      </c>
      <c r="L1443" s="236" t="s">
        <v>3463</v>
      </c>
      <c r="M1443" s="141" t="s">
        <v>383</v>
      </c>
      <c r="N1443" s="364" t="s">
        <v>6107</v>
      </c>
      <c r="O1443" s="3" t="s">
        <v>1382</v>
      </c>
      <c r="P1443" s="7" t="s">
        <v>1350</v>
      </c>
      <c r="Q1443" s="3" t="s">
        <v>1335</v>
      </c>
      <c r="R1443" s="9">
        <v>500</v>
      </c>
      <c r="S1443" s="184">
        <v>370</v>
      </c>
      <c r="T1443" s="299">
        <v>0</v>
      </c>
      <c r="U1443" s="303">
        <f t="shared" si="116"/>
        <v>0</v>
      </c>
      <c r="V1443" s="9" t="s">
        <v>1341</v>
      </c>
      <c r="W1443" s="153" t="s">
        <v>1410</v>
      </c>
      <c r="X1443" s="244">
        <v>8.2200000000000006</v>
      </c>
    </row>
    <row r="1444" spans="1:24" s="226" customFormat="1" ht="102">
      <c r="A1444" s="9" t="s">
        <v>9378</v>
      </c>
      <c r="B1444" s="3" t="s">
        <v>1332</v>
      </c>
      <c r="C1444" s="251" t="s">
        <v>3593</v>
      </c>
      <c r="D1444" s="186" t="s">
        <v>3594</v>
      </c>
      <c r="E1444" s="186" t="s">
        <v>3595</v>
      </c>
      <c r="F1444" s="244"/>
      <c r="G1444" s="162" t="s">
        <v>385</v>
      </c>
      <c r="H1444" s="242">
        <v>0.3</v>
      </c>
      <c r="I1444" s="34">
        <v>470000000</v>
      </c>
      <c r="J1444" s="21" t="s">
        <v>1330</v>
      </c>
      <c r="K1444" s="17" t="s">
        <v>1647</v>
      </c>
      <c r="L1444" s="236" t="s">
        <v>3463</v>
      </c>
      <c r="M1444" s="141" t="s">
        <v>383</v>
      </c>
      <c r="N1444" s="364" t="s">
        <v>6107</v>
      </c>
      <c r="O1444" s="3" t="s">
        <v>1382</v>
      </c>
      <c r="P1444" s="7" t="s">
        <v>1350</v>
      </c>
      <c r="Q1444" s="3" t="s">
        <v>1335</v>
      </c>
      <c r="R1444" s="9">
        <v>500</v>
      </c>
      <c r="S1444" s="184">
        <v>370</v>
      </c>
      <c r="T1444" s="243">
        <f>R1444*S1444</f>
        <v>185000</v>
      </c>
      <c r="U1444" s="83">
        <f>T1444*1.12</f>
        <v>207200.00000000003</v>
      </c>
      <c r="V1444" s="9" t="s">
        <v>1331</v>
      </c>
      <c r="W1444" s="153" t="s">
        <v>1410</v>
      </c>
      <c r="X1444" s="244"/>
    </row>
    <row r="1445" spans="1:24" s="226" customFormat="1" ht="102">
      <c r="A1445" s="9" t="s">
        <v>7167</v>
      </c>
      <c r="B1445" s="3" t="s">
        <v>1332</v>
      </c>
      <c r="C1445" s="187" t="s">
        <v>3596</v>
      </c>
      <c r="D1445" s="186" t="s">
        <v>3597</v>
      </c>
      <c r="E1445" s="186" t="s">
        <v>3598</v>
      </c>
      <c r="F1445" s="244"/>
      <c r="G1445" s="162" t="s">
        <v>385</v>
      </c>
      <c r="H1445" s="242">
        <v>0</v>
      </c>
      <c r="I1445" s="34">
        <v>470000000</v>
      </c>
      <c r="J1445" s="21" t="s">
        <v>1330</v>
      </c>
      <c r="K1445" s="17" t="s">
        <v>1647</v>
      </c>
      <c r="L1445" s="236" t="s">
        <v>3463</v>
      </c>
      <c r="M1445" s="141" t="s">
        <v>383</v>
      </c>
      <c r="N1445" s="364" t="s">
        <v>6106</v>
      </c>
      <c r="O1445" s="3" t="s">
        <v>1382</v>
      </c>
      <c r="P1445" s="7" t="s">
        <v>1355</v>
      </c>
      <c r="Q1445" s="30" t="s">
        <v>1196</v>
      </c>
      <c r="R1445" s="11">
        <v>25000</v>
      </c>
      <c r="S1445" s="248">
        <v>508.67</v>
      </c>
      <c r="T1445" s="299">
        <v>0</v>
      </c>
      <c r="U1445" s="303">
        <f t="shared" si="116"/>
        <v>0</v>
      </c>
      <c r="V1445" s="9" t="s">
        <v>1341</v>
      </c>
      <c r="W1445" s="153" t="s">
        <v>1410</v>
      </c>
      <c r="X1445" s="244">
        <v>8.2200000000000006</v>
      </c>
    </row>
    <row r="1446" spans="1:24" s="226" customFormat="1" ht="102">
      <c r="A1446" s="9" t="s">
        <v>9379</v>
      </c>
      <c r="B1446" s="3" t="s">
        <v>1332</v>
      </c>
      <c r="C1446" s="187" t="s">
        <v>3596</v>
      </c>
      <c r="D1446" s="186" t="s">
        <v>3597</v>
      </c>
      <c r="E1446" s="186" t="s">
        <v>3598</v>
      </c>
      <c r="F1446" s="244"/>
      <c r="G1446" s="162" t="s">
        <v>385</v>
      </c>
      <c r="H1446" s="242">
        <v>0.5</v>
      </c>
      <c r="I1446" s="34">
        <v>470000000</v>
      </c>
      <c r="J1446" s="21" t="s">
        <v>1330</v>
      </c>
      <c r="K1446" s="17" t="s">
        <v>1647</v>
      </c>
      <c r="L1446" s="236" t="s">
        <v>3463</v>
      </c>
      <c r="M1446" s="141" t="s">
        <v>383</v>
      </c>
      <c r="N1446" s="364" t="s">
        <v>6106</v>
      </c>
      <c r="O1446" s="3" t="s">
        <v>1382</v>
      </c>
      <c r="P1446" s="7" t="s">
        <v>1355</v>
      </c>
      <c r="Q1446" s="30" t="s">
        <v>1196</v>
      </c>
      <c r="R1446" s="11">
        <v>25000</v>
      </c>
      <c r="S1446" s="248">
        <v>508.67</v>
      </c>
      <c r="T1446" s="243">
        <f>R1446*S1446</f>
        <v>12716750</v>
      </c>
      <c r="U1446" s="83">
        <f>T1446*1.12</f>
        <v>14242760.000000002</v>
      </c>
      <c r="V1446" s="9" t="s">
        <v>1331</v>
      </c>
      <c r="W1446" s="153" t="s">
        <v>1410</v>
      </c>
      <c r="X1446" s="244"/>
    </row>
    <row r="1447" spans="1:24" s="226" customFormat="1" ht="102">
      <c r="A1447" s="9" t="s">
        <v>7168</v>
      </c>
      <c r="B1447" s="3" t="s">
        <v>1332</v>
      </c>
      <c r="C1447" s="187" t="s">
        <v>3599</v>
      </c>
      <c r="D1447" s="186" t="s">
        <v>3597</v>
      </c>
      <c r="E1447" s="186" t="s">
        <v>3600</v>
      </c>
      <c r="F1447" s="244"/>
      <c r="G1447" s="162" t="s">
        <v>385</v>
      </c>
      <c r="H1447" s="242">
        <v>0</v>
      </c>
      <c r="I1447" s="34">
        <v>470000000</v>
      </c>
      <c r="J1447" s="21" t="s">
        <v>1330</v>
      </c>
      <c r="K1447" s="17" t="s">
        <v>1647</v>
      </c>
      <c r="L1447" s="236" t="s">
        <v>3463</v>
      </c>
      <c r="M1447" s="141" t="s">
        <v>383</v>
      </c>
      <c r="N1447" s="364" t="s">
        <v>6106</v>
      </c>
      <c r="O1447" s="3" t="s">
        <v>1382</v>
      </c>
      <c r="P1447" s="7" t="s">
        <v>1355</v>
      </c>
      <c r="Q1447" s="30" t="s">
        <v>1196</v>
      </c>
      <c r="R1447" s="11">
        <v>20000</v>
      </c>
      <c r="S1447" s="248">
        <v>475.33</v>
      </c>
      <c r="T1447" s="299">
        <v>0</v>
      </c>
      <c r="U1447" s="303">
        <f t="shared" si="116"/>
        <v>0</v>
      </c>
      <c r="V1447" s="9" t="s">
        <v>1341</v>
      </c>
      <c r="W1447" s="153" t="s">
        <v>1410</v>
      </c>
      <c r="X1447" s="244">
        <v>8.2200000000000006</v>
      </c>
    </row>
    <row r="1448" spans="1:24" s="226" customFormat="1" ht="102">
      <c r="A1448" s="9" t="s">
        <v>9380</v>
      </c>
      <c r="B1448" s="3" t="s">
        <v>1332</v>
      </c>
      <c r="C1448" s="187" t="s">
        <v>3599</v>
      </c>
      <c r="D1448" s="186" t="s">
        <v>3597</v>
      </c>
      <c r="E1448" s="186" t="s">
        <v>3600</v>
      </c>
      <c r="F1448" s="244"/>
      <c r="G1448" s="162" t="s">
        <v>385</v>
      </c>
      <c r="H1448" s="242">
        <v>0.5</v>
      </c>
      <c r="I1448" s="34">
        <v>470000000</v>
      </c>
      <c r="J1448" s="21" t="s">
        <v>1330</v>
      </c>
      <c r="K1448" s="17" t="s">
        <v>1647</v>
      </c>
      <c r="L1448" s="236" t="s">
        <v>3463</v>
      </c>
      <c r="M1448" s="141" t="s">
        <v>383</v>
      </c>
      <c r="N1448" s="364" t="s">
        <v>6106</v>
      </c>
      <c r="O1448" s="3" t="s">
        <v>1382</v>
      </c>
      <c r="P1448" s="7" t="s">
        <v>1355</v>
      </c>
      <c r="Q1448" s="30" t="s">
        <v>1196</v>
      </c>
      <c r="R1448" s="11">
        <v>20000</v>
      </c>
      <c r="S1448" s="248">
        <v>475.33</v>
      </c>
      <c r="T1448" s="243">
        <f>R1448*S1448</f>
        <v>9506600</v>
      </c>
      <c r="U1448" s="83">
        <f>T1448*1.12</f>
        <v>10647392.000000002</v>
      </c>
      <c r="V1448" s="9" t="s">
        <v>1331</v>
      </c>
      <c r="W1448" s="153" t="s">
        <v>1410</v>
      </c>
      <c r="X1448" s="244"/>
    </row>
    <row r="1449" spans="1:24" s="226" customFormat="1" ht="102">
      <c r="A1449" s="9" t="s">
        <v>7169</v>
      </c>
      <c r="B1449" s="3" t="s">
        <v>1332</v>
      </c>
      <c r="C1449" s="251" t="s">
        <v>3601</v>
      </c>
      <c r="D1449" s="186" t="s">
        <v>3602</v>
      </c>
      <c r="E1449" s="1" t="s">
        <v>3603</v>
      </c>
      <c r="F1449" s="244"/>
      <c r="G1449" s="162" t="s">
        <v>385</v>
      </c>
      <c r="H1449" s="242">
        <v>0</v>
      </c>
      <c r="I1449" s="34">
        <v>470000000</v>
      </c>
      <c r="J1449" s="21" t="s">
        <v>1330</v>
      </c>
      <c r="K1449" s="17" t="s">
        <v>1647</v>
      </c>
      <c r="L1449" s="236" t="s">
        <v>3463</v>
      </c>
      <c r="M1449" s="141" t="s">
        <v>383</v>
      </c>
      <c r="N1449" s="364" t="s">
        <v>6106</v>
      </c>
      <c r="O1449" s="3" t="s">
        <v>1382</v>
      </c>
      <c r="P1449" s="7" t="s">
        <v>1352</v>
      </c>
      <c r="Q1449" s="3" t="s">
        <v>1351</v>
      </c>
      <c r="R1449" s="11">
        <v>0.1</v>
      </c>
      <c r="S1449" s="248">
        <v>4440000</v>
      </c>
      <c r="T1449" s="299">
        <v>0</v>
      </c>
      <c r="U1449" s="303">
        <f>T1449*1.12</f>
        <v>0</v>
      </c>
      <c r="V1449" s="9" t="s">
        <v>1341</v>
      </c>
      <c r="W1449" s="153" t="s">
        <v>1410</v>
      </c>
      <c r="X1449" s="244">
        <v>8.2200000000000006</v>
      </c>
    </row>
    <row r="1450" spans="1:24" s="226" customFormat="1" ht="102">
      <c r="A1450" s="9" t="s">
        <v>9381</v>
      </c>
      <c r="B1450" s="3" t="s">
        <v>1332</v>
      </c>
      <c r="C1450" s="251" t="s">
        <v>3601</v>
      </c>
      <c r="D1450" s="186" t="s">
        <v>3602</v>
      </c>
      <c r="E1450" s="1" t="s">
        <v>3603</v>
      </c>
      <c r="F1450" s="244"/>
      <c r="G1450" s="162" t="s">
        <v>385</v>
      </c>
      <c r="H1450" s="242">
        <v>0.5</v>
      </c>
      <c r="I1450" s="34">
        <v>470000000</v>
      </c>
      <c r="J1450" s="21" t="s">
        <v>1330</v>
      </c>
      <c r="K1450" s="17" t="s">
        <v>1647</v>
      </c>
      <c r="L1450" s="236" t="s">
        <v>3463</v>
      </c>
      <c r="M1450" s="141" t="s">
        <v>383</v>
      </c>
      <c r="N1450" s="364" t="s">
        <v>6106</v>
      </c>
      <c r="O1450" s="3" t="s">
        <v>1382</v>
      </c>
      <c r="P1450" s="7" t="s">
        <v>1352</v>
      </c>
      <c r="Q1450" s="3" t="s">
        <v>1351</v>
      </c>
      <c r="R1450" s="11">
        <v>0.1</v>
      </c>
      <c r="S1450" s="248">
        <v>4440000</v>
      </c>
      <c r="T1450" s="243">
        <f t="shared" ref="T1450:T1511" si="117">R1450*S1450</f>
        <v>444000</v>
      </c>
      <c r="U1450" s="83">
        <f>T1450*1.12</f>
        <v>497280.00000000006</v>
      </c>
      <c r="V1450" s="9" t="s">
        <v>1331</v>
      </c>
      <c r="W1450" s="153" t="s">
        <v>1410</v>
      </c>
      <c r="X1450" s="244"/>
    </row>
    <row r="1451" spans="1:24" s="226" customFormat="1" ht="102">
      <c r="A1451" s="9" t="s">
        <v>7170</v>
      </c>
      <c r="B1451" s="3" t="s">
        <v>1332</v>
      </c>
      <c r="C1451" s="187" t="s">
        <v>3604</v>
      </c>
      <c r="D1451" s="188" t="s">
        <v>3605</v>
      </c>
      <c r="E1451" s="1" t="s">
        <v>3606</v>
      </c>
      <c r="F1451" s="244"/>
      <c r="G1451" s="162" t="s">
        <v>384</v>
      </c>
      <c r="H1451" s="242">
        <v>0</v>
      </c>
      <c r="I1451" s="34">
        <v>470000000</v>
      </c>
      <c r="J1451" s="21" t="s">
        <v>1330</v>
      </c>
      <c r="K1451" s="17" t="s">
        <v>1647</v>
      </c>
      <c r="L1451" s="236" t="s">
        <v>3463</v>
      </c>
      <c r="M1451" s="141" t="s">
        <v>383</v>
      </c>
      <c r="N1451" s="364" t="s">
        <v>6105</v>
      </c>
      <c r="O1451" s="3" t="s">
        <v>1382</v>
      </c>
      <c r="P1451" s="7" t="s">
        <v>1354</v>
      </c>
      <c r="Q1451" s="3" t="s">
        <v>1195</v>
      </c>
      <c r="R1451" s="9">
        <v>40</v>
      </c>
      <c r="S1451" s="184">
        <v>9226</v>
      </c>
      <c r="T1451" s="243">
        <f t="shared" si="117"/>
        <v>369040</v>
      </c>
      <c r="U1451" s="83">
        <f t="shared" si="116"/>
        <v>413324.80000000005</v>
      </c>
      <c r="V1451" s="9" t="s">
        <v>1341</v>
      </c>
      <c r="W1451" s="153" t="s">
        <v>1410</v>
      </c>
      <c r="X1451" s="244"/>
    </row>
    <row r="1452" spans="1:24" s="226" customFormat="1" ht="102">
      <c r="A1452" s="9" t="s">
        <v>7171</v>
      </c>
      <c r="B1452" s="3" t="s">
        <v>1332</v>
      </c>
      <c r="C1452" s="237" t="s">
        <v>3607</v>
      </c>
      <c r="D1452" s="189" t="s">
        <v>3608</v>
      </c>
      <c r="E1452" s="1" t="s">
        <v>3609</v>
      </c>
      <c r="F1452" s="244"/>
      <c r="G1452" s="162" t="s">
        <v>384</v>
      </c>
      <c r="H1452" s="242">
        <v>0</v>
      </c>
      <c r="I1452" s="34">
        <v>470000000</v>
      </c>
      <c r="J1452" s="21" t="s">
        <v>1330</v>
      </c>
      <c r="K1452" s="17" t="s">
        <v>1647</v>
      </c>
      <c r="L1452" s="236" t="s">
        <v>3463</v>
      </c>
      <c r="M1452" s="141" t="s">
        <v>383</v>
      </c>
      <c r="N1452" s="364" t="s">
        <v>6105</v>
      </c>
      <c r="O1452" s="3" t="s">
        <v>1382</v>
      </c>
      <c r="P1452" s="7" t="s">
        <v>1354</v>
      </c>
      <c r="Q1452" s="3" t="s">
        <v>1195</v>
      </c>
      <c r="R1452" s="9">
        <v>10</v>
      </c>
      <c r="S1452" s="184">
        <v>8146.36</v>
      </c>
      <c r="T1452" s="243">
        <f t="shared" si="117"/>
        <v>81463.599999999991</v>
      </c>
      <c r="U1452" s="83">
        <f t="shared" si="116"/>
        <v>91239.232000000004</v>
      </c>
      <c r="V1452" s="9" t="s">
        <v>1341</v>
      </c>
      <c r="W1452" s="153" t="s">
        <v>1410</v>
      </c>
      <c r="X1452" s="244"/>
    </row>
    <row r="1453" spans="1:24" s="226" customFormat="1" ht="102">
      <c r="A1453" s="9" t="s">
        <v>7172</v>
      </c>
      <c r="B1453" s="3" t="s">
        <v>1332</v>
      </c>
      <c r="C1453" s="187" t="s">
        <v>3610</v>
      </c>
      <c r="D1453" s="186" t="s">
        <v>3611</v>
      </c>
      <c r="E1453" s="1" t="s">
        <v>3612</v>
      </c>
      <c r="F1453" s="244"/>
      <c r="G1453" s="162" t="s">
        <v>384</v>
      </c>
      <c r="H1453" s="242">
        <v>0</v>
      </c>
      <c r="I1453" s="34">
        <v>470000000</v>
      </c>
      <c r="J1453" s="21" t="s">
        <v>1330</v>
      </c>
      <c r="K1453" s="17" t="s">
        <v>1647</v>
      </c>
      <c r="L1453" s="236" t="s">
        <v>3463</v>
      </c>
      <c r="M1453" s="141" t="s">
        <v>383</v>
      </c>
      <c r="N1453" s="364" t="s">
        <v>6105</v>
      </c>
      <c r="O1453" s="3" t="s">
        <v>1382</v>
      </c>
      <c r="P1453" s="7" t="s">
        <v>1354</v>
      </c>
      <c r="Q1453" s="3" t="s">
        <v>1195</v>
      </c>
      <c r="R1453" s="9">
        <v>60</v>
      </c>
      <c r="S1453" s="184">
        <v>7560</v>
      </c>
      <c r="T1453" s="243">
        <f t="shared" si="117"/>
        <v>453600</v>
      </c>
      <c r="U1453" s="83">
        <f t="shared" si="116"/>
        <v>508032.00000000006</v>
      </c>
      <c r="V1453" s="9" t="s">
        <v>1341</v>
      </c>
      <c r="W1453" s="153" t="s">
        <v>1410</v>
      </c>
      <c r="X1453" s="244"/>
    </row>
    <row r="1454" spans="1:24" s="226" customFormat="1" ht="102">
      <c r="A1454" s="9" t="s">
        <v>7173</v>
      </c>
      <c r="B1454" s="3" t="s">
        <v>1332</v>
      </c>
      <c r="C1454" s="187" t="s">
        <v>3613</v>
      </c>
      <c r="D1454" s="186" t="s">
        <v>3614</v>
      </c>
      <c r="E1454" s="1" t="s">
        <v>3615</v>
      </c>
      <c r="F1454" s="244"/>
      <c r="G1454" s="162" t="s">
        <v>384</v>
      </c>
      <c r="H1454" s="242">
        <v>0</v>
      </c>
      <c r="I1454" s="34">
        <v>470000000</v>
      </c>
      <c r="J1454" s="21" t="s">
        <v>1330</v>
      </c>
      <c r="K1454" s="17" t="s">
        <v>1647</v>
      </c>
      <c r="L1454" s="236" t="s">
        <v>3463</v>
      </c>
      <c r="M1454" s="141" t="s">
        <v>383</v>
      </c>
      <c r="N1454" s="364" t="s">
        <v>6105</v>
      </c>
      <c r="O1454" s="3" t="s">
        <v>1382</v>
      </c>
      <c r="P1454" s="7" t="s">
        <v>1354</v>
      </c>
      <c r="Q1454" s="3" t="s">
        <v>1195</v>
      </c>
      <c r="R1454" s="3">
        <v>10</v>
      </c>
      <c r="S1454" s="184">
        <v>7560</v>
      </c>
      <c r="T1454" s="243">
        <f t="shared" si="117"/>
        <v>75600</v>
      </c>
      <c r="U1454" s="83">
        <f t="shared" si="116"/>
        <v>84672.000000000015</v>
      </c>
      <c r="V1454" s="9" t="s">
        <v>1341</v>
      </c>
      <c r="W1454" s="153" t="s">
        <v>1410</v>
      </c>
      <c r="X1454" s="244"/>
    </row>
    <row r="1455" spans="1:24" s="226" customFormat="1" ht="102">
      <c r="A1455" s="9" t="s">
        <v>7174</v>
      </c>
      <c r="B1455" s="3" t="s">
        <v>1332</v>
      </c>
      <c r="C1455" s="187" t="s">
        <v>3616</v>
      </c>
      <c r="D1455" s="186" t="s">
        <v>3617</v>
      </c>
      <c r="E1455" s="1" t="s">
        <v>3618</v>
      </c>
      <c r="F1455" s="244"/>
      <c r="G1455" s="162" t="s">
        <v>384</v>
      </c>
      <c r="H1455" s="242">
        <v>0</v>
      </c>
      <c r="I1455" s="34">
        <v>470000000</v>
      </c>
      <c r="J1455" s="21" t="s">
        <v>1330</v>
      </c>
      <c r="K1455" s="17" t="s">
        <v>1647</v>
      </c>
      <c r="L1455" s="236" t="s">
        <v>3463</v>
      </c>
      <c r="M1455" s="141" t="s">
        <v>383</v>
      </c>
      <c r="N1455" s="364" t="s">
        <v>6105</v>
      </c>
      <c r="O1455" s="3" t="s">
        <v>1382</v>
      </c>
      <c r="P1455" s="7" t="s">
        <v>1354</v>
      </c>
      <c r="Q1455" s="3" t="s">
        <v>1195</v>
      </c>
      <c r="R1455" s="9">
        <v>60</v>
      </c>
      <c r="S1455" s="184">
        <v>6130.6</v>
      </c>
      <c r="T1455" s="243">
        <f t="shared" si="117"/>
        <v>367836</v>
      </c>
      <c r="U1455" s="83">
        <f t="shared" si="116"/>
        <v>411976.32000000007</v>
      </c>
      <c r="V1455" s="9" t="s">
        <v>1341</v>
      </c>
      <c r="W1455" s="153" t="s">
        <v>1410</v>
      </c>
      <c r="X1455" s="244"/>
    </row>
    <row r="1456" spans="1:24" s="226" customFormat="1" ht="102">
      <c r="A1456" s="9" t="s">
        <v>7175</v>
      </c>
      <c r="B1456" s="3" t="s">
        <v>1332</v>
      </c>
      <c r="C1456" s="6" t="s">
        <v>3619</v>
      </c>
      <c r="D1456" s="186" t="s">
        <v>3620</v>
      </c>
      <c r="E1456" s="1" t="s">
        <v>3621</v>
      </c>
      <c r="F1456" s="244"/>
      <c r="G1456" s="162" t="s">
        <v>384</v>
      </c>
      <c r="H1456" s="242">
        <v>0</v>
      </c>
      <c r="I1456" s="34">
        <v>470000000</v>
      </c>
      <c r="J1456" s="21" t="s">
        <v>1330</v>
      </c>
      <c r="K1456" s="17" t="s">
        <v>1647</v>
      </c>
      <c r="L1456" s="236" t="s">
        <v>3463</v>
      </c>
      <c r="M1456" s="141" t="s">
        <v>383</v>
      </c>
      <c r="N1456" s="364" t="s">
        <v>6105</v>
      </c>
      <c r="O1456" s="3" t="s">
        <v>1382</v>
      </c>
      <c r="P1456" s="7" t="s">
        <v>1350</v>
      </c>
      <c r="Q1456" s="3" t="s">
        <v>1335</v>
      </c>
      <c r="R1456" s="9">
        <v>500</v>
      </c>
      <c r="S1456" s="184">
        <v>519</v>
      </c>
      <c r="T1456" s="243">
        <f t="shared" si="117"/>
        <v>259500</v>
      </c>
      <c r="U1456" s="83">
        <f t="shared" si="116"/>
        <v>290640</v>
      </c>
      <c r="V1456" s="9" t="s">
        <v>1341</v>
      </c>
      <c r="W1456" s="153" t="s">
        <v>1410</v>
      </c>
      <c r="X1456" s="244"/>
    </row>
    <row r="1457" spans="1:24" s="226" customFormat="1" ht="102">
      <c r="A1457" s="9" t="s">
        <v>7176</v>
      </c>
      <c r="B1457" s="3" t="s">
        <v>1332</v>
      </c>
      <c r="C1457" s="2" t="s">
        <v>3622</v>
      </c>
      <c r="D1457" s="186" t="s">
        <v>3623</v>
      </c>
      <c r="E1457" s="1" t="s">
        <v>3624</v>
      </c>
      <c r="F1457" s="244"/>
      <c r="G1457" s="162" t="s">
        <v>384</v>
      </c>
      <c r="H1457" s="242">
        <v>0</v>
      </c>
      <c r="I1457" s="34">
        <v>470000000</v>
      </c>
      <c r="J1457" s="21" t="s">
        <v>1330</v>
      </c>
      <c r="K1457" s="17" t="s">
        <v>1647</v>
      </c>
      <c r="L1457" s="236" t="s">
        <v>3463</v>
      </c>
      <c r="M1457" s="141" t="s">
        <v>383</v>
      </c>
      <c r="N1457" s="364" t="s">
        <v>6105</v>
      </c>
      <c r="O1457" s="3" t="s">
        <v>1382</v>
      </c>
      <c r="P1457" s="7" t="s">
        <v>1350</v>
      </c>
      <c r="Q1457" s="3" t="s">
        <v>1335</v>
      </c>
      <c r="R1457" s="9">
        <v>1000</v>
      </c>
      <c r="S1457" s="184">
        <v>428.2</v>
      </c>
      <c r="T1457" s="243">
        <f t="shared" si="117"/>
        <v>428200</v>
      </c>
      <c r="U1457" s="83">
        <f t="shared" si="116"/>
        <v>479584.00000000006</v>
      </c>
      <c r="V1457" s="9" t="s">
        <v>1341</v>
      </c>
      <c r="W1457" s="153" t="s">
        <v>1410</v>
      </c>
      <c r="X1457" s="244"/>
    </row>
    <row r="1458" spans="1:24" s="226" customFormat="1" ht="102">
      <c r="A1458" s="9" t="s">
        <v>7177</v>
      </c>
      <c r="B1458" s="3" t="s">
        <v>1332</v>
      </c>
      <c r="C1458" s="39" t="s">
        <v>10393</v>
      </c>
      <c r="D1458" s="188" t="s">
        <v>3625</v>
      </c>
      <c r="E1458" s="188" t="s">
        <v>3626</v>
      </c>
      <c r="F1458" s="244"/>
      <c r="G1458" s="162" t="s">
        <v>384</v>
      </c>
      <c r="H1458" s="242">
        <v>0</v>
      </c>
      <c r="I1458" s="34">
        <v>470000000</v>
      </c>
      <c r="J1458" s="21" t="s">
        <v>1330</v>
      </c>
      <c r="K1458" s="17" t="s">
        <v>1647</v>
      </c>
      <c r="L1458" s="236" t="s">
        <v>3463</v>
      </c>
      <c r="M1458" s="141" t="s">
        <v>383</v>
      </c>
      <c r="N1458" s="364" t="s">
        <v>6105</v>
      </c>
      <c r="O1458" s="3" t="s">
        <v>1382</v>
      </c>
      <c r="P1458" s="7" t="s">
        <v>1355</v>
      </c>
      <c r="Q1458" s="30" t="s">
        <v>1196</v>
      </c>
      <c r="R1458" s="9">
        <v>20</v>
      </c>
      <c r="S1458" s="9">
        <v>2160.84</v>
      </c>
      <c r="T1458" s="243">
        <f t="shared" si="117"/>
        <v>43216.800000000003</v>
      </c>
      <c r="U1458" s="83">
        <f t="shared" si="116"/>
        <v>48402.816000000006</v>
      </c>
      <c r="V1458" s="9" t="s">
        <v>1341</v>
      </c>
      <c r="W1458" s="153" t="s">
        <v>1410</v>
      </c>
      <c r="X1458" s="244"/>
    </row>
    <row r="1459" spans="1:24" s="226" customFormat="1" ht="102">
      <c r="A1459" s="9" t="s">
        <v>7178</v>
      </c>
      <c r="B1459" s="3" t="s">
        <v>1332</v>
      </c>
      <c r="C1459" s="13" t="s">
        <v>3627</v>
      </c>
      <c r="D1459" s="186" t="s">
        <v>3628</v>
      </c>
      <c r="E1459" s="186" t="s">
        <v>3629</v>
      </c>
      <c r="F1459" s="244"/>
      <c r="G1459" s="162" t="s">
        <v>384</v>
      </c>
      <c r="H1459" s="242">
        <v>0</v>
      </c>
      <c r="I1459" s="34">
        <v>470000000</v>
      </c>
      <c r="J1459" s="21" t="s">
        <v>1330</v>
      </c>
      <c r="K1459" s="17" t="s">
        <v>1647</v>
      </c>
      <c r="L1459" s="236" t="s">
        <v>3463</v>
      </c>
      <c r="M1459" s="141" t="s">
        <v>383</v>
      </c>
      <c r="N1459" s="364" t="s">
        <v>6108</v>
      </c>
      <c r="O1459" s="3" t="s">
        <v>1382</v>
      </c>
      <c r="P1459" s="7" t="s">
        <v>1355</v>
      </c>
      <c r="Q1459" s="30" t="s">
        <v>1196</v>
      </c>
      <c r="R1459" s="11">
        <v>150</v>
      </c>
      <c r="S1459" s="184">
        <v>1220.2</v>
      </c>
      <c r="T1459" s="243">
        <f t="shared" si="117"/>
        <v>183030</v>
      </c>
      <c r="U1459" s="83">
        <f t="shared" si="116"/>
        <v>204993.6</v>
      </c>
      <c r="V1459" s="9" t="s">
        <v>1341</v>
      </c>
      <c r="W1459" s="153" t="s">
        <v>1410</v>
      </c>
      <c r="X1459" s="244"/>
    </row>
    <row r="1460" spans="1:24" s="226" customFormat="1" ht="102">
      <c r="A1460" s="9" t="s">
        <v>7179</v>
      </c>
      <c r="B1460" s="3" t="s">
        <v>1332</v>
      </c>
      <c r="C1460" s="13" t="s">
        <v>3630</v>
      </c>
      <c r="D1460" s="186" t="s">
        <v>3628</v>
      </c>
      <c r="E1460" s="186" t="s">
        <v>3631</v>
      </c>
      <c r="F1460" s="244"/>
      <c r="G1460" s="162" t="s">
        <v>384</v>
      </c>
      <c r="H1460" s="242">
        <v>0</v>
      </c>
      <c r="I1460" s="34">
        <v>470000000</v>
      </c>
      <c r="J1460" s="21" t="s">
        <v>1330</v>
      </c>
      <c r="K1460" s="17" t="s">
        <v>1647</v>
      </c>
      <c r="L1460" s="236" t="s">
        <v>3463</v>
      </c>
      <c r="M1460" s="141" t="s">
        <v>383</v>
      </c>
      <c r="N1460" s="364" t="s">
        <v>6108</v>
      </c>
      <c r="O1460" s="3" t="s">
        <v>1382</v>
      </c>
      <c r="P1460" s="7" t="s">
        <v>1355</v>
      </c>
      <c r="Q1460" s="30" t="s">
        <v>1196</v>
      </c>
      <c r="R1460" s="11">
        <v>300</v>
      </c>
      <c r="S1460" s="184">
        <v>1050.2</v>
      </c>
      <c r="T1460" s="243">
        <f t="shared" si="117"/>
        <v>315060</v>
      </c>
      <c r="U1460" s="83">
        <f t="shared" si="116"/>
        <v>352867.2</v>
      </c>
      <c r="V1460" s="9" t="s">
        <v>1341</v>
      </c>
      <c r="W1460" s="153" t="s">
        <v>1410</v>
      </c>
      <c r="X1460" s="244"/>
    </row>
    <row r="1461" spans="1:24" s="226" customFormat="1" ht="102">
      <c r="A1461" s="9" t="s">
        <v>7180</v>
      </c>
      <c r="B1461" s="3" t="s">
        <v>1332</v>
      </c>
      <c r="C1461" s="13" t="s">
        <v>3632</v>
      </c>
      <c r="D1461" s="186" t="s">
        <v>3628</v>
      </c>
      <c r="E1461" s="186" t="s">
        <v>3633</v>
      </c>
      <c r="F1461" s="244"/>
      <c r="G1461" s="162" t="s">
        <v>384</v>
      </c>
      <c r="H1461" s="242">
        <v>0</v>
      </c>
      <c r="I1461" s="34">
        <v>470000000</v>
      </c>
      <c r="J1461" s="21" t="s">
        <v>1330</v>
      </c>
      <c r="K1461" s="17" t="s">
        <v>1647</v>
      </c>
      <c r="L1461" s="236" t="s">
        <v>3463</v>
      </c>
      <c r="M1461" s="141" t="s">
        <v>383</v>
      </c>
      <c r="N1461" s="364" t="s">
        <v>6108</v>
      </c>
      <c r="O1461" s="3" t="s">
        <v>1382</v>
      </c>
      <c r="P1461" s="7" t="s">
        <v>1355</v>
      </c>
      <c r="Q1461" s="30" t="s">
        <v>1196</v>
      </c>
      <c r="R1461" s="11">
        <v>400</v>
      </c>
      <c r="S1461" s="184">
        <v>1310.8</v>
      </c>
      <c r="T1461" s="243">
        <f t="shared" si="117"/>
        <v>524320</v>
      </c>
      <c r="U1461" s="83">
        <f t="shared" si="116"/>
        <v>587238.40000000002</v>
      </c>
      <c r="V1461" s="9" t="s">
        <v>1341</v>
      </c>
      <c r="W1461" s="153" t="s">
        <v>1410</v>
      </c>
      <c r="X1461" s="244"/>
    </row>
    <row r="1462" spans="1:24" s="226" customFormat="1" ht="102">
      <c r="A1462" s="9" t="s">
        <v>7181</v>
      </c>
      <c r="B1462" s="3" t="s">
        <v>1332</v>
      </c>
      <c r="C1462" s="13" t="s">
        <v>3634</v>
      </c>
      <c r="D1462" s="186" t="s">
        <v>3628</v>
      </c>
      <c r="E1462" s="186" t="s">
        <v>3635</v>
      </c>
      <c r="F1462" s="244"/>
      <c r="G1462" s="162" t="s">
        <v>384</v>
      </c>
      <c r="H1462" s="242">
        <v>0</v>
      </c>
      <c r="I1462" s="34">
        <v>470000000</v>
      </c>
      <c r="J1462" s="21" t="s">
        <v>1330</v>
      </c>
      <c r="K1462" s="17" t="s">
        <v>1647</v>
      </c>
      <c r="L1462" s="236" t="s">
        <v>3463</v>
      </c>
      <c r="M1462" s="141" t="s">
        <v>383</v>
      </c>
      <c r="N1462" s="364" t="s">
        <v>6108</v>
      </c>
      <c r="O1462" s="3" t="s">
        <v>1382</v>
      </c>
      <c r="P1462" s="7" t="s">
        <v>1355</v>
      </c>
      <c r="Q1462" s="30" t="s">
        <v>1196</v>
      </c>
      <c r="R1462" s="11">
        <v>400</v>
      </c>
      <c r="S1462" s="184">
        <v>1315.8</v>
      </c>
      <c r="T1462" s="243">
        <f t="shared" si="117"/>
        <v>526320</v>
      </c>
      <c r="U1462" s="83">
        <f t="shared" si="116"/>
        <v>589478.40000000002</v>
      </c>
      <c r="V1462" s="9" t="s">
        <v>1341</v>
      </c>
      <c r="W1462" s="153" t="s">
        <v>1410</v>
      </c>
      <c r="X1462" s="244"/>
    </row>
    <row r="1463" spans="1:24" s="226" customFormat="1" ht="102">
      <c r="A1463" s="9" t="s">
        <v>7182</v>
      </c>
      <c r="B1463" s="3" t="s">
        <v>1332</v>
      </c>
      <c r="C1463" s="190" t="s">
        <v>3636</v>
      </c>
      <c r="D1463" s="186" t="s">
        <v>3637</v>
      </c>
      <c r="E1463" s="186" t="s">
        <v>3638</v>
      </c>
      <c r="F1463" s="244"/>
      <c r="G1463" s="162" t="s">
        <v>384</v>
      </c>
      <c r="H1463" s="242">
        <v>0</v>
      </c>
      <c r="I1463" s="34">
        <v>470000000</v>
      </c>
      <c r="J1463" s="21" t="s">
        <v>1330</v>
      </c>
      <c r="K1463" s="17" t="s">
        <v>1647</v>
      </c>
      <c r="L1463" s="236" t="s">
        <v>3463</v>
      </c>
      <c r="M1463" s="141" t="s">
        <v>383</v>
      </c>
      <c r="N1463" s="364" t="s">
        <v>6108</v>
      </c>
      <c r="O1463" s="3" t="s">
        <v>1382</v>
      </c>
      <c r="P1463" s="7" t="s">
        <v>1355</v>
      </c>
      <c r="Q1463" s="30" t="s">
        <v>1196</v>
      </c>
      <c r="R1463" s="11">
        <v>50</v>
      </c>
      <c r="S1463" s="4">
        <v>565.63</v>
      </c>
      <c r="T1463" s="243">
        <f t="shared" si="117"/>
        <v>28281.5</v>
      </c>
      <c r="U1463" s="83">
        <f t="shared" si="116"/>
        <v>31675.280000000002</v>
      </c>
      <c r="V1463" s="9" t="s">
        <v>1341</v>
      </c>
      <c r="W1463" s="153" t="s">
        <v>1410</v>
      </c>
      <c r="X1463" s="244"/>
    </row>
    <row r="1464" spans="1:24" s="226" customFormat="1" ht="102">
      <c r="A1464" s="9" t="s">
        <v>7183</v>
      </c>
      <c r="B1464" s="3" t="s">
        <v>1332</v>
      </c>
      <c r="C1464" s="221" t="s">
        <v>3639</v>
      </c>
      <c r="D1464" s="186" t="s">
        <v>3640</v>
      </c>
      <c r="E1464" s="1" t="s">
        <v>3641</v>
      </c>
      <c r="F1464" s="244"/>
      <c r="G1464" s="162" t="s">
        <v>384</v>
      </c>
      <c r="H1464" s="242">
        <v>0</v>
      </c>
      <c r="I1464" s="34">
        <v>470000000</v>
      </c>
      <c r="J1464" s="21" t="s">
        <v>1330</v>
      </c>
      <c r="K1464" s="17" t="s">
        <v>1647</v>
      </c>
      <c r="L1464" s="236" t="s">
        <v>3463</v>
      </c>
      <c r="M1464" s="141" t="s">
        <v>383</v>
      </c>
      <c r="N1464" s="364" t="s">
        <v>6108</v>
      </c>
      <c r="O1464" s="3" t="s">
        <v>1382</v>
      </c>
      <c r="P1464" s="7" t="s">
        <v>1355</v>
      </c>
      <c r="Q1464" s="30" t="s">
        <v>1196</v>
      </c>
      <c r="R1464" s="11">
        <v>100</v>
      </c>
      <c r="S1464" s="184">
        <v>1902</v>
      </c>
      <c r="T1464" s="243">
        <f t="shared" si="117"/>
        <v>190200</v>
      </c>
      <c r="U1464" s="83">
        <f t="shared" si="116"/>
        <v>213024.00000000003</v>
      </c>
      <c r="V1464" s="9" t="s">
        <v>1341</v>
      </c>
      <c r="W1464" s="153" t="s">
        <v>1410</v>
      </c>
      <c r="X1464" s="244"/>
    </row>
    <row r="1465" spans="1:24" s="226" customFormat="1" ht="102">
      <c r="A1465" s="9" t="s">
        <v>7184</v>
      </c>
      <c r="B1465" s="3" t="s">
        <v>1332</v>
      </c>
      <c r="C1465" s="221" t="s">
        <v>3642</v>
      </c>
      <c r="D1465" s="186" t="s">
        <v>1214</v>
      </c>
      <c r="E1465" s="1" t="s">
        <v>3643</v>
      </c>
      <c r="F1465" s="244"/>
      <c r="G1465" s="162" t="s">
        <v>384</v>
      </c>
      <c r="H1465" s="242">
        <v>0</v>
      </c>
      <c r="I1465" s="34">
        <v>470000000</v>
      </c>
      <c r="J1465" s="21" t="s">
        <v>1330</v>
      </c>
      <c r="K1465" s="17" t="s">
        <v>1647</v>
      </c>
      <c r="L1465" s="236" t="s">
        <v>3463</v>
      </c>
      <c r="M1465" s="141" t="s">
        <v>383</v>
      </c>
      <c r="N1465" s="364" t="s">
        <v>6108</v>
      </c>
      <c r="O1465" s="3" t="s">
        <v>1382</v>
      </c>
      <c r="P1465" s="7" t="s">
        <v>1355</v>
      </c>
      <c r="Q1465" s="30" t="s">
        <v>1196</v>
      </c>
      <c r="R1465" s="11">
        <v>40</v>
      </c>
      <c r="S1465" s="184">
        <v>1144.4100000000001</v>
      </c>
      <c r="T1465" s="243">
        <f t="shared" si="117"/>
        <v>45776.4</v>
      </c>
      <c r="U1465" s="83">
        <f t="shared" si="116"/>
        <v>51269.568000000007</v>
      </c>
      <c r="V1465" s="9" t="s">
        <v>1341</v>
      </c>
      <c r="W1465" s="153" t="s">
        <v>1410</v>
      </c>
      <c r="X1465" s="244"/>
    </row>
    <row r="1466" spans="1:24" s="226" customFormat="1" ht="102">
      <c r="A1466" s="9" t="s">
        <v>7185</v>
      </c>
      <c r="B1466" s="3" t="s">
        <v>1332</v>
      </c>
      <c r="C1466" s="251" t="s">
        <v>3644</v>
      </c>
      <c r="D1466" s="188" t="s">
        <v>3645</v>
      </c>
      <c r="E1466" s="188" t="s">
        <v>3646</v>
      </c>
      <c r="F1466" s="244"/>
      <c r="G1466" s="162" t="s">
        <v>384</v>
      </c>
      <c r="H1466" s="242">
        <v>0</v>
      </c>
      <c r="I1466" s="34">
        <v>470000000</v>
      </c>
      <c r="J1466" s="21" t="s">
        <v>1330</v>
      </c>
      <c r="K1466" s="17" t="s">
        <v>1647</v>
      </c>
      <c r="L1466" s="236" t="s">
        <v>3463</v>
      </c>
      <c r="M1466" s="141" t="s">
        <v>383</v>
      </c>
      <c r="N1466" s="364" t="s">
        <v>6108</v>
      </c>
      <c r="O1466" s="3" t="s">
        <v>1382</v>
      </c>
      <c r="P1466" s="7" t="s">
        <v>1354</v>
      </c>
      <c r="Q1466" s="3" t="s">
        <v>1195</v>
      </c>
      <c r="R1466" s="11">
        <v>400</v>
      </c>
      <c r="S1466" s="184">
        <v>54</v>
      </c>
      <c r="T1466" s="243">
        <f t="shared" si="117"/>
        <v>21600</v>
      </c>
      <c r="U1466" s="83">
        <f t="shared" si="116"/>
        <v>24192.000000000004</v>
      </c>
      <c r="V1466" s="9" t="s">
        <v>1341</v>
      </c>
      <c r="W1466" s="153" t="s">
        <v>1410</v>
      </c>
      <c r="X1466" s="244"/>
    </row>
    <row r="1467" spans="1:24" s="226" customFormat="1" ht="102">
      <c r="A1467" s="9" t="s">
        <v>7186</v>
      </c>
      <c r="B1467" s="3" t="s">
        <v>1332</v>
      </c>
      <c r="C1467" s="251" t="s">
        <v>3644</v>
      </c>
      <c r="D1467" s="188" t="s">
        <v>3645</v>
      </c>
      <c r="E1467" s="188" t="s">
        <v>3647</v>
      </c>
      <c r="F1467" s="244"/>
      <c r="G1467" s="162" t="s">
        <v>384</v>
      </c>
      <c r="H1467" s="242">
        <v>0</v>
      </c>
      <c r="I1467" s="34">
        <v>470000000</v>
      </c>
      <c r="J1467" s="21" t="s">
        <v>1330</v>
      </c>
      <c r="K1467" s="17" t="s">
        <v>1647</v>
      </c>
      <c r="L1467" s="236" t="s">
        <v>3463</v>
      </c>
      <c r="M1467" s="141" t="s">
        <v>383</v>
      </c>
      <c r="N1467" s="364" t="s">
        <v>6108</v>
      </c>
      <c r="O1467" s="3" t="s">
        <v>1382</v>
      </c>
      <c r="P1467" s="7" t="s">
        <v>1354</v>
      </c>
      <c r="Q1467" s="3" t="s">
        <v>1195</v>
      </c>
      <c r="R1467" s="11">
        <v>40</v>
      </c>
      <c r="S1467" s="184">
        <v>72.2</v>
      </c>
      <c r="T1467" s="243">
        <f t="shared" si="117"/>
        <v>2888</v>
      </c>
      <c r="U1467" s="83">
        <f t="shared" si="116"/>
        <v>3234.5600000000004</v>
      </c>
      <c r="V1467" s="9" t="s">
        <v>1341</v>
      </c>
      <c r="W1467" s="153" t="s">
        <v>1410</v>
      </c>
      <c r="X1467" s="244"/>
    </row>
    <row r="1468" spans="1:24" s="226" customFormat="1" ht="102">
      <c r="A1468" s="9" t="s">
        <v>7187</v>
      </c>
      <c r="B1468" s="3" t="s">
        <v>1332</v>
      </c>
      <c r="C1468" s="251" t="s">
        <v>3648</v>
      </c>
      <c r="D1468" s="188" t="s">
        <v>3649</v>
      </c>
      <c r="E1468" s="188" t="s">
        <v>3650</v>
      </c>
      <c r="F1468" s="244"/>
      <c r="G1468" s="162" t="s">
        <v>384</v>
      </c>
      <c r="H1468" s="242">
        <v>0</v>
      </c>
      <c r="I1468" s="34">
        <v>470000000</v>
      </c>
      <c r="J1468" s="21" t="s">
        <v>1330</v>
      </c>
      <c r="K1468" s="17" t="s">
        <v>1647</v>
      </c>
      <c r="L1468" s="236" t="s">
        <v>3463</v>
      </c>
      <c r="M1468" s="141" t="s">
        <v>383</v>
      </c>
      <c r="N1468" s="364" t="s">
        <v>6108</v>
      </c>
      <c r="O1468" s="3" t="s">
        <v>1382</v>
      </c>
      <c r="P1468" s="7" t="s">
        <v>1354</v>
      </c>
      <c r="Q1468" s="3" t="s">
        <v>1195</v>
      </c>
      <c r="R1468" s="11">
        <v>35</v>
      </c>
      <c r="S1468" s="184">
        <v>84.72</v>
      </c>
      <c r="T1468" s="243">
        <f t="shared" si="117"/>
        <v>2965.2</v>
      </c>
      <c r="U1468" s="83">
        <f t="shared" si="116"/>
        <v>3321.0239999999999</v>
      </c>
      <c r="V1468" s="9" t="s">
        <v>1341</v>
      </c>
      <c r="W1468" s="153" t="s">
        <v>1410</v>
      </c>
      <c r="X1468" s="244"/>
    </row>
    <row r="1469" spans="1:24" s="226" customFormat="1" ht="102">
      <c r="A1469" s="9" t="s">
        <v>7188</v>
      </c>
      <c r="B1469" s="3" t="s">
        <v>1332</v>
      </c>
      <c r="C1469" s="251" t="s">
        <v>3651</v>
      </c>
      <c r="D1469" s="188" t="s">
        <v>3645</v>
      </c>
      <c r="E1469" s="188" t="s">
        <v>3652</v>
      </c>
      <c r="F1469" s="244"/>
      <c r="G1469" s="162" t="s">
        <v>384</v>
      </c>
      <c r="H1469" s="242">
        <v>0</v>
      </c>
      <c r="I1469" s="34">
        <v>470000000</v>
      </c>
      <c r="J1469" s="21" t="s">
        <v>1330</v>
      </c>
      <c r="K1469" s="17" t="s">
        <v>1647</v>
      </c>
      <c r="L1469" s="236" t="s">
        <v>3463</v>
      </c>
      <c r="M1469" s="141" t="s">
        <v>383</v>
      </c>
      <c r="N1469" s="364" t="s">
        <v>6108</v>
      </c>
      <c r="O1469" s="3" t="s">
        <v>1382</v>
      </c>
      <c r="P1469" s="7" t="s">
        <v>1354</v>
      </c>
      <c r="Q1469" s="3" t="s">
        <v>1195</v>
      </c>
      <c r="R1469" s="11">
        <v>35</v>
      </c>
      <c r="S1469" s="184">
        <v>91.42</v>
      </c>
      <c r="T1469" s="243">
        <f t="shared" si="117"/>
        <v>3199.7000000000003</v>
      </c>
      <c r="U1469" s="83">
        <f t="shared" si="116"/>
        <v>3583.6640000000007</v>
      </c>
      <c r="V1469" s="9" t="s">
        <v>1341</v>
      </c>
      <c r="W1469" s="153" t="s">
        <v>1410</v>
      </c>
      <c r="X1469" s="244"/>
    </row>
    <row r="1470" spans="1:24" s="226" customFormat="1" ht="102">
      <c r="A1470" s="9" t="s">
        <v>7189</v>
      </c>
      <c r="B1470" s="3" t="s">
        <v>1332</v>
      </c>
      <c r="C1470" s="251" t="s">
        <v>3653</v>
      </c>
      <c r="D1470" s="188" t="s">
        <v>3649</v>
      </c>
      <c r="E1470" s="188" t="s">
        <v>3654</v>
      </c>
      <c r="F1470" s="244"/>
      <c r="G1470" s="162" t="s">
        <v>384</v>
      </c>
      <c r="H1470" s="242">
        <v>0</v>
      </c>
      <c r="I1470" s="34">
        <v>470000000</v>
      </c>
      <c r="J1470" s="21" t="s">
        <v>1330</v>
      </c>
      <c r="K1470" s="17" t="s">
        <v>1647</v>
      </c>
      <c r="L1470" s="236" t="s">
        <v>3463</v>
      </c>
      <c r="M1470" s="141" t="s">
        <v>383</v>
      </c>
      <c r="N1470" s="364" t="s">
        <v>6108</v>
      </c>
      <c r="O1470" s="3" t="s">
        <v>1382</v>
      </c>
      <c r="P1470" s="7" t="s">
        <v>1354</v>
      </c>
      <c r="Q1470" s="3" t="s">
        <v>1195</v>
      </c>
      <c r="R1470" s="11">
        <v>35</v>
      </c>
      <c r="S1470" s="184">
        <v>97.99</v>
      </c>
      <c r="T1470" s="243">
        <f t="shared" si="117"/>
        <v>3429.6499999999996</v>
      </c>
      <c r="U1470" s="83">
        <f t="shared" si="116"/>
        <v>3841.2080000000001</v>
      </c>
      <c r="V1470" s="9" t="s">
        <v>1341</v>
      </c>
      <c r="W1470" s="153" t="s">
        <v>1410</v>
      </c>
      <c r="X1470" s="244"/>
    </row>
    <row r="1471" spans="1:24" s="226" customFormat="1" ht="102">
      <c r="A1471" s="9" t="s">
        <v>7190</v>
      </c>
      <c r="B1471" s="3" t="s">
        <v>1332</v>
      </c>
      <c r="C1471" s="251" t="s">
        <v>3655</v>
      </c>
      <c r="D1471" s="188" t="s">
        <v>3645</v>
      </c>
      <c r="E1471" s="188" t="s">
        <v>3656</v>
      </c>
      <c r="F1471" s="244"/>
      <c r="G1471" s="162" t="s">
        <v>384</v>
      </c>
      <c r="H1471" s="242">
        <v>0</v>
      </c>
      <c r="I1471" s="34">
        <v>470000000</v>
      </c>
      <c r="J1471" s="21" t="s">
        <v>1330</v>
      </c>
      <c r="K1471" s="17" t="s">
        <v>1647</v>
      </c>
      <c r="L1471" s="236" t="s">
        <v>3463</v>
      </c>
      <c r="M1471" s="141" t="s">
        <v>383</v>
      </c>
      <c r="N1471" s="364" t="s">
        <v>6108</v>
      </c>
      <c r="O1471" s="3" t="s">
        <v>1382</v>
      </c>
      <c r="P1471" s="7" t="s">
        <v>1354</v>
      </c>
      <c r="Q1471" s="3" t="s">
        <v>1195</v>
      </c>
      <c r="R1471" s="11">
        <v>25</v>
      </c>
      <c r="S1471" s="184">
        <v>117.74</v>
      </c>
      <c r="T1471" s="243">
        <f t="shared" si="117"/>
        <v>2943.5</v>
      </c>
      <c r="U1471" s="83">
        <f t="shared" si="116"/>
        <v>3296.7200000000003</v>
      </c>
      <c r="V1471" s="9" t="s">
        <v>1341</v>
      </c>
      <c r="W1471" s="153" t="s">
        <v>1410</v>
      </c>
      <c r="X1471" s="244"/>
    </row>
    <row r="1472" spans="1:24" s="226" customFormat="1" ht="102">
      <c r="A1472" s="9" t="s">
        <v>7191</v>
      </c>
      <c r="B1472" s="3" t="s">
        <v>1332</v>
      </c>
      <c r="C1472" s="251" t="s">
        <v>3657</v>
      </c>
      <c r="D1472" s="188" t="s">
        <v>3645</v>
      </c>
      <c r="E1472" s="188" t="s">
        <v>3658</v>
      </c>
      <c r="F1472" s="244"/>
      <c r="G1472" s="162" t="s">
        <v>384</v>
      </c>
      <c r="H1472" s="242">
        <v>0</v>
      </c>
      <c r="I1472" s="34">
        <v>470000000</v>
      </c>
      <c r="J1472" s="21" t="s">
        <v>1330</v>
      </c>
      <c r="K1472" s="17" t="s">
        <v>1647</v>
      </c>
      <c r="L1472" s="236" t="s">
        <v>3463</v>
      </c>
      <c r="M1472" s="141" t="s">
        <v>383</v>
      </c>
      <c r="N1472" s="364" t="s">
        <v>6108</v>
      </c>
      <c r="O1472" s="3" t="s">
        <v>1382</v>
      </c>
      <c r="P1472" s="7" t="s">
        <v>1354</v>
      </c>
      <c r="Q1472" s="3" t="s">
        <v>1195</v>
      </c>
      <c r="R1472" s="11">
        <v>29</v>
      </c>
      <c r="S1472" s="184">
        <v>122.49</v>
      </c>
      <c r="T1472" s="243">
        <f t="shared" si="117"/>
        <v>3552.21</v>
      </c>
      <c r="U1472" s="83">
        <f t="shared" si="116"/>
        <v>3978.4752000000003</v>
      </c>
      <c r="V1472" s="9" t="s">
        <v>1341</v>
      </c>
      <c r="W1472" s="153" t="s">
        <v>1410</v>
      </c>
      <c r="X1472" s="244"/>
    </row>
    <row r="1473" spans="1:24" s="226" customFormat="1" ht="102">
      <c r="A1473" s="9" t="s">
        <v>7192</v>
      </c>
      <c r="B1473" s="3" t="s">
        <v>1332</v>
      </c>
      <c r="C1473" s="251" t="s">
        <v>3659</v>
      </c>
      <c r="D1473" s="188" t="s">
        <v>3649</v>
      </c>
      <c r="E1473" s="188" t="s">
        <v>3660</v>
      </c>
      <c r="F1473" s="244"/>
      <c r="G1473" s="162" t="s">
        <v>384</v>
      </c>
      <c r="H1473" s="242">
        <v>0</v>
      </c>
      <c r="I1473" s="34">
        <v>470000000</v>
      </c>
      <c r="J1473" s="21" t="s">
        <v>1330</v>
      </c>
      <c r="K1473" s="17" t="s">
        <v>1647</v>
      </c>
      <c r="L1473" s="236" t="s">
        <v>3463</v>
      </c>
      <c r="M1473" s="141" t="s">
        <v>383</v>
      </c>
      <c r="N1473" s="364" t="s">
        <v>6108</v>
      </c>
      <c r="O1473" s="3" t="s">
        <v>1382</v>
      </c>
      <c r="P1473" s="7" t="s">
        <v>1354</v>
      </c>
      <c r="Q1473" s="3" t="s">
        <v>1195</v>
      </c>
      <c r="R1473" s="11">
        <v>30</v>
      </c>
      <c r="S1473" s="184">
        <v>162.16999999999999</v>
      </c>
      <c r="T1473" s="243">
        <f t="shared" si="117"/>
        <v>4865.0999999999995</v>
      </c>
      <c r="U1473" s="83">
        <f t="shared" si="116"/>
        <v>5448.9120000000003</v>
      </c>
      <c r="V1473" s="9" t="s">
        <v>1341</v>
      </c>
      <c r="W1473" s="153" t="s">
        <v>1410</v>
      </c>
      <c r="X1473" s="244"/>
    </row>
    <row r="1474" spans="1:24" s="226" customFormat="1" ht="102">
      <c r="A1474" s="9" t="s">
        <v>7193</v>
      </c>
      <c r="B1474" s="3" t="s">
        <v>1332</v>
      </c>
      <c r="C1474" s="251" t="s">
        <v>3661</v>
      </c>
      <c r="D1474" s="188" t="s">
        <v>3645</v>
      </c>
      <c r="E1474" s="188" t="s">
        <v>3662</v>
      </c>
      <c r="F1474" s="244"/>
      <c r="G1474" s="162" t="s">
        <v>384</v>
      </c>
      <c r="H1474" s="242">
        <v>0</v>
      </c>
      <c r="I1474" s="34">
        <v>470000000</v>
      </c>
      <c r="J1474" s="21" t="s">
        <v>1330</v>
      </c>
      <c r="K1474" s="17" t="s">
        <v>1647</v>
      </c>
      <c r="L1474" s="236" t="s">
        <v>3463</v>
      </c>
      <c r="M1474" s="141" t="s">
        <v>383</v>
      </c>
      <c r="N1474" s="364" t="s">
        <v>6108</v>
      </c>
      <c r="O1474" s="3" t="s">
        <v>1382</v>
      </c>
      <c r="P1474" s="7" t="s">
        <v>1354</v>
      </c>
      <c r="Q1474" s="3" t="s">
        <v>1195</v>
      </c>
      <c r="R1474" s="11">
        <v>25</v>
      </c>
      <c r="S1474" s="184">
        <v>149.19</v>
      </c>
      <c r="T1474" s="243">
        <f t="shared" si="117"/>
        <v>3729.75</v>
      </c>
      <c r="U1474" s="83">
        <f t="shared" si="116"/>
        <v>4177.3200000000006</v>
      </c>
      <c r="V1474" s="9" t="s">
        <v>1341</v>
      </c>
      <c r="W1474" s="153" t="s">
        <v>1410</v>
      </c>
      <c r="X1474" s="244"/>
    </row>
    <row r="1475" spans="1:24" s="226" customFormat="1" ht="102">
      <c r="A1475" s="9" t="s">
        <v>7194</v>
      </c>
      <c r="B1475" s="3" t="s">
        <v>1332</v>
      </c>
      <c r="C1475" s="251" t="s">
        <v>3663</v>
      </c>
      <c r="D1475" s="188" t="s">
        <v>3649</v>
      </c>
      <c r="E1475" s="188" t="s">
        <v>3664</v>
      </c>
      <c r="F1475" s="244"/>
      <c r="G1475" s="162" t="s">
        <v>384</v>
      </c>
      <c r="H1475" s="242">
        <v>0</v>
      </c>
      <c r="I1475" s="34">
        <v>470000000</v>
      </c>
      <c r="J1475" s="21" t="s">
        <v>1330</v>
      </c>
      <c r="K1475" s="17" t="s">
        <v>1647</v>
      </c>
      <c r="L1475" s="236" t="s">
        <v>3463</v>
      </c>
      <c r="M1475" s="141" t="s">
        <v>383</v>
      </c>
      <c r="N1475" s="364" t="s">
        <v>6108</v>
      </c>
      <c r="O1475" s="3" t="s">
        <v>1382</v>
      </c>
      <c r="P1475" s="7" t="s">
        <v>1354</v>
      </c>
      <c r="Q1475" s="3" t="s">
        <v>1195</v>
      </c>
      <c r="R1475" s="11">
        <v>20</v>
      </c>
      <c r="S1475" s="184">
        <v>397.56</v>
      </c>
      <c r="T1475" s="243">
        <f t="shared" si="117"/>
        <v>7951.2</v>
      </c>
      <c r="U1475" s="83">
        <f t="shared" si="116"/>
        <v>8905.344000000001</v>
      </c>
      <c r="V1475" s="9" t="s">
        <v>1341</v>
      </c>
      <c r="W1475" s="153" t="s">
        <v>1410</v>
      </c>
      <c r="X1475" s="244"/>
    </row>
    <row r="1476" spans="1:24" s="226" customFormat="1" ht="102">
      <c r="A1476" s="9" t="s">
        <v>7195</v>
      </c>
      <c r="B1476" s="3" t="s">
        <v>1332</v>
      </c>
      <c r="C1476" s="251" t="s">
        <v>3665</v>
      </c>
      <c r="D1476" s="188" t="s">
        <v>3645</v>
      </c>
      <c r="E1476" s="188" t="s">
        <v>3666</v>
      </c>
      <c r="F1476" s="244"/>
      <c r="G1476" s="162" t="s">
        <v>384</v>
      </c>
      <c r="H1476" s="242">
        <v>0</v>
      </c>
      <c r="I1476" s="34">
        <v>470000000</v>
      </c>
      <c r="J1476" s="21" t="s">
        <v>1330</v>
      </c>
      <c r="K1476" s="17" t="s">
        <v>1647</v>
      </c>
      <c r="L1476" s="236" t="s">
        <v>3463</v>
      </c>
      <c r="M1476" s="141" t="s">
        <v>383</v>
      </c>
      <c r="N1476" s="364" t="s">
        <v>6108</v>
      </c>
      <c r="O1476" s="3" t="s">
        <v>1382</v>
      </c>
      <c r="P1476" s="7" t="s">
        <v>1354</v>
      </c>
      <c r="Q1476" s="3" t="s">
        <v>1195</v>
      </c>
      <c r="R1476" s="11">
        <v>20</v>
      </c>
      <c r="S1476" s="184">
        <v>481.2</v>
      </c>
      <c r="T1476" s="243">
        <f t="shared" si="117"/>
        <v>9624</v>
      </c>
      <c r="U1476" s="83">
        <f t="shared" si="116"/>
        <v>10778.880000000001</v>
      </c>
      <c r="V1476" s="9" t="s">
        <v>1341</v>
      </c>
      <c r="W1476" s="153" t="s">
        <v>1410</v>
      </c>
      <c r="X1476" s="244"/>
    </row>
    <row r="1477" spans="1:24" s="226" customFormat="1" ht="102">
      <c r="A1477" s="9" t="s">
        <v>7196</v>
      </c>
      <c r="B1477" s="3" t="s">
        <v>1332</v>
      </c>
      <c r="C1477" s="251" t="s">
        <v>3667</v>
      </c>
      <c r="D1477" s="188" t="s">
        <v>3645</v>
      </c>
      <c r="E1477" s="188" t="s">
        <v>3668</v>
      </c>
      <c r="F1477" s="244"/>
      <c r="G1477" s="162" t="s">
        <v>384</v>
      </c>
      <c r="H1477" s="242">
        <v>0</v>
      </c>
      <c r="I1477" s="34">
        <v>470000000</v>
      </c>
      <c r="J1477" s="21" t="s">
        <v>1330</v>
      </c>
      <c r="K1477" s="17" t="s">
        <v>1647</v>
      </c>
      <c r="L1477" s="236" t="s">
        <v>3463</v>
      </c>
      <c r="M1477" s="141" t="s">
        <v>383</v>
      </c>
      <c r="N1477" s="364" t="s">
        <v>6108</v>
      </c>
      <c r="O1477" s="3" t="s">
        <v>1382</v>
      </c>
      <c r="P1477" s="7" t="s">
        <v>1354</v>
      </c>
      <c r="Q1477" s="3" t="s">
        <v>1195</v>
      </c>
      <c r="R1477" s="11">
        <v>20</v>
      </c>
      <c r="S1477" s="184">
        <v>510</v>
      </c>
      <c r="T1477" s="243">
        <f t="shared" si="117"/>
        <v>10200</v>
      </c>
      <c r="U1477" s="83">
        <f t="shared" si="116"/>
        <v>11424.000000000002</v>
      </c>
      <c r="V1477" s="9" t="s">
        <v>1341</v>
      </c>
      <c r="W1477" s="153" t="s">
        <v>1410</v>
      </c>
      <c r="X1477" s="244"/>
    </row>
    <row r="1478" spans="1:24" s="226" customFormat="1" ht="102">
      <c r="A1478" s="9" t="s">
        <v>7197</v>
      </c>
      <c r="B1478" s="3" t="s">
        <v>1332</v>
      </c>
      <c r="C1478" s="251" t="s">
        <v>3669</v>
      </c>
      <c r="D1478" s="188" t="s">
        <v>3645</v>
      </c>
      <c r="E1478" s="188" t="s">
        <v>3670</v>
      </c>
      <c r="F1478" s="244"/>
      <c r="G1478" s="162" t="s">
        <v>384</v>
      </c>
      <c r="H1478" s="242">
        <v>0</v>
      </c>
      <c r="I1478" s="34">
        <v>470000000</v>
      </c>
      <c r="J1478" s="21" t="s">
        <v>1330</v>
      </c>
      <c r="K1478" s="17" t="s">
        <v>1647</v>
      </c>
      <c r="L1478" s="236" t="s">
        <v>3463</v>
      </c>
      <c r="M1478" s="141" t="s">
        <v>383</v>
      </c>
      <c r="N1478" s="364" t="s">
        <v>6108</v>
      </c>
      <c r="O1478" s="3" t="s">
        <v>1382</v>
      </c>
      <c r="P1478" s="7" t="s">
        <v>1354</v>
      </c>
      <c r="Q1478" s="3" t="s">
        <v>1195</v>
      </c>
      <c r="R1478" s="9">
        <v>25</v>
      </c>
      <c r="S1478" s="184">
        <v>776.23</v>
      </c>
      <c r="T1478" s="243">
        <f t="shared" si="117"/>
        <v>19405.75</v>
      </c>
      <c r="U1478" s="83">
        <f t="shared" si="116"/>
        <v>21734.440000000002</v>
      </c>
      <c r="V1478" s="9" t="s">
        <v>1341</v>
      </c>
      <c r="W1478" s="153" t="s">
        <v>1410</v>
      </c>
      <c r="X1478" s="244"/>
    </row>
    <row r="1479" spans="1:24" s="226" customFormat="1" ht="102">
      <c r="A1479" s="9" t="s">
        <v>7198</v>
      </c>
      <c r="B1479" s="3" t="s">
        <v>1332</v>
      </c>
      <c r="C1479" s="251" t="s">
        <v>3671</v>
      </c>
      <c r="D1479" s="188" t="s">
        <v>3649</v>
      </c>
      <c r="E1479" s="188" t="s">
        <v>3672</v>
      </c>
      <c r="F1479" s="244"/>
      <c r="G1479" s="162" t="s">
        <v>384</v>
      </c>
      <c r="H1479" s="242">
        <v>0</v>
      </c>
      <c r="I1479" s="34">
        <v>470000000</v>
      </c>
      <c r="J1479" s="21" t="s">
        <v>1330</v>
      </c>
      <c r="K1479" s="17" t="s">
        <v>1647</v>
      </c>
      <c r="L1479" s="236" t="s">
        <v>3463</v>
      </c>
      <c r="M1479" s="141" t="s">
        <v>383</v>
      </c>
      <c r="N1479" s="364" t="s">
        <v>6108</v>
      </c>
      <c r="O1479" s="3" t="s">
        <v>1382</v>
      </c>
      <c r="P1479" s="7" t="s">
        <v>1354</v>
      </c>
      <c r="Q1479" s="3" t="s">
        <v>1195</v>
      </c>
      <c r="R1479" s="9">
        <v>25</v>
      </c>
      <c r="S1479" s="184">
        <v>585.96</v>
      </c>
      <c r="T1479" s="243">
        <f t="shared" si="117"/>
        <v>14649</v>
      </c>
      <c r="U1479" s="83">
        <f t="shared" si="116"/>
        <v>16406.88</v>
      </c>
      <c r="V1479" s="9" t="s">
        <v>1341</v>
      </c>
      <c r="W1479" s="153" t="s">
        <v>1410</v>
      </c>
      <c r="X1479" s="244"/>
    </row>
    <row r="1480" spans="1:24" s="226" customFormat="1" ht="102">
      <c r="A1480" s="9" t="s">
        <v>7199</v>
      </c>
      <c r="B1480" s="3" t="s">
        <v>1332</v>
      </c>
      <c r="C1480" s="251" t="s">
        <v>3673</v>
      </c>
      <c r="D1480" s="188" t="s">
        <v>3649</v>
      </c>
      <c r="E1480" s="188" t="s">
        <v>3674</v>
      </c>
      <c r="F1480" s="244"/>
      <c r="G1480" s="162" t="s">
        <v>384</v>
      </c>
      <c r="H1480" s="242">
        <v>0</v>
      </c>
      <c r="I1480" s="34">
        <v>470000000</v>
      </c>
      <c r="J1480" s="21" t="s">
        <v>1330</v>
      </c>
      <c r="K1480" s="17" t="s">
        <v>1647</v>
      </c>
      <c r="L1480" s="236" t="s">
        <v>3463</v>
      </c>
      <c r="M1480" s="141" t="s">
        <v>383</v>
      </c>
      <c r="N1480" s="364" t="s">
        <v>6108</v>
      </c>
      <c r="O1480" s="3" t="s">
        <v>1382</v>
      </c>
      <c r="P1480" s="7" t="s">
        <v>1354</v>
      </c>
      <c r="Q1480" s="3" t="s">
        <v>1195</v>
      </c>
      <c r="R1480" s="9">
        <v>20</v>
      </c>
      <c r="S1480" s="184">
        <v>633.62</v>
      </c>
      <c r="T1480" s="243">
        <f t="shared" si="117"/>
        <v>12672.4</v>
      </c>
      <c r="U1480" s="83">
        <f t="shared" si="116"/>
        <v>14193.088000000002</v>
      </c>
      <c r="V1480" s="9" t="s">
        <v>1341</v>
      </c>
      <c r="W1480" s="153" t="s">
        <v>1410</v>
      </c>
      <c r="X1480" s="244"/>
    </row>
    <row r="1481" spans="1:24" s="226" customFormat="1" ht="102">
      <c r="A1481" s="9" t="s">
        <v>7200</v>
      </c>
      <c r="B1481" s="3" t="s">
        <v>1332</v>
      </c>
      <c r="C1481" s="251" t="s">
        <v>3675</v>
      </c>
      <c r="D1481" s="188" t="s">
        <v>3649</v>
      </c>
      <c r="E1481" s="188" t="s">
        <v>3676</v>
      </c>
      <c r="F1481" s="244"/>
      <c r="G1481" s="162" t="s">
        <v>384</v>
      </c>
      <c r="H1481" s="242">
        <v>0</v>
      </c>
      <c r="I1481" s="34">
        <v>470000000</v>
      </c>
      <c r="J1481" s="21" t="s">
        <v>1330</v>
      </c>
      <c r="K1481" s="17" t="s">
        <v>1647</v>
      </c>
      <c r="L1481" s="236" t="s">
        <v>3463</v>
      </c>
      <c r="M1481" s="141" t="s">
        <v>383</v>
      </c>
      <c r="N1481" s="364" t="s">
        <v>6108</v>
      </c>
      <c r="O1481" s="3" t="s">
        <v>1382</v>
      </c>
      <c r="P1481" s="7" t="s">
        <v>1354</v>
      </c>
      <c r="Q1481" s="3" t="s">
        <v>1195</v>
      </c>
      <c r="R1481" s="9">
        <v>20</v>
      </c>
      <c r="S1481" s="184">
        <v>653.11</v>
      </c>
      <c r="T1481" s="243">
        <f t="shared" si="117"/>
        <v>13062.2</v>
      </c>
      <c r="U1481" s="83">
        <f t="shared" si="116"/>
        <v>14629.664000000002</v>
      </c>
      <c r="V1481" s="9" t="s">
        <v>1341</v>
      </c>
      <c r="W1481" s="153" t="s">
        <v>1410</v>
      </c>
      <c r="X1481" s="244"/>
    </row>
    <row r="1482" spans="1:24" s="226" customFormat="1" ht="102">
      <c r="A1482" s="9" t="s">
        <v>7201</v>
      </c>
      <c r="B1482" s="3" t="s">
        <v>1332</v>
      </c>
      <c r="C1482" s="251" t="s">
        <v>3677</v>
      </c>
      <c r="D1482" s="188" t="s">
        <v>3649</v>
      </c>
      <c r="E1482" s="188" t="s">
        <v>3678</v>
      </c>
      <c r="F1482" s="244"/>
      <c r="G1482" s="162" t="s">
        <v>384</v>
      </c>
      <c r="H1482" s="242">
        <v>0</v>
      </c>
      <c r="I1482" s="34">
        <v>470000000</v>
      </c>
      <c r="J1482" s="21" t="s">
        <v>1330</v>
      </c>
      <c r="K1482" s="17" t="s">
        <v>1647</v>
      </c>
      <c r="L1482" s="236" t="s">
        <v>3463</v>
      </c>
      <c r="M1482" s="141" t="s">
        <v>383</v>
      </c>
      <c r="N1482" s="364" t="s">
        <v>6108</v>
      </c>
      <c r="O1482" s="3" t="s">
        <v>1382</v>
      </c>
      <c r="P1482" s="7" t="s">
        <v>1354</v>
      </c>
      <c r="Q1482" s="3" t="s">
        <v>1195</v>
      </c>
      <c r="R1482" s="9">
        <v>20</v>
      </c>
      <c r="S1482" s="184">
        <v>547.71</v>
      </c>
      <c r="T1482" s="243">
        <f t="shared" si="117"/>
        <v>10954.2</v>
      </c>
      <c r="U1482" s="83">
        <f t="shared" si="116"/>
        <v>12268.704000000002</v>
      </c>
      <c r="V1482" s="9" t="s">
        <v>1341</v>
      </c>
      <c r="W1482" s="153" t="s">
        <v>1410</v>
      </c>
      <c r="X1482" s="244"/>
    </row>
    <row r="1483" spans="1:24" s="226" customFormat="1" ht="102">
      <c r="A1483" s="9" t="s">
        <v>7202</v>
      </c>
      <c r="B1483" s="3" t="s">
        <v>1332</v>
      </c>
      <c r="C1483" s="251" t="s">
        <v>3679</v>
      </c>
      <c r="D1483" s="188" t="s">
        <v>3649</v>
      </c>
      <c r="E1483" s="188" t="s">
        <v>3680</v>
      </c>
      <c r="F1483" s="244"/>
      <c r="G1483" s="162" t="s">
        <v>384</v>
      </c>
      <c r="H1483" s="242">
        <v>0</v>
      </c>
      <c r="I1483" s="34">
        <v>470000000</v>
      </c>
      <c r="J1483" s="21" t="s">
        <v>1330</v>
      </c>
      <c r="K1483" s="17" t="s">
        <v>1647</v>
      </c>
      <c r="L1483" s="236" t="s">
        <v>3463</v>
      </c>
      <c r="M1483" s="141" t="s">
        <v>383</v>
      </c>
      <c r="N1483" s="364" t="s">
        <v>6108</v>
      </c>
      <c r="O1483" s="3" t="s">
        <v>1382</v>
      </c>
      <c r="P1483" s="7" t="s">
        <v>1354</v>
      </c>
      <c r="Q1483" s="3" t="s">
        <v>1195</v>
      </c>
      <c r="R1483" s="9">
        <v>20</v>
      </c>
      <c r="S1483" s="184">
        <v>705.12</v>
      </c>
      <c r="T1483" s="243">
        <f t="shared" si="117"/>
        <v>14102.4</v>
      </c>
      <c r="U1483" s="83">
        <f t="shared" si="116"/>
        <v>15794.688000000002</v>
      </c>
      <c r="V1483" s="9" t="s">
        <v>1341</v>
      </c>
      <c r="W1483" s="153" t="s">
        <v>1410</v>
      </c>
      <c r="X1483" s="244"/>
    </row>
    <row r="1484" spans="1:24" s="226" customFormat="1" ht="102">
      <c r="A1484" s="9" t="s">
        <v>7203</v>
      </c>
      <c r="B1484" s="3" t="s">
        <v>1332</v>
      </c>
      <c r="C1484" s="251" t="s">
        <v>3681</v>
      </c>
      <c r="D1484" s="188" t="s">
        <v>3649</v>
      </c>
      <c r="E1484" s="188" t="s">
        <v>3682</v>
      </c>
      <c r="F1484" s="244"/>
      <c r="G1484" s="162" t="s">
        <v>384</v>
      </c>
      <c r="H1484" s="242">
        <v>0</v>
      </c>
      <c r="I1484" s="34">
        <v>470000000</v>
      </c>
      <c r="J1484" s="21" t="s">
        <v>1330</v>
      </c>
      <c r="K1484" s="17" t="s">
        <v>1647</v>
      </c>
      <c r="L1484" s="236" t="s">
        <v>3463</v>
      </c>
      <c r="M1484" s="141" t="s">
        <v>383</v>
      </c>
      <c r="N1484" s="364" t="s">
        <v>6108</v>
      </c>
      <c r="O1484" s="3" t="s">
        <v>1382</v>
      </c>
      <c r="P1484" s="7" t="s">
        <v>1354</v>
      </c>
      <c r="Q1484" s="3" t="s">
        <v>1195</v>
      </c>
      <c r="R1484" s="9">
        <v>20</v>
      </c>
      <c r="S1484" s="184">
        <v>759.88</v>
      </c>
      <c r="T1484" s="243">
        <f t="shared" si="117"/>
        <v>15197.6</v>
      </c>
      <c r="U1484" s="83">
        <f t="shared" si="116"/>
        <v>17021.312000000002</v>
      </c>
      <c r="V1484" s="9" t="s">
        <v>1341</v>
      </c>
      <c r="W1484" s="153" t="s">
        <v>1410</v>
      </c>
      <c r="X1484" s="244"/>
    </row>
    <row r="1485" spans="1:24" s="226" customFormat="1" ht="102">
      <c r="A1485" s="9" t="s">
        <v>7204</v>
      </c>
      <c r="B1485" s="3" t="s">
        <v>1332</v>
      </c>
      <c r="C1485" s="251" t="s">
        <v>3683</v>
      </c>
      <c r="D1485" s="188" t="s">
        <v>3649</v>
      </c>
      <c r="E1485" s="188" t="s">
        <v>3684</v>
      </c>
      <c r="F1485" s="244"/>
      <c r="G1485" s="162" t="s">
        <v>384</v>
      </c>
      <c r="H1485" s="242">
        <v>0</v>
      </c>
      <c r="I1485" s="34">
        <v>470000000</v>
      </c>
      <c r="J1485" s="21" t="s">
        <v>1330</v>
      </c>
      <c r="K1485" s="17" t="s">
        <v>1647</v>
      </c>
      <c r="L1485" s="236" t="s">
        <v>3463</v>
      </c>
      <c r="M1485" s="141" t="s">
        <v>383</v>
      </c>
      <c r="N1485" s="364" t="s">
        <v>6108</v>
      </c>
      <c r="O1485" s="3" t="s">
        <v>1382</v>
      </c>
      <c r="P1485" s="7" t="s">
        <v>1354</v>
      </c>
      <c r="Q1485" s="3" t="s">
        <v>1195</v>
      </c>
      <c r="R1485" s="9">
        <v>20</v>
      </c>
      <c r="S1485" s="184">
        <v>1162.1759999999999</v>
      </c>
      <c r="T1485" s="243">
        <f t="shared" si="117"/>
        <v>23243.519999999997</v>
      </c>
      <c r="U1485" s="83">
        <f t="shared" si="116"/>
        <v>26032.742399999999</v>
      </c>
      <c r="V1485" s="9" t="s">
        <v>1341</v>
      </c>
      <c r="W1485" s="153" t="s">
        <v>1410</v>
      </c>
      <c r="X1485" s="244"/>
    </row>
    <row r="1486" spans="1:24" s="226" customFormat="1" ht="102">
      <c r="A1486" s="9" t="s">
        <v>7205</v>
      </c>
      <c r="B1486" s="3" t="s">
        <v>1332</v>
      </c>
      <c r="C1486" s="251" t="s">
        <v>3685</v>
      </c>
      <c r="D1486" s="188" t="s">
        <v>3649</v>
      </c>
      <c r="E1486" s="188" t="s">
        <v>3686</v>
      </c>
      <c r="F1486" s="244"/>
      <c r="G1486" s="162" t="s">
        <v>384</v>
      </c>
      <c r="H1486" s="242">
        <v>0</v>
      </c>
      <c r="I1486" s="34">
        <v>470000000</v>
      </c>
      <c r="J1486" s="21" t="s">
        <v>1330</v>
      </c>
      <c r="K1486" s="17" t="s">
        <v>1647</v>
      </c>
      <c r="L1486" s="236" t="s">
        <v>3463</v>
      </c>
      <c r="M1486" s="141" t="s">
        <v>383</v>
      </c>
      <c r="N1486" s="364" t="s">
        <v>6108</v>
      </c>
      <c r="O1486" s="3" t="s">
        <v>1382</v>
      </c>
      <c r="P1486" s="7" t="s">
        <v>1354</v>
      </c>
      <c r="Q1486" s="3" t="s">
        <v>1195</v>
      </c>
      <c r="R1486" s="9">
        <v>10</v>
      </c>
      <c r="S1486" s="184">
        <v>1212.4000000000001</v>
      </c>
      <c r="T1486" s="243">
        <f t="shared" si="117"/>
        <v>12124</v>
      </c>
      <c r="U1486" s="83">
        <f t="shared" si="116"/>
        <v>13578.880000000001</v>
      </c>
      <c r="V1486" s="9" t="s">
        <v>1341</v>
      </c>
      <c r="W1486" s="153" t="s">
        <v>1410</v>
      </c>
      <c r="X1486" s="244"/>
    </row>
    <row r="1487" spans="1:24" s="226" customFormat="1" ht="102">
      <c r="A1487" s="9" t="s">
        <v>7206</v>
      </c>
      <c r="B1487" s="3" t="s">
        <v>1332</v>
      </c>
      <c r="C1487" s="251" t="s">
        <v>3687</v>
      </c>
      <c r="D1487" s="188" t="s">
        <v>3649</v>
      </c>
      <c r="E1487" s="188" t="s">
        <v>3688</v>
      </c>
      <c r="F1487" s="244"/>
      <c r="G1487" s="162" t="s">
        <v>384</v>
      </c>
      <c r="H1487" s="242">
        <v>0</v>
      </c>
      <c r="I1487" s="34">
        <v>470000000</v>
      </c>
      <c r="J1487" s="21" t="s">
        <v>1330</v>
      </c>
      <c r="K1487" s="17" t="s">
        <v>1647</v>
      </c>
      <c r="L1487" s="236" t="s">
        <v>3463</v>
      </c>
      <c r="M1487" s="141" t="s">
        <v>383</v>
      </c>
      <c r="N1487" s="364" t="s">
        <v>6108</v>
      </c>
      <c r="O1487" s="3" t="s">
        <v>1382</v>
      </c>
      <c r="P1487" s="7" t="s">
        <v>1354</v>
      </c>
      <c r="Q1487" s="3" t="s">
        <v>1195</v>
      </c>
      <c r="R1487" s="9">
        <v>10</v>
      </c>
      <c r="S1487" s="184">
        <v>1716</v>
      </c>
      <c r="T1487" s="243">
        <f t="shared" si="117"/>
        <v>17160</v>
      </c>
      <c r="U1487" s="83">
        <f t="shared" si="116"/>
        <v>19219.2</v>
      </c>
      <c r="V1487" s="9" t="s">
        <v>1341</v>
      </c>
      <c r="W1487" s="153" t="s">
        <v>1410</v>
      </c>
      <c r="X1487" s="244"/>
    </row>
    <row r="1488" spans="1:24" s="226" customFormat="1" ht="102">
      <c r="A1488" s="9" t="s">
        <v>7207</v>
      </c>
      <c r="B1488" s="3" t="s">
        <v>1332</v>
      </c>
      <c r="C1488" s="251" t="s">
        <v>3689</v>
      </c>
      <c r="D1488" s="188" t="s">
        <v>3649</v>
      </c>
      <c r="E1488" s="188" t="s">
        <v>3690</v>
      </c>
      <c r="F1488" s="244"/>
      <c r="G1488" s="162" t="s">
        <v>384</v>
      </c>
      <c r="H1488" s="242">
        <v>0</v>
      </c>
      <c r="I1488" s="34">
        <v>470000000</v>
      </c>
      <c r="J1488" s="21" t="s">
        <v>1330</v>
      </c>
      <c r="K1488" s="17" t="s">
        <v>1647</v>
      </c>
      <c r="L1488" s="236" t="s">
        <v>3463</v>
      </c>
      <c r="M1488" s="141" t="s">
        <v>383</v>
      </c>
      <c r="N1488" s="364" t="s">
        <v>6108</v>
      </c>
      <c r="O1488" s="3" t="s">
        <v>1382</v>
      </c>
      <c r="P1488" s="7" t="s">
        <v>1354</v>
      </c>
      <c r="Q1488" s="3" t="s">
        <v>1195</v>
      </c>
      <c r="R1488" s="9">
        <v>10</v>
      </c>
      <c r="S1488" s="184">
        <v>1449.54</v>
      </c>
      <c r="T1488" s="243">
        <f t="shared" si="117"/>
        <v>14495.4</v>
      </c>
      <c r="U1488" s="83">
        <f t="shared" si="116"/>
        <v>16234.848000000002</v>
      </c>
      <c r="V1488" s="9" t="s">
        <v>1341</v>
      </c>
      <c r="W1488" s="153" t="s">
        <v>1410</v>
      </c>
      <c r="X1488" s="244"/>
    </row>
    <row r="1489" spans="1:24" s="226" customFormat="1" ht="102">
      <c r="A1489" s="9" t="s">
        <v>7208</v>
      </c>
      <c r="B1489" s="3" t="s">
        <v>1332</v>
      </c>
      <c r="C1489" s="251" t="s">
        <v>3691</v>
      </c>
      <c r="D1489" s="188" t="s">
        <v>3649</v>
      </c>
      <c r="E1489" s="188" t="s">
        <v>3692</v>
      </c>
      <c r="F1489" s="244"/>
      <c r="G1489" s="162" t="s">
        <v>384</v>
      </c>
      <c r="H1489" s="242">
        <v>0</v>
      </c>
      <c r="I1489" s="34">
        <v>470000000</v>
      </c>
      <c r="J1489" s="21" t="s">
        <v>1330</v>
      </c>
      <c r="K1489" s="17" t="s">
        <v>1647</v>
      </c>
      <c r="L1489" s="236" t="s">
        <v>3463</v>
      </c>
      <c r="M1489" s="141" t="s">
        <v>383</v>
      </c>
      <c r="N1489" s="364" t="s">
        <v>6108</v>
      </c>
      <c r="O1489" s="3" t="s">
        <v>1382</v>
      </c>
      <c r="P1489" s="7" t="s">
        <v>1354</v>
      </c>
      <c r="Q1489" s="3" t="s">
        <v>1195</v>
      </c>
      <c r="R1489" s="9">
        <v>10</v>
      </c>
      <c r="S1489" s="184">
        <v>1479.63</v>
      </c>
      <c r="T1489" s="243">
        <f t="shared" si="117"/>
        <v>14796.300000000001</v>
      </c>
      <c r="U1489" s="83">
        <f t="shared" si="116"/>
        <v>16571.856000000003</v>
      </c>
      <c r="V1489" s="9" t="s">
        <v>1341</v>
      </c>
      <c r="W1489" s="153" t="s">
        <v>1410</v>
      </c>
      <c r="X1489" s="244"/>
    </row>
    <row r="1490" spans="1:24" s="226" customFormat="1" ht="102">
      <c r="A1490" s="9" t="s">
        <v>7209</v>
      </c>
      <c r="B1490" s="3" t="s">
        <v>1332</v>
      </c>
      <c r="C1490" s="251" t="s">
        <v>3693</v>
      </c>
      <c r="D1490" s="188" t="s">
        <v>3649</v>
      </c>
      <c r="E1490" s="188" t="s">
        <v>3694</v>
      </c>
      <c r="F1490" s="244"/>
      <c r="G1490" s="162" t="s">
        <v>384</v>
      </c>
      <c r="H1490" s="242">
        <v>0</v>
      </c>
      <c r="I1490" s="34">
        <v>470000000</v>
      </c>
      <c r="J1490" s="21" t="s">
        <v>1330</v>
      </c>
      <c r="K1490" s="17" t="s">
        <v>1647</v>
      </c>
      <c r="L1490" s="236" t="s">
        <v>3463</v>
      </c>
      <c r="M1490" s="141" t="s">
        <v>383</v>
      </c>
      <c r="N1490" s="364" t="s">
        <v>6108</v>
      </c>
      <c r="O1490" s="3" t="s">
        <v>1382</v>
      </c>
      <c r="P1490" s="7" t="s">
        <v>1354</v>
      </c>
      <c r="Q1490" s="3" t="s">
        <v>1195</v>
      </c>
      <c r="R1490" s="9">
        <v>10</v>
      </c>
      <c r="S1490" s="184">
        <v>1788.11</v>
      </c>
      <c r="T1490" s="243">
        <f t="shared" si="117"/>
        <v>17881.099999999999</v>
      </c>
      <c r="U1490" s="83">
        <f t="shared" si="116"/>
        <v>20026.831999999999</v>
      </c>
      <c r="V1490" s="9" t="s">
        <v>1341</v>
      </c>
      <c r="W1490" s="153" t="s">
        <v>1410</v>
      </c>
      <c r="X1490" s="244"/>
    </row>
    <row r="1491" spans="1:24" s="226" customFormat="1" ht="102">
      <c r="A1491" s="9" t="s">
        <v>7210</v>
      </c>
      <c r="B1491" s="3" t="s">
        <v>1332</v>
      </c>
      <c r="C1491" s="251" t="s">
        <v>3695</v>
      </c>
      <c r="D1491" s="185" t="s">
        <v>3696</v>
      </c>
      <c r="E1491" s="185" t="s">
        <v>3697</v>
      </c>
      <c r="F1491" s="244"/>
      <c r="G1491" s="162" t="s">
        <v>384</v>
      </c>
      <c r="H1491" s="242">
        <v>0</v>
      </c>
      <c r="I1491" s="34">
        <v>470000000</v>
      </c>
      <c r="J1491" s="21" t="s">
        <v>1330</v>
      </c>
      <c r="K1491" s="17" t="s">
        <v>1647</v>
      </c>
      <c r="L1491" s="236" t="s">
        <v>3463</v>
      </c>
      <c r="M1491" s="141" t="s">
        <v>383</v>
      </c>
      <c r="N1491" s="364" t="s">
        <v>6108</v>
      </c>
      <c r="O1491" s="3" t="s">
        <v>1382</v>
      </c>
      <c r="P1491" s="7" t="s">
        <v>1354</v>
      </c>
      <c r="Q1491" s="3" t="s">
        <v>1195</v>
      </c>
      <c r="R1491" s="3">
        <v>10</v>
      </c>
      <c r="S1491" s="184">
        <v>344.31599999999997</v>
      </c>
      <c r="T1491" s="243">
        <f t="shared" si="117"/>
        <v>3443.16</v>
      </c>
      <c r="U1491" s="83">
        <f t="shared" si="116"/>
        <v>3856.3392000000003</v>
      </c>
      <c r="V1491" s="9" t="s">
        <v>1341</v>
      </c>
      <c r="W1491" s="153" t="s">
        <v>1410</v>
      </c>
      <c r="X1491" s="244"/>
    </row>
    <row r="1492" spans="1:24" s="226" customFormat="1" ht="102">
      <c r="A1492" s="9" t="s">
        <v>7211</v>
      </c>
      <c r="B1492" s="3" t="s">
        <v>1332</v>
      </c>
      <c r="C1492" s="251" t="s">
        <v>3695</v>
      </c>
      <c r="D1492" s="185" t="s">
        <v>3696</v>
      </c>
      <c r="E1492" s="185" t="s">
        <v>3698</v>
      </c>
      <c r="F1492" s="244"/>
      <c r="G1492" s="162" t="s">
        <v>384</v>
      </c>
      <c r="H1492" s="242">
        <v>0</v>
      </c>
      <c r="I1492" s="34">
        <v>470000000</v>
      </c>
      <c r="J1492" s="21" t="s">
        <v>1330</v>
      </c>
      <c r="K1492" s="17" t="s">
        <v>1647</v>
      </c>
      <c r="L1492" s="236" t="s">
        <v>3463</v>
      </c>
      <c r="M1492" s="141" t="s">
        <v>383</v>
      </c>
      <c r="N1492" s="364" t="s">
        <v>6108</v>
      </c>
      <c r="O1492" s="3" t="s">
        <v>1382</v>
      </c>
      <c r="P1492" s="7" t="s">
        <v>1354</v>
      </c>
      <c r="Q1492" s="3" t="s">
        <v>1195</v>
      </c>
      <c r="R1492" s="9">
        <v>10</v>
      </c>
      <c r="S1492" s="184">
        <v>353.892</v>
      </c>
      <c r="T1492" s="243">
        <f t="shared" si="117"/>
        <v>3538.92</v>
      </c>
      <c r="U1492" s="83">
        <f t="shared" si="116"/>
        <v>3963.5904000000005</v>
      </c>
      <c r="V1492" s="9" t="s">
        <v>1341</v>
      </c>
      <c r="W1492" s="153" t="s">
        <v>1410</v>
      </c>
      <c r="X1492" s="244"/>
    </row>
    <row r="1493" spans="1:24" s="226" customFormat="1" ht="102">
      <c r="A1493" s="9" t="s">
        <v>7212</v>
      </c>
      <c r="B1493" s="3" t="s">
        <v>1332</v>
      </c>
      <c r="C1493" s="251" t="s">
        <v>3695</v>
      </c>
      <c r="D1493" s="185" t="s">
        <v>3696</v>
      </c>
      <c r="E1493" s="185" t="s">
        <v>3699</v>
      </c>
      <c r="F1493" s="244"/>
      <c r="G1493" s="162" t="s">
        <v>384</v>
      </c>
      <c r="H1493" s="242">
        <v>0</v>
      </c>
      <c r="I1493" s="34">
        <v>470000000</v>
      </c>
      <c r="J1493" s="21" t="s">
        <v>1330</v>
      </c>
      <c r="K1493" s="17" t="s">
        <v>1647</v>
      </c>
      <c r="L1493" s="236" t="s">
        <v>3463</v>
      </c>
      <c r="M1493" s="141" t="s">
        <v>383</v>
      </c>
      <c r="N1493" s="364" t="s">
        <v>6108</v>
      </c>
      <c r="O1493" s="3" t="s">
        <v>1382</v>
      </c>
      <c r="P1493" s="7" t="s">
        <v>1354</v>
      </c>
      <c r="Q1493" s="3" t="s">
        <v>1195</v>
      </c>
      <c r="R1493" s="9">
        <v>10</v>
      </c>
      <c r="S1493" s="184">
        <v>444.78</v>
      </c>
      <c r="T1493" s="243">
        <f t="shared" si="117"/>
        <v>4447.7999999999993</v>
      </c>
      <c r="U1493" s="83">
        <f t="shared" si="116"/>
        <v>4981.5360000000001</v>
      </c>
      <c r="V1493" s="9" t="s">
        <v>1341</v>
      </c>
      <c r="W1493" s="153" t="s">
        <v>1410</v>
      </c>
      <c r="X1493" s="244"/>
    </row>
    <row r="1494" spans="1:24" s="226" customFormat="1" ht="102">
      <c r="A1494" s="9" t="s">
        <v>7213</v>
      </c>
      <c r="B1494" s="3" t="s">
        <v>1332</v>
      </c>
      <c r="C1494" s="251" t="s">
        <v>3700</v>
      </c>
      <c r="D1494" s="185" t="s">
        <v>3696</v>
      </c>
      <c r="E1494" s="185" t="s">
        <v>3701</v>
      </c>
      <c r="F1494" s="244"/>
      <c r="G1494" s="162" t="s">
        <v>384</v>
      </c>
      <c r="H1494" s="242">
        <v>0</v>
      </c>
      <c r="I1494" s="34">
        <v>470000000</v>
      </c>
      <c r="J1494" s="21" t="s">
        <v>1330</v>
      </c>
      <c r="K1494" s="17" t="s">
        <v>1647</v>
      </c>
      <c r="L1494" s="236" t="s">
        <v>3463</v>
      </c>
      <c r="M1494" s="141" t="s">
        <v>383</v>
      </c>
      <c r="N1494" s="364" t="s">
        <v>6108</v>
      </c>
      <c r="O1494" s="3" t="s">
        <v>1382</v>
      </c>
      <c r="P1494" s="7" t="s">
        <v>1354</v>
      </c>
      <c r="Q1494" s="3" t="s">
        <v>1195</v>
      </c>
      <c r="R1494" s="9">
        <v>10</v>
      </c>
      <c r="S1494" s="184">
        <v>368.35</v>
      </c>
      <c r="T1494" s="243">
        <f t="shared" si="117"/>
        <v>3683.5</v>
      </c>
      <c r="U1494" s="83">
        <f t="shared" si="116"/>
        <v>4125.5200000000004</v>
      </c>
      <c r="V1494" s="9" t="s">
        <v>1341</v>
      </c>
      <c r="W1494" s="153" t="s">
        <v>1410</v>
      </c>
      <c r="X1494" s="244"/>
    </row>
    <row r="1495" spans="1:24" s="226" customFormat="1" ht="102">
      <c r="A1495" s="9" t="s">
        <v>7214</v>
      </c>
      <c r="B1495" s="3" t="s">
        <v>1332</v>
      </c>
      <c r="C1495" s="251" t="s">
        <v>3700</v>
      </c>
      <c r="D1495" s="185" t="s">
        <v>3696</v>
      </c>
      <c r="E1495" s="185" t="s">
        <v>3702</v>
      </c>
      <c r="F1495" s="244"/>
      <c r="G1495" s="162" t="s">
        <v>384</v>
      </c>
      <c r="H1495" s="242">
        <v>0</v>
      </c>
      <c r="I1495" s="34">
        <v>470000000</v>
      </c>
      <c r="J1495" s="21" t="s">
        <v>1330</v>
      </c>
      <c r="K1495" s="17" t="s">
        <v>1647</v>
      </c>
      <c r="L1495" s="236" t="s">
        <v>3463</v>
      </c>
      <c r="M1495" s="141" t="s">
        <v>383</v>
      </c>
      <c r="N1495" s="364" t="s">
        <v>6108</v>
      </c>
      <c r="O1495" s="3" t="s">
        <v>1382</v>
      </c>
      <c r="P1495" s="7" t="s">
        <v>1354</v>
      </c>
      <c r="Q1495" s="3" t="s">
        <v>1195</v>
      </c>
      <c r="R1495" s="3">
        <v>10</v>
      </c>
      <c r="S1495" s="184">
        <v>438.73</v>
      </c>
      <c r="T1495" s="243">
        <f t="shared" si="117"/>
        <v>4387.3</v>
      </c>
      <c r="U1495" s="83">
        <f t="shared" si="116"/>
        <v>4913.7760000000007</v>
      </c>
      <c r="V1495" s="9" t="s">
        <v>1341</v>
      </c>
      <c r="W1495" s="153" t="s">
        <v>1410</v>
      </c>
      <c r="X1495" s="244"/>
    </row>
    <row r="1496" spans="1:24" s="226" customFormat="1" ht="102">
      <c r="A1496" s="9" t="s">
        <v>7215</v>
      </c>
      <c r="B1496" s="3" t="s">
        <v>1332</v>
      </c>
      <c r="C1496" s="251" t="s">
        <v>3700</v>
      </c>
      <c r="D1496" s="185" t="s">
        <v>3696</v>
      </c>
      <c r="E1496" s="185" t="s">
        <v>3703</v>
      </c>
      <c r="F1496" s="244"/>
      <c r="G1496" s="162" t="s">
        <v>384</v>
      </c>
      <c r="H1496" s="242">
        <v>0</v>
      </c>
      <c r="I1496" s="34">
        <v>470000000</v>
      </c>
      <c r="J1496" s="21" t="s">
        <v>1330</v>
      </c>
      <c r="K1496" s="17" t="s">
        <v>1647</v>
      </c>
      <c r="L1496" s="236" t="s">
        <v>3463</v>
      </c>
      <c r="M1496" s="141" t="s">
        <v>383</v>
      </c>
      <c r="N1496" s="364" t="s">
        <v>6108</v>
      </c>
      <c r="O1496" s="3" t="s">
        <v>1382</v>
      </c>
      <c r="P1496" s="7" t="s">
        <v>1354</v>
      </c>
      <c r="Q1496" s="3" t="s">
        <v>1195</v>
      </c>
      <c r="R1496" s="4">
        <v>10</v>
      </c>
      <c r="S1496" s="184">
        <v>527.16</v>
      </c>
      <c r="T1496" s="243">
        <f t="shared" si="117"/>
        <v>5271.5999999999995</v>
      </c>
      <c r="U1496" s="83">
        <f t="shared" si="116"/>
        <v>5904.192</v>
      </c>
      <c r="V1496" s="9" t="s">
        <v>1341</v>
      </c>
      <c r="W1496" s="153" t="s">
        <v>1410</v>
      </c>
      <c r="X1496" s="244"/>
    </row>
    <row r="1497" spans="1:24" s="226" customFormat="1" ht="102">
      <c r="A1497" s="9" t="s">
        <v>7216</v>
      </c>
      <c r="B1497" s="3" t="s">
        <v>1332</v>
      </c>
      <c r="C1497" s="251" t="s">
        <v>3700</v>
      </c>
      <c r="D1497" s="185" t="s">
        <v>3696</v>
      </c>
      <c r="E1497" s="185" t="s">
        <v>3704</v>
      </c>
      <c r="F1497" s="244"/>
      <c r="G1497" s="162" t="s">
        <v>384</v>
      </c>
      <c r="H1497" s="242">
        <v>0</v>
      </c>
      <c r="I1497" s="34">
        <v>470000000</v>
      </c>
      <c r="J1497" s="21" t="s">
        <v>1330</v>
      </c>
      <c r="K1497" s="17" t="s">
        <v>1647</v>
      </c>
      <c r="L1497" s="236" t="s">
        <v>3463</v>
      </c>
      <c r="M1497" s="141" t="s">
        <v>383</v>
      </c>
      <c r="N1497" s="364" t="s">
        <v>6108</v>
      </c>
      <c r="O1497" s="3" t="s">
        <v>1382</v>
      </c>
      <c r="P1497" s="7" t="s">
        <v>1354</v>
      </c>
      <c r="Q1497" s="3" t="s">
        <v>1195</v>
      </c>
      <c r="R1497" s="4">
        <v>10</v>
      </c>
      <c r="S1497" s="184">
        <v>885.99720000000002</v>
      </c>
      <c r="T1497" s="243">
        <f t="shared" si="117"/>
        <v>8859.9719999999998</v>
      </c>
      <c r="U1497" s="83">
        <f t="shared" si="116"/>
        <v>9923.1686399999999</v>
      </c>
      <c r="V1497" s="9" t="s">
        <v>1341</v>
      </c>
      <c r="W1497" s="153" t="s">
        <v>1410</v>
      </c>
      <c r="X1497" s="244"/>
    </row>
    <row r="1498" spans="1:24" s="226" customFormat="1" ht="102">
      <c r="A1498" s="9" t="s">
        <v>7217</v>
      </c>
      <c r="B1498" s="3" t="s">
        <v>1332</v>
      </c>
      <c r="C1498" s="251" t="s">
        <v>3700</v>
      </c>
      <c r="D1498" s="185" t="s">
        <v>3696</v>
      </c>
      <c r="E1498" s="185" t="s">
        <v>3705</v>
      </c>
      <c r="F1498" s="244"/>
      <c r="G1498" s="162" t="s">
        <v>384</v>
      </c>
      <c r="H1498" s="242">
        <v>0</v>
      </c>
      <c r="I1498" s="34">
        <v>470000000</v>
      </c>
      <c r="J1498" s="21" t="s">
        <v>1330</v>
      </c>
      <c r="K1498" s="17" t="s">
        <v>1647</v>
      </c>
      <c r="L1498" s="236" t="s">
        <v>3463</v>
      </c>
      <c r="M1498" s="141" t="s">
        <v>383</v>
      </c>
      <c r="N1498" s="364" t="s">
        <v>6108</v>
      </c>
      <c r="O1498" s="3" t="s">
        <v>1382</v>
      </c>
      <c r="P1498" s="7" t="s">
        <v>1354</v>
      </c>
      <c r="Q1498" s="3" t="s">
        <v>1195</v>
      </c>
      <c r="R1498" s="9">
        <v>10</v>
      </c>
      <c r="S1498" s="184">
        <v>990.03959999999995</v>
      </c>
      <c r="T1498" s="243">
        <f t="shared" si="117"/>
        <v>9900.3959999999988</v>
      </c>
      <c r="U1498" s="83">
        <f t="shared" si="116"/>
        <v>11088.443519999999</v>
      </c>
      <c r="V1498" s="9" t="s">
        <v>1341</v>
      </c>
      <c r="W1498" s="153" t="s">
        <v>1410</v>
      </c>
      <c r="X1498" s="244"/>
    </row>
    <row r="1499" spans="1:24" s="226" customFormat="1" ht="102">
      <c r="A1499" s="9" t="s">
        <v>7218</v>
      </c>
      <c r="B1499" s="3" t="s">
        <v>1332</v>
      </c>
      <c r="C1499" s="251" t="s">
        <v>3700</v>
      </c>
      <c r="D1499" s="185" t="s">
        <v>3706</v>
      </c>
      <c r="E1499" s="185" t="s">
        <v>3707</v>
      </c>
      <c r="F1499" s="244"/>
      <c r="G1499" s="162" t="s">
        <v>384</v>
      </c>
      <c r="H1499" s="242">
        <v>0</v>
      </c>
      <c r="I1499" s="34">
        <v>470000000</v>
      </c>
      <c r="J1499" s="21" t="s">
        <v>1330</v>
      </c>
      <c r="K1499" s="17" t="s">
        <v>1647</v>
      </c>
      <c r="L1499" s="236" t="s">
        <v>3463</v>
      </c>
      <c r="M1499" s="141" t="s">
        <v>383</v>
      </c>
      <c r="N1499" s="364" t="s">
        <v>6108</v>
      </c>
      <c r="O1499" s="3" t="s">
        <v>1382</v>
      </c>
      <c r="P1499" s="7" t="s">
        <v>1354</v>
      </c>
      <c r="Q1499" s="3" t="s">
        <v>1195</v>
      </c>
      <c r="R1499" s="9">
        <v>5</v>
      </c>
      <c r="S1499" s="184">
        <v>699.6</v>
      </c>
      <c r="T1499" s="243">
        <f t="shared" si="117"/>
        <v>3498</v>
      </c>
      <c r="U1499" s="83">
        <f t="shared" si="116"/>
        <v>3917.76</v>
      </c>
      <c r="V1499" s="9" t="s">
        <v>1341</v>
      </c>
      <c r="W1499" s="153" t="s">
        <v>1410</v>
      </c>
      <c r="X1499" s="244"/>
    </row>
    <row r="1500" spans="1:24" s="226" customFormat="1" ht="102">
      <c r="A1500" s="9" t="s">
        <v>7219</v>
      </c>
      <c r="B1500" s="3" t="s">
        <v>1332</v>
      </c>
      <c r="C1500" s="251" t="s">
        <v>3708</v>
      </c>
      <c r="D1500" s="188" t="s">
        <v>3709</v>
      </c>
      <c r="E1500" s="188" t="s">
        <v>3710</v>
      </c>
      <c r="F1500" s="244"/>
      <c r="G1500" s="162" t="s">
        <v>384</v>
      </c>
      <c r="H1500" s="242">
        <v>0</v>
      </c>
      <c r="I1500" s="34">
        <v>470000000</v>
      </c>
      <c r="J1500" s="21" t="s">
        <v>1330</v>
      </c>
      <c r="K1500" s="17" t="s">
        <v>1647</v>
      </c>
      <c r="L1500" s="236" t="s">
        <v>3463</v>
      </c>
      <c r="M1500" s="141" t="s">
        <v>383</v>
      </c>
      <c r="N1500" s="364" t="s">
        <v>6108</v>
      </c>
      <c r="O1500" s="3" t="s">
        <v>1382</v>
      </c>
      <c r="P1500" s="7" t="s">
        <v>1354</v>
      </c>
      <c r="Q1500" s="3" t="s">
        <v>1195</v>
      </c>
      <c r="R1500" s="9">
        <v>10</v>
      </c>
      <c r="S1500" s="184">
        <v>184.79999999999998</v>
      </c>
      <c r="T1500" s="243">
        <f t="shared" si="117"/>
        <v>1847.9999999999998</v>
      </c>
      <c r="U1500" s="83">
        <f t="shared" si="116"/>
        <v>2069.7599999999998</v>
      </c>
      <c r="V1500" s="9" t="s">
        <v>1341</v>
      </c>
      <c r="W1500" s="153" t="s">
        <v>1410</v>
      </c>
      <c r="X1500" s="244"/>
    </row>
    <row r="1501" spans="1:24" s="226" customFormat="1" ht="102">
      <c r="A1501" s="9" t="s">
        <v>7220</v>
      </c>
      <c r="B1501" s="3" t="s">
        <v>1332</v>
      </c>
      <c r="C1501" s="251" t="s">
        <v>3708</v>
      </c>
      <c r="D1501" s="188" t="s">
        <v>3709</v>
      </c>
      <c r="E1501" s="188" t="s">
        <v>3711</v>
      </c>
      <c r="F1501" s="244"/>
      <c r="G1501" s="162" t="s">
        <v>384</v>
      </c>
      <c r="H1501" s="242">
        <v>0</v>
      </c>
      <c r="I1501" s="34">
        <v>470000000</v>
      </c>
      <c r="J1501" s="21" t="s">
        <v>1330</v>
      </c>
      <c r="K1501" s="17" t="s">
        <v>1647</v>
      </c>
      <c r="L1501" s="236" t="s">
        <v>3463</v>
      </c>
      <c r="M1501" s="141" t="s">
        <v>383</v>
      </c>
      <c r="N1501" s="364" t="s">
        <v>6108</v>
      </c>
      <c r="O1501" s="3" t="s">
        <v>1382</v>
      </c>
      <c r="P1501" s="7" t="s">
        <v>1354</v>
      </c>
      <c r="Q1501" s="3" t="s">
        <v>1195</v>
      </c>
      <c r="R1501" s="9">
        <v>10</v>
      </c>
      <c r="S1501" s="184">
        <v>198</v>
      </c>
      <c r="T1501" s="243">
        <f t="shared" si="117"/>
        <v>1980</v>
      </c>
      <c r="U1501" s="83">
        <f t="shared" si="116"/>
        <v>2217.6000000000004</v>
      </c>
      <c r="V1501" s="9" t="s">
        <v>1341</v>
      </c>
      <c r="W1501" s="153" t="s">
        <v>1410</v>
      </c>
      <c r="X1501" s="244"/>
    </row>
    <row r="1502" spans="1:24" s="226" customFormat="1" ht="102">
      <c r="A1502" s="9" t="s">
        <v>7221</v>
      </c>
      <c r="B1502" s="3" t="s">
        <v>1332</v>
      </c>
      <c r="C1502" s="251" t="s">
        <v>3708</v>
      </c>
      <c r="D1502" s="188" t="s">
        <v>3709</v>
      </c>
      <c r="E1502" s="188" t="s">
        <v>3712</v>
      </c>
      <c r="F1502" s="244"/>
      <c r="G1502" s="162" t="s">
        <v>384</v>
      </c>
      <c r="H1502" s="242">
        <v>0</v>
      </c>
      <c r="I1502" s="34">
        <v>470000000</v>
      </c>
      <c r="J1502" s="21" t="s">
        <v>1330</v>
      </c>
      <c r="K1502" s="17" t="s">
        <v>1647</v>
      </c>
      <c r="L1502" s="236" t="s">
        <v>3463</v>
      </c>
      <c r="M1502" s="141" t="s">
        <v>383</v>
      </c>
      <c r="N1502" s="364" t="s">
        <v>6108</v>
      </c>
      <c r="O1502" s="3" t="s">
        <v>1382</v>
      </c>
      <c r="P1502" s="7" t="s">
        <v>1354</v>
      </c>
      <c r="Q1502" s="3" t="s">
        <v>1195</v>
      </c>
      <c r="R1502" s="9">
        <v>10</v>
      </c>
      <c r="S1502" s="184">
        <v>264</v>
      </c>
      <c r="T1502" s="243">
        <f t="shared" si="117"/>
        <v>2640</v>
      </c>
      <c r="U1502" s="83">
        <f t="shared" ref="U1502:U1565" si="118">T1502*1.12</f>
        <v>2956.8</v>
      </c>
      <c r="V1502" s="9" t="s">
        <v>1341</v>
      </c>
      <c r="W1502" s="153" t="s">
        <v>1410</v>
      </c>
      <c r="X1502" s="244"/>
    </row>
    <row r="1503" spans="1:24" s="226" customFormat="1" ht="102">
      <c r="A1503" s="9" t="s">
        <v>7222</v>
      </c>
      <c r="B1503" s="3" t="s">
        <v>1332</v>
      </c>
      <c r="C1503" s="251" t="s">
        <v>3708</v>
      </c>
      <c r="D1503" s="188" t="s">
        <v>3709</v>
      </c>
      <c r="E1503" s="188" t="s">
        <v>3713</v>
      </c>
      <c r="F1503" s="244"/>
      <c r="G1503" s="162" t="s">
        <v>384</v>
      </c>
      <c r="H1503" s="242">
        <v>0</v>
      </c>
      <c r="I1503" s="34">
        <v>470000000</v>
      </c>
      <c r="J1503" s="21" t="s">
        <v>1330</v>
      </c>
      <c r="K1503" s="17" t="s">
        <v>1647</v>
      </c>
      <c r="L1503" s="236" t="s">
        <v>3463</v>
      </c>
      <c r="M1503" s="141" t="s">
        <v>383</v>
      </c>
      <c r="N1503" s="364" t="s">
        <v>6108</v>
      </c>
      <c r="O1503" s="3" t="s">
        <v>1382</v>
      </c>
      <c r="P1503" s="7" t="s">
        <v>1354</v>
      </c>
      <c r="Q1503" s="3" t="s">
        <v>1195</v>
      </c>
      <c r="R1503" s="9">
        <v>10</v>
      </c>
      <c r="S1503" s="184">
        <v>351.98</v>
      </c>
      <c r="T1503" s="243">
        <f t="shared" si="117"/>
        <v>3519.8</v>
      </c>
      <c r="U1503" s="83">
        <f t="shared" si="118"/>
        <v>3942.1760000000004</v>
      </c>
      <c r="V1503" s="9" t="s">
        <v>1341</v>
      </c>
      <c r="W1503" s="153" t="s">
        <v>1410</v>
      </c>
      <c r="X1503" s="244"/>
    </row>
    <row r="1504" spans="1:24" s="226" customFormat="1" ht="102">
      <c r="A1504" s="9" t="s">
        <v>7223</v>
      </c>
      <c r="B1504" s="3" t="s">
        <v>1332</v>
      </c>
      <c r="C1504" s="251" t="s">
        <v>3708</v>
      </c>
      <c r="D1504" s="188" t="s">
        <v>3709</v>
      </c>
      <c r="E1504" s="188" t="s">
        <v>3714</v>
      </c>
      <c r="F1504" s="244"/>
      <c r="G1504" s="162" t="s">
        <v>384</v>
      </c>
      <c r="H1504" s="242">
        <v>0</v>
      </c>
      <c r="I1504" s="34">
        <v>470000000</v>
      </c>
      <c r="J1504" s="21" t="s">
        <v>1330</v>
      </c>
      <c r="K1504" s="17" t="s">
        <v>1647</v>
      </c>
      <c r="L1504" s="236" t="s">
        <v>3463</v>
      </c>
      <c r="M1504" s="141" t="s">
        <v>383</v>
      </c>
      <c r="N1504" s="364" t="s">
        <v>6108</v>
      </c>
      <c r="O1504" s="3" t="s">
        <v>1382</v>
      </c>
      <c r="P1504" s="7" t="s">
        <v>1354</v>
      </c>
      <c r="Q1504" s="3" t="s">
        <v>1195</v>
      </c>
      <c r="R1504" s="9">
        <v>10</v>
      </c>
      <c r="S1504" s="184">
        <v>413.54</v>
      </c>
      <c r="T1504" s="243">
        <f t="shared" si="117"/>
        <v>4135.4000000000005</v>
      </c>
      <c r="U1504" s="83">
        <f t="shared" si="118"/>
        <v>4631.648000000001</v>
      </c>
      <c r="V1504" s="9" t="s">
        <v>1341</v>
      </c>
      <c r="W1504" s="153" t="s">
        <v>1410</v>
      </c>
      <c r="X1504" s="244"/>
    </row>
    <row r="1505" spans="1:24" s="226" customFormat="1" ht="102">
      <c r="A1505" s="9" t="s">
        <v>7224</v>
      </c>
      <c r="B1505" s="3" t="s">
        <v>1332</v>
      </c>
      <c r="C1505" s="251" t="s">
        <v>3708</v>
      </c>
      <c r="D1505" s="188" t="s">
        <v>3709</v>
      </c>
      <c r="E1505" s="188" t="s">
        <v>3715</v>
      </c>
      <c r="F1505" s="244"/>
      <c r="G1505" s="162" t="s">
        <v>384</v>
      </c>
      <c r="H1505" s="242">
        <v>0</v>
      </c>
      <c r="I1505" s="34">
        <v>470000000</v>
      </c>
      <c r="J1505" s="21" t="s">
        <v>1330</v>
      </c>
      <c r="K1505" s="17" t="s">
        <v>1647</v>
      </c>
      <c r="L1505" s="236" t="s">
        <v>3463</v>
      </c>
      <c r="M1505" s="141" t="s">
        <v>383</v>
      </c>
      <c r="N1505" s="364" t="s">
        <v>6108</v>
      </c>
      <c r="O1505" s="3" t="s">
        <v>1382</v>
      </c>
      <c r="P1505" s="7" t="s">
        <v>1354</v>
      </c>
      <c r="Q1505" s="3" t="s">
        <v>1195</v>
      </c>
      <c r="R1505" s="9">
        <v>10</v>
      </c>
      <c r="S1505" s="184">
        <v>373.82</v>
      </c>
      <c r="T1505" s="243">
        <f t="shared" si="117"/>
        <v>3738.2</v>
      </c>
      <c r="U1505" s="83">
        <f t="shared" si="118"/>
        <v>4186.7840000000006</v>
      </c>
      <c r="V1505" s="9" t="s">
        <v>1341</v>
      </c>
      <c r="W1505" s="153" t="s">
        <v>1410</v>
      </c>
      <c r="X1505" s="244"/>
    </row>
    <row r="1506" spans="1:24" s="226" customFormat="1" ht="102">
      <c r="A1506" s="9" t="s">
        <v>7225</v>
      </c>
      <c r="B1506" s="3" t="s">
        <v>1332</v>
      </c>
      <c r="C1506" s="251" t="s">
        <v>3708</v>
      </c>
      <c r="D1506" s="188" t="s">
        <v>3709</v>
      </c>
      <c r="E1506" s="188" t="s">
        <v>3716</v>
      </c>
      <c r="F1506" s="244"/>
      <c r="G1506" s="162" t="s">
        <v>384</v>
      </c>
      <c r="H1506" s="242">
        <v>0</v>
      </c>
      <c r="I1506" s="34">
        <v>470000000</v>
      </c>
      <c r="J1506" s="21" t="s">
        <v>1330</v>
      </c>
      <c r="K1506" s="17" t="s">
        <v>1647</v>
      </c>
      <c r="L1506" s="236" t="s">
        <v>3463</v>
      </c>
      <c r="M1506" s="141" t="s">
        <v>383</v>
      </c>
      <c r="N1506" s="364" t="s">
        <v>6108</v>
      </c>
      <c r="O1506" s="3" t="s">
        <v>1382</v>
      </c>
      <c r="P1506" s="7" t="s">
        <v>1354</v>
      </c>
      <c r="Q1506" s="3" t="s">
        <v>1195</v>
      </c>
      <c r="R1506" s="9">
        <v>10</v>
      </c>
      <c r="S1506" s="184">
        <v>276.75</v>
      </c>
      <c r="T1506" s="243">
        <f t="shared" si="117"/>
        <v>2767.5</v>
      </c>
      <c r="U1506" s="83">
        <f t="shared" si="118"/>
        <v>3099.6000000000004</v>
      </c>
      <c r="V1506" s="9" t="s">
        <v>1341</v>
      </c>
      <c r="W1506" s="153" t="s">
        <v>1410</v>
      </c>
      <c r="X1506" s="244"/>
    </row>
    <row r="1507" spans="1:24" s="226" customFormat="1" ht="102">
      <c r="A1507" s="9" t="s">
        <v>7226</v>
      </c>
      <c r="B1507" s="3" t="s">
        <v>1332</v>
      </c>
      <c r="C1507" s="251" t="s">
        <v>3708</v>
      </c>
      <c r="D1507" s="188" t="s">
        <v>3709</v>
      </c>
      <c r="E1507" s="188" t="s">
        <v>3717</v>
      </c>
      <c r="F1507" s="244"/>
      <c r="G1507" s="162" t="s">
        <v>384</v>
      </c>
      <c r="H1507" s="242">
        <v>0</v>
      </c>
      <c r="I1507" s="34">
        <v>470000000</v>
      </c>
      <c r="J1507" s="21" t="s">
        <v>1330</v>
      </c>
      <c r="K1507" s="17" t="s">
        <v>1647</v>
      </c>
      <c r="L1507" s="236" t="s">
        <v>3463</v>
      </c>
      <c r="M1507" s="141" t="s">
        <v>383</v>
      </c>
      <c r="N1507" s="364" t="s">
        <v>6108</v>
      </c>
      <c r="O1507" s="3" t="s">
        <v>1382</v>
      </c>
      <c r="P1507" s="7" t="s">
        <v>1354</v>
      </c>
      <c r="Q1507" s="3" t="s">
        <v>1195</v>
      </c>
      <c r="R1507" s="9">
        <v>10</v>
      </c>
      <c r="S1507" s="184">
        <v>357.75</v>
      </c>
      <c r="T1507" s="243">
        <f t="shared" si="117"/>
        <v>3577.5</v>
      </c>
      <c r="U1507" s="83">
        <f t="shared" si="118"/>
        <v>4006.8</v>
      </c>
      <c r="V1507" s="9" t="s">
        <v>1341</v>
      </c>
      <c r="W1507" s="153" t="s">
        <v>1410</v>
      </c>
      <c r="X1507" s="244"/>
    </row>
    <row r="1508" spans="1:24" s="226" customFormat="1" ht="102">
      <c r="A1508" s="9" t="s">
        <v>7227</v>
      </c>
      <c r="B1508" s="3" t="s">
        <v>1332</v>
      </c>
      <c r="C1508" s="251" t="s">
        <v>3708</v>
      </c>
      <c r="D1508" s="188" t="s">
        <v>3709</v>
      </c>
      <c r="E1508" s="188" t="s">
        <v>3718</v>
      </c>
      <c r="F1508" s="244"/>
      <c r="G1508" s="162" t="s">
        <v>384</v>
      </c>
      <c r="H1508" s="242">
        <v>0</v>
      </c>
      <c r="I1508" s="34">
        <v>470000000</v>
      </c>
      <c r="J1508" s="21" t="s">
        <v>1330</v>
      </c>
      <c r="K1508" s="17" t="s">
        <v>1647</v>
      </c>
      <c r="L1508" s="236" t="s">
        <v>3463</v>
      </c>
      <c r="M1508" s="141" t="s">
        <v>383</v>
      </c>
      <c r="N1508" s="364" t="s">
        <v>6108</v>
      </c>
      <c r="O1508" s="3" t="s">
        <v>1382</v>
      </c>
      <c r="P1508" s="7" t="s">
        <v>1354</v>
      </c>
      <c r="Q1508" s="3" t="s">
        <v>1195</v>
      </c>
      <c r="R1508" s="9">
        <v>10</v>
      </c>
      <c r="S1508" s="184">
        <v>963.78</v>
      </c>
      <c r="T1508" s="243">
        <f t="shared" si="117"/>
        <v>9637.7999999999993</v>
      </c>
      <c r="U1508" s="83">
        <f t="shared" si="118"/>
        <v>10794.335999999999</v>
      </c>
      <c r="V1508" s="9" t="s">
        <v>1341</v>
      </c>
      <c r="W1508" s="153" t="s">
        <v>1410</v>
      </c>
      <c r="X1508" s="244"/>
    </row>
    <row r="1509" spans="1:24" s="226" customFormat="1" ht="102">
      <c r="A1509" s="9" t="s">
        <v>7228</v>
      </c>
      <c r="B1509" s="3" t="s">
        <v>1332</v>
      </c>
      <c r="C1509" s="251" t="s">
        <v>3719</v>
      </c>
      <c r="D1509" s="188" t="s">
        <v>3696</v>
      </c>
      <c r="E1509" s="188" t="s">
        <v>3720</v>
      </c>
      <c r="F1509" s="244"/>
      <c r="G1509" s="162" t="s">
        <v>384</v>
      </c>
      <c r="H1509" s="242">
        <v>0</v>
      </c>
      <c r="I1509" s="34">
        <v>470000000</v>
      </c>
      <c r="J1509" s="21" t="s">
        <v>1330</v>
      </c>
      <c r="K1509" s="17" t="s">
        <v>1647</v>
      </c>
      <c r="L1509" s="236" t="s">
        <v>3463</v>
      </c>
      <c r="M1509" s="141" t="s">
        <v>383</v>
      </c>
      <c r="N1509" s="364" t="s">
        <v>6108</v>
      </c>
      <c r="O1509" s="3" t="s">
        <v>1382</v>
      </c>
      <c r="P1509" s="7" t="s">
        <v>1354</v>
      </c>
      <c r="Q1509" s="3" t="s">
        <v>1195</v>
      </c>
      <c r="R1509" s="9">
        <v>10</v>
      </c>
      <c r="S1509" s="184">
        <v>1772.0160000000001</v>
      </c>
      <c r="T1509" s="243">
        <f t="shared" si="117"/>
        <v>17720.16</v>
      </c>
      <c r="U1509" s="83">
        <f t="shared" si="118"/>
        <v>19846.5792</v>
      </c>
      <c r="V1509" s="9" t="s">
        <v>1341</v>
      </c>
      <c r="W1509" s="153" t="s">
        <v>1410</v>
      </c>
      <c r="X1509" s="244"/>
    </row>
    <row r="1510" spans="1:24" s="226" customFormat="1" ht="102">
      <c r="A1510" s="9" t="s">
        <v>7229</v>
      </c>
      <c r="B1510" s="3" t="s">
        <v>1332</v>
      </c>
      <c r="C1510" s="251" t="s">
        <v>3721</v>
      </c>
      <c r="D1510" s="188" t="s">
        <v>3696</v>
      </c>
      <c r="E1510" s="188" t="s">
        <v>3722</v>
      </c>
      <c r="F1510" s="244"/>
      <c r="G1510" s="162" t="s">
        <v>384</v>
      </c>
      <c r="H1510" s="242">
        <v>0</v>
      </c>
      <c r="I1510" s="34">
        <v>470000000</v>
      </c>
      <c r="J1510" s="21" t="s">
        <v>1330</v>
      </c>
      <c r="K1510" s="17" t="s">
        <v>1647</v>
      </c>
      <c r="L1510" s="236" t="s">
        <v>3463</v>
      </c>
      <c r="M1510" s="141" t="s">
        <v>383</v>
      </c>
      <c r="N1510" s="364" t="s">
        <v>6108</v>
      </c>
      <c r="O1510" s="3" t="s">
        <v>1382</v>
      </c>
      <c r="P1510" s="7" t="s">
        <v>1354</v>
      </c>
      <c r="Q1510" s="3" t="s">
        <v>1195</v>
      </c>
      <c r="R1510" s="9">
        <v>10</v>
      </c>
      <c r="S1510" s="184">
        <v>2779.2840000000001</v>
      </c>
      <c r="T1510" s="243">
        <f t="shared" si="117"/>
        <v>27792.84</v>
      </c>
      <c r="U1510" s="83">
        <f t="shared" si="118"/>
        <v>31127.980800000005</v>
      </c>
      <c r="V1510" s="9" t="s">
        <v>1341</v>
      </c>
      <c r="W1510" s="153" t="s">
        <v>1410</v>
      </c>
      <c r="X1510" s="244"/>
    </row>
    <row r="1511" spans="1:24" s="226" customFormat="1" ht="102">
      <c r="A1511" s="9" t="s">
        <v>7230</v>
      </c>
      <c r="B1511" s="3" t="s">
        <v>1332</v>
      </c>
      <c r="C1511" s="251" t="s">
        <v>3708</v>
      </c>
      <c r="D1511" s="188" t="s">
        <v>3723</v>
      </c>
      <c r="E1511" s="188" t="s">
        <v>3724</v>
      </c>
      <c r="F1511" s="244"/>
      <c r="G1511" s="162" t="s">
        <v>384</v>
      </c>
      <c r="H1511" s="242">
        <v>0</v>
      </c>
      <c r="I1511" s="34">
        <v>470000000</v>
      </c>
      <c r="J1511" s="21" t="s">
        <v>1330</v>
      </c>
      <c r="K1511" s="17" t="s">
        <v>1647</v>
      </c>
      <c r="L1511" s="236" t="s">
        <v>3463</v>
      </c>
      <c r="M1511" s="141" t="s">
        <v>383</v>
      </c>
      <c r="N1511" s="364" t="s">
        <v>6108</v>
      </c>
      <c r="O1511" s="3" t="s">
        <v>1382</v>
      </c>
      <c r="P1511" s="7" t="s">
        <v>1354</v>
      </c>
      <c r="Q1511" s="3" t="s">
        <v>1195</v>
      </c>
      <c r="R1511" s="9">
        <v>10</v>
      </c>
      <c r="S1511" s="184">
        <v>603.20399999999995</v>
      </c>
      <c r="T1511" s="243">
        <f t="shared" si="117"/>
        <v>6032.0399999999991</v>
      </c>
      <c r="U1511" s="83">
        <f t="shared" si="118"/>
        <v>6755.8847999999998</v>
      </c>
      <c r="V1511" s="9" t="s">
        <v>1341</v>
      </c>
      <c r="W1511" s="153" t="s">
        <v>1410</v>
      </c>
      <c r="X1511" s="244"/>
    </row>
    <row r="1512" spans="1:24" s="226" customFormat="1" ht="102">
      <c r="A1512" s="9" t="s">
        <v>7231</v>
      </c>
      <c r="B1512" s="3" t="s">
        <v>1332</v>
      </c>
      <c r="C1512" s="251" t="s">
        <v>3708</v>
      </c>
      <c r="D1512" s="188" t="s">
        <v>3723</v>
      </c>
      <c r="E1512" s="188" t="s">
        <v>3725</v>
      </c>
      <c r="F1512" s="244"/>
      <c r="G1512" s="162" t="s">
        <v>384</v>
      </c>
      <c r="H1512" s="242">
        <v>0</v>
      </c>
      <c r="I1512" s="34">
        <v>470000000</v>
      </c>
      <c r="J1512" s="21" t="s">
        <v>1330</v>
      </c>
      <c r="K1512" s="17" t="s">
        <v>1647</v>
      </c>
      <c r="L1512" s="236" t="s">
        <v>3463</v>
      </c>
      <c r="M1512" s="141" t="s">
        <v>383</v>
      </c>
      <c r="N1512" s="364" t="s">
        <v>6108</v>
      </c>
      <c r="O1512" s="3" t="s">
        <v>1382</v>
      </c>
      <c r="P1512" s="7" t="s">
        <v>1354</v>
      </c>
      <c r="Q1512" s="3" t="s">
        <v>1195</v>
      </c>
      <c r="R1512" s="9">
        <v>10</v>
      </c>
      <c r="S1512" s="184">
        <v>934.08479999999997</v>
      </c>
      <c r="T1512" s="243">
        <f t="shared" ref="T1512:T1575" si="119">R1512*S1512</f>
        <v>9340.848</v>
      </c>
      <c r="U1512" s="83">
        <f t="shared" si="118"/>
        <v>10461.749760000001</v>
      </c>
      <c r="V1512" s="9" t="s">
        <v>1341</v>
      </c>
      <c r="W1512" s="153" t="s">
        <v>1410</v>
      </c>
      <c r="X1512" s="244"/>
    </row>
    <row r="1513" spans="1:24" s="226" customFormat="1" ht="102">
      <c r="A1513" s="9" t="s">
        <v>7232</v>
      </c>
      <c r="B1513" s="3" t="s">
        <v>1332</v>
      </c>
      <c r="C1513" s="251" t="s">
        <v>3726</v>
      </c>
      <c r="D1513" s="188" t="s">
        <v>3727</v>
      </c>
      <c r="E1513" s="1" t="s">
        <v>3728</v>
      </c>
      <c r="F1513" s="244"/>
      <c r="G1513" s="162" t="s">
        <v>384</v>
      </c>
      <c r="H1513" s="242">
        <v>0</v>
      </c>
      <c r="I1513" s="34">
        <v>470000000</v>
      </c>
      <c r="J1513" s="21" t="s">
        <v>1330</v>
      </c>
      <c r="K1513" s="17" t="s">
        <v>1647</v>
      </c>
      <c r="L1513" s="236" t="s">
        <v>3463</v>
      </c>
      <c r="M1513" s="141" t="s">
        <v>383</v>
      </c>
      <c r="N1513" s="364" t="s">
        <v>6108</v>
      </c>
      <c r="O1513" s="3" t="s">
        <v>1382</v>
      </c>
      <c r="P1513" s="7" t="s">
        <v>1354</v>
      </c>
      <c r="Q1513" s="3" t="s">
        <v>1195</v>
      </c>
      <c r="R1513" s="11">
        <v>2</v>
      </c>
      <c r="S1513" s="9">
        <v>981.87599999999998</v>
      </c>
      <c r="T1513" s="299">
        <v>0</v>
      </c>
      <c r="U1513" s="303">
        <f t="shared" si="118"/>
        <v>0</v>
      </c>
      <c r="V1513" s="9" t="s">
        <v>1341</v>
      </c>
      <c r="W1513" s="153" t="s">
        <v>1410</v>
      </c>
      <c r="X1513" s="244" t="s">
        <v>9101</v>
      </c>
    </row>
    <row r="1514" spans="1:24" s="226" customFormat="1" ht="102">
      <c r="A1514" s="9" t="s">
        <v>7233</v>
      </c>
      <c r="B1514" s="3" t="s">
        <v>1332</v>
      </c>
      <c r="C1514" s="251" t="s">
        <v>3726</v>
      </c>
      <c r="D1514" s="188" t="s">
        <v>3727</v>
      </c>
      <c r="E1514" s="1" t="s">
        <v>3729</v>
      </c>
      <c r="F1514" s="244"/>
      <c r="G1514" s="162" t="s">
        <v>384</v>
      </c>
      <c r="H1514" s="242">
        <v>0</v>
      </c>
      <c r="I1514" s="34">
        <v>470000000</v>
      </c>
      <c r="J1514" s="21" t="s">
        <v>1330</v>
      </c>
      <c r="K1514" s="17" t="s">
        <v>1647</v>
      </c>
      <c r="L1514" s="236" t="s">
        <v>3463</v>
      </c>
      <c r="M1514" s="141" t="s">
        <v>383</v>
      </c>
      <c r="N1514" s="364" t="s">
        <v>6108</v>
      </c>
      <c r="O1514" s="3" t="s">
        <v>1382</v>
      </c>
      <c r="P1514" s="7" t="s">
        <v>1354</v>
      </c>
      <c r="Q1514" s="3" t="s">
        <v>1195</v>
      </c>
      <c r="R1514" s="11">
        <v>2</v>
      </c>
      <c r="S1514" s="9">
        <v>1144.2816</v>
      </c>
      <c r="T1514" s="299">
        <v>0</v>
      </c>
      <c r="U1514" s="303">
        <f>T1514*1.12</f>
        <v>0</v>
      </c>
      <c r="V1514" s="9" t="s">
        <v>1341</v>
      </c>
      <c r="W1514" s="153" t="s">
        <v>1410</v>
      </c>
      <c r="X1514" s="244" t="s">
        <v>9101</v>
      </c>
    </row>
    <row r="1515" spans="1:24" s="226" customFormat="1" ht="102">
      <c r="A1515" s="9" t="s">
        <v>7234</v>
      </c>
      <c r="B1515" s="3" t="s">
        <v>1332</v>
      </c>
      <c r="C1515" s="251" t="s">
        <v>3726</v>
      </c>
      <c r="D1515" s="188" t="s">
        <v>3730</v>
      </c>
      <c r="E1515" s="1" t="s">
        <v>3731</v>
      </c>
      <c r="F1515" s="244"/>
      <c r="G1515" s="162" t="s">
        <v>384</v>
      </c>
      <c r="H1515" s="242">
        <v>0</v>
      </c>
      <c r="I1515" s="34">
        <v>470000000</v>
      </c>
      <c r="J1515" s="21" t="s">
        <v>1330</v>
      </c>
      <c r="K1515" s="17" t="s">
        <v>1647</v>
      </c>
      <c r="L1515" s="236" t="s">
        <v>3463</v>
      </c>
      <c r="M1515" s="141" t="s">
        <v>383</v>
      </c>
      <c r="N1515" s="364" t="s">
        <v>6108</v>
      </c>
      <c r="O1515" s="3" t="s">
        <v>1382</v>
      </c>
      <c r="P1515" s="7" t="s">
        <v>1354</v>
      </c>
      <c r="Q1515" s="3" t="s">
        <v>1195</v>
      </c>
      <c r="R1515" s="11">
        <v>2</v>
      </c>
      <c r="S1515" s="9">
        <v>1537.452</v>
      </c>
      <c r="T1515" s="299">
        <v>0</v>
      </c>
      <c r="U1515" s="303">
        <f>T1515*1.12</f>
        <v>0</v>
      </c>
      <c r="V1515" s="9" t="s">
        <v>1341</v>
      </c>
      <c r="W1515" s="153" t="s">
        <v>1410</v>
      </c>
      <c r="X1515" s="244" t="s">
        <v>9101</v>
      </c>
    </row>
    <row r="1516" spans="1:24" s="226" customFormat="1" ht="102">
      <c r="A1516" s="9" t="s">
        <v>7235</v>
      </c>
      <c r="B1516" s="3" t="s">
        <v>1332</v>
      </c>
      <c r="C1516" s="251" t="s">
        <v>3726</v>
      </c>
      <c r="D1516" s="188" t="s">
        <v>3730</v>
      </c>
      <c r="E1516" s="1" t="s">
        <v>3732</v>
      </c>
      <c r="F1516" s="244"/>
      <c r="G1516" s="162" t="s">
        <v>384</v>
      </c>
      <c r="H1516" s="242">
        <v>0</v>
      </c>
      <c r="I1516" s="34">
        <v>470000000</v>
      </c>
      <c r="J1516" s="21" t="s">
        <v>1330</v>
      </c>
      <c r="K1516" s="17" t="s">
        <v>1647</v>
      </c>
      <c r="L1516" s="236" t="s">
        <v>3463</v>
      </c>
      <c r="M1516" s="141" t="s">
        <v>383</v>
      </c>
      <c r="N1516" s="364" t="s">
        <v>6108</v>
      </c>
      <c r="O1516" s="3" t="s">
        <v>1382</v>
      </c>
      <c r="P1516" s="7" t="s">
        <v>1354</v>
      </c>
      <c r="Q1516" s="3" t="s">
        <v>1195</v>
      </c>
      <c r="R1516" s="11">
        <v>2</v>
      </c>
      <c r="S1516" s="9">
        <v>4894.0919999999996</v>
      </c>
      <c r="T1516" s="299">
        <v>0</v>
      </c>
      <c r="U1516" s="303">
        <f>T1516*1.12</f>
        <v>0</v>
      </c>
      <c r="V1516" s="9" t="s">
        <v>1341</v>
      </c>
      <c r="W1516" s="153" t="s">
        <v>1410</v>
      </c>
      <c r="X1516" s="244" t="s">
        <v>9101</v>
      </c>
    </row>
    <row r="1517" spans="1:24" s="226" customFormat="1" ht="102">
      <c r="A1517" s="9" t="s">
        <v>7236</v>
      </c>
      <c r="B1517" s="3" t="s">
        <v>1332</v>
      </c>
      <c r="C1517" s="251" t="s">
        <v>3726</v>
      </c>
      <c r="D1517" s="188" t="s">
        <v>3730</v>
      </c>
      <c r="E1517" s="1" t="s">
        <v>3733</v>
      </c>
      <c r="F1517" s="244"/>
      <c r="G1517" s="162" t="s">
        <v>384</v>
      </c>
      <c r="H1517" s="242">
        <v>0</v>
      </c>
      <c r="I1517" s="34">
        <v>470000000</v>
      </c>
      <c r="J1517" s="21" t="s">
        <v>1330</v>
      </c>
      <c r="K1517" s="17" t="s">
        <v>1647</v>
      </c>
      <c r="L1517" s="236" t="s">
        <v>3463</v>
      </c>
      <c r="M1517" s="141" t="s">
        <v>383</v>
      </c>
      <c r="N1517" s="364" t="s">
        <v>6108</v>
      </c>
      <c r="O1517" s="3" t="s">
        <v>1382</v>
      </c>
      <c r="P1517" s="7" t="s">
        <v>1354</v>
      </c>
      <c r="Q1517" s="3" t="s">
        <v>1195</v>
      </c>
      <c r="R1517" s="11">
        <v>2</v>
      </c>
      <c r="S1517" s="9">
        <v>6571.152</v>
      </c>
      <c r="T1517" s="299">
        <v>0</v>
      </c>
      <c r="U1517" s="303">
        <f>T1517*1.12</f>
        <v>0</v>
      </c>
      <c r="V1517" s="9" t="s">
        <v>1341</v>
      </c>
      <c r="W1517" s="153" t="s">
        <v>1410</v>
      </c>
      <c r="X1517" s="244" t="s">
        <v>9101</v>
      </c>
    </row>
    <row r="1518" spans="1:24" s="226" customFormat="1" ht="102">
      <c r="A1518" s="9" t="s">
        <v>7237</v>
      </c>
      <c r="B1518" s="3" t="s">
        <v>1332</v>
      </c>
      <c r="C1518" s="237" t="s">
        <v>8869</v>
      </c>
      <c r="D1518" s="188" t="s">
        <v>3734</v>
      </c>
      <c r="E1518" s="188" t="s">
        <v>3735</v>
      </c>
      <c r="F1518" s="244"/>
      <c r="G1518" s="162" t="s">
        <v>384</v>
      </c>
      <c r="H1518" s="242">
        <v>0</v>
      </c>
      <c r="I1518" s="34">
        <v>470000000</v>
      </c>
      <c r="J1518" s="21" t="s">
        <v>1330</v>
      </c>
      <c r="K1518" s="17" t="s">
        <v>1647</v>
      </c>
      <c r="L1518" s="236" t="s">
        <v>3463</v>
      </c>
      <c r="M1518" s="141" t="s">
        <v>383</v>
      </c>
      <c r="N1518" s="364" t="s">
        <v>6107</v>
      </c>
      <c r="O1518" s="3" t="s">
        <v>1382</v>
      </c>
      <c r="P1518" s="7" t="s">
        <v>1354</v>
      </c>
      <c r="Q1518" s="3" t="s">
        <v>1195</v>
      </c>
      <c r="R1518" s="9">
        <v>30</v>
      </c>
      <c r="S1518" s="184">
        <v>472.428</v>
      </c>
      <c r="T1518" s="243">
        <f t="shared" si="119"/>
        <v>14172.84</v>
      </c>
      <c r="U1518" s="83">
        <f t="shared" si="118"/>
        <v>15873.580800000002</v>
      </c>
      <c r="V1518" s="9" t="s">
        <v>1341</v>
      </c>
      <c r="W1518" s="153" t="s">
        <v>1410</v>
      </c>
      <c r="X1518" s="244"/>
    </row>
    <row r="1519" spans="1:24" s="226" customFormat="1" ht="102">
      <c r="A1519" s="9" t="s">
        <v>7238</v>
      </c>
      <c r="B1519" s="3" t="s">
        <v>1332</v>
      </c>
      <c r="C1519" s="314" t="s">
        <v>10354</v>
      </c>
      <c r="D1519" s="188" t="s">
        <v>3734</v>
      </c>
      <c r="E1519" s="188" t="s">
        <v>3736</v>
      </c>
      <c r="F1519" s="244"/>
      <c r="G1519" s="162" t="s">
        <v>384</v>
      </c>
      <c r="H1519" s="242">
        <v>0</v>
      </c>
      <c r="I1519" s="34">
        <v>470000000</v>
      </c>
      <c r="J1519" s="21" t="s">
        <v>1330</v>
      </c>
      <c r="K1519" s="17" t="s">
        <v>1647</v>
      </c>
      <c r="L1519" s="236" t="s">
        <v>3463</v>
      </c>
      <c r="M1519" s="141" t="s">
        <v>383</v>
      </c>
      <c r="N1519" s="364" t="s">
        <v>6107</v>
      </c>
      <c r="O1519" s="3" t="s">
        <v>1382</v>
      </c>
      <c r="P1519" s="7" t="s">
        <v>1354</v>
      </c>
      <c r="Q1519" s="3" t="s">
        <v>1195</v>
      </c>
      <c r="R1519" s="9">
        <v>30</v>
      </c>
      <c r="S1519" s="184">
        <v>261.66000000000003</v>
      </c>
      <c r="T1519" s="243">
        <f t="shared" si="119"/>
        <v>7849.8000000000011</v>
      </c>
      <c r="U1519" s="83">
        <f t="shared" si="118"/>
        <v>8791.7760000000017</v>
      </c>
      <c r="V1519" s="9" t="s">
        <v>1341</v>
      </c>
      <c r="W1519" s="153" t="s">
        <v>1410</v>
      </c>
      <c r="X1519" s="244"/>
    </row>
    <row r="1520" spans="1:24" s="226" customFormat="1" ht="102">
      <c r="A1520" s="9" t="s">
        <v>7239</v>
      </c>
      <c r="B1520" s="3" t="s">
        <v>1332</v>
      </c>
      <c r="C1520" s="314" t="s">
        <v>10355</v>
      </c>
      <c r="D1520" s="188" t="s">
        <v>3734</v>
      </c>
      <c r="E1520" s="188" t="s">
        <v>3737</v>
      </c>
      <c r="F1520" s="244"/>
      <c r="G1520" s="162" t="s">
        <v>384</v>
      </c>
      <c r="H1520" s="242">
        <v>0</v>
      </c>
      <c r="I1520" s="34">
        <v>470000000</v>
      </c>
      <c r="J1520" s="21" t="s">
        <v>1330</v>
      </c>
      <c r="K1520" s="17" t="s">
        <v>1647</v>
      </c>
      <c r="L1520" s="236" t="s">
        <v>3463</v>
      </c>
      <c r="M1520" s="141" t="s">
        <v>383</v>
      </c>
      <c r="N1520" s="364" t="s">
        <v>6107</v>
      </c>
      <c r="O1520" s="3" t="s">
        <v>1382</v>
      </c>
      <c r="P1520" s="7" t="s">
        <v>1354</v>
      </c>
      <c r="Q1520" s="3" t="s">
        <v>1195</v>
      </c>
      <c r="R1520" s="9">
        <v>30</v>
      </c>
      <c r="S1520" s="184">
        <v>525.83000000000004</v>
      </c>
      <c r="T1520" s="243">
        <f t="shared" si="119"/>
        <v>15774.900000000001</v>
      </c>
      <c r="U1520" s="83">
        <f t="shared" si="118"/>
        <v>17667.888000000003</v>
      </c>
      <c r="V1520" s="9" t="s">
        <v>1341</v>
      </c>
      <c r="W1520" s="153" t="s">
        <v>1410</v>
      </c>
      <c r="X1520" s="244"/>
    </row>
    <row r="1521" spans="1:24" s="226" customFormat="1" ht="102">
      <c r="A1521" s="9" t="s">
        <v>7240</v>
      </c>
      <c r="B1521" s="3" t="s">
        <v>1332</v>
      </c>
      <c r="C1521" s="314" t="s">
        <v>10356</v>
      </c>
      <c r="D1521" s="188" t="s">
        <v>3734</v>
      </c>
      <c r="E1521" s="188" t="s">
        <v>3738</v>
      </c>
      <c r="F1521" s="244"/>
      <c r="G1521" s="162" t="s">
        <v>384</v>
      </c>
      <c r="H1521" s="242">
        <v>0</v>
      </c>
      <c r="I1521" s="34">
        <v>470000000</v>
      </c>
      <c r="J1521" s="21" t="s">
        <v>1330</v>
      </c>
      <c r="K1521" s="17" t="s">
        <v>1647</v>
      </c>
      <c r="L1521" s="236" t="s">
        <v>3463</v>
      </c>
      <c r="M1521" s="141" t="s">
        <v>383</v>
      </c>
      <c r="N1521" s="364" t="s">
        <v>6107</v>
      </c>
      <c r="O1521" s="3" t="s">
        <v>1382</v>
      </c>
      <c r="P1521" s="7" t="s">
        <v>1354</v>
      </c>
      <c r="Q1521" s="3" t="s">
        <v>1195</v>
      </c>
      <c r="R1521" s="9">
        <v>30</v>
      </c>
      <c r="S1521" s="184">
        <v>770.44</v>
      </c>
      <c r="T1521" s="243">
        <f t="shared" si="119"/>
        <v>23113.200000000001</v>
      </c>
      <c r="U1521" s="83">
        <f t="shared" si="118"/>
        <v>25886.784000000003</v>
      </c>
      <c r="V1521" s="9" t="s">
        <v>1341</v>
      </c>
      <c r="W1521" s="153" t="s">
        <v>1410</v>
      </c>
      <c r="X1521" s="244"/>
    </row>
    <row r="1522" spans="1:24" s="226" customFormat="1" ht="102">
      <c r="A1522" s="9" t="s">
        <v>7241</v>
      </c>
      <c r="B1522" s="3" t="s">
        <v>1332</v>
      </c>
      <c r="C1522" s="314" t="s">
        <v>10357</v>
      </c>
      <c r="D1522" s="188" t="s">
        <v>3734</v>
      </c>
      <c r="E1522" s="188" t="s">
        <v>3739</v>
      </c>
      <c r="F1522" s="244"/>
      <c r="G1522" s="162" t="s">
        <v>384</v>
      </c>
      <c r="H1522" s="242">
        <v>0</v>
      </c>
      <c r="I1522" s="34">
        <v>470000000</v>
      </c>
      <c r="J1522" s="21" t="s">
        <v>1330</v>
      </c>
      <c r="K1522" s="17" t="s">
        <v>1647</v>
      </c>
      <c r="L1522" s="236" t="s">
        <v>3463</v>
      </c>
      <c r="M1522" s="141" t="s">
        <v>383</v>
      </c>
      <c r="N1522" s="364" t="s">
        <v>6107</v>
      </c>
      <c r="O1522" s="3" t="s">
        <v>1382</v>
      </c>
      <c r="P1522" s="7" t="s">
        <v>1354</v>
      </c>
      <c r="Q1522" s="3" t="s">
        <v>1195</v>
      </c>
      <c r="R1522" s="9">
        <v>30</v>
      </c>
      <c r="S1522" s="184">
        <v>699</v>
      </c>
      <c r="T1522" s="243">
        <f t="shared" si="119"/>
        <v>20970</v>
      </c>
      <c r="U1522" s="83">
        <f t="shared" si="118"/>
        <v>23486.400000000001</v>
      </c>
      <c r="V1522" s="9" t="s">
        <v>1341</v>
      </c>
      <c r="W1522" s="153" t="s">
        <v>1410</v>
      </c>
      <c r="X1522" s="244"/>
    </row>
    <row r="1523" spans="1:24" s="226" customFormat="1" ht="102">
      <c r="A1523" s="9" t="s">
        <v>7242</v>
      </c>
      <c r="B1523" s="3" t="s">
        <v>1332</v>
      </c>
      <c r="C1523" s="314" t="s">
        <v>10358</v>
      </c>
      <c r="D1523" s="188" t="s">
        <v>3734</v>
      </c>
      <c r="E1523" s="188" t="s">
        <v>3740</v>
      </c>
      <c r="F1523" s="244"/>
      <c r="G1523" s="162" t="s">
        <v>384</v>
      </c>
      <c r="H1523" s="242">
        <v>0</v>
      </c>
      <c r="I1523" s="34">
        <v>470000000</v>
      </c>
      <c r="J1523" s="21" t="s">
        <v>1330</v>
      </c>
      <c r="K1523" s="17" t="s">
        <v>1647</v>
      </c>
      <c r="L1523" s="236" t="s">
        <v>3463</v>
      </c>
      <c r="M1523" s="141" t="s">
        <v>383</v>
      </c>
      <c r="N1523" s="364" t="s">
        <v>6107</v>
      </c>
      <c r="O1523" s="3" t="s">
        <v>1382</v>
      </c>
      <c r="P1523" s="7" t="s">
        <v>1354</v>
      </c>
      <c r="Q1523" s="3" t="s">
        <v>1195</v>
      </c>
      <c r="R1523" s="9">
        <v>30</v>
      </c>
      <c r="S1523" s="184">
        <v>785.4</v>
      </c>
      <c r="T1523" s="243">
        <f t="shared" si="119"/>
        <v>23562</v>
      </c>
      <c r="U1523" s="83">
        <f t="shared" si="118"/>
        <v>26389.440000000002</v>
      </c>
      <c r="V1523" s="9" t="s">
        <v>1341</v>
      </c>
      <c r="W1523" s="153" t="s">
        <v>1410</v>
      </c>
      <c r="X1523" s="244"/>
    </row>
    <row r="1524" spans="1:24" s="226" customFormat="1" ht="102">
      <c r="A1524" s="9" t="s">
        <v>7243</v>
      </c>
      <c r="B1524" s="3" t="s">
        <v>1332</v>
      </c>
      <c r="C1524" s="314" t="s">
        <v>10359</v>
      </c>
      <c r="D1524" s="188" t="s">
        <v>3734</v>
      </c>
      <c r="E1524" s="188" t="s">
        <v>3741</v>
      </c>
      <c r="F1524" s="244"/>
      <c r="G1524" s="162" t="s">
        <v>384</v>
      </c>
      <c r="H1524" s="242">
        <v>0</v>
      </c>
      <c r="I1524" s="34">
        <v>470000000</v>
      </c>
      <c r="J1524" s="21" t="s">
        <v>1330</v>
      </c>
      <c r="K1524" s="17" t="s">
        <v>1647</v>
      </c>
      <c r="L1524" s="236" t="s">
        <v>3463</v>
      </c>
      <c r="M1524" s="141" t="s">
        <v>383</v>
      </c>
      <c r="N1524" s="364" t="s">
        <v>6107</v>
      </c>
      <c r="O1524" s="3" t="s">
        <v>1382</v>
      </c>
      <c r="P1524" s="7" t="s">
        <v>1354</v>
      </c>
      <c r="Q1524" s="3" t="s">
        <v>1195</v>
      </c>
      <c r="R1524" s="9">
        <v>30</v>
      </c>
      <c r="S1524" s="184">
        <v>868.78</v>
      </c>
      <c r="T1524" s="243">
        <f t="shared" si="119"/>
        <v>26063.399999999998</v>
      </c>
      <c r="U1524" s="83">
        <f t="shared" si="118"/>
        <v>29191.008000000002</v>
      </c>
      <c r="V1524" s="9" t="s">
        <v>1341</v>
      </c>
      <c r="W1524" s="153" t="s">
        <v>1410</v>
      </c>
      <c r="X1524" s="244"/>
    </row>
    <row r="1525" spans="1:24" s="226" customFormat="1" ht="102">
      <c r="A1525" s="9" t="s">
        <v>7244</v>
      </c>
      <c r="B1525" s="3" t="s">
        <v>1332</v>
      </c>
      <c r="C1525" s="314" t="s">
        <v>10360</v>
      </c>
      <c r="D1525" s="188" t="s">
        <v>3734</v>
      </c>
      <c r="E1525" s="188" t="s">
        <v>3742</v>
      </c>
      <c r="F1525" s="244"/>
      <c r="G1525" s="162" t="s">
        <v>384</v>
      </c>
      <c r="H1525" s="242">
        <v>0</v>
      </c>
      <c r="I1525" s="34">
        <v>470000000</v>
      </c>
      <c r="J1525" s="21" t="s">
        <v>1330</v>
      </c>
      <c r="K1525" s="17" t="s">
        <v>1647</v>
      </c>
      <c r="L1525" s="236" t="s">
        <v>3463</v>
      </c>
      <c r="M1525" s="141" t="s">
        <v>383</v>
      </c>
      <c r="N1525" s="364" t="s">
        <v>6107</v>
      </c>
      <c r="O1525" s="3" t="s">
        <v>1382</v>
      </c>
      <c r="P1525" s="7" t="s">
        <v>1354</v>
      </c>
      <c r="Q1525" s="3" t="s">
        <v>1195</v>
      </c>
      <c r="R1525" s="9">
        <v>30</v>
      </c>
      <c r="S1525" s="184">
        <v>1053.8800000000001</v>
      </c>
      <c r="T1525" s="243">
        <f t="shared" si="119"/>
        <v>31616.400000000001</v>
      </c>
      <c r="U1525" s="83">
        <f t="shared" si="118"/>
        <v>35410.368000000002</v>
      </c>
      <c r="V1525" s="9" t="s">
        <v>1341</v>
      </c>
      <c r="W1525" s="153" t="s">
        <v>1410</v>
      </c>
      <c r="X1525" s="244"/>
    </row>
    <row r="1526" spans="1:24" s="226" customFormat="1" ht="102">
      <c r="A1526" s="9" t="s">
        <v>7245</v>
      </c>
      <c r="B1526" s="3" t="s">
        <v>1332</v>
      </c>
      <c r="C1526" s="314" t="s">
        <v>10361</v>
      </c>
      <c r="D1526" s="188" t="s">
        <v>3734</v>
      </c>
      <c r="E1526" s="188" t="s">
        <v>3743</v>
      </c>
      <c r="F1526" s="244"/>
      <c r="G1526" s="162" t="s">
        <v>384</v>
      </c>
      <c r="H1526" s="242">
        <v>0</v>
      </c>
      <c r="I1526" s="34">
        <v>470000000</v>
      </c>
      <c r="J1526" s="21" t="s">
        <v>1330</v>
      </c>
      <c r="K1526" s="17" t="s">
        <v>1647</v>
      </c>
      <c r="L1526" s="236" t="s">
        <v>3463</v>
      </c>
      <c r="M1526" s="141" t="s">
        <v>383</v>
      </c>
      <c r="N1526" s="364" t="s">
        <v>6107</v>
      </c>
      <c r="O1526" s="3" t="s">
        <v>1382</v>
      </c>
      <c r="P1526" s="7" t="s">
        <v>1354</v>
      </c>
      <c r="Q1526" s="3" t="s">
        <v>1195</v>
      </c>
      <c r="R1526" s="9">
        <v>10</v>
      </c>
      <c r="S1526" s="184">
        <v>2082.7600000000002</v>
      </c>
      <c r="T1526" s="243">
        <f t="shared" si="119"/>
        <v>20827.600000000002</v>
      </c>
      <c r="U1526" s="83">
        <f t="shared" si="118"/>
        <v>23326.912000000004</v>
      </c>
      <c r="V1526" s="9" t="s">
        <v>1341</v>
      </c>
      <c r="W1526" s="153" t="s">
        <v>1410</v>
      </c>
      <c r="X1526" s="244"/>
    </row>
    <row r="1527" spans="1:24" s="226" customFormat="1" ht="102">
      <c r="A1527" s="9" t="s">
        <v>7246</v>
      </c>
      <c r="B1527" s="3" t="s">
        <v>1332</v>
      </c>
      <c r="C1527" s="314" t="s">
        <v>10362</v>
      </c>
      <c r="D1527" s="188" t="s">
        <v>3734</v>
      </c>
      <c r="E1527" s="188" t="s">
        <v>3744</v>
      </c>
      <c r="F1527" s="244"/>
      <c r="G1527" s="162" t="s">
        <v>384</v>
      </c>
      <c r="H1527" s="242">
        <v>0</v>
      </c>
      <c r="I1527" s="34">
        <v>470000000</v>
      </c>
      <c r="J1527" s="21" t="s">
        <v>1330</v>
      </c>
      <c r="K1527" s="17" t="s">
        <v>1647</v>
      </c>
      <c r="L1527" s="236" t="s">
        <v>3463</v>
      </c>
      <c r="M1527" s="141" t="s">
        <v>383</v>
      </c>
      <c r="N1527" s="364" t="s">
        <v>6107</v>
      </c>
      <c r="O1527" s="3" t="s">
        <v>1382</v>
      </c>
      <c r="P1527" s="7" t="s">
        <v>1354</v>
      </c>
      <c r="Q1527" s="3" t="s">
        <v>1195</v>
      </c>
      <c r="R1527" s="9">
        <v>10</v>
      </c>
      <c r="S1527" s="184">
        <v>2595.12</v>
      </c>
      <c r="T1527" s="243">
        <f t="shared" si="119"/>
        <v>25951.199999999997</v>
      </c>
      <c r="U1527" s="83">
        <f t="shared" si="118"/>
        <v>29065.344000000001</v>
      </c>
      <c r="V1527" s="9" t="s">
        <v>1341</v>
      </c>
      <c r="W1527" s="153" t="s">
        <v>1410</v>
      </c>
      <c r="X1527" s="244"/>
    </row>
    <row r="1528" spans="1:24" s="226" customFormat="1" ht="102">
      <c r="A1528" s="9" t="s">
        <v>7247</v>
      </c>
      <c r="B1528" s="3" t="s">
        <v>1332</v>
      </c>
      <c r="C1528" s="314" t="s">
        <v>10363</v>
      </c>
      <c r="D1528" s="188" t="s">
        <v>3734</v>
      </c>
      <c r="E1528" s="188" t="s">
        <v>3745</v>
      </c>
      <c r="F1528" s="244"/>
      <c r="G1528" s="162" t="s">
        <v>384</v>
      </c>
      <c r="H1528" s="242">
        <v>0</v>
      </c>
      <c r="I1528" s="34">
        <v>470000000</v>
      </c>
      <c r="J1528" s="21" t="s">
        <v>1330</v>
      </c>
      <c r="K1528" s="17" t="s">
        <v>1647</v>
      </c>
      <c r="L1528" s="236" t="s">
        <v>3463</v>
      </c>
      <c r="M1528" s="141" t="s">
        <v>383</v>
      </c>
      <c r="N1528" s="364" t="s">
        <v>6107</v>
      </c>
      <c r="O1528" s="3" t="s">
        <v>1382</v>
      </c>
      <c r="P1528" s="7" t="s">
        <v>1354</v>
      </c>
      <c r="Q1528" s="3" t="s">
        <v>1195</v>
      </c>
      <c r="R1528" s="9">
        <v>10</v>
      </c>
      <c r="S1528" s="184">
        <v>4706.66</v>
      </c>
      <c r="T1528" s="243">
        <f t="shared" si="119"/>
        <v>47066.6</v>
      </c>
      <c r="U1528" s="83">
        <f t="shared" si="118"/>
        <v>52714.592000000004</v>
      </c>
      <c r="V1528" s="9" t="s">
        <v>1341</v>
      </c>
      <c r="W1528" s="153" t="s">
        <v>1410</v>
      </c>
      <c r="X1528" s="244"/>
    </row>
    <row r="1529" spans="1:24" s="226" customFormat="1" ht="102">
      <c r="A1529" s="9" t="s">
        <v>7248</v>
      </c>
      <c r="B1529" s="3" t="s">
        <v>1332</v>
      </c>
      <c r="C1529" s="251" t="s">
        <v>3746</v>
      </c>
      <c r="D1529" s="188" t="s">
        <v>3747</v>
      </c>
      <c r="E1529" s="188" t="s">
        <v>3748</v>
      </c>
      <c r="F1529" s="244"/>
      <c r="G1529" s="162" t="s">
        <v>384</v>
      </c>
      <c r="H1529" s="242">
        <v>0</v>
      </c>
      <c r="I1529" s="34">
        <v>470000000</v>
      </c>
      <c r="J1529" s="21" t="s">
        <v>1330</v>
      </c>
      <c r="K1529" s="17" t="s">
        <v>1647</v>
      </c>
      <c r="L1529" s="236" t="s">
        <v>3463</v>
      </c>
      <c r="M1529" s="141" t="s">
        <v>383</v>
      </c>
      <c r="N1529" s="364" t="s">
        <v>6107</v>
      </c>
      <c r="O1529" s="3" t="s">
        <v>1382</v>
      </c>
      <c r="P1529" s="7" t="s">
        <v>1354</v>
      </c>
      <c r="Q1529" s="3" t="s">
        <v>1195</v>
      </c>
      <c r="R1529" s="9">
        <v>25</v>
      </c>
      <c r="S1529" s="184">
        <v>174.47</v>
      </c>
      <c r="T1529" s="243">
        <f t="shared" si="119"/>
        <v>4361.75</v>
      </c>
      <c r="U1529" s="83">
        <f t="shared" si="118"/>
        <v>4885.1600000000008</v>
      </c>
      <c r="V1529" s="9" t="s">
        <v>1341</v>
      </c>
      <c r="W1529" s="153" t="s">
        <v>1410</v>
      </c>
      <c r="X1529" s="244"/>
    </row>
    <row r="1530" spans="1:24" s="226" customFormat="1" ht="102">
      <c r="A1530" s="9" t="s">
        <v>7249</v>
      </c>
      <c r="B1530" s="3" t="s">
        <v>1332</v>
      </c>
      <c r="C1530" s="251" t="s">
        <v>3749</v>
      </c>
      <c r="D1530" s="188" t="s">
        <v>3747</v>
      </c>
      <c r="E1530" s="188" t="s">
        <v>3750</v>
      </c>
      <c r="F1530" s="244"/>
      <c r="G1530" s="162" t="s">
        <v>384</v>
      </c>
      <c r="H1530" s="242">
        <v>0</v>
      </c>
      <c r="I1530" s="34">
        <v>470000000</v>
      </c>
      <c r="J1530" s="21" t="s">
        <v>1330</v>
      </c>
      <c r="K1530" s="17" t="s">
        <v>1647</v>
      </c>
      <c r="L1530" s="236" t="s">
        <v>3463</v>
      </c>
      <c r="M1530" s="141" t="s">
        <v>383</v>
      </c>
      <c r="N1530" s="364" t="s">
        <v>6107</v>
      </c>
      <c r="O1530" s="3" t="s">
        <v>1382</v>
      </c>
      <c r="P1530" s="7" t="s">
        <v>1354</v>
      </c>
      <c r="Q1530" s="3" t="s">
        <v>1195</v>
      </c>
      <c r="R1530" s="9">
        <v>25</v>
      </c>
      <c r="S1530" s="184">
        <v>203.52</v>
      </c>
      <c r="T1530" s="243">
        <f t="shared" si="119"/>
        <v>5088</v>
      </c>
      <c r="U1530" s="83">
        <f t="shared" si="118"/>
        <v>5698.56</v>
      </c>
      <c r="V1530" s="9" t="s">
        <v>1341</v>
      </c>
      <c r="W1530" s="153" t="s">
        <v>1410</v>
      </c>
      <c r="X1530" s="244"/>
    </row>
    <row r="1531" spans="1:24" s="226" customFormat="1" ht="102">
      <c r="A1531" s="9" t="s">
        <v>7250</v>
      </c>
      <c r="B1531" s="3" t="s">
        <v>1332</v>
      </c>
      <c r="C1531" s="251" t="s">
        <v>3751</v>
      </c>
      <c r="D1531" s="188" t="s">
        <v>3747</v>
      </c>
      <c r="E1531" s="188" t="s">
        <v>3752</v>
      </c>
      <c r="F1531" s="244"/>
      <c r="G1531" s="162" t="s">
        <v>384</v>
      </c>
      <c r="H1531" s="242">
        <v>0</v>
      </c>
      <c r="I1531" s="34">
        <v>470000000</v>
      </c>
      <c r="J1531" s="21" t="s">
        <v>1330</v>
      </c>
      <c r="K1531" s="17" t="s">
        <v>1647</v>
      </c>
      <c r="L1531" s="236" t="s">
        <v>3463</v>
      </c>
      <c r="M1531" s="141" t="s">
        <v>383</v>
      </c>
      <c r="N1531" s="364" t="s">
        <v>6107</v>
      </c>
      <c r="O1531" s="3" t="s">
        <v>1382</v>
      </c>
      <c r="P1531" s="7" t="s">
        <v>1354</v>
      </c>
      <c r="Q1531" s="3" t="s">
        <v>1195</v>
      </c>
      <c r="R1531" s="9">
        <v>27</v>
      </c>
      <c r="S1531" s="184">
        <v>244.21</v>
      </c>
      <c r="T1531" s="243">
        <f t="shared" si="119"/>
        <v>6593.67</v>
      </c>
      <c r="U1531" s="83">
        <f t="shared" si="118"/>
        <v>7384.9104000000007</v>
      </c>
      <c r="V1531" s="9" t="s">
        <v>1341</v>
      </c>
      <c r="W1531" s="153" t="s">
        <v>1410</v>
      </c>
      <c r="X1531" s="244"/>
    </row>
    <row r="1532" spans="1:24" s="226" customFormat="1" ht="102">
      <c r="A1532" s="9" t="s">
        <v>7251</v>
      </c>
      <c r="B1532" s="3" t="s">
        <v>1332</v>
      </c>
      <c r="C1532" s="251" t="s">
        <v>3753</v>
      </c>
      <c r="D1532" s="188" t="s">
        <v>3747</v>
      </c>
      <c r="E1532" s="188" t="s">
        <v>3754</v>
      </c>
      <c r="F1532" s="244"/>
      <c r="G1532" s="162" t="s">
        <v>384</v>
      </c>
      <c r="H1532" s="242">
        <v>0</v>
      </c>
      <c r="I1532" s="34">
        <v>470000000</v>
      </c>
      <c r="J1532" s="21" t="s">
        <v>1330</v>
      </c>
      <c r="K1532" s="17" t="s">
        <v>1647</v>
      </c>
      <c r="L1532" s="236" t="s">
        <v>3463</v>
      </c>
      <c r="M1532" s="141" t="s">
        <v>383</v>
      </c>
      <c r="N1532" s="364" t="s">
        <v>6107</v>
      </c>
      <c r="O1532" s="3" t="s">
        <v>1382</v>
      </c>
      <c r="P1532" s="7" t="s">
        <v>1354</v>
      </c>
      <c r="Q1532" s="3" t="s">
        <v>1195</v>
      </c>
      <c r="R1532" s="9">
        <v>30</v>
      </c>
      <c r="S1532" s="184">
        <v>283.45999999999998</v>
      </c>
      <c r="T1532" s="243">
        <f t="shared" si="119"/>
        <v>8503.7999999999993</v>
      </c>
      <c r="U1532" s="83">
        <f t="shared" si="118"/>
        <v>9524.2559999999994</v>
      </c>
      <c r="V1532" s="9" t="s">
        <v>1341</v>
      </c>
      <c r="W1532" s="153" t="s">
        <v>1410</v>
      </c>
      <c r="X1532" s="244"/>
    </row>
    <row r="1533" spans="1:24" s="226" customFormat="1" ht="102">
      <c r="A1533" s="9" t="s">
        <v>7252</v>
      </c>
      <c r="B1533" s="3" t="s">
        <v>1332</v>
      </c>
      <c r="C1533" s="251" t="s">
        <v>3755</v>
      </c>
      <c r="D1533" s="188" t="s">
        <v>3747</v>
      </c>
      <c r="E1533" s="188" t="s">
        <v>3756</v>
      </c>
      <c r="F1533" s="244"/>
      <c r="G1533" s="162" t="s">
        <v>384</v>
      </c>
      <c r="H1533" s="242">
        <v>0</v>
      </c>
      <c r="I1533" s="34">
        <v>470000000</v>
      </c>
      <c r="J1533" s="21" t="s">
        <v>1330</v>
      </c>
      <c r="K1533" s="17" t="s">
        <v>1647</v>
      </c>
      <c r="L1533" s="236" t="s">
        <v>3463</v>
      </c>
      <c r="M1533" s="141" t="s">
        <v>383</v>
      </c>
      <c r="N1533" s="364" t="s">
        <v>6107</v>
      </c>
      <c r="O1533" s="3" t="s">
        <v>1382</v>
      </c>
      <c r="P1533" s="7" t="s">
        <v>1354</v>
      </c>
      <c r="Q1533" s="3" t="s">
        <v>1195</v>
      </c>
      <c r="R1533" s="9">
        <v>30</v>
      </c>
      <c r="S1533" s="184">
        <v>319.81</v>
      </c>
      <c r="T1533" s="243">
        <f t="shared" si="119"/>
        <v>9594.2999999999993</v>
      </c>
      <c r="U1533" s="83">
        <f t="shared" si="118"/>
        <v>10745.616</v>
      </c>
      <c r="V1533" s="9" t="s">
        <v>1341</v>
      </c>
      <c r="W1533" s="153" t="s">
        <v>1410</v>
      </c>
      <c r="X1533" s="244"/>
    </row>
    <row r="1534" spans="1:24" s="226" customFormat="1" ht="102">
      <c r="A1534" s="9" t="s">
        <v>7253</v>
      </c>
      <c r="B1534" s="3" t="s">
        <v>1332</v>
      </c>
      <c r="C1534" s="251" t="s">
        <v>3757</v>
      </c>
      <c r="D1534" s="188" t="s">
        <v>3747</v>
      </c>
      <c r="E1534" s="188" t="s">
        <v>3758</v>
      </c>
      <c r="F1534" s="244"/>
      <c r="G1534" s="162" t="s">
        <v>384</v>
      </c>
      <c r="H1534" s="242">
        <v>0</v>
      </c>
      <c r="I1534" s="34">
        <v>470000000</v>
      </c>
      <c r="J1534" s="21" t="s">
        <v>1330</v>
      </c>
      <c r="K1534" s="17" t="s">
        <v>1647</v>
      </c>
      <c r="L1534" s="236" t="s">
        <v>3463</v>
      </c>
      <c r="M1534" s="141" t="s">
        <v>383</v>
      </c>
      <c r="N1534" s="364" t="s">
        <v>6107</v>
      </c>
      <c r="O1534" s="3" t="s">
        <v>1382</v>
      </c>
      <c r="P1534" s="7" t="s">
        <v>1354</v>
      </c>
      <c r="Q1534" s="3" t="s">
        <v>1195</v>
      </c>
      <c r="R1534" s="9">
        <v>30</v>
      </c>
      <c r="S1534" s="184">
        <v>414.3</v>
      </c>
      <c r="T1534" s="243">
        <f t="shared" si="119"/>
        <v>12429</v>
      </c>
      <c r="U1534" s="83">
        <f t="shared" si="118"/>
        <v>13920.480000000001</v>
      </c>
      <c r="V1534" s="9" t="s">
        <v>1341</v>
      </c>
      <c r="W1534" s="153" t="s">
        <v>1410</v>
      </c>
      <c r="X1534" s="244"/>
    </row>
    <row r="1535" spans="1:24" s="226" customFormat="1" ht="102">
      <c r="A1535" s="9" t="s">
        <v>7254</v>
      </c>
      <c r="B1535" s="3" t="s">
        <v>1332</v>
      </c>
      <c r="C1535" s="251" t="s">
        <v>3759</v>
      </c>
      <c r="D1535" s="188" t="s">
        <v>3747</v>
      </c>
      <c r="E1535" s="188" t="s">
        <v>3760</v>
      </c>
      <c r="F1535" s="244"/>
      <c r="G1535" s="162" t="s">
        <v>384</v>
      </c>
      <c r="H1535" s="242">
        <v>0</v>
      </c>
      <c r="I1535" s="34">
        <v>470000000</v>
      </c>
      <c r="J1535" s="21" t="s">
        <v>1330</v>
      </c>
      <c r="K1535" s="17" t="s">
        <v>1647</v>
      </c>
      <c r="L1535" s="236" t="s">
        <v>3463</v>
      </c>
      <c r="M1535" s="141" t="s">
        <v>383</v>
      </c>
      <c r="N1535" s="364" t="s">
        <v>6107</v>
      </c>
      <c r="O1535" s="3" t="s">
        <v>1382</v>
      </c>
      <c r="P1535" s="7" t="s">
        <v>1354</v>
      </c>
      <c r="Q1535" s="3" t="s">
        <v>1195</v>
      </c>
      <c r="R1535" s="9">
        <v>30</v>
      </c>
      <c r="S1535" s="184">
        <v>495.53</v>
      </c>
      <c r="T1535" s="243">
        <f t="shared" si="119"/>
        <v>14865.9</v>
      </c>
      <c r="U1535" s="83">
        <f t="shared" si="118"/>
        <v>16649.808000000001</v>
      </c>
      <c r="V1535" s="9" t="s">
        <v>1341</v>
      </c>
      <c r="W1535" s="153" t="s">
        <v>1410</v>
      </c>
      <c r="X1535" s="244"/>
    </row>
    <row r="1536" spans="1:24" s="226" customFormat="1" ht="102">
      <c r="A1536" s="9" t="s">
        <v>7255</v>
      </c>
      <c r="B1536" s="3" t="s">
        <v>1332</v>
      </c>
      <c r="C1536" s="251" t="s">
        <v>3761</v>
      </c>
      <c r="D1536" s="188" t="s">
        <v>3747</v>
      </c>
      <c r="E1536" s="188" t="s">
        <v>3762</v>
      </c>
      <c r="F1536" s="244"/>
      <c r="G1536" s="162" t="s">
        <v>384</v>
      </c>
      <c r="H1536" s="242">
        <v>0</v>
      </c>
      <c r="I1536" s="34">
        <v>470000000</v>
      </c>
      <c r="J1536" s="21" t="s">
        <v>1330</v>
      </c>
      <c r="K1536" s="17" t="s">
        <v>1647</v>
      </c>
      <c r="L1536" s="236" t="s">
        <v>3463</v>
      </c>
      <c r="M1536" s="141" t="s">
        <v>383</v>
      </c>
      <c r="N1536" s="364" t="s">
        <v>6107</v>
      </c>
      <c r="O1536" s="3" t="s">
        <v>1382</v>
      </c>
      <c r="P1536" s="7" t="s">
        <v>1354</v>
      </c>
      <c r="Q1536" s="3" t="s">
        <v>1195</v>
      </c>
      <c r="R1536" s="9">
        <v>30</v>
      </c>
      <c r="S1536" s="184">
        <v>598.26</v>
      </c>
      <c r="T1536" s="243">
        <f t="shared" si="119"/>
        <v>17947.8</v>
      </c>
      <c r="U1536" s="83">
        <f t="shared" si="118"/>
        <v>20101.536</v>
      </c>
      <c r="V1536" s="9" t="s">
        <v>1341</v>
      </c>
      <c r="W1536" s="153" t="s">
        <v>1410</v>
      </c>
      <c r="X1536" s="244"/>
    </row>
    <row r="1537" spans="1:24" s="226" customFormat="1" ht="102">
      <c r="A1537" s="9" t="s">
        <v>7256</v>
      </c>
      <c r="B1537" s="3" t="s">
        <v>1332</v>
      </c>
      <c r="C1537" s="251" t="s">
        <v>3763</v>
      </c>
      <c r="D1537" s="188" t="s">
        <v>3747</v>
      </c>
      <c r="E1537" s="188" t="s">
        <v>3764</v>
      </c>
      <c r="F1537" s="244"/>
      <c r="G1537" s="162" t="s">
        <v>384</v>
      </c>
      <c r="H1537" s="242">
        <v>0</v>
      </c>
      <c r="I1537" s="34">
        <v>470000000</v>
      </c>
      <c r="J1537" s="21" t="s">
        <v>1330</v>
      </c>
      <c r="K1537" s="17" t="s">
        <v>1647</v>
      </c>
      <c r="L1537" s="236" t="s">
        <v>3463</v>
      </c>
      <c r="M1537" s="141" t="s">
        <v>383</v>
      </c>
      <c r="N1537" s="364" t="s">
        <v>6107</v>
      </c>
      <c r="O1537" s="3" t="s">
        <v>1382</v>
      </c>
      <c r="P1537" s="7" t="s">
        <v>1354</v>
      </c>
      <c r="Q1537" s="3" t="s">
        <v>1195</v>
      </c>
      <c r="R1537" s="9">
        <v>30</v>
      </c>
      <c r="S1537" s="184">
        <v>738.78</v>
      </c>
      <c r="T1537" s="243">
        <f t="shared" si="119"/>
        <v>22163.399999999998</v>
      </c>
      <c r="U1537" s="83">
        <f t="shared" si="118"/>
        <v>24823.008000000002</v>
      </c>
      <c r="V1537" s="9" t="s">
        <v>1341</v>
      </c>
      <c r="W1537" s="153" t="s">
        <v>1410</v>
      </c>
      <c r="X1537" s="244"/>
    </row>
    <row r="1538" spans="1:24" s="226" customFormat="1" ht="102">
      <c r="A1538" s="9" t="s">
        <v>7257</v>
      </c>
      <c r="B1538" s="3" t="s">
        <v>1332</v>
      </c>
      <c r="C1538" s="251" t="s">
        <v>3765</v>
      </c>
      <c r="D1538" s="188" t="s">
        <v>3747</v>
      </c>
      <c r="E1538" s="188" t="s">
        <v>3766</v>
      </c>
      <c r="F1538" s="244"/>
      <c r="G1538" s="162" t="s">
        <v>384</v>
      </c>
      <c r="H1538" s="242">
        <v>0</v>
      </c>
      <c r="I1538" s="34">
        <v>470000000</v>
      </c>
      <c r="J1538" s="21" t="s">
        <v>1330</v>
      </c>
      <c r="K1538" s="17" t="s">
        <v>1647</v>
      </c>
      <c r="L1538" s="236" t="s">
        <v>3463</v>
      </c>
      <c r="M1538" s="141" t="s">
        <v>383</v>
      </c>
      <c r="N1538" s="364" t="s">
        <v>6107</v>
      </c>
      <c r="O1538" s="3" t="s">
        <v>1382</v>
      </c>
      <c r="P1538" s="7" t="s">
        <v>1354</v>
      </c>
      <c r="Q1538" s="3" t="s">
        <v>1195</v>
      </c>
      <c r="R1538" s="9">
        <v>30</v>
      </c>
      <c r="S1538" s="184">
        <v>944.87</v>
      </c>
      <c r="T1538" s="243">
        <f t="shared" si="119"/>
        <v>28346.1</v>
      </c>
      <c r="U1538" s="83">
        <f t="shared" si="118"/>
        <v>31747.632000000001</v>
      </c>
      <c r="V1538" s="9" t="s">
        <v>1341</v>
      </c>
      <c r="W1538" s="153" t="s">
        <v>1410</v>
      </c>
      <c r="X1538" s="244"/>
    </row>
    <row r="1539" spans="1:24" s="226" customFormat="1" ht="102">
      <c r="A1539" s="9" t="s">
        <v>7258</v>
      </c>
      <c r="B1539" s="3" t="s">
        <v>1332</v>
      </c>
      <c r="C1539" s="251" t="s">
        <v>3767</v>
      </c>
      <c r="D1539" s="188" t="s">
        <v>3747</v>
      </c>
      <c r="E1539" s="188" t="s">
        <v>3768</v>
      </c>
      <c r="F1539" s="244"/>
      <c r="G1539" s="162" t="s">
        <v>384</v>
      </c>
      <c r="H1539" s="242">
        <v>0</v>
      </c>
      <c r="I1539" s="34">
        <v>470000000</v>
      </c>
      <c r="J1539" s="21" t="s">
        <v>1330</v>
      </c>
      <c r="K1539" s="17" t="s">
        <v>1647</v>
      </c>
      <c r="L1539" s="236" t="s">
        <v>3463</v>
      </c>
      <c r="M1539" s="141" t="s">
        <v>383</v>
      </c>
      <c r="N1539" s="364" t="s">
        <v>6107</v>
      </c>
      <c r="O1539" s="3" t="s">
        <v>1382</v>
      </c>
      <c r="P1539" s="7" t="s">
        <v>1354</v>
      </c>
      <c r="Q1539" s="3" t="s">
        <v>1195</v>
      </c>
      <c r="R1539" s="9">
        <v>30</v>
      </c>
      <c r="S1539" s="184">
        <v>1228.3399999999999</v>
      </c>
      <c r="T1539" s="243">
        <f t="shared" si="119"/>
        <v>36850.199999999997</v>
      </c>
      <c r="U1539" s="83">
        <f t="shared" si="118"/>
        <v>41272.224000000002</v>
      </c>
      <c r="V1539" s="9" t="s">
        <v>1341</v>
      </c>
      <c r="W1539" s="153" t="s">
        <v>1410</v>
      </c>
      <c r="X1539" s="244"/>
    </row>
    <row r="1540" spans="1:24" s="226" customFormat="1" ht="102">
      <c r="A1540" s="9" t="s">
        <v>7259</v>
      </c>
      <c r="B1540" s="3" t="s">
        <v>1332</v>
      </c>
      <c r="C1540" s="251" t="s">
        <v>3769</v>
      </c>
      <c r="D1540" s="188" t="s">
        <v>3747</v>
      </c>
      <c r="E1540" s="188" t="s">
        <v>3770</v>
      </c>
      <c r="F1540" s="244"/>
      <c r="G1540" s="162" t="s">
        <v>384</v>
      </c>
      <c r="H1540" s="242">
        <v>0</v>
      </c>
      <c r="I1540" s="34">
        <v>470000000</v>
      </c>
      <c r="J1540" s="21" t="s">
        <v>1330</v>
      </c>
      <c r="K1540" s="17" t="s">
        <v>1647</v>
      </c>
      <c r="L1540" s="236" t="s">
        <v>3463</v>
      </c>
      <c r="M1540" s="141" t="s">
        <v>383</v>
      </c>
      <c r="N1540" s="364" t="s">
        <v>6107</v>
      </c>
      <c r="O1540" s="3" t="s">
        <v>1382</v>
      </c>
      <c r="P1540" s="7" t="s">
        <v>1354</v>
      </c>
      <c r="Q1540" s="3" t="s">
        <v>1195</v>
      </c>
      <c r="R1540" s="9">
        <v>30</v>
      </c>
      <c r="S1540" s="184">
        <v>2008.01</v>
      </c>
      <c r="T1540" s="243">
        <f t="shared" si="119"/>
        <v>60240.3</v>
      </c>
      <c r="U1540" s="83">
        <f t="shared" si="118"/>
        <v>67469.136000000013</v>
      </c>
      <c r="V1540" s="9" t="s">
        <v>1341</v>
      </c>
      <c r="W1540" s="153" t="s">
        <v>1410</v>
      </c>
      <c r="X1540" s="244"/>
    </row>
    <row r="1541" spans="1:24" s="226" customFormat="1" ht="102">
      <c r="A1541" s="9" t="s">
        <v>7260</v>
      </c>
      <c r="B1541" s="3" t="s">
        <v>1332</v>
      </c>
      <c r="C1541" s="251" t="s">
        <v>3771</v>
      </c>
      <c r="D1541" s="188" t="s">
        <v>3747</v>
      </c>
      <c r="E1541" s="188" t="s">
        <v>3772</v>
      </c>
      <c r="F1541" s="244"/>
      <c r="G1541" s="162" t="s">
        <v>384</v>
      </c>
      <c r="H1541" s="242">
        <v>0</v>
      </c>
      <c r="I1541" s="34">
        <v>470000000</v>
      </c>
      <c r="J1541" s="21" t="s">
        <v>1330</v>
      </c>
      <c r="K1541" s="17" t="s">
        <v>1647</v>
      </c>
      <c r="L1541" s="236" t="s">
        <v>3463</v>
      </c>
      <c r="M1541" s="141" t="s">
        <v>383</v>
      </c>
      <c r="N1541" s="364" t="s">
        <v>6107</v>
      </c>
      <c r="O1541" s="3" t="s">
        <v>1382</v>
      </c>
      <c r="P1541" s="7" t="s">
        <v>1354</v>
      </c>
      <c r="Q1541" s="3" t="s">
        <v>1195</v>
      </c>
      <c r="R1541" s="9">
        <v>10</v>
      </c>
      <c r="S1541" s="184">
        <v>3497.86</v>
      </c>
      <c r="T1541" s="243">
        <f t="shared" si="119"/>
        <v>34978.6</v>
      </c>
      <c r="U1541" s="83">
        <f t="shared" si="118"/>
        <v>39176.031999999999</v>
      </c>
      <c r="V1541" s="9" t="s">
        <v>1341</v>
      </c>
      <c r="W1541" s="153" t="s">
        <v>1410</v>
      </c>
      <c r="X1541" s="244"/>
    </row>
    <row r="1542" spans="1:24" s="226" customFormat="1" ht="102">
      <c r="A1542" s="9" t="s">
        <v>7261</v>
      </c>
      <c r="B1542" s="3" t="s">
        <v>1332</v>
      </c>
      <c r="C1542" s="251" t="s">
        <v>3773</v>
      </c>
      <c r="D1542" s="188" t="s">
        <v>3747</v>
      </c>
      <c r="E1542" s="188" t="s">
        <v>3774</v>
      </c>
      <c r="F1542" s="244"/>
      <c r="G1542" s="162" t="s">
        <v>384</v>
      </c>
      <c r="H1542" s="242">
        <v>0</v>
      </c>
      <c r="I1542" s="34">
        <v>470000000</v>
      </c>
      <c r="J1542" s="21" t="s">
        <v>1330</v>
      </c>
      <c r="K1542" s="17" t="s">
        <v>1647</v>
      </c>
      <c r="L1542" s="236" t="s">
        <v>3463</v>
      </c>
      <c r="M1542" s="141" t="s">
        <v>383</v>
      </c>
      <c r="N1542" s="364" t="s">
        <v>6107</v>
      </c>
      <c r="O1542" s="3" t="s">
        <v>1382</v>
      </c>
      <c r="P1542" s="7" t="s">
        <v>1354</v>
      </c>
      <c r="Q1542" s="3" t="s">
        <v>1195</v>
      </c>
      <c r="R1542" s="9">
        <v>10</v>
      </c>
      <c r="S1542" s="184">
        <v>3696</v>
      </c>
      <c r="T1542" s="243">
        <f t="shared" si="119"/>
        <v>36960</v>
      </c>
      <c r="U1542" s="83">
        <f t="shared" si="118"/>
        <v>41395.200000000004</v>
      </c>
      <c r="V1542" s="9" t="s">
        <v>1341</v>
      </c>
      <c r="W1542" s="153" t="s">
        <v>1410</v>
      </c>
      <c r="X1542" s="244"/>
    </row>
    <row r="1543" spans="1:24" s="226" customFormat="1" ht="102">
      <c r="A1543" s="9" t="s">
        <v>7262</v>
      </c>
      <c r="B1543" s="3" t="s">
        <v>1332</v>
      </c>
      <c r="C1543" s="251" t="s">
        <v>3775</v>
      </c>
      <c r="D1543" s="188" t="s">
        <v>3747</v>
      </c>
      <c r="E1543" s="188" t="s">
        <v>3776</v>
      </c>
      <c r="F1543" s="244"/>
      <c r="G1543" s="162" t="s">
        <v>384</v>
      </c>
      <c r="H1543" s="242">
        <v>0</v>
      </c>
      <c r="I1543" s="34">
        <v>470000000</v>
      </c>
      <c r="J1543" s="21" t="s">
        <v>1330</v>
      </c>
      <c r="K1543" s="17" t="s">
        <v>1647</v>
      </c>
      <c r="L1543" s="236" t="s">
        <v>3463</v>
      </c>
      <c r="M1543" s="141" t="s">
        <v>383</v>
      </c>
      <c r="N1543" s="364" t="s">
        <v>6107</v>
      </c>
      <c r="O1543" s="3" t="s">
        <v>1382</v>
      </c>
      <c r="P1543" s="7" t="s">
        <v>1354</v>
      </c>
      <c r="Q1543" s="3" t="s">
        <v>1195</v>
      </c>
      <c r="R1543" s="9">
        <v>10</v>
      </c>
      <c r="S1543" s="184">
        <v>3174.5</v>
      </c>
      <c r="T1543" s="243">
        <f t="shared" si="119"/>
        <v>31745</v>
      </c>
      <c r="U1543" s="83">
        <f t="shared" si="118"/>
        <v>35554.400000000001</v>
      </c>
      <c r="V1543" s="9" t="s">
        <v>1341</v>
      </c>
      <c r="W1543" s="153" t="s">
        <v>1410</v>
      </c>
      <c r="X1543" s="244"/>
    </row>
    <row r="1544" spans="1:24" s="226" customFormat="1" ht="102">
      <c r="A1544" s="9" t="s">
        <v>7263</v>
      </c>
      <c r="B1544" s="3" t="s">
        <v>1332</v>
      </c>
      <c r="C1544" s="251" t="s">
        <v>3777</v>
      </c>
      <c r="D1544" s="188" t="s">
        <v>3778</v>
      </c>
      <c r="E1544" s="188" t="s">
        <v>3779</v>
      </c>
      <c r="F1544" s="244"/>
      <c r="G1544" s="162" t="s">
        <v>384</v>
      </c>
      <c r="H1544" s="242">
        <v>0</v>
      </c>
      <c r="I1544" s="34">
        <v>470000000</v>
      </c>
      <c r="J1544" s="21" t="s">
        <v>1330</v>
      </c>
      <c r="K1544" s="17" t="s">
        <v>1647</v>
      </c>
      <c r="L1544" s="236" t="s">
        <v>3463</v>
      </c>
      <c r="M1544" s="141" t="s">
        <v>383</v>
      </c>
      <c r="N1544" s="364" t="s">
        <v>6107</v>
      </c>
      <c r="O1544" s="3" t="s">
        <v>1382</v>
      </c>
      <c r="P1544" s="251">
        <v>704</v>
      </c>
      <c r="Q1544" s="251" t="s">
        <v>2658</v>
      </c>
      <c r="R1544" s="9">
        <v>15</v>
      </c>
      <c r="S1544" s="184">
        <v>3960</v>
      </c>
      <c r="T1544" s="243">
        <f t="shared" si="119"/>
        <v>59400</v>
      </c>
      <c r="U1544" s="83">
        <f t="shared" si="118"/>
        <v>66528</v>
      </c>
      <c r="V1544" s="9" t="s">
        <v>1341</v>
      </c>
      <c r="W1544" s="153" t="s">
        <v>1410</v>
      </c>
      <c r="X1544" s="244"/>
    </row>
    <row r="1545" spans="1:24" s="226" customFormat="1" ht="102">
      <c r="A1545" s="9" t="s">
        <v>7264</v>
      </c>
      <c r="B1545" s="3" t="s">
        <v>1332</v>
      </c>
      <c r="C1545" s="251" t="s">
        <v>3780</v>
      </c>
      <c r="D1545" s="188" t="s">
        <v>3781</v>
      </c>
      <c r="E1545" s="188" t="s">
        <v>3782</v>
      </c>
      <c r="F1545" s="244"/>
      <c r="G1545" s="162" t="s">
        <v>384</v>
      </c>
      <c r="H1545" s="242">
        <v>0</v>
      </c>
      <c r="I1545" s="34">
        <v>470000000</v>
      </c>
      <c r="J1545" s="21" t="s">
        <v>1330</v>
      </c>
      <c r="K1545" s="17" t="s">
        <v>1647</v>
      </c>
      <c r="L1545" s="236" t="s">
        <v>3463</v>
      </c>
      <c r="M1545" s="141" t="s">
        <v>383</v>
      </c>
      <c r="N1545" s="364" t="s">
        <v>6107</v>
      </c>
      <c r="O1545" s="3" t="s">
        <v>1382</v>
      </c>
      <c r="P1545" s="251">
        <v>704</v>
      </c>
      <c r="Q1545" s="251" t="s">
        <v>2658</v>
      </c>
      <c r="R1545" s="9">
        <v>10</v>
      </c>
      <c r="S1545" s="184">
        <v>15840</v>
      </c>
      <c r="T1545" s="243">
        <f t="shared" si="119"/>
        <v>158400</v>
      </c>
      <c r="U1545" s="83">
        <f t="shared" si="118"/>
        <v>177408.00000000003</v>
      </c>
      <c r="V1545" s="9" t="s">
        <v>1341</v>
      </c>
      <c r="W1545" s="153" t="s">
        <v>1410</v>
      </c>
      <c r="X1545" s="244"/>
    </row>
    <row r="1546" spans="1:24" s="226" customFormat="1" ht="102">
      <c r="A1546" s="9" t="s">
        <v>7265</v>
      </c>
      <c r="B1546" s="3" t="s">
        <v>1332</v>
      </c>
      <c r="C1546" s="251" t="s">
        <v>3777</v>
      </c>
      <c r="D1546" s="188" t="s">
        <v>3783</v>
      </c>
      <c r="E1546" s="188" t="s">
        <v>3784</v>
      </c>
      <c r="F1546" s="244"/>
      <c r="G1546" s="162" t="s">
        <v>384</v>
      </c>
      <c r="H1546" s="242">
        <v>0</v>
      </c>
      <c r="I1546" s="34">
        <v>470000000</v>
      </c>
      <c r="J1546" s="21" t="s">
        <v>1330</v>
      </c>
      <c r="K1546" s="17" t="s">
        <v>1647</v>
      </c>
      <c r="L1546" s="236" t="s">
        <v>3463</v>
      </c>
      <c r="M1546" s="141" t="s">
        <v>383</v>
      </c>
      <c r="N1546" s="364" t="s">
        <v>6107</v>
      </c>
      <c r="O1546" s="3" t="s">
        <v>1382</v>
      </c>
      <c r="P1546" s="251">
        <v>704</v>
      </c>
      <c r="Q1546" s="251" t="s">
        <v>2658</v>
      </c>
      <c r="R1546" s="9">
        <v>10</v>
      </c>
      <c r="S1546" s="184">
        <v>11040</v>
      </c>
      <c r="T1546" s="243">
        <f t="shared" si="119"/>
        <v>110400</v>
      </c>
      <c r="U1546" s="83">
        <f t="shared" si="118"/>
        <v>123648.00000000001</v>
      </c>
      <c r="V1546" s="9" t="s">
        <v>1341</v>
      </c>
      <c r="W1546" s="153" t="s">
        <v>1410</v>
      </c>
      <c r="X1546" s="244"/>
    </row>
    <row r="1547" spans="1:24" s="226" customFormat="1" ht="102">
      <c r="A1547" s="9" t="s">
        <v>7266</v>
      </c>
      <c r="B1547" s="3" t="s">
        <v>1332</v>
      </c>
      <c r="C1547" s="251" t="s">
        <v>3785</v>
      </c>
      <c r="D1547" s="188" t="s">
        <v>3786</v>
      </c>
      <c r="E1547" s="188" t="s">
        <v>3787</v>
      </c>
      <c r="F1547" s="244"/>
      <c r="G1547" s="162" t="s">
        <v>384</v>
      </c>
      <c r="H1547" s="242">
        <v>0</v>
      </c>
      <c r="I1547" s="34">
        <v>470000000</v>
      </c>
      <c r="J1547" s="21" t="s">
        <v>1330</v>
      </c>
      <c r="K1547" s="17" t="s">
        <v>1647</v>
      </c>
      <c r="L1547" s="236" t="s">
        <v>3463</v>
      </c>
      <c r="M1547" s="141" t="s">
        <v>383</v>
      </c>
      <c r="N1547" s="364" t="s">
        <v>6107</v>
      </c>
      <c r="O1547" s="3" t="s">
        <v>1382</v>
      </c>
      <c r="P1547" s="7" t="s">
        <v>1354</v>
      </c>
      <c r="Q1547" s="3" t="s">
        <v>1195</v>
      </c>
      <c r="R1547" s="9">
        <v>10</v>
      </c>
      <c r="S1547" s="184">
        <v>3000</v>
      </c>
      <c r="T1547" s="243">
        <f t="shared" si="119"/>
        <v>30000</v>
      </c>
      <c r="U1547" s="83">
        <f t="shared" si="118"/>
        <v>33600</v>
      </c>
      <c r="V1547" s="9" t="s">
        <v>1341</v>
      </c>
      <c r="W1547" s="153" t="s">
        <v>1410</v>
      </c>
      <c r="X1547" s="244"/>
    </row>
    <row r="1548" spans="1:24" s="226" customFormat="1" ht="102">
      <c r="A1548" s="9" t="s">
        <v>7267</v>
      </c>
      <c r="B1548" s="3" t="s">
        <v>1332</v>
      </c>
      <c r="C1548" s="251" t="s">
        <v>3785</v>
      </c>
      <c r="D1548" s="188" t="s">
        <v>3786</v>
      </c>
      <c r="E1548" s="188" t="s">
        <v>3788</v>
      </c>
      <c r="F1548" s="244"/>
      <c r="G1548" s="162" t="s">
        <v>384</v>
      </c>
      <c r="H1548" s="242">
        <v>0</v>
      </c>
      <c r="I1548" s="34">
        <v>470000000</v>
      </c>
      <c r="J1548" s="21" t="s">
        <v>1330</v>
      </c>
      <c r="K1548" s="17" t="s">
        <v>1647</v>
      </c>
      <c r="L1548" s="236" t="s">
        <v>3463</v>
      </c>
      <c r="M1548" s="141" t="s">
        <v>383</v>
      </c>
      <c r="N1548" s="364" t="s">
        <v>6107</v>
      </c>
      <c r="O1548" s="3" t="s">
        <v>1382</v>
      </c>
      <c r="P1548" s="7" t="s">
        <v>1354</v>
      </c>
      <c r="Q1548" s="3" t="s">
        <v>1195</v>
      </c>
      <c r="R1548" s="9">
        <v>10</v>
      </c>
      <c r="S1548" s="184">
        <v>3000</v>
      </c>
      <c r="T1548" s="243">
        <f t="shared" si="119"/>
        <v>30000</v>
      </c>
      <c r="U1548" s="83">
        <f t="shared" si="118"/>
        <v>33600</v>
      </c>
      <c r="V1548" s="9" t="s">
        <v>1341</v>
      </c>
      <c r="W1548" s="153" t="s">
        <v>1410</v>
      </c>
      <c r="X1548" s="244"/>
    </row>
    <row r="1549" spans="1:24" s="226" customFormat="1" ht="102">
      <c r="A1549" s="9" t="s">
        <v>7268</v>
      </c>
      <c r="B1549" s="3" t="s">
        <v>1332</v>
      </c>
      <c r="C1549" s="251" t="s">
        <v>3785</v>
      </c>
      <c r="D1549" s="188" t="s">
        <v>3786</v>
      </c>
      <c r="E1549" s="188" t="s">
        <v>3789</v>
      </c>
      <c r="F1549" s="244"/>
      <c r="G1549" s="162" t="s">
        <v>384</v>
      </c>
      <c r="H1549" s="242">
        <v>0</v>
      </c>
      <c r="I1549" s="34">
        <v>470000000</v>
      </c>
      <c r="J1549" s="21" t="s">
        <v>1330</v>
      </c>
      <c r="K1549" s="17" t="s">
        <v>1647</v>
      </c>
      <c r="L1549" s="236" t="s">
        <v>3463</v>
      </c>
      <c r="M1549" s="141" t="s">
        <v>383</v>
      </c>
      <c r="N1549" s="364" t="s">
        <v>6107</v>
      </c>
      <c r="O1549" s="3" t="s">
        <v>1382</v>
      </c>
      <c r="P1549" s="7" t="s">
        <v>1354</v>
      </c>
      <c r="Q1549" s="3" t="s">
        <v>1195</v>
      </c>
      <c r="R1549" s="9">
        <v>5</v>
      </c>
      <c r="S1549" s="184">
        <v>3000</v>
      </c>
      <c r="T1549" s="243">
        <f t="shared" si="119"/>
        <v>15000</v>
      </c>
      <c r="U1549" s="83">
        <f t="shared" si="118"/>
        <v>16800</v>
      </c>
      <c r="V1549" s="9" t="s">
        <v>1341</v>
      </c>
      <c r="W1549" s="153" t="s">
        <v>1410</v>
      </c>
      <c r="X1549" s="244"/>
    </row>
    <row r="1550" spans="1:24" s="226" customFormat="1" ht="102">
      <c r="A1550" s="9" t="s">
        <v>7269</v>
      </c>
      <c r="B1550" s="3" t="s">
        <v>1332</v>
      </c>
      <c r="C1550" s="251" t="s">
        <v>3777</v>
      </c>
      <c r="D1550" s="188" t="s">
        <v>3790</v>
      </c>
      <c r="E1550" s="188" t="s">
        <v>3791</v>
      </c>
      <c r="F1550" s="244"/>
      <c r="G1550" s="162" t="s">
        <v>384</v>
      </c>
      <c r="H1550" s="242">
        <v>0</v>
      </c>
      <c r="I1550" s="34">
        <v>470000000</v>
      </c>
      <c r="J1550" s="21" t="s">
        <v>1330</v>
      </c>
      <c r="K1550" s="17" t="s">
        <v>1647</v>
      </c>
      <c r="L1550" s="236" t="s">
        <v>3463</v>
      </c>
      <c r="M1550" s="141" t="s">
        <v>383</v>
      </c>
      <c r="N1550" s="364" t="s">
        <v>6107</v>
      </c>
      <c r="O1550" s="3" t="s">
        <v>1382</v>
      </c>
      <c r="P1550" s="251">
        <v>704</v>
      </c>
      <c r="Q1550" s="251" t="s">
        <v>2658</v>
      </c>
      <c r="R1550" s="9">
        <v>10</v>
      </c>
      <c r="S1550" s="184">
        <v>2040</v>
      </c>
      <c r="T1550" s="243">
        <f t="shared" si="119"/>
        <v>20400</v>
      </c>
      <c r="U1550" s="83">
        <f t="shared" si="118"/>
        <v>22848.000000000004</v>
      </c>
      <c r="V1550" s="9" t="s">
        <v>1341</v>
      </c>
      <c r="W1550" s="153" t="s">
        <v>1410</v>
      </c>
      <c r="X1550" s="244"/>
    </row>
    <row r="1551" spans="1:24" s="226" customFormat="1" ht="102">
      <c r="A1551" s="9" t="s">
        <v>7270</v>
      </c>
      <c r="B1551" s="3" t="s">
        <v>1332</v>
      </c>
      <c r="C1551" s="251" t="s">
        <v>3792</v>
      </c>
      <c r="D1551" s="188" t="s">
        <v>3793</v>
      </c>
      <c r="E1551" s="1" t="s">
        <v>3794</v>
      </c>
      <c r="F1551" s="244"/>
      <c r="G1551" s="162" t="s">
        <v>384</v>
      </c>
      <c r="H1551" s="242">
        <v>0</v>
      </c>
      <c r="I1551" s="34">
        <v>470000000</v>
      </c>
      <c r="J1551" s="21" t="s">
        <v>1330</v>
      </c>
      <c r="K1551" s="17" t="s">
        <v>1647</v>
      </c>
      <c r="L1551" s="236" t="s">
        <v>3463</v>
      </c>
      <c r="M1551" s="141" t="s">
        <v>383</v>
      </c>
      <c r="N1551" s="364" t="s">
        <v>6107</v>
      </c>
      <c r="O1551" s="3" t="s">
        <v>1382</v>
      </c>
      <c r="P1551" s="7" t="s">
        <v>1354</v>
      </c>
      <c r="Q1551" s="3" t="s">
        <v>1195</v>
      </c>
      <c r="R1551" s="9">
        <v>5</v>
      </c>
      <c r="S1551" s="184">
        <v>1132.08</v>
      </c>
      <c r="T1551" s="243">
        <f t="shared" si="119"/>
        <v>5660.4</v>
      </c>
      <c r="U1551" s="83">
        <f t="shared" si="118"/>
        <v>6339.6480000000001</v>
      </c>
      <c r="V1551" s="9" t="s">
        <v>1341</v>
      </c>
      <c r="W1551" s="153" t="s">
        <v>1410</v>
      </c>
      <c r="X1551" s="244"/>
    </row>
    <row r="1552" spans="1:24" s="226" customFormat="1" ht="102">
      <c r="A1552" s="9" t="s">
        <v>7271</v>
      </c>
      <c r="B1552" s="3" t="s">
        <v>1332</v>
      </c>
      <c r="C1552" s="251" t="s">
        <v>3792</v>
      </c>
      <c r="D1552" s="188" t="s">
        <v>3793</v>
      </c>
      <c r="E1552" s="1" t="s">
        <v>3795</v>
      </c>
      <c r="F1552" s="244"/>
      <c r="G1552" s="162" t="s">
        <v>384</v>
      </c>
      <c r="H1552" s="242">
        <v>0</v>
      </c>
      <c r="I1552" s="34">
        <v>470000000</v>
      </c>
      <c r="J1552" s="21" t="s">
        <v>1330</v>
      </c>
      <c r="K1552" s="17" t="s">
        <v>1647</v>
      </c>
      <c r="L1552" s="236" t="s">
        <v>3463</v>
      </c>
      <c r="M1552" s="141" t="s">
        <v>383</v>
      </c>
      <c r="N1552" s="364" t="s">
        <v>6107</v>
      </c>
      <c r="O1552" s="3" t="s">
        <v>1382</v>
      </c>
      <c r="P1552" s="7" t="s">
        <v>1354</v>
      </c>
      <c r="Q1552" s="3" t="s">
        <v>1195</v>
      </c>
      <c r="R1552" s="9">
        <v>10</v>
      </c>
      <c r="S1552" s="184">
        <v>1387.49</v>
      </c>
      <c r="T1552" s="243">
        <f t="shared" si="119"/>
        <v>13874.9</v>
      </c>
      <c r="U1552" s="83">
        <f t="shared" si="118"/>
        <v>15539.888000000001</v>
      </c>
      <c r="V1552" s="9" t="s">
        <v>1341</v>
      </c>
      <c r="W1552" s="153" t="s">
        <v>1410</v>
      </c>
      <c r="X1552" s="244"/>
    </row>
    <row r="1553" spans="1:24" s="226" customFormat="1" ht="102">
      <c r="A1553" s="9" t="s">
        <v>7272</v>
      </c>
      <c r="B1553" s="3" t="s">
        <v>1332</v>
      </c>
      <c r="C1553" s="251" t="s">
        <v>3792</v>
      </c>
      <c r="D1553" s="188" t="s">
        <v>3793</v>
      </c>
      <c r="E1553" s="1" t="s">
        <v>3796</v>
      </c>
      <c r="F1553" s="244"/>
      <c r="G1553" s="162" t="s">
        <v>384</v>
      </c>
      <c r="H1553" s="242">
        <v>0</v>
      </c>
      <c r="I1553" s="34">
        <v>470000000</v>
      </c>
      <c r="J1553" s="21" t="s">
        <v>1330</v>
      </c>
      <c r="K1553" s="17" t="s">
        <v>1647</v>
      </c>
      <c r="L1553" s="236" t="s">
        <v>3463</v>
      </c>
      <c r="M1553" s="141" t="s">
        <v>383</v>
      </c>
      <c r="N1553" s="364" t="s">
        <v>6107</v>
      </c>
      <c r="O1553" s="3" t="s">
        <v>1382</v>
      </c>
      <c r="P1553" s="7" t="s">
        <v>1354</v>
      </c>
      <c r="Q1553" s="3" t="s">
        <v>1195</v>
      </c>
      <c r="R1553" s="9">
        <v>10</v>
      </c>
      <c r="S1553" s="184">
        <v>2415.0500000000002</v>
      </c>
      <c r="T1553" s="243">
        <f t="shared" si="119"/>
        <v>24150.5</v>
      </c>
      <c r="U1553" s="83">
        <f t="shared" si="118"/>
        <v>27048.560000000001</v>
      </c>
      <c r="V1553" s="9" t="s">
        <v>1341</v>
      </c>
      <c r="W1553" s="153" t="s">
        <v>1410</v>
      </c>
      <c r="X1553" s="244"/>
    </row>
    <row r="1554" spans="1:24" s="226" customFormat="1" ht="102">
      <c r="A1554" s="9" t="s">
        <v>7273</v>
      </c>
      <c r="B1554" s="3" t="s">
        <v>1332</v>
      </c>
      <c r="C1554" s="237" t="s">
        <v>3797</v>
      </c>
      <c r="D1554" s="188" t="s">
        <v>3798</v>
      </c>
      <c r="E1554" s="1" t="s">
        <v>3799</v>
      </c>
      <c r="F1554" s="244"/>
      <c r="G1554" s="162" t="s">
        <v>384</v>
      </c>
      <c r="H1554" s="242">
        <v>0</v>
      </c>
      <c r="I1554" s="34">
        <v>470000000</v>
      </c>
      <c r="J1554" s="21" t="s">
        <v>1330</v>
      </c>
      <c r="K1554" s="17" t="s">
        <v>1647</v>
      </c>
      <c r="L1554" s="236" t="s">
        <v>3463</v>
      </c>
      <c r="M1554" s="141" t="s">
        <v>383</v>
      </c>
      <c r="N1554" s="364" t="s">
        <v>6109</v>
      </c>
      <c r="O1554" s="3" t="s">
        <v>1382</v>
      </c>
      <c r="P1554" s="7" t="s">
        <v>1354</v>
      </c>
      <c r="Q1554" s="3" t="s">
        <v>1195</v>
      </c>
      <c r="R1554" s="11">
        <v>20</v>
      </c>
      <c r="S1554" s="184">
        <v>1181.3900000000001</v>
      </c>
      <c r="T1554" s="243">
        <f t="shared" si="119"/>
        <v>23627.800000000003</v>
      </c>
      <c r="U1554" s="83">
        <f t="shared" si="118"/>
        <v>26463.136000000006</v>
      </c>
      <c r="V1554" s="9" t="s">
        <v>1341</v>
      </c>
      <c r="W1554" s="153" t="s">
        <v>1410</v>
      </c>
      <c r="X1554" s="244"/>
    </row>
    <row r="1555" spans="1:24" s="226" customFormat="1" ht="102">
      <c r="A1555" s="9" t="s">
        <v>7274</v>
      </c>
      <c r="B1555" s="3" t="s">
        <v>1332</v>
      </c>
      <c r="C1555" s="237" t="s">
        <v>3797</v>
      </c>
      <c r="D1555" s="188" t="s">
        <v>3798</v>
      </c>
      <c r="E1555" s="1" t="s">
        <v>3800</v>
      </c>
      <c r="F1555" s="244"/>
      <c r="G1555" s="162" t="s">
        <v>384</v>
      </c>
      <c r="H1555" s="242">
        <v>0</v>
      </c>
      <c r="I1555" s="34">
        <v>470000000</v>
      </c>
      <c r="J1555" s="21" t="s">
        <v>1330</v>
      </c>
      <c r="K1555" s="17" t="s">
        <v>1647</v>
      </c>
      <c r="L1555" s="236" t="s">
        <v>3463</v>
      </c>
      <c r="M1555" s="141" t="s">
        <v>383</v>
      </c>
      <c r="N1555" s="364" t="s">
        <v>6109</v>
      </c>
      <c r="O1555" s="3" t="s">
        <v>1382</v>
      </c>
      <c r="P1555" s="7" t="s">
        <v>1354</v>
      </c>
      <c r="Q1555" s="3" t="s">
        <v>1195</v>
      </c>
      <c r="R1555" s="11">
        <v>15</v>
      </c>
      <c r="S1555" s="184">
        <v>1465.94</v>
      </c>
      <c r="T1555" s="243">
        <f t="shared" si="119"/>
        <v>21989.100000000002</v>
      </c>
      <c r="U1555" s="83">
        <f t="shared" si="118"/>
        <v>24627.792000000005</v>
      </c>
      <c r="V1555" s="9" t="s">
        <v>1341</v>
      </c>
      <c r="W1555" s="153" t="s">
        <v>1410</v>
      </c>
      <c r="X1555" s="244"/>
    </row>
    <row r="1556" spans="1:24" s="226" customFormat="1" ht="102">
      <c r="A1556" s="9" t="s">
        <v>7275</v>
      </c>
      <c r="B1556" s="3" t="s">
        <v>1332</v>
      </c>
      <c r="C1556" s="237" t="s">
        <v>3797</v>
      </c>
      <c r="D1556" s="188" t="s">
        <v>3798</v>
      </c>
      <c r="E1556" s="1" t="s">
        <v>3801</v>
      </c>
      <c r="F1556" s="244"/>
      <c r="G1556" s="162" t="s">
        <v>384</v>
      </c>
      <c r="H1556" s="242">
        <v>0</v>
      </c>
      <c r="I1556" s="34">
        <v>470000000</v>
      </c>
      <c r="J1556" s="21" t="s">
        <v>1330</v>
      </c>
      <c r="K1556" s="17" t="s">
        <v>1647</v>
      </c>
      <c r="L1556" s="236" t="s">
        <v>3463</v>
      </c>
      <c r="M1556" s="141" t="s">
        <v>383</v>
      </c>
      <c r="N1556" s="364" t="s">
        <v>6109</v>
      </c>
      <c r="O1556" s="3" t="s">
        <v>1382</v>
      </c>
      <c r="P1556" s="7" t="s">
        <v>1354</v>
      </c>
      <c r="Q1556" s="3" t="s">
        <v>1195</v>
      </c>
      <c r="R1556" s="11">
        <v>15</v>
      </c>
      <c r="S1556" s="184">
        <v>4516.8100000000004</v>
      </c>
      <c r="T1556" s="243">
        <f t="shared" si="119"/>
        <v>67752.150000000009</v>
      </c>
      <c r="U1556" s="83">
        <f t="shared" si="118"/>
        <v>75882.40800000001</v>
      </c>
      <c r="V1556" s="9" t="s">
        <v>1341</v>
      </c>
      <c r="W1556" s="153" t="s">
        <v>1410</v>
      </c>
      <c r="X1556" s="244"/>
    </row>
    <row r="1557" spans="1:24" s="226" customFormat="1" ht="102">
      <c r="A1557" s="9" t="s">
        <v>7276</v>
      </c>
      <c r="B1557" s="3" t="s">
        <v>1332</v>
      </c>
      <c r="C1557" s="237" t="s">
        <v>3797</v>
      </c>
      <c r="D1557" s="188" t="s">
        <v>3798</v>
      </c>
      <c r="E1557" s="1" t="s">
        <v>3802</v>
      </c>
      <c r="F1557" s="244"/>
      <c r="G1557" s="162" t="s">
        <v>384</v>
      </c>
      <c r="H1557" s="242">
        <v>0</v>
      </c>
      <c r="I1557" s="34">
        <v>470000000</v>
      </c>
      <c r="J1557" s="21" t="s">
        <v>1330</v>
      </c>
      <c r="K1557" s="17" t="s">
        <v>1647</v>
      </c>
      <c r="L1557" s="236" t="s">
        <v>3463</v>
      </c>
      <c r="M1557" s="141" t="s">
        <v>383</v>
      </c>
      <c r="N1557" s="364" t="s">
        <v>6109</v>
      </c>
      <c r="O1557" s="3" t="s">
        <v>1382</v>
      </c>
      <c r="P1557" s="7" t="s">
        <v>1354</v>
      </c>
      <c r="Q1557" s="3" t="s">
        <v>1195</v>
      </c>
      <c r="R1557" s="11">
        <v>10</v>
      </c>
      <c r="S1557" s="184">
        <v>6000</v>
      </c>
      <c r="T1557" s="243">
        <f t="shared" si="119"/>
        <v>60000</v>
      </c>
      <c r="U1557" s="83">
        <f t="shared" si="118"/>
        <v>67200</v>
      </c>
      <c r="V1557" s="9" t="s">
        <v>1341</v>
      </c>
      <c r="W1557" s="153" t="s">
        <v>1410</v>
      </c>
      <c r="X1557" s="244"/>
    </row>
    <row r="1558" spans="1:24" s="226" customFormat="1" ht="102">
      <c r="A1558" s="9" t="s">
        <v>7277</v>
      </c>
      <c r="B1558" s="3" t="s">
        <v>1332</v>
      </c>
      <c r="C1558" s="251" t="s">
        <v>3803</v>
      </c>
      <c r="D1558" s="188" t="s">
        <v>3804</v>
      </c>
      <c r="E1558" s="1" t="s">
        <v>3805</v>
      </c>
      <c r="F1558" s="244"/>
      <c r="G1558" s="162" t="s">
        <v>384</v>
      </c>
      <c r="H1558" s="242">
        <v>0</v>
      </c>
      <c r="I1558" s="34">
        <v>470000000</v>
      </c>
      <c r="J1558" s="21" t="s">
        <v>1330</v>
      </c>
      <c r="K1558" s="17" t="s">
        <v>1647</v>
      </c>
      <c r="L1558" s="236" t="s">
        <v>3463</v>
      </c>
      <c r="M1558" s="141" t="s">
        <v>383</v>
      </c>
      <c r="N1558" s="364" t="s">
        <v>6109</v>
      </c>
      <c r="O1558" s="3" t="s">
        <v>1382</v>
      </c>
      <c r="P1558" s="7" t="s">
        <v>1354</v>
      </c>
      <c r="Q1558" s="3" t="s">
        <v>1195</v>
      </c>
      <c r="R1558" s="11">
        <v>6</v>
      </c>
      <c r="S1558" s="184">
        <v>1325.96</v>
      </c>
      <c r="T1558" s="243">
        <f t="shared" si="119"/>
        <v>7955.76</v>
      </c>
      <c r="U1558" s="83">
        <f t="shared" si="118"/>
        <v>8910.4512000000013</v>
      </c>
      <c r="V1558" s="9" t="s">
        <v>1341</v>
      </c>
      <c r="W1558" s="153" t="s">
        <v>1410</v>
      </c>
      <c r="X1558" s="244"/>
    </row>
    <row r="1559" spans="1:24" s="226" customFormat="1" ht="102">
      <c r="A1559" s="9" t="s">
        <v>7278</v>
      </c>
      <c r="B1559" s="3" t="s">
        <v>1332</v>
      </c>
      <c r="C1559" s="251" t="s">
        <v>3803</v>
      </c>
      <c r="D1559" s="188" t="s">
        <v>3806</v>
      </c>
      <c r="E1559" s="1" t="s">
        <v>3807</v>
      </c>
      <c r="F1559" s="244"/>
      <c r="G1559" s="162" t="s">
        <v>384</v>
      </c>
      <c r="H1559" s="242">
        <v>0</v>
      </c>
      <c r="I1559" s="34">
        <v>470000000</v>
      </c>
      <c r="J1559" s="21" t="s">
        <v>1330</v>
      </c>
      <c r="K1559" s="17" t="s">
        <v>1647</v>
      </c>
      <c r="L1559" s="236" t="s">
        <v>3463</v>
      </c>
      <c r="M1559" s="141" t="s">
        <v>383</v>
      </c>
      <c r="N1559" s="364" t="s">
        <v>6109</v>
      </c>
      <c r="O1559" s="3" t="s">
        <v>1382</v>
      </c>
      <c r="P1559" s="7" t="s">
        <v>1354</v>
      </c>
      <c r="Q1559" s="3" t="s">
        <v>1195</v>
      </c>
      <c r="R1559" s="11">
        <v>2</v>
      </c>
      <c r="S1559" s="184">
        <v>5404.6</v>
      </c>
      <c r="T1559" s="243">
        <f t="shared" si="119"/>
        <v>10809.2</v>
      </c>
      <c r="U1559" s="83">
        <f t="shared" si="118"/>
        <v>12106.304000000002</v>
      </c>
      <c r="V1559" s="9" t="s">
        <v>1341</v>
      </c>
      <c r="W1559" s="153" t="s">
        <v>1410</v>
      </c>
      <c r="X1559" s="244"/>
    </row>
    <row r="1560" spans="1:24" s="226" customFormat="1" ht="102">
      <c r="A1560" s="9" t="s">
        <v>7279</v>
      </c>
      <c r="B1560" s="3" t="s">
        <v>1332</v>
      </c>
      <c r="C1560" s="237" t="s">
        <v>3808</v>
      </c>
      <c r="D1560" s="188" t="s">
        <v>3809</v>
      </c>
      <c r="E1560" s="1" t="s">
        <v>3810</v>
      </c>
      <c r="F1560" s="244"/>
      <c r="G1560" s="162" t="s">
        <v>384</v>
      </c>
      <c r="H1560" s="242">
        <v>0</v>
      </c>
      <c r="I1560" s="34">
        <v>470000000</v>
      </c>
      <c r="J1560" s="21" t="s">
        <v>1330</v>
      </c>
      <c r="K1560" s="17" t="s">
        <v>1647</v>
      </c>
      <c r="L1560" s="236" t="s">
        <v>3463</v>
      </c>
      <c r="M1560" s="141" t="s">
        <v>383</v>
      </c>
      <c r="N1560" s="364" t="s">
        <v>6109</v>
      </c>
      <c r="O1560" s="3" t="s">
        <v>1382</v>
      </c>
      <c r="P1560" s="7" t="s">
        <v>1354</v>
      </c>
      <c r="Q1560" s="3" t="s">
        <v>1195</v>
      </c>
      <c r="R1560" s="11">
        <v>1</v>
      </c>
      <c r="S1560" s="184">
        <v>4123.7879999999996</v>
      </c>
      <c r="T1560" s="243">
        <f t="shared" si="119"/>
        <v>4123.7879999999996</v>
      </c>
      <c r="U1560" s="83">
        <f t="shared" si="118"/>
        <v>4618.6425600000002</v>
      </c>
      <c r="V1560" s="9" t="s">
        <v>1341</v>
      </c>
      <c r="W1560" s="153" t="s">
        <v>1410</v>
      </c>
      <c r="X1560" s="244"/>
    </row>
    <row r="1561" spans="1:24" s="226" customFormat="1" ht="102">
      <c r="A1561" s="9" t="s">
        <v>7280</v>
      </c>
      <c r="B1561" s="3" t="s">
        <v>1332</v>
      </c>
      <c r="C1561" s="237" t="s">
        <v>3811</v>
      </c>
      <c r="D1561" s="188" t="s">
        <v>3809</v>
      </c>
      <c r="E1561" s="1" t="s">
        <v>3812</v>
      </c>
      <c r="F1561" s="244"/>
      <c r="G1561" s="162" t="s">
        <v>384</v>
      </c>
      <c r="H1561" s="242">
        <v>0</v>
      </c>
      <c r="I1561" s="34">
        <v>470000000</v>
      </c>
      <c r="J1561" s="21" t="s">
        <v>1330</v>
      </c>
      <c r="K1561" s="17" t="s">
        <v>1647</v>
      </c>
      <c r="L1561" s="236" t="s">
        <v>3463</v>
      </c>
      <c r="M1561" s="141" t="s">
        <v>383</v>
      </c>
      <c r="N1561" s="364" t="s">
        <v>6109</v>
      </c>
      <c r="O1561" s="3" t="s">
        <v>1382</v>
      </c>
      <c r="P1561" s="7" t="s">
        <v>1354</v>
      </c>
      <c r="Q1561" s="3" t="s">
        <v>1195</v>
      </c>
      <c r="R1561" s="11">
        <v>1</v>
      </c>
      <c r="S1561" s="184">
        <v>4275.6120000000001</v>
      </c>
      <c r="T1561" s="243">
        <f t="shared" si="119"/>
        <v>4275.6120000000001</v>
      </c>
      <c r="U1561" s="83">
        <f t="shared" si="118"/>
        <v>4788.6854400000002</v>
      </c>
      <c r="V1561" s="9" t="s">
        <v>1341</v>
      </c>
      <c r="W1561" s="153" t="s">
        <v>1410</v>
      </c>
      <c r="X1561" s="244"/>
    </row>
    <row r="1562" spans="1:24" s="226" customFormat="1" ht="102">
      <c r="A1562" s="9" t="s">
        <v>7281</v>
      </c>
      <c r="B1562" s="3" t="s">
        <v>1332</v>
      </c>
      <c r="C1562" s="220" t="s">
        <v>3813</v>
      </c>
      <c r="D1562" s="188" t="s">
        <v>3809</v>
      </c>
      <c r="E1562" s="1" t="s">
        <v>3814</v>
      </c>
      <c r="F1562" s="244"/>
      <c r="G1562" s="162" t="s">
        <v>384</v>
      </c>
      <c r="H1562" s="242">
        <v>0</v>
      </c>
      <c r="I1562" s="34">
        <v>470000000</v>
      </c>
      <c r="J1562" s="21" t="s">
        <v>1330</v>
      </c>
      <c r="K1562" s="17" t="s">
        <v>1647</v>
      </c>
      <c r="L1562" s="236" t="s">
        <v>3463</v>
      </c>
      <c r="M1562" s="141" t="s">
        <v>383</v>
      </c>
      <c r="N1562" s="364" t="s">
        <v>6109</v>
      </c>
      <c r="O1562" s="3" t="s">
        <v>1382</v>
      </c>
      <c r="P1562" s="7" t="s">
        <v>1354</v>
      </c>
      <c r="Q1562" s="3" t="s">
        <v>1195</v>
      </c>
      <c r="R1562" s="11">
        <v>1</v>
      </c>
      <c r="S1562" s="184">
        <v>5490.54</v>
      </c>
      <c r="T1562" s="243">
        <f t="shared" si="119"/>
        <v>5490.54</v>
      </c>
      <c r="U1562" s="83">
        <f t="shared" si="118"/>
        <v>6149.4048000000003</v>
      </c>
      <c r="V1562" s="9" t="s">
        <v>1341</v>
      </c>
      <c r="W1562" s="153" t="s">
        <v>1410</v>
      </c>
      <c r="X1562" s="244"/>
    </row>
    <row r="1563" spans="1:24" s="226" customFormat="1" ht="102">
      <c r="A1563" s="9" t="s">
        <v>7282</v>
      </c>
      <c r="B1563" s="3" t="s">
        <v>1332</v>
      </c>
      <c r="C1563" s="220" t="s">
        <v>3815</v>
      </c>
      <c r="D1563" s="188" t="s">
        <v>3809</v>
      </c>
      <c r="E1563" s="1" t="s">
        <v>3816</v>
      </c>
      <c r="F1563" s="244"/>
      <c r="G1563" s="162" t="s">
        <v>384</v>
      </c>
      <c r="H1563" s="242">
        <v>0</v>
      </c>
      <c r="I1563" s="34">
        <v>470000000</v>
      </c>
      <c r="J1563" s="21" t="s">
        <v>1330</v>
      </c>
      <c r="K1563" s="17" t="s">
        <v>1647</v>
      </c>
      <c r="L1563" s="236" t="s">
        <v>3463</v>
      </c>
      <c r="M1563" s="141" t="s">
        <v>383</v>
      </c>
      <c r="N1563" s="364" t="s">
        <v>6109</v>
      </c>
      <c r="O1563" s="3" t="s">
        <v>1382</v>
      </c>
      <c r="P1563" s="7" t="s">
        <v>1354</v>
      </c>
      <c r="Q1563" s="3" t="s">
        <v>1195</v>
      </c>
      <c r="R1563" s="11">
        <v>1</v>
      </c>
      <c r="S1563" s="184">
        <v>19497.3</v>
      </c>
      <c r="T1563" s="243">
        <f t="shared" si="119"/>
        <v>19497.3</v>
      </c>
      <c r="U1563" s="83">
        <f t="shared" si="118"/>
        <v>21836.976000000002</v>
      </c>
      <c r="V1563" s="9" t="s">
        <v>1341</v>
      </c>
      <c r="W1563" s="153" t="s">
        <v>1410</v>
      </c>
      <c r="X1563" s="244"/>
    </row>
    <row r="1564" spans="1:24" s="226" customFormat="1" ht="102">
      <c r="A1564" s="9" t="s">
        <v>7283</v>
      </c>
      <c r="B1564" s="3" t="s">
        <v>1332</v>
      </c>
      <c r="C1564" s="220" t="s">
        <v>3817</v>
      </c>
      <c r="D1564" s="188" t="s">
        <v>3818</v>
      </c>
      <c r="E1564" s="1" t="s">
        <v>3819</v>
      </c>
      <c r="F1564" s="244"/>
      <c r="G1564" s="162" t="s">
        <v>384</v>
      </c>
      <c r="H1564" s="242">
        <v>0</v>
      </c>
      <c r="I1564" s="34">
        <v>470000000</v>
      </c>
      <c r="J1564" s="21" t="s">
        <v>1330</v>
      </c>
      <c r="K1564" s="17" t="s">
        <v>1647</v>
      </c>
      <c r="L1564" s="236" t="s">
        <v>3463</v>
      </c>
      <c r="M1564" s="141" t="s">
        <v>383</v>
      </c>
      <c r="N1564" s="364" t="s">
        <v>6109</v>
      </c>
      <c r="O1564" s="3" t="s">
        <v>1382</v>
      </c>
      <c r="P1564" s="7" t="s">
        <v>1354</v>
      </c>
      <c r="Q1564" s="3" t="s">
        <v>1195</v>
      </c>
      <c r="R1564" s="11">
        <v>1</v>
      </c>
      <c r="S1564" s="184">
        <v>71985.899999999994</v>
      </c>
      <c r="T1564" s="243">
        <f t="shared" si="119"/>
        <v>71985.899999999994</v>
      </c>
      <c r="U1564" s="83">
        <f t="shared" si="118"/>
        <v>80624.207999999999</v>
      </c>
      <c r="V1564" s="9" t="s">
        <v>1341</v>
      </c>
      <c r="W1564" s="153" t="s">
        <v>1410</v>
      </c>
      <c r="X1564" s="244"/>
    </row>
    <row r="1565" spans="1:24" s="226" customFormat="1" ht="102">
      <c r="A1565" s="9" t="s">
        <v>7284</v>
      </c>
      <c r="B1565" s="3" t="s">
        <v>1332</v>
      </c>
      <c r="C1565" s="220" t="s">
        <v>3820</v>
      </c>
      <c r="D1565" s="185" t="s">
        <v>3821</v>
      </c>
      <c r="E1565" s="1" t="s">
        <v>3822</v>
      </c>
      <c r="F1565" s="244"/>
      <c r="G1565" s="162" t="s">
        <v>384</v>
      </c>
      <c r="H1565" s="242">
        <v>0</v>
      </c>
      <c r="I1565" s="34">
        <v>470000000</v>
      </c>
      <c r="J1565" s="21" t="s">
        <v>1330</v>
      </c>
      <c r="K1565" s="17" t="s">
        <v>1647</v>
      </c>
      <c r="L1565" s="236" t="s">
        <v>3463</v>
      </c>
      <c r="M1565" s="141" t="s">
        <v>383</v>
      </c>
      <c r="N1565" s="364" t="s">
        <v>6103</v>
      </c>
      <c r="O1565" s="3" t="s">
        <v>1382</v>
      </c>
      <c r="P1565" s="7" t="s">
        <v>1354</v>
      </c>
      <c r="Q1565" s="3" t="s">
        <v>1195</v>
      </c>
      <c r="R1565" s="11">
        <v>10</v>
      </c>
      <c r="S1565" s="184">
        <v>360</v>
      </c>
      <c r="T1565" s="243">
        <f t="shared" si="119"/>
        <v>3600</v>
      </c>
      <c r="U1565" s="83">
        <f t="shared" si="118"/>
        <v>4032.0000000000005</v>
      </c>
      <c r="V1565" s="9" t="s">
        <v>1341</v>
      </c>
      <c r="W1565" s="153" t="s">
        <v>1410</v>
      </c>
      <c r="X1565" s="244"/>
    </row>
    <row r="1566" spans="1:24" s="226" customFormat="1" ht="102">
      <c r="A1566" s="9" t="s">
        <v>7285</v>
      </c>
      <c r="B1566" s="3" t="s">
        <v>1332</v>
      </c>
      <c r="C1566" s="251" t="s">
        <v>3823</v>
      </c>
      <c r="D1566" s="188" t="s">
        <v>3824</v>
      </c>
      <c r="E1566" s="1" t="s">
        <v>3825</v>
      </c>
      <c r="F1566" s="244"/>
      <c r="G1566" s="162" t="s">
        <v>384</v>
      </c>
      <c r="H1566" s="242">
        <v>0</v>
      </c>
      <c r="I1566" s="34">
        <v>470000000</v>
      </c>
      <c r="J1566" s="21" t="s">
        <v>1330</v>
      </c>
      <c r="K1566" s="17" t="s">
        <v>1647</v>
      </c>
      <c r="L1566" s="236" t="s">
        <v>3463</v>
      </c>
      <c r="M1566" s="141" t="s">
        <v>383</v>
      </c>
      <c r="N1566" s="364" t="s">
        <v>6103</v>
      </c>
      <c r="O1566" s="3" t="s">
        <v>1382</v>
      </c>
      <c r="P1566" s="7" t="s">
        <v>1354</v>
      </c>
      <c r="Q1566" s="3" t="s">
        <v>1195</v>
      </c>
      <c r="R1566" s="11">
        <v>5</v>
      </c>
      <c r="S1566" s="184">
        <v>38400</v>
      </c>
      <c r="T1566" s="243">
        <f t="shared" si="119"/>
        <v>192000</v>
      </c>
      <c r="U1566" s="83">
        <f t="shared" ref="U1566:U1629" si="120">T1566*1.12</f>
        <v>215040.00000000003</v>
      </c>
      <c r="V1566" s="9" t="s">
        <v>1341</v>
      </c>
      <c r="W1566" s="153" t="s">
        <v>1410</v>
      </c>
      <c r="X1566" s="244"/>
    </row>
    <row r="1567" spans="1:24" s="226" customFormat="1" ht="102">
      <c r="A1567" s="9" t="s">
        <v>7286</v>
      </c>
      <c r="B1567" s="3" t="s">
        <v>1332</v>
      </c>
      <c r="C1567" s="251" t="s">
        <v>3826</v>
      </c>
      <c r="D1567" s="188" t="s">
        <v>3827</v>
      </c>
      <c r="E1567" s="1" t="s">
        <v>3828</v>
      </c>
      <c r="F1567" s="244"/>
      <c r="G1567" s="162" t="s">
        <v>384</v>
      </c>
      <c r="H1567" s="242">
        <v>0</v>
      </c>
      <c r="I1567" s="34">
        <v>470000000</v>
      </c>
      <c r="J1567" s="21" t="s">
        <v>1330</v>
      </c>
      <c r="K1567" s="17" t="s">
        <v>1647</v>
      </c>
      <c r="L1567" s="236" t="s">
        <v>3463</v>
      </c>
      <c r="M1567" s="141" t="s">
        <v>383</v>
      </c>
      <c r="N1567" s="364" t="s">
        <v>6103</v>
      </c>
      <c r="O1567" s="3" t="s">
        <v>1382</v>
      </c>
      <c r="P1567" s="7" t="s">
        <v>1354</v>
      </c>
      <c r="Q1567" s="3" t="s">
        <v>1195</v>
      </c>
      <c r="R1567" s="11">
        <v>2</v>
      </c>
      <c r="S1567" s="184">
        <v>72000</v>
      </c>
      <c r="T1567" s="243">
        <f t="shared" si="119"/>
        <v>144000</v>
      </c>
      <c r="U1567" s="83">
        <f t="shared" si="120"/>
        <v>161280.00000000003</v>
      </c>
      <c r="V1567" s="9" t="s">
        <v>1341</v>
      </c>
      <c r="W1567" s="153" t="s">
        <v>1410</v>
      </c>
      <c r="X1567" s="244"/>
    </row>
    <row r="1568" spans="1:24" s="226" customFormat="1" ht="102">
      <c r="A1568" s="9" t="s">
        <v>7287</v>
      </c>
      <c r="B1568" s="3" t="s">
        <v>1332</v>
      </c>
      <c r="C1568" s="193" t="s">
        <v>3829</v>
      </c>
      <c r="D1568" s="188" t="s">
        <v>3830</v>
      </c>
      <c r="E1568" s="1" t="s">
        <v>3831</v>
      </c>
      <c r="F1568" s="244"/>
      <c r="G1568" s="162" t="s">
        <v>384</v>
      </c>
      <c r="H1568" s="242">
        <v>0</v>
      </c>
      <c r="I1568" s="34">
        <v>470000000</v>
      </c>
      <c r="J1568" s="21" t="s">
        <v>1330</v>
      </c>
      <c r="K1568" s="17" t="s">
        <v>1647</v>
      </c>
      <c r="L1568" s="236" t="s">
        <v>3463</v>
      </c>
      <c r="M1568" s="141" t="s">
        <v>383</v>
      </c>
      <c r="N1568" s="364" t="s">
        <v>6103</v>
      </c>
      <c r="O1568" s="3" t="s">
        <v>1382</v>
      </c>
      <c r="P1568" s="7" t="s">
        <v>1354</v>
      </c>
      <c r="Q1568" s="3" t="s">
        <v>1195</v>
      </c>
      <c r="R1568" s="11">
        <v>7</v>
      </c>
      <c r="S1568" s="184">
        <v>62400</v>
      </c>
      <c r="T1568" s="243">
        <f t="shared" si="119"/>
        <v>436800</v>
      </c>
      <c r="U1568" s="83">
        <f t="shared" si="120"/>
        <v>489216.00000000006</v>
      </c>
      <c r="V1568" s="9" t="s">
        <v>1341</v>
      </c>
      <c r="W1568" s="153" t="s">
        <v>1410</v>
      </c>
      <c r="X1568" s="244"/>
    </row>
    <row r="1569" spans="1:24" s="226" customFormat="1" ht="102">
      <c r="A1569" s="9" t="s">
        <v>7288</v>
      </c>
      <c r="B1569" s="3" t="s">
        <v>1332</v>
      </c>
      <c r="C1569" s="251" t="s">
        <v>3832</v>
      </c>
      <c r="D1569" s="188" t="s">
        <v>3833</v>
      </c>
      <c r="E1569" s="1" t="s">
        <v>3834</v>
      </c>
      <c r="F1569" s="244"/>
      <c r="G1569" s="162" t="s">
        <v>384</v>
      </c>
      <c r="H1569" s="242">
        <v>0</v>
      </c>
      <c r="I1569" s="34">
        <v>470000000</v>
      </c>
      <c r="J1569" s="21" t="s">
        <v>1330</v>
      </c>
      <c r="K1569" s="17" t="s">
        <v>1647</v>
      </c>
      <c r="L1569" s="236" t="s">
        <v>3463</v>
      </c>
      <c r="M1569" s="141" t="s">
        <v>383</v>
      </c>
      <c r="N1569" s="364" t="s">
        <v>6103</v>
      </c>
      <c r="O1569" s="3" t="s">
        <v>1382</v>
      </c>
      <c r="P1569" s="7" t="s">
        <v>1354</v>
      </c>
      <c r="Q1569" s="3" t="s">
        <v>1195</v>
      </c>
      <c r="R1569" s="11">
        <v>12</v>
      </c>
      <c r="S1569" s="184">
        <v>41282.400000000001</v>
      </c>
      <c r="T1569" s="243">
        <f t="shared" si="119"/>
        <v>495388.80000000005</v>
      </c>
      <c r="U1569" s="83">
        <f t="shared" si="120"/>
        <v>554835.45600000012</v>
      </c>
      <c r="V1569" s="9" t="s">
        <v>1341</v>
      </c>
      <c r="W1569" s="153" t="s">
        <v>1410</v>
      </c>
      <c r="X1569" s="244"/>
    </row>
    <row r="1570" spans="1:24" s="226" customFormat="1" ht="102">
      <c r="A1570" s="9" t="s">
        <v>7289</v>
      </c>
      <c r="B1570" s="3" t="s">
        <v>1332</v>
      </c>
      <c r="C1570" s="251" t="s">
        <v>3835</v>
      </c>
      <c r="D1570" s="188" t="s">
        <v>3836</v>
      </c>
      <c r="E1570" s="1" t="s">
        <v>3837</v>
      </c>
      <c r="F1570" s="244"/>
      <c r="G1570" s="162" t="s">
        <v>384</v>
      </c>
      <c r="H1570" s="242">
        <v>0</v>
      </c>
      <c r="I1570" s="34">
        <v>470000000</v>
      </c>
      <c r="J1570" s="21" t="s">
        <v>1330</v>
      </c>
      <c r="K1570" s="17" t="s">
        <v>1647</v>
      </c>
      <c r="L1570" s="236" t="s">
        <v>3463</v>
      </c>
      <c r="M1570" s="141" t="s">
        <v>383</v>
      </c>
      <c r="N1570" s="364" t="s">
        <v>6103</v>
      </c>
      <c r="O1570" s="3" t="s">
        <v>1382</v>
      </c>
      <c r="P1570" s="7" t="s">
        <v>1354</v>
      </c>
      <c r="Q1570" s="3" t="s">
        <v>1195</v>
      </c>
      <c r="R1570" s="11">
        <v>5</v>
      </c>
      <c r="S1570" s="184">
        <v>57744.959999999999</v>
      </c>
      <c r="T1570" s="299">
        <v>0</v>
      </c>
      <c r="U1570" s="83">
        <f t="shared" si="120"/>
        <v>0</v>
      </c>
      <c r="V1570" s="9" t="s">
        <v>1341</v>
      </c>
      <c r="W1570" s="153" t="s">
        <v>1410</v>
      </c>
      <c r="X1570" s="244" t="s">
        <v>9101</v>
      </c>
    </row>
    <row r="1571" spans="1:24" s="226" customFormat="1" ht="102">
      <c r="A1571" s="9" t="s">
        <v>7290</v>
      </c>
      <c r="B1571" s="3" t="s">
        <v>1332</v>
      </c>
      <c r="C1571" s="251" t="s">
        <v>3835</v>
      </c>
      <c r="D1571" s="396" t="s">
        <v>3838</v>
      </c>
      <c r="E1571" s="192" t="s">
        <v>3839</v>
      </c>
      <c r="F1571" s="244"/>
      <c r="G1571" s="162" t="s">
        <v>384</v>
      </c>
      <c r="H1571" s="242">
        <v>0</v>
      </c>
      <c r="I1571" s="34">
        <v>470000000</v>
      </c>
      <c r="J1571" s="21" t="s">
        <v>1330</v>
      </c>
      <c r="K1571" s="17" t="s">
        <v>1647</v>
      </c>
      <c r="L1571" s="236" t="s">
        <v>3463</v>
      </c>
      <c r="M1571" s="141" t="s">
        <v>383</v>
      </c>
      <c r="N1571" s="364" t="s">
        <v>6103</v>
      </c>
      <c r="O1571" s="3" t="s">
        <v>1382</v>
      </c>
      <c r="P1571" s="7" t="s">
        <v>1354</v>
      </c>
      <c r="Q1571" s="3" t="s">
        <v>1195</v>
      </c>
      <c r="R1571" s="11">
        <v>2</v>
      </c>
      <c r="S1571" s="184">
        <v>269004</v>
      </c>
      <c r="T1571" s="299">
        <v>0</v>
      </c>
      <c r="U1571" s="83">
        <f t="shared" si="120"/>
        <v>0</v>
      </c>
      <c r="V1571" s="9" t="s">
        <v>1341</v>
      </c>
      <c r="W1571" s="153" t="s">
        <v>1410</v>
      </c>
      <c r="X1571" s="244" t="s">
        <v>9101</v>
      </c>
    </row>
    <row r="1572" spans="1:24" s="226" customFormat="1" ht="102">
      <c r="A1572" s="9" t="s">
        <v>7291</v>
      </c>
      <c r="B1572" s="3" t="s">
        <v>1332</v>
      </c>
      <c r="C1572" s="193" t="s">
        <v>3840</v>
      </c>
      <c r="D1572" s="189" t="s">
        <v>3841</v>
      </c>
      <c r="E1572" s="1" t="s">
        <v>3842</v>
      </c>
      <c r="F1572" s="244"/>
      <c r="G1572" s="162" t="s">
        <v>384</v>
      </c>
      <c r="H1572" s="242">
        <v>0</v>
      </c>
      <c r="I1572" s="34">
        <v>470000000</v>
      </c>
      <c r="J1572" s="21" t="s">
        <v>1330</v>
      </c>
      <c r="K1572" s="17" t="s">
        <v>1647</v>
      </c>
      <c r="L1572" s="236" t="s">
        <v>3463</v>
      </c>
      <c r="M1572" s="141" t="s">
        <v>383</v>
      </c>
      <c r="N1572" s="364" t="s">
        <v>6103</v>
      </c>
      <c r="O1572" s="3" t="s">
        <v>1382</v>
      </c>
      <c r="P1572" s="7" t="s">
        <v>1354</v>
      </c>
      <c r="Q1572" s="3" t="s">
        <v>1195</v>
      </c>
      <c r="R1572" s="11">
        <v>2</v>
      </c>
      <c r="S1572" s="184">
        <v>86580</v>
      </c>
      <c r="T1572" s="243">
        <f t="shared" si="119"/>
        <v>173160</v>
      </c>
      <c r="U1572" s="83">
        <f t="shared" si="120"/>
        <v>193939.20000000001</v>
      </c>
      <c r="V1572" s="9" t="s">
        <v>1341</v>
      </c>
      <c r="W1572" s="153" t="s">
        <v>1410</v>
      </c>
      <c r="X1572" s="244"/>
    </row>
    <row r="1573" spans="1:24" s="226" customFormat="1" ht="102">
      <c r="A1573" s="9" t="s">
        <v>7292</v>
      </c>
      <c r="B1573" s="3" t="s">
        <v>1332</v>
      </c>
      <c r="C1573" s="193" t="s">
        <v>3829</v>
      </c>
      <c r="D1573" s="188" t="s">
        <v>3830</v>
      </c>
      <c r="E1573" s="1" t="s">
        <v>3843</v>
      </c>
      <c r="F1573" s="244"/>
      <c r="G1573" s="162" t="s">
        <v>384</v>
      </c>
      <c r="H1573" s="242">
        <v>0</v>
      </c>
      <c r="I1573" s="34">
        <v>470000000</v>
      </c>
      <c r="J1573" s="21" t="s">
        <v>1330</v>
      </c>
      <c r="K1573" s="17" t="s">
        <v>1647</v>
      </c>
      <c r="L1573" s="236" t="s">
        <v>3463</v>
      </c>
      <c r="M1573" s="141" t="s">
        <v>383</v>
      </c>
      <c r="N1573" s="364" t="s">
        <v>6103</v>
      </c>
      <c r="O1573" s="3" t="s">
        <v>1382</v>
      </c>
      <c r="P1573" s="7" t="s">
        <v>1354</v>
      </c>
      <c r="Q1573" s="3" t="s">
        <v>1195</v>
      </c>
      <c r="R1573" s="11">
        <v>10</v>
      </c>
      <c r="S1573" s="184">
        <v>41721.42</v>
      </c>
      <c r="T1573" s="299">
        <v>0</v>
      </c>
      <c r="U1573" s="303">
        <f t="shared" si="120"/>
        <v>0</v>
      </c>
      <c r="V1573" s="9" t="s">
        <v>1341</v>
      </c>
      <c r="W1573" s="153" t="s">
        <v>1410</v>
      </c>
      <c r="X1573" s="244" t="s">
        <v>9101</v>
      </c>
    </row>
    <row r="1574" spans="1:24" s="226" customFormat="1" ht="102">
      <c r="A1574" s="9" t="s">
        <v>7293</v>
      </c>
      <c r="B1574" s="3" t="s">
        <v>1332</v>
      </c>
      <c r="C1574" s="193" t="s">
        <v>3844</v>
      </c>
      <c r="D1574" s="188" t="s">
        <v>3845</v>
      </c>
      <c r="E1574" s="1" t="s">
        <v>3846</v>
      </c>
      <c r="F1574" s="244"/>
      <c r="G1574" s="162" t="s">
        <v>384</v>
      </c>
      <c r="H1574" s="242">
        <v>0</v>
      </c>
      <c r="I1574" s="34">
        <v>470000000</v>
      </c>
      <c r="J1574" s="21" t="s">
        <v>1330</v>
      </c>
      <c r="K1574" s="17" t="s">
        <v>1647</v>
      </c>
      <c r="L1574" s="236" t="s">
        <v>3463</v>
      </c>
      <c r="M1574" s="141" t="s">
        <v>383</v>
      </c>
      <c r="N1574" s="364" t="s">
        <v>6110</v>
      </c>
      <c r="O1574" s="3" t="s">
        <v>1382</v>
      </c>
      <c r="P1574" s="7" t="s">
        <v>1354</v>
      </c>
      <c r="Q1574" s="3" t="s">
        <v>1195</v>
      </c>
      <c r="R1574" s="11">
        <v>5</v>
      </c>
      <c r="S1574" s="184">
        <v>4182.4439999999995</v>
      </c>
      <c r="T1574" s="243">
        <f t="shared" si="119"/>
        <v>20912.219999999998</v>
      </c>
      <c r="U1574" s="83">
        <f t="shared" si="120"/>
        <v>23421.686399999999</v>
      </c>
      <c r="V1574" s="9" t="s">
        <v>1341</v>
      </c>
      <c r="W1574" s="153" t="s">
        <v>1410</v>
      </c>
      <c r="X1574" s="244"/>
    </row>
    <row r="1575" spans="1:24" s="226" customFormat="1" ht="102">
      <c r="A1575" s="9" t="s">
        <v>7294</v>
      </c>
      <c r="B1575" s="3" t="s">
        <v>1332</v>
      </c>
      <c r="C1575" s="193" t="s">
        <v>3847</v>
      </c>
      <c r="D1575" s="188" t="s">
        <v>3848</v>
      </c>
      <c r="E1575" s="1" t="s">
        <v>3849</v>
      </c>
      <c r="F1575" s="244"/>
      <c r="G1575" s="162" t="s">
        <v>384</v>
      </c>
      <c r="H1575" s="242">
        <v>0</v>
      </c>
      <c r="I1575" s="34">
        <v>470000000</v>
      </c>
      <c r="J1575" s="21" t="s">
        <v>1330</v>
      </c>
      <c r="K1575" s="17" t="s">
        <v>1647</v>
      </c>
      <c r="L1575" s="236" t="s">
        <v>3463</v>
      </c>
      <c r="M1575" s="141" t="s">
        <v>383</v>
      </c>
      <c r="N1575" s="364" t="s">
        <v>6110</v>
      </c>
      <c r="O1575" s="3" t="s">
        <v>1382</v>
      </c>
      <c r="P1575" s="7" t="s">
        <v>1349</v>
      </c>
      <c r="Q1575" s="3" t="s">
        <v>1348</v>
      </c>
      <c r="R1575" s="11">
        <v>5</v>
      </c>
      <c r="S1575" s="184">
        <v>1900.8</v>
      </c>
      <c r="T1575" s="243">
        <f t="shared" si="119"/>
        <v>9504</v>
      </c>
      <c r="U1575" s="83">
        <f t="shared" si="120"/>
        <v>10644.480000000001</v>
      </c>
      <c r="V1575" s="9" t="s">
        <v>1341</v>
      </c>
      <c r="W1575" s="153" t="s">
        <v>1410</v>
      </c>
      <c r="X1575" s="244"/>
    </row>
    <row r="1576" spans="1:24" s="226" customFormat="1" ht="102">
      <c r="A1576" s="9" t="s">
        <v>7295</v>
      </c>
      <c r="B1576" s="3" t="s">
        <v>1332</v>
      </c>
      <c r="C1576" s="193" t="s">
        <v>3850</v>
      </c>
      <c r="D1576" s="188" t="s">
        <v>3845</v>
      </c>
      <c r="E1576" s="252" t="s">
        <v>3851</v>
      </c>
      <c r="F1576" s="244"/>
      <c r="G1576" s="162" t="s">
        <v>384</v>
      </c>
      <c r="H1576" s="242">
        <v>0</v>
      </c>
      <c r="I1576" s="34">
        <v>470000000</v>
      </c>
      <c r="J1576" s="21" t="s">
        <v>1330</v>
      </c>
      <c r="K1576" s="17" t="s">
        <v>1647</v>
      </c>
      <c r="L1576" s="236" t="s">
        <v>3463</v>
      </c>
      <c r="M1576" s="141" t="s">
        <v>383</v>
      </c>
      <c r="N1576" s="364" t="s">
        <v>6110</v>
      </c>
      <c r="O1576" s="3" t="s">
        <v>1382</v>
      </c>
      <c r="P1576" s="7" t="s">
        <v>1354</v>
      </c>
      <c r="Q1576" s="3" t="s">
        <v>1195</v>
      </c>
      <c r="R1576" s="11">
        <v>3</v>
      </c>
      <c r="S1576" s="184">
        <v>101049.1</v>
      </c>
      <c r="T1576" s="243">
        <f t="shared" ref="T1576:T1639" si="121">R1576*S1576</f>
        <v>303147.30000000005</v>
      </c>
      <c r="U1576" s="83">
        <f t="shared" si="120"/>
        <v>339524.97600000008</v>
      </c>
      <c r="V1576" s="9" t="s">
        <v>1341</v>
      </c>
      <c r="W1576" s="153" t="s">
        <v>1410</v>
      </c>
      <c r="X1576" s="244"/>
    </row>
    <row r="1577" spans="1:24" s="226" customFormat="1" ht="102">
      <c r="A1577" s="9" t="s">
        <v>7296</v>
      </c>
      <c r="B1577" s="3" t="s">
        <v>1332</v>
      </c>
      <c r="C1577" s="251" t="s">
        <v>3852</v>
      </c>
      <c r="D1577" s="188" t="s">
        <v>3853</v>
      </c>
      <c r="E1577" s="1" t="s">
        <v>3854</v>
      </c>
      <c r="F1577" s="244"/>
      <c r="G1577" s="162" t="s">
        <v>384</v>
      </c>
      <c r="H1577" s="242">
        <v>0</v>
      </c>
      <c r="I1577" s="34">
        <v>470000000</v>
      </c>
      <c r="J1577" s="21" t="s">
        <v>1330</v>
      </c>
      <c r="K1577" s="17" t="s">
        <v>1647</v>
      </c>
      <c r="L1577" s="236" t="s">
        <v>3463</v>
      </c>
      <c r="M1577" s="141" t="s">
        <v>383</v>
      </c>
      <c r="N1577" s="364" t="s">
        <v>6110</v>
      </c>
      <c r="O1577" s="3" t="s">
        <v>1382</v>
      </c>
      <c r="P1577" s="7" t="s">
        <v>1354</v>
      </c>
      <c r="Q1577" s="3" t="s">
        <v>1195</v>
      </c>
      <c r="R1577" s="11">
        <v>5</v>
      </c>
      <c r="S1577" s="184">
        <v>18000</v>
      </c>
      <c r="T1577" s="243">
        <f t="shared" si="121"/>
        <v>90000</v>
      </c>
      <c r="U1577" s="83">
        <f t="shared" si="120"/>
        <v>100800.00000000001</v>
      </c>
      <c r="V1577" s="9" t="s">
        <v>1341</v>
      </c>
      <c r="W1577" s="153" t="s">
        <v>1410</v>
      </c>
      <c r="X1577" s="244"/>
    </row>
    <row r="1578" spans="1:24" s="226" customFormat="1" ht="102">
      <c r="A1578" s="9" t="s">
        <v>7297</v>
      </c>
      <c r="B1578" s="3" t="s">
        <v>1332</v>
      </c>
      <c r="C1578" s="251" t="s">
        <v>3855</v>
      </c>
      <c r="D1578" s="188" t="s">
        <v>3856</v>
      </c>
      <c r="E1578" s="1" t="s">
        <v>3857</v>
      </c>
      <c r="F1578" s="244"/>
      <c r="G1578" s="162" t="s">
        <v>384</v>
      </c>
      <c r="H1578" s="242">
        <v>0</v>
      </c>
      <c r="I1578" s="34">
        <v>470000000</v>
      </c>
      <c r="J1578" s="21" t="s">
        <v>1330</v>
      </c>
      <c r="K1578" s="17" t="s">
        <v>1647</v>
      </c>
      <c r="L1578" s="236" t="s">
        <v>3463</v>
      </c>
      <c r="M1578" s="141" t="s">
        <v>383</v>
      </c>
      <c r="N1578" s="364" t="s">
        <v>6110</v>
      </c>
      <c r="O1578" s="3" t="s">
        <v>1382</v>
      </c>
      <c r="P1578" s="7" t="s">
        <v>1354</v>
      </c>
      <c r="Q1578" s="3" t="s">
        <v>1195</v>
      </c>
      <c r="R1578" s="11">
        <v>10</v>
      </c>
      <c r="S1578" s="184">
        <v>706.33</v>
      </c>
      <c r="T1578" s="243">
        <f t="shared" si="121"/>
        <v>7063.3</v>
      </c>
      <c r="U1578" s="83">
        <f t="shared" si="120"/>
        <v>7910.8960000000006</v>
      </c>
      <c r="V1578" s="9" t="s">
        <v>1341</v>
      </c>
      <c r="W1578" s="153" t="s">
        <v>1410</v>
      </c>
      <c r="X1578" s="244"/>
    </row>
    <row r="1579" spans="1:24" s="226" customFormat="1" ht="102">
      <c r="A1579" s="9" t="s">
        <v>7298</v>
      </c>
      <c r="B1579" s="3" t="s">
        <v>1332</v>
      </c>
      <c r="C1579" s="251" t="s">
        <v>3858</v>
      </c>
      <c r="D1579" s="188" t="s">
        <v>3859</v>
      </c>
      <c r="E1579" s="1" t="s">
        <v>3860</v>
      </c>
      <c r="F1579" s="244"/>
      <c r="G1579" s="162" t="s">
        <v>384</v>
      </c>
      <c r="H1579" s="242">
        <v>0</v>
      </c>
      <c r="I1579" s="34">
        <v>470000000</v>
      </c>
      <c r="J1579" s="21" t="s">
        <v>1330</v>
      </c>
      <c r="K1579" s="17" t="s">
        <v>1647</v>
      </c>
      <c r="L1579" s="236" t="s">
        <v>3463</v>
      </c>
      <c r="M1579" s="141" t="s">
        <v>383</v>
      </c>
      <c r="N1579" s="364" t="s">
        <v>6110</v>
      </c>
      <c r="O1579" s="3" t="s">
        <v>1382</v>
      </c>
      <c r="P1579" s="7" t="s">
        <v>1354</v>
      </c>
      <c r="Q1579" s="3" t="s">
        <v>1195</v>
      </c>
      <c r="R1579" s="11">
        <v>30</v>
      </c>
      <c r="S1579" s="184">
        <v>443.69</v>
      </c>
      <c r="T1579" s="243">
        <f t="shared" si="121"/>
        <v>13310.7</v>
      </c>
      <c r="U1579" s="83">
        <f t="shared" si="120"/>
        <v>14907.984000000002</v>
      </c>
      <c r="V1579" s="9" t="s">
        <v>1341</v>
      </c>
      <c r="W1579" s="153" t="s">
        <v>1410</v>
      </c>
      <c r="X1579" s="244"/>
    </row>
    <row r="1580" spans="1:24" s="226" customFormat="1" ht="102">
      <c r="A1580" s="9" t="s">
        <v>7299</v>
      </c>
      <c r="B1580" s="3" t="s">
        <v>1332</v>
      </c>
      <c r="C1580" s="251" t="s">
        <v>3861</v>
      </c>
      <c r="D1580" s="188" t="s">
        <v>3862</v>
      </c>
      <c r="E1580" s="1" t="s">
        <v>3863</v>
      </c>
      <c r="F1580" s="244"/>
      <c r="G1580" s="162" t="s">
        <v>384</v>
      </c>
      <c r="H1580" s="242">
        <v>0</v>
      </c>
      <c r="I1580" s="34">
        <v>470000000</v>
      </c>
      <c r="J1580" s="21" t="s">
        <v>1330</v>
      </c>
      <c r="K1580" s="17" t="s">
        <v>1647</v>
      </c>
      <c r="L1580" s="236" t="s">
        <v>3463</v>
      </c>
      <c r="M1580" s="141" t="s">
        <v>383</v>
      </c>
      <c r="N1580" s="364" t="s">
        <v>6110</v>
      </c>
      <c r="O1580" s="3" t="s">
        <v>1382</v>
      </c>
      <c r="P1580" s="7" t="s">
        <v>1354</v>
      </c>
      <c r="Q1580" s="3" t="s">
        <v>1195</v>
      </c>
      <c r="R1580" s="11">
        <v>18</v>
      </c>
      <c r="S1580" s="184">
        <v>545.23919999999998</v>
      </c>
      <c r="T1580" s="243">
        <f t="shared" si="121"/>
        <v>9814.3055999999997</v>
      </c>
      <c r="U1580" s="83">
        <f t="shared" si="120"/>
        <v>10992.022272</v>
      </c>
      <c r="V1580" s="9" t="s">
        <v>1341</v>
      </c>
      <c r="W1580" s="153" t="s">
        <v>1410</v>
      </c>
      <c r="X1580" s="244"/>
    </row>
    <row r="1581" spans="1:24" s="226" customFormat="1" ht="102">
      <c r="A1581" s="9" t="s">
        <v>7300</v>
      </c>
      <c r="B1581" s="3" t="s">
        <v>1332</v>
      </c>
      <c r="C1581" s="251" t="s">
        <v>3864</v>
      </c>
      <c r="D1581" s="192" t="s">
        <v>3865</v>
      </c>
      <c r="E1581" s="1" t="s">
        <v>3866</v>
      </c>
      <c r="F1581" s="244"/>
      <c r="G1581" s="162" t="s">
        <v>384</v>
      </c>
      <c r="H1581" s="242">
        <v>0</v>
      </c>
      <c r="I1581" s="34">
        <v>470000000</v>
      </c>
      <c r="J1581" s="21" t="s">
        <v>1330</v>
      </c>
      <c r="K1581" s="17" t="s">
        <v>1647</v>
      </c>
      <c r="L1581" s="236" t="s">
        <v>3463</v>
      </c>
      <c r="M1581" s="141" t="s">
        <v>383</v>
      </c>
      <c r="N1581" s="364" t="s">
        <v>6110</v>
      </c>
      <c r="O1581" s="3" t="s">
        <v>1382</v>
      </c>
      <c r="P1581" s="7" t="s">
        <v>1354</v>
      </c>
      <c r="Q1581" s="3" t="s">
        <v>1195</v>
      </c>
      <c r="R1581" s="11">
        <v>18</v>
      </c>
      <c r="S1581" s="184">
        <v>545.23919999999998</v>
      </c>
      <c r="T1581" s="243">
        <f t="shared" si="121"/>
        <v>9814.3055999999997</v>
      </c>
      <c r="U1581" s="83">
        <f t="shared" si="120"/>
        <v>10992.022272</v>
      </c>
      <c r="V1581" s="9" t="s">
        <v>1341</v>
      </c>
      <c r="W1581" s="153" t="s">
        <v>1410</v>
      </c>
      <c r="X1581" s="244"/>
    </row>
    <row r="1582" spans="1:24" s="226" customFormat="1" ht="102">
      <c r="A1582" s="9" t="s">
        <v>7301</v>
      </c>
      <c r="B1582" s="3" t="s">
        <v>1332</v>
      </c>
      <c r="C1582" s="27" t="s">
        <v>3867</v>
      </c>
      <c r="D1582" s="188" t="s">
        <v>3868</v>
      </c>
      <c r="E1582" s="1" t="s">
        <v>3869</v>
      </c>
      <c r="F1582" s="244"/>
      <c r="G1582" s="162" t="s">
        <v>384</v>
      </c>
      <c r="H1582" s="242">
        <v>0</v>
      </c>
      <c r="I1582" s="34">
        <v>470000000</v>
      </c>
      <c r="J1582" s="21" t="s">
        <v>1330</v>
      </c>
      <c r="K1582" s="17" t="s">
        <v>1647</v>
      </c>
      <c r="L1582" s="236" t="s">
        <v>3463</v>
      </c>
      <c r="M1582" s="141" t="s">
        <v>383</v>
      </c>
      <c r="N1582" s="364" t="s">
        <v>6110</v>
      </c>
      <c r="O1582" s="3" t="s">
        <v>1382</v>
      </c>
      <c r="P1582" s="7" t="s">
        <v>1354</v>
      </c>
      <c r="Q1582" s="3" t="s">
        <v>1195</v>
      </c>
      <c r="R1582" s="11">
        <v>500</v>
      </c>
      <c r="S1582" s="184">
        <v>121.93</v>
      </c>
      <c r="T1582" s="243">
        <f t="shared" si="121"/>
        <v>60965</v>
      </c>
      <c r="U1582" s="83">
        <f t="shared" si="120"/>
        <v>68280.800000000003</v>
      </c>
      <c r="V1582" s="9" t="s">
        <v>1341</v>
      </c>
      <c r="W1582" s="153" t="s">
        <v>1410</v>
      </c>
      <c r="X1582" s="244"/>
    </row>
    <row r="1583" spans="1:24" s="226" customFormat="1" ht="102">
      <c r="A1583" s="9" t="s">
        <v>7302</v>
      </c>
      <c r="B1583" s="3" t="s">
        <v>1332</v>
      </c>
      <c r="C1583" s="253" t="s">
        <v>3870</v>
      </c>
      <c r="D1583" s="188" t="s">
        <v>3871</v>
      </c>
      <c r="E1583" s="1" t="s">
        <v>3872</v>
      </c>
      <c r="F1583" s="244"/>
      <c r="G1583" s="162" t="s">
        <v>384</v>
      </c>
      <c r="H1583" s="242">
        <v>0</v>
      </c>
      <c r="I1583" s="34">
        <v>470000000</v>
      </c>
      <c r="J1583" s="21" t="s">
        <v>1330</v>
      </c>
      <c r="K1583" s="17" t="s">
        <v>1647</v>
      </c>
      <c r="L1583" s="236" t="s">
        <v>3463</v>
      </c>
      <c r="M1583" s="141" t="s">
        <v>383</v>
      </c>
      <c r="N1583" s="364" t="s">
        <v>6110</v>
      </c>
      <c r="O1583" s="3" t="s">
        <v>1382</v>
      </c>
      <c r="P1583" s="7" t="s">
        <v>1354</v>
      </c>
      <c r="Q1583" s="3" t="s">
        <v>1195</v>
      </c>
      <c r="R1583" s="11">
        <v>200</v>
      </c>
      <c r="S1583" s="184">
        <v>1437.8496</v>
      </c>
      <c r="T1583" s="243">
        <f t="shared" si="121"/>
        <v>287569.91999999998</v>
      </c>
      <c r="U1583" s="83">
        <f t="shared" si="120"/>
        <v>322078.31040000002</v>
      </c>
      <c r="V1583" s="9" t="s">
        <v>1341</v>
      </c>
      <c r="W1583" s="153" t="s">
        <v>1410</v>
      </c>
      <c r="X1583" s="244"/>
    </row>
    <row r="1584" spans="1:24" s="226" customFormat="1" ht="102">
      <c r="A1584" s="9" t="s">
        <v>7303</v>
      </c>
      <c r="B1584" s="3" t="s">
        <v>1332</v>
      </c>
      <c r="C1584" s="251" t="s">
        <v>3873</v>
      </c>
      <c r="D1584" s="188" t="s">
        <v>3874</v>
      </c>
      <c r="E1584" s="1" t="s">
        <v>3875</v>
      </c>
      <c r="F1584" s="244"/>
      <c r="G1584" s="162" t="s">
        <v>384</v>
      </c>
      <c r="H1584" s="242">
        <v>0</v>
      </c>
      <c r="I1584" s="34">
        <v>470000000</v>
      </c>
      <c r="J1584" s="21" t="s">
        <v>1330</v>
      </c>
      <c r="K1584" s="17" t="s">
        <v>1647</v>
      </c>
      <c r="L1584" s="236" t="s">
        <v>3463</v>
      </c>
      <c r="M1584" s="141" t="s">
        <v>383</v>
      </c>
      <c r="N1584" s="364" t="s">
        <v>6110</v>
      </c>
      <c r="O1584" s="3" t="s">
        <v>1382</v>
      </c>
      <c r="P1584" s="7" t="s">
        <v>1354</v>
      </c>
      <c r="Q1584" s="3" t="s">
        <v>1195</v>
      </c>
      <c r="R1584" s="11">
        <v>10</v>
      </c>
      <c r="S1584" s="218">
        <v>884.4</v>
      </c>
      <c r="T1584" s="243">
        <f t="shared" si="121"/>
        <v>8844</v>
      </c>
      <c r="U1584" s="83">
        <f t="shared" si="120"/>
        <v>9905.2800000000007</v>
      </c>
      <c r="V1584" s="9" t="s">
        <v>1341</v>
      </c>
      <c r="W1584" s="153" t="s">
        <v>1410</v>
      </c>
      <c r="X1584" s="244"/>
    </row>
    <row r="1585" spans="1:24" s="226" customFormat="1" ht="102">
      <c r="A1585" s="9" t="s">
        <v>7304</v>
      </c>
      <c r="B1585" s="3" t="s">
        <v>1332</v>
      </c>
      <c r="C1585" s="251" t="s">
        <v>3876</v>
      </c>
      <c r="D1585" s="188" t="s">
        <v>3877</v>
      </c>
      <c r="E1585" s="1" t="s">
        <v>3878</v>
      </c>
      <c r="F1585" s="244"/>
      <c r="G1585" s="162" t="s">
        <v>384</v>
      </c>
      <c r="H1585" s="242">
        <v>0</v>
      </c>
      <c r="I1585" s="34">
        <v>470000000</v>
      </c>
      <c r="J1585" s="21" t="s">
        <v>1330</v>
      </c>
      <c r="K1585" s="17" t="s">
        <v>1647</v>
      </c>
      <c r="L1585" s="236" t="s">
        <v>3463</v>
      </c>
      <c r="M1585" s="141" t="s">
        <v>383</v>
      </c>
      <c r="N1585" s="364" t="s">
        <v>6110</v>
      </c>
      <c r="O1585" s="3" t="s">
        <v>1382</v>
      </c>
      <c r="P1585" s="7" t="s">
        <v>1354</v>
      </c>
      <c r="Q1585" s="3" t="s">
        <v>1195</v>
      </c>
      <c r="R1585" s="11">
        <v>20</v>
      </c>
      <c r="S1585" s="218">
        <v>1105.55</v>
      </c>
      <c r="T1585" s="243">
        <f t="shared" si="121"/>
        <v>22111</v>
      </c>
      <c r="U1585" s="83">
        <f t="shared" si="120"/>
        <v>24764.320000000003</v>
      </c>
      <c r="V1585" s="9" t="s">
        <v>1341</v>
      </c>
      <c r="W1585" s="153" t="s">
        <v>1410</v>
      </c>
      <c r="X1585" s="244"/>
    </row>
    <row r="1586" spans="1:24" s="226" customFormat="1" ht="102">
      <c r="A1586" s="9" t="s">
        <v>7305</v>
      </c>
      <c r="B1586" s="3" t="s">
        <v>1332</v>
      </c>
      <c r="C1586" s="251" t="s">
        <v>3879</v>
      </c>
      <c r="D1586" s="188" t="s">
        <v>3880</v>
      </c>
      <c r="E1586" s="1" t="s">
        <v>3881</v>
      </c>
      <c r="F1586" s="244"/>
      <c r="G1586" s="162" t="s">
        <v>384</v>
      </c>
      <c r="H1586" s="242">
        <v>0</v>
      </c>
      <c r="I1586" s="34">
        <v>470000000</v>
      </c>
      <c r="J1586" s="21" t="s">
        <v>1330</v>
      </c>
      <c r="K1586" s="17" t="s">
        <v>1647</v>
      </c>
      <c r="L1586" s="236" t="s">
        <v>3463</v>
      </c>
      <c r="M1586" s="141" t="s">
        <v>383</v>
      </c>
      <c r="N1586" s="364" t="s">
        <v>6110</v>
      </c>
      <c r="O1586" s="3" t="s">
        <v>1382</v>
      </c>
      <c r="P1586" s="7" t="s">
        <v>1354</v>
      </c>
      <c r="Q1586" s="3" t="s">
        <v>1195</v>
      </c>
      <c r="R1586" s="11">
        <v>30</v>
      </c>
      <c r="S1586" s="9">
        <v>3760.5839999999998</v>
      </c>
      <c r="T1586" s="243">
        <f t="shared" si="121"/>
        <v>112817.51999999999</v>
      </c>
      <c r="U1586" s="83">
        <f t="shared" si="120"/>
        <v>126355.62240000001</v>
      </c>
      <c r="V1586" s="9" t="s">
        <v>1341</v>
      </c>
      <c r="W1586" s="153" t="s">
        <v>1410</v>
      </c>
      <c r="X1586" s="244"/>
    </row>
    <row r="1587" spans="1:24" s="226" customFormat="1" ht="102">
      <c r="A1587" s="9" t="s">
        <v>7306</v>
      </c>
      <c r="B1587" s="3" t="s">
        <v>1332</v>
      </c>
      <c r="C1587" s="251" t="s">
        <v>3882</v>
      </c>
      <c r="D1587" s="188" t="s">
        <v>3883</v>
      </c>
      <c r="E1587" s="1" t="s">
        <v>3884</v>
      </c>
      <c r="F1587" s="244"/>
      <c r="G1587" s="162" t="s">
        <v>384</v>
      </c>
      <c r="H1587" s="242">
        <v>0</v>
      </c>
      <c r="I1587" s="34">
        <v>470000000</v>
      </c>
      <c r="J1587" s="21" t="s">
        <v>1330</v>
      </c>
      <c r="K1587" s="17" t="s">
        <v>1647</v>
      </c>
      <c r="L1587" s="236" t="s">
        <v>3463</v>
      </c>
      <c r="M1587" s="141" t="s">
        <v>383</v>
      </c>
      <c r="N1587" s="364" t="s">
        <v>6110</v>
      </c>
      <c r="O1587" s="3" t="s">
        <v>1382</v>
      </c>
      <c r="P1587" s="7" t="s">
        <v>1354</v>
      </c>
      <c r="Q1587" s="3" t="s">
        <v>1195</v>
      </c>
      <c r="R1587" s="11">
        <v>30</v>
      </c>
      <c r="S1587" s="9">
        <v>952.11599999999987</v>
      </c>
      <c r="T1587" s="243">
        <f t="shared" si="121"/>
        <v>28563.479999999996</v>
      </c>
      <c r="U1587" s="83">
        <f t="shared" si="120"/>
        <v>31991.097599999997</v>
      </c>
      <c r="V1587" s="9" t="s">
        <v>1341</v>
      </c>
      <c r="W1587" s="153" t="s">
        <v>1410</v>
      </c>
      <c r="X1587" s="244"/>
    </row>
    <row r="1588" spans="1:24" s="226" customFormat="1" ht="102">
      <c r="A1588" s="9" t="s">
        <v>7307</v>
      </c>
      <c r="B1588" s="3" t="s">
        <v>1332</v>
      </c>
      <c r="C1588" s="193" t="s">
        <v>3885</v>
      </c>
      <c r="D1588" s="188" t="s">
        <v>3886</v>
      </c>
      <c r="E1588" s="1" t="s">
        <v>3887</v>
      </c>
      <c r="F1588" s="244"/>
      <c r="G1588" s="162" t="s">
        <v>384</v>
      </c>
      <c r="H1588" s="242">
        <v>0</v>
      </c>
      <c r="I1588" s="34">
        <v>470000000</v>
      </c>
      <c r="J1588" s="21" t="s">
        <v>1330</v>
      </c>
      <c r="K1588" s="17" t="s">
        <v>1647</v>
      </c>
      <c r="L1588" s="236" t="s">
        <v>3463</v>
      </c>
      <c r="M1588" s="141" t="s">
        <v>383</v>
      </c>
      <c r="N1588" s="364" t="s">
        <v>6110</v>
      </c>
      <c r="O1588" s="3" t="s">
        <v>1382</v>
      </c>
      <c r="P1588" s="7" t="s">
        <v>1354</v>
      </c>
      <c r="Q1588" s="3" t="s">
        <v>1195</v>
      </c>
      <c r="R1588" s="11">
        <v>10</v>
      </c>
      <c r="S1588" s="9">
        <v>6000</v>
      </c>
      <c r="T1588" s="243">
        <f t="shared" si="121"/>
        <v>60000</v>
      </c>
      <c r="U1588" s="83">
        <f t="shared" si="120"/>
        <v>67200</v>
      </c>
      <c r="V1588" s="9" t="s">
        <v>1341</v>
      </c>
      <c r="W1588" s="153" t="s">
        <v>1410</v>
      </c>
      <c r="X1588" s="244"/>
    </row>
    <row r="1589" spans="1:24" s="226" customFormat="1" ht="102">
      <c r="A1589" s="9" t="s">
        <v>7308</v>
      </c>
      <c r="B1589" s="3" t="s">
        <v>1332</v>
      </c>
      <c r="C1589" s="193" t="s">
        <v>3888</v>
      </c>
      <c r="D1589" s="185" t="s">
        <v>3889</v>
      </c>
      <c r="E1589" s="1" t="s">
        <v>3890</v>
      </c>
      <c r="F1589" s="244"/>
      <c r="G1589" s="162" t="s">
        <v>384</v>
      </c>
      <c r="H1589" s="242">
        <v>0</v>
      </c>
      <c r="I1589" s="34">
        <v>470000000</v>
      </c>
      <c r="J1589" s="21" t="s">
        <v>1330</v>
      </c>
      <c r="K1589" s="17" t="s">
        <v>1647</v>
      </c>
      <c r="L1589" s="236" t="s">
        <v>3463</v>
      </c>
      <c r="M1589" s="141" t="s">
        <v>383</v>
      </c>
      <c r="N1589" s="364" t="s">
        <v>6110</v>
      </c>
      <c r="O1589" s="3" t="s">
        <v>1382</v>
      </c>
      <c r="P1589" s="7" t="s">
        <v>1354</v>
      </c>
      <c r="Q1589" s="3" t="s">
        <v>1195</v>
      </c>
      <c r="R1589" s="11">
        <v>50</v>
      </c>
      <c r="S1589" s="9">
        <v>240</v>
      </c>
      <c r="T1589" s="243">
        <f t="shared" si="121"/>
        <v>12000</v>
      </c>
      <c r="U1589" s="83">
        <f t="shared" si="120"/>
        <v>13440.000000000002</v>
      </c>
      <c r="V1589" s="9" t="s">
        <v>1341</v>
      </c>
      <c r="W1589" s="153" t="s">
        <v>1410</v>
      </c>
      <c r="X1589" s="244"/>
    </row>
    <row r="1590" spans="1:24" s="226" customFormat="1" ht="102">
      <c r="A1590" s="9" t="s">
        <v>7309</v>
      </c>
      <c r="B1590" s="3" t="s">
        <v>1332</v>
      </c>
      <c r="C1590" s="193" t="s">
        <v>3888</v>
      </c>
      <c r="D1590" s="185" t="s">
        <v>3889</v>
      </c>
      <c r="E1590" s="1" t="s">
        <v>3891</v>
      </c>
      <c r="F1590" s="244"/>
      <c r="G1590" s="162" t="s">
        <v>384</v>
      </c>
      <c r="H1590" s="242">
        <v>0</v>
      </c>
      <c r="I1590" s="34">
        <v>470000000</v>
      </c>
      <c r="J1590" s="21" t="s">
        <v>1330</v>
      </c>
      <c r="K1590" s="17" t="s">
        <v>1647</v>
      </c>
      <c r="L1590" s="236" t="s">
        <v>3463</v>
      </c>
      <c r="M1590" s="141" t="s">
        <v>383</v>
      </c>
      <c r="N1590" s="364" t="s">
        <v>6110</v>
      </c>
      <c r="O1590" s="3" t="s">
        <v>1382</v>
      </c>
      <c r="P1590" s="7" t="s">
        <v>1354</v>
      </c>
      <c r="Q1590" s="3" t="s">
        <v>1195</v>
      </c>
      <c r="R1590" s="11">
        <v>40</v>
      </c>
      <c r="S1590" s="9">
        <v>240</v>
      </c>
      <c r="T1590" s="243">
        <f t="shared" si="121"/>
        <v>9600</v>
      </c>
      <c r="U1590" s="83">
        <f t="shared" si="120"/>
        <v>10752.000000000002</v>
      </c>
      <c r="V1590" s="9" t="s">
        <v>1341</v>
      </c>
      <c r="W1590" s="153" t="s">
        <v>1410</v>
      </c>
      <c r="X1590" s="244"/>
    </row>
    <row r="1591" spans="1:24" s="226" customFormat="1" ht="102">
      <c r="A1591" s="9" t="s">
        <v>7310</v>
      </c>
      <c r="B1591" s="3" t="s">
        <v>1332</v>
      </c>
      <c r="C1591" s="193" t="s">
        <v>3892</v>
      </c>
      <c r="D1591" s="185" t="s">
        <v>3893</v>
      </c>
      <c r="E1591" s="1" t="s">
        <v>3894</v>
      </c>
      <c r="F1591" s="244"/>
      <c r="G1591" s="162" t="s">
        <v>384</v>
      </c>
      <c r="H1591" s="242">
        <v>0</v>
      </c>
      <c r="I1591" s="34">
        <v>470000000</v>
      </c>
      <c r="J1591" s="21" t="s">
        <v>1330</v>
      </c>
      <c r="K1591" s="17" t="s">
        <v>1647</v>
      </c>
      <c r="L1591" s="236" t="s">
        <v>3463</v>
      </c>
      <c r="M1591" s="141" t="s">
        <v>383</v>
      </c>
      <c r="N1591" s="364" t="s">
        <v>6110</v>
      </c>
      <c r="O1591" s="3" t="s">
        <v>1382</v>
      </c>
      <c r="P1591" s="7" t="s">
        <v>1354</v>
      </c>
      <c r="Q1591" s="3" t="s">
        <v>1195</v>
      </c>
      <c r="R1591" s="11">
        <v>10</v>
      </c>
      <c r="S1591" s="9">
        <v>13608</v>
      </c>
      <c r="T1591" s="243">
        <f t="shared" si="121"/>
        <v>136080</v>
      </c>
      <c r="U1591" s="83">
        <f t="shared" si="120"/>
        <v>152409.60000000001</v>
      </c>
      <c r="V1591" s="9" t="s">
        <v>1341</v>
      </c>
      <c r="W1591" s="153" t="s">
        <v>1410</v>
      </c>
      <c r="X1591" s="244"/>
    </row>
    <row r="1592" spans="1:24" s="226" customFormat="1" ht="102">
      <c r="A1592" s="9" t="s">
        <v>7311</v>
      </c>
      <c r="B1592" s="3" t="s">
        <v>1332</v>
      </c>
      <c r="C1592" s="39" t="s">
        <v>10394</v>
      </c>
      <c r="D1592" s="186" t="s">
        <v>3895</v>
      </c>
      <c r="E1592" s="186" t="s">
        <v>3896</v>
      </c>
      <c r="F1592" s="244"/>
      <c r="G1592" s="162" t="s">
        <v>384</v>
      </c>
      <c r="H1592" s="242">
        <v>0</v>
      </c>
      <c r="I1592" s="34">
        <v>470000000</v>
      </c>
      <c r="J1592" s="21" t="s">
        <v>1330</v>
      </c>
      <c r="K1592" s="17" t="s">
        <v>1647</v>
      </c>
      <c r="L1592" s="236" t="s">
        <v>3463</v>
      </c>
      <c r="M1592" s="141" t="s">
        <v>383</v>
      </c>
      <c r="N1592" s="364" t="s">
        <v>6110</v>
      </c>
      <c r="O1592" s="3" t="s">
        <v>1382</v>
      </c>
      <c r="P1592" s="7" t="s">
        <v>1355</v>
      </c>
      <c r="Q1592" s="30" t="s">
        <v>1196</v>
      </c>
      <c r="R1592" s="11">
        <v>100</v>
      </c>
      <c r="S1592" s="184">
        <v>3775.67</v>
      </c>
      <c r="T1592" s="243">
        <f t="shared" si="121"/>
        <v>377567</v>
      </c>
      <c r="U1592" s="83">
        <f t="shared" si="120"/>
        <v>422875.04000000004</v>
      </c>
      <c r="V1592" s="9" t="s">
        <v>1341</v>
      </c>
      <c r="W1592" s="153" t="s">
        <v>1410</v>
      </c>
      <c r="X1592" s="244"/>
    </row>
    <row r="1593" spans="1:24" s="226" customFormat="1" ht="102">
      <c r="A1593" s="9" t="s">
        <v>7312</v>
      </c>
      <c r="B1593" s="3" t="s">
        <v>1332</v>
      </c>
      <c r="C1593" s="251" t="s">
        <v>3897</v>
      </c>
      <c r="D1593" s="251" t="s">
        <v>3898</v>
      </c>
      <c r="E1593" s="188" t="s">
        <v>3899</v>
      </c>
      <c r="F1593" s="244"/>
      <c r="G1593" s="162" t="s">
        <v>384</v>
      </c>
      <c r="H1593" s="242">
        <v>0</v>
      </c>
      <c r="I1593" s="34">
        <v>470000000</v>
      </c>
      <c r="J1593" s="21" t="s">
        <v>1330</v>
      </c>
      <c r="K1593" s="17" t="s">
        <v>1647</v>
      </c>
      <c r="L1593" s="236" t="s">
        <v>3463</v>
      </c>
      <c r="M1593" s="141" t="s">
        <v>383</v>
      </c>
      <c r="N1593" s="364" t="s">
        <v>6110</v>
      </c>
      <c r="O1593" s="3" t="s">
        <v>1382</v>
      </c>
      <c r="P1593" s="7" t="s">
        <v>1349</v>
      </c>
      <c r="Q1593" s="3" t="s">
        <v>1348</v>
      </c>
      <c r="R1593" s="9">
        <v>5</v>
      </c>
      <c r="S1593" s="9">
        <v>6344.2319999999991</v>
      </c>
      <c r="T1593" s="243">
        <f t="shared" si="121"/>
        <v>31721.159999999996</v>
      </c>
      <c r="U1593" s="83">
        <f t="shared" si="120"/>
        <v>35527.699200000003</v>
      </c>
      <c r="V1593" s="9" t="s">
        <v>1341</v>
      </c>
      <c r="W1593" s="153" t="s">
        <v>1410</v>
      </c>
      <c r="X1593" s="244"/>
    </row>
    <row r="1594" spans="1:24" s="226" customFormat="1" ht="102">
      <c r="A1594" s="9" t="s">
        <v>7313</v>
      </c>
      <c r="B1594" s="3" t="s">
        <v>1332</v>
      </c>
      <c r="C1594" s="251" t="s">
        <v>3897</v>
      </c>
      <c r="D1594" s="251" t="s">
        <v>3898</v>
      </c>
      <c r="E1594" s="188" t="s">
        <v>3900</v>
      </c>
      <c r="F1594" s="244"/>
      <c r="G1594" s="162" t="s">
        <v>384</v>
      </c>
      <c r="H1594" s="242">
        <v>0</v>
      </c>
      <c r="I1594" s="34">
        <v>470000000</v>
      </c>
      <c r="J1594" s="21" t="s">
        <v>1330</v>
      </c>
      <c r="K1594" s="17" t="s">
        <v>1647</v>
      </c>
      <c r="L1594" s="236" t="s">
        <v>3463</v>
      </c>
      <c r="M1594" s="141" t="s">
        <v>383</v>
      </c>
      <c r="N1594" s="364" t="s">
        <v>6110</v>
      </c>
      <c r="O1594" s="3" t="s">
        <v>1382</v>
      </c>
      <c r="P1594" s="7" t="s">
        <v>1354</v>
      </c>
      <c r="Q1594" s="3" t="s">
        <v>1195</v>
      </c>
      <c r="R1594" s="9">
        <v>5</v>
      </c>
      <c r="S1594" s="9">
        <v>4158.66</v>
      </c>
      <c r="T1594" s="243">
        <f t="shared" si="121"/>
        <v>20793.3</v>
      </c>
      <c r="U1594" s="83">
        <f t="shared" si="120"/>
        <v>23288.496000000003</v>
      </c>
      <c r="V1594" s="9" t="s">
        <v>1341</v>
      </c>
      <c r="W1594" s="153" t="s">
        <v>1410</v>
      </c>
      <c r="X1594" s="244"/>
    </row>
    <row r="1595" spans="1:24" s="226" customFormat="1" ht="102">
      <c r="A1595" s="9" t="s">
        <v>7314</v>
      </c>
      <c r="B1595" s="3" t="s">
        <v>1332</v>
      </c>
      <c r="C1595" s="251" t="s">
        <v>3897</v>
      </c>
      <c r="D1595" s="251" t="s">
        <v>3898</v>
      </c>
      <c r="E1595" s="188" t="s">
        <v>3901</v>
      </c>
      <c r="F1595" s="244"/>
      <c r="G1595" s="162" t="s">
        <v>384</v>
      </c>
      <c r="H1595" s="242">
        <v>0</v>
      </c>
      <c r="I1595" s="34">
        <v>470000000</v>
      </c>
      <c r="J1595" s="21" t="s">
        <v>1330</v>
      </c>
      <c r="K1595" s="17" t="s">
        <v>1647</v>
      </c>
      <c r="L1595" s="236" t="s">
        <v>3463</v>
      </c>
      <c r="M1595" s="141" t="s">
        <v>383</v>
      </c>
      <c r="N1595" s="364" t="s">
        <v>6110</v>
      </c>
      <c r="O1595" s="3" t="s">
        <v>1382</v>
      </c>
      <c r="P1595" s="7" t="s">
        <v>1354</v>
      </c>
      <c r="Q1595" s="3" t="s">
        <v>1195</v>
      </c>
      <c r="R1595" s="9">
        <v>5</v>
      </c>
      <c r="S1595" s="9">
        <v>1800</v>
      </c>
      <c r="T1595" s="243">
        <f t="shared" si="121"/>
        <v>9000</v>
      </c>
      <c r="U1595" s="83">
        <f t="shared" si="120"/>
        <v>10080.000000000002</v>
      </c>
      <c r="V1595" s="9" t="s">
        <v>1341</v>
      </c>
      <c r="W1595" s="153" t="s">
        <v>1410</v>
      </c>
      <c r="X1595" s="244"/>
    </row>
    <row r="1596" spans="1:24" s="226" customFormat="1" ht="102">
      <c r="A1596" s="9" t="s">
        <v>7315</v>
      </c>
      <c r="B1596" s="3" t="s">
        <v>1332</v>
      </c>
      <c r="C1596" s="251" t="s">
        <v>3897</v>
      </c>
      <c r="D1596" s="251" t="s">
        <v>3898</v>
      </c>
      <c r="E1596" s="188" t="s">
        <v>3902</v>
      </c>
      <c r="F1596" s="244"/>
      <c r="G1596" s="162" t="s">
        <v>384</v>
      </c>
      <c r="H1596" s="242">
        <v>0</v>
      </c>
      <c r="I1596" s="34">
        <v>470000000</v>
      </c>
      <c r="J1596" s="21" t="s">
        <v>1330</v>
      </c>
      <c r="K1596" s="17" t="s">
        <v>1647</v>
      </c>
      <c r="L1596" s="236" t="s">
        <v>3463</v>
      </c>
      <c r="M1596" s="141" t="s">
        <v>383</v>
      </c>
      <c r="N1596" s="364" t="s">
        <v>6110</v>
      </c>
      <c r="O1596" s="3" t="s">
        <v>1382</v>
      </c>
      <c r="P1596" s="7" t="s">
        <v>1354</v>
      </c>
      <c r="Q1596" s="3" t="s">
        <v>1195</v>
      </c>
      <c r="R1596" s="9">
        <v>5</v>
      </c>
      <c r="S1596" s="9">
        <v>3164.4</v>
      </c>
      <c r="T1596" s="243">
        <f t="shared" si="121"/>
        <v>15822</v>
      </c>
      <c r="U1596" s="83">
        <f t="shared" si="120"/>
        <v>17720.640000000003</v>
      </c>
      <c r="V1596" s="9" t="s">
        <v>1341</v>
      </c>
      <c r="W1596" s="153" t="s">
        <v>1410</v>
      </c>
      <c r="X1596" s="244"/>
    </row>
    <row r="1597" spans="1:24" s="226" customFormat="1" ht="102">
      <c r="A1597" s="9" t="s">
        <v>7316</v>
      </c>
      <c r="B1597" s="3" t="s">
        <v>1332</v>
      </c>
      <c r="C1597" s="2" t="s">
        <v>3903</v>
      </c>
      <c r="D1597" s="189" t="s">
        <v>3904</v>
      </c>
      <c r="E1597" s="1" t="s">
        <v>3905</v>
      </c>
      <c r="F1597" s="244"/>
      <c r="G1597" s="162" t="s">
        <v>384</v>
      </c>
      <c r="H1597" s="242">
        <v>0</v>
      </c>
      <c r="I1597" s="34">
        <v>470000000</v>
      </c>
      <c r="J1597" s="21" t="s">
        <v>1330</v>
      </c>
      <c r="K1597" s="17" t="s">
        <v>1647</v>
      </c>
      <c r="L1597" s="236" t="s">
        <v>3463</v>
      </c>
      <c r="M1597" s="141" t="s">
        <v>383</v>
      </c>
      <c r="N1597" s="364" t="s">
        <v>6110</v>
      </c>
      <c r="O1597" s="3" t="s">
        <v>1382</v>
      </c>
      <c r="P1597" s="7" t="s">
        <v>1354</v>
      </c>
      <c r="Q1597" s="3" t="s">
        <v>1195</v>
      </c>
      <c r="R1597" s="11">
        <v>400</v>
      </c>
      <c r="S1597" s="9">
        <v>475.89599999999996</v>
      </c>
      <c r="T1597" s="243">
        <f t="shared" si="121"/>
        <v>190358.39999999999</v>
      </c>
      <c r="U1597" s="83">
        <f t="shared" si="120"/>
        <v>213201.40800000002</v>
      </c>
      <c r="V1597" s="9" t="s">
        <v>1341</v>
      </c>
      <c r="W1597" s="153" t="s">
        <v>1410</v>
      </c>
      <c r="X1597" s="244"/>
    </row>
    <row r="1598" spans="1:24" s="226" customFormat="1" ht="102">
      <c r="A1598" s="9" t="s">
        <v>7317</v>
      </c>
      <c r="B1598" s="3" t="s">
        <v>1332</v>
      </c>
      <c r="C1598" s="2" t="s">
        <v>3903</v>
      </c>
      <c r="D1598" s="189" t="s">
        <v>3904</v>
      </c>
      <c r="E1598" s="1" t="s">
        <v>3906</v>
      </c>
      <c r="F1598" s="244"/>
      <c r="G1598" s="162" t="s">
        <v>384</v>
      </c>
      <c r="H1598" s="242">
        <v>0</v>
      </c>
      <c r="I1598" s="34">
        <v>470000000</v>
      </c>
      <c r="J1598" s="21" t="s">
        <v>1330</v>
      </c>
      <c r="K1598" s="17" t="s">
        <v>1647</v>
      </c>
      <c r="L1598" s="236" t="s">
        <v>3463</v>
      </c>
      <c r="M1598" s="141" t="s">
        <v>383</v>
      </c>
      <c r="N1598" s="364" t="s">
        <v>6110</v>
      </c>
      <c r="O1598" s="3" t="s">
        <v>1382</v>
      </c>
      <c r="P1598" s="7" t="s">
        <v>1354</v>
      </c>
      <c r="Q1598" s="3" t="s">
        <v>1195</v>
      </c>
      <c r="R1598" s="11">
        <v>600</v>
      </c>
      <c r="S1598" s="9">
        <v>600</v>
      </c>
      <c r="T1598" s="243">
        <f t="shared" si="121"/>
        <v>360000</v>
      </c>
      <c r="U1598" s="83">
        <f t="shared" si="120"/>
        <v>403200.00000000006</v>
      </c>
      <c r="V1598" s="9" t="s">
        <v>1341</v>
      </c>
      <c r="W1598" s="153" t="s">
        <v>1410</v>
      </c>
      <c r="X1598" s="244"/>
    </row>
    <row r="1599" spans="1:24" s="226" customFormat="1" ht="102">
      <c r="A1599" s="9" t="s">
        <v>7318</v>
      </c>
      <c r="B1599" s="3" t="s">
        <v>1332</v>
      </c>
      <c r="C1599" s="2" t="s">
        <v>3903</v>
      </c>
      <c r="D1599" s="188" t="s">
        <v>3904</v>
      </c>
      <c r="E1599" s="1" t="s">
        <v>3907</v>
      </c>
      <c r="F1599" s="244"/>
      <c r="G1599" s="162" t="s">
        <v>384</v>
      </c>
      <c r="H1599" s="242">
        <v>0</v>
      </c>
      <c r="I1599" s="34">
        <v>470000000</v>
      </c>
      <c r="J1599" s="21" t="s">
        <v>1330</v>
      </c>
      <c r="K1599" s="17" t="s">
        <v>1647</v>
      </c>
      <c r="L1599" s="236" t="s">
        <v>3463</v>
      </c>
      <c r="M1599" s="141" t="s">
        <v>383</v>
      </c>
      <c r="N1599" s="364" t="s">
        <v>6110</v>
      </c>
      <c r="O1599" s="3" t="s">
        <v>1382</v>
      </c>
      <c r="P1599" s="7" t="s">
        <v>1354</v>
      </c>
      <c r="Q1599" s="3" t="s">
        <v>1195</v>
      </c>
      <c r="R1599" s="11">
        <v>600</v>
      </c>
      <c r="S1599" s="9">
        <v>1165.6199999999999</v>
      </c>
      <c r="T1599" s="243">
        <f t="shared" si="121"/>
        <v>699371.99999999988</v>
      </c>
      <c r="U1599" s="83">
        <f t="shared" si="120"/>
        <v>783296.6399999999</v>
      </c>
      <c r="V1599" s="9" t="s">
        <v>1341</v>
      </c>
      <c r="W1599" s="153" t="s">
        <v>1410</v>
      </c>
      <c r="X1599" s="244"/>
    </row>
    <row r="1600" spans="1:24" s="226" customFormat="1" ht="102">
      <c r="A1600" s="9" t="s">
        <v>7319</v>
      </c>
      <c r="B1600" s="3" t="s">
        <v>1332</v>
      </c>
      <c r="C1600" s="2" t="s">
        <v>3903</v>
      </c>
      <c r="D1600" s="188" t="s">
        <v>3904</v>
      </c>
      <c r="E1600" s="1" t="s">
        <v>3908</v>
      </c>
      <c r="F1600" s="244"/>
      <c r="G1600" s="162" t="s">
        <v>384</v>
      </c>
      <c r="H1600" s="242">
        <v>0</v>
      </c>
      <c r="I1600" s="34">
        <v>470000000</v>
      </c>
      <c r="J1600" s="21" t="s">
        <v>1330</v>
      </c>
      <c r="K1600" s="17" t="s">
        <v>1647</v>
      </c>
      <c r="L1600" s="236" t="s">
        <v>3463</v>
      </c>
      <c r="M1600" s="141" t="s">
        <v>383</v>
      </c>
      <c r="N1600" s="364" t="s">
        <v>6110</v>
      </c>
      <c r="O1600" s="3" t="s">
        <v>1382</v>
      </c>
      <c r="P1600" s="7" t="s">
        <v>1354</v>
      </c>
      <c r="Q1600" s="3" t="s">
        <v>1195</v>
      </c>
      <c r="R1600" s="11">
        <v>20</v>
      </c>
      <c r="S1600" s="9">
        <v>1861.3199999999997</v>
      </c>
      <c r="T1600" s="243">
        <f t="shared" si="121"/>
        <v>37226.399999999994</v>
      </c>
      <c r="U1600" s="83">
        <f t="shared" si="120"/>
        <v>41693.567999999999</v>
      </c>
      <c r="V1600" s="9" t="s">
        <v>1341</v>
      </c>
      <c r="W1600" s="153" t="s">
        <v>1410</v>
      </c>
      <c r="X1600" s="244"/>
    </row>
    <row r="1601" spans="1:24" s="226" customFormat="1" ht="102">
      <c r="A1601" s="9" t="s">
        <v>7320</v>
      </c>
      <c r="B1601" s="3" t="s">
        <v>1332</v>
      </c>
      <c r="C1601" s="2" t="s">
        <v>3903</v>
      </c>
      <c r="D1601" s="188" t="s">
        <v>3904</v>
      </c>
      <c r="E1601" s="1" t="s">
        <v>3909</v>
      </c>
      <c r="F1601" s="244"/>
      <c r="G1601" s="162" t="s">
        <v>384</v>
      </c>
      <c r="H1601" s="242">
        <v>0</v>
      </c>
      <c r="I1601" s="34">
        <v>470000000</v>
      </c>
      <c r="J1601" s="21" t="s">
        <v>1330</v>
      </c>
      <c r="K1601" s="17" t="s">
        <v>1647</v>
      </c>
      <c r="L1601" s="236" t="s">
        <v>3463</v>
      </c>
      <c r="M1601" s="141" t="s">
        <v>383</v>
      </c>
      <c r="N1601" s="364" t="s">
        <v>6110</v>
      </c>
      <c r="O1601" s="3" t="s">
        <v>1382</v>
      </c>
      <c r="P1601" s="7" t="s">
        <v>1354</v>
      </c>
      <c r="Q1601" s="3" t="s">
        <v>1195</v>
      </c>
      <c r="R1601" s="11">
        <v>10</v>
      </c>
      <c r="S1601" s="9">
        <v>6056.6639999999998</v>
      </c>
      <c r="T1601" s="243">
        <f t="shared" si="121"/>
        <v>60566.64</v>
      </c>
      <c r="U1601" s="83">
        <f t="shared" si="120"/>
        <v>67834.636800000007</v>
      </c>
      <c r="V1601" s="9" t="s">
        <v>1341</v>
      </c>
      <c r="W1601" s="153" t="s">
        <v>1410</v>
      </c>
      <c r="X1601" s="244"/>
    </row>
    <row r="1602" spans="1:24" s="226" customFormat="1" ht="102">
      <c r="A1602" s="9" t="s">
        <v>7321</v>
      </c>
      <c r="B1602" s="3" t="s">
        <v>1332</v>
      </c>
      <c r="C1602" s="2" t="s">
        <v>3903</v>
      </c>
      <c r="D1602" s="189" t="s">
        <v>3904</v>
      </c>
      <c r="E1602" s="1" t="s">
        <v>3910</v>
      </c>
      <c r="F1602" s="244"/>
      <c r="G1602" s="162" t="s">
        <v>384</v>
      </c>
      <c r="H1602" s="242">
        <v>0</v>
      </c>
      <c r="I1602" s="34">
        <v>470000000</v>
      </c>
      <c r="J1602" s="21" t="s">
        <v>1330</v>
      </c>
      <c r="K1602" s="17" t="s">
        <v>1647</v>
      </c>
      <c r="L1602" s="236" t="s">
        <v>3463</v>
      </c>
      <c r="M1602" s="141" t="s">
        <v>383</v>
      </c>
      <c r="N1602" s="364" t="s">
        <v>6110</v>
      </c>
      <c r="O1602" s="3" t="s">
        <v>1382</v>
      </c>
      <c r="P1602" s="7" t="s">
        <v>1354</v>
      </c>
      <c r="Q1602" s="3" t="s">
        <v>1195</v>
      </c>
      <c r="R1602" s="11">
        <v>10</v>
      </c>
      <c r="S1602" s="9">
        <v>7800</v>
      </c>
      <c r="T1602" s="243">
        <f t="shared" si="121"/>
        <v>78000</v>
      </c>
      <c r="U1602" s="83">
        <f t="shared" si="120"/>
        <v>87360.000000000015</v>
      </c>
      <c r="V1602" s="9" t="s">
        <v>1341</v>
      </c>
      <c r="W1602" s="153" t="s">
        <v>1410</v>
      </c>
      <c r="X1602" s="244"/>
    </row>
    <row r="1603" spans="1:24" s="226" customFormat="1" ht="102">
      <c r="A1603" s="9" t="s">
        <v>7322</v>
      </c>
      <c r="B1603" s="3" t="s">
        <v>1332</v>
      </c>
      <c r="C1603" s="2" t="s">
        <v>3903</v>
      </c>
      <c r="D1603" s="189" t="s">
        <v>3904</v>
      </c>
      <c r="E1603" s="1" t="s">
        <v>3911</v>
      </c>
      <c r="F1603" s="244"/>
      <c r="G1603" s="162" t="s">
        <v>384</v>
      </c>
      <c r="H1603" s="242">
        <v>0</v>
      </c>
      <c r="I1603" s="34">
        <v>470000000</v>
      </c>
      <c r="J1603" s="21" t="s">
        <v>1330</v>
      </c>
      <c r="K1603" s="17" t="s">
        <v>1647</v>
      </c>
      <c r="L1603" s="236" t="s">
        <v>3463</v>
      </c>
      <c r="M1603" s="141" t="s">
        <v>383</v>
      </c>
      <c r="N1603" s="364" t="s">
        <v>6110</v>
      </c>
      <c r="O1603" s="3" t="s">
        <v>1382</v>
      </c>
      <c r="P1603" s="7" t="s">
        <v>1354</v>
      </c>
      <c r="Q1603" s="3" t="s">
        <v>1195</v>
      </c>
      <c r="R1603" s="11">
        <v>4</v>
      </c>
      <c r="S1603" s="9">
        <v>24408</v>
      </c>
      <c r="T1603" s="243">
        <f t="shared" si="121"/>
        <v>97632</v>
      </c>
      <c r="U1603" s="83">
        <f t="shared" si="120"/>
        <v>109347.84000000001</v>
      </c>
      <c r="V1603" s="9" t="s">
        <v>1341</v>
      </c>
      <c r="W1603" s="153" t="s">
        <v>1410</v>
      </c>
      <c r="X1603" s="244"/>
    </row>
    <row r="1604" spans="1:24" s="226" customFormat="1" ht="102">
      <c r="A1604" s="9" t="s">
        <v>7323</v>
      </c>
      <c r="B1604" s="3" t="s">
        <v>1332</v>
      </c>
      <c r="C1604" s="187" t="s">
        <v>3912</v>
      </c>
      <c r="D1604" s="188" t="s">
        <v>3913</v>
      </c>
      <c r="E1604" s="1" t="s">
        <v>3914</v>
      </c>
      <c r="F1604" s="244"/>
      <c r="G1604" s="162" t="s">
        <v>384</v>
      </c>
      <c r="H1604" s="242">
        <v>0</v>
      </c>
      <c r="I1604" s="34">
        <v>470000000</v>
      </c>
      <c r="J1604" s="21" t="s">
        <v>1330</v>
      </c>
      <c r="K1604" s="17" t="s">
        <v>1647</v>
      </c>
      <c r="L1604" s="236" t="s">
        <v>3463</v>
      </c>
      <c r="M1604" s="141" t="s">
        <v>383</v>
      </c>
      <c r="N1604" s="364" t="s">
        <v>6110</v>
      </c>
      <c r="O1604" s="3" t="s">
        <v>1382</v>
      </c>
      <c r="P1604" s="7" t="s">
        <v>1354</v>
      </c>
      <c r="Q1604" s="3" t="s">
        <v>1195</v>
      </c>
      <c r="R1604" s="11">
        <v>400</v>
      </c>
      <c r="S1604" s="9">
        <v>540.41999999999996</v>
      </c>
      <c r="T1604" s="243">
        <f t="shared" si="121"/>
        <v>216167.99999999997</v>
      </c>
      <c r="U1604" s="83">
        <f t="shared" si="120"/>
        <v>242108.16</v>
      </c>
      <c r="V1604" s="9" t="s">
        <v>1341</v>
      </c>
      <c r="W1604" s="153" t="s">
        <v>1410</v>
      </c>
      <c r="X1604" s="244"/>
    </row>
    <row r="1605" spans="1:24" s="226" customFormat="1" ht="102">
      <c r="A1605" s="9" t="s">
        <v>7324</v>
      </c>
      <c r="B1605" s="3" t="s">
        <v>1332</v>
      </c>
      <c r="C1605" s="187" t="s">
        <v>3912</v>
      </c>
      <c r="D1605" s="189" t="s">
        <v>3913</v>
      </c>
      <c r="E1605" s="1" t="s">
        <v>3915</v>
      </c>
      <c r="F1605" s="244"/>
      <c r="G1605" s="162" t="s">
        <v>384</v>
      </c>
      <c r="H1605" s="242">
        <v>0</v>
      </c>
      <c r="I1605" s="34">
        <v>470000000</v>
      </c>
      <c r="J1605" s="21" t="s">
        <v>1330</v>
      </c>
      <c r="K1605" s="17" t="s">
        <v>1647</v>
      </c>
      <c r="L1605" s="236" t="s">
        <v>3463</v>
      </c>
      <c r="M1605" s="141" t="s">
        <v>383</v>
      </c>
      <c r="N1605" s="364" t="s">
        <v>6110</v>
      </c>
      <c r="O1605" s="3" t="s">
        <v>1382</v>
      </c>
      <c r="P1605" s="7" t="s">
        <v>1354</v>
      </c>
      <c r="Q1605" s="3" t="s">
        <v>1195</v>
      </c>
      <c r="R1605" s="11">
        <v>400</v>
      </c>
      <c r="S1605" s="9">
        <v>540.41999999999996</v>
      </c>
      <c r="T1605" s="243">
        <f t="shared" si="121"/>
        <v>216167.99999999997</v>
      </c>
      <c r="U1605" s="83">
        <f t="shared" si="120"/>
        <v>242108.16</v>
      </c>
      <c r="V1605" s="9" t="s">
        <v>1341</v>
      </c>
      <c r="W1605" s="153" t="s">
        <v>1410</v>
      </c>
      <c r="X1605" s="244"/>
    </row>
    <row r="1606" spans="1:24" s="226" customFormat="1" ht="102">
      <c r="A1606" s="9" t="s">
        <v>7325</v>
      </c>
      <c r="B1606" s="3" t="s">
        <v>1332</v>
      </c>
      <c r="C1606" s="187" t="s">
        <v>3912</v>
      </c>
      <c r="D1606" s="185" t="s">
        <v>3913</v>
      </c>
      <c r="E1606" s="1" t="s">
        <v>3916</v>
      </c>
      <c r="F1606" s="244"/>
      <c r="G1606" s="162" t="s">
        <v>384</v>
      </c>
      <c r="H1606" s="242">
        <v>0</v>
      </c>
      <c r="I1606" s="34">
        <v>470000000</v>
      </c>
      <c r="J1606" s="21" t="s">
        <v>1330</v>
      </c>
      <c r="K1606" s="17" t="s">
        <v>1647</v>
      </c>
      <c r="L1606" s="236" t="s">
        <v>3463</v>
      </c>
      <c r="M1606" s="141" t="s">
        <v>383</v>
      </c>
      <c r="N1606" s="364" t="s">
        <v>6110</v>
      </c>
      <c r="O1606" s="3" t="s">
        <v>1382</v>
      </c>
      <c r="P1606" s="7" t="s">
        <v>1354</v>
      </c>
      <c r="Q1606" s="3" t="s">
        <v>1195</v>
      </c>
      <c r="R1606" s="11">
        <v>300</v>
      </c>
      <c r="S1606" s="9">
        <v>298.572</v>
      </c>
      <c r="T1606" s="243">
        <f t="shared" si="121"/>
        <v>89571.6</v>
      </c>
      <c r="U1606" s="83">
        <f t="shared" si="120"/>
        <v>100320.19200000001</v>
      </c>
      <c r="V1606" s="9" t="s">
        <v>1341</v>
      </c>
      <c r="W1606" s="153" t="s">
        <v>1410</v>
      </c>
      <c r="X1606" s="244"/>
    </row>
    <row r="1607" spans="1:24" s="226" customFormat="1" ht="102">
      <c r="A1607" s="9" t="s">
        <v>7326</v>
      </c>
      <c r="B1607" s="3" t="s">
        <v>1332</v>
      </c>
      <c r="C1607" s="187" t="s">
        <v>3917</v>
      </c>
      <c r="D1607" s="185" t="s">
        <v>3918</v>
      </c>
      <c r="E1607" s="1" t="s">
        <v>3919</v>
      </c>
      <c r="F1607" s="244"/>
      <c r="G1607" s="162" t="s">
        <v>384</v>
      </c>
      <c r="H1607" s="242">
        <v>0</v>
      </c>
      <c r="I1607" s="34">
        <v>470000000</v>
      </c>
      <c r="J1607" s="21" t="s">
        <v>1330</v>
      </c>
      <c r="K1607" s="17" t="s">
        <v>1647</v>
      </c>
      <c r="L1607" s="236" t="s">
        <v>3463</v>
      </c>
      <c r="M1607" s="141" t="s">
        <v>383</v>
      </c>
      <c r="N1607" s="364" t="s">
        <v>6110</v>
      </c>
      <c r="O1607" s="3" t="s">
        <v>1382</v>
      </c>
      <c r="P1607" s="7" t="s">
        <v>1354</v>
      </c>
      <c r="Q1607" s="3" t="s">
        <v>1195</v>
      </c>
      <c r="R1607" s="11">
        <v>5</v>
      </c>
      <c r="S1607" s="9">
        <v>38855.088000000003</v>
      </c>
      <c r="T1607" s="243">
        <f t="shared" si="121"/>
        <v>194275.44</v>
      </c>
      <c r="U1607" s="83">
        <f t="shared" si="120"/>
        <v>217588.49280000004</v>
      </c>
      <c r="V1607" s="9" t="s">
        <v>1341</v>
      </c>
      <c r="W1607" s="153" t="s">
        <v>1410</v>
      </c>
      <c r="X1607" s="244"/>
    </row>
    <row r="1608" spans="1:24" s="226" customFormat="1" ht="102">
      <c r="A1608" s="9" t="s">
        <v>7327</v>
      </c>
      <c r="B1608" s="3" t="s">
        <v>1332</v>
      </c>
      <c r="C1608" s="187" t="s">
        <v>3917</v>
      </c>
      <c r="D1608" s="185" t="s">
        <v>3918</v>
      </c>
      <c r="E1608" s="1" t="s">
        <v>3920</v>
      </c>
      <c r="F1608" s="244"/>
      <c r="G1608" s="162" t="s">
        <v>384</v>
      </c>
      <c r="H1608" s="242">
        <v>0</v>
      </c>
      <c r="I1608" s="34">
        <v>470000000</v>
      </c>
      <c r="J1608" s="21" t="s">
        <v>1330</v>
      </c>
      <c r="K1608" s="17" t="s">
        <v>1647</v>
      </c>
      <c r="L1608" s="236" t="s">
        <v>3463</v>
      </c>
      <c r="M1608" s="141" t="s">
        <v>383</v>
      </c>
      <c r="N1608" s="364" t="s">
        <v>6110</v>
      </c>
      <c r="O1608" s="3" t="s">
        <v>1382</v>
      </c>
      <c r="P1608" s="7" t="s">
        <v>1354</v>
      </c>
      <c r="Q1608" s="3" t="s">
        <v>1195</v>
      </c>
      <c r="R1608" s="11">
        <v>5</v>
      </c>
      <c r="S1608" s="9">
        <v>57823.031999999999</v>
      </c>
      <c r="T1608" s="243">
        <f t="shared" si="121"/>
        <v>289115.15999999997</v>
      </c>
      <c r="U1608" s="83">
        <f t="shared" si="120"/>
        <v>323808.9792</v>
      </c>
      <c r="V1608" s="9" t="s">
        <v>1341</v>
      </c>
      <c r="W1608" s="153" t="s">
        <v>1410</v>
      </c>
      <c r="X1608" s="244"/>
    </row>
    <row r="1609" spans="1:24" s="226" customFormat="1" ht="102">
      <c r="A1609" s="9" t="s">
        <v>7328</v>
      </c>
      <c r="B1609" s="3" t="s">
        <v>1332</v>
      </c>
      <c r="C1609" s="2" t="s">
        <v>3921</v>
      </c>
      <c r="D1609" s="188" t="s">
        <v>3922</v>
      </c>
      <c r="E1609" s="188" t="s">
        <v>3923</v>
      </c>
      <c r="F1609" s="244"/>
      <c r="G1609" s="162" t="s">
        <v>384</v>
      </c>
      <c r="H1609" s="242">
        <v>0</v>
      </c>
      <c r="I1609" s="34">
        <v>470000000</v>
      </c>
      <c r="J1609" s="21" t="s">
        <v>1330</v>
      </c>
      <c r="K1609" s="17" t="s">
        <v>1647</v>
      </c>
      <c r="L1609" s="236" t="s">
        <v>3463</v>
      </c>
      <c r="M1609" s="141" t="s">
        <v>383</v>
      </c>
      <c r="N1609" s="364" t="s">
        <v>6110</v>
      </c>
      <c r="O1609" s="3" t="s">
        <v>1382</v>
      </c>
      <c r="P1609" s="7" t="s">
        <v>1354</v>
      </c>
      <c r="Q1609" s="3" t="s">
        <v>1195</v>
      </c>
      <c r="R1609" s="11">
        <v>200</v>
      </c>
      <c r="S1609" s="9">
        <v>1466.8680000000002</v>
      </c>
      <c r="T1609" s="243">
        <f t="shared" si="121"/>
        <v>293373.60000000003</v>
      </c>
      <c r="U1609" s="83">
        <f t="shared" si="120"/>
        <v>328578.43200000009</v>
      </c>
      <c r="V1609" s="9" t="s">
        <v>1341</v>
      </c>
      <c r="W1609" s="153" t="s">
        <v>1410</v>
      </c>
      <c r="X1609" s="244"/>
    </row>
    <row r="1610" spans="1:24" s="226" customFormat="1" ht="102">
      <c r="A1610" s="9" t="s">
        <v>7329</v>
      </c>
      <c r="B1610" s="3" t="s">
        <v>1332</v>
      </c>
      <c r="C1610" s="2" t="s">
        <v>3921</v>
      </c>
      <c r="D1610" s="188" t="s">
        <v>3922</v>
      </c>
      <c r="E1610" s="188" t="s">
        <v>3924</v>
      </c>
      <c r="F1610" s="244"/>
      <c r="G1610" s="162" t="s">
        <v>384</v>
      </c>
      <c r="H1610" s="242">
        <v>0</v>
      </c>
      <c r="I1610" s="34">
        <v>470000000</v>
      </c>
      <c r="J1610" s="21" t="s">
        <v>1330</v>
      </c>
      <c r="K1610" s="17" t="s">
        <v>1647</v>
      </c>
      <c r="L1610" s="236" t="s">
        <v>3463</v>
      </c>
      <c r="M1610" s="141" t="s">
        <v>383</v>
      </c>
      <c r="N1610" s="364" t="s">
        <v>6110</v>
      </c>
      <c r="O1610" s="3" t="s">
        <v>1382</v>
      </c>
      <c r="P1610" s="7" t="s">
        <v>1354</v>
      </c>
      <c r="Q1610" s="3" t="s">
        <v>1195</v>
      </c>
      <c r="R1610" s="11">
        <v>200</v>
      </c>
      <c r="S1610" s="9">
        <v>1585.8</v>
      </c>
      <c r="T1610" s="243">
        <f t="shared" si="121"/>
        <v>317160</v>
      </c>
      <c r="U1610" s="83">
        <f t="shared" si="120"/>
        <v>355219.20000000001</v>
      </c>
      <c r="V1610" s="9" t="s">
        <v>1341</v>
      </c>
      <c r="W1610" s="153" t="s">
        <v>1410</v>
      </c>
      <c r="X1610" s="244"/>
    </row>
    <row r="1611" spans="1:24" s="226" customFormat="1" ht="102">
      <c r="A1611" s="9" t="s">
        <v>7330</v>
      </c>
      <c r="B1611" s="3" t="s">
        <v>1332</v>
      </c>
      <c r="C1611" s="194" t="s">
        <v>3925</v>
      </c>
      <c r="D1611" s="191" t="s">
        <v>3926</v>
      </c>
      <c r="E1611" s="1" t="s">
        <v>3927</v>
      </c>
      <c r="F1611" s="244"/>
      <c r="G1611" s="162" t="s">
        <v>385</v>
      </c>
      <c r="H1611" s="242">
        <v>0</v>
      </c>
      <c r="I1611" s="34">
        <v>470000000</v>
      </c>
      <c r="J1611" s="21" t="s">
        <v>1330</v>
      </c>
      <c r="K1611" s="17" t="s">
        <v>1647</v>
      </c>
      <c r="L1611" s="236" t="s">
        <v>3928</v>
      </c>
      <c r="M1611" s="141" t="s">
        <v>383</v>
      </c>
      <c r="N1611" s="364" t="s">
        <v>6111</v>
      </c>
      <c r="O1611" s="3" t="s">
        <v>1382</v>
      </c>
      <c r="P1611" s="7" t="s">
        <v>1354</v>
      </c>
      <c r="Q1611" s="3" t="s">
        <v>1195</v>
      </c>
      <c r="R1611" s="9">
        <v>10</v>
      </c>
      <c r="S1611" s="9">
        <v>3276.5304000000001</v>
      </c>
      <c r="T1611" s="243">
        <f t="shared" si="121"/>
        <v>32765.304</v>
      </c>
      <c r="U1611" s="83">
        <f t="shared" si="120"/>
        <v>36697.140480000002</v>
      </c>
      <c r="V1611" s="9" t="s">
        <v>1341</v>
      </c>
      <c r="W1611" s="153" t="s">
        <v>1410</v>
      </c>
      <c r="X1611" s="244"/>
    </row>
    <row r="1612" spans="1:24" s="226" customFormat="1" ht="102">
      <c r="A1612" s="9" t="s">
        <v>7331</v>
      </c>
      <c r="B1612" s="3" t="s">
        <v>1332</v>
      </c>
      <c r="C1612" s="194" t="s">
        <v>3929</v>
      </c>
      <c r="D1612" s="191" t="s">
        <v>3930</v>
      </c>
      <c r="E1612" s="1" t="s">
        <v>3931</v>
      </c>
      <c r="F1612" s="244"/>
      <c r="G1612" s="162" t="s">
        <v>385</v>
      </c>
      <c r="H1612" s="242">
        <v>0</v>
      </c>
      <c r="I1612" s="34">
        <v>470000000</v>
      </c>
      <c r="J1612" s="21" t="s">
        <v>1330</v>
      </c>
      <c r="K1612" s="17" t="s">
        <v>1647</v>
      </c>
      <c r="L1612" s="236" t="s">
        <v>3928</v>
      </c>
      <c r="M1612" s="141" t="s">
        <v>383</v>
      </c>
      <c r="N1612" s="364" t="s">
        <v>6111</v>
      </c>
      <c r="O1612" s="3" t="s">
        <v>1382</v>
      </c>
      <c r="P1612" s="7" t="s">
        <v>1354</v>
      </c>
      <c r="Q1612" s="3" t="s">
        <v>1195</v>
      </c>
      <c r="R1612" s="9">
        <v>75</v>
      </c>
      <c r="S1612" s="9">
        <v>68.421599999999998</v>
      </c>
      <c r="T1612" s="243">
        <f t="shared" si="121"/>
        <v>5131.62</v>
      </c>
      <c r="U1612" s="83">
        <f t="shared" si="120"/>
        <v>5747.4144000000006</v>
      </c>
      <c r="V1612" s="9" t="s">
        <v>1341</v>
      </c>
      <c r="W1612" s="153" t="s">
        <v>1410</v>
      </c>
      <c r="X1612" s="244"/>
    </row>
    <row r="1613" spans="1:24" s="226" customFormat="1" ht="102">
      <c r="A1613" s="9" t="s">
        <v>7332</v>
      </c>
      <c r="B1613" s="3" t="s">
        <v>1332</v>
      </c>
      <c r="C1613" s="194" t="s">
        <v>3929</v>
      </c>
      <c r="D1613" s="191" t="s">
        <v>3930</v>
      </c>
      <c r="E1613" s="1" t="s">
        <v>3932</v>
      </c>
      <c r="F1613" s="244"/>
      <c r="G1613" s="162" t="s">
        <v>385</v>
      </c>
      <c r="H1613" s="242">
        <v>0</v>
      </c>
      <c r="I1613" s="34">
        <v>470000000</v>
      </c>
      <c r="J1613" s="21" t="s">
        <v>1330</v>
      </c>
      <c r="K1613" s="17" t="s">
        <v>1647</v>
      </c>
      <c r="L1613" s="236" t="s">
        <v>3928</v>
      </c>
      <c r="M1613" s="141" t="s">
        <v>383</v>
      </c>
      <c r="N1613" s="364" t="s">
        <v>6111</v>
      </c>
      <c r="O1613" s="3" t="s">
        <v>1382</v>
      </c>
      <c r="P1613" s="7" t="s">
        <v>1354</v>
      </c>
      <c r="Q1613" s="3" t="s">
        <v>1195</v>
      </c>
      <c r="R1613" s="9">
        <v>20</v>
      </c>
      <c r="S1613" s="9">
        <v>117.678</v>
      </c>
      <c r="T1613" s="243">
        <f t="shared" si="121"/>
        <v>2353.56</v>
      </c>
      <c r="U1613" s="83">
        <f t="shared" si="120"/>
        <v>2635.9872</v>
      </c>
      <c r="V1613" s="9" t="s">
        <v>1341</v>
      </c>
      <c r="W1613" s="153" t="s">
        <v>1410</v>
      </c>
      <c r="X1613" s="244"/>
    </row>
    <row r="1614" spans="1:24" s="226" customFormat="1" ht="102">
      <c r="A1614" s="9" t="s">
        <v>7333</v>
      </c>
      <c r="B1614" s="3" t="s">
        <v>1332</v>
      </c>
      <c r="C1614" s="195" t="s">
        <v>3933</v>
      </c>
      <c r="D1614" s="185" t="s">
        <v>3934</v>
      </c>
      <c r="E1614" s="1" t="s">
        <v>3935</v>
      </c>
      <c r="F1614" s="244"/>
      <c r="G1614" s="162" t="s">
        <v>385</v>
      </c>
      <c r="H1614" s="242">
        <v>0</v>
      </c>
      <c r="I1614" s="34">
        <v>470000000</v>
      </c>
      <c r="J1614" s="21" t="s">
        <v>1330</v>
      </c>
      <c r="K1614" s="17" t="s">
        <v>1647</v>
      </c>
      <c r="L1614" s="236" t="s">
        <v>3928</v>
      </c>
      <c r="M1614" s="141" t="s">
        <v>383</v>
      </c>
      <c r="N1614" s="364" t="s">
        <v>6111</v>
      </c>
      <c r="O1614" s="3" t="s">
        <v>1382</v>
      </c>
      <c r="P1614" s="7" t="s">
        <v>1354</v>
      </c>
      <c r="Q1614" s="3" t="s">
        <v>1195</v>
      </c>
      <c r="R1614" s="9">
        <v>15</v>
      </c>
      <c r="S1614" s="9">
        <v>305.58</v>
      </c>
      <c r="T1614" s="243">
        <f t="shared" si="121"/>
        <v>4583.7</v>
      </c>
      <c r="U1614" s="83">
        <f t="shared" si="120"/>
        <v>5133.7440000000006</v>
      </c>
      <c r="V1614" s="9" t="s">
        <v>1341</v>
      </c>
      <c r="W1614" s="153" t="s">
        <v>1410</v>
      </c>
      <c r="X1614" s="244"/>
    </row>
    <row r="1615" spans="1:24" s="226" customFormat="1" ht="102">
      <c r="A1615" s="9" t="s">
        <v>7334</v>
      </c>
      <c r="B1615" s="3" t="s">
        <v>1332</v>
      </c>
      <c r="C1615" s="195" t="s">
        <v>3933</v>
      </c>
      <c r="D1615" s="185" t="s">
        <v>3934</v>
      </c>
      <c r="E1615" s="1" t="s">
        <v>3936</v>
      </c>
      <c r="F1615" s="244"/>
      <c r="G1615" s="162" t="s">
        <v>385</v>
      </c>
      <c r="H1615" s="242">
        <v>0</v>
      </c>
      <c r="I1615" s="34">
        <v>470000000</v>
      </c>
      <c r="J1615" s="21" t="s">
        <v>1330</v>
      </c>
      <c r="K1615" s="17" t="s">
        <v>1647</v>
      </c>
      <c r="L1615" s="236" t="s">
        <v>3928</v>
      </c>
      <c r="M1615" s="141" t="s">
        <v>383</v>
      </c>
      <c r="N1615" s="364" t="s">
        <v>6111</v>
      </c>
      <c r="O1615" s="3" t="s">
        <v>1382</v>
      </c>
      <c r="P1615" s="7" t="s">
        <v>1354</v>
      </c>
      <c r="Q1615" s="3" t="s">
        <v>1195</v>
      </c>
      <c r="R1615" s="9">
        <v>15</v>
      </c>
      <c r="S1615" s="9">
        <v>305.58</v>
      </c>
      <c r="T1615" s="243">
        <f t="shared" si="121"/>
        <v>4583.7</v>
      </c>
      <c r="U1615" s="83">
        <f t="shared" si="120"/>
        <v>5133.7440000000006</v>
      </c>
      <c r="V1615" s="9" t="s">
        <v>1341</v>
      </c>
      <c r="W1615" s="153" t="s">
        <v>1410</v>
      </c>
      <c r="X1615" s="244"/>
    </row>
    <row r="1616" spans="1:24" s="226" customFormat="1" ht="102">
      <c r="A1616" s="9" t="s">
        <v>7335</v>
      </c>
      <c r="B1616" s="3" t="s">
        <v>1332</v>
      </c>
      <c r="C1616" s="195" t="s">
        <v>3937</v>
      </c>
      <c r="D1616" s="185" t="s">
        <v>3938</v>
      </c>
      <c r="E1616" s="1" t="s">
        <v>3939</v>
      </c>
      <c r="F1616" s="244"/>
      <c r="G1616" s="162" t="s">
        <v>385</v>
      </c>
      <c r="H1616" s="242">
        <v>0</v>
      </c>
      <c r="I1616" s="34">
        <v>470000000</v>
      </c>
      <c r="J1616" s="21" t="s">
        <v>1330</v>
      </c>
      <c r="K1616" s="17" t="s">
        <v>1647</v>
      </c>
      <c r="L1616" s="236" t="s">
        <v>3928</v>
      </c>
      <c r="M1616" s="141" t="s">
        <v>383</v>
      </c>
      <c r="N1616" s="364" t="s">
        <v>6111</v>
      </c>
      <c r="O1616" s="3" t="s">
        <v>1382</v>
      </c>
      <c r="P1616" s="7" t="s">
        <v>1354</v>
      </c>
      <c r="Q1616" s="3" t="s">
        <v>1195</v>
      </c>
      <c r="R1616" s="9">
        <v>20</v>
      </c>
      <c r="S1616" s="9">
        <v>420.05040000000002</v>
      </c>
      <c r="T1616" s="243">
        <f t="shared" si="121"/>
        <v>8401.0079999999998</v>
      </c>
      <c r="U1616" s="83">
        <f t="shared" si="120"/>
        <v>9409.12896</v>
      </c>
      <c r="V1616" s="9" t="s">
        <v>1341</v>
      </c>
      <c r="W1616" s="153" t="s">
        <v>1410</v>
      </c>
      <c r="X1616" s="244"/>
    </row>
    <row r="1617" spans="1:24" s="226" customFormat="1" ht="102">
      <c r="A1617" s="9" t="s">
        <v>7336</v>
      </c>
      <c r="B1617" s="3" t="s">
        <v>1332</v>
      </c>
      <c r="C1617" s="195" t="s">
        <v>3937</v>
      </c>
      <c r="D1617" s="185" t="s">
        <v>3938</v>
      </c>
      <c r="E1617" s="1" t="s">
        <v>3940</v>
      </c>
      <c r="F1617" s="244"/>
      <c r="G1617" s="162" t="s">
        <v>385</v>
      </c>
      <c r="H1617" s="242">
        <v>0</v>
      </c>
      <c r="I1617" s="34">
        <v>470000000</v>
      </c>
      <c r="J1617" s="21" t="s">
        <v>1330</v>
      </c>
      <c r="K1617" s="17" t="s">
        <v>1647</v>
      </c>
      <c r="L1617" s="236" t="s">
        <v>3928</v>
      </c>
      <c r="M1617" s="141" t="s">
        <v>383</v>
      </c>
      <c r="N1617" s="364" t="s">
        <v>6111</v>
      </c>
      <c r="O1617" s="3" t="s">
        <v>1382</v>
      </c>
      <c r="P1617" s="7" t="s">
        <v>1354</v>
      </c>
      <c r="Q1617" s="3" t="s">
        <v>1195</v>
      </c>
      <c r="R1617" s="9">
        <v>20</v>
      </c>
      <c r="S1617" s="9">
        <v>377.52000000000004</v>
      </c>
      <c r="T1617" s="243">
        <f t="shared" si="121"/>
        <v>7550.4000000000005</v>
      </c>
      <c r="U1617" s="83">
        <f t="shared" si="120"/>
        <v>8456.4480000000021</v>
      </c>
      <c r="V1617" s="9" t="s">
        <v>1341</v>
      </c>
      <c r="W1617" s="153" t="s">
        <v>1410</v>
      </c>
      <c r="X1617" s="244"/>
    </row>
    <row r="1618" spans="1:24" s="226" customFormat="1" ht="102">
      <c r="A1618" s="9" t="s">
        <v>7337</v>
      </c>
      <c r="B1618" s="3" t="s">
        <v>1332</v>
      </c>
      <c r="C1618" s="194" t="s">
        <v>3941</v>
      </c>
      <c r="D1618" s="191" t="s">
        <v>3942</v>
      </c>
      <c r="E1618" s="1" t="s">
        <v>3943</v>
      </c>
      <c r="F1618" s="244"/>
      <c r="G1618" s="162" t="s">
        <v>385</v>
      </c>
      <c r="H1618" s="242">
        <v>0</v>
      </c>
      <c r="I1618" s="34">
        <v>470000000</v>
      </c>
      <c r="J1618" s="21" t="s">
        <v>1330</v>
      </c>
      <c r="K1618" s="17" t="s">
        <v>1647</v>
      </c>
      <c r="L1618" s="236" t="s">
        <v>3928</v>
      </c>
      <c r="M1618" s="141" t="s">
        <v>383</v>
      </c>
      <c r="N1618" s="364" t="s">
        <v>6111</v>
      </c>
      <c r="O1618" s="3" t="s">
        <v>1382</v>
      </c>
      <c r="P1618" s="7" t="s">
        <v>1354</v>
      </c>
      <c r="Q1618" s="3" t="s">
        <v>1195</v>
      </c>
      <c r="R1618" s="9">
        <v>30</v>
      </c>
      <c r="S1618" s="9">
        <v>198</v>
      </c>
      <c r="T1618" s="243">
        <f t="shared" si="121"/>
        <v>5940</v>
      </c>
      <c r="U1618" s="83">
        <f t="shared" si="120"/>
        <v>6652.8</v>
      </c>
      <c r="V1618" s="9" t="s">
        <v>1341</v>
      </c>
      <c r="W1618" s="153" t="s">
        <v>1410</v>
      </c>
      <c r="X1618" s="244"/>
    </row>
    <row r="1619" spans="1:24" s="226" customFormat="1" ht="102">
      <c r="A1619" s="9" t="s">
        <v>7338</v>
      </c>
      <c r="B1619" s="3" t="s">
        <v>1332</v>
      </c>
      <c r="C1619" s="194" t="s">
        <v>3941</v>
      </c>
      <c r="D1619" s="191" t="s">
        <v>3942</v>
      </c>
      <c r="E1619" s="1" t="s">
        <v>3944</v>
      </c>
      <c r="F1619" s="244"/>
      <c r="G1619" s="162" t="s">
        <v>385</v>
      </c>
      <c r="H1619" s="242">
        <v>0</v>
      </c>
      <c r="I1619" s="34">
        <v>470000000</v>
      </c>
      <c r="J1619" s="21" t="s">
        <v>1330</v>
      </c>
      <c r="K1619" s="17" t="s">
        <v>1647</v>
      </c>
      <c r="L1619" s="236" t="s">
        <v>3928</v>
      </c>
      <c r="M1619" s="141" t="s">
        <v>383</v>
      </c>
      <c r="N1619" s="364" t="s">
        <v>6111</v>
      </c>
      <c r="O1619" s="3" t="s">
        <v>1382</v>
      </c>
      <c r="P1619" s="7" t="s">
        <v>1354</v>
      </c>
      <c r="Q1619" s="3" t="s">
        <v>1195</v>
      </c>
      <c r="R1619" s="9">
        <v>30</v>
      </c>
      <c r="S1619" s="9">
        <v>198</v>
      </c>
      <c r="T1619" s="243">
        <f t="shared" si="121"/>
        <v>5940</v>
      </c>
      <c r="U1619" s="83">
        <f t="shared" si="120"/>
        <v>6652.8</v>
      </c>
      <c r="V1619" s="9" t="s">
        <v>1341</v>
      </c>
      <c r="W1619" s="153" t="s">
        <v>1410</v>
      </c>
      <c r="X1619" s="244"/>
    </row>
    <row r="1620" spans="1:24" s="226" customFormat="1" ht="102">
      <c r="A1620" s="9" t="s">
        <v>7339</v>
      </c>
      <c r="B1620" s="3" t="s">
        <v>1332</v>
      </c>
      <c r="C1620" s="194" t="s">
        <v>3941</v>
      </c>
      <c r="D1620" s="191" t="s">
        <v>3942</v>
      </c>
      <c r="E1620" s="1" t="s">
        <v>3945</v>
      </c>
      <c r="F1620" s="244"/>
      <c r="G1620" s="162" t="s">
        <v>385</v>
      </c>
      <c r="H1620" s="242">
        <v>0</v>
      </c>
      <c r="I1620" s="34">
        <v>470000000</v>
      </c>
      <c r="J1620" s="21" t="s">
        <v>1330</v>
      </c>
      <c r="K1620" s="17" t="s">
        <v>1647</v>
      </c>
      <c r="L1620" s="236" t="s">
        <v>3928</v>
      </c>
      <c r="M1620" s="141" t="s">
        <v>383</v>
      </c>
      <c r="N1620" s="364" t="s">
        <v>6111</v>
      </c>
      <c r="O1620" s="3" t="s">
        <v>1382</v>
      </c>
      <c r="P1620" s="7" t="s">
        <v>1354</v>
      </c>
      <c r="Q1620" s="3" t="s">
        <v>1195</v>
      </c>
      <c r="R1620" s="9">
        <v>20</v>
      </c>
      <c r="S1620" s="9">
        <v>2516.5139999999997</v>
      </c>
      <c r="T1620" s="243">
        <f t="shared" si="121"/>
        <v>50330.279999999992</v>
      </c>
      <c r="U1620" s="83">
        <f t="shared" si="120"/>
        <v>56369.913599999993</v>
      </c>
      <c r="V1620" s="9" t="s">
        <v>1341</v>
      </c>
      <c r="W1620" s="153" t="s">
        <v>1410</v>
      </c>
      <c r="X1620" s="244"/>
    </row>
    <row r="1621" spans="1:24" s="226" customFormat="1" ht="102">
      <c r="A1621" s="9" t="s">
        <v>7340</v>
      </c>
      <c r="B1621" s="3" t="s">
        <v>1332</v>
      </c>
      <c r="C1621" s="195" t="s">
        <v>3946</v>
      </c>
      <c r="D1621" s="190" t="s">
        <v>3947</v>
      </c>
      <c r="E1621" s="1" t="s">
        <v>3948</v>
      </c>
      <c r="F1621" s="244"/>
      <c r="G1621" s="162" t="s">
        <v>385</v>
      </c>
      <c r="H1621" s="242">
        <v>0</v>
      </c>
      <c r="I1621" s="34">
        <v>470000000</v>
      </c>
      <c r="J1621" s="21" t="s">
        <v>1330</v>
      </c>
      <c r="K1621" s="17" t="s">
        <v>1647</v>
      </c>
      <c r="L1621" s="236" t="s">
        <v>3928</v>
      </c>
      <c r="M1621" s="141" t="s">
        <v>383</v>
      </c>
      <c r="N1621" s="364" t="s">
        <v>6111</v>
      </c>
      <c r="O1621" s="3" t="s">
        <v>1382</v>
      </c>
      <c r="P1621" s="7" t="s">
        <v>1349</v>
      </c>
      <c r="Q1621" s="3" t="s">
        <v>1348</v>
      </c>
      <c r="R1621" s="9">
        <v>2</v>
      </c>
      <c r="S1621" s="9">
        <v>690485.1227999999</v>
      </c>
      <c r="T1621" s="243">
        <f t="shared" si="121"/>
        <v>1380970.2455999998</v>
      </c>
      <c r="U1621" s="83">
        <f t="shared" si="120"/>
        <v>1546686.6750719999</v>
      </c>
      <c r="V1621" s="9" t="s">
        <v>1341</v>
      </c>
      <c r="W1621" s="153" t="s">
        <v>1410</v>
      </c>
      <c r="X1621" s="244"/>
    </row>
    <row r="1622" spans="1:24" s="226" customFormat="1" ht="102">
      <c r="A1622" s="9" t="s">
        <v>7341</v>
      </c>
      <c r="B1622" s="3" t="s">
        <v>1332</v>
      </c>
      <c r="C1622" s="195" t="s">
        <v>3949</v>
      </c>
      <c r="D1622" s="189" t="s">
        <v>3950</v>
      </c>
      <c r="E1622" s="1" t="s">
        <v>3951</v>
      </c>
      <c r="F1622" s="244"/>
      <c r="G1622" s="162" t="s">
        <v>385</v>
      </c>
      <c r="H1622" s="242">
        <v>0</v>
      </c>
      <c r="I1622" s="34">
        <v>470000000</v>
      </c>
      <c r="J1622" s="21" t="s">
        <v>1330</v>
      </c>
      <c r="K1622" s="17" t="s">
        <v>1647</v>
      </c>
      <c r="L1622" s="236" t="s">
        <v>3928</v>
      </c>
      <c r="M1622" s="141" t="s">
        <v>383</v>
      </c>
      <c r="N1622" s="364" t="s">
        <v>6111</v>
      </c>
      <c r="O1622" s="3" t="s">
        <v>1382</v>
      </c>
      <c r="P1622" s="190" t="s">
        <v>1349</v>
      </c>
      <c r="Q1622" s="9" t="s">
        <v>1348</v>
      </c>
      <c r="R1622" s="9">
        <v>24</v>
      </c>
      <c r="S1622" s="9">
        <v>70336.054799999998</v>
      </c>
      <c r="T1622" s="243">
        <f t="shared" si="121"/>
        <v>1688065.3152000001</v>
      </c>
      <c r="U1622" s="83">
        <f t="shared" si="120"/>
        <v>1890633.1530240003</v>
      </c>
      <c r="V1622" s="9" t="s">
        <v>1341</v>
      </c>
      <c r="W1622" s="153" t="s">
        <v>1410</v>
      </c>
      <c r="X1622" s="244"/>
    </row>
    <row r="1623" spans="1:24" s="226" customFormat="1" ht="102">
      <c r="A1623" s="9" t="s">
        <v>7342</v>
      </c>
      <c r="B1623" s="3" t="s">
        <v>1332</v>
      </c>
      <c r="C1623" s="193" t="s">
        <v>3952</v>
      </c>
      <c r="D1623" s="189" t="s">
        <v>3953</v>
      </c>
      <c r="E1623" s="1" t="s">
        <v>3954</v>
      </c>
      <c r="F1623" s="244"/>
      <c r="G1623" s="162" t="s">
        <v>385</v>
      </c>
      <c r="H1623" s="242">
        <v>0</v>
      </c>
      <c r="I1623" s="34">
        <v>470000000</v>
      </c>
      <c r="J1623" s="21" t="s">
        <v>1330</v>
      </c>
      <c r="K1623" s="17" t="s">
        <v>1647</v>
      </c>
      <c r="L1623" s="236" t="s">
        <v>3928</v>
      </c>
      <c r="M1623" s="141" t="s">
        <v>383</v>
      </c>
      <c r="N1623" s="364" t="s">
        <v>6111</v>
      </c>
      <c r="O1623" s="3" t="s">
        <v>1382</v>
      </c>
      <c r="P1623" s="7" t="s">
        <v>1349</v>
      </c>
      <c r="Q1623" s="3" t="s">
        <v>1348</v>
      </c>
      <c r="R1623" s="9">
        <v>24</v>
      </c>
      <c r="S1623" s="9">
        <v>28228.5432</v>
      </c>
      <c r="T1623" s="243">
        <f t="shared" si="121"/>
        <v>677485.0368</v>
      </c>
      <c r="U1623" s="83">
        <f t="shared" si="120"/>
        <v>758783.24121600005</v>
      </c>
      <c r="V1623" s="9" t="s">
        <v>1341</v>
      </c>
      <c r="W1623" s="153" t="s">
        <v>1410</v>
      </c>
      <c r="X1623" s="244"/>
    </row>
    <row r="1624" spans="1:24" s="226" customFormat="1" ht="102">
      <c r="A1624" s="9" t="s">
        <v>7343</v>
      </c>
      <c r="B1624" s="3" t="s">
        <v>1332</v>
      </c>
      <c r="C1624" s="193" t="s">
        <v>3955</v>
      </c>
      <c r="D1624" s="189" t="s">
        <v>3956</v>
      </c>
      <c r="E1624" s="1" t="s">
        <v>3957</v>
      </c>
      <c r="F1624" s="244"/>
      <c r="G1624" s="162" t="s">
        <v>385</v>
      </c>
      <c r="H1624" s="242">
        <v>0</v>
      </c>
      <c r="I1624" s="34">
        <v>470000000</v>
      </c>
      <c r="J1624" s="21" t="s">
        <v>1330</v>
      </c>
      <c r="K1624" s="17" t="s">
        <v>1647</v>
      </c>
      <c r="L1624" s="236" t="s">
        <v>3928</v>
      </c>
      <c r="M1624" s="141" t="s">
        <v>383</v>
      </c>
      <c r="N1624" s="364" t="s">
        <v>6111</v>
      </c>
      <c r="O1624" s="3" t="s">
        <v>1382</v>
      </c>
      <c r="P1624" s="7" t="s">
        <v>1349</v>
      </c>
      <c r="Q1624" s="3" t="s">
        <v>1348</v>
      </c>
      <c r="R1624" s="9">
        <v>20</v>
      </c>
      <c r="S1624" s="9">
        <v>8233.8432000000012</v>
      </c>
      <c r="T1624" s="243">
        <f t="shared" si="121"/>
        <v>164676.86400000003</v>
      </c>
      <c r="U1624" s="83">
        <f t="shared" si="120"/>
        <v>184438.08768000006</v>
      </c>
      <c r="V1624" s="9" t="s">
        <v>1341</v>
      </c>
      <c r="W1624" s="153" t="s">
        <v>1410</v>
      </c>
      <c r="X1624" s="244"/>
    </row>
    <row r="1625" spans="1:24" s="226" customFormat="1" ht="102">
      <c r="A1625" s="9" t="s">
        <v>7344</v>
      </c>
      <c r="B1625" s="3" t="s">
        <v>1332</v>
      </c>
      <c r="C1625" s="193" t="s">
        <v>3958</v>
      </c>
      <c r="D1625" s="189" t="s">
        <v>3959</v>
      </c>
      <c r="E1625" s="1" t="s">
        <v>3960</v>
      </c>
      <c r="F1625" s="244"/>
      <c r="G1625" s="162" t="s">
        <v>385</v>
      </c>
      <c r="H1625" s="242">
        <v>0</v>
      </c>
      <c r="I1625" s="34">
        <v>470000000</v>
      </c>
      <c r="J1625" s="21" t="s">
        <v>1330</v>
      </c>
      <c r="K1625" s="17" t="s">
        <v>1647</v>
      </c>
      <c r="L1625" s="236" t="s">
        <v>3928</v>
      </c>
      <c r="M1625" s="141" t="s">
        <v>383</v>
      </c>
      <c r="N1625" s="364" t="s">
        <v>6111</v>
      </c>
      <c r="O1625" s="3" t="s">
        <v>1382</v>
      </c>
      <c r="P1625" s="7" t="s">
        <v>1349</v>
      </c>
      <c r="Q1625" s="3" t="s">
        <v>1348</v>
      </c>
      <c r="R1625" s="9">
        <v>10</v>
      </c>
      <c r="S1625" s="9">
        <v>4167.0947999999999</v>
      </c>
      <c r="T1625" s="243">
        <f t="shared" si="121"/>
        <v>41670.947999999997</v>
      </c>
      <c r="U1625" s="83">
        <f t="shared" si="120"/>
        <v>46671.461759999998</v>
      </c>
      <c r="V1625" s="9" t="s">
        <v>1341</v>
      </c>
      <c r="W1625" s="153" t="s">
        <v>1410</v>
      </c>
      <c r="X1625" s="244"/>
    </row>
    <row r="1626" spans="1:24" s="226" customFormat="1" ht="102">
      <c r="A1626" s="9" t="s">
        <v>7345</v>
      </c>
      <c r="B1626" s="3" t="s">
        <v>1332</v>
      </c>
      <c r="C1626" s="193" t="s">
        <v>3958</v>
      </c>
      <c r="D1626" s="189" t="s">
        <v>3959</v>
      </c>
      <c r="E1626" s="1" t="s">
        <v>3961</v>
      </c>
      <c r="F1626" s="244"/>
      <c r="G1626" s="162" t="s">
        <v>385</v>
      </c>
      <c r="H1626" s="242">
        <v>0</v>
      </c>
      <c r="I1626" s="34">
        <v>470000000</v>
      </c>
      <c r="J1626" s="21" t="s">
        <v>1330</v>
      </c>
      <c r="K1626" s="17" t="s">
        <v>1647</v>
      </c>
      <c r="L1626" s="236" t="s">
        <v>3928</v>
      </c>
      <c r="M1626" s="141" t="s">
        <v>383</v>
      </c>
      <c r="N1626" s="364" t="s">
        <v>6111</v>
      </c>
      <c r="O1626" s="3" t="s">
        <v>1382</v>
      </c>
      <c r="P1626" s="7" t="s">
        <v>1349</v>
      </c>
      <c r="Q1626" s="3" t="s">
        <v>1348</v>
      </c>
      <c r="R1626" s="9">
        <v>10</v>
      </c>
      <c r="S1626" s="9">
        <v>4167.0947999999999</v>
      </c>
      <c r="T1626" s="243">
        <f t="shared" si="121"/>
        <v>41670.947999999997</v>
      </c>
      <c r="U1626" s="83">
        <f t="shared" si="120"/>
        <v>46671.461759999998</v>
      </c>
      <c r="V1626" s="9" t="s">
        <v>1341</v>
      </c>
      <c r="W1626" s="153" t="s">
        <v>1410</v>
      </c>
      <c r="X1626" s="244"/>
    </row>
    <row r="1627" spans="1:24" s="226" customFormat="1" ht="102">
      <c r="A1627" s="9" t="s">
        <v>7346</v>
      </c>
      <c r="B1627" s="3" t="s">
        <v>1332</v>
      </c>
      <c r="C1627" s="193" t="s">
        <v>3958</v>
      </c>
      <c r="D1627" s="189" t="s">
        <v>3959</v>
      </c>
      <c r="E1627" s="1" t="s">
        <v>3962</v>
      </c>
      <c r="F1627" s="244"/>
      <c r="G1627" s="162" t="s">
        <v>385</v>
      </c>
      <c r="H1627" s="242">
        <v>0</v>
      </c>
      <c r="I1627" s="34">
        <v>470000000</v>
      </c>
      <c r="J1627" s="21" t="s">
        <v>1330</v>
      </c>
      <c r="K1627" s="17" t="s">
        <v>1647</v>
      </c>
      <c r="L1627" s="236" t="s">
        <v>3928</v>
      </c>
      <c r="M1627" s="141" t="s">
        <v>383</v>
      </c>
      <c r="N1627" s="364" t="s">
        <v>6111</v>
      </c>
      <c r="O1627" s="3" t="s">
        <v>1382</v>
      </c>
      <c r="P1627" s="7" t="s">
        <v>1349</v>
      </c>
      <c r="Q1627" s="3" t="s">
        <v>1348</v>
      </c>
      <c r="R1627" s="9">
        <v>5</v>
      </c>
      <c r="S1627" s="9">
        <v>4167.0947999999999</v>
      </c>
      <c r="T1627" s="243">
        <f t="shared" si="121"/>
        <v>20835.473999999998</v>
      </c>
      <c r="U1627" s="83">
        <f t="shared" si="120"/>
        <v>23335.730879999999</v>
      </c>
      <c r="V1627" s="9" t="s">
        <v>1341</v>
      </c>
      <c r="W1627" s="153" t="s">
        <v>1410</v>
      </c>
      <c r="X1627" s="244"/>
    </row>
    <row r="1628" spans="1:24" s="226" customFormat="1" ht="102">
      <c r="A1628" s="9" t="s">
        <v>7347</v>
      </c>
      <c r="B1628" s="3" t="s">
        <v>1332</v>
      </c>
      <c r="C1628" s="193" t="s">
        <v>3958</v>
      </c>
      <c r="D1628" s="189" t="s">
        <v>3959</v>
      </c>
      <c r="E1628" s="1" t="s">
        <v>3963</v>
      </c>
      <c r="F1628" s="244"/>
      <c r="G1628" s="162" t="s">
        <v>385</v>
      </c>
      <c r="H1628" s="242">
        <v>0</v>
      </c>
      <c r="I1628" s="34">
        <v>470000000</v>
      </c>
      <c r="J1628" s="21" t="s">
        <v>1330</v>
      </c>
      <c r="K1628" s="17" t="s">
        <v>1647</v>
      </c>
      <c r="L1628" s="236" t="s">
        <v>3928</v>
      </c>
      <c r="M1628" s="141" t="s">
        <v>383</v>
      </c>
      <c r="N1628" s="364" t="s">
        <v>6111</v>
      </c>
      <c r="O1628" s="3" t="s">
        <v>1382</v>
      </c>
      <c r="P1628" s="7" t="s">
        <v>1349</v>
      </c>
      <c r="Q1628" s="3" t="s">
        <v>1348</v>
      </c>
      <c r="R1628" s="9">
        <v>5</v>
      </c>
      <c r="S1628" s="9">
        <v>4167.0947999999999</v>
      </c>
      <c r="T1628" s="243">
        <f t="shared" si="121"/>
        <v>20835.473999999998</v>
      </c>
      <c r="U1628" s="83">
        <f t="shared" si="120"/>
        <v>23335.730879999999</v>
      </c>
      <c r="V1628" s="9" t="s">
        <v>1341</v>
      </c>
      <c r="W1628" s="153" t="s">
        <v>1410</v>
      </c>
      <c r="X1628" s="244"/>
    </row>
    <row r="1629" spans="1:24" s="226" customFormat="1" ht="102">
      <c r="A1629" s="9" t="s">
        <v>7348</v>
      </c>
      <c r="B1629" s="3" t="s">
        <v>1332</v>
      </c>
      <c r="C1629" s="193" t="s">
        <v>3964</v>
      </c>
      <c r="D1629" s="189" t="s">
        <v>3965</v>
      </c>
      <c r="E1629" s="1" t="s">
        <v>3966</v>
      </c>
      <c r="F1629" s="244"/>
      <c r="G1629" s="162" t="s">
        <v>385</v>
      </c>
      <c r="H1629" s="242">
        <v>0</v>
      </c>
      <c r="I1629" s="34">
        <v>470000000</v>
      </c>
      <c r="J1629" s="21" t="s">
        <v>1330</v>
      </c>
      <c r="K1629" s="17" t="s">
        <v>1647</v>
      </c>
      <c r="L1629" s="236" t="s">
        <v>3928</v>
      </c>
      <c r="M1629" s="141" t="s">
        <v>383</v>
      </c>
      <c r="N1629" s="364" t="s">
        <v>6111</v>
      </c>
      <c r="O1629" s="3" t="s">
        <v>1382</v>
      </c>
      <c r="P1629" s="7" t="s">
        <v>1349</v>
      </c>
      <c r="Q1629" s="3" t="s">
        <v>1348</v>
      </c>
      <c r="R1629" s="9">
        <v>10</v>
      </c>
      <c r="S1629" s="9">
        <v>5628.9155999999994</v>
      </c>
      <c r="T1629" s="243">
        <f t="shared" si="121"/>
        <v>56289.155999999995</v>
      </c>
      <c r="U1629" s="83">
        <f t="shared" si="120"/>
        <v>63043.854720000003</v>
      </c>
      <c r="V1629" s="9" t="s">
        <v>1341</v>
      </c>
      <c r="W1629" s="153" t="s">
        <v>1410</v>
      </c>
      <c r="X1629" s="244"/>
    </row>
    <row r="1630" spans="1:24" s="226" customFormat="1" ht="102">
      <c r="A1630" s="9" t="s">
        <v>7349</v>
      </c>
      <c r="B1630" s="3" t="s">
        <v>1332</v>
      </c>
      <c r="C1630" s="193" t="s">
        <v>3964</v>
      </c>
      <c r="D1630" s="189" t="s">
        <v>3965</v>
      </c>
      <c r="E1630" s="1" t="s">
        <v>3967</v>
      </c>
      <c r="F1630" s="244"/>
      <c r="G1630" s="162" t="s">
        <v>385</v>
      </c>
      <c r="H1630" s="242">
        <v>0</v>
      </c>
      <c r="I1630" s="34">
        <v>470000000</v>
      </c>
      <c r="J1630" s="21" t="s">
        <v>1330</v>
      </c>
      <c r="K1630" s="17" t="s">
        <v>1647</v>
      </c>
      <c r="L1630" s="236" t="s">
        <v>3928</v>
      </c>
      <c r="M1630" s="141" t="s">
        <v>383</v>
      </c>
      <c r="N1630" s="364" t="s">
        <v>6111</v>
      </c>
      <c r="O1630" s="3" t="s">
        <v>1382</v>
      </c>
      <c r="P1630" s="7" t="s">
        <v>1349</v>
      </c>
      <c r="Q1630" s="3" t="s">
        <v>1348</v>
      </c>
      <c r="R1630" s="9">
        <v>5</v>
      </c>
      <c r="S1630" s="9">
        <v>5628.9155999999994</v>
      </c>
      <c r="T1630" s="243">
        <f t="shared" si="121"/>
        <v>28144.577999999998</v>
      </c>
      <c r="U1630" s="83">
        <f t="shared" ref="U1630:U1694" si="122">T1630*1.12</f>
        <v>31521.927360000001</v>
      </c>
      <c r="V1630" s="9" t="s">
        <v>1341</v>
      </c>
      <c r="W1630" s="153" t="s">
        <v>1410</v>
      </c>
      <c r="X1630" s="244"/>
    </row>
    <row r="1631" spans="1:24" s="226" customFormat="1" ht="102">
      <c r="A1631" s="9" t="s">
        <v>7350</v>
      </c>
      <c r="B1631" s="3" t="s">
        <v>1332</v>
      </c>
      <c r="C1631" s="193" t="s">
        <v>3964</v>
      </c>
      <c r="D1631" s="189" t="s">
        <v>3965</v>
      </c>
      <c r="E1631" s="1" t="s">
        <v>3968</v>
      </c>
      <c r="F1631" s="244"/>
      <c r="G1631" s="162" t="s">
        <v>385</v>
      </c>
      <c r="H1631" s="242">
        <v>0</v>
      </c>
      <c r="I1631" s="34">
        <v>470000000</v>
      </c>
      <c r="J1631" s="21" t="s">
        <v>1330</v>
      </c>
      <c r="K1631" s="17" t="s">
        <v>1647</v>
      </c>
      <c r="L1631" s="236" t="s">
        <v>3928</v>
      </c>
      <c r="M1631" s="141" t="s">
        <v>383</v>
      </c>
      <c r="N1631" s="364" t="s">
        <v>6111</v>
      </c>
      <c r="O1631" s="3" t="s">
        <v>1382</v>
      </c>
      <c r="P1631" s="7" t="s">
        <v>1349</v>
      </c>
      <c r="Q1631" s="3" t="s">
        <v>1348</v>
      </c>
      <c r="R1631" s="9">
        <v>5</v>
      </c>
      <c r="S1631" s="9">
        <v>5628.9155999999994</v>
      </c>
      <c r="T1631" s="243">
        <f t="shared" si="121"/>
        <v>28144.577999999998</v>
      </c>
      <c r="U1631" s="83">
        <f t="shared" si="122"/>
        <v>31521.927360000001</v>
      </c>
      <c r="V1631" s="9" t="s">
        <v>1341</v>
      </c>
      <c r="W1631" s="153" t="s">
        <v>1410</v>
      </c>
      <c r="X1631" s="244"/>
    </row>
    <row r="1632" spans="1:24" s="226" customFormat="1" ht="102">
      <c r="A1632" s="9" t="s">
        <v>7351</v>
      </c>
      <c r="B1632" s="3" t="s">
        <v>1332</v>
      </c>
      <c r="C1632" s="193" t="s">
        <v>3964</v>
      </c>
      <c r="D1632" s="189" t="s">
        <v>3965</v>
      </c>
      <c r="E1632" s="1" t="s">
        <v>3969</v>
      </c>
      <c r="F1632" s="244"/>
      <c r="G1632" s="162" t="s">
        <v>385</v>
      </c>
      <c r="H1632" s="242">
        <v>0</v>
      </c>
      <c r="I1632" s="34">
        <v>470000000</v>
      </c>
      <c r="J1632" s="21" t="s">
        <v>1330</v>
      </c>
      <c r="K1632" s="17" t="s">
        <v>1647</v>
      </c>
      <c r="L1632" s="236" t="s">
        <v>3928</v>
      </c>
      <c r="M1632" s="141" t="s">
        <v>383</v>
      </c>
      <c r="N1632" s="364" t="s">
        <v>6111</v>
      </c>
      <c r="O1632" s="3" t="s">
        <v>1382</v>
      </c>
      <c r="P1632" s="7" t="s">
        <v>1349</v>
      </c>
      <c r="Q1632" s="3" t="s">
        <v>1348</v>
      </c>
      <c r="R1632" s="9">
        <v>5</v>
      </c>
      <c r="S1632" s="9">
        <v>5628.9155999999994</v>
      </c>
      <c r="T1632" s="243">
        <f t="shared" si="121"/>
        <v>28144.577999999998</v>
      </c>
      <c r="U1632" s="83">
        <f t="shared" si="122"/>
        <v>31521.927360000001</v>
      </c>
      <c r="V1632" s="9" t="s">
        <v>1341</v>
      </c>
      <c r="W1632" s="153" t="s">
        <v>1410</v>
      </c>
      <c r="X1632" s="244"/>
    </row>
    <row r="1633" spans="1:24" s="226" customFormat="1" ht="102">
      <c r="A1633" s="9" t="s">
        <v>7352</v>
      </c>
      <c r="B1633" s="3" t="s">
        <v>1332</v>
      </c>
      <c r="C1633" s="193" t="s">
        <v>3970</v>
      </c>
      <c r="D1633" s="189" t="s">
        <v>3971</v>
      </c>
      <c r="E1633" s="1" t="s">
        <v>3972</v>
      </c>
      <c r="F1633" s="244"/>
      <c r="G1633" s="162" t="s">
        <v>385</v>
      </c>
      <c r="H1633" s="242">
        <v>0</v>
      </c>
      <c r="I1633" s="34">
        <v>470000000</v>
      </c>
      <c r="J1633" s="21" t="s">
        <v>1330</v>
      </c>
      <c r="K1633" s="17" t="s">
        <v>1647</v>
      </c>
      <c r="L1633" s="236" t="s">
        <v>3928</v>
      </c>
      <c r="M1633" s="141" t="s">
        <v>383</v>
      </c>
      <c r="N1633" s="364" t="s">
        <v>6111</v>
      </c>
      <c r="O1633" s="3" t="s">
        <v>1382</v>
      </c>
      <c r="P1633" s="7" t="s">
        <v>1354</v>
      </c>
      <c r="Q1633" s="3" t="s">
        <v>1195</v>
      </c>
      <c r="R1633" s="9">
        <v>10</v>
      </c>
      <c r="S1633" s="9">
        <v>76452.248400000011</v>
      </c>
      <c r="T1633" s="243">
        <f t="shared" si="121"/>
        <v>764522.48400000017</v>
      </c>
      <c r="U1633" s="83">
        <f t="shared" si="122"/>
        <v>856265.18208000029</v>
      </c>
      <c r="V1633" s="9" t="s">
        <v>1341</v>
      </c>
      <c r="W1633" s="153" t="s">
        <v>1410</v>
      </c>
      <c r="X1633" s="244"/>
    </row>
    <row r="1634" spans="1:24" s="226" customFormat="1" ht="102">
      <c r="A1634" s="9" t="s">
        <v>7353</v>
      </c>
      <c r="B1634" s="3" t="s">
        <v>1332</v>
      </c>
      <c r="C1634" s="193" t="s">
        <v>3973</v>
      </c>
      <c r="D1634" s="189" t="s">
        <v>3974</v>
      </c>
      <c r="E1634" s="1" t="s">
        <v>3975</v>
      </c>
      <c r="F1634" s="244"/>
      <c r="G1634" s="162" t="s">
        <v>385</v>
      </c>
      <c r="H1634" s="242">
        <v>0</v>
      </c>
      <c r="I1634" s="34">
        <v>470000000</v>
      </c>
      <c r="J1634" s="21" t="s">
        <v>1330</v>
      </c>
      <c r="K1634" s="17" t="s">
        <v>1647</v>
      </c>
      <c r="L1634" s="236" t="s">
        <v>3928</v>
      </c>
      <c r="M1634" s="141" t="s">
        <v>383</v>
      </c>
      <c r="N1634" s="364" t="s">
        <v>6111</v>
      </c>
      <c r="O1634" s="3" t="s">
        <v>1382</v>
      </c>
      <c r="P1634" s="7" t="s">
        <v>1354</v>
      </c>
      <c r="Q1634" s="3" t="s">
        <v>1195</v>
      </c>
      <c r="R1634" s="9">
        <v>4</v>
      </c>
      <c r="S1634" s="9">
        <v>13148.242800000002</v>
      </c>
      <c r="T1634" s="299">
        <v>0</v>
      </c>
      <c r="U1634" s="303">
        <f t="shared" si="122"/>
        <v>0</v>
      </c>
      <c r="V1634" s="9" t="s">
        <v>1341</v>
      </c>
      <c r="W1634" s="153" t="s">
        <v>1410</v>
      </c>
      <c r="X1634" s="244" t="s">
        <v>9101</v>
      </c>
    </row>
    <row r="1635" spans="1:24" s="226" customFormat="1" ht="102">
      <c r="A1635" s="9" t="s">
        <v>7354</v>
      </c>
      <c r="B1635" s="3" t="s">
        <v>1332</v>
      </c>
      <c r="C1635" s="193" t="s">
        <v>3976</v>
      </c>
      <c r="D1635" s="191" t="s">
        <v>3977</v>
      </c>
      <c r="E1635" s="1" t="s">
        <v>3978</v>
      </c>
      <c r="F1635" s="244"/>
      <c r="G1635" s="162" t="s">
        <v>385</v>
      </c>
      <c r="H1635" s="242">
        <v>0</v>
      </c>
      <c r="I1635" s="34">
        <v>470000000</v>
      </c>
      <c r="J1635" s="21" t="s">
        <v>1330</v>
      </c>
      <c r="K1635" s="17" t="s">
        <v>1647</v>
      </c>
      <c r="L1635" s="236" t="s">
        <v>3928</v>
      </c>
      <c r="M1635" s="141" t="s">
        <v>383</v>
      </c>
      <c r="N1635" s="364" t="s">
        <v>6111</v>
      </c>
      <c r="O1635" s="3" t="s">
        <v>1382</v>
      </c>
      <c r="P1635" s="7" t="s">
        <v>1354</v>
      </c>
      <c r="Q1635" s="3" t="s">
        <v>1195</v>
      </c>
      <c r="R1635" s="9">
        <v>25</v>
      </c>
      <c r="S1635" s="9">
        <v>600</v>
      </c>
      <c r="T1635" s="243">
        <f t="shared" si="121"/>
        <v>15000</v>
      </c>
      <c r="U1635" s="83">
        <f t="shared" si="122"/>
        <v>16800</v>
      </c>
      <c r="V1635" s="9" t="s">
        <v>1341</v>
      </c>
      <c r="W1635" s="153" t="s">
        <v>1410</v>
      </c>
      <c r="X1635" s="244"/>
    </row>
    <row r="1636" spans="1:24" s="226" customFormat="1" ht="102">
      <c r="A1636" s="9" t="s">
        <v>7355</v>
      </c>
      <c r="B1636" s="3" t="s">
        <v>1332</v>
      </c>
      <c r="C1636" s="195" t="s">
        <v>3979</v>
      </c>
      <c r="D1636" s="190" t="s">
        <v>3980</v>
      </c>
      <c r="E1636" s="1" t="s">
        <v>3981</v>
      </c>
      <c r="F1636" s="244"/>
      <c r="G1636" s="162" t="s">
        <v>385</v>
      </c>
      <c r="H1636" s="242">
        <v>0</v>
      </c>
      <c r="I1636" s="34">
        <v>470000000</v>
      </c>
      <c r="J1636" s="21" t="s">
        <v>1330</v>
      </c>
      <c r="K1636" s="17" t="s">
        <v>1647</v>
      </c>
      <c r="L1636" s="236" t="s">
        <v>3928</v>
      </c>
      <c r="M1636" s="141" t="s">
        <v>383</v>
      </c>
      <c r="N1636" s="364" t="s">
        <v>6111</v>
      </c>
      <c r="O1636" s="3" t="s">
        <v>1382</v>
      </c>
      <c r="P1636" s="7" t="s">
        <v>1354</v>
      </c>
      <c r="Q1636" s="3" t="s">
        <v>1195</v>
      </c>
      <c r="R1636" s="9">
        <v>50</v>
      </c>
      <c r="S1636" s="9">
        <v>330</v>
      </c>
      <c r="T1636" s="243">
        <f t="shared" si="121"/>
        <v>16500</v>
      </c>
      <c r="U1636" s="83">
        <f t="shared" si="122"/>
        <v>18480</v>
      </c>
      <c r="V1636" s="9" t="s">
        <v>1341</v>
      </c>
      <c r="W1636" s="153" t="s">
        <v>1410</v>
      </c>
      <c r="X1636" s="244"/>
    </row>
    <row r="1637" spans="1:24" s="226" customFormat="1" ht="102">
      <c r="A1637" s="9" t="s">
        <v>7356</v>
      </c>
      <c r="B1637" s="3" t="s">
        <v>1332</v>
      </c>
      <c r="C1637" s="193" t="s">
        <v>3976</v>
      </c>
      <c r="D1637" s="192" t="s">
        <v>3982</v>
      </c>
      <c r="E1637" s="1" t="s">
        <v>3983</v>
      </c>
      <c r="F1637" s="244"/>
      <c r="G1637" s="162" t="s">
        <v>385</v>
      </c>
      <c r="H1637" s="242">
        <v>0</v>
      </c>
      <c r="I1637" s="34">
        <v>470000000</v>
      </c>
      <c r="J1637" s="21" t="s">
        <v>1330</v>
      </c>
      <c r="K1637" s="17" t="s">
        <v>1647</v>
      </c>
      <c r="L1637" s="236" t="s">
        <v>3928</v>
      </c>
      <c r="M1637" s="141" t="s">
        <v>383</v>
      </c>
      <c r="N1637" s="364" t="s">
        <v>6111</v>
      </c>
      <c r="O1637" s="3" t="s">
        <v>1382</v>
      </c>
      <c r="P1637" s="7" t="s">
        <v>1354</v>
      </c>
      <c r="Q1637" s="3" t="s">
        <v>1195</v>
      </c>
      <c r="R1637" s="9">
        <v>50</v>
      </c>
      <c r="S1637" s="9">
        <v>407.1936</v>
      </c>
      <c r="T1637" s="243">
        <f t="shared" si="121"/>
        <v>20359.68</v>
      </c>
      <c r="U1637" s="83">
        <f t="shared" si="122"/>
        <v>22802.841600000003</v>
      </c>
      <c r="V1637" s="9" t="s">
        <v>1341</v>
      </c>
      <c r="W1637" s="153" t="s">
        <v>1410</v>
      </c>
      <c r="X1637" s="244"/>
    </row>
    <row r="1638" spans="1:24" s="226" customFormat="1" ht="102">
      <c r="A1638" s="9" t="s">
        <v>7357</v>
      </c>
      <c r="B1638" s="3" t="s">
        <v>1332</v>
      </c>
      <c r="C1638" s="195" t="s">
        <v>3984</v>
      </c>
      <c r="D1638" s="189" t="s">
        <v>3985</v>
      </c>
      <c r="E1638" s="1" t="s">
        <v>3986</v>
      </c>
      <c r="F1638" s="244"/>
      <c r="G1638" s="162" t="s">
        <v>385</v>
      </c>
      <c r="H1638" s="242">
        <v>0</v>
      </c>
      <c r="I1638" s="34">
        <v>470000000</v>
      </c>
      <c r="J1638" s="21" t="s">
        <v>1330</v>
      </c>
      <c r="K1638" s="17" t="s">
        <v>1647</v>
      </c>
      <c r="L1638" s="236" t="s">
        <v>3928</v>
      </c>
      <c r="M1638" s="141" t="s">
        <v>383</v>
      </c>
      <c r="N1638" s="364" t="s">
        <v>6111</v>
      </c>
      <c r="O1638" s="3" t="s">
        <v>1382</v>
      </c>
      <c r="P1638" s="7" t="s">
        <v>1349</v>
      </c>
      <c r="Q1638" s="3" t="s">
        <v>1348</v>
      </c>
      <c r="R1638" s="9">
        <v>10</v>
      </c>
      <c r="S1638" s="9">
        <v>9342.3143999999993</v>
      </c>
      <c r="T1638" s="243">
        <f t="shared" si="121"/>
        <v>93423.144</v>
      </c>
      <c r="U1638" s="83">
        <f t="shared" si="122"/>
        <v>104633.92128000001</v>
      </c>
      <c r="V1638" s="9" t="s">
        <v>1341</v>
      </c>
      <c r="W1638" s="153" t="s">
        <v>1410</v>
      </c>
      <c r="X1638" s="244"/>
    </row>
    <row r="1639" spans="1:24" s="226" customFormat="1" ht="102">
      <c r="A1639" s="9" t="s">
        <v>7358</v>
      </c>
      <c r="B1639" s="3" t="s">
        <v>1332</v>
      </c>
      <c r="C1639" s="194" t="s">
        <v>3987</v>
      </c>
      <c r="D1639" s="189" t="s">
        <v>3988</v>
      </c>
      <c r="E1639" s="1" t="s">
        <v>3989</v>
      </c>
      <c r="F1639" s="244"/>
      <c r="G1639" s="162" t="s">
        <v>385</v>
      </c>
      <c r="H1639" s="242">
        <v>0</v>
      </c>
      <c r="I1639" s="34">
        <v>470000000</v>
      </c>
      <c r="J1639" s="21" t="s">
        <v>1330</v>
      </c>
      <c r="K1639" s="17" t="s">
        <v>1647</v>
      </c>
      <c r="L1639" s="236" t="s">
        <v>3928</v>
      </c>
      <c r="M1639" s="141" t="s">
        <v>383</v>
      </c>
      <c r="N1639" s="364" t="s">
        <v>6111</v>
      </c>
      <c r="O1639" s="3" t="s">
        <v>1382</v>
      </c>
      <c r="P1639" s="7" t="s">
        <v>1354</v>
      </c>
      <c r="Q1639" s="3" t="s">
        <v>1195</v>
      </c>
      <c r="R1639" s="9">
        <v>12</v>
      </c>
      <c r="S1639" s="9">
        <v>127241.268</v>
      </c>
      <c r="T1639" s="243">
        <f t="shared" si="121"/>
        <v>1526895.216</v>
      </c>
      <c r="U1639" s="83">
        <f t="shared" si="122"/>
        <v>1710122.6419200001</v>
      </c>
      <c r="V1639" s="9" t="s">
        <v>1341</v>
      </c>
      <c r="W1639" s="153" t="s">
        <v>1410</v>
      </c>
      <c r="X1639" s="244"/>
    </row>
    <row r="1640" spans="1:24" s="226" customFormat="1" ht="102">
      <c r="A1640" s="9" t="s">
        <v>7359</v>
      </c>
      <c r="B1640" s="3" t="s">
        <v>1332</v>
      </c>
      <c r="C1640" s="193" t="s">
        <v>3990</v>
      </c>
      <c r="D1640" s="189" t="s">
        <v>3991</v>
      </c>
      <c r="E1640" s="1" t="s">
        <v>3992</v>
      </c>
      <c r="F1640" s="244"/>
      <c r="G1640" s="162" t="s">
        <v>385</v>
      </c>
      <c r="H1640" s="242">
        <v>0</v>
      </c>
      <c r="I1640" s="34">
        <v>470000000</v>
      </c>
      <c r="J1640" s="21" t="s">
        <v>1330</v>
      </c>
      <c r="K1640" s="17" t="s">
        <v>1647</v>
      </c>
      <c r="L1640" s="236" t="s">
        <v>3928</v>
      </c>
      <c r="M1640" s="141" t="s">
        <v>383</v>
      </c>
      <c r="N1640" s="364" t="s">
        <v>6111</v>
      </c>
      <c r="O1640" s="3" t="s">
        <v>1382</v>
      </c>
      <c r="P1640" s="7" t="s">
        <v>1354</v>
      </c>
      <c r="Q1640" s="3" t="s">
        <v>1195</v>
      </c>
      <c r="R1640" s="9">
        <v>30</v>
      </c>
      <c r="S1640" s="9">
        <v>41184</v>
      </c>
      <c r="T1640" s="243">
        <f t="shared" ref="T1640:T1704" si="123">R1640*S1640</f>
        <v>1235520</v>
      </c>
      <c r="U1640" s="83">
        <f t="shared" si="122"/>
        <v>1383782.4000000001</v>
      </c>
      <c r="V1640" s="9" t="s">
        <v>1341</v>
      </c>
      <c r="W1640" s="153" t="s">
        <v>1410</v>
      </c>
      <c r="X1640" s="244"/>
    </row>
    <row r="1641" spans="1:24" s="226" customFormat="1" ht="102">
      <c r="A1641" s="9" t="s">
        <v>7360</v>
      </c>
      <c r="B1641" s="3" t="s">
        <v>1332</v>
      </c>
      <c r="C1641" s="193" t="s">
        <v>3993</v>
      </c>
      <c r="D1641" s="189" t="s">
        <v>3994</v>
      </c>
      <c r="E1641" s="1" t="s">
        <v>3995</v>
      </c>
      <c r="F1641" s="244"/>
      <c r="G1641" s="162" t="s">
        <v>385</v>
      </c>
      <c r="H1641" s="242">
        <v>0</v>
      </c>
      <c r="I1641" s="34">
        <v>470000000</v>
      </c>
      <c r="J1641" s="21" t="s">
        <v>1330</v>
      </c>
      <c r="K1641" s="17" t="s">
        <v>1647</v>
      </c>
      <c r="L1641" s="236" t="s">
        <v>3928</v>
      </c>
      <c r="M1641" s="141" t="s">
        <v>383</v>
      </c>
      <c r="N1641" s="364" t="s">
        <v>6111</v>
      </c>
      <c r="O1641" s="3" t="s">
        <v>1382</v>
      </c>
      <c r="P1641" s="7" t="s">
        <v>1354</v>
      </c>
      <c r="Q1641" s="3" t="s">
        <v>1195</v>
      </c>
      <c r="R1641" s="9">
        <v>12</v>
      </c>
      <c r="S1641" s="9">
        <v>18058.946399999997</v>
      </c>
      <c r="T1641" s="243">
        <f t="shared" si="123"/>
        <v>216707.35679999995</v>
      </c>
      <c r="U1641" s="83">
        <f t="shared" si="122"/>
        <v>242712.23961599998</v>
      </c>
      <c r="V1641" s="9" t="s">
        <v>1341</v>
      </c>
      <c r="W1641" s="153" t="s">
        <v>1410</v>
      </c>
      <c r="X1641" s="244"/>
    </row>
    <row r="1642" spans="1:24" s="226" customFormat="1" ht="102">
      <c r="A1642" s="9" t="s">
        <v>7361</v>
      </c>
      <c r="B1642" s="3" t="s">
        <v>1332</v>
      </c>
      <c r="C1642" s="194" t="s">
        <v>3941</v>
      </c>
      <c r="D1642" s="191" t="s">
        <v>3942</v>
      </c>
      <c r="E1642" s="1" t="s">
        <v>3996</v>
      </c>
      <c r="F1642" s="244"/>
      <c r="G1642" s="162" t="s">
        <v>385</v>
      </c>
      <c r="H1642" s="242">
        <v>0</v>
      </c>
      <c r="I1642" s="34">
        <v>470000000</v>
      </c>
      <c r="J1642" s="21" t="s">
        <v>1330</v>
      </c>
      <c r="K1642" s="17" t="s">
        <v>1647</v>
      </c>
      <c r="L1642" s="236" t="s">
        <v>3928</v>
      </c>
      <c r="M1642" s="141" t="s">
        <v>383</v>
      </c>
      <c r="N1642" s="364" t="s">
        <v>6111</v>
      </c>
      <c r="O1642" s="3" t="s">
        <v>1382</v>
      </c>
      <c r="P1642" s="7" t="s">
        <v>1354</v>
      </c>
      <c r="Q1642" s="3" t="s">
        <v>1195</v>
      </c>
      <c r="R1642" s="9">
        <v>30</v>
      </c>
      <c r="S1642" s="9">
        <v>8058.6396000000004</v>
      </c>
      <c r="T1642" s="299">
        <v>0</v>
      </c>
      <c r="U1642" s="303">
        <f t="shared" si="122"/>
        <v>0</v>
      </c>
      <c r="V1642" s="9" t="s">
        <v>1341</v>
      </c>
      <c r="W1642" s="153" t="s">
        <v>1410</v>
      </c>
      <c r="X1642" s="244" t="s">
        <v>9383</v>
      </c>
    </row>
    <row r="1643" spans="1:24" s="226" customFormat="1" ht="102">
      <c r="A1643" s="9" t="s">
        <v>9569</v>
      </c>
      <c r="B1643" s="3" t="s">
        <v>1332</v>
      </c>
      <c r="C1643" s="194" t="s">
        <v>3941</v>
      </c>
      <c r="D1643" s="191" t="s">
        <v>3942</v>
      </c>
      <c r="E1643" s="1" t="s">
        <v>3996</v>
      </c>
      <c r="F1643" s="244"/>
      <c r="G1643" s="162" t="s">
        <v>385</v>
      </c>
      <c r="H1643" s="242">
        <v>0</v>
      </c>
      <c r="I1643" s="34">
        <v>470000000</v>
      </c>
      <c r="J1643" s="21" t="s">
        <v>1330</v>
      </c>
      <c r="K1643" s="17" t="s">
        <v>1647</v>
      </c>
      <c r="L1643" s="236" t="s">
        <v>3928</v>
      </c>
      <c r="M1643" s="141" t="s">
        <v>383</v>
      </c>
      <c r="N1643" s="364" t="s">
        <v>6111</v>
      </c>
      <c r="O1643" s="3" t="s">
        <v>1382</v>
      </c>
      <c r="P1643" s="7" t="s">
        <v>1354</v>
      </c>
      <c r="Q1643" s="3" t="s">
        <v>1195</v>
      </c>
      <c r="R1643" s="9">
        <v>20</v>
      </c>
      <c r="S1643" s="9">
        <v>8058.6396000000004</v>
      </c>
      <c r="T1643" s="243">
        <f>R1643*S1643</f>
        <v>161172.79200000002</v>
      </c>
      <c r="U1643" s="83">
        <f>T1643*1.12</f>
        <v>180513.52704000004</v>
      </c>
      <c r="V1643" s="9" t="s">
        <v>1341</v>
      </c>
      <c r="W1643" s="153" t="s">
        <v>1410</v>
      </c>
      <c r="X1643" s="244"/>
    </row>
    <row r="1644" spans="1:24" s="226" customFormat="1" ht="102">
      <c r="A1644" s="9" t="s">
        <v>7362</v>
      </c>
      <c r="B1644" s="3" t="s">
        <v>1332</v>
      </c>
      <c r="C1644" s="194" t="s">
        <v>3941</v>
      </c>
      <c r="D1644" s="191" t="s">
        <v>3942</v>
      </c>
      <c r="E1644" s="1" t="s">
        <v>3997</v>
      </c>
      <c r="F1644" s="244"/>
      <c r="G1644" s="162" t="s">
        <v>385</v>
      </c>
      <c r="H1644" s="242">
        <v>0</v>
      </c>
      <c r="I1644" s="34">
        <v>470000000</v>
      </c>
      <c r="J1644" s="21" t="s">
        <v>1330</v>
      </c>
      <c r="K1644" s="17" t="s">
        <v>1647</v>
      </c>
      <c r="L1644" s="236" t="s">
        <v>3928</v>
      </c>
      <c r="M1644" s="141" t="s">
        <v>383</v>
      </c>
      <c r="N1644" s="364" t="s">
        <v>6111</v>
      </c>
      <c r="O1644" s="3" t="s">
        <v>1382</v>
      </c>
      <c r="P1644" s="7" t="s">
        <v>1354</v>
      </c>
      <c r="Q1644" s="3" t="s">
        <v>1195</v>
      </c>
      <c r="R1644" s="9">
        <v>70</v>
      </c>
      <c r="S1644" s="9">
        <v>1006.5792</v>
      </c>
      <c r="T1644" s="243">
        <f t="shared" si="123"/>
        <v>70460.543999999994</v>
      </c>
      <c r="U1644" s="83">
        <f t="shared" si="122"/>
        <v>78915.809280000001</v>
      </c>
      <c r="V1644" s="9" t="s">
        <v>1341</v>
      </c>
      <c r="W1644" s="153" t="s">
        <v>1410</v>
      </c>
      <c r="X1644" s="244"/>
    </row>
    <row r="1645" spans="1:24" s="226" customFormat="1" ht="102">
      <c r="A1645" s="9" t="s">
        <v>7363</v>
      </c>
      <c r="B1645" s="3" t="s">
        <v>1332</v>
      </c>
      <c r="C1645" s="194" t="s">
        <v>3941</v>
      </c>
      <c r="D1645" s="191" t="s">
        <v>3942</v>
      </c>
      <c r="E1645" s="1" t="s">
        <v>3998</v>
      </c>
      <c r="F1645" s="244"/>
      <c r="G1645" s="162" t="s">
        <v>385</v>
      </c>
      <c r="H1645" s="242">
        <v>0</v>
      </c>
      <c r="I1645" s="34">
        <v>470000000</v>
      </c>
      <c r="J1645" s="21" t="s">
        <v>1330</v>
      </c>
      <c r="K1645" s="17" t="s">
        <v>1647</v>
      </c>
      <c r="L1645" s="236" t="s">
        <v>3928</v>
      </c>
      <c r="M1645" s="141" t="s">
        <v>383</v>
      </c>
      <c r="N1645" s="364" t="s">
        <v>6111</v>
      </c>
      <c r="O1645" s="3" t="s">
        <v>1382</v>
      </c>
      <c r="P1645" s="7" t="s">
        <v>1354</v>
      </c>
      <c r="Q1645" s="3" t="s">
        <v>1195</v>
      </c>
      <c r="R1645" s="9">
        <v>70</v>
      </c>
      <c r="S1645" s="9">
        <v>1006.5792</v>
      </c>
      <c r="T1645" s="243">
        <f t="shared" si="123"/>
        <v>70460.543999999994</v>
      </c>
      <c r="U1645" s="83">
        <f t="shared" si="122"/>
        <v>78915.809280000001</v>
      </c>
      <c r="V1645" s="9" t="s">
        <v>1341</v>
      </c>
      <c r="W1645" s="153" t="s">
        <v>1410</v>
      </c>
      <c r="X1645" s="244"/>
    </row>
    <row r="1646" spans="1:24" s="226" customFormat="1" ht="102">
      <c r="A1646" s="9" t="s">
        <v>7364</v>
      </c>
      <c r="B1646" s="3" t="s">
        <v>1332</v>
      </c>
      <c r="C1646" s="237" t="s">
        <v>3990</v>
      </c>
      <c r="D1646" s="192" t="s">
        <v>3999</v>
      </c>
      <c r="E1646" s="1" t="s">
        <v>4000</v>
      </c>
      <c r="F1646" s="244"/>
      <c r="G1646" s="162" t="s">
        <v>385</v>
      </c>
      <c r="H1646" s="242">
        <v>0</v>
      </c>
      <c r="I1646" s="34">
        <v>470000000</v>
      </c>
      <c r="J1646" s="21" t="s">
        <v>1330</v>
      </c>
      <c r="K1646" s="17" t="s">
        <v>1647</v>
      </c>
      <c r="L1646" s="236" t="s">
        <v>3928</v>
      </c>
      <c r="M1646" s="141" t="s">
        <v>383</v>
      </c>
      <c r="N1646" s="364" t="s">
        <v>6111</v>
      </c>
      <c r="O1646" s="3" t="s">
        <v>1382</v>
      </c>
      <c r="P1646" s="7" t="s">
        <v>1354</v>
      </c>
      <c r="Q1646" s="3" t="s">
        <v>1195</v>
      </c>
      <c r="R1646" s="9">
        <v>15</v>
      </c>
      <c r="S1646" s="9">
        <v>7722.33</v>
      </c>
      <c r="T1646" s="243">
        <f t="shared" si="123"/>
        <v>115834.95</v>
      </c>
      <c r="U1646" s="83">
        <f t="shared" si="122"/>
        <v>129735.14400000001</v>
      </c>
      <c r="V1646" s="9" t="s">
        <v>1341</v>
      </c>
      <c r="W1646" s="153" t="s">
        <v>1410</v>
      </c>
      <c r="X1646" s="244"/>
    </row>
    <row r="1647" spans="1:24" s="226" customFormat="1" ht="102">
      <c r="A1647" s="9" t="s">
        <v>7365</v>
      </c>
      <c r="B1647" s="3" t="s">
        <v>1332</v>
      </c>
      <c r="C1647" s="195" t="s">
        <v>4001</v>
      </c>
      <c r="D1647" s="192" t="s">
        <v>4002</v>
      </c>
      <c r="E1647" s="1" t="s">
        <v>4003</v>
      </c>
      <c r="F1647" s="244"/>
      <c r="G1647" s="162" t="s">
        <v>385</v>
      </c>
      <c r="H1647" s="242">
        <v>0</v>
      </c>
      <c r="I1647" s="34">
        <v>470000000</v>
      </c>
      <c r="J1647" s="21" t="s">
        <v>1330</v>
      </c>
      <c r="K1647" s="17" t="s">
        <v>1647</v>
      </c>
      <c r="L1647" s="236" t="s">
        <v>3928</v>
      </c>
      <c r="M1647" s="141" t="s">
        <v>383</v>
      </c>
      <c r="N1647" s="364" t="s">
        <v>6111</v>
      </c>
      <c r="O1647" s="3" t="s">
        <v>1382</v>
      </c>
      <c r="P1647" s="7" t="s">
        <v>1354</v>
      </c>
      <c r="Q1647" s="3" t="s">
        <v>1195</v>
      </c>
      <c r="R1647" s="9">
        <v>40</v>
      </c>
      <c r="S1647" s="9">
        <v>398.66639999999995</v>
      </c>
      <c r="T1647" s="243">
        <f t="shared" si="123"/>
        <v>15946.655999999999</v>
      </c>
      <c r="U1647" s="83">
        <f t="shared" si="122"/>
        <v>17860.254720000001</v>
      </c>
      <c r="V1647" s="9" t="s">
        <v>1341</v>
      </c>
      <c r="W1647" s="153" t="s">
        <v>1410</v>
      </c>
      <c r="X1647" s="244"/>
    </row>
    <row r="1648" spans="1:24" s="226" customFormat="1" ht="102">
      <c r="A1648" s="9" t="s">
        <v>7366</v>
      </c>
      <c r="B1648" s="3" t="s">
        <v>1332</v>
      </c>
      <c r="C1648" s="194" t="s">
        <v>3929</v>
      </c>
      <c r="D1648" s="191" t="s">
        <v>3930</v>
      </c>
      <c r="E1648" s="1" t="s">
        <v>4004</v>
      </c>
      <c r="F1648" s="244"/>
      <c r="G1648" s="162" t="s">
        <v>385</v>
      </c>
      <c r="H1648" s="242">
        <v>0</v>
      </c>
      <c r="I1648" s="34">
        <v>470000000</v>
      </c>
      <c r="J1648" s="21" t="s">
        <v>1330</v>
      </c>
      <c r="K1648" s="17" t="s">
        <v>1647</v>
      </c>
      <c r="L1648" s="236" t="s">
        <v>3928</v>
      </c>
      <c r="M1648" s="141" t="s">
        <v>383</v>
      </c>
      <c r="N1648" s="364" t="s">
        <v>6111</v>
      </c>
      <c r="O1648" s="3" t="s">
        <v>1382</v>
      </c>
      <c r="P1648" s="7" t="s">
        <v>1349</v>
      </c>
      <c r="Q1648" s="3" t="s">
        <v>1348</v>
      </c>
      <c r="R1648" s="9">
        <v>20</v>
      </c>
      <c r="S1648" s="9">
        <v>12724.1268</v>
      </c>
      <c r="T1648" s="243">
        <f t="shared" si="123"/>
        <v>254482.53599999999</v>
      </c>
      <c r="U1648" s="83">
        <f t="shared" si="122"/>
        <v>285020.44031999999</v>
      </c>
      <c r="V1648" s="9" t="s">
        <v>1341</v>
      </c>
      <c r="W1648" s="153" t="s">
        <v>1410</v>
      </c>
      <c r="X1648" s="244"/>
    </row>
    <row r="1649" spans="1:24" s="226" customFormat="1" ht="102">
      <c r="A1649" s="9" t="s">
        <v>7367</v>
      </c>
      <c r="B1649" s="3" t="s">
        <v>1332</v>
      </c>
      <c r="C1649" s="193" t="s">
        <v>4005</v>
      </c>
      <c r="D1649" s="192" t="s">
        <v>4006</v>
      </c>
      <c r="E1649" s="1" t="s">
        <v>4007</v>
      </c>
      <c r="F1649" s="244"/>
      <c r="G1649" s="162" t="s">
        <v>385</v>
      </c>
      <c r="H1649" s="242">
        <v>0</v>
      </c>
      <c r="I1649" s="34">
        <v>470000000</v>
      </c>
      <c r="J1649" s="21" t="s">
        <v>1330</v>
      </c>
      <c r="K1649" s="17" t="s">
        <v>1647</v>
      </c>
      <c r="L1649" s="236" t="s">
        <v>3928</v>
      </c>
      <c r="M1649" s="141" t="s">
        <v>383</v>
      </c>
      <c r="N1649" s="364" t="s">
        <v>6111</v>
      </c>
      <c r="O1649" s="3" t="s">
        <v>1382</v>
      </c>
      <c r="P1649" s="7" t="s">
        <v>1354</v>
      </c>
      <c r="Q1649" s="3" t="s">
        <v>1195</v>
      </c>
      <c r="R1649" s="9">
        <v>15</v>
      </c>
      <c r="S1649" s="9">
        <v>55816.53</v>
      </c>
      <c r="T1649" s="243">
        <f t="shared" si="123"/>
        <v>837247.95</v>
      </c>
      <c r="U1649" s="83">
        <f t="shared" si="122"/>
        <v>937717.70400000003</v>
      </c>
      <c r="V1649" s="9" t="s">
        <v>1341</v>
      </c>
      <c r="W1649" s="153" t="s">
        <v>1410</v>
      </c>
      <c r="X1649" s="244"/>
    </row>
    <row r="1650" spans="1:24" s="226" customFormat="1" ht="102">
      <c r="A1650" s="9" t="s">
        <v>7368</v>
      </c>
      <c r="B1650" s="3" t="s">
        <v>1332</v>
      </c>
      <c r="C1650" s="193" t="s">
        <v>4008</v>
      </c>
      <c r="D1650" s="192" t="s">
        <v>4009</v>
      </c>
      <c r="E1650" s="1" t="s">
        <v>4010</v>
      </c>
      <c r="F1650" s="244"/>
      <c r="G1650" s="162" t="s">
        <v>385</v>
      </c>
      <c r="H1650" s="242">
        <v>0</v>
      </c>
      <c r="I1650" s="34">
        <v>470000000</v>
      </c>
      <c r="J1650" s="21" t="s">
        <v>1330</v>
      </c>
      <c r="K1650" s="17" t="s">
        <v>1647</v>
      </c>
      <c r="L1650" s="236" t="s">
        <v>3928</v>
      </c>
      <c r="M1650" s="141" t="s">
        <v>383</v>
      </c>
      <c r="N1650" s="364" t="s">
        <v>6111</v>
      </c>
      <c r="O1650" s="3" t="s">
        <v>1382</v>
      </c>
      <c r="P1650" s="7" t="s">
        <v>1354</v>
      </c>
      <c r="Q1650" s="3" t="s">
        <v>1195</v>
      </c>
      <c r="R1650" s="9">
        <v>20</v>
      </c>
      <c r="S1650" s="9">
        <v>19155.074400000001</v>
      </c>
      <c r="T1650" s="254">
        <f t="shared" si="123"/>
        <v>383101.48800000001</v>
      </c>
      <c r="U1650" s="83">
        <f t="shared" si="122"/>
        <v>429073.66656000004</v>
      </c>
      <c r="V1650" s="9" t="s">
        <v>1341</v>
      </c>
      <c r="W1650" s="153" t="s">
        <v>1410</v>
      </c>
      <c r="X1650" s="244"/>
    </row>
    <row r="1651" spans="1:24" s="226" customFormat="1" ht="102">
      <c r="A1651" s="9" t="s">
        <v>7369</v>
      </c>
      <c r="B1651" s="3" t="s">
        <v>1332</v>
      </c>
      <c r="C1651" s="193" t="s">
        <v>3990</v>
      </c>
      <c r="D1651" s="191" t="s">
        <v>3999</v>
      </c>
      <c r="E1651" s="1" t="s">
        <v>4011</v>
      </c>
      <c r="F1651" s="244"/>
      <c r="G1651" s="162" t="s">
        <v>385</v>
      </c>
      <c r="H1651" s="242">
        <v>0</v>
      </c>
      <c r="I1651" s="34">
        <v>470000000</v>
      </c>
      <c r="J1651" s="21" t="s">
        <v>1330</v>
      </c>
      <c r="K1651" s="17" t="s">
        <v>1647</v>
      </c>
      <c r="L1651" s="236" t="s">
        <v>3928</v>
      </c>
      <c r="M1651" s="141" t="s">
        <v>383</v>
      </c>
      <c r="N1651" s="364" t="s">
        <v>6111</v>
      </c>
      <c r="O1651" s="3" t="s">
        <v>1382</v>
      </c>
      <c r="P1651" s="7" t="s">
        <v>1354</v>
      </c>
      <c r="Q1651" s="3" t="s">
        <v>1195</v>
      </c>
      <c r="R1651" s="9">
        <v>20</v>
      </c>
      <c r="S1651" s="9">
        <v>714.25200000000007</v>
      </c>
      <c r="T1651" s="254">
        <f t="shared" si="123"/>
        <v>14285.04</v>
      </c>
      <c r="U1651" s="83">
        <f t="shared" si="122"/>
        <v>15999.244800000002</v>
      </c>
      <c r="V1651" s="9" t="s">
        <v>1341</v>
      </c>
      <c r="W1651" s="153" t="s">
        <v>1410</v>
      </c>
      <c r="X1651" s="244"/>
    </row>
    <row r="1652" spans="1:24" s="226" customFormat="1" ht="102">
      <c r="A1652" s="9" t="s">
        <v>7370</v>
      </c>
      <c r="B1652" s="3" t="s">
        <v>1332</v>
      </c>
      <c r="C1652" s="193" t="s">
        <v>3990</v>
      </c>
      <c r="D1652" s="191" t="s">
        <v>3999</v>
      </c>
      <c r="E1652" s="1" t="s">
        <v>4012</v>
      </c>
      <c r="F1652" s="244"/>
      <c r="G1652" s="162" t="s">
        <v>385</v>
      </c>
      <c r="H1652" s="242">
        <v>0</v>
      </c>
      <c r="I1652" s="34">
        <v>470000000</v>
      </c>
      <c r="J1652" s="21" t="s">
        <v>1330</v>
      </c>
      <c r="K1652" s="17" t="s">
        <v>1647</v>
      </c>
      <c r="L1652" s="236" t="s">
        <v>3928</v>
      </c>
      <c r="M1652" s="141" t="s">
        <v>383</v>
      </c>
      <c r="N1652" s="364" t="s">
        <v>6111</v>
      </c>
      <c r="O1652" s="3" t="s">
        <v>1382</v>
      </c>
      <c r="P1652" s="7" t="s">
        <v>1354</v>
      </c>
      <c r="Q1652" s="3" t="s">
        <v>1195</v>
      </c>
      <c r="R1652" s="9">
        <v>20</v>
      </c>
      <c r="S1652" s="9">
        <v>29689.624800000001</v>
      </c>
      <c r="T1652" s="254">
        <f t="shared" si="123"/>
        <v>593792.49600000004</v>
      </c>
      <c r="U1652" s="83">
        <f t="shared" si="122"/>
        <v>665047.59552000009</v>
      </c>
      <c r="V1652" s="9" t="s">
        <v>1341</v>
      </c>
      <c r="W1652" s="153" t="s">
        <v>1410</v>
      </c>
      <c r="X1652" s="244"/>
    </row>
    <row r="1653" spans="1:24" s="226" customFormat="1" ht="102">
      <c r="A1653" s="9" t="s">
        <v>7371</v>
      </c>
      <c r="B1653" s="3" t="s">
        <v>1332</v>
      </c>
      <c r="C1653" s="193" t="s">
        <v>3990</v>
      </c>
      <c r="D1653" s="191" t="s">
        <v>3999</v>
      </c>
      <c r="E1653" s="1" t="s">
        <v>4013</v>
      </c>
      <c r="F1653" s="244"/>
      <c r="G1653" s="162" t="s">
        <v>385</v>
      </c>
      <c r="H1653" s="242">
        <v>0</v>
      </c>
      <c r="I1653" s="34">
        <v>470000000</v>
      </c>
      <c r="J1653" s="21" t="s">
        <v>1330</v>
      </c>
      <c r="K1653" s="17" t="s">
        <v>1647</v>
      </c>
      <c r="L1653" s="236" t="s">
        <v>3928</v>
      </c>
      <c r="M1653" s="141" t="s">
        <v>383</v>
      </c>
      <c r="N1653" s="364" t="s">
        <v>6111</v>
      </c>
      <c r="O1653" s="3" t="s">
        <v>1382</v>
      </c>
      <c r="P1653" s="7" t="s">
        <v>1354</v>
      </c>
      <c r="Q1653" s="3" t="s">
        <v>1195</v>
      </c>
      <c r="R1653" s="9">
        <v>20</v>
      </c>
      <c r="S1653" s="9">
        <v>11197.2564</v>
      </c>
      <c r="T1653" s="254">
        <f t="shared" si="123"/>
        <v>223945.128</v>
      </c>
      <c r="U1653" s="83">
        <f t="shared" si="122"/>
        <v>250818.54336000001</v>
      </c>
      <c r="V1653" s="9" t="s">
        <v>1341</v>
      </c>
      <c r="W1653" s="153" t="s">
        <v>1410</v>
      </c>
      <c r="X1653" s="244"/>
    </row>
    <row r="1654" spans="1:24" s="226" customFormat="1" ht="102">
      <c r="A1654" s="9" t="s">
        <v>7372</v>
      </c>
      <c r="B1654" s="3" t="s">
        <v>1332</v>
      </c>
      <c r="C1654" s="194" t="s">
        <v>3929</v>
      </c>
      <c r="D1654" s="191" t="s">
        <v>3930</v>
      </c>
      <c r="E1654" s="1" t="s">
        <v>4014</v>
      </c>
      <c r="F1654" s="244"/>
      <c r="G1654" s="162" t="s">
        <v>385</v>
      </c>
      <c r="H1654" s="242">
        <v>0</v>
      </c>
      <c r="I1654" s="34">
        <v>470000000</v>
      </c>
      <c r="J1654" s="21" t="s">
        <v>1330</v>
      </c>
      <c r="K1654" s="17" t="s">
        <v>1647</v>
      </c>
      <c r="L1654" s="236" t="s">
        <v>3928</v>
      </c>
      <c r="M1654" s="141" t="s">
        <v>383</v>
      </c>
      <c r="N1654" s="364" t="s">
        <v>6111</v>
      </c>
      <c r="O1654" s="3" t="s">
        <v>1382</v>
      </c>
      <c r="P1654" s="7" t="s">
        <v>1354</v>
      </c>
      <c r="Q1654" s="3" t="s">
        <v>1195</v>
      </c>
      <c r="R1654" s="9">
        <v>25</v>
      </c>
      <c r="S1654" s="9">
        <v>669.80759999999998</v>
      </c>
      <c r="T1654" s="254">
        <f t="shared" si="123"/>
        <v>16745.189999999999</v>
      </c>
      <c r="U1654" s="83">
        <f t="shared" si="122"/>
        <v>18754.612799999999</v>
      </c>
      <c r="V1654" s="9" t="s">
        <v>1341</v>
      </c>
      <c r="W1654" s="153" t="s">
        <v>1410</v>
      </c>
      <c r="X1654" s="244"/>
    </row>
    <row r="1655" spans="1:24" s="226" customFormat="1" ht="102">
      <c r="A1655" s="9" t="s">
        <v>7373</v>
      </c>
      <c r="B1655" s="3" t="s">
        <v>1332</v>
      </c>
      <c r="C1655" s="194" t="s">
        <v>3929</v>
      </c>
      <c r="D1655" s="191" t="s">
        <v>3930</v>
      </c>
      <c r="E1655" s="1" t="s">
        <v>4015</v>
      </c>
      <c r="F1655" s="244"/>
      <c r="G1655" s="162" t="s">
        <v>385</v>
      </c>
      <c r="H1655" s="242">
        <v>0</v>
      </c>
      <c r="I1655" s="34">
        <v>470000000</v>
      </c>
      <c r="J1655" s="21" t="s">
        <v>1330</v>
      </c>
      <c r="K1655" s="17" t="s">
        <v>1647</v>
      </c>
      <c r="L1655" s="236" t="s">
        <v>3928</v>
      </c>
      <c r="M1655" s="141" t="s">
        <v>383</v>
      </c>
      <c r="N1655" s="364" t="s">
        <v>6111</v>
      </c>
      <c r="O1655" s="3" t="s">
        <v>1382</v>
      </c>
      <c r="P1655" s="7" t="s">
        <v>1354</v>
      </c>
      <c r="Q1655" s="3" t="s">
        <v>1195</v>
      </c>
      <c r="R1655" s="9">
        <v>100</v>
      </c>
      <c r="S1655" s="9">
        <v>458.09280000000001</v>
      </c>
      <c r="T1655" s="254">
        <f t="shared" si="123"/>
        <v>45809.279999999999</v>
      </c>
      <c r="U1655" s="83">
        <f t="shared" si="122"/>
        <v>51306.393600000003</v>
      </c>
      <c r="V1655" s="9" t="s">
        <v>1341</v>
      </c>
      <c r="W1655" s="153" t="s">
        <v>1410</v>
      </c>
      <c r="X1655" s="244"/>
    </row>
    <row r="1656" spans="1:24" s="226" customFormat="1" ht="102">
      <c r="A1656" s="9" t="s">
        <v>7374</v>
      </c>
      <c r="B1656" s="3" t="s">
        <v>1332</v>
      </c>
      <c r="C1656" s="193" t="s">
        <v>4016</v>
      </c>
      <c r="D1656" s="191" t="s">
        <v>4017</v>
      </c>
      <c r="E1656" s="1" t="s">
        <v>4018</v>
      </c>
      <c r="F1656" s="244"/>
      <c r="G1656" s="162" t="s">
        <v>385</v>
      </c>
      <c r="H1656" s="242">
        <v>0</v>
      </c>
      <c r="I1656" s="34">
        <v>470000000</v>
      </c>
      <c r="J1656" s="21" t="s">
        <v>1330</v>
      </c>
      <c r="K1656" s="17" t="s">
        <v>1647</v>
      </c>
      <c r="L1656" s="236" t="s">
        <v>3928</v>
      </c>
      <c r="M1656" s="141" t="s">
        <v>383</v>
      </c>
      <c r="N1656" s="364" t="s">
        <v>6111</v>
      </c>
      <c r="O1656" s="3" t="s">
        <v>1382</v>
      </c>
      <c r="P1656" s="7" t="s">
        <v>1354</v>
      </c>
      <c r="Q1656" s="3" t="s">
        <v>1195</v>
      </c>
      <c r="R1656" s="9">
        <v>8</v>
      </c>
      <c r="S1656" s="9">
        <v>23751.710400000004</v>
      </c>
      <c r="T1656" s="254">
        <f t="shared" si="123"/>
        <v>190013.68320000003</v>
      </c>
      <c r="U1656" s="83">
        <f t="shared" si="122"/>
        <v>212815.32518400004</v>
      </c>
      <c r="V1656" s="9" t="s">
        <v>1341</v>
      </c>
      <c r="W1656" s="153" t="s">
        <v>1410</v>
      </c>
      <c r="X1656" s="244"/>
    </row>
    <row r="1657" spans="1:24" s="226" customFormat="1" ht="102">
      <c r="A1657" s="9" t="s">
        <v>7375</v>
      </c>
      <c r="B1657" s="3" t="s">
        <v>1332</v>
      </c>
      <c r="C1657" s="194" t="s">
        <v>3941</v>
      </c>
      <c r="D1657" s="191" t="s">
        <v>3942</v>
      </c>
      <c r="E1657" s="1" t="s">
        <v>4019</v>
      </c>
      <c r="F1657" s="244"/>
      <c r="G1657" s="162" t="s">
        <v>385</v>
      </c>
      <c r="H1657" s="242">
        <v>0</v>
      </c>
      <c r="I1657" s="34">
        <v>470000000</v>
      </c>
      <c r="J1657" s="21" t="s">
        <v>1330</v>
      </c>
      <c r="K1657" s="17" t="s">
        <v>1647</v>
      </c>
      <c r="L1657" s="236" t="s">
        <v>3928</v>
      </c>
      <c r="M1657" s="141" t="s">
        <v>383</v>
      </c>
      <c r="N1657" s="364" t="s">
        <v>6111</v>
      </c>
      <c r="O1657" s="3" t="s">
        <v>1382</v>
      </c>
      <c r="P1657" s="7" t="s">
        <v>1354</v>
      </c>
      <c r="Q1657" s="3" t="s">
        <v>1195</v>
      </c>
      <c r="R1657" s="9">
        <v>50</v>
      </c>
      <c r="S1657" s="9">
        <v>178.1208</v>
      </c>
      <c r="T1657" s="254">
        <f t="shared" si="123"/>
        <v>8906.0400000000009</v>
      </c>
      <c r="U1657" s="83">
        <f t="shared" si="122"/>
        <v>9974.7648000000027</v>
      </c>
      <c r="V1657" s="9" t="s">
        <v>1341</v>
      </c>
      <c r="W1657" s="153" t="s">
        <v>1410</v>
      </c>
      <c r="X1657" s="244"/>
    </row>
    <row r="1658" spans="1:24" s="226" customFormat="1" ht="102">
      <c r="A1658" s="9" t="s">
        <v>7376</v>
      </c>
      <c r="B1658" s="3" t="s">
        <v>1332</v>
      </c>
      <c r="C1658" s="195" t="s">
        <v>4020</v>
      </c>
      <c r="D1658" s="189" t="s">
        <v>4021</v>
      </c>
      <c r="E1658" s="1" t="s">
        <v>4022</v>
      </c>
      <c r="F1658" s="244"/>
      <c r="G1658" s="162" t="s">
        <v>385</v>
      </c>
      <c r="H1658" s="242">
        <v>0</v>
      </c>
      <c r="I1658" s="34">
        <v>470000000</v>
      </c>
      <c r="J1658" s="21" t="s">
        <v>1330</v>
      </c>
      <c r="K1658" s="17" t="s">
        <v>1647</v>
      </c>
      <c r="L1658" s="236" t="s">
        <v>3928</v>
      </c>
      <c r="M1658" s="141" t="s">
        <v>383</v>
      </c>
      <c r="N1658" s="364" t="s">
        <v>6111</v>
      </c>
      <c r="O1658" s="3" t="s">
        <v>1382</v>
      </c>
      <c r="P1658" s="7" t="s">
        <v>1354</v>
      </c>
      <c r="Q1658" s="3" t="s">
        <v>1195</v>
      </c>
      <c r="R1658" s="9">
        <v>8</v>
      </c>
      <c r="S1658" s="9">
        <v>1902.7668000000001</v>
      </c>
      <c r="T1658" s="254">
        <f t="shared" si="123"/>
        <v>15222.134400000001</v>
      </c>
      <c r="U1658" s="83">
        <f t="shared" si="122"/>
        <v>17048.790528000001</v>
      </c>
      <c r="V1658" s="9" t="s">
        <v>1341</v>
      </c>
      <c r="W1658" s="153" t="s">
        <v>1410</v>
      </c>
      <c r="X1658" s="244"/>
    </row>
    <row r="1659" spans="1:24" s="226" customFormat="1" ht="102">
      <c r="A1659" s="9" t="s">
        <v>7377</v>
      </c>
      <c r="B1659" s="3" t="s">
        <v>1332</v>
      </c>
      <c r="C1659" s="195" t="s">
        <v>4023</v>
      </c>
      <c r="D1659" s="189" t="s">
        <v>4024</v>
      </c>
      <c r="E1659" s="1" t="s">
        <v>4025</v>
      </c>
      <c r="F1659" s="244"/>
      <c r="G1659" s="162" t="s">
        <v>385</v>
      </c>
      <c r="H1659" s="242">
        <v>0</v>
      </c>
      <c r="I1659" s="34">
        <v>470000000</v>
      </c>
      <c r="J1659" s="21" t="s">
        <v>1330</v>
      </c>
      <c r="K1659" s="17" t="s">
        <v>1647</v>
      </c>
      <c r="L1659" s="236" t="s">
        <v>3928</v>
      </c>
      <c r="M1659" s="141" t="s">
        <v>383</v>
      </c>
      <c r="N1659" s="364" t="s">
        <v>6111</v>
      </c>
      <c r="O1659" s="3" t="s">
        <v>1382</v>
      </c>
      <c r="P1659" s="7" t="s">
        <v>1354</v>
      </c>
      <c r="Q1659" s="3" t="s">
        <v>1195</v>
      </c>
      <c r="R1659" s="9">
        <v>10</v>
      </c>
      <c r="S1659" s="9">
        <v>5628.9155999999994</v>
      </c>
      <c r="T1659" s="254">
        <f t="shared" si="123"/>
        <v>56289.155999999995</v>
      </c>
      <c r="U1659" s="83">
        <f t="shared" si="122"/>
        <v>63043.854720000003</v>
      </c>
      <c r="V1659" s="9" t="s">
        <v>1341</v>
      </c>
      <c r="W1659" s="153" t="s">
        <v>1410</v>
      </c>
      <c r="X1659" s="244"/>
    </row>
    <row r="1660" spans="1:24" s="226" customFormat="1" ht="102">
      <c r="A1660" s="9" t="s">
        <v>7378</v>
      </c>
      <c r="B1660" s="3" t="s">
        <v>1332</v>
      </c>
      <c r="C1660" s="194" t="s">
        <v>3941</v>
      </c>
      <c r="D1660" s="191" t="s">
        <v>3942</v>
      </c>
      <c r="E1660" s="1" t="s">
        <v>4026</v>
      </c>
      <c r="F1660" s="244"/>
      <c r="G1660" s="162" t="s">
        <v>385</v>
      </c>
      <c r="H1660" s="242">
        <v>0</v>
      </c>
      <c r="I1660" s="34">
        <v>470000000</v>
      </c>
      <c r="J1660" s="21" t="s">
        <v>1330</v>
      </c>
      <c r="K1660" s="17" t="s">
        <v>1647</v>
      </c>
      <c r="L1660" s="236" t="s">
        <v>3928</v>
      </c>
      <c r="M1660" s="141" t="s">
        <v>383</v>
      </c>
      <c r="N1660" s="364" t="s">
        <v>6111</v>
      </c>
      <c r="O1660" s="3" t="s">
        <v>1382</v>
      </c>
      <c r="P1660" s="7" t="s">
        <v>1354</v>
      </c>
      <c r="Q1660" s="3" t="s">
        <v>1195</v>
      </c>
      <c r="R1660" s="9">
        <v>20</v>
      </c>
      <c r="S1660" s="9">
        <v>904.38479999999993</v>
      </c>
      <c r="T1660" s="299">
        <v>0</v>
      </c>
      <c r="U1660" s="83">
        <f t="shared" si="122"/>
        <v>0</v>
      </c>
      <c r="V1660" s="9" t="s">
        <v>1341</v>
      </c>
      <c r="W1660" s="153" t="s">
        <v>1410</v>
      </c>
      <c r="X1660" s="244" t="s">
        <v>9101</v>
      </c>
    </row>
    <row r="1661" spans="1:24" s="226" customFormat="1" ht="102">
      <c r="A1661" s="9" t="s">
        <v>7379</v>
      </c>
      <c r="B1661" s="3" t="s">
        <v>1332</v>
      </c>
      <c r="C1661" s="194" t="s">
        <v>4027</v>
      </c>
      <c r="D1661" s="191" t="s">
        <v>4028</v>
      </c>
      <c r="E1661" s="1" t="s">
        <v>4029</v>
      </c>
      <c r="F1661" s="244"/>
      <c r="G1661" s="162" t="s">
        <v>385</v>
      </c>
      <c r="H1661" s="242">
        <v>0</v>
      </c>
      <c r="I1661" s="34">
        <v>470000000</v>
      </c>
      <c r="J1661" s="21" t="s">
        <v>1330</v>
      </c>
      <c r="K1661" s="17" t="s">
        <v>1647</v>
      </c>
      <c r="L1661" s="236" t="s">
        <v>3928</v>
      </c>
      <c r="M1661" s="141" t="s">
        <v>383</v>
      </c>
      <c r="N1661" s="364" t="s">
        <v>6111</v>
      </c>
      <c r="O1661" s="3" t="s">
        <v>1382</v>
      </c>
      <c r="P1661" s="7" t="s">
        <v>1354</v>
      </c>
      <c r="Q1661" s="3" t="s">
        <v>1195</v>
      </c>
      <c r="R1661" s="9">
        <v>7</v>
      </c>
      <c r="S1661" s="9">
        <v>1060.3296</v>
      </c>
      <c r="T1661" s="254">
        <f t="shared" si="123"/>
        <v>7422.3072000000002</v>
      </c>
      <c r="U1661" s="83">
        <f t="shared" si="122"/>
        <v>8312.9840640000002</v>
      </c>
      <c r="V1661" s="9" t="s">
        <v>1341</v>
      </c>
      <c r="W1661" s="153" t="s">
        <v>1410</v>
      </c>
      <c r="X1661" s="244"/>
    </row>
    <row r="1662" spans="1:24" s="226" customFormat="1" ht="102">
      <c r="A1662" s="9" t="s">
        <v>7380</v>
      </c>
      <c r="B1662" s="3" t="s">
        <v>1332</v>
      </c>
      <c r="C1662" s="194" t="s">
        <v>3941</v>
      </c>
      <c r="D1662" s="191" t="s">
        <v>3942</v>
      </c>
      <c r="E1662" s="1" t="s">
        <v>4030</v>
      </c>
      <c r="F1662" s="244"/>
      <c r="G1662" s="162" t="s">
        <v>385</v>
      </c>
      <c r="H1662" s="242">
        <v>0</v>
      </c>
      <c r="I1662" s="34">
        <v>470000000</v>
      </c>
      <c r="J1662" s="21" t="s">
        <v>1330</v>
      </c>
      <c r="K1662" s="17" t="s">
        <v>1647</v>
      </c>
      <c r="L1662" s="236" t="s">
        <v>3928</v>
      </c>
      <c r="M1662" s="141" t="s">
        <v>383</v>
      </c>
      <c r="N1662" s="364" t="s">
        <v>6111</v>
      </c>
      <c r="O1662" s="3" t="s">
        <v>1382</v>
      </c>
      <c r="P1662" s="7" t="s">
        <v>1354</v>
      </c>
      <c r="Q1662" s="3" t="s">
        <v>1195</v>
      </c>
      <c r="R1662" s="9">
        <v>30</v>
      </c>
      <c r="S1662" s="9">
        <v>6786.2124000000003</v>
      </c>
      <c r="T1662" s="254">
        <f t="shared" si="123"/>
        <v>203586.372</v>
      </c>
      <c r="U1662" s="83">
        <f t="shared" si="122"/>
        <v>228016.73664000002</v>
      </c>
      <c r="V1662" s="9" t="s">
        <v>1341</v>
      </c>
      <c r="W1662" s="153" t="s">
        <v>1410</v>
      </c>
      <c r="X1662" s="244"/>
    </row>
    <row r="1663" spans="1:24" s="226" customFormat="1" ht="102">
      <c r="A1663" s="9" t="s">
        <v>7381</v>
      </c>
      <c r="B1663" s="3" t="s">
        <v>1332</v>
      </c>
      <c r="C1663" s="237" t="s">
        <v>3990</v>
      </c>
      <c r="D1663" s="189" t="s">
        <v>3999</v>
      </c>
      <c r="E1663" s="1" t="s">
        <v>4031</v>
      </c>
      <c r="F1663" s="244"/>
      <c r="G1663" s="162" t="s">
        <v>385</v>
      </c>
      <c r="H1663" s="242">
        <v>0</v>
      </c>
      <c r="I1663" s="34">
        <v>470000000</v>
      </c>
      <c r="J1663" s="21" t="s">
        <v>1330</v>
      </c>
      <c r="K1663" s="17" t="s">
        <v>1647</v>
      </c>
      <c r="L1663" s="236" t="s">
        <v>3928</v>
      </c>
      <c r="M1663" s="141" t="s">
        <v>383</v>
      </c>
      <c r="N1663" s="364" t="s">
        <v>6111</v>
      </c>
      <c r="O1663" s="3" t="s">
        <v>1382</v>
      </c>
      <c r="P1663" s="7" t="s">
        <v>1354</v>
      </c>
      <c r="Q1663" s="3" t="s">
        <v>1195</v>
      </c>
      <c r="R1663" s="9">
        <v>20</v>
      </c>
      <c r="S1663" s="9">
        <v>2799.2975999999999</v>
      </c>
      <c r="T1663" s="254">
        <f t="shared" si="123"/>
        <v>55985.951999999997</v>
      </c>
      <c r="U1663" s="83">
        <f t="shared" si="122"/>
        <v>62704.266240000004</v>
      </c>
      <c r="V1663" s="9" t="s">
        <v>1341</v>
      </c>
      <c r="W1663" s="153" t="s">
        <v>1410</v>
      </c>
      <c r="X1663" s="244"/>
    </row>
    <row r="1664" spans="1:24" s="226" customFormat="1" ht="102">
      <c r="A1664" s="9" t="s">
        <v>7382</v>
      </c>
      <c r="B1664" s="3" t="s">
        <v>1332</v>
      </c>
      <c r="C1664" s="237" t="s">
        <v>3990</v>
      </c>
      <c r="D1664" s="192" t="s">
        <v>3999</v>
      </c>
      <c r="E1664" s="1" t="s">
        <v>4032</v>
      </c>
      <c r="F1664" s="244"/>
      <c r="G1664" s="162" t="s">
        <v>385</v>
      </c>
      <c r="H1664" s="242">
        <v>0</v>
      </c>
      <c r="I1664" s="34">
        <v>470000000</v>
      </c>
      <c r="J1664" s="21" t="s">
        <v>1330</v>
      </c>
      <c r="K1664" s="17" t="s">
        <v>1647</v>
      </c>
      <c r="L1664" s="236" t="s">
        <v>3928</v>
      </c>
      <c r="M1664" s="141" t="s">
        <v>383</v>
      </c>
      <c r="N1664" s="364" t="s">
        <v>6111</v>
      </c>
      <c r="O1664" s="3" t="s">
        <v>1382</v>
      </c>
      <c r="P1664" s="7" t="s">
        <v>1354</v>
      </c>
      <c r="Q1664" s="3" t="s">
        <v>1195</v>
      </c>
      <c r="R1664" s="9">
        <v>25</v>
      </c>
      <c r="S1664" s="9">
        <v>2799.2975999999999</v>
      </c>
      <c r="T1664" s="254">
        <f t="shared" si="123"/>
        <v>69982.44</v>
      </c>
      <c r="U1664" s="83">
        <f t="shared" si="122"/>
        <v>78380.332800000004</v>
      </c>
      <c r="V1664" s="9" t="s">
        <v>1341</v>
      </c>
      <c r="W1664" s="153" t="s">
        <v>1410</v>
      </c>
      <c r="X1664" s="244"/>
    </row>
    <row r="1665" spans="1:24" s="226" customFormat="1" ht="102">
      <c r="A1665" s="9" t="s">
        <v>7383</v>
      </c>
      <c r="B1665" s="3" t="s">
        <v>1332</v>
      </c>
      <c r="C1665" s="195" t="s">
        <v>4033</v>
      </c>
      <c r="D1665" s="190" t="s">
        <v>4034</v>
      </c>
      <c r="E1665" s="1" t="s">
        <v>4035</v>
      </c>
      <c r="F1665" s="244"/>
      <c r="G1665" s="162" t="s">
        <v>385</v>
      </c>
      <c r="H1665" s="242">
        <v>0</v>
      </c>
      <c r="I1665" s="34">
        <v>470000000</v>
      </c>
      <c r="J1665" s="21" t="s">
        <v>1330</v>
      </c>
      <c r="K1665" s="17" t="s">
        <v>1647</v>
      </c>
      <c r="L1665" s="236" t="s">
        <v>3928</v>
      </c>
      <c r="M1665" s="141" t="s">
        <v>383</v>
      </c>
      <c r="N1665" s="364" t="s">
        <v>6111</v>
      </c>
      <c r="O1665" s="3" t="s">
        <v>1382</v>
      </c>
      <c r="P1665" s="7" t="s">
        <v>1354</v>
      </c>
      <c r="Q1665" s="3" t="s">
        <v>1195</v>
      </c>
      <c r="R1665" s="9">
        <v>10</v>
      </c>
      <c r="S1665" s="9">
        <v>27579.815999999999</v>
      </c>
      <c r="T1665" s="299">
        <v>0</v>
      </c>
      <c r="U1665" s="303">
        <f t="shared" si="122"/>
        <v>0</v>
      </c>
      <c r="V1665" s="9" t="s">
        <v>1341</v>
      </c>
      <c r="W1665" s="153" t="s">
        <v>1410</v>
      </c>
      <c r="X1665" s="244" t="s">
        <v>9101</v>
      </c>
    </row>
    <row r="1666" spans="1:24" s="226" customFormat="1" ht="102">
      <c r="A1666" s="9" t="s">
        <v>7384</v>
      </c>
      <c r="B1666" s="3" t="s">
        <v>1332</v>
      </c>
      <c r="C1666" s="194" t="s">
        <v>3929</v>
      </c>
      <c r="D1666" s="191" t="s">
        <v>3930</v>
      </c>
      <c r="E1666" s="1" t="s">
        <v>4036</v>
      </c>
      <c r="F1666" s="244"/>
      <c r="G1666" s="162" t="s">
        <v>385</v>
      </c>
      <c r="H1666" s="242">
        <v>0</v>
      </c>
      <c r="I1666" s="34">
        <v>470000000</v>
      </c>
      <c r="J1666" s="21" t="s">
        <v>1330</v>
      </c>
      <c r="K1666" s="17" t="s">
        <v>1647</v>
      </c>
      <c r="L1666" s="236" t="s">
        <v>3928</v>
      </c>
      <c r="M1666" s="141" t="s">
        <v>383</v>
      </c>
      <c r="N1666" s="364" t="s">
        <v>6111</v>
      </c>
      <c r="O1666" s="3" t="s">
        <v>1382</v>
      </c>
      <c r="P1666" s="7" t="s">
        <v>1349</v>
      </c>
      <c r="Q1666" s="3" t="s">
        <v>1348</v>
      </c>
      <c r="R1666" s="9">
        <v>15</v>
      </c>
      <c r="S1666" s="9">
        <v>11796.074400000001</v>
      </c>
      <c r="T1666" s="254">
        <f t="shared" si="123"/>
        <v>176941.11600000001</v>
      </c>
      <c r="U1666" s="83">
        <f t="shared" si="122"/>
        <v>198174.04992000002</v>
      </c>
      <c r="V1666" s="9" t="s">
        <v>1341</v>
      </c>
      <c r="W1666" s="153" t="s">
        <v>1410</v>
      </c>
      <c r="X1666" s="244"/>
    </row>
    <row r="1667" spans="1:24" s="226" customFormat="1" ht="102">
      <c r="A1667" s="9" t="s">
        <v>7385</v>
      </c>
      <c r="B1667" s="3" t="s">
        <v>1332</v>
      </c>
      <c r="C1667" s="194" t="s">
        <v>3929</v>
      </c>
      <c r="D1667" s="191" t="s">
        <v>3930</v>
      </c>
      <c r="E1667" s="1" t="s">
        <v>4037</v>
      </c>
      <c r="F1667" s="244"/>
      <c r="G1667" s="162" t="s">
        <v>385</v>
      </c>
      <c r="H1667" s="242">
        <v>0</v>
      </c>
      <c r="I1667" s="34">
        <v>470000000</v>
      </c>
      <c r="J1667" s="21" t="s">
        <v>1330</v>
      </c>
      <c r="K1667" s="17" t="s">
        <v>1647</v>
      </c>
      <c r="L1667" s="236" t="s">
        <v>3928</v>
      </c>
      <c r="M1667" s="141" t="s">
        <v>383</v>
      </c>
      <c r="N1667" s="364" t="s">
        <v>6111</v>
      </c>
      <c r="O1667" s="3" t="s">
        <v>1382</v>
      </c>
      <c r="P1667" s="7" t="s">
        <v>1354</v>
      </c>
      <c r="Q1667" s="3" t="s">
        <v>1195</v>
      </c>
      <c r="R1667" s="9">
        <v>20</v>
      </c>
      <c r="S1667" s="9">
        <v>3817.2552000000001</v>
      </c>
      <c r="T1667" s="254">
        <f t="shared" si="123"/>
        <v>76345.104000000007</v>
      </c>
      <c r="U1667" s="83">
        <f t="shared" si="122"/>
        <v>85506.51648000002</v>
      </c>
      <c r="V1667" s="9" t="s">
        <v>1341</v>
      </c>
      <c r="W1667" s="153" t="s">
        <v>1410</v>
      </c>
      <c r="X1667" s="244"/>
    </row>
    <row r="1668" spans="1:24" s="226" customFormat="1" ht="102">
      <c r="A1668" s="9" t="s">
        <v>7386</v>
      </c>
      <c r="B1668" s="3" t="s">
        <v>1332</v>
      </c>
      <c r="C1668" s="194" t="s">
        <v>3941</v>
      </c>
      <c r="D1668" s="191" t="s">
        <v>3942</v>
      </c>
      <c r="E1668" s="1" t="s">
        <v>4038</v>
      </c>
      <c r="F1668" s="244"/>
      <c r="G1668" s="162" t="s">
        <v>385</v>
      </c>
      <c r="H1668" s="242">
        <v>0</v>
      </c>
      <c r="I1668" s="34">
        <v>470000000</v>
      </c>
      <c r="J1668" s="21" t="s">
        <v>1330</v>
      </c>
      <c r="K1668" s="17" t="s">
        <v>1647</v>
      </c>
      <c r="L1668" s="236" t="s">
        <v>3928</v>
      </c>
      <c r="M1668" s="141" t="s">
        <v>383</v>
      </c>
      <c r="N1668" s="364" t="s">
        <v>6111</v>
      </c>
      <c r="O1668" s="3" t="s">
        <v>1382</v>
      </c>
      <c r="P1668" s="7" t="s">
        <v>1354</v>
      </c>
      <c r="Q1668" s="3" t="s">
        <v>1195</v>
      </c>
      <c r="R1668" s="9">
        <v>20</v>
      </c>
      <c r="S1668" s="9">
        <v>2931.3767999999995</v>
      </c>
      <c r="T1668" s="299">
        <v>0</v>
      </c>
      <c r="U1668" s="303">
        <f t="shared" si="122"/>
        <v>0</v>
      </c>
      <c r="V1668" s="9" t="s">
        <v>1341</v>
      </c>
      <c r="W1668" s="153" t="s">
        <v>1410</v>
      </c>
      <c r="X1668" s="244" t="s">
        <v>9101</v>
      </c>
    </row>
    <row r="1669" spans="1:24" s="226" customFormat="1" ht="102">
      <c r="A1669" s="9" t="s">
        <v>7387</v>
      </c>
      <c r="B1669" s="3" t="s">
        <v>1332</v>
      </c>
      <c r="C1669" s="193" t="s">
        <v>4016</v>
      </c>
      <c r="D1669" s="191" t="s">
        <v>4017</v>
      </c>
      <c r="E1669" s="1" t="s">
        <v>4039</v>
      </c>
      <c r="F1669" s="244"/>
      <c r="G1669" s="162" t="s">
        <v>385</v>
      </c>
      <c r="H1669" s="242">
        <v>0</v>
      </c>
      <c r="I1669" s="34">
        <v>470000000</v>
      </c>
      <c r="J1669" s="21" t="s">
        <v>1330</v>
      </c>
      <c r="K1669" s="17" t="s">
        <v>1647</v>
      </c>
      <c r="L1669" s="236" t="s">
        <v>3928</v>
      </c>
      <c r="M1669" s="141" t="s">
        <v>383</v>
      </c>
      <c r="N1669" s="364" t="s">
        <v>6111</v>
      </c>
      <c r="O1669" s="3" t="s">
        <v>1382</v>
      </c>
      <c r="P1669" s="7" t="s">
        <v>1354</v>
      </c>
      <c r="Q1669" s="3" t="s">
        <v>1195</v>
      </c>
      <c r="R1669" s="9">
        <v>5</v>
      </c>
      <c r="S1669" s="9">
        <v>22304.185200000004</v>
      </c>
      <c r="T1669" s="299">
        <v>0</v>
      </c>
      <c r="U1669" s="83">
        <f t="shared" si="122"/>
        <v>0</v>
      </c>
      <c r="V1669" s="9" t="s">
        <v>1341</v>
      </c>
      <c r="W1669" s="153" t="s">
        <v>1410</v>
      </c>
      <c r="X1669" s="244" t="s">
        <v>9101</v>
      </c>
    </row>
    <row r="1670" spans="1:24" s="226" customFormat="1" ht="102">
      <c r="A1670" s="9" t="s">
        <v>7388</v>
      </c>
      <c r="B1670" s="3" t="s">
        <v>1332</v>
      </c>
      <c r="C1670" s="237" t="s">
        <v>3990</v>
      </c>
      <c r="D1670" s="192" t="s">
        <v>3999</v>
      </c>
      <c r="E1670" s="1" t="s">
        <v>4040</v>
      </c>
      <c r="F1670" s="244"/>
      <c r="G1670" s="162" t="s">
        <v>385</v>
      </c>
      <c r="H1670" s="242">
        <v>0</v>
      </c>
      <c r="I1670" s="34">
        <v>470000000</v>
      </c>
      <c r="J1670" s="21" t="s">
        <v>1330</v>
      </c>
      <c r="K1670" s="17" t="s">
        <v>1647</v>
      </c>
      <c r="L1670" s="236" t="s">
        <v>3928</v>
      </c>
      <c r="M1670" s="141" t="s">
        <v>383</v>
      </c>
      <c r="N1670" s="364" t="s">
        <v>6111</v>
      </c>
      <c r="O1670" s="3" t="s">
        <v>1382</v>
      </c>
      <c r="P1670" s="7" t="s">
        <v>1354</v>
      </c>
      <c r="Q1670" s="3" t="s">
        <v>1195</v>
      </c>
      <c r="R1670" s="9">
        <v>40</v>
      </c>
      <c r="S1670" s="9">
        <v>719.4</v>
      </c>
      <c r="T1670" s="254">
        <f t="shared" si="123"/>
        <v>28776</v>
      </c>
      <c r="U1670" s="83">
        <f t="shared" si="122"/>
        <v>32229.120000000003</v>
      </c>
      <c r="V1670" s="9" t="s">
        <v>1341</v>
      </c>
      <c r="W1670" s="153" t="s">
        <v>1410</v>
      </c>
      <c r="X1670" s="244"/>
    </row>
    <row r="1671" spans="1:24" s="226" customFormat="1" ht="102">
      <c r="A1671" s="9" t="s">
        <v>7389</v>
      </c>
      <c r="B1671" s="3" t="s">
        <v>1332</v>
      </c>
      <c r="C1671" s="237" t="s">
        <v>3990</v>
      </c>
      <c r="D1671" s="192" t="s">
        <v>3999</v>
      </c>
      <c r="E1671" s="1" t="s">
        <v>4041</v>
      </c>
      <c r="F1671" s="244"/>
      <c r="G1671" s="162" t="s">
        <v>385</v>
      </c>
      <c r="H1671" s="242">
        <v>0</v>
      </c>
      <c r="I1671" s="34">
        <v>470000000</v>
      </c>
      <c r="J1671" s="21" t="s">
        <v>1330</v>
      </c>
      <c r="K1671" s="17" t="s">
        <v>1647</v>
      </c>
      <c r="L1671" s="236" t="s">
        <v>3928</v>
      </c>
      <c r="M1671" s="141" t="s">
        <v>383</v>
      </c>
      <c r="N1671" s="364" t="s">
        <v>6111</v>
      </c>
      <c r="O1671" s="3" t="s">
        <v>1382</v>
      </c>
      <c r="P1671" s="7" t="s">
        <v>1354</v>
      </c>
      <c r="Q1671" s="3" t="s">
        <v>1195</v>
      </c>
      <c r="R1671" s="9">
        <v>40</v>
      </c>
      <c r="S1671" s="9">
        <v>937.19999999999993</v>
      </c>
      <c r="T1671" s="254">
        <f t="shared" si="123"/>
        <v>37488</v>
      </c>
      <c r="U1671" s="83">
        <f t="shared" si="122"/>
        <v>41986.560000000005</v>
      </c>
      <c r="V1671" s="9" t="s">
        <v>1341</v>
      </c>
      <c r="W1671" s="153" t="s">
        <v>1410</v>
      </c>
      <c r="X1671" s="244"/>
    </row>
    <row r="1672" spans="1:24" s="226" customFormat="1" ht="102">
      <c r="A1672" s="9" t="s">
        <v>7390</v>
      </c>
      <c r="B1672" s="3" t="s">
        <v>1332</v>
      </c>
      <c r="C1672" s="6" t="s">
        <v>4042</v>
      </c>
      <c r="D1672" s="15" t="s">
        <v>4043</v>
      </c>
      <c r="E1672" s="196" t="s">
        <v>4044</v>
      </c>
      <c r="F1672" s="244"/>
      <c r="G1672" s="162" t="s">
        <v>385</v>
      </c>
      <c r="H1672" s="242">
        <v>0</v>
      </c>
      <c r="I1672" s="34">
        <v>470000000</v>
      </c>
      <c r="J1672" s="21" t="s">
        <v>1330</v>
      </c>
      <c r="K1672" s="17" t="s">
        <v>1647</v>
      </c>
      <c r="L1672" s="236" t="s">
        <v>3928</v>
      </c>
      <c r="M1672" s="141" t="s">
        <v>383</v>
      </c>
      <c r="N1672" s="364" t="s">
        <v>6111</v>
      </c>
      <c r="O1672" s="3" t="s">
        <v>1382</v>
      </c>
      <c r="P1672" s="7" t="s">
        <v>1354</v>
      </c>
      <c r="Q1672" s="3" t="s">
        <v>1195</v>
      </c>
      <c r="R1672" s="9">
        <v>4</v>
      </c>
      <c r="S1672" s="9">
        <v>22030.284</v>
      </c>
      <c r="T1672" s="254">
        <f t="shared" si="123"/>
        <v>88121.135999999999</v>
      </c>
      <c r="U1672" s="83">
        <f t="shared" si="122"/>
        <v>98695.672320000012</v>
      </c>
      <c r="V1672" s="9" t="s">
        <v>1341</v>
      </c>
      <c r="W1672" s="153" t="s">
        <v>1410</v>
      </c>
      <c r="X1672" s="244"/>
    </row>
    <row r="1673" spans="1:24" s="226" customFormat="1" ht="127.5" customHeight="1">
      <c r="A1673" s="9" t="s">
        <v>7391</v>
      </c>
      <c r="B1673" s="3" t="s">
        <v>1332</v>
      </c>
      <c r="C1673" s="237" t="s">
        <v>4045</v>
      </c>
      <c r="D1673" s="199" t="s">
        <v>4046</v>
      </c>
      <c r="E1673" s="199" t="s">
        <v>4047</v>
      </c>
      <c r="F1673" s="244"/>
      <c r="G1673" s="162" t="s">
        <v>385</v>
      </c>
      <c r="H1673" s="242">
        <v>0</v>
      </c>
      <c r="I1673" s="34">
        <v>470000000</v>
      </c>
      <c r="J1673" s="21" t="s">
        <v>1330</v>
      </c>
      <c r="K1673" s="17" t="s">
        <v>1647</v>
      </c>
      <c r="L1673" s="236" t="s">
        <v>3928</v>
      </c>
      <c r="M1673" s="141" t="s">
        <v>383</v>
      </c>
      <c r="N1673" s="364" t="s">
        <v>6111</v>
      </c>
      <c r="O1673" s="3" t="s">
        <v>1382</v>
      </c>
      <c r="P1673" s="7" t="s">
        <v>1354</v>
      </c>
      <c r="Q1673" s="3" t="s">
        <v>1195</v>
      </c>
      <c r="R1673" s="9">
        <v>20</v>
      </c>
      <c r="S1673" s="9">
        <v>28371.599999999999</v>
      </c>
      <c r="T1673" s="254">
        <f t="shared" si="123"/>
        <v>567432</v>
      </c>
      <c r="U1673" s="83">
        <f t="shared" si="122"/>
        <v>635523.84000000008</v>
      </c>
      <c r="V1673" s="9" t="s">
        <v>1341</v>
      </c>
      <c r="W1673" s="153" t="s">
        <v>1410</v>
      </c>
      <c r="X1673" s="244"/>
    </row>
    <row r="1674" spans="1:24" s="226" customFormat="1" ht="102">
      <c r="A1674" s="9" t="s">
        <v>7392</v>
      </c>
      <c r="B1674" s="3" t="s">
        <v>1332</v>
      </c>
      <c r="C1674" s="220" t="s">
        <v>4048</v>
      </c>
      <c r="D1674" s="203" t="s">
        <v>4049</v>
      </c>
      <c r="E1674" s="199" t="s">
        <v>4050</v>
      </c>
      <c r="F1674" s="244"/>
      <c r="G1674" s="162" t="s">
        <v>385</v>
      </c>
      <c r="H1674" s="242">
        <v>0</v>
      </c>
      <c r="I1674" s="34">
        <v>470000000</v>
      </c>
      <c r="J1674" s="21" t="s">
        <v>1330</v>
      </c>
      <c r="K1674" s="17" t="s">
        <v>1647</v>
      </c>
      <c r="L1674" s="236" t="s">
        <v>3928</v>
      </c>
      <c r="M1674" s="141" t="s">
        <v>383</v>
      </c>
      <c r="N1674" s="364" t="s">
        <v>6111</v>
      </c>
      <c r="O1674" s="3" t="s">
        <v>1382</v>
      </c>
      <c r="P1674" s="7" t="s">
        <v>1354</v>
      </c>
      <c r="Q1674" s="3" t="s">
        <v>1195</v>
      </c>
      <c r="R1674" s="9">
        <v>20</v>
      </c>
      <c r="S1674" s="9">
        <v>32343.599999999999</v>
      </c>
      <c r="T1674" s="254">
        <f t="shared" si="123"/>
        <v>646872</v>
      </c>
      <c r="U1674" s="83">
        <f t="shared" si="122"/>
        <v>724496.64</v>
      </c>
      <c r="V1674" s="9" t="s">
        <v>1341</v>
      </c>
      <c r="W1674" s="153" t="s">
        <v>1410</v>
      </c>
      <c r="X1674" s="244"/>
    </row>
    <row r="1675" spans="1:24" s="226" customFormat="1" ht="102">
      <c r="A1675" s="9" t="s">
        <v>7393</v>
      </c>
      <c r="B1675" s="3" t="s">
        <v>1332</v>
      </c>
      <c r="C1675" s="193" t="s">
        <v>4051</v>
      </c>
      <c r="D1675" s="15" t="s">
        <v>4052</v>
      </c>
      <c r="E1675" s="185" t="s">
        <v>4053</v>
      </c>
      <c r="F1675" s="244"/>
      <c r="G1675" s="162" t="s">
        <v>384</v>
      </c>
      <c r="H1675" s="242">
        <v>0</v>
      </c>
      <c r="I1675" s="34">
        <v>470000000</v>
      </c>
      <c r="J1675" s="21" t="s">
        <v>1330</v>
      </c>
      <c r="K1675" s="17" t="s">
        <v>1647</v>
      </c>
      <c r="L1675" s="236" t="s">
        <v>3928</v>
      </c>
      <c r="M1675" s="141" t="s">
        <v>383</v>
      </c>
      <c r="N1675" s="364" t="s">
        <v>6106</v>
      </c>
      <c r="O1675" s="3" t="s">
        <v>1382</v>
      </c>
      <c r="P1675" s="7" t="s">
        <v>1354</v>
      </c>
      <c r="Q1675" s="3" t="s">
        <v>1195</v>
      </c>
      <c r="R1675" s="9">
        <v>4</v>
      </c>
      <c r="S1675" s="9">
        <v>10901.703120000002</v>
      </c>
      <c r="T1675" s="254">
        <f t="shared" si="123"/>
        <v>43606.812480000008</v>
      </c>
      <c r="U1675" s="83">
        <f t="shared" si="122"/>
        <v>48839.629977600016</v>
      </c>
      <c r="V1675" s="9" t="s">
        <v>1341</v>
      </c>
      <c r="W1675" s="153" t="s">
        <v>1410</v>
      </c>
      <c r="X1675" s="244"/>
    </row>
    <row r="1676" spans="1:24" s="226" customFormat="1" ht="102">
      <c r="A1676" s="9" t="s">
        <v>7394</v>
      </c>
      <c r="B1676" s="3" t="s">
        <v>1332</v>
      </c>
      <c r="C1676" s="193" t="s">
        <v>4051</v>
      </c>
      <c r="D1676" s="185" t="s">
        <v>4052</v>
      </c>
      <c r="E1676" s="185" t="s">
        <v>4054</v>
      </c>
      <c r="F1676" s="244"/>
      <c r="G1676" s="162" t="s">
        <v>384</v>
      </c>
      <c r="H1676" s="242">
        <v>0</v>
      </c>
      <c r="I1676" s="34">
        <v>470000000</v>
      </c>
      <c r="J1676" s="21" t="s">
        <v>1330</v>
      </c>
      <c r="K1676" s="17" t="s">
        <v>1647</v>
      </c>
      <c r="L1676" s="236" t="s">
        <v>3928</v>
      </c>
      <c r="M1676" s="141" t="s">
        <v>383</v>
      </c>
      <c r="N1676" s="364" t="s">
        <v>6106</v>
      </c>
      <c r="O1676" s="3" t="s">
        <v>1382</v>
      </c>
      <c r="P1676" s="7" t="s">
        <v>1354</v>
      </c>
      <c r="Q1676" s="3" t="s">
        <v>1195</v>
      </c>
      <c r="R1676" s="9">
        <v>4</v>
      </c>
      <c r="S1676" s="9">
        <v>9538.9866000000002</v>
      </c>
      <c r="T1676" s="254">
        <f t="shared" si="123"/>
        <v>38155.946400000001</v>
      </c>
      <c r="U1676" s="83">
        <f t="shared" si="122"/>
        <v>42734.659968000007</v>
      </c>
      <c r="V1676" s="9" t="s">
        <v>1341</v>
      </c>
      <c r="W1676" s="153" t="s">
        <v>1410</v>
      </c>
      <c r="X1676" s="244"/>
    </row>
    <row r="1677" spans="1:24" s="226" customFormat="1" ht="102">
      <c r="A1677" s="9" t="s">
        <v>7395</v>
      </c>
      <c r="B1677" s="3" t="s">
        <v>1332</v>
      </c>
      <c r="C1677" s="193" t="s">
        <v>4055</v>
      </c>
      <c r="D1677" s="185" t="s">
        <v>4056</v>
      </c>
      <c r="E1677" s="185" t="s">
        <v>4053</v>
      </c>
      <c r="F1677" s="244"/>
      <c r="G1677" s="162" t="s">
        <v>384</v>
      </c>
      <c r="H1677" s="242">
        <v>0</v>
      </c>
      <c r="I1677" s="34">
        <v>470000000</v>
      </c>
      <c r="J1677" s="21" t="s">
        <v>1330</v>
      </c>
      <c r="K1677" s="17" t="s">
        <v>1647</v>
      </c>
      <c r="L1677" s="236" t="s">
        <v>3928</v>
      </c>
      <c r="M1677" s="141" t="s">
        <v>383</v>
      </c>
      <c r="N1677" s="364" t="s">
        <v>6106</v>
      </c>
      <c r="O1677" s="3" t="s">
        <v>1382</v>
      </c>
      <c r="P1677" s="7" t="s">
        <v>1354</v>
      </c>
      <c r="Q1677" s="3" t="s">
        <v>1195</v>
      </c>
      <c r="R1677" s="9">
        <v>40</v>
      </c>
      <c r="S1677" s="9">
        <v>1280.96892</v>
      </c>
      <c r="T1677" s="254">
        <f t="shared" si="123"/>
        <v>51238.756800000003</v>
      </c>
      <c r="U1677" s="83">
        <f t="shared" si="122"/>
        <v>57387.407616000011</v>
      </c>
      <c r="V1677" s="9" t="s">
        <v>1341</v>
      </c>
      <c r="W1677" s="153" t="s">
        <v>1410</v>
      </c>
      <c r="X1677" s="244"/>
    </row>
    <row r="1678" spans="1:24" s="226" customFormat="1" ht="102">
      <c r="A1678" s="9" t="s">
        <v>7396</v>
      </c>
      <c r="B1678" s="3" t="s">
        <v>1332</v>
      </c>
      <c r="C1678" s="193" t="s">
        <v>4055</v>
      </c>
      <c r="D1678" s="185" t="s">
        <v>4057</v>
      </c>
      <c r="E1678" s="185" t="s">
        <v>4053</v>
      </c>
      <c r="F1678" s="244"/>
      <c r="G1678" s="162" t="s">
        <v>384</v>
      </c>
      <c r="H1678" s="242">
        <v>0</v>
      </c>
      <c r="I1678" s="34">
        <v>470000000</v>
      </c>
      <c r="J1678" s="21" t="s">
        <v>1330</v>
      </c>
      <c r="K1678" s="17" t="s">
        <v>1647</v>
      </c>
      <c r="L1678" s="236" t="s">
        <v>3928</v>
      </c>
      <c r="M1678" s="141" t="s">
        <v>383</v>
      </c>
      <c r="N1678" s="364" t="s">
        <v>6106</v>
      </c>
      <c r="O1678" s="3" t="s">
        <v>1382</v>
      </c>
      <c r="P1678" s="7" t="s">
        <v>1354</v>
      </c>
      <c r="Q1678" s="3" t="s">
        <v>1195</v>
      </c>
      <c r="R1678" s="9">
        <v>40</v>
      </c>
      <c r="S1678" s="9">
        <v>1450.6931999999999</v>
      </c>
      <c r="T1678" s="254">
        <f t="shared" si="123"/>
        <v>58027.727999999996</v>
      </c>
      <c r="U1678" s="83">
        <f t="shared" si="122"/>
        <v>64991.055359999998</v>
      </c>
      <c r="V1678" s="9" t="s">
        <v>1341</v>
      </c>
      <c r="W1678" s="153" t="s">
        <v>1410</v>
      </c>
      <c r="X1678" s="244"/>
    </row>
    <row r="1679" spans="1:24" s="226" customFormat="1" ht="102">
      <c r="A1679" s="9" t="s">
        <v>7397</v>
      </c>
      <c r="B1679" s="3" t="s">
        <v>1332</v>
      </c>
      <c r="C1679" s="193" t="s">
        <v>4055</v>
      </c>
      <c r="D1679" s="15" t="s">
        <v>4056</v>
      </c>
      <c r="E1679" s="185" t="s">
        <v>4058</v>
      </c>
      <c r="F1679" s="244"/>
      <c r="G1679" s="162" t="s">
        <v>384</v>
      </c>
      <c r="H1679" s="242">
        <v>0</v>
      </c>
      <c r="I1679" s="34">
        <v>470000000</v>
      </c>
      <c r="J1679" s="21" t="s">
        <v>1330</v>
      </c>
      <c r="K1679" s="17" t="s">
        <v>1647</v>
      </c>
      <c r="L1679" s="236" t="s">
        <v>3928</v>
      </c>
      <c r="M1679" s="141" t="s">
        <v>383</v>
      </c>
      <c r="N1679" s="364" t="s">
        <v>6106</v>
      </c>
      <c r="O1679" s="3" t="s">
        <v>1382</v>
      </c>
      <c r="P1679" s="7" t="s">
        <v>1354</v>
      </c>
      <c r="Q1679" s="3" t="s">
        <v>1195</v>
      </c>
      <c r="R1679" s="9">
        <v>40</v>
      </c>
      <c r="S1679" s="9">
        <v>1921.4751600000002</v>
      </c>
      <c r="T1679" s="254">
        <f t="shared" si="123"/>
        <v>76859.006400000013</v>
      </c>
      <c r="U1679" s="83">
        <f t="shared" si="122"/>
        <v>86082.087168000027</v>
      </c>
      <c r="V1679" s="9" t="s">
        <v>1341</v>
      </c>
      <c r="W1679" s="153" t="s">
        <v>1410</v>
      </c>
      <c r="X1679" s="244"/>
    </row>
    <row r="1680" spans="1:24" s="226" customFormat="1" ht="102">
      <c r="A1680" s="9" t="s">
        <v>7398</v>
      </c>
      <c r="B1680" s="3" t="s">
        <v>1332</v>
      </c>
      <c r="C1680" s="193" t="s">
        <v>4055</v>
      </c>
      <c r="D1680" s="185" t="s">
        <v>4057</v>
      </c>
      <c r="E1680" s="185" t="s">
        <v>4058</v>
      </c>
      <c r="F1680" s="244"/>
      <c r="G1680" s="162" t="s">
        <v>384</v>
      </c>
      <c r="H1680" s="242">
        <v>0</v>
      </c>
      <c r="I1680" s="34">
        <v>470000000</v>
      </c>
      <c r="J1680" s="21" t="s">
        <v>1330</v>
      </c>
      <c r="K1680" s="17" t="s">
        <v>1647</v>
      </c>
      <c r="L1680" s="236" t="s">
        <v>3928</v>
      </c>
      <c r="M1680" s="141" t="s">
        <v>383</v>
      </c>
      <c r="N1680" s="364" t="s">
        <v>6106</v>
      </c>
      <c r="O1680" s="3" t="s">
        <v>1382</v>
      </c>
      <c r="P1680" s="7" t="s">
        <v>1354</v>
      </c>
      <c r="Q1680" s="3" t="s">
        <v>1195</v>
      </c>
      <c r="R1680" s="9">
        <v>40</v>
      </c>
      <c r="S1680" s="9">
        <v>2220.35484</v>
      </c>
      <c r="T1680" s="254">
        <f t="shared" si="123"/>
        <v>88814.193599999999</v>
      </c>
      <c r="U1680" s="83">
        <f t="shared" si="122"/>
        <v>99471.896832000013</v>
      </c>
      <c r="V1680" s="9" t="s">
        <v>1341</v>
      </c>
      <c r="W1680" s="153" t="s">
        <v>1410</v>
      </c>
      <c r="X1680" s="244"/>
    </row>
    <row r="1681" spans="1:24" s="226" customFormat="1" ht="102">
      <c r="A1681" s="9" t="s">
        <v>7399</v>
      </c>
      <c r="B1681" s="3" t="s">
        <v>1332</v>
      </c>
      <c r="C1681" s="193" t="s">
        <v>4055</v>
      </c>
      <c r="D1681" s="185" t="s">
        <v>4059</v>
      </c>
      <c r="E1681" s="185" t="s">
        <v>4060</v>
      </c>
      <c r="F1681" s="244"/>
      <c r="G1681" s="162" t="s">
        <v>384</v>
      </c>
      <c r="H1681" s="242">
        <v>0</v>
      </c>
      <c r="I1681" s="34">
        <v>470000000</v>
      </c>
      <c r="J1681" s="21" t="s">
        <v>1330</v>
      </c>
      <c r="K1681" s="17" t="s">
        <v>1647</v>
      </c>
      <c r="L1681" s="236" t="s">
        <v>3928</v>
      </c>
      <c r="M1681" s="141" t="s">
        <v>383</v>
      </c>
      <c r="N1681" s="364" t="s">
        <v>6106</v>
      </c>
      <c r="O1681" s="3" t="s">
        <v>1382</v>
      </c>
      <c r="P1681" s="7" t="s">
        <v>1354</v>
      </c>
      <c r="Q1681" s="3" t="s">
        <v>1195</v>
      </c>
      <c r="R1681" s="9">
        <v>10</v>
      </c>
      <c r="S1681" s="9">
        <v>16196.130720000001</v>
      </c>
      <c r="T1681" s="254">
        <f t="shared" si="123"/>
        <v>161961.30720000001</v>
      </c>
      <c r="U1681" s="83">
        <f t="shared" si="122"/>
        <v>181396.66406400004</v>
      </c>
      <c r="V1681" s="9" t="s">
        <v>1341</v>
      </c>
      <c r="W1681" s="153" t="s">
        <v>1410</v>
      </c>
      <c r="X1681" s="244"/>
    </row>
    <row r="1682" spans="1:24" s="226" customFormat="1" ht="102">
      <c r="A1682" s="9" t="s">
        <v>7400</v>
      </c>
      <c r="B1682" s="3" t="s">
        <v>1332</v>
      </c>
      <c r="C1682" s="193" t="s">
        <v>4055</v>
      </c>
      <c r="D1682" s="185" t="s">
        <v>4059</v>
      </c>
      <c r="E1682" s="185" t="s">
        <v>4061</v>
      </c>
      <c r="F1682" s="244"/>
      <c r="G1682" s="162" t="s">
        <v>384</v>
      </c>
      <c r="H1682" s="242">
        <v>0</v>
      </c>
      <c r="I1682" s="34">
        <v>470000000</v>
      </c>
      <c r="J1682" s="21" t="s">
        <v>1330</v>
      </c>
      <c r="K1682" s="17" t="s">
        <v>1647</v>
      </c>
      <c r="L1682" s="236" t="s">
        <v>3928</v>
      </c>
      <c r="M1682" s="141" t="s">
        <v>383</v>
      </c>
      <c r="N1682" s="364" t="s">
        <v>6106</v>
      </c>
      <c r="O1682" s="3" t="s">
        <v>1382</v>
      </c>
      <c r="P1682" s="7" t="s">
        <v>1354</v>
      </c>
      <c r="Q1682" s="3" t="s">
        <v>1195</v>
      </c>
      <c r="R1682" s="9">
        <v>10</v>
      </c>
      <c r="S1682" s="9">
        <v>13806.095160000001</v>
      </c>
      <c r="T1682" s="254">
        <f t="shared" si="123"/>
        <v>138060.9516</v>
      </c>
      <c r="U1682" s="83">
        <f t="shared" si="122"/>
        <v>154628.26579200002</v>
      </c>
      <c r="V1682" s="9" t="s">
        <v>1341</v>
      </c>
      <c r="W1682" s="153" t="s">
        <v>1410</v>
      </c>
      <c r="X1682" s="244"/>
    </row>
    <row r="1683" spans="1:24" s="226" customFormat="1" ht="102">
      <c r="A1683" s="9" t="s">
        <v>7401</v>
      </c>
      <c r="B1683" s="3" t="s">
        <v>1332</v>
      </c>
      <c r="C1683" s="251" t="s">
        <v>4062</v>
      </c>
      <c r="D1683" s="251" t="s">
        <v>4063</v>
      </c>
      <c r="E1683" s="1" t="s">
        <v>4064</v>
      </c>
      <c r="F1683" s="244"/>
      <c r="G1683" s="162" t="s">
        <v>384</v>
      </c>
      <c r="H1683" s="242">
        <v>0</v>
      </c>
      <c r="I1683" s="34">
        <v>470000000</v>
      </c>
      <c r="J1683" s="21" t="s">
        <v>1330</v>
      </c>
      <c r="K1683" s="17" t="s">
        <v>1647</v>
      </c>
      <c r="L1683" s="236" t="s">
        <v>3928</v>
      </c>
      <c r="M1683" s="141" t="s">
        <v>383</v>
      </c>
      <c r="N1683" s="364" t="s">
        <v>6106</v>
      </c>
      <c r="O1683" s="3" t="s">
        <v>1382</v>
      </c>
      <c r="P1683" s="7" t="s">
        <v>1354</v>
      </c>
      <c r="Q1683" s="3" t="s">
        <v>1195</v>
      </c>
      <c r="R1683" s="9">
        <v>50</v>
      </c>
      <c r="S1683" s="9">
        <v>262.08</v>
      </c>
      <c r="T1683" s="254">
        <f t="shared" si="123"/>
        <v>13104</v>
      </c>
      <c r="U1683" s="83">
        <f t="shared" si="122"/>
        <v>14676.480000000001</v>
      </c>
      <c r="V1683" s="9" t="s">
        <v>1341</v>
      </c>
      <c r="W1683" s="153" t="s">
        <v>1410</v>
      </c>
      <c r="X1683" s="244"/>
    </row>
    <row r="1684" spans="1:24" s="226" customFormat="1" ht="102">
      <c r="A1684" s="9" t="s">
        <v>7402</v>
      </c>
      <c r="B1684" s="3" t="s">
        <v>1332</v>
      </c>
      <c r="C1684" s="251" t="s">
        <v>4062</v>
      </c>
      <c r="D1684" s="251" t="s">
        <v>4063</v>
      </c>
      <c r="E1684" s="1" t="s">
        <v>4065</v>
      </c>
      <c r="F1684" s="244"/>
      <c r="G1684" s="162" t="s">
        <v>384</v>
      </c>
      <c r="H1684" s="242">
        <v>0</v>
      </c>
      <c r="I1684" s="34">
        <v>470000000</v>
      </c>
      <c r="J1684" s="21" t="s">
        <v>1330</v>
      </c>
      <c r="K1684" s="17" t="s">
        <v>1647</v>
      </c>
      <c r="L1684" s="236" t="s">
        <v>3928</v>
      </c>
      <c r="M1684" s="141" t="s">
        <v>383</v>
      </c>
      <c r="N1684" s="364" t="s">
        <v>6106</v>
      </c>
      <c r="O1684" s="3" t="s">
        <v>1382</v>
      </c>
      <c r="P1684" s="7" t="s">
        <v>1354</v>
      </c>
      <c r="Q1684" s="3" t="s">
        <v>1195</v>
      </c>
      <c r="R1684" s="9">
        <v>50</v>
      </c>
      <c r="S1684" s="9">
        <v>262.08</v>
      </c>
      <c r="T1684" s="254">
        <f t="shared" si="123"/>
        <v>13104</v>
      </c>
      <c r="U1684" s="83">
        <f t="shared" si="122"/>
        <v>14676.480000000001</v>
      </c>
      <c r="V1684" s="9" t="s">
        <v>1341</v>
      </c>
      <c r="W1684" s="153" t="s">
        <v>1410</v>
      </c>
      <c r="X1684" s="244"/>
    </row>
    <row r="1685" spans="1:24" s="226" customFormat="1" ht="102">
      <c r="A1685" s="9" t="s">
        <v>7403</v>
      </c>
      <c r="B1685" s="3" t="s">
        <v>1332</v>
      </c>
      <c r="C1685" s="193" t="s">
        <v>4051</v>
      </c>
      <c r="D1685" s="185" t="s">
        <v>4052</v>
      </c>
      <c r="E1685" s="1" t="s">
        <v>4066</v>
      </c>
      <c r="F1685" s="244"/>
      <c r="G1685" s="162" t="s">
        <v>384</v>
      </c>
      <c r="H1685" s="242">
        <v>0</v>
      </c>
      <c r="I1685" s="34">
        <v>470000000</v>
      </c>
      <c r="J1685" s="21" t="s">
        <v>1330</v>
      </c>
      <c r="K1685" s="17" t="s">
        <v>1647</v>
      </c>
      <c r="L1685" s="236" t="s">
        <v>3928</v>
      </c>
      <c r="M1685" s="141" t="s">
        <v>383</v>
      </c>
      <c r="N1685" s="364" t="s">
        <v>6106</v>
      </c>
      <c r="O1685" s="3" t="s">
        <v>1382</v>
      </c>
      <c r="P1685" s="7" t="s">
        <v>1354</v>
      </c>
      <c r="Q1685" s="3" t="s">
        <v>1195</v>
      </c>
      <c r="R1685" s="9">
        <v>4</v>
      </c>
      <c r="S1685" s="9">
        <v>26699.315999999999</v>
      </c>
      <c r="T1685" s="254">
        <f t="shared" si="123"/>
        <v>106797.264</v>
      </c>
      <c r="U1685" s="83">
        <f t="shared" si="122"/>
        <v>119612.93568000001</v>
      </c>
      <c r="V1685" s="9" t="s">
        <v>1341</v>
      </c>
      <c r="W1685" s="153" t="s">
        <v>1410</v>
      </c>
      <c r="X1685" s="244"/>
    </row>
    <row r="1686" spans="1:24" s="226" customFormat="1" ht="102">
      <c r="A1686" s="9" t="s">
        <v>7404</v>
      </c>
      <c r="B1686" s="3" t="s">
        <v>1332</v>
      </c>
      <c r="C1686" s="193" t="s">
        <v>4051</v>
      </c>
      <c r="D1686" s="185" t="s">
        <v>4052</v>
      </c>
      <c r="E1686" s="1" t="s">
        <v>4067</v>
      </c>
      <c r="F1686" s="244"/>
      <c r="G1686" s="162" t="s">
        <v>384</v>
      </c>
      <c r="H1686" s="242">
        <v>0</v>
      </c>
      <c r="I1686" s="34">
        <v>470000000</v>
      </c>
      <c r="J1686" s="21" t="s">
        <v>1330</v>
      </c>
      <c r="K1686" s="17" t="s">
        <v>1647</v>
      </c>
      <c r="L1686" s="236" t="s">
        <v>3928</v>
      </c>
      <c r="M1686" s="141" t="s">
        <v>383</v>
      </c>
      <c r="N1686" s="364" t="s">
        <v>6106</v>
      </c>
      <c r="O1686" s="3" t="s">
        <v>1382</v>
      </c>
      <c r="P1686" s="7" t="s">
        <v>1354</v>
      </c>
      <c r="Q1686" s="3" t="s">
        <v>1195</v>
      </c>
      <c r="R1686" s="9">
        <v>4</v>
      </c>
      <c r="S1686" s="9">
        <v>26699.315999999999</v>
      </c>
      <c r="T1686" s="254">
        <f t="shared" si="123"/>
        <v>106797.264</v>
      </c>
      <c r="U1686" s="83">
        <f t="shared" si="122"/>
        <v>119612.93568000001</v>
      </c>
      <c r="V1686" s="9" t="s">
        <v>1341</v>
      </c>
      <c r="W1686" s="153" t="s">
        <v>1410</v>
      </c>
      <c r="X1686" s="244"/>
    </row>
    <row r="1687" spans="1:24" s="226" customFormat="1" ht="102">
      <c r="A1687" s="9" t="s">
        <v>7405</v>
      </c>
      <c r="B1687" s="3" t="s">
        <v>1332</v>
      </c>
      <c r="C1687" s="193" t="s">
        <v>4055</v>
      </c>
      <c r="D1687" s="185" t="s">
        <v>4068</v>
      </c>
      <c r="E1687" s="1" t="s">
        <v>4069</v>
      </c>
      <c r="F1687" s="244"/>
      <c r="G1687" s="162" t="s">
        <v>384</v>
      </c>
      <c r="H1687" s="242">
        <v>0</v>
      </c>
      <c r="I1687" s="34">
        <v>470000000</v>
      </c>
      <c r="J1687" s="21" t="s">
        <v>1330</v>
      </c>
      <c r="K1687" s="17" t="s">
        <v>1647</v>
      </c>
      <c r="L1687" s="236" t="s">
        <v>3928</v>
      </c>
      <c r="M1687" s="141" t="s">
        <v>383</v>
      </c>
      <c r="N1687" s="364" t="s">
        <v>6106</v>
      </c>
      <c r="O1687" s="3" t="s">
        <v>1382</v>
      </c>
      <c r="P1687" s="7" t="s">
        <v>1354</v>
      </c>
      <c r="Q1687" s="3" t="s">
        <v>1195</v>
      </c>
      <c r="R1687" s="9">
        <v>4</v>
      </c>
      <c r="S1687" s="9">
        <v>20748</v>
      </c>
      <c r="T1687" s="254">
        <f t="shared" si="123"/>
        <v>82992</v>
      </c>
      <c r="U1687" s="83">
        <f t="shared" si="122"/>
        <v>92951.040000000008</v>
      </c>
      <c r="V1687" s="9" t="s">
        <v>1341</v>
      </c>
      <c r="W1687" s="153" t="s">
        <v>1410</v>
      </c>
      <c r="X1687" s="244"/>
    </row>
    <row r="1688" spans="1:24" s="226" customFormat="1" ht="102">
      <c r="A1688" s="9" t="s">
        <v>7406</v>
      </c>
      <c r="B1688" s="3" t="s">
        <v>1332</v>
      </c>
      <c r="C1688" s="6" t="s">
        <v>4070</v>
      </c>
      <c r="D1688" s="185" t="s">
        <v>4071</v>
      </c>
      <c r="E1688" s="1" t="s">
        <v>4072</v>
      </c>
      <c r="F1688" s="244"/>
      <c r="G1688" s="162" t="s">
        <v>384</v>
      </c>
      <c r="H1688" s="242">
        <v>0</v>
      </c>
      <c r="I1688" s="34">
        <v>470000000</v>
      </c>
      <c r="J1688" s="21" t="s">
        <v>1330</v>
      </c>
      <c r="K1688" s="17" t="s">
        <v>1647</v>
      </c>
      <c r="L1688" s="236" t="s">
        <v>3463</v>
      </c>
      <c r="M1688" s="141" t="s">
        <v>383</v>
      </c>
      <c r="N1688" s="364" t="s">
        <v>6106</v>
      </c>
      <c r="O1688" s="3" t="s">
        <v>1382</v>
      </c>
      <c r="P1688" s="7" t="s">
        <v>1350</v>
      </c>
      <c r="Q1688" s="3" t="s">
        <v>1335</v>
      </c>
      <c r="R1688" s="11">
        <v>200</v>
      </c>
      <c r="S1688" s="9">
        <v>12141.465600000001</v>
      </c>
      <c r="T1688" s="254">
        <f t="shared" si="123"/>
        <v>2428293.1200000001</v>
      </c>
      <c r="U1688" s="83">
        <f t="shared" si="122"/>
        <v>2719688.2944000005</v>
      </c>
      <c r="V1688" s="9" t="s">
        <v>1341</v>
      </c>
      <c r="W1688" s="153" t="s">
        <v>1410</v>
      </c>
      <c r="X1688" s="244"/>
    </row>
    <row r="1689" spans="1:24" s="226" customFormat="1" ht="102">
      <c r="A1689" s="9" t="s">
        <v>7407</v>
      </c>
      <c r="B1689" s="3" t="s">
        <v>1332</v>
      </c>
      <c r="C1689" s="251" t="s">
        <v>4073</v>
      </c>
      <c r="D1689" s="185" t="s">
        <v>4074</v>
      </c>
      <c r="E1689" s="1" t="s">
        <v>4075</v>
      </c>
      <c r="F1689" s="244"/>
      <c r="G1689" s="162" t="s">
        <v>384</v>
      </c>
      <c r="H1689" s="242">
        <v>0</v>
      </c>
      <c r="I1689" s="34">
        <v>470000000</v>
      </c>
      <c r="J1689" s="21" t="s">
        <v>1330</v>
      </c>
      <c r="K1689" s="17" t="s">
        <v>1647</v>
      </c>
      <c r="L1689" s="236" t="s">
        <v>3463</v>
      </c>
      <c r="M1689" s="141" t="s">
        <v>383</v>
      </c>
      <c r="N1689" s="364" t="s">
        <v>6106</v>
      </c>
      <c r="O1689" s="3" t="s">
        <v>1382</v>
      </c>
      <c r="P1689" s="7" t="s">
        <v>1354</v>
      </c>
      <c r="Q1689" s="3" t="s">
        <v>1195</v>
      </c>
      <c r="R1689" s="11">
        <v>5</v>
      </c>
      <c r="S1689" s="9">
        <v>42374.832000000002</v>
      </c>
      <c r="T1689" s="254">
        <f t="shared" si="123"/>
        <v>211874.16</v>
      </c>
      <c r="U1689" s="83">
        <f t="shared" si="122"/>
        <v>237299.05920000002</v>
      </c>
      <c r="V1689" s="9" t="s">
        <v>1341</v>
      </c>
      <c r="W1689" s="153" t="s">
        <v>1410</v>
      </c>
      <c r="X1689" s="244"/>
    </row>
    <row r="1690" spans="1:24" s="226" customFormat="1" ht="102">
      <c r="A1690" s="9" t="s">
        <v>7408</v>
      </c>
      <c r="B1690" s="3" t="s">
        <v>1332</v>
      </c>
      <c r="C1690" s="251" t="s">
        <v>4073</v>
      </c>
      <c r="D1690" s="185" t="s">
        <v>4074</v>
      </c>
      <c r="E1690" s="1" t="s">
        <v>4076</v>
      </c>
      <c r="F1690" s="244"/>
      <c r="G1690" s="162" t="s">
        <v>384</v>
      </c>
      <c r="H1690" s="242">
        <v>0</v>
      </c>
      <c r="I1690" s="34">
        <v>470000000</v>
      </c>
      <c r="J1690" s="21" t="s">
        <v>1330</v>
      </c>
      <c r="K1690" s="17" t="s">
        <v>1647</v>
      </c>
      <c r="L1690" s="236" t="s">
        <v>3463</v>
      </c>
      <c r="M1690" s="141" t="s">
        <v>383</v>
      </c>
      <c r="N1690" s="364" t="s">
        <v>6106</v>
      </c>
      <c r="O1690" s="3" t="s">
        <v>1382</v>
      </c>
      <c r="P1690" s="7" t="s">
        <v>1354</v>
      </c>
      <c r="Q1690" s="3" t="s">
        <v>1195</v>
      </c>
      <c r="R1690" s="11">
        <v>10</v>
      </c>
      <c r="S1690" s="9">
        <v>54367.703999999998</v>
      </c>
      <c r="T1690" s="254">
        <f t="shared" si="123"/>
        <v>543677.04</v>
      </c>
      <c r="U1690" s="83">
        <f t="shared" si="122"/>
        <v>608918.28480000014</v>
      </c>
      <c r="V1690" s="9" t="s">
        <v>1341</v>
      </c>
      <c r="W1690" s="153" t="s">
        <v>1410</v>
      </c>
      <c r="X1690" s="244"/>
    </row>
    <row r="1691" spans="1:24" s="226" customFormat="1" ht="102">
      <c r="A1691" s="9" t="s">
        <v>7409</v>
      </c>
      <c r="B1691" s="3" t="s">
        <v>1332</v>
      </c>
      <c r="C1691" s="251" t="s">
        <v>4073</v>
      </c>
      <c r="D1691" s="185" t="s">
        <v>4074</v>
      </c>
      <c r="E1691" s="1" t="s">
        <v>4077</v>
      </c>
      <c r="F1691" s="244"/>
      <c r="G1691" s="162" t="s">
        <v>384</v>
      </c>
      <c r="H1691" s="242">
        <v>0</v>
      </c>
      <c r="I1691" s="34">
        <v>470000000</v>
      </c>
      <c r="J1691" s="21" t="s">
        <v>1330</v>
      </c>
      <c r="K1691" s="17" t="s">
        <v>1647</v>
      </c>
      <c r="L1691" s="236" t="s">
        <v>3463</v>
      </c>
      <c r="M1691" s="141" t="s">
        <v>383</v>
      </c>
      <c r="N1691" s="364" t="s">
        <v>6106</v>
      </c>
      <c r="O1691" s="3" t="s">
        <v>1382</v>
      </c>
      <c r="P1691" s="7" t="s">
        <v>1354</v>
      </c>
      <c r="Q1691" s="3" t="s">
        <v>1195</v>
      </c>
      <c r="R1691" s="11">
        <v>5</v>
      </c>
      <c r="S1691" s="9">
        <v>48771.023999999998</v>
      </c>
      <c r="T1691" s="254">
        <f t="shared" si="123"/>
        <v>243855.12</v>
      </c>
      <c r="U1691" s="83">
        <f t="shared" si="122"/>
        <v>273117.73440000002</v>
      </c>
      <c r="V1691" s="9" t="s">
        <v>1341</v>
      </c>
      <c r="W1691" s="153" t="s">
        <v>1410</v>
      </c>
      <c r="X1691" s="244"/>
    </row>
    <row r="1692" spans="1:24" s="226" customFormat="1" ht="102">
      <c r="A1692" s="9" t="s">
        <v>7410</v>
      </c>
      <c r="B1692" s="3" t="s">
        <v>1332</v>
      </c>
      <c r="C1692" s="251" t="s">
        <v>4073</v>
      </c>
      <c r="D1692" s="185" t="s">
        <v>4074</v>
      </c>
      <c r="E1692" s="1" t="s">
        <v>4078</v>
      </c>
      <c r="F1692" s="244"/>
      <c r="G1692" s="162" t="s">
        <v>384</v>
      </c>
      <c r="H1692" s="242">
        <v>0</v>
      </c>
      <c r="I1692" s="34">
        <v>470000000</v>
      </c>
      <c r="J1692" s="21" t="s">
        <v>1330</v>
      </c>
      <c r="K1692" s="17" t="s">
        <v>1647</v>
      </c>
      <c r="L1692" s="236" t="s">
        <v>3463</v>
      </c>
      <c r="M1692" s="141" t="s">
        <v>383</v>
      </c>
      <c r="N1692" s="364" t="s">
        <v>6106</v>
      </c>
      <c r="O1692" s="3" t="s">
        <v>1382</v>
      </c>
      <c r="P1692" s="7" t="s">
        <v>1354</v>
      </c>
      <c r="Q1692" s="3" t="s">
        <v>1195</v>
      </c>
      <c r="R1692" s="11">
        <v>10</v>
      </c>
      <c r="S1692" s="9">
        <v>39976.26</v>
      </c>
      <c r="T1692" s="254">
        <f t="shared" si="123"/>
        <v>399762.60000000003</v>
      </c>
      <c r="U1692" s="83">
        <f t="shared" si="122"/>
        <v>447734.11200000008</v>
      </c>
      <c r="V1692" s="9" t="s">
        <v>1341</v>
      </c>
      <c r="W1692" s="153" t="s">
        <v>1410</v>
      </c>
      <c r="X1692" s="244"/>
    </row>
    <row r="1693" spans="1:24" s="226" customFormat="1" ht="102">
      <c r="A1693" s="9" t="s">
        <v>7411</v>
      </c>
      <c r="B1693" s="3" t="s">
        <v>1332</v>
      </c>
      <c r="C1693" s="6" t="s">
        <v>4070</v>
      </c>
      <c r="D1693" s="185" t="s">
        <v>4071</v>
      </c>
      <c r="E1693" s="1" t="s">
        <v>4079</v>
      </c>
      <c r="F1693" s="244"/>
      <c r="G1693" s="162" t="s">
        <v>384</v>
      </c>
      <c r="H1693" s="242">
        <v>0</v>
      </c>
      <c r="I1693" s="34">
        <v>470000000</v>
      </c>
      <c r="J1693" s="21" t="s">
        <v>1330</v>
      </c>
      <c r="K1693" s="17" t="s">
        <v>1647</v>
      </c>
      <c r="L1693" s="236" t="s">
        <v>3463</v>
      </c>
      <c r="M1693" s="141" t="s">
        <v>383</v>
      </c>
      <c r="N1693" s="364" t="s">
        <v>6106</v>
      </c>
      <c r="O1693" s="3" t="s">
        <v>1382</v>
      </c>
      <c r="P1693" s="7" t="s">
        <v>1350</v>
      </c>
      <c r="Q1693" s="3" t="s">
        <v>1335</v>
      </c>
      <c r="R1693" s="11">
        <v>200</v>
      </c>
      <c r="S1693" s="9">
        <v>9308.8300800000015</v>
      </c>
      <c r="T1693" s="254">
        <f t="shared" si="123"/>
        <v>1861766.0160000003</v>
      </c>
      <c r="U1693" s="83">
        <f t="shared" si="122"/>
        <v>2085177.9379200006</v>
      </c>
      <c r="V1693" s="9" t="s">
        <v>1341</v>
      </c>
      <c r="W1693" s="153" t="s">
        <v>1410</v>
      </c>
      <c r="X1693" s="244"/>
    </row>
    <row r="1694" spans="1:24" s="226" customFormat="1" ht="102">
      <c r="A1694" s="9" t="s">
        <v>7412</v>
      </c>
      <c r="B1694" s="3" t="s">
        <v>1332</v>
      </c>
      <c r="C1694" s="251" t="s">
        <v>4080</v>
      </c>
      <c r="D1694" s="251" t="s">
        <v>4081</v>
      </c>
      <c r="E1694" s="11" t="s">
        <v>4082</v>
      </c>
      <c r="F1694" s="244"/>
      <c r="G1694" s="162" t="s">
        <v>384</v>
      </c>
      <c r="H1694" s="242">
        <v>0</v>
      </c>
      <c r="I1694" s="34">
        <v>470000000</v>
      </c>
      <c r="J1694" s="21" t="s">
        <v>1330</v>
      </c>
      <c r="K1694" s="17" t="s">
        <v>1647</v>
      </c>
      <c r="L1694" s="236" t="s">
        <v>3463</v>
      </c>
      <c r="M1694" s="141" t="s">
        <v>383</v>
      </c>
      <c r="N1694" s="364" t="s">
        <v>6105</v>
      </c>
      <c r="O1694" s="3" t="s">
        <v>1382</v>
      </c>
      <c r="P1694" s="7" t="s">
        <v>1354</v>
      </c>
      <c r="Q1694" s="3" t="s">
        <v>1195</v>
      </c>
      <c r="R1694" s="11">
        <v>1000</v>
      </c>
      <c r="S1694" s="9">
        <v>438</v>
      </c>
      <c r="T1694" s="254">
        <f t="shared" si="123"/>
        <v>438000</v>
      </c>
      <c r="U1694" s="83">
        <f t="shared" si="122"/>
        <v>490560.00000000006</v>
      </c>
      <c r="V1694" s="9" t="s">
        <v>1341</v>
      </c>
      <c r="W1694" s="153" t="s">
        <v>1410</v>
      </c>
      <c r="X1694" s="244"/>
    </row>
    <row r="1695" spans="1:24" s="226" customFormat="1" ht="102">
      <c r="A1695" s="9" t="s">
        <v>7413</v>
      </c>
      <c r="B1695" s="3" t="s">
        <v>1332</v>
      </c>
      <c r="C1695" s="251" t="s">
        <v>4080</v>
      </c>
      <c r="D1695" s="251" t="s">
        <v>4081</v>
      </c>
      <c r="E1695" s="11" t="s">
        <v>4083</v>
      </c>
      <c r="F1695" s="244"/>
      <c r="G1695" s="162" t="s">
        <v>384</v>
      </c>
      <c r="H1695" s="242">
        <v>0</v>
      </c>
      <c r="I1695" s="34">
        <v>470000000</v>
      </c>
      <c r="J1695" s="21" t="s">
        <v>1330</v>
      </c>
      <c r="K1695" s="17" t="s">
        <v>1647</v>
      </c>
      <c r="L1695" s="236" t="s">
        <v>3463</v>
      </c>
      <c r="M1695" s="141" t="s">
        <v>383</v>
      </c>
      <c r="N1695" s="364" t="s">
        <v>6105</v>
      </c>
      <c r="O1695" s="3" t="s">
        <v>1382</v>
      </c>
      <c r="P1695" s="7" t="s">
        <v>1354</v>
      </c>
      <c r="Q1695" s="3" t="s">
        <v>1195</v>
      </c>
      <c r="R1695" s="11">
        <v>1000</v>
      </c>
      <c r="S1695" s="9">
        <v>438</v>
      </c>
      <c r="T1695" s="254">
        <f t="shared" si="123"/>
        <v>438000</v>
      </c>
      <c r="U1695" s="83">
        <f t="shared" ref="U1695:U1767" si="124">T1695*1.12</f>
        <v>490560.00000000006</v>
      </c>
      <c r="V1695" s="9" t="s">
        <v>1341</v>
      </c>
      <c r="W1695" s="153" t="s">
        <v>1410</v>
      </c>
      <c r="X1695" s="244"/>
    </row>
    <row r="1696" spans="1:24" s="226" customFormat="1" ht="102">
      <c r="A1696" s="9" t="s">
        <v>7414</v>
      </c>
      <c r="B1696" s="3" t="s">
        <v>1332</v>
      </c>
      <c r="C1696" s="193" t="s">
        <v>4084</v>
      </c>
      <c r="D1696" s="185" t="s">
        <v>4085</v>
      </c>
      <c r="E1696" s="1" t="s">
        <v>4086</v>
      </c>
      <c r="F1696" s="244"/>
      <c r="G1696" s="162" t="s">
        <v>384</v>
      </c>
      <c r="H1696" s="242">
        <v>0</v>
      </c>
      <c r="I1696" s="34">
        <v>470000000</v>
      </c>
      <c r="J1696" s="21" t="s">
        <v>1330</v>
      </c>
      <c r="K1696" s="17" t="s">
        <v>1647</v>
      </c>
      <c r="L1696" s="236" t="s">
        <v>3463</v>
      </c>
      <c r="M1696" s="141" t="s">
        <v>383</v>
      </c>
      <c r="N1696" s="364" t="s">
        <v>6105</v>
      </c>
      <c r="O1696" s="3" t="s">
        <v>1382</v>
      </c>
      <c r="P1696" s="7" t="s">
        <v>1354</v>
      </c>
      <c r="Q1696" s="3" t="s">
        <v>1195</v>
      </c>
      <c r="R1696" s="9">
        <v>10</v>
      </c>
      <c r="S1696" s="9">
        <v>18077.399999999998</v>
      </c>
      <c r="T1696" s="299">
        <v>0</v>
      </c>
      <c r="U1696" s="303">
        <f t="shared" si="124"/>
        <v>0</v>
      </c>
      <c r="V1696" s="9" t="s">
        <v>1341</v>
      </c>
      <c r="W1696" s="153" t="s">
        <v>1410</v>
      </c>
      <c r="X1696" s="244" t="s">
        <v>9101</v>
      </c>
    </row>
    <row r="1697" spans="1:24" s="226" customFormat="1" ht="102">
      <c r="A1697" s="9" t="s">
        <v>7415</v>
      </c>
      <c r="B1697" s="3" t="s">
        <v>1332</v>
      </c>
      <c r="C1697" s="193" t="s">
        <v>4084</v>
      </c>
      <c r="D1697" s="185" t="s">
        <v>4087</v>
      </c>
      <c r="E1697" s="1" t="s">
        <v>4088</v>
      </c>
      <c r="F1697" s="244"/>
      <c r="G1697" s="162" t="s">
        <v>384</v>
      </c>
      <c r="H1697" s="242">
        <v>0</v>
      </c>
      <c r="I1697" s="34">
        <v>470000000</v>
      </c>
      <c r="J1697" s="21" t="s">
        <v>1330</v>
      </c>
      <c r="K1697" s="17" t="s">
        <v>1647</v>
      </c>
      <c r="L1697" s="236" t="s">
        <v>3463</v>
      </c>
      <c r="M1697" s="141" t="s">
        <v>383</v>
      </c>
      <c r="N1697" s="364" t="s">
        <v>6105</v>
      </c>
      <c r="O1697" s="3" t="s">
        <v>1382</v>
      </c>
      <c r="P1697" s="7" t="s">
        <v>1354</v>
      </c>
      <c r="Q1697" s="3" t="s">
        <v>1195</v>
      </c>
      <c r="R1697" s="11">
        <v>5</v>
      </c>
      <c r="S1697" s="9">
        <v>26838.622800000005</v>
      </c>
      <c r="T1697" s="254">
        <f t="shared" si="123"/>
        <v>134193.11400000003</v>
      </c>
      <c r="U1697" s="83">
        <f t="shared" si="124"/>
        <v>150296.28768000004</v>
      </c>
      <c r="V1697" s="9" t="s">
        <v>1341</v>
      </c>
      <c r="W1697" s="153" t="s">
        <v>1410</v>
      </c>
      <c r="X1697" s="244"/>
    </row>
    <row r="1698" spans="1:24" s="226" customFormat="1" ht="102">
      <c r="A1698" s="9" t="s">
        <v>7416</v>
      </c>
      <c r="B1698" s="3" t="s">
        <v>1332</v>
      </c>
      <c r="C1698" s="187" t="s">
        <v>3517</v>
      </c>
      <c r="D1698" s="186" t="s">
        <v>4089</v>
      </c>
      <c r="E1698" s="1" t="s">
        <v>4090</v>
      </c>
      <c r="F1698" s="244"/>
      <c r="G1698" s="162" t="s">
        <v>384</v>
      </c>
      <c r="H1698" s="242">
        <v>0</v>
      </c>
      <c r="I1698" s="34">
        <v>470000000</v>
      </c>
      <c r="J1698" s="21" t="s">
        <v>1330</v>
      </c>
      <c r="K1698" s="17" t="s">
        <v>1647</v>
      </c>
      <c r="L1698" s="236" t="s">
        <v>3463</v>
      </c>
      <c r="M1698" s="141" t="s">
        <v>383</v>
      </c>
      <c r="N1698" s="364" t="s">
        <v>6105</v>
      </c>
      <c r="O1698" s="3" t="s">
        <v>1382</v>
      </c>
      <c r="P1698" s="7" t="s">
        <v>1354</v>
      </c>
      <c r="Q1698" s="3" t="s">
        <v>1195</v>
      </c>
      <c r="R1698" s="11">
        <v>5</v>
      </c>
      <c r="S1698" s="9">
        <v>9390.2727599999998</v>
      </c>
      <c r="T1698" s="299">
        <v>0</v>
      </c>
      <c r="U1698" s="303">
        <f t="shared" si="124"/>
        <v>0</v>
      </c>
      <c r="V1698" s="9" t="s">
        <v>1341</v>
      </c>
      <c r="W1698" s="153" t="s">
        <v>1410</v>
      </c>
      <c r="X1698" s="244" t="s">
        <v>9101</v>
      </c>
    </row>
    <row r="1699" spans="1:24" s="226" customFormat="1" ht="102">
      <c r="A1699" s="9" t="s">
        <v>7417</v>
      </c>
      <c r="B1699" s="3" t="s">
        <v>1332</v>
      </c>
      <c r="C1699" s="193" t="s">
        <v>4091</v>
      </c>
      <c r="D1699" s="188" t="s">
        <v>4092</v>
      </c>
      <c r="E1699" s="189" t="s">
        <v>4093</v>
      </c>
      <c r="F1699" s="244"/>
      <c r="G1699" s="162" t="s">
        <v>384</v>
      </c>
      <c r="H1699" s="242">
        <v>0</v>
      </c>
      <c r="I1699" s="34">
        <v>470000000</v>
      </c>
      <c r="J1699" s="21" t="s">
        <v>1330</v>
      </c>
      <c r="K1699" s="17" t="s">
        <v>1647</v>
      </c>
      <c r="L1699" s="236" t="s">
        <v>3928</v>
      </c>
      <c r="M1699" s="141" t="s">
        <v>383</v>
      </c>
      <c r="N1699" s="364" t="s">
        <v>6111</v>
      </c>
      <c r="O1699" s="3" t="s">
        <v>1382</v>
      </c>
      <c r="P1699" s="7" t="s">
        <v>1354</v>
      </c>
      <c r="Q1699" s="3" t="s">
        <v>1195</v>
      </c>
      <c r="R1699" s="11">
        <v>4</v>
      </c>
      <c r="S1699" s="9">
        <v>7391.4911999999995</v>
      </c>
      <c r="T1699" s="254">
        <f t="shared" si="123"/>
        <v>29565.964799999998</v>
      </c>
      <c r="U1699" s="83">
        <f t="shared" si="124"/>
        <v>33113.880576000003</v>
      </c>
      <c r="V1699" s="9" t="s">
        <v>1341</v>
      </c>
      <c r="W1699" s="153" t="s">
        <v>1410</v>
      </c>
      <c r="X1699" s="244"/>
    </row>
    <row r="1700" spans="1:24" s="226" customFormat="1" ht="102">
      <c r="A1700" s="9" t="s">
        <v>7418</v>
      </c>
      <c r="B1700" s="3" t="s">
        <v>1332</v>
      </c>
      <c r="C1700" s="193" t="s">
        <v>4094</v>
      </c>
      <c r="D1700" s="188" t="s">
        <v>4092</v>
      </c>
      <c r="E1700" s="189" t="s">
        <v>4095</v>
      </c>
      <c r="F1700" s="244"/>
      <c r="G1700" s="162" t="s">
        <v>384</v>
      </c>
      <c r="H1700" s="242">
        <v>0</v>
      </c>
      <c r="I1700" s="34">
        <v>470000000</v>
      </c>
      <c r="J1700" s="21" t="s">
        <v>1330</v>
      </c>
      <c r="K1700" s="17" t="s">
        <v>1647</v>
      </c>
      <c r="L1700" s="236" t="s">
        <v>3928</v>
      </c>
      <c r="M1700" s="141" t="s">
        <v>383</v>
      </c>
      <c r="N1700" s="364" t="s">
        <v>6111</v>
      </c>
      <c r="O1700" s="3" t="s">
        <v>1382</v>
      </c>
      <c r="P1700" s="7" t="s">
        <v>1354</v>
      </c>
      <c r="Q1700" s="3" t="s">
        <v>1195</v>
      </c>
      <c r="R1700" s="11">
        <v>4</v>
      </c>
      <c r="S1700" s="9">
        <v>20603.603999999996</v>
      </c>
      <c r="T1700" s="254">
        <f t="shared" si="123"/>
        <v>82414.415999999983</v>
      </c>
      <c r="U1700" s="83">
        <f t="shared" si="124"/>
        <v>92304.145919999995</v>
      </c>
      <c r="V1700" s="9" t="s">
        <v>1341</v>
      </c>
      <c r="W1700" s="153" t="s">
        <v>1410</v>
      </c>
      <c r="X1700" s="244"/>
    </row>
    <row r="1701" spans="1:24" s="226" customFormat="1" ht="102">
      <c r="A1701" s="9" t="s">
        <v>7419</v>
      </c>
      <c r="B1701" s="3" t="s">
        <v>1332</v>
      </c>
      <c r="C1701" s="193" t="s">
        <v>4096</v>
      </c>
      <c r="D1701" s="188" t="s">
        <v>4092</v>
      </c>
      <c r="E1701" s="189">
        <v>6318</v>
      </c>
      <c r="F1701" s="244"/>
      <c r="G1701" s="162" t="s">
        <v>384</v>
      </c>
      <c r="H1701" s="242">
        <v>0</v>
      </c>
      <c r="I1701" s="34">
        <v>470000000</v>
      </c>
      <c r="J1701" s="21" t="s">
        <v>1330</v>
      </c>
      <c r="K1701" s="17" t="s">
        <v>1647</v>
      </c>
      <c r="L1701" s="236" t="s">
        <v>3928</v>
      </c>
      <c r="M1701" s="141" t="s">
        <v>383</v>
      </c>
      <c r="N1701" s="364" t="s">
        <v>6111</v>
      </c>
      <c r="O1701" s="3" t="s">
        <v>1382</v>
      </c>
      <c r="P1701" s="7" t="s">
        <v>1354</v>
      </c>
      <c r="Q1701" s="3" t="s">
        <v>1195</v>
      </c>
      <c r="R1701" s="11">
        <v>4</v>
      </c>
      <c r="S1701" s="9">
        <v>14317.812</v>
      </c>
      <c r="T1701" s="254">
        <f t="shared" si="123"/>
        <v>57271.248</v>
      </c>
      <c r="U1701" s="83">
        <f t="shared" si="124"/>
        <v>64143.797760000009</v>
      </c>
      <c r="V1701" s="9" t="s">
        <v>1341</v>
      </c>
      <c r="W1701" s="153" t="s">
        <v>1410</v>
      </c>
      <c r="X1701" s="244"/>
    </row>
    <row r="1702" spans="1:24" s="226" customFormat="1" ht="102">
      <c r="A1702" s="9" t="s">
        <v>7420</v>
      </c>
      <c r="B1702" s="3" t="s">
        <v>1332</v>
      </c>
      <c r="C1702" s="193" t="s">
        <v>4097</v>
      </c>
      <c r="D1702" s="188" t="s">
        <v>4092</v>
      </c>
      <c r="E1702" s="255">
        <v>32222</v>
      </c>
      <c r="F1702" s="244"/>
      <c r="G1702" s="162" t="s">
        <v>384</v>
      </c>
      <c r="H1702" s="242">
        <v>0</v>
      </c>
      <c r="I1702" s="34">
        <v>470000000</v>
      </c>
      <c r="J1702" s="21" t="s">
        <v>1330</v>
      </c>
      <c r="K1702" s="17" t="s">
        <v>1647</v>
      </c>
      <c r="L1702" s="236" t="s">
        <v>3928</v>
      </c>
      <c r="M1702" s="141" t="s">
        <v>383</v>
      </c>
      <c r="N1702" s="364" t="s">
        <v>6111</v>
      </c>
      <c r="O1702" s="3" t="s">
        <v>1382</v>
      </c>
      <c r="P1702" s="7" t="s">
        <v>1354</v>
      </c>
      <c r="Q1702" s="3" t="s">
        <v>1195</v>
      </c>
      <c r="R1702" s="11">
        <v>4</v>
      </c>
      <c r="S1702" s="9">
        <v>22700.376</v>
      </c>
      <c r="T1702" s="254">
        <f t="shared" si="123"/>
        <v>90801.504000000001</v>
      </c>
      <c r="U1702" s="83">
        <f t="shared" si="124"/>
        <v>101697.68448000001</v>
      </c>
      <c r="V1702" s="9" t="s">
        <v>1341</v>
      </c>
      <c r="W1702" s="153" t="s">
        <v>1410</v>
      </c>
      <c r="X1702" s="244"/>
    </row>
    <row r="1703" spans="1:24" s="226" customFormat="1" ht="102">
      <c r="A1703" s="9" t="s">
        <v>7421</v>
      </c>
      <c r="B1703" s="3" t="s">
        <v>1332</v>
      </c>
      <c r="C1703" s="193" t="s">
        <v>4098</v>
      </c>
      <c r="D1703" s="188" t="s">
        <v>4092</v>
      </c>
      <c r="E1703" s="255">
        <v>7522</v>
      </c>
      <c r="F1703" s="244"/>
      <c r="G1703" s="162" t="s">
        <v>384</v>
      </c>
      <c r="H1703" s="242">
        <v>0</v>
      </c>
      <c r="I1703" s="34">
        <v>470000000</v>
      </c>
      <c r="J1703" s="21" t="s">
        <v>1330</v>
      </c>
      <c r="K1703" s="17" t="s">
        <v>1647</v>
      </c>
      <c r="L1703" s="236" t="s">
        <v>3928</v>
      </c>
      <c r="M1703" s="141" t="s">
        <v>383</v>
      </c>
      <c r="N1703" s="364" t="s">
        <v>6111</v>
      </c>
      <c r="O1703" s="3" t="s">
        <v>1382</v>
      </c>
      <c r="P1703" s="7" t="s">
        <v>1354</v>
      </c>
      <c r="Q1703" s="3" t="s">
        <v>1195</v>
      </c>
      <c r="R1703" s="11">
        <v>4</v>
      </c>
      <c r="S1703" s="9">
        <v>23585.243999999999</v>
      </c>
      <c r="T1703" s="254">
        <f t="shared" si="123"/>
        <v>94340.975999999995</v>
      </c>
      <c r="U1703" s="83">
        <f t="shared" si="124"/>
        <v>105661.89312000001</v>
      </c>
      <c r="V1703" s="9" t="s">
        <v>1341</v>
      </c>
      <c r="W1703" s="153" t="s">
        <v>1410</v>
      </c>
      <c r="X1703" s="244"/>
    </row>
    <row r="1704" spans="1:24" s="226" customFormat="1" ht="102">
      <c r="A1704" s="9" t="s">
        <v>7422</v>
      </c>
      <c r="B1704" s="3" t="s">
        <v>1332</v>
      </c>
      <c r="C1704" s="193" t="s">
        <v>4099</v>
      </c>
      <c r="D1704" s="188" t="s">
        <v>4092</v>
      </c>
      <c r="E1704" s="255" t="s">
        <v>4100</v>
      </c>
      <c r="F1704" s="244"/>
      <c r="G1704" s="162" t="s">
        <v>384</v>
      </c>
      <c r="H1704" s="242">
        <v>0</v>
      </c>
      <c r="I1704" s="34">
        <v>470000000</v>
      </c>
      <c r="J1704" s="21" t="s">
        <v>1330</v>
      </c>
      <c r="K1704" s="17" t="s">
        <v>1647</v>
      </c>
      <c r="L1704" s="236" t="s">
        <v>3928</v>
      </c>
      <c r="M1704" s="141" t="s">
        <v>383</v>
      </c>
      <c r="N1704" s="364" t="s">
        <v>6111</v>
      </c>
      <c r="O1704" s="3" t="s">
        <v>1382</v>
      </c>
      <c r="P1704" s="7" t="s">
        <v>1354</v>
      </c>
      <c r="Q1704" s="3" t="s">
        <v>1195</v>
      </c>
      <c r="R1704" s="11">
        <v>4</v>
      </c>
      <c r="S1704" s="9">
        <v>119844.66</v>
      </c>
      <c r="T1704" s="254">
        <f t="shared" si="123"/>
        <v>479378.64</v>
      </c>
      <c r="U1704" s="83">
        <f t="shared" si="124"/>
        <v>536904.07680000004</v>
      </c>
      <c r="V1704" s="9" t="s">
        <v>1341</v>
      </c>
      <c r="W1704" s="153" t="s">
        <v>1410</v>
      </c>
      <c r="X1704" s="244"/>
    </row>
    <row r="1705" spans="1:24" s="226" customFormat="1" ht="102">
      <c r="A1705" s="9" t="s">
        <v>7423</v>
      </c>
      <c r="B1705" s="3" t="s">
        <v>1332</v>
      </c>
      <c r="C1705" s="251" t="s">
        <v>4101</v>
      </c>
      <c r="D1705" s="188" t="s">
        <v>4102</v>
      </c>
      <c r="E1705" s="1" t="s">
        <v>4103</v>
      </c>
      <c r="F1705" s="244"/>
      <c r="G1705" s="162" t="s">
        <v>384</v>
      </c>
      <c r="H1705" s="242">
        <v>0</v>
      </c>
      <c r="I1705" s="34">
        <v>470000000</v>
      </c>
      <c r="J1705" s="21" t="s">
        <v>1330</v>
      </c>
      <c r="K1705" s="17" t="s">
        <v>1647</v>
      </c>
      <c r="L1705" s="236" t="s">
        <v>3928</v>
      </c>
      <c r="M1705" s="141" t="s">
        <v>383</v>
      </c>
      <c r="N1705" s="364" t="s">
        <v>6112</v>
      </c>
      <c r="O1705" s="3" t="s">
        <v>1382</v>
      </c>
      <c r="P1705" s="7" t="s">
        <v>1354</v>
      </c>
      <c r="Q1705" s="3" t="s">
        <v>1195</v>
      </c>
      <c r="R1705" s="11">
        <v>4</v>
      </c>
      <c r="S1705" s="9">
        <v>43407.935999999994</v>
      </c>
      <c r="T1705" s="299">
        <v>0</v>
      </c>
      <c r="U1705" s="303">
        <f t="shared" si="124"/>
        <v>0</v>
      </c>
      <c r="V1705" s="9" t="s">
        <v>1341</v>
      </c>
      <c r="W1705" s="153" t="s">
        <v>1410</v>
      </c>
      <c r="X1705" s="244">
        <v>11.14</v>
      </c>
    </row>
    <row r="1706" spans="1:24" s="226" customFormat="1" ht="102">
      <c r="A1706" s="9" t="s">
        <v>10625</v>
      </c>
      <c r="B1706" s="3" t="s">
        <v>1332</v>
      </c>
      <c r="C1706" s="251" t="s">
        <v>4101</v>
      </c>
      <c r="D1706" s="188" t="s">
        <v>4102</v>
      </c>
      <c r="E1706" s="1" t="s">
        <v>4103</v>
      </c>
      <c r="F1706" s="244"/>
      <c r="G1706" s="162" t="s">
        <v>384</v>
      </c>
      <c r="H1706" s="242">
        <v>0</v>
      </c>
      <c r="I1706" s="34">
        <v>470000000</v>
      </c>
      <c r="J1706" s="21" t="s">
        <v>1330</v>
      </c>
      <c r="K1706" s="17" t="s">
        <v>10629</v>
      </c>
      <c r="L1706" s="236" t="s">
        <v>3928</v>
      </c>
      <c r="M1706" s="141" t="s">
        <v>383</v>
      </c>
      <c r="N1706" s="247" t="s">
        <v>8879</v>
      </c>
      <c r="O1706" s="3" t="s">
        <v>1382</v>
      </c>
      <c r="P1706" s="7" t="s">
        <v>1354</v>
      </c>
      <c r="Q1706" s="3" t="s">
        <v>1195</v>
      </c>
      <c r="R1706" s="11">
        <v>4</v>
      </c>
      <c r="S1706" s="9">
        <v>43407.935999999994</v>
      </c>
      <c r="T1706" s="254">
        <f>R1706*S1706</f>
        <v>173631.74399999998</v>
      </c>
      <c r="U1706" s="83">
        <f>T1706*1.12</f>
        <v>194467.55327999999</v>
      </c>
      <c r="V1706" s="9" t="s">
        <v>1341</v>
      </c>
      <c r="W1706" s="153" t="s">
        <v>1410</v>
      </c>
      <c r="X1706" s="244"/>
    </row>
    <row r="1707" spans="1:24" s="226" customFormat="1" ht="102">
      <c r="A1707" s="9" t="s">
        <v>7424</v>
      </c>
      <c r="B1707" s="3" t="s">
        <v>1332</v>
      </c>
      <c r="C1707" s="251" t="s">
        <v>4101</v>
      </c>
      <c r="D1707" s="188" t="s">
        <v>4102</v>
      </c>
      <c r="E1707" s="1" t="s">
        <v>4104</v>
      </c>
      <c r="F1707" s="244"/>
      <c r="G1707" s="162" t="s">
        <v>384</v>
      </c>
      <c r="H1707" s="242">
        <v>0</v>
      </c>
      <c r="I1707" s="34">
        <v>470000000</v>
      </c>
      <c r="J1707" s="21" t="s">
        <v>1330</v>
      </c>
      <c r="K1707" s="17" t="s">
        <v>1647</v>
      </c>
      <c r="L1707" s="236" t="s">
        <v>3928</v>
      </c>
      <c r="M1707" s="141" t="s">
        <v>383</v>
      </c>
      <c r="N1707" s="364" t="s">
        <v>6112</v>
      </c>
      <c r="O1707" s="3" t="s">
        <v>1382</v>
      </c>
      <c r="P1707" s="7" t="s">
        <v>1354</v>
      </c>
      <c r="Q1707" s="3" t="s">
        <v>1195</v>
      </c>
      <c r="R1707" s="11">
        <v>7</v>
      </c>
      <c r="S1707" s="9">
        <v>11400</v>
      </c>
      <c r="T1707" s="299">
        <v>0</v>
      </c>
      <c r="U1707" s="303">
        <f t="shared" si="124"/>
        <v>0</v>
      </c>
      <c r="V1707" s="9" t="s">
        <v>1341</v>
      </c>
      <c r="W1707" s="153" t="s">
        <v>1410</v>
      </c>
      <c r="X1707" s="244">
        <v>11.14</v>
      </c>
    </row>
    <row r="1708" spans="1:24" s="226" customFormat="1" ht="102">
      <c r="A1708" s="9" t="s">
        <v>10626</v>
      </c>
      <c r="B1708" s="3" t="s">
        <v>1332</v>
      </c>
      <c r="C1708" s="251" t="s">
        <v>4101</v>
      </c>
      <c r="D1708" s="188" t="s">
        <v>4102</v>
      </c>
      <c r="E1708" s="1" t="s">
        <v>4104</v>
      </c>
      <c r="F1708" s="244"/>
      <c r="G1708" s="162" t="s">
        <v>384</v>
      </c>
      <c r="H1708" s="242">
        <v>0</v>
      </c>
      <c r="I1708" s="34">
        <v>470000000</v>
      </c>
      <c r="J1708" s="21" t="s">
        <v>1330</v>
      </c>
      <c r="K1708" s="17" t="s">
        <v>10629</v>
      </c>
      <c r="L1708" s="236" t="s">
        <v>3928</v>
      </c>
      <c r="M1708" s="141" t="s">
        <v>383</v>
      </c>
      <c r="N1708" s="247" t="s">
        <v>8879</v>
      </c>
      <c r="O1708" s="3" t="s">
        <v>1382</v>
      </c>
      <c r="P1708" s="7" t="s">
        <v>1354</v>
      </c>
      <c r="Q1708" s="3" t="s">
        <v>1195</v>
      </c>
      <c r="R1708" s="11">
        <v>7</v>
      </c>
      <c r="S1708" s="9">
        <v>11400</v>
      </c>
      <c r="T1708" s="254">
        <f>R1708*S1708</f>
        <v>79800</v>
      </c>
      <c r="U1708" s="83">
        <f>T1708*1.12</f>
        <v>89376.000000000015</v>
      </c>
      <c r="V1708" s="9" t="s">
        <v>1341</v>
      </c>
      <c r="W1708" s="153" t="s">
        <v>1410</v>
      </c>
      <c r="X1708" s="244"/>
    </row>
    <row r="1709" spans="1:24" s="226" customFormat="1" ht="127.5" customHeight="1">
      <c r="A1709" s="9" t="s">
        <v>7425</v>
      </c>
      <c r="B1709" s="3" t="s">
        <v>1332</v>
      </c>
      <c r="C1709" s="193" t="s">
        <v>3885</v>
      </c>
      <c r="D1709" s="191" t="s">
        <v>3886</v>
      </c>
      <c r="E1709" s="1" t="s">
        <v>4105</v>
      </c>
      <c r="F1709" s="244"/>
      <c r="G1709" s="162" t="s">
        <v>384</v>
      </c>
      <c r="H1709" s="242">
        <v>0</v>
      </c>
      <c r="I1709" s="34">
        <v>470000000</v>
      </c>
      <c r="J1709" s="21" t="s">
        <v>1330</v>
      </c>
      <c r="K1709" s="17" t="s">
        <v>1647</v>
      </c>
      <c r="L1709" s="236" t="s">
        <v>3928</v>
      </c>
      <c r="M1709" s="141" t="s">
        <v>383</v>
      </c>
      <c r="N1709" s="364" t="s">
        <v>6112</v>
      </c>
      <c r="O1709" s="3" t="s">
        <v>1382</v>
      </c>
      <c r="P1709" s="7" t="s">
        <v>1354</v>
      </c>
      <c r="Q1709" s="3" t="s">
        <v>1195</v>
      </c>
      <c r="R1709" s="11">
        <v>6</v>
      </c>
      <c r="S1709" s="9">
        <v>9840</v>
      </c>
      <c r="T1709" s="299">
        <v>0</v>
      </c>
      <c r="U1709" s="83">
        <f t="shared" si="124"/>
        <v>0</v>
      </c>
      <c r="V1709" s="9" t="s">
        <v>1341</v>
      </c>
      <c r="W1709" s="153" t="s">
        <v>1410</v>
      </c>
      <c r="X1709" s="244">
        <v>11.14</v>
      </c>
    </row>
    <row r="1710" spans="1:24" s="226" customFormat="1" ht="127.5" customHeight="1">
      <c r="A1710" s="9" t="s">
        <v>10627</v>
      </c>
      <c r="B1710" s="3" t="s">
        <v>1332</v>
      </c>
      <c r="C1710" s="193" t="s">
        <v>3885</v>
      </c>
      <c r="D1710" s="191" t="s">
        <v>3886</v>
      </c>
      <c r="E1710" s="1" t="s">
        <v>4105</v>
      </c>
      <c r="F1710" s="244"/>
      <c r="G1710" s="162" t="s">
        <v>384</v>
      </c>
      <c r="H1710" s="242">
        <v>0</v>
      </c>
      <c r="I1710" s="34">
        <v>470000000</v>
      </c>
      <c r="J1710" s="21" t="s">
        <v>1330</v>
      </c>
      <c r="K1710" s="17" t="s">
        <v>10629</v>
      </c>
      <c r="L1710" s="236" t="s">
        <v>3928</v>
      </c>
      <c r="M1710" s="141" t="s">
        <v>383</v>
      </c>
      <c r="N1710" s="247" t="s">
        <v>8879</v>
      </c>
      <c r="O1710" s="3" t="s">
        <v>1382</v>
      </c>
      <c r="P1710" s="7" t="s">
        <v>1354</v>
      </c>
      <c r="Q1710" s="3" t="s">
        <v>1195</v>
      </c>
      <c r="R1710" s="11">
        <v>6</v>
      </c>
      <c r="S1710" s="9">
        <v>9840</v>
      </c>
      <c r="T1710" s="254">
        <f>R1710*S1710</f>
        <v>59040</v>
      </c>
      <c r="U1710" s="83">
        <f>T1710*1.12</f>
        <v>66124.800000000003</v>
      </c>
      <c r="V1710" s="9" t="s">
        <v>1341</v>
      </c>
      <c r="W1710" s="153" t="s">
        <v>1410</v>
      </c>
      <c r="X1710" s="244"/>
    </row>
    <row r="1711" spans="1:24" s="226" customFormat="1" ht="102">
      <c r="A1711" s="9" t="s">
        <v>7426</v>
      </c>
      <c r="B1711" s="3" t="s">
        <v>1332</v>
      </c>
      <c r="C1711" s="251" t="s">
        <v>4106</v>
      </c>
      <c r="D1711" s="188" t="s">
        <v>4107</v>
      </c>
      <c r="E1711" s="1" t="s">
        <v>4108</v>
      </c>
      <c r="F1711" s="244"/>
      <c r="G1711" s="162" t="s">
        <v>384</v>
      </c>
      <c r="H1711" s="242">
        <v>0</v>
      </c>
      <c r="I1711" s="34">
        <v>470000000</v>
      </c>
      <c r="J1711" s="21" t="s">
        <v>1330</v>
      </c>
      <c r="K1711" s="17" t="s">
        <v>1647</v>
      </c>
      <c r="L1711" s="236" t="s">
        <v>3928</v>
      </c>
      <c r="M1711" s="141" t="s">
        <v>383</v>
      </c>
      <c r="N1711" s="364" t="s">
        <v>6112</v>
      </c>
      <c r="O1711" s="3" t="s">
        <v>1382</v>
      </c>
      <c r="P1711" s="7" t="s">
        <v>1354</v>
      </c>
      <c r="Q1711" s="3" t="s">
        <v>1195</v>
      </c>
      <c r="R1711" s="11">
        <v>6</v>
      </c>
      <c r="S1711" s="9">
        <v>26181.599999999999</v>
      </c>
      <c r="T1711" s="299">
        <v>0</v>
      </c>
      <c r="U1711" s="83">
        <f t="shared" si="124"/>
        <v>0</v>
      </c>
      <c r="V1711" s="9" t="s">
        <v>1341</v>
      </c>
      <c r="W1711" s="153" t="s">
        <v>1410</v>
      </c>
      <c r="X1711" s="244">
        <v>11.14</v>
      </c>
    </row>
    <row r="1712" spans="1:24" s="226" customFormat="1" ht="102">
      <c r="A1712" s="9" t="s">
        <v>10628</v>
      </c>
      <c r="B1712" s="3" t="s">
        <v>1332</v>
      </c>
      <c r="C1712" s="251" t="s">
        <v>4106</v>
      </c>
      <c r="D1712" s="188" t="s">
        <v>4107</v>
      </c>
      <c r="E1712" s="1" t="s">
        <v>4108</v>
      </c>
      <c r="F1712" s="244"/>
      <c r="G1712" s="162" t="s">
        <v>384</v>
      </c>
      <c r="H1712" s="242">
        <v>0</v>
      </c>
      <c r="I1712" s="34">
        <v>470000000</v>
      </c>
      <c r="J1712" s="21" t="s">
        <v>1330</v>
      </c>
      <c r="K1712" s="17" t="s">
        <v>10629</v>
      </c>
      <c r="L1712" s="236" t="s">
        <v>3928</v>
      </c>
      <c r="M1712" s="141" t="s">
        <v>383</v>
      </c>
      <c r="N1712" s="247" t="s">
        <v>8879</v>
      </c>
      <c r="O1712" s="3" t="s">
        <v>1382</v>
      </c>
      <c r="P1712" s="7" t="s">
        <v>1354</v>
      </c>
      <c r="Q1712" s="3" t="s">
        <v>1195</v>
      </c>
      <c r="R1712" s="11">
        <v>6</v>
      </c>
      <c r="S1712" s="9">
        <v>26181.599999999999</v>
      </c>
      <c r="T1712" s="254">
        <f>R1712*S1712</f>
        <v>157089.59999999998</v>
      </c>
      <c r="U1712" s="83">
        <f>T1712*1.12</f>
        <v>175940.35199999998</v>
      </c>
      <c r="V1712" s="9" t="s">
        <v>1341</v>
      </c>
      <c r="W1712" s="153" t="s">
        <v>1410</v>
      </c>
      <c r="X1712" s="244"/>
    </row>
    <row r="1713" spans="1:24" s="226" customFormat="1" ht="102">
      <c r="A1713" s="9" t="s">
        <v>7427</v>
      </c>
      <c r="B1713" s="3" t="s">
        <v>1332</v>
      </c>
      <c r="C1713" s="237"/>
      <c r="D1713" s="189" t="s">
        <v>4109</v>
      </c>
      <c r="E1713" s="189" t="s">
        <v>4110</v>
      </c>
      <c r="F1713" s="244"/>
      <c r="G1713" s="162" t="s">
        <v>384</v>
      </c>
      <c r="H1713" s="242">
        <v>0</v>
      </c>
      <c r="I1713" s="34">
        <v>470000000</v>
      </c>
      <c r="J1713" s="21" t="s">
        <v>1330</v>
      </c>
      <c r="K1713" s="17" t="s">
        <v>1647</v>
      </c>
      <c r="L1713" s="236" t="s">
        <v>3928</v>
      </c>
      <c r="M1713" s="141" t="s">
        <v>383</v>
      </c>
      <c r="N1713" s="364" t="s">
        <v>6113</v>
      </c>
      <c r="O1713" s="3" t="s">
        <v>1382</v>
      </c>
      <c r="P1713" s="7" t="s">
        <v>1354</v>
      </c>
      <c r="Q1713" s="3" t="s">
        <v>1195</v>
      </c>
      <c r="R1713" s="11">
        <v>4</v>
      </c>
      <c r="S1713" s="9">
        <v>37184.400000000001</v>
      </c>
      <c r="T1713" s="254">
        <f t="shared" ref="T1713:T1777" si="125">R1713*S1713</f>
        <v>148737.60000000001</v>
      </c>
      <c r="U1713" s="83">
        <f t="shared" si="124"/>
        <v>166586.11200000002</v>
      </c>
      <c r="V1713" s="9" t="s">
        <v>1341</v>
      </c>
      <c r="W1713" s="153" t="s">
        <v>1410</v>
      </c>
      <c r="X1713" s="244"/>
    </row>
    <row r="1714" spans="1:24" s="226" customFormat="1" ht="102">
      <c r="A1714" s="9" t="s">
        <v>7428</v>
      </c>
      <c r="B1714" s="3" t="s">
        <v>1332</v>
      </c>
      <c r="C1714" s="6" t="s">
        <v>4111</v>
      </c>
      <c r="D1714" s="189" t="s">
        <v>4112</v>
      </c>
      <c r="E1714" s="189" t="s">
        <v>4113</v>
      </c>
      <c r="F1714" s="244"/>
      <c r="G1714" s="162" t="s">
        <v>384</v>
      </c>
      <c r="H1714" s="242">
        <v>0</v>
      </c>
      <c r="I1714" s="34">
        <v>470000000</v>
      </c>
      <c r="J1714" s="21" t="s">
        <v>1330</v>
      </c>
      <c r="K1714" s="17" t="s">
        <v>1647</v>
      </c>
      <c r="L1714" s="236" t="s">
        <v>3928</v>
      </c>
      <c r="M1714" s="141" t="s">
        <v>383</v>
      </c>
      <c r="N1714" s="364" t="s">
        <v>6113</v>
      </c>
      <c r="O1714" s="3" t="s">
        <v>1382</v>
      </c>
      <c r="P1714" s="7" t="s">
        <v>1350</v>
      </c>
      <c r="Q1714" s="3" t="s">
        <v>1335</v>
      </c>
      <c r="R1714" s="11">
        <v>50</v>
      </c>
      <c r="S1714" s="9">
        <v>6283.5240000000003</v>
      </c>
      <c r="T1714" s="254">
        <f t="shared" si="125"/>
        <v>314176.2</v>
      </c>
      <c r="U1714" s="83">
        <f t="shared" si="124"/>
        <v>351877.34400000004</v>
      </c>
      <c r="V1714" s="9" t="s">
        <v>1341</v>
      </c>
      <c r="W1714" s="153" t="s">
        <v>1410</v>
      </c>
      <c r="X1714" s="244"/>
    </row>
    <row r="1715" spans="1:24" s="226" customFormat="1" ht="102">
      <c r="A1715" s="9" t="s">
        <v>7429</v>
      </c>
      <c r="B1715" s="3" t="s">
        <v>1332</v>
      </c>
      <c r="C1715" s="183" t="s">
        <v>4114</v>
      </c>
      <c r="D1715" s="199" t="s">
        <v>4115</v>
      </c>
      <c r="E1715" s="199" t="s">
        <v>4116</v>
      </c>
      <c r="F1715" s="244"/>
      <c r="G1715" s="162" t="s">
        <v>384</v>
      </c>
      <c r="H1715" s="242">
        <v>0</v>
      </c>
      <c r="I1715" s="34">
        <v>470000000</v>
      </c>
      <c r="J1715" s="21" t="s">
        <v>1330</v>
      </c>
      <c r="K1715" s="17" t="s">
        <v>1647</v>
      </c>
      <c r="L1715" s="236" t="s">
        <v>3928</v>
      </c>
      <c r="M1715" s="141" t="s">
        <v>383</v>
      </c>
      <c r="N1715" s="364" t="s">
        <v>6114</v>
      </c>
      <c r="O1715" s="3" t="s">
        <v>1382</v>
      </c>
      <c r="P1715" s="7" t="s">
        <v>1352</v>
      </c>
      <c r="Q1715" s="3" t="s">
        <v>1351</v>
      </c>
      <c r="R1715" s="199">
        <v>4.5</v>
      </c>
      <c r="S1715" s="256">
        <v>324589.53999999998</v>
      </c>
      <c r="T1715" s="299">
        <v>0</v>
      </c>
      <c r="U1715" s="303">
        <f t="shared" si="124"/>
        <v>0</v>
      </c>
      <c r="V1715" s="9" t="s">
        <v>1341</v>
      </c>
      <c r="W1715" s="153" t="s">
        <v>1410</v>
      </c>
      <c r="X1715" s="244" t="s">
        <v>9090</v>
      </c>
    </row>
    <row r="1716" spans="1:24" s="226" customFormat="1" ht="102">
      <c r="A1716" s="9" t="s">
        <v>9828</v>
      </c>
      <c r="B1716" s="3" t="s">
        <v>1332</v>
      </c>
      <c r="C1716" s="183" t="s">
        <v>4114</v>
      </c>
      <c r="D1716" s="199" t="s">
        <v>4115</v>
      </c>
      <c r="E1716" s="199" t="s">
        <v>4116</v>
      </c>
      <c r="F1716" s="244"/>
      <c r="G1716" s="162" t="s">
        <v>384</v>
      </c>
      <c r="H1716" s="242">
        <v>0</v>
      </c>
      <c r="I1716" s="34">
        <v>470000000</v>
      </c>
      <c r="J1716" s="21" t="s">
        <v>1330</v>
      </c>
      <c r="K1716" s="17" t="s">
        <v>1826</v>
      </c>
      <c r="L1716" s="236" t="s">
        <v>3928</v>
      </c>
      <c r="M1716" s="141" t="s">
        <v>383</v>
      </c>
      <c r="N1716" s="3" t="s">
        <v>8877</v>
      </c>
      <c r="O1716" s="3" t="s">
        <v>1382</v>
      </c>
      <c r="P1716" s="7" t="s">
        <v>1352</v>
      </c>
      <c r="Q1716" s="3" t="s">
        <v>1351</v>
      </c>
      <c r="R1716" s="199">
        <v>3</v>
      </c>
      <c r="S1716" s="256">
        <v>324589.53999999998</v>
      </c>
      <c r="T1716" s="254">
        <f>R1716*S1716</f>
        <v>973768.61999999988</v>
      </c>
      <c r="U1716" s="83">
        <f>T1716*1.12</f>
        <v>1090620.8544000001</v>
      </c>
      <c r="V1716" s="9" t="s">
        <v>1341</v>
      </c>
      <c r="W1716" s="153" t="s">
        <v>1410</v>
      </c>
      <c r="X1716" s="244"/>
    </row>
    <row r="1717" spans="1:24" s="226" customFormat="1" ht="102">
      <c r="A1717" s="9" t="s">
        <v>7430</v>
      </c>
      <c r="B1717" s="3" t="s">
        <v>1332</v>
      </c>
      <c r="C1717" s="183" t="s">
        <v>4117</v>
      </c>
      <c r="D1717" s="199" t="s">
        <v>4115</v>
      </c>
      <c r="E1717" s="197" t="s">
        <v>4118</v>
      </c>
      <c r="F1717" s="244"/>
      <c r="G1717" s="162" t="s">
        <v>384</v>
      </c>
      <c r="H1717" s="242">
        <v>0</v>
      </c>
      <c r="I1717" s="34">
        <v>470000000</v>
      </c>
      <c r="J1717" s="21" t="s">
        <v>1330</v>
      </c>
      <c r="K1717" s="17" t="s">
        <v>1647</v>
      </c>
      <c r="L1717" s="236" t="s">
        <v>3928</v>
      </c>
      <c r="M1717" s="141" t="s">
        <v>383</v>
      </c>
      <c r="N1717" s="364" t="s">
        <v>6114</v>
      </c>
      <c r="O1717" s="3" t="s">
        <v>1382</v>
      </c>
      <c r="P1717" s="7" t="s">
        <v>1355</v>
      </c>
      <c r="Q1717" s="30" t="s">
        <v>1196</v>
      </c>
      <c r="R1717" s="199">
        <v>10000</v>
      </c>
      <c r="S1717" s="257">
        <v>349.27600000000001</v>
      </c>
      <c r="T1717" s="299">
        <v>0</v>
      </c>
      <c r="U1717" s="303">
        <f t="shared" si="124"/>
        <v>0</v>
      </c>
      <c r="V1717" s="9" t="s">
        <v>1341</v>
      </c>
      <c r="W1717" s="153" t="s">
        <v>1410</v>
      </c>
      <c r="X1717" s="244" t="s">
        <v>9090</v>
      </c>
    </row>
    <row r="1718" spans="1:24" s="226" customFormat="1" ht="102">
      <c r="A1718" s="9" t="s">
        <v>9829</v>
      </c>
      <c r="B1718" s="3" t="s">
        <v>1332</v>
      </c>
      <c r="C1718" s="183" t="s">
        <v>4117</v>
      </c>
      <c r="D1718" s="199" t="s">
        <v>4115</v>
      </c>
      <c r="E1718" s="197" t="s">
        <v>4118</v>
      </c>
      <c r="F1718" s="244"/>
      <c r="G1718" s="162" t="s">
        <v>384</v>
      </c>
      <c r="H1718" s="242">
        <v>0</v>
      </c>
      <c r="I1718" s="34">
        <v>470000000</v>
      </c>
      <c r="J1718" s="21" t="s">
        <v>1330</v>
      </c>
      <c r="K1718" s="17" t="s">
        <v>1826</v>
      </c>
      <c r="L1718" s="236" t="s">
        <v>3928</v>
      </c>
      <c r="M1718" s="141" t="s">
        <v>383</v>
      </c>
      <c r="N1718" s="3" t="s">
        <v>8877</v>
      </c>
      <c r="O1718" s="3" t="s">
        <v>1382</v>
      </c>
      <c r="P1718" s="7" t="s">
        <v>1355</v>
      </c>
      <c r="Q1718" s="30" t="s">
        <v>1196</v>
      </c>
      <c r="R1718" s="199">
        <v>4500</v>
      </c>
      <c r="S1718" s="257">
        <v>349.27600000000001</v>
      </c>
      <c r="T1718" s="254">
        <f>R1718*S1718</f>
        <v>1571742</v>
      </c>
      <c r="U1718" s="83">
        <f>T1718*1.12</f>
        <v>1760351.0400000003</v>
      </c>
      <c r="V1718" s="9" t="s">
        <v>1341</v>
      </c>
      <c r="W1718" s="153" t="s">
        <v>1410</v>
      </c>
      <c r="X1718" s="244"/>
    </row>
    <row r="1719" spans="1:24" s="226" customFormat="1" ht="102">
      <c r="A1719" s="9" t="s">
        <v>7431</v>
      </c>
      <c r="B1719" s="3" t="s">
        <v>1332</v>
      </c>
      <c r="C1719" s="12" t="s">
        <v>4119</v>
      </c>
      <c r="D1719" s="210" t="s">
        <v>4120</v>
      </c>
      <c r="E1719" s="199" t="s">
        <v>4121</v>
      </c>
      <c r="F1719" s="244"/>
      <c r="G1719" s="162" t="s">
        <v>384</v>
      </c>
      <c r="H1719" s="242">
        <v>0</v>
      </c>
      <c r="I1719" s="34">
        <v>470000000</v>
      </c>
      <c r="J1719" s="21" t="s">
        <v>1330</v>
      </c>
      <c r="K1719" s="17" t="s">
        <v>1647</v>
      </c>
      <c r="L1719" s="236" t="s">
        <v>3928</v>
      </c>
      <c r="M1719" s="141" t="s">
        <v>383</v>
      </c>
      <c r="N1719" s="364" t="s">
        <v>6114</v>
      </c>
      <c r="O1719" s="3" t="s">
        <v>1382</v>
      </c>
      <c r="P1719" s="140">
        <v>112</v>
      </c>
      <c r="Q1719" s="12" t="s">
        <v>2291</v>
      </c>
      <c r="R1719" s="199">
        <v>8100</v>
      </c>
      <c r="S1719" s="258">
        <v>220.85</v>
      </c>
      <c r="T1719" s="299">
        <v>0</v>
      </c>
      <c r="U1719" s="83">
        <f t="shared" si="124"/>
        <v>0</v>
      </c>
      <c r="V1719" s="9" t="s">
        <v>1341</v>
      </c>
      <c r="W1719" s="153" t="s">
        <v>1410</v>
      </c>
      <c r="X1719" s="244">
        <v>11.14</v>
      </c>
    </row>
    <row r="1720" spans="1:24" s="226" customFormat="1" ht="102">
      <c r="A1720" s="9" t="s">
        <v>10674</v>
      </c>
      <c r="B1720" s="3" t="s">
        <v>1332</v>
      </c>
      <c r="C1720" s="12" t="s">
        <v>4119</v>
      </c>
      <c r="D1720" s="210" t="s">
        <v>4120</v>
      </c>
      <c r="E1720" s="199" t="s">
        <v>4121</v>
      </c>
      <c r="F1720" s="244"/>
      <c r="G1720" s="162" t="s">
        <v>384</v>
      </c>
      <c r="H1720" s="242">
        <v>0</v>
      </c>
      <c r="I1720" s="34">
        <v>470000000</v>
      </c>
      <c r="J1720" s="21" t="s">
        <v>1330</v>
      </c>
      <c r="K1720" s="17" t="s">
        <v>1826</v>
      </c>
      <c r="L1720" s="236" t="s">
        <v>3928</v>
      </c>
      <c r="M1720" s="141" t="s">
        <v>383</v>
      </c>
      <c r="N1720" s="3" t="s">
        <v>8877</v>
      </c>
      <c r="O1720" s="3" t="s">
        <v>1382</v>
      </c>
      <c r="P1720" s="140">
        <v>112</v>
      </c>
      <c r="Q1720" s="12" t="s">
        <v>2291</v>
      </c>
      <c r="R1720" s="199">
        <v>8100</v>
      </c>
      <c r="S1720" s="258">
        <v>220.85</v>
      </c>
      <c r="T1720" s="254">
        <f>R1720*S1720</f>
        <v>1788885</v>
      </c>
      <c r="U1720" s="83">
        <f>T1720*1.12</f>
        <v>2003551.2000000002</v>
      </c>
      <c r="V1720" s="9" t="s">
        <v>1341</v>
      </c>
      <c r="W1720" s="153" t="s">
        <v>1410</v>
      </c>
      <c r="X1720" s="244"/>
    </row>
    <row r="1721" spans="1:24" s="226" customFormat="1" ht="102">
      <c r="A1721" s="9" t="s">
        <v>7432</v>
      </c>
      <c r="B1721" s="3" t="s">
        <v>1332</v>
      </c>
      <c r="C1721" s="195" t="s">
        <v>4122</v>
      </c>
      <c r="D1721" s="199" t="s">
        <v>4123</v>
      </c>
      <c r="E1721" s="199" t="s">
        <v>4124</v>
      </c>
      <c r="F1721" s="244"/>
      <c r="G1721" s="162" t="s">
        <v>385</v>
      </c>
      <c r="H1721" s="242">
        <v>0</v>
      </c>
      <c r="I1721" s="34">
        <v>470000000</v>
      </c>
      <c r="J1721" s="21" t="s">
        <v>1330</v>
      </c>
      <c r="K1721" s="17" t="s">
        <v>1647</v>
      </c>
      <c r="L1721" s="236" t="s">
        <v>3928</v>
      </c>
      <c r="M1721" s="141" t="s">
        <v>383</v>
      </c>
      <c r="N1721" s="364" t="s">
        <v>2073</v>
      </c>
      <c r="O1721" s="3" t="s">
        <v>1382</v>
      </c>
      <c r="P1721" s="7" t="s">
        <v>1354</v>
      </c>
      <c r="Q1721" s="3" t="s">
        <v>1195</v>
      </c>
      <c r="R1721" s="158">
        <v>2</v>
      </c>
      <c r="S1721" s="184">
        <v>1778632.03</v>
      </c>
      <c r="T1721" s="254">
        <f t="shared" si="125"/>
        <v>3557264.06</v>
      </c>
      <c r="U1721" s="83">
        <f t="shared" si="124"/>
        <v>3984135.7472000006</v>
      </c>
      <c r="V1721" s="9" t="s">
        <v>1341</v>
      </c>
      <c r="W1721" s="153" t="s">
        <v>1410</v>
      </c>
      <c r="X1721" s="244"/>
    </row>
    <row r="1722" spans="1:24" s="226" customFormat="1" ht="102">
      <c r="A1722" s="9" t="s">
        <v>7433</v>
      </c>
      <c r="B1722" s="3" t="s">
        <v>1332</v>
      </c>
      <c r="C1722" s="195" t="s">
        <v>4125</v>
      </c>
      <c r="D1722" s="200" t="s">
        <v>4126</v>
      </c>
      <c r="E1722" s="200" t="s">
        <v>4127</v>
      </c>
      <c r="F1722" s="244"/>
      <c r="G1722" s="162" t="s">
        <v>385</v>
      </c>
      <c r="H1722" s="242">
        <v>0</v>
      </c>
      <c r="I1722" s="34">
        <v>470000000</v>
      </c>
      <c r="J1722" s="21" t="s">
        <v>1330</v>
      </c>
      <c r="K1722" s="17" t="s">
        <v>1647</v>
      </c>
      <c r="L1722" s="236" t="s">
        <v>3928</v>
      </c>
      <c r="M1722" s="141" t="s">
        <v>383</v>
      </c>
      <c r="N1722" s="364" t="s">
        <v>2073</v>
      </c>
      <c r="O1722" s="3" t="s">
        <v>1382</v>
      </c>
      <c r="P1722" s="7" t="s">
        <v>1354</v>
      </c>
      <c r="Q1722" s="3" t="s">
        <v>1195</v>
      </c>
      <c r="R1722" s="158">
        <v>1</v>
      </c>
      <c r="S1722" s="184">
        <v>421568.93</v>
      </c>
      <c r="T1722" s="254">
        <f t="shared" si="125"/>
        <v>421568.93</v>
      </c>
      <c r="U1722" s="83">
        <f t="shared" si="124"/>
        <v>472157.20160000003</v>
      </c>
      <c r="V1722" s="9" t="s">
        <v>1341</v>
      </c>
      <c r="W1722" s="153" t="s">
        <v>1410</v>
      </c>
      <c r="X1722" s="244"/>
    </row>
    <row r="1723" spans="1:24" s="226" customFormat="1" ht="102">
      <c r="A1723" s="9" t="s">
        <v>7434</v>
      </c>
      <c r="B1723" s="3" t="s">
        <v>1332</v>
      </c>
      <c r="C1723" s="195" t="s">
        <v>4128</v>
      </c>
      <c r="D1723" s="200" t="s">
        <v>4129</v>
      </c>
      <c r="E1723" s="200" t="s">
        <v>4130</v>
      </c>
      <c r="F1723" s="244"/>
      <c r="G1723" s="162" t="s">
        <v>385</v>
      </c>
      <c r="H1723" s="242">
        <v>0</v>
      </c>
      <c r="I1723" s="34">
        <v>470000000</v>
      </c>
      <c r="J1723" s="21" t="s">
        <v>1330</v>
      </c>
      <c r="K1723" s="17" t="s">
        <v>1647</v>
      </c>
      <c r="L1723" s="236" t="s">
        <v>3928</v>
      </c>
      <c r="M1723" s="141" t="s">
        <v>383</v>
      </c>
      <c r="N1723" s="364" t="s">
        <v>6115</v>
      </c>
      <c r="O1723" s="3" t="s">
        <v>1382</v>
      </c>
      <c r="P1723" s="7" t="s">
        <v>1354</v>
      </c>
      <c r="Q1723" s="3" t="s">
        <v>1195</v>
      </c>
      <c r="R1723" s="158">
        <v>1</v>
      </c>
      <c r="S1723" s="184">
        <v>336530.72</v>
      </c>
      <c r="T1723" s="254">
        <f t="shared" si="125"/>
        <v>336530.72</v>
      </c>
      <c r="U1723" s="83">
        <f t="shared" si="124"/>
        <v>376914.40639999998</v>
      </c>
      <c r="V1723" s="9" t="s">
        <v>1341</v>
      </c>
      <c r="W1723" s="153" t="s">
        <v>1410</v>
      </c>
      <c r="X1723" s="244"/>
    </row>
    <row r="1724" spans="1:24" s="226" customFormat="1" ht="102">
      <c r="A1724" s="9" t="s">
        <v>7435</v>
      </c>
      <c r="B1724" s="3" t="s">
        <v>1332</v>
      </c>
      <c r="C1724" s="195" t="s">
        <v>4131</v>
      </c>
      <c r="D1724" s="203" t="s">
        <v>4132</v>
      </c>
      <c r="E1724" s="203" t="s">
        <v>4133</v>
      </c>
      <c r="F1724" s="244"/>
      <c r="G1724" s="162" t="s">
        <v>385</v>
      </c>
      <c r="H1724" s="242">
        <v>0</v>
      </c>
      <c r="I1724" s="34">
        <v>470000000</v>
      </c>
      <c r="J1724" s="21" t="s">
        <v>1330</v>
      </c>
      <c r="K1724" s="17" t="s">
        <v>1647</v>
      </c>
      <c r="L1724" s="236" t="s">
        <v>3928</v>
      </c>
      <c r="M1724" s="141" t="s">
        <v>383</v>
      </c>
      <c r="N1724" s="364" t="s">
        <v>6114</v>
      </c>
      <c r="O1724" s="3" t="s">
        <v>1382</v>
      </c>
      <c r="P1724" s="7" t="s">
        <v>1354</v>
      </c>
      <c r="Q1724" s="3" t="s">
        <v>1195</v>
      </c>
      <c r="R1724" s="207">
        <v>1</v>
      </c>
      <c r="S1724" s="184">
        <v>31005.374399630538</v>
      </c>
      <c r="T1724" s="254">
        <f t="shared" si="125"/>
        <v>31005.374399630538</v>
      </c>
      <c r="U1724" s="83">
        <f t="shared" si="124"/>
        <v>34726.019327586204</v>
      </c>
      <c r="V1724" s="9" t="s">
        <v>1341</v>
      </c>
      <c r="W1724" s="153" t="s">
        <v>1410</v>
      </c>
      <c r="X1724" s="244"/>
    </row>
    <row r="1725" spans="1:24" s="226" customFormat="1" ht="102">
      <c r="A1725" s="9" t="s">
        <v>7436</v>
      </c>
      <c r="B1725" s="3" t="s">
        <v>1332</v>
      </c>
      <c r="C1725" s="195" t="s">
        <v>4134</v>
      </c>
      <c r="D1725" s="200" t="s">
        <v>4135</v>
      </c>
      <c r="E1725" s="200" t="s">
        <v>4136</v>
      </c>
      <c r="F1725" s="244"/>
      <c r="G1725" s="162" t="s">
        <v>385</v>
      </c>
      <c r="H1725" s="242">
        <v>0</v>
      </c>
      <c r="I1725" s="34">
        <v>470000000</v>
      </c>
      <c r="J1725" s="21" t="s">
        <v>1330</v>
      </c>
      <c r="K1725" s="17" t="s">
        <v>1647</v>
      </c>
      <c r="L1725" s="236" t="s">
        <v>3928</v>
      </c>
      <c r="M1725" s="141" t="s">
        <v>383</v>
      </c>
      <c r="N1725" s="364" t="s">
        <v>6114</v>
      </c>
      <c r="O1725" s="3" t="s">
        <v>1382</v>
      </c>
      <c r="P1725" s="190" t="s">
        <v>1349</v>
      </c>
      <c r="Q1725" s="9" t="s">
        <v>1348</v>
      </c>
      <c r="R1725" s="158">
        <v>6</v>
      </c>
      <c r="S1725" s="184">
        <v>3646.46</v>
      </c>
      <c r="T1725" s="254">
        <f t="shared" si="125"/>
        <v>21878.760000000002</v>
      </c>
      <c r="U1725" s="83">
        <f t="shared" si="124"/>
        <v>24504.211200000005</v>
      </c>
      <c r="V1725" s="9" t="s">
        <v>1341</v>
      </c>
      <c r="W1725" s="153" t="s">
        <v>1410</v>
      </c>
      <c r="X1725" s="244"/>
    </row>
    <row r="1726" spans="1:24" s="226" customFormat="1" ht="102">
      <c r="A1726" s="9" t="s">
        <v>7437</v>
      </c>
      <c r="B1726" s="3" t="s">
        <v>1332</v>
      </c>
      <c r="C1726" s="195" t="s">
        <v>4134</v>
      </c>
      <c r="D1726" s="200" t="s">
        <v>4137</v>
      </c>
      <c r="E1726" s="200" t="s">
        <v>4138</v>
      </c>
      <c r="F1726" s="244"/>
      <c r="G1726" s="162" t="s">
        <v>385</v>
      </c>
      <c r="H1726" s="242">
        <v>0</v>
      </c>
      <c r="I1726" s="34">
        <v>470000000</v>
      </c>
      <c r="J1726" s="21" t="s">
        <v>1330</v>
      </c>
      <c r="K1726" s="17" t="s">
        <v>1647</v>
      </c>
      <c r="L1726" s="236" t="s">
        <v>3928</v>
      </c>
      <c r="M1726" s="141" t="s">
        <v>383</v>
      </c>
      <c r="N1726" s="364" t="s">
        <v>6114</v>
      </c>
      <c r="O1726" s="3" t="s">
        <v>1382</v>
      </c>
      <c r="P1726" s="190" t="s">
        <v>1349</v>
      </c>
      <c r="Q1726" s="9" t="s">
        <v>1348</v>
      </c>
      <c r="R1726" s="158">
        <v>6</v>
      </c>
      <c r="S1726" s="184">
        <v>3646.46</v>
      </c>
      <c r="T1726" s="254">
        <f t="shared" si="125"/>
        <v>21878.760000000002</v>
      </c>
      <c r="U1726" s="83">
        <f t="shared" si="124"/>
        <v>24504.211200000005</v>
      </c>
      <c r="V1726" s="9" t="s">
        <v>1341</v>
      </c>
      <c r="W1726" s="153" t="s">
        <v>1410</v>
      </c>
      <c r="X1726" s="244"/>
    </row>
    <row r="1727" spans="1:24" s="226" customFormat="1" ht="102">
      <c r="A1727" s="9" t="s">
        <v>7438</v>
      </c>
      <c r="B1727" s="3" t="s">
        <v>1332</v>
      </c>
      <c r="C1727" s="195" t="s">
        <v>4139</v>
      </c>
      <c r="D1727" s="200" t="s">
        <v>4140</v>
      </c>
      <c r="E1727" s="200" t="s">
        <v>4141</v>
      </c>
      <c r="F1727" s="244"/>
      <c r="G1727" s="162" t="s">
        <v>385</v>
      </c>
      <c r="H1727" s="242">
        <v>0</v>
      </c>
      <c r="I1727" s="34">
        <v>470000000</v>
      </c>
      <c r="J1727" s="21" t="s">
        <v>1330</v>
      </c>
      <c r="K1727" s="17" t="s">
        <v>1647</v>
      </c>
      <c r="L1727" s="236" t="s">
        <v>3928</v>
      </c>
      <c r="M1727" s="141" t="s">
        <v>383</v>
      </c>
      <c r="N1727" s="364" t="s">
        <v>6114</v>
      </c>
      <c r="O1727" s="3" t="s">
        <v>1382</v>
      </c>
      <c r="P1727" s="190" t="s">
        <v>1349</v>
      </c>
      <c r="Q1727" s="9" t="s">
        <v>1348</v>
      </c>
      <c r="R1727" s="158">
        <v>6</v>
      </c>
      <c r="S1727" s="184">
        <v>4326.25</v>
      </c>
      <c r="T1727" s="254">
        <f t="shared" si="125"/>
        <v>25957.5</v>
      </c>
      <c r="U1727" s="83">
        <f t="shared" si="124"/>
        <v>29072.400000000001</v>
      </c>
      <c r="V1727" s="9" t="s">
        <v>1341</v>
      </c>
      <c r="W1727" s="153" t="s">
        <v>1410</v>
      </c>
      <c r="X1727" s="244"/>
    </row>
    <row r="1728" spans="1:24" s="226" customFormat="1" ht="102">
      <c r="A1728" s="9" t="s">
        <v>7439</v>
      </c>
      <c r="B1728" s="3" t="s">
        <v>1332</v>
      </c>
      <c r="C1728" s="195" t="s">
        <v>4139</v>
      </c>
      <c r="D1728" s="200" t="s">
        <v>4142</v>
      </c>
      <c r="E1728" s="200" t="s">
        <v>4143</v>
      </c>
      <c r="F1728" s="244"/>
      <c r="G1728" s="162" t="s">
        <v>385</v>
      </c>
      <c r="H1728" s="242">
        <v>0</v>
      </c>
      <c r="I1728" s="34">
        <v>470000000</v>
      </c>
      <c r="J1728" s="21" t="s">
        <v>1330</v>
      </c>
      <c r="K1728" s="17" t="s">
        <v>1647</v>
      </c>
      <c r="L1728" s="236" t="s">
        <v>3928</v>
      </c>
      <c r="M1728" s="141" t="s">
        <v>383</v>
      </c>
      <c r="N1728" s="364" t="s">
        <v>6114</v>
      </c>
      <c r="O1728" s="3" t="s">
        <v>1382</v>
      </c>
      <c r="P1728" s="190" t="s">
        <v>1349</v>
      </c>
      <c r="Q1728" s="9" t="s">
        <v>1348</v>
      </c>
      <c r="R1728" s="158">
        <v>6</v>
      </c>
      <c r="S1728" s="184">
        <v>4326.25</v>
      </c>
      <c r="T1728" s="254">
        <f t="shared" si="125"/>
        <v>25957.5</v>
      </c>
      <c r="U1728" s="83">
        <f t="shared" si="124"/>
        <v>29072.400000000001</v>
      </c>
      <c r="V1728" s="9" t="s">
        <v>1341</v>
      </c>
      <c r="W1728" s="153" t="s">
        <v>1410</v>
      </c>
      <c r="X1728" s="244"/>
    </row>
    <row r="1729" spans="1:24" s="226" customFormat="1" ht="102">
      <c r="A1729" s="9" t="s">
        <v>7440</v>
      </c>
      <c r="B1729" s="3" t="s">
        <v>1332</v>
      </c>
      <c r="C1729" s="195" t="s">
        <v>4144</v>
      </c>
      <c r="D1729" s="200" t="s">
        <v>4145</v>
      </c>
      <c r="E1729" s="200" t="s">
        <v>4146</v>
      </c>
      <c r="F1729" s="244"/>
      <c r="G1729" s="162" t="s">
        <v>385</v>
      </c>
      <c r="H1729" s="242">
        <v>0</v>
      </c>
      <c r="I1729" s="34">
        <v>470000000</v>
      </c>
      <c r="J1729" s="21" t="s">
        <v>1330</v>
      </c>
      <c r="K1729" s="17" t="s">
        <v>1647</v>
      </c>
      <c r="L1729" s="236" t="s">
        <v>3928</v>
      </c>
      <c r="M1729" s="141" t="s">
        <v>383</v>
      </c>
      <c r="N1729" s="364" t="s">
        <v>6114</v>
      </c>
      <c r="O1729" s="3" t="s">
        <v>1382</v>
      </c>
      <c r="P1729" s="7" t="s">
        <v>1349</v>
      </c>
      <c r="Q1729" s="3" t="s">
        <v>1348</v>
      </c>
      <c r="R1729" s="158">
        <v>16</v>
      </c>
      <c r="S1729" s="184">
        <v>15905.51</v>
      </c>
      <c r="T1729" s="254">
        <f t="shared" si="125"/>
        <v>254488.16</v>
      </c>
      <c r="U1729" s="83">
        <f t="shared" si="124"/>
        <v>285026.73920000001</v>
      </c>
      <c r="V1729" s="9" t="s">
        <v>1341</v>
      </c>
      <c r="W1729" s="153" t="s">
        <v>1410</v>
      </c>
      <c r="X1729" s="244"/>
    </row>
    <row r="1730" spans="1:24" s="226" customFormat="1" ht="102">
      <c r="A1730" s="9" t="s">
        <v>7441</v>
      </c>
      <c r="B1730" s="3" t="s">
        <v>1332</v>
      </c>
      <c r="C1730" s="195" t="s">
        <v>4144</v>
      </c>
      <c r="D1730" s="200" t="s">
        <v>4145</v>
      </c>
      <c r="E1730" s="200" t="s">
        <v>4147</v>
      </c>
      <c r="F1730" s="244"/>
      <c r="G1730" s="162" t="s">
        <v>385</v>
      </c>
      <c r="H1730" s="242">
        <v>0</v>
      </c>
      <c r="I1730" s="34">
        <v>470000000</v>
      </c>
      <c r="J1730" s="21" t="s">
        <v>1330</v>
      </c>
      <c r="K1730" s="17" t="s">
        <v>1647</v>
      </c>
      <c r="L1730" s="236" t="s">
        <v>3928</v>
      </c>
      <c r="M1730" s="141" t="s">
        <v>383</v>
      </c>
      <c r="N1730" s="364" t="s">
        <v>6114</v>
      </c>
      <c r="O1730" s="3" t="s">
        <v>1382</v>
      </c>
      <c r="P1730" s="7" t="s">
        <v>1349</v>
      </c>
      <c r="Q1730" s="3" t="s">
        <v>1348</v>
      </c>
      <c r="R1730" s="158">
        <v>40</v>
      </c>
      <c r="S1730" s="184">
        <v>19340.02</v>
      </c>
      <c r="T1730" s="254">
        <f t="shared" si="125"/>
        <v>773600.8</v>
      </c>
      <c r="U1730" s="83">
        <f t="shared" si="124"/>
        <v>866432.89600000018</v>
      </c>
      <c r="V1730" s="9" t="s">
        <v>1341</v>
      </c>
      <c r="W1730" s="153" t="s">
        <v>1410</v>
      </c>
      <c r="X1730" s="244"/>
    </row>
    <row r="1731" spans="1:24" s="226" customFormat="1" ht="102">
      <c r="A1731" s="9" t="s">
        <v>7442</v>
      </c>
      <c r="B1731" s="3" t="s">
        <v>1332</v>
      </c>
      <c r="C1731" s="195" t="s">
        <v>4148</v>
      </c>
      <c r="D1731" s="200" t="s">
        <v>4149</v>
      </c>
      <c r="E1731" s="200" t="s">
        <v>4150</v>
      </c>
      <c r="F1731" s="244"/>
      <c r="G1731" s="162" t="s">
        <v>385</v>
      </c>
      <c r="H1731" s="242">
        <v>0</v>
      </c>
      <c r="I1731" s="34">
        <v>470000000</v>
      </c>
      <c r="J1731" s="21" t="s">
        <v>1330</v>
      </c>
      <c r="K1731" s="17" t="s">
        <v>1647</v>
      </c>
      <c r="L1731" s="236" t="s">
        <v>3928</v>
      </c>
      <c r="M1731" s="141" t="s">
        <v>383</v>
      </c>
      <c r="N1731" s="364" t="s">
        <v>6114</v>
      </c>
      <c r="O1731" s="3" t="s">
        <v>1382</v>
      </c>
      <c r="P1731" s="7" t="s">
        <v>1354</v>
      </c>
      <c r="Q1731" s="3" t="s">
        <v>1195</v>
      </c>
      <c r="R1731" s="158">
        <v>16</v>
      </c>
      <c r="S1731" s="184">
        <v>14830.81</v>
      </c>
      <c r="T1731" s="254">
        <f t="shared" si="125"/>
        <v>237292.96</v>
      </c>
      <c r="U1731" s="83">
        <f t="shared" si="124"/>
        <v>265768.1152</v>
      </c>
      <c r="V1731" s="9" t="s">
        <v>1341</v>
      </c>
      <c r="W1731" s="153" t="s">
        <v>1410</v>
      </c>
      <c r="X1731" s="244"/>
    </row>
    <row r="1732" spans="1:24" s="226" customFormat="1" ht="102">
      <c r="A1732" s="9" t="s">
        <v>7443</v>
      </c>
      <c r="B1732" s="3" t="s">
        <v>1332</v>
      </c>
      <c r="C1732" s="193" t="s">
        <v>3955</v>
      </c>
      <c r="D1732" s="200" t="s">
        <v>4151</v>
      </c>
      <c r="E1732" s="200" t="s">
        <v>4152</v>
      </c>
      <c r="F1732" s="244"/>
      <c r="G1732" s="162" t="s">
        <v>385</v>
      </c>
      <c r="H1732" s="242">
        <v>0</v>
      </c>
      <c r="I1732" s="34">
        <v>470000000</v>
      </c>
      <c r="J1732" s="21" t="s">
        <v>1330</v>
      </c>
      <c r="K1732" s="17" t="s">
        <v>1647</v>
      </c>
      <c r="L1732" s="236" t="s">
        <v>3928</v>
      </c>
      <c r="M1732" s="141" t="s">
        <v>383</v>
      </c>
      <c r="N1732" s="364" t="s">
        <v>6114</v>
      </c>
      <c r="O1732" s="3" t="s">
        <v>1382</v>
      </c>
      <c r="P1732" s="7" t="s">
        <v>1349</v>
      </c>
      <c r="Q1732" s="3" t="s">
        <v>1348</v>
      </c>
      <c r="R1732" s="158">
        <v>16</v>
      </c>
      <c r="S1732" s="184">
        <v>2020.92</v>
      </c>
      <c r="T1732" s="254">
        <f t="shared" si="125"/>
        <v>32334.720000000001</v>
      </c>
      <c r="U1732" s="83">
        <f t="shared" si="124"/>
        <v>36214.886400000003</v>
      </c>
      <c r="V1732" s="9" t="s">
        <v>1341</v>
      </c>
      <c r="W1732" s="153" t="s">
        <v>1410</v>
      </c>
      <c r="X1732" s="244"/>
    </row>
    <row r="1733" spans="1:24" s="226" customFormat="1" ht="102">
      <c r="A1733" s="9" t="s">
        <v>7444</v>
      </c>
      <c r="B1733" s="3" t="s">
        <v>1332</v>
      </c>
      <c r="C1733" s="193" t="s">
        <v>3955</v>
      </c>
      <c r="D1733" s="200" t="s">
        <v>4153</v>
      </c>
      <c r="E1733" s="200" t="s">
        <v>4154</v>
      </c>
      <c r="F1733" s="244"/>
      <c r="G1733" s="162" t="s">
        <v>385</v>
      </c>
      <c r="H1733" s="242">
        <v>0</v>
      </c>
      <c r="I1733" s="34">
        <v>470000000</v>
      </c>
      <c r="J1733" s="21" t="s">
        <v>1330</v>
      </c>
      <c r="K1733" s="17" t="s">
        <v>1647</v>
      </c>
      <c r="L1733" s="236" t="s">
        <v>3928</v>
      </c>
      <c r="M1733" s="141" t="s">
        <v>383</v>
      </c>
      <c r="N1733" s="364" t="s">
        <v>6114</v>
      </c>
      <c r="O1733" s="3" t="s">
        <v>1382</v>
      </c>
      <c r="P1733" s="7" t="s">
        <v>1349</v>
      </c>
      <c r="Q1733" s="3" t="s">
        <v>1348</v>
      </c>
      <c r="R1733" s="158">
        <v>16</v>
      </c>
      <c r="S1733" s="184">
        <v>2500</v>
      </c>
      <c r="T1733" s="254">
        <f t="shared" si="125"/>
        <v>40000</v>
      </c>
      <c r="U1733" s="83">
        <f t="shared" si="124"/>
        <v>44800.000000000007</v>
      </c>
      <c r="V1733" s="9" t="s">
        <v>1341</v>
      </c>
      <c r="W1733" s="153" t="s">
        <v>1410</v>
      </c>
      <c r="X1733" s="244"/>
    </row>
    <row r="1734" spans="1:24" s="226" customFormat="1" ht="102">
      <c r="A1734" s="9" t="s">
        <v>7445</v>
      </c>
      <c r="B1734" s="3" t="s">
        <v>1332</v>
      </c>
      <c r="C1734" s="195" t="s">
        <v>4155</v>
      </c>
      <c r="D1734" s="200" t="s">
        <v>4156</v>
      </c>
      <c r="E1734" s="200" t="s">
        <v>4157</v>
      </c>
      <c r="F1734" s="244"/>
      <c r="G1734" s="162" t="s">
        <v>385</v>
      </c>
      <c r="H1734" s="242">
        <v>0</v>
      </c>
      <c r="I1734" s="34">
        <v>470000000</v>
      </c>
      <c r="J1734" s="21" t="s">
        <v>1330</v>
      </c>
      <c r="K1734" s="17" t="s">
        <v>1647</v>
      </c>
      <c r="L1734" s="236" t="s">
        <v>3928</v>
      </c>
      <c r="M1734" s="141" t="s">
        <v>383</v>
      </c>
      <c r="N1734" s="364" t="s">
        <v>6114</v>
      </c>
      <c r="O1734" s="3" t="s">
        <v>1382</v>
      </c>
      <c r="P1734" s="7" t="s">
        <v>1354</v>
      </c>
      <c r="Q1734" s="3" t="s">
        <v>1195</v>
      </c>
      <c r="R1734" s="158">
        <v>24</v>
      </c>
      <c r="S1734" s="184">
        <v>20094.37</v>
      </c>
      <c r="T1734" s="254">
        <f t="shared" si="125"/>
        <v>482264.88</v>
      </c>
      <c r="U1734" s="83">
        <f t="shared" si="124"/>
        <v>540136.66560000007</v>
      </c>
      <c r="V1734" s="9" t="s">
        <v>1341</v>
      </c>
      <c r="W1734" s="153" t="s">
        <v>1410</v>
      </c>
      <c r="X1734" s="244"/>
    </row>
    <row r="1735" spans="1:24" s="226" customFormat="1" ht="102">
      <c r="A1735" s="9" t="s">
        <v>7446</v>
      </c>
      <c r="B1735" s="3" t="s">
        <v>1332</v>
      </c>
      <c r="C1735" s="193" t="s">
        <v>4158</v>
      </c>
      <c r="D1735" s="191" t="s">
        <v>4159</v>
      </c>
      <c r="E1735" s="200" t="s">
        <v>4160</v>
      </c>
      <c r="F1735" s="244"/>
      <c r="G1735" s="162" t="s">
        <v>385</v>
      </c>
      <c r="H1735" s="242">
        <v>0</v>
      </c>
      <c r="I1735" s="34">
        <v>470000000</v>
      </c>
      <c r="J1735" s="21" t="s">
        <v>1330</v>
      </c>
      <c r="K1735" s="17" t="s">
        <v>1647</v>
      </c>
      <c r="L1735" s="236" t="s">
        <v>3928</v>
      </c>
      <c r="M1735" s="141" t="s">
        <v>383</v>
      </c>
      <c r="N1735" s="364" t="s">
        <v>6114</v>
      </c>
      <c r="O1735" s="3" t="s">
        <v>1382</v>
      </c>
      <c r="P1735" s="7" t="s">
        <v>1354</v>
      </c>
      <c r="Q1735" s="3" t="s">
        <v>1195</v>
      </c>
      <c r="R1735" s="158">
        <v>24</v>
      </c>
      <c r="S1735" s="184">
        <v>173.84</v>
      </c>
      <c r="T1735" s="254">
        <f t="shared" si="125"/>
        <v>4172.16</v>
      </c>
      <c r="U1735" s="83">
        <f t="shared" si="124"/>
        <v>4672.8191999999999</v>
      </c>
      <c r="V1735" s="9" t="s">
        <v>1341</v>
      </c>
      <c r="W1735" s="153" t="s">
        <v>1410</v>
      </c>
      <c r="X1735" s="244"/>
    </row>
    <row r="1736" spans="1:24" s="226" customFormat="1" ht="102">
      <c r="A1736" s="9" t="s">
        <v>7447</v>
      </c>
      <c r="B1736" s="3" t="s">
        <v>1332</v>
      </c>
      <c r="C1736" s="193" t="s">
        <v>4158</v>
      </c>
      <c r="D1736" s="191" t="s">
        <v>4159</v>
      </c>
      <c r="E1736" s="200" t="s">
        <v>4161</v>
      </c>
      <c r="F1736" s="244"/>
      <c r="G1736" s="162" t="s">
        <v>385</v>
      </c>
      <c r="H1736" s="242">
        <v>0</v>
      </c>
      <c r="I1736" s="34">
        <v>470000000</v>
      </c>
      <c r="J1736" s="21" t="s">
        <v>1330</v>
      </c>
      <c r="K1736" s="17" t="s">
        <v>1647</v>
      </c>
      <c r="L1736" s="236" t="s">
        <v>3928</v>
      </c>
      <c r="M1736" s="141" t="s">
        <v>383</v>
      </c>
      <c r="N1736" s="364" t="s">
        <v>6114</v>
      </c>
      <c r="O1736" s="3" t="s">
        <v>1382</v>
      </c>
      <c r="P1736" s="7" t="s">
        <v>1354</v>
      </c>
      <c r="Q1736" s="3" t="s">
        <v>1195</v>
      </c>
      <c r="R1736" s="158">
        <v>24</v>
      </c>
      <c r="S1736" s="184">
        <v>168.41</v>
      </c>
      <c r="T1736" s="254">
        <f t="shared" si="125"/>
        <v>4041.84</v>
      </c>
      <c r="U1736" s="83">
        <f t="shared" si="124"/>
        <v>4526.8608000000004</v>
      </c>
      <c r="V1736" s="9" t="s">
        <v>1341</v>
      </c>
      <c r="W1736" s="153" t="s">
        <v>1410</v>
      </c>
      <c r="X1736" s="244"/>
    </row>
    <row r="1737" spans="1:24" s="226" customFormat="1" ht="102">
      <c r="A1737" s="9" t="s">
        <v>7448</v>
      </c>
      <c r="B1737" s="3" t="s">
        <v>1332</v>
      </c>
      <c r="C1737" s="195" t="s">
        <v>3937</v>
      </c>
      <c r="D1737" s="199" t="s">
        <v>4162</v>
      </c>
      <c r="E1737" s="200" t="s">
        <v>4163</v>
      </c>
      <c r="F1737" s="244"/>
      <c r="G1737" s="162" t="s">
        <v>385</v>
      </c>
      <c r="H1737" s="242">
        <v>0</v>
      </c>
      <c r="I1737" s="34">
        <v>470000000</v>
      </c>
      <c r="J1737" s="21" t="s">
        <v>1330</v>
      </c>
      <c r="K1737" s="17" t="s">
        <v>1647</v>
      </c>
      <c r="L1737" s="236" t="s">
        <v>3928</v>
      </c>
      <c r="M1737" s="141" t="s">
        <v>383</v>
      </c>
      <c r="N1737" s="364" t="s">
        <v>6114</v>
      </c>
      <c r="O1737" s="3" t="s">
        <v>1382</v>
      </c>
      <c r="P1737" s="7" t="s">
        <v>1354</v>
      </c>
      <c r="Q1737" s="3" t="s">
        <v>1195</v>
      </c>
      <c r="R1737" s="158">
        <v>10</v>
      </c>
      <c r="S1737" s="184">
        <v>282.5</v>
      </c>
      <c r="T1737" s="254">
        <f t="shared" si="125"/>
        <v>2825</v>
      </c>
      <c r="U1737" s="83">
        <f t="shared" si="124"/>
        <v>3164.0000000000005</v>
      </c>
      <c r="V1737" s="9" t="s">
        <v>1341</v>
      </c>
      <c r="W1737" s="153" t="s">
        <v>1410</v>
      </c>
      <c r="X1737" s="244"/>
    </row>
    <row r="1738" spans="1:24" s="226" customFormat="1" ht="102">
      <c r="A1738" s="9" t="s">
        <v>7449</v>
      </c>
      <c r="B1738" s="3" t="s">
        <v>1332</v>
      </c>
      <c r="C1738" s="195" t="s">
        <v>4164</v>
      </c>
      <c r="D1738" s="199" t="s">
        <v>4165</v>
      </c>
      <c r="E1738" s="200" t="s">
        <v>4166</v>
      </c>
      <c r="F1738" s="244"/>
      <c r="G1738" s="162" t="s">
        <v>385</v>
      </c>
      <c r="H1738" s="242">
        <v>0</v>
      </c>
      <c r="I1738" s="34">
        <v>470000000</v>
      </c>
      <c r="J1738" s="21" t="s">
        <v>1330</v>
      </c>
      <c r="K1738" s="17" t="s">
        <v>1647</v>
      </c>
      <c r="L1738" s="236" t="s">
        <v>3928</v>
      </c>
      <c r="M1738" s="141" t="s">
        <v>383</v>
      </c>
      <c r="N1738" s="364" t="s">
        <v>6114</v>
      </c>
      <c r="O1738" s="3" t="s">
        <v>1382</v>
      </c>
      <c r="P1738" s="7" t="s">
        <v>1349</v>
      </c>
      <c r="Q1738" s="3" t="s">
        <v>1348</v>
      </c>
      <c r="R1738" s="158">
        <v>40</v>
      </c>
      <c r="S1738" s="184">
        <v>6892.48</v>
      </c>
      <c r="T1738" s="254">
        <f t="shared" si="125"/>
        <v>275699.19999999995</v>
      </c>
      <c r="U1738" s="83">
        <f t="shared" si="124"/>
        <v>308783.10399999999</v>
      </c>
      <c r="V1738" s="9" t="s">
        <v>1341</v>
      </c>
      <c r="W1738" s="153" t="s">
        <v>1410</v>
      </c>
      <c r="X1738" s="244"/>
    </row>
    <row r="1739" spans="1:24" s="226" customFormat="1" ht="102">
      <c r="A1739" s="9" t="s">
        <v>7450</v>
      </c>
      <c r="B1739" s="3" t="s">
        <v>1332</v>
      </c>
      <c r="C1739" s="195" t="s">
        <v>4167</v>
      </c>
      <c r="D1739" s="199" t="s">
        <v>4168</v>
      </c>
      <c r="E1739" s="200" t="s">
        <v>4169</v>
      </c>
      <c r="F1739" s="244"/>
      <c r="G1739" s="162" t="s">
        <v>385</v>
      </c>
      <c r="H1739" s="242">
        <v>0</v>
      </c>
      <c r="I1739" s="34">
        <v>470000000</v>
      </c>
      <c r="J1739" s="21" t="s">
        <v>1330</v>
      </c>
      <c r="K1739" s="17" t="s">
        <v>1647</v>
      </c>
      <c r="L1739" s="236" t="s">
        <v>3928</v>
      </c>
      <c r="M1739" s="141" t="s">
        <v>383</v>
      </c>
      <c r="N1739" s="364" t="s">
        <v>6114</v>
      </c>
      <c r="O1739" s="3" t="s">
        <v>1382</v>
      </c>
      <c r="P1739" s="7" t="s">
        <v>1349</v>
      </c>
      <c r="Q1739" s="3" t="s">
        <v>1348</v>
      </c>
      <c r="R1739" s="158">
        <v>4</v>
      </c>
      <c r="S1739" s="184">
        <v>22599.57</v>
      </c>
      <c r="T1739" s="254">
        <f t="shared" si="125"/>
        <v>90398.28</v>
      </c>
      <c r="U1739" s="83">
        <f t="shared" si="124"/>
        <v>101246.0736</v>
      </c>
      <c r="V1739" s="9" t="s">
        <v>1341</v>
      </c>
      <c r="W1739" s="153" t="s">
        <v>1410</v>
      </c>
      <c r="X1739" s="244"/>
    </row>
    <row r="1740" spans="1:24" s="226" customFormat="1" ht="102">
      <c r="A1740" s="9" t="s">
        <v>7451</v>
      </c>
      <c r="B1740" s="3" t="s">
        <v>1332</v>
      </c>
      <c r="C1740" s="195" t="s">
        <v>4167</v>
      </c>
      <c r="D1740" s="200" t="s">
        <v>4168</v>
      </c>
      <c r="E1740" s="200" t="s">
        <v>4170</v>
      </c>
      <c r="F1740" s="244"/>
      <c r="G1740" s="162" t="s">
        <v>385</v>
      </c>
      <c r="H1740" s="242">
        <v>0</v>
      </c>
      <c r="I1740" s="34">
        <v>470000000</v>
      </c>
      <c r="J1740" s="21" t="s">
        <v>1330</v>
      </c>
      <c r="K1740" s="17" t="s">
        <v>1647</v>
      </c>
      <c r="L1740" s="236" t="s">
        <v>3928</v>
      </c>
      <c r="M1740" s="141" t="s">
        <v>383</v>
      </c>
      <c r="N1740" s="364" t="s">
        <v>6114</v>
      </c>
      <c r="O1740" s="3" t="s">
        <v>1382</v>
      </c>
      <c r="P1740" s="7" t="s">
        <v>1349</v>
      </c>
      <c r="Q1740" s="3" t="s">
        <v>1348</v>
      </c>
      <c r="R1740" s="158">
        <v>4</v>
      </c>
      <c r="S1740" s="184">
        <v>23199.33</v>
      </c>
      <c r="T1740" s="254">
        <f t="shared" si="125"/>
        <v>92797.32</v>
      </c>
      <c r="U1740" s="83">
        <f t="shared" si="124"/>
        <v>103932.99840000001</v>
      </c>
      <c r="V1740" s="9" t="s">
        <v>1341</v>
      </c>
      <c r="W1740" s="153" t="s">
        <v>1410</v>
      </c>
      <c r="X1740" s="244"/>
    </row>
    <row r="1741" spans="1:24" s="226" customFormat="1" ht="102">
      <c r="A1741" s="9" t="s">
        <v>7452</v>
      </c>
      <c r="B1741" s="3" t="s">
        <v>1332</v>
      </c>
      <c r="C1741" s="193" t="s">
        <v>3976</v>
      </c>
      <c r="D1741" s="191" t="s">
        <v>3977</v>
      </c>
      <c r="E1741" s="200" t="s">
        <v>4171</v>
      </c>
      <c r="F1741" s="244"/>
      <c r="G1741" s="162" t="s">
        <v>385</v>
      </c>
      <c r="H1741" s="242">
        <v>0</v>
      </c>
      <c r="I1741" s="34">
        <v>470000000</v>
      </c>
      <c r="J1741" s="21" t="s">
        <v>1330</v>
      </c>
      <c r="K1741" s="17" t="s">
        <v>1647</v>
      </c>
      <c r="L1741" s="236" t="s">
        <v>3928</v>
      </c>
      <c r="M1741" s="141" t="s">
        <v>383</v>
      </c>
      <c r="N1741" s="364" t="s">
        <v>6114</v>
      </c>
      <c r="O1741" s="3" t="s">
        <v>1382</v>
      </c>
      <c r="P1741" s="7" t="s">
        <v>1354</v>
      </c>
      <c r="Q1741" s="3" t="s">
        <v>1195</v>
      </c>
      <c r="R1741" s="158">
        <v>100</v>
      </c>
      <c r="S1741" s="184">
        <v>267.45999999999998</v>
      </c>
      <c r="T1741" s="254">
        <f t="shared" si="125"/>
        <v>26745.999999999996</v>
      </c>
      <c r="U1741" s="83">
        <f t="shared" si="124"/>
        <v>29955.52</v>
      </c>
      <c r="V1741" s="9" t="s">
        <v>1341</v>
      </c>
      <c r="W1741" s="153" t="s">
        <v>1410</v>
      </c>
      <c r="X1741" s="244"/>
    </row>
    <row r="1742" spans="1:24" s="226" customFormat="1" ht="102">
      <c r="A1742" s="9" t="s">
        <v>7453</v>
      </c>
      <c r="B1742" s="3" t="s">
        <v>1332</v>
      </c>
      <c r="C1742" s="193" t="s">
        <v>4172</v>
      </c>
      <c r="D1742" s="191" t="s">
        <v>3977</v>
      </c>
      <c r="E1742" s="200" t="s">
        <v>4173</v>
      </c>
      <c r="F1742" s="244"/>
      <c r="G1742" s="162" t="s">
        <v>385</v>
      </c>
      <c r="H1742" s="242">
        <v>0</v>
      </c>
      <c r="I1742" s="34">
        <v>470000000</v>
      </c>
      <c r="J1742" s="21" t="s">
        <v>1330</v>
      </c>
      <c r="K1742" s="17" t="s">
        <v>1647</v>
      </c>
      <c r="L1742" s="236" t="s">
        <v>3928</v>
      </c>
      <c r="M1742" s="141" t="s">
        <v>383</v>
      </c>
      <c r="N1742" s="364" t="s">
        <v>6114</v>
      </c>
      <c r="O1742" s="3" t="s">
        <v>1382</v>
      </c>
      <c r="P1742" s="7" t="s">
        <v>1354</v>
      </c>
      <c r="Q1742" s="3" t="s">
        <v>1195</v>
      </c>
      <c r="R1742" s="158">
        <v>100</v>
      </c>
      <c r="S1742" s="184">
        <v>904.42</v>
      </c>
      <c r="T1742" s="254">
        <f t="shared" si="125"/>
        <v>90442</v>
      </c>
      <c r="U1742" s="83">
        <f t="shared" si="124"/>
        <v>101295.04000000001</v>
      </c>
      <c r="V1742" s="9" t="s">
        <v>1341</v>
      </c>
      <c r="W1742" s="153" t="s">
        <v>1410</v>
      </c>
      <c r="X1742" s="244"/>
    </row>
    <row r="1743" spans="1:24" s="226" customFormat="1" ht="102">
      <c r="A1743" s="9" t="s">
        <v>7454</v>
      </c>
      <c r="B1743" s="3" t="s">
        <v>1332</v>
      </c>
      <c r="C1743" s="195" t="s">
        <v>4174</v>
      </c>
      <c r="D1743" s="200" t="s">
        <v>4175</v>
      </c>
      <c r="E1743" s="200" t="s">
        <v>4176</v>
      </c>
      <c r="F1743" s="244"/>
      <c r="G1743" s="162" t="s">
        <v>385</v>
      </c>
      <c r="H1743" s="242">
        <v>0</v>
      </c>
      <c r="I1743" s="34">
        <v>470000000</v>
      </c>
      <c r="J1743" s="21" t="s">
        <v>1330</v>
      </c>
      <c r="K1743" s="17" t="s">
        <v>1647</v>
      </c>
      <c r="L1743" s="236" t="s">
        <v>3928</v>
      </c>
      <c r="M1743" s="141" t="s">
        <v>383</v>
      </c>
      <c r="N1743" s="364" t="s">
        <v>6114</v>
      </c>
      <c r="O1743" s="3" t="s">
        <v>1382</v>
      </c>
      <c r="P1743" s="7" t="s">
        <v>1354</v>
      </c>
      <c r="Q1743" s="3" t="s">
        <v>1195</v>
      </c>
      <c r="R1743" s="158">
        <v>140</v>
      </c>
      <c r="S1743" s="184">
        <v>108.65</v>
      </c>
      <c r="T1743" s="254">
        <f t="shared" si="125"/>
        <v>15211</v>
      </c>
      <c r="U1743" s="83">
        <f t="shared" si="124"/>
        <v>17036.320000000003</v>
      </c>
      <c r="V1743" s="9" t="s">
        <v>1341</v>
      </c>
      <c r="W1743" s="153" t="s">
        <v>1410</v>
      </c>
      <c r="X1743" s="244"/>
    </row>
    <row r="1744" spans="1:24" s="226" customFormat="1" ht="102">
      <c r="A1744" s="9" t="s">
        <v>7455</v>
      </c>
      <c r="B1744" s="3" t="s">
        <v>1332</v>
      </c>
      <c r="C1744" s="195" t="s">
        <v>4177</v>
      </c>
      <c r="D1744" s="200" t="s">
        <v>4175</v>
      </c>
      <c r="E1744" s="200" t="s">
        <v>4178</v>
      </c>
      <c r="F1744" s="244"/>
      <c r="G1744" s="162" t="s">
        <v>385</v>
      </c>
      <c r="H1744" s="242">
        <v>0</v>
      </c>
      <c r="I1744" s="34">
        <v>470000000</v>
      </c>
      <c r="J1744" s="21" t="s">
        <v>1330</v>
      </c>
      <c r="K1744" s="17" t="s">
        <v>1647</v>
      </c>
      <c r="L1744" s="236" t="s">
        <v>3928</v>
      </c>
      <c r="M1744" s="141" t="s">
        <v>383</v>
      </c>
      <c r="N1744" s="364" t="s">
        <v>6114</v>
      </c>
      <c r="O1744" s="3" t="s">
        <v>1382</v>
      </c>
      <c r="P1744" s="7" t="s">
        <v>1354</v>
      </c>
      <c r="Q1744" s="3" t="s">
        <v>1195</v>
      </c>
      <c r="R1744" s="158">
        <v>140</v>
      </c>
      <c r="S1744" s="184">
        <v>1934.93</v>
      </c>
      <c r="T1744" s="254">
        <f t="shared" si="125"/>
        <v>270890.2</v>
      </c>
      <c r="U1744" s="83">
        <f t="shared" si="124"/>
        <v>303397.02400000003</v>
      </c>
      <c r="V1744" s="9" t="s">
        <v>1341</v>
      </c>
      <c r="W1744" s="153" t="s">
        <v>1410</v>
      </c>
      <c r="X1744" s="244"/>
    </row>
    <row r="1745" spans="1:24" s="226" customFormat="1" ht="102">
      <c r="A1745" s="9" t="s">
        <v>7456</v>
      </c>
      <c r="B1745" s="3" t="s">
        <v>1332</v>
      </c>
      <c r="C1745" s="195" t="s">
        <v>4179</v>
      </c>
      <c r="D1745" s="200" t="s">
        <v>4180</v>
      </c>
      <c r="E1745" s="200" t="s">
        <v>4181</v>
      </c>
      <c r="F1745" s="244"/>
      <c r="G1745" s="162" t="s">
        <v>385</v>
      </c>
      <c r="H1745" s="242">
        <v>0</v>
      </c>
      <c r="I1745" s="34">
        <v>470000000</v>
      </c>
      <c r="J1745" s="21" t="s">
        <v>1330</v>
      </c>
      <c r="K1745" s="17" t="s">
        <v>1647</v>
      </c>
      <c r="L1745" s="236" t="s">
        <v>3928</v>
      </c>
      <c r="M1745" s="141" t="s">
        <v>383</v>
      </c>
      <c r="N1745" s="364" t="s">
        <v>6115</v>
      </c>
      <c r="O1745" s="3" t="s">
        <v>1382</v>
      </c>
      <c r="P1745" s="7" t="s">
        <v>1354</v>
      </c>
      <c r="Q1745" s="3" t="s">
        <v>1195</v>
      </c>
      <c r="R1745" s="158">
        <v>1</v>
      </c>
      <c r="S1745" s="184">
        <v>118430.45</v>
      </c>
      <c r="T1745" s="254">
        <f t="shared" si="125"/>
        <v>118430.45</v>
      </c>
      <c r="U1745" s="83">
        <f t="shared" si="124"/>
        <v>132642.10400000002</v>
      </c>
      <c r="V1745" s="9" t="s">
        <v>1341</v>
      </c>
      <c r="W1745" s="153" t="s">
        <v>1410</v>
      </c>
      <c r="X1745" s="244"/>
    </row>
    <row r="1746" spans="1:24" s="226" customFormat="1" ht="102">
      <c r="A1746" s="9" t="s">
        <v>7457</v>
      </c>
      <c r="B1746" s="3" t="s">
        <v>1332</v>
      </c>
      <c r="C1746" s="195" t="s">
        <v>4179</v>
      </c>
      <c r="D1746" s="200" t="s">
        <v>4182</v>
      </c>
      <c r="E1746" s="200" t="s">
        <v>4183</v>
      </c>
      <c r="F1746" s="244"/>
      <c r="G1746" s="162" t="s">
        <v>385</v>
      </c>
      <c r="H1746" s="242">
        <v>0</v>
      </c>
      <c r="I1746" s="34">
        <v>470000000</v>
      </c>
      <c r="J1746" s="21" t="s">
        <v>1330</v>
      </c>
      <c r="K1746" s="17" t="s">
        <v>1647</v>
      </c>
      <c r="L1746" s="236" t="s">
        <v>3928</v>
      </c>
      <c r="M1746" s="141" t="s">
        <v>383</v>
      </c>
      <c r="N1746" s="364" t="s">
        <v>6114</v>
      </c>
      <c r="O1746" s="3" t="s">
        <v>1382</v>
      </c>
      <c r="P1746" s="7" t="s">
        <v>1354</v>
      </c>
      <c r="Q1746" s="3" t="s">
        <v>1195</v>
      </c>
      <c r="R1746" s="158">
        <v>1</v>
      </c>
      <c r="S1746" s="184">
        <v>176211.46</v>
      </c>
      <c r="T1746" s="254">
        <f t="shared" si="125"/>
        <v>176211.46</v>
      </c>
      <c r="U1746" s="83">
        <f t="shared" si="124"/>
        <v>197356.8352</v>
      </c>
      <c r="V1746" s="9" t="s">
        <v>1341</v>
      </c>
      <c r="W1746" s="153" t="s">
        <v>1410</v>
      </c>
      <c r="X1746" s="244"/>
    </row>
    <row r="1747" spans="1:24" s="226" customFormat="1" ht="102">
      <c r="A1747" s="9" t="s">
        <v>7458</v>
      </c>
      <c r="B1747" s="3" t="s">
        <v>1332</v>
      </c>
      <c r="C1747" s="194" t="s">
        <v>3941</v>
      </c>
      <c r="D1747" s="191" t="s">
        <v>3942</v>
      </c>
      <c r="E1747" s="200" t="s">
        <v>4184</v>
      </c>
      <c r="F1747" s="244"/>
      <c r="G1747" s="162" t="s">
        <v>385</v>
      </c>
      <c r="H1747" s="242">
        <v>0</v>
      </c>
      <c r="I1747" s="34">
        <v>470000000</v>
      </c>
      <c r="J1747" s="21" t="s">
        <v>1330</v>
      </c>
      <c r="K1747" s="17" t="s">
        <v>1647</v>
      </c>
      <c r="L1747" s="236" t="s">
        <v>3928</v>
      </c>
      <c r="M1747" s="141" t="s">
        <v>383</v>
      </c>
      <c r="N1747" s="364" t="s">
        <v>6114</v>
      </c>
      <c r="O1747" s="3" t="s">
        <v>1382</v>
      </c>
      <c r="P1747" s="7" t="s">
        <v>1349</v>
      </c>
      <c r="Q1747" s="3" t="s">
        <v>1348</v>
      </c>
      <c r="R1747" s="158">
        <v>5</v>
      </c>
      <c r="S1747" s="184">
        <v>1633.04</v>
      </c>
      <c r="T1747" s="254">
        <f t="shared" si="125"/>
        <v>8165.2</v>
      </c>
      <c r="U1747" s="83">
        <f t="shared" si="124"/>
        <v>9145.0240000000013</v>
      </c>
      <c r="V1747" s="9" t="s">
        <v>1341</v>
      </c>
      <c r="W1747" s="153" t="s">
        <v>1410</v>
      </c>
      <c r="X1747" s="244"/>
    </row>
    <row r="1748" spans="1:24" s="226" customFormat="1" ht="102">
      <c r="A1748" s="9" t="s">
        <v>7459</v>
      </c>
      <c r="B1748" s="3" t="s">
        <v>1332</v>
      </c>
      <c r="C1748" s="194" t="s">
        <v>3941</v>
      </c>
      <c r="D1748" s="191" t="s">
        <v>3942</v>
      </c>
      <c r="E1748" s="200" t="s">
        <v>4185</v>
      </c>
      <c r="F1748" s="244"/>
      <c r="G1748" s="162" t="s">
        <v>385</v>
      </c>
      <c r="H1748" s="242">
        <v>0</v>
      </c>
      <c r="I1748" s="34">
        <v>470000000</v>
      </c>
      <c r="J1748" s="21" t="s">
        <v>1330</v>
      </c>
      <c r="K1748" s="17" t="s">
        <v>1647</v>
      </c>
      <c r="L1748" s="236" t="s">
        <v>3928</v>
      </c>
      <c r="M1748" s="141" t="s">
        <v>383</v>
      </c>
      <c r="N1748" s="364" t="s">
        <v>6114</v>
      </c>
      <c r="O1748" s="3" t="s">
        <v>1382</v>
      </c>
      <c r="P1748" s="7" t="s">
        <v>1354</v>
      </c>
      <c r="Q1748" s="3" t="s">
        <v>1195</v>
      </c>
      <c r="R1748" s="158">
        <v>80</v>
      </c>
      <c r="S1748" s="184">
        <v>1708.01</v>
      </c>
      <c r="T1748" s="254">
        <f t="shared" si="125"/>
        <v>136640.79999999999</v>
      </c>
      <c r="U1748" s="83">
        <f t="shared" si="124"/>
        <v>153037.696</v>
      </c>
      <c r="V1748" s="9" t="s">
        <v>1341</v>
      </c>
      <c r="W1748" s="153" t="s">
        <v>1410</v>
      </c>
      <c r="X1748" s="244"/>
    </row>
    <row r="1749" spans="1:24" s="226" customFormat="1" ht="102">
      <c r="A1749" s="9" t="s">
        <v>7460</v>
      </c>
      <c r="B1749" s="3" t="s">
        <v>1332</v>
      </c>
      <c r="C1749" s="194" t="s">
        <v>3941</v>
      </c>
      <c r="D1749" s="191" t="s">
        <v>3942</v>
      </c>
      <c r="E1749" s="200" t="s">
        <v>4186</v>
      </c>
      <c r="F1749" s="244"/>
      <c r="G1749" s="162" t="s">
        <v>385</v>
      </c>
      <c r="H1749" s="242">
        <v>0</v>
      </c>
      <c r="I1749" s="34">
        <v>470000000</v>
      </c>
      <c r="J1749" s="21" t="s">
        <v>1330</v>
      </c>
      <c r="K1749" s="17" t="s">
        <v>1647</v>
      </c>
      <c r="L1749" s="236" t="s">
        <v>3928</v>
      </c>
      <c r="M1749" s="141" t="s">
        <v>383</v>
      </c>
      <c r="N1749" s="364" t="s">
        <v>6114</v>
      </c>
      <c r="O1749" s="3" t="s">
        <v>1382</v>
      </c>
      <c r="P1749" s="7" t="s">
        <v>1354</v>
      </c>
      <c r="Q1749" s="3" t="s">
        <v>1195</v>
      </c>
      <c r="R1749" s="158">
        <v>120</v>
      </c>
      <c r="S1749" s="184">
        <v>3224.09</v>
      </c>
      <c r="T1749" s="254">
        <f t="shared" si="125"/>
        <v>386890.80000000005</v>
      </c>
      <c r="U1749" s="83">
        <f t="shared" si="124"/>
        <v>433317.69600000011</v>
      </c>
      <c r="V1749" s="9" t="s">
        <v>1341</v>
      </c>
      <c r="W1749" s="153" t="s">
        <v>1410</v>
      </c>
      <c r="X1749" s="244"/>
    </row>
    <row r="1750" spans="1:24" s="226" customFormat="1" ht="102">
      <c r="A1750" s="9" t="s">
        <v>7461</v>
      </c>
      <c r="B1750" s="3" t="s">
        <v>1332</v>
      </c>
      <c r="C1750" s="194" t="s">
        <v>3941</v>
      </c>
      <c r="D1750" s="191" t="s">
        <v>3942</v>
      </c>
      <c r="E1750" s="200" t="s">
        <v>4187</v>
      </c>
      <c r="F1750" s="244"/>
      <c r="G1750" s="162" t="s">
        <v>385</v>
      </c>
      <c r="H1750" s="242">
        <v>0</v>
      </c>
      <c r="I1750" s="34">
        <v>470000000</v>
      </c>
      <c r="J1750" s="21" t="s">
        <v>1330</v>
      </c>
      <c r="K1750" s="17" t="s">
        <v>1647</v>
      </c>
      <c r="L1750" s="236" t="s">
        <v>3928</v>
      </c>
      <c r="M1750" s="141" t="s">
        <v>383</v>
      </c>
      <c r="N1750" s="364" t="s">
        <v>6114</v>
      </c>
      <c r="O1750" s="3" t="s">
        <v>1382</v>
      </c>
      <c r="P1750" s="7" t="s">
        <v>1354</v>
      </c>
      <c r="Q1750" s="3" t="s">
        <v>1195</v>
      </c>
      <c r="R1750" s="158">
        <v>32</v>
      </c>
      <c r="S1750" s="184">
        <v>3690.34</v>
      </c>
      <c r="T1750" s="254">
        <f t="shared" si="125"/>
        <v>118090.88</v>
      </c>
      <c r="U1750" s="83">
        <f t="shared" si="124"/>
        <v>132261.78560000003</v>
      </c>
      <c r="V1750" s="9" t="s">
        <v>1341</v>
      </c>
      <c r="W1750" s="153" t="s">
        <v>1410</v>
      </c>
      <c r="X1750" s="244"/>
    </row>
    <row r="1751" spans="1:24" s="226" customFormat="1" ht="102">
      <c r="A1751" s="9" t="s">
        <v>7462</v>
      </c>
      <c r="B1751" s="3" t="s">
        <v>1332</v>
      </c>
      <c r="C1751" s="194" t="s">
        <v>3941</v>
      </c>
      <c r="D1751" s="191" t="s">
        <v>3942</v>
      </c>
      <c r="E1751" s="200" t="s">
        <v>4188</v>
      </c>
      <c r="F1751" s="244"/>
      <c r="G1751" s="162" t="s">
        <v>385</v>
      </c>
      <c r="H1751" s="242">
        <v>0</v>
      </c>
      <c r="I1751" s="34">
        <v>470000000</v>
      </c>
      <c r="J1751" s="21" t="s">
        <v>1330</v>
      </c>
      <c r="K1751" s="17" t="s">
        <v>1647</v>
      </c>
      <c r="L1751" s="236" t="s">
        <v>3928</v>
      </c>
      <c r="M1751" s="141" t="s">
        <v>383</v>
      </c>
      <c r="N1751" s="364" t="s">
        <v>6114</v>
      </c>
      <c r="O1751" s="3" t="s">
        <v>1382</v>
      </c>
      <c r="P1751" s="7" t="s">
        <v>1354</v>
      </c>
      <c r="Q1751" s="3" t="s">
        <v>1195</v>
      </c>
      <c r="R1751" s="158">
        <v>32</v>
      </c>
      <c r="S1751" s="184">
        <v>4142.25</v>
      </c>
      <c r="T1751" s="254">
        <f t="shared" si="125"/>
        <v>132552</v>
      </c>
      <c r="U1751" s="83">
        <f t="shared" si="124"/>
        <v>148458.24000000002</v>
      </c>
      <c r="V1751" s="9" t="s">
        <v>1341</v>
      </c>
      <c r="W1751" s="153" t="s">
        <v>1410</v>
      </c>
      <c r="X1751" s="244"/>
    </row>
    <row r="1752" spans="1:24" s="226" customFormat="1" ht="102">
      <c r="A1752" s="9" t="s">
        <v>7463</v>
      </c>
      <c r="B1752" s="3" t="s">
        <v>1332</v>
      </c>
      <c r="C1752" s="194" t="s">
        <v>3941</v>
      </c>
      <c r="D1752" s="191" t="s">
        <v>3942</v>
      </c>
      <c r="E1752" s="200" t="s">
        <v>4189</v>
      </c>
      <c r="F1752" s="244"/>
      <c r="G1752" s="162" t="s">
        <v>385</v>
      </c>
      <c r="H1752" s="242">
        <v>0</v>
      </c>
      <c r="I1752" s="34">
        <v>470000000</v>
      </c>
      <c r="J1752" s="21" t="s">
        <v>1330</v>
      </c>
      <c r="K1752" s="17" t="s">
        <v>1647</v>
      </c>
      <c r="L1752" s="236" t="s">
        <v>3928</v>
      </c>
      <c r="M1752" s="141" t="s">
        <v>383</v>
      </c>
      <c r="N1752" s="364" t="s">
        <v>6114</v>
      </c>
      <c r="O1752" s="3" t="s">
        <v>1382</v>
      </c>
      <c r="P1752" s="7" t="s">
        <v>1354</v>
      </c>
      <c r="Q1752" s="3" t="s">
        <v>1195</v>
      </c>
      <c r="R1752" s="158">
        <v>120</v>
      </c>
      <c r="S1752" s="184">
        <v>967.23</v>
      </c>
      <c r="T1752" s="299">
        <v>0</v>
      </c>
      <c r="U1752" s="83">
        <f t="shared" si="124"/>
        <v>0</v>
      </c>
      <c r="V1752" s="9" t="s">
        <v>1341</v>
      </c>
      <c r="W1752" s="153" t="s">
        <v>1410</v>
      </c>
      <c r="X1752" s="244" t="s">
        <v>9077</v>
      </c>
    </row>
    <row r="1753" spans="1:24" s="226" customFormat="1" ht="102">
      <c r="A1753" s="9" t="s">
        <v>9076</v>
      </c>
      <c r="B1753" s="3" t="s">
        <v>1332</v>
      </c>
      <c r="C1753" s="194" t="s">
        <v>3941</v>
      </c>
      <c r="D1753" s="191" t="s">
        <v>3942</v>
      </c>
      <c r="E1753" s="200" t="s">
        <v>4189</v>
      </c>
      <c r="F1753" s="244"/>
      <c r="G1753" s="162" t="s">
        <v>385</v>
      </c>
      <c r="H1753" s="242">
        <v>0</v>
      </c>
      <c r="I1753" s="34">
        <v>470000000</v>
      </c>
      <c r="J1753" s="21" t="s">
        <v>1330</v>
      </c>
      <c r="K1753" s="17" t="s">
        <v>1647</v>
      </c>
      <c r="L1753" s="236" t="s">
        <v>3928</v>
      </c>
      <c r="M1753" s="141" t="s">
        <v>383</v>
      </c>
      <c r="N1753" s="364" t="s">
        <v>6114</v>
      </c>
      <c r="O1753" s="3" t="s">
        <v>1382</v>
      </c>
      <c r="P1753" s="7" t="s">
        <v>1354</v>
      </c>
      <c r="Q1753" s="3" t="s">
        <v>1195</v>
      </c>
      <c r="R1753" s="158">
        <v>120</v>
      </c>
      <c r="S1753" s="184">
        <v>859.39</v>
      </c>
      <c r="T1753" s="254">
        <f>R1753*S1753</f>
        <v>103126.8</v>
      </c>
      <c r="U1753" s="83">
        <f>T1753*1.12</f>
        <v>115502.01600000002</v>
      </c>
      <c r="V1753" s="9" t="s">
        <v>1341</v>
      </c>
      <c r="W1753" s="153" t="s">
        <v>1410</v>
      </c>
      <c r="X1753" s="244"/>
    </row>
    <row r="1754" spans="1:24" s="226" customFormat="1" ht="102">
      <c r="A1754" s="9" t="s">
        <v>7464</v>
      </c>
      <c r="B1754" s="3" t="s">
        <v>1332</v>
      </c>
      <c r="C1754" s="194" t="s">
        <v>3941</v>
      </c>
      <c r="D1754" s="191" t="s">
        <v>3942</v>
      </c>
      <c r="E1754" s="200" t="s">
        <v>4190</v>
      </c>
      <c r="F1754" s="244"/>
      <c r="G1754" s="162" t="s">
        <v>385</v>
      </c>
      <c r="H1754" s="242">
        <v>0</v>
      </c>
      <c r="I1754" s="34">
        <v>470000000</v>
      </c>
      <c r="J1754" s="21" t="s">
        <v>1330</v>
      </c>
      <c r="K1754" s="17" t="s">
        <v>1647</v>
      </c>
      <c r="L1754" s="236" t="s">
        <v>3928</v>
      </c>
      <c r="M1754" s="141" t="s">
        <v>383</v>
      </c>
      <c r="N1754" s="364" t="s">
        <v>6114</v>
      </c>
      <c r="O1754" s="3" t="s">
        <v>1382</v>
      </c>
      <c r="P1754" s="7" t="s">
        <v>1354</v>
      </c>
      <c r="Q1754" s="3" t="s">
        <v>1195</v>
      </c>
      <c r="R1754" s="158">
        <v>120</v>
      </c>
      <c r="S1754" s="184">
        <v>979.27</v>
      </c>
      <c r="T1754" s="299">
        <v>0</v>
      </c>
      <c r="U1754" s="83">
        <f t="shared" si="124"/>
        <v>0</v>
      </c>
      <c r="V1754" s="9" t="s">
        <v>1341</v>
      </c>
      <c r="W1754" s="153" t="s">
        <v>1410</v>
      </c>
      <c r="X1754" s="244" t="s">
        <v>9077</v>
      </c>
    </row>
    <row r="1755" spans="1:24" s="226" customFormat="1" ht="102">
      <c r="A1755" s="9" t="s">
        <v>9078</v>
      </c>
      <c r="B1755" s="3" t="s">
        <v>1332</v>
      </c>
      <c r="C1755" s="194" t="s">
        <v>3941</v>
      </c>
      <c r="D1755" s="191" t="s">
        <v>3942</v>
      </c>
      <c r="E1755" s="200" t="s">
        <v>4190</v>
      </c>
      <c r="F1755" s="244"/>
      <c r="G1755" s="162" t="s">
        <v>385</v>
      </c>
      <c r="H1755" s="242">
        <v>0</v>
      </c>
      <c r="I1755" s="34">
        <v>470000000</v>
      </c>
      <c r="J1755" s="21" t="s">
        <v>1330</v>
      </c>
      <c r="K1755" s="17" t="s">
        <v>1647</v>
      </c>
      <c r="L1755" s="236" t="s">
        <v>3928</v>
      </c>
      <c r="M1755" s="141" t="s">
        <v>383</v>
      </c>
      <c r="N1755" s="364" t="s">
        <v>6114</v>
      </c>
      <c r="O1755" s="3" t="s">
        <v>1382</v>
      </c>
      <c r="P1755" s="7" t="s">
        <v>1354</v>
      </c>
      <c r="Q1755" s="3" t="s">
        <v>1195</v>
      </c>
      <c r="R1755" s="158">
        <v>120</v>
      </c>
      <c r="S1755" s="184">
        <v>967.23</v>
      </c>
      <c r="T1755" s="254">
        <f>R1755*S1755</f>
        <v>116067.6</v>
      </c>
      <c r="U1755" s="83">
        <f>T1755*1.12</f>
        <v>129995.71200000001</v>
      </c>
      <c r="V1755" s="9" t="s">
        <v>1341</v>
      </c>
      <c r="W1755" s="153" t="s">
        <v>1410</v>
      </c>
      <c r="X1755" s="244"/>
    </row>
    <row r="1756" spans="1:24" s="226" customFormat="1" ht="102">
      <c r="A1756" s="9" t="s">
        <v>7465</v>
      </c>
      <c r="B1756" s="3" t="s">
        <v>1332</v>
      </c>
      <c r="C1756" s="194" t="s">
        <v>3941</v>
      </c>
      <c r="D1756" s="191" t="s">
        <v>3942</v>
      </c>
      <c r="E1756" s="200" t="s">
        <v>4191</v>
      </c>
      <c r="F1756" s="244"/>
      <c r="G1756" s="162" t="s">
        <v>385</v>
      </c>
      <c r="H1756" s="242">
        <v>0</v>
      </c>
      <c r="I1756" s="34">
        <v>470000000</v>
      </c>
      <c r="J1756" s="21" t="s">
        <v>1330</v>
      </c>
      <c r="K1756" s="17" t="s">
        <v>1647</v>
      </c>
      <c r="L1756" s="236" t="s">
        <v>3928</v>
      </c>
      <c r="M1756" s="141" t="s">
        <v>383</v>
      </c>
      <c r="N1756" s="364" t="s">
        <v>6114</v>
      </c>
      <c r="O1756" s="3" t="s">
        <v>1382</v>
      </c>
      <c r="P1756" s="7" t="s">
        <v>1354</v>
      </c>
      <c r="Q1756" s="3" t="s">
        <v>1195</v>
      </c>
      <c r="R1756" s="158">
        <v>5</v>
      </c>
      <c r="S1756" s="184">
        <v>6448.16</v>
      </c>
      <c r="T1756" s="254">
        <f t="shared" si="125"/>
        <v>32240.799999999999</v>
      </c>
      <c r="U1756" s="83">
        <f t="shared" si="124"/>
        <v>36109.696000000004</v>
      </c>
      <c r="V1756" s="9" t="s">
        <v>1341</v>
      </c>
      <c r="W1756" s="153" t="s">
        <v>1410</v>
      </c>
      <c r="X1756" s="244"/>
    </row>
    <row r="1757" spans="1:24" s="226" customFormat="1" ht="102">
      <c r="A1757" s="9" t="s">
        <v>7466</v>
      </c>
      <c r="B1757" s="3" t="s">
        <v>1332</v>
      </c>
      <c r="C1757" s="195" t="s">
        <v>4192</v>
      </c>
      <c r="D1757" s="200" t="s">
        <v>4193</v>
      </c>
      <c r="E1757" s="200" t="s">
        <v>4194</v>
      </c>
      <c r="F1757" s="244"/>
      <c r="G1757" s="162" t="s">
        <v>385</v>
      </c>
      <c r="H1757" s="242">
        <v>0</v>
      </c>
      <c r="I1757" s="34">
        <v>470000000</v>
      </c>
      <c r="J1757" s="21" t="s">
        <v>1330</v>
      </c>
      <c r="K1757" s="17" t="s">
        <v>1647</v>
      </c>
      <c r="L1757" s="236" t="s">
        <v>3928</v>
      </c>
      <c r="M1757" s="141" t="s">
        <v>383</v>
      </c>
      <c r="N1757" s="364" t="s">
        <v>6114</v>
      </c>
      <c r="O1757" s="3" t="s">
        <v>1382</v>
      </c>
      <c r="P1757" s="7" t="s">
        <v>1354</v>
      </c>
      <c r="Q1757" s="3" t="s">
        <v>1195</v>
      </c>
      <c r="R1757" s="158">
        <v>5</v>
      </c>
      <c r="S1757" s="184">
        <v>73510.880000000005</v>
      </c>
      <c r="T1757" s="254">
        <f t="shared" si="125"/>
        <v>367554.4</v>
      </c>
      <c r="U1757" s="83">
        <f t="shared" si="124"/>
        <v>411660.92800000007</v>
      </c>
      <c r="V1757" s="9" t="s">
        <v>1341</v>
      </c>
      <c r="W1757" s="153" t="s">
        <v>1410</v>
      </c>
      <c r="X1757" s="244"/>
    </row>
    <row r="1758" spans="1:24" s="226" customFormat="1" ht="102">
      <c r="A1758" s="9" t="s">
        <v>7467</v>
      </c>
      <c r="B1758" s="3" t="s">
        <v>1332</v>
      </c>
      <c r="C1758" s="195" t="s">
        <v>4195</v>
      </c>
      <c r="D1758" s="201" t="s">
        <v>4196</v>
      </c>
      <c r="E1758" s="200" t="s">
        <v>4197</v>
      </c>
      <c r="F1758" s="244"/>
      <c r="G1758" s="162" t="s">
        <v>385</v>
      </c>
      <c r="H1758" s="242">
        <v>0</v>
      </c>
      <c r="I1758" s="34">
        <v>470000000</v>
      </c>
      <c r="J1758" s="21" t="s">
        <v>1330</v>
      </c>
      <c r="K1758" s="17" t="s">
        <v>1647</v>
      </c>
      <c r="L1758" s="236" t="s">
        <v>3928</v>
      </c>
      <c r="M1758" s="141" t="s">
        <v>383</v>
      </c>
      <c r="N1758" s="364" t="s">
        <v>6114</v>
      </c>
      <c r="O1758" s="3" t="s">
        <v>1382</v>
      </c>
      <c r="P1758" s="7" t="s">
        <v>1354</v>
      </c>
      <c r="Q1758" s="3" t="s">
        <v>1195</v>
      </c>
      <c r="R1758" s="259">
        <v>20</v>
      </c>
      <c r="S1758" s="184">
        <v>510.66</v>
      </c>
      <c r="T1758" s="254">
        <f t="shared" si="125"/>
        <v>10213.200000000001</v>
      </c>
      <c r="U1758" s="83">
        <f t="shared" si="124"/>
        <v>11438.784000000001</v>
      </c>
      <c r="V1758" s="9" t="s">
        <v>1341</v>
      </c>
      <c r="W1758" s="153" t="s">
        <v>1410</v>
      </c>
      <c r="X1758" s="244"/>
    </row>
    <row r="1759" spans="1:24" s="226" customFormat="1" ht="102">
      <c r="A1759" s="9" t="s">
        <v>7468</v>
      </c>
      <c r="B1759" s="3" t="s">
        <v>1332</v>
      </c>
      <c r="C1759" s="195" t="s">
        <v>4198</v>
      </c>
      <c r="D1759" s="201" t="s">
        <v>4196</v>
      </c>
      <c r="E1759" s="200" t="s">
        <v>4199</v>
      </c>
      <c r="F1759" s="244"/>
      <c r="G1759" s="162" t="s">
        <v>385</v>
      </c>
      <c r="H1759" s="242">
        <v>0</v>
      </c>
      <c r="I1759" s="34">
        <v>470000000</v>
      </c>
      <c r="J1759" s="21" t="s">
        <v>1330</v>
      </c>
      <c r="K1759" s="17" t="s">
        <v>1647</v>
      </c>
      <c r="L1759" s="236" t="s">
        <v>3928</v>
      </c>
      <c r="M1759" s="141" t="s">
        <v>383</v>
      </c>
      <c r="N1759" s="364" t="s">
        <v>6114</v>
      </c>
      <c r="O1759" s="3" t="s">
        <v>1382</v>
      </c>
      <c r="P1759" s="7" t="s">
        <v>1354</v>
      </c>
      <c r="Q1759" s="3" t="s">
        <v>1195</v>
      </c>
      <c r="R1759" s="259">
        <v>20</v>
      </c>
      <c r="S1759" s="184">
        <v>483.5</v>
      </c>
      <c r="T1759" s="254">
        <f t="shared" si="125"/>
        <v>9670</v>
      </c>
      <c r="U1759" s="83">
        <f t="shared" si="124"/>
        <v>10830.400000000001</v>
      </c>
      <c r="V1759" s="9" t="s">
        <v>1341</v>
      </c>
      <c r="W1759" s="153" t="s">
        <v>1410</v>
      </c>
      <c r="X1759" s="244"/>
    </row>
    <row r="1760" spans="1:24" s="226" customFormat="1" ht="102">
      <c r="A1760" s="9" t="s">
        <v>7469</v>
      </c>
      <c r="B1760" s="3" t="s">
        <v>1332</v>
      </c>
      <c r="C1760" s="195" t="s">
        <v>4200</v>
      </c>
      <c r="D1760" s="200" t="s">
        <v>4201</v>
      </c>
      <c r="E1760" s="200" t="s">
        <v>4202</v>
      </c>
      <c r="F1760" s="244"/>
      <c r="G1760" s="162" t="s">
        <v>385</v>
      </c>
      <c r="H1760" s="242">
        <v>0</v>
      </c>
      <c r="I1760" s="34">
        <v>470000000</v>
      </c>
      <c r="J1760" s="21" t="s">
        <v>1330</v>
      </c>
      <c r="K1760" s="17" t="s">
        <v>1647</v>
      </c>
      <c r="L1760" s="236" t="s">
        <v>3928</v>
      </c>
      <c r="M1760" s="141" t="s">
        <v>383</v>
      </c>
      <c r="N1760" s="364" t="s">
        <v>6114</v>
      </c>
      <c r="O1760" s="3" t="s">
        <v>1382</v>
      </c>
      <c r="P1760" s="7" t="s">
        <v>1354</v>
      </c>
      <c r="Q1760" s="3" t="s">
        <v>1195</v>
      </c>
      <c r="R1760" s="158">
        <v>4</v>
      </c>
      <c r="S1760" s="184">
        <v>19452.009999999998</v>
      </c>
      <c r="T1760" s="254">
        <f t="shared" si="125"/>
        <v>77808.039999999994</v>
      </c>
      <c r="U1760" s="83">
        <f t="shared" si="124"/>
        <v>87145.004799999995</v>
      </c>
      <c r="V1760" s="9" t="s">
        <v>1341</v>
      </c>
      <c r="W1760" s="153" t="s">
        <v>1410</v>
      </c>
      <c r="X1760" s="244"/>
    </row>
    <row r="1761" spans="1:24" s="226" customFormat="1" ht="102">
      <c r="A1761" s="9" t="s">
        <v>7470</v>
      </c>
      <c r="B1761" s="3" t="s">
        <v>1332</v>
      </c>
      <c r="C1761" s="195" t="s">
        <v>4200</v>
      </c>
      <c r="D1761" s="202" t="s">
        <v>4201</v>
      </c>
      <c r="E1761" s="200" t="s">
        <v>4203</v>
      </c>
      <c r="F1761" s="244"/>
      <c r="G1761" s="162" t="s">
        <v>385</v>
      </c>
      <c r="H1761" s="242">
        <v>0</v>
      </c>
      <c r="I1761" s="34">
        <v>470000000</v>
      </c>
      <c r="J1761" s="21" t="s">
        <v>1330</v>
      </c>
      <c r="K1761" s="17" t="s">
        <v>1647</v>
      </c>
      <c r="L1761" s="236" t="s">
        <v>3928</v>
      </c>
      <c r="M1761" s="141" t="s">
        <v>383</v>
      </c>
      <c r="N1761" s="364" t="s">
        <v>6114</v>
      </c>
      <c r="O1761" s="3" t="s">
        <v>1382</v>
      </c>
      <c r="P1761" s="7" t="s">
        <v>1354</v>
      </c>
      <c r="Q1761" s="3" t="s">
        <v>1195</v>
      </c>
      <c r="R1761" s="260">
        <v>4</v>
      </c>
      <c r="S1761" s="184">
        <v>25470.31</v>
      </c>
      <c r="T1761" s="254">
        <f t="shared" si="125"/>
        <v>101881.24</v>
      </c>
      <c r="U1761" s="83">
        <f t="shared" si="124"/>
        <v>114106.98880000002</v>
      </c>
      <c r="V1761" s="9" t="s">
        <v>1341</v>
      </c>
      <c r="W1761" s="153" t="s">
        <v>1410</v>
      </c>
      <c r="X1761" s="244"/>
    </row>
    <row r="1762" spans="1:24" s="226" customFormat="1" ht="102">
      <c r="A1762" s="9" t="s">
        <v>7471</v>
      </c>
      <c r="B1762" s="3" t="s">
        <v>1332</v>
      </c>
      <c r="C1762" s="194" t="s">
        <v>3941</v>
      </c>
      <c r="D1762" s="191" t="s">
        <v>3942</v>
      </c>
      <c r="E1762" s="200" t="s">
        <v>4204</v>
      </c>
      <c r="F1762" s="244"/>
      <c r="G1762" s="162" t="s">
        <v>385</v>
      </c>
      <c r="H1762" s="242">
        <v>0</v>
      </c>
      <c r="I1762" s="34">
        <v>470000000</v>
      </c>
      <c r="J1762" s="21" t="s">
        <v>1330</v>
      </c>
      <c r="K1762" s="17" t="s">
        <v>1647</v>
      </c>
      <c r="L1762" s="236" t="s">
        <v>3928</v>
      </c>
      <c r="M1762" s="141" t="s">
        <v>383</v>
      </c>
      <c r="N1762" s="364" t="s">
        <v>6114</v>
      </c>
      <c r="O1762" s="3" t="s">
        <v>1382</v>
      </c>
      <c r="P1762" s="7" t="s">
        <v>1349</v>
      </c>
      <c r="Q1762" s="3" t="s">
        <v>1348</v>
      </c>
      <c r="R1762" s="259">
        <v>10</v>
      </c>
      <c r="S1762" s="184">
        <v>2241.63</v>
      </c>
      <c r="T1762" s="254">
        <f t="shared" si="125"/>
        <v>22416.300000000003</v>
      </c>
      <c r="U1762" s="83">
        <f t="shared" si="124"/>
        <v>25106.256000000005</v>
      </c>
      <c r="V1762" s="9" t="s">
        <v>1341</v>
      </c>
      <c r="W1762" s="153" t="s">
        <v>1410</v>
      </c>
      <c r="X1762" s="244"/>
    </row>
    <row r="1763" spans="1:24" s="226" customFormat="1" ht="102">
      <c r="A1763" s="9" t="s">
        <v>7472</v>
      </c>
      <c r="B1763" s="3" t="s">
        <v>1332</v>
      </c>
      <c r="C1763" s="195" t="s">
        <v>4205</v>
      </c>
      <c r="D1763" s="203" t="s">
        <v>4206</v>
      </c>
      <c r="E1763" s="200" t="s">
        <v>4207</v>
      </c>
      <c r="F1763" s="244"/>
      <c r="G1763" s="162" t="s">
        <v>385</v>
      </c>
      <c r="H1763" s="242">
        <v>0</v>
      </c>
      <c r="I1763" s="34">
        <v>470000000</v>
      </c>
      <c r="J1763" s="21" t="s">
        <v>1330</v>
      </c>
      <c r="K1763" s="17" t="s">
        <v>1647</v>
      </c>
      <c r="L1763" s="236" t="s">
        <v>3928</v>
      </c>
      <c r="M1763" s="141" t="s">
        <v>383</v>
      </c>
      <c r="N1763" s="364" t="s">
        <v>6114</v>
      </c>
      <c r="O1763" s="3" t="s">
        <v>1382</v>
      </c>
      <c r="P1763" s="7" t="s">
        <v>1354</v>
      </c>
      <c r="Q1763" s="3" t="s">
        <v>1195</v>
      </c>
      <c r="R1763" s="207">
        <v>2</v>
      </c>
      <c r="S1763" s="184">
        <v>2121.9699999999998</v>
      </c>
      <c r="T1763" s="254">
        <f t="shared" si="125"/>
        <v>4243.9399999999996</v>
      </c>
      <c r="U1763" s="83">
        <f t="shared" si="124"/>
        <v>4753.2128000000002</v>
      </c>
      <c r="V1763" s="9" t="s">
        <v>1341</v>
      </c>
      <c r="W1763" s="153" t="s">
        <v>1410</v>
      </c>
      <c r="X1763" s="244"/>
    </row>
    <row r="1764" spans="1:24" s="226" customFormat="1" ht="102">
      <c r="A1764" s="9" t="s">
        <v>7473</v>
      </c>
      <c r="B1764" s="3" t="s">
        <v>1332</v>
      </c>
      <c r="C1764" s="194" t="s">
        <v>3941</v>
      </c>
      <c r="D1764" s="191" t="s">
        <v>3942</v>
      </c>
      <c r="E1764" s="200" t="s">
        <v>4208</v>
      </c>
      <c r="F1764" s="244"/>
      <c r="G1764" s="162" t="s">
        <v>385</v>
      </c>
      <c r="H1764" s="242">
        <v>0</v>
      </c>
      <c r="I1764" s="34">
        <v>470000000</v>
      </c>
      <c r="J1764" s="21" t="s">
        <v>1330</v>
      </c>
      <c r="K1764" s="17" t="s">
        <v>1647</v>
      </c>
      <c r="L1764" s="236" t="s">
        <v>3928</v>
      </c>
      <c r="M1764" s="141" t="s">
        <v>383</v>
      </c>
      <c r="N1764" s="364" t="s">
        <v>6114</v>
      </c>
      <c r="O1764" s="3" t="s">
        <v>1382</v>
      </c>
      <c r="P1764" s="7" t="s">
        <v>1354</v>
      </c>
      <c r="Q1764" s="3" t="s">
        <v>1195</v>
      </c>
      <c r="R1764" s="259">
        <v>8</v>
      </c>
      <c r="S1764" s="184">
        <v>1951.45</v>
      </c>
      <c r="T1764" s="254">
        <f t="shared" si="125"/>
        <v>15611.6</v>
      </c>
      <c r="U1764" s="83">
        <f t="shared" si="124"/>
        <v>17484.992000000002</v>
      </c>
      <c r="V1764" s="9" t="s">
        <v>1341</v>
      </c>
      <c r="W1764" s="153" t="s">
        <v>1410</v>
      </c>
      <c r="X1764" s="244"/>
    </row>
    <row r="1765" spans="1:24" s="226" customFormat="1" ht="102">
      <c r="A1765" s="9" t="s">
        <v>7474</v>
      </c>
      <c r="B1765" s="3" t="s">
        <v>1332</v>
      </c>
      <c r="C1765" s="194" t="s">
        <v>3941</v>
      </c>
      <c r="D1765" s="191" t="s">
        <v>3942</v>
      </c>
      <c r="E1765" s="200" t="s">
        <v>4209</v>
      </c>
      <c r="F1765" s="244"/>
      <c r="G1765" s="162" t="s">
        <v>385</v>
      </c>
      <c r="H1765" s="242">
        <v>0</v>
      </c>
      <c r="I1765" s="34">
        <v>470000000</v>
      </c>
      <c r="J1765" s="21" t="s">
        <v>1330</v>
      </c>
      <c r="K1765" s="17" t="s">
        <v>1647</v>
      </c>
      <c r="L1765" s="236" t="s">
        <v>3928</v>
      </c>
      <c r="M1765" s="141" t="s">
        <v>383</v>
      </c>
      <c r="N1765" s="364" t="s">
        <v>6114</v>
      </c>
      <c r="O1765" s="3" t="s">
        <v>1382</v>
      </c>
      <c r="P1765" s="7" t="s">
        <v>1354</v>
      </c>
      <c r="Q1765" s="3" t="s">
        <v>1195</v>
      </c>
      <c r="R1765" s="259">
        <v>12</v>
      </c>
      <c r="S1765" s="184">
        <v>86472.2</v>
      </c>
      <c r="T1765" s="254">
        <f t="shared" si="125"/>
        <v>1037666.3999999999</v>
      </c>
      <c r="U1765" s="83">
        <f t="shared" si="124"/>
        <v>1162186.368</v>
      </c>
      <c r="V1765" s="9" t="s">
        <v>1341</v>
      </c>
      <c r="W1765" s="153" t="s">
        <v>1410</v>
      </c>
      <c r="X1765" s="244"/>
    </row>
    <row r="1766" spans="1:24" s="226" customFormat="1" ht="102">
      <c r="A1766" s="9" t="s">
        <v>7475</v>
      </c>
      <c r="B1766" s="3" t="s">
        <v>1332</v>
      </c>
      <c r="C1766" s="195" t="s">
        <v>4210</v>
      </c>
      <c r="D1766" s="200" t="s">
        <v>4211</v>
      </c>
      <c r="E1766" s="200" t="s">
        <v>4212</v>
      </c>
      <c r="F1766" s="244"/>
      <c r="G1766" s="162" t="s">
        <v>385</v>
      </c>
      <c r="H1766" s="242">
        <v>0</v>
      </c>
      <c r="I1766" s="34">
        <v>470000000</v>
      </c>
      <c r="J1766" s="21" t="s">
        <v>1330</v>
      </c>
      <c r="K1766" s="17" t="s">
        <v>1647</v>
      </c>
      <c r="L1766" s="236" t="s">
        <v>3928</v>
      </c>
      <c r="M1766" s="141" t="s">
        <v>383</v>
      </c>
      <c r="N1766" s="364" t="s">
        <v>6114</v>
      </c>
      <c r="O1766" s="3" t="s">
        <v>1382</v>
      </c>
      <c r="P1766" s="7" t="s">
        <v>1354</v>
      </c>
      <c r="Q1766" s="3" t="s">
        <v>1195</v>
      </c>
      <c r="R1766" s="158">
        <v>20</v>
      </c>
      <c r="S1766" s="184">
        <v>6343.49</v>
      </c>
      <c r="T1766" s="254">
        <f t="shared" si="125"/>
        <v>126869.79999999999</v>
      </c>
      <c r="U1766" s="83">
        <f t="shared" si="124"/>
        <v>142094.17600000001</v>
      </c>
      <c r="V1766" s="9" t="s">
        <v>1341</v>
      </c>
      <c r="W1766" s="153" t="s">
        <v>1410</v>
      </c>
      <c r="X1766" s="244"/>
    </row>
    <row r="1767" spans="1:24" s="226" customFormat="1" ht="102">
      <c r="A1767" s="9" t="s">
        <v>7476</v>
      </c>
      <c r="B1767" s="3" t="s">
        <v>1332</v>
      </c>
      <c r="C1767" s="195" t="s">
        <v>4210</v>
      </c>
      <c r="D1767" s="200" t="s">
        <v>4213</v>
      </c>
      <c r="E1767" s="200" t="s">
        <v>4214</v>
      </c>
      <c r="F1767" s="244"/>
      <c r="G1767" s="162" t="s">
        <v>385</v>
      </c>
      <c r="H1767" s="242">
        <v>0</v>
      </c>
      <c r="I1767" s="34">
        <v>470000000</v>
      </c>
      <c r="J1767" s="21" t="s">
        <v>1330</v>
      </c>
      <c r="K1767" s="17" t="s">
        <v>1647</v>
      </c>
      <c r="L1767" s="236" t="s">
        <v>3928</v>
      </c>
      <c r="M1767" s="141" t="s">
        <v>383</v>
      </c>
      <c r="N1767" s="364" t="s">
        <v>6114</v>
      </c>
      <c r="O1767" s="3" t="s">
        <v>1382</v>
      </c>
      <c r="P1767" s="7" t="s">
        <v>1354</v>
      </c>
      <c r="Q1767" s="3" t="s">
        <v>1195</v>
      </c>
      <c r="R1767" s="158">
        <v>10</v>
      </c>
      <c r="S1767" s="184">
        <v>4539.51</v>
      </c>
      <c r="T1767" s="254">
        <f t="shared" si="125"/>
        <v>45395.100000000006</v>
      </c>
      <c r="U1767" s="83">
        <f t="shared" si="124"/>
        <v>50842.51200000001</v>
      </c>
      <c r="V1767" s="9" t="s">
        <v>1341</v>
      </c>
      <c r="W1767" s="153" t="s">
        <v>1410</v>
      </c>
      <c r="X1767" s="244"/>
    </row>
    <row r="1768" spans="1:24" s="226" customFormat="1" ht="102">
      <c r="A1768" s="9" t="s">
        <v>7477</v>
      </c>
      <c r="B1768" s="3" t="s">
        <v>1332</v>
      </c>
      <c r="C1768" s="195" t="s">
        <v>4215</v>
      </c>
      <c r="D1768" s="200" t="s">
        <v>4213</v>
      </c>
      <c r="E1768" s="200" t="s">
        <v>4216</v>
      </c>
      <c r="F1768" s="244"/>
      <c r="G1768" s="162" t="s">
        <v>385</v>
      </c>
      <c r="H1768" s="242">
        <v>0</v>
      </c>
      <c r="I1768" s="34">
        <v>470000000</v>
      </c>
      <c r="J1768" s="21" t="s">
        <v>1330</v>
      </c>
      <c r="K1768" s="17" t="s">
        <v>1647</v>
      </c>
      <c r="L1768" s="236" t="s">
        <v>3928</v>
      </c>
      <c r="M1768" s="141" t="s">
        <v>383</v>
      </c>
      <c r="N1768" s="364" t="s">
        <v>6114</v>
      </c>
      <c r="O1768" s="3" t="s">
        <v>1382</v>
      </c>
      <c r="P1768" s="7" t="s">
        <v>1354</v>
      </c>
      <c r="Q1768" s="3" t="s">
        <v>1195</v>
      </c>
      <c r="R1768" s="158">
        <v>10</v>
      </c>
      <c r="S1768" s="184">
        <v>26061.41</v>
      </c>
      <c r="T1768" s="254">
        <f t="shared" si="125"/>
        <v>260614.1</v>
      </c>
      <c r="U1768" s="83">
        <f t="shared" ref="U1768:U1831" si="126">T1768*1.12</f>
        <v>291887.79200000002</v>
      </c>
      <c r="V1768" s="9" t="s">
        <v>1341</v>
      </c>
      <c r="W1768" s="153" t="s">
        <v>1410</v>
      </c>
      <c r="X1768" s="244"/>
    </row>
    <row r="1769" spans="1:24" s="226" customFormat="1" ht="102">
      <c r="A1769" s="9" t="s">
        <v>7478</v>
      </c>
      <c r="B1769" s="3" t="s">
        <v>1332</v>
      </c>
      <c r="C1769" s="195" t="s">
        <v>4217</v>
      </c>
      <c r="D1769" s="200" t="s">
        <v>4218</v>
      </c>
      <c r="E1769" s="200" t="s">
        <v>4219</v>
      </c>
      <c r="F1769" s="244"/>
      <c r="G1769" s="162" t="s">
        <v>385</v>
      </c>
      <c r="H1769" s="242">
        <v>0</v>
      </c>
      <c r="I1769" s="34">
        <v>470000000</v>
      </c>
      <c r="J1769" s="21" t="s">
        <v>1330</v>
      </c>
      <c r="K1769" s="17" t="s">
        <v>1647</v>
      </c>
      <c r="L1769" s="236" t="s">
        <v>3928</v>
      </c>
      <c r="M1769" s="141" t="s">
        <v>383</v>
      </c>
      <c r="N1769" s="364" t="s">
        <v>6114</v>
      </c>
      <c r="O1769" s="3" t="s">
        <v>1382</v>
      </c>
      <c r="P1769" s="7" t="s">
        <v>1349</v>
      </c>
      <c r="Q1769" s="3" t="s">
        <v>1348</v>
      </c>
      <c r="R1769" s="158">
        <v>5</v>
      </c>
      <c r="S1769" s="184">
        <v>3004.01</v>
      </c>
      <c r="T1769" s="254">
        <f t="shared" si="125"/>
        <v>15020.050000000001</v>
      </c>
      <c r="U1769" s="83">
        <f t="shared" si="126"/>
        <v>16822.456000000002</v>
      </c>
      <c r="V1769" s="9" t="s">
        <v>1341</v>
      </c>
      <c r="W1769" s="153" t="s">
        <v>1410</v>
      </c>
      <c r="X1769" s="244"/>
    </row>
    <row r="1770" spans="1:24" s="226" customFormat="1" ht="102">
      <c r="A1770" s="9" t="s">
        <v>7479</v>
      </c>
      <c r="B1770" s="3" t="s">
        <v>1332</v>
      </c>
      <c r="C1770" s="195" t="s">
        <v>4220</v>
      </c>
      <c r="D1770" s="199" t="s">
        <v>4221</v>
      </c>
      <c r="E1770" s="200" t="s">
        <v>4222</v>
      </c>
      <c r="F1770" s="244"/>
      <c r="G1770" s="162" t="s">
        <v>385</v>
      </c>
      <c r="H1770" s="242">
        <v>0</v>
      </c>
      <c r="I1770" s="34">
        <v>470000000</v>
      </c>
      <c r="J1770" s="21" t="s">
        <v>1330</v>
      </c>
      <c r="K1770" s="17" t="s">
        <v>1647</v>
      </c>
      <c r="L1770" s="236" t="s">
        <v>3928</v>
      </c>
      <c r="M1770" s="141" t="s">
        <v>383</v>
      </c>
      <c r="N1770" s="364" t="s">
        <v>6114</v>
      </c>
      <c r="O1770" s="3" t="s">
        <v>1382</v>
      </c>
      <c r="P1770" s="7" t="s">
        <v>1354</v>
      </c>
      <c r="Q1770" s="3" t="s">
        <v>1195</v>
      </c>
      <c r="R1770" s="158">
        <v>5</v>
      </c>
      <c r="S1770" s="184">
        <v>6761.4</v>
      </c>
      <c r="T1770" s="254">
        <f t="shared" si="125"/>
        <v>33807</v>
      </c>
      <c r="U1770" s="83">
        <f t="shared" si="126"/>
        <v>37863.840000000004</v>
      </c>
      <c r="V1770" s="9" t="s">
        <v>1341</v>
      </c>
      <c r="W1770" s="153" t="s">
        <v>1410</v>
      </c>
      <c r="X1770" s="244"/>
    </row>
    <row r="1771" spans="1:24" s="226" customFormat="1" ht="102">
      <c r="A1771" s="9" t="s">
        <v>7480</v>
      </c>
      <c r="B1771" s="3" t="s">
        <v>1332</v>
      </c>
      <c r="C1771" s="193" t="s">
        <v>4223</v>
      </c>
      <c r="D1771" s="191" t="s">
        <v>4224</v>
      </c>
      <c r="E1771" s="200" t="s">
        <v>4225</v>
      </c>
      <c r="F1771" s="244"/>
      <c r="G1771" s="162" t="s">
        <v>385</v>
      </c>
      <c r="H1771" s="242">
        <v>0</v>
      </c>
      <c r="I1771" s="34">
        <v>470000000</v>
      </c>
      <c r="J1771" s="21" t="s">
        <v>1330</v>
      </c>
      <c r="K1771" s="17" t="s">
        <v>1647</v>
      </c>
      <c r="L1771" s="236" t="s">
        <v>3928</v>
      </c>
      <c r="M1771" s="141" t="s">
        <v>383</v>
      </c>
      <c r="N1771" s="364" t="s">
        <v>6114</v>
      </c>
      <c r="O1771" s="3" t="s">
        <v>1382</v>
      </c>
      <c r="P1771" s="7" t="s">
        <v>1354</v>
      </c>
      <c r="Q1771" s="3" t="s">
        <v>1195</v>
      </c>
      <c r="R1771" s="158">
        <v>10</v>
      </c>
      <c r="S1771" s="184">
        <v>18796.759999999998</v>
      </c>
      <c r="T1771" s="254">
        <f t="shared" si="125"/>
        <v>187967.59999999998</v>
      </c>
      <c r="U1771" s="83">
        <f t="shared" si="126"/>
        <v>210523.712</v>
      </c>
      <c r="V1771" s="9" t="s">
        <v>1341</v>
      </c>
      <c r="W1771" s="153" t="s">
        <v>1410</v>
      </c>
      <c r="X1771" s="244"/>
    </row>
    <row r="1772" spans="1:24" s="226" customFormat="1" ht="102">
      <c r="A1772" s="9" t="s">
        <v>7481</v>
      </c>
      <c r="B1772" s="3" t="s">
        <v>1332</v>
      </c>
      <c r="C1772" s="193" t="s">
        <v>4223</v>
      </c>
      <c r="D1772" s="191" t="s">
        <v>4224</v>
      </c>
      <c r="E1772" s="200" t="s">
        <v>4226</v>
      </c>
      <c r="F1772" s="244"/>
      <c r="G1772" s="162" t="s">
        <v>385</v>
      </c>
      <c r="H1772" s="242">
        <v>0</v>
      </c>
      <c r="I1772" s="34">
        <v>470000000</v>
      </c>
      <c r="J1772" s="21" t="s">
        <v>1330</v>
      </c>
      <c r="K1772" s="17" t="s">
        <v>1647</v>
      </c>
      <c r="L1772" s="236" t="s">
        <v>3928</v>
      </c>
      <c r="M1772" s="141" t="s">
        <v>383</v>
      </c>
      <c r="N1772" s="364" t="s">
        <v>6114</v>
      </c>
      <c r="O1772" s="3" t="s">
        <v>1382</v>
      </c>
      <c r="P1772" s="7" t="s">
        <v>1349</v>
      </c>
      <c r="Q1772" s="3" t="s">
        <v>1348</v>
      </c>
      <c r="R1772" s="259">
        <v>10</v>
      </c>
      <c r="S1772" s="184">
        <v>1157.1400000000001</v>
      </c>
      <c r="T1772" s="254">
        <f t="shared" si="125"/>
        <v>11571.400000000001</v>
      </c>
      <c r="U1772" s="83">
        <f t="shared" si="126"/>
        <v>12959.968000000003</v>
      </c>
      <c r="V1772" s="9" t="s">
        <v>1341</v>
      </c>
      <c r="W1772" s="153" t="s">
        <v>1410</v>
      </c>
      <c r="X1772" s="244"/>
    </row>
    <row r="1773" spans="1:24" s="226" customFormat="1" ht="102">
      <c r="A1773" s="9" t="s">
        <v>7482</v>
      </c>
      <c r="B1773" s="3" t="s">
        <v>1332</v>
      </c>
      <c r="C1773" s="193" t="s">
        <v>4227</v>
      </c>
      <c r="D1773" s="191" t="s">
        <v>4228</v>
      </c>
      <c r="E1773" s="200" t="s">
        <v>4229</v>
      </c>
      <c r="F1773" s="244"/>
      <c r="G1773" s="162" t="s">
        <v>385</v>
      </c>
      <c r="H1773" s="242">
        <v>0</v>
      </c>
      <c r="I1773" s="34">
        <v>470000000</v>
      </c>
      <c r="J1773" s="21" t="s">
        <v>1330</v>
      </c>
      <c r="K1773" s="17" t="s">
        <v>1647</v>
      </c>
      <c r="L1773" s="236" t="s">
        <v>3928</v>
      </c>
      <c r="M1773" s="141" t="s">
        <v>383</v>
      </c>
      <c r="N1773" s="364" t="s">
        <v>6114</v>
      </c>
      <c r="O1773" s="3" t="s">
        <v>1382</v>
      </c>
      <c r="P1773" s="7" t="s">
        <v>1354</v>
      </c>
      <c r="Q1773" s="3" t="s">
        <v>1195</v>
      </c>
      <c r="R1773" s="158">
        <v>1</v>
      </c>
      <c r="S1773" s="184">
        <v>13200</v>
      </c>
      <c r="T1773" s="254">
        <f t="shared" si="125"/>
        <v>13200</v>
      </c>
      <c r="U1773" s="83">
        <f t="shared" si="126"/>
        <v>14784.000000000002</v>
      </c>
      <c r="V1773" s="9" t="s">
        <v>1341</v>
      </c>
      <c r="W1773" s="153" t="s">
        <v>1410</v>
      </c>
      <c r="X1773" s="244"/>
    </row>
    <row r="1774" spans="1:24" s="226" customFormat="1" ht="102">
      <c r="A1774" s="9" t="s">
        <v>7483</v>
      </c>
      <c r="B1774" s="3" t="s">
        <v>1332</v>
      </c>
      <c r="C1774" s="195" t="s">
        <v>4230</v>
      </c>
      <c r="D1774" s="200" t="s">
        <v>4231</v>
      </c>
      <c r="E1774" s="200" t="s">
        <v>4232</v>
      </c>
      <c r="F1774" s="244"/>
      <c r="G1774" s="162" t="s">
        <v>385</v>
      </c>
      <c r="H1774" s="242">
        <v>0</v>
      </c>
      <c r="I1774" s="34">
        <v>470000000</v>
      </c>
      <c r="J1774" s="21" t="s">
        <v>1330</v>
      </c>
      <c r="K1774" s="17" t="s">
        <v>1647</v>
      </c>
      <c r="L1774" s="236" t="s">
        <v>3928</v>
      </c>
      <c r="M1774" s="141" t="s">
        <v>383</v>
      </c>
      <c r="N1774" s="364" t="s">
        <v>6114</v>
      </c>
      <c r="O1774" s="3" t="s">
        <v>1382</v>
      </c>
      <c r="P1774" s="7" t="s">
        <v>1354</v>
      </c>
      <c r="Q1774" s="3" t="s">
        <v>1195</v>
      </c>
      <c r="R1774" s="158">
        <v>3</v>
      </c>
      <c r="S1774" s="184">
        <v>13038.22</v>
      </c>
      <c r="T1774" s="254">
        <f t="shared" si="125"/>
        <v>39114.659999999996</v>
      </c>
      <c r="U1774" s="83">
        <f t="shared" si="126"/>
        <v>43808.419199999997</v>
      </c>
      <c r="V1774" s="9" t="s">
        <v>1341</v>
      </c>
      <c r="W1774" s="153" t="s">
        <v>1410</v>
      </c>
      <c r="X1774" s="244"/>
    </row>
    <row r="1775" spans="1:24" s="226" customFormat="1" ht="102">
      <c r="A1775" s="9" t="s">
        <v>7484</v>
      </c>
      <c r="B1775" s="3" t="s">
        <v>1332</v>
      </c>
      <c r="C1775" s="195" t="s">
        <v>4230</v>
      </c>
      <c r="D1775" s="200" t="s">
        <v>4233</v>
      </c>
      <c r="E1775" s="200" t="s">
        <v>4234</v>
      </c>
      <c r="F1775" s="244"/>
      <c r="G1775" s="162" t="s">
        <v>385</v>
      </c>
      <c r="H1775" s="242">
        <v>0</v>
      </c>
      <c r="I1775" s="34">
        <v>470000000</v>
      </c>
      <c r="J1775" s="21" t="s">
        <v>1330</v>
      </c>
      <c r="K1775" s="17" t="s">
        <v>1647</v>
      </c>
      <c r="L1775" s="236" t="s">
        <v>3928</v>
      </c>
      <c r="M1775" s="141" t="s">
        <v>383</v>
      </c>
      <c r="N1775" s="364" t="s">
        <v>6114</v>
      </c>
      <c r="O1775" s="3" t="s">
        <v>1382</v>
      </c>
      <c r="P1775" s="7" t="s">
        <v>1354</v>
      </c>
      <c r="Q1775" s="3" t="s">
        <v>1195</v>
      </c>
      <c r="R1775" s="259">
        <v>2</v>
      </c>
      <c r="S1775" s="184">
        <v>12494.96</v>
      </c>
      <c r="T1775" s="254">
        <f t="shared" si="125"/>
        <v>24989.919999999998</v>
      </c>
      <c r="U1775" s="83">
        <f t="shared" si="126"/>
        <v>27988.7104</v>
      </c>
      <c r="V1775" s="9" t="s">
        <v>1341</v>
      </c>
      <c r="W1775" s="153" t="s">
        <v>1410</v>
      </c>
      <c r="X1775" s="244"/>
    </row>
    <row r="1776" spans="1:24" s="226" customFormat="1" ht="102">
      <c r="A1776" s="9" t="s">
        <v>7485</v>
      </c>
      <c r="B1776" s="3" t="s">
        <v>1332</v>
      </c>
      <c r="C1776" s="193" t="s">
        <v>4227</v>
      </c>
      <c r="D1776" s="191" t="s">
        <v>4228</v>
      </c>
      <c r="E1776" s="200" t="s">
        <v>4235</v>
      </c>
      <c r="F1776" s="244"/>
      <c r="G1776" s="162" t="s">
        <v>385</v>
      </c>
      <c r="H1776" s="242">
        <v>0</v>
      </c>
      <c r="I1776" s="34">
        <v>470000000</v>
      </c>
      <c r="J1776" s="21" t="s">
        <v>1330</v>
      </c>
      <c r="K1776" s="17" t="s">
        <v>1647</v>
      </c>
      <c r="L1776" s="236" t="s">
        <v>3928</v>
      </c>
      <c r="M1776" s="141" t="s">
        <v>383</v>
      </c>
      <c r="N1776" s="364" t="s">
        <v>6114</v>
      </c>
      <c r="O1776" s="3" t="s">
        <v>1382</v>
      </c>
      <c r="P1776" s="7" t="s">
        <v>1354</v>
      </c>
      <c r="Q1776" s="3" t="s">
        <v>1195</v>
      </c>
      <c r="R1776" s="259">
        <v>2</v>
      </c>
      <c r="S1776" s="184">
        <v>9126.75</v>
      </c>
      <c r="T1776" s="254">
        <f t="shared" si="125"/>
        <v>18253.5</v>
      </c>
      <c r="U1776" s="83">
        <f t="shared" si="126"/>
        <v>20443.920000000002</v>
      </c>
      <c r="V1776" s="9" t="s">
        <v>1341</v>
      </c>
      <c r="W1776" s="153" t="s">
        <v>1410</v>
      </c>
      <c r="X1776" s="244"/>
    </row>
    <row r="1777" spans="1:24" s="226" customFormat="1" ht="102">
      <c r="A1777" s="9" t="s">
        <v>7486</v>
      </c>
      <c r="B1777" s="3" t="s">
        <v>1332</v>
      </c>
      <c r="C1777" s="195" t="s">
        <v>3937</v>
      </c>
      <c r="D1777" s="203" t="s">
        <v>4236</v>
      </c>
      <c r="E1777" s="200" t="s">
        <v>4237</v>
      </c>
      <c r="F1777" s="244"/>
      <c r="G1777" s="162" t="s">
        <v>385</v>
      </c>
      <c r="H1777" s="242">
        <v>0</v>
      </c>
      <c r="I1777" s="34">
        <v>470000000</v>
      </c>
      <c r="J1777" s="21" t="s">
        <v>1330</v>
      </c>
      <c r="K1777" s="17" t="s">
        <v>1647</v>
      </c>
      <c r="L1777" s="236" t="s">
        <v>3928</v>
      </c>
      <c r="M1777" s="141" t="s">
        <v>383</v>
      </c>
      <c r="N1777" s="364" t="s">
        <v>6114</v>
      </c>
      <c r="O1777" s="3" t="s">
        <v>1382</v>
      </c>
      <c r="P1777" s="7" t="s">
        <v>1354</v>
      </c>
      <c r="Q1777" s="3" t="s">
        <v>1195</v>
      </c>
      <c r="R1777" s="207">
        <v>10</v>
      </c>
      <c r="S1777" s="184">
        <v>300</v>
      </c>
      <c r="T1777" s="254">
        <f t="shared" si="125"/>
        <v>3000</v>
      </c>
      <c r="U1777" s="83">
        <f t="shared" si="126"/>
        <v>3360.0000000000005</v>
      </c>
      <c r="V1777" s="9" t="s">
        <v>1341</v>
      </c>
      <c r="W1777" s="153" t="s">
        <v>1410</v>
      </c>
      <c r="X1777" s="244"/>
    </row>
    <row r="1778" spans="1:24" s="226" customFormat="1" ht="102">
      <c r="A1778" s="9" t="s">
        <v>7487</v>
      </c>
      <c r="B1778" s="3" t="s">
        <v>1332</v>
      </c>
      <c r="C1778" s="195" t="s">
        <v>3937</v>
      </c>
      <c r="D1778" s="203" t="s">
        <v>4238</v>
      </c>
      <c r="E1778" s="200" t="s">
        <v>4239</v>
      </c>
      <c r="F1778" s="244"/>
      <c r="G1778" s="162" t="s">
        <v>385</v>
      </c>
      <c r="H1778" s="242">
        <v>0</v>
      </c>
      <c r="I1778" s="34">
        <v>470000000</v>
      </c>
      <c r="J1778" s="21" t="s">
        <v>1330</v>
      </c>
      <c r="K1778" s="17" t="s">
        <v>1647</v>
      </c>
      <c r="L1778" s="236" t="s">
        <v>3928</v>
      </c>
      <c r="M1778" s="141" t="s">
        <v>383</v>
      </c>
      <c r="N1778" s="364" t="s">
        <v>6114</v>
      </c>
      <c r="O1778" s="3" t="s">
        <v>1382</v>
      </c>
      <c r="P1778" s="7" t="s">
        <v>1354</v>
      </c>
      <c r="Q1778" s="3" t="s">
        <v>1195</v>
      </c>
      <c r="R1778" s="207">
        <v>10</v>
      </c>
      <c r="S1778" s="184">
        <v>400</v>
      </c>
      <c r="T1778" s="254">
        <f t="shared" ref="T1778:T1841" si="127">R1778*S1778</f>
        <v>4000</v>
      </c>
      <c r="U1778" s="83">
        <f t="shared" si="126"/>
        <v>4480</v>
      </c>
      <c r="V1778" s="9" t="s">
        <v>1341</v>
      </c>
      <c r="W1778" s="153" t="s">
        <v>1410</v>
      </c>
      <c r="X1778" s="244"/>
    </row>
    <row r="1779" spans="1:24" s="226" customFormat="1" ht="102">
      <c r="A1779" s="9" t="s">
        <v>7488</v>
      </c>
      <c r="B1779" s="3" t="s">
        <v>1332</v>
      </c>
      <c r="C1779" s="195" t="s">
        <v>4240</v>
      </c>
      <c r="D1779" s="190" t="s">
        <v>4241</v>
      </c>
      <c r="E1779" s="200" t="s">
        <v>4242</v>
      </c>
      <c r="F1779" s="244"/>
      <c r="G1779" s="162" t="s">
        <v>385</v>
      </c>
      <c r="H1779" s="242">
        <v>0</v>
      </c>
      <c r="I1779" s="34">
        <v>470000000</v>
      </c>
      <c r="J1779" s="21" t="s">
        <v>1330</v>
      </c>
      <c r="K1779" s="17" t="s">
        <v>1647</v>
      </c>
      <c r="L1779" s="236" t="s">
        <v>3928</v>
      </c>
      <c r="M1779" s="141" t="s">
        <v>383</v>
      </c>
      <c r="N1779" s="364" t="s">
        <v>6114</v>
      </c>
      <c r="O1779" s="3" t="s">
        <v>1382</v>
      </c>
      <c r="P1779" s="7" t="s">
        <v>1349</v>
      </c>
      <c r="Q1779" s="3" t="s">
        <v>1348</v>
      </c>
      <c r="R1779" s="158">
        <v>1</v>
      </c>
      <c r="S1779" s="184">
        <v>599757.85</v>
      </c>
      <c r="T1779" s="254">
        <f t="shared" si="127"/>
        <v>599757.85</v>
      </c>
      <c r="U1779" s="83">
        <f t="shared" si="126"/>
        <v>671728.79200000002</v>
      </c>
      <c r="V1779" s="9" t="s">
        <v>1341</v>
      </c>
      <c r="W1779" s="153" t="s">
        <v>1410</v>
      </c>
      <c r="X1779" s="244"/>
    </row>
    <row r="1780" spans="1:24" s="226" customFormat="1" ht="102">
      <c r="A1780" s="9" t="s">
        <v>7489</v>
      </c>
      <c r="B1780" s="3" t="s">
        <v>1332</v>
      </c>
      <c r="C1780" s="195" t="s">
        <v>3937</v>
      </c>
      <c r="D1780" s="203" t="s">
        <v>4243</v>
      </c>
      <c r="E1780" s="200" t="s">
        <v>4244</v>
      </c>
      <c r="F1780" s="244"/>
      <c r="G1780" s="162" t="s">
        <v>385</v>
      </c>
      <c r="H1780" s="242">
        <v>0</v>
      </c>
      <c r="I1780" s="34">
        <v>470000000</v>
      </c>
      <c r="J1780" s="21" t="s">
        <v>1330</v>
      </c>
      <c r="K1780" s="17" t="s">
        <v>1647</v>
      </c>
      <c r="L1780" s="236" t="s">
        <v>3928</v>
      </c>
      <c r="M1780" s="141" t="s">
        <v>383</v>
      </c>
      <c r="N1780" s="364" t="s">
        <v>6114</v>
      </c>
      <c r="O1780" s="3" t="s">
        <v>1382</v>
      </c>
      <c r="P1780" s="7" t="s">
        <v>1354</v>
      </c>
      <c r="Q1780" s="3" t="s">
        <v>1195</v>
      </c>
      <c r="R1780" s="207">
        <v>10</v>
      </c>
      <c r="S1780" s="184">
        <v>621.49</v>
      </c>
      <c r="T1780" s="254">
        <f t="shared" si="127"/>
        <v>6214.9</v>
      </c>
      <c r="U1780" s="83">
        <f t="shared" si="126"/>
        <v>6960.6880000000001</v>
      </c>
      <c r="V1780" s="9" t="s">
        <v>1341</v>
      </c>
      <c r="W1780" s="153" t="s">
        <v>1410</v>
      </c>
      <c r="X1780" s="244"/>
    </row>
    <row r="1781" spans="1:24" s="226" customFormat="1" ht="102">
      <c r="A1781" s="9" t="s">
        <v>7490</v>
      </c>
      <c r="B1781" s="3" t="s">
        <v>1332</v>
      </c>
      <c r="C1781" s="195" t="s">
        <v>3937</v>
      </c>
      <c r="D1781" s="203" t="s">
        <v>4245</v>
      </c>
      <c r="E1781" s="199" t="s">
        <v>4246</v>
      </c>
      <c r="F1781" s="244"/>
      <c r="G1781" s="162" t="s">
        <v>385</v>
      </c>
      <c r="H1781" s="242">
        <v>0</v>
      </c>
      <c r="I1781" s="34">
        <v>470000000</v>
      </c>
      <c r="J1781" s="21" t="s">
        <v>1330</v>
      </c>
      <c r="K1781" s="17" t="s">
        <v>1647</v>
      </c>
      <c r="L1781" s="236" t="s">
        <v>3928</v>
      </c>
      <c r="M1781" s="141" t="s">
        <v>383</v>
      </c>
      <c r="N1781" s="364" t="s">
        <v>6114</v>
      </c>
      <c r="O1781" s="3" t="s">
        <v>1382</v>
      </c>
      <c r="P1781" s="7" t="s">
        <v>1354</v>
      </c>
      <c r="Q1781" s="3" t="s">
        <v>1195</v>
      </c>
      <c r="R1781" s="207">
        <v>10</v>
      </c>
      <c r="S1781" s="184">
        <v>650</v>
      </c>
      <c r="T1781" s="254">
        <f t="shared" si="127"/>
        <v>6500</v>
      </c>
      <c r="U1781" s="83">
        <f t="shared" si="126"/>
        <v>7280.0000000000009</v>
      </c>
      <c r="V1781" s="9" t="s">
        <v>1341</v>
      </c>
      <c r="W1781" s="153" t="s">
        <v>1410</v>
      </c>
      <c r="X1781" s="244"/>
    </row>
    <row r="1782" spans="1:24" s="226" customFormat="1" ht="102">
      <c r="A1782" s="9" t="s">
        <v>7491</v>
      </c>
      <c r="B1782" s="3" t="s">
        <v>1332</v>
      </c>
      <c r="C1782" s="195" t="s">
        <v>4247</v>
      </c>
      <c r="D1782" s="200" t="s">
        <v>4248</v>
      </c>
      <c r="E1782" s="200" t="s">
        <v>4249</v>
      </c>
      <c r="F1782" s="244"/>
      <c r="G1782" s="162" t="s">
        <v>385</v>
      </c>
      <c r="H1782" s="242">
        <v>0</v>
      </c>
      <c r="I1782" s="34">
        <v>470000000</v>
      </c>
      <c r="J1782" s="21" t="s">
        <v>1330</v>
      </c>
      <c r="K1782" s="17" t="s">
        <v>1647</v>
      </c>
      <c r="L1782" s="236" t="s">
        <v>3928</v>
      </c>
      <c r="M1782" s="141" t="s">
        <v>383</v>
      </c>
      <c r="N1782" s="364" t="s">
        <v>6114</v>
      </c>
      <c r="O1782" s="3" t="s">
        <v>1382</v>
      </c>
      <c r="P1782" s="7" t="s">
        <v>1354</v>
      </c>
      <c r="Q1782" s="3" t="s">
        <v>1195</v>
      </c>
      <c r="R1782" s="259">
        <v>2</v>
      </c>
      <c r="S1782" s="184">
        <v>64203.8</v>
      </c>
      <c r="T1782" s="254">
        <f t="shared" si="127"/>
        <v>128407.6</v>
      </c>
      <c r="U1782" s="83">
        <f t="shared" si="126"/>
        <v>143816.51200000002</v>
      </c>
      <c r="V1782" s="9" t="s">
        <v>1341</v>
      </c>
      <c r="W1782" s="153" t="s">
        <v>1410</v>
      </c>
      <c r="X1782" s="244"/>
    </row>
    <row r="1783" spans="1:24" s="226" customFormat="1" ht="102">
      <c r="A1783" s="9" t="s">
        <v>7492</v>
      </c>
      <c r="B1783" s="3" t="s">
        <v>1332</v>
      </c>
      <c r="C1783" s="195" t="s">
        <v>4247</v>
      </c>
      <c r="D1783" s="200" t="s">
        <v>4250</v>
      </c>
      <c r="E1783" s="200" t="s">
        <v>4251</v>
      </c>
      <c r="F1783" s="244"/>
      <c r="G1783" s="162" t="s">
        <v>385</v>
      </c>
      <c r="H1783" s="242">
        <v>0</v>
      </c>
      <c r="I1783" s="34">
        <v>470000000</v>
      </c>
      <c r="J1783" s="21" t="s">
        <v>1330</v>
      </c>
      <c r="K1783" s="17" t="s">
        <v>1647</v>
      </c>
      <c r="L1783" s="236" t="s">
        <v>3928</v>
      </c>
      <c r="M1783" s="141" t="s">
        <v>383</v>
      </c>
      <c r="N1783" s="364" t="s">
        <v>6114</v>
      </c>
      <c r="O1783" s="3" t="s">
        <v>1382</v>
      </c>
      <c r="P1783" s="7" t="s">
        <v>1354</v>
      </c>
      <c r="Q1783" s="3" t="s">
        <v>1195</v>
      </c>
      <c r="R1783" s="259">
        <v>2</v>
      </c>
      <c r="S1783" s="184">
        <v>90302.61</v>
      </c>
      <c r="T1783" s="254">
        <f t="shared" si="127"/>
        <v>180605.22</v>
      </c>
      <c r="U1783" s="83">
        <f t="shared" si="126"/>
        <v>202277.84640000001</v>
      </c>
      <c r="V1783" s="9" t="s">
        <v>1341</v>
      </c>
      <c r="W1783" s="153" t="s">
        <v>1410</v>
      </c>
      <c r="X1783" s="244"/>
    </row>
    <row r="1784" spans="1:24" s="226" customFormat="1" ht="102">
      <c r="A1784" s="9" t="s">
        <v>7493</v>
      </c>
      <c r="B1784" s="3" t="s">
        <v>1332</v>
      </c>
      <c r="C1784" s="195" t="s">
        <v>4247</v>
      </c>
      <c r="D1784" s="200" t="s">
        <v>4248</v>
      </c>
      <c r="E1784" s="200" t="s">
        <v>4252</v>
      </c>
      <c r="F1784" s="244"/>
      <c r="G1784" s="162" t="s">
        <v>385</v>
      </c>
      <c r="H1784" s="242">
        <v>0</v>
      </c>
      <c r="I1784" s="34">
        <v>470000000</v>
      </c>
      <c r="J1784" s="21" t="s">
        <v>1330</v>
      </c>
      <c r="K1784" s="17" t="s">
        <v>1647</v>
      </c>
      <c r="L1784" s="236" t="s">
        <v>3928</v>
      </c>
      <c r="M1784" s="141" t="s">
        <v>383</v>
      </c>
      <c r="N1784" s="364" t="s">
        <v>6114</v>
      </c>
      <c r="O1784" s="3" t="s">
        <v>1382</v>
      </c>
      <c r="P1784" s="7" t="s">
        <v>1354</v>
      </c>
      <c r="Q1784" s="3" t="s">
        <v>1195</v>
      </c>
      <c r="R1784" s="259">
        <v>2</v>
      </c>
      <c r="S1784" s="184">
        <v>37050.26</v>
      </c>
      <c r="T1784" s="254">
        <f t="shared" si="127"/>
        <v>74100.52</v>
      </c>
      <c r="U1784" s="83">
        <f t="shared" si="126"/>
        <v>82992.582400000014</v>
      </c>
      <c r="V1784" s="9" t="s">
        <v>1341</v>
      </c>
      <c r="W1784" s="153" t="s">
        <v>1410</v>
      </c>
      <c r="X1784" s="244"/>
    </row>
    <row r="1785" spans="1:24" s="226" customFormat="1" ht="102">
      <c r="A1785" s="9" t="s">
        <v>7494</v>
      </c>
      <c r="B1785" s="3" t="s">
        <v>1332</v>
      </c>
      <c r="C1785" s="195" t="s">
        <v>4253</v>
      </c>
      <c r="D1785" s="200" t="s">
        <v>4254</v>
      </c>
      <c r="E1785" s="200" t="s">
        <v>4255</v>
      </c>
      <c r="F1785" s="244"/>
      <c r="G1785" s="162" t="s">
        <v>385</v>
      </c>
      <c r="H1785" s="242">
        <v>0</v>
      </c>
      <c r="I1785" s="34">
        <v>470000000</v>
      </c>
      <c r="J1785" s="21" t="s">
        <v>1330</v>
      </c>
      <c r="K1785" s="17" t="s">
        <v>1647</v>
      </c>
      <c r="L1785" s="236" t="s">
        <v>3928</v>
      </c>
      <c r="M1785" s="141" t="s">
        <v>383</v>
      </c>
      <c r="N1785" s="364" t="s">
        <v>6114</v>
      </c>
      <c r="O1785" s="3" t="s">
        <v>1382</v>
      </c>
      <c r="P1785" s="7" t="s">
        <v>1354</v>
      </c>
      <c r="Q1785" s="3" t="s">
        <v>1195</v>
      </c>
      <c r="R1785" s="259">
        <v>5</v>
      </c>
      <c r="S1785" s="184">
        <v>4832.83</v>
      </c>
      <c r="T1785" s="254">
        <f t="shared" si="127"/>
        <v>24164.15</v>
      </c>
      <c r="U1785" s="83">
        <f t="shared" si="126"/>
        <v>27063.848000000005</v>
      </c>
      <c r="V1785" s="9" t="s">
        <v>1341</v>
      </c>
      <c r="W1785" s="153" t="s">
        <v>1410</v>
      </c>
      <c r="X1785" s="244"/>
    </row>
    <row r="1786" spans="1:24" s="226" customFormat="1" ht="102">
      <c r="A1786" s="9" t="s">
        <v>7495</v>
      </c>
      <c r="B1786" s="3" t="s">
        <v>1332</v>
      </c>
      <c r="C1786" s="195" t="s">
        <v>4253</v>
      </c>
      <c r="D1786" s="199" t="s">
        <v>4256</v>
      </c>
      <c r="E1786" s="200" t="s">
        <v>4257</v>
      </c>
      <c r="F1786" s="244"/>
      <c r="G1786" s="162" t="s">
        <v>385</v>
      </c>
      <c r="H1786" s="242">
        <v>0</v>
      </c>
      <c r="I1786" s="34">
        <v>470000000</v>
      </c>
      <c r="J1786" s="21" t="s">
        <v>1330</v>
      </c>
      <c r="K1786" s="17" t="s">
        <v>1647</v>
      </c>
      <c r="L1786" s="236" t="s">
        <v>3928</v>
      </c>
      <c r="M1786" s="141" t="s">
        <v>383</v>
      </c>
      <c r="N1786" s="364" t="s">
        <v>6114</v>
      </c>
      <c r="O1786" s="3" t="s">
        <v>1382</v>
      </c>
      <c r="P1786" s="7" t="s">
        <v>1354</v>
      </c>
      <c r="Q1786" s="3" t="s">
        <v>1195</v>
      </c>
      <c r="R1786" s="259">
        <v>5</v>
      </c>
      <c r="S1786" s="184">
        <v>5171.83</v>
      </c>
      <c r="T1786" s="254">
        <f t="shared" si="127"/>
        <v>25859.15</v>
      </c>
      <c r="U1786" s="83">
        <f t="shared" si="126"/>
        <v>28962.248000000003</v>
      </c>
      <c r="V1786" s="9" t="s">
        <v>1341</v>
      </c>
      <c r="W1786" s="153" t="s">
        <v>1410</v>
      </c>
      <c r="X1786" s="244"/>
    </row>
    <row r="1787" spans="1:24" s="226" customFormat="1" ht="102">
      <c r="A1787" s="9" t="s">
        <v>7496</v>
      </c>
      <c r="B1787" s="3" t="s">
        <v>1332</v>
      </c>
      <c r="C1787" s="193" t="s">
        <v>4258</v>
      </c>
      <c r="D1787" s="191" t="s">
        <v>4259</v>
      </c>
      <c r="E1787" s="200" t="s">
        <v>4260</v>
      </c>
      <c r="F1787" s="244"/>
      <c r="G1787" s="162" t="s">
        <v>385</v>
      </c>
      <c r="H1787" s="242">
        <v>0</v>
      </c>
      <c r="I1787" s="34">
        <v>470000000</v>
      </c>
      <c r="J1787" s="21" t="s">
        <v>1330</v>
      </c>
      <c r="K1787" s="17" t="s">
        <v>1647</v>
      </c>
      <c r="L1787" s="236" t="s">
        <v>3928</v>
      </c>
      <c r="M1787" s="141" t="s">
        <v>383</v>
      </c>
      <c r="N1787" s="364" t="s">
        <v>6114</v>
      </c>
      <c r="O1787" s="3" t="s">
        <v>1382</v>
      </c>
      <c r="P1787" s="7" t="s">
        <v>1354</v>
      </c>
      <c r="Q1787" s="3" t="s">
        <v>1195</v>
      </c>
      <c r="R1787" s="203">
        <v>1</v>
      </c>
      <c r="S1787" s="184">
        <v>169400</v>
      </c>
      <c r="T1787" s="254">
        <f t="shared" si="127"/>
        <v>169400</v>
      </c>
      <c r="U1787" s="83">
        <f t="shared" si="126"/>
        <v>189728.00000000003</v>
      </c>
      <c r="V1787" s="9" t="s">
        <v>1341</v>
      </c>
      <c r="W1787" s="153" t="s">
        <v>1410</v>
      </c>
      <c r="X1787" s="244"/>
    </row>
    <row r="1788" spans="1:24" s="226" customFormat="1" ht="102">
      <c r="A1788" s="9" t="s">
        <v>7497</v>
      </c>
      <c r="B1788" s="3" t="s">
        <v>1332</v>
      </c>
      <c r="C1788" s="195" t="s">
        <v>4261</v>
      </c>
      <c r="D1788" s="200" t="s">
        <v>4262</v>
      </c>
      <c r="E1788" s="200" t="s">
        <v>4263</v>
      </c>
      <c r="F1788" s="244"/>
      <c r="G1788" s="162" t="s">
        <v>385</v>
      </c>
      <c r="H1788" s="242">
        <v>0</v>
      </c>
      <c r="I1788" s="34">
        <v>470000000</v>
      </c>
      <c r="J1788" s="21" t="s">
        <v>1330</v>
      </c>
      <c r="K1788" s="17" t="s">
        <v>1647</v>
      </c>
      <c r="L1788" s="236" t="s">
        <v>3928</v>
      </c>
      <c r="M1788" s="141" t="s">
        <v>383</v>
      </c>
      <c r="N1788" s="364" t="s">
        <v>6114</v>
      </c>
      <c r="O1788" s="3" t="s">
        <v>1382</v>
      </c>
      <c r="P1788" s="7" t="s">
        <v>1349</v>
      </c>
      <c r="Q1788" s="3" t="s">
        <v>1348</v>
      </c>
      <c r="R1788" s="259">
        <v>2</v>
      </c>
      <c r="S1788" s="184">
        <v>265110.34999999998</v>
      </c>
      <c r="T1788" s="254">
        <f t="shared" si="127"/>
        <v>530220.69999999995</v>
      </c>
      <c r="U1788" s="83">
        <f t="shared" si="126"/>
        <v>593847.18400000001</v>
      </c>
      <c r="V1788" s="9" t="s">
        <v>1341</v>
      </c>
      <c r="W1788" s="153" t="s">
        <v>1410</v>
      </c>
      <c r="X1788" s="244"/>
    </row>
    <row r="1789" spans="1:24" s="226" customFormat="1" ht="102">
      <c r="A1789" s="9" t="s">
        <v>7498</v>
      </c>
      <c r="B1789" s="3" t="s">
        <v>1332</v>
      </c>
      <c r="C1789" s="195" t="s">
        <v>4261</v>
      </c>
      <c r="D1789" s="200" t="s">
        <v>4264</v>
      </c>
      <c r="E1789" s="200" t="s">
        <v>4265</v>
      </c>
      <c r="F1789" s="244"/>
      <c r="G1789" s="162" t="s">
        <v>385</v>
      </c>
      <c r="H1789" s="242">
        <v>0</v>
      </c>
      <c r="I1789" s="34">
        <v>470000000</v>
      </c>
      <c r="J1789" s="21" t="s">
        <v>1330</v>
      </c>
      <c r="K1789" s="17" t="s">
        <v>1647</v>
      </c>
      <c r="L1789" s="236" t="s">
        <v>3928</v>
      </c>
      <c r="M1789" s="141" t="s">
        <v>383</v>
      </c>
      <c r="N1789" s="364" t="s">
        <v>6114</v>
      </c>
      <c r="O1789" s="3" t="s">
        <v>1382</v>
      </c>
      <c r="P1789" s="7" t="s">
        <v>1349</v>
      </c>
      <c r="Q1789" s="3" t="s">
        <v>1348</v>
      </c>
      <c r="R1789" s="158">
        <v>2</v>
      </c>
      <c r="S1789" s="184">
        <v>233982.41</v>
      </c>
      <c r="T1789" s="254">
        <f t="shared" si="127"/>
        <v>467964.82</v>
      </c>
      <c r="U1789" s="83">
        <f t="shared" si="126"/>
        <v>524120.59840000008</v>
      </c>
      <c r="V1789" s="9" t="s">
        <v>1341</v>
      </c>
      <c r="W1789" s="153" t="s">
        <v>1410</v>
      </c>
      <c r="X1789" s="244"/>
    </row>
    <row r="1790" spans="1:24" s="226" customFormat="1" ht="102">
      <c r="A1790" s="9" t="s">
        <v>7499</v>
      </c>
      <c r="B1790" s="3" t="s">
        <v>1332</v>
      </c>
      <c r="C1790" s="195" t="s">
        <v>4266</v>
      </c>
      <c r="D1790" s="199" t="s">
        <v>4267</v>
      </c>
      <c r="E1790" s="200" t="s">
        <v>4268</v>
      </c>
      <c r="F1790" s="244"/>
      <c r="G1790" s="162" t="s">
        <v>385</v>
      </c>
      <c r="H1790" s="242">
        <v>0</v>
      </c>
      <c r="I1790" s="34">
        <v>470000000</v>
      </c>
      <c r="J1790" s="21" t="s">
        <v>1330</v>
      </c>
      <c r="K1790" s="17" t="s">
        <v>1647</v>
      </c>
      <c r="L1790" s="236" t="s">
        <v>3928</v>
      </c>
      <c r="M1790" s="141" t="s">
        <v>383</v>
      </c>
      <c r="N1790" s="364" t="s">
        <v>6114</v>
      </c>
      <c r="O1790" s="3" t="s">
        <v>1382</v>
      </c>
      <c r="P1790" s="7" t="s">
        <v>1354</v>
      </c>
      <c r="Q1790" s="3" t="s">
        <v>1195</v>
      </c>
      <c r="R1790" s="158">
        <v>6</v>
      </c>
      <c r="S1790" s="184">
        <v>11540.99</v>
      </c>
      <c r="T1790" s="254">
        <f t="shared" si="127"/>
        <v>69245.94</v>
      </c>
      <c r="U1790" s="83">
        <f t="shared" si="126"/>
        <v>77555.452800000014</v>
      </c>
      <c r="V1790" s="9" t="s">
        <v>1341</v>
      </c>
      <c r="W1790" s="153" t="s">
        <v>1410</v>
      </c>
      <c r="X1790" s="244"/>
    </row>
    <row r="1791" spans="1:24" s="226" customFormat="1" ht="102">
      <c r="A1791" s="9" t="s">
        <v>7500</v>
      </c>
      <c r="B1791" s="3" t="s">
        <v>1332</v>
      </c>
      <c r="C1791" s="195" t="s">
        <v>4269</v>
      </c>
      <c r="D1791" s="200" t="s">
        <v>4270</v>
      </c>
      <c r="E1791" s="200" t="s">
        <v>4271</v>
      </c>
      <c r="F1791" s="244"/>
      <c r="G1791" s="162" t="s">
        <v>385</v>
      </c>
      <c r="H1791" s="242">
        <v>0</v>
      </c>
      <c r="I1791" s="34">
        <v>470000000</v>
      </c>
      <c r="J1791" s="21" t="s">
        <v>1330</v>
      </c>
      <c r="K1791" s="17" t="s">
        <v>1647</v>
      </c>
      <c r="L1791" s="236" t="s">
        <v>3928</v>
      </c>
      <c r="M1791" s="141" t="s">
        <v>383</v>
      </c>
      <c r="N1791" s="364" t="s">
        <v>6114</v>
      </c>
      <c r="O1791" s="3" t="s">
        <v>1382</v>
      </c>
      <c r="P1791" s="7" t="s">
        <v>1354</v>
      </c>
      <c r="Q1791" s="3" t="s">
        <v>1195</v>
      </c>
      <c r="R1791" s="158">
        <v>10</v>
      </c>
      <c r="S1791" s="184">
        <v>26566.78</v>
      </c>
      <c r="T1791" s="254">
        <f t="shared" si="127"/>
        <v>265667.8</v>
      </c>
      <c r="U1791" s="83">
        <f t="shared" si="126"/>
        <v>297547.93599999999</v>
      </c>
      <c r="V1791" s="9" t="s">
        <v>1341</v>
      </c>
      <c r="W1791" s="153" t="s">
        <v>1410</v>
      </c>
      <c r="X1791" s="244"/>
    </row>
    <row r="1792" spans="1:24" s="226" customFormat="1" ht="102">
      <c r="A1792" s="9" t="s">
        <v>7501</v>
      </c>
      <c r="B1792" s="3" t="s">
        <v>1332</v>
      </c>
      <c r="C1792" s="195" t="s">
        <v>4272</v>
      </c>
      <c r="D1792" s="200" t="s">
        <v>4273</v>
      </c>
      <c r="E1792" s="200" t="s">
        <v>4274</v>
      </c>
      <c r="F1792" s="244"/>
      <c r="G1792" s="162" t="s">
        <v>385</v>
      </c>
      <c r="H1792" s="242">
        <v>0</v>
      </c>
      <c r="I1792" s="34">
        <v>470000000</v>
      </c>
      <c r="J1792" s="21" t="s">
        <v>1330</v>
      </c>
      <c r="K1792" s="17" t="s">
        <v>1647</v>
      </c>
      <c r="L1792" s="236" t="s">
        <v>3928</v>
      </c>
      <c r="M1792" s="141" t="s">
        <v>383</v>
      </c>
      <c r="N1792" s="364" t="s">
        <v>6114</v>
      </c>
      <c r="O1792" s="3" t="s">
        <v>1382</v>
      </c>
      <c r="P1792" s="7" t="s">
        <v>1354</v>
      </c>
      <c r="Q1792" s="3" t="s">
        <v>1195</v>
      </c>
      <c r="R1792" s="158">
        <v>8</v>
      </c>
      <c r="S1792" s="184">
        <v>44481.04</v>
      </c>
      <c r="T1792" s="254">
        <f t="shared" si="127"/>
        <v>355848.32</v>
      </c>
      <c r="U1792" s="83">
        <f t="shared" si="126"/>
        <v>398550.11840000004</v>
      </c>
      <c r="V1792" s="9" t="s">
        <v>1341</v>
      </c>
      <c r="W1792" s="153" t="s">
        <v>1410</v>
      </c>
      <c r="X1792" s="244"/>
    </row>
    <row r="1793" spans="1:24" s="226" customFormat="1" ht="102">
      <c r="A1793" s="9" t="s">
        <v>7502</v>
      </c>
      <c r="B1793" s="3" t="s">
        <v>1332</v>
      </c>
      <c r="C1793" s="193" t="s">
        <v>4275</v>
      </c>
      <c r="D1793" s="191" t="s">
        <v>4276</v>
      </c>
      <c r="E1793" s="200" t="s">
        <v>4277</v>
      </c>
      <c r="F1793" s="244"/>
      <c r="G1793" s="162" t="s">
        <v>385</v>
      </c>
      <c r="H1793" s="242">
        <v>0</v>
      </c>
      <c r="I1793" s="34">
        <v>470000000</v>
      </c>
      <c r="J1793" s="21" t="s">
        <v>1330</v>
      </c>
      <c r="K1793" s="17" t="s">
        <v>1647</v>
      </c>
      <c r="L1793" s="236" t="s">
        <v>3928</v>
      </c>
      <c r="M1793" s="141" t="s">
        <v>383</v>
      </c>
      <c r="N1793" s="364" t="s">
        <v>6114</v>
      </c>
      <c r="O1793" s="3" t="s">
        <v>1382</v>
      </c>
      <c r="P1793" s="7" t="s">
        <v>1354</v>
      </c>
      <c r="Q1793" s="3" t="s">
        <v>1195</v>
      </c>
      <c r="R1793" s="158">
        <v>20</v>
      </c>
      <c r="S1793" s="184">
        <v>10920.01</v>
      </c>
      <c r="T1793" s="254">
        <f t="shared" si="127"/>
        <v>218400.2</v>
      </c>
      <c r="U1793" s="83">
        <f t="shared" si="126"/>
        <v>244608.22400000005</v>
      </c>
      <c r="V1793" s="9" t="s">
        <v>1341</v>
      </c>
      <c r="W1793" s="153" t="s">
        <v>1410</v>
      </c>
      <c r="X1793" s="244"/>
    </row>
    <row r="1794" spans="1:24" s="226" customFormat="1" ht="102">
      <c r="A1794" s="9" t="s">
        <v>7503</v>
      </c>
      <c r="B1794" s="3" t="s">
        <v>1332</v>
      </c>
      <c r="C1794" s="193" t="s">
        <v>4275</v>
      </c>
      <c r="D1794" s="191" t="s">
        <v>4276</v>
      </c>
      <c r="E1794" s="200" t="s">
        <v>4278</v>
      </c>
      <c r="F1794" s="244"/>
      <c r="G1794" s="162" t="s">
        <v>385</v>
      </c>
      <c r="H1794" s="242">
        <v>0</v>
      </c>
      <c r="I1794" s="34">
        <v>470000000</v>
      </c>
      <c r="J1794" s="21" t="s">
        <v>1330</v>
      </c>
      <c r="K1794" s="17" t="s">
        <v>1647</v>
      </c>
      <c r="L1794" s="236" t="s">
        <v>3928</v>
      </c>
      <c r="M1794" s="141" t="s">
        <v>383</v>
      </c>
      <c r="N1794" s="364" t="s">
        <v>6114</v>
      </c>
      <c r="O1794" s="3" t="s">
        <v>1382</v>
      </c>
      <c r="P1794" s="7" t="s">
        <v>1354</v>
      </c>
      <c r="Q1794" s="3" t="s">
        <v>1195</v>
      </c>
      <c r="R1794" s="158">
        <v>20</v>
      </c>
      <c r="S1794" s="184">
        <v>11774.59</v>
      </c>
      <c r="T1794" s="254">
        <f t="shared" si="127"/>
        <v>235491.8</v>
      </c>
      <c r="U1794" s="83">
        <f t="shared" si="126"/>
        <v>263750.81599999999</v>
      </c>
      <c r="V1794" s="9" t="s">
        <v>1341</v>
      </c>
      <c r="W1794" s="153" t="s">
        <v>1410</v>
      </c>
      <c r="X1794" s="244"/>
    </row>
    <row r="1795" spans="1:24" s="226" customFormat="1" ht="102">
      <c r="A1795" s="9" t="s">
        <v>7504</v>
      </c>
      <c r="B1795" s="3" t="s">
        <v>1332</v>
      </c>
      <c r="C1795" s="193" t="s">
        <v>4258</v>
      </c>
      <c r="D1795" s="191" t="s">
        <v>4259</v>
      </c>
      <c r="E1795" s="200" t="s">
        <v>4279</v>
      </c>
      <c r="F1795" s="244"/>
      <c r="G1795" s="162" t="s">
        <v>385</v>
      </c>
      <c r="H1795" s="242">
        <v>0</v>
      </c>
      <c r="I1795" s="34">
        <v>470000000</v>
      </c>
      <c r="J1795" s="21" t="s">
        <v>1330</v>
      </c>
      <c r="K1795" s="17" t="s">
        <v>1647</v>
      </c>
      <c r="L1795" s="236" t="s">
        <v>3928</v>
      </c>
      <c r="M1795" s="141" t="s">
        <v>383</v>
      </c>
      <c r="N1795" s="364" t="s">
        <v>6114</v>
      </c>
      <c r="O1795" s="3" t="s">
        <v>1382</v>
      </c>
      <c r="P1795" s="7" t="s">
        <v>1354</v>
      </c>
      <c r="Q1795" s="3" t="s">
        <v>1195</v>
      </c>
      <c r="R1795" s="158">
        <v>2</v>
      </c>
      <c r="S1795" s="184">
        <v>21082.78</v>
      </c>
      <c r="T1795" s="254">
        <f t="shared" si="127"/>
        <v>42165.56</v>
      </c>
      <c r="U1795" s="83">
        <f t="shared" si="126"/>
        <v>47225.427199999998</v>
      </c>
      <c r="V1795" s="9" t="s">
        <v>1341</v>
      </c>
      <c r="W1795" s="153" t="s">
        <v>1410</v>
      </c>
      <c r="X1795" s="244"/>
    </row>
    <row r="1796" spans="1:24" s="226" customFormat="1" ht="102">
      <c r="A1796" s="9" t="s">
        <v>7505</v>
      </c>
      <c r="B1796" s="3" t="s">
        <v>1332</v>
      </c>
      <c r="C1796" s="193" t="s">
        <v>4258</v>
      </c>
      <c r="D1796" s="191" t="s">
        <v>4259</v>
      </c>
      <c r="E1796" s="200" t="s">
        <v>4280</v>
      </c>
      <c r="F1796" s="244"/>
      <c r="G1796" s="162" t="s">
        <v>385</v>
      </c>
      <c r="H1796" s="242">
        <v>0</v>
      </c>
      <c r="I1796" s="34">
        <v>470000000</v>
      </c>
      <c r="J1796" s="21" t="s">
        <v>1330</v>
      </c>
      <c r="K1796" s="17" t="s">
        <v>1647</v>
      </c>
      <c r="L1796" s="236" t="s">
        <v>3928</v>
      </c>
      <c r="M1796" s="141" t="s">
        <v>383</v>
      </c>
      <c r="N1796" s="364" t="s">
        <v>6114</v>
      </c>
      <c r="O1796" s="3" t="s">
        <v>1382</v>
      </c>
      <c r="P1796" s="7" t="s">
        <v>1354</v>
      </c>
      <c r="Q1796" s="3" t="s">
        <v>1195</v>
      </c>
      <c r="R1796" s="158">
        <v>2</v>
      </c>
      <c r="S1796" s="184">
        <v>19809.3</v>
      </c>
      <c r="T1796" s="254">
        <f t="shared" si="127"/>
        <v>39618.6</v>
      </c>
      <c r="U1796" s="83">
        <f t="shared" si="126"/>
        <v>44372.832000000002</v>
      </c>
      <c r="V1796" s="9" t="s">
        <v>1341</v>
      </c>
      <c r="W1796" s="153" t="s">
        <v>1410</v>
      </c>
      <c r="X1796" s="244"/>
    </row>
    <row r="1797" spans="1:24" s="226" customFormat="1" ht="102">
      <c r="A1797" s="9" t="s">
        <v>7506</v>
      </c>
      <c r="B1797" s="3" t="s">
        <v>1332</v>
      </c>
      <c r="C1797" s="195" t="s">
        <v>4281</v>
      </c>
      <c r="D1797" s="199" t="s">
        <v>4282</v>
      </c>
      <c r="E1797" s="200" t="s">
        <v>4283</v>
      </c>
      <c r="F1797" s="244"/>
      <c r="G1797" s="162" t="s">
        <v>385</v>
      </c>
      <c r="H1797" s="242">
        <v>0</v>
      </c>
      <c r="I1797" s="34">
        <v>470000000</v>
      </c>
      <c r="J1797" s="21" t="s">
        <v>1330</v>
      </c>
      <c r="K1797" s="17" t="s">
        <v>1647</v>
      </c>
      <c r="L1797" s="236" t="s">
        <v>3928</v>
      </c>
      <c r="M1797" s="141" t="s">
        <v>383</v>
      </c>
      <c r="N1797" s="364" t="s">
        <v>6114</v>
      </c>
      <c r="O1797" s="3" t="s">
        <v>1382</v>
      </c>
      <c r="P1797" s="7" t="s">
        <v>1354</v>
      </c>
      <c r="Q1797" s="3" t="s">
        <v>1195</v>
      </c>
      <c r="R1797" s="158">
        <v>10</v>
      </c>
      <c r="S1797" s="184">
        <v>526.74</v>
      </c>
      <c r="T1797" s="254">
        <f t="shared" si="127"/>
        <v>5267.4</v>
      </c>
      <c r="U1797" s="83">
        <f t="shared" si="126"/>
        <v>5899.4880000000003</v>
      </c>
      <c r="V1797" s="9" t="s">
        <v>1341</v>
      </c>
      <c r="W1797" s="153" t="s">
        <v>1410</v>
      </c>
      <c r="X1797" s="244"/>
    </row>
    <row r="1798" spans="1:24" s="226" customFormat="1" ht="102">
      <c r="A1798" s="9" t="s">
        <v>7507</v>
      </c>
      <c r="B1798" s="3" t="s">
        <v>1332</v>
      </c>
      <c r="C1798" s="195" t="s">
        <v>4281</v>
      </c>
      <c r="D1798" s="199" t="s">
        <v>4284</v>
      </c>
      <c r="E1798" s="200" t="s">
        <v>4285</v>
      </c>
      <c r="F1798" s="244"/>
      <c r="G1798" s="162" t="s">
        <v>385</v>
      </c>
      <c r="H1798" s="242">
        <v>0</v>
      </c>
      <c r="I1798" s="34">
        <v>470000000</v>
      </c>
      <c r="J1798" s="21" t="s">
        <v>1330</v>
      </c>
      <c r="K1798" s="17" t="s">
        <v>1647</v>
      </c>
      <c r="L1798" s="236" t="s">
        <v>3928</v>
      </c>
      <c r="M1798" s="141" t="s">
        <v>383</v>
      </c>
      <c r="N1798" s="364" t="s">
        <v>6114</v>
      </c>
      <c r="O1798" s="3" t="s">
        <v>1382</v>
      </c>
      <c r="P1798" s="7" t="s">
        <v>1354</v>
      </c>
      <c r="Q1798" s="3" t="s">
        <v>1195</v>
      </c>
      <c r="R1798" s="158">
        <v>30</v>
      </c>
      <c r="S1798" s="184">
        <v>429.18</v>
      </c>
      <c r="T1798" s="254">
        <f t="shared" si="127"/>
        <v>12875.4</v>
      </c>
      <c r="U1798" s="83">
        <f t="shared" si="126"/>
        <v>14420.448</v>
      </c>
      <c r="V1798" s="9" t="s">
        <v>1341</v>
      </c>
      <c r="W1798" s="153" t="s">
        <v>1410</v>
      </c>
      <c r="X1798" s="244"/>
    </row>
    <row r="1799" spans="1:24" s="226" customFormat="1" ht="102">
      <c r="A1799" s="9" t="s">
        <v>7508</v>
      </c>
      <c r="B1799" s="3" t="s">
        <v>1332</v>
      </c>
      <c r="C1799" s="195" t="s">
        <v>4286</v>
      </c>
      <c r="D1799" s="206" t="s">
        <v>4287</v>
      </c>
      <c r="E1799" s="200" t="s">
        <v>4288</v>
      </c>
      <c r="F1799" s="244"/>
      <c r="G1799" s="162" t="s">
        <v>385</v>
      </c>
      <c r="H1799" s="242">
        <v>0</v>
      </c>
      <c r="I1799" s="34">
        <v>470000000</v>
      </c>
      <c r="J1799" s="21" t="s">
        <v>1330</v>
      </c>
      <c r="K1799" s="17" t="s">
        <v>1647</v>
      </c>
      <c r="L1799" s="236" t="s">
        <v>3928</v>
      </c>
      <c r="M1799" s="141" t="s">
        <v>383</v>
      </c>
      <c r="N1799" s="364" t="s">
        <v>6114</v>
      </c>
      <c r="O1799" s="3" t="s">
        <v>1382</v>
      </c>
      <c r="P1799" s="7" t="s">
        <v>1354</v>
      </c>
      <c r="Q1799" s="3" t="s">
        <v>1195</v>
      </c>
      <c r="R1799" s="158">
        <v>2</v>
      </c>
      <c r="S1799" s="184">
        <v>103170.86</v>
      </c>
      <c r="T1799" s="254">
        <f t="shared" si="127"/>
        <v>206341.72</v>
      </c>
      <c r="U1799" s="83">
        <f t="shared" si="126"/>
        <v>231102.72640000001</v>
      </c>
      <c r="V1799" s="9" t="s">
        <v>1341</v>
      </c>
      <c r="W1799" s="153" t="s">
        <v>1410</v>
      </c>
      <c r="X1799" s="244"/>
    </row>
    <row r="1800" spans="1:24" s="226" customFormat="1" ht="102">
      <c r="A1800" s="9" t="s">
        <v>7509</v>
      </c>
      <c r="B1800" s="3" t="s">
        <v>1332</v>
      </c>
      <c r="C1800" s="193" t="s">
        <v>4289</v>
      </c>
      <c r="D1800" s="191" t="s">
        <v>4290</v>
      </c>
      <c r="E1800" s="200" t="s">
        <v>4291</v>
      </c>
      <c r="F1800" s="244"/>
      <c r="G1800" s="162" t="s">
        <v>385</v>
      </c>
      <c r="H1800" s="242">
        <v>0</v>
      </c>
      <c r="I1800" s="34">
        <v>470000000</v>
      </c>
      <c r="J1800" s="21" t="s">
        <v>1330</v>
      </c>
      <c r="K1800" s="17" t="s">
        <v>1647</v>
      </c>
      <c r="L1800" s="236" t="s">
        <v>3928</v>
      </c>
      <c r="M1800" s="141" t="s">
        <v>383</v>
      </c>
      <c r="N1800" s="364" t="s">
        <v>6114</v>
      </c>
      <c r="O1800" s="3" t="s">
        <v>1382</v>
      </c>
      <c r="P1800" s="7" t="s">
        <v>1349</v>
      </c>
      <c r="Q1800" s="3" t="s">
        <v>1348</v>
      </c>
      <c r="R1800" s="158">
        <v>4</v>
      </c>
      <c r="S1800" s="184">
        <v>977.87</v>
      </c>
      <c r="T1800" s="254">
        <f t="shared" si="127"/>
        <v>3911.48</v>
      </c>
      <c r="U1800" s="83">
        <f t="shared" si="126"/>
        <v>4380.8576000000003</v>
      </c>
      <c r="V1800" s="9" t="s">
        <v>1341</v>
      </c>
      <c r="W1800" s="153" t="s">
        <v>1410</v>
      </c>
      <c r="X1800" s="244"/>
    </row>
    <row r="1801" spans="1:24" s="226" customFormat="1" ht="102">
      <c r="A1801" s="9" t="s">
        <v>7510</v>
      </c>
      <c r="B1801" s="3" t="s">
        <v>1332</v>
      </c>
      <c r="C1801" s="193" t="s">
        <v>4289</v>
      </c>
      <c r="D1801" s="191" t="s">
        <v>4290</v>
      </c>
      <c r="E1801" s="200" t="s">
        <v>4292</v>
      </c>
      <c r="F1801" s="244"/>
      <c r="G1801" s="162" t="s">
        <v>385</v>
      </c>
      <c r="H1801" s="242">
        <v>0</v>
      </c>
      <c r="I1801" s="34">
        <v>470000000</v>
      </c>
      <c r="J1801" s="21" t="s">
        <v>1330</v>
      </c>
      <c r="K1801" s="17" t="s">
        <v>1647</v>
      </c>
      <c r="L1801" s="236" t="s">
        <v>3928</v>
      </c>
      <c r="M1801" s="141" t="s">
        <v>383</v>
      </c>
      <c r="N1801" s="364" t="s">
        <v>6114</v>
      </c>
      <c r="O1801" s="3" t="s">
        <v>1382</v>
      </c>
      <c r="P1801" s="7" t="s">
        <v>1354</v>
      </c>
      <c r="Q1801" s="3" t="s">
        <v>1195</v>
      </c>
      <c r="R1801" s="158">
        <v>5</v>
      </c>
      <c r="S1801" s="184">
        <v>23981.08</v>
      </c>
      <c r="T1801" s="254">
        <f t="shared" si="127"/>
        <v>119905.40000000001</v>
      </c>
      <c r="U1801" s="83">
        <f t="shared" si="126"/>
        <v>134294.04800000001</v>
      </c>
      <c r="V1801" s="9" t="s">
        <v>1341</v>
      </c>
      <c r="W1801" s="153" t="s">
        <v>1410</v>
      </c>
      <c r="X1801" s="244"/>
    </row>
    <row r="1802" spans="1:24" s="226" customFormat="1" ht="102">
      <c r="A1802" s="9" t="s">
        <v>7511</v>
      </c>
      <c r="B1802" s="3" t="s">
        <v>1332</v>
      </c>
      <c r="C1802" s="193" t="s">
        <v>4289</v>
      </c>
      <c r="D1802" s="191" t="s">
        <v>4290</v>
      </c>
      <c r="E1802" s="200" t="s">
        <v>4293</v>
      </c>
      <c r="F1802" s="244"/>
      <c r="G1802" s="162" t="s">
        <v>385</v>
      </c>
      <c r="H1802" s="242">
        <v>0</v>
      </c>
      <c r="I1802" s="34">
        <v>470000000</v>
      </c>
      <c r="J1802" s="21" t="s">
        <v>1330</v>
      </c>
      <c r="K1802" s="17" t="s">
        <v>1647</v>
      </c>
      <c r="L1802" s="236" t="s">
        <v>3928</v>
      </c>
      <c r="M1802" s="141" t="s">
        <v>383</v>
      </c>
      <c r="N1802" s="364" t="s">
        <v>6114</v>
      </c>
      <c r="O1802" s="3" t="s">
        <v>1382</v>
      </c>
      <c r="P1802" s="7" t="s">
        <v>1349</v>
      </c>
      <c r="Q1802" s="3" t="s">
        <v>1348</v>
      </c>
      <c r="R1802" s="158">
        <v>6</v>
      </c>
      <c r="S1802" s="184">
        <v>7228.6</v>
      </c>
      <c r="T1802" s="254">
        <f t="shared" si="127"/>
        <v>43371.600000000006</v>
      </c>
      <c r="U1802" s="83">
        <f t="shared" si="126"/>
        <v>48576.19200000001</v>
      </c>
      <c r="V1802" s="9" t="s">
        <v>1341</v>
      </c>
      <c r="W1802" s="153" t="s">
        <v>1410</v>
      </c>
      <c r="X1802" s="244"/>
    </row>
    <row r="1803" spans="1:24" s="226" customFormat="1" ht="102">
      <c r="A1803" s="9" t="s">
        <v>7512</v>
      </c>
      <c r="B1803" s="3" t="s">
        <v>1332</v>
      </c>
      <c r="C1803" s="193" t="s">
        <v>4289</v>
      </c>
      <c r="D1803" s="191" t="s">
        <v>4290</v>
      </c>
      <c r="E1803" s="200" t="s">
        <v>4294</v>
      </c>
      <c r="F1803" s="244"/>
      <c r="G1803" s="162" t="s">
        <v>385</v>
      </c>
      <c r="H1803" s="242">
        <v>0</v>
      </c>
      <c r="I1803" s="34">
        <v>470000000</v>
      </c>
      <c r="J1803" s="21" t="s">
        <v>1330</v>
      </c>
      <c r="K1803" s="17" t="s">
        <v>1647</v>
      </c>
      <c r="L1803" s="236" t="s">
        <v>3928</v>
      </c>
      <c r="M1803" s="141" t="s">
        <v>383</v>
      </c>
      <c r="N1803" s="364" t="s">
        <v>6114</v>
      </c>
      <c r="O1803" s="3" t="s">
        <v>1382</v>
      </c>
      <c r="P1803" s="7" t="s">
        <v>1354</v>
      </c>
      <c r="Q1803" s="3" t="s">
        <v>1195</v>
      </c>
      <c r="R1803" s="207">
        <v>3</v>
      </c>
      <c r="S1803" s="184">
        <v>3264.99</v>
      </c>
      <c r="T1803" s="254">
        <f t="shared" si="127"/>
        <v>9794.9699999999993</v>
      </c>
      <c r="U1803" s="83">
        <f t="shared" si="126"/>
        <v>10970.366400000001</v>
      </c>
      <c r="V1803" s="9" t="s">
        <v>1341</v>
      </c>
      <c r="W1803" s="153" t="s">
        <v>1410</v>
      </c>
      <c r="X1803" s="244"/>
    </row>
    <row r="1804" spans="1:24" s="226" customFormat="1" ht="102">
      <c r="A1804" s="9" t="s">
        <v>7513</v>
      </c>
      <c r="B1804" s="3" t="s">
        <v>1332</v>
      </c>
      <c r="C1804" s="193" t="s">
        <v>4289</v>
      </c>
      <c r="D1804" s="191" t="s">
        <v>4290</v>
      </c>
      <c r="E1804" s="200" t="s">
        <v>4295</v>
      </c>
      <c r="F1804" s="244"/>
      <c r="G1804" s="162" t="s">
        <v>385</v>
      </c>
      <c r="H1804" s="242">
        <v>0</v>
      </c>
      <c r="I1804" s="34">
        <v>470000000</v>
      </c>
      <c r="J1804" s="21" t="s">
        <v>1330</v>
      </c>
      <c r="K1804" s="17" t="s">
        <v>1647</v>
      </c>
      <c r="L1804" s="236" t="s">
        <v>3928</v>
      </c>
      <c r="M1804" s="141" t="s">
        <v>383</v>
      </c>
      <c r="N1804" s="364" t="s">
        <v>6114</v>
      </c>
      <c r="O1804" s="3" t="s">
        <v>1382</v>
      </c>
      <c r="P1804" s="7" t="s">
        <v>1349</v>
      </c>
      <c r="Q1804" s="3" t="s">
        <v>1348</v>
      </c>
      <c r="R1804" s="158">
        <v>5</v>
      </c>
      <c r="S1804" s="184">
        <v>977.87</v>
      </c>
      <c r="T1804" s="254">
        <f t="shared" si="127"/>
        <v>4889.3500000000004</v>
      </c>
      <c r="U1804" s="83">
        <f t="shared" si="126"/>
        <v>5476.072000000001</v>
      </c>
      <c r="V1804" s="9" t="s">
        <v>1341</v>
      </c>
      <c r="W1804" s="153" t="s">
        <v>1410</v>
      </c>
      <c r="X1804" s="244"/>
    </row>
    <row r="1805" spans="1:24" s="226" customFormat="1" ht="102">
      <c r="A1805" s="9" t="s">
        <v>7514</v>
      </c>
      <c r="B1805" s="3" t="s">
        <v>1332</v>
      </c>
      <c r="C1805" s="195" t="s">
        <v>4296</v>
      </c>
      <c r="D1805" s="199" t="s">
        <v>4297</v>
      </c>
      <c r="E1805" s="200" t="s">
        <v>4298</v>
      </c>
      <c r="F1805" s="244"/>
      <c r="G1805" s="162" t="s">
        <v>385</v>
      </c>
      <c r="H1805" s="242">
        <v>0</v>
      </c>
      <c r="I1805" s="34">
        <v>470000000</v>
      </c>
      <c r="J1805" s="21" t="s">
        <v>1330</v>
      </c>
      <c r="K1805" s="17" t="s">
        <v>1647</v>
      </c>
      <c r="L1805" s="236" t="s">
        <v>3928</v>
      </c>
      <c r="M1805" s="141" t="s">
        <v>383</v>
      </c>
      <c r="N1805" s="364" t="s">
        <v>6114</v>
      </c>
      <c r="O1805" s="3" t="s">
        <v>1382</v>
      </c>
      <c r="P1805" s="7" t="s">
        <v>1349</v>
      </c>
      <c r="Q1805" s="3" t="s">
        <v>1348</v>
      </c>
      <c r="R1805" s="158">
        <v>8</v>
      </c>
      <c r="S1805" s="184">
        <v>3108.53</v>
      </c>
      <c r="T1805" s="254">
        <f t="shared" si="127"/>
        <v>24868.240000000002</v>
      </c>
      <c r="U1805" s="83">
        <f t="shared" si="126"/>
        <v>27852.428800000005</v>
      </c>
      <c r="V1805" s="9" t="s">
        <v>1341</v>
      </c>
      <c r="W1805" s="153" t="s">
        <v>1410</v>
      </c>
      <c r="X1805" s="244"/>
    </row>
    <row r="1806" spans="1:24" s="226" customFormat="1" ht="102">
      <c r="A1806" s="9" t="s">
        <v>7515</v>
      </c>
      <c r="B1806" s="3" t="s">
        <v>1332</v>
      </c>
      <c r="C1806" s="195" t="s">
        <v>4299</v>
      </c>
      <c r="D1806" s="158" t="s">
        <v>4300</v>
      </c>
      <c r="E1806" s="200" t="s">
        <v>4301</v>
      </c>
      <c r="F1806" s="244"/>
      <c r="G1806" s="162" t="s">
        <v>385</v>
      </c>
      <c r="H1806" s="242">
        <v>0</v>
      </c>
      <c r="I1806" s="34">
        <v>470000000</v>
      </c>
      <c r="J1806" s="21" t="s">
        <v>1330</v>
      </c>
      <c r="K1806" s="17" t="s">
        <v>1647</v>
      </c>
      <c r="L1806" s="236" t="s">
        <v>3928</v>
      </c>
      <c r="M1806" s="141" t="s">
        <v>383</v>
      </c>
      <c r="N1806" s="364" t="s">
        <v>6114</v>
      </c>
      <c r="O1806" s="3" t="s">
        <v>1382</v>
      </c>
      <c r="P1806" s="7" t="s">
        <v>1354</v>
      </c>
      <c r="Q1806" s="3" t="s">
        <v>1195</v>
      </c>
      <c r="R1806" s="158">
        <v>20</v>
      </c>
      <c r="S1806" s="184">
        <v>200</v>
      </c>
      <c r="T1806" s="254">
        <f t="shared" si="127"/>
        <v>4000</v>
      </c>
      <c r="U1806" s="83">
        <f t="shared" si="126"/>
        <v>4480</v>
      </c>
      <c r="V1806" s="9" t="s">
        <v>1341</v>
      </c>
      <c r="W1806" s="153" t="s">
        <v>1410</v>
      </c>
      <c r="X1806" s="244"/>
    </row>
    <row r="1807" spans="1:24" s="226" customFormat="1" ht="102">
      <c r="A1807" s="9" t="s">
        <v>7516</v>
      </c>
      <c r="B1807" s="3" t="s">
        <v>1332</v>
      </c>
      <c r="C1807" s="195" t="s">
        <v>4302</v>
      </c>
      <c r="D1807" s="203" t="s">
        <v>4303</v>
      </c>
      <c r="E1807" s="200" t="s">
        <v>4304</v>
      </c>
      <c r="F1807" s="244"/>
      <c r="G1807" s="162" t="s">
        <v>385</v>
      </c>
      <c r="H1807" s="242">
        <v>0</v>
      </c>
      <c r="I1807" s="34">
        <v>470000000</v>
      </c>
      <c r="J1807" s="21" t="s">
        <v>1330</v>
      </c>
      <c r="K1807" s="17" t="s">
        <v>1647</v>
      </c>
      <c r="L1807" s="236" t="s">
        <v>3928</v>
      </c>
      <c r="M1807" s="141" t="s">
        <v>383</v>
      </c>
      <c r="N1807" s="364" t="s">
        <v>6114</v>
      </c>
      <c r="O1807" s="3" t="s">
        <v>1382</v>
      </c>
      <c r="P1807" s="7" t="s">
        <v>1354</v>
      </c>
      <c r="Q1807" s="3" t="s">
        <v>1195</v>
      </c>
      <c r="R1807" s="158">
        <v>10</v>
      </c>
      <c r="S1807" s="184">
        <v>4045.96</v>
      </c>
      <c r="T1807" s="254">
        <f t="shared" si="127"/>
        <v>40459.599999999999</v>
      </c>
      <c r="U1807" s="83">
        <f t="shared" si="126"/>
        <v>45314.752</v>
      </c>
      <c r="V1807" s="9" t="s">
        <v>1341</v>
      </c>
      <c r="W1807" s="153" t="s">
        <v>1410</v>
      </c>
      <c r="X1807" s="244"/>
    </row>
    <row r="1808" spans="1:24" s="226" customFormat="1" ht="102">
      <c r="A1808" s="9" t="s">
        <v>7517</v>
      </c>
      <c r="B1808" s="3" t="s">
        <v>1332</v>
      </c>
      <c r="C1808" s="195" t="s">
        <v>4302</v>
      </c>
      <c r="D1808" s="203" t="s">
        <v>4303</v>
      </c>
      <c r="E1808" s="200" t="s">
        <v>4305</v>
      </c>
      <c r="F1808" s="244"/>
      <c r="G1808" s="162" t="s">
        <v>385</v>
      </c>
      <c r="H1808" s="242">
        <v>0</v>
      </c>
      <c r="I1808" s="34">
        <v>470000000</v>
      </c>
      <c r="J1808" s="21" t="s">
        <v>1330</v>
      </c>
      <c r="K1808" s="17" t="s">
        <v>1647</v>
      </c>
      <c r="L1808" s="236" t="s">
        <v>3928</v>
      </c>
      <c r="M1808" s="141" t="s">
        <v>383</v>
      </c>
      <c r="N1808" s="364" t="s">
        <v>6114</v>
      </c>
      <c r="O1808" s="3" t="s">
        <v>1382</v>
      </c>
      <c r="P1808" s="7" t="s">
        <v>1354</v>
      </c>
      <c r="Q1808" s="3" t="s">
        <v>1195</v>
      </c>
      <c r="R1808" s="158">
        <v>10</v>
      </c>
      <c r="S1808" s="184">
        <v>4045.96</v>
      </c>
      <c r="T1808" s="254">
        <f t="shared" si="127"/>
        <v>40459.599999999999</v>
      </c>
      <c r="U1808" s="83">
        <f t="shared" si="126"/>
        <v>45314.752</v>
      </c>
      <c r="V1808" s="9" t="s">
        <v>1341</v>
      </c>
      <c r="W1808" s="153" t="s">
        <v>1410</v>
      </c>
      <c r="X1808" s="244"/>
    </row>
    <row r="1809" spans="1:24" s="226" customFormat="1" ht="102">
      <c r="A1809" s="9" t="s">
        <v>7518</v>
      </c>
      <c r="B1809" s="3" t="s">
        <v>1332</v>
      </c>
      <c r="C1809" s="194" t="s">
        <v>3941</v>
      </c>
      <c r="D1809" s="191" t="s">
        <v>3942</v>
      </c>
      <c r="E1809" s="200" t="s">
        <v>4306</v>
      </c>
      <c r="F1809" s="244"/>
      <c r="G1809" s="162" t="s">
        <v>385</v>
      </c>
      <c r="H1809" s="242">
        <v>0</v>
      </c>
      <c r="I1809" s="34">
        <v>470000000</v>
      </c>
      <c r="J1809" s="21" t="s">
        <v>1330</v>
      </c>
      <c r="K1809" s="17" t="s">
        <v>1647</v>
      </c>
      <c r="L1809" s="236" t="s">
        <v>3928</v>
      </c>
      <c r="M1809" s="141" t="s">
        <v>383</v>
      </c>
      <c r="N1809" s="364" t="s">
        <v>6114</v>
      </c>
      <c r="O1809" s="3" t="s">
        <v>1382</v>
      </c>
      <c r="P1809" s="7" t="s">
        <v>1354</v>
      </c>
      <c r="Q1809" s="3" t="s">
        <v>1195</v>
      </c>
      <c r="R1809" s="158">
        <v>1</v>
      </c>
      <c r="S1809" s="184">
        <v>25051.83</v>
      </c>
      <c r="T1809" s="254">
        <f t="shared" si="127"/>
        <v>25051.83</v>
      </c>
      <c r="U1809" s="83">
        <f t="shared" si="126"/>
        <v>28058.049600000006</v>
      </c>
      <c r="V1809" s="9" t="s">
        <v>1341</v>
      </c>
      <c r="W1809" s="153" t="s">
        <v>1410</v>
      </c>
      <c r="X1809" s="244"/>
    </row>
    <row r="1810" spans="1:24" s="226" customFormat="1" ht="102">
      <c r="A1810" s="9" t="s">
        <v>7519</v>
      </c>
      <c r="B1810" s="3" t="s">
        <v>1332</v>
      </c>
      <c r="C1810" s="194" t="s">
        <v>3941</v>
      </c>
      <c r="D1810" s="191" t="s">
        <v>3942</v>
      </c>
      <c r="E1810" s="200" t="s">
        <v>4307</v>
      </c>
      <c r="F1810" s="244"/>
      <c r="G1810" s="162" t="s">
        <v>385</v>
      </c>
      <c r="H1810" s="242">
        <v>0</v>
      </c>
      <c r="I1810" s="34">
        <v>470000000</v>
      </c>
      <c r="J1810" s="21" t="s">
        <v>1330</v>
      </c>
      <c r="K1810" s="17" t="s">
        <v>1647</v>
      </c>
      <c r="L1810" s="236" t="s">
        <v>3928</v>
      </c>
      <c r="M1810" s="141" t="s">
        <v>383</v>
      </c>
      <c r="N1810" s="364" t="s">
        <v>6114</v>
      </c>
      <c r="O1810" s="3" t="s">
        <v>1382</v>
      </c>
      <c r="P1810" s="7" t="s">
        <v>1354</v>
      </c>
      <c r="Q1810" s="3" t="s">
        <v>1195</v>
      </c>
      <c r="R1810" s="158">
        <v>6</v>
      </c>
      <c r="S1810" s="184">
        <v>731.22</v>
      </c>
      <c r="T1810" s="254">
        <f t="shared" si="127"/>
        <v>4387.32</v>
      </c>
      <c r="U1810" s="83">
        <f t="shared" si="126"/>
        <v>4913.7984000000006</v>
      </c>
      <c r="V1810" s="9" t="s">
        <v>1341</v>
      </c>
      <c r="W1810" s="153" t="s">
        <v>1410</v>
      </c>
      <c r="X1810" s="244"/>
    </row>
    <row r="1811" spans="1:24" s="226" customFormat="1" ht="102">
      <c r="A1811" s="9" t="s">
        <v>7520</v>
      </c>
      <c r="B1811" s="3" t="s">
        <v>1332</v>
      </c>
      <c r="C1811" s="193" t="s">
        <v>3955</v>
      </c>
      <c r="D1811" s="199" t="s">
        <v>4308</v>
      </c>
      <c r="E1811" s="200" t="s">
        <v>4309</v>
      </c>
      <c r="F1811" s="244"/>
      <c r="G1811" s="162" t="s">
        <v>385</v>
      </c>
      <c r="H1811" s="242">
        <v>0</v>
      </c>
      <c r="I1811" s="34">
        <v>470000000</v>
      </c>
      <c r="J1811" s="21" t="s">
        <v>1330</v>
      </c>
      <c r="K1811" s="17" t="s">
        <v>1647</v>
      </c>
      <c r="L1811" s="236" t="s">
        <v>3928</v>
      </c>
      <c r="M1811" s="141" t="s">
        <v>383</v>
      </c>
      <c r="N1811" s="364" t="s">
        <v>6114</v>
      </c>
      <c r="O1811" s="3" t="s">
        <v>1382</v>
      </c>
      <c r="P1811" s="7" t="s">
        <v>1349</v>
      </c>
      <c r="Q1811" s="3" t="s">
        <v>1348</v>
      </c>
      <c r="R1811" s="158">
        <v>20</v>
      </c>
      <c r="S1811" s="184">
        <v>1222.33</v>
      </c>
      <c r="T1811" s="254">
        <f t="shared" si="127"/>
        <v>24446.6</v>
      </c>
      <c r="U1811" s="83">
        <f t="shared" si="126"/>
        <v>27380.192000000003</v>
      </c>
      <c r="V1811" s="9" t="s">
        <v>1341</v>
      </c>
      <c r="W1811" s="153" t="s">
        <v>1410</v>
      </c>
      <c r="X1811" s="244"/>
    </row>
    <row r="1812" spans="1:24" s="226" customFormat="1" ht="102">
      <c r="A1812" s="9" t="s">
        <v>7521</v>
      </c>
      <c r="B1812" s="3" t="s">
        <v>1332</v>
      </c>
      <c r="C1812" s="194" t="s">
        <v>3941</v>
      </c>
      <c r="D1812" s="191" t="s">
        <v>3942</v>
      </c>
      <c r="E1812" s="200" t="s">
        <v>4310</v>
      </c>
      <c r="F1812" s="244"/>
      <c r="G1812" s="162" t="s">
        <v>385</v>
      </c>
      <c r="H1812" s="242">
        <v>0</v>
      </c>
      <c r="I1812" s="34">
        <v>470000000</v>
      </c>
      <c r="J1812" s="21" t="s">
        <v>1330</v>
      </c>
      <c r="K1812" s="17" t="s">
        <v>1647</v>
      </c>
      <c r="L1812" s="236" t="s">
        <v>3928</v>
      </c>
      <c r="M1812" s="141" t="s">
        <v>383</v>
      </c>
      <c r="N1812" s="364" t="s">
        <v>6114</v>
      </c>
      <c r="O1812" s="3" t="s">
        <v>1382</v>
      </c>
      <c r="P1812" s="7" t="s">
        <v>1349</v>
      </c>
      <c r="Q1812" s="3" t="s">
        <v>1348</v>
      </c>
      <c r="R1812" s="259">
        <v>20</v>
      </c>
      <c r="S1812" s="184">
        <v>1011.47</v>
      </c>
      <c r="T1812" s="254">
        <f t="shared" si="127"/>
        <v>20229.400000000001</v>
      </c>
      <c r="U1812" s="83">
        <f t="shared" si="126"/>
        <v>22656.928000000004</v>
      </c>
      <c r="V1812" s="9" t="s">
        <v>1341</v>
      </c>
      <c r="W1812" s="153" t="s">
        <v>1410</v>
      </c>
      <c r="X1812" s="244"/>
    </row>
    <row r="1813" spans="1:24" s="226" customFormat="1" ht="102">
      <c r="A1813" s="9" t="s">
        <v>7522</v>
      </c>
      <c r="B1813" s="3" t="s">
        <v>1332</v>
      </c>
      <c r="C1813" s="194" t="s">
        <v>3941</v>
      </c>
      <c r="D1813" s="191" t="s">
        <v>3942</v>
      </c>
      <c r="E1813" s="200" t="s">
        <v>4311</v>
      </c>
      <c r="F1813" s="244"/>
      <c r="G1813" s="162" t="s">
        <v>385</v>
      </c>
      <c r="H1813" s="242">
        <v>0</v>
      </c>
      <c r="I1813" s="34">
        <v>470000000</v>
      </c>
      <c r="J1813" s="21" t="s">
        <v>1330</v>
      </c>
      <c r="K1813" s="17" t="s">
        <v>1647</v>
      </c>
      <c r="L1813" s="236" t="s">
        <v>3928</v>
      </c>
      <c r="M1813" s="141" t="s">
        <v>383</v>
      </c>
      <c r="N1813" s="364" t="s">
        <v>6114</v>
      </c>
      <c r="O1813" s="3" t="s">
        <v>1382</v>
      </c>
      <c r="P1813" s="7" t="s">
        <v>1349</v>
      </c>
      <c r="Q1813" s="3" t="s">
        <v>1348</v>
      </c>
      <c r="R1813" s="259">
        <v>5</v>
      </c>
      <c r="S1813" s="184">
        <v>1292.5</v>
      </c>
      <c r="T1813" s="254">
        <f t="shared" si="127"/>
        <v>6462.5</v>
      </c>
      <c r="U1813" s="83">
        <f t="shared" si="126"/>
        <v>7238.0000000000009</v>
      </c>
      <c r="V1813" s="9" t="s">
        <v>1341</v>
      </c>
      <c r="W1813" s="153" t="s">
        <v>1410</v>
      </c>
      <c r="X1813" s="244"/>
    </row>
    <row r="1814" spans="1:24" s="226" customFormat="1" ht="102">
      <c r="A1814" s="9" t="s">
        <v>7523</v>
      </c>
      <c r="B1814" s="3" t="s">
        <v>1332</v>
      </c>
      <c r="C1814" s="195" t="s">
        <v>4312</v>
      </c>
      <c r="D1814" s="203" t="s">
        <v>4313</v>
      </c>
      <c r="E1814" s="200" t="s">
        <v>4314</v>
      </c>
      <c r="F1814" s="244"/>
      <c r="G1814" s="162" t="s">
        <v>385</v>
      </c>
      <c r="H1814" s="242">
        <v>0</v>
      </c>
      <c r="I1814" s="34">
        <v>470000000</v>
      </c>
      <c r="J1814" s="21" t="s">
        <v>1330</v>
      </c>
      <c r="K1814" s="17" t="s">
        <v>1647</v>
      </c>
      <c r="L1814" s="236" t="s">
        <v>3928</v>
      </c>
      <c r="M1814" s="141" t="s">
        <v>383</v>
      </c>
      <c r="N1814" s="364" t="s">
        <v>6114</v>
      </c>
      <c r="O1814" s="3" t="s">
        <v>1382</v>
      </c>
      <c r="P1814" s="7" t="s">
        <v>1354</v>
      </c>
      <c r="Q1814" s="3" t="s">
        <v>1195</v>
      </c>
      <c r="R1814" s="207">
        <v>4</v>
      </c>
      <c r="S1814" s="184">
        <v>12036.6</v>
      </c>
      <c r="T1814" s="254">
        <f t="shared" si="127"/>
        <v>48146.400000000001</v>
      </c>
      <c r="U1814" s="83">
        <f t="shared" si="126"/>
        <v>53923.968000000008</v>
      </c>
      <c r="V1814" s="9" t="s">
        <v>1341</v>
      </c>
      <c r="W1814" s="153" t="s">
        <v>1410</v>
      </c>
      <c r="X1814" s="244"/>
    </row>
    <row r="1815" spans="1:24" s="226" customFormat="1" ht="102">
      <c r="A1815" s="9" t="s">
        <v>7524</v>
      </c>
      <c r="B1815" s="3" t="s">
        <v>1332</v>
      </c>
      <c r="C1815" s="193" t="s">
        <v>4315</v>
      </c>
      <c r="D1815" s="191" t="s">
        <v>4316</v>
      </c>
      <c r="E1815" s="200" t="s">
        <v>4317</v>
      </c>
      <c r="F1815" s="244"/>
      <c r="G1815" s="162" t="s">
        <v>385</v>
      </c>
      <c r="H1815" s="242">
        <v>0</v>
      </c>
      <c r="I1815" s="34">
        <v>470000000</v>
      </c>
      <c r="J1815" s="21" t="s">
        <v>1330</v>
      </c>
      <c r="K1815" s="17" t="s">
        <v>1647</v>
      </c>
      <c r="L1815" s="236" t="s">
        <v>3928</v>
      </c>
      <c r="M1815" s="141" t="s">
        <v>383</v>
      </c>
      <c r="N1815" s="364" t="s">
        <v>6114</v>
      </c>
      <c r="O1815" s="3" t="s">
        <v>1382</v>
      </c>
      <c r="P1815" s="7" t="s">
        <v>1354</v>
      </c>
      <c r="Q1815" s="3" t="s">
        <v>1195</v>
      </c>
      <c r="R1815" s="158">
        <v>15</v>
      </c>
      <c r="S1815" s="184">
        <v>10211.51</v>
      </c>
      <c r="T1815" s="254">
        <f t="shared" si="127"/>
        <v>153172.65</v>
      </c>
      <c r="U1815" s="83">
        <f t="shared" si="126"/>
        <v>171553.36800000002</v>
      </c>
      <c r="V1815" s="9" t="s">
        <v>1341</v>
      </c>
      <c r="W1815" s="153" t="s">
        <v>1410</v>
      </c>
      <c r="X1815" s="244"/>
    </row>
    <row r="1816" spans="1:24" s="226" customFormat="1" ht="102">
      <c r="A1816" s="9" t="s">
        <v>7525</v>
      </c>
      <c r="B1816" s="3" t="s">
        <v>1332</v>
      </c>
      <c r="C1816" s="193" t="s">
        <v>4315</v>
      </c>
      <c r="D1816" s="191" t="s">
        <v>4316</v>
      </c>
      <c r="E1816" s="200" t="s">
        <v>4318</v>
      </c>
      <c r="F1816" s="244"/>
      <c r="G1816" s="162" t="s">
        <v>385</v>
      </c>
      <c r="H1816" s="242">
        <v>0</v>
      </c>
      <c r="I1816" s="34">
        <v>470000000</v>
      </c>
      <c r="J1816" s="21" t="s">
        <v>1330</v>
      </c>
      <c r="K1816" s="17" t="s">
        <v>1647</v>
      </c>
      <c r="L1816" s="236" t="s">
        <v>3928</v>
      </c>
      <c r="M1816" s="141" t="s">
        <v>383</v>
      </c>
      <c r="N1816" s="364" t="s">
        <v>6114</v>
      </c>
      <c r="O1816" s="3" t="s">
        <v>1382</v>
      </c>
      <c r="P1816" s="7" t="s">
        <v>1354</v>
      </c>
      <c r="Q1816" s="3" t="s">
        <v>1195</v>
      </c>
      <c r="R1816" s="158">
        <v>5</v>
      </c>
      <c r="S1816" s="184">
        <v>751.91</v>
      </c>
      <c r="T1816" s="254">
        <f t="shared" si="127"/>
        <v>3759.5499999999997</v>
      </c>
      <c r="U1816" s="83">
        <f t="shared" si="126"/>
        <v>4210.6959999999999</v>
      </c>
      <c r="V1816" s="9" t="s">
        <v>1341</v>
      </c>
      <c r="W1816" s="153" t="s">
        <v>1410</v>
      </c>
      <c r="X1816" s="244"/>
    </row>
    <row r="1817" spans="1:24" s="226" customFormat="1" ht="102">
      <c r="A1817" s="9" t="s">
        <v>7526</v>
      </c>
      <c r="B1817" s="3" t="s">
        <v>1332</v>
      </c>
      <c r="C1817" s="193" t="s">
        <v>4315</v>
      </c>
      <c r="D1817" s="191" t="s">
        <v>4316</v>
      </c>
      <c r="E1817" s="200" t="s">
        <v>4319</v>
      </c>
      <c r="F1817" s="244"/>
      <c r="G1817" s="162" t="s">
        <v>385</v>
      </c>
      <c r="H1817" s="242">
        <v>0</v>
      </c>
      <c r="I1817" s="34">
        <v>470000000</v>
      </c>
      <c r="J1817" s="21" t="s">
        <v>1330</v>
      </c>
      <c r="K1817" s="17" t="s">
        <v>1647</v>
      </c>
      <c r="L1817" s="236" t="s">
        <v>3928</v>
      </c>
      <c r="M1817" s="141" t="s">
        <v>383</v>
      </c>
      <c r="N1817" s="364" t="s">
        <v>6114</v>
      </c>
      <c r="O1817" s="3" t="s">
        <v>1382</v>
      </c>
      <c r="P1817" s="7" t="s">
        <v>1349</v>
      </c>
      <c r="Q1817" s="3" t="s">
        <v>1348</v>
      </c>
      <c r="R1817" s="158">
        <v>5</v>
      </c>
      <c r="S1817" s="184">
        <v>865.96</v>
      </c>
      <c r="T1817" s="254">
        <f t="shared" si="127"/>
        <v>4329.8</v>
      </c>
      <c r="U1817" s="83">
        <f t="shared" si="126"/>
        <v>4849.3760000000011</v>
      </c>
      <c r="V1817" s="9" t="s">
        <v>1341</v>
      </c>
      <c r="W1817" s="153" t="s">
        <v>1410</v>
      </c>
      <c r="X1817" s="244"/>
    </row>
    <row r="1818" spans="1:24" s="226" customFormat="1" ht="102">
      <c r="A1818" s="9" t="s">
        <v>7527</v>
      </c>
      <c r="B1818" s="3" t="s">
        <v>1332</v>
      </c>
      <c r="C1818" s="193" t="s">
        <v>4315</v>
      </c>
      <c r="D1818" s="191" t="s">
        <v>4316</v>
      </c>
      <c r="E1818" s="200" t="s">
        <v>4320</v>
      </c>
      <c r="F1818" s="244"/>
      <c r="G1818" s="162" t="s">
        <v>385</v>
      </c>
      <c r="H1818" s="242">
        <v>0</v>
      </c>
      <c r="I1818" s="34">
        <v>470000000</v>
      </c>
      <c r="J1818" s="21" t="s">
        <v>1330</v>
      </c>
      <c r="K1818" s="17" t="s">
        <v>1647</v>
      </c>
      <c r="L1818" s="236" t="s">
        <v>3928</v>
      </c>
      <c r="M1818" s="141" t="s">
        <v>383</v>
      </c>
      <c r="N1818" s="364" t="s">
        <v>6114</v>
      </c>
      <c r="O1818" s="3" t="s">
        <v>1382</v>
      </c>
      <c r="P1818" s="7" t="s">
        <v>1349</v>
      </c>
      <c r="Q1818" s="3" t="s">
        <v>1348</v>
      </c>
      <c r="R1818" s="158">
        <v>5</v>
      </c>
      <c r="S1818" s="184">
        <v>339.03</v>
      </c>
      <c r="T1818" s="254">
        <f t="shared" si="127"/>
        <v>1695.1499999999999</v>
      </c>
      <c r="U1818" s="83">
        <f t="shared" si="126"/>
        <v>1898.568</v>
      </c>
      <c r="V1818" s="9" t="s">
        <v>1341</v>
      </c>
      <c r="W1818" s="153" t="s">
        <v>1410</v>
      </c>
      <c r="X1818" s="244"/>
    </row>
    <row r="1819" spans="1:24" s="226" customFormat="1" ht="102">
      <c r="A1819" s="9" t="s">
        <v>7528</v>
      </c>
      <c r="B1819" s="3" t="s">
        <v>1332</v>
      </c>
      <c r="C1819" s="193" t="s">
        <v>4315</v>
      </c>
      <c r="D1819" s="191" t="s">
        <v>4316</v>
      </c>
      <c r="E1819" s="200" t="s">
        <v>4321</v>
      </c>
      <c r="F1819" s="244"/>
      <c r="G1819" s="162" t="s">
        <v>385</v>
      </c>
      <c r="H1819" s="242">
        <v>0</v>
      </c>
      <c r="I1819" s="34">
        <v>470000000</v>
      </c>
      <c r="J1819" s="21" t="s">
        <v>1330</v>
      </c>
      <c r="K1819" s="17" t="s">
        <v>1647</v>
      </c>
      <c r="L1819" s="236" t="s">
        <v>3928</v>
      </c>
      <c r="M1819" s="141" t="s">
        <v>383</v>
      </c>
      <c r="N1819" s="364" t="s">
        <v>6114</v>
      </c>
      <c r="O1819" s="3" t="s">
        <v>1382</v>
      </c>
      <c r="P1819" s="7" t="s">
        <v>1354</v>
      </c>
      <c r="Q1819" s="3" t="s">
        <v>1195</v>
      </c>
      <c r="R1819" s="158">
        <v>6</v>
      </c>
      <c r="S1819" s="184">
        <v>4520.3</v>
      </c>
      <c r="T1819" s="254">
        <f t="shared" si="127"/>
        <v>27121.800000000003</v>
      </c>
      <c r="U1819" s="83">
        <f t="shared" si="126"/>
        <v>30376.416000000005</v>
      </c>
      <c r="V1819" s="9" t="s">
        <v>1341</v>
      </c>
      <c r="W1819" s="153" t="s">
        <v>1410</v>
      </c>
      <c r="X1819" s="244"/>
    </row>
    <row r="1820" spans="1:24" s="226" customFormat="1" ht="102">
      <c r="A1820" s="9" t="s">
        <v>7529</v>
      </c>
      <c r="B1820" s="3" t="s">
        <v>1332</v>
      </c>
      <c r="C1820" s="193" t="s">
        <v>4315</v>
      </c>
      <c r="D1820" s="191" t="s">
        <v>4316</v>
      </c>
      <c r="E1820" s="200" t="s">
        <v>4322</v>
      </c>
      <c r="F1820" s="244"/>
      <c r="G1820" s="162" t="s">
        <v>385</v>
      </c>
      <c r="H1820" s="242">
        <v>0</v>
      </c>
      <c r="I1820" s="34">
        <v>470000000</v>
      </c>
      <c r="J1820" s="21" t="s">
        <v>1330</v>
      </c>
      <c r="K1820" s="17" t="s">
        <v>1647</v>
      </c>
      <c r="L1820" s="236" t="s">
        <v>3928</v>
      </c>
      <c r="M1820" s="141" t="s">
        <v>383</v>
      </c>
      <c r="N1820" s="364" t="s">
        <v>6114</v>
      </c>
      <c r="O1820" s="3" t="s">
        <v>1382</v>
      </c>
      <c r="P1820" s="7" t="s">
        <v>1354</v>
      </c>
      <c r="Q1820" s="3" t="s">
        <v>1195</v>
      </c>
      <c r="R1820" s="260">
        <v>4</v>
      </c>
      <c r="S1820" s="184">
        <v>14700</v>
      </c>
      <c r="T1820" s="254">
        <f t="shared" si="127"/>
        <v>58800</v>
      </c>
      <c r="U1820" s="83">
        <f t="shared" si="126"/>
        <v>65856</v>
      </c>
      <c r="V1820" s="9" t="s">
        <v>1341</v>
      </c>
      <c r="W1820" s="153" t="s">
        <v>1410</v>
      </c>
      <c r="X1820" s="244"/>
    </row>
    <row r="1821" spans="1:24" s="226" customFormat="1" ht="102">
      <c r="A1821" s="9" t="s">
        <v>7530</v>
      </c>
      <c r="B1821" s="3" t="s">
        <v>1332</v>
      </c>
      <c r="C1821" s="193" t="s">
        <v>4315</v>
      </c>
      <c r="D1821" s="191" t="s">
        <v>4316</v>
      </c>
      <c r="E1821" s="200" t="s">
        <v>4323</v>
      </c>
      <c r="F1821" s="244"/>
      <c r="G1821" s="162" t="s">
        <v>385</v>
      </c>
      <c r="H1821" s="242">
        <v>0</v>
      </c>
      <c r="I1821" s="34">
        <v>470000000</v>
      </c>
      <c r="J1821" s="21" t="s">
        <v>1330</v>
      </c>
      <c r="K1821" s="17" t="s">
        <v>1647</v>
      </c>
      <c r="L1821" s="236" t="s">
        <v>3928</v>
      </c>
      <c r="M1821" s="141" t="s">
        <v>383</v>
      </c>
      <c r="N1821" s="364" t="s">
        <v>6114</v>
      </c>
      <c r="O1821" s="3" t="s">
        <v>1382</v>
      </c>
      <c r="P1821" s="7" t="s">
        <v>1349</v>
      </c>
      <c r="Q1821" s="3" t="s">
        <v>1348</v>
      </c>
      <c r="R1821" s="158">
        <v>5</v>
      </c>
      <c r="S1821" s="184">
        <v>488.93</v>
      </c>
      <c r="T1821" s="254">
        <f t="shared" si="127"/>
        <v>2444.65</v>
      </c>
      <c r="U1821" s="83">
        <f t="shared" si="126"/>
        <v>2738.0080000000003</v>
      </c>
      <c r="V1821" s="9" t="s">
        <v>1341</v>
      </c>
      <c r="W1821" s="153" t="s">
        <v>1410</v>
      </c>
      <c r="X1821" s="244"/>
    </row>
    <row r="1822" spans="1:24" s="226" customFormat="1" ht="102">
      <c r="A1822" s="9" t="s">
        <v>7531</v>
      </c>
      <c r="B1822" s="3" t="s">
        <v>1332</v>
      </c>
      <c r="C1822" s="193" t="s">
        <v>4315</v>
      </c>
      <c r="D1822" s="191" t="s">
        <v>4316</v>
      </c>
      <c r="E1822" s="200" t="s">
        <v>4324</v>
      </c>
      <c r="F1822" s="244"/>
      <c r="G1822" s="162" t="s">
        <v>385</v>
      </c>
      <c r="H1822" s="242">
        <v>0</v>
      </c>
      <c r="I1822" s="34">
        <v>470000000</v>
      </c>
      <c r="J1822" s="21" t="s">
        <v>1330</v>
      </c>
      <c r="K1822" s="17" t="s">
        <v>1647</v>
      </c>
      <c r="L1822" s="236" t="s">
        <v>3928</v>
      </c>
      <c r="M1822" s="141" t="s">
        <v>383</v>
      </c>
      <c r="N1822" s="364" t="s">
        <v>6114</v>
      </c>
      <c r="O1822" s="3" t="s">
        <v>1382</v>
      </c>
      <c r="P1822" s="7" t="s">
        <v>1354</v>
      </c>
      <c r="Q1822" s="3" t="s">
        <v>1195</v>
      </c>
      <c r="R1822" s="158">
        <v>16</v>
      </c>
      <c r="S1822" s="184">
        <v>15172.32</v>
      </c>
      <c r="T1822" s="254">
        <f t="shared" si="127"/>
        <v>242757.12</v>
      </c>
      <c r="U1822" s="83">
        <f t="shared" si="126"/>
        <v>271887.97440000001</v>
      </c>
      <c r="V1822" s="9" t="s">
        <v>1341</v>
      </c>
      <c r="W1822" s="153" t="s">
        <v>1410</v>
      </c>
      <c r="X1822" s="244"/>
    </row>
    <row r="1823" spans="1:24" s="226" customFormat="1" ht="102">
      <c r="A1823" s="9" t="s">
        <v>7532</v>
      </c>
      <c r="B1823" s="3" t="s">
        <v>1332</v>
      </c>
      <c r="C1823" s="221" t="s">
        <v>4325</v>
      </c>
      <c r="D1823" s="202" t="s">
        <v>4326</v>
      </c>
      <c r="E1823" s="200" t="s">
        <v>4327</v>
      </c>
      <c r="F1823" s="244"/>
      <c r="G1823" s="162" t="s">
        <v>385</v>
      </c>
      <c r="H1823" s="242">
        <v>0</v>
      </c>
      <c r="I1823" s="34">
        <v>470000000</v>
      </c>
      <c r="J1823" s="21" t="s">
        <v>1330</v>
      </c>
      <c r="K1823" s="17" t="s">
        <v>1647</v>
      </c>
      <c r="L1823" s="236" t="s">
        <v>3928</v>
      </c>
      <c r="M1823" s="141" t="s">
        <v>383</v>
      </c>
      <c r="N1823" s="364" t="s">
        <v>6114</v>
      </c>
      <c r="O1823" s="3" t="s">
        <v>1382</v>
      </c>
      <c r="P1823" s="7" t="s">
        <v>1354</v>
      </c>
      <c r="Q1823" s="3" t="s">
        <v>1195</v>
      </c>
      <c r="R1823" s="158">
        <v>20</v>
      </c>
      <c r="S1823" s="184">
        <v>811.63</v>
      </c>
      <c r="T1823" s="254">
        <f t="shared" si="127"/>
        <v>16232.6</v>
      </c>
      <c r="U1823" s="83">
        <f t="shared" si="126"/>
        <v>18180.512000000002</v>
      </c>
      <c r="V1823" s="9" t="s">
        <v>1341</v>
      </c>
      <c r="W1823" s="153" t="s">
        <v>1410</v>
      </c>
      <c r="X1823" s="244"/>
    </row>
    <row r="1824" spans="1:24" s="226" customFormat="1" ht="102">
      <c r="A1824" s="9" t="s">
        <v>7533</v>
      </c>
      <c r="B1824" s="3" t="s">
        <v>1332</v>
      </c>
      <c r="C1824" s="193" t="s">
        <v>4315</v>
      </c>
      <c r="D1824" s="191" t="s">
        <v>4316</v>
      </c>
      <c r="E1824" s="200" t="s">
        <v>4328</v>
      </c>
      <c r="F1824" s="244"/>
      <c r="G1824" s="162" t="s">
        <v>385</v>
      </c>
      <c r="H1824" s="242">
        <v>0</v>
      </c>
      <c r="I1824" s="34">
        <v>470000000</v>
      </c>
      <c r="J1824" s="21" t="s">
        <v>1330</v>
      </c>
      <c r="K1824" s="17" t="s">
        <v>1647</v>
      </c>
      <c r="L1824" s="236" t="s">
        <v>3928</v>
      </c>
      <c r="M1824" s="141" t="s">
        <v>383</v>
      </c>
      <c r="N1824" s="364" t="s">
        <v>6114</v>
      </c>
      <c r="O1824" s="3" t="s">
        <v>1382</v>
      </c>
      <c r="P1824" s="7" t="s">
        <v>1354</v>
      </c>
      <c r="Q1824" s="3" t="s">
        <v>1195</v>
      </c>
      <c r="R1824" s="158">
        <v>5</v>
      </c>
      <c r="S1824" s="184">
        <v>561</v>
      </c>
      <c r="T1824" s="254">
        <f t="shared" si="127"/>
        <v>2805</v>
      </c>
      <c r="U1824" s="83">
        <f t="shared" si="126"/>
        <v>3141.6000000000004</v>
      </c>
      <c r="V1824" s="9" t="s">
        <v>1341</v>
      </c>
      <c r="W1824" s="153" t="s">
        <v>1410</v>
      </c>
      <c r="X1824" s="244"/>
    </row>
    <row r="1825" spans="1:24" s="226" customFormat="1" ht="102">
      <c r="A1825" s="9" t="s">
        <v>7534</v>
      </c>
      <c r="B1825" s="3" t="s">
        <v>1332</v>
      </c>
      <c r="C1825" s="193" t="s">
        <v>4315</v>
      </c>
      <c r="D1825" s="191" t="s">
        <v>4316</v>
      </c>
      <c r="E1825" s="200" t="s">
        <v>4329</v>
      </c>
      <c r="F1825" s="244"/>
      <c r="G1825" s="162" t="s">
        <v>385</v>
      </c>
      <c r="H1825" s="242">
        <v>0</v>
      </c>
      <c r="I1825" s="34">
        <v>470000000</v>
      </c>
      <c r="J1825" s="21" t="s">
        <v>1330</v>
      </c>
      <c r="K1825" s="17" t="s">
        <v>1647</v>
      </c>
      <c r="L1825" s="236" t="s">
        <v>3928</v>
      </c>
      <c r="M1825" s="141" t="s">
        <v>383</v>
      </c>
      <c r="N1825" s="364" t="s">
        <v>6114</v>
      </c>
      <c r="O1825" s="3" t="s">
        <v>1382</v>
      </c>
      <c r="P1825" s="7" t="s">
        <v>1349</v>
      </c>
      <c r="Q1825" s="3" t="s">
        <v>1348</v>
      </c>
      <c r="R1825" s="158">
        <v>10</v>
      </c>
      <c r="S1825" s="184">
        <v>2464.38</v>
      </c>
      <c r="T1825" s="254">
        <f t="shared" si="127"/>
        <v>24643.800000000003</v>
      </c>
      <c r="U1825" s="83">
        <f t="shared" si="126"/>
        <v>27601.056000000004</v>
      </c>
      <c r="V1825" s="9" t="s">
        <v>1341</v>
      </c>
      <c r="W1825" s="153" t="s">
        <v>1410</v>
      </c>
      <c r="X1825" s="244"/>
    </row>
    <row r="1826" spans="1:24" s="226" customFormat="1" ht="102">
      <c r="A1826" s="9" t="s">
        <v>7535</v>
      </c>
      <c r="B1826" s="3" t="s">
        <v>1332</v>
      </c>
      <c r="C1826" s="195" t="s">
        <v>4330</v>
      </c>
      <c r="D1826" s="200" t="s">
        <v>3991</v>
      </c>
      <c r="E1826" s="200" t="s">
        <v>4331</v>
      </c>
      <c r="F1826" s="244"/>
      <c r="G1826" s="162" t="s">
        <v>385</v>
      </c>
      <c r="H1826" s="242">
        <v>0</v>
      </c>
      <c r="I1826" s="34">
        <v>470000000</v>
      </c>
      <c r="J1826" s="21" t="s">
        <v>1330</v>
      </c>
      <c r="K1826" s="17" t="s">
        <v>1647</v>
      </c>
      <c r="L1826" s="236" t="s">
        <v>3928</v>
      </c>
      <c r="M1826" s="141" t="s">
        <v>383</v>
      </c>
      <c r="N1826" s="364" t="s">
        <v>6114</v>
      </c>
      <c r="O1826" s="3" t="s">
        <v>1382</v>
      </c>
      <c r="P1826" s="7" t="s">
        <v>1354</v>
      </c>
      <c r="Q1826" s="3" t="s">
        <v>1195</v>
      </c>
      <c r="R1826" s="158">
        <v>10</v>
      </c>
      <c r="S1826" s="184">
        <v>29732.21</v>
      </c>
      <c r="T1826" s="254">
        <f t="shared" si="127"/>
        <v>297322.09999999998</v>
      </c>
      <c r="U1826" s="83">
        <f t="shared" si="126"/>
        <v>333000.75199999998</v>
      </c>
      <c r="V1826" s="9" t="s">
        <v>1341</v>
      </c>
      <c r="W1826" s="153" t="s">
        <v>1410</v>
      </c>
      <c r="X1826" s="244"/>
    </row>
    <row r="1827" spans="1:24" s="226" customFormat="1" ht="102">
      <c r="A1827" s="9" t="s">
        <v>7536</v>
      </c>
      <c r="B1827" s="3" t="s">
        <v>1332</v>
      </c>
      <c r="C1827" s="195" t="s">
        <v>4332</v>
      </c>
      <c r="D1827" s="200" t="s">
        <v>4333</v>
      </c>
      <c r="E1827" s="200" t="s">
        <v>4334</v>
      </c>
      <c r="F1827" s="244"/>
      <c r="G1827" s="162" t="s">
        <v>385</v>
      </c>
      <c r="H1827" s="242">
        <v>0</v>
      </c>
      <c r="I1827" s="34">
        <v>470000000</v>
      </c>
      <c r="J1827" s="21" t="s">
        <v>1330</v>
      </c>
      <c r="K1827" s="17" t="s">
        <v>1647</v>
      </c>
      <c r="L1827" s="236" t="s">
        <v>3928</v>
      </c>
      <c r="M1827" s="141" t="s">
        <v>383</v>
      </c>
      <c r="N1827" s="364" t="s">
        <v>6114</v>
      </c>
      <c r="O1827" s="3" t="s">
        <v>1382</v>
      </c>
      <c r="P1827" s="7" t="s">
        <v>1354</v>
      </c>
      <c r="Q1827" s="3" t="s">
        <v>1195</v>
      </c>
      <c r="R1827" s="158">
        <v>20</v>
      </c>
      <c r="S1827" s="184">
        <v>2798.87</v>
      </c>
      <c r="T1827" s="254">
        <f t="shared" si="127"/>
        <v>55977.399999999994</v>
      </c>
      <c r="U1827" s="83">
        <f t="shared" si="126"/>
        <v>62694.688000000002</v>
      </c>
      <c r="V1827" s="9" t="s">
        <v>1341</v>
      </c>
      <c r="W1827" s="153" t="s">
        <v>1410</v>
      </c>
      <c r="X1827" s="244"/>
    </row>
    <row r="1828" spans="1:24" s="226" customFormat="1" ht="102">
      <c r="A1828" s="9" t="s">
        <v>7537</v>
      </c>
      <c r="B1828" s="3" t="s">
        <v>1332</v>
      </c>
      <c r="C1828" s="237" t="s">
        <v>4335</v>
      </c>
      <c r="D1828" s="200" t="s">
        <v>4336</v>
      </c>
      <c r="E1828" s="200" t="s">
        <v>4337</v>
      </c>
      <c r="F1828" s="244"/>
      <c r="G1828" s="162" t="s">
        <v>385</v>
      </c>
      <c r="H1828" s="242">
        <v>0</v>
      </c>
      <c r="I1828" s="34">
        <v>470000000</v>
      </c>
      <c r="J1828" s="21" t="s">
        <v>1330</v>
      </c>
      <c r="K1828" s="17" t="s">
        <v>1647</v>
      </c>
      <c r="L1828" s="236" t="s">
        <v>3928</v>
      </c>
      <c r="M1828" s="141" t="s">
        <v>383</v>
      </c>
      <c r="N1828" s="364" t="s">
        <v>6114</v>
      </c>
      <c r="O1828" s="3" t="s">
        <v>1382</v>
      </c>
      <c r="P1828" s="7" t="s">
        <v>1354</v>
      </c>
      <c r="Q1828" s="3" t="s">
        <v>1195</v>
      </c>
      <c r="R1828" s="158">
        <v>10</v>
      </c>
      <c r="S1828" s="184">
        <v>300</v>
      </c>
      <c r="T1828" s="254">
        <f t="shared" si="127"/>
        <v>3000</v>
      </c>
      <c r="U1828" s="83">
        <f t="shared" si="126"/>
        <v>3360.0000000000005</v>
      </c>
      <c r="V1828" s="9" t="s">
        <v>1341</v>
      </c>
      <c r="W1828" s="153" t="s">
        <v>1410</v>
      </c>
      <c r="X1828" s="244"/>
    </row>
    <row r="1829" spans="1:24" s="226" customFormat="1" ht="102">
      <c r="A1829" s="9" t="s">
        <v>7538</v>
      </c>
      <c r="B1829" s="3" t="s">
        <v>1332</v>
      </c>
      <c r="C1829" s="195" t="s">
        <v>4338</v>
      </c>
      <c r="D1829" s="199" t="s">
        <v>4339</v>
      </c>
      <c r="E1829" s="200" t="s">
        <v>4340</v>
      </c>
      <c r="F1829" s="244"/>
      <c r="G1829" s="162" t="s">
        <v>385</v>
      </c>
      <c r="H1829" s="242">
        <v>0</v>
      </c>
      <c r="I1829" s="34">
        <v>470000000</v>
      </c>
      <c r="J1829" s="21" t="s">
        <v>1330</v>
      </c>
      <c r="K1829" s="17" t="s">
        <v>1647</v>
      </c>
      <c r="L1829" s="236" t="s">
        <v>3928</v>
      </c>
      <c r="M1829" s="141" t="s">
        <v>383</v>
      </c>
      <c r="N1829" s="364" t="s">
        <v>6114</v>
      </c>
      <c r="O1829" s="3" t="s">
        <v>1382</v>
      </c>
      <c r="P1829" s="7" t="s">
        <v>1354</v>
      </c>
      <c r="Q1829" s="3" t="s">
        <v>1195</v>
      </c>
      <c r="R1829" s="158">
        <v>3</v>
      </c>
      <c r="S1829" s="184">
        <v>13648.97</v>
      </c>
      <c r="T1829" s="254">
        <f t="shared" si="127"/>
        <v>40946.909999999996</v>
      </c>
      <c r="U1829" s="83">
        <f t="shared" si="126"/>
        <v>45860.539199999999</v>
      </c>
      <c r="V1829" s="9" t="s">
        <v>1341</v>
      </c>
      <c r="W1829" s="153" t="s">
        <v>1410</v>
      </c>
      <c r="X1829" s="244"/>
    </row>
    <row r="1830" spans="1:24" s="226" customFormat="1" ht="102">
      <c r="A1830" s="9" t="s">
        <v>7539</v>
      </c>
      <c r="B1830" s="3" t="s">
        <v>1332</v>
      </c>
      <c r="C1830" s="237" t="s">
        <v>4341</v>
      </c>
      <c r="D1830" s="200" t="s">
        <v>4342</v>
      </c>
      <c r="E1830" s="200" t="s">
        <v>4343</v>
      </c>
      <c r="F1830" s="244"/>
      <c r="G1830" s="162" t="s">
        <v>385</v>
      </c>
      <c r="H1830" s="242">
        <v>0</v>
      </c>
      <c r="I1830" s="34">
        <v>470000000</v>
      </c>
      <c r="J1830" s="21" t="s">
        <v>1330</v>
      </c>
      <c r="K1830" s="17" t="s">
        <v>1647</v>
      </c>
      <c r="L1830" s="236" t="s">
        <v>3928</v>
      </c>
      <c r="M1830" s="141" t="s">
        <v>383</v>
      </c>
      <c r="N1830" s="364" t="s">
        <v>6114</v>
      </c>
      <c r="O1830" s="3" t="s">
        <v>1382</v>
      </c>
      <c r="P1830" s="7" t="s">
        <v>1354</v>
      </c>
      <c r="Q1830" s="3" t="s">
        <v>1195</v>
      </c>
      <c r="R1830" s="158">
        <v>20</v>
      </c>
      <c r="S1830" s="184">
        <v>5229.41</v>
      </c>
      <c r="T1830" s="254">
        <f t="shared" si="127"/>
        <v>104588.2</v>
      </c>
      <c r="U1830" s="83">
        <f t="shared" si="126"/>
        <v>117138.78400000001</v>
      </c>
      <c r="V1830" s="9" t="s">
        <v>1341</v>
      </c>
      <c r="W1830" s="153" t="s">
        <v>1410</v>
      </c>
      <c r="X1830" s="244"/>
    </row>
    <row r="1831" spans="1:24" s="226" customFormat="1" ht="102">
      <c r="A1831" s="9" t="s">
        <v>7540</v>
      </c>
      <c r="B1831" s="3" t="s">
        <v>1332</v>
      </c>
      <c r="C1831" s="195" t="s">
        <v>4344</v>
      </c>
      <c r="D1831" s="200" t="s">
        <v>4345</v>
      </c>
      <c r="E1831" s="200" t="s">
        <v>4346</v>
      </c>
      <c r="F1831" s="244"/>
      <c r="G1831" s="162" t="s">
        <v>385</v>
      </c>
      <c r="H1831" s="242">
        <v>0</v>
      </c>
      <c r="I1831" s="34">
        <v>470000000</v>
      </c>
      <c r="J1831" s="21" t="s">
        <v>1330</v>
      </c>
      <c r="K1831" s="17" t="s">
        <v>1647</v>
      </c>
      <c r="L1831" s="236" t="s">
        <v>3928</v>
      </c>
      <c r="M1831" s="141" t="s">
        <v>383</v>
      </c>
      <c r="N1831" s="364" t="s">
        <v>6114</v>
      </c>
      <c r="O1831" s="3" t="s">
        <v>1382</v>
      </c>
      <c r="P1831" s="7" t="s">
        <v>1354</v>
      </c>
      <c r="Q1831" s="3" t="s">
        <v>1195</v>
      </c>
      <c r="R1831" s="158">
        <v>8</v>
      </c>
      <c r="S1831" s="184">
        <v>12500</v>
      </c>
      <c r="T1831" s="254">
        <f t="shared" si="127"/>
        <v>100000</v>
      </c>
      <c r="U1831" s="83">
        <f t="shared" si="126"/>
        <v>112000.00000000001</v>
      </c>
      <c r="V1831" s="9" t="s">
        <v>1341</v>
      </c>
      <c r="W1831" s="153" t="s">
        <v>1410</v>
      </c>
      <c r="X1831" s="244"/>
    </row>
    <row r="1832" spans="1:24" s="226" customFormat="1" ht="102">
      <c r="A1832" s="9" t="s">
        <v>7541</v>
      </c>
      <c r="B1832" s="3" t="s">
        <v>1332</v>
      </c>
      <c r="C1832" s="195" t="s">
        <v>4344</v>
      </c>
      <c r="D1832" s="202" t="s">
        <v>4345</v>
      </c>
      <c r="E1832" s="200" t="s">
        <v>4347</v>
      </c>
      <c r="F1832" s="244"/>
      <c r="G1832" s="162" t="s">
        <v>385</v>
      </c>
      <c r="H1832" s="242">
        <v>0</v>
      </c>
      <c r="I1832" s="34">
        <v>470000000</v>
      </c>
      <c r="J1832" s="21" t="s">
        <v>1330</v>
      </c>
      <c r="K1832" s="17" t="s">
        <v>1647</v>
      </c>
      <c r="L1832" s="236" t="s">
        <v>3928</v>
      </c>
      <c r="M1832" s="141" t="s">
        <v>383</v>
      </c>
      <c r="N1832" s="364" t="s">
        <v>6114</v>
      </c>
      <c r="O1832" s="3" t="s">
        <v>1382</v>
      </c>
      <c r="P1832" s="7" t="s">
        <v>1354</v>
      </c>
      <c r="Q1832" s="3" t="s">
        <v>1195</v>
      </c>
      <c r="R1832" s="260">
        <v>3</v>
      </c>
      <c r="S1832" s="184">
        <v>16060.91</v>
      </c>
      <c r="T1832" s="254">
        <f t="shared" si="127"/>
        <v>48182.729999999996</v>
      </c>
      <c r="U1832" s="83">
        <f t="shared" ref="U1832:U1895" si="128">T1832*1.12</f>
        <v>53964.657599999999</v>
      </c>
      <c r="V1832" s="9" t="s">
        <v>1341</v>
      </c>
      <c r="W1832" s="153" t="s">
        <v>1410</v>
      </c>
      <c r="X1832" s="244"/>
    </row>
    <row r="1833" spans="1:24" s="226" customFormat="1" ht="102">
      <c r="A1833" s="9" t="s">
        <v>7542</v>
      </c>
      <c r="B1833" s="3" t="s">
        <v>1332</v>
      </c>
      <c r="C1833" s="195" t="s">
        <v>4348</v>
      </c>
      <c r="D1833" s="200" t="s">
        <v>4349</v>
      </c>
      <c r="E1833" s="200" t="s">
        <v>4350</v>
      </c>
      <c r="F1833" s="244"/>
      <c r="G1833" s="162" t="s">
        <v>385</v>
      </c>
      <c r="H1833" s="242">
        <v>0</v>
      </c>
      <c r="I1833" s="34">
        <v>470000000</v>
      </c>
      <c r="J1833" s="21" t="s">
        <v>1330</v>
      </c>
      <c r="K1833" s="17" t="s">
        <v>1647</v>
      </c>
      <c r="L1833" s="236" t="s">
        <v>3928</v>
      </c>
      <c r="M1833" s="141" t="s">
        <v>383</v>
      </c>
      <c r="N1833" s="364" t="s">
        <v>6114</v>
      </c>
      <c r="O1833" s="3" t="s">
        <v>1382</v>
      </c>
      <c r="P1833" s="7" t="s">
        <v>1349</v>
      </c>
      <c r="Q1833" s="3" t="s">
        <v>1348</v>
      </c>
      <c r="R1833" s="158">
        <v>10</v>
      </c>
      <c r="S1833" s="184">
        <v>500</v>
      </c>
      <c r="T1833" s="254">
        <f t="shared" si="127"/>
        <v>5000</v>
      </c>
      <c r="U1833" s="83">
        <f t="shared" si="128"/>
        <v>5600.0000000000009</v>
      </c>
      <c r="V1833" s="9" t="s">
        <v>1341</v>
      </c>
      <c r="W1833" s="153" t="s">
        <v>1410</v>
      </c>
      <c r="X1833" s="244"/>
    </row>
    <row r="1834" spans="1:24" s="226" customFormat="1" ht="102">
      <c r="A1834" s="9" t="s">
        <v>7543</v>
      </c>
      <c r="B1834" s="3" t="s">
        <v>1332</v>
      </c>
      <c r="C1834" s="193" t="s">
        <v>3990</v>
      </c>
      <c r="D1834" s="191" t="s">
        <v>3999</v>
      </c>
      <c r="E1834" s="200" t="s">
        <v>4351</v>
      </c>
      <c r="F1834" s="244"/>
      <c r="G1834" s="162" t="s">
        <v>385</v>
      </c>
      <c r="H1834" s="242">
        <v>0</v>
      </c>
      <c r="I1834" s="34">
        <v>470000000</v>
      </c>
      <c r="J1834" s="21" t="s">
        <v>1330</v>
      </c>
      <c r="K1834" s="17" t="s">
        <v>1647</v>
      </c>
      <c r="L1834" s="236" t="s">
        <v>3928</v>
      </c>
      <c r="M1834" s="141" t="s">
        <v>383</v>
      </c>
      <c r="N1834" s="364" t="s">
        <v>6114</v>
      </c>
      <c r="O1834" s="3" t="s">
        <v>1382</v>
      </c>
      <c r="P1834" s="7" t="s">
        <v>1354</v>
      </c>
      <c r="Q1834" s="3" t="s">
        <v>1195</v>
      </c>
      <c r="R1834" s="158">
        <v>5</v>
      </c>
      <c r="S1834" s="184">
        <v>3257.38</v>
      </c>
      <c r="T1834" s="254">
        <f t="shared" si="127"/>
        <v>16286.900000000001</v>
      </c>
      <c r="U1834" s="83">
        <f t="shared" si="128"/>
        <v>18241.328000000005</v>
      </c>
      <c r="V1834" s="9" t="s">
        <v>1341</v>
      </c>
      <c r="W1834" s="153" t="s">
        <v>1410</v>
      </c>
      <c r="X1834" s="244"/>
    </row>
    <row r="1835" spans="1:24" s="226" customFormat="1" ht="102">
      <c r="A1835" s="9" t="s">
        <v>7544</v>
      </c>
      <c r="B1835" s="3" t="s">
        <v>1332</v>
      </c>
      <c r="C1835" s="195" t="s">
        <v>4352</v>
      </c>
      <c r="D1835" s="203" t="s">
        <v>4353</v>
      </c>
      <c r="E1835" s="200" t="s">
        <v>4354</v>
      </c>
      <c r="F1835" s="244"/>
      <c r="G1835" s="162" t="s">
        <v>385</v>
      </c>
      <c r="H1835" s="242">
        <v>0</v>
      </c>
      <c r="I1835" s="34">
        <v>470000000</v>
      </c>
      <c r="J1835" s="21" t="s">
        <v>1330</v>
      </c>
      <c r="K1835" s="17" t="s">
        <v>1647</v>
      </c>
      <c r="L1835" s="236" t="s">
        <v>3928</v>
      </c>
      <c r="M1835" s="141" t="s">
        <v>383</v>
      </c>
      <c r="N1835" s="364" t="s">
        <v>6114</v>
      </c>
      <c r="O1835" s="3" t="s">
        <v>1382</v>
      </c>
      <c r="P1835" s="7" t="s">
        <v>1354</v>
      </c>
      <c r="Q1835" s="3" t="s">
        <v>1195</v>
      </c>
      <c r="R1835" s="207">
        <v>2</v>
      </c>
      <c r="S1835" s="184">
        <v>5291.35</v>
      </c>
      <c r="T1835" s="254">
        <f t="shared" si="127"/>
        <v>10582.7</v>
      </c>
      <c r="U1835" s="83">
        <f t="shared" si="128"/>
        <v>11852.624000000002</v>
      </c>
      <c r="V1835" s="9" t="s">
        <v>1341</v>
      </c>
      <c r="W1835" s="153" t="s">
        <v>1410</v>
      </c>
      <c r="X1835" s="244"/>
    </row>
    <row r="1836" spans="1:24" s="226" customFormat="1" ht="102">
      <c r="A1836" s="9" t="s">
        <v>7545</v>
      </c>
      <c r="B1836" s="3" t="s">
        <v>1332</v>
      </c>
      <c r="C1836" s="195" t="s">
        <v>4355</v>
      </c>
      <c r="D1836" s="199" t="s">
        <v>4356</v>
      </c>
      <c r="E1836" s="200" t="s">
        <v>4357</v>
      </c>
      <c r="F1836" s="244"/>
      <c r="G1836" s="162" t="s">
        <v>385</v>
      </c>
      <c r="H1836" s="242">
        <v>0</v>
      </c>
      <c r="I1836" s="34">
        <v>470000000</v>
      </c>
      <c r="J1836" s="21" t="s">
        <v>1330</v>
      </c>
      <c r="K1836" s="17" t="s">
        <v>1647</v>
      </c>
      <c r="L1836" s="236" t="s">
        <v>3928</v>
      </c>
      <c r="M1836" s="141" t="s">
        <v>383</v>
      </c>
      <c r="N1836" s="364" t="s">
        <v>6114</v>
      </c>
      <c r="O1836" s="3" t="s">
        <v>1382</v>
      </c>
      <c r="P1836" s="7" t="s">
        <v>1354</v>
      </c>
      <c r="Q1836" s="3" t="s">
        <v>1195</v>
      </c>
      <c r="R1836" s="158">
        <v>4</v>
      </c>
      <c r="S1836" s="184">
        <v>2390.34</v>
      </c>
      <c r="T1836" s="254">
        <f t="shared" si="127"/>
        <v>9561.36</v>
      </c>
      <c r="U1836" s="83">
        <f t="shared" si="128"/>
        <v>10708.723200000002</v>
      </c>
      <c r="V1836" s="9" t="s">
        <v>1341</v>
      </c>
      <c r="W1836" s="153" t="s">
        <v>1410</v>
      </c>
      <c r="X1836" s="244"/>
    </row>
    <row r="1837" spans="1:24" s="226" customFormat="1" ht="102">
      <c r="A1837" s="9" t="s">
        <v>7546</v>
      </c>
      <c r="B1837" s="3" t="s">
        <v>1332</v>
      </c>
      <c r="C1837" s="195" t="s">
        <v>4358</v>
      </c>
      <c r="D1837" s="199" t="s">
        <v>4359</v>
      </c>
      <c r="E1837" s="200" t="s">
        <v>4360</v>
      </c>
      <c r="F1837" s="244"/>
      <c r="G1837" s="162" t="s">
        <v>385</v>
      </c>
      <c r="H1837" s="242">
        <v>0</v>
      </c>
      <c r="I1837" s="34">
        <v>470000000</v>
      </c>
      <c r="J1837" s="21" t="s">
        <v>1330</v>
      </c>
      <c r="K1837" s="17" t="s">
        <v>1647</v>
      </c>
      <c r="L1837" s="236" t="s">
        <v>3928</v>
      </c>
      <c r="M1837" s="141" t="s">
        <v>383</v>
      </c>
      <c r="N1837" s="364" t="s">
        <v>6114</v>
      </c>
      <c r="O1837" s="3" t="s">
        <v>1382</v>
      </c>
      <c r="P1837" s="7" t="s">
        <v>1354</v>
      </c>
      <c r="Q1837" s="3" t="s">
        <v>1195</v>
      </c>
      <c r="R1837" s="259">
        <v>5</v>
      </c>
      <c r="S1837" s="184">
        <v>529.11</v>
      </c>
      <c r="T1837" s="254">
        <f t="shared" si="127"/>
        <v>2645.55</v>
      </c>
      <c r="U1837" s="83">
        <f t="shared" si="128"/>
        <v>2963.0160000000005</v>
      </c>
      <c r="V1837" s="9" t="s">
        <v>1341</v>
      </c>
      <c r="W1837" s="153" t="s">
        <v>1410</v>
      </c>
      <c r="X1837" s="244"/>
    </row>
    <row r="1838" spans="1:24" s="226" customFormat="1" ht="102">
      <c r="A1838" s="9" t="s">
        <v>7547</v>
      </c>
      <c r="B1838" s="3" t="s">
        <v>1332</v>
      </c>
      <c r="C1838" s="195" t="s">
        <v>4361</v>
      </c>
      <c r="D1838" s="200" t="s">
        <v>4362</v>
      </c>
      <c r="E1838" s="200" t="s">
        <v>4363</v>
      </c>
      <c r="F1838" s="244"/>
      <c r="G1838" s="162" t="s">
        <v>385</v>
      </c>
      <c r="H1838" s="242">
        <v>0</v>
      </c>
      <c r="I1838" s="34">
        <v>470000000</v>
      </c>
      <c r="J1838" s="21" t="s">
        <v>1330</v>
      </c>
      <c r="K1838" s="17" t="s">
        <v>1647</v>
      </c>
      <c r="L1838" s="236" t="s">
        <v>3928</v>
      </c>
      <c r="M1838" s="141" t="s">
        <v>383</v>
      </c>
      <c r="N1838" s="364" t="s">
        <v>6114</v>
      </c>
      <c r="O1838" s="3" t="s">
        <v>1382</v>
      </c>
      <c r="P1838" s="7" t="s">
        <v>1354</v>
      </c>
      <c r="Q1838" s="3" t="s">
        <v>1195</v>
      </c>
      <c r="R1838" s="158">
        <v>5</v>
      </c>
      <c r="S1838" s="184">
        <v>1629.78</v>
      </c>
      <c r="T1838" s="254">
        <f t="shared" si="127"/>
        <v>8148.9</v>
      </c>
      <c r="U1838" s="83">
        <f t="shared" si="128"/>
        <v>9126.768</v>
      </c>
      <c r="V1838" s="9" t="s">
        <v>1341</v>
      </c>
      <c r="W1838" s="153" t="s">
        <v>1410</v>
      </c>
      <c r="X1838" s="244"/>
    </row>
    <row r="1839" spans="1:24" s="226" customFormat="1" ht="102">
      <c r="A1839" s="9" t="s">
        <v>7548</v>
      </c>
      <c r="B1839" s="3" t="s">
        <v>1332</v>
      </c>
      <c r="C1839" s="195" t="s">
        <v>4364</v>
      </c>
      <c r="D1839" s="200" t="s">
        <v>4365</v>
      </c>
      <c r="E1839" s="200" t="s">
        <v>4366</v>
      </c>
      <c r="F1839" s="244"/>
      <c r="G1839" s="162" t="s">
        <v>385</v>
      </c>
      <c r="H1839" s="242">
        <v>0</v>
      </c>
      <c r="I1839" s="34">
        <v>470000000</v>
      </c>
      <c r="J1839" s="21" t="s">
        <v>1330</v>
      </c>
      <c r="K1839" s="17" t="s">
        <v>1647</v>
      </c>
      <c r="L1839" s="236" t="s">
        <v>3928</v>
      </c>
      <c r="M1839" s="141" t="s">
        <v>383</v>
      </c>
      <c r="N1839" s="364" t="s">
        <v>6114</v>
      </c>
      <c r="O1839" s="3" t="s">
        <v>1382</v>
      </c>
      <c r="P1839" s="7" t="s">
        <v>1354</v>
      </c>
      <c r="Q1839" s="3" t="s">
        <v>1195</v>
      </c>
      <c r="R1839" s="158">
        <v>20</v>
      </c>
      <c r="S1839" s="184">
        <v>4628.57</v>
      </c>
      <c r="T1839" s="254">
        <f t="shared" si="127"/>
        <v>92571.4</v>
      </c>
      <c r="U1839" s="83">
        <f t="shared" si="128"/>
        <v>103679.96800000001</v>
      </c>
      <c r="V1839" s="9" t="s">
        <v>1341</v>
      </c>
      <c r="W1839" s="153" t="s">
        <v>1410</v>
      </c>
      <c r="X1839" s="244"/>
    </row>
    <row r="1840" spans="1:24" s="226" customFormat="1" ht="102">
      <c r="A1840" s="9" t="s">
        <v>7549</v>
      </c>
      <c r="B1840" s="3" t="s">
        <v>1332</v>
      </c>
      <c r="C1840" s="195" t="s">
        <v>4367</v>
      </c>
      <c r="D1840" s="200" t="s">
        <v>4368</v>
      </c>
      <c r="E1840" s="200" t="s">
        <v>4369</v>
      </c>
      <c r="F1840" s="244"/>
      <c r="G1840" s="162" t="s">
        <v>385</v>
      </c>
      <c r="H1840" s="242">
        <v>0</v>
      </c>
      <c r="I1840" s="34">
        <v>470000000</v>
      </c>
      <c r="J1840" s="21" t="s">
        <v>1330</v>
      </c>
      <c r="K1840" s="17" t="s">
        <v>1647</v>
      </c>
      <c r="L1840" s="236" t="s">
        <v>3928</v>
      </c>
      <c r="M1840" s="141" t="s">
        <v>383</v>
      </c>
      <c r="N1840" s="364" t="s">
        <v>6114</v>
      </c>
      <c r="O1840" s="3" t="s">
        <v>1382</v>
      </c>
      <c r="P1840" s="7" t="s">
        <v>1354</v>
      </c>
      <c r="Q1840" s="3" t="s">
        <v>1195</v>
      </c>
      <c r="R1840" s="158">
        <v>30</v>
      </c>
      <c r="S1840" s="184">
        <v>1283.18</v>
      </c>
      <c r="T1840" s="254">
        <f t="shared" si="127"/>
        <v>38495.4</v>
      </c>
      <c r="U1840" s="83">
        <f t="shared" si="128"/>
        <v>43114.848000000005</v>
      </c>
      <c r="V1840" s="9" t="s">
        <v>1341</v>
      </c>
      <c r="W1840" s="153" t="s">
        <v>1410</v>
      </c>
      <c r="X1840" s="244"/>
    </row>
    <row r="1841" spans="1:24" s="226" customFormat="1" ht="102">
      <c r="A1841" s="9" t="s">
        <v>7550</v>
      </c>
      <c r="B1841" s="3" t="s">
        <v>1332</v>
      </c>
      <c r="C1841" s="195" t="s">
        <v>4370</v>
      </c>
      <c r="D1841" s="200" t="s">
        <v>4368</v>
      </c>
      <c r="E1841" s="200" t="s">
        <v>4371</v>
      </c>
      <c r="F1841" s="244"/>
      <c r="G1841" s="162" t="s">
        <v>385</v>
      </c>
      <c r="H1841" s="242">
        <v>0</v>
      </c>
      <c r="I1841" s="34">
        <v>470000000</v>
      </c>
      <c r="J1841" s="21" t="s">
        <v>1330</v>
      </c>
      <c r="K1841" s="17" t="s">
        <v>1647</v>
      </c>
      <c r="L1841" s="236" t="s">
        <v>3928</v>
      </c>
      <c r="M1841" s="141" t="s">
        <v>383</v>
      </c>
      <c r="N1841" s="364" t="s">
        <v>6114</v>
      </c>
      <c r="O1841" s="3" t="s">
        <v>1382</v>
      </c>
      <c r="P1841" s="7" t="s">
        <v>1354</v>
      </c>
      <c r="Q1841" s="3" t="s">
        <v>1195</v>
      </c>
      <c r="R1841" s="158">
        <v>30</v>
      </c>
      <c r="S1841" s="184">
        <v>1283.18</v>
      </c>
      <c r="T1841" s="254">
        <f t="shared" si="127"/>
        <v>38495.4</v>
      </c>
      <c r="U1841" s="83">
        <f t="shared" si="128"/>
        <v>43114.848000000005</v>
      </c>
      <c r="V1841" s="9" t="s">
        <v>1341</v>
      </c>
      <c r="W1841" s="153" t="s">
        <v>1410</v>
      </c>
      <c r="X1841" s="244"/>
    </row>
    <row r="1842" spans="1:24" s="226" customFormat="1" ht="102">
      <c r="A1842" s="9" t="s">
        <v>7551</v>
      </c>
      <c r="B1842" s="3" t="s">
        <v>1332</v>
      </c>
      <c r="C1842" s="195" t="s">
        <v>4372</v>
      </c>
      <c r="D1842" s="203" t="s">
        <v>4373</v>
      </c>
      <c r="E1842" s="200" t="s">
        <v>4374</v>
      </c>
      <c r="F1842" s="244"/>
      <c r="G1842" s="162" t="s">
        <v>385</v>
      </c>
      <c r="H1842" s="242">
        <v>0</v>
      </c>
      <c r="I1842" s="34">
        <v>470000000</v>
      </c>
      <c r="J1842" s="21" t="s">
        <v>1330</v>
      </c>
      <c r="K1842" s="17" t="s">
        <v>1647</v>
      </c>
      <c r="L1842" s="236" t="s">
        <v>3928</v>
      </c>
      <c r="M1842" s="141" t="s">
        <v>383</v>
      </c>
      <c r="N1842" s="364" t="s">
        <v>6114</v>
      </c>
      <c r="O1842" s="3" t="s">
        <v>1382</v>
      </c>
      <c r="P1842" s="7" t="s">
        <v>1354</v>
      </c>
      <c r="Q1842" s="3" t="s">
        <v>1195</v>
      </c>
      <c r="R1842" s="207">
        <v>6</v>
      </c>
      <c r="S1842" s="184">
        <v>2661.97</v>
      </c>
      <c r="T1842" s="254">
        <f t="shared" ref="T1842:T1905" si="129">R1842*S1842</f>
        <v>15971.82</v>
      </c>
      <c r="U1842" s="83">
        <f t="shared" si="128"/>
        <v>17888.438400000003</v>
      </c>
      <c r="V1842" s="9" t="s">
        <v>1341</v>
      </c>
      <c r="W1842" s="153" t="s">
        <v>1410</v>
      </c>
      <c r="X1842" s="244"/>
    </row>
    <row r="1843" spans="1:24" s="226" customFormat="1" ht="102">
      <c r="A1843" s="9" t="s">
        <v>7552</v>
      </c>
      <c r="B1843" s="3" t="s">
        <v>1332</v>
      </c>
      <c r="C1843" s="195" t="s">
        <v>4269</v>
      </c>
      <c r="D1843" s="203" t="s">
        <v>4273</v>
      </c>
      <c r="E1843" s="200" t="s">
        <v>4375</v>
      </c>
      <c r="F1843" s="244"/>
      <c r="G1843" s="162" t="s">
        <v>385</v>
      </c>
      <c r="H1843" s="242">
        <v>0</v>
      </c>
      <c r="I1843" s="34">
        <v>470000000</v>
      </c>
      <c r="J1843" s="21" t="s">
        <v>1330</v>
      </c>
      <c r="K1843" s="17" t="s">
        <v>1647</v>
      </c>
      <c r="L1843" s="236" t="s">
        <v>3928</v>
      </c>
      <c r="M1843" s="141" t="s">
        <v>383</v>
      </c>
      <c r="N1843" s="364" t="s">
        <v>6114</v>
      </c>
      <c r="O1843" s="3" t="s">
        <v>1382</v>
      </c>
      <c r="P1843" s="7" t="s">
        <v>1354</v>
      </c>
      <c r="Q1843" s="3" t="s">
        <v>1195</v>
      </c>
      <c r="R1843" s="207">
        <v>6</v>
      </c>
      <c r="S1843" s="184">
        <v>1738.43</v>
      </c>
      <c r="T1843" s="254">
        <f t="shared" si="129"/>
        <v>10430.58</v>
      </c>
      <c r="U1843" s="83">
        <f t="shared" si="128"/>
        <v>11682.249600000001</v>
      </c>
      <c r="V1843" s="9" t="s">
        <v>1341</v>
      </c>
      <c r="W1843" s="153" t="s">
        <v>1410</v>
      </c>
      <c r="X1843" s="244"/>
    </row>
    <row r="1844" spans="1:24" s="226" customFormat="1" ht="102">
      <c r="A1844" s="9" t="s">
        <v>7553</v>
      </c>
      <c r="B1844" s="3" t="s">
        <v>1332</v>
      </c>
      <c r="C1844" s="195" t="s">
        <v>4376</v>
      </c>
      <c r="D1844" s="200" t="s">
        <v>4377</v>
      </c>
      <c r="E1844" s="200" t="s">
        <v>4378</v>
      </c>
      <c r="F1844" s="244"/>
      <c r="G1844" s="162" t="s">
        <v>385</v>
      </c>
      <c r="H1844" s="242">
        <v>0</v>
      </c>
      <c r="I1844" s="34">
        <v>470000000</v>
      </c>
      <c r="J1844" s="21" t="s">
        <v>1330</v>
      </c>
      <c r="K1844" s="17" t="s">
        <v>1647</v>
      </c>
      <c r="L1844" s="236" t="s">
        <v>3928</v>
      </c>
      <c r="M1844" s="141" t="s">
        <v>383</v>
      </c>
      <c r="N1844" s="364" t="s">
        <v>6114</v>
      </c>
      <c r="O1844" s="3" t="s">
        <v>1382</v>
      </c>
      <c r="P1844" s="7" t="s">
        <v>1354</v>
      </c>
      <c r="Q1844" s="3" t="s">
        <v>1195</v>
      </c>
      <c r="R1844" s="158">
        <v>8</v>
      </c>
      <c r="S1844" s="184">
        <v>4080.96</v>
      </c>
      <c r="T1844" s="254">
        <f t="shared" si="129"/>
        <v>32647.68</v>
      </c>
      <c r="U1844" s="83">
        <f t="shared" si="128"/>
        <v>36565.401600000005</v>
      </c>
      <c r="V1844" s="9" t="s">
        <v>1341</v>
      </c>
      <c r="W1844" s="153" t="s">
        <v>1410</v>
      </c>
      <c r="X1844" s="244"/>
    </row>
    <row r="1845" spans="1:24" s="226" customFormat="1" ht="102">
      <c r="A1845" s="9" t="s">
        <v>7554</v>
      </c>
      <c r="B1845" s="3" t="s">
        <v>1332</v>
      </c>
      <c r="C1845" s="193" t="s">
        <v>4016</v>
      </c>
      <c r="D1845" s="191" t="s">
        <v>4017</v>
      </c>
      <c r="E1845" s="200" t="s">
        <v>4379</v>
      </c>
      <c r="F1845" s="244"/>
      <c r="G1845" s="162" t="s">
        <v>385</v>
      </c>
      <c r="H1845" s="242">
        <v>0</v>
      </c>
      <c r="I1845" s="34">
        <v>470000000</v>
      </c>
      <c r="J1845" s="21" t="s">
        <v>1330</v>
      </c>
      <c r="K1845" s="17" t="s">
        <v>1647</v>
      </c>
      <c r="L1845" s="236" t="s">
        <v>3928</v>
      </c>
      <c r="M1845" s="141" t="s">
        <v>383</v>
      </c>
      <c r="N1845" s="364" t="s">
        <v>6114</v>
      </c>
      <c r="O1845" s="3" t="s">
        <v>1382</v>
      </c>
      <c r="P1845" s="7" t="s">
        <v>1354</v>
      </c>
      <c r="Q1845" s="3" t="s">
        <v>1195</v>
      </c>
      <c r="R1845" s="158">
        <v>4</v>
      </c>
      <c r="S1845" s="184">
        <v>7605.63</v>
      </c>
      <c r="T1845" s="254">
        <f t="shared" si="129"/>
        <v>30422.52</v>
      </c>
      <c r="U1845" s="83">
        <f t="shared" si="128"/>
        <v>34073.222400000006</v>
      </c>
      <c r="V1845" s="9" t="s">
        <v>1341</v>
      </c>
      <c r="W1845" s="153" t="s">
        <v>1410</v>
      </c>
      <c r="X1845" s="244"/>
    </row>
    <row r="1846" spans="1:24" s="226" customFormat="1" ht="102">
      <c r="A1846" s="9" t="s">
        <v>7555</v>
      </c>
      <c r="B1846" s="3" t="s">
        <v>1332</v>
      </c>
      <c r="C1846" s="193" t="s">
        <v>3990</v>
      </c>
      <c r="D1846" s="191" t="s">
        <v>3999</v>
      </c>
      <c r="E1846" s="200" t="s">
        <v>4380</v>
      </c>
      <c r="F1846" s="244"/>
      <c r="G1846" s="162" t="s">
        <v>385</v>
      </c>
      <c r="H1846" s="242">
        <v>0</v>
      </c>
      <c r="I1846" s="34">
        <v>470000000</v>
      </c>
      <c r="J1846" s="21" t="s">
        <v>1330</v>
      </c>
      <c r="K1846" s="17" t="s">
        <v>1647</v>
      </c>
      <c r="L1846" s="236" t="s">
        <v>3928</v>
      </c>
      <c r="M1846" s="141" t="s">
        <v>383</v>
      </c>
      <c r="N1846" s="364" t="s">
        <v>6114</v>
      </c>
      <c r="O1846" s="3" t="s">
        <v>1382</v>
      </c>
      <c r="P1846" s="7" t="s">
        <v>1354</v>
      </c>
      <c r="Q1846" s="3" t="s">
        <v>1195</v>
      </c>
      <c r="R1846" s="158">
        <v>5</v>
      </c>
      <c r="S1846" s="184">
        <v>4448.12</v>
      </c>
      <c r="T1846" s="254">
        <f t="shared" si="129"/>
        <v>22240.6</v>
      </c>
      <c r="U1846" s="83">
        <f t="shared" si="128"/>
        <v>24909.472000000002</v>
      </c>
      <c r="V1846" s="9" t="s">
        <v>1341</v>
      </c>
      <c r="W1846" s="153" t="s">
        <v>1410</v>
      </c>
      <c r="X1846" s="244"/>
    </row>
    <row r="1847" spans="1:24" s="226" customFormat="1" ht="102">
      <c r="A1847" s="9" t="s">
        <v>7556</v>
      </c>
      <c r="B1847" s="3" t="s">
        <v>1332</v>
      </c>
      <c r="C1847" s="194" t="s">
        <v>3941</v>
      </c>
      <c r="D1847" s="191" t="s">
        <v>3942</v>
      </c>
      <c r="E1847" s="199" t="s">
        <v>4381</v>
      </c>
      <c r="F1847" s="244"/>
      <c r="G1847" s="162" t="s">
        <v>385</v>
      </c>
      <c r="H1847" s="242">
        <v>0</v>
      </c>
      <c r="I1847" s="34">
        <v>470000000</v>
      </c>
      <c r="J1847" s="21" t="s">
        <v>1330</v>
      </c>
      <c r="K1847" s="17" t="s">
        <v>1647</v>
      </c>
      <c r="L1847" s="236" t="s">
        <v>3928</v>
      </c>
      <c r="M1847" s="141" t="s">
        <v>383</v>
      </c>
      <c r="N1847" s="364" t="s">
        <v>6114</v>
      </c>
      <c r="O1847" s="3" t="s">
        <v>1382</v>
      </c>
      <c r="P1847" s="7" t="s">
        <v>1354</v>
      </c>
      <c r="Q1847" s="3" t="s">
        <v>1195</v>
      </c>
      <c r="R1847" s="212">
        <v>3</v>
      </c>
      <c r="S1847" s="184">
        <v>6287.12</v>
      </c>
      <c r="T1847" s="254">
        <f t="shared" si="129"/>
        <v>18861.36</v>
      </c>
      <c r="U1847" s="83">
        <f t="shared" si="128"/>
        <v>21124.723200000004</v>
      </c>
      <c r="V1847" s="9" t="s">
        <v>1341</v>
      </c>
      <c r="W1847" s="153" t="s">
        <v>1410</v>
      </c>
      <c r="X1847" s="244"/>
    </row>
    <row r="1848" spans="1:24" s="226" customFormat="1" ht="102">
      <c r="A1848" s="9" t="s">
        <v>7557</v>
      </c>
      <c r="B1848" s="3" t="s">
        <v>1332</v>
      </c>
      <c r="C1848" s="194" t="s">
        <v>3941</v>
      </c>
      <c r="D1848" s="191" t="s">
        <v>3942</v>
      </c>
      <c r="E1848" s="199" t="s">
        <v>4382</v>
      </c>
      <c r="F1848" s="244"/>
      <c r="G1848" s="162" t="s">
        <v>385</v>
      </c>
      <c r="H1848" s="242">
        <v>0</v>
      </c>
      <c r="I1848" s="34">
        <v>470000000</v>
      </c>
      <c r="J1848" s="21" t="s">
        <v>1330</v>
      </c>
      <c r="K1848" s="17" t="s">
        <v>1647</v>
      </c>
      <c r="L1848" s="236" t="s">
        <v>3928</v>
      </c>
      <c r="M1848" s="141" t="s">
        <v>383</v>
      </c>
      <c r="N1848" s="364" t="s">
        <v>6114</v>
      </c>
      <c r="O1848" s="3" t="s">
        <v>1382</v>
      </c>
      <c r="P1848" s="7" t="s">
        <v>1354</v>
      </c>
      <c r="Q1848" s="3" t="s">
        <v>1195</v>
      </c>
      <c r="R1848" s="212">
        <v>4</v>
      </c>
      <c r="S1848" s="184">
        <v>2563.4499999999998</v>
      </c>
      <c r="T1848" s="254">
        <f t="shared" si="129"/>
        <v>10253.799999999999</v>
      </c>
      <c r="U1848" s="83">
        <f t="shared" si="128"/>
        <v>11484.255999999999</v>
      </c>
      <c r="V1848" s="9" t="s">
        <v>1341</v>
      </c>
      <c r="W1848" s="153" t="s">
        <v>1410</v>
      </c>
      <c r="X1848" s="244"/>
    </row>
    <row r="1849" spans="1:24" s="226" customFormat="1" ht="102">
      <c r="A1849" s="9" t="s">
        <v>7558</v>
      </c>
      <c r="B1849" s="3" t="s">
        <v>1332</v>
      </c>
      <c r="C1849" s="193" t="s">
        <v>4258</v>
      </c>
      <c r="D1849" s="191" t="s">
        <v>4259</v>
      </c>
      <c r="E1849" s="199" t="s">
        <v>4383</v>
      </c>
      <c r="F1849" s="244"/>
      <c r="G1849" s="162" t="s">
        <v>385</v>
      </c>
      <c r="H1849" s="242">
        <v>0</v>
      </c>
      <c r="I1849" s="34">
        <v>470000000</v>
      </c>
      <c r="J1849" s="21" t="s">
        <v>1330</v>
      </c>
      <c r="K1849" s="17" t="s">
        <v>1647</v>
      </c>
      <c r="L1849" s="236" t="s">
        <v>3928</v>
      </c>
      <c r="M1849" s="141" t="s">
        <v>383</v>
      </c>
      <c r="N1849" s="364" t="s">
        <v>6114</v>
      </c>
      <c r="O1849" s="3" t="s">
        <v>1382</v>
      </c>
      <c r="P1849" s="7" t="s">
        <v>1354</v>
      </c>
      <c r="Q1849" s="3" t="s">
        <v>1195</v>
      </c>
      <c r="R1849" s="212">
        <v>2</v>
      </c>
      <c r="S1849" s="184">
        <v>21900</v>
      </c>
      <c r="T1849" s="254">
        <f t="shared" si="129"/>
        <v>43800</v>
      </c>
      <c r="U1849" s="83">
        <f t="shared" si="128"/>
        <v>49056.000000000007</v>
      </c>
      <c r="V1849" s="9" t="s">
        <v>1341</v>
      </c>
      <c r="W1849" s="153" t="s">
        <v>1410</v>
      </c>
      <c r="X1849" s="244"/>
    </row>
    <row r="1850" spans="1:24" s="226" customFormat="1" ht="102">
      <c r="A1850" s="9" t="s">
        <v>7559</v>
      </c>
      <c r="B1850" s="3" t="s">
        <v>1332</v>
      </c>
      <c r="C1850" s="237" t="s">
        <v>4384</v>
      </c>
      <c r="D1850" s="204" t="s">
        <v>4385</v>
      </c>
      <c r="E1850" s="199" t="s">
        <v>4386</v>
      </c>
      <c r="F1850" s="244"/>
      <c r="G1850" s="162" t="s">
        <v>385</v>
      </c>
      <c r="H1850" s="242">
        <v>0</v>
      </c>
      <c r="I1850" s="34">
        <v>470000000</v>
      </c>
      <c r="J1850" s="21" t="s">
        <v>1330</v>
      </c>
      <c r="K1850" s="17" t="s">
        <v>1647</v>
      </c>
      <c r="L1850" s="236" t="s">
        <v>3928</v>
      </c>
      <c r="M1850" s="141" t="s">
        <v>383</v>
      </c>
      <c r="N1850" s="364" t="s">
        <v>6114</v>
      </c>
      <c r="O1850" s="3" t="s">
        <v>1382</v>
      </c>
      <c r="P1850" s="7" t="s">
        <v>1354</v>
      </c>
      <c r="Q1850" s="3" t="s">
        <v>1195</v>
      </c>
      <c r="R1850" s="212">
        <v>3</v>
      </c>
      <c r="S1850" s="184">
        <v>29400</v>
      </c>
      <c r="T1850" s="254">
        <f t="shared" si="129"/>
        <v>88200</v>
      </c>
      <c r="U1850" s="83">
        <f t="shared" si="128"/>
        <v>98784.000000000015</v>
      </c>
      <c r="V1850" s="9" t="s">
        <v>1341</v>
      </c>
      <c r="W1850" s="153" t="s">
        <v>1410</v>
      </c>
      <c r="X1850" s="244"/>
    </row>
    <row r="1851" spans="1:24" s="226" customFormat="1" ht="102">
      <c r="A1851" s="9" t="s">
        <v>7560</v>
      </c>
      <c r="B1851" s="3" t="s">
        <v>1332</v>
      </c>
      <c r="C1851" s="237" t="s">
        <v>4384</v>
      </c>
      <c r="D1851" s="204" t="s">
        <v>4385</v>
      </c>
      <c r="E1851" s="199" t="s">
        <v>4387</v>
      </c>
      <c r="F1851" s="244"/>
      <c r="G1851" s="162" t="s">
        <v>385</v>
      </c>
      <c r="H1851" s="242">
        <v>0</v>
      </c>
      <c r="I1851" s="34">
        <v>470000000</v>
      </c>
      <c r="J1851" s="21" t="s">
        <v>1330</v>
      </c>
      <c r="K1851" s="17" t="s">
        <v>1647</v>
      </c>
      <c r="L1851" s="236" t="s">
        <v>3928</v>
      </c>
      <c r="M1851" s="141" t="s">
        <v>383</v>
      </c>
      <c r="N1851" s="364" t="s">
        <v>6114</v>
      </c>
      <c r="O1851" s="3" t="s">
        <v>1382</v>
      </c>
      <c r="P1851" s="7" t="s">
        <v>1354</v>
      </c>
      <c r="Q1851" s="3" t="s">
        <v>1195</v>
      </c>
      <c r="R1851" s="212">
        <v>3</v>
      </c>
      <c r="S1851" s="184">
        <v>26800</v>
      </c>
      <c r="T1851" s="254">
        <f t="shared" si="129"/>
        <v>80400</v>
      </c>
      <c r="U1851" s="83">
        <f t="shared" si="128"/>
        <v>90048.000000000015</v>
      </c>
      <c r="V1851" s="9" t="s">
        <v>1341</v>
      </c>
      <c r="W1851" s="153" t="s">
        <v>1410</v>
      </c>
      <c r="X1851" s="244"/>
    </row>
    <row r="1852" spans="1:24" s="226" customFormat="1" ht="102">
      <c r="A1852" s="9" t="s">
        <v>7561</v>
      </c>
      <c r="B1852" s="3" t="s">
        <v>1332</v>
      </c>
      <c r="C1852" s="195" t="s">
        <v>4388</v>
      </c>
      <c r="D1852" s="204" t="s">
        <v>4389</v>
      </c>
      <c r="E1852" s="199" t="s">
        <v>4390</v>
      </c>
      <c r="F1852" s="244"/>
      <c r="G1852" s="162" t="s">
        <v>385</v>
      </c>
      <c r="H1852" s="242">
        <v>0</v>
      </c>
      <c r="I1852" s="34">
        <v>470000000</v>
      </c>
      <c r="J1852" s="21" t="s">
        <v>1330</v>
      </c>
      <c r="K1852" s="17" t="s">
        <v>1647</v>
      </c>
      <c r="L1852" s="236" t="s">
        <v>3928</v>
      </c>
      <c r="M1852" s="141" t="s">
        <v>383</v>
      </c>
      <c r="N1852" s="364" t="s">
        <v>6114</v>
      </c>
      <c r="O1852" s="3" t="s">
        <v>1382</v>
      </c>
      <c r="P1852" s="7" t="s">
        <v>1354</v>
      </c>
      <c r="Q1852" s="3" t="s">
        <v>1195</v>
      </c>
      <c r="R1852" s="212">
        <v>10</v>
      </c>
      <c r="S1852" s="184">
        <v>1300</v>
      </c>
      <c r="T1852" s="254">
        <f t="shared" si="129"/>
        <v>13000</v>
      </c>
      <c r="U1852" s="83">
        <f t="shared" si="128"/>
        <v>14560.000000000002</v>
      </c>
      <c r="V1852" s="9" t="s">
        <v>1341</v>
      </c>
      <c r="W1852" s="153" t="s">
        <v>1410</v>
      </c>
      <c r="X1852" s="244"/>
    </row>
    <row r="1853" spans="1:24" s="226" customFormat="1" ht="102">
      <c r="A1853" s="9" t="s">
        <v>7562</v>
      </c>
      <c r="B1853" s="3" t="s">
        <v>1332</v>
      </c>
      <c r="C1853" s="195" t="s">
        <v>4391</v>
      </c>
      <c r="D1853" s="204" t="s">
        <v>4392</v>
      </c>
      <c r="E1853" s="199" t="s">
        <v>4393</v>
      </c>
      <c r="F1853" s="244"/>
      <c r="G1853" s="162" t="s">
        <v>385</v>
      </c>
      <c r="H1853" s="242">
        <v>0</v>
      </c>
      <c r="I1853" s="34">
        <v>470000000</v>
      </c>
      <c r="J1853" s="21" t="s">
        <v>1330</v>
      </c>
      <c r="K1853" s="17" t="s">
        <v>1647</v>
      </c>
      <c r="L1853" s="236" t="s">
        <v>3928</v>
      </c>
      <c r="M1853" s="141" t="s">
        <v>383</v>
      </c>
      <c r="N1853" s="364" t="s">
        <v>6114</v>
      </c>
      <c r="O1853" s="3" t="s">
        <v>1382</v>
      </c>
      <c r="P1853" s="7" t="s">
        <v>1354</v>
      </c>
      <c r="Q1853" s="3" t="s">
        <v>1195</v>
      </c>
      <c r="R1853" s="212">
        <v>20</v>
      </c>
      <c r="S1853" s="184">
        <v>800</v>
      </c>
      <c r="T1853" s="254">
        <f t="shared" si="129"/>
        <v>16000</v>
      </c>
      <c r="U1853" s="83">
        <f t="shared" si="128"/>
        <v>17920</v>
      </c>
      <c r="V1853" s="9" t="s">
        <v>1341</v>
      </c>
      <c r="W1853" s="153" t="s">
        <v>1410</v>
      </c>
      <c r="X1853" s="244"/>
    </row>
    <row r="1854" spans="1:24" s="226" customFormat="1" ht="102">
      <c r="A1854" s="9" t="s">
        <v>7563</v>
      </c>
      <c r="B1854" s="3" t="s">
        <v>1332</v>
      </c>
      <c r="C1854" s="195" t="s">
        <v>4394</v>
      </c>
      <c r="D1854" s="199" t="s">
        <v>4395</v>
      </c>
      <c r="E1854" s="199" t="s">
        <v>4396</v>
      </c>
      <c r="F1854" s="244"/>
      <c r="G1854" s="162" t="s">
        <v>385</v>
      </c>
      <c r="H1854" s="242">
        <v>0</v>
      </c>
      <c r="I1854" s="34">
        <v>470000000</v>
      </c>
      <c r="J1854" s="21" t="s">
        <v>1330</v>
      </c>
      <c r="K1854" s="17" t="s">
        <v>1647</v>
      </c>
      <c r="L1854" s="236" t="s">
        <v>3928</v>
      </c>
      <c r="M1854" s="141" t="s">
        <v>383</v>
      </c>
      <c r="N1854" s="364" t="s">
        <v>6114</v>
      </c>
      <c r="O1854" s="3" t="s">
        <v>1382</v>
      </c>
      <c r="P1854" s="7" t="s">
        <v>1354</v>
      </c>
      <c r="Q1854" s="3" t="s">
        <v>1195</v>
      </c>
      <c r="R1854" s="212">
        <v>30</v>
      </c>
      <c r="S1854" s="184">
        <v>600</v>
      </c>
      <c r="T1854" s="254">
        <f t="shared" si="129"/>
        <v>18000</v>
      </c>
      <c r="U1854" s="83">
        <f t="shared" si="128"/>
        <v>20160.000000000004</v>
      </c>
      <c r="V1854" s="9" t="s">
        <v>1341</v>
      </c>
      <c r="W1854" s="153" t="s">
        <v>1410</v>
      </c>
      <c r="X1854" s="244"/>
    </row>
    <row r="1855" spans="1:24" s="226" customFormat="1" ht="102">
      <c r="A1855" s="9" t="s">
        <v>7564</v>
      </c>
      <c r="B1855" s="3" t="s">
        <v>1332</v>
      </c>
      <c r="C1855" s="193" t="s">
        <v>4315</v>
      </c>
      <c r="D1855" s="191" t="s">
        <v>4316</v>
      </c>
      <c r="E1855" s="199" t="s">
        <v>4397</v>
      </c>
      <c r="F1855" s="244"/>
      <c r="G1855" s="162" t="s">
        <v>385</v>
      </c>
      <c r="H1855" s="242">
        <v>0</v>
      </c>
      <c r="I1855" s="34">
        <v>470000000</v>
      </c>
      <c r="J1855" s="21" t="s">
        <v>1330</v>
      </c>
      <c r="K1855" s="17" t="s">
        <v>1647</v>
      </c>
      <c r="L1855" s="236" t="s">
        <v>3928</v>
      </c>
      <c r="M1855" s="141" t="s">
        <v>383</v>
      </c>
      <c r="N1855" s="364" t="s">
        <v>6114</v>
      </c>
      <c r="O1855" s="3" t="s">
        <v>1382</v>
      </c>
      <c r="P1855" s="7" t="s">
        <v>1354</v>
      </c>
      <c r="Q1855" s="3" t="s">
        <v>1195</v>
      </c>
      <c r="R1855" s="212">
        <v>5</v>
      </c>
      <c r="S1855" s="184">
        <v>13800</v>
      </c>
      <c r="T1855" s="254">
        <f t="shared" si="129"/>
        <v>69000</v>
      </c>
      <c r="U1855" s="83">
        <f t="shared" si="128"/>
        <v>77280.000000000015</v>
      </c>
      <c r="V1855" s="9" t="s">
        <v>1341</v>
      </c>
      <c r="W1855" s="153" t="s">
        <v>1410</v>
      </c>
      <c r="X1855" s="244"/>
    </row>
    <row r="1856" spans="1:24" s="226" customFormat="1" ht="102">
      <c r="A1856" s="9" t="s">
        <v>7565</v>
      </c>
      <c r="B1856" s="3" t="s">
        <v>1332</v>
      </c>
      <c r="C1856" s="195" t="s">
        <v>4261</v>
      </c>
      <c r="D1856" s="200" t="s">
        <v>4264</v>
      </c>
      <c r="E1856" s="199" t="s">
        <v>4398</v>
      </c>
      <c r="F1856" s="244"/>
      <c r="G1856" s="162" t="s">
        <v>385</v>
      </c>
      <c r="H1856" s="242">
        <v>0</v>
      </c>
      <c r="I1856" s="34">
        <v>470000000</v>
      </c>
      <c r="J1856" s="21" t="s">
        <v>1330</v>
      </c>
      <c r="K1856" s="17" t="s">
        <v>1647</v>
      </c>
      <c r="L1856" s="236" t="s">
        <v>3928</v>
      </c>
      <c r="M1856" s="141" t="s">
        <v>383</v>
      </c>
      <c r="N1856" s="364" t="s">
        <v>6114</v>
      </c>
      <c r="O1856" s="3" t="s">
        <v>1382</v>
      </c>
      <c r="P1856" s="7" t="s">
        <v>1349</v>
      </c>
      <c r="Q1856" s="3" t="s">
        <v>1348</v>
      </c>
      <c r="R1856" s="212">
        <v>2</v>
      </c>
      <c r="S1856" s="184">
        <v>184299.75</v>
      </c>
      <c r="T1856" s="254">
        <f t="shared" si="129"/>
        <v>368599.5</v>
      </c>
      <c r="U1856" s="83">
        <f t="shared" si="128"/>
        <v>412831.44000000006</v>
      </c>
      <c r="V1856" s="9" t="s">
        <v>1341</v>
      </c>
      <c r="W1856" s="153" t="s">
        <v>1410</v>
      </c>
      <c r="X1856" s="244"/>
    </row>
    <row r="1857" spans="1:24" s="226" customFormat="1" ht="102">
      <c r="A1857" s="9" t="s">
        <v>7566</v>
      </c>
      <c r="B1857" s="3" t="s">
        <v>1332</v>
      </c>
      <c r="C1857" s="195" t="s">
        <v>4261</v>
      </c>
      <c r="D1857" s="205" t="s">
        <v>4262</v>
      </c>
      <c r="E1857" s="199" t="s">
        <v>4399</v>
      </c>
      <c r="F1857" s="244"/>
      <c r="G1857" s="162" t="s">
        <v>385</v>
      </c>
      <c r="H1857" s="242">
        <v>0</v>
      </c>
      <c r="I1857" s="34">
        <v>470000000</v>
      </c>
      <c r="J1857" s="21" t="s">
        <v>1330</v>
      </c>
      <c r="K1857" s="17" t="s">
        <v>1647</v>
      </c>
      <c r="L1857" s="236" t="s">
        <v>3928</v>
      </c>
      <c r="M1857" s="141" t="s">
        <v>383</v>
      </c>
      <c r="N1857" s="364" t="s">
        <v>6114</v>
      </c>
      <c r="O1857" s="3" t="s">
        <v>1382</v>
      </c>
      <c r="P1857" s="7" t="s">
        <v>1349</v>
      </c>
      <c r="Q1857" s="3" t="s">
        <v>1348</v>
      </c>
      <c r="R1857" s="212">
        <v>2</v>
      </c>
      <c r="S1857" s="184">
        <v>334800</v>
      </c>
      <c r="T1857" s="254">
        <f t="shared" si="129"/>
        <v>669600</v>
      </c>
      <c r="U1857" s="83">
        <f t="shared" si="128"/>
        <v>749952.00000000012</v>
      </c>
      <c r="V1857" s="9" t="s">
        <v>1341</v>
      </c>
      <c r="W1857" s="153" t="s">
        <v>1410</v>
      </c>
      <c r="X1857" s="244"/>
    </row>
    <row r="1858" spans="1:24" s="226" customFormat="1" ht="102">
      <c r="A1858" s="9" t="s">
        <v>7567</v>
      </c>
      <c r="B1858" s="3" t="s">
        <v>1332</v>
      </c>
      <c r="C1858" s="195" t="s">
        <v>4261</v>
      </c>
      <c r="D1858" s="205" t="s">
        <v>4264</v>
      </c>
      <c r="E1858" s="199" t="s">
        <v>4400</v>
      </c>
      <c r="F1858" s="244"/>
      <c r="G1858" s="162" t="s">
        <v>385</v>
      </c>
      <c r="H1858" s="242">
        <v>0</v>
      </c>
      <c r="I1858" s="34">
        <v>470000000</v>
      </c>
      <c r="J1858" s="21" t="s">
        <v>1330</v>
      </c>
      <c r="K1858" s="17" t="s">
        <v>1647</v>
      </c>
      <c r="L1858" s="236" t="s">
        <v>3928</v>
      </c>
      <c r="M1858" s="141" t="s">
        <v>383</v>
      </c>
      <c r="N1858" s="364" t="s">
        <v>6114</v>
      </c>
      <c r="O1858" s="3" t="s">
        <v>1382</v>
      </c>
      <c r="P1858" s="7" t="s">
        <v>1349</v>
      </c>
      <c r="Q1858" s="3" t="s">
        <v>1348</v>
      </c>
      <c r="R1858" s="212">
        <v>2</v>
      </c>
      <c r="S1858" s="184">
        <v>247800</v>
      </c>
      <c r="T1858" s="254">
        <f t="shared" si="129"/>
        <v>495600</v>
      </c>
      <c r="U1858" s="83">
        <f t="shared" si="128"/>
        <v>555072</v>
      </c>
      <c r="V1858" s="9" t="s">
        <v>1341</v>
      </c>
      <c r="W1858" s="153" t="s">
        <v>1410</v>
      </c>
      <c r="X1858" s="244"/>
    </row>
    <row r="1859" spans="1:24" s="226" customFormat="1" ht="102">
      <c r="A1859" s="9" t="s">
        <v>7568</v>
      </c>
      <c r="B1859" s="3" t="s">
        <v>1332</v>
      </c>
      <c r="C1859" s="195" t="s">
        <v>4401</v>
      </c>
      <c r="D1859" s="205" t="s">
        <v>4402</v>
      </c>
      <c r="E1859" s="199" t="s">
        <v>4403</v>
      </c>
      <c r="F1859" s="244"/>
      <c r="G1859" s="162" t="s">
        <v>385</v>
      </c>
      <c r="H1859" s="242">
        <v>0</v>
      </c>
      <c r="I1859" s="34">
        <v>470000000</v>
      </c>
      <c r="J1859" s="21" t="s">
        <v>1330</v>
      </c>
      <c r="K1859" s="17" t="s">
        <v>1647</v>
      </c>
      <c r="L1859" s="236" t="s">
        <v>3928</v>
      </c>
      <c r="M1859" s="141" t="s">
        <v>383</v>
      </c>
      <c r="N1859" s="364" t="s">
        <v>6114</v>
      </c>
      <c r="O1859" s="3" t="s">
        <v>1382</v>
      </c>
      <c r="P1859" s="7" t="s">
        <v>1354</v>
      </c>
      <c r="Q1859" s="3" t="s">
        <v>1195</v>
      </c>
      <c r="R1859" s="212">
        <v>5</v>
      </c>
      <c r="S1859" s="184">
        <v>3462.12</v>
      </c>
      <c r="T1859" s="254">
        <f t="shared" si="129"/>
        <v>17310.599999999999</v>
      </c>
      <c r="U1859" s="83">
        <f t="shared" si="128"/>
        <v>19387.871999999999</v>
      </c>
      <c r="V1859" s="9" t="s">
        <v>1341</v>
      </c>
      <c r="W1859" s="153" t="s">
        <v>1410</v>
      </c>
      <c r="X1859" s="244"/>
    </row>
    <row r="1860" spans="1:24" s="226" customFormat="1" ht="102">
      <c r="A1860" s="9" t="s">
        <v>7569</v>
      </c>
      <c r="B1860" s="3" t="s">
        <v>1332</v>
      </c>
      <c r="C1860" s="195" t="s">
        <v>4404</v>
      </c>
      <c r="D1860" s="205" t="s">
        <v>4405</v>
      </c>
      <c r="E1860" s="199" t="s">
        <v>4406</v>
      </c>
      <c r="F1860" s="244"/>
      <c r="G1860" s="162" t="s">
        <v>385</v>
      </c>
      <c r="H1860" s="242">
        <v>0</v>
      </c>
      <c r="I1860" s="34">
        <v>470000000</v>
      </c>
      <c r="J1860" s="21" t="s">
        <v>1330</v>
      </c>
      <c r="K1860" s="17" t="s">
        <v>1647</v>
      </c>
      <c r="L1860" s="236" t="s">
        <v>3928</v>
      </c>
      <c r="M1860" s="141" t="s">
        <v>383</v>
      </c>
      <c r="N1860" s="364" t="s">
        <v>6114</v>
      </c>
      <c r="O1860" s="3" t="s">
        <v>1382</v>
      </c>
      <c r="P1860" s="7" t="s">
        <v>1354</v>
      </c>
      <c r="Q1860" s="3" t="s">
        <v>1195</v>
      </c>
      <c r="R1860" s="212">
        <v>10</v>
      </c>
      <c r="S1860" s="184">
        <v>20600</v>
      </c>
      <c r="T1860" s="254">
        <f t="shared" si="129"/>
        <v>206000</v>
      </c>
      <c r="U1860" s="83">
        <f t="shared" si="128"/>
        <v>230720.00000000003</v>
      </c>
      <c r="V1860" s="9" t="s">
        <v>1341</v>
      </c>
      <c r="W1860" s="153" t="s">
        <v>1410</v>
      </c>
      <c r="X1860" s="244"/>
    </row>
    <row r="1861" spans="1:24" s="226" customFormat="1" ht="102">
      <c r="A1861" s="9" t="s">
        <v>7570</v>
      </c>
      <c r="B1861" s="3" t="s">
        <v>1332</v>
      </c>
      <c r="C1861" s="195" t="s">
        <v>4407</v>
      </c>
      <c r="D1861" s="190" t="s">
        <v>4408</v>
      </c>
      <c r="E1861" s="199" t="s">
        <v>4409</v>
      </c>
      <c r="F1861" s="244"/>
      <c r="G1861" s="162" t="s">
        <v>385</v>
      </c>
      <c r="H1861" s="242">
        <v>0</v>
      </c>
      <c r="I1861" s="34">
        <v>470000000</v>
      </c>
      <c r="J1861" s="21" t="s">
        <v>1330</v>
      </c>
      <c r="K1861" s="17" t="s">
        <v>1647</v>
      </c>
      <c r="L1861" s="236" t="s">
        <v>3928</v>
      </c>
      <c r="M1861" s="141" t="s">
        <v>383</v>
      </c>
      <c r="N1861" s="364" t="s">
        <v>6114</v>
      </c>
      <c r="O1861" s="3" t="s">
        <v>1382</v>
      </c>
      <c r="P1861" s="7" t="s">
        <v>1354</v>
      </c>
      <c r="Q1861" s="3" t="s">
        <v>1195</v>
      </c>
      <c r="R1861" s="212">
        <v>30</v>
      </c>
      <c r="S1861" s="184">
        <v>520.36</v>
      </c>
      <c r="T1861" s="254">
        <f t="shared" si="129"/>
        <v>15610.800000000001</v>
      </c>
      <c r="U1861" s="83">
        <f t="shared" si="128"/>
        <v>17484.096000000001</v>
      </c>
      <c r="V1861" s="9" t="s">
        <v>1341</v>
      </c>
      <c r="W1861" s="153" t="s">
        <v>1410</v>
      </c>
      <c r="X1861" s="244"/>
    </row>
    <row r="1862" spans="1:24" s="226" customFormat="1" ht="102">
      <c r="A1862" s="9" t="s">
        <v>7571</v>
      </c>
      <c r="B1862" s="3" t="s">
        <v>1332</v>
      </c>
      <c r="C1862" s="195" t="s">
        <v>4407</v>
      </c>
      <c r="D1862" s="190" t="s">
        <v>4408</v>
      </c>
      <c r="E1862" s="199" t="s">
        <v>4410</v>
      </c>
      <c r="F1862" s="244"/>
      <c r="G1862" s="162" t="s">
        <v>385</v>
      </c>
      <c r="H1862" s="242">
        <v>0</v>
      </c>
      <c r="I1862" s="34">
        <v>470000000</v>
      </c>
      <c r="J1862" s="21" t="s">
        <v>1330</v>
      </c>
      <c r="K1862" s="17" t="s">
        <v>1647</v>
      </c>
      <c r="L1862" s="236" t="s">
        <v>3928</v>
      </c>
      <c r="M1862" s="141" t="s">
        <v>383</v>
      </c>
      <c r="N1862" s="364" t="s">
        <v>6114</v>
      </c>
      <c r="O1862" s="3" t="s">
        <v>1382</v>
      </c>
      <c r="P1862" s="7" t="s">
        <v>1354</v>
      </c>
      <c r="Q1862" s="3" t="s">
        <v>1195</v>
      </c>
      <c r="R1862" s="212">
        <v>40</v>
      </c>
      <c r="S1862" s="184">
        <v>610.21</v>
      </c>
      <c r="T1862" s="254">
        <f t="shared" si="129"/>
        <v>24408.400000000001</v>
      </c>
      <c r="U1862" s="83">
        <f t="shared" si="128"/>
        <v>27337.408000000003</v>
      </c>
      <c r="V1862" s="9" t="s">
        <v>1341</v>
      </c>
      <c r="W1862" s="153" t="s">
        <v>1410</v>
      </c>
      <c r="X1862" s="244"/>
    </row>
    <row r="1863" spans="1:24" s="226" customFormat="1" ht="102">
      <c r="A1863" s="9" t="s">
        <v>7572</v>
      </c>
      <c r="B1863" s="3" t="s">
        <v>1332</v>
      </c>
      <c r="C1863" s="195" t="s">
        <v>4020</v>
      </c>
      <c r="D1863" s="205" t="s">
        <v>4411</v>
      </c>
      <c r="E1863" s="199" t="s">
        <v>4412</v>
      </c>
      <c r="F1863" s="244"/>
      <c r="G1863" s="162" t="s">
        <v>385</v>
      </c>
      <c r="H1863" s="242">
        <v>0</v>
      </c>
      <c r="I1863" s="34">
        <v>470000000</v>
      </c>
      <c r="J1863" s="21" t="s">
        <v>1330</v>
      </c>
      <c r="K1863" s="17" t="s">
        <v>1647</v>
      </c>
      <c r="L1863" s="236" t="s">
        <v>3928</v>
      </c>
      <c r="M1863" s="141" t="s">
        <v>383</v>
      </c>
      <c r="N1863" s="364" t="s">
        <v>6114</v>
      </c>
      <c r="O1863" s="3" t="s">
        <v>1382</v>
      </c>
      <c r="P1863" s="7" t="s">
        <v>1354</v>
      </c>
      <c r="Q1863" s="3" t="s">
        <v>1195</v>
      </c>
      <c r="R1863" s="212">
        <v>2</v>
      </c>
      <c r="S1863" s="184">
        <v>5500</v>
      </c>
      <c r="T1863" s="254">
        <f t="shared" si="129"/>
        <v>11000</v>
      </c>
      <c r="U1863" s="83">
        <f t="shared" si="128"/>
        <v>12320.000000000002</v>
      </c>
      <c r="V1863" s="9" t="s">
        <v>1341</v>
      </c>
      <c r="W1863" s="153" t="s">
        <v>1410</v>
      </c>
      <c r="X1863" s="244"/>
    </row>
    <row r="1864" spans="1:24" s="226" customFormat="1" ht="102">
      <c r="A1864" s="9" t="s">
        <v>7573</v>
      </c>
      <c r="B1864" s="3" t="s">
        <v>1332</v>
      </c>
      <c r="C1864" s="193" t="s">
        <v>4315</v>
      </c>
      <c r="D1864" s="191" t="s">
        <v>4316</v>
      </c>
      <c r="E1864" s="199" t="s">
        <v>4413</v>
      </c>
      <c r="F1864" s="244"/>
      <c r="G1864" s="162" t="s">
        <v>385</v>
      </c>
      <c r="H1864" s="242">
        <v>0</v>
      </c>
      <c r="I1864" s="34">
        <v>470000000</v>
      </c>
      <c r="J1864" s="21" t="s">
        <v>1330</v>
      </c>
      <c r="K1864" s="17" t="s">
        <v>1647</v>
      </c>
      <c r="L1864" s="236" t="s">
        <v>3928</v>
      </c>
      <c r="M1864" s="141" t="s">
        <v>383</v>
      </c>
      <c r="N1864" s="364" t="s">
        <v>6114</v>
      </c>
      <c r="O1864" s="3" t="s">
        <v>1382</v>
      </c>
      <c r="P1864" s="7" t="s">
        <v>1354</v>
      </c>
      <c r="Q1864" s="3" t="s">
        <v>1195</v>
      </c>
      <c r="R1864" s="212">
        <v>4</v>
      </c>
      <c r="S1864" s="184">
        <v>7921.15</v>
      </c>
      <c r="T1864" s="254">
        <f t="shared" si="129"/>
        <v>31684.6</v>
      </c>
      <c r="U1864" s="83">
        <f t="shared" si="128"/>
        <v>35486.752</v>
      </c>
      <c r="V1864" s="9" t="s">
        <v>1341</v>
      </c>
      <c r="W1864" s="153" t="s">
        <v>1410</v>
      </c>
      <c r="X1864" s="244"/>
    </row>
    <row r="1865" spans="1:24" s="226" customFormat="1" ht="102">
      <c r="A1865" s="9" t="s">
        <v>7574</v>
      </c>
      <c r="B1865" s="3" t="s">
        <v>1332</v>
      </c>
      <c r="C1865" s="193" t="s">
        <v>4258</v>
      </c>
      <c r="D1865" s="191" t="s">
        <v>4259</v>
      </c>
      <c r="E1865" s="199" t="s">
        <v>4414</v>
      </c>
      <c r="F1865" s="244"/>
      <c r="G1865" s="162" t="s">
        <v>385</v>
      </c>
      <c r="H1865" s="242">
        <v>0</v>
      </c>
      <c r="I1865" s="34">
        <v>470000000</v>
      </c>
      <c r="J1865" s="21" t="s">
        <v>1330</v>
      </c>
      <c r="K1865" s="17" t="s">
        <v>1647</v>
      </c>
      <c r="L1865" s="236" t="s">
        <v>3928</v>
      </c>
      <c r="M1865" s="141" t="s">
        <v>383</v>
      </c>
      <c r="N1865" s="364" t="s">
        <v>6114</v>
      </c>
      <c r="O1865" s="3" t="s">
        <v>1382</v>
      </c>
      <c r="P1865" s="7" t="s">
        <v>1354</v>
      </c>
      <c r="Q1865" s="3" t="s">
        <v>1195</v>
      </c>
      <c r="R1865" s="212">
        <v>2</v>
      </c>
      <c r="S1865" s="184">
        <v>56500</v>
      </c>
      <c r="T1865" s="254">
        <f t="shared" si="129"/>
        <v>113000</v>
      </c>
      <c r="U1865" s="83">
        <f t="shared" si="128"/>
        <v>126560.00000000001</v>
      </c>
      <c r="V1865" s="9" t="s">
        <v>1341</v>
      </c>
      <c r="W1865" s="153" t="s">
        <v>1410</v>
      </c>
      <c r="X1865" s="244"/>
    </row>
    <row r="1866" spans="1:24" s="226" customFormat="1" ht="102">
      <c r="A1866" s="9" t="s">
        <v>7575</v>
      </c>
      <c r="B1866" s="3" t="s">
        <v>1332</v>
      </c>
      <c r="C1866" s="195" t="s">
        <v>4415</v>
      </c>
      <c r="D1866" s="202" t="s">
        <v>4416</v>
      </c>
      <c r="E1866" s="199" t="s">
        <v>4417</v>
      </c>
      <c r="F1866" s="244"/>
      <c r="G1866" s="162" t="s">
        <v>385</v>
      </c>
      <c r="H1866" s="242">
        <v>0</v>
      </c>
      <c r="I1866" s="34">
        <v>470000000</v>
      </c>
      <c r="J1866" s="21" t="s">
        <v>1330</v>
      </c>
      <c r="K1866" s="17" t="s">
        <v>1647</v>
      </c>
      <c r="L1866" s="236" t="s">
        <v>3928</v>
      </c>
      <c r="M1866" s="141" t="s">
        <v>383</v>
      </c>
      <c r="N1866" s="364" t="s">
        <v>6114</v>
      </c>
      <c r="O1866" s="3" t="s">
        <v>1382</v>
      </c>
      <c r="P1866" s="7" t="s">
        <v>1354</v>
      </c>
      <c r="Q1866" s="3" t="s">
        <v>1195</v>
      </c>
      <c r="R1866" s="212">
        <v>2</v>
      </c>
      <c r="S1866" s="184">
        <v>19350</v>
      </c>
      <c r="T1866" s="254">
        <f t="shared" si="129"/>
        <v>38700</v>
      </c>
      <c r="U1866" s="83">
        <f t="shared" si="128"/>
        <v>43344.000000000007</v>
      </c>
      <c r="V1866" s="9" t="s">
        <v>1341</v>
      </c>
      <c r="W1866" s="153" t="s">
        <v>1410</v>
      </c>
      <c r="X1866" s="244"/>
    </row>
    <row r="1867" spans="1:24" s="226" customFormat="1" ht="102">
      <c r="A1867" s="9" t="s">
        <v>7576</v>
      </c>
      <c r="B1867" s="3" t="s">
        <v>1332</v>
      </c>
      <c r="C1867" s="195" t="s">
        <v>4418</v>
      </c>
      <c r="D1867" s="202" t="s">
        <v>4419</v>
      </c>
      <c r="E1867" s="199" t="s">
        <v>4420</v>
      </c>
      <c r="F1867" s="244"/>
      <c r="G1867" s="162" t="s">
        <v>385</v>
      </c>
      <c r="H1867" s="242">
        <v>0</v>
      </c>
      <c r="I1867" s="34">
        <v>470000000</v>
      </c>
      <c r="J1867" s="21" t="s">
        <v>1330</v>
      </c>
      <c r="K1867" s="17" t="s">
        <v>1647</v>
      </c>
      <c r="L1867" s="236" t="s">
        <v>3928</v>
      </c>
      <c r="M1867" s="141" t="s">
        <v>383</v>
      </c>
      <c r="N1867" s="364" t="s">
        <v>6114</v>
      </c>
      <c r="O1867" s="3" t="s">
        <v>1382</v>
      </c>
      <c r="P1867" s="7" t="s">
        <v>1354</v>
      </c>
      <c r="Q1867" s="3" t="s">
        <v>1195</v>
      </c>
      <c r="R1867" s="212">
        <v>2</v>
      </c>
      <c r="S1867" s="184">
        <v>1573350</v>
      </c>
      <c r="T1867" s="254">
        <f t="shared" si="129"/>
        <v>3146700</v>
      </c>
      <c r="U1867" s="83">
        <f t="shared" si="128"/>
        <v>3524304.0000000005</v>
      </c>
      <c r="V1867" s="9" t="s">
        <v>1341</v>
      </c>
      <c r="W1867" s="153" t="s">
        <v>1410</v>
      </c>
      <c r="X1867" s="244"/>
    </row>
    <row r="1868" spans="1:24" s="226" customFormat="1" ht="102">
      <c r="A1868" s="9" t="s">
        <v>7577</v>
      </c>
      <c r="B1868" s="3" t="s">
        <v>1332</v>
      </c>
      <c r="C1868" s="193" t="s">
        <v>4227</v>
      </c>
      <c r="D1868" s="191" t="s">
        <v>4228</v>
      </c>
      <c r="E1868" s="199" t="s">
        <v>4421</v>
      </c>
      <c r="F1868" s="244"/>
      <c r="G1868" s="162" t="s">
        <v>385</v>
      </c>
      <c r="H1868" s="242">
        <v>0</v>
      </c>
      <c r="I1868" s="34">
        <v>470000000</v>
      </c>
      <c r="J1868" s="21" t="s">
        <v>1330</v>
      </c>
      <c r="K1868" s="17" t="s">
        <v>1647</v>
      </c>
      <c r="L1868" s="236" t="s">
        <v>3928</v>
      </c>
      <c r="M1868" s="141" t="s">
        <v>383</v>
      </c>
      <c r="N1868" s="364" t="s">
        <v>6114</v>
      </c>
      <c r="O1868" s="3" t="s">
        <v>1382</v>
      </c>
      <c r="P1868" s="7" t="s">
        <v>1354</v>
      </c>
      <c r="Q1868" s="3" t="s">
        <v>1195</v>
      </c>
      <c r="R1868" s="212">
        <v>3</v>
      </c>
      <c r="S1868" s="184">
        <v>110300</v>
      </c>
      <c r="T1868" s="254">
        <f t="shared" si="129"/>
        <v>330900</v>
      </c>
      <c r="U1868" s="83">
        <f t="shared" si="128"/>
        <v>370608.00000000006</v>
      </c>
      <c r="V1868" s="9" t="s">
        <v>1341</v>
      </c>
      <c r="W1868" s="153" t="s">
        <v>1410</v>
      </c>
      <c r="X1868" s="244"/>
    </row>
    <row r="1869" spans="1:24" s="226" customFormat="1" ht="102">
      <c r="A1869" s="9" t="s">
        <v>7578</v>
      </c>
      <c r="B1869" s="3" t="s">
        <v>1332</v>
      </c>
      <c r="C1869" s="195" t="s">
        <v>4422</v>
      </c>
      <c r="D1869" s="200" t="s">
        <v>4123</v>
      </c>
      <c r="E1869" s="200" t="s">
        <v>4423</v>
      </c>
      <c r="F1869" s="244"/>
      <c r="G1869" s="162" t="s">
        <v>385</v>
      </c>
      <c r="H1869" s="242">
        <v>0</v>
      </c>
      <c r="I1869" s="34">
        <v>470000000</v>
      </c>
      <c r="J1869" s="21" t="s">
        <v>1330</v>
      </c>
      <c r="K1869" s="17" t="s">
        <v>1647</v>
      </c>
      <c r="L1869" s="236" t="s">
        <v>3928</v>
      </c>
      <c r="M1869" s="141" t="s">
        <v>383</v>
      </c>
      <c r="N1869" s="364" t="s">
        <v>6114</v>
      </c>
      <c r="O1869" s="3" t="s">
        <v>1382</v>
      </c>
      <c r="P1869" s="7" t="s">
        <v>1354</v>
      </c>
      <c r="Q1869" s="3" t="s">
        <v>1195</v>
      </c>
      <c r="R1869" s="158">
        <v>1</v>
      </c>
      <c r="S1869" s="184">
        <v>1689875.9</v>
      </c>
      <c r="T1869" s="254">
        <f t="shared" si="129"/>
        <v>1689875.9</v>
      </c>
      <c r="U1869" s="83">
        <f t="shared" si="128"/>
        <v>1892661.0080000001</v>
      </c>
      <c r="V1869" s="9" t="s">
        <v>1341</v>
      </c>
      <c r="W1869" s="153" t="s">
        <v>1410</v>
      </c>
      <c r="X1869" s="244"/>
    </row>
    <row r="1870" spans="1:24" s="226" customFormat="1" ht="102">
      <c r="A1870" s="9" t="s">
        <v>7579</v>
      </c>
      <c r="B1870" s="3" t="s">
        <v>1332</v>
      </c>
      <c r="C1870" s="195" t="s">
        <v>4125</v>
      </c>
      <c r="D1870" s="200" t="s">
        <v>4126</v>
      </c>
      <c r="E1870" s="200" t="s">
        <v>4424</v>
      </c>
      <c r="F1870" s="244"/>
      <c r="G1870" s="162" t="s">
        <v>385</v>
      </c>
      <c r="H1870" s="242">
        <v>0</v>
      </c>
      <c r="I1870" s="34">
        <v>470000000</v>
      </c>
      <c r="J1870" s="21" t="s">
        <v>1330</v>
      </c>
      <c r="K1870" s="17" t="s">
        <v>1647</v>
      </c>
      <c r="L1870" s="236" t="s">
        <v>3928</v>
      </c>
      <c r="M1870" s="141" t="s">
        <v>383</v>
      </c>
      <c r="N1870" s="364" t="s">
        <v>6114</v>
      </c>
      <c r="O1870" s="3" t="s">
        <v>1382</v>
      </c>
      <c r="P1870" s="7" t="s">
        <v>1354</v>
      </c>
      <c r="Q1870" s="3" t="s">
        <v>1195</v>
      </c>
      <c r="R1870" s="158">
        <v>1</v>
      </c>
      <c r="S1870" s="184">
        <v>409032.49</v>
      </c>
      <c r="T1870" s="254">
        <f t="shared" si="129"/>
        <v>409032.49</v>
      </c>
      <c r="U1870" s="83">
        <f t="shared" si="128"/>
        <v>458116.38880000002</v>
      </c>
      <c r="V1870" s="9" t="s">
        <v>1341</v>
      </c>
      <c r="W1870" s="153" t="s">
        <v>1410</v>
      </c>
      <c r="X1870" s="244"/>
    </row>
    <row r="1871" spans="1:24" s="226" customFormat="1" ht="102">
      <c r="A1871" s="9" t="s">
        <v>7580</v>
      </c>
      <c r="B1871" s="3" t="s">
        <v>1332</v>
      </c>
      <c r="C1871" s="195" t="s">
        <v>4128</v>
      </c>
      <c r="D1871" s="200" t="s">
        <v>4425</v>
      </c>
      <c r="E1871" s="200" t="s">
        <v>4426</v>
      </c>
      <c r="F1871" s="244"/>
      <c r="G1871" s="162" t="s">
        <v>385</v>
      </c>
      <c r="H1871" s="242">
        <v>0</v>
      </c>
      <c r="I1871" s="34">
        <v>470000000</v>
      </c>
      <c r="J1871" s="21" t="s">
        <v>1330</v>
      </c>
      <c r="K1871" s="17" t="s">
        <v>1647</v>
      </c>
      <c r="L1871" s="236" t="s">
        <v>3928</v>
      </c>
      <c r="M1871" s="141" t="s">
        <v>383</v>
      </c>
      <c r="N1871" s="364" t="s">
        <v>6114</v>
      </c>
      <c r="O1871" s="3" t="s">
        <v>1382</v>
      </c>
      <c r="P1871" s="7" t="s">
        <v>1354</v>
      </c>
      <c r="Q1871" s="3" t="s">
        <v>1195</v>
      </c>
      <c r="R1871" s="158">
        <v>1</v>
      </c>
      <c r="S1871" s="184">
        <v>266655.28999999998</v>
      </c>
      <c r="T1871" s="254">
        <f t="shared" si="129"/>
        <v>266655.28999999998</v>
      </c>
      <c r="U1871" s="83">
        <f t="shared" si="128"/>
        <v>298653.92479999998</v>
      </c>
      <c r="V1871" s="9" t="s">
        <v>1341</v>
      </c>
      <c r="W1871" s="153" t="s">
        <v>1410</v>
      </c>
      <c r="X1871" s="244"/>
    </row>
    <row r="1872" spans="1:24" s="226" customFormat="1" ht="102">
      <c r="A1872" s="9" t="s">
        <v>7581</v>
      </c>
      <c r="B1872" s="3" t="s">
        <v>1332</v>
      </c>
      <c r="C1872" s="195" t="s">
        <v>4134</v>
      </c>
      <c r="D1872" s="200" t="s">
        <v>4427</v>
      </c>
      <c r="E1872" s="200" t="s">
        <v>4428</v>
      </c>
      <c r="F1872" s="244"/>
      <c r="G1872" s="162" t="s">
        <v>385</v>
      </c>
      <c r="H1872" s="242">
        <v>0</v>
      </c>
      <c r="I1872" s="34">
        <v>470000000</v>
      </c>
      <c r="J1872" s="21" t="s">
        <v>1330</v>
      </c>
      <c r="K1872" s="17" t="s">
        <v>1647</v>
      </c>
      <c r="L1872" s="236" t="s">
        <v>3928</v>
      </c>
      <c r="M1872" s="141" t="s">
        <v>383</v>
      </c>
      <c r="N1872" s="364" t="s">
        <v>6114</v>
      </c>
      <c r="O1872" s="3" t="s">
        <v>1382</v>
      </c>
      <c r="P1872" s="190" t="s">
        <v>1349</v>
      </c>
      <c r="Q1872" s="9" t="s">
        <v>1348</v>
      </c>
      <c r="R1872" s="158">
        <v>6</v>
      </c>
      <c r="S1872" s="184">
        <v>4954.5200000000004</v>
      </c>
      <c r="T1872" s="254">
        <f t="shared" si="129"/>
        <v>29727.120000000003</v>
      </c>
      <c r="U1872" s="83">
        <f t="shared" si="128"/>
        <v>33294.374400000008</v>
      </c>
      <c r="V1872" s="9" t="s">
        <v>1341</v>
      </c>
      <c r="W1872" s="153" t="s">
        <v>1410</v>
      </c>
      <c r="X1872" s="244"/>
    </row>
    <row r="1873" spans="1:24" s="226" customFormat="1" ht="102">
      <c r="A1873" s="9" t="s">
        <v>7582</v>
      </c>
      <c r="B1873" s="3" t="s">
        <v>1332</v>
      </c>
      <c r="C1873" s="195" t="s">
        <v>4134</v>
      </c>
      <c r="D1873" s="200" t="s">
        <v>4135</v>
      </c>
      <c r="E1873" s="200" t="s">
        <v>4429</v>
      </c>
      <c r="F1873" s="244"/>
      <c r="G1873" s="162" t="s">
        <v>385</v>
      </c>
      <c r="H1873" s="242">
        <v>0</v>
      </c>
      <c r="I1873" s="34">
        <v>470000000</v>
      </c>
      <c r="J1873" s="21" t="s">
        <v>1330</v>
      </c>
      <c r="K1873" s="17" t="s">
        <v>1647</v>
      </c>
      <c r="L1873" s="236" t="s">
        <v>3928</v>
      </c>
      <c r="M1873" s="141" t="s">
        <v>383</v>
      </c>
      <c r="N1873" s="364" t="s">
        <v>6114</v>
      </c>
      <c r="O1873" s="3" t="s">
        <v>1382</v>
      </c>
      <c r="P1873" s="190" t="s">
        <v>1349</v>
      </c>
      <c r="Q1873" s="9" t="s">
        <v>1348</v>
      </c>
      <c r="R1873" s="158">
        <v>6</v>
      </c>
      <c r="S1873" s="184">
        <v>4954.5200000000004</v>
      </c>
      <c r="T1873" s="254">
        <f t="shared" si="129"/>
        <v>29727.120000000003</v>
      </c>
      <c r="U1873" s="83">
        <f t="shared" si="128"/>
        <v>33294.374400000008</v>
      </c>
      <c r="V1873" s="9" t="s">
        <v>1341</v>
      </c>
      <c r="W1873" s="153" t="s">
        <v>1410</v>
      </c>
      <c r="X1873" s="244"/>
    </row>
    <row r="1874" spans="1:24" s="226" customFormat="1" ht="102">
      <c r="A1874" s="9" t="s">
        <v>7583</v>
      </c>
      <c r="B1874" s="3" t="s">
        <v>1332</v>
      </c>
      <c r="C1874" s="195" t="s">
        <v>4139</v>
      </c>
      <c r="D1874" s="200" t="s">
        <v>4142</v>
      </c>
      <c r="E1874" s="200" t="s">
        <v>4430</v>
      </c>
      <c r="F1874" s="244"/>
      <c r="G1874" s="162" t="s">
        <v>385</v>
      </c>
      <c r="H1874" s="242">
        <v>0</v>
      </c>
      <c r="I1874" s="34">
        <v>470000000</v>
      </c>
      <c r="J1874" s="21" t="s">
        <v>1330</v>
      </c>
      <c r="K1874" s="17" t="s">
        <v>1647</v>
      </c>
      <c r="L1874" s="236" t="s">
        <v>3928</v>
      </c>
      <c r="M1874" s="141" t="s">
        <v>383</v>
      </c>
      <c r="N1874" s="364" t="s">
        <v>6114</v>
      </c>
      <c r="O1874" s="3" t="s">
        <v>1382</v>
      </c>
      <c r="P1874" s="190" t="s">
        <v>1349</v>
      </c>
      <c r="Q1874" s="9" t="s">
        <v>1348</v>
      </c>
      <c r="R1874" s="158">
        <v>6</v>
      </c>
      <c r="S1874" s="184">
        <v>5715.08</v>
      </c>
      <c r="T1874" s="254">
        <f t="shared" si="129"/>
        <v>34290.479999999996</v>
      </c>
      <c r="U1874" s="83">
        <f t="shared" si="128"/>
        <v>38405.337599999999</v>
      </c>
      <c r="V1874" s="9" t="s">
        <v>1341</v>
      </c>
      <c r="W1874" s="153" t="s">
        <v>1410</v>
      </c>
      <c r="X1874" s="244"/>
    </row>
    <row r="1875" spans="1:24" s="226" customFormat="1" ht="102">
      <c r="A1875" s="9" t="s">
        <v>7584</v>
      </c>
      <c r="B1875" s="3" t="s">
        <v>1332</v>
      </c>
      <c r="C1875" s="195" t="s">
        <v>4139</v>
      </c>
      <c r="D1875" s="200" t="s">
        <v>4140</v>
      </c>
      <c r="E1875" s="200" t="s">
        <v>4431</v>
      </c>
      <c r="F1875" s="244"/>
      <c r="G1875" s="162" t="s">
        <v>385</v>
      </c>
      <c r="H1875" s="242">
        <v>0</v>
      </c>
      <c r="I1875" s="34">
        <v>470000000</v>
      </c>
      <c r="J1875" s="21" t="s">
        <v>1330</v>
      </c>
      <c r="K1875" s="17" t="s">
        <v>1647</v>
      </c>
      <c r="L1875" s="236" t="s">
        <v>3928</v>
      </c>
      <c r="M1875" s="141" t="s">
        <v>383</v>
      </c>
      <c r="N1875" s="364" t="s">
        <v>6114</v>
      </c>
      <c r="O1875" s="3" t="s">
        <v>1382</v>
      </c>
      <c r="P1875" s="190" t="s">
        <v>1349</v>
      </c>
      <c r="Q1875" s="9" t="s">
        <v>1348</v>
      </c>
      <c r="R1875" s="158">
        <v>6</v>
      </c>
      <c r="S1875" s="184">
        <v>5715.08</v>
      </c>
      <c r="T1875" s="254">
        <f t="shared" si="129"/>
        <v>34290.479999999996</v>
      </c>
      <c r="U1875" s="83">
        <f t="shared" si="128"/>
        <v>38405.337599999999</v>
      </c>
      <c r="V1875" s="9" t="s">
        <v>1341</v>
      </c>
      <c r="W1875" s="153" t="s">
        <v>1410</v>
      </c>
      <c r="X1875" s="244"/>
    </row>
    <row r="1876" spans="1:24" s="226" customFormat="1" ht="102">
      <c r="A1876" s="9" t="s">
        <v>7585</v>
      </c>
      <c r="B1876" s="3" t="s">
        <v>1332</v>
      </c>
      <c r="C1876" s="195" t="s">
        <v>4144</v>
      </c>
      <c r="D1876" s="200" t="s">
        <v>4432</v>
      </c>
      <c r="E1876" s="200" t="s">
        <v>4433</v>
      </c>
      <c r="F1876" s="244"/>
      <c r="G1876" s="162" t="s">
        <v>385</v>
      </c>
      <c r="H1876" s="242">
        <v>0</v>
      </c>
      <c r="I1876" s="34">
        <v>470000000</v>
      </c>
      <c r="J1876" s="21" t="s">
        <v>1330</v>
      </c>
      <c r="K1876" s="17" t="s">
        <v>1647</v>
      </c>
      <c r="L1876" s="236" t="s">
        <v>3928</v>
      </c>
      <c r="M1876" s="141" t="s">
        <v>383</v>
      </c>
      <c r="N1876" s="364" t="s">
        <v>6114</v>
      </c>
      <c r="O1876" s="3" t="s">
        <v>1382</v>
      </c>
      <c r="P1876" s="7" t="s">
        <v>1349</v>
      </c>
      <c r="Q1876" s="3" t="s">
        <v>1348</v>
      </c>
      <c r="R1876" s="158">
        <v>16</v>
      </c>
      <c r="S1876" s="184">
        <v>12922.65</v>
      </c>
      <c r="T1876" s="254">
        <f t="shared" si="129"/>
        <v>206762.4</v>
      </c>
      <c r="U1876" s="83">
        <f t="shared" si="128"/>
        <v>231573.88800000001</v>
      </c>
      <c r="V1876" s="9" t="s">
        <v>1341</v>
      </c>
      <c r="W1876" s="153" t="s">
        <v>1410</v>
      </c>
      <c r="X1876" s="244"/>
    </row>
    <row r="1877" spans="1:24" s="226" customFormat="1" ht="102">
      <c r="A1877" s="9" t="s">
        <v>7586</v>
      </c>
      <c r="B1877" s="3" t="s">
        <v>1332</v>
      </c>
      <c r="C1877" s="195" t="s">
        <v>4144</v>
      </c>
      <c r="D1877" s="200" t="s">
        <v>4432</v>
      </c>
      <c r="E1877" s="200" t="s">
        <v>4434</v>
      </c>
      <c r="F1877" s="244"/>
      <c r="G1877" s="162" t="s">
        <v>385</v>
      </c>
      <c r="H1877" s="242">
        <v>0</v>
      </c>
      <c r="I1877" s="34">
        <v>470000000</v>
      </c>
      <c r="J1877" s="21" t="s">
        <v>1330</v>
      </c>
      <c r="K1877" s="17" t="s">
        <v>1647</v>
      </c>
      <c r="L1877" s="236" t="s">
        <v>3928</v>
      </c>
      <c r="M1877" s="141" t="s">
        <v>383</v>
      </c>
      <c r="N1877" s="364" t="s">
        <v>6114</v>
      </c>
      <c r="O1877" s="3" t="s">
        <v>1382</v>
      </c>
      <c r="P1877" s="7" t="s">
        <v>1349</v>
      </c>
      <c r="Q1877" s="3" t="s">
        <v>1348</v>
      </c>
      <c r="R1877" s="158">
        <v>16</v>
      </c>
      <c r="S1877" s="184">
        <v>13255.52</v>
      </c>
      <c r="T1877" s="254">
        <f t="shared" si="129"/>
        <v>212088.32000000001</v>
      </c>
      <c r="U1877" s="83">
        <f t="shared" si="128"/>
        <v>237538.91840000002</v>
      </c>
      <c r="V1877" s="9" t="s">
        <v>1341</v>
      </c>
      <c r="W1877" s="153" t="s">
        <v>1410</v>
      </c>
      <c r="X1877" s="244"/>
    </row>
    <row r="1878" spans="1:24" s="226" customFormat="1" ht="102">
      <c r="A1878" s="9" t="s">
        <v>7587</v>
      </c>
      <c r="B1878" s="3" t="s">
        <v>1332</v>
      </c>
      <c r="C1878" s="193" t="s">
        <v>3955</v>
      </c>
      <c r="D1878" s="200" t="s">
        <v>4151</v>
      </c>
      <c r="E1878" s="200" t="s">
        <v>4435</v>
      </c>
      <c r="F1878" s="244"/>
      <c r="G1878" s="162" t="s">
        <v>385</v>
      </c>
      <c r="H1878" s="242">
        <v>0</v>
      </c>
      <c r="I1878" s="34">
        <v>470000000</v>
      </c>
      <c r="J1878" s="21" t="s">
        <v>1330</v>
      </c>
      <c r="K1878" s="17" t="s">
        <v>1647</v>
      </c>
      <c r="L1878" s="236" t="s">
        <v>3928</v>
      </c>
      <c r="M1878" s="141" t="s">
        <v>383</v>
      </c>
      <c r="N1878" s="364" t="s">
        <v>6114</v>
      </c>
      <c r="O1878" s="3" t="s">
        <v>1382</v>
      </c>
      <c r="P1878" s="7" t="s">
        <v>1349</v>
      </c>
      <c r="Q1878" s="3" t="s">
        <v>1348</v>
      </c>
      <c r="R1878" s="158">
        <v>24</v>
      </c>
      <c r="S1878" s="184">
        <v>1902.99</v>
      </c>
      <c r="T1878" s="254">
        <f t="shared" si="129"/>
        <v>45671.76</v>
      </c>
      <c r="U1878" s="83">
        <f t="shared" si="128"/>
        <v>51152.371200000009</v>
      </c>
      <c r="V1878" s="9" t="s">
        <v>1341</v>
      </c>
      <c r="W1878" s="153" t="s">
        <v>1410</v>
      </c>
      <c r="X1878" s="244"/>
    </row>
    <row r="1879" spans="1:24" s="226" customFormat="1" ht="102">
      <c r="A1879" s="9" t="s">
        <v>7588</v>
      </c>
      <c r="B1879" s="3" t="s">
        <v>1332</v>
      </c>
      <c r="C1879" s="195" t="s">
        <v>4148</v>
      </c>
      <c r="D1879" s="200" t="s">
        <v>4436</v>
      </c>
      <c r="E1879" s="200" t="s">
        <v>4437</v>
      </c>
      <c r="F1879" s="244"/>
      <c r="G1879" s="162" t="s">
        <v>385</v>
      </c>
      <c r="H1879" s="242">
        <v>0</v>
      </c>
      <c r="I1879" s="34">
        <v>470000000</v>
      </c>
      <c r="J1879" s="21" t="s">
        <v>1330</v>
      </c>
      <c r="K1879" s="17" t="s">
        <v>1647</v>
      </c>
      <c r="L1879" s="236" t="s">
        <v>3928</v>
      </c>
      <c r="M1879" s="141" t="s">
        <v>383</v>
      </c>
      <c r="N1879" s="364" t="s">
        <v>6114</v>
      </c>
      <c r="O1879" s="3" t="s">
        <v>1382</v>
      </c>
      <c r="P1879" s="7" t="s">
        <v>1354</v>
      </c>
      <c r="Q1879" s="3" t="s">
        <v>1195</v>
      </c>
      <c r="R1879" s="158">
        <v>16</v>
      </c>
      <c r="S1879" s="184">
        <v>16233.59</v>
      </c>
      <c r="T1879" s="254">
        <f t="shared" si="129"/>
        <v>259737.44</v>
      </c>
      <c r="U1879" s="83">
        <f t="shared" si="128"/>
        <v>290905.93280000001</v>
      </c>
      <c r="V1879" s="9" t="s">
        <v>1341</v>
      </c>
      <c r="W1879" s="153" t="s">
        <v>1410</v>
      </c>
      <c r="X1879" s="244"/>
    </row>
    <row r="1880" spans="1:24" s="226" customFormat="1" ht="102">
      <c r="A1880" s="9" t="s">
        <v>7589</v>
      </c>
      <c r="B1880" s="3" t="s">
        <v>1332</v>
      </c>
      <c r="C1880" s="195" t="s">
        <v>4438</v>
      </c>
      <c r="D1880" s="200" t="s">
        <v>4439</v>
      </c>
      <c r="E1880" s="200" t="s">
        <v>4440</v>
      </c>
      <c r="F1880" s="244"/>
      <c r="G1880" s="162" t="s">
        <v>385</v>
      </c>
      <c r="H1880" s="242">
        <v>0</v>
      </c>
      <c r="I1880" s="34">
        <v>470000000</v>
      </c>
      <c r="J1880" s="21" t="s">
        <v>1330</v>
      </c>
      <c r="K1880" s="17" t="s">
        <v>1647</v>
      </c>
      <c r="L1880" s="236" t="s">
        <v>3928</v>
      </c>
      <c r="M1880" s="141" t="s">
        <v>383</v>
      </c>
      <c r="N1880" s="364" t="s">
        <v>6114</v>
      </c>
      <c r="O1880" s="3" t="s">
        <v>1382</v>
      </c>
      <c r="P1880" s="7" t="s">
        <v>1354</v>
      </c>
      <c r="Q1880" s="3" t="s">
        <v>1195</v>
      </c>
      <c r="R1880" s="158">
        <v>4</v>
      </c>
      <c r="S1880" s="184">
        <v>151897.67000000001</v>
      </c>
      <c r="T1880" s="254">
        <f t="shared" si="129"/>
        <v>607590.68000000005</v>
      </c>
      <c r="U1880" s="83">
        <f t="shared" si="128"/>
        <v>680501.56160000013</v>
      </c>
      <c r="V1880" s="9" t="s">
        <v>1341</v>
      </c>
      <c r="W1880" s="153" t="s">
        <v>1410</v>
      </c>
      <c r="X1880" s="244"/>
    </row>
    <row r="1881" spans="1:24" s="226" customFormat="1" ht="102">
      <c r="A1881" s="9" t="s">
        <v>7590</v>
      </c>
      <c r="B1881" s="3" t="s">
        <v>1332</v>
      </c>
      <c r="C1881" s="195" t="s">
        <v>4441</v>
      </c>
      <c r="D1881" s="200" t="s">
        <v>4442</v>
      </c>
      <c r="E1881" s="200" t="s">
        <v>4443</v>
      </c>
      <c r="F1881" s="244"/>
      <c r="G1881" s="162" t="s">
        <v>385</v>
      </c>
      <c r="H1881" s="242">
        <v>0</v>
      </c>
      <c r="I1881" s="34">
        <v>470000000</v>
      </c>
      <c r="J1881" s="21" t="s">
        <v>1330</v>
      </c>
      <c r="K1881" s="17" t="s">
        <v>1647</v>
      </c>
      <c r="L1881" s="236" t="s">
        <v>3928</v>
      </c>
      <c r="M1881" s="141" t="s">
        <v>383</v>
      </c>
      <c r="N1881" s="364" t="s">
        <v>6114</v>
      </c>
      <c r="O1881" s="3" t="s">
        <v>1382</v>
      </c>
      <c r="P1881" s="7" t="s">
        <v>1354</v>
      </c>
      <c r="Q1881" s="3" t="s">
        <v>1195</v>
      </c>
      <c r="R1881" s="158">
        <v>15</v>
      </c>
      <c r="S1881" s="184">
        <v>784.11</v>
      </c>
      <c r="T1881" s="254">
        <f t="shared" si="129"/>
        <v>11761.65</v>
      </c>
      <c r="U1881" s="83">
        <f t="shared" si="128"/>
        <v>13173.048000000001</v>
      </c>
      <c r="V1881" s="9" t="s">
        <v>1341</v>
      </c>
      <c r="W1881" s="153" t="s">
        <v>1410</v>
      </c>
      <c r="X1881" s="244"/>
    </row>
    <row r="1882" spans="1:24" s="226" customFormat="1" ht="102">
      <c r="A1882" s="9" t="s">
        <v>7591</v>
      </c>
      <c r="B1882" s="3" t="s">
        <v>1332</v>
      </c>
      <c r="C1882" s="194" t="s">
        <v>3941</v>
      </c>
      <c r="D1882" s="191" t="s">
        <v>3942</v>
      </c>
      <c r="E1882" s="200" t="s">
        <v>4444</v>
      </c>
      <c r="F1882" s="244"/>
      <c r="G1882" s="162" t="s">
        <v>385</v>
      </c>
      <c r="H1882" s="242">
        <v>0</v>
      </c>
      <c r="I1882" s="34">
        <v>470000000</v>
      </c>
      <c r="J1882" s="21" t="s">
        <v>1330</v>
      </c>
      <c r="K1882" s="17" t="s">
        <v>1647</v>
      </c>
      <c r="L1882" s="236" t="s">
        <v>3928</v>
      </c>
      <c r="M1882" s="141" t="s">
        <v>383</v>
      </c>
      <c r="N1882" s="364" t="s">
        <v>6114</v>
      </c>
      <c r="O1882" s="3" t="s">
        <v>1382</v>
      </c>
      <c r="P1882" s="7" t="s">
        <v>1354</v>
      </c>
      <c r="Q1882" s="3" t="s">
        <v>1195</v>
      </c>
      <c r="R1882" s="158">
        <v>10</v>
      </c>
      <c r="S1882" s="184">
        <v>242.75</v>
      </c>
      <c r="T1882" s="254">
        <f t="shared" si="129"/>
        <v>2427.5</v>
      </c>
      <c r="U1882" s="83">
        <f t="shared" si="128"/>
        <v>2718.8</v>
      </c>
      <c r="V1882" s="9" t="s">
        <v>1341</v>
      </c>
      <c r="W1882" s="153" t="s">
        <v>1410</v>
      </c>
      <c r="X1882" s="244"/>
    </row>
    <row r="1883" spans="1:24" s="226" customFormat="1" ht="102">
      <c r="A1883" s="9" t="s">
        <v>7592</v>
      </c>
      <c r="B1883" s="3" t="s">
        <v>1332</v>
      </c>
      <c r="C1883" s="195" t="s">
        <v>4167</v>
      </c>
      <c r="D1883" s="200" t="s">
        <v>4445</v>
      </c>
      <c r="E1883" s="200" t="s">
        <v>4446</v>
      </c>
      <c r="F1883" s="244"/>
      <c r="G1883" s="162" t="s">
        <v>385</v>
      </c>
      <c r="H1883" s="242">
        <v>0</v>
      </c>
      <c r="I1883" s="34">
        <v>470000000</v>
      </c>
      <c r="J1883" s="21" t="s">
        <v>1330</v>
      </c>
      <c r="K1883" s="17" t="s">
        <v>1647</v>
      </c>
      <c r="L1883" s="236" t="s">
        <v>3928</v>
      </c>
      <c r="M1883" s="141" t="s">
        <v>383</v>
      </c>
      <c r="N1883" s="364" t="s">
        <v>6114</v>
      </c>
      <c r="O1883" s="3" t="s">
        <v>1382</v>
      </c>
      <c r="P1883" s="7" t="s">
        <v>1349</v>
      </c>
      <c r="Q1883" s="3" t="s">
        <v>1348</v>
      </c>
      <c r="R1883" s="158">
        <v>6</v>
      </c>
      <c r="S1883" s="184">
        <v>27879.17</v>
      </c>
      <c r="T1883" s="254">
        <f t="shared" si="129"/>
        <v>167275.01999999999</v>
      </c>
      <c r="U1883" s="83">
        <f t="shared" si="128"/>
        <v>187348.02240000002</v>
      </c>
      <c r="V1883" s="9" t="s">
        <v>1341</v>
      </c>
      <c r="W1883" s="153" t="s">
        <v>1410</v>
      </c>
      <c r="X1883" s="244"/>
    </row>
    <row r="1884" spans="1:24" s="226" customFormat="1" ht="102">
      <c r="A1884" s="9" t="s">
        <v>7593</v>
      </c>
      <c r="B1884" s="3" t="s">
        <v>1332</v>
      </c>
      <c r="C1884" s="193" t="s">
        <v>3976</v>
      </c>
      <c r="D1884" s="191" t="s">
        <v>3977</v>
      </c>
      <c r="E1884" s="200" t="s">
        <v>4447</v>
      </c>
      <c r="F1884" s="244"/>
      <c r="G1884" s="162" t="s">
        <v>385</v>
      </c>
      <c r="H1884" s="242">
        <v>0</v>
      </c>
      <c r="I1884" s="34">
        <v>470000000</v>
      </c>
      <c r="J1884" s="21" t="s">
        <v>1330</v>
      </c>
      <c r="K1884" s="17" t="s">
        <v>1647</v>
      </c>
      <c r="L1884" s="236" t="s">
        <v>3928</v>
      </c>
      <c r="M1884" s="141" t="s">
        <v>383</v>
      </c>
      <c r="N1884" s="364" t="s">
        <v>6114</v>
      </c>
      <c r="O1884" s="3" t="s">
        <v>1382</v>
      </c>
      <c r="P1884" s="7" t="s">
        <v>1354</v>
      </c>
      <c r="Q1884" s="3" t="s">
        <v>1195</v>
      </c>
      <c r="R1884" s="158">
        <v>100</v>
      </c>
      <c r="S1884" s="184">
        <v>556.79999999999995</v>
      </c>
      <c r="T1884" s="254">
        <f t="shared" si="129"/>
        <v>55679.999999999993</v>
      </c>
      <c r="U1884" s="83">
        <f t="shared" si="128"/>
        <v>62361.599999999999</v>
      </c>
      <c r="V1884" s="9" t="s">
        <v>1341</v>
      </c>
      <c r="W1884" s="153" t="s">
        <v>1410</v>
      </c>
      <c r="X1884" s="244"/>
    </row>
    <row r="1885" spans="1:24" s="226" customFormat="1" ht="102">
      <c r="A1885" s="9" t="s">
        <v>7594</v>
      </c>
      <c r="B1885" s="3" t="s">
        <v>1332</v>
      </c>
      <c r="C1885" s="237" t="s">
        <v>4448</v>
      </c>
      <c r="D1885" s="200" t="s">
        <v>4449</v>
      </c>
      <c r="E1885" s="200" t="s">
        <v>4450</v>
      </c>
      <c r="F1885" s="244"/>
      <c r="G1885" s="162" t="s">
        <v>385</v>
      </c>
      <c r="H1885" s="242">
        <v>0</v>
      </c>
      <c r="I1885" s="34">
        <v>470000000</v>
      </c>
      <c r="J1885" s="21" t="s">
        <v>1330</v>
      </c>
      <c r="K1885" s="17" t="s">
        <v>1647</v>
      </c>
      <c r="L1885" s="236" t="s">
        <v>3928</v>
      </c>
      <c r="M1885" s="141" t="s">
        <v>383</v>
      </c>
      <c r="N1885" s="364" t="s">
        <v>6114</v>
      </c>
      <c r="O1885" s="3" t="s">
        <v>1382</v>
      </c>
      <c r="P1885" s="7" t="s">
        <v>1354</v>
      </c>
      <c r="Q1885" s="3" t="s">
        <v>1195</v>
      </c>
      <c r="R1885" s="158">
        <v>2</v>
      </c>
      <c r="S1885" s="184">
        <v>103227.26</v>
      </c>
      <c r="T1885" s="254">
        <f t="shared" si="129"/>
        <v>206454.52</v>
      </c>
      <c r="U1885" s="83">
        <f t="shared" si="128"/>
        <v>231229.06240000002</v>
      </c>
      <c r="V1885" s="9" t="s">
        <v>1341</v>
      </c>
      <c r="W1885" s="153" t="s">
        <v>1410</v>
      </c>
      <c r="X1885" s="244"/>
    </row>
    <row r="1886" spans="1:24" s="226" customFormat="1" ht="102">
      <c r="A1886" s="9" t="s">
        <v>7595</v>
      </c>
      <c r="B1886" s="3" t="s">
        <v>1332</v>
      </c>
      <c r="C1886" s="194" t="s">
        <v>3941</v>
      </c>
      <c r="D1886" s="191" t="s">
        <v>3942</v>
      </c>
      <c r="E1886" s="200" t="s">
        <v>4451</v>
      </c>
      <c r="F1886" s="244"/>
      <c r="G1886" s="162" t="s">
        <v>385</v>
      </c>
      <c r="H1886" s="242">
        <v>0</v>
      </c>
      <c r="I1886" s="34">
        <v>470000000</v>
      </c>
      <c r="J1886" s="21" t="s">
        <v>1330</v>
      </c>
      <c r="K1886" s="17" t="s">
        <v>1647</v>
      </c>
      <c r="L1886" s="236" t="s">
        <v>3928</v>
      </c>
      <c r="M1886" s="141" t="s">
        <v>383</v>
      </c>
      <c r="N1886" s="364" t="s">
        <v>6114</v>
      </c>
      <c r="O1886" s="3" t="s">
        <v>1382</v>
      </c>
      <c r="P1886" s="7" t="s">
        <v>1354</v>
      </c>
      <c r="Q1886" s="3" t="s">
        <v>1195</v>
      </c>
      <c r="R1886" s="158">
        <v>160</v>
      </c>
      <c r="S1886" s="184">
        <v>2041.92</v>
      </c>
      <c r="T1886" s="254">
        <f t="shared" si="129"/>
        <v>326707.20000000001</v>
      </c>
      <c r="U1886" s="83">
        <f t="shared" si="128"/>
        <v>365912.06400000007</v>
      </c>
      <c r="V1886" s="9" t="s">
        <v>1341</v>
      </c>
      <c r="W1886" s="153" t="s">
        <v>1410</v>
      </c>
      <c r="X1886" s="244"/>
    </row>
    <row r="1887" spans="1:24" s="226" customFormat="1" ht="102">
      <c r="A1887" s="9" t="s">
        <v>7596</v>
      </c>
      <c r="B1887" s="3" t="s">
        <v>1332</v>
      </c>
      <c r="C1887" s="194" t="s">
        <v>3941</v>
      </c>
      <c r="D1887" s="191" t="s">
        <v>3942</v>
      </c>
      <c r="E1887" s="200" t="s">
        <v>4452</v>
      </c>
      <c r="F1887" s="244"/>
      <c r="G1887" s="162" t="s">
        <v>385</v>
      </c>
      <c r="H1887" s="242">
        <v>0</v>
      </c>
      <c r="I1887" s="34">
        <v>470000000</v>
      </c>
      <c r="J1887" s="21" t="s">
        <v>1330</v>
      </c>
      <c r="K1887" s="17" t="s">
        <v>1647</v>
      </c>
      <c r="L1887" s="236" t="s">
        <v>3928</v>
      </c>
      <c r="M1887" s="141" t="s">
        <v>383</v>
      </c>
      <c r="N1887" s="364" t="s">
        <v>6114</v>
      </c>
      <c r="O1887" s="3" t="s">
        <v>1382</v>
      </c>
      <c r="P1887" s="7" t="s">
        <v>1354</v>
      </c>
      <c r="Q1887" s="3" t="s">
        <v>1195</v>
      </c>
      <c r="R1887" s="158">
        <v>32</v>
      </c>
      <c r="S1887" s="184">
        <v>3155.69</v>
      </c>
      <c r="T1887" s="254">
        <f t="shared" si="129"/>
        <v>100982.08</v>
      </c>
      <c r="U1887" s="83">
        <f t="shared" si="128"/>
        <v>113099.92960000002</v>
      </c>
      <c r="V1887" s="9" t="s">
        <v>1341</v>
      </c>
      <c r="W1887" s="153" t="s">
        <v>1410</v>
      </c>
      <c r="X1887" s="244"/>
    </row>
    <row r="1888" spans="1:24" s="226" customFormat="1" ht="102">
      <c r="A1888" s="9" t="s">
        <v>7597</v>
      </c>
      <c r="B1888" s="3" t="s">
        <v>1332</v>
      </c>
      <c r="C1888" s="194" t="s">
        <v>3941</v>
      </c>
      <c r="D1888" s="191" t="s">
        <v>3942</v>
      </c>
      <c r="E1888" s="200" t="s">
        <v>4453</v>
      </c>
      <c r="F1888" s="244"/>
      <c r="G1888" s="162" t="s">
        <v>385</v>
      </c>
      <c r="H1888" s="242">
        <v>0</v>
      </c>
      <c r="I1888" s="34">
        <v>470000000</v>
      </c>
      <c r="J1888" s="21" t="s">
        <v>1330</v>
      </c>
      <c r="K1888" s="17" t="s">
        <v>1647</v>
      </c>
      <c r="L1888" s="236" t="s">
        <v>3928</v>
      </c>
      <c r="M1888" s="141" t="s">
        <v>383</v>
      </c>
      <c r="N1888" s="364" t="s">
        <v>6114</v>
      </c>
      <c r="O1888" s="3" t="s">
        <v>1382</v>
      </c>
      <c r="P1888" s="7" t="s">
        <v>1354</v>
      </c>
      <c r="Q1888" s="3" t="s">
        <v>1195</v>
      </c>
      <c r="R1888" s="158">
        <v>160</v>
      </c>
      <c r="S1888" s="184">
        <v>644.82000000000005</v>
      </c>
      <c r="T1888" s="254">
        <f t="shared" si="129"/>
        <v>103171.20000000001</v>
      </c>
      <c r="U1888" s="83">
        <f t="shared" si="128"/>
        <v>115551.74400000002</v>
      </c>
      <c r="V1888" s="9" t="s">
        <v>1341</v>
      </c>
      <c r="W1888" s="153" t="s">
        <v>1410</v>
      </c>
      <c r="X1888" s="244"/>
    </row>
    <row r="1889" spans="1:24" s="226" customFormat="1" ht="102">
      <c r="A1889" s="9" t="s">
        <v>7598</v>
      </c>
      <c r="B1889" s="3" t="s">
        <v>1332</v>
      </c>
      <c r="C1889" s="237" t="s">
        <v>4023</v>
      </c>
      <c r="D1889" s="199" t="s">
        <v>4454</v>
      </c>
      <c r="E1889" s="200" t="s">
        <v>4455</v>
      </c>
      <c r="F1889" s="244"/>
      <c r="G1889" s="162" t="s">
        <v>385</v>
      </c>
      <c r="H1889" s="242">
        <v>0</v>
      </c>
      <c r="I1889" s="34">
        <v>470000000</v>
      </c>
      <c r="J1889" s="21" t="s">
        <v>1330</v>
      </c>
      <c r="K1889" s="17" t="s">
        <v>1647</v>
      </c>
      <c r="L1889" s="236" t="s">
        <v>3928</v>
      </c>
      <c r="M1889" s="141" t="s">
        <v>383</v>
      </c>
      <c r="N1889" s="364" t="s">
        <v>6114</v>
      </c>
      <c r="O1889" s="3" t="s">
        <v>1382</v>
      </c>
      <c r="P1889" s="7" t="s">
        <v>1354</v>
      </c>
      <c r="Q1889" s="3" t="s">
        <v>1195</v>
      </c>
      <c r="R1889" s="158">
        <v>15</v>
      </c>
      <c r="S1889" s="184">
        <v>4187.3599999999997</v>
      </c>
      <c r="T1889" s="254">
        <f t="shared" si="129"/>
        <v>62810.399999999994</v>
      </c>
      <c r="U1889" s="83">
        <f t="shared" si="128"/>
        <v>70347.648000000001</v>
      </c>
      <c r="V1889" s="9" t="s">
        <v>1341</v>
      </c>
      <c r="W1889" s="153" t="s">
        <v>1410</v>
      </c>
      <c r="X1889" s="244"/>
    </row>
    <row r="1890" spans="1:24" s="226" customFormat="1" ht="102">
      <c r="A1890" s="9" t="s">
        <v>7599</v>
      </c>
      <c r="B1890" s="3" t="s">
        <v>1332</v>
      </c>
      <c r="C1890" s="195" t="s">
        <v>4456</v>
      </c>
      <c r="D1890" s="190" t="s">
        <v>3980</v>
      </c>
      <c r="E1890" s="200" t="s">
        <v>4457</v>
      </c>
      <c r="F1890" s="244"/>
      <c r="G1890" s="162" t="s">
        <v>385</v>
      </c>
      <c r="H1890" s="242">
        <v>0</v>
      </c>
      <c r="I1890" s="34">
        <v>470000000</v>
      </c>
      <c r="J1890" s="21" t="s">
        <v>1330</v>
      </c>
      <c r="K1890" s="17" t="s">
        <v>1647</v>
      </c>
      <c r="L1890" s="236" t="s">
        <v>3928</v>
      </c>
      <c r="M1890" s="141" t="s">
        <v>383</v>
      </c>
      <c r="N1890" s="364" t="s">
        <v>6114</v>
      </c>
      <c r="O1890" s="3" t="s">
        <v>1382</v>
      </c>
      <c r="P1890" s="7" t="s">
        <v>1354</v>
      </c>
      <c r="Q1890" s="3" t="s">
        <v>1195</v>
      </c>
      <c r="R1890" s="158">
        <v>100</v>
      </c>
      <c r="S1890" s="184">
        <v>291.31</v>
      </c>
      <c r="T1890" s="254">
        <f t="shared" si="129"/>
        <v>29131</v>
      </c>
      <c r="U1890" s="83">
        <f t="shared" si="128"/>
        <v>32626.720000000005</v>
      </c>
      <c r="V1890" s="9" t="s">
        <v>1341</v>
      </c>
      <c r="W1890" s="153" t="s">
        <v>1410</v>
      </c>
      <c r="X1890" s="244"/>
    </row>
    <row r="1891" spans="1:24" s="226" customFormat="1" ht="102">
      <c r="A1891" s="9" t="s">
        <v>7600</v>
      </c>
      <c r="B1891" s="3" t="s">
        <v>1332</v>
      </c>
      <c r="C1891" s="195" t="s">
        <v>4174</v>
      </c>
      <c r="D1891" s="190" t="s">
        <v>3980</v>
      </c>
      <c r="E1891" s="200" t="s">
        <v>4458</v>
      </c>
      <c r="F1891" s="244"/>
      <c r="G1891" s="162" t="s">
        <v>385</v>
      </c>
      <c r="H1891" s="242">
        <v>0</v>
      </c>
      <c r="I1891" s="34">
        <v>470000000</v>
      </c>
      <c r="J1891" s="21" t="s">
        <v>1330</v>
      </c>
      <c r="K1891" s="17" t="s">
        <v>1647</v>
      </c>
      <c r="L1891" s="236" t="s">
        <v>3928</v>
      </c>
      <c r="M1891" s="141" t="s">
        <v>383</v>
      </c>
      <c r="N1891" s="364" t="s">
        <v>6114</v>
      </c>
      <c r="O1891" s="3" t="s">
        <v>1382</v>
      </c>
      <c r="P1891" s="7" t="s">
        <v>1354</v>
      </c>
      <c r="Q1891" s="3" t="s">
        <v>1195</v>
      </c>
      <c r="R1891" s="158">
        <v>100</v>
      </c>
      <c r="S1891" s="184">
        <v>254.91</v>
      </c>
      <c r="T1891" s="254">
        <f t="shared" si="129"/>
        <v>25491</v>
      </c>
      <c r="U1891" s="83">
        <f t="shared" si="128"/>
        <v>28549.920000000002</v>
      </c>
      <c r="V1891" s="9" t="s">
        <v>1341</v>
      </c>
      <c r="W1891" s="153" t="s">
        <v>1410</v>
      </c>
      <c r="X1891" s="244"/>
    </row>
    <row r="1892" spans="1:24" s="226" customFormat="1" ht="102">
      <c r="A1892" s="9" t="s">
        <v>7601</v>
      </c>
      <c r="B1892" s="3" t="s">
        <v>1332</v>
      </c>
      <c r="C1892" s="237" t="s">
        <v>4459</v>
      </c>
      <c r="D1892" s="200" t="s">
        <v>4460</v>
      </c>
      <c r="E1892" s="200" t="s">
        <v>4461</v>
      </c>
      <c r="F1892" s="244"/>
      <c r="G1892" s="162" t="s">
        <v>385</v>
      </c>
      <c r="H1892" s="242">
        <v>0</v>
      </c>
      <c r="I1892" s="34">
        <v>470000000</v>
      </c>
      <c r="J1892" s="21" t="s">
        <v>1330</v>
      </c>
      <c r="K1892" s="17" t="s">
        <v>1647</v>
      </c>
      <c r="L1892" s="236" t="s">
        <v>3928</v>
      </c>
      <c r="M1892" s="141" t="s">
        <v>383</v>
      </c>
      <c r="N1892" s="364" t="s">
        <v>6114</v>
      </c>
      <c r="O1892" s="3" t="s">
        <v>1382</v>
      </c>
      <c r="P1892" s="7" t="s">
        <v>1354</v>
      </c>
      <c r="Q1892" s="3" t="s">
        <v>1195</v>
      </c>
      <c r="R1892" s="158">
        <v>4</v>
      </c>
      <c r="S1892" s="184">
        <v>13386.11</v>
      </c>
      <c r="T1892" s="254">
        <f t="shared" si="129"/>
        <v>53544.44</v>
      </c>
      <c r="U1892" s="83">
        <f t="shared" si="128"/>
        <v>59969.772800000006</v>
      </c>
      <c r="V1892" s="9" t="s">
        <v>1341</v>
      </c>
      <c r="W1892" s="153" t="s">
        <v>1410</v>
      </c>
      <c r="X1892" s="244"/>
    </row>
    <row r="1893" spans="1:24" s="226" customFormat="1" ht="102">
      <c r="A1893" s="9" t="s">
        <v>7602</v>
      </c>
      <c r="B1893" s="3" t="s">
        <v>1332</v>
      </c>
      <c r="C1893" s="195" t="s">
        <v>4192</v>
      </c>
      <c r="D1893" s="200" t="s">
        <v>4462</v>
      </c>
      <c r="E1893" s="200" t="s">
        <v>4463</v>
      </c>
      <c r="F1893" s="244"/>
      <c r="G1893" s="162" t="s">
        <v>385</v>
      </c>
      <c r="H1893" s="242">
        <v>0</v>
      </c>
      <c r="I1893" s="34">
        <v>470000000</v>
      </c>
      <c r="J1893" s="21" t="s">
        <v>1330</v>
      </c>
      <c r="K1893" s="17" t="s">
        <v>1647</v>
      </c>
      <c r="L1893" s="236" t="s">
        <v>3928</v>
      </c>
      <c r="M1893" s="141" t="s">
        <v>383</v>
      </c>
      <c r="N1893" s="364" t="s">
        <v>6114</v>
      </c>
      <c r="O1893" s="3" t="s">
        <v>1382</v>
      </c>
      <c r="P1893" s="7" t="s">
        <v>1354</v>
      </c>
      <c r="Q1893" s="3" t="s">
        <v>1195</v>
      </c>
      <c r="R1893" s="158">
        <v>5</v>
      </c>
      <c r="S1893" s="184">
        <v>98975.03</v>
      </c>
      <c r="T1893" s="254">
        <f t="shared" si="129"/>
        <v>494875.15</v>
      </c>
      <c r="U1893" s="83">
        <f t="shared" si="128"/>
        <v>554260.16800000006</v>
      </c>
      <c r="V1893" s="9" t="s">
        <v>1341</v>
      </c>
      <c r="W1893" s="153" t="s">
        <v>1410</v>
      </c>
      <c r="X1893" s="244"/>
    </row>
    <row r="1894" spans="1:24" s="226" customFormat="1" ht="102">
      <c r="A1894" s="9" t="s">
        <v>7603</v>
      </c>
      <c r="B1894" s="3" t="s">
        <v>1332</v>
      </c>
      <c r="C1894" s="195" t="s">
        <v>4198</v>
      </c>
      <c r="D1894" s="200" t="s">
        <v>4196</v>
      </c>
      <c r="E1894" s="200" t="s">
        <v>4464</v>
      </c>
      <c r="F1894" s="244"/>
      <c r="G1894" s="162" t="s">
        <v>385</v>
      </c>
      <c r="H1894" s="242">
        <v>0</v>
      </c>
      <c r="I1894" s="34">
        <v>470000000</v>
      </c>
      <c r="J1894" s="21" t="s">
        <v>1330</v>
      </c>
      <c r="K1894" s="17" t="s">
        <v>1647</v>
      </c>
      <c r="L1894" s="236" t="s">
        <v>3928</v>
      </c>
      <c r="M1894" s="141" t="s">
        <v>383</v>
      </c>
      <c r="N1894" s="364" t="s">
        <v>6114</v>
      </c>
      <c r="O1894" s="3" t="s">
        <v>1382</v>
      </c>
      <c r="P1894" s="7" t="s">
        <v>1354</v>
      </c>
      <c r="Q1894" s="3" t="s">
        <v>1195</v>
      </c>
      <c r="R1894" s="158">
        <v>20</v>
      </c>
      <c r="S1894" s="184">
        <v>456.72</v>
      </c>
      <c r="T1894" s="254">
        <f t="shared" si="129"/>
        <v>9134.4000000000015</v>
      </c>
      <c r="U1894" s="83">
        <f t="shared" si="128"/>
        <v>10230.528000000002</v>
      </c>
      <c r="V1894" s="9" t="s">
        <v>1341</v>
      </c>
      <c r="W1894" s="153" t="s">
        <v>1410</v>
      </c>
      <c r="X1894" s="244"/>
    </row>
    <row r="1895" spans="1:24" s="226" customFormat="1" ht="102">
      <c r="A1895" s="9" t="s">
        <v>7604</v>
      </c>
      <c r="B1895" s="3" t="s">
        <v>1332</v>
      </c>
      <c r="C1895" s="195" t="s">
        <v>4195</v>
      </c>
      <c r="D1895" s="200" t="s">
        <v>4196</v>
      </c>
      <c r="E1895" s="200" t="s">
        <v>4465</v>
      </c>
      <c r="F1895" s="244"/>
      <c r="G1895" s="162" t="s">
        <v>385</v>
      </c>
      <c r="H1895" s="242">
        <v>0</v>
      </c>
      <c r="I1895" s="34">
        <v>470000000</v>
      </c>
      <c r="J1895" s="21" t="s">
        <v>1330</v>
      </c>
      <c r="K1895" s="17" t="s">
        <v>1647</v>
      </c>
      <c r="L1895" s="236" t="s">
        <v>3928</v>
      </c>
      <c r="M1895" s="141" t="s">
        <v>383</v>
      </c>
      <c r="N1895" s="364" t="s">
        <v>6114</v>
      </c>
      <c r="O1895" s="3" t="s">
        <v>1382</v>
      </c>
      <c r="P1895" s="7" t="s">
        <v>1354</v>
      </c>
      <c r="Q1895" s="3" t="s">
        <v>1195</v>
      </c>
      <c r="R1895" s="158">
        <v>20</v>
      </c>
      <c r="S1895" s="184">
        <v>456.72</v>
      </c>
      <c r="T1895" s="254">
        <f t="shared" si="129"/>
        <v>9134.4000000000015</v>
      </c>
      <c r="U1895" s="83">
        <f t="shared" si="128"/>
        <v>10230.528000000002</v>
      </c>
      <c r="V1895" s="9" t="s">
        <v>1341</v>
      </c>
      <c r="W1895" s="153" t="s">
        <v>1410</v>
      </c>
      <c r="X1895" s="244"/>
    </row>
    <row r="1896" spans="1:24" s="226" customFormat="1" ht="102">
      <c r="A1896" s="9" t="s">
        <v>7605</v>
      </c>
      <c r="B1896" s="3" t="s">
        <v>1332</v>
      </c>
      <c r="C1896" s="195" t="s">
        <v>4200</v>
      </c>
      <c r="D1896" s="200" t="s">
        <v>4466</v>
      </c>
      <c r="E1896" s="200" t="s">
        <v>4467</v>
      </c>
      <c r="F1896" s="244"/>
      <c r="G1896" s="162" t="s">
        <v>385</v>
      </c>
      <c r="H1896" s="242">
        <v>0</v>
      </c>
      <c r="I1896" s="34">
        <v>470000000</v>
      </c>
      <c r="J1896" s="21" t="s">
        <v>1330</v>
      </c>
      <c r="K1896" s="17" t="s">
        <v>1647</v>
      </c>
      <c r="L1896" s="236" t="s">
        <v>3928</v>
      </c>
      <c r="M1896" s="141" t="s">
        <v>383</v>
      </c>
      <c r="N1896" s="364" t="s">
        <v>6114</v>
      </c>
      <c r="O1896" s="3" t="s">
        <v>1382</v>
      </c>
      <c r="P1896" s="7" t="s">
        <v>1354</v>
      </c>
      <c r="Q1896" s="3" t="s">
        <v>1195</v>
      </c>
      <c r="R1896" s="158">
        <v>10</v>
      </c>
      <c r="S1896" s="184">
        <v>16340.27</v>
      </c>
      <c r="T1896" s="254">
        <f t="shared" si="129"/>
        <v>163402.70000000001</v>
      </c>
      <c r="U1896" s="83">
        <f t="shared" ref="U1896:U1959" si="130">T1896*1.12</f>
        <v>183011.02400000003</v>
      </c>
      <c r="V1896" s="9" t="s">
        <v>1341</v>
      </c>
      <c r="W1896" s="153" t="s">
        <v>1410</v>
      </c>
      <c r="X1896" s="244"/>
    </row>
    <row r="1897" spans="1:24" s="226" customFormat="1" ht="102">
      <c r="A1897" s="9" t="s">
        <v>7606</v>
      </c>
      <c r="B1897" s="3" t="s">
        <v>1332</v>
      </c>
      <c r="C1897" s="195" t="s">
        <v>4200</v>
      </c>
      <c r="D1897" s="200" t="s">
        <v>4466</v>
      </c>
      <c r="E1897" s="200" t="s">
        <v>4468</v>
      </c>
      <c r="F1897" s="244"/>
      <c r="G1897" s="162" t="s">
        <v>385</v>
      </c>
      <c r="H1897" s="242">
        <v>0</v>
      </c>
      <c r="I1897" s="34">
        <v>470000000</v>
      </c>
      <c r="J1897" s="21" t="s">
        <v>1330</v>
      </c>
      <c r="K1897" s="17" t="s">
        <v>1647</v>
      </c>
      <c r="L1897" s="236" t="s">
        <v>3928</v>
      </c>
      <c r="M1897" s="141" t="s">
        <v>383</v>
      </c>
      <c r="N1897" s="364" t="s">
        <v>6114</v>
      </c>
      <c r="O1897" s="3" t="s">
        <v>1382</v>
      </c>
      <c r="P1897" s="7" t="s">
        <v>1354</v>
      </c>
      <c r="Q1897" s="3" t="s">
        <v>1195</v>
      </c>
      <c r="R1897" s="158">
        <v>4</v>
      </c>
      <c r="S1897" s="184">
        <v>41268.35</v>
      </c>
      <c r="T1897" s="254">
        <f t="shared" si="129"/>
        <v>165073.4</v>
      </c>
      <c r="U1897" s="83">
        <f t="shared" si="130"/>
        <v>184882.20800000001</v>
      </c>
      <c r="V1897" s="9" t="s">
        <v>1341</v>
      </c>
      <c r="W1897" s="153" t="s">
        <v>1410</v>
      </c>
      <c r="X1897" s="244"/>
    </row>
    <row r="1898" spans="1:24" s="226" customFormat="1" ht="102">
      <c r="A1898" s="9" t="s">
        <v>7607</v>
      </c>
      <c r="B1898" s="3" t="s">
        <v>1332</v>
      </c>
      <c r="C1898" s="194" t="s">
        <v>3941</v>
      </c>
      <c r="D1898" s="191" t="s">
        <v>3942</v>
      </c>
      <c r="E1898" s="200" t="s">
        <v>4469</v>
      </c>
      <c r="F1898" s="244"/>
      <c r="G1898" s="162" t="s">
        <v>385</v>
      </c>
      <c r="H1898" s="242">
        <v>0</v>
      </c>
      <c r="I1898" s="34">
        <v>470000000</v>
      </c>
      <c r="J1898" s="21" t="s">
        <v>1330</v>
      </c>
      <c r="K1898" s="17" t="s">
        <v>1647</v>
      </c>
      <c r="L1898" s="236" t="s">
        <v>3928</v>
      </c>
      <c r="M1898" s="141" t="s">
        <v>383</v>
      </c>
      <c r="N1898" s="364" t="s">
        <v>6114</v>
      </c>
      <c r="O1898" s="3" t="s">
        <v>1382</v>
      </c>
      <c r="P1898" s="7" t="s">
        <v>1349</v>
      </c>
      <c r="Q1898" s="3" t="s">
        <v>1348</v>
      </c>
      <c r="R1898" s="158">
        <v>10</v>
      </c>
      <c r="S1898" s="184">
        <v>3653.79</v>
      </c>
      <c r="T1898" s="254">
        <f t="shared" si="129"/>
        <v>36537.9</v>
      </c>
      <c r="U1898" s="83">
        <f t="shared" si="130"/>
        <v>40922.448000000004</v>
      </c>
      <c r="V1898" s="9" t="s">
        <v>1341</v>
      </c>
      <c r="W1898" s="153" t="s">
        <v>1410</v>
      </c>
      <c r="X1898" s="244"/>
    </row>
    <row r="1899" spans="1:24" s="226" customFormat="1" ht="102">
      <c r="A1899" s="9" t="s">
        <v>7608</v>
      </c>
      <c r="B1899" s="3" t="s">
        <v>1332</v>
      </c>
      <c r="C1899" s="194" t="s">
        <v>3941</v>
      </c>
      <c r="D1899" s="191" t="s">
        <v>3942</v>
      </c>
      <c r="E1899" s="200" t="s">
        <v>4470</v>
      </c>
      <c r="F1899" s="244"/>
      <c r="G1899" s="162" t="s">
        <v>385</v>
      </c>
      <c r="H1899" s="242">
        <v>0</v>
      </c>
      <c r="I1899" s="34">
        <v>470000000</v>
      </c>
      <c r="J1899" s="21" t="s">
        <v>1330</v>
      </c>
      <c r="K1899" s="17" t="s">
        <v>1647</v>
      </c>
      <c r="L1899" s="236" t="s">
        <v>3928</v>
      </c>
      <c r="M1899" s="141" t="s">
        <v>383</v>
      </c>
      <c r="N1899" s="364" t="s">
        <v>6114</v>
      </c>
      <c r="O1899" s="3" t="s">
        <v>1382</v>
      </c>
      <c r="P1899" s="7" t="s">
        <v>1354</v>
      </c>
      <c r="Q1899" s="3" t="s">
        <v>1195</v>
      </c>
      <c r="R1899" s="158">
        <v>5</v>
      </c>
      <c r="S1899" s="184">
        <v>18268.93</v>
      </c>
      <c r="T1899" s="254">
        <f t="shared" si="129"/>
        <v>91344.65</v>
      </c>
      <c r="U1899" s="83">
        <f t="shared" si="130"/>
        <v>102306.008</v>
      </c>
      <c r="V1899" s="9" t="s">
        <v>1341</v>
      </c>
      <c r="W1899" s="153" t="s">
        <v>1410</v>
      </c>
      <c r="X1899" s="244"/>
    </row>
    <row r="1900" spans="1:24" s="226" customFormat="1" ht="102">
      <c r="A1900" s="9" t="s">
        <v>7609</v>
      </c>
      <c r="B1900" s="3" t="s">
        <v>1332</v>
      </c>
      <c r="C1900" s="195" t="s">
        <v>4210</v>
      </c>
      <c r="D1900" s="200" t="s">
        <v>4213</v>
      </c>
      <c r="E1900" s="200" t="s">
        <v>4471</v>
      </c>
      <c r="F1900" s="244"/>
      <c r="G1900" s="162" t="s">
        <v>385</v>
      </c>
      <c r="H1900" s="242">
        <v>0</v>
      </c>
      <c r="I1900" s="34">
        <v>470000000</v>
      </c>
      <c r="J1900" s="21" t="s">
        <v>1330</v>
      </c>
      <c r="K1900" s="17" t="s">
        <v>1647</v>
      </c>
      <c r="L1900" s="236" t="s">
        <v>3928</v>
      </c>
      <c r="M1900" s="141" t="s">
        <v>383</v>
      </c>
      <c r="N1900" s="364" t="s">
        <v>6114</v>
      </c>
      <c r="O1900" s="3" t="s">
        <v>1382</v>
      </c>
      <c r="P1900" s="7" t="s">
        <v>1354</v>
      </c>
      <c r="Q1900" s="3" t="s">
        <v>1195</v>
      </c>
      <c r="R1900" s="158">
        <v>30</v>
      </c>
      <c r="S1900" s="184">
        <v>7938.73</v>
      </c>
      <c r="T1900" s="254">
        <f t="shared" si="129"/>
        <v>238161.9</v>
      </c>
      <c r="U1900" s="83">
        <f t="shared" si="130"/>
        <v>266741.32800000004</v>
      </c>
      <c r="V1900" s="9" t="s">
        <v>1341</v>
      </c>
      <c r="W1900" s="153" t="s">
        <v>1410</v>
      </c>
      <c r="X1900" s="244"/>
    </row>
    <row r="1901" spans="1:24" s="226" customFormat="1" ht="102">
      <c r="A1901" s="9" t="s">
        <v>7610</v>
      </c>
      <c r="B1901" s="3" t="s">
        <v>1332</v>
      </c>
      <c r="C1901" s="195" t="s">
        <v>4215</v>
      </c>
      <c r="D1901" s="200" t="s">
        <v>4213</v>
      </c>
      <c r="E1901" s="200" t="s">
        <v>4472</v>
      </c>
      <c r="F1901" s="244"/>
      <c r="G1901" s="162" t="s">
        <v>385</v>
      </c>
      <c r="H1901" s="242">
        <v>0</v>
      </c>
      <c r="I1901" s="34">
        <v>470000000</v>
      </c>
      <c r="J1901" s="21" t="s">
        <v>1330</v>
      </c>
      <c r="K1901" s="17" t="s">
        <v>1647</v>
      </c>
      <c r="L1901" s="236" t="s">
        <v>3928</v>
      </c>
      <c r="M1901" s="141" t="s">
        <v>383</v>
      </c>
      <c r="N1901" s="364" t="s">
        <v>6114</v>
      </c>
      <c r="O1901" s="3" t="s">
        <v>1382</v>
      </c>
      <c r="P1901" s="7" t="s">
        <v>1354</v>
      </c>
      <c r="Q1901" s="3" t="s">
        <v>1195</v>
      </c>
      <c r="R1901" s="158">
        <v>5</v>
      </c>
      <c r="S1901" s="184">
        <v>36593.83</v>
      </c>
      <c r="T1901" s="254">
        <f t="shared" si="129"/>
        <v>182969.15000000002</v>
      </c>
      <c r="U1901" s="83">
        <f t="shared" si="130"/>
        <v>204925.44800000003</v>
      </c>
      <c r="V1901" s="9" t="s">
        <v>1341</v>
      </c>
      <c r="W1901" s="153" t="s">
        <v>1410</v>
      </c>
      <c r="X1901" s="244"/>
    </row>
    <row r="1902" spans="1:24" s="226" customFormat="1" ht="102">
      <c r="A1902" s="9" t="s">
        <v>7611</v>
      </c>
      <c r="B1902" s="3" t="s">
        <v>1332</v>
      </c>
      <c r="C1902" s="195" t="s">
        <v>4210</v>
      </c>
      <c r="D1902" s="200" t="s">
        <v>4473</v>
      </c>
      <c r="E1902" s="200" t="s">
        <v>4474</v>
      </c>
      <c r="F1902" s="244"/>
      <c r="G1902" s="162" t="s">
        <v>385</v>
      </c>
      <c r="H1902" s="242">
        <v>0</v>
      </c>
      <c r="I1902" s="34">
        <v>470000000</v>
      </c>
      <c r="J1902" s="21" t="s">
        <v>1330</v>
      </c>
      <c r="K1902" s="17" t="s">
        <v>1647</v>
      </c>
      <c r="L1902" s="236" t="s">
        <v>3928</v>
      </c>
      <c r="M1902" s="141" t="s">
        <v>383</v>
      </c>
      <c r="N1902" s="364" t="s">
        <v>6114</v>
      </c>
      <c r="O1902" s="3" t="s">
        <v>1382</v>
      </c>
      <c r="P1902" s="7" t="s">
        <v>1354</v>
      </c>
      <c r="Q1902" s="3" t="s">
        <v>1195</v>
      </c>
      <c r="R1902" s="158">
        <v>4</v>
      </c>
      <c r="S1902" s="184">
        <v>18268.93</v>
      </c>
      <c r="T1902" s="254">
        <f t="shared" si="129"/>
        <v>73075.72</v>
      </c>
      <c r="U1902" s="83">
        <f t="shared" si="130"/>
        <v>81844.806400000016</v>
      </c>
      <c r="V1902" s="9" t="s">
        <v>1341</v>
      </c>
      <c r="W1902" s="153" t="s">
        <v>1410</v>
      </c>
      <c r="X1902" s="244"/>
    </row>
    <row r="1903" spans="1:24" s="226" customFormat="1" ht="102">
      <c r="A1903" s="9" t="s">
        <v>7612</v>
      </c>
      <c r="B1903" s="3" t="s">
        <v>1332</v>
      </c>
      <c r="C1903" s="195" t="s">
        <v>4210</v>
      </c>
      <c r="D1903" s="199" t="s">
        <v>4213</v>
      </c>
      <c r="E1903" s="200" t="s">
        <v>4475</v>
      </c>
      <c r="F1903" s="244"/>
      <c r="G1903" s="162" t="s">
        <v>385</v>
      </c>
      <c r="H1903" s="242">
        <v>0</v>
      </c>
      <c r="I1903" s="34">
        <v>470000000</v>
      </c>
      <c r="J1903" s="21" t="s">
        <v>1330</v>
      </c>
      <c r="K1903" s="17" t="s">
        <v>1647</v>
      </c>
      <c r="L1903" s="236" t="s">
        <v>3928</v>
      </c>
      <c r="M1903" s="141" t="s">
        <v>383</v>
      </c>
      <c r="N1903" s="364" t="s">
        <v>6114</v>
      </c>
      <c r="O1903" s="3" t="s">
        <v>1382</v>
      </c>
      <c r="P1903" s="7" t="s">
        <v>1354</v>
      </c>
      <c r="Q1903" s="3" t="s">
        <v>1195</v>
      </c>
      <c r="R1903" s="158">
        <v>5</v>
      </c>
      <c r="S1903" s="184">
        <v>40052.93</v>
      </c>
      <c r="T1903" s="254">
        <f t="shared" si="129"/>
        <v>200264.65</v>
      </c>
      <c r="U1903" s="83">
        <f t="shared" si="130"/>
        <v>224296.40800000002</v>
      </c>
      <c r="V1903" s="9" t="s">
        <v>1341</v>
      </c>
      <c r="W1903" s="153" t="s">
        <v>1410</v>
      </c>
      <c r="X1903" s="244"/>
    </row>
    <row r="1904" spans="1:24" s="226" customFormat="1" ht="102">
      <c r="A1904" s="9" t="s">
        <v>7613</v>
      </c>
      <c r="B1904" s="3" t="s">
        <v>1332</v>
      </c>
      <c r="C1904" s="195" t="s">
        <v>4215</v>
      </c>
      <c r="D1904" s="199" t="s">
        <v>4213</v>
      </c>
      <c r="E1904" s="200" t="s">
        <v>4476</v>
      </c>
      <c r="F1904" s="244"/>
      <c r="G1904" s="162" t="s">
        <v>385</v>
      </c>
      <c r="H1904" s="242">
        <v>0</v>
      </c>
      <c r="I1904" s="34">
        <v>470000000</v>
      </c>
      <c r="J1904" s="21" t="s">
        <v>1330</v>
      </c>
      <c r="K1904" s="17" t="s">
        <v>1647</v>
      </c>
      <c r="L1904" s="236" t="s">
        <v>3928</v>
      </c>
      <c r="M1904" s="141" t="s">
        <v>383</v>
      </c>
      <c r="N1904" s="364" t="s">
        <v>6114</v>
      </c>
      <c r="O1904" s="3" t="s">
        <v>1382</v>
      </c>
      <c r="P1904" s="7" t="s">
        <v>1354</v>
      </c>
      <c r="Q1904" s="3" t="s">
        <v>1195</v>
      </c>
      <c r="R1904" s="158">
        <v>3</v>
      </c>
      <c r="S1904" s="184">
        <v>54806.79</v>
      </c>
      <c r="T1904" s="254">
        <f t="shared" si="129"/>
        <v>164420.37</v>
      </c>
      <c r="U1904" s="83">
        <f t="shared" si="130"/>
        <v>184150.8144</v>
      </c>
      <c r="V1904" s="9" t="s">
        <v>1341</v>
      </c>
      <c r="W1904" s="153" t="s">
        <v>1410</v>
      </c>
      <c r="X1904" s="244"/>
    </row>
    <row r="1905" spans="1:24" s="226" customFormat="1" ht="102">
      <c r="A1905" s="9" t="s">
        <v>7614</v>
      </c>
      <c r="B1905" s="3" t="s">
        <v>1332</v>
      </c>
      <c r="C1905" s="195" t="s">
        <v>4217</v>
      </c>
      <c r="D1905" s="200" t="s">
        <v>4477</v>
      </c>
      <c r="E1905" s="200" t="s">
        <v>4478</v>
      </c>
      <c r="F1905" s="244"/>
      <c r="G1905" s="162" t="s">
        <v>385</v>
      </c>
      <c r="H1905" s="242">
        <v>0</v>
      </c>
      <c r="I1905" s="34">
        <v>470000000</v>
      </c>
      <c r="J1905" s="21" t="s">
        <v>1330</v>
      </c>
      <c r="K1905" s="17" t="s">
        <v>1647</v>
      </c>
      <c r="L1905" s="236" t="s">
        <v>3928</v>
      </c>
      <c r="M1905" s="141" t="s">
        <v>383</v>
      </c>
      <c r="N1905" s="364" t="s">
        <v>6114</v>
      </c>
      <c r="O1905" s="3" t="s">
        <v>1382</v>
      </c>
      <c r="P1905" s="7" t="s">
        <v>1354</v>
      </c>
      <c r="Q1905" s="3" t="s">
        <v>1195</v>
      </c>
      <c r="R1905" s="158">
        <v>5</v>
      </c>
      <c r="S1905" s="184">
        <v>7642.68</v>
      </c>
      <c r="T1905" s="254">
        <f t="shared" si="129"/>
        <v>38213.4</v>
      </c>
      <c r="U1905" s="83">
        <f t="shared" si="130"/>
        <v>42799.008000000009</v>
      </c>
      <c r="V1905" s="9" t="s">
        <v>1341</v>
      </c>
      <c r="W1905" s="153" t="s">
        <v>1410</v>
      </c>
      <c r="X1905" s="244"/>
    </row>
    <row r="1906" spans="1:24" s="226" customFormat="1" ht="102">
      <c r="A1906" s="9" t="s">
        <v>7615</v>
      </c>
      <c r="B1906" s="3" t="s">
        <v>1332</v>
      </c>
      <c r="C1906" s="195" t="s">
        <v>4479</v>
      </c>
      <c r="D1906" s="200" t="s">
        <v>4480</v>
      </c>
      <c r="E1906" s="200" t="s">
        <v>4481</v>
      </c>
      <c r="F1906" s="244"/>
      <c r="G1906" s="162" t="s">
        <v>385</v>
      </c>
      <c r="H1906" s="242">
        <v>0</v>
      </c>
      <c r="I1906" s="34">
        <v>470000000</v>
      </c>
      <c r="J1906" s="21" t="s">
        <v>1330</v>
      </c>
      <c r="K1906" s="17" t="s">
        <v>1647</v>
      </c>
      <c r="L1906" s="236" t="s">
        <v>3928</v>
      </c>
      <c r="M1906" s="141" t="s">
        <v>383</v>
      </c>
      <c r="N1906" s="364" t="s">
        <v>6114</v>
      </c>
      <c r="O1906" s="3" t="s">
        <v>1382</v>
      </c>
      <c r="P1906" s="7" t="s">
        <v>1354</v>
      </c>
      <c r="Q1906" s="3" t="s">
        <v>1195</v>
      </c>
      <c r="R1906" s="158">
        <v>1</v>
      </c>
      <c r="S1906" s="184">
        <v>346518.4</v>
      </c>
      <c r="T1906" s="254">
        <f t="shared" ref="T1906:T1969" si="131">R1906*S1906</f>
        <v>346518.4</v>
      </c>
      <c r="U1906" s="83">
        <f t="shared" si="130"/>
        <v>388100.60800000007</v>
      </c>
      <c r="V1906" s="9" t="s">
        <v>1341</v>
      </c>
      <c r="W1906" s="153" t="s">
        <v>1410</v>
      </c>
      <c r="X1906" s="244"/>
    </row>
    <row r="1907" spans="1:24" s="226" customFormat="1" ht="102">
      <c r="A1907" s="9" t="s">
        <v>7616</v>
      </c>
      <c r="B1907" s="3" t="s">
        <v>1332</v>
      </c>
      <c r="C1907" s="195" t="s">
        <v>4482</v>
      </c>
      <c r="D1907" s="200" t="s">
        <v>4483</v>
      </c>
      <c r="E1907" s="200" t="s">
        <v>4484</v>
      </c>
      <c r="F1907" s="244"/>
      <c r="G1907" s="162" t="s">
        <v>385</v>
      </c>
      <c r="H1907" s="242">
        <v>0</v>
      </c>
      <c r="I1907" s="34">
        <v>470000000</v>
      </c>
      <c r="J1907" s="21" t="s">
        <v>1330</v>
      </c>
      <c r="K1907" s="17" t="s">
        <v>1647</v>
      </c>
      <c r="L1907" s="236" t="s">
        <v>3928</v>
      </c>
      <c r="M1907" s="141" t="s">
        <v>383</v>
      </c>
      <c r="N1907" s="364" t="s">
        <v>6114</v>
      </c>
      <c r="O1907" s="3" t="s">
        <v>1382</v>
      </c>
      <c r="P1907" s="7" t="s">
        <v>1354</v>
      </c>
      <c r="Q1907" s="3" t="s">
        <v>1195</v>
      </c>
      <c r="R1907" s="158">
        <v>6</v>
      </c>
      <c r="S1907" s="184">
        <v>28980.01</v>
      </c>
      <c r="T1907" s="254">
        <f t="shared" si="131"/>
        <v>173880.06</v>
      </c>
      <c r="U1907" s="83">
        <f t="shared" si="130"/>
        <v>194745.66720000003</v>
      </c>
      <c r="V1907" s="9" t="s">
        <v>1341</v>
      </c>
      <c r="W1907" s="153" t="s">
        <v>1410</v>
      </c>
      <c r="X1907" s="244"/>
    </row>
    <row r="1908" spans="1:24" s="226" customFormat="1" ht="102">
      <c r="A1908" s="9" t="s">
        <v>7617</v>
      </c>
      <c r="B1908" s="3" t="s">
        <v>1332</v>
      </c>
      <c r="C1908" s="195" t="s">
        <v>4230</v>
      </c>
      <c r="D1908" s="200" t="s">
        <v>4483</v>
      </c>
      <c r="E1908" s="200" t="s">
        <v>4485</v>
      </c>
      <c r="F1908" s="244"/>
      <c r="G1908" s="162" t="s">
        <v>385</v>
      </c>
      <c r="H1908" s="242">
        <v>0</v>
      </c>
      <c r="I1908" s="34">
        <v>470000000</v>
      </c>
      <c r="J1908" s="21" t="s">
        <v>1330</v>
      </c>
      <c r="K1908" s="17" t="s">
        <v>1647</v>
      </c>
      <c r="L1908" s="236" t="s">
        <v>3928</v>
      </c>
      <c r="M1908" s="141" t="s">
        <v>383</v>
      </c>
      <c r="N1908" s="364" t="s">
        <v>6114</v>
      </c>
      <c r="O1908" s="3" t="s">
        <v>1382</v>
      </c>
      <c r="P1908" s="7" t="s">
        <v>1354</v>
      </c>
      <c r="Q1908" s="3" t="s">
        <v>1195</v>
      </c>
      <c r="R1908" s="158">
        <v>6</v>
      </c>
      <c r="S1908" s="184">
        <v>24932.91</v>
      </c>
      <c r="T1908" s="254">
        <f t="shared" si="131"/>
        <v>149597.46</v>
      </c>
      <c r="U1908" s="83">
        <f t="shared" si="130"/>
        <v>167549.15520000001</v>
      </c>
      <c r="V1908" s="9" t="s">
        <v>1341</v>
      </c>
      <c r="W1908" s="153" t="s">
        <v>1410</v>
      </c>
      <c r="X1908" s="244"/>
    </row>
    <row r="1909" spans="1:24" s="226" customFormat="1" ht="102">
      <c r="A1909" s="9" t="s">
        <v>7618</v>
      </c>
      <c r="B1909" s="3" t="s">
        <v>1332</v>
      </c>
      <c r="C1909" s="195" t="s">
        <v>4486</v>
      </c>
      <c r="D1909" s="200" t="s">
        <v>4487</v>
      </c>
      <c r="E1909" s="200" t="s">
        <v>4488</v>
      </c>
      <c r="F1909" s="244"/>
      <c r="G1909" s="162" t="s">
        <v>385</v>
      </c>
      <c r="H1909" s="242">
        <v>0</v>
      </c>
      <c r="I1909" s="34">
        <v>470000000</v>
      </c>
      <c r="J1909" s="21" t="s">
        <v>1330</v>
      </c>
      <c r="K1909" s="17" t="s">
        <v>1647</v>
      </c>
      <c r="L1909" s="236" t="s">
        <v>3928</v>
      </c>
      <c r="M1909" s="141" t="s">
        <v>383</v>
      </c>
      <c r="N1909" s="364" t="s">
        <v>6114</v>
      </c>
      <c r="O1909" s="3" t="s">
        <v>1382</v>
      </c>
      <c r="P1909" s="7" t="s">
        <v>1354</v>
      </c>
      <c r="Q1909" s="3" t="s">
        <v>1195</v>
      </c>
      <c r="R1909" s="158">
        <v>1</v>
      </c>
      <c r="S1909" s="184">
        <v>23749.599999999999</v>
      </c>
      <c r="T1909" s="254">
        <f t="shared" si="131"/>
        <v>23749.599999999999</v>
      </c>
      <c r="U1909" s="83">
        <f t="shared" si="130"/>
        <v>26599.552</v>
      </c>
      <c r="V1909" s="9" t="s">
        <v>1341</v>
      </c>
      <c r="W1909" s="153" t="s">
        <v>1410</v>
      </c>
      <c r="X1909" s="244"/>
    </row>
    <row r="1910" spans="1:24" s="226" customFormat="1" ht="102">
      <c r="A1910" s="9" t="s">
        <v>7619</v>
      </c>
      <c r="B1910" s="3" t="s">
        <v>1332</v>
      </c>
      <c r="C1910" s="195" t="s">
        <v>4489</v>
      </c>
      <c r="D1910" s="200" t="s">
        <v>4490</v>
      </c>
      <c r="E1910" s="200" t="s">
        <v>4491</v>
      </c>
      <c r="F1910" s="244"/>
      <c r="G1910" s="162" t="s">
        <v>385</v>
      </c>
      <c r="H1910" s="242">
        <v>0</v>
      </c>
      <c r="I1910" s="34">
        <v>470000000</v>
      </c>
      <c r="J1910" s="21" t="s">
        <v>1330</v>
      </c>
      <c r="K1910" s="17" t="s">
        <v>1647</v>
      </c>
      <c r="L1910" s="236" t="s">
        <v>3928</v>
      </c>
      <c r="M1910" s="141" t="s">
        <v>383</v>
      </c>
      <c r="N1910" s="364" t="s">
        <v>6114</v>
      </c>
      <c r="O1910" s="3" t="s">
        <v>1382</v>
      </c>
      <c r="P1910" s="7" t="s">
        <v>1354</v>
      </c>
      <c r="Q1910" s="3" t="s">
        <v>1195</v>
      </c>
      <c r="R1910" s="158">
        <v>2</v>
      </c>
      <c r="S1910" s="184">
        <v>12788.25</v>
      </c>
      <c r="T1910" s="254">
        <f t="shared" si="131"/>
        <v>25576.5</v>
      </c>
      <c r="U1910" s="83">
        <f t="shared" si="130"/>
        <v>28645.680000000004</v>
      </c>
      <c r="V1910" s="9" t="s">
        <v>1341</v>
      </c>
      <c r="W1910" s="153" t="s">
        <v>1410</v>
      </c>
      <c r="X1910" s="244"/>
    </row>
    <row r="1911" spans="1:24" s="226" customFormat="1" ht="102">
      <c r="A1911" s="9" t="s">
        <v>7620</v>
      </c>
      <c r="B1911" s="3" t="s">
        <v>1332</v>
      </c>
      <c r="C1911" s="195" t="s">
        <v>4492</v>
      </c>
      <c r="D1911" s="200" t="s">
        <v>4490</v>
      </c>
      <c r="E1911" s="200" t="s">
        <v>4493</v>
      </c>
      <c r="F1911" s="244"/>
      <c r="G1911" s="162" t="s">
        <v>385</v>
      </c>
      <c r="H1911" s="242">
        <v>0</v>
      </c>
      <c r="I1911" s="34">
        <v>470000000</v>
      </c>
      <c r="J1911" s="21" t="s">
        <v>1330</v>
      </c>
      <c r="K1911" s="17" t="s">
        <v>1647</v>
      </c>
      <c r="L1911" s="236" t="s">
        <v>3928</v>
      </c>
      <c r="M1911" s="141" t="s">
        <v>383</v>
      </c>
      <c r="N1911" s="364" t="s">
        <v>6114</v>
      </c>
      <c r="O1911" s="3" t="s">
        <v>1382</v>
      </c>
      <c r="P1911" s="7" t="s">
        <v>1354</v>
      </c>
      <c r="Q1911" s="3" t="s">
        <v>1195</v>
      </c>
      <c r="R1911" s="158">
        <v>2</v>
      </c>
      <c r="S1911" s="184">
        <v>11874.8</v>
      </c>
      <c r="T1911" s="254">
        <f t="shared" si="131"/>
        <v>23749.599999999999</v>
      </c>
      <c r="U1911" s="83">
        <f t="shared" si="130"/>
        <v>26599.552</v>
      </c>
      <c r="V1911" s="9" t="s">
        <v>1341</v>
      </c>
      <c r="W1911" s="153" t="s">
        <v>1410</v>
      </c>
      <c r="X1911" s="244"/>
    </row>
    <row r="1912" spans="1:24" s="226" customFormat="1" ht="102">
      <c r="A1912" s="9" t="s">
        <v>7621</v>
      </c>
      <c r="B1912" s="3" t="s">
        <v>1332</v>
      </c>
      <c r="C1912" s="193" t="s">
        <v>4223</v>
      </c>
      <c r="D1912" s="191" t="s">
        <v>4224</v>
      </c>
      <c r="E1912" s="200" t="s">
        <v>4494</v>
      </c>
      <c r="F1912" s="244"/>
      <c r="G1912" s="162" t="s">
        <v>385</v>
      </c>
      <c r="H1912" s="242">
        <v>0</v>
      </c>
      <c r="I1912" s="34">
        <v>470000000</v>
      </c>
      <c r="J1912" s="21" t="s">
        <v>1330</v>
      </c>
      <c r="K1912" s="17" t="s">
        <v>1647</v>
      </c>
      <c r="L1912" s="236" t="s">
        <v>3928</v>
      </c>
      <c r="M1912" s="141" t="s">
        <v>383</v>
      </c>
      <c r="N1912" s="364" t="s">
        <v>6114</v>
      </c>
      <c r="O1912" s="3" t="s">
        <v>1382</v>
      </c>
      <c r="P1912" s="7" t="s">
        <v>1354</v>
      </c>
      <c r="Q1912" s="3" t="s">
        <v>1195</v>
      </c>
      <c r="R1912" s="158">
        <v>2</v>
      </c>
      <c r="S1912" s="184">
        <v>14615.14</v>
      </c>
      <c r="T1912" s="254">
        <f t="shared" si="131"/>
        <v>29230.28</v>
      </c>
      <c r="U1912" s="83">
        <f t="shared" si="130"/>
        <v>32737.913600000003</v>
      </c>
      <c r="V1912" s="9" t="s">
        <v>1341</v>
      </c>
      <c r="W1912" s="153" t="s">
        <v>1410</v>
      </c>
      <c r="X1912" s="244"/>
    </row>
    <row r="1913" spans="1:24" s="226" customFormat="1" ht="102">
      <c r="A1913" s="9" t="s">
        <v>7622</v>
      </c>
      <c r="B1913" s="3" t="s">
        <v>1332</v>
      </c>
      <c r="C1913" s="193" t="s">
        <v>4223</v>
      </c>
      <c r="D1913" s="191" t="s">
        <v>4224</v>
      </c>
      <c r="E1913" s="200" t="s">
        <v>4495</v>
      </c>
      <c r="F1913" s="244"/>
      <c r="G1913" s="162" t="s">
        <v>385</v>
      </c>
      <c r="H1913" s="242">
        <v>0</v>
      </c>
      <c r="I1913" s="34">
        <v>470000000</v>
      </c>
      <c r="J1913" s="21" t="s">
        <v>1330</v>
      </c>
      <c r="K1913" s="17" t="s">
        <v>1647</v>
      </c>
      <c r="L1913" s="236" t="s">
        <v>3928</v>
      </c>
      <c r="M1913" s="141" t="s">
        <v>383</v>
      </c>
      <c r="N1913" s="364" t="s">
        <v>6114</v>
      </c>
      <c r="O1913" s="3" t="s">
        <v>1382</v>
      </c>
      <c r="P1913" s="7" t="s">
        <v>1354</v>
      </c>
      <c r="Q1913" s="3" t="s">
        <v>1195</v>
      </c>
      <c r="R1913" s="259">
        <v>2</v>
      </c>
      <c r="S1913" s="184">
        <v>10961.35</v>
      </c>
      <c r="T1913" s="254">
        <f t="shared" si="131"/>
        <v>21922.7</v>
      </c>
      <c r="U1913" s="83">
        <f t="shared" si="130"/>
        <v>24553.424000000003</v>
      </c>
      <c r="V1913" s="9" t="s">
        <v>1341</v>
      </c>
      <c r="W1913" s="153" t="s">
        <v>1410</v>
      </c>
      <c r="X1913" s="244"/>
    </row>
    <row r="1914" spans="1:24" s="226" customFormat="1" ht="102">
      <c r="A1914" s="9" t="s">
        <v>7623</v>
      </c>
      <c r="B1914" s="3" t="s">
        <v>1332</v>
      </c>
      <c r="C1914" s="193" t="s">
        <v>4223</v>
      </c>
      <c r="D1914" s="191" t="s">
        <v>4224</v>
      </c>
      <c r="E1914" s="200" t="s">
        <v>4496</v>
      </c>
      <c r="F1914" s="244"/>
      <c r="G1914" s="162" t="s">
        <v>385</v>
      </c>
      <c r="H1914" s="242">
        <v>0</v>
      </c>
      <c r="I1914" s="34">
        <v>470000000</v>
      </c>
      <c r="J1914" s="21" t="s">
        <v>1330</v>
      </c>
      <c r="K1914" s="17" t="s">
        <v>1647</v>
      </c>
      <c r="L1914" s="236" t="s">
        <v>3928</v>
      </c>
      <c r="M1914" s="141" t="s">
        <v>383</v>
      </c>
      <c r="N1914" s="364" t="s">
        <v>6114</v>
      </c>
      <c r="O1914" s="3" t="s">
        <v>1382</v>
      </c>
      <c r="P1914" s="7" t="s">
        <v>1354</v>
      </c>
      <c r="Q1914" s="3" t="s">
        <v>1195</v>
      </c>
      <c r="R1914" s="259">
        <v>2</v>
      </c>
      <c r="S1914" s="184">
        <v>8221.02</v>
      </c>
      <c r="T1914" s="254">
        <f t="shared" si="131"/>
        <v>16442.04</v>
      </c>
      <c r="U1914" s="83">
        <f t="shared" si="130"/>
        <v>18415.084800000004</v>
      </c>
      <c r="V1914" s="9" t="s">
        <v>1341</v>
      </c>
      <c r="W1914" s="153" t="s">
        <v>1410</v>
      </c>
      <c r="X1914" s="244"/>
    </row>
    <row r="1915" spans="1:24" s="226" customFormat="1" ht="102">
      <c r="A1915" s="9" t="s">
        <v>7624</v>
      </c>
      <c r="B1915" s="3" t="s">
        <v>1332</v>
      </c>
      <c r="C1915" s="193" t="s">
        <v>4223</v>
      </c>
      <c r="D1915" s="191" t="s">
        <v>4224</v>
      </c>
      <c r="E1915" s="200" t="s">
        <v>4497</v>
      </c>
      <c r="F1915" s="244"/>
      <c r="G1915" s="162" t="s">
        <v>385</v>
      </c>
      <c r="H1915" s="242">
        <v>0</v>
      </c>
      <c r="I1915" s="34">
        <v>470000000</v>
      </c>
      <c r="J1915" s="21" t="s">
        <v>1330</v>
      </c>
      <c r="K1915" s="17" t="s">
        <v>1647</v>
      </c>
      <c r="L1915" s="236" t="s">
        <v>3928</v>
      </c>
      <c r="M1915" s="141" t="s">
        <v>383</v>
      </c>
      <c r="N1915" s="364" t="s">
        <v>6114</v>
      </c>
      <c r="O1915" s="3" t="s">
        <v>1382</v>
      </c>
      <c r="P1915" s="7" t="s">
        <v>1354</v>
      </c>
      <c r="Q1915" s="3" t="s">
        <v>1195</v>
      </c>
      <c r="R1915" s="259">
        <v>2</v>
      </c>
      <c r="S1915" s="184">
        <v>8221.02</v>
      </c>
      <c r="T1915" s="254">
        <f t="shared" si="131"/>
        <v>16442.04</v>
      </c>
      <c r="U1915" s="83">
        <f t="shared" si="130"/>
        <v>18415.084800000004</v>
      </c>
      <c r="V1915" s="9" t="s">
        <v>1341</v>
      </c>
      <c r="W1915" s="153" t="s">
        <v>1410</v>
      </c>
      <c r="X1915" s="244"/>
    </row>
    <row r="1916" spans="1:24" s="226" customFormat="1" ht="102">
      <c r="A1916" s="9" t="s">
        <v>7625</v>
      </c>
      <c r="B1916" s="3" t="s">
        <v>1332</v>
      </c>
      <c r="C1916" s="195" t="s">
        <v>4498</v>
      </c>
      <c r="D1916" s="200" t="s">
        <v>4499</v>
      </c>
      <c r="E1916" s="200" t="s">
        <v>4500</v>
      </c>
      <c r="F1916" s="244"/>
      <c r="G1916" s="162" t="s">
        <v>385</v>
      </c>
      <c r="H1916" s="242">
        <v>0</v>
      </c>
      <c r="I1916" s="34">
        <v>470000000</v>
      </c>
      <c r="J1916" s="21" t="s">
        <v>1330</v>
      </c>
      <c r="K1916" s="17" t="s">
        <v>1647</v>
      </c>
      <c r="L1916" s="236" t="s">
        <v>3928</v>
      </c>
      <c r="M1916" s="141" t="s">
        <v>383</v>
      </c>
      <c r="N1916" s="364" t="s">
        <v>6114</v>
      </c>
      <c r="O1916" s="3" t="s">
        <v>1382</v>
      </c>
      <c r="P1916" s="7" t="s">
        <v>1354</v>
      </c>
      <c r="Q1916" s="3" t="s">
        <v>1195</v>
      </c>
      <c r="R1916" s="158">
        <v>10</v>
      </c>
      <c r="S1916" s="184">
        <v>121.38</v>
      </c>
      <c r="T1916" s="254">
        <f t="shared" si="131"/>
        <v>1213.8</v>
      </c>
      <c r="U1916" s="83">
        <f t="shared" si="130"/>
        <v>1359.4560000000001</v>
      </c>
      <c r="V1916" s="9" t="s">
        <v>1341</v>
      </c>
      <c r="W1916" s="153" t="s">
        <v>1410</v>
      </c>
      <c r="X1916" s="244"/>
    </row>
    <row r="1917" spans="1:24" s="226" customFormat="1" ht="102">
      <c r="A1917" s="9" t="s">
        <v>7626</v>
      </c>
      <c r="B1917" s="3" t="s">
        <v>1332</v>
      </c>
      <c r="C1917" s="195" t="s">
        <v>3937</v>
      </c>
      <c r="D1917" s="200" t="s">
        <v>4501</v>
      </c>
      <c r="E1917" s="200" t="s">
        <v>4502</v>
      </c>
      <c r="F1917" s="244"/>
      <c r="G1917" s="162" t="s">
        <v>385</v>
      </c>
      <c r="H1917" s="242">
        <v>0</v>
      </c>
      <c r="I1917" s="34">
        <v>470000000</v>
      </c>
      <c r="J1917" s="21" t="s">
        <v>1330</v>
      </c>
      <c r="K1917" s="17" t="s">
        <v>1647</v>
      </c>
      <c r="L1917" s="236" t="s">
        <v>3928</v>
      </c>
      <c r="M1917" s="141" t="s">
        <v>383</v>
      </c>
      <c r="N1917" s="364" t="s">
        <v>6114</v>
      </c>
      <c r="O1917" s="3" t="s">
        <v>1382</v>
      </c>
      <c r="P1917" s="7" t="s">
        <v>1354</v>
      </c>
      <c r="Q1917" s="3" t="s">
        <v>1195</v>
      </c>
      <c r="R1917" s="158">
        <v>10</v>
      </c>
      <c r="S1917" s="184">
        <v>154.72999999999999</v>
      </c>
      <c r="T1917" s="254">
        <f t="shared" si="131"/>
        <v>1547.3</v>
      </c>
      <c r="U1917" s="83">
        <f t="shared" si="130"/>
        <v>1732.9760000000001</v>
      </c>
      <c r="V1917" s="9" t="s">
        <v>1341</v>
      </c>
      <c r="W1917" s="153" t="s">
        <v>1410</v>
      </c>
      <c r="X1917" s="244"/>
    </row>
    <row r="1918" spans="1:24" s="226" customFormat="1" ht="102">
      <c r="A1918" s="9" t="s">
        <v>7627</v>
      </c>
      <c r="B1918" s="3" t="s">
        <v>1332</v>
      </c>
      <c r="C1918" s="195" t="s">
        <v>3937</v>
      </c>
      <c r="D1918" s="199" t="s">
        <v>4501</v>
      </c>
      <c r="E1918" s="200" t="s">
        <v>4503</v>
      </c>
      <c r="F1918" s="244"/>
      <c r="G1918" s="162" t="s">
        <v>385</v>
      </c>
      <c r="H1918" s="242">
        <v>0</v>
      </c>
      <c r="I1918" s="34">
        <v>470000000</v>
      </c>
      <c r="J1918" s="21" t="s">
        <v>1330</v>
      </c>
      <c r="K1918" s="17" t="s">
        <v>1647</v>
      </c>
      <c r="L1918" s="236" t="s">
        <v>3928</v>
      </c>
      <c r="M1918" s="141" t="s">
        <v>383</v>
      </c>
      <c r="N1918" s="364" t="s">
        <v>6114</v>
      </c>
      <c r="O1918" s="3" t="s">
        <v>1382</v>
      </c>
      <c r="P1918" s="7" t="s">
        <v>1354</v>
      </c>
      <c r="Q1918" s="3" t="s">
        <v>1195</v>
      </c>
      <c r="R1918" s="158">
        <v>20</v>
      </c>
      <c r="S1918" s="184">
        <v>212.4</v>
      </c>
      <c r="T1918" s="254">
        <f t="shared" si="131"/>
        <v>4248</v>
      </c>
      <c r="U1918" s="83">
        <f t="shared" si="130"/>
        <v>4757.76</v>
      </c>
      <c r="V1918" s="9" t="s">
        <v>1341</v>
      </c>
      <c r="W1918" s="153" t="s">
        <v>1410</v>
      </c>
      <c r="X1918" s="244"/>
    </row>
    <row r="1919" spans="1:24" s="226" customFormat="1" ht="102">
      <c r="A1919" s="9" t="s">
        <v>7628</v>
      </c>
      <c r="B1919" s="3" t="s">
        <v>1332</v>
      </c>
      <c r="C1919" s="195" t="s">
        <v>4504</v>
      </c>
      <c r="D1919" s="190" t="s">
        <v>4505</v>
      </c>
      <c r="E1919" s="200" t="s">
        <v>4506</v>
      </c>
      <c r="F1919" s="244"/>
      <c r="G1919" s="162" t="s">
        <v>385</v>
      </c>
      <c r="H1919" s="242">
        <v>0</v>
      </c>
      <c r="I1919" s="34">
        <v>470000000</v>
      </c>
      <c r="J1919" s="21" t="s">
        <v>1330</v>
      </c>
      <c r="K1919" s="17" t="s">
        <v>1647</v>
      </c>
      <c r="L1919" s="236" t="s">
        <v>3928</v>
      </c>
      <c r="M1919" s="141" t="s">
        <v>383</v>
      </c>
      <c r="N1919" s="364" t="s">
        <v>6114</v>
      </c>
      <c r="O1919" s="3" t="s">
        <v>1382</v>
      </c>
      <c r="P1919" s="7" t="s">
        <v>1354</v>
      </c>
      <c r="Q1919" s="3" t="s">
        <v>1195</v>
      </c>
      <c r="R1919" s="158">
        <v>1</v>
      </c>
      <c r="S1919" s="184">
        <v>585368.65</v>
      </c>
      <c r="T1919" s="254">
        <f t="shared" si="131"/>
        <v>585368.65</v>
      </c>
      <c r="U1919" s="83">
        <f t="shared" si="130"/>
        <v>655612.88800000004</v>
      </c>
      <c r="V1919" s="9" t="s">
        <v>1341</v>
      </c>
      <c r="W1919" s="153" t="s">
        <v>1410</v>
      </c>
      <c r="X1919" s="244"/>
    </row>
    <row r="1920" spans="1:24" s="226" customFormat="1" ht="102">
      <c r="A1920" s="9" t="s">
        <v>7629</v>
      </c>
      <c r="B1920" s="3" t="s">
        <v>1332</v>
      </c>
      <c r="C1920" s="195" t="s">
        <v>4507</v>
      </c>
      <c r="D1920" s="206" t="s">
        <v>4508</v>
      </c>
      <c r="E1920" s="200" t="s">
        <v>4509</v>
      </c>
      <c r="F1920" s="244"/>
      <c r="G1920" s="162" t="s">
        <v>385</v>
      </c>
      <c r="H1920" s="242">
        <v>0</v>
      </c>
      <c r="I1920" s="34">
        <v>470000000</v>
      </c>
      <c r="J1920" s="21" t="s">
        <v>1330</v>
      </c>
      <c r="K1920" s="17" t="s">
        <v>1647</v>
      </c>
      <c r="L1920" s="236" t="s">
        <v>3928</v>
      </c>
      <c r="M1920" s="141" t="s">
        <v>383</v>
      </c>
      <c r="N1920" s="364" t="s">
        <v>6114</v>
      </c>
      <c r="O1920" s="3" t="s">
        <v>1382</v>
      </c>
      <c r="P1920" s="7" t="s">
        <v>1354</v>
      </c>
      <c r="Q1920" s="3" t="s">
        <v>1195</v>
      </c>
      <c r="R1920" s="158">
        <v>2</v>
      </c>
      <c r="S1920" s="184">
        <v>13654.43</v>
      </c>
      <c r="T1920" s="254">
        <f t="shared" si="131"/>
        <v>27308.86</v>
      </c>
      <c r="U1920" s="83">
        <f t="shared" si="130"/>
        <v>30585.923200000005</v>
      </c>
      <c r="V1920" s="9" t="s">
        <v>1341</v>
      </c>
      <c r="W1920" s="153" t="s">
        <v>1410</v>
      </c>
      <c r="X1920" s="244"/>
    </row>
    <row r="1921" spans="1:24" s="226" customFormat="1" ht="102">
      <c r="A1921" s="9" t="s">
        <v>7630</v>
      </c>
      <c r="B1921" s="3" t="s">
        <v>1332</v>
      </c>
      <c r="C1921" s="195" t="s">
        <v>4510</v>
      </c>
      <c r="D1921" s="200" t="s">
        <v>4511</v>
      </c>
      <c r="E1921" s="200" t="s">
        <v>4512</v>
      </c>
      <c r="F1921" s="244"/>
      <c r="G1921" s="162" t="s">
        <v>385</v>
      </c>
      <c r="H1921" s="242">
        <v>0</v>
      </c>
      <c r="I1921" s="34">
        <v>470000000</v>
      </c>
      <c r="J1921" s="21" t="s">
        <v>1330</v>
      </c>
      <c r="K1921" s="17" t="s">
        <v>1647</v>
      </c>
      <c r="L1921" s="236" t="s">
        <v>3928</v>
      </c>
      <c r="M1921" s="141" t="s">
        <v>383</v>
      </c>
      <c r="N1921" s="364" t="s">
        <v>6114</v>
      </c>
      <c r="O1921" s="3" t="s">
        <v>1382</v>
      </c>
      <c r="P1921" s="7" t="s">
        <v>1354</v>
      </c>
      <c r="Q1921" s="3" t="s">
        <v>1195</v>
      </c>
      <c r="R1921" s="158">
        <v>3</v>
      </c>
      <c r="S1921" s="184">
        <v>48719.46</v>
      </c>
      <c r="T1921" s="254">
        <f t="shared" si="131"/>
        <v>146158.38</v>
      </c>
      <c r="U1921" s="83">
        <f t="shared" si="130"/>
        <v>163697.38560000001</v>
      </c>
      <c r="V1921" s="9" t="s">
        <v>1341</v>
      </c>
      <c r="W1921" s="153" t="s">
        <v>1410</v>
      </c>
      <c r="X1921" s="244"/>
    </row>
    <row r="1922" spans="1:24" s="226" customFormat="1" ht="102">
      <c r="A1922" s="9" t="s">
        <v>7631</v>
      </c>
      <c r="B1922" s="3" t="s">
        <v>1332</v>
      </c>
      <c r="C1922" s="193" t="s">
        <v>4513</v>
      </c>
      <c r="D1922" s="191" t="s">
        <v>4514</v>
      </c>
      <c r="E1922" s="200" t="s">
        <v>4515</v>
      </c>
      <c r="F1922" s="244"/>
      <c r="G1922" s="162" t="s">
        <v>385</v>
      </c>
      <c r="H1922" s="242">
        <v>0</v>
      </c>
      <c r="I1922" s="34">
        <v>470000000</v>
      </c>
      <c r="J1922" s="21" t="s">
        <v>1330</v>
      </c>
      <c r="K1922" s="17" t="s">
        <v>1647</v>
      </c>
      <c r="L1922" s="236" t="s">
        <v>3928</v>
      </c>
      <c r="M1922" s="141" t="s">
        <v>383</v>
      </c>
      <c r="N1922" s="364" t="s">
        <v>6114</v>
      </c>
      <c r="O1922" s="3" t="s">
        <v>1382</v>
      </c>
      <c r="P1922" s="7" t="s">
        <v>1354</v>
      </c>
      <c r="Q1922" s="3" t="s">
        <v>1195</v>
      </c>
      <c r="R1922" s="158">
        <v>3</v>
      </c>
      <c r="S1922" s="184">
        <v>94549.17</v>
      </c>
      <c r="T1922" s="254">
        <f t="shared" si="131"/>
        <v>283647.51</v>
      </c>
      <c r="U1922" s="83">
        <f t="shared" si="130"/>
        <v>317685.21120000002</v>
      </c>
      <c r="V1922" s="9" t="s">
        <v>1341</v>
      </c>
      <c r="W1922" s="153" t="s">
        <v>1410</v>
      </c>
      <c r="X1922" s="244"/>
    </row>
    <row r="1923" spans="1:24" s="226" customFormat="1" ht="102">
      <c r="A1923" s="9" t="s">
        <v>7632</v>
      </c>
      <c r="B1923" s="3" t="s">
        <v>1332</v>
      </c>
      <c r="C1923" s="193" t="s">
        <v>4513</v>
      </c>
      <c r="D1923" s="191" t="s">
        <v>4514</v>
      </c>
      <c r="E1923" s="200" t="s">
        <v>4516</v>
      </c>
      <c r="F1923" s="244"/>
      <c r="G1923" s="162" t="s">
        <v>385</v>
      </c>
      <c r="H1923" s="242">
        <v>0</v>
      </c>
      <c r="I1923" s="34">
        <v>470000000</v>
      </c>
      <c r="J1923" s="21" t="s">
        <v>1330</v>
      </c>
      <c r="K1923" s="17" t="s">
        <v>1647</v>
      </c>
      <c r="L1923" s="236" t="s">
        <v>3928</v>
      </c>
      <c r="M1923" s="141" t="s">
        <v>383</v>
      </c>
      <c r="N1923" s="364" t="s">
        <v>6114</v>
      </c>
      <c r="O1923" s="3" t="s">
        <v>1382</v>
      </c>
      <c r="P1923" s="7" t="s">
        <v>1354</v>
      </c>
      <c r="Q1923" s="3" t="s">
        <v>1195</v>
      </c>
      <c r="R1923" s="158">
        <v>3</v>
      </c>
      <c r="S1923" s="184">
        <v>76810.600000000006</v>
      </c>
      <c r="T1923" s="254">
        <f t="shared" si="131"/>
        <v>230431.80000000002</v>
      </c>
      <c r="U1923" s="83">
        <f t="shared" si="130"/>
        <v>258083.61600000004</v>
      </c>
      <c r="V1923" s="9" t="s">
        <v>1341</v>
      </c>
      <c r="W1923" s="153" t="s">
        <v>1410</v>
      </c>
      <c r="X1923" s="244"/>
    </row>
    <row r="1924" spans="1:24" s="226" customFormat="1" ht="102">
      <c r="A1924" s="9" t="s">
        <v>7633</v>
      </c>
      <c r="B1924" s="3" t="s">
        <v>1332</v>
      </c>
      <c r="C1924" s="195" t="s">
        <v>4253</v>
      </c>
      <c r="D1924" s="200" t="s">
        <v>4256</v>
      </c>
      <c r="E1924" s="200" t="s">
        <v>4517</v>
      </c>
      <c r="F1924" s="244"/>
      <c r="G1924" s="162" t="s">
        <v>385</v>
      </c>
      <c r="H1924" s="242">
        <v>0</v>
      </c>
      <c r="I1924" s="34">
        <v>470000000</v>
      </c>
      <c r="J1924" s="21" t="s">
        <v>1330</v>
      </c>
      <c r="K1924" s="17" t="s">
        <v>1647</v>
      </c>
      <c r="L1924" s="236" t="s">
        <v>3928</v>
      </c>
      <c r="M1924" s="141" t="s">
        <v>383</v>
      </c>
      <c r="N1924" s="364" t="s">
        <v>6114</v>
      </c>
      <c r="O1924" s="3" t="s">
        <v>1382</v>
      </c>
      <c r="P1924" s="7" t="s">
        <v>1354</v>
      </c>
      <c r="Q1924" s="3" t="s">
        <v>1195</v>
      </c>
      <c r="R1924" s="158">
        <v>10</v>
      </c>
      <c r="S1924" s="184">
        <v>5480.68</v>
      </c>
      <c r="T1924" s="254">
        <f t="shared" si="131"/>
        <v>54806.8</v>
      </c>
      <c r="U1924" s="83">
        <f t="shared" si="130"/>
        <v>61383.616000000009</v>
      </c>
      <c r="V1924" s="9" t="s">
        <v>1341</v>
      </c>
      <c r="W1924" s="153" t="s">
        <v>1410</v>
      </c>
      <c r="X1924" s="244"/>
    </row>
    <row r="1925" spans="1:24" s="226" customFormat="1" ht="102">
      <c r="A1925" s="9" t="s">
        <v>7634</v>
      </c>
      <c r="B1925" s="3" t="s">
        <v>1332</v>
      </c>
      <c r="C1925" s="193" t="s">
        <v>4258</v>
      </c>
      <c r="D1925" s="191" t="s">
        <v>4259</v>
      </c>
      <c r="E1925" s="200" t="s">
        <v>4518</v>
      </c>
      <c r="F1925" s="244"/>
      <c r="G1925" s="162" t="s">
        <v>385</v>
      </c>
      <c r="H1925" s="242">
        <v>0</v>
      </c>
      <c r="I1925" s="34">
        <v>470000000</v>
      </c>
      <c r="J1925" s="21" t="s">
        <v>1330</v>
      </c>
      <c r="K1925" s="17" t="s">
        <v>1647</v>
      </c>
      <c r="L1925" s="236" t="s">
        <v>3928</v>
      </c>
      <c r="M1925" s="141" t="s">
        <v>383</v>
      </c>
      <c r="N1925" s="364" t="s">
        <v>6114</v>
      </c>
      <c r="O1925" s="3" t="s">
        <v>1382</v>
      </c>
      <c r="P1925" s="7" t="s">
        <v>1354</v>
      </c>
      <c r="Q1925" s="3" t="s">
        <v>1195</v>
      </c>
      <c r="R1925" s="158">
        <v>1</v>
      </c>
      <c r="S1925" s="184">
        <v>233945.41</v>
      </c>
      <c r="T1925" s="254">
        <f t="shared" si="131"/>
        <v>233945.41</v>
      </c>
      <c r="U1925" s="83">
        <f t="shared" si="130"/>
        <v>262018.85920000004</v>
      </c>
      <c r="V1925" s="9" t="s">
        <v>1341</v>
      </c>
      <c r="W1925" s="153" t="s">
        <v>1410</v>
      </c>
      <c r="X1925" s="244"/>
    </row>
    <row r="1926" spans="1:24" s="226" customFormat="1" ht="102">
      <c r="A1926" s="9" t="s">
        <v>7635</v>
      </c>
      <c r="B1926" s="3" t="s">
        <v>1332</v>
      </c>
      <c r="C1926" s="193" t="s">
        <v>4258</v>
      </c>
      <c r="D1926" s="191" t="s">
        <v>4259</v>
      </c>
      <c r="E1926" s="200" t="s">
        <v>4519</v>
      </c>
      <c r="F1926" s="244"/>
      <c r="G1926" s="162" t="s">
        <v>385</v>
      </c>
      <c r="H1926" s="242">
        <v>0</v>
      </c>
      <c r="I1926" s="34">
        <v>470000000</v>
      </c>
      <c r="J1926" s="21" t="s">
        <v>1330</v>
      </c>
      <c r="K1926" s="17" t="s">
        <v>1647</v>
      </c>
      <c r="L1926" s="236" t="s">
        <v>3928</v>
      </c>
      <c r="M1926" s="141" t="s">
        <v>383</v>
      </c>
      <c r="N1926" s="364" t="s">
        <v>6114</v>
      </c>
      <c r="O1926" s="3" t="s">
        <v>1382</v>
      </c>
      <c r="P1926" s="7" t="s">
        <v>1354</v>
      </c>
      <c r="Q1926" s="3" t="s">
        <v>1195</v>
      </c>
      <c r="R1926" s="158">
        <v>5</v>
      </c>
      <c r="S1926" s="184">
        <v>8275.89</v>
      </c>
      <c r="T1926" s="254">
        <f t="shared" si="131"/>
        <v>41379.449999999997</v>
      </c>
      <c r="U1926" s="83">
        <f t="shared" si="130"/>
        <v>46344.984000000004</v>
      </c>
      <c r="V1926" s="9" t="s">
        <v>1341</v>
      </c>
      <c r="W1926" s="153" t="s">
        <v>1410</v>
      </c>
      <c r="X1926" s="244"/>
    </row>
    <row r="1927" spans="1:24" s="226" customFormat="1" ht="102">
      <c r="A1927" s="9" t="s">
        <v>7636</v>
      </c>
      <c r="B1927" s="3" t="s">
        <v>1332</v>
      </c>
      <c r="C1927" s="195" t="s">
        <v>4266</v>
      </c>
      <c r="D1927" s="200" t="s">
        <v>4373</v>
      </c>
      <c r="E1927" s="200" t="s">
        <v>4520</v>
      </c>
      <c r="F1927" s="244"/>
      <c r="G1927" s="162" t="s">
        <v>385</v>
      </c>
      <c r="H1927" s="242">
        <v>0</v>
      </c>
      <c r="I1927" s="34">
        <v>470000000</v>
      </c>
      <c r="J1927" s="21" t="s">
        <v>1330</v>
      </c>
      <c r="K1927" s="17" t="s">
        <v>1647</v>
      </c>
      <c r="L1927" s="236" t="s">
        <v>3928</v>
      </c>
      <c r="M1927" s="141" t="s">
        <v>383</v>
      </c>
      <c r="N1927" s="364" t="s">
        <v>6114</v>
      </c>
      <c r="O1927" s="3" t="s">
        <v>1382</v>
      </c>
      <c r="P1927" s="7" t="s">
        <v>1354</v>
      </c>
      <c r="Q1927" s="3" t="s">
        <v>1195</v>
      </c>
      <c r="R1927" s="158">
        <v>2</v>
      </c>
      <c r="S1927" s="184">
        <v>15608.5</v>
      </c>
      <c r="T1927" s="254">
        <f t="shared" si="131"/>
        <v>31217</v>
      </c>
      <c r="U1927" s="83">
        <f t="shared" si="130"/>
        <v>34963.040000000001</v>
      </c>
      <c r="V1927" s="9" t="s">
        <v>1341</v>
      </c>
      <c r="W1927" s="153" t="s">
        <v>1410</v>
      </c>
      <c r="X1927" s="244"/>
    </row>
    <row r="1928" spans="1:24" s="226" customFormat="1" ht="102">
      <c r="A1928" s="9" t="s">
        <v>7637</v>
      </c>
      <c r="B1928" s="3" t="s">
        <v>1332</v>
      </c>
      <c r="C1928" s="195" t="s">
        <v>4269</v>
      </c>
      <c r="D1928" s="200" t="s">
        <v>4273</v>
      </c>
      <c r="E1928" s="200" t="s">
        <v>4521</v>
      </c>
      <c r="F1928" s="244"/>
      <c r="G1928" s="162" t="s">
        <v>385</v>
      </c>
      <c r="H1928" s="242">
        <v>0</v>
      </c>
      <c r="I1928" s="34">
        <v>470000000</v>
      </c>
      <c r="J1928" s="21" t="s">
        <v>1330</v>
      </c>
      <c r="K1928" s="17" t="s">
        <v>1647</v>
      </c>
      <c r="L1928" s="236" t="s">
        <v>3928</v>
      </c>
      <c r="M1928" s="141" t="s">
        <v>383</v>
      </c>
      <c r="N1928" s="364" t="s">
        <v>6114</v>
      </c>
      <c r="O1928" s="3" t="s">
        <v>1382</v>
      </c>
      <c r="P1928" s="7" t="s">
        <v>1354</v>
      </c>
      <c r="Q1928" s="3" t="s">
        <v>1195</v>
      </c>
      <c r="R1928" s="158">
        <v>4</v>
      </c>
      <c r="S1928" s="184">
        <v>38044.25</v>
      </c>
      <c r="T1928" s="254">
        <f t="shared" si="131"/>
        <v>152177</v>
      </c>
      <c r="U1928" s="83">
        <f t="shared" si="130"/>
        <v>170438.24000000002</v>
      </c>
      <c r="V1928" s="9" t="s">
        <v>1341</v>
      </c>
      <c r="W1928" s="153" t="s">
        <v>1410</v>
      </c>
      <c r="X1928" s="244"/>
    </row>
    <row r="1929" spans="1:24" s="226" customFormat="1" ht="102">
      <c r="A1929" s="9" t="s">
        <v>7638</v>
      </c>
      <c r="B1929" s="3" t="s">
        <v>1332</v>
      </c>
      <c r="C1929" s="195" t="s">
        <v>4272</v>
      </c>
      <c r="D1929" s="200" t="s">
        <v>4273</v>
      </c>
      <c r="E1929" s="200" t="s">
        <v>4522</v>
      </c>
      <c r="F1929" s="244"/>
      <c r="G1929" s="162" t="s">
        <v>385</v>
      </c>
      <c r="H1929" s="242">
        <v>0</v>
      </c>
      <c r="I1929" s="34">
        <v>470000000</v>
      </c>
      <c r="J1929" s="21" t="s">
        <v>1330</v>
      </c>
      <c r="K1929" s="17" t="s">
        <v>1647</v>
      </c>
      <c r="L1929" s="236" t="s">
        <v>3928</v>
      </c>
      <c r="M1929" s="141" t="s">
        <v>383</v>
      </c>
      <c r="N1929" s="364" t="s">
        <v>6114</v>
      </c>
      <c r="O1929" s="3" t="s">
        <v>1382</v>
      </c>
      <c r="P1929" s="7" t="s">
        <v>1354</v>
      </c>
      <c r="Q1929" s="3" t="s">
        <v>1195</v>
      </c>
      <c r="R1929" s="158">
        <v>4</v>
      </c>
      <c r="S1929" s="184">
        <v>92243.06</v>
      </c>
      <c r="T1929" s="254">
        <f t="shared" si="131"/>
        <v>368972.24</v>
      </c>
      <c r="U1929" s="83">
        <f t="shared" si="130"/>
        <v>413248.90880000003</v>
      </c>
      <c r="V1929" s="9" t="s">
        <v>1341</v>
      </c>
      <c r="W1929" s="153" t="s">
        <v>1410</v>
      </c>
      <c r="X1929" s="244"/>
    </row>
    <row r="1930" spans="1:24" s="226" customFormat="1" ht="102">
      <c r="A1930" s="9" t="s">
        <v>7639</v>
      </c>
      <c r="B1930" s="3" t="s">
        <v>1332</v>
      </c>
      <c r="C1930" s="193" t="s">
        <v>4275</v>
      </c>
      <c r="D1930" s="191" t="s">
        <v>4276</v>
      </c>
      <c r="E1930" s="200" t="s">
        <v>4523</v>
      </c>
      <c r="F1930" s="244"/>
      <c r="G1930" s="162" t="s">
        <v>385</v>
      </c>
      <c r="H1930" s="242">
        <v>0</v>
      </c>
      <c r="I1930" s="34">
        <v>470000000</v>
      </c>
      <c r="J1930" s="21" t="s">
        <v>1330</v>
      </c>
      <c r="K1930" s="17" t="s">
        <v>1647</v>
      </c>
      <c r="L1930" s="236" t="s">
        <v>3928</v>
      </c>
      <c r="M1930" s="141" t="s">
        <v>383</v>
      </c>
      <c r="N1930" s="364" t="s">
        <v>6114</v>
      </c>
      <c r="O1930" s="3" t="s">
        <v>1382</v>
      </c>
      <c r="P1930" s="7" t="s">
        <v>1354</v>
      </c>
      <c r="Q1930" s="3" t="s">
        <v>1195</v>
      </c>
      <c r="R1930" s="158">
        <v>10</v>
      </c>
      <c r="S1930" s="184">
        <v>17902.45</v>
      </c>
      <c r="T1930" s="254">
        <f t="shared" si="131"/>
        <v>179024.5</v>
      </c>
      <c r="U1930" s="83">
        <f t="shared" si="130"/>
        <v>200507.44000000003</v>
      </c>
      <c r="V1930" s="9" t="s">
        <v>1341</v>
      </c>
      <c r="W1930" s="153" t="s">
        <v>1410</v>
      </c>
      <c r="X1930" s="244"/>
    </row>
    <row r="1931" spans="1:24" s="226" customFormat="1" ht="102">
      <c r="A1931" s="9" t="s">
        <v>7640</v>
      </c>
      <c r="B1931" s="3" t="s">
        <v>1332</v>
      </c>
      <c r="C1931" s="193" t="s">
        <v>4275</v>
      </c>
      <c r="D1931" s="191" t="s">
        <v>4276</v>
      </c>
      <c r="E1931" s="200" t="s">
        <v>4524</v>
      </c>
      <c r="F1931" s="244"/>
      <c r="G1931" s="162" t="s">
        <v>385</v>
      </c>
      <c r="H1931" s="242">
        <v>0</v>
      </c>
      <c r="I1931" s="34">
        <v>470000000</v>
      </c>
      <c r="J1931" s="21" t="s">
        <v>1330</v>
      </c>
      <c r="K1931" s="17" t="s">
        <v>1647</v>
      </c>
      <c r="L1931" s="236" t="s">
        <v>3928</v>
      </c>
      <c r="M1931" s="141" t="s">
        <v>383</v>
      </c>
      <c r="N1931" s="364" t="s">
        <v>6114</v>
      </c>
      <c r="O1931" s="3" t="s">
        <v>1382</v>
      </c>
      <c r="P1931" s="7" t="s">
        <v>1354</v>
      </c>
      <c r="Q1931" s="3" t="s">
        <v>1195</v>
      </c>
      <c r="R1931" s="158">
        <v>20</v>
      </c>
      <c r="S1931" s="184">
        <v>17902.45</v>
      </c>
      <c r="T1931" s="254">
        <f t="shared" si="131"/>
        <v>358049</v>
      </c>
      <c r="U1931" s="83">
        <f t="shared" si="130"/>
        <v>401014.88000000006</v>
      </c>
      <c r="V1931" s="9" t="s">
        <v>1341</v>
      </c>
      <c r="W1931" s="153" t="s">
        <v>1410</v>
      </c>
      <c r="X1931" s="244"/>
    </row>
    <row r="1932" spans="1:24" s="226" customFormat="1" ht="102">
      <c r="A1932" s="9" t="s">
        <v>7641</v>
      </c>
      <c r="B1932" s="3" t="s">
        <v>1332</v>
      </c>
      <c r="C1932" s="195" t="s">
        <v>4525</v>
      </c>
      <c r="D1932" s="190" t="s">
        <v>4526</v>
      </c>
      <c r="E1932" s="200" t="s">
        <v>4527</v>
      </c>
      <c r="F1932" s="244"/>
      <c r="G1932" s="162" t="s">
        <v>385</v>
      </c>
      <c r="H1932" s="242">
        <v>0</v>
      </c>
      <c r="I1932" s="34">
        <v>470000000</v>
      </c>
      <c r="J1932" s="21" t="s">
        <v>1330</v>
      </c>
      <c r="K1932" s="17" t="s">
        <v>1647</v>
      </c>
      <c r="L1932" s="236" t="s">
        <v>3928</v>
      </c>
      <c r="M1932" s="141" t="s">
        <v>383</v>
      </c>
      <c r="N1932" s="364" t="s">
        <v>6114</v>
      </c>
      <c r="O1932" s="3" t="s">
        <v>1382</v>
      </c>
      <c r="P1932" s="7" t="s">
        <v>1354</v>
      </c>
      <c r="Q1932" s="3" t="s">
        <v>1195</v>
      </c>
      <c r="R1932" s="260">
        <v>1</v>
      </c>
      <c r="S1932" s="184">
        <v>494360.36</v>
      </c>
      <c r="T1932" s="254">
        <f t="shared" si="131"/>
        <v>494360.36</v>
      </c>
      <c r="U1932" s="83">
        <f t="shared" si="130"/>
        <v>553683.60320000001</v>
      </c>
      <c r="V1932" s="9" t="s">
        <v>1341</v>
      </c>
      <c r="W1932" s="153" t="s">
        <v>1410</v>
      </c>
      <c r="X1932" s="244"/>
    </row>
    <row r="1933" spans="1:24" s="226" customFormat="1" ht="102">
      <c r="A1933" s="9" t="s">
        <v>7642</v>
      </c>
      <c r="B1933" s="3" t="s">
        <v>1332</v>
      </c>
      <c r="C1933" s="193" t="s">
        <v>4289</v>
      </c>
      <c r="D1933" s="191" t="s">
        <v>4290</v>
      </c>
      <c r="E1933" s="200" t="s">
        <v>4528</v>
      </c>
      <c r="F1933" s="244"/>
      <c r="G1933" s="162" t="s">
        <v>385</v>
      </c>
      <c r="H1933" s="242">
        <v>0</v>
      </c>
      <c r="I1933" s="34">
        <v>470000000</v>
      </c>
      <c r="J1933" s="21" t="s">
        <v>1330</v>
      </c>
      <c r="K1933" s="17" t="s">
        <v>1647</v>
      </c>
      <c r="L1933" s="236" t="s">
        <v>3928</v>
      </c>
      <c r="M1933" s="141" t="s">
        <v>383</v>
      </c>
      <c r="N1933" s="364" t="s">
        <v>6114</v>
      </c>
      <c r="O1933" s="3" t="s">
        <v>1382</v>
      </c>
      <c r="P1933" s="7" t="s">
        <v>1354</v>
      </c>
      <c r="Q1933" s="3" t="s">
        <v>1195</v>
      </c>
      <c r="R1933" s="158">
        <v>4</v>
      </c>
      <c r="S1933" s="184">
        <v>20741.64</v>
      </c>
      <c r="T1933" s="254">
        <f t="shared" si="131"/>
        <v>82966.559999999998</v>
      </c>
      <c r="U1933" s="83">
        <f t="shared" si="130"/>
        <v>92922.547200000001</v>
      </c>
      <c r="V1933" s="9" t="s">
        <v>1341</v>
      </c>
      <c r="W1933" s="153" t="s">
        <v>1410</v>
      </c>
      <c r="X1933" s="244"/>
    </row>
    <row r="1934" spans="1:24" s="226" customFormat="1" ht="102">
      <c r="A1934" s="9" t="s">
        <v>7643</v>
      </c>
      <c r="B1934" s="3" t="s">
        <v>1332</v>
      </c>
      <c r="C1934" s="195" t="s">
        <v>4529</v>
      </c>
      <c r="D1934" s="200" t="s">
        <v>4530</v>
      </c>
      <c r="E1934" s="200" t="s">
        <v>4531</v>
      </c>
      <c r="F1934" s="244"/>
      <c r="G1934" s="162" t="s">
        <v>385</v>
      </c>
      <c r="H1934" s="242">
        <v>0</v>
      </c>
      <c r="I1934" s="34">
        <v>470000000</v>
      </c>
      <c r="J1934" s="21" t="s">
        <v>1330</v>
      </c>
      <c r="K1934" s="17" t="s">
        <v>1647</v>
      </c>
      <c r="L1934" s="236" t="s">
        <v>3928</v>
      </c>
      <c r="M1934" s="141" t="s">
        <v>383</v>
      </c>
      <c r="N1934" s="364" t="s">
        <v>6114</v>
      </c>
      <c r="O1934" s="3" t="s">
        <v>1382</v>
      </c>
      <c r="P1934" s="7" t="s">
        <v>1354</v>
      </c>
      <c r="Q1934" s="3" t="s">
        <v>1195</v>
      </c>
      <c r="R1934" s="158">
        <v>8</v>
      </c>
      <c r="S1934" s="184">
        <v>10961.36</v>
      </c>
      <c r="T1934" s="254">
        <f t="shared" si="131"/>
        <v>87690.880000000005</v>
      </c>
      <c r="U1934" s="83">
        <f t="shared" si="130"/>
        <v>98213.785600000017</v>
      </c>
      <c r="V1934" s="9" t="s">
        <v>1341</v>
      </c>
      <c r="W1934" s="153" t="s">
        <v>1410</v>
      </c>
      <c r="X1934" s="244"/>
    </row>
    <row r="1935" spans="1:24" s="226" customFormat="1" ht="102">
      <c r="A1935" s="9" t="s">
        <v>7644</v>
      </c>
      <c r="B1935" s="3" t="s">
        <v>1332</v>
      </c>
      <c r="C1935" s="195" t="s">
        <v>4532</v>
      </c>
      <c r="D1935" s="199" t="s">
        <v>4533</v>
      </c>
      <c r="E1935" s="200" t="s">
        <v>4534</v>
      </c>
      <c r="F1935" s="244"/>
      <c r="G1935" s="162" t="s">
        <v>385</v>
      </c>
      <c r="H1935" s="242">
        <v>0</v>
      </c>
      <c r="I1935" s="34">
        <v>470000000</v>
      </c>
      <c r="J1935" s="21" t="s">
        <v>1330</v>
      </c>
      <c r="K1935" s="17" t="s">
        <v>1647</v>
      </c>
      <c r="L1935" s="236" t="s">
        <v>3928</v>
      </c>
      <c r="M1935" s="141" t="s">
        <v>383</v>
      </c>
      <c r="N1935" s="364" t="s">
        <v>6114</v>
      </c>
      <c r="O1935" s="3" t="s">
        <v>1382</v>
      </c>
      <c r="P1935" s="7" t="s">
        <v>1354</v>
      </c>
      <c r="Q1935" s="3" t="s">
        <v>1195</v>
      </c>
      <c r="R1935" s="259">
        <v>10</v>
      </c>
      <c r="S1935" s="184">
        <v>913.45</v>
      </c>
      <c r="T1935" s="254">
        <f t="shared" si="131"/>
        <v>9134.5</v>
      </c>
      <c r="U1935" s="83">
        <f t="shared" si="130"/>
        <v>10230.640000000001</v>
      </c>
      <c r="V1935" s="9" t="s">
        <v>1341</v>
      </c>
      <c r="W1935" s="153" t="s">
        <v>1410</v>
      </c>
      <c r="X1935" s="244"/>
    </row>
    <row r="1936" spans="1:24" s="226" customFormat="1" ht="102">
      <c r="A1936" s="9" t="s">
        <v>7645</v>
      </c>
      <c r="B1936" s="3" t="s">
        <v>1332</v>
      </c>
      <c r="C1936" s="195" t="s">
        <v>4532</v>
      </c>
      <c r="D1936" s="199" t="s">
        <v>4533</v>
      </c>
      <c r="E1936" s="200" t="s">
        <v>4535</v>
      </c>
      <c r="F1936" s="244"/>
      <c r="G1936" s="162" t="s">
        <v>385</v>
      </c>
      <c r="H1936" s="242">
        <v>0</v>
      </c>
      <c r="I1936" s="34">
        <v>470000000</v>
      </c>
      <c r="J1936" s="21" t="s">
        <v>1330</v>
      </c>
      <c r="K1936" s="17" t="s">
        <v>1647</v>
      </c>
      <c r="L1936" s="236" t="s">
        <v>3928</v>
      </c>
      <c r="M1936" s="141" t="s">
        <v>383</v>
      </c>
      <c r="N1936" s="364" t="s">
        <v>6114</v>
      </c>
      <c r="O1936" s="3" t="s">
        <v>1382</v>
      </c>
      <c r="P1936" s="7" t="s">
        <v>1354</v>
      </c>
      <c r="Q1936" s="3" t="s">
        <v>1195</v>
      </c>
      <c r="R1936" s="259">
        <v>10</v>
      </c>
      <c r="S1936" s="184">
        <v>913.45</v>
      </c>
      <c r="T1936" s="254">
        <f t="shared" si="131"/>
        <v>9134.5</v>
      </c>
      <c r="U1936" s="83">
        <f t="shared" si="130"/>
        <v>10230.640000000001</v>
      </c>
      <c r="V1936" s="9" t="s">
        <v>1341</v>
      </c>
      <c r="W1936" s="153" t="s">
        <v>1410</v>
      </c>
      <c r="X1936" s="244"/>
    </row>
    <row r="1937" spans="1:24" s="226" customFormat="1" ht="102">
      <c r="A1937" s="9" t="s">
        <v>7646</v>
      </c>
      <c r="B1937" s="3" t="s">
        <v>1332</v>
      </c>
      <c r="C1937" s="195" t="s">
        <v>4302</v>
      </c>
      <c r="D1937" s="199" t="s">
        <v>4536</v>
      </c>
      <c r="E1937" s="200" t="s">
        <v>4537</v>
      </c>
      <c r="F1937" s="244"/>
      <c r="G1937" s="162" t="s">
        <v>385</v>
      </c>
      <c r="H1937" s="242">
        <v>0</v>
      </c>
      <c r="I1937" s="34">
        <v>470000000</v>
      </c>
      <c r="J1937" s="21" t="s">
        <v>1330</v>
      </c>
      <c r="K1937" s="17" t="s">
        <v>1647</v>
      </c>
      <c r="L1937" s="236" t="s">
        <v>3928</v>
      </c>
      <c r="M1937" s="141" t="s">
        <v>383</v>
      </c>
      <c r="N1937" s="364" t="s">
        <v>6114</v>
      </c>
      <c r="O1937" s="3" t="s">
        <v>1382</v>
      </c>
      <c r="P1937" s="7" t="s">
        <v>1354</v>
      </c>
      <c r="Q1937" s="3" t="s">
        <v>1195</v>
      </c>
      <c r="R1937" s="259">
        <v>6</v>
      </c>
      <c r="S1937" s="184">
        <v>4567.2299999999996</v>
      </c>
      <c r="T1937" s="254">
        <f t="shared" si="131"/>
        <v>27403.379999999997</v>
      </c>
      <c r="U1937" s="83">
        <f t="shared" si="130"/>
        <v>30691.785599999999</v>
      </c>
      <c r="V1937" s="9" t="s">
        <v>1341</v>
      </c>
      <c r="W1937" s="153" t="s">
        <v>1410</v>
      </c>
      <c r="X1937" s="244"/>
    </row>
    <row r="1938" spans="1:24" s="226" customFormat="1" ht="102">
      <c r="A1938" s="9" t="s">
        <v>7647</v>
      </c>
      <c r="B1938" s="3" t="s">
        <v>1332</v>
      </c>
      <c r="C1938" s="195" t="s">
        <v>4302</v>
      </c>
      <c r="D1938" s="199" t="s">
        <v>4538</v>
      </c>
      <c r="E1938" s="200" t="s">
        <v>4539</v>
      </c>
      <c r="F1938" s="244"/>
      <c r="G1938" s="162" t="s">
        <v>385</v>
      </c>
      <c r="H1938" s="242">
        <v>0</v>
      </c>
      <c r="I1938" s="34">
        <v>470000000</v>
      </c>
      <c r="J1938" s="21" t="s">
        <v>1330</v>
      </c>
      <c r="K1938" s="17" t="s">
        <v>1647</v>
      </c>
      <c r="L1938" s="236" t="s">
        <v>3928</v>
      </c>
      <c r="M1938" s="141" t="s">
        <v>383</v>
      </c>
      <c r="N1938" s="364" t="s">
        <v>6114</v>
      </c>
      <c r="O1938" s="3" t="s">
        <v>1382</v>
      </c>
      <c r="P1938" s="7" t="s">
        <v>1354</v>
      </c>
      <c r="Q1938" s="3" t="s">
        <v>1195</v>
      </c>
      <c r="R1938" s="259">
        <v>5</v>
      </c>
      <c r="S1938" s="184">
        <v>4567.2299999999996</v>
      </c>
      <c r="T1938" s="254">
        <f t="shared" si="131"/>
        <v>22836.149999999998</v>
      </c>
      <c r="U1938" s="83">
        <f t="shared" si="130"/>
        <v>25576.488000000001</v>
      </c>
      <c r="V1938" s="9" t="s">
        <v>1341</v>
      </c>
      <c r="W1938" s="153" t="s">
        <v>1410</v>
      </c>
      <c r="X1938" s="244"/>
    </row>
    <row r="1939" spans="1:24" s="226" customFormat="1" ht="102">
      <c r="A1939" s="9" t="s">
        <v>7648</v>
      </c>
      <c r="B1939" s="3" t="s">
        <v>1332</v>
      </c>
      <c r="C1939" s="194" t="s">
        <v>3941</v>
      </c>
      <c r="D1939" s="191" t="s">
        <v>3942</v>
      </c>
      <c r="E1939" s="200" t="s">
        <v>4540</v>
      </c>
      <c r="F1939" s="244"/>
      <c r="G1939" s="162" t="s">
        <v>385</v>
      </c>
      <c r="H1939" s="242">
        <v>0</v>
      </c>
      <c r="I1939" s="34">
        <v>470000000</v>
      </c>
      <c r="J1939" s="21" t="s">
        <v>1330</v>
      </c>
      <c r="K1939" s="17" t="s">
        <v>1647</v>
      </c>
      <c r="L1939" s="236" t="s">
        <v>3928</v>
      </c>
      <c r="M1939" s="141" t="s">
        <v>383</v>
      </c>
      <c r="N1939" s="364" t="s">
        <v>6114</v>
      </c>
      <c r="O1939" s="3" t="s">
        <v>1382</v>
      </c>
      <c r="P1939" s="7" t="s">
        <v>1354</v>
      </c>
      <c r="Q1939" s="3" t="s">
        <v>1195</v>
      </c>
      <c r="R1939" s="158">
        <v>8</v>
      </c>
      <c r="S1939" s="184">
        <v>34390.29</v>
      </c>
      <c r="T1939" s="254">
        <f t="shared" si="131"/>
        <v>275122.32</v>
      </c>
      <c r="U1939" s="83">
        <f t="shared" si="130"/>
        <v>308136.99840000004</v>
      </c>
      <c r="V1939" s="9" t="s">
        <v>1341</v>
      </c>
      <c r="W1939" s="153" t="s">
        <v>1410</v>
      </c>
      <c r="X1939" s="244"/>
    </row>
    <row r="1940" spans="1:24" s="226" customFormat="1" ht="102">
      <c r="A1940" s="9" t="s">
        <v>7649</v>
      </c>
      <c r="B1940" s="3" t="s">
        <v>1332</v>
      </c>
      <c r="C1940" s="193" t="s">
        <v>4315</v>
      </c>
      <c r="D1940" s="191" t="s">
        <v>4316</v>
      </c>
      <c r="E1940" s="200" t="s">
        <v>4541</v>
      </c>
      <c r="F1940" s="244"/>
      <c r="G1940" s="162" t="s">
        <v>385</v>
      </c>
      <c r="H1940" s="242">
        <v>0</v>
      </c>
      <c r="I1940" s="34">
        <v>470000000</v>
      </c>
      <c r="J1940" s="21" t="s">
        <v>1330</v>
      </c>
      <c r="K1940" s="17" t="s">
        <v>1647</v>
      </c>
      <c r="L1940" s="236" t="s">
        <v>3928</v>
      </c>
      <c r="M1940" s="141" t="s">
        <v>383</v>
      </c>
      <c r="N1940" s="364" t="s">
        <v>6114</v>
      </c>
      <c r="O1940" s="3" t="s">
        <v>1382</v>
      </c>
      <c r="P1940" s="7" t="s">
        <v>1354</v>
      </c>
      <c r="Q1940" s="3" t="s">
        <v>1195</v>
      </c>
      <c r="R1940" s="158">
        <v>5</v>
      </c>
      <c r="S1940" s="184">
        <v>7802.79</v>
      </c>
      <c r="T1940" s="254">
        <f t="shared" si="131"/>
        <v>39013.949999999997</v>
      </c>
      <c r="U1940" s="83">
        <f t="shared" si="130"/>
        <v>43695.624000000003</v>
      </c>
      <c r="V1940" s="9" t="s">
        <v>1341</v>
      </c>
      <c r="W1940" s="153" t="s">
        <v>1410</v>
      </c>
      <c r="X1940" s="244"/>
    </row>
    <row r="1941" spans="1:24" s="226" customFormat="1" ht="102">
      <c r="A1941" s="9" t="s">
        <v>7650</v>
      </c>
      <c r="B1941" s="3" t="s">
        <v>1332</v>
      </c>
      <c r="C1941" s="193" t="s">
        <v>4315</v>
      </c>
      <c r="D1941" s="191" t="s">
        <v>4316</v>
      </c>
      <c r="E1941" s="200" t="s">
        <v>4542</v>
      </c>
      <c r="F1941" s="244"/>
      <c r="G1941" s="162" t="s">
        <v>385</v>
      </c>
      <c r="H1941" s="242">
        <v>0</v>
      </c>
      <c r="I1941" s="34">
        <v>470000000</v>
      </c>
      <c r="J1941" s="21" t="s">
        <v>1330</v>
      </c>
      <c r="K1941" s="17" t="s">
        <v>1647</v>
      </c>
      <c r="L1941" s="236" t="s">
        <v>3928</v>
      </c>
      <c r="M1941" s="141" t="s">
        <v>383</v>
      </c>
      <c r="N1941" s="364" t="s">
        <v>6114</v>
      </c>
      <c r="O1941" s="3" t="s">
        <v>1382</v>
      </c>
      <c r="P1941" s="7" t="s">
        <v>1354</v>
      </c>
      <c r="Q1941" s="3" t="s">
        <v>1195</v>
      </c>
      <c r="R1941" s="158">
        <v>5</v>
      </c>
      <c r="S1941" s="184">
        <v>1074.6400000000001</v>
      </c>
      <c r="T1941" s="254">
        <f t="shared" si="131"/>
        <v>5373.2000000000007</v>
      </c>
      <c r="U1941" s="83">
        <f t="shared" si="130"/>
        <v>6017.9840000000013</v>
      </c>
      <c r="V1941" s="9" t="s">
        <v>1341</v>
      </c>
      <c r="W1941" s="153" t="s">
        <v>1410</v>
      </c>
      <c r="X1941" s="244"/>
    </row>
    <row r="1942" spans="1:24" s="226" customFormat="1" ht="102">
      <c r="A1942" s="9" t="s">
        <v>7651</v>
      </c>
      <c r="B1942" s="3" t="s">
        <v>1332</v>
      </c>
      <c r="C1942" s="193" t="s">
        <v>4315</v>
      </c>
      <c r="D1942" s="191" t="s">
        <v>4316</v>
      </c>
      <c r="E1942" s="200" t="s">
        <v>4543</v>
      </c>
      <c r="F1942" s="244"/>
      <c r="G1942" s="162" t="s">
        <v>385</v>
      </c>
      <c r="H1942" s="242">
        <v>0</v>
      </c>
      <c r="I1942" s="34">
        <v>470000000</v>
      </c>
      <c r="J1942" s="21" t="s">
        <v>1330</v>
      </c>
      <c r="K1942" s="17" t="s">
        <v>1647</v>
      </c>
      <c r="L1942" s="236" t="s">
        <v>3928</v>
      </c>
      <c r="M1942" s="141" t="s">
        <v>383</v>
      </c>
      <c r="N1942" s="364" t="s">
        <v>6114</v>
      </c>
      <c r="O1942" s="3" t="s">
        <v>1382</v>
      </c>
      <c r="P1942" s="7" t="s">
        <v>1354</v>
      </c>
      <c r="Q1942" s="3" t="s">
        <v>1195</v>
      </c>
      <c r="R1942" s="158">
        <v>5</v>
      </c>
      <c r="S1942" s="184">
        <v>15778.44</v>
      </c>
      <c r="T1942" s="254">
        <f t="shared" si="131"/>
        <v>78892.2</v>
      </c>
      <c r="U1942" s="83">
        <f t="shared" si="130"/>
        <v>88359.26400000001</v>
      </c>
      <c r="V1942" s="9" t="s">
        <v>1341</v>
      </c>
      <c r="W1942" s="153" t="s">
        <v>1410</v>
      </c>
      <c r="X1942" s="244"/>
    </row>
    <row r="1943" spans="1:24" s="226" customFormat="1" ht="102">
      <c r="A1943" s="9" t="s">
        <v>7652</v>
      </c>
      <c r="B1943" s="3" t="s">
        <v>1332</v>
      </c>
      <c r="C1943" s="193" t="s">
        <v>4315</v>
      </c>
      <c r="D1943" s="191" t="s">
        <v>4316</v>
      </c>
      <c r="E1943" s="200" t="s">
        <v>4544</v>
      </c>
      <c r="F1943" s="244"/>
      <c r="G1943" s="162" t="s">
        <v>385</v>
      </c>
      <c r="H1943" s="242">
        <v>0</v>
      </c>
      <c r="I1943" s="34">
        <v>470000000</v>
      </c>
      <c r="J1943" s="21" t="s">
        <v>1330</v>
      </c>
      <c r="K1943" s="17" t="s">
        <v>1647</v>
      </c>
      <c r="L1943" s="236" t="s">
        <v>3928</v>
      </c>
      <c r="M1943" s="141" t="s">
        <v>383</v>
      </c>
      <c r="N1943" s="364" t="s">
        <v>6114</v>
      </c>
      <c r="O1943" s="3" t="s">
        <v>1382</v>
      </c>
      <c r="P1943" s="7" t="s">
        <v>1354</v>
      </c>
      <c r="Q1943" s="3" t="s">
        <v>1195</v>
      </c>
      <c r="R1943" s="158">
        <v>6</v>
      </c>
      <c r="S1943" s="184">
        <v>8302.01</v>
      </c>
      <c r="T1943" s="254">
        <f t="shared" si="131"/>
        <v>49812.06</v>
      </c>
      <c r="U1943" s="83">
        <f t="shared" si="130"/>
        <v>55789.5072</v>
      </c>
      <c r="V1943" s="9" t="s">
        <v>1341</v>
      </c>
      <c r="W1943" s="153" t="s">
        <v>1410</v>
      </c>
      <c r="X1943" s="244"/>
    </row>
    <row r="1944" spans="1:24" s="226" customFormat="1" ht="102">
      <c r="A1944" s="9" t="s">
        <v>7653</v>
      </c>
      <c r="B1944" s="3" t="s">
        <v>1332</v>
      </c>
      <c r="C1944" s="193" t="s">
        <v>4315</v>
      </c>
      <c r="D1944" s="191" t="s">
        <v>4316</v>
      </c>
      <c r="E1944" s="200" t="s">
        <v>4545</v>
      </c>
      <c r="F1944" s="244"/>
      <c r="G1944" s="162" t="s">
        <v>385</v>
      </c>
      <c r="H1944" s="242">
        <v>0</v>
      </c>
      <c r="I1944" s="34">
        <v>470000000</v>
      </c>
      <c r="J1944" s="21" t="s">
        <v>1330</v>
      </c>
      <c r="K1944" s="17" t="s">
        <v>1647</v>
      </c>
      <c r="L1944" s="236" t="s">
        <v>3928</v>
      </c>
      <c r="M1944" s="141" t="s">
        <v>383</v>
      </c>
      <c r="N1944" s="364" t="s">
        <v>6114</v>
      </c>
      <c r="O1944" s="3" t="s">
        <v>1382</v>
      </c>
      <c r="P1944" s="7" t="s">
        <v>1354</v>
      </c>
      <c r="Q1944" s="3" t="s">
        <v>1195</v>
      </c>
      <c r="R1944" s="158">
        <v>6</v>
      </c>
      <c r="S1944" s="184">
        <v>16442.04</v>
      </c>
      <c r="T1944" s="254">
        <f t="shared" si="131"/>
        <v>98652.24</v>
      </c>
      <c r="U1944" s="83">
        <f t="shared" si="130"/>
        <v>110490.50880000001</v>
      </c>
      <c r="V1944" s="9" t="s">
        <v>1341</v>
      </c>
      <c r="W1944" s="153" t="s">
        <v>1410</v>
      </c>
      <c r="X1944" s="244"/>
    </row>
    <row r="1945" spans="1:24" s="226" customFormat="1" ht="102">
      <c r="A1945" s="9" t="s">
        <v>7654</v>
      </c>
      <c r="B1945" s="3" t="s">
        <v>1332</v>
      </c>
      <c r="C1945" s="195" t="s">
        <v>4344</v>
      </c>
      <c r="D1945" s="200" t="s">
        <v>4345</v>
      </c>
      <c r="E1945" s="200" t="s">
        <v>4546</v>
      </c>
      <c r="F1945" s="244"/>
      <c r="G1945" s="162" t="s">
        <v>385</v>
      </c>
      <c r="H1945" s="242">
        <v>0</v>
      </c>
      <c r="I1945" s="34">
        <v>470000000</v>
      </c>
      <c r="J1945" s="21" t="s">
        <v>1330</v>
      </c>
      <c r="K1945" s="17" t="s">
        <v>1647</v>
      </c>
      <c r="L1945" s="236" t="s">
        <v>3928</v>
      </c>
      <c r="M1945" s="141" t="s">
        <v>383</v>
      </c>
      <c r="N1945" s="364" t="s">
        <v>6114</v>
      </c>
      <c r="O1945" s="3" t="s">
        <v>1382</v>
      </c>
      <c r="P1945" s="7" t="s">
        <v>1354</v>
      </c>
      <c r="Q1945" s="3" t="s">
        <v>1195</v>
      </c>
      <c r="R1945" s="158">
        <v>5</v>
      </c>
      <c r="S1945" s="184">
        <v>21118.799999999999</v>
      </c>
      <c r="T1945" s="254">
        <f t="shared" si="131"/>
        <v>105594</v>
      </c>
      <c r="U1945" s="83">
        <f t="shared" si="130"/>
        <v>118265.28000000001</v>
      </c>
      <c r="V1945" s="9" t="s">
        <v>1341</v>
      </c>
      <c r="W1945" s="153" t="s">
        <v>1410</v>
      </c>
      <c r="X1945" s="244"/>
    </row>
    <row r="1946" spans="1:24" s="226" customFormat="1" ht="102">
      <c r="A1946" s="9" t="s">
        <v>7655</v>
      </c>
      <c r="B1946" s="3" t="s">
        <v>1332</v>
      </c>
      <c r="C1946" s="195" t="s">
        <v>4547</v>
      </c>
      <c r="D1946" s="190" t="s">
        <v>4548</v>
      </c>
      <c r="E1946" s="200" t="s">
        <v>4549</v>
      </c>
      <c r="F1946" s="244"/>
      <c r="G1946" s="162" t="s">
        <v>385</v>
      </c>
      <c r="H1946" s="242">
        <v>0</v>
      </c>
      <c r="I1946" s="34">
        <v>470000000</v>
      </c>
      <c r="J1946" s="21" t="s">
        <v>1330</v>
      </c>
      <c r="K1946" s="17" t="s">
        <v>1647</v>
      </c>
      <c r="L1946" s="236" t="s">
        <v>3928</v>
      </c>
      <c r="M1946" s="141" t="s">
        <v>383</v>
      </c>
      <c r="N1946" s="364" t="s">
        <v>6114</v>
      </c>
      <c r="O1946" s="3" t="s">
        <v>1382</v>
      </c>
      <c r="P1946" s="7" t="s">
        <v>1354</v>
      </c>
      <c r="Q1946" s="3" t="s">
        <v>1195</v>
      </c>
      <c r="R1946" s="158">
        <v>5</v>
      </c>
      <c r="S1946" s="184">
        <v>4842.92</v>
      </c>
      <c r="T1946" s="254">
        <f t="shared" si="131"/>
        <v>24214.6</v>
      </c>
      <c r="U1946" s="83">
        <f t="shared" si="130"/>
        <v>27120.352000000003</v>
      </c>
      <c r="V1946" s="9" t="s">
        <v>1341</v>
      </c>
      <c r="W1946" s="153" t="s">
        <v>1410</v>
      </c>
      <c r="X1946" s="244"/>
    </row>
    <row r="1947" spans="1:24" s="226" customFormat="1" ht="102">
      <c r="A1947" s="9" t="s">
        <v>7656</v>
      </c>
      <c r="B1947" s="3" t="s">
        <v>1332</v>
      </c>
      <c r="C1947" s="195" t="s">
        <v>4330</v>
      </c>
      <c r="D1947" s="200" t="s">
        <v>4550</v>
      </c>
      <c r="E1947" s="200" t="s">
        <v>4551</v>
      </c>
      <c r="F1947" s="244"/>
      <c r="G1947" s="162" t="s">
        <v>385</v>
      </c>
      <c r="H1947" s="242">
        <v>0</v>
      </c>
      <c r="I1947" s="34">
        <v>470000000</v>
      </c>
      <c r="J1947" s="21" t="s">
        <v>1330</v>
      </c>
      <c r="K1947" s="17" t="s">
        <v>1647</v>
      </c>
      <c r="L1947" s="236" t="s">
        <v>3928</v>
      </c>
      <c r="M1947" s="141" t="s">
        <v>383</v>
      </c>
      <c r="N1947" s="364" t="s">
        <v>6114</v>
      </c>
      <c r="O1947" s="3" t="s">
        <v>1382</v>
      </c>
      <c r="P1947" s="7" t="s">
        <v>1354</v>
      </c>
      <c r="Q1947" s="3" t="s">
        <v>1195</v>
      </c>
      <c r="R1947" s="158">
        <v>8</v>
      </c>
      <c r="S1947" s="184">
        <v>54702.05</v>
      </c>
      <c r="T1947" s="254">
        <f t="shared" si="131"/>
        <v>437616.4</v>
      </c>
      <c r="U1947" s="83">
        <f t="shared" si="130"/>
        <v>490130.36800000007</v>
      </c>
      <c r="V1947" s="9" t="s">
        <v>1341</v>
      </c>
      <c r="W1947" s="153" t="s">
        <v>1410</v>
      </c>
      <c r="X1947" s="244"/>
    </row>
    <row r="1948" spans="1:24" s="226" customFormat="1" ht="102">
      <c r="A1948" s="9" t="s">
        <v>7657</v>
      </c>
      <c r="B1948" s="3" t="s">
        <v>1332</v>
      </c>
      <c r="C1948" s="195" t="s">
        <v>4332</v>
      </c>
      <c r="D1948" s="200" t="s">
        <v>4552</v>
      </c>
      <c r="E1948" s="200" t="s">
        <v>4553</v>
      </c>
      <c r="F1948" s="244"/>
      <c r="G1948" s="162" t="s">
        <v>385</v>
      </c>
      <c r="H1948" s="242">
        <v>0</v>
      </c>
      <c r="I1948" s="34">
        <v>470000000</v>
      </c>
      <c r="J1948" s="21" t="s">
        <v>1330</v>
      </c>
      <c r="K1948" s="17" t="s">
        <v>1647</v>
      </c>
      <c r="L1948" s="236" t="s">
        <v>3928</v>
      </c>
      <c r="M1948" s="141" t="s">
        <v>383</v>
      </c>
      <c r="N1948" s="364" t="s">
        <v>6114</v>
      </c>
      <c r="O1948" s="3" t="s">
        <v>1382</v>
      </c>
      <c r="P1948" s="7" t="s">
        <v>1354</v>
      </c>
      <c r="Q1948" s="3" t="s">
        <v>1195</v>
      </c>
      <c r="R1948" s="158">
        <v>5</v>
      </c>
      <c r="S1948" s="184">
        <v>6978.92</v>
      </c>
      <c r="T1948" s="254">
        <f t="shared" si="131"/>
        <v>34894.6</v>
      </c>
      <c r="U1948" s="83">
        <f t="shared" si="130"/>
        <v>39081.952000000005</v>
      </c>
      <c r="V1948" s="9" t="s">
        <v>1341</v>
      </c>
      <c r="W1948" s="153" t="s">
        <v>1410</v>
      </c>
      <c r="X1948" s="244"/>
    </row>
    <row r="1949" spans="1:24" s="226" customFormat="1" ht="102">
      <c r="A1949" s="9" t="s">
        <v>7658</v>
      </c>
      <c r="B1949" s="3" t="s">
        <v>1332</v>
      </c>
      <c r="C1949" s="237" t="s">
        <v>4341</v>
      </c>
      <c r="D1949" s="200" t="s">
        <v>4554</v>
      </c>
      <c r="E1949" s="200" t="s">
        <v>4555</v>
      </c>
      <c r="F1949" s="244"/>
      <c r="G1949" s="162" t="s">
        <v>385</v>
      </c>
      <c r="H1949" s="242">
        <v>0</v>
      </c>
      <c r="I1949" s="34">
        <v>470000000</v>
      </c>
      <c r="J1949" s="21" t="s">
        <v>1330</v>
      </c>
      <c r="K1949" s="17" t="s">
        <v>1647</v>
      </c>
      <c r="L1949" s="236" t="s">
        <v>3928</v>
      </c>
      <c r="M1949" s="141" t="s">
        <v>383</v>
      </c>
      <c r="N1949" s="364" t="s">
        <v>6114</v>
      </c>
      <c r="O1949" s="3" t="s">
        <v>1382</v>
      </c>
      <c r="P1949" s="7" t="s">
        <v>1354</v>
      </c>
      <c r="Q1949" s="3" t="s">
        <v>1195</v>
      </c>
      <c r="R1949" s="158">
        <v>15</v>
      </c>
      <c r="S1949" s="184">
        <v>13047.54</v>
      </c>
      <c r="T1949" s="254">
        <f t="shared" si="131"/>
        <v>195713.1</v>
      </c>
      <c r="U1949" s="83">
        <f t="shared" si="130"/>
        <v>219198.67200000002</v>
      </c>
      <c r="V1949" s="9" t="s">
        <v>1341</v>
      </c>
      <c r="W1949" s="153" t="s">
        <v>1410</v>
      </c>
      <c r="X1949" s="244"/>
    </row>
    <row r="1950" spans="1:24" s="226" customFormat="1" ht="102">
      <c r="A1950" s="9" t="s">
        <v>7659</v>
      </c>
      <c r="B1950" s="3" t="s">
        <v>1332</v>
      </c>
      <c r="C1950" s="195" t="s">
        <v>4361</v>
      </c>
      <c r="D1950" s="200" t="s">
        <v>1650</v>
      </c>
      <c r="E1950" s="200" t="s">
        <v>4556</v>
      </c>
      <c r="F1950" s="244"/>
      <c r="G1950" s="162" t="s">
        <v>385</v>
      </c>
      <c r="H1950" s="242">
        <v>0</v>
      </c>
      <c r="I1950" s="34">
        <v>470000000</v>
      </c>
      <c r="J1950" s="21" t="s">
        <v>1330</v>
      </c>
      <c r="K1950" s="17" t="s">
        <v>1647</v>
      </c>
      <c r="L1950" s="236" t="s">
        <v>3928</v>
      </c>
      <c r="M1950" s="141" t="s">
        <v>383</v>
      </c>
      <c r="N1950" s="364" t="s">
        <v>6114</v>
      </c>
      <c r="O1950" s="3" t="s">
        <v>1382</v>
      </c>
      <c r="P1950" s="7" t="s">
        <v>1354</v>
      </c>
      <c r="Q1950" s="3" t="s">
        <v>1195</v>
      </c>
      <c r="R1950" s="158">
        <v>5</v>
      </c>
      <c r="S1950" s="184">
        <v>2366.77</v>
      </c>
      <c r="T1950" s="254">
        <f t="shared" si="131"/>
        <v>11833.85</v>
      </c>
      <c r="U1950" s="83">
        <f t="shared" si="130"/>
        <v>13253.912000000002</v>
      </c>
      <c r="V1950" s="9" t="s">
        <v>1341</v>
      </c>
      <c r="W1950" s="153" t="s">
        <v>1410</v>
      </c>
      <c r="X1950" s="244"/>
    </row>
    <row r="1951" spans="1:24" s="226" customFormat="1" ht="102">
      <c r="A1951" s="9" t="s">
        <v>7660</v>
      </c>
      <c r="B1951" s="3" t="s">
        <v>1332</v>
      </c>
      <c r="C1951" s="195" t="s">
        <v>4020</v>
      </c>
      <c r="D1951" s="203" t="s">
        <v>4411</v>
      </c>
      <c r="E1951" s="200" t="s">
        <v>4557</v>
      </c>
      <c r="F1951" s="244"/>
      <c r="G1951" s="162" t="s">
        <v>385</v>
      </c>
      <c r="H1951" s="242">
        <v>0</v>
      </c>
      <c r="I1951" s="34">
        <v>470000000</v>
      </c>
      <c r="J1951" s="21" t="s">
        <v>1330</v>
      </c>
      <c r="K1951" s="17" t="s">
        <v>1647</v>
      </c>
      <c r="L1951" s="236" t="s">
        <v>3928</v>
      </c>
      <c r="M1951" s="141" t="s">
        <v>383</v>
      </c>
      <c r="N1951" s="364" t="s">
        <v>6114</v>
      </c>
      <c r="O1951" s="3" t="s">
        <v>1382</v>
      </c>
      <c r="P1951" s="7" t="s">
        <v>1354</v>
      </c>
      <c r="Q1951" s="3" t="s">
        <v>1195</v>
      </c>
      <c r="R1951" s="158">
        <v>2</v>
      </c>
      <c r="S1951" s="184">
        <v>2740.34</v>
      </c>
      <c r="T1951" s="254">
        <f t="shared" si="131"/>
        <v>5480.68</v>
      </c>
      <c r="U1951" s="83">
        <f t="shared" si="130"/>
        <v>6138.3616000000011</v>
      </c>
      <c r="V1951" s="9" t="s">
        <v>1341</v>
      </c>
      <c r="W1951" s="153" t="s">
        <v>1410</v>
      </c>
      <c r="X1951" s="244"/>
    </row>
    <row r="1952" spans="1:24" s="226" customFormat="1" ht="102">
      <c r="A1952" s="9" t="s">
        <v>7661</v>
      </c>
      <c r="B1952" s="3" t="s">
        <v>1332</v>
      </c>
      <c r="C1952" s="195" t="s">
        <v>4364</v>
      </c>
      <c r="D1952" s="200" t="s">
        <v>4558</v>
      </c>
      <c r="E1952" s="200" t="s">
        <v>4559</v>
      </c>
      <c r="F1952" s="244"/>
      <c r="G1952" s="162" t="s">
        <v>385</v>
      </c>
      <c r="H1952" s="242">
        <v>0</v>
      </c>
      <c r="I1952" s="34">
        <v>470000000</v>
      </c>
      <c r="J1952" s="21" t="s">
        <v>1330</v>
      </c>
      <c r="K1952" s="17" t="s">
        <v>1647</v>
      </c>
      <c r="L1952" s="236" t="s">
        <v>3928</v>
      </c>
      <c r="M1952" s="141" t="s">
        <v>383</v>
      </c>
      <c r="N1952" s="364" t="s">
        <v>6114</v>
      </c>
      <c r="O1952" s="3" t="s">
        <v>1382</v>
      </c>
      <c r="P1952" s="7" t="s">
        <v>1354</v>
      </c>
      <c r="Q1952" s="3" t="s">
        <v>1195</v>
      </c>
      <c r="R1952" s="158">
        <v>20</v>
      </c>
      <c r="S1952" s="184">
        <v>3456.88</v>
      </c>
      <c r="T1952" s="254">
        <f t="shared" si="131"/>
        <v>69137.600000000006</v>
      </c>
      <c r="U1952" s="83">
        <f t="shared" si="130"/>
        <v>77434.112000000008</v>
      </c>
      <c r="V1952" s="9" t="s">
        <v>1341</v>
      </c>
      <c r="W1952" s="153" t="s">
        <v>1410</v>
      </c>
      <c r="X1952" s="244"/>
    </row>
    <row r="1953" spans="1:24" s="226" customFormat="1" ht="102">
      <c r="A1953" s="9" t="s">
        <v>7662</v>
      </c>
      <c r="B1953" s="3" t="s">
        <v>1332</v>
      </c>
      <c r="C1953" s="195" t="s">
        <v>4376</v>
      </c>
      <c r="D1953" s="190" t="s">
        <v>4560</v>
      </c>
      <c r="E1953" s="200" t="s">
        <v>4561</v>
      </c>
      <c r="F1953" s="244"/>
      <c r="G1953" s="162" t="s">
        <v>385</v>
      </c>
      <c r="H1953" s="242">
        <v>0</v>
      </c>
      <c r="I1953" s="34">
        <v>470000000</v>
      </c>
      <c r="J1953" s="21" t="s">
        <v>1330</v>
      </c>
      <c r="K1953" s="17" t="s">
        <v>1647</v>
      </c>
      <c r="L1953" s="236" t="s">
        <v>3928</v>
      </c>
      <c r="M1953" s="141" t="s">
        <v>383</v>
      </c>
      <c r="N1953" s="364" t="s">
        <v>6114</v>
      </c>
      <c r="O1953" s="3" t="s">
        <v>1382</v>
      </c>
      <c r="P1953" s="7" t="s">
        <v>1354</v>
      </c>
      <c r="Q1953" s="3" t="s">
        <v>1195</v>
      </c>
      <c r="R1953" s="158">
        <v>6</v>
      </c>
      <c r="S1953" s="184">
        <v>5000</v>
      </c>
      <c r="T1953" s="254">
        <f t="shared" si="131"/>
        <v>30000</v>
      </c>
      <c r="U1953" s="83">
        <f t="shared" si="130"/>
        <v>33600</v>
      </c>
      <c r="V1953" s="9" t="s">
        <v>1341</v>
      </c>
      <c r="W1953" s="153" t="s">
        <v>1410</v>
      </c>
      <c r="X1953" s="244"/>
    </row>
    <row r="1954" spans="1:24" s="226" customFormat="1" ht="102">
      <c r="A1954" s="9" t="s">
        <v>7663</v>
      </c>
      <c r="B1954" s="3" t="s">
        <v>1332</v>
      </c>
      <c r="C1954" s="193" t="s">
        <v>4016</v>
      </c>
      <c r="D1954" s="191" t="s">
        <v>4017</v>
      </c>
      <c r="E1954" s="200" t="s">
        <v>4562</v>
      </c>
      <c r="F1954" s="244"/>
      <c r="G1954" s="162" t="s">
        <v>385</v>
      </c>
      <c r="H1954" s="242">
        <v>0</v>
      </c>
      <c r="I1954" s="34">
        <v>470000000</v>
      </c>
      <c r="J1954" s="21" t="s">
        <v>1330</v>
      </c>
      <c r="K1954" s="17" t="s">
        <v>1647</v>
      </c>
      <c r="L1954" s="236" t="s">
        <v>3928</v>
      </c>
      <c r="M1954" s="141" t="s">
        <v>383</v>
      </c>
      <c r="N1954" s="364" t="s">
        <v>6114</v>
      </c>
      <c r="O1954" s="3" t="s">
        <v>1382</v>
      </c>
      <c r="P1954" s="7" t="s">
        <v>1354</v>
      </c>
      <c r="Q1954" s="3" t="s">
        <v>1195</v>
      </c>
      <c r="R1954" s="158">
        <v>4</v>
      </c>
      <c r="S1954" s="184">
        <v>15657.06</v>
      </c>
      <c r="T1954" s="254">
        <f t="shared" si="131"/>
        <v>62628.24</v>
      </c>
      <c r="U1954" s="83">
        <f t="shared" si="130"/>
        <v>70143.628800000006</v>
      </c>
      <c r="V1954" s="9" t="s">
        <v>1341</v>
      </c>
      <c r="W1954" s="153" t="s">
        <v>1410</v>
      </c>
      <c r="X1954" s="244"/>
    </row>
    <row r="1955" spans="1:24" s="226" customFormat="1" ht="102">
      <c r="A1955" s="9" t="s">
        <v>7664</v>
      </c>
      <c r="B1955" s="3" t="s">
        <v>1332</v>
      </c>
      <c r="C1955" s="195" t="s">
        <v>4563</v>
      </c>
      <c r="D1955" s="190" t="s">
        <v>4564</v>
      </c>
      <c r="E1955" s="200" t="s">
        <v>4565</v>
      </c>
      <c r="F1955" s="244"/>
      <c r="G1955" s="162" t="s">
        <v>385</v>
      </c>
      <c r="H1955" s="242">
        <v>0</v>
      </c>
      <c r="I1955" s="34">
        <v>470000000</v>
      </c>
      <c r="J1955" s="21" t="s">
        <v>1330</v>
      </c>
      <c r="K1955" s="17" t="s">
        <v>1647</v>
      </c>
      <c r="L1955" s="236" t="s">
        <v>3928</v>
      </c>
      <c r="M1955" s="141" t="s">
        <v>383</v>
      </c>
      <c r="N1955" s="364" t="s">
        <v>6114</v>
      </c>
      <c r="O1955" s="3" t="s">
        <v>1382</v>
      </c>
      <c r="P1955" s="7" t="s">
        <v>1354</v>
      </c>
      <c r="Q1955" s="3" t="s">
        <v>1195</v>
      </c>
      <c r="R1955" s="203">
        <v>1</v>
      </c>
      <c r="S1955" s="184">
        <v>31970.63</v>
      </c>
      <c r="T1955" s="254">
        <f t="shared" si="131"/>
        <v>31970.63</v>
      </c>
      <c r="U1955" s="83">
        <f t="shared" si="130"/>
        <v>35807.105600000003</v>
      </c>
      <c r="V1955" s="9" t="s">
        <v>1341</v>
      </c>
      <c r="W1955" s="153" t="s">
        <v>1410</v>
      </c>
      <c r="X1955" s="244"/>
    </row>
    <row r="1956" spans="1:24" s="226" customFormat="1" ht="102">
      <c r="A1956" s="9" t="s">
        <v>7665</v>
      </c>
      <c r="B1956" s="3" t="s">
        <v>1332</v>
      </c>
      <c r="C1956" s="194" t="s">
        <v>3941</v>
      </c>
      <c r="D1956" s="191" t="s">
        <v>3942</v>
      </c>
      <c r="E1956" s="199" t="s">
        <v>4566</v>
      </c>
      <c r="F1956" s="244"/>
      <c r="G1956" s="162" t="s">
        <v>385</v>
      </c>
      <c r="H1956" s="242">
        <v>0</v>
      </c>
      <c r="I1956" s="34">
        <v>470000000</v>
      </c>
      <c r="J1956" s="21" t="s">
        <v>1330</v>
      </c>
      <c r="K1956" s="17" t="s">
        <v>1647</v>
      </c>
      <c r="L1956" s="236" t="s">
        <v>3928</v>
      </c>
      <c r="M1956" s="141" t="s">
        <v>383</v>
      </c>
      <c r="N1956" s="364" t="s">
        <v>6114</v>
      </c>
      <c r="O1956" s="3" t="s">
        <v>1382</v>
      </c>
      <c r="P1956" s="7" t="s">
        <v>1354</v>
      </c>
      <c r="Q1956" s="3" t="s">
        <v>1195</v>
      </c>
      <c r="R1956" s="212">
        <v>1</v>
      </c>
      <c r="S1956" s="184">
        <v>25000</v>
      </c>
      <c r="T1956" s="254">
        <f t="shared" si="131"/>
        <v>25000</v>
      </c>
      <c r="U1956" s="83">
        <f t="shared" si="130"/>
        <v>28000.000000000004</v>
      </c>
      <c r="V1956" s="9" t="s">
        <v>1341</v>
      </c>
      <c r="W1956" s="153" t="s">
        <v>1410</v>
      </c>
      <c r="X1956" s="244"/>
    </row>
    <row r="1957" spans="1:24" s="226" customFormat="1" ht="102">
      <c r="A1957" s="9" t="s">
        <v>7666</v>
      </c>
      <c r="B1957" s="3" t="s">
        <v>1332</v>
      </c>
      <c r="C1957" s="195" t="s">
        <v>3937</v>
      </c>
      <c r="D1957" s="204" t="s">
        <v>4501</v>
      </c>
      <c r="E1957" s="199" t="s">
        <v>4567</v>
      </c>
      <c r="F1957" s="244"/>
      <c r="G1957" s="162" t="s">
        <v>385</v>
      </c>
      <c r="H1957" s="242">
        <v>0</v>
      </c>
      <c r="I1957" s="34">
        <v>470000000</v>
      </c>
      <c r="J1957" s="21" t="s">
        <v>1330</v>
      </c>
      <c r="K1957" s="17" t="s">
        <v>1647</v>
      </c>
      <c r="L1957" s="236" t="s">
        <v>3928</v>
      </c>
      <c r="M1957" s="141" t="s">
        <v>383</v>
      </c>
      <c r="N1957" s="364" t="s">
        <v>6114</v>
      </c>
      <c r="O1957" s="3" t="s">
        <v>1382</v>
      </c>
      <c r="P1957" s="7" t="s">
        <v>1354</v>
      </c>
      <c r="Q1957" s="3" t="s">
        <v>1195</v>
      </c>
      <c r="R1957" s="212">
        <v>10</v>
      </c>
      <c r="S1957" s="184">
        <v>450</v>
      </c>
      <c r="T1957" s="254">
        <f t="shared" si="131"/>
        <v>4500</v>
      </c>
      <c r="U1957" s="83">
        <f t="shared" si="130"/>
        <v>5040.0000000000009</v>
      </c>
      <c r="V1957" s="9" t="s">
        <v>1341</v>
      </c>
      <c r="W1957" s="153" t="s">
        <v>1410</v>
      </c>
      <c r="X1957" s="244"/>
    </row>
    <row r="1958" spans="1:24" s="226" customFormat="1" ht="102">
      <c r="A1958" s="9" t="s">
        <v>7667</v>
      </c>
      <c r="B1958" s="3" t="s">
        <v>1332</v>
      </c>
      <c r="C1958" s="195" t="s">
        <v>4394</v>
      </c>
      <c r="D1958" s="204" t="s">
        <v>4568</v>
      </c>
      <c r="E1958" s="199" t="s">
        <v>4569</v>
      </c>
      <c r="F1958" s="244"/>
      <c r="G1958" s="162" t="s">
        <v>385</v>
      </c>
      <c r="H1958" s="242">
        <v>0</v>
      </c>
      <c r="I1958" s="34">
        <v>470000000</v>
      </c>
      <c r="J1958" s="21" t="s">
        <v>1330</v>
      </c>
      <c r="K1958" s="17" t="s">
        <v>1647</v>
      </c>
      <c r="L1958" s="236" t="s">
        <v>3928</v>
      </c>
      <c r="M1958" s="141" t="s">
        <v>383</v>
      </c>
      <c r="N1958" s="364" t="s">
        <v>6114</v>
      </c>
      <c r="O1958" s="3" t="s">
        <v>1382</v>
      </c>
      <c r="P1958" s="7" t="s">
        <v>1354</v>
      </c>
      <c r="Q1958" s="3" t="s">
        <v>1195</v>
      </c>
      <c r="R1958" s="212">
        <v>20</v>
      </c>
      <c r="S1958" s="184">
        <v>60</v>
      </c>
      <c r="T1958" s="254">
        <f t="shared" si="131"/>
        <v>1200</v>
      </c>
      <c r="U1958" s="83">
        <f t="shared" si="130"/>
        <v>1344.0000000000002</v>
      </c>
      <c r="V1958" s="9" t="s">
        <v>1341</v>
      </c>
      <c r="W1958" s="153" t="s">
        <v>1410</v>
      </c>
      <c r="X1958" s="244"/>
    </row>
    <row r="1959" spans="1:24" s="226" customFormat="1" ht="102">
      <c r="A1959" s="9" t="s">
        <v>7668</v>
      </c>
      <c r="B1959" s="3" t="s">
        <v>1332</v>
      </c>
      <c r="C1959" s="195" t="s">
        <v>4570</v>
      </c>
      <c r="D1959" s="190" t="s">
        <v>4571</v>
      </c>
      <c r="E1959" s="199" t="s">
        <v>4572</v>
      </c>
      <c r="F1959" s="244"/>
      <c r="G1959" s="162" t="s">
        <v>385</v>
      </c>
      <c r="H1959" s="242">
        <v>0</v>
      </c>
      <c r="I1959" s="34">
        <v>470000000</v>
      </c>
      <c r="J1959" s="21" t="s">
        <v>1330</v>
      </c>
      <c r="K1959" s="17" t="s">
        <v>1647</v>
      </c>
      <c r="L1959" s="236" t="s">
        <v>3928</v>
      </c>
      <c r="M1959" s="141" t="s">
        <v>383</v>
      </c>
      <c r="N1959" s="364" t="s">
        <v>6114</v>
      </c>
      <c r="O1959" s="3" t="s">
        <v>1382</v>
      </c>
      <c r="P1959" s="7" t="s">
        <v>1354</v>
      </c>
      <c r="Q1959" s="3" t="s">
        <v>1195</v>
      </c>
      <c r="R1959" s="212">
        <v>6</v>
      </c>
      <c r="S1959" s="184">
        <v>700</v>
      </c>
      <c r="T1959" s="254">
        <f t="shared" si="131"/>
        <v>4200</v>
      </c>
      <c r="U1959" s="83">
        <f t="shared" si="130"/>
        <v>4704</v>
      </c>
      <c r="V1959" s="9" t="s">
        <v>1341</v>
      </c>
      <c r="W1959" s="153" t="s">
        <v>1410</v>
      </c>
      <c r="X1959" s="244"/>
    </row>
    <row r="1960" spans="1:24" s="226" customFormat="1" ht="102">
      <c r="A1960" s="9" t="s">
        <v>7669</v>
      </c>
      <c r="B1960" s="3" t="s">
        <v>1332</v>
      </c>
      <c r="C1960" s="194" t="s">
        <v>3941</v>
      </c>
      <c r="D1960" s="191" t="s">
        <v>3942</v>
      </c>
      <c r="E1960" s="199" t="s">
        <v>4573</v>
      </c>
      <c r="F1960" s="244"/>
      <c r="G1960" s="162" t="s">
        <v>385</v>
      </c>
      <c r="H1960" s="242">
        <v>0</v>
      </c>
      <c r="I1960" s="34">
        <v>470000000</v>
      </c>
      <c r="J1960" s="21" t="s">
        <v>1330</v>
      </c>
      <c r="K1960" s="17" t="s">
        <v>1647</v>
      </c>
      <c r="L1960" s="236" t="s">
        <v>3928</v>
      </c>
      <c r="M1960" s="141" t="s">
        <v>383</v>
      </c>
      <c r="N1960" s="364" t="s">
        <v>6114</v>
      </c>
      <c r="O1960" s="3" t="s">
        <v>1382</v>
      </c>
      <c r="P1960" s="7" t="s">
        <v>1354</v>
      </c>
      <c r="Q1960" s="3" t="s">
        <v>1195</v>
      </c>
      <c r="R1960" s="212">
        <v>40</v>
      </c>
      <c r="S1960" s="184">
        <v>350</v>
      </c>
      <c r="T1960" s="254">
        <f t="shared" si="131"/>
        <v>14000</v>
      </c>
      <c r="U1960" s="83">
        <f t="shared" ref="U1960:U2023" si="132">T1960*1.12</f>
        <v>15680.000000000002</v>
      </c>
      <c r="V1960" s="9" t="s">
        <v>1341</v>
      </c>
      <c r="W1960" s="153" t="s">
        <v>1410</v>
      </c>
      <c r="X1960" s="244"/>
    </row>
    <row r="1961" spans="1:24" s="226" customFormat="1" ht="102">
      <c r="A1961" s="9" t="s">
        <v>7670</v>
      </c>
      <c r="B1961" s="3" t="s">
        <v>1332</v>
      </c>
      <c r="C1961" s="194" t="s">
        <v>3941</v>
      </c>
      <c r="D1961" s="191" t="s">
        <v>3942</v>
      </c>
      <c r="E1961" s="199" t="s">
        <v>4574</v>
      </c>
      <c r="F1961" s="244"/>
      <c r="G1961" s="162" t="s">
        <v>385</v>
      </c>
      <c r="H1961" s="242">
        <v>0</v>
      </c>
      <c r="I1961" s="34">
        <v>470000000</v>
      </c>
      <c r="J1961" s="21" t="s">
        <v>1330</v>
      </c>
      <c r="K1961" s="17" t="s">
        <v>1647</v>
      </c>
      <c r="L1961" s="236" t="s">
        <v>3928</v>
      </c>
      <c r="M1961" s="141" t="s">
        <v>383</v>
      </c>
      <c r="N1961" s="364" t="s">
        <v>6114</v>
      </c>
      <c r="O1961" s="3" t="s">
        <v>1382</v>
      </c>
      <c r="P1961" s="7" t="s">
        <v>1354</v>
      </c>
      <c r="Q1961" s="3" t="s">
        <v>1195</v>
      </c>
      <c r="R1961" s="212">
        <v>5</v>
      </c>
      <c r="S1961" s="184">
        <v>1600</v>
      </c>
      <c r="T1961" s="254">
        <f t="shared" si="131"/>
        <v>8000</v>
      </c>
      <c r="U1961" s="83">
        <f t="shared" si="132"/>
        <v>8960</v>
      </c>
      <c r="V1961" s="9" t="s">
        <v>1341</v>
      </c>
      <c r="W1961" s="153" t="s">
        <v>1410</v>
      </c>
      <c r="X1961" s="244"/>
    </row>
    <row r="1962" spans="1:24" s="226" customFormat="1" ht="102">
      <c r="A1962" s="9" t="s">
        <v>7671</v>
      </c>
      <c r="B1962" s="3" t="s">
        <v>1332</v>
      </c>
      <c r="C1962" s="194" t="s">
        <v>3941</v>
      </c>
      <c r="D1962" s="191" t="s">
        <v>3942</v>
      </c>
      <c r="E1962" s="199" t="s">
        <v>4575</v>
      </c>
      <c r="F1962" s="244"/>
      <c r="G1962" s="162" t="s">
        <v>385</v>
      </c>
      <c r="H1962" s="242">
        <v>0</v>
      </c>
      <c r="I1962" s="34">
        <v>470000000</v>
      </c>
      <c r="J1962" s="21" t="s">
        <v>1330</v>
      </c>
      <c r="K1962" s="17" t="s">
        <v>1647</v>
      </c>
      <c r="L1962" s="236" t="s">
        <v>3928</v>
      </c>
      <c r="M1962" s="141" t="s">
        <v>383</v>
      </c>
      <c r="N1962" s="364" t="s">
        <v>6114</v>
      </c>
      <c r="O1962" s="3" t="s">
        <v>1382</v>
      </c>
      <c r="P1962" s="7" t="s">
        <v>1354</v>
      </c>
      <c r="Q1962" s="3" t="s">
        <v>1195</v>
      </c>
      <c r="R1962" s="212">
        <v>10</v>
      </c>
      <c r="S1962" s="184">
        <v>1800</v>
      </c>
      <c r="T1962" s="254">
        <f t="shared" si="131"/>
        <v>18000</v>
      </c>
      <c r="U1962" s="83">
        <f t="shared" si="132"/>
        <v>20160.000000000004</v>
      </c>
      <c r="V1962" s="9" t="s">
        <v>1341</v>
      </c>
      <c r="W1962" s="153" t="s">
        <v>1410</v>
      </c>
      <c r="X1962" s="244"/>
    </row>
    <row r="1963" spans="1:24" s="226" customFormat="1" ht="102">
      <c r="A1963" s="9" t="s">
        <v>7672</v>
      </c>
      <c r="B1963" s="3" t="s">
        <v>1332</v>
      </c>
      <c r="C1963" s="194" t="s">
        <v>3941</v>
      </c>
      <c r="D1963" s="191" t="s">
        <v>3942</v>
      </c>
      <c r="E1963" s="199" t="s">
        <v>4576</v>
      </c>
      <c r="F1963" s="244"/>
      <c r="G1963" s="162" t="s">
        <v>385</v>
      </c>
      <c r="H1963" s="242">
        <v>0</v>
      </c>
      <c r="I1963" s="34">
        <v>470000000</v>
      </c>
      <c r="J1963" s="21" t="s">
        <v>1330</v>
      </c>
      <c r="K1963" s="17" t="s">
        <v>1647</v>
      </c>
      <c r="L1963" s="236" t="s">
        <v>3928</v>
      </c>
      <c r="M1963" s="141" t="s">
        <v>383</v>
      </c>
      <c r="N1963" s="364" t="s">
        <v>6114</v>
      </c>
      <c r="O1963" s="3" t="s">
        <v>1382</v>
      </c>
      <c r="P1963" s="7" t="s">
        <v>1354</v>
      </c>
      <c r="Q1963" s="3" t="s">
        <v>1195</v>
      </c>
      <c r="R1963" s="212">
        <v>20</v>
      </c>
      <c r="S1963" s="184">
        <v>450</v>
      </c>
      <c r="T1963" s="254">
        <f t="shared" si="131"/>
        <v>9000</v>
      </c>
      <c r="U1963" s="83">
        <f t="shared" si="132"/>
        <v>10080.000000000002</v>
      </c>
      <c r="V1963" s="9" t="s">
        <v>1341</v>
      </c>
      <c r="W1963" s="153" t="s">
        <v>1410</v>
      </c>
      <c r="X1963" s="244"/>
    </row>
    <row r="1964" spans="1:24" s="226" customFormat="1" ht="102">
      <c r="A1964" s="9" t="s">
        <v>7673</v>
      </c>
      <c r="B1964" s="3" t="s">
        <v>1332</v>
      </c>
      <c r="C1964" s="195" t="s">
        <v>4577</v>
      </c>
      <c r="D1964" s="204" t="s">
        <v>4578</v>
      </c>
      <c r="E1964" s="199" t="s">
        <v>4579</v>
      </c>
      <c r="F1964" s="244"/>
      <c r="G1964" s="162" t="s">
        <v>385</v>
      </c>
      <c r="H1964" s="242">
        <v>0</v>
      </c>
      <c r="I1964" s="34">
        <v>470000000</v>
      </c>
      <c r="J1964" s="21" t="s">
        <v>1330</v>
      </c>
      <c r="K1964" s="17" t="s">
        <v>1647</v>
      </c>
      <c r="L1964" s="236" t="s">
        <v>3928</v>
      </c>
      <c r="M1964" s="141" t="s">
        <v>383</v>
      </c>
      <c r="N1964" s="364" t="s">
        <v>6114</v>
      </c>
      <c r="O1964" s="3" t="s">
        <v>1382</v>
      </c>
      <c r="P1964" s="7" t="s">
        <v>1354</v>
      </c>
      <c r="Q1964" s="3" t="s">
        <v>1195</v>
      </c>
      <c r="R1964" s="212">
        <v>10</v>
      </c>
      <c r="S1964" s="184">
        <v>1900</v>
      </c>
      <c r="T1964" s="254">
        <f t="shared" si="131"/>
        <v>19000</v>
      </c>
      <c r="U1964" s="83">
        <f t="shared" si="132"/>
        <v>21280.000000000004</v>
      </c>
      <c r="V1964" s="9" t="s">
        <v>1341</v>
      </c>
      <c r="W1964" s="153" t="s">
        <v>1410</v>
      </c>
      <c r="X1964" s="244"/>
    </row>
    <row r="1965" spans="1:24" s="226" customFormat="1" ht="102">
      <c r="A1965" s="9" t="s">
        <v>7674</v>
      </c>
      <c r="B1965" s="3" t="s">
        <v>1332</v>
      </c>
      <c r="C1965" s="193" t="s">
        <v>3990</v>
      </c>
      <c r="D1965" s="191" t="s">
        <v>3999</v>
      </c>
      <c r="E1965" s="199" t="s">
        <v>4580</v>
      </c>
      <c r="F1965" s="244"/>
      <c r="G1965" s="162" t="s">
        <v>385</v>
      </c>
      <c r="H1965" s="242">
        <v>0</v>
      </c>
      <c r="I1965" s="34">
        <v>470000000</v>
      </c>
      <c r="J1965" s="21" t="s">
        <v>1330</v>
      </c>
      <c r="K1965" s="17" t="s">
        <v>1647</v>
      </c>
      <c r="L1965" s="236" t="s">
        <v>3928</v>
      </c>
      <c r="M1965" s="141" t="s">
        <v>383</v>
      </c>
      <c r="N1965" s="364" t="s">
        <v>6114</v>
      </c>
      <c r="O1965" s="3" t="s">
        <v>1382</v>
      </c>
      <c r="P1965" s="7" t="s">
        <v>1354</v>
      </c>
      <c r="Q1965" s="3" t="s">
        <v>1195</v>
      </c>
      <c r="R1965" s="212">
        <v>20</v>
      </c>
      <c r="S1965" s="184">
        <v>1300</v>
      </c>
      <c r="T1965" s="254">
        <f t="shared" si="131"/>
        <v>26000</v>
      </c>
      <c r="U1965" s="83">
        <f t="shared" si="132"/>
        <v>29120.000000000004</v>
      </c>
      <c r="V1965" s="9" t="s">
        <v>1341</v>
      </c>
      <c r="W1965" s="153" t="s">
        <v>1410</v>
      </c>
      <c r="X1965" s="244"/>
    </row>
    <row r="1966" spans="1:24" s="226" customFormat="1" ht="102">
      <c r="A1966" s="9" t="s">
        <v>7675</v>
      </c>
      <c r="B1966" s="3" t="s">
        <v>1332</v>
      </c>
      <c r="C1966" s="195" t="s">
        <v>4338</v>
      </c>
      <c r="D1966" s="206" t="s">
        <v>4581</v>
      </c>
      <c r="E1966" s="199" t="s">
        <v>4582</v>
      </c>
      <c r="F1966" s="244"/>
      <c r="G1966" s="162" t="s">
        <v>385</v>
      </c>
      <c r="H1966" s="242">
        <v>0</v>
      </c>
      <c r="I1966" s="34">
        <v>470000000</v>
      </c>
      <c r="J1966" s="21" t="s">
        <v>1330</v>
      </c>
      <c r="K1966" s="17" t="s">
        <v>1647</v>
      </c>
      <c r="L1966" s="236" t="s">
        <v>3928</v>
      </c>
      <c r="M1966" s="141" t="s">
        <v>383</v>
      </c>
      <c r="N1966" s="364" t="s">
        <v>6114</v>
      </c>
      <c r="O1966" s="3" t="s">
        <v>1382</v>
      </c>
      <c r="P1966" s="7" t="s">
        <v>1354</v>
      </c>
      <c r="Q1966" s="3" t="s">
        <v>1195</v>
      </c>
      <c r="R1966" s="212">
        <v>10</v>
      </c>
      <c r="S1966" s="184">
        <v>21000</v>
      </c>
      <c r="T1966" s="254">
        <f t="shared" si="131"/>
        <v>210000</v>
      </c>
      <c r="U1966" s="83">
        <f t="shared" si="132"/>
        <v>235200.00000000003</v>
      </c>
      <c r="V1966" s="9" t="s">
        <v>1341</v>
      </c>
      <c r="W1966" s="153" t="s">
        <v>1410</v>
      </c>
      <c r="X1966" s="244"/>
    </row>
    <row r="1967" spans="1:24" s="226" customFormat="1" ht="102">
      <c r="A1967" s="9" t="s">
        <v>7676</v>
      </c>
      <c r="B1967" s="3" t="s">
        <v>1332</v>
      </c>
      <c r="C1967" s="194" t="s">
        <v>3941</v>
      </c>
      <c r="D1967" s="191" t="s">
        <v>3942</v>
      </c>
      <c r="E1967" s="199" t="s">
        <v>4583</v>
      </c>
      <c r="F1967" s="244"/>
      <c r="G1967" s="162" t="s">
        <v>385</v>
      </c>
      <c r="H1967" s="242">
        <v>0</v>
      </c>
      <c r="I1967" s="34">
        <v>470000000</v>
      </c>
      <c r="J1967" s="21" t="s">
        <v>1330</v>
      </c>
      <c r="K1967" s="17" t="s">
        <v>1647</v>
      </c>
      <c r="L1967" s="236" t="s">
        <v>3928</v>
      </c>
      <c r="M1967" s="141" t="s">
        <v>383</v>
      </c>
      <c r="N1967" s="364" t="s">
        <v>6114</v>
      </c>
      <c r="O1967" s="3" t="s">
        <v>1382</v>
      </c>
      <c r="P1967" s="7" t="s">
        <v>1354</v>
      </c>
      <c r="Q1967" s="3" t="s">
        <v>1195</v>
      </c>
      <c r="R1967" s="212">
        <v>2</v>
      </c>
      <c r="S1967" s="184">
        <v>16985.849999999999</v>
      </c>
      <c r="T1967" s="254">
        <f t="shared" si="131"/>
        <v>33971.699999999997</v>
      </c>
      <c r="U1967" s="83">
        <f t="shared" si="132"/>
        <v>38048.304000000004</v>
      </c>
      <c r="V1967" s="9" t="s">
        <v>1341</v>
      </c>
      <c r="W1967" s="153" t="s">
        <v>1410</v>
      </c>
      <c r="X1967" s="244"/>
    </row>
    <row r="1968" spans="1:24" s="226" customFormat="1" ht="102">
      <c r="A1968" s="9" t="s">
        <v>7677</v>
      </c>
      <c r="B1968" s="3" t="s">
        <v>1332</v>
      </c>
      <c r="C1968" s="194" t="s">
        <v>3941</v>
      </c>
      <c r="D1968" s="191" t="s">
        <v>3942</v>
      </c>
      <c r="E1968" s="199" t="s">
        <v>4584</v>
      </c>
      <c r="F1968" s="244"/>
      <c r="G1968" s="162" t="s">
        <v>385</v>
      </c>
      <c r="H1968" s="242">
        <v>0</v>
      </c>
      <c r="I1968" s="34">
        <v>470000000</v>
      </c>
      <c r="J1968" s="21" t="s">
        <v>1330</v>
      </c>
      <c r="K1968" s="17" t="s">
        <v>1647</v>
      </c>
      <c r="L1968" s="236" t="s">
        <v>3928</v>
      </c>
      <c r="M1968" s="141" t="s">
        <v>383</v>
      </c>
      <c r="N1968" s="364" t="s">
        <v>6114</v>
      </c>
      <c r="O1968" s="3" t="s">
        <v>1382</v>
      </c>
      <c r="P1968" s="7" t="s">
        <v>1354</v>
      </c>
      <c r="Q1968" s="3" t="s">
        <v>1195</v>
      </c>
      <c r="R1968" s="212">
        <v>2</v>
      </c>
      <c r="S1968" s="184">
        <v>46211.95</v>
      </c>
      <c r="T1968" s="254">
        <f t="shared" si="131"/>
        <v>92423.9</v>
      </c>
      <c r="U1968" s="83">
        <f t="shared" si="132"/>
        <v>103514.768</v>
      </c>
      <c r="V1968" s="9" t="s">
        <v>1341</v>
      </c>
      <c r="W1968" s="153" t="s">
        <v>1410</v>
      </c>
      <c r="X1968" s="244"/>
    </row>
    <row r="1969" spans="1:24" s="226" customFormat="1" ht="102">
      <c r="A1969" s="9" t="s">
        <v>7678</v>
      </c>
      <c r="B1969" s="3" t="s">
        <v>1332</v>
      </c>
      <c r="C1969" s="195" t="s">
        <v>4585</v>
      </c>
      <c r="D1969" s="205" t="s">
        <v>4236</v>
      </c>
      <c r="E1969" s="199" t="s">
        <v>4586</v>
      </c>
      <c r="F1969" s="244"/>
      <c r="G1969" s="162" t="s">
        <v>385</v>
      </c>
      <c r="H1969" s="242">
        <v>0</v>
      </c>
      <c r="I1969" s="34">
        <v>470000000</v>
      </c>
      <c r="J1969" s="21" t="s">
        <v>1330</v>
      </c>
      <c r="K1969" s="17" t="s">
        <v>1647</v>
      </c>
      <c r="L1969" s="236" t="s">
        <v>3928</v>
      </c>
      <c r="M1969" s="141" t="s">
        <v>383</v>
      </c>
      <c r="N1969" s="364" t="s">
        <v>6114</v>
      </c>
      <c r="O1969" s="3" t="s">
        <v>1382</v>
      </c>
      <c r="P1969" s="7" t="s">
        <v>1354</v>
      </c>
      <c r="Q1969" s="3" t="s">
        <v>1195</v>
      </c>
      <c r="R1969" s="212">
        <v>20</v>
      </c>
      <c r="S1969" s="184">
        <v>500</v>
      </c>
      <c r="T1969" s="254">
        <f t="shared" si="131"/>
        <v>10000</v>
      </c>
      <c r="U1969" s="83">
        <f t="shared" si="132"/>
        <v>11200.000000000002</v>
      </c>
      <c r="V1969" s="9" t="s">
        <v>1341</v>
      </c>
      <c r="W1969" s="153" t="s">
        <v>1410</v>
      </c>
      <c r="X1969" s="244"/>
    </row>
    <row r="1970" spans="1:24" s="226" customFormat="1" ht="102">
      <c r="A1970" s="9" t="s">
        <v>7679</v>
      </c>
      <c r="B1970" s="3" t="s">
        <v>1332</v>
      </c>
      <c r="C1970" s="195" t="s">
        <v>4585</v>
      </c>
      <c r="D1970" s="205" t="s">
        <v>4236</v>
      </c>
      <c r="E1970" s="199" t="s">
        <v>4587</v>
      </c>
      <c r="F1970" s="244"/>
      <c r="G1970" s="162" t="s">
        <v>385</v>
      </c>
      <c r="H1970" s="242">
        <v>0</v>
      </c>
      <c r="I1970" s="34">
        <v>470000000</v>
      </c>
      <c r="J1970" s="21" t="s">
        <v>1330</v>
      </c>
      <c r="K1970" s="17" t="s">
        <v>1647</v>
      </c>
      <c r="L1970" s="236" t="s">
        <v>3928</v>
      </c>
      <c r="M1970" s="141" t="s">
        <v>383</v>
      </c>
      <c r="N1970" s="364" t="s">
        <v>6114</v>
      </c>
      <c r="O1970" s="3" t="s">
        <v>1382</v>
      </c>
      <c r="P1970" s="7" t="s">
        <v>1354</v>
      </c>
      <c r="Q1970" s="3" t="s">
        <v>1195</v>
      </c>
      <c r="R1970" s="212">
        <v>20</v>
      </c>
      <c r="S1970" s="184">
        <v>500</v>
      </c>
      <c r="T1970" s="254">
        <f t="shared" ref="T1970:T2033" si="133">R1970*S1970</f>
        <v>10000</v>
      </c>
      <c r="U1970" s="83">
        <f t="shared" si="132"/>
        <v>11200.000000000002</v>
      </c>
      <c r="V1970" s="9" t="s">
        <v>1341</v>
      </c>
      <c r="W1970" s="153" t="s">
        <v>1410</v>
      </c>
      <c r="X1970" s="244"/>
    </row>
    <row r="1971" spans="1:24" s="226" customFormat="1" ht="102">
      <c r="A1971" s="9" t="s">
        <v>7680</v>
      </c>
      <c r="B1971" s="3" t="s">
        <v>1332</v>
      </c>
      <c r="C1971" s="193" t="s">
        <v>4588</v>
      </c>
      <c r="D1971" s="205" t="s">
        <v>4589</v>
      </c>
      <c r="E1971" s="199" t="s">
        <v>4590</v>
      </c>
      <c r="F1971" s="244"/>
      <c r="G1971" s="162" t="s">
        <v>385</v>
      </c>
      <c r="H1971" s="242">
        <v>0</v>
      </c>
      <c r="I1971" s="34">
        <v>470000000</v>
      </c>
      <c r="J1971" s="21" t="s">
        <v>1330</v>
      </c>
      <c r="K1971" s="17" t="s">
        <v>1647</v>
      </c>
      <c r="L1971" s="236" t="s">
        <v>3928</v>
      </c>
      <c r="M1971" s="141" t="s">
        <v>383</v>
      </c>
      <c r="N1971" s="364" t="s">
        <v>6114</v>
      </c>
      <c r="O1971" s="3" t="s">
        <v>1382</v>
      </c>
      <c r="P1971" s="7" t="s">
        <v>1354</v>
      </c>
      <c r="Q1971" s="3" t="s">
        <v>1195</v>
      </c>
      <c r="R1971" s="212">
        <v>30</v>
      </c>
      <c r="S1971" s="184">
        <v>350</v>
      </c>
      <c r="T1971" s="254">
        <f t="shared" si="133"/>
        <v>10500</v>
      </c>
      <c r="U1971" s="83">
        <f t="shared" si="132"/>
        <v>11760.000000000002</v>
      </c>
      <c r="V1971" s="9" t="s">
        <v>1341</v>
      </c>
      <c r="W1971" s="153" t="s">
        <v>1410</v>
      </c>
      <c r="X1971" s="244"/>
    </row>
    <row r="1972" spans="1:24" s="226" customFormat="1" ht="102">
      <c r="A1972" s="9" t="s">
        <v>7681</v>
      </c>
      <c r="B1972" s="3" t="s">
        <v>1332</v>
      </c>
      <c r="C1972" s="194" t="s">
        <v>3941</v>
      </c>
      <c r="D1972" s="191" t="s">
        <v>3942</v>
      </c>
      <c r="E1972" s="199" t="s">
        <v>4591</v>
      </c>
      <c r="F1972" s="244"/>
      <c r="G1972" s="162" t="s">
        <v>385</v>
      </c>
      <c r="H1972" s="242">
        <v>0</v>
      </c>
      <c r="I1972" s="34">
        <v>470000000</v>
      </c>
      <c r="J1972" s="21" t="s">
        <v>1330</v>
      </c>
      <c r="K1972" s="17" t="s">
        <v>1647</v>
      </c>
      <c r="L1972" s="236" t="s">
        <v>3928</v>
      </c>
      <c r="M1972" s="141" t="s">
        <v>383</v>
      </c>
      <c r="N1972" s="364" t="s">
        <v>6114</v>
      </c>
      <c r="O1972" s="3" t="s">
        <v>1382</v>
      </c>
      <c r="P1972" s="7" t="s">
        <v>1354</v>
      </c>
      <c r="Q1972" s="3" t="s">
        <v>1195</v>
      </c>
      <c r="R1972" s="212">
        <v>2</v>
      </c>
      <c r="S1972" s="184">
        <v>76523.86</v>
      </c>
      <c r="T1972" s="254">
        <f t="shared" si="133"/>
        <v>153047.72</v>
      </c>
      <c r="U1972" s="83">
        <f t="shared" si="132"/>
        <v>171413.44640000002</v>
      </c>
      <c r="V1972" s="9" t="s">
        <v>1341</v>
      </c>
      <c r="W1972" s="153" t="s">
        <v>1410</v>
      </c>
      <c r="X1972" s="244"/>
    </row>
    <row r="1973" spans="1:24" s="226" customFormat="1" ht="102">
      <c r="A1973" s="9" t="s">
        <v>7682</v>
      </c>
      <c r="B1973" s="3" t="s">
        <v>1332</v>
      </c>
      <c r="C1973" s="194" t="s">
        <v>4592</v>
      </c>
      <c r="D1973" s="191" t="s">
        <v>4593</v>
      </c>
      <c r="E1973" s="199" t="s">
        <v>4594</v>
      </c>
      <c r="F1973" s="244"/>
      <c r="G1973" s="162" t="s">
        <v>385</v>
      </c>
      <c r="H1973" s="242">
        <v>0</v>
      </c>
      <c r="I1973" s="34">
        <v>470000000</v>
      </c>
      <c r="J1973" s="21" t="s">
        <v>1330</v>
      </c>
      <c r="K1973" s="17" t="s">
        <v>1647</v>
      </c>
      <c r="L1973" s="236" t="s">
        <v>3928</v>
      </c>
      <c r="M1973" s="141" t="s">
        <v>383</v>
      </c>
      <c r="N1973" s="364" t="s">
        <v>6114</v>
      </c>
      <c r="O1973" s="3" t="s">
        <v>1382</v>
      </c>
      <c r="P1973" s="7" t="s">
        <v>1354</v>
      </c>
      <c r="Q1973" s="3" t="s">
        <v>1195</v>
      </c>
      <c r="R1973" s="212">
        <v>3</v>
      </c>
      <c r="S1973" s="184">
        <v>4406.26</v>
      </c>
      <c r="T1973" s="254">
        <f t="shared" si="133"/>
        <v>13218.78</v>
      </c>
      <c r="U1973" s="83">
        <f t="shared" si="132"/>
        <v>14805.033600000002</v>
      </c>
      <c r="V1973" s="9" t="s">
        <v>1341</v>
      </c>
      <c r="W1973" s="153" t="s">
        <v>1410</v>
      </c>
      <c r="X1973" s="244"/>
    </row>
    <row r="1974" spans="1:24" s="226" customFormat="1" ht="102">
      <c r="A1974" s="9" t="s">
        <v>7683</v>
      </c>
      <c r="B1974" s="3" t="s">
        <v>1332</v>
      </c>
      <c r="C1974" s="194" t="s">
        <v>4592</v>
      </c>
      <c r="D1974" s="191" t="s">
        <v>4593</v>
      </c>
      <c r="E1974" s="199" t="s">
        <v>4595</v>
      </c>
      <c r="F1974" s="244"/>
      <c r="G1974" s="162" t="s">
        <v>385</v>
      </c>
      <c r="H1974" s="242">
        <v>0</v>
      </c>
      <c r="I1974" s="34">
        <v>470000000</v>
      </c>
      <c r="J1974" s="21" t="s">
        <v>1330</v>
      </c>
      <c r="K1974" s="17" t="s">
        <v>1647</v>
      </c>
      <c r="L1974" s="236" t="s">
        <v>3928</v>
      </c>
      <c r="M1974" s="141" t="s">
        <v>383</v>
      </c>
      <c r="N1974" s="364" t="s">
        <v>6114</v>
      </c>
      <c r="O1974" s="3" t="s">
        <v>1382</v>
      </c>
      <c r="P1974" s="7" t="s">
        <v>1354</v>
      </c>
      <c r="Q1974" s="3" t="s">
        <v>1195</v>
      </c>
      <c r="R1974" s="212">
        <v>3</v>
      </c>
      <c r="S1974" s="184">
        <v>4406.26</v>
      </c>
      <c r="T1974" s="254">
        <f t="shared" si="133"/>
        <v>13218.78</v>
      </c>
      <c r="U1974" s="83">
        <f t="shared" si="132"/>
        <v>14805.033600000002</v>
      </c>
      <c r="V1974" s="9" t="s">
        <v>1341</v>
      </c>
      <c r="W1974" s="153" t="s">
        <v>1410</v>
      </c>
      <c r="X1974" s="244"/>
    </row>
    <row r="1975" spans="1:24" s="226" customFormat="1" ht="102">
      <c r="A1975" s="9" t="s">
        <v>7684</v>
      </c>
      <c r="B1975" s="3" t="s">
        <v>1332</v>
      </c>
      <c r="C1975" s="195" t="s">
        <v>4596</v>
      </c>
      <c r="D1975" s="205" t="s">
        <v>4597</v>
      </c>
      <c r="E1975" s="199" t="s">
        <v>4598</v>
      </c>
      <c r="F1975" s="244"/>
      <c r="G1975" s="162" t="s">
        <v>385</v>
      </c>
      <c r="H1975" s="242">
        <v>0</v>
      </c>
      <c r="I1975" s="34">
        <v>470000000</v>
      </c>
      <c r="J1975" s="21" t="s">
        <v>1330</v>
      </c>
      <c r="K1975" s="17" t="s">
        <v>1647</v>
      </c>
      <c r="L1975" s="236" t="s">
        <v>3928</v>
      </c>
      <c r="M1975" s="141" t="s">
        <v>383</v>
      </c>
      <c r="N1975" s="364" t="s">
        <v>6114</v>
      </c>
      <c r="O1975" s="3" t="s">
        <v>1382</v>
      </c>
      <c r="P1975" s="7" t="s">
        <v>1354</v>
      </c>
      <c r="Q1975" s="3" t="s">
        <v>1195</v>
      </c>
      <c r="R1975" s="212">
        <v>2</v>
      </c>
      <c r="S1975" s="184">
        <v>19237.07</v>
      </c>
      <c r="T1975" s="254">
        <f t="shared" si="133"/>
        <v>38474.14</v>
      </c>
      <c r="U1975" s="83">
        <f t="shared" si="132"/>
        <v>43091.036800000002</v>
      </c>
      <c r="V1975" s="9" t="s">
        <v>1341</v>
      </c>
      <c r="W1975" s="153" t="s">
        <v>1410</v>
      </c>
      <c r="X1975" s="244"/>
    </row>
    <row r="1976" spans="1:24" s="226" customFormat="1" ht="102">
      <c r="A1976" s="9" t="s">
        <v>7685</v>
      </c>
      <c r="B1976" s="3" t="s">
        <v>1332</v>
      </c>
      <c r="C1976" s="195" t="s">
        <v>4599</v>
      </c>
      <c r="D1976" s="205" t="s">
        <v>4600</v>
      </c>
      <c r="E1976" s="199" t="s">
        <v>4601</v>
      </c>
      <c r="F1976" s="244"/>
      <c r="G1976" s="162" t="s">
        <v>385</v>
      </c>
      <c r="H1976" s="242">
        <v>0</v>
      </c>
      <c r="I1976" s="34">
        <v>470000000</v>
      </c>
      <c r="J1976" s="21" t="s">
        <v>1330</v>
      </c>
      <c r="K1976" s="17" t="s">
        <v>1647</v>
      </c>
      <c r="L1976" s="236" t="s">
        <v>3928</v>
      </c>
      <c r="M1976" s="141" t="s">
        <v>383</v>
      </c>
      <c r="N1976" s="364" t="s">
        <v>6114</v>
      </c>
      <c r="O1976" s="3" t="s">
        <v>1382</v>
      </c>
      <c r="P1976" s="7" t="s">
        <v>1354</v>
      </c>
      <c r="Q1976" s="3" t="s">
        <v>1195</v>
      </c>
      <c r="R1976" s="212">
        <v>2</v>
      </c>
      <c r="S1976" s="184">
        <v>19237.07</v>
      </c>
      <c r="T1976" s="254">
        <f t="shared" si="133"/>
        <v>38474.14</v>
      </c>
      <c r="U1976" s="83">
        <f t="shared" si="132"/>
        <v>43091.036800000002</v>
      </c>
      <c r="V1976" s="9" t="s">
        <v>1341</v>
      </c>
      <c r="W1976" s="153" t="s">
        <v>1410</v>
      </c>
      <c r="X1976" s="244"/>
    </row>
    <row r="1977" spans="1:24" s="226" customFormat="1" ht="102">
      <c r="A1977" s="9" t="s">
        <v>7686</v>
      </c>
      <c r="B1977" s="3" t="s">
        <v>1332</v>
      </c>
      <c r="C1977" s="195" t="s">
        <v>4596</v>
      </c>
      <c r="D1977" s="205" t="s">
        <v>4602</v>
      </c>
      <c r="E1977" s="199" t="s">
        <v>4603</v>
      </c>
      <c r="F1977" s="244"/>
      <c r="G1977" s="162" t="s">
        <v>385</v>
      </c>
      <c r="H1977" s="242">
        <v>0</v>
      </c>
      <c r="I1977" s="34">
        <v>470000000</v>
      </c>
      <c r="J1977" s="21" t="s">
        <v>1330</v>
      </c>
      <c r="K1977" s="17" t="s">
        <v>1647</v>
      </c>
      <c r="L1977" s="236" t="s">
        <v>3928</v>
      </c>
      <c r="M1977" s="141" t="s">
        <v>383</v>
      </c>
      <c r="N1977" s="364" t="s">
        <v>6114</v>
      </c>
      <c r="O1977" s="3" t="s">
        <v>1382</v>
      </c>
      <c r="P1977" s="7" t="s">
        <v>1354</v>
      </c>
      <c r="Q1977" s="3" t="s">
        <v>1195</v>
      </c>
      <c r="R1977" s="212">
        <v>2</v>
      </c>
      <c r="S1977" s="184">
        <v>24395.61</v>
      </c>
      <c r="T1977" s="254">
        <f t="shared" si="133"/>
        <v>48791.22</v>
      </c>
      <c r="U1977" s="83">
        <f t="shared" si="132"/>
        <v>54646.166400000009</v>
      </c>
      <c r="V1977" s="9" t="s">
        <v>1341</v>
      </c>
      <c r="W1977" s="153" t="s">
        <v>1410</v>
      </c>
      <c r="X1977" s="244"/>
    </row>
    <row r="1978" spans="1:24" s="226" customFormat="1" ht="102">
      <c r="A1978" s="9" t="s">
        <v>7687</v>
      </c>
      <c r="B1978" s="3" t="s">
        <v>1332</v>
      </c>
      <c r="C1978" s="195" t="s">
        <v>4599</v>
      </c>
      <c r="D1978" s="205" t="s">
        <v>4602</v>
      </c>
      <c r="E1978" s="199" t="s">
        <v>4604</v>
      </c>
      <c r="F1978" s="244"/>
      <c r="G1978" s="162" t="s">
        <v>385</v>
      </c>
      <c r="H1978" s="242">
        <v>0</v>
      </c>
      <c r="I1978" s="34">
        <v>470000000</v>
      </c>
      <c r="J1978" s="21" t="s">
        <v>1330</v>
      </c>
      <c r="K1978" s="17" t="s">
        <v>1647</v>
      </c>
      <c r="L1978" s="236" t="s">
        <v>3928</v>
      </c>
      <c r="M1978" s="141" t="s">
        <v>383</v>
      </c>
      <c r="N1978" s="364" t="s">
        <v>6114</v>
      </c>
      <c r="O1978" s="3" t="s">
        <v>1382</v>
      </c>
      <c r="P1978" s="7" t="s">
        <v>1354</v>
      </c>
      <c r="Q1978" s="3" t="s">
        <v>1195</v>
      </c>
      <c r="R1978" s="212">
        <v>2</v>
      </c>
      <c r="S1978" s="184">
        <v>24395.61</v>
      </c>
      <c r="T1978" s="254">
        <f t="shared" si="133"/>
        <v>48791.22</v>
      </c>
      <c r="U1978" s="83">
        <f t="shared" si="132"/>
        <v>54646.166400000009</v>
      </c>
      <c r="V1978" s="9" t="s">
        <v>1341</v>
      </c>
      <c r="W1978" s="153" t="s">
        <v>1410</v>
      </c>
      <c r="X1978" s="244"/>
    </row>
    <row r="1979" spans="1:24" s="226" customFormat="1" ht="102">
      <c r="A1979" s="9" t="s">
        <v>7688</v>
      </c>
      <c r="B1979" s="3" t="s">
        <v>1332</v>
      </c>
      <c r="C1979" s="195" t="s">
        <v>4605</v>
      </c>
      <c r="D1979" s="205" t="s">
        <v>4606</v>
      </c>
      <c r="E1979" s="199" t="s">
        <v>4607</v>
      </c>
      <c r="F1979" s="244"/>
      <c r="G1979" s="162" t="s">
        <v>385</v>
      </c>
      <c r="H1979" s="242">
        <v>0</v>
      </c>
      <c r="I1979" s="34">
        <v>470000000</v>
      </c>
      <c r="J1979" s="21" t="s">
        <v>1330</v>
      </c>
      <c r="K1979" s="17" t="s">
        <v>1647</v>
      </c>
      <c r="L1979" s="236" t="s">
        <v>3928</v>
      </c>
      <c r="M1979" s="141" t="s">
        <v>383</v>
      </c>
      <c r="N1979" s="364" t="s">
        <v>6114</v>
      </c>
      <c r="O1979" s="3" t="s">
        <v>1382</v>
      </c>
      <c r="P1979" s="7" t="s">
        <v>1354</v>
      </c>
      <c r="Q1979" s="3" t="s">
        <v>1195</v>
      </c>
      <c r="R1979" s="212">
        <v>2</v>
      </c>
      <c r="S1979" s="184">
        <v>85115.96</v>
      </c>
      <c r="T1979" s="254">
        <f t="shared" si="133"/>
        <v>170231.92</v>
      </c>
      <c r="U1979" s="83">
        <f t="shared" si="132"/>
        <v>190659.75040000002</v>
      </c>
      <c r="V1979" s="9" t="s">
        <v>1341</v>
      </c>
      <c r="W1979" s="153" t="s">
        <v>1410</v>
      </c>
      <c r="X1979" s="244"/>
    </row>
    <row r="1980" spans="1:24" s="226" customFormat="1" ht="102">
      <c r="A1980" s="9" t="s">
        <v>7689</v>
      </c>
      <c r="B1980" s="3" t="s">
        <v>1332</v>
      </c>
      <c r="C1980" s="335" t="s">
        <v>10364</v>
      </c>
      <c r="D1980" s="205" t="s">
        <v>4608</v>
      </c>
      <c r="E1980" s="199" t="s">
        <v>4609</v>
      </c>
      <c r="F1980" s="244"/>
      <c r="G1980" s="162" t="s">
        <v>385</v>
      </c>
      <c r="H1980" s="242">
        <v>0</v>
      </c>
      <c r="I1980" s="34">
        <v>470000000</v>
      </c>
      <c r="J1980" s="21" t="s">
        <v>1330</v>
      </c>
      <c r="K1980" s="17" t="s">
        <v>1647</v>
      </c>
      <c r="L1980" s="236" t="s">
        <v>3928</v>
      </c>
      <c r="M1980" s="141" t="s">
        <v>383</v>
      </c>
      <c r="N1980" s="364" t="s">
        <v>6114</v>
      </c>
      <c r="O1980" s="3" t="s">
        <v>1382</v>
      </c>
      <c r="P1980" s="7" t="s">
        <v>1354</v>
      </c>
      <c r="Q1980" s="3" t="s">
        <v>1195</v>
      </c>
      <c r="R1980" s="212">
        <v>2</v>
      </c>
      <c r="S1980" s="184">
        <v>19452.009999999998</v>
      </c>
      <c r="T1980" s="254">
        <f t="shared" si="133"/>
        <v>38904.019999999997</v>
      </c>
      <c r="U1980" s="83">
        <f t="shared" si="132"/>
        <v>43572.502399999998</v>
      </c>
      <c r="V1980" s="9" t="s">
        <v>1341</v>
      </c>
      <c r="W1980" s="153" t="s">
        <v>1410</v>
      </c>
      <c r="X1980" s="244"/>
    </row>
    <row r="1981" spans="1:24" s="226" customFormat="1" ht="102">
      <c r="A1981" s="9" t="s">
        <v>7690</v>
      </c>
      <c r="B1981" s="3" t="s">
        <v>1332</v>
      </c>
      <c r="C1981" s="195" t="s">
        <v>4418</v>
      </c>
      <c r="D1981" s="205" t="s">
        <v>4419</v>
      </c>
      <c r="E1981" s="199" t="s">
        <v>4610</v>
      </c>
      <c r="F1981" s="244"/>
      <c r="G1981" s="162" t="s">
        <v>385</v>
      </c>
      <c r="H1981" s="242">
        <v>0</v>
      </c>
      <c r="I1981" s="34">
        <v>470000000</v>
      </c>
      <c r="J1981" s="21" t="s">
        <v>1330</v>
      </c>
      <c r="K1981" s="17" t="s">
        <v>1647</v>
      </c>
      <c r="L1981" s="236" t="s">
        <v>3928</v>
      </c>
      <c r="M1981" s="141" t="s">
        <v>383</v>
      </c>
      <c r="N1981" s="364" t="s">
        <v>6114</v>
      </c>
      <c r="O1981" s="3" t="s">
        <v>1382</v>
      </c>
      <c r="P1981" s="7" t="s">
        <v>1354</v>
      </c>
      <c r="Q1981" s="3" t="s">
        <v>1195</v>
      </c>
      <c r="R1981" s="212">
        <v>2</v>
      </c>
      <c r="S1981" s="184">
        <v>1519083.4</v>
      </c>
      <c r="T1981" s="254">
        <f t="shared" si="133"/>
        <v>3038166.8</v>
      </c>
      <c r="U1981" s="83">
        <f t="shared" si="132"/>
        <v>3402746.8160000001</v>
      </c>
      <c r="V1981" s="9" t="s">
        <v>1341</v>
      </c>
      <c r="W1981" s="153" t="s">
        <v>1410</v>
      </c>
      <c r="X1981" s="244"/>
    </row>
    <row r="1982" spans="1:24" s="226" customFormat="1" ht="102">
      <c r="A1982" s="9" t="s">
        <v>7691</v>
      </c>
      <c r="B1982" s="3" t="s">
        <v>1332</v>
      </c>
      <c r="C1982" s="193" t="s">
        <v>4258</v>
      </c>
      <c r="D1982" s="191" t="s">
        <v>4259</v>
      </c>
      <c r="E1982" s="199" t="s">
        <v>4611</v>
      </c>
      <c r="F1982" s="244"/>
      <c r="G1982" s="162" t="s">
        <v>385</v>
      </c>
      <c r="H1982" s="242">
        <v>0</v>
      </c>
      <c r="I1982" s="34">
        <v>470000000</v>
      </c>
      <c r="J1982" s="21" t="s">
        <v>1330</v>
      </c>
      <c r="K1982" s="17" t="s">
        <v>1647</v>
      </c>
      <c r="L1982" s="236" t="s">
        <v>3928</v>
      </c>
      <c r="M1982" s="141" t="s">
        <v>383</v>
      </c>
      <c r="N1982" s="364" t="s">
        <v>6114</v>
      </c>
      <c r="O1982" s="3" t="s">
        <v>1382</v>
      </c>
      <c r="P1982" s="7" t="s">
        <v>1354</v>
      </c>
      <c r="Q1982" s="3" t="s">
        <v>1195</v>
      </c>
      <c r="R1982" s="212">
        <v>4</v>
      </c>
      <c r="S1982" s="184">
        <v>5000</v>
      </c>
      <c r="T1982" s="254">
        <f t="shared" si="133"/>
        <v>20000</v>
      </c>
      <c r="U1982" s="83">
        <f t="shared" si="132"/>
        <v>22400.000000000004</v>
      </c>
      <c r="V1982" s="9" t="s">
        <v>1341</v>
      </c>
      <c r="W1982" s="153" t="s">
        <v>1410</v>
      </c>
      <c r="X1982" s="244"/>
    </row>
    <row r="1983" spans="1:24" s="226" customFormat="1" ht="102">
      <c r="A1983" s="9" t="s">
        <v>7692</v>
      </c>
      <c r="B1983" s="3" t="s">
        <v>1332</v>
      </c>
      <c r="C1983" s="193" t="s">
        <v>4612</v>
      </c>
      <c r="D1983" s="191" t="s">
        <v>4613</v>
      </c>
      <c r="E1983" s="199" t="s">
        <v>4614</v>
      </c>
      <c r="F1983" s="244"/>
      <c r="G1983" s="162" t="s">
        <v>385</v>
      </c>
      <c r="H1983" s="242">
        <v>0</v>
      </c>
      <c r="I1983" s="34">
        <v>470000000</v>
      </c>
      <c r="J1983" s="21" t="s">
        <v>1330</v>
      </c>
      <c r="K1983" s="17" t="s">
        <v>1647</v>
      </c>
      <c r="L1983" s="236" t="s">
        <v>3928</v>
      </c>
      <c r="M1983" s="141" t="s">
        <v>383</v>
      </c>
      <c r="N1983" s="364" t="s">
        <v>6114</v>
      </c>
      <c r="O1983" s="3" t="s">
        <v>1382</v>
      </c>
      <c r="P1983" s="7" t="s">
        <v>1354</v>
      </c>
      <c r="Q1983" s="3" t="s">
        <v>1195</v>
      </c>
      <c r="R1983" s="212">
        <v>20</v>
      </c>
      <c r="S1983" s="184">
        <v>1500</v>
      </c>
      <c r="T1983" s="254">
        <f t="shared" si="133"/>
        <v>30000</v>
      </c>
      <c r="U1983" s="83">
        <f t="shared" si="132"/>
        <v>33600</v>
      </c>
      <c r="V1983" s="9" t="s">
        <v>1341</v>
      </c>
      <c r="W1983" s="153" t="s">
        <v>1410</v>
      </c>
      <c r="X1983" s="244"/>
    </row>
    <row r="1984" spans="1:24" s="226" customFormat="1" ht="102">
      <c r="A1984" s="9" t="s">
        <v>7693</v>
      </c>
      <c r="B1984" s="3" t="s">
        <v>1332</v>
      </c>
      <c r="C1984" s="193" t="s">
        <v>4172</v>
      </c>
      <c r="D1984" s="191" t="s">
        <v>3977</v>
      </c>
      <c r="E1984" s="199" t="s">
        <v>4615</v>
      </c>
      <c r="F1984" s="244"/>
      <c r="G1984" s="162" t="s">
        <v>385</v>
      </c>
      <c r="H1984" s="242">
        <v>0</v>
      </c>
      <c r="I1984" s="34">
        <v>470000000</v>
      </c>
      <c r="J1984" s="21" t="s">
        <v>1330</v>
      </c>
      <c r="K1984" s="17" t="s">
        <v>1647</v>
      </c>
      <c r="L1984" s="236" t="s">
        <v>3928</v>
      </c>
      <c r="M1984" s="141" t="s">
        <v>383</v>
      </c>
      <c r="N1984" s="364" t="s">
        <v>6114</v>
      </c>
      <c r="O1984" s="3" t="s">
        <v>1382</v>
      </c>
      <c r="P1984" s="7" t="s">
        <v>1354</v>
      </c>
      <c r="Q1984" s="3" t="s">
        <v>1195</v>
      </c>
      <c r="R1984" s="212">
        <v>80</v>
      </c>
      <c r="S1984" s="184">
        <v>2100</v>
      </c>
      <c r="T1984" s="254">
        <f t="shared" si="133"/>
        <v>168000</v>
      </c>
      <c r="U1984" s="83">
        <f t="shared" si="132"/>
        <v>188160.00000000003</v>
      </c>
      <c r="V1984" s="9" t="s">
        <v>1341</v>
      </c>
      <c r="W1984" s="153" t="s">
        <v>1410</v>
      </c>
      <c r="X1984" s="244"/>
    </row>
    <row r="1985" spans="1:24" s="226" customFormat="1" ht="102">
      <c r="A1985" s="9" t="s">
        <v>7694</v>
      </c>
      <c r="B1985" s="3" t="s">
        <v>1332</v>
      </c>
      <c r="C1985" s="193" t="s">
        <v>4172</v>
      </c>
      <c r="D1985" s="191" t="s">
        <v>3977</v>
      </c>
      <c r="E1985" s="199" t="s">
        <v>4616</v>
      </c>
      <c r="F1985" s="244"/>
      <c r="G1985" s="162" t="s">
        <v>385</v>
      </c>
      <c r="H1985" s="242">
        <v>0</v>
      </c>
      <c r="I1985" s="34">
        <v>470000000</v>
      </c>
      <c r="J1985" s="21" t="s">
        <v>1330</v>
      </c>
      <c r="K1985" s="17" t="s">
        <v>1647</v>
      </c>
      <c r="L1985" s="236" t="s">
        <v>3928</v>
      </c>
      <c r="M1985" s="141" t="s">
        <v>383</v>
      </c>
      <c r="N1985" s="364" t="s">
        <v>6114</v>
      </c>
      <c r="O1985" s="3" t="s">
        <v>1382</v>
      </c>
      <c r="P1985" s="7" t="s">
        <v>1354</v>
      </c>
      <c r="Q1985" s="3" t="s">
        <v>1195</v>
      </c>
      <c r="R1985" s="212">
        <v>80</v>
      </c>
      <c r="S1985" s="184">
        <v>1850</v>
      </c>
      <c r="T1985" s="254">
        <f t="shared" si="133"/>
        <v>148000</v>
      </c>
      <c r="U1985" s="83">
        <f t="shared" si="132"/>
        <v>165760.00000000003</v>
      </c>
      <c r="V1985" s="9" t="s">
        <v>1341</v>
      </c>
      <c r="W1985" s="153" t="s">
        <v>1410</v>
      </c>
      <c r="X1985" s="244"/>
    </row>
    <row r="1986" spans="1:24" s="226" customFormat="1" ht="102">
      <c r="A1986" s="9" t="s">
        <v>7695</v>
      </c>
      <c r="B1986" s="3" t="s">
        <v>1332</v>
      </c>
      <c r="C1986" s="195" t="s">
        <v>4438</v>
      </c>
      <c r="D1986" s="199" t="s">
        <v>4439</v>
      </c>
      <c r="E1986" s="200" t="s">
        <v>4617</v>
      </c>
      <c r="F1986" s="244"/>
      <c r="G1986" s="162" t="s">
        <v>385</v>
      </c>
      <c r="H1986" s="242">
        <v>0</v>
      </c>
      <c r="I1986" s="34">
        <v>470000000</v>
      </c>
      <c r="J1986" s="21" t="s">
        <v>1330</v>
      </c>
      <c r="K1986" s="17" t="s">
        <v>1647</v>
      </c>
      <c r="L1986" s="236" t="s">
        <v>3928</v>
      </c>
      <c r="M1986" s="141" t="s">
        <v>383</v>
      </c>
      <c r="N1986" s="364" t="s">
        <v>6114</v>
      </c>
      <c r="O1986" s="3" t="s">
        <v>1382</v>
      </c>
      <c r="P1986" s="7" t="s">
        <v>1354</v>
      </c>
      <c r="Q1986" s="3" t="s">
        <v>1195</v>
      </c>
      <c r="R1986" s="158">
        <v>2</v>
      </c>
      <c r="S1986" s="261">
        <v>143567.67000000001</v>
      </c>
      <c r="T1986" s="254">
        <f t="shared" si="133"/>
        <v>287135.34000000003</v>
      </c>
      <c r="U1986" s="83">
        <f t="shared" si="132"/>
        <v>321591.58080000005</v>
      </c>
      <c r="V1986" s="9" t="s">
        <v>1341</v>
      </c>
      <c r="W1986" s="153" t="s">
        <v>1410</v>
      </c>
      <c r="X1986" s="244"/>
    </row>
    <row r="1987" spans="1:24" s="226" customFormat="1" ht="102">
      <c r="A1987" s="9" t="s">
        <v>7696</v>
      </c>
      <c r="B1987" s="3" t="s">
        <v>1332</v>
      </c>
      <c r="C1987" s="195" t="s">
        <v>4269</v>
      </c>
      <c r="D1987" s="199" t="s">
        <v>4273</v>
      </c>
      <c r="E1987" s="200" t="s">
        <v>4618</v>
      </c>
      <c r="F1987" s="244"/>
      <c r="G1987" s="162" t="s">
        <v>385</v>
      </c>
      <c r="H1987" s="242">
        <v>0</v>
      </c>
      <c r="I1987" s="34">
        <v>470000000</v>
      </c>
      <c r="J1987" s="21" t="s">
        <v>1330</v>
      </c>
      <c r="K1987" s="17" t="s">
        <v>1647</v>
      </c>
      <c r="L1987" s="236" t="s">
        <v>3928</v>
      </c>
      <c r="M1987" s="141" t="s">
        <v>383</v>
      </c>
      <c r="N1987" s="364" t="s">
        <v>6114</v>
      </c>
      <c r="O1987" s="3" t="s">
        <v>1382</v>
      </c>
      <c r="P1987" s="7" t="s">
        <v>1354</v>
      </c>
      <c r="Q1987" s="3" t="s">
        <v>1195</v>
      </c>
      <c r="R1987" s="158">
        <v>2</v>
      </c>
      <c r="S1987" s="261">
        <v>67847.240000000005</v>
      </c>
      <c r="T1987" s="254">
        <f t="shared" si="133"/>
        <v>135694.48000000001</v>
      </c>
      <c r="U1987" s="83">
        <f t="shared" si="132"/>
        <v>151977.81760000004</v>
      </c>
      <c r="V1987" s="9" t="s">
        <v>1341</v>
      </c>
      <c r="W1987" s="153" t="s">
        <v>1410</v>
      </c>
      <c r="X1987" s="244"/>
    </row>
    <row r="1988" spans="1:24" s="226" customFormat="1" ht="102">
      <c r="A1988" s="9" t="s">
        <v>7697</v>
      </c>
      <c r="B1988" s="3" t="s">
        <v>1332</v>
      </c>
      <c r="C1988" s="195" t="s">
        <v>4272</v>
      </c>
      <c r="D1988" s="199" t="s">
        <v>4273</v>
      </c>
      <c r="E1988" s="200" t="s">
        <v>4619</v>
      </c>
      <c r="F1988" s="244"/>
      <c r="G1988" s="162" t="s">
        <v>385</v>
      </c>
      <c r="H1988" s="242">
        <v>0</v>
      </c>
      <c r="I1988" s="34">
        <v>470000000</v>
      </c>
      <c r="J1988" s="21" t="s">
        <v>1330</v>
      </c>
      <c r="K1988" s="17" t="s">
        <v>1647</v>
      </c>
      <c r="L1988" s="236" t="s">
        <v>3928</v>
      </c>
      <c r="M1988" s="141" t="s">
        <v>383</v>
      </c>
      <c r="N1988" s="364" t="s">
        <v>6114</v>
      </c>
      <c r="O1988" s="3" t="s">
        <v>1382</v>
      </c>
      <c r="P1988" s="7" t="s">
        <v>1354</v>
      </c>
      <c r="Q1988" s="3" t="s">
        <v>1195</v>
      </c>
      <c r="R1988" s="158">
        <v>2</v>
      </c>
      <c r="S1988" s="261">
        <v>93638.87</v>
      </c>
      <c r="T1988" s="254">
        <f t="shared" si="133"/>
        <v>187277.74</v>
      </c>
      <c r="U1988" s="83">
        <f t="shared" si="132"/>
        <v>209751.06880000001</v>
      </c>
      <c r="V1988" s="9" t="s">
        <v>1341</v>
      </c>
      <c r="W1988" s="153" t="s">
        <v>1410</v>
      </c>
      <c r="X1988" s="244"/>
    </row>
    <row r="1989" spans="1:24" s="226" customFormat="1" ht="102">
      <c r="A1989" s="9" t="s">
        <v>7698</v>
      </c>
      <c r="B1989" s="3" t="s">
        <v>1332</v>
      </c>
      <c r="C1989" s="195" t="s">
        <v>3937</v>
      </c>
      <c r="D1989" s="203" t="s">
        <v>4501</v>
      </c>
      <c r="E1989" s="200" t="s">
        <v>4620</v>
      </c>
      <c r="F1989" s="244"/>
      <c r="G1989" s="162" t="s">
        <v>384</v>
      </c>
      <c r="H1989" s="242">
        <v>0</v>
      </c>
      <c r="I1989" s="34">
        <v>470000000</v>
      </c>
      <c r="J1989" s="21" t="s">
        <v>1330</v>
      </c>
      <c r="K1989" s="17" t="s">
        <v>1647</v>
      </c>
      <c r="L1989" s="236" t="s">
        <v>3928</v>
      </c>
      <c r="M1989" s="141" t="s">
        <v>383</v>
      </c>
      <c r="N1989" s="364" t="s">
        <v>6114</v>
      </c>
      <c r="O1989" s="3" t="s">
        <v>1382</v>
      </c>
      <c r="P1989" s="7" t="s">
        <v>1354</v>
      </c>
      <c r="Q1989" s="3" t="s">
        <v>1195</v>
      </c>
      <c r="R1989" s="207">
        <v>5</v>
      </c>
      <c r="S1989" s="184">
        <v>900</v>
      </c>
      <c r="T1989" s="254">
        <f t="shared" si="133"/>
        <v>4500</v>
      </c>
      <c r="U1989" s="83">
        <f t="shared" si="132"/>
        <v>5040.0000000000009</v>
      </c>
      <c r="V1989" s="9" t="s">
        <v>1341</v>
      </c>
      <c r="W1989" s="153" t="s">
        <v>1410</v>
      </c>
      <c r="X1989" s="244"/>
    </row>
    <row r="1990" spans="1:24" s="226" customFormat="1" ht="102">
      <c r="A1990" s="9" t="s">
        <v>7699</v>
      </c>
      <c r="B1990" s="3" t="s">
        <v>1332</v>
      </c>
      <c r="C1990" s="193" t="s">
        <v>4513</v>
      </c>
      <c r="D1990" s="199" t="s">
        <v>4621</v>
      </c>
      <c r="E1990" s="200" t="s">
        <v>4622</v>
      </c>
      <c r="F1990" s="244"/>
      <c r="G1990" s="162" t="s">
        <v>384</v>
      </c>
      <c r="H1990" s="242">
        <v>0</v>
      </c>
      <c r="I1990" s="34">
        <v>470000000</v>
      </c>
      <c r="J1990" s="21" t="s">
        <v>1330</v>
      </c>
      <c r="K1990" s="17" t="s">
        <v>1647</v>
      </c>
      <c r="L1990" s="236" t="s">
        <v>3928</v>
      </c>
      <c r="M1990" s="141" t="s">
        <v>383</v>
      </c>
      <c r="N1990" s="364" t="s">
        <v>6114</v>
      </c>
      <c r="O1990" s="3" t="s">
        <v>1382</v>
      </c>
      <c r="P1990" s="7" t="s">
        <v>1354</v>
      </c>
      <c r="Q1990" s="3" t="s">
        <v>1195</v>
      </c>
      <c r="R1990" s="158">
        <v>1</v>
      </c>
      <c r="S1990" s="184">
        <v>29648</v>
      </c>
      <c r="T1990" s="254">
        <f t="shared" si="133"/>
        <v>29648</v>
      </c>
      <c r="U1990" s="83">
        <f t="shared" si="132"/>
        <v>33205.760000000002</v>
      </c>
      <c r="V1990" s="9" t="s">
        <v>1341</v>
      </c>
      <c r="W1990" s="153" t="s">
        <v>1410</v>
      </c>
      <c r="X1990" s="244"/>
    </row>
    <row r="1991" spans="1:24" s="226" customFormat="1" ht="102">
      <c r="A1991" s="9" t="s">
        <v>7700</v>
      </c>
      <c r="B1991" s="3" t="s">
        <v>1332</v>
      </c>
      <c r="C1991" s="195" t="s">
        <v>4247</v>
      </c>
      <c r="D1991" s="190" t="s">
        <v>4623</v>
      </c>
      <c r="E1991" s="200" t="s">
        <v>4624</v>
      </c>
      <c r="F1991" s="244"/>
      <c r="G1991" s="162" t="s">
        <v>384</v>
      </c>
      <c r="H1991" s="242">
        <v>0</v>
      </c>
      <c r="I1991" s="34">
        <v>470000000</v>
      </c>
      <c r="J1991" s="21" t="s">
        <v>1330</v>
      </c>
      <c r="K1991" s="17" t="s">
        <v>1647</v>
      </c>
      <c r="L1991" s="236" t="s">
        <v>3928</v>
      </c>
      <c r="M1991" s="141" t="s">
        <v>383</v>
      </c>
      <c r="N1991" s="364" t="s">
        <v>6114</v>
      </c>
      <c r="O1991" s="3" t="s">
        <v>1382</v>
      </c>
      <c r="P1991" s="7" t="s">
        <v>1354</v>
      </c>
      <c r="Q1991" s="3" t="s">
        <v>1195</v>
      </c>
      <c r="R1991" s="158">
        <v>1</v>
      </c>
      <c r="S1991" s="184">
        <v>41550</v>
      </c>
      <c r="T1991" s="254">
        <f t="shared" si="133"/>
        <v>41550</v>
      </c>
      <c r="U1991" s="83">
        <f t="shared" si="132"/>
        <v>46536.000000000007</v>
      </c>
      <c r="V1991" s="9" t="s">
        <v>1341</v>
      </c>
      <c r="W1991" s="153" t="s">
        <v>1410</v>
      </c>
      <c r="X1991" s="244"/>
    </row>
    <row r="1992" spans="1:24" s="226" customFormat="1" ht="102">
      <c r="A1992" s="9" t="s">
        <v>7701</v>
      </c>
      <c r="B1992" s="3" t="s">
        <v>1332</v>
      </c>
      <c r="C1992" s="195" t="s">
        <v>4625</v>
      </c>
      <c r="D1992" s="190" t="s">
        <v>4626</v>
      </c>
      <c r="E1992" s="200" t="s">
        <v>4627</v>
      </c>
      <c r="F1992" s="244"/>
      <c r="G1992" s="162" t="s">
        <v>384</v>
      </c>
      <c r="H1992" s="242">
        <v>0</v>
      </c>
      <c r="I1992" s="34">
        <v>470000000</v>
      </c>
      <c r="J1992" s="21" t="s">
        <v>1330</v>
      </c>
      <c r="K1992" s="17" t="s">
        <v>1647</v>
      </c>
      <c r="L1992" s="236" t="s">
        <v>3928</v>
      </c>
      <c r="M1992" s="141" t="s">
        <v>383</v>
      </c>
      <c r="N1992" s="364" t="s">
        <v>6114</v>
      </c>
      <c r="O1992" s="3" t="s">
        <v>1382</v>
      </c>
      <c r="P1992" s="7" t="s">
        <v>1354</v>
      </c>
      <c r="Q1992" s="3" t="s">
        <v>1195</v>
      </c>
      <c r="R1992" s="158">
        <v>1</v>
      </c>
      <c r="S1992" s="184">
        <v>27816</v>
      </c>
      <c r="T1992" s="254">
        <f t="shared" si="133"/>
        <v>27816</v>
      </c>
      <c r="U1992" s="83">
        <f t="shared" si="132"/>
        <v>31153.920000000002</v>
      </c>
      <c r="V1992" s="9" t="s">
        <v>1341</v>
      </c>
      <c r="W1992" s="153" t="s">
        <v>1410</v>
      </c>
      <c r="X1992" s="244"/>
    </row>
    <row r="1993" spans="1:24" s="226" customFormat="1" ht="102">
      <c r="A1993" s="9" t="s">
        <v>7702</v>
      </c>
      <c r="B1993" s="3" t="s">
        <v>1332</v>
      </c>
      <c r="C1993" s="195" t="s">
        <v>4261</v>
      </c>
      <c r="D1993" s="190" t="s">
        <v>4262</v>
      </c>
      <c r="E1993" s="200" t="s">
        <v>4628</v>
      </c>
      <c r="F1993" s="244"/>
      <c r="G1993" s="162" t="s">
        <v>384</v>
      </c>
      <c r="H1993" s="242">
        <v>0</v>
      </c>
      <c r="I1993" s="34">
        <v>470000000</v>
      </c>
      <c r="J1993" s="21" t="s">
        <v>1330</v>
      </c>
      <c r="K1993" s="17" t="s">
        <v>1647</v>
      </c>
      <c r="L1993" s="236" t="s">
        <v>3928</v>
      </c>
      <c r="M1993" s="141" t="s">
        <v>383</v>
      </c>
      <c r="N1993" s="364" t="s">
        <v>6114</v>
      </c>
      <c r="O1993" s="3" t="s">
        <v>1382</v>
      </c>
      <c r="P1993" s="7" t="s">
        <v>1354</v>
      </c>
      <c r="Q1993" s="3" t="s">
        <v>1195</v>
      </c>
      <c r="R1993" s="158">
        <v>1</v>
      </c>
      <c r="S1993" s="184">
        <v>236700.05</v>
      </c>
      <c r="T1993" s="254">
        <f t="shared" si="133"/>
        <v>236700.05</v>
      </c>
      <c r="U1993" s="83">
        <f t="shared" si="132"/>
        <v>265104.05600000004</v>
      </c>
      <c r="V1993" s="9" t="s">
        <v>1341</v>
      </c>
      <c r="W1993" s="153" t="s">
        <v>1410</v>
      </c>
      <c r="X1993" s="244"/>
    </row>
    <row r="1994" spans="1:24" s="226" customFormat="1" ht="102">
      <c r="A1994" s="9" t="s">
        <v>7703</v>
      </c>
      <c r="B1994" s="3" t="s">
        <v>1332</v>
      </c>
      <c r="C1994" s="195" t="s">
        <v>4261</v>
      </c>
      <c r="D1994" s="190" t="s">
        <v>4262</v>
      </c>
      <c r="E1994" s="200" t="s">
        <v>4629</v>
      </c>
      <c r="F1994" s="244"/>
      <c r="G1994" s="162" t="s">
        <v>384</v>
      </c>
      <c r="H1994" s="242">
        <v>0</v>
      </c>
      <c r="I1994" s="34">
        <v>470000000</v>
      </c>
      <c r="J1994" s="21" t="s">
        <v>1330</v>
      </c>
      <c r="K1994" s="17" t="s">
        <v>1647</v>
      </c>
      <c r="L1994" s="236" t="s">
        <v>3928</v>
      </c>
      <c r="M1994" s="141" t="s">
        <v>383</v>
      </c>
      <c r="N1994" s="364" t="s">
        <v>6114</v>
      </c>
      <c r="O1994" s="3" t="s">
        <v>1382</v>
      </c>
      <c r="P1994" s="7" t="s">
        <v>1354</v>
      </c>
      <c r="Q1994" s="3" t="s">
        <v>1195</v>
      </c>
      <c r="R1994" s="158">
        <v>1</v>
      </c>
      <c r="S1994" s="184">
        <v>246108.15</v>
      </c>
      <c r="T1994" s="254">
        <f t="shared" si="133"/>
        <v>246108.15</v>
      </c>
      <c r="U1994" s="83">
        <f t="shared" si="132"/>
        <v>275641.12800000003</v>
      </c>
      <c r="V1994" s="9" t="s">
        <v>1341</v>
      </c>
      <c r="W1994" s="153" t="s">
        <v>1410</v>
      </c>
      <c r="X1994" s="244"/>
    </row>
    <row r="1995" spans="1:24" s="226" customFormat="1" ht="102">
      <c r="A1995" s="9" t="s">
        <v>7704</v>
      </c>
      <c r="B1995" s="3" t="s">
        <v>1332</v>
      </c>
      <c r="C1995" s="195" t="s">
        <v>4266</v>
      </c>
      <c r="D1995" s="199" t="s">
        <v>4373</v>
      </c>
      <c r="E1995" s="200" t="s">
        <v>4630</v>
      </c>
      <c r="F1995" s="244"/>
      <c r="G1995" s="162" t="s">
        <v>384</v>
      </c>
      <c r="H1995" s="242">
        <v>0</v>
      </c>
      <c r="I1995" s="34">
        <v>470000000</v>
      </c>
      <c r="J1995" s="21" t="s">
        <v>1330</v>
      </c>
      <c r="K1995" s="17" t="s">
        <v>1647</v>
      </c>
      <c r="L1995" s="236" t="s">
        <v>3928</v>
      </c>
      <c r="M1995" s="141" t="s">
        <v>383</v>
      </c>
      <c r="N1995" s="364" t="s">
        <v>6114</v>
      </c>
      <c r="O1995" s="3" t="s">
        <v>1382</v>
      </c>
      <c r="P1995" s="7" t="s">
        <v>1354</v>
      </c>
      <c r="Q1995" s="3" t="s">
        <v>1195</v>
      </c>
      <c r="R1995" s="158">
        <v>4</v>
      </c>
      <c r="S1995" s="184">
        <v>18533.36</v>
      </c>
      <c r="T1995" s="254">
        <f t="shared" si="133"/>
        <v>74133.440000000002</v>
      </c>
      <c r="U1995" s="83">
        <f t="shared" si="132"/>
        <v>83029.452800000014</v>
      </c>
      <c r="V1995" s="9" t="s">
        <v>1341</v>
      </c>
      <c r="W1995" s="153" t="s">
        <v>1410</v>
      </c>
      <c r="X1995" s="244"/>
    </row>
    <row r="1996" spans="1:24" s="226" customFormat="1" ht="102">
      <c r="A1996" s="9" t="s">
        <v>7705</v>
      </c>
      <c r="B1996" s="3" t="s">
        <v>1332</v>
      </c>
      <c r="C1996" s="195" t="s">
        <v>4269</v>
      </c>
      <c r="D1996" s="199" t="s">
        <v>4270</v>
      </c>
      <c r="E1996" s="200" t="s">
        <v>4631</v>
      </c>
      <c r="F1996" s="244"/>
      <c r="G1996" s="162" t="s">
        <v>384</v>
      </c>
      <c r="H1996" s="242">
        <v>0</v>
      </c>
      <c r="I1996" s="34">
        <v>470000000</v>
      </c>
      <c r="J1996" s="21" t="s">
        <v>1330</v>
      </c>
      <c r="K1996" s="17" t="s">
        <v>1647</v>
      </c>
      <c r="L1996" s="236" t="s">
        <v>3928</v>
      </c>
      <c r="M1996" s="141" t="s">
        <v>383</v>
      </c>
      <c r="N1996" s="364" t="s">
        <v>6114</v>
      </c>
      <c r="O1996" s="3" t="s">
        <v>1382</v>
      </c>
      <c r="P1996" s="7" t="s">
        <v>1354</v>
      </c>
      <c r="Q1996" s="3" t="s">
        <v>1195</v>
      </c>
      <c r="R1996" s="158">
        <v>2</v>
      </c>
      <c r="S1996" s="184">
        <v>52554.21</v>
      </c>
      <c r="T1996" s="254">
        <f t="shared" si="133"/>
        <v>105108.42</v>
      </c>
      <c r="U1996" s="83">
        <f t="shared" si="132"/>
        <v>117721.43040000001</v>
      </c>
      <c r="V1996" s="9" t="s">
        <v>1341</v>
      </c>
      <c r="W1996" s="153" t="s">
        <v>1410</v>
      </c>
      <c r="X1996" s="244"/>
    </row>
    <row r="1997" spans="1:24" s="226" customFormat="1" ht="102">
      <c r="A1997" s="9" t="s">
        <v>7706</v>
      </c>
      <c r="B1997" s="3" t="s">
        <v>1332</v>
      </c>
      <c r="C1997" s="195" t="s">
        <v>4272</v>
      </c>
      <c r="D1997" s="199" t="s">
        <v>4273</v>
      </c>
      <c r="E1997" s="200" t="s">
        <v>4632</v>
      </c>
      <c r="F1997" s="244"/>
      <c r="G1997" s="162" t="s">
        <v>384</v>
      </c>
      <c r="H1997" s="242">
        <v>0</v>
      </c>
      <c r="I1997" s="34">
        <v>470000000</v>
      </c>
      <c r="J1997" s="21" t="s">
        <v>1330</v>
      </c>
      <c r="K1997" s="17" t="s">
        <v>1647</v>
      </c>
      <c r="L1997" s="236" t="s">
        <v>3928</v>
      </c>
      <c r="M1997" s="141" t="s">
        <v>383</v>
      </c>
      <c r="N1997" s="364" t="s">
        <v>6114</v>
      </c>
      <c r="O1997" s="3" t="s">
        <v>1382</v>
      </c>
      <c r="P1997" s="7" t="s">
        <v>1354</v>
      </c>
      <c r="Q1997" s="3" t="s">
        <v>1195</v>
      </c>
      <c r="R1997" s="158">
        <v>2</v>
      </c>
      <c r="S1997" s="184">
        <v>63460</v>
      </c>
      <c r="T1997" s="254">
        <f t="shared" si="133"/>
        <v>126920</v>
      </c>
      <c r="U1997" s="83">
        <f t="shared" si="132"/>
        <v>142150.40000000002</v>
      </c>
      <c r="V1997" s="9" t="s">
        <v>1341</v>
      </c>
      <c r="W1997" s="153" t="s">
        <v>1410</v>
      </c>
      <c r="X1997" s="244"/>
    </row>
    <row r="1998" spans="1:24" s="226" customFormat="1" ht="102">
      <c r="A1998" s="9" t="s">
        <v>7707</v>
      </c>
      <c r="B1998" s="3" t="s">
        <v>1332</v>
      </c>
      <c r="C1998" s="195" t="s">
        <v>4633</v>
      </c>
      <c r="D1998" s="190" t="s">
        <v>4634</v>
      </c>
      <c r="E1998" s="200" t="s">
        <v>4635</v>
      </c>
      <c r="F1998" s="244"/>
      <c r="G1998" s="162" t="s">
        <v>384</v>
      </c>
      <c r="H1998" s="242">
        <v>0</v>
      </c>
      <c r="I1998" s="34">
        <v>470000000</v>
      </c>
      <c r="J1998" s="21" t="s">
        <v>1330</v>
      </c>
      <c r="K1998" s="17" t="s">
        <v>1647</v>
      </c>
      <c r="L1998" s="236" t="s">
        <v>3928</v>
      </c>
      <c r="M1998" s="141" t="s">
        <v>383</v>
      </c>
      <c r="N1998" s="364" t="s">
        <v>6114</v>
      </c>
      <c r="O1998" s="3" t="s">
        <v>1382</v>
      </c>
      <c r="P1998" s="7" t="s">
        <v>1354</v>
      </c>
      <c r="Q1998" s="3" t="s">
        <v>1195</v>
      </c>
      <c r="R1998" s="158">
        <v>1</v>
      </c>
      <c r="S1998" s="184">
        <v>37734</v>
      </c>
      <c r="T1998" s="254">
        <f t="shared" si="133"/>
        <v>37734</v>
      </c>
      <c r="U1998" s="83">
        <f t="shared" si="132"/>
        <v>42262.080000000002</v>
      </c>
      <c r="V1998" s="9" t="s">
        <v>1341</v>
      </c>
      <c r="W1998" s="153" t="s">
        <v>1410</v>
      </c>
      <c r="X1998" s="244"/>
    </row>
    <row r="1999" spans="1:24" s="226" customFormat="1" ht="102">
      <c r="A1999" s="9" t="s">
        <v>7708</v>
      </c>
      <c r="B1999" s="3" t="s">
        <v>1332</v>
      </c>
      <c r="C1999" s="193" t="s">
        <v>4289</v>
      </c>
      <c r="D1999" s="191" t="s">
        <v>4290</v>
      </c>
      <c r="E1999" s="200" t="s">
        <v>4636</v>
      </c>
      <c r="F1999" s="244"/>
      <c r="G1999" s="162" t="s">
        <v>384</v>
      </c>
      <c r="H1999" s="242">
        <v>0</v>
      </c>
      <c r="I1999" s="34">
        <v>470000000</v>
      </c>
      <c r="J1999" s="21" t="s">
        <v>1330</v>
      </c>
      <c r="K1999" s="17" t="s">
        <v>1647</v>
      </c>
      <c r="L1999" s="236" t="s">
        <v>3928</v>
      </c>
      <c r="M1999" s="141" t="s">
        <v>383</v>
      </c>
      <c r="N1999" s="364" t="s">
        <v>6114</v>
      </c>
      <c r="O1999" s="3" t="s">
        <v>1382</v>
      </c>
      <c r="P1999" s="7" t="s">
        <v>1354</v>
      </c>
      <c r="Q1999" s="3" t="s">
        <v>1195</v>
      </c>
      <c r="R1999" s="158">
        <v>2</v>
      </c>
      <c r="S1999" s="184">
        <v>26953.75</v>
      </c>
      <c r="T1999" s="254">
        <f t="shared" si="133"/>
        <v>53907.5</v>
      </c>
      <c r="U1999" s="83">
        <f t="shared" si="132"/>
        <v>60376.400000000009</v>
      </c>
      <c r="V1999" s="9" t="s">
        <v>1341</v>
      </c>
      <c r="W1999" s="153" t="s">
        <v>1410</v>
      </c>
      <c r="X1999" s="244"/>
    </row>
    <row r="2000" spans="1:24" s="226" customFormat="1" ht="102">
      <c r="A2000" s="9" t="s">
        <v>7709</v>
      </c>
      <c r="B2000" s="3" t="s">
        <v>1332</v>
      </c>
      <c r="C2000" s="194" t="s">
        <v>3941</v>
      </c>
      <c r="D2000" s="191" t="s">
        <v>3942</v>
      </c>
      <c r="E2000" s="200" t="s">
        <v>4637</v>
      </c>
      <c r="F2000" s="244"/>
      <c r="G2000" s="162" t="s">
        <v>384</v>
      </c>
      <c r="H2000" s="242">
        <v>0</v>
      </c>
      <c r="I2000" s="34">
        <v>470000000</v>
      </c>
      <c r="J2000" s="21" t="s">
        <v>1330</v>
      </c>
      <c r="K2000" s="17" t="s">
        <v>1647</v>
      </c>
      <c r="L2000" s="236" t="s">
        <v>3928</v>
      </c>
      <c r="M2000" s="141" t="s">
        <v>383</v>
      </c>
      <c r="N2000" s="364" t="s">
        <v>6114</v>
      </c>
      <c r="O2000" s="3" t="s">
        <v>1382</v>
      </c>
      <c r="P2000" s="7" t="s">
        <v>1354</v>
      </c>
      <c r="Q2000" s="3" t="s">
        <v>1195</v>
      </c>
      <c r="R2000" s="158">
        <v>2</v>
      </c>
      <c r="S2000" s="184">
        <v>46950.43</v>
      </c>
      <c r="T2000" s="254">
        <f t="shared" si="133"/>
        <v>93900.86</v>
      </c>
      <c r="U2000" s="83">
        <f t="shared" si="132"/>
        <v>105168.96320000001</v>
      </c>
      <c r="V2000" s="9" t="s">
        <v>1341</v>
      </c>
      <c r="W2000" s="153" t="s">
        <v>1410</v>
      </c>
      <c r="X2000" s="244"/>
    </row>
    <row r="2001" spans="1:24" s="226" customFormat="1" ht="102">
      <c r="A2001" s="9" t="s">
        <v>7710</v>
      </c>
      <c r="B2001" s="3" t="s">
        <v>1332</v>
      </c>
      <c r="C2001" s="195" t="s">
        <v>4638</v>
      </c>
      <c r="D2001" s="190" t="s">
        <v>4639</v>
      </c>
      <c r="E2001" s="213" t="s">
        <v>9033</v>
      </c>
      <c r="F2001" s="244"/>
      <c r="G2001" s="162" t="s">
        <v>384</v>
      </c>
      <c r="H2001" s="242">
        <v>0</v>
      </c>
      <c r="I2001" s="34">
        <v>470000000</v>
      </c>
      <c r="J2001" s="21" t="s">
        <v>1330</v>
      </c>
      <c r="K2001" s="17" t="s">
        <v>1647</v>
      </c>
      <c r="L2001" s="236" t="s">
        <v>3928</v>
      </c>
      <c r="M2001" s="141" t="s">
        <v>383</v>
      </c>
      <c r="N2001" s="364" t="s">
        <v>6114</v>
      </c>
      <c r="O2001" s="3" t="s">
        <v>1382</v>
      </c>
      <c r="P2001" s="7" t="s">
        <v>1354</v>
      </c>
      <c r="Q2001" s="3" t="s">
        <v>1195</v>
      </c>
      <c r="R2001" s="212">
        <v>1</v>
      </c>
      <c r="S2001" s="184">
        <v>250000</v>
      </c>
      <c r="T2001" s="254">
        <f t="shared" si="133"/>
        <v>250000</v>
      </c>
      <c r="U2001" s="83">
        <f t="shared" si="132"/>
        <v>280000</v>
      </c>
      <c r="V2001" s="9" t="s">
        <v>1341</v>
      </c>
      <c r="W2001" s="153" t="s">
        <v>1410</v>
      </c>
      <c r="X2001" s="244"/>
    </row>
    <row r="2002" spans="1:24" s="226" customFormat="1" ht="102">
      <c r="A2002" s="9" t="s">
        <v>7711</v>
      </c>
      <c r="B2002" s="3" t="s">
        <v>1332</v>
      </c>
      <c r="C2002" s="193" t="s">
        <v>4612</v>
      </c>
      <c r="D2002" s="191" t="s">
        <v>4613</v>
      </c>
      <c r="E2002" s="189" t="s">
        <v>4640</v>
      </c>
      <c r="F2002" s="244"/>
      <c r="G2002" s="162" t="s">
        <v>384</v>
      </c>
      <c r="H2002" s="242">
        <v>0</v>
      </c>
      <c r="I2002" s="34">
        <v>470000000</v>
      </c>
      <c r="J2002" s="21" t="s">
        <v>1330</v>
      </c>
      <c r="K2002" s="17" t="s">
        <v>1647</v>
      </c>
      <c r="L2002" s="236" t="s">
        <v>3928</v>
      </c>
      <c r="M2002" s="141" t="s">
        <v>383</v>
      </c>
      <c r="N2002" s="364" t="s">
        <v>6114</v>
      </c>
      <c r="O2002" s="3" t="s">
        <v>1382</v>
      </c>
      <c r="P2002" s="7" t="s">
        <v>1349</v>
      </c>
      <c r="Q2002" s="3" t="s">
        <v>1348</v>
      </c>
      <c r="R2002" s="262">
        <v>6</v>
      </c>
      <c r="S2002" s="184">
        <v>1500</v>
      </c>
      <c r="T2002" s="254">
        <f t="shared" si="133"/>
        <v>9000</v>
      </c>
      <c r="U2002" s="83">
        <f t="shared" si="132"/>
        <v>10080.000000000002</v>
      </c>
      <c r="V2002" s="9" t="s">
        <v>1341</v>
      </c>
      <c r="W2002" s="153" t="s">
        <v>1410</v>
      </c>
      <c r="X2002" s="244"/>
    </row>
    <row r="2003" spans="1:24" s="226" customFormat="1" ht="102">
      <c r="A2003" s="9" t="s">
        <v>7712</v>
      </c>
      <c r="B2003" s="3" t="s">
        <v>1332</v>
      </c>
      <c r="C2003" s="195" t="s">
        <v>3937</v>
      </c>
      <c r="D2003" s="200" t="s">
        <v>3938</v>
      </c>
      <c r="E2003" s="189" t="s">
        <v>9034</v>
      </c>
      <c r="F2003" s="244"/>
      <c r="G2003" s="162" t="s">
        <v>384</v>
      </c>
      <c r="H2003" s="242">
        <v>0</v>
      </c>
      <c r="I2003" s="34">
        <v>470000000</v>
      </c>
      <c r="J2003" s="21" t="s">
        <v>1330</v>
      </c>
      <c r="K2003" s="17" t="s">
        <v>1647</v>
      </c>
      <c r="L2003" s="236" t="s">
        <v>3928</v>
      </c>
      <c r="M2003" s="141" t="s">
        <v>383</v>
      </c>
      <c r="N2003" s="364" t="s">
        <v>6114</v>
      </c>
      <c r="O2003" s="3" t="s">
        <v>1382</v>
      </c>
      <c r="P2003" s="7" t="s">
        <v>1354</v>
      </c>
      <c r="Q2003" s="3" t="s">
        <v>1195</v>
      </c>
      <c r="R2003" s="262">
        <v>5</v>
      </c>
      <c r="S2003" s="184">
        <v>650</v>
      </c>
      <c r="T2003" s="254">
        <f t="shared" si="133"/>
        <v>3250</v>
      </c>
      <c r="U2003" s="83">
        <f t="shared" si="132"/>
        <v>3640.0000000000005</v>
      </c>
      <c r="V2003" s="9" t="s">
        <v>1341</v>
      </c>
      <c r="W2003" s="153" t="s">
        <v>1410</v>
      </c>
      <c r="X2003" s="244"/>
    </row>
    <row r="2004" spans="1:24" s="226" customFormat="1" ht="102">
      <c r="A2004" s="9" t="s">
        <v>7713</v>
      </c>
      <c r="B2004" s="3" t="s">
        <v>1332</v>
      </c>
      <c r="C2004" s="194" t="s">
        <v>4641</v>
      </c>
      <c r="D2004" s="191" t="s">
        <v>4642</v>
      </c>
      <c r="E2004" s="263" t="s">
        <v>4643</v>
      </c>
      <c r="F2004" s="244"/>
      <c r="G2004" s="162" t="s">
        <v>384</v>
      </c>
      <c r="H2004" s="242">
        <v>0</v>
      </c>
      <c r="I2004" s="34">
        <v>470000000</v>
      </c>
      <c r="J2004" s="21" t="s">
        <v>1330</v>
      </c>
      <c r="K2004" s="17" t="s">
        <v>1647</v>
      </c>
      <c r="L2004" s="236" t="s">
        <v>3928</v>
      </c>
      <c r="M2004" s="141" t="s">
        <v>383</v>
      </c>
      <c r="N2004" s="364" t="s">
        <v>6114</v>
      </c>
      <c r="O2004" s="3" t="s">
        <v>1382</v>
      </c>
      <c r="P2004" s="7" t="s">
        <v>1349</v>
      </c>
      <c r="Q2004" s="3" t="s">
        <v>1348</v>
      </c>
      <c r="R2004" s="262">
        <v>20</v>
      </c>
      <c r="S2004" s="184">
        <v>850</v>
      </c>
      <c r="T2004" s="254">
        <f t="shared" si="133"/>
        <v>17000</v>
      </c>
      <c r="U2004" s="83">
        <f t="shared" si="132"/>
        <v>19040</v>
      </c>
      <c r="V2004" s="9" t="s">
        <v>1341</v>
      </c>
      <c r="W2004" s="153" t="s">
        <v>1410</v>
      </c>
      <c r="X2004" s="244"/>
    </row>
    <row r="2005" spans="1:24" s="226" customFormat="1" ht="102">
      <c r="A2005" s="9" t="s">
        <v>7714</v>
      </c>
      <c r="B2005" s="3" t="s">
        <v>1332</v>
      </c>
      <c r="C2005" s="195" t="s">
        <v>4644</v>
      </c>
      <c r="D2005" s="190" t="s">
        <v>4123</v>
      </c>
      <c r="E2005" s="200" t="s">
        <v>4645</v>
      </c>
      <c r="F2005" s="244"/>
      <c r="G2005" s="162" t="s">
        <v>384</v>
      </c>
      <c r="H2005" s="242">
        <v>0</v>
      </c>
      <c r="I2005" s="34">
        <v>470000000</v>
      </c>
      <c r="J2005" s="21" t="s">
        <v>1330</v>
      </c>
      <c r="K2005" s="17" t="s">
        <v>1647</v>
      </c>
      <c r="L2005" s="236" t="s">
        <v>3928</v>
      </c>
      <c r="M2005" s="141" t="s">
        <v>383</v>
      </c>
      <c r="N2005" s="364" t="s">
        <v>6114</v>
      </c>
      <c r="O2005" s="3" t="s">
        <v>1382</v>
      </c>
      <c r="P2005" s="7" t="s">
        <v>1349</v>
      </c>
      <c r="Q2005" s="3" t="s">
        <v>1348</v>
      </c>
      <c r="R2005" s="212">
        <v>1</v>
      </c>
      <c r="S2005" s="9">
        <v>1306000</v>
      </c>
      <c r="T2005" s="254">
        <f t="shared" si="133"/>
        <v>1306000</v>
      </c>
      <c r="U2005" s="83">
        <f t="shared" si="132"/>
        <v>1462720.0000000002</v>
      </c>
      <c r="V2005" s="9" t="s">
        <v>1341</v>
      </c>
      <c r="W2005" s="153" t="s">
        <v>1410</v>
      </c>
      <c r="X2005" s="244"/>
    </row>
    <row r="2006" spans="1:24" s="226" customFormat="1" ht="102">
      <c r="A2006" s="9" t="s">
        <v>7715</v>
      </c>
      <c r="B2006" s="3" t="s">
        <v>1332</v>
      </c>
      <c r="C2006" s="195" t="s">
        <v>4646</v>
      </c>
      <c r="D2006" s="200" t="s">
        <v>4647</v>
      </c>
      <c r="E2006" s="200" t="s">
        <v>4648</v>
      </c>
      <c r="F2006" s="244"/>
      <c r="G2006" s="162" t="s">
        <v>384</v>
      </c>
      <c r="H2006" s="242">
        <v>0</v>
      </c>
      <c r="I2006" s="34">
        <v>470000000</v>
      </c>
      <c r="J2006" s="21" t="s">
        <v>1330</v>
      </c>
      <c r="K2006" s="17" t="s">
        <v>1647</v>
      </c>
      <c r="L2006" s="236" t="s">
        <v>3928</v>
      </c>
      <c r="M2006" s="141" t="s">
        <v>383</v>
      </c>
      <c r="N2006" s="364" t="s">
        <v>6114</v>
      </c>
      <c r="O2006" s="3" t="s">
        <v>1382</v>
      </c>
      <c r="P2006" s="7" t="s">
        <v>1354</v>
      </c>
      <c r="Q2006" s="3" t="s">
        <v>1195</v>
      </c>
      <c r="R2006" s="207">
        <v>1</v>
      </c>
      <c r="S2006" s="9">
        <v>432866.72</v>
      </c>
      <c r="T2006" s="254">
        <f t="shared" si="133"/>
        <v>432866.72</v>
      </c>
      <c r="U2006" s="83">
        <f t="shared" si="132"/>
        <v>484810.72640000004</v>
      </c>
      <c r="V2006" s="9" t="s">
        <v>1341</v>
      </c>
      <c r="W2006" s="153" t="s">
        <v>1410</v>
      </c>
      <c r="X2006" s="244"/>
    </row>
    <row r="2007" spans="1:24" s="226" customFormat="1" ht="102">
      <c r="A2007" s="9" t="s">
        <v>7716</v>
      </c>
      <c r="B2007" s="3" t="s">
        <v>1332</v>
      </c>
      <c r="C2007" s="195" t="s">
        <v>4649</v>
      </c>
      <c r="D2007" s="200" t="s">
        <v>4650</v>
      </c>
      <c r="E2007" s="200" t="s">
        <v>4651</v>
      </c>
      <c r="F2007" s="244"/>
      <c r="G2007" s="162" t="s">
        <v>384</v>
      </c>
      <c r="H2007" s="242">
        <v>0</v>
      </c>
      <c r="I2007" s="34">
        <v>470000000</v>
      </c>
      <c r="J2007" s="21" t="s">
        <v>1330</v>
      </c>
      <c r="K2007" s="17" t="s">
        <v>1647</v>
      </c>
      <c r="L2007" s="236" t="s">
        <v>3928</v>
      </c>
      <c r="M2007" s="141" t="s">
        <v>383</v>
      </c>
      <c r="N2007" s="364" t="s">
        <v>6114</v>
      </c>
      <c r="O2007" s="3" t="s">
        <v>1382</v>
      </c>
      <c r="P2007" s="7" t="s">
        <v>1354</v>
      </c>
      <c r="Q2007" s="3" t="s">
        <v>1195</v>
      </c>
      <c r="R2007" s="207">
        <v>2</v>
      </c>
      <c r="S2007" s="9">
        <v>137444.51</v>
      </c>
      <c r="T2007" s="254">
        <f t="shared" si="133"/>
        <v>274889.02</v>
      </c>
      <c r="U2007" s="83">
        <f t="shared" si="132"/>
        <v>307875.70240000007</v>
      </c>
      <c r="V2007" s="9" t="s">
        <v>1341</v>
      </c>
      <c r="W2007" s="153" t="s">
        <v>1410</v>
      </c>
      <c r="X2007" s="244"/>
    </row>
    <row r="2008" spans="1:24" s="226" customFormat="1" ht="102">
      <c r="A2008" s="9" t="s">
        <v>7717</v>
      </c>
      <c r="B2008" s="3" t="s">
        <v>1332</v>
      </c>
      <c r="C2008" s="195" t="s">
        <v>4652</v>
      </c>
      <c r="D2008" s="203" t="s">
        <v>3965</v>
      </c>
      <c r="E2008" s="200" t="s">
        <v>4653</v>
      </c>
      <c r="F2008" s="244"/>
      <c r="G2008" s="162" t="s">
        <v>384</v>
      </c>
      <c r="H2008" s="242">
        <v>0</v>
      </c>
      <c r="I2008" s="34">
        <v>470000000</v>
      </c>
      <c r="J2008" s="21" t="s">
        <v>1330</v>
      </c>
      <c r="K2008" s="17" t="s">
        <v>1647</v>
      </c>
      <c r="L2008" s="236" t="s">
        <v>3928</v>
      </c>
      <c r="M2008" s="141" t="s">
        <v>383</v>
      </c>
      <c r="N2008" s="364" t="s">
        <v>6114</v>
      </c>
      <c r="O2008" s="3" t="s">
        <v>1382</v>
      </c>
      <c r="P2008" s="190" t="s">
        <v>1349</v>
      </c>
      <c r="Q2008" s="9" t="s">
        <v>1348</v>
      </c>
      <c r="R2008" s="158">
        <v>5</v>
      </c>
      <c r="S2008" s="9">
        <v>3694.16</v>
      </c>
      <c r="T2008" s="254">
        <f t="shared" si="133"/>
        <v>18470.8</v>
      </c>
      <c r="U2008" s="83">
        <f t="shared" si="132"/>
        <v>20687.296000000002</v>
      </c>
      <c r="V2008" s="9" t="s">
        <v>1341</v>
      </c>
      <c r="W2008" s="153" t="s">
        <v>1410</v>
      </c>
      <c r="X2008" s="244"/>
    </row>
    <row r="2009" spans="1:24" s="226" customFormat="1" ht="102">
      <c r="A2009" s="9" t="s">
        <v>7718</v>
      </c>
      <c r="B2009" s="3" t="s">
        <v>1332</v>
      </c>
      <c r="C2009" s="195" t="s">
        <v>4652</v>
      </c>
      <c r="D2009" s="200" t="s">
        <v>3965</v>
      </c>
      <c r="E2009" s="200" t="s">
        <v>4654</v>
      </c>
      <c r="F2009" s="244"/>
      <c r="G2009" s="162" t="s">
        <v>384</v>
      </c>
      <c r="H2009" s="242">
        <v>0</v>
      </c>
      <c r="I2009" s="34">
        <v>470000000</v>
      </c>
      <c r="J2009" s="21" t="s">
        <v>1330</v>
      </c>
      <c r="K2009" s="17" t="s">
        <v>1647</v>
      </c>
      <c r="L2009" s="236" t="s">
        <v>3928</v>
      </c>
      <c r="M2009" s="141" t="s">
        <v>383</v>
      </c>
      <c r="N2009" s="364" t="s">
        <v>6114</v>
      </c>
      <c r="O2009" s="3" t="s">
        <v>1382</v>
      </c>
      <c r="P2009" s="190" t="s">
        <v>1349</v>
      </c>
      <c r="Q2009" s="9" t="s">
        <v>1348</v>
      </c>
      <c r="R2009" s="158">
        <v>5</v>
      </c>
      <c r="S2009" s="9">
        <v>3694.16</v>
      </c>
      <c r="T2009" s="254">
        <f t="shared" si="133"/>
        <v>18470.8</v>
      </c>
      <c r="U2009" s="83">
        <f t="shared" si="132"/>
        <v>20687.296000000002</v>
      </c>
      <c r="V2009" s="9" t="s">
        <v>1341</v>
      </c>
      <c r="W2009" s="153" t="s">
        <v>1410</v>
      </c>
      <c r="X2009" s="244"/>
    </row>
    <row r="2010" spans="1:24" s="226" customFormat="1" ht="102">
      <c r="A2010" s="9" t="s">
        <v>7719</v>
      </c>
      <c r="B2010" s="3" t="s">
        <v>1332</v>
      </c>
      <c r="C2010" s="195" t="s">
        <v>4655</v>
      </c>
      <c r="D2010" s="200" t="s">
        <v>4656</v>
      </c>
      <c r="E2010" s="200" t="s">
        <v>4657</v>
      </c>
      <c r="F2010" s="244"/>
      <c r="G2010" s="162" t="s">
        <v>384</v>
      </c>
      <c r="H2010" s="242">
        <v>0</v>
      </c>
      <c r="I2010" s="34">
        <v>470000000</v>
      </c>
      <c r="J2010" s="21" t="s">
        <v>1330</v>
      </c>
      <c r="K2010" s="17" t="s">
        <v>1647</v>
      </c>
      <c r="L2010" s="236" t="s">
        <v>3928</v>
      </c>
      <c r="M2010" s="141" t="s">
        <v>383</v>
      </c>
      <c r="N2010" s="364" t="s">
        <v>6114</v>
      </c>
      <c r="O2010" s="3" t="s">
        <v>1382</v>
      </c>
      <c r="P2010" s="190" t="s">
        <v>1349</v>
      </c>
      <c r="Q2010" s="9" t="s">
        <v>1348</v>
      </c>
      <c r="R2010" s="158">
        <v>5</v>
      </c>
      <c r="S2010" s="9">
        <v>3694.16</v>
      </c>
      <c r="T2010" s="254">
        <f t="shared" si="133"/>
        <v>18470.8</v>
      </c>
      <c r="U2010" s="83">
        <f t="shared" si="132"/>
        <v>20687.296000000002</v>
      </c>
      <c r="V2010" s="9" t="s">
        <v>1341</v>
      </c>
      <c r="W2010" s="153" t="s">
        <v>1410</v>
      </c>
      <c r="X2010" s="244"/>
    </row>
    <row r="2011" spans="1:24" s="226" customFormat="1" ht="102">
      <c r="A2011" s="9" t="s">
        <v>7720</v>
      </c>
      <c r="B2011" s="3" t="s">
        <v>1332</v>
      </c>
      <c r="C2011" s="195" t="s">
        <v>4655</v>
      </c>
      <c r="D2011" s="200" t="s">
        <v>4658</v>
      </c>
      <c r="E2011" s="200" t="s">
        <v>4659</v>
      </c>
      <c r="F2011" s="244"/>
      <c r="G2011" s="162" t="s">
        <v>384</v>
      </c>
      <c r="H2011" s="242">
        <v>0</v>
      </c>
      <c r="I2011" s="34">
        <v>470000000</v>
      </c>
      <c r="J2011" s="21" t="s">
        <v>1330</v>
      </c>
      <c r="K2011" s="17" t="s">
        <v>1647</v>
      </c>
      <c r="L2011" s="236" t="s">
        <v>3928</v>
      </c>
      <c r="M2011" s="141" t="s">
        <v>383</v>
      </c>
      <c r="N2011" s="364" t="s">
        <v>6114</v>
      </c>
      <c r="O2011" s="3" t="s">
        <v>1382</v>
      </c>
      <c r="P2011" s="190" t="s">
        <v>1349</v>
      </c>
      <c r="Q2011" s="9" t="s">
        <v>1348</v>
      </c>
      <c r="R2011" s="158">
        <v>5</v>
      </c>
      <c r="S2011" s="9">
        <v>3694.16</v>
      </c>
      <c r="T2011" s="254">
        <f t="shared" si="133"/>
        <v>18470.8</v>
      </c>
      <c r="U2011" s="83">
        <f t="shared" si="132"/>
        <v>20687.296000000002</v>
      </c>
      <c r="V2011" s="9" t="s">
        <v>1341</v>
      </c>
      <c r="W2011" s="153" t="s">
        <v>1410</v>
      </c>
      <c r="X2011" s="244"/>
    </row>
    <row r="2012" spans="1:24" s="226" customFormat="1" ht="102">
      <c r="A2012" s="9" t="s">
        <v>7721</v>
      </c>
      <c r="B2012" s="3" t="s">
        <v>1332</v>
      </c>
      <c r="C2012" s="195" t="s">
        <v>4660</v>
      </c>
      <c r="D2012" s="203" t="s">
        <v>4432</v>
      </c>
      <c r="E2012" s="200" t="s">
        <v>4661</v>
      </c>
      <c r="F2012" s="244"/>
      <c r="G2012" s="162" t="s">
        <v>384</v>
      </c>
      <c r="H2012" s="242">
        <v>0</v>
      </c>
      <c r="I2012" s="34">
        <v>470000000</v>
      </c>
      <c r="J2012" s="21" t="s">
        <v>1330</v>
      </c>
      <c r="K2012" s="17" t="s">
        <v>1647</v>
      </c>
      <c r="L2012" s="236" t="s">
        <v>3928</v>
      </c>
      <c r="M2012" s="141" t="s">
        <v>383</v>
      </c>
      <c r="N2012" s="364" t="s">
        <v>6114</v>
      </c>
      <c r="O2012" s="3" t="s">
        <v>1382</v>
      </c>
      <c r="P2012" s="7" t="s">
        <v>1349</v>
      </c>
      <c r="Q2012" s="3" t="s">
        <v>1348</v>
      </c>
      <c r="R2012" s="207">
        <v>32</v>
      </c>
      <c r="S2012" s="9">
        <v>6724.38</v>
      </c>
      <c r="T2012" s="254">
        <f t="shared" si="133"/>
        <v>215180.16</v>
      </c>
      <c r="U2012" s="83">
        <f t="shared" si="132"/>
        <v>241001.77920000002</v>
      </c>
      <c r="V2012" s="9" t="s">
        <v>1341</v>
      </c>
      <c r="W2012" s="153" t="s">
        <v>1410</v>
      </c>
      <c r="X2012" s="244"/>
    </row>
    <row r="2013" spans="1:24" s="226" customFormat="1" ht="102">
      <c r="A2013" s="9" t="s">
        <v>7722</v>
      </c>
      <c r="B2013" s="3" t="s">
        <v>1332</v>
      </c>
      <c r="C2013" s="195" t="s">
        <v>4662</v>
      </c>
      <c r="D2013" s="200" t="s">
        <v>4439</v>
      </c>
      <c r="E2013" s="200" t="s">
        <v>4663</v>
      </c>
      <c r="F2013" s="244"/>
      <c r="G2013" s="162" t="s">
        <v>384</v>
      </c>
      <c r="H2013" s="242">
        <v>0</v>
      </c>
      <c r="I2013" s="34">
        <v>470000000</v>
      </c>
      <c r="J2013" s="21" t="s">
        <v>1330</v>
      </c>
      <c r="K2013" s="17" t="s">
        <v>1647</v>
      </c>
      <c r="L2013" s="236" t="s">
        <v>3928</v>
      </c>
      <c r="M2013" s="141" t="s">
        <v>383</v>
      </c>
      <c r="N2013" s="364" t="s">
        <v>6114</v>
      </c>
      <c r="O2013" s="3" t="s">
        <v>1382</v>
      </c>
      <c r="P2013" s="7" t="s">
        <v>1354</v>
      </c>
      <c r="Q2013" s="3" t="s">
        <v>1195</v>
      </c>
      <c r="R2013" s="207">
        <v>4</v>
      </c>
      <c r="S2013" s="9">
        <v>142616.35</v>
      </c>
      <c r="T2013" s="254">
        <f t="shared" si="133"/>
        <v>570465.4</v>
      </c>
      <c r="U2013" s="83">
        <f t="shared" si="132"/>
        <v>638921.24800000014</v>
      </c>
      <c r="V2013" s="9" t="s">
        <v>1341</v>
      </c>
      <c r="W2013" s="153" t="s">
        <v>1410</v>
      </c>
      <c r="X2013" s="244"/>
    </row>
    <row r="2014" spans="1:24" s="226" customFormat="1" ht="102">
      <c r="A2014" s="9" t="s">
        <v>7723</v>
      </c>
      <c r="B2014" s="3" t="s">
        <v>1332</v>
      </c>
      <c r="C2014" s="195" t="s">
        <v>4664</v>
      </c>
      <c r="D2014" s="200" t="s">
        <v>4442</v>
      </c>
      <c r="E2014" s="200" t="s">
        <v>4665</v>
      </c>
      <c r="F2014" s="244"/>
      <c r="G2014" s="162" t="s">
        <v>384</v>
      </c>
      <c r="H2014" s="242">
        <v>0</v>
      </c>
      <c r="I2014" s="34">
        <v>470000000</v>
      </c>
      <c r="J2014" s="21" t="s">
        <v>1330</v>
      </c>
      <c r="K2014" s="17" t="s">
        <v>1647</v>
      </c>
      <c r="L2014" s="236" t="s">
        <v>3928</v>
      </c>
      <c r="M2014" s="141" t="s">
        <v>383</v>
      </c>
      <c r="N2014" s="364" t="s">
        <v>6114</v>
      </c>
      <c r="O2014" s="3" t="s">
        <v>1382</v>
      </c>
      <c r="P2014" s="7" t="s">
        <v>1354</v>
      </c>
      <c r="Q2014" s="3" t="s">
        <v>1195</v>
      </c>
      <c r="R2014" s="207">
        <v>10</v>
      </c>
      <c r="S2014" s="9">
        <v>1613.48</v>
      </c>
      <c r="T2014" s="254">
        <f t="shared" si="133"/>
        <v>16134.8</v>
      </c>
      <c r="U2014" s="83">
        <f t="shared" si="132"/>
        <v>18070.976000000002</v>
      </c>
      <c r="V2014" s="9" t="s">
        <v>1341</v>
      </c>
      <c r="W2014" s="153" t="s">
        <v>1410</v>
      </c>
      <c r="X2014" s="244"/>
    </row>
    <row r="2015" spans="1:24" s="226" customFormat="1" ht="102">
      <c r="A2015" s="9" t="s">
        <v>7724</v>
      </c>
      <c r="B2015" s="3" t="s">
        <v>1332</v>
      </c>
      <c r="C2015" s="193" t="s">
        <v>4158</v>
      </c>
      <c r="D2015" s="191" t="s">
        <v>4159</v>
      </c>
      <c r="E2015" s="200" t="s">
        <v>4666</v>
      </c>
      <c r="F2015" s="244"/>
      <c r="G2015" s="162" t="s">
        <v>384</v>
      </c>
      <c r="H2015" s="242">
        <v>0</v>
      </c>
      <c r="I2015" s="34">
        <v>470000000</v>
      </c>
      <c r="J2015" s="21" t="s">
        <v>1330</v>
      </c>
      <c r="K2015" s="17" t="s">
        <v>1647</v>
      </c>
      <c r="L2015" s="236" t="s">
        <v>3928</v>
      </c>
      <c r="M2015" s="141" t="s">
        <v>383</v>
      </c>
      <c r="N2015" s="364" t="s">
        <v>6114</v>
      </c>
      <c r="O2015" s="3" t="s">
        <v>1382</v>
      </c>
      <c r="P2015" s="7" t="s">
        <v>1354</v>
      </c>
      <c r="Q2015" s="3" t="s">
        <v>1195</v>
      </c>
      <c r="R2015" s="259">
        <v>10</v>
      </c>
      <c r="S2015" s="9">
        <v>262.94</v>
      </c>
      <c r="T2015" s="254">
        <f t="shared" si="133"/>
        <v>2629.4</v>
      </c>
      <c r="U2015" s="83">
        <f t="shared" si="132"/>
        <v>2944.9280000000003</v>
      </c>
      <c r="V2015" s="9" t="s">
        <v>1341</v>
      </c>
      <c r="W2015" s="153" t="s">
        <v>1410</v>
      </c>
      <c r="X2015" s="244"/>
    </row>
    <row r="2016" spans="1:24" s="226" customFormat="1" ht="102">
      <c r="A2016" s="9" t="s">
        <v>7725</v>
      </c>
      <c r="B2016" s="3" t="s">
        <v>1332</v>
      </c>
      <c r="C2016" s="195" t="s">
        <v>4667</v>
      </c>
      <c r="D2016" s="200" t="s">
        <v>4668</v>
      </c>
      <c r="E2016" s="200" t="s">
        <v>4669</v>
      </c>
      <c r="F2016" s="244"/>
      <c r="G2016" s="162" t="s">
        <v>384</v>
      </c>
      <c r="H2016" s="242">
        <v>0</v>
      </c>
      <c r="I2016" s="34">
        <v>470000000</v>
      </c>
      <c r="J2016" s="21" t="s">
        <v>1330</v>
      </c>
      <c r="K2016" s="17" t="s">
        <v>1647</v>
      </c>
      <c r="L2016" s="236" t="s">
        <v>3928</v>
      </c>
      <c r="M2016" s="141" t="s">
        <v>383</v>
      </c>
      <c r="N2016" s="364" t="s">
        <v>6114</v>
      </c>
      <c r="O2016" s="3" t="s">
        <v>1382</v>
      </c>
      <c r="P2016" s="7" t="s">
        <v>1349</v>
      </c>
      <c r="Q2016" s="3" t="s">
        <v>1348</v>
      </c>
      <c r="R2016" s="207">
        <v>2</v>
      </c>
      <c r="S2016" s="9">
        <v>21465.25</v>
      </c>
      <c r="T2016" s="254">
        <f t="shared" si="133"/>
        <v>42930.5</v>
      </c>
      <c r="U2016" s="83">
        <f t="shared" si="132"/>
        <v>48082.16</v>
      </c>
      <c r="V2016" s="9" t="s">
        <v>1341</v>
      </c>
      <c r="W2016" s="153" t="s">
        <v>1410</v>
      </c>
      <c r="X2016" s="244"/>
    </row>
    <row r="2017" spans="1:24" s="226" customFormat="1" ht="102">
      <c r="A2017" s="9" t="s">
        <v>7726</v>
      </c>
      <c r="B2017" s="3" t="s">
        <v>1332</v>
      </c>
      <c r="C2017" s="195" t="s">
        <v>4670</v>
      </c>
      <c r="D2017" s="200" t="s">
        <v>4671</v>
      </c>
      <c r="E2017" s="200" t="s">
        <v>4672</v>
      </c>
      <c r="F2017" s="244"/>
      <c r="G2017" s="162" t="s">
        <v>384</v>
      </c>
      <c r="H2017" s="242">
        <v>0</v>
      </c>
      <c r="I2017" s="34">
        <v>470000000</v>
      </c>
      <c r="J2017" s="21" t="s">
        <v>1330</v>
      </c>
      <c r="K2017" s="17" t="s">
        <v>1647</v>
      </c>
      <c r="L2017" s="236" t="s">
        <v>3928</v>
      </c>
      <c r="M2017" s="141" t="s">
        <v>383</v>
      </c>
      <c r="N2017" s="364" t="s">
        <v>6114</v>
      </c>
      <c r="O2017" s="3" t="s">
        <v>1382</v>
      </c>
      <c r="P2017" s="7" t="s">
        <v>1354</v>
      </c>
      <c r="Q2017" s="3" t="s">
        <v>1195</v>
      </c>
      <c r="R2017" s="207">
        <v>6</v>
      </c>
      <c r="S2017" s="9">
        <v>4031.25</v>
      </c>
      <c r="T2017" s="254">
        <f t="shared" si="133"/>
        <v>24187.5</v>
      </c>
      <c r="U2017" s="83">
        <f t="shared" si="132"/>
        <v>27090.000000000004</v>
      </c>
      <c r="V2017" s="9" t="s">
        <v>1341</v>
      </c>
      <c r="W2017" s="153" t="s">
        <v>1410</v>
      </c>
      <c r="X2017" s="244"/>
    </row>
    <row r="2018" spans="1:24" s="226" customFormat="1" ht="102">
      <c r="A2018" s="9" t="s">
        <v>7727</v>
      </c>
      <c r="B2018" s="3" t="s">
        <v>1332</v>
      </c>
      <c r="C2018" s="195" t="s">
        <v>4673</v>
      </c>
      <c r="D2018" s="200" t="s">
        <v>4674</v>
      </c>
      <c r="E2018" s="200" t="s">
        <v>4675</v>
      </c>
      <c r="F2018" s="244"/>
      <c r="G2018" s="162" t="s">
        <v>384</v>
      </c>
      <c r="H2018" s="242">
        <v>0</v>
      </c>
      <c r="I2018" s="34">
        <v>470000000</v>
      </c>
      <c r="J2018" s="21" t="s">
        <v>1330</v>
      </c>
      <c r="K2018" s="17" t="s">
        <v>1647</v>
      </c>
      <c r="L2018" s="236" t="s">
        <v>3928</v>
      </c>
      <c r="M2018" s="141" t="s">
        <v>383</v>
      </c>
      <c r="N2018" s="364" t="s">
        <v>6114</v>
      </c>
      <c r="O2018" s="3" t="s">
        <v>1382</v>
      </c>
      <c r="P2018" s="7" t="s">
        <v>1354</v>
      </c>
      <c r="Q2018" s="3" t="s">
        <v>1195</v>
      </c>
      <c r="R2018" s="207">
        <v>4</v>
      </c>
      <c r="S2018" s="9">
        <v>23425.33</v>
      </c>
      <c r="T2018" s="254">
        <f t="shared" si="133"/>
        <v>93701.32</v>
      </c>
      <c r="U2018" s="83">
        <f t="shared" si="132"/>
        <v>104945.47840000002</v>
      </c>
      <c r="V2018" s="9" t="s">
        <v>1341</v>
      </c>
      <c r="W2018" s="153" t="s">
        <v>1410</v>
      </c>
      <c r="X2018" s="244"/>
    </row>
    <row r="2019" spans="1:24" s="226" customFormat="1" ht="102">
      <c r="A2019" s="9" t="s">
        <v>7728</v>
      </c>
      <c r="B2019" s="3" t="s">
        <v>1332</v>
      </c>
      <c r="C2019" s="193" t="s">
        <v>4158</v>
      </c>
      <c r="D2019" s="191" t="s">
        <v>4159</v>
      </c>
      <c r="E2019" s="200" t="s">
        <v>4676</v>
      </c>
      <c r="F2019" s="244"/>
      <c r="G2019" s="162" t="s">
        <v>384</v>
      </c>
      <c r="H2019" s="242">
        <v>0</v>
      </c>
      <c r="I2019" s="34">
        <v>470000000</v>
      </c>
      <c r="J2019" s="21" t="s">
        <v>1330</v>
      </c>
      <c r="K2019" s="17" t="s">
        <v>1647</v>
      </c>
      <c r="L2019" s="236" t="s">
        <v>3928</v>
      </c>
      <c r="M2019" s="141" t="s">
        <v>383</v>
      </c>
      <c r="N2019" s="364" t="s">
        <v>6114</v>
      </c>
      <c r="O2019" s="3" t="s">
        <v>1382</v>
      </c>
      <c r="P2019" s="7" t="s">
        <v>1349</v>
      </c>
      <c r="Q2019" s="3" t="s">
        <v>1348</v>
      </c>
      <c r="R2019" s="207">
        <v>8</v>
      </c>
      <c r="S2019" s="9">
        <v>3525.75</v>
      </c>
      <c r="T2019" s="254">
        <f t="shared" si="133"/>
        <v>28206</v>
      </c>
      <c r="U2019" s="83">
        <f t="shared" si="132"/>
        <v>31590.720000000005</v>
      </c>
      <c r="V2019" s="9" t="s">
        <v>1341</v>
      </c>
      <c r="W2019" s="153" t="s">
        <v>1410</v>
      </c>
      <c r="X2019" s="244"/>
    </row>
    <row r="2020" spans="1:24" s="226" customFormat="1" ht="102">
      <c r="A2020" s="9" t="s">
        <v>7729</v>
      </c>
      <c r="B2020" s="3" t="s">
        <v>1332</v>
      </c>
      <c r="C2020" s="195" t="s">
        <v>4459</v>
      </c>
      <c r="D2020" s="190" t="s">
        <v>4460</v>
      </c>
      <c r="E2020" s="200" t="s">
        <v>4677</v>
      </c>
      <c r="F2020" s="244"/>
      <c r="G2020" s="162" t="s">
        <v>384</v>
      </c>
      <c r="H2020" s="242">
        <v>0</v>
      </c>
      <c r="I2020" s="34">
        <v>470000000</v>
      </c>
      <c r="J2020" s="21" t="s">
        <v>1330</v>
      </c>
      <c r="K2020" s="17" t="s">
        <v>1647</v>
      </c>
      <c r="L2020" s="236" t="s">
        <v>3928</v>
      </c>
      <c r="M2020" s="141" t="s">
        <v>383</v>
      </c>
      <c r="N2020" s="364" t="s">
        <v>6114</v>
      </c>
      <c r="O2020" s="3" t="s">
        <v>1382</v>
      </c>
      <c r="P2020" s="7" t="s">
        <v>1354</v>
      </c>
      <c r="Q2020" s="3" t="s">
        <v>1195</v>
      </c>
      <c r="R2020" s="207">
        <v>4</v>
      </c>
      <c r="S2020" s="9">
        <v>6573.44</v>
      </c>
      <c r="T2020" s="254">
        <f t="shared" si="133"/>
        <v>26293.759999999998</v>
      </c>
      <c r="U2020" s="83">
        <f t="shared" si="132"/>
        <v>29449.011200000001</v>
      </c>
      <c r="V2020" s="9" t="s">
        <v>1341</v>
      </c>
      <c r="W2020" s="153" t="s">
        <v>1410</v>
      </c>
      <c r="X2020" s="244"/>
    </row>
    <row r="2021" spans="1:24" s="226" customFormat="1" ht="102">
      <c r="A2021" s="9" t="s">
        <v>7730</v>
      </c>
      <c r="B2021" s="3" t="s">
        <v>1332</v>
      </c>
      <c r="C2021" s="195" t="s">
        <v>4192</v>
      </c>
      <c r="D2021" s="200" t="s">
        <v>2366</v>
      </c>
      <c r="E2021" s="200" t="s">
        <v>4678</v>
      </c>
      <c r="F2021" s="244"/>
      <c r="G2021" s="162" t="s">
        <v>384</v>
      </c>
      <c r="H2021" s="242">
        <v>0</v>
      </c>
      <c r="I2021" s="34">
        <v>470000000</v>
      </c>
      <c r="J2021" s="21" t="s">
        <v>1330</v>
      </c>
      <c r="K2021" s="17" t="s">
        <v>1647</v>
      </c>
      <c r="L2021" s="236" t="s">
        <v>3928</v>
      </c>
      <c r="M2021" s="141" t="s">
        <v>383</v>
      </c>
      <c r="N2021" s="364" t="s">
        <v>6114</v>
      </c>
      <c r="O2021" s="3" t="s">
        <v>1382</v>
      </c>
      <c r="P2021" s="7" t="s">
        <v>1354</v>
      </c>
      <c r="Q2021" s="3" t="s">
        <v>1195</v>
      </c>
      <c r="R2021" s="207">
        <v>5</v>
      </c>
      <c r="S2021" s="9">
        <v>47806.79</v>
      </c>
      <c r="T2021" s="254">
        <f t="shared" si="133"/>
        <v>239033.95</v>
      </c>
      <c r="U2021" s="83">
        <f t="shared" si="132"/>
        <v>267718.02400000003</v>
      </c>
      <c r="V2021" s="9" t="s">
        <v>1341</v>
      </c>
      <c r="W2021" s="153" t="s">
        <v>1410</v>
      </c>
      <c r="X2021" s="244"/>
    </row>
    <row r="2022" spans="1:24" s="226" customFormat="1" ht="102">
      <c r="A2022" s="9" t="s">
        <v>7731</v>
      </c>
      <c r="B2022" s="3" t="s">
        <v>1332</v>
      </c>
      <c r="C2022" s="195" t="s">
        <v>4679</v>
      </c>
      <c r="D2022" s="200" t="s">
        <v>4466</v>
      </c>
      <c r="E2022" s="200" t="s">
        <v>4680</v>
      </c>
      <c r="F2022" s="244"/>
      <c r="G2022" s="162" t="s">
        <v>384</v>
      </c>
      <c r="H2022" s="242">
        <v>0</v>
      </c>
      <c r="I2022" s="34">
        <v>470000000</v>
      </c>
      <c r="J2022" s="21" t="s">
        <v>1330</v>
      </c>
      <c r="K2022" s="17" t="s">
        <v>1647</v>
      </c>
      <c r="L2022" s="236" t="s">
        <v>3928</v>
      </c>
      <c r="M2022" s="141" t="s">
        <v>383</v>
      </c>
      <c r="N2022" s="364" t="s">
        <v>6114</v>
      </c>
      <c r="O2022" s="3" t="s">
        <v>1382</v>
      </c>
      <c r="P2022" s="7" t="s">
        <v>1354</v>
      </c>
      <c r="Q2022" s="3" t="s">
        <v>1195</v>
      </c>
      <c r="R2022" s="207">
        <v>5</v>
      </c>
      <c r="S2022" s="9">
        <v>24878</v>
      </c>
      <c r="T2022" s="254">
        <f t="shared" si="133"/>
        <v>124390</v>
      </c>
      <c r="U2022" s="83">
        <f t="shared" si="132"/>
        <v>139316.80000000002</v>
      </c>
      <c r="V2022" s="9" t="s">
        <v>1341</v>
      </c>
      <c r="W2022" s="153" t="s">
        <v>1410</v>
      </c>
      <c r="X2022" s="244"/>
    </row>
    <row r="2023" spans="1:24" s="226" customFormat="1" ht="102">
      <c r="A2023" s="9" t="s">
        <v>7732</v>
      </c>
      <c r="B2023" s="3" t="s">
        <v>1332</v>
      </c>
      <c r="C2023" s="193" t="s">
        <v>4158</v>
      </c>
      <c r="D2023" s="191" t="s">
        <v>4159</v>
      </c>
      <c r="E2023" s="200" t="s">
        <v>4681</v>
      </c>
      <c r="F2023" s="244"/>
      <c r="G2023" s="162" t="s">
        <v>384</v>
      </c>
      <c r="H2023" s="242">
        <v>0</v>
      </c>
      <c r="I2023" s="34">
        <v>470000000</v>
      </c>
      <c r="J2023" s="21" t="s">
        <v>1330</v>
      </c>
      <c r="K2023" s="17" t="s">
        <v>1647</v>
      </c>
      <c r="L2023" s="236" t="s">
        <v>3928</v>
      </c>
      <c r="M2023" s="141" t="s">
        <v>383</v>
      </c>
      <c r="N2023" s="364" t="s">
        <v>6114</v>
      </c>
      <c r="O2023" s="3" t="s">
        <v>1382</v>
      </c>
      <c r="P2023" s="7" t="s">
        <v>1349</v>
      </c>
      <c r="Q2023" s="3" t="s">
        <v>1348</v>
      </c>
      <c r="R2023" s="207">
        <v>10</v>
      </c>
      <c r="S2023" s="9">
        <v>3259.55</v>
      </c>
      <c r="T2023" s="254">
        <f t="shared" si="133"/>
        <v>32595.5</v>
      </c>
      <c r="U2023" s="83">
        <f t="shared" si="132"/>
        <v>36506.960000000006</v>
      </c>
      <c r="V2023" s="9" t="s">
        <v>1341</v>
      </c>
      <c r="W2023" s="153" t="s">
        <v>1410</v>
      </c>
      <c r="X2023" s="244"/>
    </row>
    <row r="2024" spans="1:24" s="226" customFormat="1" ht="102">
      <c r="A2024" s="9" t="s">
        <v>7733</v>
      </c>
      <c r="B2024" s="3" t="s">
        <v>1332</v>
      </c>
      <c r="C2024" s="195" t="s">
        <v>4215</v>
      </c>
      <c r="D2024" s="200" t="s">
        <v>4211</v>
      </c>
      <c r="E2024" s="200" t="s">
        <v>4682</v>
      </c>
      <c r="F2024" s="244"/>
      <c r="G2024" s="162" t="s">
        <v>384</v>
      </c>
      <c r="H2024" s="242">
        <v>0</v>
      </c>
      <c r="I2024" s="34">
        <v>470000000</v>
      </c>
      <c r="J2024" s="21" t="s">
        <v>1330</v>
      </c>
      <c r="K2024" s="17" t="s">
        <v>1647</v>
      </c>
      <c r="L2024" s="236" t="s">
        <v>3928</v>
      </c>
      <c r="M2024" s="141" t="s">
        <v>383</v>
      </c>
      <c r="N2024" s="364" t="s">
        <v>6114</v>
      </c>
      <c r="O2024" s="3" t="s">
        <v>1382</v>
      </c>
      <c r="P2024" s="7" t="s">
        <v>1354</v>
      </c>
      <c r="Q2024" s="3" t="s">
        <v>1195</v>
      </c>
      <c r="R2024" s="207">
        <v>6</v>
      </c>
      <c r="S2024" s="9">
        <v>27249.67</v>
      </c>
      <c r="T2024" s="254">
        <f t="shared" si="133"/>
        <v>163498.01999999999</v>
      </c>
      <c r="U2024" s="83">
        <f t="shared" ref="U2024:U2087" si="134">T2024*1.12</f>
        <v>183117.7824</v>
      </c>
      <c r="V2024" s="9" t="s">
        <v>1341</v>
      </c>
      <c r="W2024" s="153" t="s">
        <v>1410</v>
      </c>
      <c r="X2024" s="244"/>
    </row>
    <row r="2025" spans="1:24" s="226" customFormat="1" ht="102">
      <c r="A2025" s="9" t="s">
        <v>7734</v>
      </c>
      <c r="B2025" s="3" t="s">
        <v>1332</v>
      </c>
      <c r="C2025" s="195" t="s">
        <v>4210</v>
      </c>
      <c r="D2025" s="200" t="s">
        <v>4213</v>
      </c>
      <c r="E2025" s="200" t="s">
        <v>4683</v>
      </c>
      <c r="F2025" s="244"/>
      <c r="G2025" s="162" t="s">
        <v>384</v>
      </c>
      <c r="H2025" s="242">
        <v>0</v>
      </c>
      <c r="I2025" s="34">
        <v>470000000</v>
      </c>
      <c r="J2025" s="21" t="s">
        <v>1330</v>
      </c>
      <c r="K2025" s="17" t="s">
        <v>1647</v>
      </c>
      <c r="L2025" s="236" t="s">
        <v>3928</v>
      </c>
      <c r="M2025" s="141" t="s">
        <v>383</v>
      </c>
      <c r="N2025" s="364" t="s">
        <v>6114</v>
      </c>
      <c r="O2025" s="3" t="s">
        <v>1382</v>
      </c>
      <c r="P2025" s="7" t="s">
        <v>1354</v>
      </c>
      <c r="Q2025" s="3" t="s">
        <v>1195</v>
      </c>
      <c r="R2025" s="207">
        <v>10</v>
      </c>
      <c r="S2025" s="9">
        <v>9525.5</v>
      </c>
      <c r="T2025" s="254">
        <f t="shared" si="133"/>
        <v>95255</v>
      </c>
      <c r="U2025" s="83">
        <f t="shared" si="134"/>
        <v>106685.6</v>
      </c>
      <c r="V2025" s="9" t="s">
        <v>1341</v>
      </c>
      <c r="W2025" s="153" t="s">
        <v>1410</v>
      </c>
      <c r="X2025" s="244"/>
    </row>
    <row r="2026" spans="1:24" s="226" customFormat="1" ht="102">
      <c r="A2026" s="9" t="s">
        <v>7735</v>
      </c>
      <c r="B2026" s="3" t="s">
        <v>1332</v>
      </c>
      <c r="C2026" s="195" t="s">
        <v>4217</v>
      </c>
      <c r="D2026" s="200" t="s">
        <v>4684</v>
      </c>
      <c r="E2026" s="200" t="s">
        <v>4685</v>
      </c>
      <c r="F2026" s="244"/>
      <c r="G2026" s="162" t="s">
        <v>384</v>
      </c>
      <c r="H2026" s="242">
        <v>0</v>
      </c>
      <c r="I2026" s="34">
        <v>470000000</v>
      </c>
      <c r="J2026" s="21" t="s">
        <v>1330</v>
      </c>
      <c r="K2026" s="17" t="s">
        <v>1647</v>
      </c>
      <c r="L2026" s="236" t="s">
        <v>3928</v>
      </c>
      <c r="M2026" s="141" t="s">
        <v>383</v>
      </c>
      <c r="N2026" s="364" t="s">
        <v>6114</v>
      </c>
      <c r="O2026" s="3" t="s">
        <v>1382</v>
      </c>
      <c r="P2026" s="7" t="s">
        <v>1354</v>
      </c>
      <c r="Q2026" s="3" t="s">
        <v>1195</v>
      </c>
      <c r="R2026" s="259">
        <v>10</v>
      </c>
      <c r="S2026" s="9">
        <v>7661.04</v>
      </c>
      <c r="T2026" s="254">
        <f t="shared" si="133"/>
        <v>76610.399999999994</v>
      </c>
      <c r="U2026" s="83">
        <f t="shared" si="134"/>
        <v>85803.648000000001</v>
      </c>
      <c r="V2026" s="9" t="s">
        <v>1341</v>
      </c>
      <c r="W2026" s="153" t="s">
        <v>1410</v>
      </c>
      <c r="X2026" s="244"/>
    </row>
    <row r="2027" spans="1:24" s="226" customFormat="1" ht="102">
      <c r="A2027" s="9" t="s">
        <v>7736</v>
      </c>
      <c r="B2027" s="3" t="s">
        <v>1332</v>
      </c>
      <c r="C2027" s="195" t="s">
        <v>4686</v>
      </c>
      <c r="D2027" s="200" t="s">
        <v>4687</v>
      </c>
      <c r="E2027" s="200" t="s">
        <v>4688</v>
      </c>
      <c r="F2027" s="244"/>
      <c r="G2027" s="162" t="s">
        <v>384</v>
      </c>
      <c r="H2027" s="242">
        <v>0</v>
      </c>
      <c r="I2027" s="34">
        <v>470000000</v>
      </c>
      <c r="J2027" s="21" t="s">
        <v>1330</v>
      </c>
      <c r="K2027" s="17" t="s">
        <v>1647</v>
      </c>
      <c r="L2027" s="236" t="s">
        <v>3928</v>
      </c>
      <c r="M2027" s="141" t="s">
        <v>383</v>
      </c>
      <c r="N2027" s="364" t="s">
        <v>6114</v>
      </c>
      <c r="O2027" s="3" t="s">
        <v>1382</v>
      </c>
      <c r="P2027" s="7" t="s">
        <v>1354</v>
      </c>
      <c r="Q2027" s="3" t="s">
        <v>1195</v>
      </c>
      <c r="R2027" s="207">
        <v>1</v>
      </c>
      <c r="S2027" s="9">
        <v>322098.21999999997</v>
      </c>
      <c r="T2027" s="254">
        <f t="shared" si="133"/>
        <v>322098.21999999997</v>
      </c>
      <c r="U2027" s="83">
        <f t="shared" si="134"/>
        <v>360750.00640000001</v>
      </c>
      <c r="V2027" s="9" t="s">
        <v>1341</v>
      </c>
      <c r="W2027" s="153" t="s">
        <v>1410</v>
      </c>
      <c r="X2027" s="244"/>
    </row>
    <row r="2028" spans="1:24" s="226" customFormat="1" ht="102">
      <c r="A2028" s="9" t="s">
        <v>7737</v>
      </c>
      <c r="B2028" s="3" t="s">
        <v>1332</v>
      </c>
      <c r="C2028" s="195" t="s">
        <v>4507</v>
      </c>
      <c r="D2028" s="206" t="s">
        <v>4508</v>
      </c>
      <c r="E2028" s="200" t="s">
        <v>4689</v>
      </c>
      <c r="F2028" s="244"/>
      <c r="G2028" s="162" t="s">
        <v>384</v>
      </c>
      <c r="H2028" s="242">
        <v>0</v>
      </c>
      <c r="I2028" s="34">
        <v>470000000</v>
      </c>
      <c r="J2028" s="21" t="s">
        <v>1330</v>
      </c>
      <c r="K2028" s="17" t="s">
        <v>1647</v>
      </c>
      <c r="L2028" s="236" t="s">
        <v>3928</v>
      </c>
      <c r="M2028" s="141" t="s">
        <v>383</v>
      </c>
      <c r="N2028" s="364" t="s">
        <v>6114</v>
      </c>
      <c r="O2028" s="3" t="s">
        <v>1382</v>
      </c>
      <c r="P2028" s="7" t="s">
        <v>1354</v>
      </c>
      <c r="Q2028" s="3" t="s">
        <v>1195</v>
      </c>
      <c r="R2028" s="207">
        <v>2</v>
      </c>
      <c r="S2028" s="9">
        <v>17808.03</v>
      </c>
      <c r="T2028" s="254">
        <f t="shared" si="133"/>
        <v>35616.06</v>
      </c>
      <c r="U2028" s="83">
        <f t="shared" si="134"/>
        <v>39889.987200000003</v>
      </c>
      <c r="V2028" s="9" t="s">
        <v>1341</v>
      </c>
      <c r="W2028" s="153" t="s">
        <v>1410</v>
      </c>
      <c r="X2028" s="244"/>
    </row>
    <row r="2029" spans="1:24" s="226" customFormat="1" ht="102">
      <c r="A2029" s="9" t="s">
        <v>7738</v>
      </c>
      <c r="B2029" s="3" t="s">
        <v>1332</v>
      </c>
      <c r="C2029" s="195" t="s">
        <v>4230</v>
      </c>
      <c r="D2029" s="200" t="s">
        <v>4231</v>
      </c>
      <c r="E2029" s="200" t="s">
        <v>4690</v>
      </c>
      <c r="F2029" s="244"/>
      <c r="G2029" s="162" t="s">
        <v>384</v>
      </c>
      <c r="H2029" s="242">
        <v>0</v>
      </c>
      <c r="I2029" s="34">
        <v>470000000</v>
      </c>
      <c r="J2029" s="21" t="s">
        <v>1330</v>
      </c>
      <c r="K2029" s="17" t="s">
        <v>1647</v>
      </c>
      <c r="L2029" s="236" t="s">
        <v>3928</v>
      </c>
      <c r="M2029" s="141" t="s">
        <v>383</v>
      </c>
      <c r="N2029" s="364" t="s">
        <v>6114</v>
      </c>
      <c r="O2029" s="3" t="s">
        <v>1382</v>
      </c>
      <c r="P2029" s="7" t="s">
        <v>1354</v>
      </c>
      <c r="Q2029" s="3" t="s">
        <v>1195</v>
      </c>
      <c r="R2029" s="207">
        <v>4</v>
      </c>
      <c r="S2029" s="9">
        <v>12549.28</v>
      </c>
      <c r="T2029" s="254">
        <f t="shared" si="133"/>
        <v>50197.120000000003</v>
      </c>
      <c r="U2029" s="83">
        <f t="shared" si="134"/>
        <v>56220.774400000009</v>
      </c>
      <c r="V2029" s="9" t="s">
        <v>1341</v>
      </c>
      <c r="W2029" s="153" t="s">
        <v>1410</v>
      </c>
      <c r="X2029" s="244"/>
    </row>
    <row r="2030" spans="1:24" s="226" customFormat="1" ht="102">
      <c r="A2030" s="9" t="s">
        <v>7739</v>
      </c>
      <c r="B2030" s="3" t="s">
        <v>1332</v>
      </c>
      <c r="C2030" s="195" t="s">
        <v>4486</v>
      </c>
      <c r="D2030" s="203" t="s">
        <v>4691</v>
      </c>
      <c r="E2030" s="200" t="s">
        <v>4692</v>
      </c>
      <c r="F2030" s="244"/>
      <c r="G2030" s="162" t="s">
        <v>384</v>
      </c>
      <c r="H2030" s="242">
        <v>0</v>
      </c>
      <c r="I2030" s="34">
        <v>470000000</v>
      </c>
      <c r="J2030" s="21" t="s">
        <v>1330</v>
      </c>
      <c r="K2030" s="17" t="s">
        <v>1647</v>
      </c>
      <c r="L2030" s="236" t="s">
        <v>3928</v>
      </c>
      <c r="M2030" s="141" t="s">
        <v>383</v>
      </c>
      <c r="N2030" s="364" t="s">
        <v>6114</v>
      </c>
      <c r="O2030" s="3" t="s">
        <v>1382</v>
      </c>
      <c r="P2030" s="7" t="s">
        <v>1354</v>
      </c>
      <c r="Q2030" s="3" t="s">
        <v>1195</v>
      </c>
      <c r="R2030" s="207">
        <v>1</v>
      </c>
      <c r="S2030" s="9">
        <v>12011.46</v>
      </c>
      <c r="T2030" s="254">
        <f t="shared" si="133"/>
        <v>12011.46</v>
      </c>
      <c r="U2030" s="83">
        <f t="shared" si="134"/>
        <v>13452.8352</v>
      </c>
      <c r="V2030" s="9" t="s">
        <v>1341</v>
      </c>
      <c r="W2030" s="153" t="s">
        <v>1410</v>
      </c>
      <c r="X2030" s="244"/>
    </row>
    <row r="2031" spans="1:24" s="226" customFormat="1" ht="102">
      <c r="A2031" s="9" t="s">
        <v>7740</v>
      </c>
      <c r="B2031" s="3" t="s">
        <v>1332</v>
      </c>
      <c r="C2031" s="195" t="s">
        <v>4693</v>
      </c>
      <c r="D2031" s="203" t="s">
        <v>4691</v>
      </c>
      <c r="E2031" s="200" t="s">
        <v>4694</v>
      </c>
      <c r="F2031" s="244"/>
      <c r="G2031" s="162" t="s">
        <v>384</v>
      </c>
      <c r="H2031" s="242">
        <v>0</v>
      </c>
      <c r="I2031" s="34">
        <v>470000000</v>
      </c>
      <c r="J2031" s="21" t="s">
        <v>1330</v>
      </c>
      <c r="K2031" s="17" t="s">
        <v>1647</v>
      </c>
      <c r="L2031" s="236" t="s">
        <v>3928</v>
      </c>
      <c r="M2031" s="141" t="s">
        <v>383</v>
      </c>
      <c r="N2031" s="364" t="s">
        <v>6114</v>
      </c>
      <c r="O2031" s="3" t="s">
        <v>1382</v>
      </c>
      <c r="P2031" s="7" t="s">
        <v>1354</v>
      </c>
      <c r="Q2031" s="3" t="s">
        <v>1195</v>
      </c>
      <c r="R2031" s="207">
        <v>1</v>
      </c>
      <c r="S2031" s="9">
        <v>11891.94</v>
      </c>
      <c r="T2031" s="254">
        <f t="shared" si="133"/>
        <v>11891.94</v>
      </c>
      <c r="U2031" s="83">
        <f t="shared" si="134"/>
        <v>13318.972800000001</v>
      </c>
      <c r="V2031" s="9" t="s">
        <v>1341</v>
      </c>
      <c r="W2031" s="153" t="s">
        <v>1410</v>
      </c>
      <c r="X2031" s="244"/>
    </row>
    <row r="2032" spans="1:24" s="226" customFormat="1" ht="102">
      <c r="A2032" s="9" t="s">
        <v>7741</v>
      </c>
      <c r="B2032" s="3" t="s">
        <v>1332</v>
      </c>
      <c r="C2032" s="195" t="s">
        <v>4489</v>
      </c>
      <c r="D2032" s="203" t="s">
        <v>4691</v>
      </c>
      <c r="E2032" s="200" t="s">
        <v>4695</v>
      </c>
      <c r="F2032" s="244"/>
      <c r="G2032" s="162" t="s">
        <v>384</v>
      </c>
      <c r="H2032" s="242">
        <v>0</v>
      </c>
      <c r="I2032" s="34">
        <v>470000000</v>
      </c>
      <c r="J2032" s="21" t="s">
        <v>1330</v>
      </c>
      <c r="K2032" s="17" t="s">
        <v>1647</v>
      </c>
      <c r="L2032" s="236" t="s">
        <v>3928</v>
      </c>
      <c r="M2032" s="141" t="s">
        <v>383</v>
      </c>
      <c r="N2032" s="364" t="s">
        <v>6114</v>
      </c>
      <c r="O2032" s="3" t="s">
        <v>1382</v>
      </c>
      <c r="P2032" s="7" t="s">
        <v>1354</v>
      </c>
      <c r="Q2032" s="3" t="s">
        <v>1195</v>
      </c>
      <c r="R2032" s="207">
        <v>1</v>
      </c>
      <c r="S2032" s="9">
        <v>8246.68</v>
      </c>
      <c r="T2032" s="254">
        <f t="shared" si="133"/>
        <v>8246.68</v>
      </c>
      <c r="U2032" s="83">
        <f t="shared" si="134"/>
        <v>9236.2816000000021</v>
      </c>
      <c r="V2032" s="9" t="s">
        <v>1341</v>
      </c>
      <c r="W2032" s="153" t="s">
        <v>1410</v>
      </c>
      <c r="X2032" s="244"/>
    </row>
    <row r="2033" spans="1:24" s="226" customFormat="1" ht="102">
      <c r="A2033" s="9" t="s">
        <v>7742</v>
      </c>
      <c r="B2033" s="3" t="s">
        <v>1332</v>
      </c>
      <c r="C2033" s="195" t="s">
        <v>4696</v>
      </c>
      <c r="D2033" s="203" t="s">
        <v>4691</v>
      </c>
      <c r="E2033" s="200" t="s">
        <v>4697</v>
      </c>
      <c r="F2033" s="244"/>
      <c r="G2033" s="162" t="s">
        <v>384</v>
      </c>
      <c r="H2033" s="242">
        <v>0</v>
      </c>
      <c r="I2033" s="34">
        <v>470000000</v>
      </c>
      <c r="J2033" s="21" t="s">
        <v>1330</v>
      </c>
      <c r="K2033" s="17" t="s">
        <v>1647</v>
      </c>
      <c r="L2033" s="236" t="s">
        <v>3928</v>
      </c>
      <c r="M2033" s="141" t="s">
        <v>383</v>
      </c>
      <c r="N2033" s="364" t="s">
        <v>6114</v>
      </c>
      <c r="O2033" s="3" t="s">
        <v>1382</v>
      </c>
      <c r="P2033" s="7" t="s">
        <v>1354</v>
      </c>
      <c r="Q2033" s="3" t="s">
        <v>1195</v>
      </c>
      <c r="R2033" s="207">
        <v>1</v>
      </c>
      <c r="S2033" s="9">
        <v>3525.75</v>
      </c>
      <c r="T2033" s="254">
        <f t="shared" si="133"/>
        <v>3525.75</v>
      </c>
      <c r="U2033" s="83">
        <f t="shared" si="134"/>
        <v>3948.8400000000006</v>
      </c>
      <c r="V2033" s="9" t="s">
        <v>1341</v>
      </c>
      <c r="W2033" s="153" t="s">
        <v>1410</v>
      </c>
      <c r="X2033" s="244"/>
    </row>
    <row r="2034" spans="1:24" s="226" customFormat="1" ht="102">
      <c r="A2034" s="9" t="s">
        <v>7743</v>
      </c>
      <c r="B2034" s="3" t="s">
        <v>1332</v>
      </c>
      <c r="C2034" s="193" t="s">
        <v>4227</v>
      </c>
      <c r="D2034" s="191" t="s">
        <v>4228</v>
      </c>
      <c r="E2034" s="200" t="s">
        <v>4698</v>
      </c>
      <c r="F2034" s="244"/>
      <c r="G2034" s="162" t="s">
        <v>384</v>
      </c>
      <c r="H2034" s="242">
        <v>0</v>
      </c>
      <c r="I2034" s="34">
        <v>470000000</v>
      </c>
      <c r="J2034" s="21" t="s">
        <v>1330</v>
      </c>
      <c r="K2034" s="17" t="s">
        <v>1647</v>
      </c>
      <c r="L2034" s="236" t="s">
        <v>3928</v>
      </c>
      <c r="M2034" s="141" t="s">
        <v>383</v>
      </c>
      <c r="N2034" s="364" t="s">
        <v>6114</v>
      </c>
      <c r="O2034" s="3" t="s">
        <v>1382</v>
      </c>
      <c r="P2034" s="7" t="s">
        <v>1354</v>
      </c>
      <c r="Q2034" s="3" t="s">
        <v>1195</v>
      </c>
      <c r="R2034" s="207">
        <v>1</v>
      </c>
      <c r="S2034" s="9">
        <v>3047.68</v>
      </c>
      <c r="T2034" s="254">
        <f t="shared" ref="T2034:T2097" si="135">R2034*S2034</f>
        <v>3047.68</v>
      </c>
      <c r="U2034" s="83">
        <f t="shared" si="134"/>
        <v>3413.4016000000001</v>
      </c>
      <c r="V2034" s="9" t="s">
        <v>1341</v>
      </c>
      <c r="W2034" s="153" t="s">
        <v>1410</v>
      </c>
      <c r="X2034" s="244"/>
    </row>
    <row r="2035" spans="1:24" s="226" customFormat="1" ht="102">
      <c r="A2035" s="9" t="s">
        <v>7744</v>
      </c>
      <c r="B2035" s="3" t="s">
        <v>1332</v>
      </c>
      <c r="C2035" s="193" t="s">
        <v>4227</v>
      </c>
      <c r="D2035" s="191" t="s">
        <v>4228</v>
      </c>
      <c r="E2035" s="200" t="s">
        <v>4699</v>
      </c>
      <c r="F2035" s="244"/>
      <c r="G2035" s="162" t="s">
        <v>384</v>
      </c>
      <c r="H2035" s="242">
        <v>0</v>
      </c>
      <c r="I2035" s="34">
        <v>470000000</v>
      </c>
      <c r="J2035" s="21" t="s">
        <v>1330</v>
      </c>
      <c r="K2035" s="17" t="s">
        <v>1647</v>
      </c>
      <c r="L2035" s="236" t="s">
        <v>3928</v>
      </c>
      <c r="M2035" s="141" t="s">
        <v>383</v>
      </c>
      <c r="N2035" s="364" t="s">
        <v>6114</v>
      </c>
      <c r="O2035" s="3" t="s">
        <v>1382</v>
      </c>
      <c r="P2035" s="7" t="s">
        <v>1354</v>
      </c>
      <c r="Q2035" s="3" t="s">
        <v>1195</v>
      </c>
      <c r="R2035" s="207">
        <v>1</v>
      </c>
      <c r="S2035" s="9">
        <v>10696.77</v>
      </c>
      <c r="T2035" s="254">
        <f t="shared" si="135"/>
        <v>10696.77</v>
      </c>
      <c r="U2035" s="83">
        <f t="shared" si="134"/>
        <v>11980.382400000002</v>
      </c>
      <c r="V2035" s="9" t="s">
        <v>1341</v>
      </c>
      <c r="W2035" s="153" t="s">
        <v>1410</v>
      </c>
      <c r="X2035" s="244"/>
    </row>
    <row r="2036" spans="1:24" s="226" customFormat="1" ht="102">
      <c r="A2036" s="9" t="s">
        <v>7745</v>
      </c>
      <c r="B2036" s="3" t="s">
        <v>1332</v>
      </c>
      <c r="C2036" s="195" t="s">
        <v>4525</v>
      </c>
      <c r="D2036" s="203" t="s">
        <v>4526</v>
      </c>
      <c r="E2036" s="200" t="s">
        <v>4700</v>
      </c>
      <c r="F2036" s="244"/>
      <c r="G2036" s="162" t="s">
        <v>384</v>
      </c>
      <c r="H2036" s="242">
        <v>0</v>
      </c>
      <c r="I2036" s="34">
        <v>470000000</v>
      </c>
      <c r="J2036" s="21" t="s">
        <v>1330</v>
      </c>
      <c r="K2036" s="17" t="s">
        <v>1647</v>
      </c>
      <c r="L2036" s="236" t="s">
        <v>3928</v>
      </c>
      <c r="M2036" s="141" t="s">
        <v>383</v>
      </c>
      <c r="N2036" s="364" t="s">
        <v>6114</v>
      </c>
      <c r="O2036" s="3" t="s">
        <v>1382</v>
      </c>
      <c r="P2036" s="7" t="s">
        <v>1349</v>
      </c>
      <c r="Q2036" s="3" t="s">
        <v>1348</v>
      </c>
      <c r="R2036" s="207">
        <v>1</v>
      </c>
      <c r="S2036" s="9">
        <v>369875.21</v>
      </c>
      <c r="T2036" s="254">
        <f t="shared" si="135"/>
        <v>369875.21</v>
      </c>
      <c r="U2036" s="83">
        <f t="shared" si="134"/>
        <v>414260.23520000005</v>
      </c>
      <c r="V2036" s="9" t="s">
        <v>1341</v>
      </c>
      <c r="W2036" s="153" t="s">
        <v>1410</v>
      </c>
      <c r="X2036" s="244"/>
    </row>
    <row r="2037" spans="1:24" s="226" customFormat="1" ht="102">
      <c r="A2037" s="9" t="s">
        <v>7746</v>
      </c>
      <c r="B2037" s="3" t="s">
        <v>1332</v>
      </c>
      <c r="C2037" s="193" t="s">
        <v>4289</v>
      </c>
      <c r="D2037" s="191" t="s">
        <v>4290</v>
      </c>
      <c r="E2037" s="200" t="s">
        <v>4701</v>
      </c>
      <c r="F2037" s="244"/>
      <c r="G2037" s="162" t="s">
        <v>384</v>
      </c>
      <c r="H2037" s="242">
        <v>0</v>
      </c>
      <c r="I2037" s="34">
        <v>470000000</v>
      </c>
      <c r="J2037" s="21" t="s">
        <v>1330</v>
      </c>
      <c r="K2037" s="17" t="s">
        <v>1647</v>
      </c>
      <c r="L2037" s="236" t="s">
        <v>3928</v>
      </c>
      <c r="M2037" s="141" t="s">
        <v>383</v>
      </c>
      <c r="N2037" s="364" t="s">
        <v>6114</v>
      </c>
      <c r="O2037" s="3" t="s">
        <v>1382</v>
      </c>
      <c r="P2037" s="7" t="s">
        <v>1354</v>
      </c>
      <c r="Q2037" s="3" t="s">
        <v>1195</v>
      </c>
      <c r="R2037" s="158">
        <v>2</v>
      </c>
      <c r="S2037" s="9">
        <v>152306.99</v>
      </c>
      <c r="T2037" s="254">
        <f t="shared" si="135"/>
        <v>304613.98</v>
      </c>
      <c r="U2037" s="83">
        <f t="shared" si="134"/>
        <v>341167.65760000004</v>
      </c>
      <c r="V2037" s="9" t="s">
        <v>1341</v>
      </c>
      <c r="W2037" s="153" t="s">
        <v>1410</v>
      </c>
      <c r="X2037" s="244"/>
    </row>
    <row r="2038" spans="1:24" s="226" customFormat="1" ht="102">
      <c r="A2038" s="9" t="s">
        <v>7747</v>
      </c>
      <c r="B2038" s="3" t="s">
        <v>1332</v>
      </c>
      <c r="C2038" s="193" t="s">
        <v>4289</v>
      </c>
      <c r="D2038" s="191" t="s">
        <v>4290</v>
      </c>
      <c r="E2038" s="200" t="s">
        <v>4702</v>
      </c>
      <c r="F2038" s="244"/>
      <c r="G2038" s="162" t="s">
        <v>384</v>
      </c>
      <c r="H2038" s="242">
        <v>0</v>
      </c>
      <c r="I2038" s="34">
        <v>470000000</v>
      </c>
      <c r="J2038" s="21" t="s">
        <v>1330</v>
      </c>
      <c r="K2038" s="17" t="s">
        <v>1647</v>
      </c>
      <c r="L2038" s="236" t="s">
        <v>3928</v>
      </c>
      <c r="M2038" s="141" t="s">
        <v>383</v>
      </c>
      <c r="N2038" s="364" t="s">
        <v>6114</v>
      </c>
      <c r="O2038" s="3" t="s">
        <v>1382</v>
      </c>
      <c r="P2038" s="7" t="s">
        <v>1354</v>
      </c>
      <c r="Q2038" s="3" t="s">
        <v>1195</v>
      </c>
      <c r="R2038" s="207">
        <v>5</v>
      </c>
      <c r="S2038" s="9">
        <v>22268.18</v>
      </c>
      <c r="T2038" s="254">
        <f t="shared" si="135"/>
        <v>111340.9</v>
      </c>
      <c r="U2038" s="83">
        <f t="shared" si="134"/>
        <v>124701.808</v>
      </c>
      <c r="V2038" s="9" t="s">
        <v>1341</v>
      </c>
      <c r="W2038" s="153" t="s">
        <v>1410</v>
      </c>
      <c r="X2038" s="244"/>
    </row>
    <row r="2039" spans="1:24" s="226" customFormat="1" ht="102">
      <c r="A2039" s="9" t="s">
        <v>7748</v>
      </c>
      <c r="B2039" s="3" t="s">
        <v>1332</v>
      </c>
      <c r="C2039" s="193" t="s">
        <v>4158</v>
      </c>
      <c r="D2039" s="191" t="s">
        <v>4159</v>
      </c>
      <c r="E2039" s="200" t="s">
        <v>4703</v>
      </c>
      <c r="F2039" s="244"/>
      <c r="G2039" s="162" t="s">
        <v>384</v>
      </c>
      <c r="H2039" s="242">
        <v>0</v>
      </c>
      <c r="I2039" s="34">
        <v>470000000</v>
      </c>
      <c r="J2039" s="21" t="s">
        <v>1330</v>
      </c>
      <c r="K2039" s="17" t="s">
        <v>1647</v>
      </c>
      <c r="L2039" s="236" t="s">
        <v>3928</v>
      </c>
      <c r="M2039" s="141" t="s">
        <v>383</v>
      </c>
      <c r="N2039" s="364" t="s">
        <v>6114</v>
      </c>
      <c r="O2039" s="3" t="s">
        <v>1382</v>
      </c>
      <c r="P2039" s="7" t="s">
        <v>1354</v>
      </c>
      <c r="Q2039" s="3" t="s">
        <v>1195</v>
      </c>
      <c r="R2039" s="207">
        <v>6</v>
      </c>
      <c r="S2039" s="9">
        <v>33464.75</v>
      </c>
      <c r="T2039" s="254">
        <f t="shared" si="135"/>
        <v>200788.5</v>
      </c>
      <c r="U2039" s="83">
        <f t="shared" si="134"/>
        <v>224883.12000000002</v>
      </c>
      <c r="V2039" s="9" t="s">
        <v>1341</v>
      </c>
      <c r="W2039" s="153" t="s">
        <v>1410</v>
      </c>
      <c r="X2039" s="244"/>
    </row>
    <row r="2040" spans="1:24" s="226" customFormat="1" ht="102">
      <c r="A2040" s="9" t="s">
        <v>7749</v>
      </c>
      <c r="B2040" s="3" t="s">
        <v>1332</v>
      </c>
      <c r="C2040" s="193" t="s">
        <v>4315</v>
      </c>
      <c r="D2040" s="191" t="s">
        <v>4316</v>
      </c>
      <c r="E2040" s="200" t="s">
        <v>4704</v>
      </c>
      <c r="F2040" s="244"/>
      <c r="G2040" s="162" t="s">
        <v>384</v>
      </c>
      <c r="H2040" s="242">
        <v>0</v>
      </c>
      <c r="I2040" s="34">
        <v>470000000</v>
      </c>
      <c r="J2040" s="21" t="s">
        <v>1330</v>
      </c>
      <c r="K2040" s="17" t="s">
        <v>1647</v>
      </c>
      <c r="L2040" s="236" t="s">
        <v>3928</v>
      </c>
      <c r="M2040" s="141" t="s">
        <v>383</v>
      </c>
      <c r="N2040" s="364" t="s">
        <v>6114</v>
      </c>
      <c r="O2040" s="3" t="s">
        <v>1382</v>
      </c>
      <c r="P2040" s="7" t="s">
        <v>1354</v>
      </c>
      <c r="Q2040" s="3" t="s">
        <v>1195</v>
      </c>
      <c r="R2040" s="207">
        <v>8</v>
      </c>
      <c r="S2040" s="9">
        <v>4952.68</v>
      </c>
      <c r="T2040" s="254">
        <f t="shared" si="135"/>
        <v>39621.440000000002</v>
      </c>
      <c r="U2040" s="83">
        <f t="shared" si="134"/>
        <v>44376.012800000004</v>
      </c>
      <c r="V2040" s="9" t="s">
        <v>1341</v>
      </c>
      <c r="W2040" s="153" t="s">
        <v>1410</v>
      </c>
      <c r="X2040" s="244"/>
    </row>
    <row r="2041" spans="1:24" s="226" customFormat="1" ht="102">
      <c r="A2041" s="9" t="s">
        <v>7750</v>
      </c>
      <c r="B2041" s="3" t="s">
        <v>1332</v>
      </c>
      <c r="C2041" s="195" t="s">
        <v>4330</v>
      </c>
      <c r="D2041" s="200" t="s">
        <v>4550</v>
      </c>
      <c r="E2041" s="200" t="s">
        <v>4705</v>
      </c>
      <c r="F2041" s="244"/>
      <c r="G2041" s="162" t="s">
        <v>384</v>
      </c>
      <c r="H2041" s="242">
        <v>0</v>
      </c>
      <c r="I2041" s="34">
        <v>470000000</v>
      </c>
      <c r="J2041" s="21" t="s">
        <v>1330</v>
      </c>
      <c r="K2041" s="17" t="s">
        <v>1647</v>
      </c>
      <c r="L2041" s="236" t="s">
        <v>3928</v>
      </c>
      <c r="M2041" s="141" t="s">
        <v>383</v>
      </c>
      <c r="N2041" s="364" t="s">
        <v>6114</v>
      </c>
      <c r="O2041" s="3" t="s">
        <v>1382</v>
      </c>
      <c r="P2041" s="7" t="s">
        <v>1354</v>
      </c>
      <c r="Q2041" s="3" t="s">
        <v>1195</v>
      </c>
      <c r="R2041" s="207">
        <v>8</v>
      </c>
      <c r="S2041" s="9">
        <v>20491.73</v>
      </c>
      <c r="T2041" s="254">
        <f t="shared" si="135"/>
        <v>163933.84</v>
      </c>
      <c r="U2041" s="83">
        <f t="shared" si="134"/>
        <v>183605.9008</v>
      </c>
      <c r="V2041" s="9" t="s">
        <v>1341</v>
      </c>
      <c r="W2041" s="153" t="s">
        <v>1410</v>
      </c>
      <c r="X2041" s="244"/>
    </row>
    <row r="2042" spans="1:24" s="226" customFormat="1" ht="102">
      <c r="A2042" s="9" t="s">
        <v>7751</v>
      </c>
      <c r="B2042" s="3" t="s">
        <v>1332</v>
      </c>
      <c r="C2042" s="193" t="s">
        <v>3990</v>
      </c>
      <c r="D2042" s="191" t="s">
        <v>3999</v>
      </c>
      <c r="E2042" s="200" t="s">
        <v>4706</v>
      </c>
      <c r="F2042" s="244"/>
      <c r="G2042" s="162" t="s">
        <v>384</v>
      </c>
      <c r="H2042" s="242">
        <v>0</v>
      </c>
      <c r="I2042" s="34">
        <v>470000000</v>
      </c>
      <c r="J2042" s="21" t="s">
        <v>1330</v>
      </c>
      <c r="K2042" s="17" t="s">
        <v>1647</v>
      </c>
      <c r="L2042" s="236" t="s">
        <v>3928</v>
      </c>
      <c r="M2042" s="141" t="s">
        <v>383</v>
      </c>
      <c r="N2042" s="364" t="s">
        <v>6114</v>
      </c>
      <c r="O2042" s="3" t="s">
        <v>1382</v>
      </c>
      <c r="P2042" s="7" t="s">
        <v>1354</v>
      </c>
      <c r="Q2042" s="3" t="s">
        <v>1195</v>
      </c>
      <c r="R2042" s="158">
        <v>6</v>
      </c>
      <c r="S2042" s="9">
        <v>2901</v>
      </c>
      <c r="T2042" s="254">
        <f t="shared" si="135"/>
        <v>17406</v>
      </c>
      <c r="U2042" s="83">
        <f t="shared" si="134"/>
        <v>19494.72</v>
      </c>
      <c r="V2042" s="9" t="s">
        <v>1341</v>
      </c>
      <c r="W2042" s="153" t="s">
        <v>1410</v>
      </c>
      <c r="X2042" s="244"/>
    </row>
    <row r="2043" spans="1:24" s="226" customFormat="1" ht="102">
      <c r="A2043" s="9" t="s">
        <v>7752</v>
      </c>
      <c r="B2043" s="3" t="s">
        <v>1332</v>
      </c>
      <c r="C2043" s="195" t="s">
        <v>4707</v>
      </c>
      <c r="D2043" s="190" t="s">
        <v>4708</v>
      </c>
      <c r="E2043" s="200" t="s">
        <v>4709</v>
      </c>
      <c r="F2043" s="244"/>
      <c r="G2043" s="162" t="s">
        <v>384</v>
      </c>
      <c r="H2043" s="242">
        <v>0</v>
      </c>
      <c r="I2043" s="34">
        <v>470000000</v>
      </c>
      <c r="J2043" s="21" t="s">
        <v>1330</v>
      </c>
      <c r="K2043" s="17" t="s">
        <v>1647</v>
      </c>
      <c r="L2043" s="236" t="s">
        <v>3928</v>
      </c>
      <c r="M2043" s="141" t="s">
        <v>383</v>
      </c>
      <c r="N2043" s="364" t="s">
        <v>6114</v>
      </c>
      <c r="O2043" s="3" t="s">
        <v>1382</v>
      </c>
      <c r="P2043" s="7" t="s">
        <v>1354</v>
      </c>
      <c r="Q2043" s="3" t="s">
        <v>1195</v>
      </c>
      <c r="R2043" s="207">
        <v>10</v>
      </c>
      <c r="S2043" s="9">
        <v>11339.99</v>
      </c>
      <c r="T2043" s="254">
        <f t="shared" si="135"/>
        <v>113399.9</v>
      </c>
      <c r="U2043" s="83">
        <f t="shared" si="134"/>
        <v>127007.88800000001</v>
      </c>
      <c r="V2043" s="9" t="s">
        <v>1341</v>
      </c>
      <c r="W2043" s="153" t="s">
        <v>1410</v>
      </c>
      <c r="X2043" s="244"/>
    </row>
    <row r="2044" spans="1:24" s="226" customFormat="1" ht="102">
      <c r="A2044" s="9" t="s">
        <v>7753</v>
      </c>
      <c r="B2044" s="3" t="s">
        <v>1332</v>
      </c>
      <c r="C2044" s="193" t="s">
        <v>3990</v>
      </c>
      <c r="D2044" s="191" t="s">
        <v>3999</v>
      </c>
      <c r="E2044" s="200" t="s">
        <v>4710</v>
      </c>
      <c r="F2044" s="244"/>
      <c r="G2044" s="162" t="s">
        <v>384</v>
      </c>
      <c r="H2044" s="242">
        <v>0</v>
      </c>
      <c r="I2044" s="34">
        <v>470000000</v>
      </c>
      <c r="J2044" s="21" t="s">
        <v>1330</v>
      </c>
      <c r="K2044" s="17" t="s">
        <v>1647</v>
      </c>
      <c r="L2044" s="236" t="s">
        <v>3928</v>
      </c>
      <c r="M2044" s="141" t="s">
        <v>383</v>
      </c>
      <c r="N2044" s="364" t="s">
        <v>6114</v>
      </c>
      <c r="O2044" s="3" t="s">
        <v>1382</v>
      </c>
      <c r="P2044" s="7" t="s">
        <v>1354</v>
      </c>
      <c r="Q2044" s="3" t="s">
        <v>1195</v>
      </c>
      <c r="R2044" s="207">
        <v>8</v>
      </c>
      <c r="S2044" s="9">
        <v>752.96</v>
      </c>
      <c r="T2044" s="254">
        <f t="shared" si="135"/>
        <v>6023.68</v>
      </c>
      <c r="U2044" s="83">
        <f t="shared" si="134"/>
        <v>6746.5216000000009</v>
      </c>
      <c r="V2044" s="9" t="s">
        <v>1341</v>
      </c>
      <c r="W2044" s="153" t="s">
        <v>1410</v>
      </c>
      <c r="X2044" s="244"/>
    </row>
    <row r="2045" spans="1:24" s="226" customFormat="1" ht="102">
      <c r="A2045" s="9" t="s">
        <v>7754</v>
      </c>
      <c r="B2045" s="3" t="s">
        <v>1332</v>
      </c>
      <c r="C2045" s="193" t="s">
        <v>4016</v>
      </c>
      <c r="D2045" s="191" t="s">
        <v>4017</v>
      </c>
      <c r="E2045" s="200" t="s">
        <v>4711</v>
      </c>
      <c r="F2045" s="244"/>
      <c r="G2045" s="162" t="s">
        <v>384</v>
      </c>
      <c r="H2045" s="242">
        <v>0</v>
      </c>
      <c r="I2045" s="34">
        <v>470000000</v>
      </c>
      <c r="J2045" s="21" t="s">
        <v>1330</v>
      </c>
      <c r="K2045" s="17" t="s">
        <v>1647</v>
      </c>
      <c r="L2045" s="236" t="s">
        <v>3928</v>
      </c>
      <c r="M2045" s="141" t="s">
        <v>383</v>
      </c>
      <c r="N2045" s="364" t="s">
        <v>6114</v>
      </c>
      <c r="O2045" s="3" t="s">
        <v>1382</v>
      </c>
      <c r="P2045" s="7" t="s">
        <v>1354</v>
      </c>
      <c r="Q2045" s="3" t="s">
        <v>1195</v>
      </c>
      <c r="R2045" s="211">
        <v>2</v>
      </c>
      <c r="S2045" s="9">
        <v>6214.88</v>
      </c>
      <c r="T2045" s="254">
        <f t="shared" si="135"/>
        <v>12429.76</v>
      </c>
      <c r="U2045" s="83">
        <f t="shared" si="134"/>
        <v>13921.331200000002</v>
      </c>
      <c r="V2045" s="9" t="s">
        <v>1341</v>
      </c>
      <c r="W2045" s="153" t="s">
        <v>1410</v>
      </c>
      <c r="X2045" s="244"/>
    </row>
    <row r="2046" spans="1:24" s="226" customFormat="1" ht="102">
      <c r="A2046" s="9" t="s">
        <v>7755</v>
      </c>
      <c r="B2046" s="3" t="s">
        <v>1332</v>
      </c>
      <c r="C2046" s="193" t="s">
        <v>3990</v>
      </c>
      <c r="D2046" s="191" t="s">
        <v>3999</v>
      </c>
      <c r="E2046" s="200" t="s">
        <v>4712</v>
      </c>
      <c r="F2046" s="244"/>
      <c r="G2046" s="162" t="s">
        <v>384</v>
      </c>
      <c r="H2046" s="242">
        <v>0</v>
      </c>
      <c r="I2046" s="34">
        <v>470000000</v>
      </c>
      <c r="J2046" s="21" t="s">
        <v>1330</v>
      </c>
      <c r="K2046" s="17" t="s">
        <v>1647</v>
      </c>
      <c r="L2046" s="236" t="s">
        <v>3928</v>
      </c>
      <c r="M2046" s="141" t="s">
        <v>383</v>
      </c>
      <c r="N2046" s="364" t="s">
        <v>6114</v>
      </c>
      <c r="O2046" s="3" t="s">
        <v>1382</v>
      </c>
      <c r="P2046" s="7" t="s">
        <v>1354</v>
      </c>
      <c r="Q2046" s="3" t="s">
        <v>1195</v>
      </c>
      <c r="R2046" s="211">
        <v>2</v>
      </c>
      <c r="S2046" s="9">
        <v>5019.71</v>
      </c>
      <c r="T2046" s="254">
        <f t="shared" si="135"/>
        <v>10039.42</v>
      </c>
      <c r="U2046" s="83">
        <f t="shared" si="134"/>
        <v>11244.1504</v>
      </c>
      <c r="V2046" s="9" t="s">
        <v>1341</v>
      </c>
      <c r="W2046" s="153" t="s">
        <v>1410</v>
      </c>
      <c r="X2046" s="244"/>
    </row>
    <row r="2047" spans="1:24" s="226" customFormat="1" ht="102">
      <c r="A2047" s="9" t="s">
        <v>7756</v>
      </c>
      <c r="B2047" s="3" t="s">
        <v>1332</v>
      </c>
      <c r="C2047" s="195" t="s">
        <v>10365</v>
      </c>
      <c r="D2047" s="200" t="s">
        <v>4713</v>
      </c>
      <c r="E2047" s="200" t="s">
        <v>4714</v>
      </c>
      <c r="F2047" s="244"/>
      <c r="G2047" s="162" t="s">
        <v>384</v>
      </c>
      <c r="H2047" s="242">
        <v>0</v>
      </c>
      <c r="I2047" s="34">
        <v>470000000</v>
      </c>
      <c r="J2047" s="21" t="s">
        <v>1330</v>
      </c>
      <c r="K2047" s="17" t="s">
        <v>1647</v>
      </c>
      <c r="L2047" s="236" t="s">
        <v>3928</v>
      </c>
      <c r="M2047" s="141" t="s">
        <v>383</v>
      </c>
      <c r="N2047" s="364" t="s">
        <v>6114</v>
      </c>
      <c r="O2047" s="3" t="s">
        <v>1382</v>
      </c>
      <c r="P2047" s="7" t="s">
        <v>1354</v>
      </c>
      <c r="Q2047" s="3" t="s">
        <v>1195</v>
      </c>
      <c r="R2047" s="207">
        <v>2</v>
      </c>
      <c r="S2047" s="9">
        <v>29154.560000000001</v>
      </c>
      <c r="T2047" s="254">
        <f t="shared" si="135"/>
        <v>58309.120000000003</v>
      </c>
      <c r="U2047" s="83">
        <f t="shared" si="134"/>
        <v>65306.214400000012</v>
      </c>
      <c r="V2047" s="9" t="s">
        <v>1341</v>
      </c>
      <c r="W2047" s="153" t="s">
        <v>1410</v>
      </c>
      <c r="X2047" s="244"/>
    </row>
    <row r="2048" spans="1:24" s="226" customFormat="1" ht="102">
      <c r="A2048" s="9" t="s">
        <v>7757</v>
      </c>
      <c r="B2048" s="3" t="s">
        <v>1332</v>
      </c>
      <c r="C2048" s="195" t="s">
        <v>3937</v>
      </c>
      <c r="D2048" s="204" t="s">
        <v>4501</v>
      </c>
      <c r="E2048" s="212" t="s">
        <v>4715</v>
      </c>
      <c r="F2048" s="244"/>
      <c r="G2048" s="162" t="s">
        <v>384</v>
      </c>
      <c r="H2048" s="242">
        <v>0</v>
      </c>
      <c r="I2048" s="34">
        <v>470000000</v>
      </c>
      <c r="J2048" s="21" t="s">
        <v>1330</v>
      </c>
      <c r="K2048" s="17" t="s">
        <v>1647</v>
      </c>
      <c r="L2048" s="236" t="s">
        <v>3928</v>
      </c>
      <c r="M2048" s="141" t="s">
        <v>383</v>
      </c>
      <c r="N2048" s="364" t="s">
        <v>6114</v>
      </c>
      <c r="O2048" s="3" t="s">
        <v>1382</v>
      </c>
      <c r="P2048" s="7" t="s">
        <v>1354</v>
      </c>
      <c r="Q2048" s="3" t="s">
        <v>1195</v>
      </c>
      <c r="R2048" s="212">
        <v>15</v>
      </c>
      <c r="S2048" s="9">
        <v>600</v>
      </c>
      <c r="T2048" s="254">
        <f t="shared" si="135"/>
        <v>9000</v>
      </c>
      <c r="U2048" s="83">
        <f t="shared" si="134"/>
        <v>10080.000000000002</v>
      </c>
      <c r="V2048" s="9" t="s">
        <v>1341</v>
      </c>
      <c r="W2048" s="153" t="s">
        <v>1410</v>
      </c>
      <c r="X2048" s="244"/>
    </row>
    <row r="2049" spans="1:24" s="226" customFormat="1" ht="102">
      <c r="A2049" s="9" t="s">
        <v>7758</v>
      </c>
      <c r="B2049" s="3" t="s">
        <v>1332</v>
      </c>
      <c r="C2049" s="193" t="s">
        <v>4315</v>
      </c>
      <c r="D2049" s="191" t="s">
        <v>4316</v>
      </c>
      <c r="E2049" s="212" t="s">
        <v>4716</v>
      </c>
      <c r="F2049" s="244"/>
      <c r="G2049" s="162" t="s">
        <v>384</v>
      </c>
      <c r="H2049" s="242">
        <v>0</v>
      </c>
      <c r="I2049" s="34">
        <v>470000000</v>
      </c>
      <c r="J2049" s="21" t="s">
        <v>1330</v>
      </c>
      <c r="K2049" s="17" t="s">
        <v>1647</v>
      </c>
      <c r="L2049" s="236" t="s">
        <v>3928</v>
      </c>
      <c r="M2049" s="141" t="s">
        <v>383</v>
      </c>
      <c r="N2049" s="364" t="s">
        <v>6114</v>
      </c>
      <c r="O2049" s="3" t="s">
        <v>1382</v>
      </c>
      <c r="P2049" s="7" t="s">
        <v>1354</v>
      </c>
      <c r="Q2049" s="3" t="s">
        <v>1195</v>
      </c>
      <c r="R2049" s="212">
        <v>20</v>
      </c>
      <c r="S2049" s="9">
        <v>400</v>
      </c>
      <c r="T2049" s="254">
        <f t="shared" si="135"/>
        <v>8000</v>
      </c>
      <c r="U2049" s="83">
        <f t="shared" si="134"/>
        <v>8960</v>
      </c>
      <c r="V2049" s="9" t="s">
        <v>1341</v>
      </c>
      <c r="W2049" s="153" t="s">
        <v>1410</v>
      </c>
      <c r="X2049" s="244"/>
    </row>
    <row r="2050" spans="1:24" s="226" customFormat="1" ht="102">
      <c r="A2050" s="9" t="s">
        <v>7759</v>
      </c>
      <c r="B2050" s="3" t="s">
        <v>1332</v>
      </c>
      <c r="C2050" s="193" t="s">
        <v>3990</v>
      </c>
      <c r="D2050" s="191" t="s">
        <v>3999</v>
      </c>
      <c r="E2050" s="212" t="s">
        <v>4717</v>
      </c>
      <c r="F2050" s="244"/>
      <c r="G2050" s="162" t="s">
        <v>384</v>
      </c>
      <c r="H2050" s="242">
        <v>0</v>
      </c>
      <c r="I2050" s="34">
        <v>470000000</v>
      </c>
      <c r="J2050" s="21" t="s">
        <v>1330</v>
      </c>
      <c r="K2050" s="17" t="s">
        <v>1647</v>
      </c>
      <c r="L2050" s="236" t="s">
        <v>3928</v>
      </c>
      <c r="M2050" s="141" t="s">
        <v>383</v>
      </c>
      <c r="N2050" s="364" t="s">
        <v>6114</v>
      </c>
      <c r="O2050" s="3" t="s">
        <v>1382</v>
      </c>
      <c r="P2050" s="7" t="s">
        <v>1354</v>
      </c>
      <c r="Q2050" s="3" t="s">
        <v>1195</v>
      </c>
      <c r="R2050" s="212">
        <v>3</v>
      </c>
      <c r="S2050" s="9">
        <v>13400</v>
      </c>
      <c r="T2050" s="254">
        <f t="shared" si="135"/>
        <v>40200</v>
      </c>
      <c r="U2050" s="83">
        <f t="shared" si="134"/>
        <v>45024.000000000007</v>
      </c>
      <c r="V2050" s="9" t="s">
        <v>1341</v>
      </c>
      <c r="W2050" s="153" t="s">
        <v>1410</v>
      </c>
      <c r="X2050" s="244"/>
    </row>
    <row r="2051" spans="1:24" s="226" customFormat="1" ht="102">
      <c r="A2051" s="9" t="s">
        <v>7760</v>
      </c>
      <c r="B2051" s="3" t="s">
        <v>1332</v>
      </c>
      <c r="C2051" s="193" t="s">
        <v>3990</v>
      </c>
      <c r="D2051" s="191" t="s">
        <v>3999</v>
      </c>
      <c r="E2051" s="212" t="s">
        <v>4718</v>
      </c>
      <c r="F2051" s="244"/>
      <c r="G2051" s="162" t="s">
        <v>384</v>
      </c>
      <c r="H2051" s="242">
        <v>0</v>
      </c>
      <c r="I2051" s="34">
        <v>470000000</v>
      </c>
      <c r="J2051" s="21" t="s">
        <v>1330</v>
      </c>
      <c r="K2051" s="17" t="s">
        <v>1647</v>
      </c>
      <c r="L2051" s="236" t="s">
        <v>3928</v>
      </c>
      <c r="M2051" s="141" t="s">
        <v>383</v>
      </c>
      <c r="N2051" s="364" t="s">
        <v>6114</v>
      </c>
      <c r="O2051" s="3" t="s">
        <v>1382</v>
      </c>
      <c r="P2051" s="7" t="s">
        <v>1354</v>
      </c>
      <c r="Q2051" s="3" t="s">
        <v>1195</v>
      </c>
      <c r="R2051" s="212">
        <v>5</v>
      </c>
      <c r="S2051" s="9">
        <v>1800</v>
      </c>
      <c r="T2051" s="254">
        <f t="shared" si="135"/>
        <v>9000</v>
      </c>
      <c r="U2051" s="83">
        <f t="shared" si="134"/>
        <v>10080.000000000002</v>
      </c>
      <c r="V2051" s="9" t="s">
        <v>1341</v>
      </c>
      <c r="W2051" s="153" t="s">
        <v>1410</v>
      </c>
      <c r="X2051" s="244"/>
    </row>
    <row r="2052" spans="1:24" s="226" customFormat="1" ht="102">
      <c r="A2052" s="9" t="s">
        <v>7761</v>
      </c>
      <c r="B2052" s="3" t="s">
        <v>1332</v>
      </c>
      <c r="C2052" s="195" t="s">
        <v>4281</v>
      </c>
      <c r="D2052" s="203" t="s">
        <v>4501</v>
      </c>
      <c r="E2052" s="212" t="s">
        <v>4719</v>
      </c>
      <c r="F2052" s="244"/>
      <c r="G2052" s="162" t="s">
        <v>384</v>
      </c>
      <c r="H2052" s="242">
        <v>0</v>
      </c>
      <c r="I2052" s="34">
        <v>470000000</v>
      </c>
      <c r="J2052" s="21" t="s">
        <v>1330</v>
      </c>
      <c r="K2052" s="17" t="s">
        <v>1647</v>
      </c>
      <c r="L2052" s="236" t="s">
        <v>3928</v>
      </c>
      <c r="M2052" s="141" t="s">
        <v>383</v>
      </c>
      <c r="N2052" s="364" t="s">
        <v>6114</v>
      </c>
      <c r="O2052" s="3" t="s">
        <v>1382</v>
      </c>
      <c r="P2052" s="7" t="s">
        <v>1354</v>
      </c>
      <c r="Q2052" s="3" t="s">
        <v>1195</v>
      </c>
      <c r="R2052" s="212">
        <v>20</v>
      </c>
      <c r="S2052" s="9">
        <v>800</v>
      </c>
      <c r="T2052" s="254">
        <f t="shared" si="135"/>
        <v>16000</v>
      </c>
      <c r="U2052" s="83">
        <f t="shared" si="134"/>
        <v>17920</v>
      </c>
      <c r="V2052" s="9" t="s">
        <v>1341</v>
      </c>
      <c r="W2052" s="153" t="s">
        <v>1410</v>
      </c>
      <c r="X2052" s="244"/>
    </row>
    <row r="2053" spans="1:24" s="226" customFormat="1" ht="102">
      <c r="A2053" s="9" t="s">
        <v>7762</v>
      </c>
      <c r="B2053" s="3" t="s">
        <v>1332</v>
      </c>
      <c r="C2053" s="195" t="s">
        <v>4649</v>
      </c>
      <c r="D2053" s="200" t="s">
        <v>3971</v>
      </c>
      <c r="E2053" s="200" t="s">
        <v>4720</v>
      </c>
      <c r="F2053" s="244"/>
      <c r="G2053" s="162" t="s">
        <v>385</v>
      </c>
      <c r="H2053" s="242">
        <v>0</v>
      </c>
      <c r="I2053" s="34">
        <v>470000000</v>
      </c>
      <c r="J2053" s="21" t="s">
        <v>1330</v>
      </c>
      <c r="K2053" s="17" t="s">
        <v>1647</v>
      </c>
      <c r="L2053" s="236" t="s">
        <v>3928</v>
      </c>
      <c r="M2053" s="141" t="s">
        <v>383</v>
      </c>
      <c r="N2053" s="364" t="s">
        <v>6114</v>
      </c>
      <c r="O2053" s="3" t="s">
        <v>1382</v>
      </c>
      <c r="P2053" s="7" t="s">
        <v>1354</v>
      </c>
      <c r="Q2053" s="3" t="s">
        <v>1195</v>
      </c>
      <c r="R2053" s="158">
        <v>2</v>
      </c>
      <c r="S2053" s="9">
        <v>33076.43</v>
      </c>
      <c r="T2053" s="254">
        <f t="shared" si="135"/>
        <v>66152.86</v>
      </c>
      <c r="U2053" s="83">
        <f t="shared" si="134"/>
        <v>74091.203200000004</v>
      </c>
      <c r="V2053" s="9" t="s">
        <v>1341</v>
      </c>
      <c r="W2053" s="153" t="s">
        <v>1410</v>
      </c>
      <c r="X2053" s="244"/>
    </row>
    <row r="2054" spans="1:24" s="226" customFormat="1" ht="102">
      <c r="A2054" s="9" t="s">
        <v>7763</v>
      </c>
      <c r="B2054" s="3" t="s">
        <v>1332</v>
      </c>
      <c r="C2054" s="195" t="s">
        <v>4660</v>
      </c>
      <c r="D2054" s="203" t="s">
        <v>4432</v>
      </c>
      <c r="E2054" s="200" t="s">
        <v>4721</v>
      </c>
      <c r="F2054" s="244"/>
      <c r="G2054" s="162" t="s">
        <v>385</v>
      </c>
      <c r="H2054" s="242">
        <v>0</v>
      </c>
      <c r="I2054" s="34">
        <v>470000000</v>
      </c>
      <c r="J2054" s="21" t="s">
        <v>1330</v>
      </c>
      <c r="K2054" s="17" t="s">
        <v>1647</v>
      </c>
      <c r="L2054" s="236" t="s">
        <v>3928</v>
      </c>
      <c r="M2054" s="141" t="s">
        <v>383</v>
      </c>
      <c r="N2054" s="364" t="s">
        <v>6114</v>
      </c>
      <c r="O2054" s="3" t="s">
        <v>1382</v>
      </c>
      <c r="P2054" s="190" t="s">
        <v>1349</v>
      </c>
      <c r="Q2054" s="9" t="s">
        <v>1348</v>
      </c>
      <c r="R2054" s="207">
        <v>20</v>
      </c>
      <c r="S2054" s="9">
        <v>73000</v>
      </c>
      <c r="T2054" s="254">
        <f t="shared" si="135"/>
        <v>1460000</v>
      </c>
      <c r="U2054" s="83">
        <f t="shared" si="134"/>
        <v>1635200.0000000002</v>
      </c>
      <c r="V2054" s="9" t="s">
        <v>1341</v>
      </c>
      <c r="W2054" s="153" t="s">
        <v>1410</v>
      </c>
      <c r="X2054" s="244"/>
    </row>
    <row r="2055" spans="1:24" s="226" customFormat="1" ht="102">
      <c r="A2055" s="9" t="s">
        <v>7764</v>
      </c>
      <c r="B2055" s="3" t="s">
        <v>1332</v>
      </c>
      <c r="C2055" s="195" t="s">
        <v>4652</v>
      </c>
      <c r="D2055" s="203" t="s">
        <v>4722</v>
      </c>
      <c r="E2055" s="200" t="s">
        <v>4723</v>
      </c>
      <c r="F2055" s="244"/>
      <c r="G2055" s="162" t="s">
        <v>385</v>
      </c>
      <c r="H2055" s="242">
        <v>0</v>
      </c>
      <c r="I2055" s="34">
        <v>470000000</v>
      </c>
      <c r="J2055" s="21" t="s">
        <v>1330</v>
      </c>
      <c r="K2055" s="17" t="s">
        <v>1647</v>
      </c>
      <c r="L2055" s="236" t="s">
        <v>3928</v>
      </c>
      <c r="M2055" s="141" t="s">
        <v>383</v>
      </c>
      <c r="N2055" s="364" t="s">
        <v>6114</v>
      </c>
      <c r="O2055" s="3" t="s">
        <v>1382</v>
      </c>
      <c r="P2055" s="190" t="s">
        <v>1349</v>
      </c>
      <c r="Q2055" s="9" t="s">
        <v>1348</v>
      </c>
      <c r="R2055" s="158">
        <v>6</v>
      </c>
      <c r="S2055" s="9">
        <v>1936.25</v>
      </c>
      <c r="T2055" s="254">
        <f t="shared" si="135"/>
        <v>11617.5</v>
      </c>
      <c r="U2055" s="83">
        <f t="shared" si="134"/>
        <v>13011.6</v>
      </c>
      <c r="V2055" s="9" t="s">
        <v>1341</v>
      </c>
      <c r="W2055" s="153" t="s">
        <v>1410</v>
      </c>
      <c r="X2055" s="244"/>
    </row>
    <row r="2056" spans="1:24" s="226" customFormat="1" ht="102">
      <c r="A2056" s="9" t="s">
        <v>7765</v>
      </c>
      <c r="B2056" s="3" t="s">
        <v>1332</v>
      </c>
      <c r="C2056" s="195" t="s">
        <v>4655</v>
      </c>
      <c r="D2056" s="203" t="s">
        <v>4656</v>
      </c>
      <c r="E2056" s="200" t="s">
        <v>4724</v>
      </c>
      <c r="F2056" s="244"/>
      <c r="G2056" s="162" t="s">
        <v>385</v>
      </c>
      <c r="H2056" s="242">
        <v>0</v>
      </c>
      <c r="I2056" s="34">
        <v>470000000</v>
      </c>
      <c r="J2056" s="21" t="s">
        <v>1330</v>
      </c>
      <c r="K2056" s="17" t="s">
        <v>1647</v>
      </c>
      <c r="L2056" s="236" t="s">
        <v>3928</v>
      </c>
      <c r="M2056" s="141" t="s">
        <v>383</v>
      </c>
      <c r="N2056" s="364" t="s">
        <v>6114</v>
      </c>
      <c r="O2056" s="3" t="s">
        <v>1382</v>
      </c>
      <c r="P2056" s="190" t="s">
        <v>1349</v>
      </c>
      <c r="Q2056" s="9" t="s">
        <v>1348</v>
      </c>
      <c r="R2056" s="158">
        <v>6</v>
      </c>
      <c r="S2056" s="9">
        <v>1535.65</v>
      </c>
      <c r="T2056" s="254">
        <f t="shared" si="135"/>
        <v>9213.9000000000015</v>
      </c>
      <c r="U2056" s="83">
        <f t="shared" si="134"/>
        <v>10319.568000000003</v>
      </c>
      <c r="V2056" s="9" t="s">
        <v>1341</v>
      </c>
      <c r="W2056" s="153" t="s">
        <v>1410</v>
      </c>
      <c r="X2056" s="244"/>
    </row>
    <row r="2057" spans="1:24" s="226" customFormat="1" ht="102">
      <c r="A2057" s="9" t="s">
        <v>7766</v>
      </c>
      <c r="B2057" s="3" t="s">
        <v>1332</v>
      </c>
      <c r="C2057" s="193" t="s">
        <v>3955</v>
      </c>
      <c r="D2057" s="200" t="s">
        <v>4725</v>
      </c>
      <c r="E2057" s="200" t="s">
        <v>4726</v>
      </c>
      <c r="F2057" s="244"/>
      <c r="G2057" s="162" t="s">
        <v>385</v>
      </c>
      <c r="H2057" s="242">
        <v>0</v>
      </c>
      <c r="I2057" s="34">
        <v>470000000</v>
      </c>
      <c r="J2057" s="21" t="s">
        <v>1330</v>
      </c>
      <c r="K2057" s="17" t="s">
        <v>1647</v>
      </c>
      <c r="L2057" s="236" t="s">
        <v>3928</v>
      </c>
      <c r="M2057" s="141" t="s">
        <v>383</v>
      </c>
      <c r="N2057" s="364" t="s">
        <v>6114</v>
      </c>
      <c r="O2057" s="3" t="s">
        <v>1382</v>
      </c>
      <c r="P2057" s="7" t="s">
        <v>1349</v>
      </c>
      <c r="Q2057" s="3" t="s">
        <v>1348</v>
      </c>
      <c r="R2057" s="158">
        <v>20</v>
      </c>
      <c r="S2057" s="9">
        <v>3085.71</v>
      </c>
      <c r="T2057" s="254">
        <f t="shared" si="135"/>
        <v>61714.2</v>
      </c>
      <c r="U2057" s="83">
        <f t="shared" si="134"/>
        <v>69119.90400000001</v>
      </c>
      <c r="V2057" s="9" t="s">
        <v>1341</v>
      </c>
      <c r="W2057" s="153" t="s">
        <v>1410</v>
      </c>
      <c r="X2057" s="244"/>
    </row>
    <row r="2058" spans="1:24" s="226" customFormat="1" ht="102">
      <c r="A2058" s="9" t="s">
        <v>7767</v>
      </c>
      <c r="B2058" s="3" t="s">
        <v>1332</v>
      </c>
      <c r="C2058" s="195" t="s">
        <v>4164</v>
      </c>
      <c r="D2058" s="200" t="s">
        <v>4727</v>
      </c>
      <c r="E2058" s="200" t="s">
        <v>4728</v>
      </c>
      <c r="F2058" s="244"/>
      <c r="G2058" s="162" t="s">
        <v>385</v>
      </c>
      <c r="H2058" s="242">
        <v>0</v>
      </c>
      <c r="I2058" s="34">
        <v>470000000</v>
      </c>
      <c r="J2058" s="21" t="s">
        <v>1330</v>
      </c>
      <c r="K2058" s="17" t="s">
        <v>1647</v>
      </c>
      <c r="L2058" s="236" t="s">
        <v>3928</v>
      </c>
      <c r="M2058" s="141" t="s">
        <v>383</v>
      </c>
      <c r="N2058" s="364" t="s">
        <v>6114</v>
      </c>
      <c r="O2058" s="3" t="s">
        <v>1382</v>
      </c>
      <c r="P2058" s="7" t="s">
        <v>1349</v>
      </c>
      <c r="Q2058" s="3" t="s">
        <v>1348</v>
      </c>
      <c r="R2058" s="158">
        <v>10</v>
      </c>
      <c r="S2058" s="9">
        <v>2085.16</v>
      </c>
      <c r="T2058" s="254">
        <f t="shared" si="135"/>
        <v>20851.599999999999</v>
      </c>
      <c r="U2058" s="83">
        <f t="shared" si="134"/>
        <v>23353.792000000001</v>
      </c>
      <c r="V2058" s="9" t="s">
        <v>1341</v>
      </c>
      <c r="W2058" s="153" t="s">
        <v>1410</v>
      </c>
      <c r="X2058" s="244"/>
    </row>
    <row r="2059" spans="1:24" s="226" customFormat="1" ht="102">
      <c r="A2059" s="9" t="s">
        <v>7768</v>
      </c>
      <c r="B2059" s="3" t="s">
        <v>1332</v>
      </c>
      <c r="C2059" s="195" t="s">
        <v>4729</v>
      </c>
      <c r="D2059" s="200" t="s">
        <v>4168</v>
      </c>
      <c r="E2059" s="200" t="s">
        <v>4730</v>
      </c>
      <c r="F2059" s="244"/>
      <c r="G2059" s="162" t="s">
        <v>385</v>
      </c>
      <c r="H2059" s="242">
        <v>0</v>
      </c>
      <c r="I2059" s="34">
        <v>470000000</v>
      </c>
      <c r="J2059" s="21" t="s">
        <v>1330</v>
      </c>
      <c r="K2059" s="17" t="s">
        <v>1647</v>
      </c>
      <c r="L2059" s="236" t="s">
        <v>3928</v>
      </c>
      <c r="M2059" s="141" t="s">
        <v>383</v>
      </c>
      <c r="N2059" s="364" t="s">
        <v>6114</v>
      </c>
      <c r="O2059" s="3" t="s">
        <v>1382</v>
      </c>
      <c r="P2059" s="7" t="s">
        <v>1354</v>
      </c>
      <c r="Q2059" s="3" t="s">
        <v>1195</v>
      </c>
      <c r="R2059" s="158">
        <v>4</v>
      </c>
      <c r="S2059" s="9">
        <v>4780.68</v>
      </c>
      <c r="T2059" s="254">
        <f t="shared" si="135"/>
        <v>19122.72</v>
      </c>
      <c r="U2059" s="83">
        <f t="shared" si="134"/>
        <v>21417.446400000004</v>
      </c>
      <c r="V2059" s="9" t="s">
        <v>1341</v>
      </c>
      <c r="W2059" s="153" t="s">
        <v>1410</v>
      </c>
      <c r="X2059" s="244"/>
    </row>
    <row r="2060" spans="1:24" s="226" customFormat="1" ht="102">
      <c r="A2060" s="9" t="s">
        <v>7769</v>
      </c>
      <c r="B2060" s="3" t="s">
        <v>1332</v>
      </c>
      <c r="C2060" s="193" t="s">
        <v>4172</v>
      </c>
      <c r="D2060" s="191" t="s">
        <v>3977</v>
      </c>
      <c r="E2060" s="200" t="s">
        <v>4731</v>
      </c>
      <c r="F2060" s="244"/>
      <c r="G2060" s="162" t="s">
        <v>385</v>
      </c>
      <c r="H2060" s="242">
        <v>0</v>
      </c>
      <c r="I2060" s="34">
        <v>470000000</v>
      </c>
      <c r="J2060" s="21" t="s">
        <v>1330</v>
      </c>
      <c r="K2060" s="17" t="s">
        <v>1647</v>
      </c>
      <c r="L2060" s="236" t="s">
        <v>3928</v>
      </c>
      <c r="M2060" s="141" t="s">
        <v>383</v>
      </c>
      <c r="N2060" s="364" t="s">
        <v>6114</v>
      </c>
      <c r="O2060" s="3" t="s">
        <v>1382</v>
      </c>
      <c r="P2060" s="7" t="s">
        <v>1354</v>
      </c>
      <c r="Q2060" s="3" t="s">
        <v>1195</v>
      </c>
      <c r="R2060" s="158">
        <v>50</v>
      </c>
      <c r="S2060" s="9">
        <v>403.13</v>
      </c>
      <c r="T2060" s="254">
        <f t="shared" si="135"/>
        <v>20156.5</v>
      </c>
      <c r="U2060" s="83">
        <f t="shared" si="134"/>
        <v>22575.280000000002</v>
      </c>
      <c r="V2060" s="9" t="s">
        <v>1341</v>
      </c>
      <c r="W2060" s="153" t="s">
        <v>1410</v>
      </c>
      <c r="X2060" s="244"/>
    </row>
    <row r="2061" spans="1:24" s="226" customFormat="1" ht="102">
      <c r="A2061" s="9" t="s">
        <v>7770</v>
      </c>
      <c r="B2061" s="3" t="s">
        <v>1332</v>
      </c>
      <c r="C2061" s="195" t="s">
        <v>4670</v>
      </c>
      <c r="D2061" s="200" t="s">
        <v>4449</v>
      </c>
      <c r="E2061" s="200" t="s">
        <v>4732</v>
      </c>
      <c r="F2061" s="244"/>
      <c r="G2061" s="162" t="s">
        <v>385</v>
      </c>
      <c r="H2061" s="242">
        <v>0</v>
      </c>
      <c r="I2061" s="34">
        <v>470000000</v>
      </c>
      <c r="J2061" s="21" t="s">
        <v>1330</v>
      </c>
      <c r="K2061" s="17" t="s">
        <v>1647</v>
      </c>
      <c r="L2061" s="236" t="s">
        <v>3928</v>
      </c>
      <c r="M2061" s="141" t="s">
        <v>383</v>
      </c>
      <c r="N2061" s="364" t="s">
        <v>6114</v>
      </c>
      <c r="O2061" s="3" t="s">
        <v>1382</v>
      </c>
      <c r="P2061" s="7" t="s">
        <v>1354</v>
      </c>
      <c r="Q2061" s="3" t="s">
        <v>1195</v>
      </c>
      <c r="R2061" s="158">
        <v>10</v>
      </c>
      <c r="S2061" s="9">
        <v>3911.46</v>
      </c>
      <c r="T2061" s="254">
        <f t="shared" si="135"/>
        <v>39114.6</v>
      </c>
      <c r="U2061" s="83">
        <f t="shared" si="134"/>
        <v>43808.351999999999</v>
      </c>
      <c r="V2061" s="9" t="s">
        <v>1341</v>
      </c>
      <c r="W2061" s="153" t="s">
        <v>1410</v>
      </c>
      <c r="X2061" s="244"/>
    </row>
    <row r="2062" spans="1:24" s="226" customFormat="1" ht="102">
      <c r="A2062" s="9" t="s">
        <v>7771</v>
      </c>
      <c r="B2062" s="3" t="s">
        <v>1332</v>
      </c>
      <c r="C2062" s="195" t="s">
        <v>4670</v>
      </c>
      <c r="D2062" s="200" t="s">
        <v>4733</v>
      </c>
      <c r="E2062" s="200" t="s">
        <v>4734</v>
      </c>
      <c r="F2062" s="244"/>
      <c r="G2062" s="162" t="s">
        <v>385</v>
      </c>
      <c r="H2062" s="242">
        <v>0</v>
      </c>
      <c r="I2062" s="34">
        <v>470000000</v>
      </c>
      <c r="J2062" s="21" t="s">
        <v>1330</v>
      </c>
      <c r="K2062" s="17" t="s">
        <v>1647</v>
      </c>
      <c r="L2062" s="236" t="s">
        <v>3928</v>
      </c>
      <c r="M2062" s="141" t="s">
        <v>383</v>
      </c>
      <c r="N2062" s="364" t="s">
        <v>6114</v>
      </c>
      <c r="O2062" s="3" t="s">
        <v>1382</v>
      </c>
      <c r="P2062" s="7" t="s">
        <v>1349</v>
      </c>
      <c r="Q2062" s="3" t="s">
        <v>1348</v>
      </c>
      <c r="R2062" s="158">
        <v>10</v>
      </c>
      <c r="S2062" s="9">
        <v>457.55</v>
      </c>
      <c r="T2062" s="254">
        <f t="shared" si="135"/>
        <v>4575.5</v>
      </c>
      <c r="U2062" s="83">
        <f t="shared" si="134"/>
        <v>5124.5600000000004</v>
      </c>
      <c r="V2062" s="9" t="s">
        <v>1341</v>
      </c>
      <c r="W2062" s="153" t="s">
        <v>1410</v>
      </c>
      <c r="X2062" s="244"/>
    </row>
    <row r="2063" spans="1:24" s="226" customFormat="1" ht="102">
      <c r="A2063" s="9" t="s">
        <v>7772</v>
      </c>
      <c r="B2063" s="3" t="s">
        <v>1332</v>
      </c>
      <c r="C2063" s="195" t="s">
        <v>4177</v>
      </c>
      <c r="D2063" s="190" t="s">
        <v>4034</v>
      </c>
      <c r="E2063" s="200" t="s">
        <v>4735</v>
      </c>
      <c r="F2063" s="244"/>
      <c r="G2063" s="162" t="s">
        <v>385</v>
      </c>
      <c r="H2063" s="242">
        <v>0</v>
      </c>
      <c r="I2063" s="34">
        <v>470000000</v>
      </c>
      <c r="J2063" s="21" t="s">
        <v>1330</v>
      </c>
      <c r="K2063" s="17" t="s">
        <v>1647</v>
      </c>
      <c r="L2063" s="236" t="s">
        <v>3928</v>
      </c>
      <c r="M2063" s="141" t="s">
        <v>383</v>
      </c>
      <c r="N2063" s="364" t="s">
        <v>6114</v>
      </c>
      <c r="O2063" s="3" t="s">
        <v>1382</v>
      </c>
      <c r="P2063" s="7" t="s">
        <v>1354</v>
      </c>
      <c r="Q2063" s="3" t="s">
        <v>1195</v>
      </c>
      <c r="R2063" s="158">
        <v>25</v>
      </c>
      <c r="S2063" s="9">
        <v>630.99</v>
      </c>
      <c r="T2063" s="254">
        <f t="shared" si="135"/>
        <v>15774.75</v>
      </c>
      <c r="U2063" s="83">
        <f t="shared" si="134"/>
        <v>17667.72</v>
      </c>
      <c r="V2063" s="9" t="s">
        <v>1341</v>
      </c>
      <c r="W2063" s="153" t="s">
        <v>1410</v>
      </c>
      <c r="X2063" s="244"/>
    </row>
    <row r="2064" spans="1:24" s="226" customFormat="1" ht="102">
      <c r="A2064" s="9" t="s">
        <v>7773</v>
      </c>
      <c r="B2064" s="3" t="s">
        <v>1332</v>
      </c>
      <c r="C2064" s="195" t="s">
        <v>4192</v>
      </c>
      <c r="D2064" s="200" t="s">
        <v>4736</v>
      </c>
      <c r="E2064" s="200" t="s">
        <v>4737</v>
      </c>
      <c r="F2064" s="244"/>
      <c r="G2064" s="162" t="s">
        <v>385</v>
      </c>
      <c r="H2064" s="242">
        <v>0</v>
      </c>
      <c r="I2064" s="34">
        <v>470000000</v>
      </c>
      <c r="J2064" s="21" t="s">
        <v>1330</v>
      </c>
      <c r="K2064" s="17" t="s">
        <v>1647</v>
      </c>
      <c r="L2064" s="236" t="s">
        <v>3928</v>
      </c>
      <c r="M2064" s="141" t="s">
        <v>383</v>
      </c>
      <c r="N2064" s="364" t="s">
        <v>6114</v>
      </c>
      <c r="O2064" s="3" t="s">
        <v>1382</v>
      </c>
      <c r="P2064" s="7" t="s">
        <v>1354</v>
      </c>
      <c r="Q2064" s="3" t="s">
        <v>1195</v>
      </c>
      <c r="R2064" s="158">
        <v>5</v>
      </c>
      <c r="S2064" s="9">
        <v>39275.85</v>
      </c>
      <c r="T2064" s="254">
        <f t="shared" si="135"/>
        <v>196379.25</v>
      </c>
      <c r="U2064" s="83">
        <f t="shared" si="134"/>
        <v>219944.76</v>
      </c>
      <c r="V2064" s="9" t="s">
        <v>1341</v>
      </c>
      <c r="W2064" s="153" t="s">
        <v>1410</v>
      </c>
      <c r="X2064" s="244"/>
    </row>
    <row r="2065" spans="1:24" s="226" customFormat="1" ht="102">
      <c r="A2065" s="9" t="s">
        <v>7774</v>
      </c>
      <c r="B2065" s="3" t="s">
        <v>1332</v>
      </c>
      <c r="C2065" s="195" t="s">
        <v>4679</v>
      </c>
      <c r="D2065" s="200" t="s">
        <v>4466</v>
      </c>
      <c r="E2065" s="200" t="s">
        <v>4738</v>
      </c>
      <c r="F2065" s="244"/>
      <c r="G2065" s="162" t="s">
        <v>385</v>
      </c>
      <c r="H2065" s="242">
        <v>0</v>
      </c>
      <c r="I2065" s="34">
        <v>470000000</v>
      </c>
      <c r="J2065" s="21" t="s">
        <v>1330</v>
      </c>
      <c r="K2065" s="17" t="s">
        <v>1647</v>
      </c>
      <c r="L2065" s="236" t="s">
        <v>3928</v>
      </c>
      <c r="M2065" s="141" t="s">
        <v>383</v>
      </c>
      <c r="N2065" s="364" t="s">
        <v>6114</v>
      </c>
      <c r="O2065" s="3" t="s">
        <v>1382</v>
      </c>
      <c r="P2065" s="7" t="s">
        <v>1354</v>
      </c>
      <c r="Q2065" s="3" t="s">
        <v>1195</v>
      </c>
      <c r="R2065" s="158">
        <v>5</v>
      </c>
      <c r="S2065" s="9">
        <v>5867.2</v>
      </c>
      <c r="T2065" s="254">
        <f t="shared" si="135"/>
        <v>29336</v>
      </c>
      <c r="U2065" s="83">
        <f t="shared" si="134"/>
        <v>32856.32</v>
      </c>
      <c r="V2065" s="9" t="s">
        <v>1341</v>
      </c>
      <c r="W2065" s="153" t="s">
        <v>1410</v>
      </c>
      <c r="X2065" s="244"/>
    </row>
    <row r="2066" spans="1:24" s="226" customFormat="1" ht="102">
      <c r="A2066" s="9" t="s">
        <v>7775</v>
      </c>
      <c r="B2066" s="3" t="s">
        <v>1332</v>
      </c>
      <c r="C2066" s="195" t="s">
        <v>4210</v>
      </c>
      <c r="D2066" s="200" t="s">
        <v>4213</v>
      </c>
      <c r="E2066" s="200" t="s">
        <v>4739</v>
      </c>
      <c r="F2066" s="244"/>
      <c r="G2066" s="162" t="s">
        <v>385</v>
      </c>
      <c r="H2066" s="242">
        <v>0</v>
      </c>
      <c r="I2066" s="34">
        <v>470000000</v>
      </c>
      <c r="J2066" s="21" t="s">
        <v>1330</v>
      </c>
      <c r="K2066" s="17" t="s">
        <v>1647</v>
      </c>
      <c r="L2066" s="236" t="s">
        <v>3928</v>
      </c>
      <c r="M2066" s="141" t="s">
        <v>383</v>
      </c>
      <c r="N2066" s="364" t="s">
        <v>6114</v>
      </c>
      <c r="O2066" s="3" t="s">
        <v>1382</v>
      </c>
      <c r="P2066" s="7" t="s">
        <v>1354</v>
      </c>
      <c r="Q2066" s="3" t="s">
        <v>1195</v>
      </c>
      <c r="R2066" s="158">
        <v>15</v>
      </c>
      <c r="S2066" s="9">
        <v>3169.58</v>
      </c>
      <c r="T2066" s="254">
        <f t="shared" si="135"/>
        <v>47543.7</v>
      </c>
      <c r="U2066" s="83">
        <f t="shared" si="134"/>
        <v>53248.944000000003</v>
      </c>
      <c r="V2066" s="9" t="s">
        <v>1341</v>
      </c>
      <c r="W2066" s="153" t="s">
        <v>1410</v>
      </c>
      <c r="X2066" s="244"/>
    </row>
    <row r="2067" spans="1:24" s="226" customFormat="1" ht="102">
      <c r="A2067" s="9" t="s">
        <v>7776</v>
      </c>
      <c r="B2067" s="3" t="s">
        <v>1332</v>
      </c>
      <c r="C2067" s="195" t="s">
        <v>4215</v>
      </c>
      <c r="D2067" s="199" t="s">
        <v>4213</v>
      </c>
      <c r="E2067" s="200" t="s">
        <v>4740</v>
      </c>
      <c r="F2067" s="244"/>
      <c r="G2067" s="162" t="s">
        <v>385</v>
      </c>
      <c r="H2067" s="242">
        <v>0</v>
      </c>
      <c r="I2067" s="34">
        <v>470000000</v>
      </c>
      <c r="J2067" s="21" t="s">
        <v>1330</v>
      </c>
      <c r="K2067" s="17" t="s">
        <v>1647</v>
      </c>
      <c r="L2067" s="236" t="s">
        <v>3928</v>
      </c>
      <c r="M2067" s="141" t="s">
        <v>383</v>
      </c>
      <c r="N2067" s="364" t="s">
        <v>6114</v>
      </c>
      <c r="O2067" s="3" t="s">
        <v>1382</v>
      </c>
      <c r="P2067" s="7" t="s">
        <v>1354</v>
      </c>
      <c r="Q2067" s="3" t="s">
        <v>1195</v>
      </c>
      <c r="R2067" s="158">
        <v>10</v>
      </c>
      <c r="S2067" s="9">
        <v>6374.63</v>
      </c>
      <c r="T2067" s="254">
        <f t="shared" si="135"/>
        <v>63746.3</v>
      </c>
      <c r="U2067" s="83">
        <f t="shared" si="134"/>
        <v>71395.856000000014</v>
      </c>
      <c r="V2067" s="9" t="s">
        <v>1341</v>
      </c>
      <c r="W2067" s="153" t="s">
        <v>1410</v>
      </c>
      <c r="X2067" s="244"/>
    </row>
    <row r="2068" spans="1:24" s="226" customFormat="1" ht="102">
      <c r="A2068" s="9" t="s">
        <v>7777</v>
      </c>
      <c r="B2068" s="3" t="s">
        <v>1332</v>
      </c>
      <c r="C2068" s="195" t="s">
        <v>4220</v>
      </c>
      <c r="D2068" s="200" t="s">
        <v>4741</v>
      </c>
      <c r="E2068" s="200" t="s">
        <v>4742</v>
      </c>
      <c r="F2068" s="244"/>
      <c r="G2068" s="162" t="s">
        <v>385</v>
      </c>
      <c r="H2068" s="242">
        <v>0</v>
      </c>
      <c r="I2068" s="34">
        <v>470000000</v>
      </c>
      <c r="J2068" s="21" t="s">
        <v>1330</v>
      </c>
      <c r="K2068" s="17" t="s">
        <v>1647</v>
      </c>
      <c r="L2068" s="236" t="s">
        <v>3928</v>
      </c>
      <c r="M2068" s="141" t="s">
        <v>383</v>
      </c>
      <c r="N2068" s="364" t="s">
        <v>6114</v>
      </c>
      <c r="O2068" s="3" t="s">
        <v>1382</v>
      </c>
      <c r="P2068" s="7" t="s">
        <v>1354</v>
      </c>
      <c r="Q2068" s="3" t="s">
        <v>1195</v>
      </c>
      <c r="R2068" s="158">
        <v>10</v>
      </c>
      <c r="S2068" s="9">
        <v>2645.2</v>
      </c>
      <c r="T2068" s="254">
        <f t="shared" si="135"/>
        <v>26452</v>
      </c>
      <c r="U2068" s="83">
        <f t="shared" si="134"/>
        <v>29626.240000000002</v>
      </c>
      <c r="V2068" s="9" t="s">
        <v>1341</v>
      </c>
      <c r="W2068" s="153" t="s">
        <v>1410</v>
      </c>
      <c r="X2068" s="244"/>
    </row>
    <row r="2069" spans="1:24" s="226" customFormat="1" ht="102">
      <c r="A2069" s="9" t="s">
        <v>7778</v>
      </c>
      <c r="B2069" s="3" t="s">
        <v>1332</v>
      </c>
      <c r="C2069" s="195" t="s">
        <v>4220</v>
      </c>
      <c r="D2069" s="200" t="s">
        <v>4741</v>
      </c>
      <c r="E2069" s="200" t="s">
        <v>4743</v>
      </c>
      <c r="F2069" s="244"/>
      <c r="G2069" s="162" t="s">
        <v>385</v>
      </c>
      <c r="H2069" s="242">
        <v>0</v>
      </c>
      <c r="I2069" s="34">
        <v>470000000</v>
      </c>
      <c r="J2069" s="21" t="s">
        <v>1330</v>
      </c>
      <c r="K2069" s="17" t="s">
        <v>1647</v>
      </c>
      <c r="L2069" s="236" t="s">
        <v>3928</v>
      </c>
      <c r="M2069" s="141" t="s">
        <v>383</v>
      </c>
      <c r="N2069" s="364" t="s">
        <v>6114</v>
      </c>
      <c r="O2069" s="3" t="s">
        <v>1382</v>
      </c>
      <c r="P2069" s="7" t="s">
        <v>1354</v>
      </c>
      <c r="Q2069" s="3" t="s">
        <v>1195</v>
      </c>
      <c r="R2069" s="158">
        <v>10</v>
      </c>
      <c r="S2069" s="9">
        <v>1823.04</v>
      </c>
      <c r="T2069" s="254">
        <f t="shared" si="135"/>
        <v>18230.400000000001</v>
      </c>
      <c r="U2069" s="83">
        <f t="shared" si="134"/>
        <v>20418.048000000003</v>
      </c>
      <c r="V2069" s="9" t="s">
        <v>1341</v>
      </c>
      <c r="W2069" s="153" t="s">
        <v>1410</v>
      </c>
      <c r="X2069" s="244"/>
    </row>
    <row r="2070" spans="1:24" s="226" customFormat="1" ht="102">
      <c r="A2070" s="9" t="s">
        <v>7779</v>
      </c>
      <c r="B2070" s="3" t="s">
        <v>1332</v>
      </c>
      <c r="C2070" s="195" t="s">
        <v>4217</v>
      </c>
      <c r="D2070" s="200" t="s">
        <v>4744</v>
      </c>
      <c r="E2070" s="200" t="s">
        <v>4745</v>
      </c>
      <c r="F2070" s="244"/>
      <c r="G2070" s="162" t="s">
        <v>385</v>
      </c>
      <c r="H2070" s="242">
        <v>0</v>
      </c>
      <c r="I2070" s="34">
        <v>470000000</v>
      </c>
      <c r="J2070" s="21" t="s">
        <v>1330</v>
      </c>
      <c r="K2070" s="17" t="s">
        <v>1647</v>
      </c>
      <c r="L2070" s="236" t="s">
        <v>3928</v>
      </c>
      <c r="M2070" s="141" t="s">
        <v>383</v>
      </c>
      <c r="N2070" s="364" t="s">
        <v>6114</v>
      </c>
      <c r="O2070" s="3" t="s">
        <v>1382</v>
      </c>
      <c r="P2070" s="7" t="s">
        <v>1354</v>
      </c>
      <c r="Q2070" s="3" t="s">
        <v>1195</v>
      </c>
      <c r="R2070" s="158">
        <v>10</v>
      </c>
      <c r="S2070" s="9">
        <v>1958.04</v>
      </c>
      <c r="T2070" s="254">
        <f t="shared" si="135"/>
        <v>19580.400000000001</v>
      </c>
      <c r="U2070" s="83">
        <f t="shared" si="134"/>
        <v>21930.048000000003</v>
      </c>
      <c r="V2070" s="9" t="s">
        <v>1341</v>
      </c>
      <c r="W2070" s="153" t="s">
        <v>1410</v>
      </c>
      <c r="X2070" s="244"/>
    </row>
    <row r="2071" spans="1:24" s="226" customFormat="1" ht="102">
      <c r="A2071" s="9" t="s">
        <v>7780</v>
      </c>
      <c r="B2071" s="3" t="s">
        <v>1332</v>
      </c>
      <c r="C2071" s="195" t="s">
        <v>4746</v>
      </c>
      <c r="D2071" s="200" t="s">
        <v>4747</v>
      </c>
      <c r="E2071" s="200" t="s">
        <v>4748</v>
      </c>
      <c r="F2071" s="244"/>
      <c r="G2071" s="162" t="s">
        <v>385</v>
      </c>
      <c r="H2071" s="242">
        <v>0</v>
      </c>
      <c r="I2071" s="34">
        <v>470000000</v>
      </c>
      <c r="J2071" s="21" t="s">
        <v>1330</v>
      </c>
      <c r="K2071" s="17" t="s">
        <v>1647</v>
      </c>
      <c r="L2071" s="236" t="s">
        <v>3928</v>
      </c>
      <c r="M2071" s="141" t="s">
        <v>383</v>
      </c>
      <c r="N2071" s="364" t="s">
        <v>6114</v>
      </c>
      <c r="O2071" s="3" t="s">
        <v>1382</v>
      </c>
      <c r="P2071" s="7" t="s">
        <v>1354</v>
      </c>
      <c r="Q2071" s="3" t="s">
        <v>1195</v>
      </c>
      <c r="R2071" s="158">
        <v>2</v>
      </c>
      <c r="S2071" s="9">
        <v>147766.43</v>
      </c>
      <c r="T2071" s="254">
        <f t="shared" si="135"/>
        <v>295532.86</v>
      </c>
      <c r="U2071" s="83">
        <f t="shared" si="134"/>
        <v>330996.80320000002</v>
      </c>
      <c r="V2071" s="9" t="s">
        <v>1341</v>
      </c>
      <c r="W2071" s="153" t="s">
        <v>1410</v>
      </c>
      <c r="X2071" s="244"/>
    </row>
    <row r="2072" spans="1:24" s="226" customFormat="1" ht="102">
      <c r="A2072" s="9" t="s">
        <v>7781</v>
      </c>
      <c r="B2072" s="3" t="s">
        <v>1332</v>
      </c>
      <c r="C2072" s="195" t="s">
        <v>4749</v>
      </c>
      <c r="D2072" s="206" t="s">
        <v>4508</v>
      </c>
      <c r="E2072" s="200" t="s">
        <v>4750</v>
      </c>
      <c r="F2072" s="244"/>
      <c r="G2072" s="162" t="s">
        <v>385</v>
      </c>
      <c r="H2072" s="242">
        <v>0</v>
      </c>
      <c r="I2072" s="34">
        <v>470000000</v>
      </c>
      <c r="J2072" s="21" t="s">
        <v>1330</v>
      </c>
      <c r="K2072" s="17" t="s">
        <v>1647</v>
      </c>
      <c r="L2072" s="236" t="s">
        <v>3928</v>
      </c>
      <c r="M2072" s="141" t="s">
        <v>383</v>
      </c>
      <c r="N2072" s="364" t="s">
        <v>6114</v>
      </c>
      <c r="O2072" s="3" t="s">
        <v>1382</v>
      </c>
      <c r="P2072" s="7" t="s">
        <v>1354</v>
      </c>
      <c r="Q2072" s="3" t="s">
        <v>1195</v>
      </c>
      <c r="R2072" s="158">
        <v>2</v>
      </c>
      <c r="S2072" s="9">
        <v>4587.34</v>
      </c>
      <c r="T2072" s="254">
        <f t="shared" si="135"/>
        <v>9174.68</v>
      </c>
      <c r="U2072" s="83">
        <f t="shared" si="134"/>
        <v>10275.641600000001</v>
      </c>
      <c r="V2072" s="9" t="s">
        <v>1341</v>
      </c>
      <c r="W2072" s="153" t="s">
        <v>1410</v>
      </c>
      <c r="X2072" s="244"/>
    </row>
    <row r="2073" spans="1:24" s="226" customFormat="1" ht="102">
      <c r="A2073" s="9" t="s">
        <v>7782</v>
      </c>
      <c r="B2073" s="3" t="s">
        <v>1332</v>
      </c>
      <c r="C2073" s="195" t="s">
        <v>4486</v>
      </c>
      <c r="D2073" s="200" t="s">
        <v>4751</v>
      </c>
      <c r="E2073" s="200" t="s">
        <v>4752</v>
      </c>
      <c r="F2073" s="244"/>
      <c r="G2073" s="162" t="s">
        <v>385</v>
      </c>
      <c r="H2073" s="242">
        <v>0</v>
      </c>
      <c r="I2073" s="34">
        <v>470000000</v>
      </c>
      <c r="J2073" s="21" t="s">
        <v>1330</v>
      </c>
      <c r="K2073" s="17" t="s">
        <v>1647</v>
      </c>
      <c r="L2073" s="236" t="s">
        <v>3928</v>
      </c>
      <c r="M2073" s="141" t="s">
        <v>383</v>
      </c>
      <c r="N2073" s="364" t="s">
        <v>6114</v>
      </c>
      <c r="O2073" s="3" t="s">
        <v>1382</v>
      </c>
      <c r="P2073" s="7" t="s">
        <v>1354</v>
      </c>
      <c r="Q2073" s="3" t="s">
        <v>1195</v>
      </c>
      <c r="R2073" s="158">
        <v>2</v>
      </c>
      <c r="S2073" s="9">
        <v>4217.99</v>
      </c>
      <c r="T2073" s="254">
        <f t="shared" si="135"/>
        <v>8435.98</v>
      </c>
      <c r="U2073" s="83">
        <f t="shared" si="134"/>
        <v>9448.2975999999999</v>
      </c>
      <c r="V2073" s="9" t="s">
        <v>1341</v>
      </c>
      <c r="W2073" s="153" t="s">
        <v>1410</v>
      </c>
      <c r="X2073" s="244"/>
    </row>
    <row r="2074" spans="1:24" s="226" customFormat="1" ht="102">
      <c r="A2074" s="9" t="s">
        <v>7783</v>
      </c>
      <c r="B2074" s="3" t="s">
        <v>1332</v>
      </c>
      <c r="C2074" s="195" t="s">
        <v>4693</v>
      </c>
      <c r="D2074" s="200" t="s">
        <v>4753</v>
      </c>
      <c r="E2074" s="200" t="s">
        <v>4754</v>
      </c>
      <c r="F2074" s="244"/>
      <c r="G2074" s="162" t="s">
        <v>385</v>
      </c>
      <c r="H2074" s="242">
        <v>0</v>
      </c>
      <c r="I2074" s="34">
        <v>470000000</v>
      </c>
      <c r="J2074" s="21" t="s">
        <v>1330</v>
      </c>
      <c r="K2074" s="17" t="s">
        <v>1647</v>
      </c>
      <c r="L2074" s="236" t="s">
        <v>3928</v>
      </c>
      <c r="M2074" s="141" t="s">
        <v>383</v>
      </c>
      <c r="N2074" s="364" t="s">
        <v>6114</v>
      </c>
      <c r="O2074" s="3" t="s">
        <v>1382</v>
      </c>
      <c r="P2074" s="7" t="s">
        <v>1354</v>
      </c>
      <c r="Q2074" s="3" t="s">
        <v>1195</v>
      </c>
      <c r="R2074" s="158">
        <v>2</v>
      </c>
      <c r="S2074" s="9">
        <v>4789.91</v>
      </c>
      <c r="T2074" s="254">
        <f t="shared" si="135"/>
        <v>9579.82</v>
      </c>
      <c r="U2074" s="83">
        <f t="shared" si="134"/>
        <v>10729.3984</v>
      </c>
      <c r="V2074" s="9" t="s">
        <v>1341</v>
      </c>
      <c r="W2074" s="153" t="s">
        <v>1410</v>
      </c>
      <c r="X2074" s="244"/>
    </row>
    <row r="2075" spans="1:24" s="226" customFormat="1" ht="102">
      <c r="A2075" s="9" t="s">
        <v>7784</v>
      </c>
      <c r="B2075" s="3" t="s">
        <v>1332</v>
      </c>
      <c r="C2075" s="195" t="s">
        <v>4489</v>
      </c>
      <c r="D2075" s="200" t="s">
        <v>4751</v>
      </c>
      <c r="E2075" s="200" t="s">
        <v>4755</v>
      </c>
      <c r="F2075" s="244"/>
      <c r="G2075" s="162" t="s">
        <v>385</v>
      </c>
      <c r="H2075" s="242">
        <v>0</v>
      </c>
      <c r="I2075" s="34">
        <v>470000000</v>
      </c>
      <c r="J2075" s="21" t="s">
        <v>1330</v>
      </c>
      <c r="K2075" s="17" t="s">
        <v>1647</v>
      </c>
      <c r="L2075" s="236" t="s">
        <v>3928</v>
      </c>
      <c r="M2075" s="141" t="s">
        <v>383</v>
      </c>
      <c r="N2075" s="364" t="s">
        <v>6114</v>
      </c>
      <c r="O2075" s="3" t="s">
        <v>1382</v>
      </c>
      <c r="P2075" s="7" t="s">
        <v>1354</v>
      </c>
      <c r="Q2075" s="3" t="s">
        <v>1195</v>
      </c>
      <c r="R2075" s="158">
        <v>2</v>
      </c>
      <c r="S2075" s="9">
        <v>2931.13</v>
      </c>
      <c r="T2075" s="254">
        <f t="shared" si="135"/>
        <v>5862.26</v>
      </c>
      <c r="U2075" s="83">
        <f t="shared" si="134"/>
        <v>6565.7312000000011</v>
      </c>
      <c r="V2075" s="9" t="s">
        <v>1341</v>
      </c>
      <c r="W2075" s="153" t="s">
        <v>1410</v>
      </c>
      <c r="X2075" s="244"/>
    </row>
    <row r="2076" spans="1:24" s="226" customFormat="1" ht="102">
      <c r="A2076" s="9" t="s">
        <v>7785</v>
      </c>
      <c r="B2076" s="3" t="s">
        <v>1332</v>
      </c>
      <c r="C2076" s="195" t="s">
        <v>4756</v>
      </c>
      <c r="D2076" s="199" t="s">
        <v>4757</v>
      </c>
      <c r="E2076" s="200" t="s">
        <v>4758</v>
      </c>
      <c r="F2076" s="244"/>
      <c r="G2076" s="162" t="s">
        <v>385</v>
      </c>
      <c r="H2076" s="242">
        <v>0</v>
      </c>
      <c r="I2076" s="34">
        <v>470000000</v>
      </c>
      <c r="J2076" s="21" t="s">
        <v>1330</v>
      </c>
      <c r="K2076" s="17" t="s">
        <v>1647</v>
      </c>
      <c r="L2076" s="236" t="s">
        <v>3928</v>
      </c>
      <c r="M2076" s="141" t="s">
        <v>383</v>
      </c>
      <c r="N2076" s="364" t="s">
        <v>6114</v>
      </c>
      <c r="O2076" s="3" t="s">
        <v>1382</v>
      </c>
      <c r="P2076" s="7" t="s">
        <v>1354</v>
      </c>
      <c r="Q2076" s="3" t="s">
        <v>1195</v>
      </c>
      <c r="R2076" s="158">
        <v>2</v>
      </c>
      <c r="S2076" s="9">
        <v>21621.71</v>
      </c>
      <c r="T2076" s="254">
        <f t="shared" si="135"/>
        <v>43243.42</v>
      </c>
      <c r="U2076" s="83">
        <f t="shared" si="134"/>
        <v>48432.630400000002</v>
      </c>
      <c r="V2076" s="9" t="s">
        <v>1341</v>
      </c>
      <c r="W2076" s="153" t="s">
        <v>1410</v>
      </c>
      <c r="X2076" s="244"/>
    </row>
    <row r="2077" spans="1:24" s="226" customFormat="1" ht="102">
      <c r="A2077" s="9" t="s">
        <v>7786</v>
      </c>
      <c r="B2077" s="3" t="s">
        <v>1332</v>
      </c>
      <c r="C2077" s="195" t="s">
        <v>4759</v>
      </c>
      <c r="D2077" s="206" t="s">
        <v>4483</v>
      </c>
      <c r="E2077" s="200" t="s">
        <v>4760</v>
      </c>
      <c r="F2077" s="244"/>
      <c r="G2077" s="162" t="s">
        <v>385</v>
      </c>
      <c r="H2077" s="242">
        <v>0</v>
      </c>
      <c r="I2077" s="34">
        <v>470000000</v>
      </c>
      <c r="J2077" s="21" t="s">
        <v>1330</v>
      </c>
      <c r="K2077" s="17" t="s">
        <v>1647</v>
      </c>
      <c r="L2077" s="236" t="s">
        <v>3928</v>
      </c>
      <c r="M2077" s="141" t="s">
        <v>383</v>
      </c>
      <c r="N2077" s="364" t="s">
        <v>6114</v>
      </c>
      <c r="O2077" s="3" t="s">
        <v>1382</v>
      </c>
      <c r="P2077" s="7" t="s">
        <v>1354</v>
      </c>
      <c r="Q2077" s="3" t="s">
        <v>1195</v>
      </c>
      <c r="R2077" s="158">
        <v>2</v>
      </c>
      <c r="S2077" s="9">
        <v>3368.21</v>
      </c>
      <c r="T2077" s="254">
        <f t="shared" si="135"/>
        <v>6736.42</v>
      </c>
      <c r="U2077" s="83">
        <f t="shared" si="134"/>
        <v>7544.7904000000008</v>
      </c>
      <c r="V2077" s="9" t="s">
        <v>1341</v>
      </c>
      <c r="W2077" s="153" t="s">
        <v>1410</v>
      </c>
      <c r="X2077" s="244"/>
    </row>
    <row r="2078" spans="1:24" s="226" customFormat="1" ht="102">
      <c r="A2078" s="9" t="s">
        <v>7787</v>
      </c>
      <c r="B2078" s="3" t="s">
        <v>1332</v>
      </c>
      <c r="C2078" s="193" t="s">
        <v>4227</v>
      </c>
      <c r="D2078" s="191" t="s">
        <v>4228</v>
      </c>
      <c r="E2078" s="200" t="s">
        <v>4761</v>
      </c>
      <c r="F2078" s="244"/>
      <c r="G2078" s="162" t="s">
        <v>385</v>
      </c>
      <c r="H2078" s="242">
        <v>0</v>
      </c>
      <c r="I2078" s="34">
        <v>470000000</v>
      </c>
      <c r="J2078" s="21" t="s">
        <v>1330</v>
      </c>
      <c r="K2078" s="17" t="s">
        <v>1647</v>
      </c>
      <c r="L2078" s="236" t="s">
        <v>3928</v>
      </c>
      <c r="M2078" s="141" t="s">
        <v>383</v>
      </c>
      <c r="N2078" s="364" t="s">
        <v>6114</v>
      </c>
      <c r="O2078" s="3" t="s">
        <v>1382</v>
      </c>
      <c r="P2078" s="7" t="s">
        <v>1354</v>
      </c>
      <c r="Q2078" s="3" t="s">
        <v>1195</v>
      </c>
      <c r="R2078" s="158">
        <v>3</v>
      </c>
      <c r="S2078" s="9">
        <v>1251.1099999999999</v>
      </c>
      <c r="T2078" s="254">
        <f t="shared" si="135"/>
        <v>3753.33</v>
      </c>
      <c r="U2078" s="83">
        <f t="shared" si="134"/>
        <v>4203.7296000000006</v>
      </c>
      <c r="V2078" s="9" t="s">
        <v>1341</v>
      </c>
      <c r="W2078" s="153" t="s">
        <v>1410</v>
      </c>
      <c r="X2078" s="244"/>
    </row>
    <row r="2079" spans="1:24" s="226" customFormat="1" ht="102">
      <c r="A2079" s="9" t="s">
        <v>7788</v>
      </c>
      <c r="B2079" s="3" t="s">
        <v>1332</v>
      </c>
      <c r="C2079" s="195" t="s">
        <v>4762</v>
      </c>
      <c r="D2079" s="203" t="s">
        <v>4763</v>
      </c>
      <c r="E2079" s="200" t="s">
        <v>4764</v>
      </c>
      <c r="F2079" s="244"/>
      <c r="G2079" s="162" t="s">
        <v>385</v>
      </c>
      <c r="H2079" s="242">
        <v>0</v>
      </c>
      <c r="I2079" s="34">
        <v>470000000</v>
      </c>
      <c r="J2079" s="21" t="s">
        <v>1330</v>
      </c>
      <c r="K2079" s="17" t="s">
        <v>1647</v>
      </c>
      <c r="L2079" s="236" t="s">
        <v>3928</v>
      </c>
      <c r="M2079" s="141" t="s">
        <v>383</v>
      </c>
      <c r="N2079" s="364" t="s">
        <v>6114</v>
      </c>
      <c r="O2079" s="3" t="s">
        <v>1382</v>
      </c>
      <c r="P2079" s="7" t="s">
        <v>1354</v>
      </c>
      <c r="Q2079" s="3" t="s">
        <v>1195</v>
      </c>
      <c r="R2079" s="207">
        <v>10</v>
      </c>
      <c r="S2079" s="9">
        <v>128.66999999999999</v>
      </c>
      <c r="T2079" s="254">
        <f t="shared" si="135"/>
        <v>1286.6999999999998</v>
      </c>
      <c r="U2079" s="83">
        <f t="shared" si="134"/>
        <v>1441.104</v>
      </c>
      <c r="V2079" s="9" t="s">
        <v>1341</v>
      </c>
      <c r="W2079" s="153" t="s">
        <v>1410</v>
      </c>
      <c r="X2079" s="244"/>
    </row>
    <row r="2080" spans="1:24" s="226" customFormat="1" ht="102">
      <c r="A2080" s="9" t="s">
        <v>7789</v>
      </c>
      <c r="B2080" s="3" t="s">
        <v>1332</v>
      </c>
      <c r="C2080" s="195" t="s">
        <v>4625</v>
      </c>
      <c r="D2080" s="200" t="s">
        <v>4621</v>
      </c>
      <c r="E2080" s="200" t="s">
        <v>4765</v>
      </c>
      <c r="F2080" s="244"/>
      <c r="G2080" s="162" t="s">
        <v>385</v>
      </c>
      <c r="H2080" s="242">
        <v>0</v>
      </c>
      <c r="I2080" s="34">
        <v>470000000</v>
      </c>
      <c r="J2080" s="21" t="s">
        <v>1330</v>
      </c>
      <c r="K2080" s="17" t="s">
        <v>1647</v>
      </c>
      <c r="L2080" s="236" t="s">
        <v>3928</v>
      </c>
      <c r="M2080" s="141" t="s">
        <v>383</v>
      </c>
      <c r="N2080" s="364" t="s">
        <v>6114</v>
      </c>
      <c r="O2080" s="3" t="s">
        <v>1382</v>
      </c>
      <c r="P2080" s="7" t="s">
        <v>1354</v>
      </c>
      <c r="Q2080" s="3" t="s">
        <v>1195</v>
      </c>
      <c r="R2080" s="158">
        <v>4</v>
      </c>
      <c r="S2080" s="9">
        <v>40744.42</v>
      </c>
      <c r="T2080" s="254">
        <f t="shared" si="135"/>
        <v>162977.68</v>
      </c>
      <c r="U2080" s="83">
        <f t="shared" si="134"/>
        <v>182535.00160000002</v>
      </c>
      <c r="V2080" s="9" t="s">
        <v>1341</v>
      </c>
      <c r="W2080" s="153" t="s">
        <v>1410</v>
      </c>
      <c r="X2080" s="244"/>
    </row>
    <row r="2081" spans="1:24" s="226" customFormat="1" ht="102">
      <c r="A2081" s="9" t="s">
        <v>7790</v>
      </c>
      <c r="B2081" s="3" t="s">
        <v>1332</v>
      </c>
      <c r="C2081" s="195" t="s">
        <v>4253</v>
      </c>
      <c r="D2081" s="200" t="s">
        <v>4256</v>
      </c>
      <c r="E2081" s="200" t="s">
        <v>4766</v>
      </c>
      <c r="F2081" s="244"/>
      <c r="G2081" s="162" t="s">
        <v>385</v>
      </c>
      <c r="H2081" s="242">
        <v>0</v>
      </c>
      <c r="I2081" s="34">
        <v>470000000</v>
      </c>
      <c r="J2081" s="21" t="s">
        <v>1330</v>
      </c>
      <c r="K2081" s="17" t="s">
        <v>1647</v>
      </c>
      <c r="L2081" s="236" t="s">
        <v>3928</v>
      </c>
      <c r="M2081" s="141" t="s">
        <v>383</v>
      </c>
      <c r="N2081" s="364" t="s">
        <v>6114</v>
      </c>
      <c r="O2081" s="3" t="s">
        <v>1382</v>
      </c>
      <c r="P2081" s="7" t="s">
        <v>1354</v>
      </c>
      <c r="Q2081" s="3" t="s">
        <v>1195</v>
      </c>
      <c r="R2081" s="158">
        <v>20</v>
      </c>
      <c r="S2081" s="9">
        <v>2118.71</v>
      </c>
      <c r="T2081" s="254">
        <f t="shared" si="135"/>
        <v>42374.2</v>
      </c>
      <c r="U2081" s="83">
        <f t="shared" si="134"/>
        <v>47459.103999999999</v>
      </c>
      <c r="V2081" s="9" t="s">
        <v>1341</v>
      </c>
      <c r="W2081" s="153" t="s">
        <v>1410</v>
      </c>
      <c r="X2081" s="244"/>
    </row>
    <row r="2082" spans="1:24" s="226" customFormat="1" ht="102">
      <c r="A2082" s="9" t="s">
        <v>7791</v>
      </c>
      <c r="B2082" s="3" t="s">
        <v>1332</v>
      </c>
      <c r="C2082" s="195" t="s">
        <v>4525</v>
      </c>
      <c r="D2082" s="207" t="s">
        <v>4767</v>
      </c>
      <c r="E2082" s="200" t="s">
        <v>4768</v>
      </c>
      <c r="F2082" s="244"/>
      <c r="G2082" s="162" t="s">
        <v>385</v>
      </c>
      <c r="H2082" s="242">
        <v>0</v>
      </c>
      <c r="I2082" s="34">
        <v>470000000</v>
      </c>
      <c r="J2082" s="21" t="s">
        <v>1330</v>
      </c>
      <c r="K2082" s="17" t="s">
        <v>1647</v>
      </c>
      <c r="L2082" s="236" t="s">
        <v>3928</v>
      </c>
      <c r="M2082" s="141" t="s">
        <v>383</v>
      </c>
      <c r="N2082" s="364" t="s">
        <v>6114</v>
      </c>
      <c r="O2082" s="3" t="s">
        <v>1382</v>
      </c>
      <c r="P2082" s="7" t="s">
        <v>1354</v>
      </c>
      <c r="Q2082" s="3" t="s">
        <v>1195</v>
      </c>
      <c r="R2082" s="158">
        <v>1</v>
      </c>
      <c r="S2082" s="9">
        <v>267921.36</v>
      </c>
      <c r="T2082" s="254">
        <f t="shared" si="135"/>
        <v>267921.36</v>
      </c>
      <c r="U2082" s="83">
        <f t="shared" si="134"/>
        <v>300071.92320000002</v>
      </c>
      <c r="V2082" s="9" t="s">
        <v>1341</v>
      </c>
      <c r="W2082" s="153" t="s">
        <v>1410</v>
      </c>
      <c r="X2082" s="244"/>
    </row>
    <row r="2083" spans="1:24" s="226" customFormat="1" ht="102">
      <c r="A2083" s="9" t="s">
        <v>7792</v>
      </c>
      <c r="B2083" s="3" t="s">
        <v>1332</v>
      </c>
      <c r="C2083" s="195" t="s">
        <v>4769</v>
      </c>
      <c r="D2083" s="190" t="s">
        <v>4639</v>
      </c>
      <c r="E2083" s="200" t="s">
        <v>4770</v>
      </c>
      <c r="F2083" s="244"/>
      <c r="G2083" s="162" t="s">
        <v>385</v>
      </c>
      <c r="H2083" s="242">
        <v>0</v>
      </c>
      <c r="I2083" s="34">
        <v>470000000</v>
      </c>
      <c r="J2083" s="21" t="s">
        <v>1330</v>
      </c>
      <c r="K2083" s="17" t="s">
        <v>1647</v>
      </c>
      <c r="L2083" s="236" t="s">
        <v>3928</v>
      </c>
      <c r="M2083" s="141" t="s">
        <v>383</v>
      </c>
      <c r="N2083" s="364" t="s">
        <v>6114</v>
      </c>
      <c r="O2083" s="3" t="s">
        <v>1382</v>
      </c>
      <c r="P2083" s="7" t="s">
        <v>1354</v>
      </c>
      <c r="Q2083" s="3" t="s">
        <v>1195</v>
      </c>
      <c r="R2083" s="158">
        <v>1</v>
      </c>
      <c r="S2083" s="9">
        <v>170300.93</v>
      </c>
      <c r="T2083" s="254">
        <f t="shared" si="135"/>
        <v>170300.93</v>
      </c>
      <c r="U2083" s="83">
        <f t="shared" si="134"/>
        <v>190737.0416</v>
      </c>
      <c r="V2083" s="9" t="s">
        <v>1341</v>
      </c>
      <c r="W2083" s="153" t="s">
        <v>1410</v>
      </c>
      <c r="X2083" s="244"/>
    </row>
    <row r="2084" spans="1:24" s="226" customFormat="1" ht="102">
      <c r="A2084" s="9" t="s">
        <v>7793</v>
      </c>
      <c r="B2084" s="3" t="s">
        <v>1332</v>
      </c>
      <c r="C2084" s="195" t="s">
        <v>4266</v>
      </c>
      <c r="D2084" s="199" t="s">
        <v>4373</v>
      </c>
      <c r="E2084" s="200" t="s">
        <v>4771</v>
      </c>
      <c r="F2084" s="244"/>
      <c r="G2084" s="162" t="s">
        <v>385</v>
      </c>
      <c r="H2084" s="242">
        <v>0</v>
      </c>
      <c r="I2084" s="34">
        <v>470000000</v>
      </c>
      <c r="J2084" s="21" t="s">
        <v>1330</v>
      </c>
      <c r="K2084" s="17" t="s">
        <v>1647</v>
      </c>
      <c r="L2084" s="236" t="s">
        <v>3928</v>
      </c>
      <c r="M2084" s="141" t="s">
        <v>383</v>
      </c>
      <c r="N2084" s="364" t="s">
        <v>6114</v>
      </c>
      <c r="O2084" s="3" t="s">
        <v>1382</v>
      </c>
      <c r="P2084" s="7" t="s">
        <v>1354</v>
      </c>
      <c r="Q2084" s="3" t="s">
        <v>1195</v>
      </c>
      <c r="R2084" s="158">
        <v>10</v>
      </c>
      <c r="S2084" s="9">
        <v>4825.6499999999996</v>
      </c>
      <c r="T2084" s="254">
        <f t="shared" si="135"/>
        <v>48256.5</v>
      </c>
      <c r="U2084" s="83">
        <f t="shared" si="134"/>
        <v>54047.280000000006</v>
      </c>
      <c r="V2084" s="9" t="s">
        <v>1341</v>
      </c>
      <c r="W2084" s="153" t="s">
        <v>1410</v>
      </c>
      <c r="X2084" s="244"/>
    </row>
    <row r="2085" spans="1:24" s="226" customFormat="1" ht="102">
      <c r="A2085" s="9" t="s">
        <v>7794</v>
      </c>
      <c r="B2085" s="3" t="s">
        <v>1332</v>
      </c>
      <c r="C2085" s="195" t="s">
        <v>4269</v>
      </c>
      <c r="D2085" s="200" t="s">
        <v>4273</v>
      </c>
      <c r="E2085" s="200" t="s">
        <v>4772</v>
      </c>
      <c r="F2085" s="244"/>
      <c r="G2085" s="162" t="s">
        <v>385</v>
      </c>
      <c r="H2085" s="242">
        <v>0</v>
      </c>
      <c r="I2085" s="34">
        <v>470000000</v>
      </c>
      <c r="J2085" s="21" t="s">
        <v>1330</v>
      </c>
      <c r="K2085" s="17" t="s">
        <v>1647</v>
      </c>
      <c r="L2085" s="236" t="s">
        <v>3928</v>
      </c>
      <c r="M2085" s="141" t="s">
        <v>383</v>
      </c>
      <c r="N2085" s="364" t="s">
        <v>6114</v>
      </c>
      <c r="O2085" s="3" t="s">
        <v>1382</v>
      </c>
      <c r="P2085" s="7" t="s">
        <v>1354</v>
      </c>
      <c r="Q2085" s="3" t="s">
        <v>1195</v>
      </c>
      <c r="R2085" s="158">
        <v>4</v>
      </c>
      <c r="S2085" s="9">
        <v>13297.42</v>
      </c>
      <c r="T2085" s="254">
        <f t="shared" si="135"/>
        <v>53189.68</v>
      </c>
      <c r="U2085" s="83">
        <f t="shared" si="134"/>
        <v>59572.441600000006</v>
      </c>
      <c r="V2085" s="9" t="s">
        <v>1341</v>
      </c>
      <c r="W2085" s="153" t="s">
        <v>1410</v>
      </c>
      <c r="X2085" s="244"/>
    </row>
    <row r="2086" spans="1:24" s="226" customFormat="1" ht="102">
      <c r="A2086" s="9" t="s">
        <v>7795</v>
      </c>
      <c r="B2086" s="3" t="s">
        <v>1332</v>
      </c>
      <c r="C2086" s="195" t="s">
        <v>4773</v>
      </c>
      <c r="D2086" s="206" t="s">
        <v>4287</v>
      </c>
      <c r="E2086" s="200" t="s">
        <v>4774</v>
      </c>
      <c r="F2086" s="244"/>
      <c r="G2086" s="162" t="s">
        <v>385</v>
      </c>
      <c r="H2086" s="242">
        <v>0</v>
      </c>
      <c r="I2086" s="34">
        <v>470000000</v>
      </c>
      <c r="J2086" s="21" t="s">
        <v>1330</v>
      </c>
      <c r="K2086" s="17" t="s">
        <v>1647</v>
      </c>
      <c r="L2086" s="236" t="s">
        <v>3928</v>
      </c>
      <c r="M2086" s="141" t="s">
        <v>383</v>
      </c>
      <c r="N2086" s="364" t="s">
        <v>6114</v>
      </c>
      <c r="O2086" s="3" t="s">
        <v>1382</v>
      </c>
      <c r="P2086" s="7" t="s">
        <v>1354</v>
      </c>
      <c r="Q2086" s="3" t="s">
        <v>1195</v>
      </c>
      <c r="R2086" s="158">
        <v>2</v>
      </c>
      <c r="S2086" s="9">
        <v>38824.410000000003</v>
      </c>
      <c r="T2086" s="254">
        <f t="shared" si="135"/>
        <v>77648.820000000007</v>
      </c>
      <c r="U2086" s="83">
        <f t="shared" si="134"/>
        <v>86966.678400000019</v>
      </c>
      <c r="V2086" s="9" t="s">
        <v>1341</v>
      </c>
      <c r="W2086" s="153" t="s">
        <v>1410</v>
      </c>
      <c r="X2086" s="244"/>
    </row>
    <row r="2087" spans="1:24" s="226" customFormat="1" ht="102">
      <c r="A2087" s="9" t="s">
        <v>7796</v>
      </c>
      <c r="B2087" s="3" t="s">
        <v>1332</v>
      </c>
      <c r="C2087" s="193" t="s">
        <v>4775</v>
      </c>
      <c r="D2087" s="191" t="s">
        <v>4776</v>
      </c>
      <c r="E2087" s="200" t="s">
        <v>4777</v>
      </c>
      <c r="F2087" s="244"/>
      <c r="G2087" s="162" t="s">
        <v>385</v>
      </c>
      <c r="H2087" s="242">
        <v>0</v>
      </c>
      <c r="I2087" s="34">
        <v>470000000</v>
      </c>
      <c r="J2087" s="21" t="s">
        <v>1330</v>
      </c>
      <c r="K2087" s="17" t="s">
        <v>1647</v>
      </c>
      <c r="L2087" s="236" t="s">
        <v>3928</v>
      </c>
      <c r="M2087" s="141" t="s">
        <v>383</v>
      </c>
      <c r="N2087" s="364" t="s">
        <v>6114</v>
      </c>
      <c r="O2087" s="3" t="s">
        <v>1382</v>
      </c>
      <c r="P2087" s="7" t="s">
        <v>1354</v>
      </c>
      <c r="Q2087" s="3" t="s">
        <v>1195</v>
      </c>
      <c r="R2087" s="158">
        <v>2</v>
      </c>
      <c r="S2087" s="9">
        <v>13225.89</v>
      </c>
      <c r="T2087" s="254">
        <f t="shared" si="135"/>
        <v>26451.78</v>
      </c>
      <c r="U2087" s="83">
        <f t="shared" si="134"/>
        <v>29625.993600000002</v>
      </c>
      <c r="V2087" s="9" t="s">
        <v>1341</v>
      </c>
      <c r="W2087" s="153" t="s">
        <v>1410</v>
      </c>
      <c r="X2087" s="244"/>
    </row>
    <row r="2088" spans="1:24" s="226" customFormat="1" ht="102">
      <c r="A2088" s="9" t="s">
        <v>7797</v>
      </c>
      <c r="B2088" s="3" t="s">
        <v>1332</v>
      </c>
      <c r="C2088" s="193" t="s">
        <v>4775</v>
      </c>
      <c r="D2088" s="191" t="s">
        <v>4776</v>
      </c>
      <c r="E2088" s="200" t="s">
        <v>4778</v>
      </c>
      <c r="F2088" s="244"/>
      <c r="G2088" s="162" t="s">
        <v>385</v>
      </c>
      <c r="H2088" s="242">
        <v>0</v>
      </c>
      <c r="I2088" s="34">
        <v>470000000</v>
      </c>
      <c r="J2088" s="21" t="s">
        <v>1330</v>
      </c>
      <c r="K2088" s="17" t="s">
        <v>1647</v>
      </c>
      <c r="L2088" s="236" t="s">
        <v>3928</v>
      </c>
      <c r="M2088" s="141" t="s">
        <v>383</v>
      </c>
      <c r="N2088" s="364" t="s">
        <v>6114</v>
      </c>
      <c r="O2088" s="3" t="s">
        <v>1382</v>
      </c>
      <c r="P2088" s="7" t="s">
        <v>1354</v>
      </c>
      <c r="Q2088" s="3" t="s">
        <v>1195</v>
      </c>
      <c r="R2088" s="158">
        <v>2</v>
      </c>
      <c r="S2088" s="9">
        <v>13225.89</v>
      </c>
      <c r="T2088" s="254">
        <f t="shared" si="135"/>
        <v>26451.78</v>
      </c>
      <c r="U2088" s="83">
        <f t="shared" ref="U2088:U2151" si="136">T2088*1.12</f>
        <v>29625.993600000002</v>
      </c>
      <c r="V2088" s="9" t="s">
        <v>1341</v>
      </c>
      <c r="W2088" s="153" t="s">
        <v>1410</v>
      </c>
      <c r="X2088" s="244"/>
    </row>
    <row r="2089" spans="1:24" s="226" customFormat="1" ht="102">
      <c r="A2089" s="9" t="s">
        <v>7798</v>
      </c>
      <c r="B2089" s="3" t="s">
        <v>1332</v>
      </c>
      <c r="C2089" s="195" t="s">
        <v>4779</v>
      </c>
      <c r="D2089" s="200" t="s">
        <v>4780</v>
      </c>
      <c r="E2089" s="200" t="s">
        <v>4781</v>
      </c>
      <c r="F2089" s="244"/>
      <c r="G2089" s="162" t="s">
        <v>385</v>
      </c>
      <c r="H2089" s="242">
        <v>0</v>
      </c>
      <c r="I2089" s="34">
        <v>470000000</v>
      </c>
      <c r="J2089" s="21" t="s">
        <v>1330</v>
      </c>
      <c r="K2089" s="17" t="s">
        <v>1647</v>
      </c>
      <c r="L2089" s="236" t="s">
        <v>3928</v>
      </c>
      <c r="M2089" s="141" t="s">
        <v>383</v>
      </c>
      <c r="N2089" s="364" t="s">
        <v>6114</v>
      </c>
      <c r="O2089" s="3" t="s">
        <v>1382</v>
      </c>
      <c r="P2089" s="7" t="s">
        <v>1354</v>
      </c>
      <c r="Q2089" s="3" t="s">
        <v>1195</v>
      </c>
      <c r="R2089" s="158">
        <v>6</v>
      </c>
      <c r="S2089" s="9">
        <v>14776.64</v>
      </c>
      <c r="T2089" s="254">
        <f t="shared" si="135"/>
        <v>88659.839999999997</v>
      </c>
      <c r="U2089" s="83">
        <f t="shared" si="136"/>
        <v>99299.020799999998</v>
      </c>
      <c r="V2089" s="9" t="s">
        <v>1341</v>
      </c>
      <c r="W2089" s="153" t="s">
        <v>1410</v>
      </c>
      <c r="X2089" s="244"/>
    </row>
    <row r="2090" spans="1:24" s="226" customFormat="1" ht="102">
      <c r="A2090" s="9" t="s">
        <v>7799</v>
      </c>
      <c r="B2090" s="3" t="s">
        <v>1332</v>
      </c>
      <c r="C2090" s="195" t="s">
        <v>4782</v>
      </c>
      <c r="D2090" s="200" t="s">
        <v>4783</v>
      </c>
      <c r="E2090" s="200" t="s">
        <v>4784</v>
      </c>
      <c r="F2090" s="244"/>
      <c r="G2090" s="162" t="s">
        <v>385</v>
      </c>
      <c r="H2090" s="242">
        <v>0</v>
      </c>
      <c r="I2090" s="34">
        <v>470000000</v>
      </c>
      <c r="J2090" s="21" t="s">
        <v>1330</v>
      </c>
      <c r="K2090" s="17" t="s">
        <v>1647</v>
      </c>
      <c r="L2090" s="236" t="s">
        <v>3928</v>
      </c>
      <c r="M2090" s="141" t="s">
        <v>383</v>
      </c>
      <c r="N2090" s="364" t="s">
        <v>6114</v>
      </c>
      <c r="O2090" s="3" t="s">
        <v>1382</v>
      </c>
      <c r="P2090" s="7" t="s">
        <v>1354</v>
      </c>
      <c r="Q2090" s="3" t="s">
        <v>1195</v>
      </c>
      <c r="R2090" s="158">
        <v>6</v>
      </c>
      <c r="S2090" s="9">
        <v>1958.04</v>
      </c>
      <c r="T2090" s="254">
        <f t="shared" si="135"/>
        <v>11748.24</v>
      </c>
      <c r="U2090" s="83">
        <f t="shared" si="136"/>
        <v>13158.028800000002</v>
      </c>
      <c r="V2090" s="9" t="s">
        <v>1341</v>
      </c>
      <c r="W2090" s="153" t="s">
        <v>1410</v>
      </c>
      <c r="X2090" s="244"/>
    </row>
    <row r="2091" spans="1:24" s="226" customFormat="1" ht="102">
      <c r="A2091" s="9" t="s">
        <v>7800</v>
      </c>
      <c r="B2091" s="3" t="s">
        <v>1332</v>
      </c>
      <c r="C2091" s="195" t="s">
        <v>4785</v>
      </c>
      <c r="D2091" s="200" t="s">
        <v>4783</v>
      </c>
      <c r="E2091" s="200" t="s">
        <v>4786</v>
      </c>
      <c r="F2091" s="244"/>
      <c r="G2091" s="162" t="s">
        <v>385</v>
      </c>
      <c r="H2091" s="242">
        <v>0</v>
      </c>
      <c r="I2091" s="34">
        <v>470000000</v>
      </c>
      <c r="J2091" s="21" t="s">
        <v>1330</v>
      </c>
      <c r="K2091" s="17" t="s">
        <v>1647</v>
      </c>
      <c r="L2091" s="236" t="s">
        <v>3928</v>
      </c>
      <c r="M2091" s="141" t="s">
        <v>383</v>
      </c>
      <c r="N2091" s="364" t="s">
        <v>6114</v>
      </c>
      <c r="O2091" s="3" t="s">
        <v>1382</v>
      </c>
      <c r="P2091" s="7" t="s">
        <v>1354</v>
      </c>
      <c r="Q2091" s="3" t="s">
        <v>1195</v>
      </c>
      <c r="R2091" s="158">
        <v>10</v>
      </c>
      <c r="S2091" s="9">
        <v>2361.16</v>
      </c>
      <c r="T2091" s="254">
        <f t="shared" si="135"/>
        <v>23611.599999999999</v>
      </c>
      <c r="U2091" s="83">
        <f t="shared" si="136"/>
        <v>26444.992000000002</v>
      </c>
      <c r="V2091" s="9" t="s">
        <v>1341</v>
      </c>
      <c r="W2091" s="153" t="s">
        <v>1410</v>
      </c>
      <c r="X2091" s="244"/>
    </row>
    <row r="2092" spans="1:24" s="226" customFormat="1" ht="102">
      <c r="A2092" s="9" t="s">
        <v>7801</v>
      </c>
      <c r="B2092" s="3" t="s">
        <v>1332</v>
      </c>
      <c r="C2092" s="195" t="s">
        <v>4787</v>
      </c>
      <c r="D2092" s="200" t="s">
        <v>4788</v>
      </c>
      <c r="E2092" s="200" t="s">
        <v>4789</v>
      </c>
      <c r="F2092" s="244"/>
      <c r="G2092" s="162" t="s">
        <v>385</v>
      </c>
      <c r="H2092" s="242">
        <v>0</v>
      </c>
      <c r="I2092" s="34">
        <v>470000000</v>
      </c>
      <c r="J2092" s="21" t="s">
        <v>1330</v>
      </c>
      <c r="K2092" s="17" t="s">
        <v>1647</v>
      </c>
      <c r="L2092" s="236" t="s">
        <v>3928</v>
      </c>
      <c r="M2092" s="141" t="s">
        <v>383</v>
      </c>
      <c r="N2092" s="364" t="s">
        <v>6114</v>
      </c>
      <c r="O2092" s="3" t="s">
        <v>1382</v>
      </c>
      <c r="P2092" s="7" t="s">
        <v>1354</v>
      </c>
      <c r="Q2092" s="3" t="s">
        <v>1195</v>
      </c>
      <c r="R2092" s="158">
        <v>10</v>
      </c>
      <c r="S2092" s="9">
        <v>14298.3</v>
      </c>
      <c r="T2092" s="254">
        <f t="shared" si="135"/>
        <v>142983</v>
      </c>
      <c r="U2092" s="83">
        <f t="shared" si="136"/>
        <v>160140.96000000002</v>
      </c>
      <c r="V2092" s="9" t="s">
        <v>1341</v>
      </c>
      <c r="W2092" s="153" t="s">
        <v>1410</v>
      </c>
      <c r="X2092" s="244"/>
    </row>
    <row r="2093" spans="1:24" s="226" customFormat="1" ht="102">
      <c r="A2093" s="9" t="s">
        <v>7802</v>
      </c>
      <c r="B2093" s="3" t="s">
        <v>1332</v>
      </c>
      <c r="C2093" s="195" t="s">
        <v>4330</v>
      </c>
      <c r="D2093" s="200" t="s">
        <v>4550</v>
      </c>
      <c r="E2093" s="200" t="s">
        <v>4790</v>
      </c>
      <c r="F2093" s="244"/>
      <c r="G2093" s="162" t="s">
        <v>385</v>
      </c>
      <c r="H2093" s="242">
        <v>0</v>
      </c>
      <c r="I2093" s="34">
        <v>470000000</v>
      </c>
      <c r="J2093" s="21" t="s">
        <v>1330</v>
      </c>
      <c r="K2093" s="17" t="s">
        <v>1647</v>
      </c>
      <c r="L2093" s="236" t="s">
        <v>3928</v>
      </c>
      <c r="M2093" s="141" t="s">
        <v>383</v>
      </c>
      <c r="N2093" s="364" t="s">
        <v>6114</v>
      </c>
      <c r="O2093" s="3" t="s">
        <v>1382</v>
      </c>
      <c r="P2093" s="7" t="s">
        <v>1354</v>
      </c>
      <c r="Q2093" s="3" t="s">
        <v>1195</v>
      </c>
      <c r="R2093" s="158">
        <v>10</v>
      </c>
      <c r="S2093" s="9">
        <v>22651.87</v>
      </c>
      <c r="T2093" s="254">
        <f t="shared" si="135"/>
        <v>226518.69999999998</v>
      </c>
      <c r="U2093" s="83">
        <f t="shared" si="136"/>
        <v>253700.94400000002</v>
      </c>
      <c r="V2093" s="9" t="s">
        <v>1341</v>
      </c>
      <c r="W2093" s="153" t="s">
        <v>1410</v>
      </c>
      <c r="X2093" s="244"/>
    </row>
    <row r="2094" spans="1:24" s="226" customFormat="1" ht="102">
      <c r="A2094" s="9" t="s">
        <v>7803</v>
      </c>
      <c r="B2094" s="3" t="s">
        <v>1332</v>
      </c>
      <c r="C2094" s="195" t="s">
        <v>4791</v>
      </c>
      <c r="D2094" s="200" t="s">
        <v>4792</v>
      </c>
      <c r="E2094" s="200" t="s">
        <v>4793</v>
      </c>
      <c r="F2094" s="244"/>
      <c r="G2094" s="162" t="s">
        <v>385</v>
      </c>
      <c r="H2094" s="242">
        <v>0</v>
      </c>
      <c r="I2094" s="34">
        <v>470000000</v>
      </c>
      <c r="J2094" s="21" t="s">
        <v>1330</v>
      </c>
      <c r="K2094" s="17" t="s">
        <v>1647</v>
      </c>
      <c r="L2094" s="236" t="s">
        <v>3928</v>
      </c>
      <c r="M2094" s="141" t="s">
        <v>383</v>
      </c>
      <c r="N2094" s="364" t="s">
        <v>6114</v>
      </c>
      <c r="O2094" s="3" t="s">
        <v>1382</v>
      </c>
      <c r="P2094" s="7" t="s">
        <v>1354</v>
      </c>
      <c r="Q2094" s="3" t="s">
        <v>1195</v>
      </c>
      <c r="R2094" s="207">
        <v>15</v>
      </c>
      <c r="S2094" s="9">
        <v>2450.38</v>
      </c>
      <c r="T2094" s="254">
        <f t="shared" si="135"/>
        <v>36755.700000000004</v>
      </c>
      <c r="U2094" s="83">
        <f t="shared" si="136"/>
        <v>41166.384000000005</v>
      </c>
      <c r="V2094" s="9" t="s">
        <v>1341</v>
      </c>
      <c r="W2094" s="153" t="s">
        <v>1410</v>
      </c>
      <c r="X2094" s="244"/>
    </row>
    <row r="2095" spans="1:24" s="226" customFormat="1" ht="102">
      <c r="A2095" s="9" t="s">
        <v>7804</v>
      </c>
      <c r="B2095" s="3" t="s">
        <v>1332</v>
      </c>
      <c r="C2095" s="195" t="s">
        <v>4794</v>
      </c>
      <c r="D2095" s="190" t="s">
        <v>4708</v>
      </c>
      <c r="E2095" s="200" t="s">
        <v>4795</v>
      </c>
      <c r="F2095" s="244"/>
      <c r="G2095" s="162" t="s">
        <v>385</v>
      </c>
      <c r="H2095" s="242">
        <v>0</v>
      </c>
      <c r="I2095" s="34">
        <v>470000000</v>
      </c>
      <c r="J2095" s="21" t="s">
        <v>1330</v>
      </c>
      <c r="K2095" s="17" t="s">
        <v>1647</v>
      </c>
      <c r="L2095" s="236" t="s">
        <v>3928</v>
      </c>
      <c r="M2095" s="141" t="s">
        <v>383</v>
      </c>
      <c r="N2095" s="364" t="s">
        <v>6114</v>
      </c>
      <c r="O2095" s="3" t="s">
        <v>1382</v>
      </c>
      <c r="P2095" s="7" t="s">
        <v>1354</v>
      </c>
      <c r="Q2095" s="3" t="s">
        <v>1195</v>
      </c>
      <c r="R2095" s="158">
        <v>10</v>
      </c>
      <c r="S2095" s="9">
        <v>7832.14</v>
      </c>
      <c r="T2095" s="254">
        <f t="shared" si="135"/>
        <v>78321.400000000009</v>
      </c>
      <c r="U2095" s="83">
        <f t="shared" si="136"/>
        <v>87719.968000000023</v>
      </c>
      <c r="V2095" s="9" t="s">
        <v>1341</v>
      </c>
      <c r="W2095" s="153" t="s">
        <v>1410</v>
      </c>
      <c r="X2095" s="244"/>
    </row>
    <row r="2096" spans="1:24" s="226" customFormat="1" ht="102">
      <c r="A2096" s="9" t="s">
        <v>7805</v>
      </c>
      <c r="B2096" s="3" t="s">
        <v>1332</v>
      </c>
      <c r="C2096" s="195" t="s">
        <v>4796</v>
      </c>
      <c r="D2096" s="200" t="s">
        <v>4797</v>
      </c>
      <c r="E2096" s="200" t="s">
        <v>4798</v>
      </c>
      <c r="F2096" s="244"/>
      <c r="G2096" s="162" t="s">
        <v>385</v>
      </c>
      <c r="H2096" s="242">
        <v>0</v>
      </c>
      <c r="I2096" s="34">
        <v>470000000</v>
      </c>
      <c r="J2096" s="21" t="s">
        <v>1330</v>
      </c>
      <c r="K2096" s="17" t="s">
        <v>1647</v>
      </c>
      <c r="L2096" s="236" t="s">
        <v>3928</v>
      </c>
      <c r="M2096" s="141" t="s">
        <v>383</v>
      </c>
      <c r="N2096" s="364" t="s">
        <v>6114</v>
      </c>
      <c r="O2096" s="3" t="s">
        <v>1382</v>
      </c>
      <c r="P2096" s="7" t="s">
        <v>1354</v>
      </c>
      <c r="Q2096" s="3" t="s">
        <v>1195</v>
      </c>
      <c r="R2096" s="158">
        <v>10</v>
      </c>
      <c r="S2096" s="9">
        <v>922.87</v>
      </c>
      <c r="T2096" s="254">
        <f t="shared" si="135"/>
        <v>9228.7000000000007</v>
      </c>
      <c r="U2096" s="83">
        <f t="shared" si="136"/>
        <v>10336.144000000002</v>
      </c>
      <c r="V2096" s="9" t="s">
        <v>1341</v>
      </c>
      <c r="W2096" s="153" t="s">
        <v>1410</v>
      </c>
      <c r="X2096" s="244"/>
    </row>
    <row r="2097" spans="1:24" s="226" customFormat="1" ht="102">
      <c r="A2097" s="9" t="s">
        <v>7806</v>
      </c>
      <c r="B2097" s="3" t="s">
        <v>1332</v>
      </c>
      <c r="C2097" s="195" t="s">
        <v>4799</v>
      </c>
      <c r="D2097" s="199" t="s">
        <v>4800</v>
      </c>
      <c r="E2097" s="200" t="s">
        <v>4801</v>
      </c>
      <c r="F2097" s="244"/>
      <c r="G2097" s="162" t="s">
        <v>385</v>
      </c>
      <c r="H2097" s="242">
        <v>0</v>
      </c>
      <c r="I2097" s="34">
        <v>470000000</v>
      </c>
      <c r="J2097" s="21" t="s">
        <v>1330</v>
      </c>
      <c r="K2097" s="17" t="s">
        <v>1647</v>
      </c>
      <c r="L2097" s="236" t="s">
        <v>3928</v>
      </c>
      <c r="M2097" s="141" t="s">
        <v>383</v>
      </c>
      <c r="N2097" s="364" t="s">
        <v>6114</v>
      </c>
      <c r="O2097" s="3" t="s">
        <v>1382</v>
      </c>
      <c r="P2097" s="7" t="s">
        <v>1354</v>
      </c>
      <c r="Q2097" s="3" t="s">
        <v>1195</v>
      </c>
      <c r="R2097" s="158">
        <v>10</v>
      </c>
      <c r="S2097" s="9">
        <v>1527.61</v>
      </c>
      <c r="T2097" s="254">
        <f t="shared" si="135"/>
        <v>15276.099999999999</v>
      </c>
      <c r="U2097" s="83">
        <f t="shared" si="136"/>
        <v>17109.232</v>
      </c>
      <c r="V2097" s="9" t="s">
        <v>1341</v>
      </c>
      <c r="W2097" s="153" t="s">
        <v>1410</v>
      </c>
      <c r="X2097" s="244"/>
    </row>
    <row r="2098" spans="1:24" s="226" customFormat="1" ht="102">
      <c r="A2098" s="9" t="s">
        <v>7807</v>
      </c>
      <c r="B2098" s="3" t="s">
        <v>1332</v>
      </c>
      <c r="C2098" s="195" t="s">
        <v>4802</v>
      </c>
      <c r="D2098" s="199" t="s">
        <v>4803</v>
      </c>
      <c r="E2098" s="200" t="s">
        <v>4804</v>
      </c>
      <c r="F2098" s="244"/>
      <c r="G2098" s="162" t="s">
        <v>385</v>
      </c>
      <c r="H2098" s="242">
        <v>0</v>
      </c>
      <c r="I2098" s="34">
        <v>470000000</v>
      </c>
      <c r="J2098" s="21" t="s">
        <v>1330</v>
      </c>
      <c r="K2098" s="17" t="s">
        <v>1647</v>
      </c>
      <c r="L2098" s="236" t="s">
        <v>3928</v>
      </c>
      <c r="M2098" s="141" t="s">
        <v>383</v>
      </c>
      <c r="N2098" s="364" t="s">
        <v>6114</v>
      </c>
      <c r="O2098" s="3" t="s">
        <v>1382</v>
      </c>
      <c r="P2098" s="7" t="s">
        <v>1354</v>
      </c>
      <c r="Q2098" s="3" t="s">
        <v>1195</v>
      </c>
      <c r="R2098" s="158">
        <v>10</v>
      </c>
      <c r="S2098" s="9">
        <v>887.36</v>
      </c>
      <c r="T2098" s="254">
        <f t="shared" ref="T2098:T2161" si="137">R2098*S2098</f>
        <v>8873.6</v>
      </c>
      <c r="U2098" s="83">
        <f t="shared" si="136"/>
        <v>9938.4320000000007</v>
      </c>
      <c r="V2098" s="9" t="s">
        <v>1341</v>
      </c>
      <c r="W2098" s="153" t="s">
        <v>1410</v>
      </c>
      <c r="X2098" s="244"/>
    </row>
    <row r="2099" spans="1:24" s="226" customFormat="1" ht="102">
      <c r="A2099" s="9" t="s">
        <v>7808</v>
      </c>
      <c r="B2099" s="3" t="s">
        <v>1332</v>
      </c>
      <c r="C2099" s="237" t="s">
        <v>4364</v>
      </c>
      <c r="D2099" s="199" t="s">
        <v>4558</v>
      </c>
      <c r="E2099" s="200" t="s">
        <v>4805</v>
      </c>
      <c r="F2099" s="244"/>
      <c r="G2099" s="162" t="s">
        <v>385</v>
      </c>
      <c r="H2099" s="242">
        <v>0</v>
      </c>
      <c r="I2099" s="34">
        <v>470000000</v>
      </c>
      <c r="J2099" s="21" t="s">
        <v>1330</v>
      </c>
      <c r="K2099" s="17" t="s">
        <v>1647</v>
      </c>
      <c r="L2099" s="236" t="s">
        <v>3928</v>
      </c>
      <c r="M2099" s="141" t="s">
        <v>383</v>
      </c>
      <c r="N2099" s="364" t="s">
        <v>6114</v>
      </c>
      <c r="O2099" s="3" t="s">
        <v>1382</v>
      </c>
      <c r="P2099" s="7" t="s">
        <v>1354</v>
      </c>
      <c r="Q2099" s="3" t="s">
        <v>1195</v>
      </c>
      <c r="R2099" s="158">
        <v>10</v>
      </c>
      <c r="S2099" s="9">
        <v>2176.69</v>
      </c>
      <c r="T2099" s="254">
        <f t="shared" si="137"/>
        <v>21766.9</v>
      </c>
      <c r="U2099" s="83">
        <f t="shared" si="136"/>
        <v>24378.928000000004</v>
      </c>
      <c r="V2099" s="9" t="s">
        <v>1341</v>
      </c>
      <c r="W2099" s="153" t="s">
        <v>1410</v>
      </c>
      <c r="X2099" s="244"/>
    </row>
    <row r="2100" spans="1:24" s="226" customFormat="1" ht="102">
      <c r="A2100" s="9" t="s">
        <v>7809</v>
      </c>
      <c r="B2100" s="3" t="s">
        <v>1332</v>
      </c>
      <c r="C2100" s="195" t="s">
        <v>4806</v>
      </c>
      <c r="D2100" s="200" t="s">
        <v>4807</v>
      </c>
      <c r="E2100" s="200" t="s">
        <v>4808</v>
      </c>
      <c r="F2100" s="244"/>
      <c r="G2100" s="162" t="s">
        <v>385</v>
      </c>
      <c r="H2100" s="242">
        <v>0</v>
      </c>
      <c r="I2100" s="34">
        <v>470000000</v>
      </c>
      <c r="J2100" s="21" t="s">
        <v>1330</v>
      </c>
      <c r="K2100" s="17" t="s">
        <v>1647</v>
      </c>
      <c r="L2100" s="236" t="s">
        <v>3928</v>
      </c>
      <c r="M2100" s="141" t="s">
        <v>383</v>
      </c>
      <c r="N2100" s="364" t="s">
        <v>6114</v>
      </c>
      <c r="O2100" s="3" t="s">
        <v>1382</v>
      </c>
      <c r="P2100" s="7" t="s">
        <v>1354</v>
      </c>
      <c r="Q2100" s="3" t="s">
        <v>1195</v>
      </c>
      <c r="R2100" s="207">
        <v>150</v>
      </c>
      <c r="S2100" s="9">
        <v>133.63999999999999</v>
      </c>
      <c r="T2100" s="254">
        <f t="shared" si="137"/>
        <v>20045.999999999996</v>
      </c>
      <c r="U2100" s="83">
        <f t="shared" si="136"/>
        <v>22451.519999999997</v>
      </c>
      <c r="V2100" s="9" t="s">
        <v>1341</v>
      </c>
      <c r="W2100" s="153" t="s">
        <v>1410</v>
      </c>
      <c r="X2100" s="244"/>
    </row>
    <row r="2101" spans="1:24" s="226" customFormat="1" ht="102">
      <c r="A2101" s="9" t="s">
        <v>7810</v>
      </c>
      <c r="B2101" s="3" t="s">
        <v>1332</v>
      </c>
      <c r="C2101" s="193" t="s">
        <v>4016</v>
      </c>
      <c r="D2101" s="191" t="s">
        <v>4017</v>
      </c>
      <c r="E2101" s="200" t="s">
        <v>4809</v>
      </c>
      <c r="F2101" s="244"/>
      <c r="G2101" s="162" t="s">
        <v>385</v>
      </c>
      <c r="H2101" s="242">
        <v>0</v>
      </c>
      <c r="I2101" s="34">
        <v>470000000</v>
      </c>
      <c r="J2101" s="21" t="s">
        <v>1330</v>
      </c>
      <c r="K2101" s="17" t="s">
        <v>1647</v>
      </c>
      <c r="L2101" s="236" t="s">
        <v>3928</v>
      </c>
      <c r="M2101" s="141" t="s">
        <v>383</v>
      </c>
      <c r="N2101" s="364" t="s">
        <v>6114</v>
      </c>
      <c r="O2101" s="3" t="s">
        <v>1382</v>
      </c>
      <c r="P2101" s="7" t="s">
        <v>1354</v>
      </c>
      <c r="Q2101" s="3" t="s">
        <v>1195</v>
      </c>
      <c r="R2101" s="259">
        <v>2</v>
      </c>
      <c r="S2101" s="9">
        <v>8692.19</v>
      </c>
      <c r="T2101" s="254">
        <f t="shared" si="137"/>
        <v>17384.38</v>
      </c>
      <c r="U2101" s="83">
        <f t="shared" si="136"/>
        <v>19470.505600000004</v>
      </c>
      <c r="V2101" s="9" t="s">
        <v>1341</v>
      </c>
      <c r="W2101" s="153" t="s">
        <v>1410</v>
      </c>
      <c r="X2101" s="244"/>
    </row>
    <row r="2102" spans="1:24" s="226" customFormat="1" ht="102">
      <c r="A2102" s="9" t="s">
        <v>7811</v>
      </c>
      <c r="B2102" s="3" t="s">
        <v>1332</v>
      </c>
      <c r="C2102" s="193" t="s">
        <v>3990</v>
      </c>
      <c r="D2102" s="191" t="s">
        <v>3999</v>
      </c>
      <c r="E2102" s="200" t="s">
        <v>4810</v>
      </c>
      <c r="F2102" s="244"/>
      <c r="G2102" s="162" t="s">
        <v>385</v>
      </c>
      <c r="H2102" s="242">
        <v>0</v>
      </c>
      <c r="I2102" s="34">
        <v>470000000</v>
      </c>
      <c r="J2102" s="21" t="s">
        <v>1330</v>
      </c>
      <c r="K2102" s="17" t="s">
        <v>1647</v>
      </c>
      <c r="L2102" s="236" t="s">
        <v>3928</v>
      </c>
      <c r="M2102" s="141" t="s">
        <v>383</v>
      </c>
      <c r="N2102" s="364" t="s">
        <v>6114</v>
      </c>
      <c r="O2102" s="3" t="s">
        <v>1382</v>
      </c>
      <c r="P2102" s="7" t="s">
        <v>1354</v>
      </c>
      <c r="Q2102" s="3" t="s">
        <v>1195</v>
      </c>
      <c r="R2102" s="259">
        <v>2</v>
      </c>
      <c r="S2102" s="9">
        <v>4185.1400000000003</v>
      </c>
      <c r="T2102" s="254">
        <f t="shared" si="137"/>
        <v>8370.2800000000007</v>
      </c>
      <c r="U2102" s="83">
        <f t="shared" si="136"/>
        <v>9374.713600000001</v>
      </c>
      <c r="V2102" s="9" t="s">
        <v>1341</v>
      </c>
      <c r="W2102" s="153" t="s">
        <v>1410</v>
      </c>
      <c r="X2102" s="244"/>
    </row>
    <row r="2103" spans="1:24" s="226" customFormat="1" ht="102">
      <c r="A2103" s="9" t="s">
        <v>7812</v>
      </c>
      <c r="B2103" s="3" t="s">
        <v>1332</v>
      </c>
      <c r="C2103" s="193" t="s">
        <v>4172</v>
      </c>
      <c r="D2103" s="204" t="s">
        <v>4811</v>
      </c>
      <c r="E2103" s="213" t="s">
        <v>4812</v>
      </c>
      <c r="F2103" s="244"/>
      <c r="G2103" s="162" t="s">
        <v>385</v>
      </c>
      <c r="H2103" s="242">
        <v>0</v>
      </c>
      <c r="I2103" s="34">
        <v>470000000</v>
      </c>
      <c r="J2103" s="21" t="s">
        <v>1330</v>
      </c>
      <c r="K2103" s="17" t="s">
        <v>1647</v>
      </c>
      <c r="L2103" s="236" t="s">
        <v>3928</v>
      </c>
      <c r="M2103" s="141" t="s">
        <v>383</v>
      </c>
      <c r="N2103" s="364" t="s">
        <v>6114</v>
      </c>
      <c r="O2103" s="3" t="s">
        <v>1382</v>
      </c>
      <c r="P2103" s="7" t="s">
        <v>1354</v>
      </c>
      <c r="Q2103" s="3" t="s">
        <v>1195</v>
      </c>
      <c r="R2103" s="212">
        <v>5</v>
      </c>
      <c r="S2103" s="9">
        <v>9400</v>
      </c>
      <c r="T2103" s="254">
        <f t="shared" si="137"/>
        <v>47000</v>
      </c>
      <c r="U2103" s="83">
        <f t="shared" si="136"/>
        <v>52640.000000000007</v>
      </c>
      <c r="V2103" s="9" t="s">
        <v>1341</v>
      </c>
      <c r="W2103" s="153" t="s">
        <v>1410</v>
      </c>
      <c r="X2103" s="244"/>
    </row>
    <row r="2104" spans="1:24" s="226" customFormat="1" ht="102">
      <c r="A2104" s="9" t="s">
        <v>7813</v>
      </c>
      <c r="B2104" s="3" t="s">
        <v>1332</v>
      </c>
      <c r="C2104" s="195" t="s">
        <v>4813</v>
      </c>
      <c r="D2104" s="204" t="s">
        <v>4814</v>
      </c>
      <c r="E2104" s="213" t="s">
        <v>4815</v>
      </c>
      <c r="F2104" s="244"/>
      <c r="G2104" s="162" t="s">
        <v>385</v>
      </c>
      <c r="H2104" s="242">
        <v>0</v>
      </c>
      <c r="I2104" s="34">
        <v>470000000</v>
      </c>
      <c r="J2104" s="21" t="s">
        <v>1330</v>
      </c>
      <c r="K2104" s="17" t="s">
        <v>1647</v>
      </c>
      <c r="L2104" s="236" t="s">
        <v>3928</v>
      </c>
      <c r="M2104" s="141" t="s">
        <v>383</v>
      </c>
      <c r="N2104" s="364" t="s">
        <v>6114</v>
      </c>
      <c r="O2104" s="3" t="s">
        <v>1382</v>
      </c>
      <c r="P2104" s="7" t="s">
        <v>1354</v>
      </c>
      <c r="Q2104" s="3" t="s">
        <v>1195</v>
      </c>
      <c r="R2104" s="212">
        <v>1</v>
      </c>
      <c r="S2104" s="9">
        <v>36330</v>
      </c>
      <c r="T2104" s="254">
        <f t="shared" si="137"/>
        <v>36330</v>
      </c>
      <c r="U2104" s="83">
        <f t="shared" si="136"/>
        <v>40689.600000000006</v>
      </c>
      <c r="V2104" s="9" t="s">
        <v>1341</v>
      </c>
      <c r="W2104" s="153" t="s">
        <v>1410</v>
      </c>
      <c r="X2104" s="244"/>
    </row>
    <row r="2105" spans="1:24" s="226" customFormat="1" ht="102">
      <c r="A2105" s="9" t="s">
        <v>7814</v>
      </c>
      <c r="B2105" s="3" t="s">
        <v>1332</v>
      </c>
      <c r="C2105" s="193" t="s">
        <v>4816</v>
      </c>
      <c r="D2105" s="191" t="s">
        <v>4817</v>
      </c>
      <c r="E2105" s="213" t="s">
        <v>4818</v>
      </c>
      <c r="F2105" s="244"/>
      <c r="G2105" s="162" t="s">
        <v>385</v>
      </c>
      <c r="H2105" s="242">
        <v>0</v>
      </c>
      <c r="I2105" s="34">
        <v>470000000</v>
      </c>
      <c r="J2105" s="21" t="s">
        <v>1330</v>
      </c>
      <c r="K2105" s="17" t="s">
        <v>1647</v>
      </c>
      <c r="L2105" s="236" t="s">
        <v>3928</v>
      </c>
      <c r="M2105" s="141" t="s">
        <v>383</v>
      </c>
      <c r="N2105" s="364" t="s">
        <v>6114</v>
      </c>
      <c r="O2105" s="3" t="s">
        <v>1382</v>
      </c>
      <c r="P2105" s="7" t="s">
        <v>1354</v>
      </c>
      <c r="Q2105" s="3" t="s">
        <v>1195</v>
      </c>
      <c r="R2105" s="212">
        <v>5</v>
      </c>
      <c r="S2105" s="9">
        <v>600</v>
      </c>
      <c r="T2105" s="254">
        <f t="shared" si="137"/>
        <v>3000</v>
      </c>
      <c r="U2105" s="83">
        <f t="shared" si="136"/>
        <v>3360.0000000000005</v>
      </c>
      <c r="V2105" s="9" t="s">
        <v>1341</v>
      </c>
      <c r="W2105" s="153" t="s">
        <v>1410</v>
      </c>
      <c r="X2105" s="244"/>
    </row>
    <row r="2106" spans="1:24" s="226" customFormat="1" ht="102">
      <c r="A2106" s="9" t="s">
        <v>7815</v>
      </c>
      <c r="B2106" s="3" t="s">
        <v>1332</v>
      </c>
      <c r="C2106" s="195" t="s">
        <v>4302</v>
      </c>
      <c r="D2106" s="204" t="s">
        <v>4536</v>
      </c>
      <c r="E2106" s="213" t="s">
        <v>4819</v>
      </c>
      <c r="F2106" s="244"/>
      <c r="G2106" s="162" t="s">
        <v>385</v>
      </c>
      <c r="H2106" s="242">
        <v>0</v>
      </c>
      <c r="I2106" s="34">
        <v>470000000</v>
      </c>
      <c r="J2106" s="21" t="s">
        <v>1330</v>
      </c>
      <c r="K2106" s="17" t="s">
        <v>1647</v>
      </c>
      <c r="L2106" s="236" t="s">
        <v>3928</v>
      </c>
      <c r="M2106" s="141" t="s">
        <v>383</v>
      </c>
      <c r="N2106" s="364" t="s">
        <v>6114</v>
      </c>
      <c r="O2106" s="3" t="s">
        <v>1382</v>
      </c>
      <c r="P2106" s="7" t="s">
        <v>1354</v>
      </c>
      <c r="Q2106" s="3" t="s">
        <v>1195</v>
      </c>
      <c r="R2106" s="212">
        <v>1</v>
      </c>
      <c r="S2106" s="9">
        <v>2142.85</v>
      </c>
      <c r="T2106" s="254">
        <f t="shared" si="137"/>
        <v>2142.85</v>
      </c>
      <c r="U2106" s="83">
        <f t="shared" si="136"/>
        <v>2399.9920000000002</v>
      </c>
      <c r="V2106" s="9" t="s">
        <v>1341</v>
      </c>
      <c r="W2106" s="153" t="s">
        <v>1410</v>
      </c>
      <c r="X2106" s="244"/>
    </row>
    <row r="2107" spans="1:24" s="226" customFormat="1" ht="102">
      <c r="A2107" s="9" t="s">
        <v>7816</v>
      </c>
      <c r="B2107" s="3" t="s">
        <v>1332</v>
      </c>
      <c r="C2107" s="195" t="s">
        <v>4510</v>
      </c>
      <c r="D2107" s="204" t="s">
        <v>4820</v>
      </c>
      <c r="E2107" s="213" t="s">
        <v>4821</v>
      </c>
      <c r="F2107" s="244"/>
      <c r="G2107" s="162" t="s">
        <v>385</v>
      </c>
      <c r="H2107" s="242">
        <v>0</v>
      </c>
      <c r="I2107" s="34">
        <v>470000000</v>
      </c>
      <c r="J2107" s="21" t="s">
        <v>1330</v>
      </c>
      <c r="K2107" s="17" t="s">
        <v>1647</v>
      </c>
      <c r="L2107" s="236" t="s">
        <v>3928</v>
      </c>
      <c r="M2107" s="141" t="s">
        <v>383</v>
      </c>
      <c r="N2107" s="364" t="s">
        <v>6114</v>
      </c>
      <c r="O2107" s="3" t="s">
        <v>1382</v>
      </c>
      <c r="P2107" s="7" t="s">
        <v>1354</v>
      </c>
      <c r="Q2107" s="3" t="s">
        <v>1195</v>
      </c>
      <c r="R2107" s="212">
        <v>10</v>
      </c>
      <c r="S2107" s="9">
        <v>2800</v>
      </c>
      <c r="T2107" s="254">
        <f t="shared" si="137"/>
        <v>28000</v>
      </c>
      <c r="U2107" s="83">
        <f t="shared" si="136"/>
        <v>31360.000000000004</v>
      </c>
      <c r="V2107" s="9" t="s">
        <v>1341</v>
      </c>
      <c r="W2107" s="153" t="s">
        <v>1410</v>
      </c>
      <c r="X2107" s="244"/>
    </row>
    <row r="2108" spans="1:24" s="226" customFormat="1" ht="102">
      <c r="A2108" s="9" t="s">
        <v>7817</v>
      </c>
      <c r="B2108" s="3" t="s">
        <v>1332</v>
      </c>
      <c r="C2108" s="193" t="s">
        <v>3990</v>
      </c>
      <c r="D2108" s="191" t="s">
        <v>3999</v>
      </c>
      <c r="E2108" s="213" t="s">
        <v>4822</v>
      </c>
      <c r="F2108" s="244"/>
      <c r="G2108" s="162" t="s">
        <v>385</v>
      </c>
      <c r="H2108" s="242">
        <v>0</v>
      </c>
      <c r="I2108" s="34">
        <v>470000000</v>
      </c>
      <c r="J2108" s="21" t="s">
        <v>1330</v>
      </c>
      <c r="K2108" s="17" t="s">
        <v>1647</v>
      </c>
      <c r="L2108" s="236" t="s">
        <v>3928</v>
      </c>
      <c r="M2108" s="141" t="s">
        <v>383</v>
      </c>
      <c r="N2108" s="364" t="s">
        <v>6114</v>
      </c>
      <c r="O2108" s="3" t="s">
        <v>1382</v>
      </c>
      <c r="P2108" s="7" t="s">
        <v>1354</v>
      </c>
      <c r="Q2108" s="3" t="s">
        <v>1195</v>
      </c>
      <c r="R2108" s="212">
        <v>15</v>
      </c>
      <c r="S2108" s="9">
        <v>900</v>
      </c>
      <c r="T2108" s="254">
        <f t="shared" si="137"/>
        <v>13500</v>
      </c>
      <c r="U2108" s="83">
        <f t="shared" si="136"/>
        <v>15120.000000000002</v>
      </c>
      <c r="V2108" s="9" t="s">
        <v>1341</v>
      </c>
      <c r="W2108" s="153" t="s">
        <v>1410</v>
      </c>
      <c r="X2108" s="244"/>
    </row>
    <row r="2109" spans="1:24" s="226" customFormat="1" ht="102">
      <c r="A2109" s="9" t="s">
        <v>7818</v>
      </c>
      <c r="B2109" s="3" t="s">
        <v>1332</v>
      </c>
      <c r="C2109" s="195" t="s">
        <v>4823</v>
      </c>
      <c r="D2109" s="190" t="s">
        <v>4824</v>
      </c>
      <c r="E2109" s="213" t="s">
        <v>4825</v>
      </c>
      <c r="F2109" s="244"/>
      <c r="G2109" s="162" t="s">
        <v>385</v>
      </c>
      <c r="H2109" s="242">
        <v>0</v>
      </c>
      <c r="I2109" s="34">
        <v>470000000</v>
      </c>
      <c r="J2109" s="21" t="s">
        <v>1330</v>
      </c>
      <c r="K2109" s="17" t="s">
        <v>1647</v>
      </c>
      <c r="L2109" s="236" t="s">
        <v>3928</v>
      </c>
      <c r="M2109" s="141" t="s">
        <v>383</v>
      </c>
      <c r="N2109" s="364" t="s">
        <v>6114</v>
      </c>
      <c r="O2109" s="3" t="s">
        <v>1382</v>
      </c>
      <c r="P2109" s="7" t="s">
        <v>1354</v>
      </c>
      <c r="Q2109" s="3" t="s">
        <v>1195</v>
      </c>
      <c r="R2109" s="212">
        <v>80</v>
      </c>
      <c r="S2109" s="9">
        <v>2900</v>
      </c>
      <c r="T2109" s="254">
        <f t="shared" si="137"/>
        <v>232000</v>
      </c>
      <c r="U2109" s="83">
        <f t="shared" si="136"/>
        <v>259840.00000000003</v>
      </c>
      <c r="V2109" s="9" t="s">
        <v>1341</v>
      </c>
      <c r="W2109" s="153" t="s">
        <v>1410</v>
      </c>
      <c r="X2109" s="244"/>
    </row>
    <row r="2110" spans="1:24" s="226" customFormat="1" ht="102">
      <c r="A2110" s="9" t="s">
        <v>7819</v>
      </c>
      <c r="B2110" s="3" t="s">
        <v>1332</v>
      </c>
      <c r="C2110" s="193" t="s">
        <v>3990</v>
      </c>
      <c r="D2110" s="191" t="s">
        <v>3999</v>
      </c>
      <c r="E2110" s="213" t="s">
        <v>4826</v>
      </c>
      <c r="F2110" s="244"/>
      <c r="G2110" s="162" t="s">
        <v>385</v>
      </c>
      <c r="H2110" s="242">
        <v>0</v>
      </c>
      <c r="I2110" s="34">
        <v>470000000</v>
      </c>
      <c r="J2110" s="21" t="s">
        <v>1330</v>
      </c>
      <c r="K2110" s="17" t="s">
        <v>1647</v>
      </c>
      <c r="L2110" s="236" t="s">
        <v>3928</v>
      </c>
      <c r="M2110" s="141" t="s">
        <v>383</v>
      </c>
      <c r="N2110" s="364" t="s">
        <v>6114</v>
      </c>
      <c r="O2110" s="3" t="s">
        <v>1382</v>
      </c>
      <c r="P2110" s="7" t="s">
        <v>1354</v>
      </c>
      <c r="Q2110" s="3" t="s">
        <v>1195</v>
      </c>
      <c r="R2110" s="212">
        <v>5</v>
      </c>
      <c r="S2110" s="9">
        <v>7800</v>
      </c>
      <c r="T2110" s="254">
        <f t="shared" si="137"/>
        <v>39000</v>
      </c>
      <c r="U2110" s="83">
        <f t="shared" si="136"/>
        <v>43680.000000000007</v>
      </c>
      <c r="V2110" s="9" t="s">
        <v>1341</v>
      </c>
      <c r="W2110" s="153" t="s">
        <v>1410</v>
      </c>
      <c r="X2110" s="244"/>
    </row>
    <row r="2111" spans="1:24" s="226" customFormat="1" ht="102">
      <c r="A2111" s="9" t="s">
        <v>7820</v>
      </c>
      <c r="B2111" s="3" t="s">
        <v>1332</v>
      </c>
      <c r="C2111" s="195" t="s">
        <v>4332</v>
      </c>
      <c r="D2111" s="206" t="s">
        <v>4827</v>
      </c>
      <c r="E2111" s="213" t="s">
        <v>4828</v>
      </c>
      <c r="F2111" s="244"/>
      <c r="G2111" s="162" t="s">
        <v>385</v>
      </c>
      <c r="H2111" s="242">
        <v>0</v>
      </c>
      <c r="I2111" s="34">
        <v>470000000</v>
      </c>
      <c r="J2111" s="21" t="s">
        <v>1330</v>
      </c>
      <c r="K2111" s="17" t="s">
        <v>1647</v>
      </c>
      <c r="L2111" s="236" t="s">
        <v>3928</v>
      </c>
      <c r="M2111" s="141" t="s">
        <v>383</v>
      </c>
      <c r="N2111" s="364" t="s">
        <v>6114</v>
      </c>
      <c r="O2111" s="3" t="s">
        <v>1382</v>
      </c>
      <c r="P2111" s="7" t="s">
        <v>1354</v>
      </c>
      <c r="Q2111" s="3" t="s">
        <v>1195</v>
      </c>
      <c r="R2111" s="212">
        <v>8</v>
      </c>
      <c r="S2111" s="9">
        <v>3200</v>
      </c>
      <c r="T2111" s="254">
        <f t="shared" si="137"/>
        <v>25600</v>
      </c>
      <c r="U2111" s="83">
        <f t="shared" si="136"/>
        <v>28672.000000000004</v>
      </c>
      <c r="V2111" s="9" t="s">
        <v>1341</v>
      </c>
      <c r="W2111" s="153" t="s">
        <v>1410</v>
      </c>
      <c r="X2111" s="244"/>
    </row>
    <row r="2112" spans="1:24" s="226" customFormat="1" ht="102">
      <c r="A2112" s="9" t="s">
        <v>7821</v>
      </c>
      <c r="B2112" s="3" t="s">
        <v>1332</v>
      </c>
      <c r="C2112" s="193" t="s">
        <v>3990</v>
      </c>
      <c r="D2112" s="191" t="s">
        <v>3999</v>
      </c>
      <c r="E2112" s="213" t="s">
        <v>4829</v>
      </c>
      <c r="F2112" s="244"/>
      <c r="G2112" s="162" t="s">
        <v>385</v>
      </c>
      <c r="H2112" s="242">
        <v>0</v>
      </c>
      <c r="I2112" s="34">
        <v>470000000</v>
      </c>
      <c r="J2112" s="21" t="s">
        <v>1330</v>
      </c>
      <c r="K2112" s="17" t="s">
        <v>1647</v>
      </c>
      <c r="L2112" s="236" t="s">
        <v>3928</v>
      </c>
      <c r="M2112" s="141" t="s">
        <v>383</v>
      </c>
      <c r="N2112" s="364" t="s">
        <v>6114</v>
      </c>
      <c r="O2112" s="3" t="s">
        <v>1382</v>
      </c>
      <c r="P2112" s="7" t="s">
        <v>1354</v>
      </c>
      <c r="Q2112" s="3" t="s">
        <v>1195</v>
      </c>
      <c r="R2112" s="212">
        <v>8</v>
      </c>
      <c r="S2112" s="9">
        <v>6850</v>
      </c>
      <c r="T2112" s="254">
        <f t="shared" si="137"/>
        <v>54800</v>
      </c>
      <c r="U2112" s="83">
        <f t="shared" si="136"/>
        <v>61376.000000000007</v>
      </c>
      <c r="V2112" s="9" t="s">
        <v>1341</v>
      </c>
      <c r="W2112" s="153" t="s">
        <v>1410</v>
      </c>
      <c r="X2112" s="244"/>
    </row>
    <row r="2113" spans="1:24" s="226" customFormat="1" ht="102">
      <c r="A2113" s="9" t="s">
        <v>7822</v>
      </c>
      <c r="B2113" s="3" t="s">
        <v>1332</v>
      </c>
      <c r="C2113" s="195" t="s">
        <v>4830</v>
      </c>
      <c r="D2113" s="208" t="s">
        <v>4831</v>
      </c>
      <c r="E2113" s="213" t="s">
        <v>4832</v>
      </c>
      <c r="F2113" s="244"/>
      <c r="G2113" s="162" t="s">
        <v>385</v>
      </c>
      <c r="H2113" s="242">
        <v>0</v>
      </c>
      <c r="I2113" s="34">
        <v>470000000</v>
      </c>
      <c r="J2113" s="21" t="s">
        <v>1330</v>
      </c>
      <c r="K2113" s="17" t="s">
        <v>1647</v>
      </c>
      <c r="L2113" s="236" t="s">
        <v>3928</v>
      </c>
      <c r="M2113" s="141" t="s">
        <v>383</v>
      </c>
      <c r="N2113" s="364" t="s">
        <v>6114</v>
      </c>
      <c r="O2113" s="3" t="s">
        <v>1382</v>
      </c>
      <c r="P2113" s="7" t="s">
        <v>1354</v>
      </c>
      <c r="Q2113" s="3" t="s">
        <v>1195</v>
      </c>
      <c r="R2113" s="212">
        <v>10</v>
      </c>
      <c r="S2113" s="9">
        <v>9464.2800000000007</v>
      </c>
      <c r="T2113" s="254">
        <f t="shared" si="137"/>
        <v>94642.8</v>
      </c>
      <c r="U2113" s="83">
        <f t="shared" si="136"/>
        <v>105999.93600000002</v>
      </c>
      <c r="V2113" s="9" t="s">
        <v>1341</v>
      </c>
      <c r="W2113" s="153" t="s">
        <v>1410</v>
      </c>
      <c r="X2113" s="244"/>
    </row>
    <row r="2114" spans="1:24" s="226" customFormat="1" ht="102">
      <c r="A2114" s="9" t="s">
        <v>7823</v>
      </c>
      <c r="B2114" s="3" t="s">
        <v>1332</v>
      </c>
      <c r="C2114" s="193" t="s">
        <v>4158</v>
      </c>
      <c r="D2114" s="191" t="s">
        <v>4159</v>
      </c>
      <c r="E2114" s="213" t="s">
        <v>4833</v>
      </c>
      <c r="F2114" s="244"/>
      <c r="G2114" s="162" t="s">
        <v>385</v>
      </c>
      <c r="H2114" s="242">
        <v>0</v>
      </c>
      <c r="I2114" s="34">
        <v>470000000</v>
      </c>
      <c r="J2114" s="21" t="s">
        <v>1330</v>
      </c>
      <c r="K2114" s="17" t="s">
        <v>1647</v>
      </c>
      <c r="L2114" s="236" t="s">
        <v>3928</v>
      </c>
      <c r="M2114" s="141" t="s">
        <v>383</v>
      </c>
      <c r="N2114" s="364" t="s">
        <v>6114</v>
      </c>
      <c r="O2114" s="3" t="s">
        <v>1382</v>
      </c>
      <c r="P2114" s="7" t="s">
        <v>1354</v>
      </c>
      <c r="Q2114" s="3" t="s">
        <v>1195</v>
      </c>
      <c r="R2114" s="212">
        <v>10</v>
      </c>
      <c r="S2114" s="9">
        <v>400</v>
      </c>
      <c r="T2114" s="254">
        <f t="shared" si="137"/>
        <v>4000</v>
      </c>
      <c r="U2114" s="83">
        <f t="shared" si="136"/>
        <v>4480</v>
      </c>
      <c r="V2114" s="9" t="s">
        <v>1341</v>
      </c>
      <c r="W2114" s="153" t="s">
        <v>1410</v>
      </c>
      <c r="X2114" s="244"/>
    </row>
    <row r="2115" spans="1:24" s="226" customFormat="1" ht="102">
      <c r="A2115" s="9" t="s">
        <v>7824</v>
      </c>
      <c r="B2115" s="3" t="s">
        <v>1332</v>
      </c>
      <c r="C2115" s="195" t="s">
        <v>4834</v>
      </c>
      <c r="D2115" s="208" t="s">
        <v>4835</v>
      </c>
      <c r="E2115" s="213" t="s">
        <v>4836</v>
      </c>
      <c r="F2115" s="244"/>
      <c r="G2115" s="162" t="s">
        <v>385</v>
      </c>
      <c r="H2115" s="242">
        <v>0</v>
      </c>
      <c r="I2115" s="34">
        <v>470000000</v>
      </c>
      <c r="J2115" s="21" t="s">
        <v>1330</v>
      </c>
      <c r="K2115" s="17" t="s">
        <v>1647</v>
      </c>
      <c r="L2115" s="236" t="s">
        <v>3928</v>
      </c>
      <c r="M2115" s="141" t="s">
        <v>383</v>
      </c>
      <c r="N2115" s="364" t="s">
        <v>6114</v>
      </c>
      <c r="O2115" s="3" t="s">
        <v>1382</v>
      </c>
      <c r="P2115" s="7" t="s">
        <v>1354</v>
      </c>
      <c r="Q2115" s="3" t="s">
        <v>1195</v>
      </c>
      <c r="R2115" s="212">
        <v>10</v>
      </c>
      <c r="S2115" s="9">
        <v>1300</v>
      </c>
      <c r="T2115" s="254">
        <f t="shared" si="137"/>
        <v>13000</v>
      </c>
      <c r="U2115" s="83">
        <f t="shared" si="136"/>
        <v>14560.000000000002</v>
      </c>
      <c r="V2115" s="9" t="s">
        <v>1341</v>
      </c>
      <c r="W2115" s="153" t="s">
        <v>1410</v>
      </c>
      <c r="X2115" s="244"/>
    </row>
    <row r="2116" spans="1:24" s="226" customFormat="1" ht="102">
      <c r="A2116" s="9" t="s">
        <v>7825</v>
      </c>
      <c r="B2116" s="3" t="s">
        <v>1332</v>
      </c>
      <c r="C2116" s="195" t="s">
        <v>4837</v>
      </c>
      <c r="D2116" s="190" t="s">
        <v>4123</v>
      </c>
      <c r="E2116" s="213" t="s">
        <v>4838</v>
      </c>
      <c r="F2116" s="244"/>
      <c r="G2116" s="162" t="s">
        <v>385</v>
      </c>
      <c r="H2116" s="242">
        <v>0</v>
      </c>
      <c r="I2116" s="34">
        <v>470000000</v>
      </c>
      <c r="J2116" s="21" t="s">
        <v>1330</v>
      </c>
      <c r="K2116" s="17" t="s">
        <v>1647</v>
      </c>
      <c r="L2116" s="236" t="s">
        <v>3928</v>
      </c>
      <c r="M2116" s="141" t="s">
        <v>383</v>
      </c>
      <c r="N2116" s="364" t="s">
        <v>6114</v>
      </c>
      <c r="O2116" s="3" t="s">
        <v>1382</v>
      </c>
      <c r="P2116" s="7" t="s">
        <v>1354</v>
      </c>
      <c r="Q2116" s="3" t="s">
        <v>1195</v>
      </c>
      <c r="R2116" s="212">
        <v>1</v>
      </c>
      <c r="S2116" s="9">
        <v>642000</v>
      </c>
      <c r="T2116" s="254">
        <f t="shared" si="137"/>
        <v>642000</v>
      </c>
      <c r="U2116" s="83">
        <f t="shared" si="136"/>
        <v>719040.00000000012</v>
      </c>
      <c r="V2116" s="9" t="s">
        <v>1341</v>
      </c>
      <c r="W2116" s="153" t="s">
        <v>1410</v>
      </c>
      <c r="X2116" s="244"/>
    </row>
    <row r="2117" spans="1:24" s="226" customFormat="1" ht="102">
      <c r="A2117" s="9" t="s">
        <v>7826</v>
      </c>
      <c r="B2117" s="3" t="s">
        <v>1332</v>
      </c>
      <c r="C2117" s="193" t="s">
        <v>4158</v>
      </c>
      <c r="D2117" s="191" t="s">
        <v>4159</v>
      </c>
      <c r="E2117" s="213" t="s">
        <v>4839</v>
      </c>
      <c r="F2117" s="244"/>
      <c r="G2117" s="162" t="s">
        <v>385</v>
      </c>
      <c r="H2117" s="242">
        <v>0</v>
      </c>
      <c r="I2117" s="34">
        <v>470000000</v>
      </c>
      <c r="J2117" s="21" t="s">
        <v>1330</v>
      </c>
      <c r="K2117" s="17" t="s">
        <v>1647</v>
      </c>
      <c r="L2117" s="236" t="s">
        <v>3928</v>
      </c>
      <c r="M2117" s="141" t="s">
        <v>383</v>
      </c>
      <c r="N2117" s="364" t="s">
        <v>6114</v>
      </c>
      <c r="O2117" s="3" t="s">
        <v>1382</v>
      </c>
      <c r="P2117" s="7" t="s">
        <v>1354</v>
      </c>
      <c r="Q2117" s="3" t="s">
        <v>1195</v>
      </c>
      <c r="R2117" s="212">
        <v>4</v>
      </c>
      <c r="S2117" s="9">
        <v>4910.71</v>
      </c>
      <c r="T2117" s="254">
        <f t="shared" si="137"/>
        <v>19642.84</v>
      </c>
      <c r="U2117" s="83">
        <f t="shared" si="136"/>
        <v>21999.980800000001</v>
      </c>
      <c r="V2117" s="9" t="s">
        <v>1341</v>
      </c>
      <c r="W2117" s="153" t="s">
        <v>1410</v>
      </c>
      <c r="X2117" s="244"/>
    </row>
    <row r="2118" spans="1:24" s="226" customFormat="1" ht="102">
      <c r="A2118" s="9" t="s">
        <v>7827</v>
      </c>
      <c r="B2118" s="3" t="s">
        <v>1332</v>
      </c>
      <c r="C2118" s="193" t="s">
        <v>4158</v>
      </c>
      <c r="D2118" s="191" t="s">
        <v>4159</v>
      </c>
      <c r="E2118" s="213" t="s">
        <v>4840</v>
      </c>
      <c r="F2118" s="244"/>
      <c r="G2118" s="162" t="s">
        <v>385</v>
      </c>
      <c r="H2118" s="242">
        <v>0</v>
      </c>
      <c r="I2118" s="34">
        <v>470000000</v>
      </c>
      <c r="J2118" s="21" t="s">
        <v>1330</v>
      </c>
      <c r="K2118" s="17" t="s">
        <v>1647</v>
      </c>
      <c r="L2118" s="236" t="s">
        <v>3928</v>
      </c>
      <c r="M2118" s="141" t="s">
        <v>383</v>
      </c>
      <c r="N2118" s="364" t="s">
        <v>6114</v>
      </c>
      <c r="O2118" s="3" t="s">
        <v>1382</v>
      </c>
      <c r="P2118" s="7" t="s">
        <v>1354</v>
      </c>
      <c r="Q2118" s="3" t="s">
        <v>1195</v>
      </c>
      <c r="R2118" s="212">
        <v>30</v>
      </c>
      <c r="S2118" s="9">
        <v>100</v>
      </c>
      <c r="T2118" s="254">
        <f t="shared" si="137"/>
        <v>3000</v>
      </c>
      <c r="U2118" s="83">
        <f t="shared" si="136"/>
        <v>3360.0000000000005</v>
      </c>
      <c r="V2118" s="9" t="s">
        <v>1341</v>
      </c>
      <c r="W2118" s="153" t="s">
        <v>1410</v>
      </c>
      <c r="X2118" s="244"/>
    </row>
    <row r="2119" spans="1:24" s="226" customFormat="1" ht="102">
      <c r="A2119" s="9" t="s">
        <v>7828</v>
      </c>
      <c r="B2119" s="3" t="s">
        <v>1332</v>
      </c>
      <c r="C2119" s="193" t="s">
        <v>4158</v>
      </c>
      <c r="D2119" s="191" t="s">
        <v>4159</v>
      </c>
      <c r="E2119" s="213" t="s">
        <v>4841</v>
      </c>
      <c r="F2119" s="244"/>
      <c r="G2119" s="162" t="s">
        <v>385</v>
      </c>
      <c r="H2119" s="242">
        <v>0</v>
      </c>
      <c r="I2119" s="34">
        <v>470000000</v>
      </c>
      <c r="J2119" s="21" t="s">
        <v>1330</v>
      </c>
      <c r="K2119" s="17" t="s">
        <v>1647</v>
      </c>
      <c r="L2119" s="236" t="s">
        <v>3928</v>
      </c>
      <c r="M2119" s="141" t="s">
        <v>383</v>
      </c>
      <c r="N2119" s="364" t="s">
        <v>6114</v>
      </c>
      <c r="O2119" s="3" t="s">
        <v>1382</v>
      </c>
      <c r="P2119" s="7" t="s">
        <v>1354</v>
      </c>
      <c r="Q2119" s="3" t="s">
        <v>1195</v>
      </c>
      <c r="R2119" s="212">
        <v>20</v>
      </c>
      <c r="S2119" s="9">
        <v>230.21</v>
      </c>
      <c r="T2119" s="254">
        <f t="shared" si="137"/>
        <v>4604.2</v>
      </c>
      <c r="U2119" s="83">
        <f t="shared" si="136"/>
        <v>5156.7040000000006</v>
      </c>
      <c r="V2119" s="9" t="s">
        <v>1341</v>
      </c>
      <c r="W2119" s="153" t="s">
        <v>1410</v>
      </c>
      <c r="X2119" s="244"/>
    </row>
    <row r="2120" spans="1:24" s="226" customFormat="1" ht="102">
      <c r="A2120" s="9" t="s">
        <v>7829</v>
      </c>
      <c r="B2120" s="3" t="s">
        <v>1332</v>
      </c>
      <c r="C2120" s="193" t="s">
        <v>4158</v>
      </c>
      <c r="D2120" s="191" t="s">
        <v>4159</v>
      </c>
      <c r="E2120" s="213" t="s">
        <v>4842</v>
      </c>
      <c r="F2120" s="244"/>
      <c r="G2120" s="162" t="s">
        <v>385</v>
      </c>
      <c r="H2120" s="242">
        <v>0</v>
      </c>
      <c r="I2120" s="34">
        <v>470000000</v>
      </c>
      <c r="J2120" s="21" t="s">
        <v>1330</v>
      </c>
      <c r="K2120" s="17" t="s">
        <v>1647</v>
      </c>
      <c r="L2120" s="236" t="s">
        <v>3928</v>
      </c>
      <c r="M2120" s="141" t="s">
        <v>383</v>
      </c>
      <c r="N2120" s="364" t="s">
        <v>6114</v>
      </c>
      <c r="O2120" s="3" t="s">
        <v>1382</v>
      </c>
      <c r="P2120" s="7" t="s">
        <v>1354</v>
      </c>
      <c r="Q2120" s="3" t="s">
        <v>1195</v>
      </c>
      <c r="R2120" s="212">
        <v>20</v>
      </c>
      <c r="S2120" s="9">
        <v>364.98</v>
      </c>
      <c r="T2120" s="254">
        <f t="shared" si="137"/>
        <v>7299.6</v>
      </c>
      <c r="U2120" s="83">
        <f t="shared" si="136"/>
        <v>8175.5520000000015</v>
      </c>
      <c r="V2120" s="9" t="s">
        <v>1341</v>
      </c>
      <c r="W2120" s="153" t="s">
        <v>1410</v>
      </c>
      <c r="X2120" s="244"/>
    </row>
    <row r="2121" spans="1:24" s="226" customFormat="1" ht="102">
      <c r="A2121" s="9" t="s">
        <v>7830</v>
      </c>
      <c r="B2121" s="3" t="s">
        <v>1332</v>
      </c>
      <c r="C2121" s="195" t="s">
        <v>4843</v>
      </c>
      <c r="D2121" s="190" t="s">
        <v>4844</v>
      </c>
      <c r="E2121" s="213" t="s">
        <v>4845</v>
      </c>
      <c r="F2121" s="244"/>
      <c r="G2121" s="162" t="s">
        <v>385</v>
      </c>
      <c r="H2121" s="242">
        <v>0</v>
      </c>
      <c r="I2121" s="34">
        <v>470000000</v>
      </c>
      <c r="J2121" s="21" t="s">
        <v>1330</v>
      </c>
      <c r="K2121" s="17" t="s">
        <v>1647</v>
      </c>
      <c r="L2121" s="236" t="s">
        <v>3928</v>
      </c>
      <c r="M2121" s="141" t="s">
        <v>383</v>
      </c>
      <c r="N2121" s="364" t="s">
        <v>6114</v>
      </c>
      <c r="O2121" s="3" t="s">
        <v>1382</v>
      </c>
      <c r="P2121" s="7" t="s">
        <v>1354</v>
      </c>
      <c r="Q2121" s="3" t="s">
        <v>1195</v>
      </c>
      <c r="R2121" s="212">
        <v>4</v>
      </c>
      <c r="S2121" s="9">
        <v>13500</v>
      </c>
      <c r="T2121" s="254">
        <f t="shared" si="137"/>
        <v>54000</v>
      </c>
      <c r="U2121" s="83">
        <f t="shared" si="136"/>
        <v>60480.000000000007</v>
      </c>
      <c r="V2121" s="9" t="s">
        <v>1341</v>
      </c>
      <c r="W2121" s="153" t="s">
        <v>1410</v>
      </c>
      <c r="X2121" s="244"/>
    </row>
    <row r="2122" spans="1:24" s="226" customFormat="1" ht="102">
      <c r="A2122" s="9" t="s">
        <v>7831</v>
      </c>
      <c r="B2122" s="3" t="s">
        <v>1332</v>
      </c>
      <c r="C2122" s="193" t="s">
        <v>4846</v>
      </c>
      <c r="D2122" s="208" t="s">
        <v>4490</v>
      </c>
      <c r="E2122" s="213" t="s">
        <v>4847</v>
      </c>
      <c r="F2122" s="244"/>
      <c r="G2122" s="162" t="s">
        <v>385</v>
      </c>
      <c r="H2122" s="242">
        <v>0</v>
      </c>
      <c r="I2122" s="34">
        <v>470000000</v>
      </c>
      <c r="J2122" s="21" t="s">
        <v>1330</v>
      </c>
      <c r="K2122" s="17" t="s">
        <v>1647</v>
      </c>
      <c r="L2122" s="236" t="s">
        <v>3928</v>
      </c>
      <c r="M2122" s="141" t="s">
        <v>383</v>
      </c>
      <c r="N2122" s="364" t="s">
        <v>6114</v>
      </c>
      <c r="O2122" s="3" t="s">
        <v>1382</v>
      </c>
      <c r="P2122" s="7" t="s">
        <v>1354</v>
      </c>
      <c r="Q2122" s="3" t="s">
        <v>1195</v>
      </c>
      <c r="R2122" s="212">
        <v>5</v>
      </c>
      <c r="S2122" s="9">
        <v>5800</v>
      </c>
      <c r="T2122" s="254">
        <f t="shared" si="137"/>
        <v>29000</v>
      </c>
      <c r="U2122" s="83">
        <f t="shared" si="136"/>
        <v>32480.000000000004</v>
      </c>
      <c r="V2122" s="9" t="s">
        <v>1341</v>
      </c>
      <c r="W2122" s="153" t="s">
        <v>1410</v>
      </c>
      <c r="X2122" s="244"/>
    </row>
    <row r="2123" spans="1:24" s="226" customFormat="1" ht="102">
      <c r="A2123" s="9" t="s">
        <v>7832</v>
      </c>
      <c r="B2123" s="3" t="s">
        <v>1332</v>
      </c>
      <c r="C2123" s="195" t="s">
        <v>4418</v>
      </c>
      <c r="D2123" s="209" t="s">
        <v>4848</v>
      </c>
      <c r="E2123" s="213" t="s">
        <v>4849</v>
      </c>
      <c r="F2123" s="244"/>
      <c r="G2123" s="162" t="s">
        <v>385</v>
      </c>
      <c r="H2123" s="242">
        <v>0</v>
      </c>
      <c r="I2123" s="34">
        <v>470000000</v>
      </c>
      <c r="J2123" s="21" t="s">
        <v>1330</v>
      </c>
      <c r="K2123" s="17" t="s">
        <v>1647</v>
      </c>
      <c r="L2123" s="236" t="s">
        <v>3928</v>
      </c>
      <c r="M2123" s="141" t="s">
        <v>383</v>
      </c>
      <c r="N2123" s="364" t="s">
        <v>6114</v>
      </c>
      <c r="O2123" s="3" t="s">
        <v>1382</v>
      </c>
      <c r="P2123" s="7" t="s">
        <v>1354</v>
      </c>
      <c r="Q2123" s="3" t="s">
        <v>1195</v>
      </c>
      <c r="R2123" s="212">
        <v>1</v>
      </c>
      <c r="S2123" s="9">
        <v>10425.74</v>
      </c>
      <c r="T2123" s="254">
        <f t="shared" si="137"/>
        <v>10425.74</v>
      </c>
      <c r="U2123" s="83">
        <f t="shared" si="136"/>
        <v>11676.828800000001</v>
      </c>
      <c r="V2123" s="9" t="s">
        <v>1341</v>
      </c>
      <c r="W2123" s="153" t="s">
        <v>1410</v>
      </c>
      <c r="X2123" s="244"/>
    </row>
    <row r="2124" spans="1:24" s="226" customFormat="1" ht="102">
      <c r="A2124" s="9" t="s">
        <v>7833</v>
      </c>
      <c r="B2124" s="3" t="s">
        <v>1332</v>
      </c>
      <c r="C2124" s="195" t="s">
        <v>4605</v>
      </c>
      <c r="D2124" s="209" t="s">
        <v>4850</v>
      </c>
      <c r="E2124" s="213" t="s">
        <v>4851</v>
      </c>
      <c r="F2124" s="244"/>
      <c r="G2124" s="162" t="s">
        <v>385</v>
      </c>
      <c r="H2124" s="242">
        <v>0</v>
      </c>
      <c r="I2124" s="34">
        <v>470000000</v>
      </c>
      <c r="J2124" s="21" t="s">
        <v>1330</v>
      </c>
      <c r="K2124" s="17" t="s">
        <v>1647</v>
      </c>
      <c r="L2124" s="236" t="s">
        <v>3928</v>
      </c>
      <c r="M2124" s="141" t="s">
        <v>383</v>
      </c>
      <c r="N2124" s="364" t="s">
        <v>6114</v>
      </c>
      <c r="O2124" s="3" t="s">
        <v>1382</v>
      </c>
      <c r="P2124" s="7" t="s">
        <v>1354</v>
      </c>
      <c r="Q2124" s="3" t="s">
        <v>1195</v>
      </c>
      <c r="R2124" s="212">
        <v>1</v>
      </c>
      <c r="S2124" s="9">
        <v>32948.199999999997</v>
      </c>
      <c r="T2124" s="254">
        <f t="shared" si="137"/>
        <v>32948.199999999997</v>
      </c>
      <c r="U2124" s="83">
        <f t="shared" si="136"/>
        <v>36901.983999999997</v>
      </c>
      <c r="V2124" s="9" t="s">
        <v>1341</v>
      </c>
      <c r="W2124" s="153" t="s">
        <v>1410</v>
      </c>
      <c r="X2124" s="244"/>
    </row>
    <row r="2125" spans="1:24" s="226" customFormat="1" ht="102">
      <c r="A2125" s="9" t="s">
        <v>7834</v>
      </c>
      <c r="B2125" s="3" t="s">
        <v>1332</v>
      </c>
      <c r="C2125" s="195" t="s">
        <v>4596</v>
      </c>
      <c r="D2125" s="209" t="s">
        <v>4597</v>
      </c>
      <c r="E2125" s="213" t="s">
        <v>4852</v>
      </c>
      <c r="F2125" s="244"/>
      <c r="G2125" s="162" t="s">
        <v>385</v>
      </c>
      <c r="H2125" s="242">
        <v>0</v>
      </c>
      <c r="I2125" s="34">
        <v>470000000</v>
      </c>
      <c r="J2125" s="21" t="s">
        <v>1330</v>
      </c>
      <c r="K2125" s="17" t="s">
        <v>1647</v>
      </c>
      <c r="L2125" s="236" t="s">
        <v>3928</v>
      </c>
      <c r="M2125" s="141" t="s">
        <v>383</v>
      </c>
      <c r="N2125" s="364" t="s">
        <v>6114</v>
      </c>
      <c r="O2125" s="3" t="s">
        <v>1382</v>
      </c>
      <c r="P2125" s="7" t="s">
        <v>1354</v>
      </c>
      <c r="Q2125" s="3" t="s">
        <v>1195</v>
      </c>
      <c r="R2125" s="212">
        <v>1</v>
      </c>
      <c r="S2125" s="9">
        <v>27594.12</v>
      </c>
      <c r="T2125" s="254">
        <f t="shared" si="137"/>
        <v>27594.12</v>
      </c>
      <c r="U2125" s="83">
        <f t="shared" si="136"/>
        <v>30905.414400000001</v>
      </c>
      <c r="V2125" s="9" t="s">
        <v>1341</v>
      </c>
      <c r="W2125" s="153" t="s">
        <v>1410</v>
      </c>
      <c r="X2125" s="244"/>
    </row>
    <row r="2126" spans="1:24" s="226" customFormat="1" ht="102">
      <c r="A2126" s="9" t="s">
        <v>7835</v>
      </c>
      <c r="B2126" s="3" t="s">
        <v>1332</v>
      </c>
      <c r="C2126" s="195" t="s">
        <v>4599</v>
      </c>
      <c r="D2126" s="209" t="s">
        <v>4600</v>
      </c>
      <c r="E2126" s="213" t="s">
        <v>4853</v>
      </c>
      <c r="F2126" s="244"/>
      <c r="G2126" s="162" t="s">
        <v>385</v>
      </c>
      <c r="H2126" s="242">
        <v>0</v>
      </c>
      <c r="I2126" s="34">
        <v>470000000</v>
      </c>
      <c r="J2126" s="21" t="s">
        <v>1330</v>
      </c>
      <c r="K2126" s="17" t="s">
        <v>1647</v>
      </c>
      <c r="L2126" s="236" t="s">
        <v>3928</v>
      </c>
      <c r="M2126" s="141" t="s">
        <v>383</v>
      </c>
      <c r="N2126" s="364" t="s">
        <v>6114</v>
      </c>
      <c r="O2126" s="3" t="s">
        <v>1382</v>
      </c>
      <c r="P2126" s="7" t="s">
        <v>1354</v>
      </c>
      <c r="Q2126" s="3" t="s">
        <v>1195</v>
      </c>
      <c r="R2126" s="212">
        <v>1</v>
      </c>
      <c r="S2126" s="9">
        <v>27594.12</v>
      </c>
      <c r="T2126" s="254">
        <f t="shared" si="137"/>
        <v>27594.12</v>
      </c>
      <c r="U2126" s="83">
        <f t="shared" si="136"/>
        <v>30905.414400000001</v>
      </c>
      <c r="V2126" s="9" t="s">
        <v>1341</v>
      </c>
      <c r="W2126" s="153" t="s">
        <v>1410</v>
      </c>
      <c r="X2126" s="244"/>
    </row>
    <row r="2127" spans="1:24" s="226" customFormat="1" ht="102">
      <c r="A2127" s="9" t="s">
        <v>7836</v>
      </c>
      <c r="B2127" s="3" t="s">
        <v>1332</v>
      </c>
      <c r="C2127" s="237"/>
      <c r="D2127" s="209" t="s">
        <v>4854</v>
      </c>
      <c r="E2127" s="213" t="s">
        <v>4855</v>
      </c>
      <c r="F2127" s="244"/>
      <c r="G2127" s="162" t="s">
        <v>385</v>
      </c>
      <c r="H2127" s="242">
        <v>0</v>
      </c>
      <c r="I2127" s="34">
        <v>470000000</v>
      </c>
      <c r="J2127" s="21" t="s">
        <v>1330</v>
      </c>
      <c r="K2127" s="17" t="s">
        <v>1647</v>
      </c>
      <c r="L2127" s="236" t="s">
        <v>3928</v>
      </c>
      <c r="M2127" s="141" t="s">
        <v>383</v>
      </c>
      <c r="N2127" s="364" t="s">
        <v>6114</v>
      </c>
      <c r="O2127" s="3" t="s">
        <v>1382</v>
      </c>
      <c r="P2127" s="7" t="s">
        <v>1354</v>
      </c>
      <c r="Q2127" s="3" t="s">
        <v>1195</v>
      </c>
      <c r="R2127" s="212">
        <v>1</v>
      </c>
      <c r="S2127" s="9">
        <v>33928.57</v>
      </c>
      <c r="T2127" s="254">
        <f t="shared" si="137"/>
        <v>33928.57</v>
      </c>
      <c r="U2127" s="83">
        <f t="shared" si="136"/>
        <v>37999.998400000004</v>
      </c>
      <c r="V2127" s="9" t="s">
        <v>1341</v>
      </c>
      <c r="W2127" s="153" t="s">
        <v>1410</v>
      </c>
      <c r="X2127" s="244"/>
    </row>
    <row r="2128" spans="1:24" s="226" customFormat="1" ht="102">
      <c r="A2128" s="9" t="s">
        <v>7837</v>
      </c>
      <c r="B2128" s="3" t="s">
        <v>1332</v>
      </c>
      <c r="C2128" s="195" t="s">
        <v>4856</v>
      </c>
      <c r="D2128" s="209" t="s">
        <v>4857</v>
      </c>
      <c r="E2128" s="213" t="s">
        <v>4858</v>
      </c>
      <c r="F2128" s="244"/>
      <c r="G2128" s="162" t="s">
        <v>385</v>
      </c>
      <c r="H2128" s="242">
        <v>0</v>
      </c>
      <c r="I2128" s="34">
        <v>470000000</v>
      </c>
      <c r="J2128" s="21" t="s">
        <v>1330</v>
      </c>
      <c r="K2128" s="17" t="s">
        <v>1647</v>
      </c>
      <c r="L2128" s="236" t="s">
        <v>3928</v>
      </c>
      <c r="M2128" s="141" t="s">
        <v>383</v>
      </c>
      <c r="N2128" s="364" t="s">
        <v>6114</v>
      </c>
      <c r="O2128" s="3" t="s">
        <v>1382</v>
      </c>
      <c r="P2128" s="7" t="s">
        <v>1354</v>
      </c>
      <c r="Q2128" s="3" t="s">
        <v>1195</v>
      </c>
      <c r="R2128" s="212">
        <v>1</v>
      </c>
      <c r="S2128" s="9">
        <v>2800</v>
      </c>
      <c r="T2128" s="254">
        <f t="shared" si="137"/>
        <v>2800</v>
      </c>
      <c r="U2128" s="83">
        <f t="shared" si="136"/>
        <v>3136.0000000000005</v>
      </c>
      <c r="V2128" s="9" t="s">
        <v>1341</v>
      </c>
      <c r="W2128" s="153" t="s">
        <v>1410</v>
      </c>
      <c r="X2128" s="244"/>
    </row>
    <row r="2129" spans="1:24" s="226" customFormat="1" ht="102">
      <c r="A2129" s="9" t="s">
        <v>7838</v>
      </c>
      <c r="B2129" s="3" t="s">
        <v>1332</v>
      </c>
      <c r="C2129" s="195" t="s">
        <v>4859</v>
      </c>
      <c r="D2129" s="209" t="s">
        <v>4860</v>
      </c>
      <c r="E2129" s="213" t="s">
        <v>4861</v>
      </c>
      <c r="F2129" s="244"/>
      <c r="G2129" s="162" t="s">
        <v>385</v>
      </c>
      <c r="H2129" s="242">
        <v>0</v>
      </c>
      <c r="I2129" s="34">
        <v>470000000</v>
      </c>
      <c r="J2129" s="21" t="s">
        <v>1330</v>
      </c>
      <c r="K2129" s="17" t="s">
        <v>1647</v>
      </c>
      <c r="L2129" s="236" t="s">
        <v>3928</v>
      </c>
      <c r="M2129" s="141" t="s">
        <v>383</v>
      </c>
      <c r="N2129" s="364" t="s">
        <v>6114</v>
      </c>
      <c r="O2129" s="3" t="s">
        <v>1382</v>
      </c>
      <c r="P2129" s="7" t="s">
        <v>1354</v>
      </c>
      <c r="Q2129" s="3" t="s">
        <v>1195</v>
      </c>
      <c r="R2129" s="212">
        <v>1</v>
      </c>
      <c r="S2129" s="9">
        <v>3300</v>
      </c>
      <c r="T2129" s="254">
        <f t="shared" si="137"/>
        <v>3300</v>
      </c>
      <c r="U2129" s="83">
        <f t="shared" si="136"/>
        <v>3696.0000000000005</v>
      </c>
      <c r="V2129" s="9" t="s">
        <v>1341</v>
      </c>
      <c r="W2129" s="153" t="s">
        <v>1410</v>
      </c>
      <c r="X2129" s="244"/>
    </row>
    <row r="2130" spans="1:24" s="226" customFormat="1" ht="102">
      <c r="A2130" s="9" t="s">
        <v>7839</v>
      </c>
      <c r="B2130" s="3" t="s">
        <v>1332</v>
      </c>
      <c r="C2130" s="195" t="s">
        <v>4418</v>
      </c>
      <c r="D2130" s="209" t="s">
        <v>4862</v>
      </c>
      <c r="E2130" s="213" t="s">
        <v>4863</v>
      </c>
      <c r="F2130" s="244"/>
      <c r="G2130" s="162" t="s">
        <v>385</v>
      </c>
      <c r="H2130" s="242">
        <v>0</v>
      </c>
      <c r="I2130" s="34">
        <v>470000000</v>
      </c>
      <c r="J2130" s="21" t="s">
        <v>1330</v>
      </c>
      <c r="K2130" s="17" t="s">
        <v>1647</v>
      </c>
      <c r="L2130" s="236" t="s">
        <v>3928</v>
      </c>
      <c r="M2130" s="141" t="s">
        <v>383</v>
      </c>
      <c r="N2130" s="364" t="s">
        <v>6114</v>
      </c>
      <c r="O2130" s="3" t="s">
        <v>1382</v>
      </c>
      <c r="P2130" s="7" t="s">
        <v>1354</v>
      </c>
      <c r="Q2130" s="3" t="s">
        <v>1195</v>
      </c>
      <c r="R2130" s="212">
        <v>1</v>
      </c>
      <c r="S2130" s="9">
        <v>1161600</v>
      </c>
      <c r="T2130" s="254">
        <f t="shared" si="137"/>
        <v>1161600</v>
      </c>
      <c r="U2130" s="83">
        <f t="shared" si="136"/>
        <v>1300992.0000000002</v>
      </c>
      <c r="V2130" s="9" t="s">
        <v>1341</v>
      </c>
      <c r="W2130" s="153" t="s">
        <v>1410</v>
      </c>
      <c r="X2130" s="244"/>
    </row>
    <row r="2131" spans="1:24" s="226" customFormat="1" ht="102">
      <c r="A2131" s="9" t="s">
        <v>7840</v>
      </c>
      <c r="B2131" s="3" t="s">
        <v>1332</v>
      </c>
      <c r="C2131" s="195" t="s">
        <v>4864</v>
      </c>
      <c r="D2131" s="206" t="s">
        <v>4865</v>
      </c>
      <c r="E2131" s="213" t="s">
        <v>4866</v>
      </c>
      <c r="F2131" s="244"/>
      <c r="G2131" s="162" t="s">
        <v>385</v>
      </c>
      <c r="H2131" s="242">
        <v>0</v>
      </c>
      <c r="I2131" s="34">
        <v>470000000</v>
      </c>
      <c r="J2131" s="21" t="s">
        <v>1330</v>
      </c>
      <c r="K2131" s="17" t="s">
        <v>1647</v>
      </c>
      <c r="L2131" s="236" t="s">
        <v>3928</v>
      </c>
      <c r="M2131" s="141" t="s">
        <v>383</v>
      </c>
      <c r="N2131" s="364" t="s">
        <v>6114</v>
      </c>
      <c r="O2131" s="3" t="s">
        <v>1382</v>
      </c>
      <c r="P2131" s="7" t="s">
        <v>1354</v>
      </c>
      <c r="Q2131" s="3" t="s">
        <v>1195</v>
      </c>
      <c r="R2131" s="212">
        <v>2</v>
      </c>
      <c r="S2131" s="9">
        <v>6100</v>
      </c>
      <c r="T2131" s="254">
        <f t="shared" si="137"/>
        <v>12200</v>
      </c>
      <c r="U2131" s="83">
        <f t="shared" si="136"/>
        <v>13664.000000000002</v>
      </c>
      <c r="V2131" s="9" t="s">
        <v>1341</v>
      </c>
      <c r="W2131" s="153" t="s">
        <v>1410</v>
      </c>
      <c r="X2131" s="244"/>
    </row>
    <row r="2132" spans="1:24" s="226" customFormat="1" ht="102">
      <c r="A2132" s="9" t="s">
        <v>7841</v>
      </c>
      <c r="B2132" s="3" t="s">
        <v>1332</v>
      </c>
      <c r="C2132" s="195" t="s">
        <v>4662</v>
      </c>
      <c r="D2132" s="200" t="s">
        <v>4439</v>
      </c>
      <c r="E2132" s="213" t="s">
        <v>4867</v>
      </c>
      <c r="F2132" s="244"/>
      <c r="G2132" s="162" t="s">
        <v>385</v>
      </c>
      <c r="H2132" s="242">
        <v>0</v>
      </c>
      <c r="I2132" s="34">
        <v>470000000</v>
      </c>
      <c r="J2132" s="21" t="s">
        <v>1330</v>
      </c>
      <c r="K2132" s="17" t="s">
        <v>1647</v>
      </c>
      <c r="L2132" s="236" t="s">
        <v>3928</v>
      </c>
      <c r="M2132" s="141" t="s">
        <v>383</v>
      </c>
      <c r="N2132" s="364" t="s">
        <v>6114</v>
      </c>
      <c r="O2132" s="3" t="s">
        <v>1382</v>
      </c>
      <c r="P2132" s="7" t="s">
        <v>1354</v>
      </c>
      <c r="Q2132" s="3" t="s">
        <v>1195</v>
      </c>
      <c r="R2132" s="212">
        <v>8</v>
      </c>
      <c r="S2132" s="9">
        <v>55658.89</v>
      </c>
      <c r="T2132" s="254">
        <f t="shared" si="137"/>
        <v>445271.12</v>
      </c>
      <c r="U2132" s="83">
        <f t="shared" si="136"/>
        <v>498703.65440000006</v>
      </c>
      <c r="V2132" s="9" t="s">
        <v>1341</v>
      </c>
      <c r="W2132" s="153" t="s">
        <v>1410</v>
      </c>
      <c r="X2132" s="244"/>
    </row>
    <row r="2133" spans="1:24" s="226" customFormat="1" ht="102">
      <c r="A2133" s="9" t="s">
        <v>7842</v>
      </c>
      <c r="B2133" s="3" t="s">
        <v>1332</v>
      </c>
      <c r="C2133" s="195" t="s">
        <v>4177</v>
      </c>
      <c r="D2133" s="190" t="s">
        <v>4034</v>
      </c>
      <c r="E2133" s="213" t="s">
        <v>4868</v>
      </c>
      <c r="F2133" s="244"/>
      <c r="G2133" s="162" t="s">
        <v>385</v>
      </c>
      <c r="H2133" s="242">
        <v>0</v>
      </c>
      <c r="I2133" s="34">
        <v>470000000</v>
      </c>
      <c r="J2133" s="21" t="s">
        <v>1330</v>
      </c>
      <c r="K2133" s="17" t="s">
        <v>1647</v>
      </c>
      <c r="L2133" s="236" t="s">
        <v>3928</v>
      </c>
      <c r="M2133" s="141" t="s">
        <v>383</v>
      </c>
      <c r="N2133" s="364" t="s">
        <v>6114</v>
      </c>
      <c r="O2133" s="3" t="s">
        <v>1382</v>
      </c>
      <c r="P2133" s="7" t="s">
        <v>1354</v>
      </c>
      <c r="Q2133" s="3" t="s">
        <v>1195</v>
      </c>
      <c r="R2133" s="212">
        <v>50</v>
      </c>
      <c r="S2133" s="9">
        <v>200</v>
      </c>
      <c r="T2133" s="254">
        <f t="shared" si="137"/>
        <v>10000</v>
      </c>
      <c r="U2133" s="83">
        <f t="shared" si="136"/>
        <v>11200.000000000002</v>
      </c>
      <c r="V2133" s="9" t="s">
        <v>1341</v>
      </c>
      <c r="W2133" s="153" t="s">
        <v>1410</v>
      </c>
      <c r="X2133" s="244"/>
    </row>
    <row r="2134" spans="1:24" s="226" customFormat="1" ht="102">
      <c r="A2134" s="9" t="s">
        <v>7843</v>
      </c>
      <c r="B2134" s="3" t="s">
        <v>1332</v>
      </c>
      <c r="C2134" s="193" t="s">
        <v>4016</v>
      </c>
      <c r="D2134" s="191" t="s">
        <v>4017</v>
      </c>
      <c r="E2134" s="200" t="s">
        <v>4869</v>
      </c>
      <c r="F2134" s="244"/>
      <c r="G2134" s="162" t="s">
        <v>385</v>
      </c>
      <c r="H2134" s="242">
        <v>0</v>
      </c>
      <c r="I2134" s="34">
        <v>470000000</v>
      </c>
      <c r="J2134" s="21" t="s">
        <v>1330</v>
      </c>
      <c r="K2134" s="17" t="s">
        <v>1647</v>
      </c>
      <c r="L2134" s="236" t="s">
        <v>3928</v>
      </c>
      <c r="M2134" s="141" t="s">
        <v>383</v>
      </c>
      <c r="N2134" s="364" t="s">
        <v>6114</v>
      </c>
      <c r="O2134" s="3" t="s">
        <v>1382</v>
      </c>
      <c r="P2134" s="7" t="s">
        <v>1354</v>
      </c>
      <c r="Q2134" s="3" t="s">
        <v>1195</v>
      </c>
      <c r="R2134" s="158">
        <v>2</v>
      </c>
      <c r="S2134" s="9">
        <v>12582.49</v>
      </c>
      <c r="T2134" s="254">
        <f t="shared" si="137"/>
        <v>25164.98</v>
      </c>
      <c r="U2134" s="83">
        <f t="shared" si="136"/>
        <v>28184.777600000001</v>
      </c>
      <c r="V2134" s="9" t="s">
        <v>1341</v>
      </c>
      <c r="W2134" s="153" t="s">
        <v>1410</v>
      </c>
      <c r="X2134" s="244"/>
    </row>
    <row r="2135" spans="1:24" s="226" customFormat="1" ht="102">
      <c r="A2135" s="9" t="s">
        <v>7844</v>
      </c>
      <c r="B2135" s="3" t="s">
        <v>1332</v>
      </c>
      <c r="C2135" s="193" t="s">
        <v>4016</v>
      </c>
      <c r="D2135" s="191" t="s">
        <v>4017</v>
      </c>
      <c r="E2135" s="200" t="s">
        <v>4870</v>
      </c>
      <c r="F2135" s="244"/>
      <c r="G2135" s="162" t="s">
        <v>385</v>
      </c>
      <c r="H2135" s="242">
        <v>0</v>
      </c>
      <c r="I2135" s="34">
        <v>470000000</v>
      </c>
      <c r="J2135" s="21" t="s">
        <v>1330</v>
      </c>
      <c r="K2135" s="17" t="s">
        <v>1647</v>
      </c>
      <c r="L2135" s="236" t="s">
        <v>3928</v>
      </c>
      <c r="M2135" s="141" t="s">
        <v>383</v>
      </c>
      <c r="N2135" s="364" t="s">
        <v>6114</v>
      </c>
      <c r="O2135" s="3" t="s">
        <v>1382</v>
      </c>
      <c r="P2135" s="7" t="s">
        <v>1349</v>
      </c>
      <c r="Q2135" s="3" t="s">
        <v>1348</v>
      </c>
      <c r="R2135" s="203">
        <v>5</v>
      </c>
      <c r="S2135" s="9">
        <v>22936.799999999999</v>
      </c>
      <c r="T2135" s="254">
        <f t="shared" si="137"/>
        <v>114684</v>
      </c>
      <c r="U2135" s="83">
        <f t="shared" si="136"/>
        <v>128446.08000000002</v>
      </c>
      <c r="V2135" s="9" t="s">
        <v>1341</v>
      </c>
      <c r="W2135" s="153" t="s">
        <v>1410</v>
      </c>
      <c r="X2135" s="244"/>
    </row>
    <row r="2136" spans="1:24" s="226" customFormat="1" ht="102">
      <c r="A2136" s="9" t="s">
        <v>7845</v>
      </c>
      <c r="B2136" s="3" t="s">
        <v>1332</v>
      </c>
      <c r="C2136" s="195" t="s">
        <v>4871</v>
      </c>
      <c r="D2136" s="190" t="s">
        <v>4123</v>
      </c>
      <c r="E2136" s="200" t="s">
        <v>4872</v>
      </c>
      <c r="F2136" s="244"/>
      <c r="G2136" s="162" t="s">
        <v>385</v>
      </c>
      <c r="H2136" s="242">
        <v>0</v>
      </c>
      <c r="I2136" s="34">
        <v>470000000</v>
      </c>
      <c r="J2136" s="21" t="s">
        <v>1330</v>
      </c>
      <c r="K2136" s="17" t="s">
        <v>1647</v>
      </c>
      <c r="L2136" s="236" t="s">
        <v>3928</v>
      </c>
      <c r="M2136" s="141" t="s">
        <v>383</v>
      </c>
      <c r="N2136" s="364" t="s">
        <v>6114</v>
      </c>
      <c r="O2136" s="3" t="s">
        <v>1382</v>
      </c>
      <c r="P2136" s="7" t="s">
        <v>1354</v>
      </c>
      <c r="Q2136" s="3" t="s">
        <v>1195</v>
      </c>
      <c r="R2136" s="158">
        <v>1</v>
      </c>
      <c r="S2136" s="9">
        <v>397678</v>
      </c>
      <c r="T2136" s="254">
        <f t="shared" si="137"/>
        <v>397678</v>
      </c>
      <c r="U2136" s="83">
        <f t="shared" si="136"/>
        <v>445399.36000000004</v>
      </c>
      <c r="V2136" s="9" t="s">
        <v>1341</v>
      </c>
      <c r="W2136" s="153" t="s">
        <v>1410</v>
      </c>
      <c r="X2136" s="244"/>
    </row>
    <row r="2137" spans="1:24" s="226" customFormat="1" ht="102">
      <c r="A2137" s="9" t="s">
        <v>7846</v>
      </c>
      <c r="B2137" s="3" t="s">
        <v>1332</v>
      </c>
      <c r="C2137" s="195" t="s">
        <v>4873</v>
      </c>
      <c r="D2137" s="190" t="s">
        <v>4123</v>
      </c>
      <c r="E2137" s="200" t="s">
        <v>4874</v>
      </c>
      <c r="F2137" s="244"/>
      <c r="G2137" s="162" t="s">
        <v>385</v>
      </c>
      <c r="H2137" s="242">
        <v>0</v>
      </c>
      <c r="I2137" s="34">
        <v>470000000</v>
      </c>
      <c r="J2137" s="21" t="s">
        <v>1330</v>
      </c>
      <c r="K2137" s="17" t="s">
        <v>1647</v>
      </c>
      <c r="L2137" s="236" t="s">
        <v>3928</v>
      </c>
      <c r="M2137" s="141" t="s">
        <v>383</v>
      </c>
      <c r="N2137" s="364" t="s">
        <v>6114</v>
      </c>
      <c r="O2137" s="3" t="s">
        <v>1382</v>
      </c>
      <c r="P2137" s="7" t="s">
        <v>1354</v>
      </c>
      <c r="Q2137" s="3" t="s">
        <v>1195</v>
      </c>
      <c r="R2137" s="158">
        <v>1</v>
      </c>
      <c r="S2137" s="9">
        <v>444464</v>
      </c>
      <c r="T2137" s="254">
        <f t="shared" si="137"/>
        <v>444464</v>
      </c>
      <c r="U2137" s="83">
        <f t="shared" si="136"/>
        <v>497799.68000000005</v>
      </c>
      <c r="V2137" s="9" t="s">
        <v>1341</v>
      </c>
      <c r="W2137" s="153" t="s">
        <v>1410</v>
      </c>
      <c r="X2137" s="244"/>
    </row>
    <row r="2138" spans="1:24" s="226" customFormat="1" ht="102">
      <c r="A2138" s="9" t="s">
        <v>7847</v>
      </c>
      <c r="B2138" s="3" t="s">
        <v>1332</v>
      </c>
      <c r="C2138" s="195" t="s">
        <v>4649</v>
      </c>
      <c r="D2138" s="200" t="s">
        <v>4425</v>
      </c>
      <c r="E2138" s="200" t="s">
        <v>4875</v>
      </c>
      <c r="F2138" s="244"/>
      <c r="G2138" s="162" t="s">
        <v>385</v>
      </c>
      <c r="H2138" s="242">
        <v>0</v>
      </c>
      <c r="I2138" s="34">
        <v>470000000</v>
      </c>
      <c r="J2138" s="21" t="s">
        <v>1330</v>
      </c>
      <c r="K2138" s="17" t="s">
        <v>1647</v>
      </c>
      <c r="L2138" s="236" t="s">
        <v>3928</v>
      </c>
      <c r="M2138" s="141" t="s">
        <v>383</v>
      </c>
      <c r="N2138" s="364" t="s">
        <v>6114</v>
      </c>
      <c r="O2138" s="3" t="s">
        <v>1382</v>
      </c>
      <c r="P2138" s="7" t="s">
        <v>1354</v>
      </c>
      <c r="Q2138" s="3" t="s">
        <v>1195</v>
      </c>
      <c r="R2138" s="158">
        <v>2</v>
      </c>
      <c r="S2138" s="9">
        <v>20676.43</v>
      </c>
      <c r="T2138" s="254">
        <f t="shared" si="137"/>
        <v>41352.86</v>
      </c>
      <c r="U2138" s="83">
        <f t="shared" si="136"/>
        <v>46315.203200000004</v>
      </c>
      <c r="V2138" s="9" t="s">
        <v>1341</v>
      </c>
      <c r="W2138" s="153" t="s">
        <v>1410</v>
      </c>
      <c r="X2138" s="244"/>
    </row>
    <row r="2139" spans="1:24" s="226" customFormat="1" ht="102">
      <c r="A2139" s="9" t="s">
        <v>7848</v>
      </c>
      <c r="B2139" s="3" t="s">
        <v>1332</v>
      </c>
      <c r="C2139" s="195" t="s">
        <v>4652</v>
      </c>
      <c r="D2139" s="200" t="s">
        <v>4876</v>
      </c>
      <c r="E2139" s="200" t="s">
        <v>4877</v>
      </c>
      <c r="F2139" s="244"/>
      <c r="G2139" s="162" t="s">
        <v>385</v>
      </c>
      <c r="H2139" s="242">
        <v>0</v>
      </c>
      <c r="I2139" s="34">
        <v>470000000</v>
      </c>
      <c r="J2139" s="21" t="s">
        <v>1330</v>
      </c>
      <c r="K2139" s="17" t="s">
        <v>1647</v>
      </c>
      <c r="L2139" s="236" t="s">
        <v>3928</v>
      </c>
      <c r="M2139" s="141" t="s">
        <v>383</v>
      </c>
      <c r="N2139" s="364" t="s">
        <v>6114</v>
      </c>
      <c r="O2139" s="3" t="s">
        <v>1382</v>
      </c>
      <c r="P2139" s="190" t="s">
        <v>1349</v>
      </c>
      <c r="Q2139" s="9" t="s">
        <v>1348</v>
      </c>
      <c r="R2139" s="158">
        <v>6</v>
      </c>
      <c r="S2139" s="9">
        <v>1302.74</v>
      </c>
      <c r="T2139" s="254">
        <f t="shared" si="137"/>
        <v>7816.4400000000005</v>
      </c>
      <c r="U2139" s="83">
        <f t="shared" si="136"/>
        <v>8754.4128000000019</v>
      </c>
      <c r="V2139" s="9" t="s">
        <v>1341</v>
      </c>
      <c r="W2139" s="153" t="s">
        <v>1410</v>
      </c>
      <c r="X2139" s="244"/>
    </row>
    <row r="2140" spans="1:24" s="226" customFormat="1" ht="102">
      <c r="A2140" s="9" t="s">
        <v>7849</v>
      </c>
      <c r="B2140" s="3" t="s">
        <v>1332</v>
      </c>
      <c r="C2140" s="195" t="s">
        <v>4655</v>
      </c>
      <c r="D2140" s="200" t="s">
        <v>4658</v>
      </c>
      <c r="E2140" s="200" t="s">
        <v>4878</v>
      </c>
      <c r="F2140" s="244"/>
      <c r="G2140" s="162" t="s">
        <v>385</v>
      </c>
      <c r="H2140" s="242">
        <v>0</v>
      </c>
      <c r="I2140" s="34">
        <v>470000000</v>
      </c>
      <c r="J2140" s="21" t="s">
        <v>1330</v>
      </c>
      <c r="K2140" s="17" t="s">
        <v>1647</v>
      </c>
      <c r="L2140" s="236" t="s">
        <v>3928</v>
      </c>
      <c r="M2140" s="141" t="s">
        <v>383</v>
      </c>
      <c r="N2140" s="364" t="s">
        <v>6114</v>
      </c>
      <c r="O2140" s="3" t="s">
        <v>1382</v>
      </c>
      <c r="P2140" s="190" t="s">
        <v>1349</v>
      </c>
      <c r="Q2140" s="9" t="s">
        <v>1348</v>
      </c>
      <c r="R2140" s="158">
        <v>6</v>
      </c>
      <c r="S2140" s="9">
        <v>932.23</v>
      </c>
      <c r="T2140" s="254">
        <f t="shared" si="137"/>
        <v>5593.38</v>
      </c>
      <c r="U2140" s="83">
        <f t="shared" si="136"/>
        <v>6264.5856000000003</v>
      </c>
      <c r="V2140" s="9" t="s">
        <v>1341</v>
      </c>
      <c r="W2140" s="153" t="s">
        <v>1410</v>
      </c>
      <c r="X2140" s="244"/>
    </row>
    <row r="2141" spans="1:24" s="226" customFormat="1" ht="102">
      <c r="A2141" s="9" t="s">
        <v>7850</v>
      </c>
      <c r="B2141" s="3" t="s">
        <v>1332</v>
      </c>
      <c r="C2141" s="195" t="s">
        <v>4879</v>
      </c>
      <c r="D2141" s="199" t="s">
        <v>4880</v>
      </c>
      <c r="E2141" s="200" t="s">
        <v>4881</v>
      </c>
      <c r="F2141" s="244"/>
      <c r="G2141" s="162" t="s">
        <v>385</v>
      </c>
      <c r="H2141" s="242">
        <v>0</v>
      </c>
      <c r="I2141" s="34">
        <v>470000000</v>
      </c>
      <c r="J2141" s="21" t="s">
        <v>1330</v>
      </c>
      <c r="K2141" s="17" t="s">
        <v>1647</v>
      </c>
      <c r="L2141" s="236" t="s">
        <v>3928</v>
      </c>
      <c r="M2141" s="141" t="s">
        <v>383</v>
      </c>
      <c r="N2141" s="364" t="s">
        <v>6114</v>
      </c>
      <c r="O2141" s="3" t="s">
        <v>1382</v>
      </c>
      <c r="P2141" s="7" t="s">
        <v>1354</v>
      </c>
      <c r="Q2141" s="3" t="s">
        <v>1195</v>
      </c>
      <c r="R2141" s="158">
        <v>8</v>
      </c>
      <c r="S2141" s="9">
        <v>4912</v>
      </c>
      <c r="T2141" s="254">
        <f t="shared" si="137"/>
        <v>39296</v>
      </c>
      <c r="U2141" s="83">
        <f t="shared" si="136"/>
        <v>44011.520000000004</v>
      </c>
      <c r="V2141" s="9" t="s">
        <v>1341</v>
      </c>
      <c r="W2141" s="153" t="s">
        <v>1410</v>
      </c>
      <c r="X2141" s="244"/>
    </row>
    <row r="2142" spans="1:24" s="226" customFormat="1" ht="102">
      <c r="A2142" s="9" t="s">
        <v>7851</v>
      </c>
      <c r="B2142" s="3" t="s">
        <v>1332</v>
      </c>
      <c r="C2142" s="195" t="s">
        <v>4882</v>
      </c>
      <c r="D2142" s="199" t="s">
        <v>4439</v>
      </c>
      <c r="E2142" s="200" t="s">
        <v>4883</v>
      </c>
      <c r="F2142" s="244"/>
      <c r="G2142" s="162" t="s">
        <v>385</v>
      </c>
      <c r="H2142" s="242">
        <v>0</v>
      </c>
      <c r="I2142" s="34">
        <v>470000000</v>
      </c>
      <c r="J2142" s="21" t="s">
        <v>1330</v>
      </c>
      <c r="K2142" s="17" t="s">
        <v>1647</v>
      </c>
      <c r="L2142" s="236" t="s">
        <v>3928</v>
      </c>
      <c r="M2142" s="141" t="s">
        <v>383</v>
      </c>
      <c r="N2142" s="364" t="s">
        <v>6114</v>
      </c>
      <c r="O2142" s="3" t="s">
        <v>1382</v>
      </c>
      <c r="P2142" s="7" t="s">
        <v>1354</v>
      </c>
      <c r="Q2142" s="3" t="s">
        <v>1195</v>
      </c>
      <c r="R2142" s="260">
        <v>2</v>
      </c>
      <c r="S2142" s="9">
        <v>187142</v>
      </c>
      <c r="T2142" s="254">
        <f t="shared" si="137"/>
        <v>374284</v>
      </c>
      <c r="U2142" s="83">
        <f t="shared" si="136"/>
        <v>419198.08</v>
      </c>
      <c r="V2142" s="9" t="s">
        <v>1341</v>
      </c>
      <c r="W2142" s="153" t="s">
        <v>1410</v>
      </c>
      <c r="X2142" s="244"/>
    </row>
    <row r="2143" spans="1:24" s="226" customFormat="1" ht="102">
      <c r="A2143" s="9" t="s">
        <v>7852</v>
      </c>
      <c r="B2143" s="3" t="s">
        <v>1332</v>
      </c>
      <c r="C2143" s="195" t="s">
        <v>4884</v>
      </c>
      <c r="D2143" s="200" t="s">
        <v>4885</v>
      </c>
      <c r="E2143" s="200" t="s">
        <v>4886</v>
      </c>
      <c r="F2143" s="244"/>
      <c r="G2143" s="162" t="s">
        <v>385</v>
      </c>
      <c r="H2143" s="242">
        <v>0</v>
      </c>
      <c r="I2143" s="34">
        <v>470000000</v>
      </c>
      <c r="J2143" s="21" t="s">
        <v>1330</v>
      </c>
      <c r="K2143" s="17" t="s">
        <v>1647</v>
      </c>
      <c r="L2143" s="236" t="s">
        <v>3928</v>
      </c>
      <c r="M2143" s="141" t="s">
        <v>383</v>
      </c>
      <c r="N2143" s="364" t="s">
        <v>6114</v>
      </c>
      <c r="O2143" s="3" t="s">
        <v>1382</v>
      </c>
      <c r="P2143" s="7" t="s">
        <v>1354</v>
      </c>
      <c r="Q2143" s="3" t="s">
        <v>1195</v>
      </c>
      <c r="R2143" s="158">
        <v>2</v>
      </c>
      <c r="S2143" s="9">
        <v>10713.07</v>
      </c>
      <c r="T2143" s="254">
        <f t="shared" si="137"/>
        <v>21426.14</v>
      </c>
      <c r="U2143" s="83">
        <f t="shared" si="136"/>
        <v>23997.276800000003</v>
      </c>
      <c r="V2143" s="9" t="s">
        <v>1341</v>
      </c>
      <c r="W2143" s="153" t="s">
        <v>1410</v>
      </c>
      <c r="X2143" s="244"/>
    </row>
    <row r="2144" spans="1:24" s="226" customFormat="1" ht="102">
      <c r="A2144" s="9" t="s">
        <v>7853</v>
      </c>
      <c r="B2144" s="3" t="s">
        <v>1332</v>
      </c>
      <c r="C2144" s="195" t="s">
        <v>4164</v>
      </c>
      <c r="D2144" s="199" t="s">
        <v>4887</v>
      </c>
      <c r="E2144" s="200" t="s">
        <v>4888</v>
      </c>
      <c r="F2144" s="244"/>
      <c r="G2144" s="162" t="s">
        <v>385</v>
      </c>
      <c r="H2144" s="242">
        <v>0</v>
      </c>
      <c r="I2144" s="34">
        <v>470000000</v>
      </c>
      <c r="J2144" s="21" t="s">
        <v>1330</v>
      </c>
      <c r="K2144" s="17" t="s">
        <v>1647</v>
      </c>
      <c r="L2144" s="236" t="s">
        <v>3928</v>
      </c>
      <c r="M2144" s="141" t="s">
        <v>383</v>
      </c>
      <c r="N2144" s="364" t="s">
        <v>6114</v>
      </c>
      <c r="O2144" s="3" t="s">
        <v>1382</v>
      </c>
      <c r="P2144" s="7" t="s">
        <v>1354</v>
      </c>
      <c r="Q2144" s="3" t="s">
        <v>1195</v>
      </c>
      <c r="R2144" s="260">
        <v>10</v>
      </c>
      <c r="S2144" s="9">
        <v>2390.34</v>
      </c>
      <c r="T2144" s="254">
        <f t="shared" si="137"/>
        <v>23903.4</v>
      </c>
      <c r="U2144" s="83">
        <f t="shared" si="136"/>
        <v>26771.808000000005</v>
      </c>
      <c r="V2144" s="9" t="s">
        <v>1341</v>
      </c>
      <c r="W2144" s="153" t="s">
        <v>1410</v>
      </c>
      <c r="X2144" s="244"/>
    </row>
    <row r="2145" spans="1:24" s="226" customFormat="1" ht="102">
      <c r="A2145" s="9" t="s">
        <v>7854</v>
      </c>
      <c r="B2145" s="3" t="s">
        <v>1332</v>
      </c>
      <c r="C2145" s="193" t="s">
        <v>4158</v>
      </c>
      <c r="D2145" s="191" t="s">
        <v>4159</v>
      </c>
      <c r="E2145" s="200" t="s">
        <v>4889</v>
      </c>
      <c r="F2145" s="244"/>
      <c r="G2145" s="162" t="s">
        <v>385</v>
      </c>
      <c r="H2145" s="242">
        <v>0</v>
      </c>
      <c r="I2145" s="34">
        <v>470000000</v>
      </c>
      <c r="J2145" s="21" t="s">
        <v>1330</v>
      </c>
      <c r="K2145" s="17" t="s">
        <v>1647</v>
      </c>
      <c r="L2145" s="236" t="s">
        <v>3928</v>
      </c>
      <c r="M2145" s="141" t="s">
        <v>383</v>
      </c>
      <c r="N2145" s="364" t="s">
        <v>6114</v>
      </c>
      <c r="O2145" s="3" t="s">
        <v>1382</v>
      </c>
      <c r="P2145" s="7" t="s">
        <v>1354</v>
      </c>
      <c r="Q2145" s="3" t="s">
        <v>1195</v>
      </c>
      <c r="R2145" s="158">
        <v>10</v>
      </c>
      <c r="S2145" s="9">
        <v>212.96</v>
      </c>
      <c r="T2145" s="254">
        <f t="shared" si="137"/>
        <v>2129.6</v>
      </c>
      <c r="U2145" s="83">
        <f t="shared" si="136"/>
        <v>2385.152</v>
      </c>
      <c r="V2145" s="9" t="s">
        <v>1341</v>
      </c>
      <c r="W2145" s="153" t="s">
        <v>1410</v>
      </c>
      <c r="X2145" s="244"/>
    </row>
    <row r="2146" spans="1:24" s="226" customFormat="1" ht="102">
      <c r="A2146" s="9" t="s">
        <v>7855</v>
      </c>
      <c r="B2146" s="3" t="s">
        <v>1332</v>
      </c>
      <c r="C2146" s="193" t="s">
        <v>4158</v>
      </c>
      <c r="D2146" s="191" t="s">
        <v>4159</v>
      </c>
      <c r="E2146" s="200" t="s">
        <v>4890</v>
      </c>
      <c r="F2146" s="244"/>
      <c r="G2146" s="162" t="s">
        <v>385</v>
      </c>
      <c r="H2146" s="242">
        <v>0</v>
      </c>
      <c r="I2146" s="34">
        <v>470000000</v>
      </c>
      <c r="J2146" s="21" t="s">
        <v>1330</v>
      </c>
      <c r="K2146" s="17" t="s">
        <v>1647</v>
      </c>
      <c r="L2146" s="236" t="s">
        <v>3928</v>
      </c>
      <c r="M2146" s="141" t="s">
        <v>383</v>
      </c>
      <c r="N2146" s="364" t="s">
        <v>6114</v>
      </c>
      <c r="O2146" s="3" t="s">
        <v>1382</v>
      </c>
      <c r="P2146" s="7" t="s">
        <v>1354</v>
      </c>
      <c r="Q2146" s="3" t="s">
        <v>1195</v>
      </c>
      <c r="R2146" s="158">
        <v>10</v>
      </c>
      <c r="S2146" s="9">
        <v>175</v>
      </c>
      <c r="T2146" s="254">
        <f t="shared" si="137"/>
        <v>1750</v>
      </c>
      <c r="U2146" s="83">
        <f t="shared" si="136"/>
        <v>1960.0000000000002</v>
      </c>
      <c r="V2146" s="9" t="s">
        <v>1341</v>
      </c>
      <c r="W2146" s="153" t="s">
        <v>1410</v>
      </c>
      <c r="X2146" s="244"/>
    </row>
    <row r="2147" spans="1:24" s="226" customFormat="1" ht="102">
      <c r="A2147" s="9" t="s">
        <v>7856</v>
      </c>
      <c r="B2147" s="3" t="s">
        <v>1332</v>
      </c>
      <c r="C2147" s="195" t="s">
        <v>4729</v>
      </c>
      <c r="D2147" s="200" t="s">
        <v>4891</v>
      </c>
      <c r="E2147" s="200" t="s">
        <v>4892</v>
      </c>
      <c r="F2147" s="244"/>
      <c r="G2147" s="162" t="s">
        <v>385</v>
      </c>
      <c r="H2147" s="242">
        <v>0</v>
      </c>
      <c r="I2147" s="34">
        <v>470000000</v>
      </c>
      <c r="J2147" s="21" t="s">
        <v>1330</v>
      </c>
      <c r="K2147" s="17" t="s">
        <v>1647</v>
      </c>
      <c r="L2147" s="236" t="s">
        <v>3928</v>
      </c>
      <c r="M2147" s="141" t="s">
        <v>383</v>
      </c>
      <c r="N2147" s="364" t="s">
        <v>6114</v>
      </c>
      <c r="O2147" s="3" t="s">
        <v>1382</v>
      </c>
      <c r="P2147" s="7" t="s">
        <v>1354</v>
      </c>
      <c r="Q2147" s="3" t="s">
        <v>1195</v>
      </c>
      <c r="R2147" s="158">
        <v>5</v>
      </c>
      <c r="S2147" s="9">
        <v>4053.8</v>
      </c>
      <c r="T2147" s="254">
        <f t="shared" si="137"/>
        <v>20269</v>
      </c>
      <c r="U2147" s="83">
        <f t="shared" si="136"/>
        <v>22701.280000000002</v>
      </c>
      <c r="V2147" s="9" t="s">
        <v>1341</v>
      </c>
      <c r="W2147" s="153" t="s">
        <v>1410</v>
      </c>
      <c r="X2147" s="244"/>
    </row>
    <row r="2148" spans="1:24" s="226" customFormat="1" ht="102">
      <c r="A2148" s="9" t="s">
        <v>7857</v>
      </c>
      <c r="B2148" s="3" t="s">
        <v>1332</v>
      </c>
      <c r="C2148" s="1" t="s">
        <v>4893</v>
      </c>
      <c r="D2148" s="1" t="s">
        <v>4894</v>
      </c>
      <c r="E2148" s="200" t="s">
        <v>4895</v>
      </c>
      <c r="F2148" s="244"/>
      <c r="G2148" s="162" t="s">
        <v>385</v>
      </c>
      <c r="H2148" s="242">
        <v>0</v>
      </c>
      <c r="I2148" s="34">
        <v>470000000</v>
      </c>
      <c r="J2148" s="21" t="s">
        <v>1330</v>
      </c>
      <c r="K2148" s="17" t="s">
        <v>1647</v>
      </c>
      <c r="L2148" s="236" t="s">
        <v>3928</v>
      </c>
      <c r="M2148" s="141" t="s">
        <v>383</v>
      </c>
      <c r="N2148" s="364" t="s">
        <v>6114</v>
      </c>
      <c r="O2148" s="3" t="s">
        <v>1382</v>
      </c>
      <c r="P2148" s="7" t="s">
        <v>1354</v>
      </c>
      <c r="Q2148" s="3" t="s">
        <v>1195</v>
      </c>
      <c r="R2148" s="158">
        <v>8</v>
      </c>
      <c r="S2148" s="9">
        <v>27345.49</v>
      </c>
      <c r="T2148" s="254">
        <f t="shared" si="137"/>
        <v>218763.92</v>
      </c>
      <c r="U2148" s="83">
        <f t="shared" si="136"/>
        <v>245015.59040000004</v>
      </c>
      <c r="V2148" s="9" t="s">
        <v>1341</v>
      </c>
      <c r="W2148" s="153" t="s">
        <v>1410</v>
      </c>
      <c r="X2148" s="244"/>
    </row>
    <row r="2149" spans="1:24" s="226" customFormat="1" ht="102">
      <c r="A2149" s="9" t="s">
        <v>7858</v>
      </c>
      <c r="B2149" s="3" t="s">
        <v>1332</v>
      </c>
      <c r="C2149" s="195" t="s">
        <v>4896</v>
      </c>
      <c r="D2149" s="200" t="s">
        <v>4449</v>
      </c>
      <c r="E2149" s="200" t="s">
        <v>4897</v>
      </c>
      <c r="F2149" s="244"/>
      <c r="G2149" s="162" t="s">
        <v>385</v>
      </c>
      <c r="H2149" s="242">
        <v>0</v>
      </c>
      <c r="I2149" s="34">
        <v>470000000</v>
      </c>
      <c r="J2149" s="21" t="s">
        <v>1330</v>
      </c>
      <c r="K2149" s="17" t="s">
        <v>1647</v>
      </c>
      <c r="L2149" s="236" t="s">
        <v>3928</v>
      </c>
      <c r="M2149" s="141" t="s">
        <v>383</v>
      </c>
      <c r="N2149" s="364" t="s">
        <v>6114</v>
      </c>
      <c r="O2149" s="3" t="s">
        <v>1382</v>
      </c>
      <c r="P2149" s="7" t="s">
        <v>1354</v>
      </c>
      <c r="Q2149" s="3" t="s">
        <v>1195</v>
      </c>
      <c r="R2149" s="158">
        <v>10</v>
      </c>
      <c r="S2149" s="9">
        <v>2317.94</v>
      </c>
      <c r="T2149" s="254">
        <f t="shared" si="137"/>
        <v>23179.4</v>
      </c>
      <c r="U2149" s="83">
        <f t="shared" si="136"/>
        <v>25960.928000000004</v>
      </c>
      <c r="V2149" s="9" t="s">
        <v>1341</v>
      </c>
      <c r="W2149" s="153" t="s">
        <v>1410</v>
      </c>
      <c r="X2149" s="244"/>
    </row>
    <row r="2150" spans="1:24" s="226" customFormat="1" ht="102">
      <c r="A2150" s="9" t="s">
        <v>7859</v>
      </c>
      <c r="B2150" s="3" t="s">
        <v>1332</v>
      </c>
      <c r="C2150" s="193" t="s">
        <v>4172</v>
      </c>
      <c r="D2150" s="200" t="s">
        <v>4898</v>
      </c>
      <c r="E2150" s="200" t="s">
        <v>4899</v>
      </c>
      <c r="F2150" s="244"/>
      <c r="G2150" s="162" t="s">
        <v>385</v>
      </c>
      <c r="H2150" s="242">
        <v>0</v>
      </c>
      <c r="I2150" s="34">
        <v>470000000</v>
      </c>
      <c r="J2150" s="21" t="s">
        <v>1330</v>
      </c>
      <c r="K2150" s="17" t="s">
        <v>1647</v>
      </c>
      <c r="L2150" s="236" t="s">
        <v>3928</v>
      </c>
      <c r="M2150" s="141" t="s">
        <v>383</v>
      </c>
      <c r="N2150" s="364" t="s">
        <v>6114</v>
      </c>
      <c r="O2150" s="3" t="s">
        <v>1382</v>
      </c>
      <c r="P2150" s="7" t="s">
        <v>1354</v>
      </c>
      <c r="Q2150" s="3" t="s">
        <v>1195</v>
      </c>
      <c r="R2150" s="158">
        <v>100</v>
      </c>
      <c r="S2150" s="9">
        <v>418.54</v>
      </c>
      <c r="T2150" s="254">
        <f t="shared" si="137"/>
        <v>41854</v>
      </c>
      <c r="U2150" s="83">
        <f t="shared" si="136"/>
        <v>46876.480000000003</v>
      </c>
      <c r="V2150" s="9" t="s">
        <v>1341</v>
      </c>
      <c r="W2150" s="153" t="s">
        <v>1410</v>
      </c>
      <c r="X2150" s="244"/>
    </row>
    <row r="2151" spans="1:24" s="226" customFormat="1" ht="102">
      <c r="A2151" s="9" t="s">
        <v>7860</v>
      </c>
      <c r="B2151" s="3" t="s">
        <v>1332</v>
      </c>
      <c r="C2151" s="195" t="s">
        <v>4900</v>
      </c>
      <c r="D2151" s="190" t="s">
        <v>4034</v>
      </c>
      <c r="E2151" s="200" t="s">
        <v>4901</v>
      </c>
      <c r="F2151" s="244"/>
      <c r="G2151" s="162" t="s">
        <v>385</v>
      </c>
      <c r="H2151" s="242">
        <v>0</v>
      </c>
      <c r="I2151" s="34">
        <v>470000000</v>
      </c>
      <c r="J2151" s="21" t="s">
        <v>1330</v>
      </c>
      <c r="K2151" s="17" t="s">
        <v>1647</v>
      </c>
      <c r="L2151" s="236" t="s">
        <v>3928</v>
      </c>
      <c r="M2151" s="141" t="s">
        <v>383</v>
      </c>
      <c r="N2151" s="364" t="s">
        <v>6114</v>
      </c>
      <c r="O2151" s="3" t="s">
        <v>1382</v>
      </c>
      <c r="P2151" s="7" t="s">
        <v>1354</v>
      </c>
      <c r="Q2151" s="3" t="s">
        <v>1195</v>
      </c>
      <c r="R2151" s="158">
        <v>50</v>
      </c>
      <c r="S2151" s="9">
        <v>350</v>
      </c>
      <c r="T2151" s="254">
        <f t="shared" si="137"/>
        <v>17500</v>
      </c>
      <c r="U2151" s="83">
        <f t="shared" si="136"/>
        <v>19600.000000000004</v>
      </c>
      <c r="V2151" s="9" t="s">
        <v>1341</v>
      </c>
      <c r="W2151" s="153" t="s">
        <v>1410</v>
      </c>
      <c r="X2151" s="244"/>
    </row>
    <row r="2152" spans="1:24" s="226" customFormat="1" ht="102">
      <c r="A2152" s="9" t="s">
        <v>7861</v>
      </c>
      <c r="B2152" s="3" t="s">
        <v>1332</v>
      </c>
      <c r="C2152" s="195" t="s">
        <v>4902</v>
      </c>
      <c r="D2152" s="200" t="s">
        <v>4903</v>
      </c>
      <c r="E2152" s="200" t="s">
        <v>4904</v>
      </c>
      <c r="F2152" s="244"/>
      <c r="G2152" s="162" t="s">
        <v>385</v>
      </c>
      <c r="H2152" s="242">
        <v>0</v>
      </c>
      <c r="I2152" s="34">
        <v>470000000</v>
      </c>
      <c r="J2152" s="21" t="s">
        <v>1330</v>
      </c>
      <c r="K2152" s="17" t="s">
        <v>1647</v>
      </c>
      <c r="L2152" s="236" t="s">
        <v>3928</v>
      </c>
      <c r="M2152" s="141" t="s">
        <v>383</v>
      </c>
      <c r="N2152" s="364" t="s">
        <v>6114</v>
      </c>
      <c r="O2152" s="3" t="s">
        <v>1382</v>
      </c>
      <c r="P2152" s="7" t="s">
        <v>1354</v>
      </c>
      <c r="Q2152" s="3" t="s">
        <v>1195</v>
      </c>
      <c r="R2152" s="158">
        <v>5</v>
      </c>
      <c r="S2152" s="9">
        <v>4185.1400000000003</v>
      </c>
      <c r="T2152" s="254">
        <f t="shared" si="137"/>
        <v>20925.7</v>
      </c>
      <c r="U2152" s="83">
        <f t="shared" ref="U2152:U2215" si="138">T2152*1.12</f>
        <v>23436.784000000003</v>
      </c>
      <c r="V2152" s="9" t="s">
        <v>1341</v>
      </c>
      <c r="W2152" s="153" t="s">
        <v>1410</v>
      </c>
      <c r="X2152" s="244"/>
    </row>
    <row r="2153" spans="1:24" s="226" customFormat="1" ht="102">
      <c r="A2153" s="9" t="s">
        <v>7862</v>
      </c>
      <c r="B2153" s="3" t="s">
        <v>1332</v>
      </c>
      <c r="C2153" s="195" t="s">
        <v>4905</v>
      </c>
      <c r="D2153" s="200" t="s">
        <v>4736</v>
      </c>
      <c r="E2153" s="200" t="s">
        <v>4906</v>
      </c>
      <c r="F2153" s="244"/>
      <c r="G2153" s="162" t="s">
        <v>385</v>
      </c>
      <c r="H2153" s="242">
        <v>0</v>
      </c>
      <c r="I2153" s="34">
        <v>470000000</v>
      </c>
      <c r="J2153" s="21" t="s">
        <v>1330</v>
      </c>
      <c r="K2153" s="17" t="s">
        <v>1647</v>
      </c>
      <c r="L2153" s="236" t="s">
        <v>3928</v>
      </c>
      <c r="M2153" s="141" t="s">
        <v>383</v>
      </c>
      <c r="N2153" s="364" t="s">
        <v>6114</v>
      </c>
      <c r="O2153" s="3" t="s">
        <v>1382</v>
      </c>
      <c r="P2153" s="7" t="s">
        <v>1354</v>
      </c>
      <c r="Q2153" s="3" t="s">
        <v>1195</v>
      </c>
      <c r="R2153" s="158">
        <v>5</v>
      </c>
      <c r="S2153" s="9">
        <v>35412.639999999999</v>
      </c>
      <c r="T2153" s="254">
        <f t="shared" si="137"/>
        <v>177063.2</v>
      </c>
      <c r="U2153" s="83">
        <f t="shared" si="138"/>
        <v>198310.78400000004</v>
      </c>
      <c r="V2153" s="9" t="s">
        <v>1341</v>
      </c>
      <c r="W2153" s="153" t="s">
        <v>1410</v>
      </c>
      <c r="X2153" s="244"/>
    </row>
    <row r="2154" spans="1:24" s="226" customFormat="1" ht="102">
      <c r="A2154" s="9" t="s">
        <v>7863</v>
      </c>
      <c r="B2154" s="3" t="s">
        <v>1332</v>
      </c>
      <c r="C2154" s="195" t="s">
        <v>4907</v>
      </c>
      <c r="D2154" s="199" t="s">
        <v>4466</v>
      </c>
      <c r="E2154" s="200" t="s">
        <v>4908</v>
      </c>
      <c r="F2154" s="244"/>
      <c r="G2154" s="162" t="s">
        <v>385</v>
      </c>
      <c r="H2154" s="242">
        <v>0</v>
      </c>
      <c r="I2154" s="34">
        <v>470000000</v>
      </c>
      <c r="J2154" s="21" t="s">
        <v>1330</v>
      </c>
      <c r="K2154" s="17" t="s">
        <v>1647</v>
      </c>
      <c r="L2154" s="236" t="s">
        <v>3928</v>
      </c>
      <c r="M2154" s="141" t="s">
        <v>383</v>
      </c>
      <c r="N2154" s="364" t="s">
        <v>6114</v>
      </c>
      <c r="O2154" s="3" t="s">
        <v>1382</v>
      </c>
      <c r="P2154" s="7" t="s">
        <v>1354</v>
      </c>
      <c r="Q2154" s="3" t="s">
        <v>1195</v>
      </c>
      <c r="R2154" s="260">
        <v>5</v>
      </c>
      <c r="S2154" s="9">
        <v>7215.29</v>
      </c>
      <c r="T2154" s="254">
        <f t="shared" si="137"/>
        <v>36076.449999999997</v>
      </c>
      <c r="U2154" s="83">
        <f t="shared" si="138"/>
        <v>40405.624000000003</v>
      </c>
      <c r="V2154" s="9" t="s">
        <v>1341</v>
      </c>
      <c r="W2154" s="153" t="s">
        <v>1410</v>
      </c>
      <c r="X2154" s="244"/>
    </row>
    <row r="2155" spans="1:24" s="226" customFormat="1" ht="102">
      <c r="A2155" s="9" t="s">
        <v>7864</v>
      </c>
      <c r="B2155" s="3" t="s">
        <v>1332</v>
      </c>
      <c r="C2155" s="195" t="s">
        <v>4909</v>
      </c>
      <c r="D2155" s="200" t="s">
        <v>4211</v>
      </c>
      <c r="E2155" s="200" t="s">
        <v>4910</v>
      </c>
      <c r="F2155" s="244"/>
      <c r="G2155" s="162" t="s">
        <v>385</v>
      </c>
      <c r="H2155" s="242">
        <v>0</v>
      </c>
      <c r="I2155" s="34">
        <v>470000000</v>
      </c>
      <c r="J2155" s="21" t="s">
        <v>1330</v>
      </c>
      <c r="K2155" s="17" t="s">
        <v>1647</v>
      </c>
      <c r="L2155" s="236" t="s">
        <v>3928</v>
      </c>
      <c r="M2155" s="141" t="s">
        <v>383</v>
      </c>
      <c r="N2155" s="364" t="s">
        <v>6114</v>
      </c>
      <c r="O2155" s="3" t="s">
        <v>1382</v>
      </c>
      <c r="P2155" s="7" t="s">
        <v>1354</v>
      </c>
      <c r="Q2155" s="3" t="s">
        <v>1195</v>
      </c>
      <c r="R2155" s="158">
        <v>10</v>
      </c>
      <c r="S2155" s="9">
        <v>6224.66</v>
      </c>
      <c r="T2155" s="254">
        <f t="shared" si="137"/>
        <v>62246.6</v>
      </c>
      <c r="U2155" s="83">
        <f t="shared" si="138"/>
        <v>69716.19200000001</v>
      </c>
      <c r="V2155" s="9" t="s">
        <v>1341</v>
      </c>
      <c r="W2155" s="153" t="s">
        <v>1410</v>
      </c>
      <c r="X2155" s="244"/>
    </row>
    <row r="2156" spans="1:24" s="226" customFormat="1" ht="102">
      <c r="A2156" s="9" t="s">
        <v>7865</v>
      </c>
      <c r="B2156" s="3" t="s">
        <v>1332</v>
      </c>
      <c r="C2156" s="195" t="s">
        <v>4911</v>
      </c>
      <c r="D2156" s="200" t="s">
        <v>4213</v>
      </c>
      <c r="E2156" s="200" t="s">
        <v>4912</v>
      </c>
      <c r="F2156" s="244"/>
      <c r="G2156" s="162" t="s">
        <v>385</v>
      </c>
      <c r="H2156" s="242">
        <v>0</v>
      </c>
      <c r="I2156" s="34">
        <v>470000000</v>
      </c>
      <c r="J2156" s="21" t="s">
        <v>1330</v>
      </c>
      <c r="K2156" s="17" t="s">
        <v>1647</v>
      </c>
      <c r="L2156" s="236" t="s">
        <v>3928</v>
      </c>
      <c r="M2156" s="141" t="s">
        <v>383</v>
      </c>
      <c r="N2156" s="364" t="s">
        <v>6114</v>
      </c>
      <c r="O2156" s="3" t="s">
        <v>1382</v>
      </c>
      <c r="P2156" s="7" t="s">
        <v>1354</v>
      </c>
      <c r="Q2156" s="3" t="s">
        <v>1195</v>
      </c>
      <c r="R2156" s="158">
        <v>6</v>
      </c>
      <c r="S2156" s="9">
        <v>6213.31</v>
      </c>
      <c r="T2156" s="254">
        <f t="shared" si="137"/>
        <v>37279.86</v>
      </c>
      <c r="U2156" s="83">
        <f t="shared" si="138"/>
        <v>41753.443200000002</v>
      </c>
      <c r="V2156" s="9" t="s">
        <v>1341</v>
      </c>
      <c r="W2156" s="153" t="s">
        <v>1410</v>
      </c>
      <c r="X2156" s="244"/>
    </row>
    <row r="2157" spans="1:24" s="226" customFormat="1" ht="102">
      <c r="A2157" s="9" t="s">
        <v>7866</v>
      </c>
      <c r="B2157" s="3" t="s">
        <v>1332</v>
      </c>
      <c r="C2157" s="195" t="s">
        <v>4913</v>
      </c>
      <c r="D2157" s="199" t="s">
        <v>4741</v>
      </c>
      <c r="E2157" s="200" t="s">
        <v>4914</v>
      </c>
      <c r="F2157" s="244"/>
      <c r="G2157" s="162" t="s">
        <v>385</v>
      </c>
      <c r="H2157" s="242">
        <v>0</v>
      </c>
      <c r="I2157" s="34">
        <v>470000000</v>
      </c>
      <c r="J2157" s="21" t="s">
        <v>1330</v>
      </c>
      <c r="K2157" s="17" t="s">
        <v>1647</v>
      </c>
      <c r="L2157" s="236" t="s">
        <v>3928</v>
      </c>
      <c r="M2157" s="141" t="s">
        <v>383</v>
      </c>
      <c r="N2157" s="364" t="s">
        <v>6114</v>
      </c>
      <c r="O2157" s="3" t="s">
        <v>1382</v>
      </c>
      <c r="P2157" s="7" t="s">
        <v>1354</v>
      </c>
      <c r="Q2157" s="3" t="s">
        <v>1195</v>
      </c>
      <c r="R2157" s="158">
        <v>5</v>
      </c>
      <c r="S2157" s="9">
        <v>2629.37</v>
      </c>
      <c r="T2157" s="254">
        <f t="shared" si="137"/>
        <v>13146.849999999999</v>
      </c>
      <c r="U2157" s="83">
        <f t="shared" si="138"/>
        <v>14724.472</v>
      </c>
      <c r="V2157" s="9" t="s">
        <v>1341</v>
      </c>
      <c r="W2157" s="153" t="s">
        <v>1410</v>
      </c>
      <c r="X2157" s="244"/>
    </row>
    <row r="2158" spans="1:24" s="226" customFormat="1" ht="102">
      <c r="A2158" s="9" t="s">
        <v>7867</v>
      </c>
      <c r="B2158" s="3" t="s">
        <v>1332</v>
      </c>
      <c r="C2158" s="195" t="s">
        <v>4913</v>
      </c>
      <c r="D2158" s="199" t="s">
        <v>4915</v>
      </c>
      <c r="E2158" s="200" t="s">
        <v>4916</v>
      </c>
      <c r="F2158" s="244"/>
      <c r="G2158" s="162" t="s">
        <v>385</v>
      </c>
      <c r="H2158" s="242">
        <v>0</v>
      </c>
      <c r="I2158" s="34">
        <v>470000000</v>
      </c>
      <c r="J2158" s="21" t="s">
        <v>1330</v>
      </c>
      <c r="K2158" s="17" t="s">
        <v>1647</v>
      </c>
      <c r="L2158" s="236" t="s">
        <v>3928</v>
      </c>
      <c r="M2158" s="141" t="s">
        <v>383</v>
      </c>
      <c r="N2158" s="364" t="s">
        <v>6114</v>
      </c>
      <c r="O2158" s="3" t="s">
        <v>1382</v>
      </c>
      <c r="P2158" s="7" t="s">
        <v>1354</v>
      </c>
      <c r="Q2158" s="3" t="s">
        <v>1195</v>
      </c>
      <c r="R2158" s="158">
        <v>5</v>
      </c>
      <c r="S2158" s="9">
        <v>2629.37</v>
      </c>
      <c r="T2158" s="254">
        <f t="shared" si="137"/>
        <v>13146.849999999999</v>
      </c>
      <c r="U2158" s="83">
        <f t="shared" si="138"/>
        <v>14724.472</v>
      </c>
      <c r="V2158" s="9" t="s">
        <v>1341</v>
      </c>
      <c r="W2158" s="153" t="s">
        <v>1410</v>
      </c>
      <c r="X2158" s="244"/>
    </row>
    <row r="2159" spans="1:24" s="226" customFormat="1" ht="102">
      <c r="A2159" s="9" t="s">
        <v>7868</v>
      </c>
      <c r="B2159" s="3" t="s">
        <v>1332</v>
      </c>
      <c r="C2159" s="195" t="s">
        <v>4746</v>
      </c>
      <c r="D2159" s="199" t="s">
        <v>4747</v>
      </c>
      <c r="E2159" s="200" t="s">
        <v>4917</v>
      </c>
      <c r="F2159" s="244"/>
      <c r="G2159" s="162" t="s">
        <v>385</v>
      </c>
      <c r="H2159" s="242">
        <v>0</v>
      </c>
      <c r="I2159" s="34">
        <v>470000000</v>
      </c>
      <c r="J2159" s="21" t="s">
        <v>1330</v>
      </c>
      <c r="K2159" s="17" t="s">
        <v>1647</v>
      </c>
      <c r="L2159" s="236" t="s">
        <v>3928</v>
      </c>
      <c r="M2159" s="141" t="s">
        <v>383</v>
      </c>
      <c r="N2159" s="364" t="s">
        <v>6114</v>
      </c>
      <c r="O2159" s="3" t="s">
        <v>1382</v>
      </c>
      <c r="P2159" s="7" t="s">
        <v>1354</v>
      </c>
      <c r="Q2159" s="3" t="s">
        <v>1195</v>
      </c>
      <c r="R2159" s="158">
        <v>2</v>
      </c>
      <c r="S2159" s="9">
        <v>112861.42538265306</v>
      </c>
      <c r="T2159" s="254">
        <f t="shared" si="137"/>
        <v>225722.85076530612</v>
      </c>
      <c r="U2159" s="83">
        <f t="shared" si="138"/>
        <v>252809.59285714288</v>
      </c>
      <c r="V2159" s="9" t="s">
        <v>1341</v>
      </c>
      <c r="W2159" s="153" t="s">
        <v>1410</v>
      </c>
      <c r="X2159" s="244"/>
    </row>
    <row r="2160" spans="1:24" s="226" customFormat="1" ht="102">
      <c r="A2160" s="9" t="s">
        <v>7869</v>
      </c>
      <c r="B2160" s="3" t="s">
        <v>1332</v>
      </c>
      <c r="C2160" s="195" t="s">
        <v>4918</v>
      </c>
      <c r="D2160" s="206" t="s">
        <v>4508</v>
      </c>
      <c r="E2160" s="200" t="s">
        <v>4919</v>
      </c>
      <c r="F2160" s="244"/>
      <c r="G2160" s="162" t="s">
        <v>385</v>
      </c>
      <c r="H2160" s="242">
        <v>0</v>
      </c>
      <c r="I2160" s="34">
        <v>470000000</v>
      </c>
      <c r="J2160" s="21" t="s">
        <v>1330</v>
      </c>
      <c r="K2160" s="17" t="s">
        <v>1647</v>
      </c>
      <c r="L2160" s="236" t="s">
        <v>3928</v>
      </c>
      <c r="M2160" s="141" t="s">
        <v>383</v>
      </c>
      <c r="N2160" s="364" t="s">
        <v>6114</v>
      </c>
      <c r="O2160" s="3" t="s">
        <v>1382</v>
      </c>
      <c r="P2160" s="7" t="s">
        <v>1354</v>
      </c>
      <c r="Q2160" s="3" t="s">
        <v>1195</v>
      </c>
      <c r="R2160" s="158">
        <v>2</v>
      </c>
      <c r="S2160" s="9">
        <v>11696</v>
      </c>
      <c r="T2160" s="254">
        <f t="shared" si="137"/>
        <v>23392</v>
      </c>
      <c r="U2160" s="83">
        <f t="shared" si="138"/>
        <v>26199.040000000001</v>
      </c>
      <c r="V2160" s="9" t="s">
        <v>1341</v>
      </c>
      <c r="W2160" s="153" t="s">
        <v>1410</v>
      </c>
      <c r="X2160" s="244"/>
    </row>
    <row r="2161" spans="1:24" s="226" customFormat="1" ht="102">
      <c r="A2161" s="9" t="s">
        <v>7870</v>
      </c>
      <c r="B2161" s="3" t="s">
        <v>1332</v>
      </c>
      <c r="C2161" s="195" t="s">
        <v>4920</v>
      </c>
      <c r="D2161" s="206" t="s">
        <v>4865</v>
      </c>
      <c r="E2161" s="200" t="s">
        <v>4921</v>
      </c>
      <c r="F2161" s="244"/>
      <c r="G2161" s="162" t="s">
        <v>385</v>
      </c>
      <c r="H2161" s="242">
        <v>0</v>
      </c>
      <c r="I2161" s="34">
        <v>470000000</v>
      </c>
      <c r="J2161" s="21" t="s">
        <v>1330</v>
      </c>
      <c r="K2161" s="17" t="s">
        <v>1647</v>
      </c>
      <c r="L2161" s="236" t="s">
        <v>3928</v>
      </c>
      <c r="M2161" s="141" t="s">
        <v>383</v>
      </c>
      <c r="N2161" s="364" t="s">
        <v>6114</v>
      </c>
      <c r="O2161" s="3" t="s">
        <v>1382</v>
      </c>
      <c r="P2161" s="7" t="s">
        <v>1354</v>
      </c>
      <c r="Q2161" s="3" t="s">
        <v>1195</v>
      </c>
      <c r="R2161" s="158">
        <v>2</v>
      </c>
      <c r="S2161" s="9">
        <v>8772</v>
      </c>
      <c r="T2161" s="254">
        <f t="shared" si="137"/>
        <v>17544</v>
      </c>
      <c r="U2161" s="83">
        <f t="shared" si="138"/>
        <v>19649.280000000002</v>
      </c>
      <c r="V2161" s="9" t="s">
        <v>1341</v>
      </c>
      <c r="W2161" s="153" t="s">
        <v>1410</v>
      </c>
      <c r="X2161" s="244"/>
    </row>
    <row r="2162" spans="1:24" s="226" customFormat="1" ht="102">
      <c r="A2162" s="9" t="s">
        <v>7871</v>
      </c>
      <c r="B2162" s="3" t="s">
        <v>1332</v>
      </c>
      <c r="C2162" s="195" t="s">
        <v>4756</v>
      </c>
      <c r="D2162" s="206" t="s">
        <v>4922</v>
      </c>
      <c r="E2162" s="200" t="s">
        <v>4923</v>
      </c>
      <c r="F2162" s="244"/>
      <c r="G2162" s="162" t="s">
        <v>385</v>
      </c>
      <c r="H2162" s="242">
        <v>0</v>
      </c>
      <c r="I2162" s="34">
        <v>470000000</v>
      </c>
      <c r="J2162" s="21" t="s">
        <v>1330</v>
      </c>
      <c r="K2162" s="17" t="s">
        <v>1647</v>
      </c>
      <c r="L2162" s="236" t="s">
        <v>3928</v>
      </c>
      <c r="M2162" s="141" t="s">
        <v>383</v>
      </c>
      <c r="N2162" s="364" t="s">
        <v>6114</v>
      </c>
      <c r="O2162" s="3" t="s">
        <v>1382</v>
      </c>
      <c r="P2162" s="7" t="s">
        <v>1354</v>
      </c>
      <c r="Q2162" s="3" t="s">
        <v>1195</v>
      </c>
      <c r="R2162" s="158">
        <v>2</v>
      </c>
      <c r="S2162" s="9">
        <v>8772</v>
      </c>
      <c r="T2162" s="254">
        <f t="shared" ref="T2162:T2225" si="139">R2162*S2162</f>
        <v>17544</v>
      </c>
      <c r="U2162" s="83">
        <f t="shared" si="138"/>
        <v>19649.280000000002</v>
      </c>
      <c r="V2162" s="9" t="s">
        <v>1341</v>
      </c>
      <c r="W2162" s="153" t="s">
        <v>1410</v>
      </c>
      <c r="X2162" s="244"/>
    </row>
    <row r="2163" spans="1:24" s="226" customFormat="1" ht="102">
      <c r="A2163" s="9" t="s">
        <v>7872</v>
      </c>
      <c r="B2163" s="3" t="s">
        <v>1332</v>
      </c>
      <c r="C2163" s="195" t="s">
        <v>4924</v>
      </c>
      <c r="D2163" s="200" t="s">
        <v>4925</v>
      </c>
      <c r="E2163" s="200" t="s">
        <v>4926</v>
      </c>
      <c r="F2163" s="244"/>
      <c r="G2163" s="162" t="s">
        <v>385</v>
      </c>
      <c r="H2163" s="242">
        <v>0</v>
      </c>
      <c r="I2163" s="34">
        <v>470000000</v>
      </c>
      <c r="J2163" s="21" t="s">
        <v>1330</v>
      </c>
      <c r="K2163" s="17" t="s">
        <v>1647</v>
      </c>
      <c r="L2163" s="236" t="s">
        <v>3928</v>
      </c>
      <c r="M2163" s="141" t="s">
        <v>383</v>
      </c>
      <c r="N2163" s="364" t="s">
        <v>6114</v>
      </c>
      <c r="O2163" s="3" t="s">
        <v>1382</v>
      </c>
      <c r="P2163" s="7" t="s">
        <v>1354</v>
      </c>
      <c r="Q2163" s="3" t="s">
        <v>1195</v>
      </c>
      <c r="R2163" s="158">
        <v>2</v>
      </c>
      <c r="S2163" s="9">
        <v>7602</v>
      </c>
      <c r="T2163" s="254">
        <f t="shared" si="139"/>
        <v>15204</v>
      </c>
      <c r="U2163" s="83">
        <f t="shared" si="138"/>
        <v>17028.480000000003</v>
      </c>
      <c r="V2163" s="9" t="s">
        <v>1341</v>
      </c>
      <c r="W2163" s="153" t="s">
        <v>1410</v>
      </c>
      <c r="X2163" s="244"/>
    </row>
    <row r="2164" spans="1:24" s="226" customFormat="1" ht="102">
      <c r="A2164" s="9" t="s">
        <v>7873</v>
      </c>
      <c r="B2164" s="3" t="s">
        <v>1332</v>
      </c>
      <c r="C2164" s="195" t="s">
        <v>4927</v>
      </c>
      <c r="D2164" s="200" t="s">
        <v>4691</v>
      </c>
      <c r="E2164" s="200" t="s">
        <v>4928</v>
      </c>
      <c r="F2164" s="244"/>
      <c r="G2164" s="162" t="s">
        <v>385</v>
      </c>
      <c r="H2164" s="242">
        <v>0</v>
      </c>
      <c r="I2164" s="34">
        <v>470000000</v>
      </c>
      <c r="J2164" s="21" t="s">
        <v>1330</v>
      </c>
      <c r="K2164" s="17" t="s">
        <v>1647</v>
      </c>
      <c r="L2164" s="236" t="s">
        <v>3928</v>
      </c>
      <c r="M2164" s="141" t="s">
        <v>383</v>
      </c>
      <c r="N2164" s="364" t="s">
        <v>6114</v>
      </c>
      <c r="O2164" s="3" t="s">
        <v>1382</v>
      </c>
      <c r="P2164" s="7" t="s">
        <v>1354</v>
      </c>
      <c r="Q2164" s="3" t="s">
        <v>1195</v>
      </c>
      <c r="R2164" s="158">
        <v>2</v>
      </c>
      <c r="S2164" s="9">
        <v>7602</v>
      </c>
      <c r="T2164" s="254">
        <f t="shared" si="139"/>
        <v>15204</v>
      </c>
      <c r="U2164" s="83">
        <f t="shared" si="138"/>
        <v>17028.480000000003</v>
      </c>
      <c r="V2164" s="9" t="s">
        <v>1341</v>
      </c>
      <c r="W2164" s="153" t="s">
        <v>1410</v>
      </c>
      <c r="X2164" s="244"/>
    </row>
    <row r="2165" spans="1:24" s="226" customFormat="1" ht="102">
      <c r="A2165" s="9" t="s">
        <v>7874</v>
      </c>
      <c r="B2165" s="3" t="s">
        <v>1332</v>
      </c>
      <c r="C2165" s="195" t="s">
        <v>4929</v>
      </c>
      <c r="D2165" s="200" t="s">
        <v>4691</v>
      </c>
      <c r="E2165" s="200" t="s">
        <v>4930</v>
      </c>
      <c r="F2165" s="244"/>
      <c r="G2165" s="162" t="s">
        <v>385</v>
      </c>
      <c r="H2165" s="242">
        <v>0</v>
      </c>
      <c r="I2165" s="34">
        <v>470000000</v>
      </c>
      <c r="J2165" s="21" t="s">
        <v>1330</v>
      </c>
      <c r="K2165" s="17" t="s">
        <v>1647</v>
      </c>
      <c r="L2165" s="236" t="s">
        <v>3928</v>
      </c>
      <c r="M2165" s="141" t="s">
        <v>383</v>
      </c>
      <c r="N2165" s="364" t="s">
        <v>6114</v>
      </c>
      <c r="O2165" s="3" t="s">
        <v>1382</v>
      </c>
      <c r="P2165" s="7" t="s">
        <v>1354</v>
      </c>
      <c r="Q2165" s="3" t="s">
        <v>1195</v>
      </c>
      <c r="R2165" s="158">
        <v>2</v>
      </c>
      <c r="S2165" s="9">
        <v>7602</v>
      </c>
      <c r="T2165" s="254">
        <f t="shared" si="139"/>
        <v>15204</v>
      </c>
      <c r="U2165" s="83">
        <f t="shared" si="138"/>
        <v>17028.480000000003</v>
      </c>
      <c r="V2165" s="9" t="s">
        <v>1341</v>
      </c>
      <c r="W2165" s="153" t="s">
        <v>1410</v>
      </c>
      <c r="X2165" s="244"/>
    </row>
    <row r="2166" spans="1:24" s="226" customFormat="1" ht="102">
      <c r="A2166" s="9" t="s">
        <v>7875</v>
      </c>
      <c r="B2166" s="3" t="s">
        <v>1332</v>
      </c>
      <c r="C2166" s="195" t="s">
        <v>4931</v>
      </c>
      <c r="D2166" s="200" t="s">
        <v>4751</v>
      </c>
      <c r="E2166" s="200" t="s">
        <v>4932</v>
      </c>
      <c r="F2166" s="244"/>
      <c r="G2166" s="162" t="s">
        <v>385</v>
      </c>
      <c r="H2166" s="242">
        <v>0</v>
      </c>
      <c r="I2166" s="34">
        <v>470000000</v>
      </c>
      <c r="J2166" s="21" t="s">
        <v>1330</v>
      </c>
      <c r="K2166" s="17" t="s">
        <v>1647</v>
      </c>
      <c r="L2166" s="236" t="s">
        <v>3928</v>
      </c>
      <c r="M2166" s="141" t="s">
        <v>383</v>
      </c>
      <c r="N2166" s="364" t="s">
        <v>6114</v>
      </c>
      <c r="O2166" s="3" t="s">
        <v>1382</v>
      </c>
      <c r="P2166" s="7" t="s">
        <v>1354</v>
      </c>
      <c r="Q2166" s="3" t="s">
        <v>1195</v>
      </c>
      <c r="R2166" s="158">
        <v>2</v>
      </c>
      <c r="S2166" s="9">
        <v>8772</v>
      </c>
      <c r="T2166" s="254">
        <f t="shared" si="139"/>
        <v>17544</v>
      </c>
      <c r="U2166" s="83">
        <f t="shared" si="138"/>
        <v>19649.280000000002</v>
      </c>
      <c r="V2166" s="9" t="s">
        <v>1341</v>
      </c>
      <c r="W2166" s="153" t="s">
        <v>1410</v>
      </c>
      <c r="X2166" s="244"/>
    </row>
    <row r="2167" spans="1:24" s="226" customFormat="1" ht="102">
      <c r="A2167" s="9" t="s">
        <v>7876</v>
      </c>
      <c r="B2167" s="3" t="s">
        <v>1332</v>
      </c>
      <c r="C2167" s="193" t="s">
        <v>4227</v>
      </c>
      <c r="D2167" s="191" t="s">
        <v>4228</v>
      </c>
      <c r="E2167" s="200" t="s">
        <v>4933</v>
      </c>
      <c r="F2167" s="244"/>
      <c r="G2167" s="162" t="s">
        <v>385</v>
      </c>
      <c r="H2167" s="242">
        <v>0</v>
      </c>
      <c r="I2167" s="34">
        <v>470000000</v>
      </c>
      <c r="J2167" s="21" t="s">
        <v>1330</v>
      </c>
      <c r="K2167" s="17" t="s">
        <v>1647</v>
      </c>
      <c r="L2167" s="236" t="s">
        <v>3928</v>
      </c>
      <c r="M2167" s="141" t="s">
        <v>383</v>
      </c>
      <c r="N2167" s="364" t="s">
        <v>6114</v>
      </c>
      <c r="O2167" s="3" t="s">
        <v>1382</v>
      </c>
      <c r="P2167" s="7" t="s">
        <v>1354</v>
      </c>
      <c r="Q2167" s="3" t="s">
        <v>1195</v>
      </c>
      <c r="R2167" s="158">
        <v>2</v>
      </c>
      <c r="S2167" s="9">
        <v>6433</v>
      </c>
      <c r="T2167" s="254">
        <f t="shared" si="139"/>
        <v>12866</v>
      </c>
      <c r="U2167" s="83">
        <f t="shared" si="138"/>
        <v>14409.920000000002</v>
      </c>
      <c r="V2167" s="9" t="s">
        <v>1341</v>
      </c>
      <c r="W2167" s="153" t="s">
        <v>1410</v>
      </c>
      <c r="X2167" s="244"/>
    </row>
    <row r="2168" spans="1:24" s="226" customFormat="1" ht="102">
      <c r="A2168" s="9" t="s">
        <v>7877</v>
      </c>
      <c r="B2168" s="3" t="s">
        <v>1332</v>
      </c>
      <c r="C2168" s="195" t="s">
        <v>4934</v>
      </c>
      <c r="D2168" s="200" t="s">
        <v>4935</v>
      </c>
      <c r="E2168" s="200" t="s">
        <v>4936</v>
      </c>
      <c r="F2168" s="244"/>
      <c r="G2168" s="162" t="s">
        <v>385</v>
      </c>
      <c r="H2168" s="242">
        <v>0</v>
      </c>
      <c r="I2168" s="34">
        <v>470000000</v>
      </c>
      <c r="J2168" s="21" t="s">
        <v>1330</v>
      </c>
      <c r="K2168" s="17" t="s">
        <v>1647</v>
      </c>
      <c r="L2168" s="236" t="s">
        <v>3928</v>
      </c>
      <c r="M2168" s="141" t="s">
        <v>383</v>
      </c>
      <c r="N2168" s="364" t="s">
        <v>6114</v>
      </c>
      <c r="O2168" s="3" t="s">
        <v>1382</v>
      </c>
      <c r="P2168" s="7" t="s">
        <v>1354</v>
      </c>
      <c r="Q2168" s="3" t="s">
        <v>1195</v>
      </c>
      <c r="R2168" s="158">
        <v>1</v>
      </c>
      <c r="S2168" s="9">
        <v>115895.9</v>
      </c>
      <c r="T2168" s="254">
        <f t="shared" si="139"/>
        <v>115895.9</v>
      </c>
      <c r="U2168" s="83">
        <f t="shared" si="138"/>
        <v>129803.40800000001</v>
      </c>
      <c r="V2168" s="9" t="s">
        <v>1341</v>
      </c>
      <c r="W2168" s="153" t="s">
        <v>1410</v>
      </c>
      <c r="X2168" s="244"/>
    </row>
    <row r="2169" spans="1:24" s="226" customFormat="1" ht="102">
      <c r="A2169" s="9" t="s">
        <v>7878</v>
      </c>
      <c r="B2169" s="3" t="s">
        <v>1332</v>
      </c>
      <c r="C2169" s="193" t="s">
        <v>4513</v>
      </c>
      <c r="D2169" s="191" t="s">
        <v>4514</v>
      </c>
      <c r="E2169" s="200" t="s">
        <v>4937</v>
      </c>
      <c r="F2169" s="244"/>
      <c r="G2169" s="162" t="s">
        <v>385</v>
      </c>
      <c r="H2169" s="242">
        <v>0</v>
      </c>
      <c r="I2169" s="34">
        <v>470000000</v>
      </c>
      <c r="J2169" s="21" t="s">
        <v>1330</v>
      </c>
      <c r="K2169" s="17" t="s">
        <v>1647</v>
      </c>
      <c r="L2169" s="236" t="s">
        <v>3928</v>
      </c>
      <c r="M2169" s="141" t="s">
        <v>383</v>
      </c>
      <c r="N2169" s="364" t="s">
        <v>6114</v>
      </c>
      <c r="O2169" s="3" t="s">
        <v>1382</v>
      </c>
      <c r="P2169" s="7" t="s">
        <v>1354</v>
      </c>
      <c r="Q2169" s="3" t="s">
        <v>1195</v>
      </c>
      <c r="R2169" s="158">
        <v>2</v>
      </c>
      <c r="S2169" s="9">
        <v>14620</v>
      </c>
      <c r="T2169" s="254">
        <f t="shared" si="139"/>
        <v>29240</v>
      </c>
      <c r="U2169" s="83">
        <f t="shared" si="138"/>
        <v>32748.800000000003</v>
      </c>
      <c r="V2169" s="9" t="s">
        <v>1341</v>
      </c>
      <c r="W2169" s="153" t="s">
        <v>1410</v>
      </c>
      <c r="X2169" s="244"/>
    </row>
    <row r="2170" spans="1:24" s="226" customFormat="1" ht="102">
      <c r="A2170" s="9" t="s">
        <v>7879</v>
      </c>
      <c r="B2170" s="3" t="s">
        <v>1332</v>
      </c>
      <c r="C2170" s="195" t="s">
        <v>4660</v>
      </c>
      <c r="D2170" s="206" t="s">
        <v>4938</v>
      </c>
      <c r="E2170" s="264" t="s">
        <v>4939</v>
      </c>
      <c r="F2170" s="244"/>
      <c r="G2170" s="162" t="s">
        <v>385</v>
      </c>
      <c r="H2170" s="242">
        <v>0</v>
      </c>
      <c r="I2170" s="34">
        <v>470000000</v>
      </c>
      <c r="J2170" s="21" t="s">
        <v>1330</v>
      </c>
      <c r="K2170" s="17" t="s">
        <v>1647</v>
      </c>
      <c r="L2170" s="236" t="s">
        <v>3928</v>
      </c>
      <c r="M2170" s="141" t="s">
        <v>383</v>
      </c>
      <c r="N2170" s="364" t="s">
        <v>6114</v>
      </c>
      <c r="O2170" s="3" t="s">
        <v>1382</v>
      </c>
      <c r="P2170" s="190" t="s">
        <v>1349</v>
      </c>
      <c r="Q2170" s="9" t="s">
        <v>1348</v>
      </c>
      <c r="R2170" s="158">
        <v>2</v>
      </c>
      <c r="S2170" s="9">
        <v>25000</v>
      </c>
      <c r="T2170" s="254">
        <f t="shared" si="139"/>
        <v>50000</v>
      </c>
      <c r="U2170" s="83">
        <f t="shared" si="138"/>
        <v>56000.000000000007</v>
      </c>
      <c r="V2170" s="9" t="s">
        <v>1341</v>
      </c>
      <c r="W2170" s="153" t="s">
        <v>1410</v>
      </c>
      <c r="X2170" s="244"/>
    </row>
    <row r="2171" spans="1:24" s="226" customFormat="1" ht="102">
      <c r="A2171" s="9" t="s">
        <v>7880</v>
      </c>
      <c r="B2171" s="3" t="s">
        <v>1332</v>
      </c>
      <c r="C2171" s="195" t="s">
        <v>4940</v>
      </c>
      <c r="D2171" s="190" t="s">
        <v>4626</v>
      </c>
      <c r="E2171" s="200" t="s">
        <v>4941</v>
      </c>
      <c r="F2171" s="244"/>
      <c r="G2171" s="162" t="s">
        <v>385</v>
      </c>
      <c r="H2171" s="242">
        <v>0</v>
      </c>
      <c r="I2171" s="34">
        <v>470000000</v>
      </c>
      <c r="J2171" s="21" t="s">
        <v>1330</v>
      </c>
      <c r="K2171" s="17" t="s">
        <v>1647</v>
      </c>
      <c r="L2171" s="236" t="s">
        <v>3928</v>
      </c>
      <c r="M2171" s="141" t="s">
        <v>383</v>
      </c>
      <c r="N2171" s="364" t="s">
        <v>6114</v>
      </c>
      <c r="O2171" s="3" t="s">
        <v>1382</v>
      </c>
      <c r="P2171" s="7" t="s">
        <v>1354</v>
      </c>
      <c r="Q2171" s="3" t="s">
        <v>1195</v>
      </c>
      <c r="R2171" s="158">
        <v>2</v>
      </c>
      <c r="S2171" s="9">
        <v>14620</v>
      </c>
      <c r="T2171" s="254">
        <f t="shared" si="139"/>
        <v>29240</v>
      </c>
      <c r="U2171" s="83">
        <f t="shared" si="138"/>
        <v>32748.800000000003</v>
      </c>
      <c r="V2171" s="9" t="s">
        <v>1341</v>
      </c>
      <c r="W2171" s="153" t="s">
        <v>1410</v>
      </c>
      <c r="X2171" s="244"/>
    </row>
    <row r="2172" spans="1:24" s="226" customFormat="1" ht="102">
      <c r="A2172" s="9" t="s">
        <v>7881</v>
      </c>
      <c r="B2172" s="3" t="s">
        <v>1332</v>
      </c>
      <c r="C2172" s="195" t="s">
        <v>4942</v>
      </c>
      <c r="D2172" s="200" t="s">
        <v>4256</v>
      </c>
      <c r="E2172" s="200" t="s">
        <v>4943</v>
      </c>
      <c r="F2172" s="244"/>
      <c r="G2172" s="162" t="s">
        <v>385</v>
      </c>
      <c r="H2172" s="242">
        <v>0</v>
      </c>
      <c r="I2172" s="34">
        <v>470000000</v>
      </c>
      <c r="J2172" s="21" t="s">
        <v>1330</v>
      </c>
      <c r="K2172" s="17" t="s">
        <v>1647</v>
      </c>
      <c r="L2172" s="236" t="s">
        <v>3928</v>
      </c>
      <c r="M2172" s="141" t="s">
        <v>383</v>
      </c>
      <c r="N2172" s="364" t="s">
        <v>6114</v>
      </c>
      <c r="O2172" s="3" t="s">
        <v>1382</v>
      </c>
      <c r="P2172" s="7" t="s">
        <v>1354</v>
      </c>
      <c r="Q2172" s="3" t="s">
        <v>1195</v>
      </c>
      <c r="R2172" s="158">
        <v>40</v>
      </c>
      <c r="S2172" s="9">
        <v>1493.96</v>
      </c>
      <c r="T2172" s="254">
        <f t="shared" si="139"/>
        <v>59758.400000000001</v>
      </c>
      <c r="U2172" s="83">
        <f t="shared" si="138"/>
        <v>66929.40800000001</v>
      </c>
      <c r="V2172" s="9" t="s">
        <v>1341</v>
      </c>
      <c r="W2172" s="153" t="s">
        <v>1410</v>
      </c>
      <c r="X2172" s="244"/>
    </row>
    <row r="2173" spans="1:24" s="226" customFormat="1" ht="102">
      <c r="A2173" s="9" t="s">
        <v>7882</v>
      </c>
      <c r="B2173" s="3" t="s">
        <v>1332</v>
      </c>
      <c r="C2173" s="195" t="s">
        <v>4944</v>
      </c>
      <c r="D2173" s="200" t="s">
        <v>4945</v>
      </c>
      <c r="E2173" s="200" t="s">
        <v>4946</v>
      </c>
      <c r="F2173" s="244"/>
      <c r="G2173" s="162" t="s">
        <v>385</v>
      </c>
      <c r="H2173" s="242">
        <v>0</v>
      </c>
      <c r="I2173" s="34">
        <v>470000000</v>
      </c>
      <c r="J2173" s="21" t="s">
        <v>1330</v>
      </c>
      <c r="K2173" s="17" t="s">
        <v>1647</v>
      </c>
      <c r="L2173" s="236" t="s">
        <v>3928</v>
      </c>
      <c r="M2173" s="141" t="s">
        <v>383</v>
      </c>
      <c r="N2173" s="364" t="s">
        <v>6114</v>
      </c>
      <c r="O2173" s="3" t="s">
        <v>1382</v>
      </c>
      <c r="P2173" s="7" t="s">
        <v>1349</v>
      </c>
      <c r="Q2173" s="3" t="s">
        <v>1348</v>
      </c>
      <c r="R2173" s="158">
        <v>1</v>
      </c>
      <c r="S2173" s="9">
        <v>287927.23</v>
      </c>
      <c r="T2173" s="254">
        <f t="shared" si="139"/>
        <v>287927.23</v>
      </c>
      <c r="U2173" s="83">
        <f t="shared" si="138"/>
        <v>322478.4976</v>
      </c>
      <c r="V2173" s="9" t="s">
        <v>1341</v>
      </c>
      <c r="W2173" s="153" t="s">
        <v>1410</v>
      </c>
      <c r="X2173" s="244"/>
    </row>
    <row r="2174" spans="1:24" s="226" customFormat="1" ht="102">
      <c r="A2174" s="9" t="s">
        <v>7883</v>
      </c>
      <c r="B2174" s="3" t="s">
        <v>1332</v>
      </c>
      <c r="C2174" s="195" t="s">
        <v>4947</v>
      </c>
      <c r="D2174" s="200" t="s">
        <v>4945</v>
      </c>
      <c r="E2174" s="200" t="s">
        <v>4948</v>
      </c>
      <c r="F2174" s="244"/>
      <c r="G2174" s="162" t="s">
        <v>385</v>
      </c>
      <c r="H2174" s="242">
        <v>0</v>
      </c>
      <c r="I2174" s="34">
        <v>470000000</v>
      </c>
      <c r="J2174" s="21" t="s">
        <v>1330</v>
      </c>
      <c r="K2174" s="17" t="s">
        <v>1647</v>
      </c>
      <c r="L2174" s="236" t="s">
        <v>3928</v>
      </c>
      <c r="M2174" s="141" t="s">
        <v>383</v>
      </c>
      <c r="N2174" s="364" t="s">
        <v>6114</v>
      </c>
      <c r="O2174" s="3" t="s">
        <v>1382</v>
      </c>
      <c r="P2174" s="7" t="s">
        <v>1349</v>
      </c>
      <c r="Q2174" s="3" t="s">
        <v>1348</v>
      </c>
      <c r="R2174" s="158">
        <v>1</v>
      </c>
      <c r="S2174" s="9">
        <v>210512.06</v>
      </c>
      <c r="T2174" s="254">
        <f t="shared" si="139"/>
        <v>210512.06</v>
      </c>
      <c r="U2174" s="83">
        <f t="shared" si="138"/>
        <v>235773.50720000002</v>
      </c>
      <c r="V2174" s="9" t="s">
        <v>1341</v>
      </c>
      <c r="W2174" s="153" t="s">
        <v>1410</v>
      </c>
      <c r="X2174" s="244"/>
    </row>
    <row r="2175" spans="1:24" s="226" customFormat="1" ht="102">
      <c r="A2175" s="9" t="s">
        <v>7884</v>
      </c>
      <c r="B2175" s="3" t="s">
        <v>1332</v>
      </c>
      <c r="C2175" s="195" t="s">
        <v>4949</v>
      </c>
      <c r="D2175" s="200" t="s">
        <v>4950</v>
      </c>
      <c r="E2175" s="200" t="s">
        <v>4951</v>
      </c>
      <c r="F2175" s="244"/>
      <c r="G2175" s="162" t="s">
        <v>385</v>
      </c>
      <c r="H2175" s="242">
        <v>0</v>
      </c>
      <c r="I2175" s="34">
        <v>470000000</v>
      </c>
      <c r="J2175" s="21" t="s">
        <v>1330</v>
      </c>
      <c r="K2175" s="17" t="s">
        <v>1647</v>
      </c>
      <c r="L2175" s="236" t="s">
        <v>3928</v>
      </c>
      <c r="M2175" s="141" t="s">
        <v>383</v>
      </c>
      <c r="N2175" s="364" t="s">
        <v>6114</v>
      </c>
      <c r="O2175" s="3" t="s">
        <v>1382</v>
      </c>
      <c r="P2175" s="7" t="s">
        <v>1354</v>
      </c>
      <c r="Q2175" s="3" t="s">
        <v>1195</v>
      </c>
      <c r="R2175" s="158">
        <v>20</v>
      </c>
      <c r="S2175" s="9">
        <v>2781.53</v>
      </c>
      <c r="T2175" s="254">
        <f t="shared" si="139"/>
        <v>55630.600000000006</v>
      </c>
      <c r="U2175" s="83">
        <f t="shared" si="138"/>
        <v>62306.272000000012</v>
      </c>
      <c r="V2175" s="9" t="s">
        <v>1341</v>
      </c>
      <c r="W2175" s="153" t="s">
        <v>1410</v>
      </c>
      <c r="X2175" s="244"/>
    </row>
    <row r="2176" spans="1:24" s="226" customFormat="1" ht="102">
      <c r="A2176" s="9" t="s">
        <v>7885</v>
      </c>
      <c r="B2176" s="3" t="s">
        <v>1332</v>
      </c>
      <c r="C2176" s="195" t="s">
        <v>4952</v>
      </c>
      <c r="D2176" s="200" t="s">
        <v>4953</v>
      </c>
      <c r="E2176" s="200" t="s">
        <v>4954</v>
      </c>
      <c r="F2176" s="244"/>
      <c r="G2176" s="162" t="s">
        <v>385</v>
      </c>
      <c r="H2176" s="242">
        <v>0</v>
      </c>
      <c r="I2176" s="34">
        <v>470000000</v>
      </c>
      <c r="J2176" s="21" t="s">
        <v>1330</v>
      </c>
      <c r="K2176" s="17" t="s">
        <v>1647</v>
      </c>
      <c r="L2176" s="236" t="s">
        <v>3928</v>
      </c>
      <c r="M2176" s="141" t="s">
        <v>383</v>
      </c>
      <c r="N2176" s="364" t="s">
        <v>6114</v>
      </c>
      <c r="O2176" s="3" t="s">
        <v>1382</v>
      </c>
      <c r="P2176" s="7" t="s">
        <v>1354</v>
      </c>
      <c r="Q2176" s="3" t="s">
        <v>1195</v>
      </c>
      <c r="R2176" s="158">
        <v>8</v>
      </c>
      <c r="S2176" s="9">
        <v>13225.03</v>
      </c>
      <c r="T2176" s="254">
        <f t="shared" si="139"/>
        <v>105800.24</v>
      </c>
      <c r="U2176" s="83">
        <f t="shared" si="138"/>
        <v>118496.26880000002</v>
      </c>
      <c r="V2176" s="9" t="s">
        <v>1341</v>
      </c>
      <c r="W2176" s="153" t="s">
        <v>1410</v>
      </c>
      <c r="X2176" s="244"/>
    </row>
    <row r="2177" spans="1:24" s="226" customFormat="1" ht="102">
      <c r="A2177" s="9" t="s">
        <v>7886</v>
      </c>
      <c r="B2177" s="3" t="s">
        <v>1332</v>
      </c>
      <c r="C2177" s="195" t="s">
        <v>4955</v>
      </c>
      <c r="D2177" s="199" t="s">
        <v>4956</v>
      </c>
      <c r="E2177" s="200" t="s">
        <v>4957</v>
      </c>
      <c r="F2177" s="244"/>
      <c r="G2177" s="162" t="s">
        <v>385</v>
      </c>
      <c r="H2177" s="242">
        <v>0</v>
      </c>
      <c r="I2177" s="34">
        <v>470000000</v>
      </c>
      <c r="J2177" s="21" t="s">
        <v>1330</v>
      </c>
      <c r="K2177" s="17" t="s">
        <v>1647</v>
      </c>
      <c r="L2177" s="236" t="s">
        <v>3928</v>
      </c>
      <c r="M2177" s="141" t="s">
        <v>383</v>
      </c>
      <c r="N2177" s="364" t="s">
        <v>6114</v>
      </c>
      <c r="O2177" s="3" t="s">
        <v>1382</v>
      </c>
      <c r="P2177" s="7" t="s">
        <v>1354</v>
      </c>
      <c r="Q2177" s="3" t="s">
        <v>1195</v>
      </c>
      <c r="R2177" s="158">
        <v>2</v>
      </c>
      <c r="S2177" s="9">
        <v>32372.799999999999</v>
      </c>
      <c r="T2177" s="254">
        <f t="shared" si="139"/>
        <v>64745.599999999999</v>
      </c>
      <c r="U2177" s="83">
        <f t="shared" si="138"/>
        <v>72515.072</v>
      </c>
      <c r="V2177" s="9" t="s">
        <v>1341</v>
      </c>
      <c r="W2177" s="153" t="s">
        <v>1410</v>
      </c>
      <c r="X2177" s="244"/>
    </row>
    <row r="2178" spans="1:24" s="226" customFormat="1" ht="102">
      <c r="A2178" s="9" t="s">
        <v>7887</v>
      </c>
      <c r="B2178" s="3" t="s">
        <v>1332</v>
      </c>
      <c r="C2178" s="193" t="s">
        <v>4775</v>
      </c>
      <c r="D2178" s="191" t="s">
        <v>4776</v>
      </c>
      <c r="E2178" s="200" t="s">
        <v>4958</v>
      </c>
      <c r="F2178" s="244"/>
      <c r="G2178" s="162" t="s">
        <v>385</v>
      </c>
      <c r="H2178" s="242">
        <v>0</v>
      </c>
      <c r="I2178" s="34">
        <v>470000000</v>
      </c>
      <c r="J2178" s="21" t="s">
        <v>1330</v>
      </c>
      <c r="K2178" s="17" t="s">
        <v>1647</v>
      </c>
      <c r="L2178" s="236" t="s">
        <v>3928</v>
      </c>
      <c r="M2178" s="141" t="s">
        <v>383</v>
      </c>
      <c r="N2178" s="364" t="s">
        <v>6114</v>
      </c>
      <c r="O2178" s="3" t="s">
        <v>1382</v>
      </c>
      <c r="P2178" s="7" t="s">
        <v>1354</v>
      </c>
      <c r="Q2178" s="3" t="s">
        <v>1195</v>
      </c>
      <c r="R2178" s="158">
        <v>2</v>
      </c>
      <c r="S2178" s="9">
        <v>91232</v>
      </c>
      <c r="T2178" s="254">
        <f t="shared" si="139"/>
        <v>182464</v>
      </c>
      <c r="U2178" s="83">
        <f t="shared" si="138"/>
        <v>204359.68000000002</v>
      </c>
      <c r="V2178" s="9" t="s">
        <v>1341</v>
      </c>
      <c r="W2178" s="153" t="s">
        <v>1410</v>
      </c>
      <c r="X2178" s="244"/>
    </row>
    <row r="2179" spans="1:24" s="226" customFormat="1" ht="102">
      <c r="A2179" s="9" t="s">
        <v>7888</v>
      </c>
      <c r="B2179" s="3" t="s">
        <v>1332</v>
      </c>
      <c r="C2179" s="193" t="s">
        <v>4775</v>
      </c>
      <c r="D2179" s="191" t="s">
        <v>4776</v>
      </c>
      <c r="E2179" s="200" t="s">
        <v>4959</v>
      </c>
      <c r="F2179" s="244"/>
      <c r="G2179" s="162" t="s">
        <v>385</v>
      </c>
      <c r="H2179" s="242">
        <v>0</v>
      </c>
      <c r="I2179" s="34">
        <v>470000000</v>
      </c>
      <c r="J2179" s="21" t="s">
        <v>1330</v>
      </c>
      <c r="K2179" s="17" t="s">
        <v>1647</v>
      </c>
      <c r="L2179" s="236" t="s">
        <v>3928</v>
      </c>
      <c r="M2179" s="141" t="s">
        <v>383</v>
      </c>
      <c r="N2179" s="364" t="s">
        <v>6114</v>
      </c>
      <c r="O2179" s="3" t="s">
        <v>1382</v>
      </c>
      <c r="P2179" s="7" t="s">
        <v>1354</v>
      </c>
      <c r="Q2179" s="3" t="s">
        <v>1195</v>
      </c>
      <c r="R2179" s="158">
        <v>2</v>
      </c>
      <c r="S2179" s="9">
        <v>91232</v>
      </c>
      <c r="T2179" s="254">
        <f t="shared" si="139"/>
        <v>182464</v>
      </c>
      <c r="U2179" s="83">
        <f t="shared" si="138"/>
        <v>204359.68000000002</v>
      </c>
      <c r="V2179" s="9" t="s">
        <v>1341</v>
      </c>
      <c r="W2179" s="153" t="s">
        <v>1410</v>
      </c>
      <c r="X2179" s="244"/>
    </row>
    <row r="2180" spans="1:24" s="226" customFormat="1" ht="102">
      <c r="A2180" s="9" t="s">
        <v>7889</v>
      </c>
      <c r="B2180" s="3" t="s">
        <v>1332</v>
      </c>
      <c r="C2180" s="193" t="s">
        <v>4775</v>
      </c>
      <c r="D2180" s="191" t="s">
        <v>4776</v>
      </c>
      <c r="E2180" s="200" t="s">
        <v>4960</v>
      </c>
      <c r="F2180" s="244"/>
      <c r="G2180" s="162" t="s">
        <v>385</v>
      </c>
      <c r="H2180" s="242">
        <v>0</v>
      </c>
      <c r="I2180" s="34">
        <v>470000000</v>
      </c>
      <c r="J2180" s="21" t="s">
        <v>1330</v>
      </c>
      <c r="K2180" s="17" t="s">
        <v>1647</v>
      </c>
      <c r="L2180" s="236" t="s">
        <v>3928</v>
      </c>
      <c r="M2180" s="141" t="s">
        <v>383</v>
      </c>
      <c r="N2180" s="364" t="s">
        <v>6114</v>
      </c>
      <c r="O2180" s="3" t="s">
        <v>1382</v>
      </c>
      <c r="P2180" s="7" t="s">
        <v>1354</v>
      </c>
      <c r="Q2180" s="3" t="s">
        <v>1195</v>
      </c>
      <c r="R2180" s="158">
        <v>2</v>
      </c>
      <c r="S2180" s="9">
        <v>91232</v>
      </c>
      <c r="T2180" s="254">
        <f t="shared" si="139"/>
        <v>182464</v>
      </c>
      <c r="U2180" s="83">
        <f t="shared" si="138"/>
        <v>204359.68000000002</v>
      </c>
      <c r="V2180" s="9" t="s">
        <v>1341</v>
      </c>
      <c r="W2180" s="153" t="s">
        <v>1410</v>
      </c>
      <c r="X2180" s="244"/>
    </row>
    <row r="2181" spans="1:24" s="226" customFormat="1" ht="102">
      <c r="A2181" s="9" t="s">
        <v>7890</v>
      </c>
      <c r="B2181" s="3" t="s">
        <v>1332</v>
      </c>
      <c r="C2181" s="193" t="s">
        <v>4775</v>
      </c>
      <c r="D2181" s="191" t="s">
        <v>4776</v>
      </c>
      <c r="E2181" s="200" t="s">
        <v>4961</v>
      </c>
      <c r="F2181" s="244"/>
      <c r="G2181" s="162" t="s">
        <v>385</v>
      </c>
      <c r="H2181" s="242">
        <v>0</v>
      </c>
      <c r="I2181" s="34">
        <v>470000000</v>
      </c>
      <c r="J2181" s="21" t="s">
        <v>1330</v>
      </c>
      <c r="K2181" s="17" t="s">
        <v>1647</v>
      </c>
      <c r="L2181" s="236" t="s">
        <v>3928</v>
      </c>
      <c r="M2181" s="141" t="s">
        <v>383</v>
      </c>
      <c r="N2181" s="364" t="s">
        <v>6114</v>
      </c>
      <c r="O2181" s="3" t="s">
        <v>1382</v>
      </c>
      <c r="P2181" s="7" t="s">
        <v>1354</v>
      </c>
      <c r="Q2181" s="3" t="s">
        <v>1195</v>
      </c>
      <c r="R2181" s="158">
        <v>2</v>
      </c>
      <c r="S2181" s="9">
        <v>91232</v>
      </c>
      <c r="T2181" s="254">
        <f t="shared" si="139"/>
        <v>182464</v>
      </c>
      <c r="U2181" s="83">
        <f t="shared" si="138"/>
        <v>204359.68000000002</v>
      </c>
      <c r="V2181" s="9" t="s">
        <v>1341</v>
      </c>
      <c r="W2181" s="153" t="s">
        <v>1410</v>
      </c>
      <c r="X2181" s="244"/>
    </row>
    <row r="2182" spans="1:24" s="226" customFormat="1" ht="102">
      <c r="A2182" s="9" t="s">
        <v>7891</v>
      </c>
      <c r="B2182" s="3" t="s">
        <v>1332</v>
      </c>
      <c r="C2182" s="195" t="s">
        <v>4962</v>
      </c>
      <c r="D2182" s="190" t="s">
        <v>4963</v>
      </c>
      <c r="E2182" s="200" t="s">
        <v>4964</v>
      </c>
      <c r="F2182" s="244"/>
      <c r="G2182" s="162" t="s">
        <v>385</v>
      </c>
      <c r="H2182" s="242">
        <v>0</v>
      </c>
      <c r="I2182" s="34">
        <v>470000000</v>
      </c>
      <c r="J2182" s="21" t="s">
        <v>1330</v>
      </c>
      <c r="K2182" s="17" t="s">
        <v>1647</v>
      </c>
      <c r="L2182" s="236" t="s">
        <v>3928</v>
      </c>
      <c r="M2182" s="141" t="s">
        <v>383</v>
      </c>
      <c r="N2182" s="364" t="s">
        <v>6114</v>
      </c>
      <c r="O2182" s="3" t="s">
        <v>1382</v>
      </c>
      <c r="P2182" s="7" t="s">
        <v>1354</v>
      </c>
      <c r="Q2182" s="3" t="s">
        <v>1195</v>
      </c>
      <c r="R2182" s="158">
        <v>4</v>
      </c>
      <c r="S2182" s="9">
        <v>5376.26</v>
      </c>
      <c r="T2182" s="254">
        <f t="shared" si="139"/>
        <v>21505.040000000001</v>
      </c>
      <c r="U2182" s="83">
        <f t="shared" si="138"/>
        <v>24085.644800000002</v>
      </c>
      <c r="V2182" s="9" t="s">
        <v>1341</v>
      </c>
      <c r="W2182" s="153" t="s">
        <v>1410</v>
      </c>
      <c r="X2182" s="244"/>
    </row>
    <row r="2183" spans="1:24" s="226" customFormat="1" ht="102">
      <c r="A2183" s="9" t="s">
        <v>7892</v>
      </c>
      <c r="B2183" s="3" t="s">
        <v>1332</v>
      </c>
      <c r="C2183" s="195" t="s">
        <v>4965</v>
      </c>
      <c r="D2183" s="200" t="s">
        <v>4966</v>
      </c>
      <c r="E2183" s="200" t="s">
        <v>4967</v>
      </c>
      <c r="F2183" s="244"/>
      <c r="G2183" s="162" t="s">
        <v>385</v>
      </c>
      <c r="H2183" s="242">
        <v>0</v>
      </c>
      <c r="I2183" s="34">
        <v>470000000</v>
      </c>
      <c r="J2183" s="21" t="s">
        <v>1330</v>
      </c>
      <c r="K2183" s="17" t="s">
        <v>1647</v>
      </c>
      <c r="L2183" s="236" t="s">
        <v>3928</v>
      </c>
      <c r="M2183" s="141" t="s">
        <v>383</v>
      </c>
      <c r="N2183" s="364" t="s">
        <v>6114</v>
      </c>
      <c r="O2183" s="3" t="s">
        <v>1382</v>
      </c>
      <c r="P2183" s="7" t="s">
        <v>1354</v>
      </c>
      <c r="Q2183" s="3" t="s">
        <v>1195</v>
      </c>
      <c r="R2183" s="158">
        <v>6</v>
      </c>
      <c r="S2183" s="9">
        <v>1374.44</v>
      </c>
      <c r="T2183" s="254">
        <f t="shared" si="139"/>
        <v>8246.64</v>
      </c>
      <c r="U2183" s="83">
        <f t="shared" si="138"/>
        <v>9236.2368000000006</v>
      </c>
      <c r="V2183" s="9" t="s">
        <v>1341</v>
      </c>
      <c r="W2183" s="153" t="s">
        <v>1410</v>
      </c>
      <c r="X2183" s="244"/>
    </row>
    <row r="2184" spans="1:24" s="226" customFormat="1" ht="102">
      <c r="A2184" s="9" t="s">
        <v>7893</v>
      </c>
      <c r="B2184" s="3" t="s">
        <v>1332</v>
      </c>
      <c r="C2184" s="195" t="s">
        <v>4965</v>
      </c>
      <c r="D2184" s="200" t="s">
        <v>4966</v>
      </c>
      <c r="E2184" s="200" t="s">
        <v>4968</v>
      </c>
      <c r="F2184" s="244"/>
      <c r="G2184" s="162" t="s">
        <v>385</v>
      </c>
      <c r="H2184" s="242">
        <v>0</v>
      </c>
      <c r="I2184" s="34">
        <v>470000000</v>
      </c>
      <c r="J2184" s="21" t="s">
        <v>1330</v>
      </c>
      <c r="K2184" s="17" t="s">
        <v>1647</v>
      </c>
      <c r="L2184" s="236" t="s">
        <v>3928</v>
      </c>
      <c r="M2184" s="141" t="s">
        <v>383</v>
      </c>
      <c r="N2184" s="364" t="s">
        <v>6114</v>
      </c>
      <c r="O2184" s="3" t="s">
        <v>1382</v>
      </c>
      <c r="P2184" s="7" t="s">
        <v>1354</v>
      </c>
      <c r="Q2184" s="3" t="s">
        <v>1195</v>
      </c>
      <c r="R2184" s="158">
        <v>6</v>
      </c>
      <c r="S2184" s="9">
        <v>1374.44</v>
      </c>
      <c r="T2184" s="254">
        <f t="shared" si="139"/>
        <v>8246.64</v>
      </c>
      <c r="U2184" s="83">
        <f t="shared" si="138"/>
        <v>9236.2368000000006</v>
      </c>
      <c r="V2184" s="9" t="s">
        <v>1341</v>
      </c>
      <c r="W2184" s="153" t="s">
        <v>1410</v>
      </c>
      <c r="X2184" s="244"/>
    </row>
    <row r="2185" spans="1:24" s="226" customFormat="1" ht="102">
      <c r="A2185" s="9" t="s">
        <v>7894</v>
      </c>
      <c r="B2185" s="3" t="s">
        <v>1332</v>
      </c>
      <c r="C2185" s="195" t="s">
        <v>4969</v>
      </c>
      <c r="D2185" s="200" t="s">
        <v>4966</v>
      </c>
      <c r="E2185" s="200" t="s">
        <v>4970</v>
      </c>
      <c r="F2185" s="244"/>
      <c r="G2185" s="162" t="s">
        <v>385</v>
      </c>
      <c r="H2185" s="242">
        <v>0</v>
      </c>
      <c r="I2185" s="34">
        <v>470000000</v>
      </c>
      <c r="J2185" s="21" t="s">
        <v>1330</v>
      </c>
      <c r="K2185" s="17" t="s">
        <v>1647</v>
      </c>
      <c r="L2185" s="236" t="s">
        <v>3928</v>
      </c>
      <c r="M2185" s="141" t="s">
        <v>383</v>
      </c>
      <c r="N2185" s="364" t="s">
        <v>6114</v>
      </c>
      <c r="O2185" s="3" t="s">
        <v>1382</v>
      </c>
      <c r="P2185" s="7" t="s">
        <v>1354</v>
      </c>
      <c r="Q2185" s="3" t="s">
        <v>1195</v>
      </c>
      <c r="R2185" s="158">
        <v>6</v>
      </c>
      <c r="S2185" s="9">
        <v>1314.69</v>
      </c>
      <c r="T2185" s="254">
        <f t="shared" si="139"/>
        <v>7888.14</v>
      </c>
      <c r="U2185" s="83">
        <f t="shared" si="138"/>
        <v>8834.716800000002</v>
      </c>
      <c r="V2185" s="9" t="s">
        <v>1341</v>
      </c>
      <c r="W2185" s="153" t="s">
        <v>1410</v>
      </c>
      <c r="X2185" s="244"/>
    </row>
    <row r="2186" spans="1:24" s="226" customFormat="1" ht="102">
      <c r="A2186" s="9" t="s">
        <v>7895</v>
      </c>
      <c r="B2186" s="3" t="s">
        <v>1332</v>
      </c>
      <c r="C2186" s="195" t="s">
        <v>4971</v>
      </c>
      <c r="D2186" s="200" t="s">
        <v>4972</v>
      </c>
      <c r="E2186" s="200" t="s">
        <v>4973</v>
      </c>
      <c r="F2186" s="244"/>
      <c r="G2186" s="162" t="s">
        <v>385</v>
      </c>
      <c r="H2186" s="242">
        <v>0</v>
      </c>
      <c r="I2186" s="34">
        <v>470000000</v>
      </c>
      <c r="J2186" s="21" t="s">
        <v>1330</v>
      </c>
      <c r="K2186" s="17" t="s">
        <v>1647</v>
      </c>
      <c r="L2186" s="236" t="s">
        <v>3928</v>
      </c>
      <c r="M2186" s="141" t="s">
        <v>383</v>
      </c>
      <c r="N2186" s="364" t="s">
        <v>6114</v>
      </c>
      <c r="O2186" s="3" t="s">
        <v>1382</v>
      </c>
      <c r="P2186" s="7" t="s">
        <v>1354</v>
      </c>
      <c r="Q2186" s="3" t="s">
        <v>1195</v>
      </c>
      <c r="R2186" s="158">
        <v>5</v>
      </c>
      <c r="S2186" s="9">
        <v>12233.49</v>
      </c>
      <c r="T2186" s="254">
        <f t="shared" si="139"/>
        <v>61167.45</v>
      </c>
      <c r="U2186" s="83">
        <f t="shared" si="138"/>
        <v>68507.544000000009</v>
      </c>
      <c r="V2186" s="9" t="s">
        <v>1341</v>
      </c>
      <c r="W2186" s="153" t="s">
        <v>1410</v>
      </c>
      <c r="X2186" s="244"/>
    </row>
    <row r="2187" spans="1:24" s="226" customFormat="1" ht="102">
      <c r="A2187" s="9" t="s">
        <v>7896</v>
      </c>
      <c r="B2187" s="3" t="s">
        <v>1332</v>
      </c>
      <c r="C2187" s="195" t="s">
        <v>4974</v>
      </c>
      <c r="D2187" s="199" t="s">
        <v>4975</v>
      </c>
      <c r="E2187" s="200" t="s">
        <v>4976</v>
      </c>
      <c r="F2187" s="244"/>
      <c r="G2187" s="162" t="s">
        <v>385</v>
      </c>
      <c r="H2187" s="242">
        <v>0</v>
      </c>
      <c r="I2187" s="34">
        <v>470000000</v>
      </c>
      <c r="J2187" s="21" t="s">
        <v>1330</v>
      </c>
      <c r="K2187" s="17" t="s">
        <v>1647</v>
      </c>
      <c r="L2187" s="236" t="s">
        <v>3928</v>
      </c>
      <c r="M2187" s="141" t="s">
        <v>383</v>
      </c>
      <c r="N2187" s="364" t="s">
        <v>6114</v>
      </c>
      <c r="O2187" s="3" t="s">
        <v>1382</v>
      </c>
      <c r="P2187" s="7" t="s">
        <v>1354</v>
      </c>
      <c r="Q2187" s="3" t="s">
        <v>1195</v>
      </c>
      <c r="R2187" s="158">
        <v>4</v>
      </c>
      <c r="S2187" s="9">
        <v>21053</v>
      </c>
      <c r="T2187" s="254">
        <f t="shared" si="139"/>
        <v>84212</v>
      </c>
      <c r="U2187" s="83">
        <f t="shared" si="138"/>
        <v>94317.440000000002</v>
      </c>
      <c r="V2187" s="9" t="s">
        <v>1341</v>
      </c>
      <c r="W2187" s="153" t="s">
        <v>1410</v>
      </c>
      <c r="X2187" s="244"/>
    </row>
    <row r="2188" spans="1:24" s="226" customFormat="1" ht="102">
      <c r="A2188" s="9" t="s">
        <v>7897</v>
      </c>
      <c r="B2188" s="3" t="s">
        <v>1332</v>
      </c>
      <c r="C2188" s="195" t="s">
        <v>4977</v>
      </c>
      <c r="D2188" s="200" t="s">
        <v>3433</v>
      </c>
      <c r="E2188" s="200" t="s">
        <v>4978</v>
      </c>
      <c r="F2188" s="244"/>
      <c r="G2188" s="162" t="s">
        <v>385</v>
      </c>
      <c r="H2188" s="242">
        <v>0</v>
      </c>
      <c r="I2188" s="34">
        <v>470000000</v>
      </c>
      <c r="J2188" s="21" t="s">
        <v>1330</v>
      </c>
      <c r="K2188" s="17" t="s">
        <v>1647</v>
      </c>
      <c r="L2188" s="236" t="s">
        <v>3928</v>
      </c>
      <c r="M2188" s="141" t="s">
        <v>383</v>
      </c>
      <c r="N2188" s="364" t="s">
        <v>6114</v>
      </c>
      <c r="O2188" s="3" t="s">
        <v>1382</v>
      </c>
      <c r="P2188" s="7" t="s">
        <v>1354</v>
      </c>
      <c r="Q2188" s="3" t="s">
        <v>1195</v>
      </c>
      <c r="R2188" s="158">
        <v>10</v>
      </c>
      <c r="S2188" s="9">
        <v>14808.93</v>
      </c>
      <c r="T2188" s="254">
        <f t="shared" si="139"/>
        <v>148089.29999999999</v>
      </c>
      <c r="U2188" s="83">
        <f t="shared" si="138"/>
        <v>165860.016</v>
      </c>
      <c r="V2188" s="9" t="s">
        <v>1341</v>
      </c>
      <c r="W2188" s="153" t="s">
        <v>1410</v>
      </c>
      <c r="X2188" s="244"/>
    </row>
    <row r="2189" spans="1:24" s="226" customFormat="1" ht="102">
      <c r="A2189" s="9" t="s">
        <v>7898</v>
      </c>
      <c r="B2189" s="3" t="s">
        <v>1332</v>
      </c>
      <c r="C2189" s="195" t="s">
        <v>4979</v>
      </c>
      <c r="D2189" s="199" t="s">
        <v>4980</v>
      </c>
      <c r="E2189" s="200" t="s">
        <v>4981</v>
      </c>
      <c r="F2189" s="244"/>
      <c r="G2189" s="162" t="s">
        <v>385</v>
      </c>
      <c r="H2189" s="242">
        <v>0</v>
      </c>
      <c r="I2189" s="34">
        <v>470000000</v>
      </c>
      <c r="J2189" s="21" t="s">
        <v>1330</v>
      </c>
      <c r="K2189" s="17" t="s">
        <v>1647</v>
      </c>
      <c r="L2189" s="236" t="s">
        <v>3928</v>
      </c>
      <c r="M2189" s="141" t="s">
        <v>383</v>
      </c>
      <c r="N2189" s="364" t="s">
        <v>6114</v>
      </c>
      <c r="O2189" s="3" t="s">
        <v>1382</v>
      </c>
      <c r="P2189" s="7" t="s">
        <v>1354</v>
      </c>
      <c r="Q2189" s="3" t="s">
        <v>1195</v>
      </c>
      <c r="R2189" s="158">
        <v>6</v>
      </c>
      <c r="S2189" s="9">
        <v>2924</v>
      </c>
      <c r="T2189" s="254">
        <f t="shared" si="139"/>
        <v>17544</v>
      </c>
      <c r="U2189" s="83">
        <f t="shared" si="138"/>
        <v>19649.280000000002</v>
      </c>
      <c r="V2189" s="9" t="s">
        <v>1341</v>
      </c>
      <c r="W2189" s="153" t="s">
        <v>1410</v>
      </c>
      <c r="X2189" s="244"/>
    </row>
    <row r="2190" spans="1:24" s="226" customFormat="1" ht="102">
      <c r="A2190" s="9" t="s">
        <v>7899</v>
      </c>
      <c r="B2190" s="3" t="s">
        <v>1332</v>
      </c>
      <c r="C2190" s="195" t="s">
        <v>4982</v>
      </c>
      <c r="D2190" s="190" t="s">
        <v>4708</v>
      </c>
      <c r="E2190" s="200" t="s">
        <v>4983</v>
      </c>
      <c r="F2190" s="244"/>
      <c r="G2190" s="162" t="s">
        <v>385</v>
      </c>
      <c r="H2190" s="242">
        <v>0</v>
      </c>
      <c r="I2190" s="34">
        <v>470000000</v>
      </c>
      <c r="J2190" s="21" t="s">
        <v>1330</v>
      </c>
      <c r="K2190" s="17" t="s">
        <v>1647</v>
      </c>
      <c r="L2190" s="236" t="s">
        <v>3928</v>
      </c>
      <c r="M2190" s="141" t="s">
        <v>383</v>
      </c>
      <c r="N2190" s="364" t="s">
        <v>6114</v>
      </c>
      <c r="O2190" s="3" t="s">
        <v>1382</v>
      </c>
      <c r="P2190" s="7" t="s">
        <v>1354</v>
      </c>
      <c r="Q2190" s="3" t="s">
        <v>1195</v>
      </c>
      <c r="R2190" s="158">
        <v>4</v>
      </c>
      <c r="S2190" s="9">
        <v>4183.09</v>
      </c>
      <c r="T2190" s="254">
        <f t="shared" si="139"/>
        <v>16732.36</v>
      </c>
      <c r="U2190" s="83">
        <f t="shared" si="138"/>
        <v>18740.243200000001</v>
      </c>
      <c r="V2190" s="9" t="s">
        <v>1341</v>
      </c>
      <c r="W2190" s="153" t="s">
        <v>1410</v>
      </c>
      <c r="X2190" s="244"/>
    </row>
    <row r="2191" spans="1:24" s="226" customFormat="1" ht="102">
      <c r="A2191" s="9" t="s">
        <v>7900</v>
      </c>
      <c r="B2191" s="3" t="s">
        <v>1332</v>
      </c>
      <c r="C2191" s="195" t="s">
        <v>4984</v>
      </c>
      <c r="D2191" s="200" t="s">
        <v>4985</v>
      </c>
      <c r="E2191" s="200" t="s">
        <v>4986</v>
      </c>
      <c r="F2191" s="244"/>
      <c r="G2191" s="162" t="s">
        <v>385</v>
      </c>
      <c r="H2191" s="242">
        <v>0</v>
      </c>
      <c r="I2191" s="34">
        <v>470000000</v>
      </c>
      <c r="J2191" s="21" t="s">
        <v>1330</v>
      </c>
      <c r="K2191" s="17" t="s">
        <v>1647</v>
      </c>
      <c r="L2191" s="236" t="s">
        <v>3928</v>
      </c>
      <c r="M2191" s="141" t="s">
        <v>383</v>
      </c>
      <c r="N2191" s="364" t="s">
        <v>6114</v>
      </c>
      <c r="O2191" s="3" t="s">
        <v>1382</v>
      </c>
      <c r="P2191" s="7" t="s">
        <v>1354</v>
      </c>
      <c r="Q2191" s="3" t="s">
        <v>1195</v>
      </c>
      <c r="R2191" s="158">
        <v>15</v>
      </c>
      <c r="S2191" s="9">
        <v>2897.41</v>
      </c>
      <c r="T2191" s="254">
        <f t="shared" si="139"/>
        <v>43461.149999999994</v>
      </c>
      <c r="U2191" s="83">
        <f t="shared" si="138"/>
        <v>48676.487999999998</v>
      </c>
      <c r="V2191" s="9" t="s">
        <v>1341</v>
      </c>
      <c r="W2191" s="153" t="s">
        <v>1410</v>
      </c>
      <c r="X2191" s="244"/>
    </row>
    <row r="2192" spans="1:24" s="226" customFormat="1" ht="102">
      <c r="A2192" s="9" t="s">
        <v>7901</v>
      </c>
      <c r="B2192" s="3" t="s">
        <v>1332</v>
      </c>
      <c r="C2192" s="195" t="s">
        <v>4987</v>
      </c>
      <c r="D2192" s="200" t="s">
        <v>4988</v>
      </c>
      <c r="E2192" s="200" t="s">
        <v>4989</v>
      </c>
      <c r="F2192" s="244"/>
      <c r="G2192" s="162" t="s">
        <v>385</v>
      </c>
      <c r="H2192" s="242">
        <v>0</v>
      </c>
      <c r="I2192" s="34">
        <v>470000000</v>
      </c>
      <c r="J2192" s="21" t="s">
        <v>1330</v>
      </c>
      <c r="K2192" s="17" t="s">
        <v>1647</v>
      </c>
      <c r="L2192" s="236" t="s">
        <v>3928</v>
      </c>
      <c r="M2192" s="141" t="s">
        <v>383</v>
      </c>
      <c r="N2192" s="364" t="s">
        <v>6114</v>
      </c>
      <c r="O2192" s="3" t="s">
        <v>1382</v>
      </c>
      <c r="P2192" s="7" t="s">
        <v>1354</v>
      </c>
      <c r="Q2192" s="3" t="s">
        <v>1195</v>
      </c>
      <c r="R2192" s="158">
        <v>15</v>
      </c>
      <c r="S2192" s="9">
        <v>1890.54</v>
      </c>
      <c r="T2192" s="254">
        <f t="shared" si="139"/>
        <v>28358.1</v>
      </c>
      <c r="U2192" s="83">
        <f t="shared" si="138"/>
        <v>31761.072</v>
      </c>
      <c r="V2192" s="9" t="s">
        <v>1341</v>
      </c>
      <c r="W2192" s="153" t="s">
        <v>1410</v>
      </c>
      <c r="X2192" s="244"/>
    </row>
    <row r="2193" spans="1:24" s="226" customFormat="1" ht="102">
      <c r="A2193" s="9" t="s">
        <v>7902</v>
      </c>
      <c r="B2193" s="3" t="s">
        <v>1332</v>
      </c>
      <c r="C2193" s="195" t="s">
        <v>4990</v>
      </c>
      <c r="D2193" s="190" t="s">
        <v>4991</v>
      </c>
      <c r="E2193" s="200" t="s">
        <v>4992</v>
      </c>
      <c r="F2193" s="244"/>
      <c r="G2193" s="162" t="s">
        <v>385</v>
      </c>
      <c r="H2193" s="242">
        <v>0</v>
      </c>
      <c r="I2193" s="34">
        <v>470000000</v>
      </c>
      <c r="J2193" s="21" t="s">
        <v>1330</v>
      </c>
      <c r="K2193" s="17" t="s">
        <v>1647</v>
      </c>
      <c r="L2193" s="236" t="s">
        <v>3928</v>
      </c>
      <c r="M2193" s="141" t="s">
        <v>383</v>
      </c>
      <c r="N2193" s="364" t="s">
        <v>6114</v>
      </c>
      <c r="O2193" s="3" t="s">
        <v>1382</v>
      </c>
      <c r="P2193" s="7" t="s">
        <v>1354</v>
      </c>
      <c r="Q2193" s="3" t="s">
        <v>1195</v>
      </c>
      <c r="R2193" s="260">
        <v>20</v>
      </c>
      <c r="S2193" s="9">
        <v>2012.18</v>
      </c>
      <c r="T2193" s="254">
        <f t="shared" si="139"/>
        <v>40243.599999999999</v>
      </c>
      <c r="U2193" s="83">
        <f t="shared" si="138"/>
        <v>45072.832000000002</v>
      </c>
      <c r="V2193" s="9" t="s">
        <v>1341</v>
      </c>
      <c r="W2193" s="153" t="s">
        <v>1410</v>
      </c>
      <c r="X2193" s="244"/>
    </row>
    <row r="2194" spans="1:24" s="226" customFormat="1" ht="102">
      <c r="A2194" s="9" t="s">
        <v>7903</v>
      </c>
      <c r="B2194" s="3" t="s">
        <v>1332</v>
      </c>
      <c r="C2194" s="237" t="s">
        <v>4993</v>
      </c>
      <c r="D2194" s="199" t="s">
        <v>4994</v>
      </c>
      <c r="E2194" s="213" t="s">
        <v>4995</v>
      </c>
      <c r="F2194" s="244"/>
      <c r="G2194" s="162" t="s">
        <v>385</v>
      </c>
      <c r="H2194" s="242">
        <v>0</v>
      </c>
      <c r="I2194" s="34">
        <v>470000000</v>
      </c>
      <c r="J2194" s="21" t="s">
        <v>1330</v>
      </c>
      <c r="K2194" s="17" t="s">
        <v>1647</v>
      </c>
      <c r="L2194" s="236" t="s">
        <v>3928</v>
      </c>
      <c r="M2194" s="141" t="s">
        <v>383</v>
      </c>
      <c r="N2194" s="364" t="s">
        <v>6114</v>
      </c>
      <c r="O2194" s="3" t="s">
        <v>1382</v>
      </c>
      <c r="P2194" s="7" t="s">
        <v>1354</v>
      </c>
      <c r="Q2194" s="3" t="s">
        <v>1195</v>
      </c>
      <c r="R2194" s="260">
        <v>1</v>
      </c>
      <c r="S2194" s="9">
        <v>546233</v>
      </c>
      <c r="T2194" s="254">
        <f t="shared" si="139"/>
        <v>546233</v>
      </c>
      <c r="U2194" s="83">
        <f t="shared" si="138"/>
        <v>611780.96000000008</v>
      </c>
      <c r="V2194" s="9" t="s">
        <v>1341</v>
      </c>
      <c r="W2194" s="153" t="s">
        <v>1410</v>
      </c>
      <c r="X2194" s="244"/>
    </row>
    <row r="2195" spans="1:24" s="226" customFormat="1" ht="102">
      <c r="A2195" s="9" t="s">
        <v>7904</v>
      </c>
      <c r="B2195" s="3" t="s">
        <v>1332</v>
      </c>
      <c r="C2195" s="237" t="s">
        <v>4993</v>
      </c>
      <c r="D2195" s="265" t="s">
        <v>4994</v>
      </c>
      <c r="E2195" s="200" t="s">
        <v>4996</v>
      </c>
      <c r="F2195" s="244"/>
      <c r="G2195" s="162" t="s">
        <v>385</v>
      </c>
      <c r="H2195" s="242">
        <v>0</v>
      </c>
      <c r="I2195" s="34">
        <v>470000000</v>
      </c>
      <c r="J2195" s="21" t="s">
        <v>1330</v>
      </c>
      <c r="K2195" s="17" t="s">
        <v>1647</v>
      </c>
      <c r="L2195" s="236" t="s">
        <v>3928</v>
      </c>
      <c r="M2195" s="141" t="s">
        <v>383</v>
      </c>
      <c r="N2195" s="364" t="s">
        <v>6114</v>
      </c>
      <c r="O2195" s="3" t="s">
        <v>1382</v>
      </c>
      <c r="P2195" s="7" t="s">
        <v>1349</v>
      </c>
      <c r="Q2195" s="3" t="s">
        <v>1348</v>
      </c>
      <c r="R2195" s="260">
        <v>1</v>
      </c>
      <c r="S2195" s="9">
        <v>544200</v>
      </c>
      <c r="T2195" s="254">
        <f t="shared" si="139"/>
        <v>544200</v>
      </c>
      <c r="U2195" s="83">
        <f t="shared" si="138"/>
        <v>609504</v>
      </c>
      <c r="V2195" s="9" t="s">
        <v>1341</v>
      </c>
      <c r="W2195" s="153" t="s">
        <v>1410</v>
      </c>
      <c r="X2195" s="244"/>
    </row>
    <row r="2196" spans="1:24" s="226" customFormat="1" ht="102">
      <c r="A2196" s="9" t="s">
        <v>7905</v>
      </c>
      <c r="B2196" s="3" t="s">
        <v>1332</v>
      </c>
      <c r="C2196" s="195" t="s">
        <v>4997</v>
      </c>
      <c r="D2196" s="199" t="s">
        <v>4998</v>
      </c>
      <c r="E2196" s="200" t="s">
        <v>4999</v>
      </c>
      <c r="F2196" s="244"/>
      <c r="G2196" s="162" t="s">
        <v>385</v>
      </c>
      <c r="H2196" s="242">
        <v>0</v>
      </c>
      <c r="I2196" s="34">
        <v>470000000</v>
      </c>
      <c r="J2196" s="21" t="s">
        <v>1330</v>
      </c>
      <c r="K2196" s="17" t="s">
        <v>1647</v>
      </c>
      <c r="L2196" s="236" t="s">
        <v>3928</v>
      </c>
      <c r="M2196" s="141" t="s">
        <v>383</v>
      </c>
      <c r="N2196" s="364" t="s">
        <v>6114</v>
      </c>
      <c r="O2196" s="3" t="s">
        <v>1382</v>
      </c>
      <c r="P2196" s="7" t="s">
        <v>1349</v>
      </c>
      <c r="Q2196" s="3" t="s">
        <v>1348</v>
      </c>
      <c r="R2196" s="260">
        <v>4</v>
      </c>
      <c r="S2196" s="9">
        <v>56498.93</v>
      </c>
      <c r="T2196" s="254">
        <f t="shared" si="139"/>
        <v>225995.72</v>
      </c>
      <c r="U2196" s="83">
        <f t="shared" si="138"/>
        <v>253115.20640000002</v>
      </c>
      <c r="V2196" s="9" t="s">
        <v>1341</v>
      </c>
      <c r="W2196" s="153" t="s">
        <v>1410</v>
      </c>
      <c r="X2196" s="244"/>
    </row>
    <row r="2197" spans="1:24" s="226" customFormat="1" ht="102">
      <c r="A2197" s="9" t="s">
        <v>7906</v>
      </c>
      <c r="B2197" s="3" t="s">
        <v>1332</v>
      </c>
      <c r="C2197" s="195" t="s">
        <v>4997</v>
      </c>
      <c r="D2197" s="199" t="s">
        <v>4998</v>
      </c>
      <c r="E2197" s="200" t="s">
        <v>5000</v>
      </c>
      <c r="F2197" s="244"/>
      <c r="G2197" s="162" t="s">
        <v>385</v>
      </c>
      <c r="H2197" s="242">
        <v>0</v>
      </c>
      <c r="I2197" s="34">
        <v>470000000</v>
      </c>
      <c r="J2197" s="21" t="s">
        <v>1330</v>
      </c>
      <c r="K2197" s="17" t="s">
        <v>1647</v>
      </c>
      <c r="L2197" s="236" t="s">
        <v>3928</v>
      </c>
      <c r="M2197" s="141" t="s">
        <v>383</v>
      </c>
      <c r="N2197" s="364" t="s">
        <v>6114</v>
      </c>
      <c r="O2197" s="3" t="s">
        <v>1382</v>
      </c>
      <c r="P2197" s="7" t="s">
        <v>1354</v>
      </c>
      <c r="Q2197" s="3" t="s">
        <v>1195</v>
      </c>
      <c r="R2197" s="260">
        <v>2</v>
      </c>
      <c r="S2197" s="9">
        <v>9941</v>
      </c>
      <c r="T2197" s="254">
        <f t="shared" si="139"/>
        <v>19882</v>
      </c>
      <c r="U2197" s="83">
        <f t="shared" si="138"/>
        <v>22267.840000000004</v>
      </c>
      <c r="V2197" s="9" t="s">
        <v>1341</v>
      </c>
      <c r="W2197" s="153" t="s">
        <v>1410</v>
      </c>
      <c r="X2197" s="244"/>
    </row>
    <row r="2198" spans="1:24" s="226" customFormat="1" ht="102">
      <c r="A2198" s="9" t="s">
        <v>7907</v>
      </c>
      <c r="B2198" s="3" t="s">
        <v>1332</v>
      </c>
      <c r="C2198" s="237"/>
      <c r="D2198" s="199" t="s">
        <v>5001</v>
      </c>
      <c r="E2198" s="200" t="s">
        <v>5002</v>
      </c>
      <c r="F2198" s="244"/>
      <c r="G2198" s="162" t="s">
        <v>385</v>
      </c>
      <c r="H2198" s="242">
        <v>0</v>
      </c>
      <c r="I2198" s="34">
        <v>470000000</v>
      </c>
      <c r="J2198" s="21" t="s">
        <v>1330</v>
      </c>
      <c r="K2198" s="17" t="s">
        <v>1647</v>
      </c>
      <c r="L2198" s="236" t="s">
        <v>3928</v>
      </c>
      <c r="M2198" s="141" t="s">
        <v>383</v>
      </c>
      <c r="N2198" s="364" t="s">
        <v>6114</v>
      </c>
      <c r="O2198" s="3" t="s">
        <v>1382</v>
      </c>
      <c r="P2198" s="7" t="s">
        <v>1354</v>
      </c>
      <c r="Q2198" s="3" t="s">
        <v>1195</v>
      </c>
      <c r="R2198" s="260">
        <v>1</v>
      </c>
      <c r="S2198" s="9">
        <v>22005.95</v>
      </c>
      <c r="T2198" s="254">
        <f t="shared" si="139"/>
        <v>22005.95</v>
      </c>
      <c r="U2198" s="83">
        <f t="shared" si="138"/>
        <v>24646.664000000004</v>
      </c>
      <c r="V2198" s="9" t="s">
        <v>1341</v>
      </c>
      <c r="W2198" s="153" t="s">
        <v>1410</v>
      </c>
      <c r="X2198" s="244"/>
    </row>
    <row r="2199" spans="1:24" s="226" customFormat="1" ht="102">
      <c r="A2199" s="9" t="s">
        <v>7908</v>
      </c>
      <c r="B2199" s="3" t="s">
        <v>1332</v>
      </c>
      <c r="C2199" s="237"/>
      <c r="D2199" s="199" t="s">
        <v>5003</v>
      </c>
      <c r="E2199" s="200" t="s">
        <v>5004</v>
      </c>
      <c r="F2199" s="244"/>
      <c r="G2199" s="162" t="s">
        <v>385</v>
      </c>
      <c r="H2199" s="242">
        <v>0</v>
      </c>
      <c r="I2199" s="34">
        <v>470000000</v>
      </c>
      <c r="J2199" s="21" t="s">
        <v>1330</v>
      </c>
      <c r="K2199" s="17" t="s">
        <v>1647</v>
      </c>
      <c r="L2199" s="236" t="s">
        <v>3928</v>
      </c>
      <c r="M2199" s="141" t="s">
        <v>383</v>
      </c>
      <c r="N2199" s="364" t="s">
        <v>6114</v>
      </c>
      <c r="O2199" s="3" t="s">
        <v>1382</v>
      </c>
      <c r="P2199" s="7" t="s">
        <v>1354</v>
      </c>
      <c r="Q2199" s="3" t="s">
        <v>1195</v>
      </c>
      <c r="R2199" s="260">
        <v>1</v>
      </c>
      <c r="S2199" s="9">
        <v>20029.95</v>
      </c>
      <c r="T2199" s="254">
        <f t="shared" si="139"/>
        <v>20029.95</v>
      </c>
      <c r="U2199" s="83">
        <f t="shared" si="138"/>
        <v>22433.544000000002</v>
      </c>
      <c r="V2199" s="9" t="s">
        <v>1341</v>
      </c>
      <c r="W2199" s="153" t="s">
        <v>1410</v>
      </c>
      <c r="X2199" s="244"/>
    </row>
    <row r="2200" spans="1:24" s="226" customFormat="1" ht="102">
      <c r="A2200" s="9" t="s">
        <v>7909</v>
      </c>
      <c r="B2200" s="3" t="s">
        <v>1332</v>
      </c>
      <c r="C2200" s="195" t="s">
        <v>5005</v>
      </c>
      <c r="D2200" s="204" t="s">
        <v>5006</v>
      </c>
      <c r="E2200" s="213" t="s">
        <v>5007</v>
      </c>
      <c r="F2200" s="244"/>
      <c r="G2200" s="162" t="s">
        <v>385</v>
      </c>
      <c r="H2200" s="242">
        <v>0</v>
      </c>
      <c r="I2200" s="34">
        <v>470000000</v>
      </c>
      <c r="J2200" s="21" t="s">
        <v>1330</v>
      </c>
      <c r="K2200" s="17" t="s">
        <v>1647</v>
      </c>
      <c r="L2200" s="236" t="s">
        <v>3928</v>
      </c>
      <c r="M2200" s="141" t="s">
        <v>383</v>
      </c>
      <c r="N2200" s="364" t="s">
        <v>6114</v>
      </c>
      <c r="O2200" s="3" t="s">
        <v>1382</v>
      </c>
      <c r="P2200" s="7" t="s">
        <v>1354</v>
      </c>
      <c r="Q2200" s="3" t="s">
        <v>1195</v>
      </c>
      <c r="R2200" s="212">
        <v>4</v>
      </c>
      <c r="S2200" s="9">
        <v>3275</v>
      </c>
      <c r="T2200" s="254">
        <f t="shared" si="139"/>
        <v>13100</v>
      </c>
      <c r="U2200" s="83">
        <f t="shared" si="138"/>
        <v>14672.000000000002</v>
      </c>
      <c r="V2200" s="9" t="s">
        <v>1341</v>
      </c>
      <c r="W2200" s="153" t="s">
        <v>1410</v>
      </c>
      <c r="X2200" s="244"/>
    </row>
    <row r="2201" spans="1:24" s="226" customFormat="1" ht="102">
      <c r="A2201" s="9" t="s">
        <v>7910</v>
      </c>
      <c r="B2201" s="3" t="s">
        <v>1332</v>
      </c>
      <c r="C2201" s="195" t="s">
        <v>5005</v>
      </c>
      <c r="D2201" s="204" t="s">
        <v>5008</v>
      </c>
      <c r="E2201" s="213" t="s">
        <v>5009</v>
      </c>
      <c r="F2201" s="244"/>
      <c r="G2201" s="162" t="s">
        <v>385</v>
      </c>
      <c r="H2201" s="242">
        <v>0</v>
      </c>
      <c r="I2201" s="34">
        <v>470000000</v>
      </c>
      <c r="J2201" s="21" t="s">
        <v>1330</v>
      </c>
      <c r="K2201" s="17" t="s">
        <v>1647</v>
      </c>
      <c r="L2201" s="236" t="s">
        <v>3928</v>
      </c>
      <c r="M2201" s="141" t="s">
        <v>383</v>
      </c>
      <c r="N2201" s="364" t="s">
        <v>6114</v>
      </c>
      <c r="O2201" s="3" t="s">
        <v>1382</v>
      </c>
      <c r="P2201" s="7" t="s">
        <v>1354</v>
      </c>
      <c r="Q2201" s="3" t="s">
        <v>1195</v>
      </c>
      <c r="R2201" s="212">
        <v>4</v>
      </c>
      <c r="S2201" s="9">
        <v>2924</v>
      </c>
      <c r="T2201" s="254">
        <f t="shared" si="139"/>
        <v>11696</v>
      </c>
      <c r="U2201" s="83">
        <f t="shared" si="138"/>
        <v>13099.52</v>
      </c>
      <c r="V2201" s="9" t="s">
        <v>1341</v>
      </c>
      <c r="W2201" s="153" t="s">
        <v>1410</v>
      </c>
      <c r="X2201" s="244"/>
    </row>
    <row r="2202" spans="1:24" s="226" customFormat="1" ht="102">
      <c r="A2202" s="9" t="s">
        <v>7911</v>
      </c>
      <c r="B2202" s="3" t="s">
        <v>1332</v>
      </c>
      <c r="C2202" s="195" t="s">
        <v>4843</v>
      </c>
      <c r="D2202" s="204" t="s">
        <v>5010</v>
      </c>
      <c r="E2202" s="213" t="s">
        <v>5011</v>
      </c>
      <c r="F2202" s="244"/>
      <c r="G2202" s="162" t="s">
        <v>385</v>
      </c>
      <c r="H2202" s="242">
        <v>0</v>
      </c>
      <c r="I2202" s="34">
        <v>470000000</v>
      </c>
      <c r="J2202" s="21" t="s">
        <v>1330</v>
      </c>
      <c r="K2202" s="17" t="s">
        <v>1647</v>
      </c>
      <c r="L2202" s="236" t="s">
        <v>3928</v>
      </c>
      <c r="M2202" s="141" t="s">
        <v>383</v>
      </c>
      <c r="N2202" s="364" t="s">
        <v>6114</v>
      </c>
      <c r="O2202" s="3" t="s">
        <v>1382</v>
      </c>
      <c r="P2202" s="7" t="s">
        <v>1354</v>
      </c>
      <c r="Q2202" s="3" t="s">
        <v>1195</v>
      </c>
      <c r="R2202" s="212">
        <v>4</v>
      </c>
      <c r="S2202" s="9">
        <v>16959</v>
      </c>
      <c r="T2202" s="254">
        <f t="shared" si="139"/>
        <v>67836</v>
      </c>
      <c r="U2202" s="83">
        <f t="shared" si="138"/>
        <v>75976.320000000007</v>
      </c>
      <c r="V2202" s="9" t="s">
        <v>1341</v>
      </c>
      <c r="W2202" s="153" t="s">
        <v>1410</v>
      </c>
      <c r="X2202" s="244"/>
    </row>
    <row r="2203" spans="1:24" s="226" customFormat="1" ht="102">
      <c r="A2203" s="9" t="s">
        <v>7912</v>
      </c>
      <c r="B2203" s="3" t="s">
        <v>1332</v>
      </c>
      <c r="C2203" s="195" t="s">
        <v>5012</v>
      </c>
      <c r="D2203" s="190" t="s">
        <v>5013</v>
      </c>
      <c r="E2203" s="213" t="s">
        <v>5014</v>
      </c>
      <c r="F2203" s="244"/>
      <c r="G2203" s="162" t="s">
        <v>385</v>
      </c>
      <c r="H2203" s="242">
        <v>0</v>
      </c>
      <c r="I2203" s="34">
        <v>470000000</v>
      </c>
      <c r="J2203" s="21" t="s">
        <v>1330</v>
      </c>
      <c r="K2203" s="17" t="s">
        <v>1647</v>
      </c>
      <c r="L2203" s="236" t="s">
        <v>3928</v>
      </c>
      <c r="M2203" s="141" t="s">
        <v>383</v>
      </c>
      <c r="N2203" s="364" t="s">
        <v>6114</v>
      </c>
      <c r="O2203" s="3" t="s">
        <v>1382</v>
      </c>
      <c r="P2203" s="7" t="s">
        <v>1349</v>
      </c>
      <c r="Q2203" s="3" t="s">
        <v>1348</v>
      </c>
      <c r="R2203" s="212">
        <v>80</v>
      </c>
      <c r="S2203" s="9">
        <v>935</v>
      </c>
      <c r="T2203" s="254">
        <f t="shared" si="139"/>
        <v>74800</v>
      </c>
      <c r="U2203" s="83">
        <f t="shared" si="138"/>
        <v>83776.000000000015</v>
      </c>
      <c r="V2203" s="9" t="s">
        <v>1341</v>
      </c>
      <c r="W2203" s="153" t="s">
        <v>1410</v>
      </c>
      <c r="X2203" s="244"/>
    </row>
    <row r="2204" spans="1:24" s="226" customFormat="1" ht="102">
      <c r="A2204" s="9" t="s">
        <v>7913</v>
      </c>
      <c r="B2204" s="3" t="s">
        <v>1332</v>
      </c>
      <c r="C2204" s="195" t="s">
        <v>3937</v>
      </c>
      <c r="D2204" s="204" t="s">
        <v>3938</v>
      </c>
      <c r="E2204" s="213" t="s">
        <v>5015</v>
      </c>
      <c r="F2204" s="244"/>
      <c r="G2204" s="162" t="s">
        <v>385</v>
      </c>
      <c r="H2204" s="242">
        <v>0</v>
      </c>
      <c r="I2204" s="34">
        <v>470000000</v>
      </c>
      <c r="J2204" s="21" t="s">
        <v>1330</v>
      </c>
      <c r="K2204" s="17" t="s">
        <v>1647</v>
      </c>
      <c r="L2204" s="236" t="s">
        <v>3928</v>
      </c>
      <c r="M2204" s="141" t="s">
        <v>383</v>
      </c>
      <c r="N2204" s="364" t="s">
        <v>6114</v>
      </c>
      <c r="O2204" s="3" t="s">
        <v>1382</v>
      </c>
      <c r="P2204" s="7" t="s">
        <v>1354</v>
      </c>
      <c r="Q2204" s="3" t="s">
        <v>1195</v>
      </c>
      <c r="R2204" s="212">
        <v>10</v>
      </c>
      <c r="S2204" s="9">
        <v>526</v>
      </c>
      <c r="T2204" s="254">
        <f t="shared" si="139"/>
        <v>5260</v>
      </c>
      <c r="U2204" s="83">
        <f t="shared" si="138"/>
        <v>5891.2000000000007</v>
      </c>
      <c r="V2204" s="9" t="s">
        <v>1341</v>
      </c>
      <c r="W2204" s="153" t="s">
        <v>1410</v>
      </c>
      <c r="X2204" s="244"/>
    </row>
    <row r="2205" spans="1:24" s="226" customFormat="1" ht="102">
      <c r="A2205" s="9" t="s">
        <v>7914</v>
      </c>
      <c r="B2205" s="3" t="s">
        <v>1332</v>
      </c>
      <c r="C2205" s="195" t="s">
        <v>4585</v>
      </c>
      <c r="D2205" s="204" t="s">
        <v>3938</v>
      </c>
      <c r="E2205" s="213" t="s">
        <v>5016</v>
      </c>
      <c r="F2205" s="244"/>
      <c r="G2205" s="162" t="s">
        <v>385</v>
      </c>
      <c r="H2205" s="242">
        <v>0</v>
      </c>
      <c r="I2205" s="34">
        <v>470000000</v>
      </c>
      <c r="J2205" s="21" t="s">
        <v>1330</v>
      </c>
      <c r="K2205" s="17" t="s">
        <v>1647</v>
      </c>
      <c r="L2205" s="236" t="s">
        <v>3928</v>
      </c>
      <c r="M2205" s="141" t="s">
        <v>383</v>
      </c>
      <c r="N2205" s="364" t="s">
        <v>6114</v>
      </c>
      <c r="O2205" s="3" t="s">
        <v>1382</v>
      </c>
      <c r="P2205" s="7" t="s">
        <v>1354</v>
      </c>
      <c r="Q2205" s="3" t="s">
        <v>1195</v>
      </c>
      <c r="R2205" s="212">
        <v>5</v>
      </c>
      <c r="S2205" s="9">
        <v>700</v>
      </c>
      <c r="T2205" s="254">
        <f t="shared" si="139"/>
        <v>3500</v>
      </c>
      <c r="U2205" s="83">
        <f t="shared" si="138"/>
        <v>3920.0000000000005</v>
      </c>
      <c r="V2205" s="9" t="s">
        <v>1341</v>
      </c>
      <c r="W2205" s="153" t="s">
        <v>1410</v>
      </c>
      <c r="X2205" s="244"/>
    </row>
    <row r="2206" spans="1:24" s="226" customFormat="1" ht="102">
      <c r="A2206" s="9" t="s">
        <v>7915</v>
      </c>
      <c r="B2206" s="3" t="s">
        <v>1332</v>
      </c>
      <c r="C2206" s="193" t="s">
        <v>4775</v>
      </c>
      <c r="D2206" s="191" t="s">
        <v>4776</v>
      </c>
      <c r="E2206" s="213" t="s">
        <v>5017</v>
      </c>
      <c r="F2206" s="244"/>
      <c r="G2206" s="162" t="s">
        <v>385</v>
      </c>
      <c r="H2206" s="242">
        <v>0</v>
      </c>
      <c r="I2206" s="34">
        <v>470000000</v>
      </c>
      <c r="J2206" s="21" t="s">
        <v>1330</v>
      </c>
      <c r="K2206" s="17" t="s">
        <v>1647</v>
      </c>
      <c r="L2206" s="236" t="s">
        <v>3928</v>
      </c>
      <c r="M2206" s="141" t="s">
        <v>383</v>
      </c>
      <c r="N2206" s="364" t="s">
        <v>6114</v>
      </c>
      <c r="O2206" s="3" t="s">
        <v>1382</v>
      </c>
      <c r="P2206" s="7" t="s">
        <v>1354</v>
      </c>
      <c r="Q2206" s="3" t="s">
        <v>1195</v>
      </c>
      <c r="R2206" s="212">
        <v>1</v>
      </c>
      <c r="S2206" s="9">
        <v>146205</v>
      </c>
      <c r="T2206" s="254">
        <f t="shared" si="139"/>
        <v>146205</v>
      </c>
      <c r="U2206" s="83">
        <f t="shared" si="138"/>
        <v>163749.6</v>
      </c>
      <c r="V2206" s="9" t="s">
        <v>1341</v>
      </c>
      <c r="W2206" s="153" t="s">
        <v>1410</v>
      </c>
      <c r="X2206" s="244"/>
    </row>
    <row r="2207" spans="1:24" s="226" customFormat="1" ht="102">
      <c r="A2207" s="9" t="s">
        <v>7916</v>
      </c>
      <c r="B2207" s="3" t="s">
        <v>1332</v>
      </c>
      <c r="C2207" s="193" t="s">
        <v>4775</v>
      </c>
      <c r="D2207" s="191" t="s">
        <v>4776</v>
      </c>
      <c r="E2207" s="213" t="s">
        <v>5018</v>
      </c>
      <c r="F2207" s="244"/>
      <c r="G2207" s="162" t="s">
        <v>385</v>
      </c>
      <c r="H2207" s="242">
        <v>0</v>
      </c>
      <c r="I2207" s="34">
        <v>470000000</v>
      </c>
      <c r="J2207" s="21" t="s">
        <v>1330</v>
      </c>
      <c r="K2207" s="17" t="s">
        <v>1647</v>
      </c>
      <c r="L2207" s="236" t="s">
        <v>3928</v>
      </c>
      <c r="M2207" s="141" t="s">
        <v>383</v>
      </c>
      <c r="N2207" s="364" t="s">
        <v>6114</v>
      </c>
      <c r="O2207" s="3" t="s">
        <v>1382</v>
      </c>
      <c r="P2207" s="7" t="s">
        <v>1354</v>
      </c>
      <c r="Q2207" s="3" t="s">
        <v>1195</v>
      </c>
      <c r="R2207" s="212">
        <v>1</v>
      </c>
      <c r="S2207" s="9">
        <v>146205</v>
      </c>
      <c r="T2207" s="254">
        <f t="shared" si="139"/>
        <v>146205</v>
      </c>
      <c r="U2207" s="83">
        <f t="shared" si="138"/>
        <v>163749.6</v>
      </c>
      <c r="V2207" s="9" t="s">
        <v>1341</v>
      </c>
      <c r="W2207" s="153" t="s">
        <v>1410</v>
      </c>
      <c r="X2207" s="244"/>
    </row>
    <row r="2208" spans="1:24" s="226" customFormat="1" ht="102">
      <c r="A2208" s="9" t="s">
        <v>7917</v>
      </c>
      <c r="B2208" s="3" t="s">
        <v>1332</v>
      </c>
      <c r="C2208" s="195" t="s">
        <v>3937</v>
      </c>
      <c r="D2208" s="204" t="s">
        <v>3938</v>
      </c>
      <c r="E2208" s="213" t="s">
        <v>5019</v>
      </c>
      <c r="F2208" s="244"/>
      <c r="G2208" s="162" t="s">
        <v>385</v>
      </c>
      <c r="H2208" s="242">
        <v>0</v>
      </c>
      <c r="I2208" s="34">
        <v>470000000</v>
      </c>
      <c r="J2208" s="21" t="s">
        <v>1330</v>
      </c>
      <c r="K2208" s="17" t="s">
        <v>1647</v>
      </c>
      <c r="L2208" s="236" t="s">
        <v>3928</v>
      </c>
      <c r="M2208" s="141" t="s">
        <v>383</v>
      </c>
      <c r="N2208" s="364" t="s">
        <v>6114</v>
      </c>
      <c r="O2208" s="3" t="s">
        <v>1382</v>
      </c>
      <c r="P2208" s="7" t="s">
        <v>1354</v>
      </c>
      <c r="Q2208" s="3" t="s">
        <v>1195</v>
      </c>
      <c r="R2208" s="212">
        <v>4</v>
      </c>
      <c r="S2208" s="9">
        <v>350</v>
      </c>
      <c r="T2208" s="254">
        <f t="shared" si="139"/>
        <v>1400</v>
      </c>
      <c r="U2208" s="83">
        <f t="shared" si="138"/>
        <v>1568.0000000000002</v>
      </c>
      <c r="V2208" s="9" t="s">
        <v>1341</v>
      </c>
      <c r="W2208" s="153" t="s">
        <v>1410</v>
      </c>
      <c r="X2208" s="244"/>
    </row>
    <row r="2209" spans="1:24" s="226" customFormat="1" ht="102">
      <c r="A2209" s="9" t="s">
        <v>7918</v>
      </c>
      <c r="B2209" s="3" t="s">
        <v>1332</v>
      </c>
      <c r="C2209" s="195" t="s">
        <v>5020</v>
      </c>
      <c r="D2209" s="204" t="s">
        <v>5021</v>
      </c>
      <c r="E2209" s="213" t="s">
        <v>5022</v>
      </c>
      <c r="F2209" s="244"/>
      <c r="G2209" s="162" t="s">
        <v>385</v>
      </c>
      <c r="H2209" s="242">
        <v>0</v>
      </c>
      <c r="I2209" s="34">
        <v>470000000</v>
      </c>
      <c r="J2209" s="21" t="s">
        <v>1330</v>
      </c>
      <c r="K2209" s="17" t="s">
        <v>1647</v>
      </c>
      <c r="L2209" s="236" t="s">
        <v>3928</v>
      </c>
      <c r="M2209" s="141" t="s">
        <v>383</v>
      </c>
      <c r="N2209" s="364" t="s">
        <v>6114</v>
      </c>
      <c r="O2209" s="3" t="s">
        <v>1382</v>
      </c>
      <c r="P2209" s="7" t="s">
        <v>1354</v>
      </c>
      <c r="Q2209" s="3" t="s">
        <v>1195</v>
      </c>
      <c r="R2209" s="212">
        <v>5</v>
      </c>
      <c r="S2209" s="9">
        <v>21638</v>
      </c>
      <c r="T2209" s="254">
        <f t="shared" si="139"/>
        <v>108190</v>
      </c>
      <c r="U2209" s="83">
        <f t="shared" si="138"/>
        <v>121172.80000000002</v>
      </c>
      <c r="V2209" s="9" t="s">
        <v>1341</v>
      </c>
      <c r="W2209" s="153" t="s">
        <v>1410</v>
      </c>
      <c r="X2209" s="244"/>
    </row>
    <row r="2210" spans="1:24" s="226" customFormat="1" ht="102">
      <c r="A2210" s="9" t="s">
        <v>7919</v>
      </c>
      <c r="B2210" s="3" t="s">
        <v>1332</v>
      </c>
      <c r="C2210" s="193" t="s">
        <v>4258</v>
      </c>
      <c r="D2210" s="191" t="s">
        <v>4259</v>
      </c>
      <c r="E2210" s="213" t="s">
        <v>5023</v>
      </c>
      <c r="F2210" s="244"/>
      <c r="G2210" s="162" t="s">
        <v>385</v>
      </c>
      <c r="H2210" s="242">
        <v>0</v>
      </c>
      <c r="I2210" s="34">
        <v>470000000</v>
      </c>
      <c r="J2210" s="21" t="s">
        <v>1330</v>
      </c>
      <c r="K2210" s="17" t="s">
        <v>1647</v>
      </c>
      <c r="L2210" s="236" t="s">
        <v>3928</v>
      </c>
      <c r="M2210" s="141" t="s">
        <v>383</v>
      </c>
      <c r="N2210" s="364" t="s">
        <v>6114</v>
      </c>
      <c r="O2210" s="3" t="s">
        <v>1382</v>
      </c>
      <c r="P2210" s="7" t="s">
        <v>1354</v>
      </c>
      <c r="Q2210" s="3" t="s">
        <v>1195</v>
      </c>
      <c r="R2210" s="212">
        <v>10</v>
      </c>
      <c r="S2210" s="9">
        <v>17400</v>
      </c>
      <c r="T2210" s="254">
        <f t="shared" si="139"/>
        <v>174000</v>
      </c>
      <c r="U2210" s="83">
        <f t="shared" si="138"/>
        <v>194880.00000000003</v>
      </c>
      <c r="V2210" s="9" t="s">
        <v>1341</v>
      </c>
      <c r="W2210" s="153" t="s">
        <v>1410</v>
      </c>
      <c r="X2210" s="244"/>
    </row>
    <row r="2211" spans="1:24" s="226" customFormat="1" ht="102">
      <c r="A2211" s="9" t="s">
        <v>7920</v>
      </c>
      <c r="B2211" s="3" t="s">
        <v>1332</v>
      </c>
      <c r="C2211" s="195" t="s">
        <v>5024</v>
      </c>
      <c r="D2211" s="204" t="s">
        <v>5025</v>
      </c>
      <c r="E2211" s="213" t="s">
        <v>5026</v>
      </c>
      <c r="F2211" s="244"/>
      <c r="G2211" s="162" t="s">
        <v>385</v>
      </c>
      <c r="H2211" s="242">
        <v>0</v>
      </c>
      <c r="I2211" s="34">
        <v>470000000</v>
      </c>
      <c r="J2211" s="21" t="s">
        <v>1330</v>
      </c>
      <c r="K2211" s="17" t="s">
        <v>1647</v>
      </c>
      <c r="L2211" s="236" t="s">
        <v>3928</v>
      </c>
      <c r="M2211" s="141" t="s">
        <v>383</v>
      </c>
      <c r="N2211" s="364" t="s">
        <v>6114</v>
      </c>
      <c r="O2211" s="3" t="s">
        <v>1382</v>
      </c>
      <c r="P2211" s="7" t="s">
        <v>1354</v>
      </c>
      <c r="Q2211" s="3" t="s">
        <v>1195</v>
      </c>
      <c r="R2211" s="212">
        <v>180</v>
      </c>
      <c r="S2211" s="9">
        <v>130</v>
      </c>
      <c r="T2211" s="254">
        <f t="shared" si="139"/>
        <v>23400</v>
      </c>
      <c r="U2211" s="83">
        <f t="shared" si="138"/>
        <v>26208.000000000004</v>
      </c>
      <c r="V2211" s="9" t="s">
        <v>1341</v>
      </c>
      <c r="W2211" s="153" t="s">
        <v>1410</v>
      </c>
      <c r="X2211" s="244"/>
    </row>
    <row r="2212" spans="1:24" s="226" customFormat="1" ht="102">
      <c r="A2212" s="9" t="s">
        <v>7921</v>
      </c>
      <c r="B2212" s="3" t="s">
        <v>1332</v>
      </c>
      <c r="C2212" s="195" t="s">
        <v>5027</v>
      </c>
      <c r="D2212" s="204" t="s">
        <v>4270</v>
      </c>
      <c r="E2212" s="213" t="s">
        <v>5028</v>
      </c>
      <c r="F2212" s="244"/>
      <c r="G2212" s="162" t="s">
        <v>385</v>
      </c>
      <c r="H2212" s="242">
        <v>0</v>
      </c>
      <c r="I2212" s="34">
        <v>470000000</v>
      </c>
      <c r="J2212" s="21" t="s">
        <v>1330</v>
      </c>
      <c r="K2212" s="17" t="s">
        <v>1647</v>
      </c>
      <c r="L2212" s="236" t="s">
        <v>3928</v>
      </c>
      <c r="M2212" s="141" t="s">
        <v>383</v>
      </c>
      <c r="N2212" s="364" t="s">
        <v>6114</v>
      </c>
      <c r="O2212" s="3" t="s">
        <v>1382</v>
      </c>
      <c r="P2212" s="7" t="s">
        <v>1354</v>
      </c>
      <c r="Q2212" s="3" t="s">
        <v>1195</v>
      </c>
      <c r="R2212" s="212">
        <v>2</v>
      </c>
      <c r="S2212" s="9">
        <v>16000</v>
      </c>
      <c r="T2212" s="254">
        <f t="shared" si="139"/>
        <v>32000</v>
      </c>
      <c r="U2212" s="83">
        <f t="shared" si="138"/>
        <v>35840</v>
      </c>
      <c r="V2212" s="9" t="s">
        <v>1341</v>
      </c>
      <c r="W2212" s="153" t="s">
        <v>1410</v>
      </c>
      <c r="X2212" s="244"/>
    </row>
    <row r="2213" spans="1:24" s="226" customFormat="1" ht="102">
      <c r="A2213" s="9" t="s">
        <v>7922</v>
      </c>
      <c r="B2213" s="3" t="s">
        <v>1332</v>
      </c>
      <c r="C2213" s="195" t="s">
        <v>4974</v>
      </c>
      <c r="D2213" s="204" t="s">
        <v>5029</v>
      </c>
      <c r="E2213" s="213" t="s">
        <v>5030</v>
      </c>
      <c r="F2213" s="244"/>
      <c r="G2213" s="162" t="s">
        <v>385</v>
      </c>
      <c r="H2213" s="242">
        <v>0</v>
      </c>
      <c r="I2213" s="34">
        <v>470000000</v>
      </c>
      <c r="J2213" s="21" t="s">
        <v>1330</v>
      </c>
      <c r="K2213" s="17" t="s">
        <v>1647</v>
      </c>
      <c r="L2213" s="236" t="s">
        <v>3928</v>
      </c>
      <c r="M2213" s="141" t="s">
        <v>383</v>
      </c>
      <c r="N2213" s="364" t="s">
        <v>6114</v>
      </c>
      <c r="O2213" s="3" t="s">
        <v>1382</v>
      </c>
      <c r="P2213" s="7" t="s">
        <v>1354</v>
      </c>
      <c r="Q2213" s="3" t="s">
        <v>1195</v>
      </c>
      <c r="R2213" s="212">
        <v>2</v>
      </c>
      <c r="S2213" s="9">
        <v>22900</v>
      </c>
      <c r="T2213" s="254">
        <f t="shared" si="139"/>
        <v>45800</v>
      </c>
      <c r="U2213" s="83">
        <f t="shared" si="138"/>
        <v>51296.000000000007</v>
      </c>
      <c r="V2213" s="9" t="s">
        <v>1341</v>
      </c>
      <c r="W2213" s="153" t="s">
        <v>1410</v>
      </c>
      <c r="X2213" s="244"/>
    </row>
    <row r="2214" spans="1:24" s="226" customFormat="1" ht="102">
      <c r="A2214" s="9" t="s">
        <v>7923</v>
      </c>
      <c r="B2214" s="3" t="s">
        <v>1332</v>
      </c>
      <c r="C2214" s="195" t="s">
        <v>4791</v>
      </c>
      <c r="D2214" s="204" t="s">
        <v>4792</v>
      </c>
      <c r="E2214" s="213" t="s">
        <v>5031</v>
      </c>
      <c r="F2214" s="244"/>
      <c r="G2214" s="162" t="s">
        <v>385</v>
      </c>
      <c r="H2214" s="242">
        <v>0</v>
      </c>
      <c r="I2214" s="34">
        <v>470000000</v>
      </c>
      <c r="J2214" s="21" t="s">
        <v>1330</v>
      </c>
      <c r="K2214" s="17" t="s">
        <v>1647</v>
      </c>
      <c r="L2214" s="236" t="s">
        <v>3928</v>
      </c>
      <c r="M2214" s="141" t="s">
        <v>383</v>
      </c>
      <c r="N2214" s="364" t="s">
        <v>6114</v>
      </c>
      <c r="O2214" s="3" t="s">
        <v>1382</v>
      </c>
      <c r="P2214" s="7" t="s">
        <v>1354</v>
      </c>
      <c r="Q2214" s="3" t="s">
        <v>1195</v>
      </c>
      <c r="R2214" s="212">
        <v>8</v>
      </c>
      <c r="S2214" s="9">
        <v>4093</v>
      </c>
      <c r="T2214" s="254">
        <f t="shared" si="139"/>
        <v>32744</v>
      </c>
      <c r="U2214" s="83">
        <f t="shared" si="138"/>
        <v>36673.280000000006</v>
      </c>
      <c r="V2214" s="9" t="s">
        <v>1341</v>
      </c>
      <c r="W2214" s="153" t="s">
        <v>1410</v>
      </c>
      <c r="X2214" s="244"/>
    </row>
    <row r="2215" spans="1:24" s="226" customFormat="1" ht="102">
      <c r="A2215" s="9" t="s">
        <v>7924</v>
      </c>
      <c r="B2215" s="3" t="s">
        <v>1332</v>
      </c>
      <c r="C2215" s="195" t="s">
        <v>4982</v>
      </c>
      <c r="D2215" s="190" t="s">
        <v>4708</v>
      </c>
      <c r="E2215" s="213" t="s">
        <v>5032</v>
      </c>
      <c r="F2215" s="244"/>
      <c r="G2215" s="162" t="s">
        <v>385</v>
      </c>
      <c r="H2215" s="242">
        <v>0</v>
      </c>
      <c r="I2215" s="34">
        <v>470000000</v>
      </c>
      <c r="J2215" s="21" t="s">
        <v>1330</v>
      </c>
      <c r="K2215" s="17" t="s">
        <v>1647</v>
      </c>
      <c r="L2215" s="236" t="s">
        <v>3928</v>
      </c>
      <c r="M2215" s="141" t="s">
        <v>383</v>
      </c>
      <c r="N2215" s="364" t="s">
        <v>6114</v>
      </c>
      <c r="O2215" s="3" t="s">
        <v>1382</v>
      </c>
      <c r="P2215" s="7" t="s">
        <v>1354</v>
      </c>
      <c r="Q2215" s="3" t="s">
        <v>1195</v>
      </c>
      <c r="R2215" s="212">
        <v>5</v>
      </c>
      <c r="S2215" s="9">
        <v>8772</v>
      </c>
      <c r="T2215" s="254">
        <f t="shared" si="139"/>
        <v>43860</v>
      </c>
      <c r="U2215" s="83">
        <f t="shared" si="138"/>
        <v>49123.200000000004</v>
      </c>
      <c r="V2215" s="9" t="s">
        <v>1341</v>
      </c>
      <c r="W2215" s="153" t="s">
        <v>1410</v>
      </c>
      <c r="X2215" s="244"/>
    </row>
    <row r="2216" spans="1:24" s="226" customFormat="1" ht="102">
      <c r="A2216" s="9" t="s">
        <v>7925</v>
      </c>
      <c r="B2216" s="3" t="s">
        <v>1332</v>
      </c>
      <c r="C2216" s="195" t="s">
        <v>5033</v>
      </c>
      <c r="D2216" s="204" t="s">
        <v>5034</v>
      </c>
      <c r="E2216" s="213" t="s">
        <v>5035</v>
      </c>
      <c r="F2216" s="244"/>
      <c r="G2216" s="162" t="s">
        <v>385</v>
      </c>
      <c r="H2216" s="242">
        <v>0</v>
      </c>
      <c r="I2216" s="34">
        <v>470000000</v>
      </c>
      <c r="J2216" s="21" t="s">
        <v>1330</v>
      </c>
      <c r="K2216" s="17" t="s">
        <v>1647</v>
      </c>
      <c r="L2216" s="236" t="s">
        <v>3928</v>
      </c>
      <c r="M2216" s="141" t="s">
        <v>383</v>
      </c>
      <c r="N2216" s="364" t="s">
        <v>6114</v>
      </c>
      <c r="O2216" s="3" t="s">
        <v>1382</v>
      </c>
      <c r="P2216" s="7" t="s">
        <v>1349</v>
      </c>
      <c r="Q2216" s="3" t="s">
        <v>1348</v>
      </c>
      <c r="R2216" s="212">
        <v>10</v>
      </c>
      <c r="S2216" s="9">
        <v>2105</v>
      </c>
      <c r="T2216" s="254">
        <f t="shared" si="139"/>
        <v>21050</v>
      </c>
      <c r="U2216" s="83">
        <f t="shared" ref="U2216:U2288" si="140">T2216*1.12</f>
        <v>23576.000000000004</v>
      </c>
      <c r="V2216" s="9" t="s">
        <v>1341</v>
      </c>
      <c r="W2216" s="153" t="s">
        <v>1410</v>
      </c>
      <c r="X2216" s="244"/>
    </row>
    <row r="2217" spans="1:24" s="226" customFormat="1" ht="102">
      <c r="A2217" s="9" t="s">
        <v>7926</v>
      </c>
      <c r="B2217" s="3" t="s">
        <v>1332</v>
      </c>
      <c r="C2217" s="193" t="s">
        <v>4158</v>
      </c>
      <c r="D2217" s="191" t="s">
        <v>4159</v>
      </c>
      <c r="E2217" s="213" t="s">
        <v>5036</v>
      </c>
      <c r="F2217" s="244"/>
      <c r="G2217" s="162" t="s">
        <v>385</v>
      </c>
      <c r="H2217" s="242">
        <v>0</v>
      </c>
      <c r="I2217" s="34">
        <v>470000000</v>
      </c>
      <c r="J2217" s="21" t="s">
        <v>1330</v>
      </c>
      <c r="K2217" s="17" t="s">
        <v>1647</v>
      </c>
      <c r="L2217" s="236" t="s">
        <v>3928</v>
      </c>
      <c r="M2217" s="141" t="s">
        <v>383</v>
      </c>
      <c r="N2217" s="364" t="s">
        <v>6114</v>
      </c>
      <c r="O2217" s="3" t="s">
        <v>1382</v>
      </c>
      <c r="P2217" s="7" t="s">
        <v>1354</v>
      </c>
      <c r="Q2217" s="3" t="s">
        <v>1195</v>
      </c>
      <c r="R2217" s="212">
        <v>10</v>
      </c>
      <c r="S2217" s="9">
        <v>700</v>
      </c>
      <c r="T2217" s="254">
        <f t="shared" si="139"/>
        <v>7000</v>
      </c>
      <c r="U2217" s="83">
        <f t="shared" si="140"/>
        <v>7840.0000000000009</v>
      </c>
      <c r="V2217" s="9" t="s">
        <v>1341</v>
      </c>
      <c r="W2217" s="153" t="s">
        <v>1410</v>
      </c>
      <c r="X2217" s="244"/>
    </row>
    <row r="2218" spans="1:24" s="226" customFormat="1" ht="102">
      <c r="A2218" s="9" t="s">
        <v>7927</v>
      </c>
      <c r="B2218" s="3" t="s">
        <v>1332</v>
      </c>
      <c r="C2218" s="193" t="s">
        <v>4158</v>
      </c>
      <c r="D2218" s="191" t="s">
        <v>4159</v>
      </c>
      <c r="E2218" s="213" t="s">
        <v>5037</v>
      </c>
      <c r="F2218" s="244"/>
      <c r="G2218" s="162" t="s">
        <v>385</v>
      </c>
      <c r="H2218" s="242">
        <v>0</v>
      </c>
      <c r="I2218" s="34">
        <v>470000000</v>
      </c>
      <c r="J2218" s="21" t="s">
        <v>1330</v>
      </c>
      <c r="K2218" s="17" t="s">
        <v>1647</v>
      </c>
      <c r="L2218" s="236" t="s">
        <v>3928</v>
      </c>
      <c r="M2218" s="141" t="s">
        <v>383</v>
      </c>
      <c r="N2218" s="364" t="s">
        <v>6114</v>
      </c>
      <c r="O2218" s="3" t="s">
        <v>1382</v>
      </c>
      <c r="P2218" s="7" t="s">
        <v>1354</v>
      </c>
      <c r="Q2218" s="3" t="s">
        <v>1195</v>
      </c>
      <c r="R2218" s="212">
        <v>10</v>
      </c>
      <c r="S2218" s="9">
        <v>700</v>
      </c>
      <c r="T2218" s="254">
        <f t="shared" si="139"/>
        <v>7000</v>
      </c>
      <c r="U2218" s="83">
        <f t="shared" si="140"/>
        <v>7840.0000000000009</v>
      </c>
      <c r="V2218" s="9" t="s">
        <v>1341</v>
      </c>
      <c r="W2218" s="153" t="s">
        <v>1410</v>
      </c>
      <c r="X2218" s="244"/>
    </row>
    <row r="2219" spans="1:24" s="226" customFormat="1" ht="102">
      <c r="A2219" s="9" t="s">
        <v>7928</v>
      </c>
      <c r="B2219" s="3" t="s">
        <v>1332</v>
      </c>
      <c r="C2219" s="195" t="s">
        <v>10366</v>
      </c>
      <c r="D2219" s="204" t="s">
        <v>5038</v>
      </c>
      <c r="E2219" s="213" t="s">
        <v>5039</v>
      </c>
      <c r="F2219" s="244"/>
      <c r="G2219" s="162" t="s">
        <v>385</v>
      </c>
      <c r="H2219" s="242">
        <v>0</v>
      </c>
      <c r="I2219" s="34">
        <v>470000000</v>
      </c>
      <c r="J2219" s="21" t="s">
        <v>1330</v>
      </c>
      <c r="K2219" s="17" t="s">
        <v>1647</v>
      </c>
      <c r="L2219" s="236" t="s">
        <v>3928</v>
      </c>
      <c r="M2219" s="141" t="s">
        <v>383</v>
      </c>
      <c r="N2219" s="364" t="s">
        <v>6114</v>
      </c>
      <c r="O2219" s="3" t="s">
        <v>1382</v>
      </c>
      <c r="P2219" s="7" t="s">
        <v>1354</v>
      </c>
      <c r="Q2219" s="3" t="s">
        <v>1195</v>
      </c>
      <c r="R2219" s="212">
        <v>10</v>
      </c>
      <c r="S2219" s="9">
        <v>4093</v>
      </c>
      <c r="T2219" s="254">
        <f t="shared" si="139"/>
        <v>40930</v>
      </c>
      <c r="U2219" s="83">
        <f t="shared" si="140"/>
        <v>45841.600000000006</v>
      </c>
      <c r="V2219" s="9" t="s">
        <v>1341</v>
      </c>
      <c r="W2219" s="153" t="s">
        <v>1410</v>
      </c>
      <c r="X2219" s="244"/>
    </row>
    <row r="2220" spans="1:24" s="226" customFormat="1" ht="102">
      <c r="A2220" s="9" t="s">
        <v>7929</v>
      </c>
      <c r="B2220" s="3" t="s">
        <v>1332</v>
      </c>
      <c r="C2220" s="195" t="s">
        <v>4902</v>
      </c>
      <c r="D2220" s="204" t="s">
        <v>5040</v>
      </c>
      <c r="E2220" s="213" t="s">
        <v>5041</v>
      </c>
      <c r="F2220" s="244"/>
      <c r="G2220" s="162" t="s">
        <v>385</v>
      </c>
      <c r="H2220" s="242">
        <v>0</v>
      </c>
      <c r="I2220" s="34">
        <v>470000000</v>
      </c>
      <c r="J2220" s="21" t="s">
        <v>1330</v>
      </c>
      <c r="K2220" s="17" t="s">
        <v>1647</v>
      </c>
      <c r="L2220" s="236" t="s">
        <v>3928</v>
      </c>
      <c r="M2220" s="141" t="s">
        <v>383</v>
      </c>
      <c r="N2220" s="364" t="s">
        <v>6114</v>
      </c>
      <c r="O2220" s="3" t="s">
        <v>1382</v>
      </c>
      <c r="P2220" s="7" t="s">
        <v>1354</v>
      </c>
      <c r="Q2220" s="3" t="s">
        <v>1195</v>
      </c>
      <c r="R2220" s="212">
        <v>10</v>
      </c>
      <c r="S2220" s="9">
        <v>6800</v>
      </c>
      <c r="T2220" s="254">
        <f t="shared" si="139"/>
        <v>68000</v>
      </c>
      <c r="U2220" s="83">
        <f t="shared" si="140"/>
        <v>76160</v>
      </c>
      <c r="V2220" s="9" t="s">
        <v>1341</v>
      </c>
      <c r="W2220" s="153" t="s">
        <v>1410</v>
      </c>
      <c r="X2220" s="244"/>
    </row>
    <row r="2221" spans="1:24" s="226" customFormat="1" ht="102">
      <c r="A2221" s="9" t="s">
        <v>7930</v>
      </c>
      <c r="B2221" s="3" t="s">
        <v>1332</v>
      </c>
      <c r="C2221" s="195" t="s">
        <v>5042</v>
      </c>
      <c r="D2221" s="190" t="s">
        <v>5043</v>
      </c>
      <c r="E2221" s="213" t="s">
        <v>5044</v>
      </c>
      <c r="F2221" s="244"/>
      <c r="G2221" s="162" t="s">
        <v>385</v>
      </c>
      <c r="H2221" s="242">
        <v>0</v>
      </c>
      <c r="I2221" s="34">
        <v>470000000</v>
      </c>
      <c r="J2221" s="21" t="s">
        <v>1330</v>
      </c>
      <c r="K2221" s="17" t="s">
        <v>1647</v>
      </c>
      <c r="L2221" s="236" t="s">
        <v>3928</v>
      </c>
      <c r="M2221" s="141" t="s">
        <v>383</v>
      </c>
      <c r="N2221" s="364" t="s">
        <v>6114</v>
      </c>
      <c r="O2221" s="3" t="s">
        <v>1382</v>
      </c>
      <c r="P2221" s="7" t="s">
        <v>1354</v>
      </c>
      <c r="Q2221" s="3" t="s">
        <v>1195</v>
      </c>
      <c r="R2221" s="212">
        <v>10</v>
      </c>
      <c r="S2221" s="9">
        <v>4093</v>
      </c>
      <c r="T2221" s="254">
        <f t="shared" si="139"/>
        <v>40930</v>
      </c>
      <c r="U2221" s="83">
        <f t="shared" si="140"/>
        <v>45841.600000000006</v>
      </c>
      <c r="V2221" s="9" t="s">
        <v>1341</v>
      </c>
      <c r="W2221" s="153" t="s">
        <v>1410</v>
      </c>
      <c r="X2221" s="244"/>
    </row>
    <row r="2222" spans="1:24" s="226" customFormat="1" ht="102">
      <c r="A2222" s="9" t="s">
        <v>7931</v>
      </c>
      <c r="B2222" s="3" t="s">
        <v>1332</v>
      </c>
      <c r="C2222" s="193" t="s">
        <v>4775</v>
      </c>
      <c r="D2222" s="191" t="s">
        <v>4776</v>
      </c>
      <c r="E2222" s="213" t="s">
        <v>5045</v>
      </c>
      <c r="F2222" s="244"/>
      <c r="G2222" s="162" t="s">
        <v>385</v>
      </c>
      <c r="H2222" s="242">
        <v>0</v>
      </c>
      <c r="I2222" s="34">
        <v>470000000</v>
      </c>
      <c r="J2222" s="21" t="s">
        <v>1330</v>
      </c>
      <c r="K2222" s="17" t="s">
        <v>1647</v>
      </c>
      <c r="L2222" s="236" t="s">
        <v>3928</v>
      </c>
      <c r="M2222" s="141" t="s">
        <v>383</v>
      </c>
      <c r="N2222" s="364" t="s">
        <v>6114</v>
      </c>
      <c r="O2222" s="3" t="s">
        <v>1382</v>
      </c>
      <c r="P2222" s="7" t="s">
        <v>1354</v>
      </c>
      <c r="Q2222" s="3" t="s">
        <v>1195</v>
      </c>
      <c r="R2222" s="212">
        <v>2</v>
      </c>
      <c r="S2222" s="9">
        <v>15000</v>
      </c>
      <c r="T2222" s="254">
        <f t="shared" si="139"/>
        <v>30000</v>
      </c>
      <c r="U2222" s="83">
        <f t="shared" si="140"/>
        <v>33600</v>
      </c>
      <c r="V2222" s="9" t="s">
        <v>1341</v>
      </c>
      <c r="W2222" s="153" t="s">
        <v>1410</v>
      </c>
      <c r="X2222" s="244"/>
    </row>
    <row r="2223" spans="1:24" s="226" customFormat="1" ht="102">
      <c r="A2223" s="9" t="s">
        <v>7932</v>
      </c>
      <c r="B2223" s="3" t="s">
        <v>1332</v>
      </c>
      <c r="C2223" s="193" t="s">
        <v>4775</v>
      </c>
      <c r="D2223" s="191" t="s">
        <v>4776</v>
      </c>
      <c r="E2223" s="213" t="s">
        <v>5046</v>
      </c>
      <c r="F2223" s="244"/>
      <c r="G2223" s="162" t="s">
        <v>385</v>
      </c>
      <c r="H2223" s="242">
        <v>0</v>
      </c>
      <c r="I2223" s="34">
        <v>470000000</v>
      </c>
      <c r="J2223" s="21" t="s">
        <v>1330</v>
      </c>
      <c r="K2223" s="17" t="s">
        <v>1647</v>
      </c>
      <c r="L2223" s="236" t="s">
        <v>3928</v>
      </c>
      <c r="M2223" s="141" t="s">
        <v>383</v>
      </c>
      <c r="N2223" s="364" t="s">
        <v>6114</v>
      </c>
      <c r="O2223" s="3" t="s">
        <v>1382</v>
      </c>
      <c r="P2223" s="7" t="s">
        <v>1354</v>
      </c>
      <c r="Q2223" s="3" t="s">
        <v>1195</v>
      </c>
      <c r="R2223" s="212">
        <v>2</v>
      </c>
      <c r="S2223" s="9">
        <v>15000</v>
      </c>
      <c r="T2223" s="254">
        <f t="shared" si="139"/>
        <v>30000</v>
      </c>
      <c r="U2223" s="83">
        <f t="shared" si="140"/>
        <v>33600</v>
      </c>
      <c r="V2223" s="9" t="s">
        <v>1341</v>
      </c>
      <c r="W2223" s="153" t="s">
        <v>1410</v>
      </c>
      <c r="X2223" s="244"/>
    </row>
    <row r="2224" spans="1:24" s="226" customFormat="1" ht="102">
      <c r="A2224" s="9" t="s">
        <v>7933</v>
      </c>
      <c r="B2224" s="3" t="s">
        <v>1332</v>
      </c>
      <c r="C2224" s="195" t="s">
        <v>5047</v>
      </c>
      <c r="D2224" s="204" t="s">
        <v>5048</v>
      </c>
      <c r="E2224" s="213" t="s">
        <v>5049</v>
      </c>
      <c r="F2224" s="244"/>
      <c r="G2224" s="162" t="s">
        <v>385</v>
      </c>
      <c r="H2224" s="242">
        <v>0</v>
      </c>
      <c r="I2224" s="34">
        <v>470000000</v>
      </c>
      <c r="J2224" s="21" t="s">
        <v>1330</v>
      </c>
      <c r="K2224" s="17" t="s">
        <v>1647</v>
      </c>
      <c r="L2224" s="236" t="s">
        <v>3928</v>
      </c>
      <c r="M2224" s="141" t="s">
        <v>383</v>
      </c>
      <c r="N2224" s="364" t="s">
        <v>6114</v>
      </c>
      <c r="O2224" s="3" t="s">
        <v>1382</v>
      </c>
      <c r="P2224" s="7" t="s">
        <v>1354</v>
      </c>
      <c r="Q2224" s="3" t="s">
        <v>1195</v>
      </c>
      <c r="R2224" s="212">
        <v>10</v>
      </c>
      <c r="S2224" s="9">
        <v>2924</v>
      </c>
      <c r="T2224" s="254">
        <f t="shared" si="139"/>
        <v>29240</v>
      </c>
      <c r="U2224" s="83">
        <f t="shared" si="140"/>
        <v>32748.800000000003</v>
      </c>
      <c r="V2224" s="9" t="s">
        <v>1341</v>
      </c>
      <c r="W2224" s="153" t="s">
        <v>1410</v>
      </c>
      <c r="X2224" s="244"/>
    </row>
    <row r="2225" spans="1:24" s="226" customFormat="1" ht="102">
      <c r="A2225" s="9" t="s">
        <v>7934</v>
      </c>
      <c r="B2225" s="3" t="s">
        <v>1332</v>
      </c>
      <c r="C2225" s="195" t="s">
        <v>5050</v>
      </c>
      <c r="D2225" s="206" t="s">
        <v>4581</v>
      </c>
      <c r="E2225" s="213" t="s">
        <v>5051</v>
      </c>
      <c r="F2225" s="244"/>
      <c r="G2225" s="162" t="s">
        <v>385</v>
      </c>
      <c r="H2225" s="242">
        <v>0</v>
      </c>
      <c r="I2225" s="34">
        <v>470000000</v>
      </c>
      <c r="J2225" s="21" t="s">
        <v>1330</v>
      </c>
      <c r="K2225" s="17" t="s">
        <v>1647</v>
      </c>
      <c r="L2225" s="236" t="s">
        <v>3928</v>
      </c>
      <c r="M2225" s="141" t="s">
        <v>383</v>
      </c>
      <c r="N2225" s="364" t="s">
        <v>6114</v>
      </c>
      <c r="O2225" s="3" t="s">
        <v>1382</v>
      </c>
      <c r="P2225" s="7" t="s">
        <v>1354</v>
      </c>
      <c r="Q2225" s="3" t="s">
        <v>1195</v>
      </c>
      <c r="R2225" s="212">
        <v>5</v>
      </c>
      <c r="S2225" s="9">
        <v>5200</v>
      </c>
      <c r="T2225" s="254">
        <f t="shared" si="139"/>
        <v>26000</v>
      </c>
      <c r="U2225" s="83">
        <f t="shared" si="140"/>
        <v>29120.000000000004</v>
      </c>
      <c r="V2225" s="9" t="s">
        <v>1341</v>
      </c>
      <c r="W2225" s="153" t="s">
        <v>1410</v>
      </c>
      <c r="X2225" s="244"/>
    </row>
    <row r="2226" spans="1:24" s="226" customFormat="1" ht="102">
      <c r="A2226" s="9" t="s">
        <v>7935</v>
      </c>
      <c r="B2226" s="3" t="s">
        <v>1332</v>
      </c>
      <c r="C2226" s="195" t="s">
        <v>5052</v>
      </c>
      <c r="D2226" s="204" t="s">
        <v>5053</v>
      </c>
      <c r="E2226" s="213" t="s">
        <v>5054</v>
      </c>
      <c r="F2226" s="244"/>
      <c r="G2226" s="162" t="s">
        <v>385</v>
      </c>
      <c r="H2226" s="242">
        <v>0</v>
      </c>
      <c r="I2226" s="34">
        <v>470000000</v>
      </c>
      <c r="J2226" s="21" t="s">
        <v>1330</v>
      </c>
      <c r="K2226" s="17" t="s">
        <v>1647</v>
      </c>
      <c r="L2226" s="236" t="s">
        <v>3928</v>
      </c>
      <c r="M2226" s="141" t="s">
        <v>383</v>
      </c>
      <c r="N2226" s="364" t="s">
        <v>6114</v>
      </c>
      <c r="O2226" s="3" t="s">
        <v>1382</v>
      </c>
      <c r="P2226" s="7" t="s">
        <v>1354</v>
      </c>
      <c r="Q2226" s="3" t="s">
        <v>1195</v>
      </c>
      <c r="R2226" s="212">
        <v>5</v>
      </c>
      <c r="S2226" s="9">
        <v>4100</v>
      </c>
      <c r="T2226" s="254">
        <f t="shared" ref="T2226:T2298" si="141">R2226*S2226</f>
        <v>20500</v>
      </c>
      <c r="U2226" s="83">
        <f t="shared" si="140"/>
        <v>22960.000000000004</v>
      </c>
      <c r="V2226" s="9" t="s">
        <v>1341</v>
      </c>
      <c r="W2226" s="153" t="s">
        <v>1410</v>
      </c>
      <c r="X2226" s="244"/>
    </row>
    <row r="2227" spans="1:24" s="226" customFormat="1" ht="102">
      <c r="A2227" s="9" t="s">
        <v>7936</v>
      </c>
      <c r="B2227" s="3" t="s">
        <v>1332</v>
      </c>
      <c r="C2227" s="195" t="s">
        <v>5055</v>
      </c>
      <c r="D2227" s="190" t="s">
        <v>5056</v>
      </c>
      <c r="E2227" s="213" t="s">
        <v>5057</v>
      </c>
      <c r="F2227" s="244"/>
      <c r="G2227" s="162" t="s">
        <v>385</v>
      </c>
      <c r="H2227" s="242">
        <v>0</v>
      </c>
      <c r="I2227" s="34">
        <v>470000000</v>
      </c>
      <c r="J2227" s="21" t="s">
        <v>1330</v>
      </c>
      <c r="K2227" s="17" t="s">
        <v>1647</v>
      </c>
      <c r="L2227" s="236" t="s">
        <v>3928</v>
      </c>
      <c r="M2227" s="141" t="s">
        <v>383</v>
      </c>
      <c r="N2227" s="364" t="s">
        <v>6114</v>
      </c>
      <c r="O2227" s="3" t="s">
        <v>1382</v>
      </c>
      <c r="P2227" s="7" t="s">
        <v>1354</v>
      </c>
      <c r="Q2227" s="3" t="s">
        <v>1195</v>
      </c>
      <c r="R2227" s="212">
        <v>5</v>
      </c>
      <c r="S2227" s="9">
        <v>800</v>
      </c>
      <c r="T2227" s="254">
        <f t="shared" si="141"/>
        <v>4000</v>
      </c>
      <c r="U2227" s="83">
        <f t="shared" si="140"/>
        <v>4480</v>
      </c>
      <c r="V2227" s="9" t="s">
        <v>1341</v>
      </c>
      <c r="W2227" s="153" t="s">
        <v>1410</v>
      </c>
      <c r="X2227" s="244"/>
    </row>
    <row r="2228" spans="1:24" s="226" customFormat="1" ht="102">
      <c r="A2228" s="9" t="s">
        <v>7937</v>
      </c>
      <c r="B2228" s="3" t="s">
        <v>1332</v>
      </c>
      <c r="C2228" s="193" t="s">
        <v>3990</v>
      </c>
      <c r="D2228" s="191" t="s">
        <v>3999</v>
      </c>
      <c r="E2228" s="213" t="s">
        <v>5058</v>
      </c>
      <c r="F2228" s="244"/>
      <c r="G2228" s="162" t="s">
        <v>385</v>
      </c>
      <c r="H2228" s="242">
        <v>0</v>
      </c>
      <c r="I2228" s="34">
        <v>470000000</v>
      </c>
      <c r="J2228" s="21" t="s">
        <v>1330</v>
      </c>
      <c r="K2228" s="17" t="s">
        <v>1647</v>
      </c>
      <c r="L2228" s="236" t="s">
        <v>3928</v>
      </c>
      <c r="M2228" s="141" t="s">
        <v>383</v>
      </c>
      <c r="N2228" s="364" t="s">
        <v>6114</v>
      </c>
      <c r="O2228" s="3" t="s">
        <v>1382</v>
      </c>
      <c r="P2228" s="7" t="s">
        <v>1354</v>
      </c>
      <c r="Q2228" s="3" t="s">
        <v>1195</v>
      </c>
      <c r="R2228" s="212">
        <v>300</v>
      </c>
      <c r="S2228" s="9">
        <v>701</v>
      </c>
      <c r="T2228" s="254">
        <f t="shared" si="141"/>
        <v>210300</v>
      </c>
      <c r="U2228" s="83">
        <f t="shared" si="140"/>
        <v>235536.00000000003</v>
      </c>
      <c r="V2228" s="9" t="s">
        <v>1341</v>
      </c>
      <c r="W2228" s="153" t="s">
        <v>1410</v>
      </c>
      <c r="X2228" s="244"/>
    </row>
    <row r="2229" spans="1:24" s="226" customFormat="1" ht="102">
      <c r="A2229" s="9" t="s">
        <v>7938</v>
      </c>
      <c r="B2229" s="3" t="s">
        <v>1332</v>
      </c>
      <c r="C2229" s="193" t="s">
        <v>3990</v>
      </c>
      <c r="D2229" s="191" t="s">
        <v>3999</v>
      </c>
      <c r="E2229" s="213" t="s">
        <v>5059</v>
      </c>
      <c r="F2229" s="244"/>
      <c r="G2229" s="162" t="s">
        <v>385</v>
      </c>
      <c r="H2229" s="242">
        <v>0</v>
      </c>
      <c r="I2229" s="34">
        <v>470000000</v>
      </c>
      <c r="J2229" s="21" t="s">
        <v>1330</v>
      </c>
      <c r="K2229" s="17" t="s">
        <v>1647</v>
      </c>
      <c r="L2229" s="236" t="s">
        <v>3928</v>
      </c>
      <c r="M2229" s="141" t="s">
        <v>383</v>
      </c>
      <c r="N2229" s="364" t="s">
        <v>6114</v>
      </c>
      <c r="O2229" s="3" t="s">
        <v>1382</v>
      </c>
      <c r="P2229" s="7" t="s">
        <v>1354</v>
      </c>
      <c r="Q2229" s="3" t="s">
        <v>1195</v>
      </c>
      <c r="R2229" s="212">
        <v>300</v>
      </c>
      <c r="S2229" s="9">
        <v>350</v>
      </c>
      <c r="T2229" s="254">
        <f t="shared" si="141"/>
        <v>105000</v>
      </c>
      <c r="U2229" s="83">
        <f t="shared" si="140"/>
        <v>117600.00000000001</v>
      </c>
      <c r="V2229" s="9" t="s">
        <v>1341</v>
      </c>
      <c r="W2229" s="153" t="s">
        <v>1410</v>
      </c>
      <c r="X2229" s="244"/>
    </row>
    <row r="2230" spans="1:24" s="226" customFormat="1" ht="102">
      <c r="A2230" s="9" t="s">
        <v>7939</v>
      </c>
      <c r="B2230" s="3" t="s">
        <v>1332</v>
      </c>
      <c r="C2230" s="195" t="s">
        <v>4652</v>
      </c>
      <c r="D2230" s="200" t="s">
        <v>5060</v>
      </c>
      <c r="E2230" s="213" t="s">
        <v>5061</v>
      </c>
      <c r="F2230" s="244"/>
      <c r="G2230" s="162" t="s">
        <v>385</v>
      </c>
      <c r="H2230" s="242">
        <v>0</v>
      </c>
      <c r="I2230" s="34">
        <v>470000000</v>
      </c>
      <c r="J2230" s="21" t="s">
        <v>1330</v>
      </c>
      <c r="K2230" s="17" t="s">
        <v>1647</v>
      </c>
      <c r="L2230" s="236" t="s">
        <v>3928</v>
      </c>
      <c r="M2230" s="141" t="s">
        <v>383</v>
      </c>
      <c r="N2230" s="364" t="s">
        <v>6114</v>
      </c>
      <c r="O2230" s="3" t="s">
        <v>1382</v>
      </c>
      <c r="P2230" s="190" t="s">
        <v>1349</v>
      </c>
      <c r="Q2230" s="9" t="s">
        <v>1348</v>
      </c>
      <c r="R2230" s="212">
        <v>5</v>
      </c>
      <c r="S2230" s="9">
        <v>1520</v>
      </c>
      <c r="T2230" s="254">
        <f t="shared" si="141"/>
        <v>7600</v>
      </c>
      <c r="U2230" s="83">
        <f t="shared" si="140"/>
        <v>8512</v>
      </c>
      <c r="V2230" s="9" t="s">
        <v>1341</v>
      </c>
      <c r="W2230" s="153" t="s">
        <v>1410</v>
      </c>
      <c r="X2230" s="244"/>
    </row>
    <row r="2231" spans="1:24" s="226" customFormat="1" ht="102">
      <c r="A2231" s="9" t="s">
        <v>7940</v>
      </c>
      <c r="B2231" s="3" t="s">
        <v>1332</v>
      </c>
      <c r="C2231" s="195" t="s">
        <v>4655</v>
      </c>
      <c r="D2231" s="200" t="s">
        <v>5060</v>
      </c>
      <c r="E2231" s="213" t="s">
        <v>5062</v>
      </c>
      <c r="F2231" s="244"/>
      <c r="G2231" s="162" t="s">
        <v>385</v>
      </c>
      <c r="H2231" s="242">
        <v>0</v>
      </c>
      <c r="I2231" s="34">
        <v>470000000</v>
      </c>
      <c r="J2231" s="21" t="s">
        <v>1330</v>
      </c>
      <c r="K2231" s="17" t="s">
        <v>1647</v>
      </c>
      <c r="L2231" s="236" t="s">
        <v>3928</v>
      </c>
      <c r="M2231" s="141" t="s">
        <v>383</v>
      </c>
      <c r="N2231" s="364" t="s">
        <v>6114</v>
      </c>
      <c r="O2231" s="3" t="s">
        <v>1382</v>
      </c>
      <c r="P2231" s="190" t="s">
        <v>1349</v>
      </c>
      <c r="Q2231" s="9" t="s">
        <v>1348</v>
      </c>
      <c r="R2231" s="212">
        <v>5</v>
      </c>
      <c r="S2231" s="9">
        <v>1200</v>
      </c>
      <c r="T2231" s="254">
        <f t="shared" si="141"/>
        <v>6000</v>
      </c>
      <c r="U2231" s="83">
        <f t="shared" si="140"/>
        <v>6720.0000000000009</v>
      </c>
      <c r="V2231" s="9" t="s">
        <v>1341</v>
      </c>
      <c r="W2231" s="153" t="s">
        <v>1410</v>
      </c>
      <c r="X2231" s="244"/>
    </row>
    <row r="2232" spans="1:24" s="226" customFormat="1" ht="102">
      <c r="A2232" s="9" t="s">
        <v>7941</v>
      </c>
      <c r="B2232" s="3" t="s">
        <v>1332</v>
      </c>
      <c r="C2232" s="221" t="s">
        <v>5063</v>
      </c>
      <c r="D2232" s="212" t="s">
        <v>5064</v>
      </c>
      <c r="E2232" s="213" t="s">
        <v>5065</v>
      </c>
      <c r="F2232" s="244"/>
      <c r="G2232" s="162" t="s">
        <v>385</v>
      </c>
      <c r="H2232" s="242">
        <v>0</v>
      </c>
      <c r="I2232" s="34">
        <v>470000000</v>
      </c>
      <c r="J2232" s="21" t="s">
        <v>1330</v>
      </c>
      <c r="K2232" s="17" t="s">
        <v>1647</v>
      </c>
      <c r="L2232" s="236" t="s">
        <v>3928</v>
      </c>
      <c r="M2232" s="141" t="s">
        <v>383</v>
      </c>
      <c r="N2232" s="364" t="s">
        <v>6114</v>
      </c>
      <c r="O2232" s="3" t="s">
        <v>1382</v>
      </c>
      <c r="P2232" s="7" t="s">
        <v>1354</v>
      </c>
      <c r="Q2232" s="3" t="s">
        <v>1195</v>
      </c>
      <c r="R2232" s="212">
        <v>5</v>
      </c>
      <c r="S2232" s="9">
        <v>1200</v>
      </c>
      <c r="T2232" s="254">
        <f t="shared" si="141"/>
        <v>6000</v>
      </c>
      <c r="U2232" s="83">
        <f t="shared" si="140"/>
        <v>6720.0000000000009</v>
      </c>
      <c r="V2232" s="9" t="s">
        <v>1341</v>
      </c>
      <c r="W2232" s="153" t="s">
        <v>1410</v>
      </c>
      <c r="X2232" s="244"/>
    </row>
    <row r="2233" spans="1:24" s="226" customFormat="1" ht="102">
      <c r="A2233" s="9" t="s">
        <v>7942</v>
      </c>
      <c r="B2233" s="3" t="s">
        <v>1332</v>
      </c>
      <c r="C2233" s="221" t="s">
        <v>5066</v>
      </c>
      <c r="D2233" s="212" t="s">
        <v>5064</v>
      </c>
      <c r="E2233" s="213" t="s">
        <v>5067</v>
      </c>
      <c r="F2233" s="244"/>
      <c r="G2233" s="162" t="s">
        <v>385</v>
      </c>
      <c r="H2233" s="242">
        <v>0</v>
      </c>
      <c r="I2233" s="34">
        <v>470000000</v>
      </c>
      <c r="J2233" s="21" t="s">
        <v>1330</v>
      </c>
      <c r="K2233" s="17" t="s">
        <v>1647</v>
      </c>
      <c r="L2233" s="236" t="s">
        <v>3928</v>
      </c>
      <c r="M2233" s="141" t="s">
        <v>383</v>
      </c>
      <c r="N2233" s="364" t="s">
        <v>6114</v>
      </c>
      <c r="O2233" s="3" t="s">
        <v>1382</v>
      </c>
      <c r="P2233" s="7" t="s">
        <v>1354</v>
      </c>
      <c r="Q2233" s="3" t="s">
        <v>1195</v>
      </c>
      <c r="R2233" s="212">
        <v>5</v>
      </c>
      <c r="S2233" s="9">
        <v>1200</v>
      </c>
      <c r="T2233" s="254">
        <f t="shared" si="141"/>
        <v>6000</v>
      </c>
      <c r="U2233" s="83">
        <f t="shared" si="140"/>
        <v>6720.0000000000009</v>
      </c>
      <c r="V2233" s="9" t="s">
        <v>1341</v>
      </c>
      <c r="W2233" s="153" t="s">
        <v>1410</v>
      </c>
      <c r="X2233" s="244"/>
    </row>
    <row r="2234" spans="1:24" s="226" customFormat="1" ht="102">
      <c r="A2234" s="9" t="s">
        <v>7943</v>
      </c>
      <c r="B2234" s="3" t="s">
        <v>1332</v>
      </c>
      <c r="C2234" s="195" t="s">
        <v>5068</v>
      </c>
      <c r="D2234" s="204" t="s">
        <v>5069</v>
      </c>
      <c r="E2234" s="213" t="s">
        <v>5070</v>
      </c>
      <c r="F2234" s="244"/>
      <c r="G2234" s="162" t="s">
        <v>385</v>
      </c>
      <c r="H2234" s="242">
        <v>0</v>
      </c>
      <c r="I2234" s="34">
        <v>470000000</v>
      </c>
      <c r="J2234" s="21" t="s">
        <v>1330</v>
      </c>
      <c r="K2234" s="17" t="s">
        <v>1647</v>
      </c>
      <c r="L2234" s="236" t="s">
        <v>3928</v>
      </c>
      <c r="M2234" s="141" t="s">
        <v>383</v>
      </c>
      <c r="N2234" s="364" t="s">
        <v>6114</v>
      </c>
      <c r="O2234" s="3" t="s">
        <v>1382</v>
      </c>
      <c r="P2234" s="7" t="s">
        <v>1354</v>
      </c>
      <c r="Q2234" s="3" t="s">
        <v>1195</v>
      </c>
      <c r="R2234" s="212">
        <v>3</v>
      </c>
      <c r="S2234" s="9">
        <v>1900</v>
      </c>
      <c r="T2234" s="254">
        <f t="shared" si="141"/>
        <v>5700</v>
      </c>
      <c r="U2234" s="83">
        <f t="shared" si="140"/>
        <v>6384.0000000000009</v>
      </c>
      <c r="V2234" s="9" t="s">
        <v>1341</v>
      </c>
      <c r="W2234" s="153" t="s">
        <v>1410</v>
      </c>
      <c r="X2234" s="244"/>
    </row>
    <row r="2235" spans="1:24" s="226" customFormat="1" ht="102">
      <c r="A2235" s="9" t="s">
        <v>7944</v>
      </c>
      <c r="B2235" s="3" t="s">
        <v>1332</v>
      </c>
      <c r="C2235" s="195" t="s">
        <v>4909</v>
      </c>
      <c r="D2235" s="203" t="s">
        <v>5071</v>
      </c>
      <c r="E2235" s="213" t="s">
        <v>5072</v>
      </c>
      <c r="F2235" s="244"/>
      <c r="G2235" s="162" t="s">
        <v>385</v>
      </c>
      <c r="H2235" s="242">
        <v>0</v>
      </c>
      <c r="I2235" s="34">
        <v>470000000</v>
      </c>
      <c r="J2235" s="21" t="s">
        <v>1330</v>
      </c>
      <c r="K2235" s="17" t="s">
        <v>1647</v>
      </c>
      <c r="L2235" s="236" t="s">
        <v>3928</v>
      </c>
      <c r="M2235" s="141" t="s">
        <v>383</v>
      </c>
      <c r="N2235" s="364" t="s">
        <v>6114</v>
      </c>
      <c r="O2235" s="3" t="s">
        <v>1382</v>
      </c>
      <c r="P2235" s="7" t="s">
        <v>1354</v>
      </c>
      <c r="Q2235" s="3" t="s">
        <v>1195</v>
      </c>
      <c r="R2235" s="212">
        <v>8</v>
      </c>
      <c r="S2235" s="9">
        <v>3100</v>
      </c>
      <c r="T2235" s="254">
        <f t="shared" si="141"/>
        <v>24800</v>
      </c>
      <c r="U2235" s="83">
        <f t="shared" si="140"/>
        <v>27776.000000000004</v>
      </c>
      <c r="V2235" s="9" t="s">
        <v>1341</v>
      </c>
      <c r="W2235" s="153" t="s">
        <v>1410</v>
      </c>
      <c r="X2235" s="244"/>
    </row>
    <row r="2236" spans="1:24" s="226" customFormat="1" ht="102">
      <c r="A2236" s="9" t="s">
        <v>7945</v>
      </c>
      <c r="B2236" s="3" t="s">
        <v>1332</v>
      </c>
      <c r="C2236" s="195" t="s">
        <v>5073</v>
      </c>
      <c r="D2236" s="190" t="s">
        <v>5074</v>
      </c>
      <c r="E2236" s="213" t="s">
        <v>5075</v>
      </c>
      <c r="F2236" s="244"/>
      <c r="G2236" s="162" t="s">
        <v>385</v>
      </c>
      <c r="H2236" s="242">
        <v>0</v>
      </c>
      <c r="I2236" s="34">
        <v>470000000</v>
      </c>
      <c r="J2236" s="21" t="s">
        <v>1330</v>
      </c>
      <c r="K2236" s="17" t="s">
        <v>1647</v>
      </c>
      <c r="L2236" s="236" t="s">
        <v>3928</v>
      </c>
      <c r="M2236" s="141" t="s">
        <v>383</v>
      </c>
      <c r="N2236" s="364" t="s">
        <v>6114</v>
      </c>
      <c r="O2236" s="3" t="s">
        <v>1382</v>
      </c>
      <c r="P2236" s="7" t="s">
        <v>1354</v>
      </c>
      <c r="Q2236" s="3" t="s">
        <v>1195</v>
      </c>
      <c r="R2236" s="212">
        <v>10</v>
      </c>
      <c r="S2236" s="9">
        <v>9941</v>
      </c>
      <c r="T2236" s="254">
        <f t="shared" si="141"/>
        <v>99410</v>
      </c>
      <c r="U2236" s="83">
        <f t="shared" si="140"/>
        <v>111339.20000000001</v>
      </c>
      <c r="V2236" s="9" t="s">
        <v>1341</v>
      </c>
      <c r="W2236" s="153" t="s">
        <v>1410</v>
      </c>
      <c r="X2236" s="244"/>
    </row>
    <row r="2237" spans="1:24" s="226" customFormat="1" ht="102">
      <c r="A2237" s="9" t="s">
        <v>7946</v>
      </c>
      <c r="B2237" s="3" t="s">
        <v>1332</v>
      </c>
      <c r="C2237" s="193" t="s">
        <v>4258</v>
      </c>
      <c r="D2237" s="191" t="s">
        <v>4259</v>
      </c>
      <c r="E2237" s="213" t="s">
        <v>5076</v>
      </c>
      <c r="F2237" s="244"/>
      <c r="G2237" s="162" t="s">
        <v>385</v>
      </c>
      <c r="H2237" s="242">
        <v>0</v>
      </c>
      <c r="I2237" s="34">
        <v>470000000</v>
      </c>
      <c r="J2237" s="21" t="s">
        <v>1330</v>
      </c>
      <c r="K2237" s="17" t="s">
        <v>1647</v>
      </c>
      <c r="L2237" s="236" t="s">
        <v>3928</v>
      </c>
      <c r="M2237" s="141" t="s">
        <v>383</v>
      </c>
      <c r="N2237" s="364" t="s">
        <v>6114</v>
      </c>
      <c r="O2237" s="3" t="s">
        <v>1382</v>
      </c>
      <c r="P2237" s="7" t="s">
        <v>1354</v>
      </c>
      <c r="Q2237" s="3" t="s">
        <v>1195</v>
      </c>
      <c r="R2237" s="212">
        <v>8</v>
      </c>
      <c r="S2237" s="9">
        <v>17500</v>
      </c>
      <c r="T2237" s="254">
        <f t="shared" si="141"/>
        <v>140000</v>
      </c>
      <c r="U2237" s="83">
        <f t="shared" si="140"/>
        <v>156800.00000000003</v>
      </c>
      <c r="V2237" s="9" t="s">
        <v>1341</v>
      </c>
      <c r="W2237" s="153" t="s">
        <v>1410</v>
      </c>
      <c r="X2237" s="244"/>
    </row>
    <row r="2238" spans="1:24" s="226" customFormat="1" ht="102">
      <c r="A2238" s="9" t="s">
        <v>7947</v>
      </c>
      <c r="B2238" s="3" t="s">
        <v>1332</v>
      </c>
      <c r="C2238" s="195" t="s">
        <v>5077</v>
      </c>
      <c r="D2238" s="199" t="s">
        <v>4368</v>
      </c>
      <c r="E2238" s="213" t="s">
        <v>5078</v>
      </c>
      <c r="F2238" s="244"/>
      <c r="G2238" s="162" t="s">
        <v>385</v>
      </c>
      <c r="H2238" s="242">
        <v>0</v>
      </c>
      <c r="I2238" s="34">
        <v>470000000</v>
      </c>
      <c r="J2238" s="21" t="s">
        <v>1330</v>
      </c>
      <c r="K2238" s="17" t="s">
        <v>1647</v>
      </c>
      <c r="L2238" s="236" t="s">
        <v>3928</v>
      </c>
      <c r="M2238" s="141" t="s">
        <v>383</v>
      </c>
      <c r="N2238" s="364" t="s">
        <v>6114</v>
      </c>
      <c r="O2238" s="3" t="s">
        <v>1382</v>
      </c>
      <c r="P2238" s="7" t="s">
        <v>1354</v>
      </c>
      <c r="Q2238" s="3" t="s">
        <v>1195</v>
      </c>
      <c r="R2238" s="212">
        <v>20</v>
      </c>
      <c r="S2238" s="9">
        <v>1500</v>
      </c>
      <c r="T2238" s="254">
        <f t="shared" si="141"/>
        <v>30000</v>
      </c>
      <c r="U2238" s="83">
        <f t="shared" si="140"/>
        <v>33600</v>
      </c>
      <c r="V2238" s="9" t="s">
        <v>1341</v>
      </c>
      <c r="W2238" s="153" t="s">
        <v>1410</v>
      </c>
      <c r="X2238" s="244"/>
    </row>
    <row r="2239" spans="1:24" s="226" customFormat="1" ht="102">
      <c r="A2239" s="9" t="s">
        <v>7948</v>
      </c>
      <c r="B2239" s="3" t="s">
        <v>1332</v>
      </c>
      <c r="C2239" s="195" t="s">
        <v>5079</v>
      </c>
      <c r="D2239" s="203" t="s">
        <v>5080</v>
      </c>
      <c r="E2239" s="213" t="s">
        <v>5081</v>
      </c>
      <c r="F2239" s="244"/>
      <c r="G2239" s="162" t="s">
        <v>385</v>
      </c>
      <c r="H2239" s="242">
        <v>0</v>
      </c>
      <c r="I2239" s="34">
        <v>470000000</v>
      </c>
      <c r="J2239" s="21" t="s">
        <v>1330</v>
      </c>
      <c r="K2239" s="17" t="s">
        <v>1647</v>
      </c>
      <c r="L2239" s="236" t="s">
        <v>3928</v>
      </c>
      <c r="M2239" s="141" t="s">
        <v>383</v>
      </c>
      <c r="N2239" s="364" t="s">
        <v>6114</v>
      </c>
      <c r="O2239" s="3" t="s">
        <v>1382</v>
      </c>
      <c r="P2239" s="7" t="s">
        <v>1354</v>
      </c>
      <c r="Q2239" s="3" t="s">
        <v>1195</v>
      </c>
      <c r="R2239" s="212">
        <v>5</v>
      </c>
      <c r="S2239" s="9">
        <v>3800</v>
      </c>
      <c r="T2239" s="254">
        <f t="shared" si="141"/>
        <v>19000</v>
      </c>
      <c r="U2239" s="83">
        <f t="shared" si="140"/>
        <v>21280.000000000004</v>
      </c>
      <c r="V2239" s="9" t="s">
        <v>1341</v>
      </c>
      <c r="W2239" s="153" t="s">
        <v>1410</v>
      </c>
      <c r="X2239" s="244"/>
    </row>
    <row r="2240" spans="1:24" s="226" customFormat="1" ht="102">
      <c r="A2240" s="9" t="s">
        <v>7949</v>
      </c>
      <c r="B2240" s="3" t="s">
        <v>1332</v>
      </c>
      <c r="C2240" s="195" t="s">
        <v>4020</v>
      </c>
      <c r="D2240" s="203" t="s">
        <v>5082</v>
      </c>
      <c r="E2240" s="213" t="s">
        <v>5083</v>
      </c>
      <c r="F2240" s="244"/>
      <c r="G2240" s="162" t="s">
        <v>385</v>
      </c>
      <c r="H2240" s="242">
        <v>0</v>
      </c>
      <c r="I2240" s="34">
        <v>470000000</v>
      </c>
      <c r="J2240" s="21" t="s">
        <v>1330</v>
      </c>
      <c r="K2240" s="17" t="s">
        <v>1647</v>
      </c>
      <c r="L2240" s="236" t="s">
        <v>3928</v>
      </c>
      <c r="M2240" s="141" t="s">
        <v>383</v>
      </c>
      <c r="N2240" s="364" t="s">
        <v>6114</v>
      </c>
      <c r="O2240" s="3" t="s">
        <v>1382</v>
      </c>
      <c r="P2240" s="7" t="s">
        <v>1354</v>
      </c>
      <c r="Q2240" s="3" t="s">
        <v>1195</v>
      </c>
      <c r="R2240" s="212">
        <v>5</v>
      </c>
      <c r="S2240" s="9">
        <v>1500</v>
      </c>
      <c r="T2240" s="254">
        <f t="shared" si="141"/>
        <v>7500</v>
      </c>
      <c r="U2240" s="83">
        <f t="shared" si="140"/>
        <v>8400</v>
      </c>
      <c r="V2240" s="9" t="s">
        <v>1341</v>
      </c>
      <c r="W2240" s="153" t="s">
        <v>1410</v>
      </c>
      <c r="X2240" s="244"/>
    </row>
    <row r="2241" spans="1:24" s="226" customFormat="1" ht="102">
      <c r="A2241" s="9" t="s">
        <v>7950</v>
      </c>
      <c r="B2241" s="3" t="s">
        <v>1332</v>
      </c>
      <c r="C2241" s="195" t="s">
        <v>5084</v>
      </c>
      <c r="D2241" s="190" t="s">
        <v>8882</v>
      </c>
      <c r="E2241" s="213" t="s">
        <v>8883</v>
      </c>
      <c r="F2241" s="244"/>
      <c r="G2241" s="162" t="s">
        <v>385</v>
      </c>
      <c r="H2241" s="242">
        <v>0</v>
      </c>
      <c r="I2241" s="34">
        <v>470000000</v>
      </c>
      <c r="J2241" s="21" t="s">
        <v>1330</v>
      </c>
      <c r="K2241" s="17" t="s">
        <v>1647</v>
      </c>
      <c r="L2241" s="236" t="s">
        <v>3928</v>
      </c>
      <c r="M2241" s="141" t="s">
        <v>383</v>
      </c>
      <c r="N2241" s="364" t="s">
        <v>6114</v>
      </c>
      <c r="O2241" s="3" t="s">
        <v>1382</v>
      </c>
      <c r="P2241" s="7" t="s">
        <v>1354</v>
      </c>
      <c r="Q2241" s="3" t="s">
        <v>1195</v>
      </c>
      <c r="R2241" s="212">
        <v>40</v>
      </c>
      <c r="S2241" s="9">
        <v>500</v>
      </c>
      <c r="T2241" s="254">
        <f t="shared" si="141"/>
        <v>20000</v>
      </c>
      <c r="U2241" s="83">
        <f t="shared" si="140"/>
        <v>22400.000000000004</v>
      </c>
      <c r="V2241" s="9" t="s">
        <v>1341</v>
      </c>
      <c r="W2241" s="153" t="s">
        <v>1410</v>
      </c>
      <c r="X2241" s="244"/>
    </row>
    <row r="2242" spans="1:24" s="226" customFormat="1" ht="102">
      <c r="A2242" s="9" t="s">
        <v>7951</v>
      </c>
      <c r="B2242" s="3" t="s">
        <v>1332</v>
      </c>
      <c r="C2242" s="195" t="s">
        <v>4900</v>
      </c>
      <c r="D2242" s="190" t="s">
        <v>4034</v>
      </c>
      <c r="E2242" s="213" t="s">
        <v>5085</v>
      </c>
      <c r="F2242" s="244"/>
      <c r="G2242" s="162" t="s">
        <v>385</v>
      </c>
      <c r="H2242" s="242">
        <v>0</v>
      </c>
      <c r="I2242" s="34">
        <v>470000000</v>
      </c>
      <c r="J2242" s="21" t="s">
        <v>1330</v>
      </c>
      <c r="K2242" s="17" t="s">
        <v>1647</v>
      </c>
      <c r="L2242" s="236" t="s">
        <v>3928</v>
      </c>
      <c r="M2242" s="141" t="s">
        <v>383</v>
      </c>
      <c r="N2242" s="364" t="s">
        <v>6114</v>
      </c>
      <c r="O2242" s="3" t="s">
        <v>1382</v>
      </c>
      <c r="P2242" s="7" t="s">
        <v>1354</v>
      </c>
      <c r="Q2242" s="3" t="s">
        <v>1195</v>
      </c>
      <c r="R2242" s="212">
        <v>50</v>
      </c>
      <c r="S2242" s="9">
        <v>3685</v>
      </c>
      <c r="T2242" s="254">
        <f t="shared" si="141"/>
        <v>184250</v>
      </c>
      <c r="U2242" s="83">
        <f t="shared" si="140"/>
        <v>206360.00000000003</v>
      </c>
      <c r="V2242" s="9" t="s">
        <v>1341</v>
      </c>
      <c r="W2242" s="153" t="s">
        <v>1410</v>
      </c>
      <c r="X2242" s="244"/>
    </row>
    <row r="2243" spans="1:24" s="226" customFormat="1" ht="102">
      <c r="A2243" s="9" t="s">
        <v>7952</v>
      </c>
      <c r="B2243" s="3" t="s">
        <v>1332</v>
      </c>
      <c r="C2243" s="195" t="s">
        <v>4871</v>
      </c>
      <c r="D2243" s="190" t="s">
        <v>4123</v>
      </c>
      <c r="E2243" s="213" t="s">
        <v>5086</v>
      </c>
      <c r="F2243" s="244"/>
      <c r="G2243" s="162" t="s">
        <v>385</v>
      </c>
      <c r="H2243" s="242">
        <v>0</v>
      </c>
      <c r="I2243" s="34">
        <v>470000000</v>
      </c>
      <c r="J2243" s="21" t="s">
        <v>1330</v>
      </c>
      <c r="K2243" s="17" t="s">
        <v>1647</v>
      </c>
      <c r="L2243" s="236" t="s">
        <v>3928</v>
      </c>
      <c r="M2243" s="141" t="s">
        <v>383</v>
      </c>
      <c r="N2243" s="364" t="s">
        <v>6114</v>
      </c>
      <c r="O2243" s="3" t="s">
        <v>1382</v>
      </c>
      <c r="P2243" s="7" t="s">
        <v>1354</v>
      </c>
      <c r="Q2243" s="3" t="s">
        <v>1195</v>
      </c>
      <c r="R2243" s="212">
        <v>1</v>
      </c>
      <c r="S2243" s="9">
        <v>625000</v>
      </c>
      <c r="T2243" s="254">
        <f t="shared" si="141"/>
        <v>625000</v>
      </c>
      <c r="U2243" s="83">
        <f t="shared" si="140"/>
        <v>700000.00000000012</v>
      </c>
      <c r="V2243" s="9" t="s">
        <v>1341</v>
      </c>
      <c r="W2243" s="153" t="s">
        <v>1410</v>
      </c>
      <c r="X2243" s="244"/>
    </row>
    <row r="2244" spans="1:24" s="226" customFormat="1" ht="102">
      <c r="A2244" s="9" t="s">
        <v>7953</v>
      </c>
      <c r="B2244" s="3" t="s">
        <v>1332</v>
      </c>
      <c r="C2244" s="193" t="s">
        <v>4315</v>
      </c>
      <c r="D2244" s="191" t="s">
        <v>4316</v>
      </c>
      <c r="E2244" s="213" t="s">
        <v>5087</v>
      </c>
      <c r="F2244" s="244"/>
      <c r="G2244" s="162" t="s">
        <v>385</v>
      </c>
      <c r="H2244" s="242">
        <v>0</v>
      </c>
      <c r="I2244" s="34">
        <v>470000000</v>
      </c>
      <c r="J2244" s="21" t="s">
        <v>1330</v>
      </c>
      <c r="K2244" s="17" t="s">
        <v>1647</v>
      </c>
      <c r="L2244" s="236" t="s">
        <v>3928</v>
      </c>
      <c r="M2244" s="141" t="s">
        <v>383</v>
      </c>
      <c r="N2244" s="364" t="s">
        <v>6114</v>
      </c>
      <c r="O2244" s="3" t="s">
        <v>1382</v>
      </c>
      <c r="P2244" s="7" t="s">
        <v>1354</v>
      </c>
      <c r="Q2244" s="3" t="s">
        <v>1195</v>
      </c>
      <c r="R2244" s="212">
        <v>4</v>
      </c>
      <c r="S2244" s="9">
        <v>9400</v>
      </c>
      <c r="T2244" s="254">
        <f t="shared" si="141"/>
        <v>37600</v>
      </c>
      <c r="U2244" s="83">
        <f t="shared" si="140"/>
        <v>42112.000000000007</v>
      </c>
      <c r="V2244" s="9" t="s">
        <v>1341</v>
      </c>
      <c r="W2244" s="153" t="s">
        <v>1410</v>
      </c>
      <c r="X2244" s="244"/>
    </row>
    <row r="2245" spans="1:24" s="226" customFormat="1" ht="102">
      <c r="A2245" s="9" t="s">
        <v>7954</v>
      </c>
      <c r="B2245" s="3" t="s">
        <v>1332</v>
      </c>
      <c r="C2245" s="194" t="s">
        <v>4641</v>
      </c>
      <c r="D2245" s="191" t="s">
        <v>4642</v>
      </c>
      <c r="E2245" s="200" t="s">
        <v>5088</v>
      </c>
      <c r="F2245" s="244"/>
      <c r="G2245" s="162" t="s">
        <v>384</v>
      </c>
      <c r="H2245" s="242">
        <v>0</v>
      </c>
      <c r="I2245" s="34">
        <v>470000000</v>
      </c>
      <c r="J2245" s="21" t="s">
        <v>1330</v>
      </c>
      <c r="K2245" s="17" t="s">
        <v>1647</v>
      </c>
      <c r="L2245" s="236" t="s">
        <v>3928</v>
      </c>
      <c r="M2245" s="141" t="s">
        <v>383</v>
      </c>
      <c r="N2245" s="364" t="s">
        <v>6114</v>
      </c>
      <c r="O2245" s="3" t="s">
        <v>1382</v>
      </c>
      <c r="P2245" s="7" t="s">
        <v>1354</v>
      </c>
      <c r="Q2245" s="3" t="s">
        <v>1195</v>
      </c>
      <c r="R2245" s="207">
        <v>2</v>
      </c>
      <c r="S2245" s="9">
        <v>365211</v>
      </c>
      <c r="T2245" s="438">
        <v>0</v>
      </c>
      <c r="U2245" s="83">
        <f t="shared" si="140"/>
        <v>0</v>
      </c>
      <c r="V2245" s="9" t="s">
        <v>1341</v>
      </c>
      <c r="W2245" s="153" t="s">
        <v>1410</v>
      </c>
      <c r="X2245" s="244">
        <v>11.14</v>
      </c>
    </row>
    <row r="2246" spans="1:24" s="226" customFormat="1" ht="102">
      <c r="A2246" s="9" t="s">
        <v>10451</v>
      </c>
      <c r="B2246" s="3" t="s">
        <v>1332</v>
      </c>
      <c r="C2246" s="194" t="s">
        <v>4641</v>
      </c>
      <c r="D2246" s="191" t="s">
        <v>4642</v>
      </c>
      <c r="E2246" s="200" t="s">
        <v>5088</v>
      </c>
      <c r="F2246" s="244"/>
      <c r="G2246" s="162" t="s">
        <v>384</v>
      </c>
      <c r="H2246" s="242">
        <v>0</v>
      </c>
      <c r="I2246" s="34">
        <v>470000000</v>
      </c>
      <c r="J2246" s="21" t="s">
        <v>1330</v>
      </c>
      <c r="K2246" s="17" t="s">
        <v>10424</v>
      </c>
      <c r="L2246" s="236" t="s">
        <v>3928</v>
      </c>
      <c r="M2246" s="141" t="s">
        <v>383</v>
      </c>
      <c r="N2246" s="364" t="s">
        <v>8877</v>
      </c>
      <c r="O2246" s="3" t="s">
        <v>1382</v>
      </c>
      <c r="P2246" s="7" t="s">
        <v>1354</v>
      </c>
      <c r="Q2246" s="3" t="s">
        <v>1195</v>
      </c>
      <c r="R2246" s="207">
        <v>2</v>
      </c>
      <c r="S2246" s="9">
        <v>365211</v>
      </c>
      <c r="T2246" s="254">
        <f>R2246*S2246</f>
        <v>730422</v>
      </c>
      <c r="U2246" s="83">
        <f t="shared" si="140"/>
        <v>818072.64000000013</v>
      </c>
      <c r="V2246" s="9" t="s">
        <v>1341</v>
      </c>
      <c r="W2246" s="153" t="s">
        <v>1410</v>
      </c>
      <c r="X2246" s="244"/>
    </row>
    <row r="2247" spans="1:24" s="226" customFormat="1" ht="102">
      <c r="A2247" s="9" t="s">
        <v>7955</v>
      </c>
      <c r="B2247" s="3" t="s">
        <v>1332</v>
      </c>
      <c r="C2247" s="193" t="s">
        <v>5089</v>
      </c>
      <c r="D2247" s="202" t="s">
        <v>5090</v>
      </c>
      <c r="E2247" s="200" t="s">
        <v>5091</v>
      </c>
      <c r="F2247" s="244"/>
      <c r="G2247" s="162" t="s">
        <v>384</v>
      </c>
      <c r="H2247" s="242">
        <v>0</v>
      </c>
      <c r="I2247" s="34">
        <v>470000000</v>
      </c>
      <c r="J2247" s="21" t="s">
        <v>1330</v>
      </c>
      <c r="K2247" s="17" t="s">
        <v>1647</v>
      </c>
      <c r="L2247" s="236" t="s">
        <v>3928</v>
      </c>
      <c r="M2247" s="141" t="s">
        <v>383</v>
      </c>
      <c r="N2247" s="364" t="s">
        <v>6114</v>
      </c>
      <c r="O2247" s="3" t="s">
        <v>1382</v>
      </c>
      <c r="P2247" s="7" t="s">
        <v>1354</v>
      </c>
      <c r="Q2247" s="3" t="s">
        <v>1195</v>
      </c>
      <c r="R2247" s="207">
        <v>1</v>
      </c>
      <c r="S2247" s="9">
        <v>930300</v>
      </c>
      <c r="T2247" s="438">
        <v>0</v>
      </c>
      <c r="U2247" s="83">
        <f t="shared" si="140"/>
        <v>0</v>
      </c>
      <c r="V2247" s="9" t="s">
        <v>1341</v>
      </c>
      <c r="W2247" s="153" t="s">
        <v>1410</v>
      </c>
      <c r="X2247" s="244">
        <v>11.14</v>
      </c>
    </row>
    <row r="2248" spans="1:24" s="226" customFormat="1" ht="102">
      <c r="A2248" s="9" t="s">
        <v>10452</v>
      </c>
      <c r="B2248" s="3" t="s">
        <v>1332</v>
      </c>
      <c r="C2248" s="193" t="s">
        <v>5089</v>
      </c>
      <c r="D2248" s="202" t="s">
        <v>5090</v>
      </c>
      <c r="E2248" s="200" t="s">
        <v>5091</v>
      </c>
      <c r="F2248" s="244"/>
      <c r="G2248" s="162" t="s">
        <v>384</v>
      </c>
      <c r="H2248" s="242">
        <v>0</v>
      </c>
      <c r="I2248" s="34">
        <v>470000000</v>
      </c>
      <c r="J2248" s="21" t="s">
        <v>1330</v>
      </c>
      <c r="K2248" s="17" t="s">
        <v>10424</v>
      </c>
      <c r="L2248" s="236" t="s">
        <v>3928</v>
      </c>
      <c r="M2248" s="141" t="s">
        <v>383</v>
      </c>
      <c r="N2248" s="364" t="s">
        <v>8877</v>
      </c>
      <c r="O2248" s="3" t="s">
        <v>1382</v>
      </c>
      <c r="P2248" s="7" t="s">
        <v>1354</v>
      </c>
      <c r="Q2248" s="3" t="s">
        <v>1195</v>
      </c>
      <c r="R2248" s="207">
        <v>1</v>
      </c>
      <c r="S2248" s="9">
        <v>930300</v>
      </c>
      <c r="T2248" s="254">
        <f>R2248*S2248</f>
        <v>930300</v>
      </c>
      <c r="U2248" s="83">
        <f t="shared" si="140"/>
        <v>1041936.0000000001</v>
      </c>
      <c r="V2248" s="9" t="s">
        <v>1341</v>
      </c>
      <c r="W2248" s="153" t="s">
        <v>1410</v>
      </c>
      <c r="X2248" s="244"/>
    </row>
    <row r="2249" spans="1:24" s="226" customFormat="1" ht="102">
      <c r="A2249" s="9" t="s">
        <v>7956</v>
      </c>
      <c r="B2249" s="3" t="s">
        <v>1332</v>
      </c>
      <c r="C2249" s="195" t="s">
        <v>5092</v>
      </c>
      <c r="D2249" s="210" t="s">
        <v>5093</v>
      </c>
      <c r="E2249" s="200" t="s">
        <v>5094</v>
      </c>
      <c r="F2249" s="244"/>
      <c r="G2249" s="162" t="s">
        <v>384</v>
      </c>
      <c r="H2249" s="242">
        <v>0</v>
      </c>
      <c r="I2249" s="34">
        <v>470000000</v>
      </c>
      <c r="J2249" s="21" t="s">
        <v>1330</v>
      </c>
      <c r="K2249" s="17" t="s">
        <v>1647</v>
      </c>
      <c r="L2249" s="236" t="s">
        <v>3928</v>
      </c>
      <c r="M2249" s="141" t="s">
        <v>383</v>
      </c>
      <c r="N2249" s="364" t="s">
        <v>6114</v>
      </c>
      <c r="O2249" s="3" t="s">
        <v>1382</v>
      </c>
      <c r="P2249" s="7" t="s">
        <v>1354</v>
      </c>
      <c r="Q2249" s="3" t="s">
        <v>1195</v>
      </c>
      <c r="R2249" s="259">
        <v>1</v>
      </c>
      <c r="S2249" s="9">
        <v>168000</v>
      </c>
      <c r="T2249" s="438">
        <v>0</v>
      </c>
      <c r="U2249" s="83">
        <f t="shared" si="140"/>
        <v>0</v>
      </c>
      <c r="V2249" s="9" t="s">
        <v>1341</v>
      </c>
      <c r="W2249" s="153" t="s">
        <v>1410</v>
      </c>
      <c r="X2249" s="244">
        <v>11.14</v>
      </c>
    </row>
    <row r="2250" spans="1:24" s="226" customFormat="1" ht="102">
      <c r="A2250" s="9" t="s">
        <v>10453</v>
      </c>
      <c r="B2250" s="3" t="s">
        <v>1332</v>
      </c>
      <c r="C2250" s="195" t="s">
        <v>5092</v>
      </c>
      <c r="D2250" s="210" t="s">
        <v>5093</v>
      </c>
      <c r="E2250" s="200" t="s">
        <v>5094</v>
      </c>
      <c r="F2250" s="244"/>
      <c r="G2250" s="162" t="s">
        <v>384</v>
      </c>
      <c r="H2250" s="242">
        <v>0</v>
      </c>
      <c r="I2250" s="34">
        <v>470000000</v>
      </c>
      <c r="J2250" s="21" t="s">
        <v>1330</v>
      </c>
      <c r="K2250" s="17" t="s">
        <v>10424</v>
      </c>
      <c r="L2250" s="236" t="s">
        <v>3928</v>
      </c>
      <c r="M2250" s="141" t="s">
        <v>383</v>
      </c>
      <c r="N2250" s="364" t="s">
        <v>8877</v>
      </c>
      <c r="O2250" s="3" t="s">
        <v>1382</v>
      </c>
      <c r="P2250" s="7" t="s">
        <v>1354</v>
      </c>
      <c r="Q2250" s="3" t="s">
        <v>1195</v>
      </c>
      <c r="R2250" s="259">
        <v>1</v>
      </c>
      <c r="S2250" s="9">
        <v>168000</v>
      </c>
      <c r="T2250" s="254">
        <f>R2250*S2250</f>
        <v>168000</v>
      </c>
      <c r="U2250" s="83">
        <f t="shared" si="140"/>
        <v>188160.00000000003</v>
      </c>
      <c r="V2250" s="9" t="s">
        <v>1341</v>
      </c>
      <c r="W2250" s="153" t="s">
        <v>1410</v>
      </c>
      <c r="X2250" s="244"/>
    </row>
    <row r="2251" spans="1:24" s="226" customFormat="1" ht="102">
      <c r="A2251" s="9" t="s">
        <v>7957</v>
      </c>
      <c r="B2251" s="3" t="s">
        <v>1332</v>
      </c>
      <c r="C2251" s="195" t="s">
        <v>5092</v>
      </c>
      <c r="D2251" s="210" t="s">
        <v>5095</v>
      </c>
      <c r="E2251" s="200" t="s">
        <v>5096</v>
      </c>
      <c r="F2251" s="244"/>
      <c r="G2251" s="162" t="s">
        <v>384</v>
      </c>
      <c r="H2251" s="242">
        <v>0</v>
      </c>
      <c r="I2251" s="34">
        <v>470000000</v>
      </c>
      <c r="J2251" s="21" t="s">
        <v>1330</v>
      </c>
      <c r="K2251" s="17" t="s">
        <v>1647</v>
      </c>
      <c r="L2251" s="236" t="s">
        <v>3928</v>
      </c>
      <c r="M2251" s="141" t="s">
        <v>383</v>
      </c>
      <c r="N2251" s="364" t="s">
        <v>6114</v>
      </c>
      <c r="O2251" s="3" t="s">
        <v>1382</v>
      </c>
      <c r="P2251" s="7" t="s">
        <v>1354</v>
      </c>
      <c r="Q2251" s="3" t="s">
        <v>1195</v>
      </c>
      <c r="R2251" s="259">
        <v>1</v>
      </c>
      <c r="S2251" s="9">
        <v>277453.75</v>
      </c>
      <c r="T2251" s="438">
        <v>0</v>
      </c>
      <c r="U2251" s="83">
        <f t="shared" si="140"/>
        <v>0</v>
      </c>
      <c r="V2251" s="9" t="s">
        <v>1341</v>
      </c>
      <c r="W2251" s="153" t="s">
        <v>1410</v>
      </c>
      <c r="X2251" s="244">
        <v>11.14</v>
      </c>
    </row>
    <row r="2252" spans="1:24" s="226" customFormat="1" ht="102">
      <c r="A2252" s="9" t="s">
        <v>10454</v>
      </c>
      <c r="B2252" s="3" t="s">
        <v>1332</v>
      </c>
      <c r="C2252" s="195" t="s">
        <v>5092</v>
      </c>
      <c r="D2252" s="210" t="s">
        <v>5095</v>
      </c>
      <c r="E2252" s="200" t="s">
        <v>5096</v>
      </c>
      <c r="F2252" s="244"/>
      <c r="G2252" s="162" t="s">
        <v>384</v>
      </c>
      <c r="H2252" s="242">
        <v>0</v>
      </c>
      <c r="I2252" s="34">
        <v>470000000</v>
      </c>
      <c r="J2252" s="21" t="s">
        <v>1330</v>
      </c>
      <c r="K2252" s="17" t="s">
        <v>10424</v>
      </c>
      <c r="L2252" s="236" t="s">
        <v>3928</v>
      </c>
      <c r="M2252" s="141" t="s">
        <v>383</v>
      </c>
      <c r="N2252" s="364" t="s">
        <v>8877</v>
      </c>
      <c r="O2252" s="3" t="s">
        <v>1382</v>
      </c>
      <c r="P2252" s="7" t="s">
        <v>1354</v>
      </c>
      <c r="Q2252" s="3" t="s">
        <v>1195</v>
      </c>
      <c r="R2252" s="259">
        <v>1</v>
      </c>
      <c r="S2252" s="9">
        <v>277453.75</v>
      </c>
      <c r="T2252" s="254">
        <f>R2252*S2252</f>
        <v>277453.75</v>
      </c>
      <c r="U2252" s="83">
        <f t="shared" si="140"/>
        <v>310748.2</v>
      </c>
      <c r="V2252" s="9" t="s">
        <v>1341</v>
      </c>
      <c r="W2252" s="153" t="s">
        <v>1410</v>
      </c>
      <c r="X2252" s="244"/>
    </row>
    <row r="2253" spans="1:24" s="226" customFormat="1" ht="102">
      <c r="A2253" s="9" t="s">
        <v>7958</v>
      </c>
      <c r="B2253" s="3" t="s">
        <v>1332</v>
      </c>
      <c r="C2253" s="193" t="s">
        <v>4227</v>
      </c>
      <c r="D2253" s="191" t="s">
        <v>4228</v>
      </c>
      <c r="E2253" s="200" t="s">
        <v>5097</v>
      </c>
      <c r="F2253" s="244"/>
      <c r="G2253" s="162" t="s">
        <v>384</v>
      </c>
      <c r="H2253" s="242">
        <v>0</v>
      </c>
      <c r="I2253" s="34">
        <v>470000000</v>
      </c>
      <c r="J2253" s="21" t="s">
        <v>1330</v>
      </c>
      <c r="K2253" s="17" t="s">
        <v>1647</v>
      </c>
      <c r="L2253" s="236" t="s">
        <v>3928</v>
      </c>
      <c r="M2253" s="141" t="s">
        <v>383</v>
      </c>
      <c r="N2253" s="364" t="s">
        <v>6114</v>
      </c>
      <c r="O2253" s="3" t="s">
        <v>1382</v>
      </c>
      <c r="P2253" s="7" t="s">
        <v>1354</v>
      </c>
      <c r="Q2253" s="3" t="s">
        <v>1195</v>
      </c>
      <c r="R2253" s="207">
        <v>10</v>
      </c>
      <c r="S2253" s="9">
        <v>126625.66</v>
      </c>
      <c r="T2253" s="438">
        <v>0</v>
      </c>
      <c r="U2253" s="83">
        <f t="shared" si="140"/>
        <v>0</v>
      </c>
      <c r="V2253" s="9" t="s">
        <v>1341</v>
      </c>
      <c r="W2253" s="153" t="s">
        <v>1410</v>
      </c>
      <c r="X2253" s="244">
        <v>11.14</v>
      </c>
    </row>
    <row r="2254" spans="1:24" s="226" customFormat="1" ht="102">
      <c r="A2254" s="9" t="s">
        <v>10455</v>
      </c>
      <c r="B2254" s="3" t="s">
        <v>1332</v>
      </c>
      <c r="C2254" s="193" t="s">
        <v>4227</v>
      </c>
      <c r="D2254" s="191" t="s">
        <v>4228</v>
      </c>
      <c r="E2254" s="200" t="s">
        <v>5097</v>
      </c>
      <c r="F2254" s="244"/>
      <c r="G2254" s="162" t="s">
        <v>384</v>
      </c>
      <c r="H2254" s="242">
        <v>0</v>
      </c>
      <c r="I2254" s="34">
        <v>470000000</v>
      </c>
      <c r="J2254" s="21" t="s">
        <v>1330</v>
      </c>
      <c r="K2254" s="17" t="s">
        <v>10424</v>
      </c>
      <c r="L2254" s="236" t="s">
        <v>3928</v>
      </c>
      <c r="M2254" s="141" t="s">
        <v>383</v>
      </c>
      <c r="N2254" s="364" t="s">
        <v>8877</v>
      </c>
      <c r="O2254" s="3" t="s">
        <v>1382</v>
      </c>
      <c r="P2254" s="7" t="s">
        <v>1354</v>
      </c>
      <c r="Q2254" s="3" t="s">
        <v>1195</v>
      </c>
      <c r="R2254" s="207">
        <v>10</v>
      </c>
      <c r="S2254" s="9">
        <v>126625.66</v>
      </c>
      <c r="T2254" s="254">
        <f>R2254*S2254</f>
        <v>1266256.6000000001</v>
      </c>
      <c r="U2254" s="83">
        <f t="shared" si="140"/>
        <v>1418207.3920000002</v>
      </c>
      <c r="V2254" s="9" t="s">
        <v>1341</v>
      </c>
      <c r="W2254" s="153" t="s">
        <v>1410</v>
      </c>
      <c r="X2254" s="244"/>
    </row>
    <row r="2255" spans="1:24" s="226" customFormat="1" ht="102">
      <c r="A2255" s="9" t="s">
        <v>7959</v>
      </c>
      <c r="B2255" s="3" t="s">
        <v>1332</v>
      </c>
      <c r="C2255" s="237" t="s">
        <v>9827</v>
      </c>
      <c r="D2255" s="204" t="s">
        <v>5098</v>
      </c>
      <c r="E2255" s="212" t="s">
        <v>5099</v>
      </c>
      <c r="F2255" s="244"/>
      <c r="G2255" s="162" t="s">
        <v>384</v>
      </c>
      <c r="H2255" s="242">
        <v>0</v>
      </c>
      <c r="I2255" s="34">
        <v>470000000</v>
      </c>
      <c r="J2255" s="21" t="s">
        <v>1330</v>
      </c>
      <c r="K2255" s="17" t="s">
        <v>1647</v>
      </c>
      <c r="L2255" s="236" t="s">
        <v>3928</v>
      </c>
      <c r="M2255" s="141" t="s">
        <v>383</v>
      </c>
      <c r="N2255" s="364" t="s">
        <v>6114</v>
      </c>
      <c r="O2255" s="3" t="s">
        <v>1382</v>
      </c>
      <c r="P2255" s="7" t="s">
        <v>1354</v>
      </c>
      <c r="Q2255" s="3" t="s">
        <v>1195</v>
      </c>
      <c r="R2255" s="212">
        <v>1</v>
      </c>
      <c r="S2255" s="9">
        <v>805000</v>
      </c>
      <c r="T2255" s="438">
        <v>0</v>
      </c>
      <c r="U2255" s="83">
        <f t="shared" si="140"/>
        <v>0</v>
      </c>
      <c r="V2255" s="9" t="s">
        <v>1341</v>
      </c>
      <c r="W2255" s="153" t="s">
        <v>1410</v>
      </c>
      <c r="X2255" s="244">
        <v>11.14</v>
      </c>
    </row>
    <row r="2256" spans="1:24" s="226" customFormat="1" ht="102">
      <c r="A2256" s="9" t="s">
        <v>10456</v>
      </c>
      <c r="B2256" s="3" t="s">
        <v>1332</v>
      </c>
      <c r="C2256" s="237" t="s">
        <v>9827</v>
      </c>
      <c r="D2256" s="204" t="s">
        <v>5098</v>
      </c>
      <c r="E2256" s="212" t="s">
        <v>5099</v>
      </c>
      <c r="F2256" s="244"/>
      <c r="G2256" s="162" t="s">
        <v>384</v>
      </c>
      <c r="H2256" s="242">
        <v>0</v>
      </c>
      <c r="I2256" s="34">
        <v>470000000</v>
      </c>
      <c r="J2256" s="21" t="s">
        <v>1330</v>
      </c>
      <c r="K2256" s="17" t="s">
        <v>10424</v>
      </c>
      <c r="L2256" s="236" t="s">
        <v>3928</v>
      </c>
      <c r="M2256" s="141" t="s">
        <v>383</v>
      </c>
      <c r="N2256" s="364" t="s">
        <v>8877</v>
      </c>
      <c r="O2256" s="3" t="s">
        <v>1382</v>
      </c>
      <c r="P2256" s="7" t="s">
        <v>1354</v>
      </c>
      <c r="Q2256" s="3" t="s">
        <v>1195</v>
      </c>
      <c r="R2256" s="212">
        <v>1</v>
      </c>
      <c r="S2256" s="9">
        <v>805000</v>
      </c>
      <c r="T2256" s="254">
        <f>R2256*S2256</f>
        <v>805000</v>
      </c>
      <c r="U2256" s="83">
        <f t="shared" si="140"/>
        <v>901600.00000000012</v>
      </c>
      <c r="V2256" s="9" t="s">
        <v>1341</v>
      </c>
      <c r="W2256" s="153" t="s">
        <v>1410</v>
      </c>
      <c r="X2256" s="244"/>
    </row>
    <row r="2257" spans="1:24" s="226" customFormat="1" ht="102">
      <c r="A2257" s="9" t="s">
        <v>7960</v>
      </c>
      <c r="B2257" s="3" t="s">
        <v>1332</v>
      </c>
      <c r="C2257" s="194" t="s">
        <v>4641</v>
      </c>
      <c r="D2257" s="191" t="s">
        <v>4642</v>
      </c>
      <c r="E2257" s="212" t="s">
        <v>5100</v>
      </c>
      <c r="F2257" s="244"/>
      <c r="G2257" s="162" t="s">
        <v>384</v>
      </c>
      <c r="H2257" s="242">
        <v>0</v>
      </c>
      <c r="I2257" s="34">
        <v>470000000</v>
      </c>
      <c r="J2257" s="21" t="s">
        <v>1330</v>
      </c>
      <c r="K2257" s="17" t="s">
        <v>1647</v>
      </c>
      <c r="L2257" s="236" t="s">
        <v>3928</v>
      </c>
      <c r="M2257" s="141" t="s">
        <v>383</v>
      </c>
      <c r="N2257" s="364" t="s">
        <v>6114</v>
      </c>
      <c r="O2257" s="3" t="s">
        <v>1382</v>
      </c>
      <c r="P2257" s="7" t="s">
        <v>1354</v>
      </c>
      <c r="Q2257" s="3" t="s">
        <v>1195</v>
      </c>
      <c r="R2257" s="212">
        <v>12</v>
      </c>
      <c r="S2257" s="9">
        <v>12600</v>
      </c>
      <c r="T2257" s="438">
        <v>0</v>
      </c>
      <c r="U2257" s="83">
        <f t="shared" si="140"/>
        <v>0</v>
      </c>
      <c r="V2257" s="9" t="s">
        <v>1341</v>
      </c>
      <c r="W2257" s="153" t="s">
        <v>1410</v>
      </c>
      <c r="X2257" s="244">
        <v>11.14</v>
      </c>
    </row>
    <row r="2258" spans="1:24" s="226" customFormat="1" ht="102">
      <c r="A2258" s="9" t="s">
        <v>10457</v>
      </c>
      <c r="B2258" s="3" t="s">
        <v>1332</v>
      </c>
      <c r="C2258" s="194" t="s">
        <v>4641</v>
      </c>
      <c r="D2258" s="191" t="s">
        <v>4642</v>
      </c>
      <c r="E2258" s="212" t="s">
        <v>5100</v>
      </c>
      <c r="F2258" s="244"/>
      <c r="G2258" s="162" t="s">
        <v>384</v>
      </c>
      <c r="H2258" s="242">
        <v>0</v>
      </c>
      <c r="I2258" s="34">
        <v>470000000</v>
      </c>
      <c r="J2258" s="21" t="s">
        <v>1330</v>
      </c>
      <c r="K2258" s="17" t="s">
        <v>10424</v>
      </c>
      <c r="L2258" s="236" t="s">
        <v>3928</v>
      </c>
      <c r="M2258" s="141" t="s">
        <v>383</v>
      </c>
      <c r="N2258" s="364" t="s">
        <v>8877</v>
      </c>
      <c r="O2258" s="3" t="s">
        <v>1382</v>
      </c>
      <c r="P2258" s="7" t="s">
        <v>1354</v>
      </c>
      <c r="Q2258" s="3" t="s">
        <v>1195</v>
      </c>
      <c r="R2258" s="212">
        <v>12</v>
      </c>
      <c r="S2258" s="9">
        <v>12600</v>
      </c>
      <c r="T2258" s="254">
        <f>R2258*S2258</f>
        <v>151200</v>
      </c>
      <c r="U2258" s="83">
        <f t="shared" si="140"/>
        <v>169344.00000000003</v>
      </c>
      <c r="V2258" s="9" t="s">
        <v>1341</v>
      </c>
      <c r="W2258" s="153" t="s">
        <v>1410</v>
      </c>
      <c r="X2258" s="244"/>
    </row>
    <row r="2259" spans="1:24" s="226" customFormat="1" ht="102">
      <c r="A2259" s="9" t="s">
        <v>7961</v>
      </c>
      <c r="B2259" s="3" t="s">
        <v>1332</v>
      </c>
      <c r="C2259" s="193" t="s">
        <v>5101</v>
      </c>
      <c r="D2259" s="202" t="s">
        <v>5102</v>
      </c>
      <c r="E2259" s="200" t="s">
        <v>5103</v>
      </c>
      <c r="F2259" s="244"/>
      <c r="G2259" s="162" t="s">
        <v>384</v>
      </c>
      <c r="H2259" s="242">
        <v>0</v>
      </c>
      <c r="I2259" s="34">
        <v>470000000</v>
      </c>
      <c r="J2259" s="21" t="s">
        <v>1330</v>
      </c>
      <c r="K2259" s="17" t="s">
        <v>1647</v>
      </c>
      <c r="L2259" s="236" t="s">
        <v>3928</v>
      </c>
      <c r="M2259" s="141" t="s">
        <v>383</v>
      </c>
      <c r="N2259" s="364" t="s">
        <v>6114</v>
      </c>
      <c r="O2259" s="3" t="s">
        <v>1382</v>
      </c>
      <c r="P2259" s="7" t="s">
        <v>1354</v>
      </c>
      <c r="Q2259" s="3" t="s">
        <v>1195</v>
      </c>
      <c r="R2259" s="259">
        <v>1</v>
      </c>
      <c r="S2259" s="9">
        <v>168400</v>
      </c>
      <c r="T2259" s="438">
        <v>0</v>
      </c>
      <c r="U2259" s="83">
        <f t="shared" si="140"/>
        <v>0</v>
      </c>
      <c r="V2259" s="9" t="s">
        <v>1341</v>
      </c>
      <c r="W2259" s="153" t="s">
        <v>1410</v>
      </c>
      <c r="X2259" s="244">
        <v>11.14</v>
      </c>
    </row>
    <row r="2260" spans="1:24" s="226" customFormat="1" ht="102">
      <c r="A2260" s="9" t="s">
        <v>10458</v>
      </c>
      <c r="B2260" s="3" t="s">
        <v>1332</v>
      </c>
      <c r="C2260" s="193" t="s">
        <v>5101</v>
      </c>
      <c r="D2260" s="202" t="s">
        <v>5102</v>
      </c>
      <c r="E2260" s="200" t="s">
        <v>5103</v>
      </c>
      <c r="F2260" s="244"/>
      <c r="G2260" s="162" t="s">
        <v>384</v>
      </c>
      <c r="H2260" s="242">
        <v>0</v>
      </c>
      <c r="I2260" s="34">
        <v>470000000</v>
      </c>
      <c r="J2260" s="21" t="s">
        <v>1330</v>
      </c>
      <c r="K2260" s="17" t="s">
        <v>10424</v>
      </c>
      <c r="L2260" s="236" t="s">
        <v>3928</v>
      </c>
      <c r="M2260" s="141" t="s">
        <v>383</v>
      </c>
      <c r="N2260" s="364" t="s">
        <v>8877</v>
      </c>
      <c r="O2260" s="3" t="s">
        <v>1382</v>
      </c>
      <c r="P2260" s="7" t="s">
        <v>1354</v>
      </c>
      <c r="Q2260" s="3" t="s">
        <v>1195</v>
      </c>
      <c r="R2260" s="259">
        <v>1</v>
      </c>
      <c r="S2260" s="9">
        <v>168400</v>
      </c>
      <c r="T2260" s="254">
        <f>R2260*S2260</f>
        <v>168400</v>
      </c>
      <c r="U2260" s="83">
        <f t="shared" si="140"/>
        <v>188608.00000000003</v>
      </c>
      <c r="V2260" s="9" t="s">
        <v>1341</v>
      </c>
      <c r="W2260" s="153" t="s">
        <v>1410</v>
      </c>
      <c r="X2260" s="244"/>
    </row>
    <row r="2261" spans="1:24" s="226" customFormat="1" ht="102">
      <c r="A2261" s="9" t="s">
        <v>7962</v>
      </c>
      <c r="B2261" s="3" t="s">
        <v>1332</v>
      </c>
      <c r="C2261" s="195" t="s">
        <v>5092</v>
      </c>
      <c r="D2261" s="202" t="s">
        <v>5104</v>
      </c>
      <c r="E2261" s="213" t="s">
        <v>5105</v>
      </c>
      <c r="F2261" s="244"/>
      <c r="G2261" s="162" t="s">
        <v>384</v>
      </c>
      <c r="H2261" s="242">
        <v>0</v>
      </c>
      <c r="I2261" s="34">
        <v>470000000</v>
      </c>
      <c r="J2261" s="21" t="s">
        <v>1330</v>
      </c>
      <c r="K2261" s="17" t="s">
        <v>1647</v>
      </c>
      <c r="L2261" s="236" t="s">
        <v>3928</v>
      </c>
      <c r="M2261" s="141" t="s">
        <v>383</v>
      </c>
      <c r="N2261" s="364" t="s">
        <v>6114</v>
      </c>
      <c r="O2261" s="3" t="s">
        <v>1382</v>
      </c>
      <c r="P2261" s="7" t="s">
        <v>1354</v>
      </c>
      <c r="Q2261" s="3" t="s">
        <v>1195</v>
      </c>
      <c r="R2261" s="212">
        <v>1</v>
      </c>
      <c r="S2261" s="9">
        <v>463386</v>
      </c>
      <c r="T2261" s="438">
        <v>0</v>
      </c>
      <c r="U2261" s="83">
        <f t="shared" si="140"/>
        <v>0</v>
      </c>
      <c r="V2261" s="9" t="s">
        <v>1341</v>
      </c>
      <c r="W2261" s="153" t="s">
        <v>1410</v>
      </c>
      <c r="X2261" s="244">
        <v>11.14</v>
      </c>
    </row>
    <row r="2262" spans="1:24" s="226" customFormat="1" ht="102">
      <c r="A2262" s="9" t="s">
        <v>10459</v>
      </c>
      <c r="B2262" s="3" t="s">
        <v>1332</v>
      </c>
      <c r="C2262" s="195" t="s">
        <v>5092</v>
      </c>
      <c r="D2262" s="202" t="s">
        <v>5104</v>
      </c>
      <c r="E2262" s="213" t="s">
        <v>5105</v>
      </c>
      <c r="F2262" s="244"/>
      <c r="G2262" s="162" t="s">
        <v>384</v>
      </c>
      <c r="H2262" s="242">
        <v>0</v>
      </c>
      <c r="I2262" s="34">
        <v>470000000</v>
      </c>
      <c r="J2262" s="21" t="s">
        <v>1330</v>
      </c>
      <c r="K2262" s="17" t="s">
        <v>10424</v>
      </c>
      <c r="L2262" s="236" t="s">
        <v>3928</v>
      </c>
      <c r="M2262" s="141" t="s">
        <v>383</v>
      </c>
      <c r="N2262" s="364" t="s">
        <v>8877</v>
      </c>
      <c r="O2262" s="3" t="s">
        <v>1382</v>
      </c>
      <c r="P2262" s="7" t="s">
        <v>1354</v>
      </c>
      <c r="Q2262" s="3" t="s">
        <v>1195</v>
      </c>
      <c r="R2262" s="212">
        <v>1</v>
      </c>
      <c r="S2262" s="9">
        <v>463386</v>
      </c>
      <c r="T2262" s="254">
        <f>R2262*S2262</f>
        <v>463386</v>
      </c>
      <c r="U2262" s="83">
        <f t="shared" si="140"/>
        <v>518992.32000000007</v>
      </c>
      <c r="V2262" s="9" t="s">
        <v>1341</v>
      </c>
      <c r="W2262" s="153" t="s">
        <v>1410</v>
      </c>
      <c r="X2262" s="244"/>
    </row>
    <row r="2263" spans="1:24" s="226" customFormat="1" ht="102">
      <c r="A2263" s="9" t="s">
        <v>7963</v>
      </c>
      <c r="B2263" s="3" t="s">
        <v>1332</v>
      </c>
      <c r="C2263" s="193" t="s">
        <v>4016</v>
      </c>
      <c r="D2263" s="191" t="s">
        <v>4017</v>
      </c>
      <c r="E2263" s="200" t="s">
        <v>5106</v>
      </c>
      <c r="F2263" s="244"/>
      <c r="G2263" s="162" t="s">
        <v>385</v>
      </c>
      <c r="H2263" s="242">
        <v>0</v>
      </c>
      <c r="I2263" s="34">
        <v>470000000</v>
      </c>
      <c r="J2263" s="21" t="s">
        <v>1330</v>
      </c>
      <c r="K2263" s="17" t="s">
        <v>1647</v>
      </c>
      <c r="L2263" s="236" t="s">
        <v>3928</v>
      </c>
      <c r="M2263" s="141" t="s">
        <v>383</v>
      </c>
      <c r="N2263" s="364" t="s">
        <v>6114</v>
      </c>
      <c r="O2263" s="3" t="s">
        <v>1382</v>
      </c>
      <c r="P2263" s="7" t="s">
        <v>1354</v>
      </c>
      <c r="Q2263" s="3" t="s">
        <v>1195</v>
      </c>
      <c r="R2263" s="260">
        <v>5</v>
      </c>
      <c r="S2263" s="102">
        <v>98934.143000000011</v>
      </c>
      <c r="T2263" s="254">
        <f t="shared" si="141"/>
        <v>494670.71500000008</v>
      </c>
      <c r="U2263" s="83">
        <f t="shared" si="140"/>
        <v>554031.20080000011</v>
      </c>
      <c r="V2263" s="9" t="s">
        <v>1341</v>
      </c>
      <c r="W2263" s="153" t="s">
        <v>1410</v>
      </c>
      <c r="X2263" s="244"/>
    </row>
    <row r="2264" spans="1:24" s="226" customFormat="1" ht="102">
      <c r="A2264" s="9" t="s">
        <v>7964</v>
      </c>
      <c r="B2264" s="3" t="s">
        <v>1332</v>
      </c>
      <c r="C2264" s="237"/>
      <c r="D2264" s="216" t="s">
        <v>5107</v>
      </c>
      <c r="E2264" s="200" t="s">
        <v>5108</v>
      </c>
      <c r="F2264" s="244"/>
      <c r="G2264" s="162" t="s">
        <v>385</v>
      </c>
      <c r="H2264" s="242">
        <v>0</v>
      </c>
      <c r="I2264" s="34">
        <v>470000000</v>
      </c>
      <c r="J2264" s="21" t="s">
        <v>1330</v>
      </c>
      <c r="K2264" s="17" t="s">
        <v>1647</v>
      </c>
      <c r="L2264" s="236" t="s">
        <v>3928</v>
      </c>
      <c r="M2264" s="141" t="s">
        <v>383</v>
      </c>
      <c r="N2264" s="364" t="s">
        <v>6114</v>
      </c>
      <c r="O2264" s="3" t="s">
        <v>1382</v>
      </c>
      <c r="P2264" s="7" t="s">
        <v>1354</v>
      </c>
      <c r="Q2264" s="3" t="s">
        <v>1195</v>
      </c>
      <c r="R2264" s="211">
        <v>32</v>
      </c>
      <c r="S2264" s="102">
        <v>7711.0220000000008</v>
      </c>
      <c r="T2264" s="254">
        <f t="shared" si="141"/>
        <v>246752.70400000003</v>
      </c>
      <c r="U2264" s="83">
        <f t="shared" si="140"/>
        <v>276363.02848000004</v>
      </c>
      <c r="V2264" s="9" t="s">
        <v>1341</v>
      </c>
      <c r="W2264" s="153" t="s">
        <v>1410</v>
      </c>
      <c r="X2264" s="244"/>
    </row>
    <row r="2265" spans="1:24" s="226" customFormat="1" ht="102">
      <c r="A2265" s="9" t="s">
        <v>7965</v>
      </c>
      <c r="B2265" s="3" t="s">
        <v>1332</v>
      </c>
      <c r="C2265" s="195" t="s">
        <v>4330</v>
      </c>
      <c r="D2265" s="202" t="s">
        <v>4550</v>
      </c>
      <c r="E2265" s="200" t="s">
        <v>5109</v>
      </c>
      <c r="F2265" s="244"/>
      <c r="G2265" s="162" t="s">
        <v>385</v>
      </c>
      <c r="H2265" s="242">
        <v>0</v>
      </c>
      <c r="I2265" s="34">
        <v>470000000</v>
      </c>
      <c r="J2265" s="21" t="s">
        <v>1330</v>
      </c>
      <c r="K2265" s="17" t="s">
        <v>1647</v>
      </c>
      <c r="L2265" s="236" t="s">
        <v>3928</v>
      </c>
      <c r="M2265" s="141" t="s">
        <v>383</v>
      </c>
      <c r="N2265" s="364" t="s">
        <v>6114</v>
      </c>
      <c r="O2265" s="3" t="s">
        <v>1382</v>
      </c>
      <c r="P2265" s="7" t="s">
        <v>1354</v>
      </c>
      <c r="Q2265" s="3" t="s">
        <v>1195</v>
      </c>
      <c r="R2265" s="260">
        <v>2</v>
      </c>
      <c r="S2265" s="102">
        <v>162570.353</v>
      </c>
      <c r="T2265" s="254">
        <f t="shared" si="141"/>
        <v>325140.70600000001</v>
      </c>
      <c r="U2265" s="83">
        <f t="shared" si="140"/>
        <v>364157.59072000004</v>
      </c>
      <c r="V2265" s="9" t="s">
        <v>1341</v>
      </c>
      <c r="W2265" s="153" t="s">
        <v>1410</v>
      </c>
      <c r="X2265" s="244"/>
    </row>
    <row r="2266" spans="1:24" s="226" customFormat="1" ht="102">
      <c r="A2266" s="9" t="s">
        <v>7966</v>
      </c>
      <c r="B2266" s="3" t="s">
        <v>1332</v>
      </c>
      <c r="C2266" s="193" t="s">
        <v>5110</v>
      </c>
      <c r="D2266" s="202" t="s">
        <v>5111</v>
      </c>
      <c r="E2266" s="200" t="s">
        <v>5112</v>
      </c>
      <c r="F2266" s="244"/>
      <c r="G2266" s="162" t="s">
        <v>385</v>
      </c>
      <c r="H2266" s="242">
        <v>0</v>
      </c>
      <c r="I2266" s="34">
        <v>470000000</v>
      </c>
      <c r="J2266" s="21" t="s">
        <v>1330</v>
      </c>
      <c r="K2266" s="17" t="s">
        <v>1647</v>
      </c>
      <c r="L2266" s="236" t="s">
        <v>3928</v>
      </c>
      <c r="M2266" s="141" t="s">
        <v>383</v>
      </c>
      <c r="N2266" s="364" t="s">
        <v>6114</v>
      </c>
      <c r="O2266" s="3" t="s">
        <v>1382</v>
      </c>
      <c r="P2266" s="7" t="s">
        <v>1354</v>
      </c>
      <c r="Q2266" s="3" t="s">
        <v>1195</v>
      </c>
      <c r="R2266" s="158">
        <v>4</v>
      </c>
      <c r="S2266" s="102">
        <v>266211.84700000001</v>
      </c>
      <c r="T2266" s="254">
        <f t="shared" si="141"/>
        <v>1064847.388</v>
      </c>
      <c r="U2266" s="83">
        <f t="shared" si="140"/>
        <v>1192629.0745600001</v>
      </c>
      <c r="V2266" s="9" t="s">
        <v>1341</v>
      </c>
      <c r="W2266" s="153" t="s">
        <v>1410</v>
      </c>
      <c r="X2266" s="244"/>
    </row>
    <row r="2267" spans="1:24" s="226" customFormat="1" ht="102">
      <c r="A2267" s="9" t="s">
        <v>7967</v>
      </c>
      <c r="B2267" s="3" t="s">
        <v>1332</v>
      </c>
      <c r="C2267" s="194" t="s">
        <v>4641</v>
      </c>
      <c r="D2267" s="191" t="s">
        <v>4642</v>
      </c>
      <c r="E2267" s="200" t="s">
        <v>5113</v>
      </c>
      <c r="F2267" s="244"/>
      <c r="G2267" s="162" t="s">
        <v>385</v>
      </c>
      <c r="H2267" s="242">
        <v>0</v>
      </c>
      <c r="I2267" s="34">
        <v>470000000</v>
      </c>
      <c r="J2267" s="21" t="s">
        <v>1330</v>
      </c>
      <c r="K2267" s="17" t="s">
        <v>1647</v>
      </c>
      <c r="L2267" s="236" t="s">
        <v>3928</v>
      </c>
      <c r="M2267" s="141" t="s">
        <v>383</v>
      </c>
      <c r="N2267" s="364" t="s">
        <v>6114</v>
      </c>
      <c r="O2267" s="3" t="s">
        <v>1382</v>
      </c>
      <c r="P2267" s="7" t="s">
        <v>1354</v>
      </c>
      <c r="Q2267" s="3" t="s">
        <v>1195</v>
      </c>
      <c r="R2267" s="260">
        <v>100</v>
      </c>
      <c r="S2267" s="102">
        <v>1758.394</v>
      </c>
      <c r="T2267" s="254">
        <f t="shared" si="141"/>
        <v>175839.4</v>
      </c>
      <c r="U2267" s="83">
        <f t="shared" si="140"/>
        <v>196940.12800000003</v>
      </c>
      <c r="V2267" s="9" t="s">
        <v>1341</v>
      </c>
      <c r="W2267" s="153" t="s">
        <v>1410</v>
      </c>
      <c r="X2267" s="244"/>
    </row>
    <row r="2268" spans="1:24" s="226" customFormat="1" ht="102">
      <c r="A2268" s="9" t="s">
        <v>7968</v>
      </c>
      <c r="B2268" s="3" t="s">
        <v>1332</v>
      </c>
      <c r="C2268" s="194" t="s">
        <v>4641</v>
      </c>
      <c r="D2268" s="191" t="s">
        <v>4642</v>
      </c>
      <c r="E2268" s="200" t="s">
        <v>5114</v>
      </c>
      <c r="F2268" s="244"/>
      <c r="G2268" s="162" t="s">
        <v>385</v>
      </c>
      <c r="H2268" s="242">
        <v>0</v>
      </c>
      <c r="I2268" s="34">
        <v>470000000</v>
      </c>
      <c r="J2268" s="21" t="s">
        <v>1330</v>
      </c>
      <c r="K2268" s="17" t="s">
        <v>1647</v>
      </c>
      <c r="L2268" s="236" t="s">
        <v>3928</v>
      </c>
      <c r="M2268" s="141" t="s">
        <v>383</v>
      </c>
      <c r="N2268" s="364" t="s">
        <v>6114</v>
      </c>
      <c r="O2268" s="3" t="s">
        <v>1382</v>
      </c>
      <c r="P2268" s="7" t="s">
        <v>1354</v>
      </c>
      <c r="Q2268" s="3" t="s">
        <v>1195</v>
      </c>
      <c r="R2268" s="260">
        <v>20</v>
      </c>
      <c r="S2268" s="102">
        <v>9475.905999999999</v>
      </c>
      <c r="T2268" s="254">
        <f t="shared" si="141"/>
        <v>189518.12</v>
      </c>
      <c r="U2268" s="83">
        <f t="shared" si="140"/>
        <v>212260.29440000001</v>
      </c>
      <c r="V2268" s="9" t="s">
        <v>1341</v>
      </c>
      <c r="W2268" s="153" t="s">
        <v>1410</v>
      </c>
      <c r="X2268" s="244"/>
    </row>
    <row r="2269" spans="1:24" s="226" customFormat="1" ht="102">
      <c r="A2269" s="9" t="s">
        <v>7969</v>
      </c>
      <c r="B2269" s="3" t="s">
        <v>1332</v>
      </c>
      <c r="C2269" s="193" t="s">
        <v>4289</v>
      </c>
      <c r="D2269" s="191" t="s">
        <v>4290</v>
      </c>
      <c r="E2269" s="200" t="s">
        <v>5115</v>
      </c>
      <c r="F2269" s="244"/>
      <c r="G2269" s="162" t="s">
        <v>385</v>
      </c>
      <c r="H2269" s="242">
        <v>0</v>
      </c>
      <c r="I2269" s="34">
        <v>470000000</v>
      </c>
      <c r="J2269" s="21" t="s">
        <v>1330</v>
      </c>
      <c r="K2269" s="17" t="s">
        <v>1647</v>
      </c>
      <c r="L2269" s="236" t="s">
        <v>3928</v>
      </c>
      <c r="M2269" s="141" t="s">
        <v>383</v>
      </c>
      <c r="N2269" s="364" t="s">
        <v>6114</v>
      </c>
      <c r="O2269" s="3" t="s">
        <v>1382</v>
      </c>
      <c r="P2269" s="7" t="s">
        <v>1354</v>
      </c>
      <c r="Q2269" s="3" t="s">
        <v>1195</v>
      </c>
      <c r="R2269" s="260">
        <v>3</v>
      </c>
      <c r="S2269" s="102">
        <v>86598.974000000002</v>
      </c>
      <c r="T2269" s="254">
        <f t="shared" si="141"/>
        <v>259796.92200000002</v>
      </c>
      <c r="U2269" s="83">
        <f t="shared" si="140"/>
        <v>290972.55264000007</v>
      </c>
      <c r="V2269" s="9" t="s">
        <v>1341</v>
      </c>
      <c r="W2269" s="153" t="s">
        <v>1410</v>
      </c>
      <c r="X2269" s="244"/>
    </row>
    <row r="2270" spans="1:24" s="226" customFormat="1" ht="102">
      <c r="A2270" s="9" t="s">
        <v>7970</v>
      </c>
      <c r="B2270" s="3" t="s">
        <v>1332</v>
      </c>
      <c r="C2270" s="193" t="s">
        <v>5116</v>
      </c>
      <c r="D2270" s="191" t="s">
        <v>5117</v>
      </c>
      <c r="E2270" s="200" t="s">
        <v>5118</v>
      </c>
      <c r="F2270" s="244"/>
      <c r="G2270" s="162" t="s">
        <v>385</v>
      </c>
      <c r="H2270" s="242">
        <v>0</v>
      </c>
      <c r="I2270" s="34">
        <v>470000000</v>
      </c>
      <c r="J2270" s="21" t="s">
        <v>1330</v>
      </c>
      <c r="K2270" s="17" t="s">
        <v>1647</v>
      </c>
      <c r="L2270" s="236" t="s">
        <v>3928</v>
      </c>
      <c r="M2270" s="141" t="s">
        <v>383</v>
      </c>
      <c r="N2270" s="364" t="s">
        <v>6114</v>
      </c>
      <c r="O2270" s="3" t="s">
        <v>1382</v>
      </c>
      <c r="P2270" s="7" t="s">
        <v>1354</v>
      </c>
      <c r="Q2270" s="3" t="s">
        <v>1195</v>
      </c>
      <c r="R2270" s="260">
        <v>2</v>
      </c>
      <c r="S2270" s="102">
        <v>20540.938000000002</v>
      </c>
      <c r="T2270" s="254">
        <f t="shared" si="141"/>
        <v>41081.876000000004</v>
      </c>
      <c r="U2270" s="83">
        <f t="shared" si="140"/>
        <v>46011.701120000005</v>
      </c>
      <c r="V2270" s="9" t="s">
        <v>1341</v>
      </c>
      <c r="W2270" s="153" t="s">
        <v>1410</v>
      </c>
      <c r="X2270" s="244"/>
    </row>
    <row r="2271" spans="1:24" s="226" customFormat="1" ht="102">
      <c r="A2271" s="9" t="s">
        <v>7971</v>
      </c>
      <c r="B2271" s="3" t="s">
        <v>1332</v>
      </c>
      <c r="C2271" s="193" t="s">
        <v>5119</v>
      </c>
      <c r="D2271" s="203" t="s">
        <v>5120</v>
      </c>
      <c r="E2271" s="200" t="s">
        <v>5121</v>
      </c>
      <c r="F2271" s="244"/>
      <c r="G2271" s="162" t="s">
        <v>385</v>
      </c>
      <c r="H2271" s="242">
        <v>0</v>
      </c>
      <c r="I2271" s="34">
        <v>470000000</v>
      </c>
      <c r="J2271" s="21" t="s">
        <v>1330</v>
      </c>
      <c r="K2271" s="17" t="s">
        <v>1647</v>
      </c>
      <c r="L2271" s="236" t="s">
        <v>3928</v>
      </c>
      <c r="M2271" s="141" t="s">
        <v>383</v>
      </c>
      <c r="N2271" s="364" t="s">
        <v>6114</v>
      </c>
      <c r="O2271" s="3" t="s">
        <v>1382</v>
      </c>
      <c r="P2271" s="7" t="s">
        <v>1354</v>
      </c>
      <c r="Q2271" s="3" t="s">
        <v>1195</v>
      </c>
      <c r="R2271" s="207">
        <v>3</v>
      </c>
      <c r="S2271" s="102">
        <v>132324.40100000001</v>
      </c>
      <c r="T2271" s="254">
        <f t="shared" si="141"/>
        <v>396973.20300000004</v>
      </c>
      <c r="U2271" s="83">
        <f t="shared" si="140"/>
        <v>444609.98736000009</v>
      </c>
      <c r="V2271" s="9" t="s">
        <v>1341</v>
      </c>
      <c r="W2271" s="153" t="s">
        <v>1410</v>
      </c>
      <c r="X2271" s="244"/>
    </row>
    <row r="2272" spans="1:24" s="226" customFormat="1" ht="102">
      <c r="A2272" s="9" t="s">
        <v>7972</v>
      </c>
      <c r="B2272" s="3" t="s">
        <v>1332</v>
      </c>
      <c r="C2272" s="193" t="s">
        <v>5119</v>
      </c>
      <c r="D2272" s="203" t="s">
        <v>5122</v>
      </c>
      <c r="E2272" s="200" t="s">
        <v>5123</v>
      </c>
      <c r="F2272" s="244"/>
      <c r="G2272" s="162" t="s">
        <v>385</v>
      </c>
      <c r="H2272" s="242">
        <v>0</v>
      </c>
      <c r="I2272" s="34">
        <v>470000000</v>
      </c>
      <c r="J2272" s="21" t="s">
        <v>1330</v>
      </c>
      <c r="K2272" s="17" t="s">
        <v>1647</v>
      </c>
      <c r="L2272" s="236" t="s">
        <v>3928</v>
      </c>
      <c r="M2272" s="141" t="s">
        <v>383</v>
      </c>
      <c r="N2272" s="364" t="s">
        <v>6114</v>
      </c>
      <c r="O2272" s="3" t="s">
        <v>1382</v>
      </c>
      <c r="P2272" s="7" t="s">
        <v>1354</v>
      </c>
      <c r="Q2272" s="3" t="s">
        <v>1195</v>
      </c>
      <c r="R2272" s="207">
        <v>6</v>
      </c>
      <c r="S2272" s="102">
        <v>235367.88</v>
      </c>
      <c r="T2272" s="254">
        <f t="shared" si="141"/>
        <v>1412207.28</v>
      </c>
      <c r="U2272" s="83">
        <f t="shared" si="140"/>
        <v>1581672.1536000001</v>
      </c>
      <c r="V2272" s="9" t="s">
        <v>1341</v>
      </c>
      <c r="W2272" s="153" t="s">
        <v>1410</v>
      </c>
      <c r="X2272" s="244"/>
    </row>
    <row r="2273" spans="1:24" s="226" customFormat="1" ht="102">
      <c r="A2273" s="9" t="s">
        <v>7973</v>
      </c>
      <c r="B2273" s="3" t="s">
        <v>1332</v>
      </c>
      <c r="C2273" s="193" t="s">
        <v>5119</v>
      </c>
      <c r="D2273" s="202" t="s">
        <v>5120</v>
      </c>
      <c r="E2273" s="200" t="s">
        <v>5124</v>
      </c>
      <c r="F2273" s="244"/>
      <c r="G2273" s="162" t="s">
        <v>385</v>
      </c>
      <c r="H2273" s="242">
        <v>0</v>
      </c>
      <c r="I2273" s="34">
        <v>470000000</v>
      </c>
      <c r="J2273" s="21" t="s">
        <v>1330</v>
      </c>
      <c r="K2273" s="17" t="s">
        <v>1647</v>
      </c>
      <c r="L2273" s="236" t="s">
        <v>3928</v>
      </c>
      <c r="M2273" s="141" t="s">
        <v>383</v>
      </c>
      <c r="N2273" s="364" t="s">
        <v>6114</v>
      </c>
      <c r="O2273" s="3" t="s">
        <v>1382</v>
      </c>
      <c r="P2273" s="7" t="s">
        <v>1354</v>
      </c>
      <c r="Q2273" s="3" t="s">
        <v>1195</v>
      </c>
      <c r="R2273" s="207">
        <v>4</v>
      </c>
      <c r="S2273" s="102">
        <v>461044.99099999998</v>
      </c>
      <c r="T2273" s="254">
        <f t="shared" si="141"/>
        <v>1844179.9639999999</v>
      </c>
      <c r="U2273" s="83">
        <f t="shared" si="140"/>
        <v>2065481.5596800002</v>
      </c>
      <c r="V2273" s="9" t="s">
        <v>1341</v>
      </c>
      <c r="W2273" s="153" t="s">
        <v>1410</v>
      </c>
      <c r="X2273" s="244"/>
    </row>
    <row r="2274" spans="1:24" s="226" customFormat="1" ht="102">
      <c r="A2274" s="9" t="s">
        <v>7974</v>
      </c>
      <c r="B2274" s="3" t="s">
        <v>1332</v>
      </c>
      <c r="C2274" s="193" t="s">
        <v>5125</v>
      </c>
      <c r="D2274" s="203" t="s">
        <v>5126</v>
      </c>
      <c r="E2274" s="200" t="s">
        <v>5127</v>
      </c>
      <c r="F2274" s="244"/>
      <c r="G2274" s="162" t="s">
        <v>385</v>
      </c>
      <c r="H2274" s="242">
        <v>0</v>
      </c>
      <c r="I2274" s="34">
        <v>470000000</v>
      </c>
      <c r="J2274" s="21" t="s">
        <v>1330</v>
      </c>
      <c r="K2274" s="17" t="s">
        <v>1647</v>
      </c>
      <c r="L2274" s="236" t="s">
        <v>3928</v>
      </c>
      <c r="M2274" s="141" t="s">
        <v>383</v>
      </c>
      <c r="N2274" s="364" t="s">
        <v>6114</v>
      </c>
      <c r="O2274" s="3" t="s">
        <v>1382</v>
      </c>
      <c r="P2274" s="7" t="s">
        <v>1354</v>
      </c>
      <c r="Q2274" s="3" t="s">
        <v>1195</v>
      </c>
      <c r="R2274" s="207">
        <v>1</v>
      </c>
      <c r="S2274" s="102">
        <v>23387.023000000001</v>
      </c>
      <c r="T2274" s="254">
        <f t="shared" si="141"/>
        <v>23387.023000000001</v>
      </c>
      <c r="U2274" s="83">
        <f t="shared" si="140"/>
        <v>26193.465760000003</v>
      </c>
      <c r="V2274" s="9" t="s">
        <v>1341</v>
      </c>
      <c r="W2274" s="153" t="s">
        <v>1410</v>
      </c>
      <c r="X2274" s="244"/>
    </row>
    <row r="2275" spans="1:24" s="226" customFormat="1" ht="102">
      <c r="A2275" s="9" t="s">
        <v>7975</v>
      </c>
      <c r="B2275" s="3" t="s">
        <v>1332</v>
      </c>
      <c r="C2275" s="193" t="s">
        <v>5128</v>
      </c>
      <c r="D2275" s="202" t="s">
        <v>5090</v>
      </c>
      <c r="E2275" s="200" t="s">
        <v>5129</v>
      </c>
      <c r="F2275" s="244"/>
      <c r="G2275" s="162" t="s">
        <v>385</v>
      </c>
      <c r="H2275" s="242">
        <v>0</v>
      </c>
      <c r="I2275" s="34">
        <v>470000000</v>
      </c>
      <c r="J2275" s="21" t="s">
        <v>1330</v>
      </c>
      <c r="K2275" s="17" t="s">
        <v>1647</v>
      </c>
      <c r="L2275" s="236" t="s">
        <v>3928</v>
      </c>
      <c r="M2275" s="141" t="s">
        <v>383</v>
      </c>
      <c r="N2275" s="364" t="s">
        <v>6114</v>
      </c>
      <c r="O2275" s="3" t="s">
        <v>1382</v>
      </c>
      <c r="P2275" s="7" t="s">
        <v>1354</v>
      </c>
      <c r="Q2275" s="3" t="s">
        <v>1195</v>
      </c>
      <c r="R2275" s="260">
        <v>2</v>
      </c>
      <c r="S2275" s="102">
        <v>176564.99300000002</v>
      </c>
      <c r="T2275" s="254">
        <f t="shared" si="141"/>
        <v>353129.98600000003</v>
      </c>
      <c r="U2275" s="83">
        <f t="shared" si="140"/>
        <v>395505.58432000008</v>
      </c>
      <c r="V2275" s="9" t="s">
        <v>1341</v>
      </c>
      <c r="W2275" s="153" t="s">
        <v>1410</v>
      </c>
      <c r="X2275" s="244"/>
    </row>
    <row r="2276" spans="1:24" s="226" customFormat="1" ht="102">
      <c r="A2276" s="9" t="s">
        <v>7976</v>
      </c>
      <c r="B2276" s="3" t="s">
        <v>1332</v>
      </c>
      <c r="C2276" s="193" t="s">
        <v>5128</v>
      </c>
      <c r="D2276" s="202" t="s">
        <v>5090</v>
      </c>
      <c r="E2276" s="200" t="s">
        <v>5130</v>
      </c>
      <c r="F2276" s="244"/>
      <c r="G2276" s="162" t="s">
        <v>385</v>
      </c>
      <c r="H2276" s="242">
        <v>0</v>
      </c>
      <c r="I2276" s="34">
        <v>470000000</v>
      </c>
      <c r="J2276" s="21" t="s">
        <v>1330</v>
      </c>
      <c r="K2276" s="17" t="s">
        <v>1647</v>
      </c>
      <c r="L2276" s="236" t="s">
        <v>3928</v>
      </c>
      <c r="M2276" s="141" t="s">
        <v>383</v>
      </c>
      <c r="N2276" s="364" t="s">
        <v>6114</v>
      </c>
      <c r="O2276" s="3" t="s">
        <v>1382</v>
      </c>
      <c r="P2276" s="7" t="s">
        <v>1354</v>
      </c>
      <c r="Q2276" s="3" t="s">
        <v>1195</v>
      </c>
      <c r="R2276" s="260">
        <v>2</v>
      </c>
      <c r="S2276" s="102">
        <v>196057.37800000003</v>
      </c>
      <c r="T2276" s="254">
        <f t="shared" si="141"/>
        <v>392114.75600000005</v>
      </c>
      <c r="U2276" s="83">
        <f t="shared" si="140"/>
        <v>439168.52672000008</v>
      </c>
      <c r="V2276" s="9" t="s">
        <v>1341</v>
      </c>
      <c r="W2276" s="153" t="s">
        <v>1410</v>
      </c>
      <c r="X2276" s="244"/>
    </row>
    <row r="2277" spans="1:24" s="226" customFormat="1" ht="102">
      <c r="A2277" s="9" t="s">
        <v>7977</v>
      </c>
      <c r="B2277" s="3" t="s">
        <v>1332</v>
      </c>
      <c r="C2277" s="193" t="s">
        <v>5128</v>
      </c>
      <c r="D2277" s="202" t="s">
        <v>5090</v>
      </c>
      <c r="E2277" s="200" t="s">
        <v>5131</v>
      </c>
      <c r="F2277" s="244"/>
      <c r="G2277" s="162" t="s">
        <v>385</v>
      </c>
      <c r="H2277" s="242">
        <v>0</v>
      </c>
      <c r="I2277" s="34">
        <v>470000000</v>
      </c>
      <c r="J2277" s="21" t="s">
        <v>1330</v>
      </c>
      <c r="K2277" s="17" t="s">
        <v>1647</v>
      </c>
      <c r="L2277" s="236" t="s">
        <v>3928</v>
      </c>
      <c r="M2277" s="141" t="s">
        <v>383</v>
      </c>
      <c r="N2277" s="364" t="s">
        <v>6114</v>
      </c>
      <c r="O2277" s="3" t="s">
        <v>1382</v>
      </c>
      <c r="P2277" s="7" t="s">
        <v>1354</v>
      </c>
      <c r="Q2277" s="3" t="s">
        <v>1195</v>
      </c>
      <c r="R2277" s="260">
        <v>2</v>
      </c>
      <c r="S2277" s="102">
        <v>166854.6</v>
      </c>
      <c r="T2277" s="254">
        <f t="shared" si="141"/>
        <v>333709.2</v>
      </c>
      <c r="U2277" s="83">
        <f t="shared" si="140"/>
        <v>373754.30400000006</v>
      </c>
      <c r="V2277" s="9" t="s">
        <v>1341</v>
      </c>
      <c r="W2277" s="153" t="s">
        <v>1410</v>
      </c>
      <c r="X2277" s="244"/>
    </row>
    <row r="2278" spans="1:24" s="226" customFormat="1" ht="102">
      <c r="A2278" s="9" t="s">
        <v>7978</v>
      </c>
      <c r="B2278" s="3" t="s">
        <v>1332</v>
      </c>
      <c r="C2278" s="193" t="s">
        <v>5128</v>
      </c>
      <c r="D2278" s="202" t="s">
        <v>5090</v>
      </c>
      <c r="E2278" s="200" t="s">
        <v>5132</v>
      </c>
      <c r="F2278" s="244"/>
      <c r="G2278" s="162" t="s">
        <v>385</v>
      </c>
      <c r="H2278" s="242">
        <v>0</v>
      </c>
      <c r="I2278" s="34">
        <v>470000000</v>
      </c>
      <c r="J2278" s="21" t="s">
        <v>1330</v>
      </c>
      <c r="K2278" s="17" t="s">
        <v>1647</v>
      </c>
      <c r="L2278" s="236" t="s">
        <v>3928</v>
      </c>
      <c r="M2278" s="141" t="s">
        <v>383</v>
      </c>
      <c r="N2278" s="364" t="s">
        <v>6114</v>
      </c>
      <c r="O2278" s="3" t="s">
        <v>1382</v>
      </c>
      <c r="P2278" s="7" t="s">
        <v>1354</v>
      </c>
      <c r="Q2278" s="3" t="s">
        <v>1195</v>
      </c>
      <c r="R2278" s="260">
        <v>2</v>
      </c>
      <c r="S2278" s="102">
        <v>90675.926000000007</v>
      </c>
      <c r="T2278" s="254">
        <f t="shared" si="141"/>
        <v>181351.85200000001</v>
      </c>
      <c r="U2278" s="83">
        <f t="shared" si="140"/>
        <v>203114.07424000005</v>
      </c>
      <c r="V2278" s="9" t="s">
        <v>1341</v>
      </c>
      <c r="W2278" s="153" t="s">
        <v>1410</v>
      </c>
      <c r="X2278" s="244"/>
    </row>
    <row r="2279" spans="1:24" s="226" customFormat="1" ht="102">
      <c r="A2279" s="9" t="s">
        <v>7979</v>
      </c>
      <c r="B2279" s="3" t="s">
        <v>1332</v>
      </c>
      <c r="C2279" s="193" t="s">
        <v>5128</v>
      </c>
      <c r="D2279" s="202" t="s">
        <v>5090</v>
      </c>
      <c r="E2279" s="200" t="s">
        <v>5133</v>
      </c>
      <c r="F2279" s="244"/>
      <c r="G2279" s="162" t="s">
        <v>385</v>
      </c>
      <c r="H2279" s="242">
        <v>0</v>
      </c>
      <c r="I2279" s="34">
        <v>470000000</v>
      </c>
      <c r="J2279" s="21" t="s">
        <v>1330</v>
      </c>
      <c r="K2279" s="17" t="s">
        <v>1647</v>
      </c>
      <c r="L2279" s="236" t="s">
        <v>3928</v>
      </c>
      <c r="M2279" s="141" t="s">
        <v>383</v>
      </c>
      <c r="N2279" s="364" t="s">
        <v>6114</v>
      </c>
      <c r="O2279" s="3" t="s">
        <v>1382</v>
      </c>
      <c r="P2279" s="7" t="s">
        <v>1354</v>
      </c>
      <c r="Q2279" s="3" t="s">
        <v>1195</v>
      </c>
      <c r="R2279" s="260">
        <v>2</v>
      </c>
      <c r="S2279" s="102">
        <v>177351.405</v>
      </c>
      <c r="T2279" s="254">
        <f t="shared" si="141"/>
        <v>354702.81</v>
      </c>
      <c r="U2279" s="83">
        <f t="shared" si="140"/>
        <v>397267.14720000001</v>
      </c>
      <c r="V2279" s="9" t="s">
        <v>1341</v>
      </c>
      <c r="W2279" s="153" t="s">
        <v>1410</v>
      </c>
      <c r="X2279" s="244"/>
    </row>
    <row r="2280" spans="1:24" s="226" customFormat="1" ht="102">
      <c r="A2280" s="9" t="s">
        <v>7980</v>
      </c>
      <c r="B2280" s="3" t="s">
        <v>1332</v>
      </c>
      <c r="C2280" s="193" t="s">
        <v>5128</v>
      </c>
      <c r="D2280" s="202" t="s">
        <v>5090</v>
      </c>
      <c r="E2280" s="200" t="s">
        <v>5134</v>
      </c>
      <c r="F2280" s="244"/>
      <c r="G2280" s="162" t="s">
        <v>385</v>
      </c>
      <c r="H2280" s="242">
        <v>0</v>
      </c>
      <c r="I2280" s="34">
        <v>470000000</v>
      </c>
      <c r="J2280" s="21" t="s">
        <v>1330</v>
      </c>
      <c r="K2280" s="17" t="s">
        <v>1647</v>
      </c>
      <c r="L2280" s="236" t="s">
        <v>3928</v>
      </c>
      <c r="M2280" s="141" t="s">
        <v>383</v>
      </c>
      <c r="N2280" s="364" t="s">
        <v>6114</v>
      </c>
      <c r="O2280" s="3" t="s">
        <v>1382</v>
      </c>
      <c r="P2280" s="7" t="s">
        <v>1354</v>
      </c>
      <c r="Q2280" s="3" t="s">
        <v>1195</v>
      </c>
      <c r="R2280" s="260">
        <v>2</v>
      </c>
      <c r="S2280" s="102">
        <v>64625.241999999998</v>
      </c>
      <c r="T2280" s="254">
        <f t="shared" si="141"/>
        <v>129250.484</v>
      </c>
      <c r="U2280" s="83">
        <f t="shared" si="140"/>
        <v>144760.54208000001</v>
      </c>
      <c r="V2280" s="9" t="s">
        <v>1341</v>
      </c>
      <c r="W2280" s="153" t="s">
        <v>1410</v>
      </c>
      <c r="X2280" s="244"/>
    </row>
    <row r="2281" spans="1:24" s="226" customFormat="1" ht="102">
      <c r="A2281" s="9" t="s">
        <v>7981</v>
      </c>
      <c r="B2281" s="3" t="s">
        <v>1332</v>
      </c>
      <c r="C2281" s="193" t="s">
        <v>5128</v>
      </c>
      <c r="D2281" s="202" t="s">
        <v>5090</v>
      </c>
      <c r="E2281" s="200" t="s">
        <v>5135</v>
      </c>
      <c r="F2281" s="244"/>
      <c r="G2281" s="162" t="s">
        <v>385</v>
      </c>
      <c r="H2281" s="242">
        <v>0</v>
      </c>
      <c r="I2281" s="34">
        <v>470000000</v>
      </c>
      <c r="J2281" s="21" t="s">
        <v>1330</v>
      </c>
      <c r="K2281" s="17" t="s">
        <v>1647</v>
      </c>
      <c r="L2281" s="236" t="s">
        <v>3928</v>
      </c>
      <c r="M2281" s="141" t="s">
        <v>383</v>
      </c>
      <c r="N2281" s="364" t="s">
        <v>6114</v>
      </c>
      <c r="O2281" s="3" t="s">
        <v>1382</v>
      </c>
      <c r="P2281" s="7" t="s">
        <v>1354</v>
      </c>
      <c r="Q2281" s="3" t="s">
        <v>1195</v>
      </c>
      <c r="R2281" s="260">
        <v>2</v>
      </c>
      <c r="S2281" s="102">
        <v>64625.241999999998</v>
      </c>
      <c r="T2281" s="254">
        <f t="shared" si="141"/>
        <v>129250.484</v>
      </c>
      <c r="U2281" s="83">
        <f t="shared" si="140"/>
        <v>144760.54208000001</v>
      </c>
      <c r="V2281" s="9" t="s">
        <v>1341</v>
      </c>
      <c r="W2281" s="153" t="s">
        <v>1410</v>
      </c>
      <c r="X2281" s="244"/>
    </row>
    <row r="2282" spans="1:24" s="226" customFormat="1" ht="102">
      <c r="A2282" s="9" t="s">
        <v>7982</v>
      </c>
      <c r="B2282" s="3" t="s">
        <v>1332</v>
      </c>
      <c r="C2282" s="193" t="s">
        <v>5119</v>
      </c>
      <c r="D2282" s="202" t="s">
        <v>5120</v>
      </c>
      <c r="E2282" s="200" t="s">
        <v>5136</v>
      </c>
      <c r="F2282" s="244"/>
      <c r="G2282" s="162" t="s">
        <v>385</v>
      </c>
      <c r="H2282" s="242">
        <v>0</v>
      </c>
      <c r="I2282" s="34">
        <v>470000000</v>
      </c>
      <c r="J2282" s="21" t="s">
        <v>1330</v>
      </c>
      <c r="K2282" s="17" t="s">
        <v>1647</v>
      </c>
      <c r="L2282" s="236" t="s">
        <v>3928</v>
      </c>
      <c r="M2282" s="141" t="s">
        <v>383</v>
      </c>
      <c r="N2282" s="364" t="s">
        <v>6114</v>
      </c>
      <c r="O2282" s="3" t="s">
        <v>1382</v>
      </c>
      <c r="P2282" s="7" t="s">
        <v>1354</v>
      </c>
      <c r="Q2282" s="3" t="s">
        <v>1195</v>
      </c>
      <c r="R2282" s="260">
        <v>2</v>
      </c>
      <c r="S2282" s="102">
        <v>210425.55599999998</v>
      </c>
      <c r="T2282" s="254">
        <f t="shared" si="141"/>
        <v>420851.11199999996</v>
      </c>
      <c r="U2282" s="83">
        <f t="shared" si="140"/>
        <v>471353.24544000003</v>
      </c>
      <c r="V2282" s="9" t="s">
        <v>1341</v>
      </c>
      <c r="W2282" s="153" t="s">
        <v>1410</v>
      </c>
      <c r="X2282" s="244"/>
    </row>
    <row r="2283" spans="1:24" s="226" customFormat="1" ht="102">
      <c r="A2283" s="9" t="s">
        <v>7983</v>
      </c>
      <c r="B2283" s="3" t="s">
        <v>1332</v>
      </c>
      <c r="C2283" s="193" t="s">
        <v>5119</v>
      </c>
      <c r="D2283" s="202" t="s">
        <v>5120</v>
      </c>
      <c r="E2283" s="200" t="s">
        <v>5137</v>
      </c>
      <c r="F2283" s="244"/>
      <c r="G2283" s="162" t="s">
        <v>385</v>
      </c>
      <c r="H2283" s="242">
        <v>0</v>
      </c>
      <c r="I2283" s="34">
        <v>470000000</v>
      </c>
      <c r="J2283" s="21" t="s">
        <v>1330</v>
      </c>
      <c r="K2283" s="17" t="s">
        <v>1647</v>
      </c>
      <c r="L2283" s="236" t="s">
        <v>3928</v>
      </c>
      <c r="M2283" s="141" t="s">
        <v>383</v>
      </c>
      <c r="N2283" s="364" t="s">
        <v>6114</v>
      </c>
      <c r="O2283" s="3" t="s">
        <v>1382</v>
      </c>
      <c r="P2283" s="7" t="s">
        <v>1354</v>
      </c>
      <c r="Q2283" s="3" t="s">
        <v>1195</v>
      </c>
      <c r="R2283" s="260">
        <v>2</v>
      </c>
      <c r="S2283" s="102">
        <v>260076.54200000002</v>
      </c>
      <c r="T2283" s="254">
        <f t="shared" si="141"/>
        <v>520153.08400000003</v>
      </c>
      <c r="U2283" s="83">
        <f t="shared" si="140"/>
        <v>582571.45408000005</v>
      </c>
      <c r="V2283" s="9" t="s">
        <v>1341</v>
      </c>
      <c r="W2283" s="153" t="s">
        <v>1410</v>
      </c>
      <c r="X2283" s="244"/>
    </row>
    <row r="2284" spans="1:24" s="226" customFormat="1" ht="102">
      <c r="A2284" s="9" t="s">
        <v>7984</v>
      </c>
      <c r="B2284" s="3" t="s">
        <v>1332</v>
      </c>
      <c r="C2284" s="237" t="s">
        <v>5138</v>
      </c>
      <c r="D2284" s="191" t="s">
        <v>5139</v>
      </c>
      <c r="E2284" s="200" t="s">
        <v>5140</v>
      </c>
      <c r="F2284" s="244"/>
      <c r="G2284" s="162" t="s">
        <v>385</v>
      </c>
      <c r="H2284" s="242">
        <v>0</v>
      </c>
      <c r="I2284" s="34">
        <v>470000000</v>
      </c>
      <c r="J2284" s="21" t="s">
        <v>1330</v>
      </c>
      <c r="K2284" s="17" t="s">
        <v>1647</v>
      </c>
      <c r="L2284" s="236" t="s">
        <v>3928</v>
      </c>
      <c r="M2284" s="141" t="s">
        <v>383</v>
      </c>
      <c r="N2284" s="364" t="s">
        <v>6114</v>
      </c>
      <c r="O2284" s="3" t="s">
        <v>1382</v>
      </c>
      <c r="P2284" s="7" t="s">
        <v>1354</v>
      </c>
      <c r="Q2284" s="3" t="s">
        <v>1195</v>
      </c>
      <c r="R2284" s="260">
        <v>2</v>
      </c>
      <c r="S2284" s="102">
        <v>472057.76199999999</v>
      </c>
      <c r="T2284" s="254">
        <f t="shared" si="141"/>
        <v>944115.52399999998</v>
      </c>
      <c r="U2284" s="83">
        <f t="shared" si="140"/>
        <v>1057409.3868800001</v>
      </c>
      <c r="V2284" s="9" t="s">
        <v>1341</v>
      </c>
      <c r="W2284" s="153" t="s">
        <v>1410</v>
      </c>
      <c r="X2284" s="244"/>
    </row>
    <row r="2285" spans="1:24" s="226" customFormat="1" ht="102">
      <c r="A2285" s="9" t="s">
        <v>7985</v>
      </c>
      <c r="B2285" s="3" t="s">
        <v>1332</v>
      </c>
      <c r="C2285" s="237" t="s">
        <v>5138</v>
      </c>
      <c r="D2285" s="191" t="s">
        <v>5139</v>
      </c>
      <c r="E2285" s="200" t="s">
        <v>5141</v>
      </c>
      <c r="F2285" s="244"/>
      <c r="G2285" s="162" t="s">
        <v>385</v>
      </c>
      <c r="H2285" s="242">
        <v>0</v>
      </c>
      <c r="I2285" s="34">
        <v>470000000</v>
      </c>
      <c r="J2285" s="21" t="s">
        <v>1330</v>
      </c>
      <c r="K2285" s="17" t="s">
        <v>1647</v>
      </c>
      <c r="L2285" s="236" t="s">
        <v>3928</v>
      </c>
      <c r="M2285" s="141" t="s">
        <v>383</v>
      </c>
      <c r="N2285" s="364" t="s">
        <v>6114</v>
      </c>
      <c r="O2285" s="3" t="s">
        <v>1382</v>
      </c>
      <c r="P2285" s="7" t="s">
        <v>1354</v>
      </c>
      <c r="Q2285" s="3" t="s">
        <v>1195</v>
      </c>
      <c r="R2285" s="260">
        <v>2</v>
      </c>
      <c r="S2285" s="102">
        <v>1381914.8970000001</v>
      </c>
      <c r="T2285" s="254">
        <f t="shared" si="141"/>
        <v>2763829.7940000002</v>
      </c>
      <c r="U2285" s="83">
        <f t="shared" si="140"/>
        <v>3095489.3692800007</v>
      </c>
      <c r="V2285" s="9" t="s">
        <v>1341</v>
      </c>
      <c r="W2285" s="153" t="s">
        <v>1410</v>
      </c>
      <c r="X2285" s="244"/>
    </row>
    <row r="2286" spans="1:24" s="226" customFormat="1" ht="102">
      <c r="A2286" s="9" t="s">
        <v>7986</v>
      </c>
      <c r="B2286" s="3" t="s">
        <v>1332</v>
      </c>
      <c r="C2286" s="194" t="s">
        <v>5142</v>
      </c>
      <c r="D2286" s="191" t="s">
        <v>5143</v>
      </c>
      <c r="E2286" s="200" t="s">
        <v>5144</v>
      </c>
      <c r="F2286" s="244"/>
      <c r="G2286" s="162" t="s">
        <v>385</v>
      </c>
      <c r="H2286" s="242">
        <v>0</v>
      </c>
      <c r="I2286" s="34">
        <v>470000000</v>
      </c>
      <c r="J2286" s="21" t="s">
        <v>1330</v>
      </c>
      <c r="K2286" s="17" t="s">
        <v>1647</v>
      </c>
      <c r="L2286" s="236" t="s">
        <v>3928</v>
      </c>
      <c r="M2286" s="141" t="s">
        <v>383</v>
      </c>
      <c r="N2286" s="364" t="s">
        <v>6114</v>
      </c>
      <c r="O2286" s="3" t="s">
        <v>1382</v>
      </c>
      <c r="P2286" s="7" t="s">
        <v>1354</v>
      </c>
      <c r="Q2286" s="3" t="s">
        <v>1195</v>
      </c>
      <c r="R2286" s="260">
        <v>8</v>
      </c>
      <c r="S2286" s="102">
        <v>4741.2309999999998</v>
      </c>
      <c r="T2286" s="254">
        <f t="shared" si="141"/>
        <v>37929.847999999998</v>
      </c>
      <c r="U2286" s="83">
        <f t="shared" si="140"/>
        <v>42481.429759999999</v>
      </c>
      <c r="V2286" s="9" t="s">
        <v>1341</v>
      </c>
      <c r="W2286" s="153" t="s">
        <v>1410</v>
      </c>
      <c r="X2286" s="244"/>
    </row>
    <row r="2287" spans="1:24" s="226" customFormat="1" ht="102">
      <c r="A2287" s="9" t="s">
        <v>7987</v>
      </c>
      <c r="B2287" s="3" t="s">
        <v>1332</v>
      </c>
      <c r="C2287" s="194" t="s">
        <v>5142</v>
      </c>
      <c r="D2287" s="191" t="s">
        <v>5143</v>
      </c>
      <c r="E2287" s="200" t="s">
        <v>5145</v>
      </c>
      <c r="F2287" s="244"/>
      <c r="G2287" s="162" t="s">
        <v>385</v>
      </c>
      <c r="H2287" s="242">
        <v>0</v>
      </c>
      <c r="I2287" s="34">
        <v>470000000</v>
      </c>
      <c r="J2287" s="21" t="s">
        <v>1330</v>
      </c>
      <c r="K2287" s="17" t="s">
        <v>1647</v>
      </c>
      <c r="L2287" s="236" t="s">
        <v>3928</v>
      </c>
      <c r="M2287" s="141" t="s">
        <v>383</v>
      </c>
      <c r="N2287" s="364" t="s">
        <v>6114</v>
      </c>
      <c r="O2287" s="3" t="s">
        <v>1382</v>
      </c>
      <c r="P2287" s="7" t="s">
        <v>1354</v>
      </c>
      <c r="Q2287" s="3" t="s">
        <v>1195</v>
      </c>
      <c r="R2287" s="260">
        <v>8</v>
      </c>
      <c r="S2287" s="102">
        <v>4741.2309999999998</v>
      </c>
      <c r="T2287" s="254">
        <f t="shared" si="141"/>
        <v>37929.847999999998</v>
      </c>
      <c r="U2287" s="83">
        <f t="shared" si="140"/>
        <v>42481.429759999999</v>
      </c>
      <c r="V2287" s="9" t="s">
        <v>1341</v>
      </c>
      <c r="W2287" s="153" t="s">
        <v>1410</v>
      </c>
      <c r="X2287" s="244"/>
    </row>
    <row r="2288" spans="1:24" s="226" customFormat="1" ht="102">
      <c r="A2288" s="9" t="s">
        <v>7988</v>
      </c>
      <c r="B2288" s="3" t="s">
        <v>1332</v>
      </c>
      <c r="C2288" s="193" t="s">
        <v>5146</v>
      </c>
      <c r="D2288" s="202" t="s">
        <v>5147</v>
      </c>
      <c r="E2288" s="200" t="s">
        <v>5148</v>
      </c>
      <c r="F2288" s="244"/>
      <c r="G2288" s="162" t="s">
        <v>385</v>
      </c>
      <c r="H2288" s="242">
        <v>0</v>
      </c>
      <c r="I2288" s="34">
        <v>470000000</v>
      </c>
      <c r="J2288" s="21" t="s">
        <v>1330</v>
      </c>
      <c r="K2288" s="17" t="s">
        <v>1647</v>
      </c>
      <c r="L2288" s="236" t="s">
        <v>3928</v>
      </c>
      <c r="M2288" s="141" t="s">
        <v>383</v>
      </c>
      <c r="N2288" s="364" t="s">
        <v>6114</v>
      </c>
      <c r="O2288" s="3" t="s">
        <v>1382</v>
      </c>
      <c r="P2288" s="7" t="s">
        <v>1354</v>
      </c>
      <c r="Q2288" s="3" t="s">
        <v>1195</v>
      </c>
      <c r="R2288" s="260">
        <v>2</v>
      </c>
      <c r="S2288" s="102">
        <v>88978.900999999998</v>
      </c>
      <c r="T2288" s="254">
        <f t="shared" si="141"/>
        <v>177957.802</v>
      </c>
      <c r="U2288" s="83">
        <f t="shared" si="140"/>
        <v>199312.73824000001</v>
      </c>
      <c r="V2288" s="9" t="s">
        <v>1341</v>
      </c>
      <c r="W2288" s="153" t="s">
        <v>1410</v>
      </c>
      <c r="X2288" s="244"/>
    </row>
    <row r="2289" spans="1:24" s="226" customFormat="1" ht="102">
      <c r="A2289" s="9" t="s">
        <v>7989</v>
      </c>
      <c r="B2289" s="3" t="s">
        <v>1332</v>
      </c>
      <c r="C2289" s="194" t="s">
        <v>4641</v>
      </c>
      <c r="D2289" s="191" t="s">
        <v>4642</v>
      </c>
      <c r="E2289" s="200" t="s">
        <v>5149</v>
      </c>
      <c r="F2289" s="244"/>
      <c r="G2289" s="162" t="s">
        <v>385</v>
      </c>
      <c r="H2289" s="242">
        <v>0</v>
      </c>
      <c r="I2289" s="34">
        <v>470000000</v>
      </c>
      <c r="J2289" s="21" t="s">
        <v>1330</v>
      </c>
      <c r="K2289" s="17" t="s">
        <v>1647</v>
      </c>
      <c r="L2289" s="236" t="s">
        <v>3928</v>
      </c>
      <c r="M2289" s="141" t="s">
        <v>383</v>
      </c>
      <c r="N2289" s="364" t="s">
        <v>6114</v>
      </c>
      <c r="O2289" s="3" t="s">
        <v>1382</v>
      </c>
      <c r="P2289" s="7" t="s">
        <v>1354</v>
      </c>
      <c r="Q2289" s="3" t="s">
        <v>1195</v>
      </c>
      <c r="R2289" s="260">
        <v>4</v>
      </c>
      <c r="S2289" s="102">
        <v>31623.427</v>
      </c>
      <c r="T2289" s="254">
        <f t="shared" si="141"/>
        <v>126493.708</v>
      </c>
      <c r="U2289" s="83">
        <f t="shared" ref="U2289:U2352" si="142">T2289*1.12</f>
        <v>141672.95296000002</v>
      </c>
      <c r="V2289" s="9" t="s">
        <v>1341</v>
      </c>
      <c r="W2289" s="153" t="s">
        <v>1410</v>
      </c>
      <c r="X2289" s="244"/>
    </row>
    <row r="2290" spans="1:24" s="226" customFormat="1" ht="102">
      <c r="A2290" s="9" t="s">
        <v>7990</v>
      </c>
      <c r="B2290" s="3" t="s">
        <v>1332</v>
      </c>
      <c r="C2290" s="194" t="s">
        <v>5150</v>
      </c>
      <c r="D2290" s="191" t="s">
        <v>4642</v>
      </c>
      <c r="E2290" s="200" t="s">
        <v>5151</v>
      </c>
      <c r="F2290" s="244"/>
      <c r="G2290" s="162" t="s">
        <v>385</v>
      </c>
      <c r="H2290" s="242">
        <v>0</v>
      </c>
      <c r="I2290" s="34">
        <v>470000000</v>
      </c>
      <c r="J2290" s="21" t="s">
        <v>1330</v>
      </c>
      <c r="K2290" s="17" t="s">
        <v>1647</v>
      </c>
      <c r="L2290" s="236" t="s">
        <v>3928</v>
      </c>
      <c r="M2290" s="141" t="s">
        <v>383</v>
      </c>
      <c r="N2290" s="364" t="s">
        <v>6114</v>
      </c>
      <c r="O2290" s="3" t="s">
        <v>1382</v>
      </c>
      <c r="P2290" s="7" t="s">
        <v>1354</v>
      </c>
      <c r="Q2290" s="3" t="s">
        <v>1195</v>
      </c>
      <c r="R2290" s="260">
        <v>4</v>
      </c>
      <c r="S2290" s="102">
        <v>3552.1530000000002</v>
      </c>
      <c r="T2290" s="254">
        <f t="shared" si="141"/>
        <v>14208.612000000001</v>
      </c>
      <c r="U2290" s="83">
        <f t="shared" si="142"/>
        <v>15913.645440000002</v>
      </c>
      <c r="V2290" s="9" t="s">
        <v>1341</v>
      </c>
      <c r="W2290" s="153" t="s">
        <v>1410</v>
      </c>
      <c r="X2290" s="244"/>
    </row>
    <row r="2291" spans="1:24" s="226" customFormat="1" ht="102">
      <c r="A2291" s="9" t="s">
        <v>7991</v>
      </c>
      <c r="B2291" s="3" t="s">
        <v>1332</v>
      </c>
      <c r="C2291" s="194" t="s">
        <v>4641</v>
      </c>
      <c r="D2291" s="191" t="s">
        <v>4642</v>
      </c>
      <c r="E2291" s="200" t="s">
        <v>5152</v>
      </c>
      <c r="F2291" s="244"/>
      <c r="G2291" s="162" t="s">
        <v>385</v>
      </c>
      <c r="H2291" s="242">
        <v>0</v>
      </c>
      <c r="I2291" s="34">
        <v>470000000</v>
      </c>
      <c r="J2291" s="21" t="s">
        <v>1330</v>
      </c>
      <c r="K2291" s="17" t="s">
        <v>1647</v>
      </c>
      <c r="L2291" s="236" t="s">
        <v>3928</v>
      </c>
      <c r="M2291" s="141" t="s">
        <v>383</v>
      </c>
      <c r="N2291" s="364" t="s">
        <v>6114</v>
      </c>
      <c r="O2291" s="3" t="s">
        <v>1382</v>
      </c>
      <c r="P2291" s="7" t="s">
        <v>1354</v>
      </c>
      <c r="Q2291" s="3" t="s">
        <v>1195</v>
      </c>
      <c r="R2291" s="260">
        <v>4</v>
      </c>
      <c r="S2291" s="102">
        <v>56833.898000000001</v>
      </c>
      <c r="T2291" s="254">
        <f t="shared" si="141"/>
        <v>227335.592</v>
      </c>
      <c r="U2291" s="83">
        <f t="shared" si="142"/>
        <v>254615.86304000003</v>
      </c>
      <c r="V2291" s="9" t="s">
        <v>1341</v>
      </c>
      <c r="W2291" s="153" t="s">
        <v>1410</v>
      </c>
      <c r="X2291" s="244"/>
    </row>
    <row r="2292" spans="1:24" s="226" customFormat="1" ht="102">
      <c r="A2292" s="9" t="s">
        <v>7992</v>
      </c>
      <c r="B2292" s="3" t="s">
        <v>1332</v>
      </c>
      <c r="C2292" s="194" t="s">
        <v>4641</v>
      </c>
      <c r="D2292" s="191" t="s">
        <v>4642</v>
      </c>
      <c r="E2292" s="200" t="s">
        <v>5153</v>
      </c>
      <c r="F2292" s="244"/>
      <c r="G2292" s="162" t="s">
        <v>385</v>
      </c>
      <c r="H2292" s="242">
        <v>0</v>
      </c>
      <c r="I2292" s="34">
        <v>470000000</v>
      </c>
      <c r="J2292" s="21" t="s">
        <v>1330</v>
      </c>
      <c r="K2292" s="17" t="s">
        <v>1647</v>
      </c>
      <c r="L2292" s="236" t="s">
        <v>3928</v>
      </c>
      <c r="M2292" s="141" t="s">
        <v>383</v>
      </c>
      <c r="N2292" s="364" t="s">
        <v>6114</v>
      </c>
      <c r="O2292" s="3" t="s">
        <v>1382</v>
      </c>
      <c r="P2292" s="7" t="s">
        <v>1354</v>
      </c>
      <c r="Q2292" s="3" t="s">
        <v>1195</v>
      </c>
      <c r="R2292" s="260">
        <v>1</v>
      </c>
      <c r="S2292" s="102">
        <v>58583.063000000002</v>
      </c>
      <c r="T2292" s="254">
        <f t="shared" si="141"/>
        <v>58583.063000000002</v>
      </c>
      <c r="U2292" s="83">
        <f t="shared" si="142"/>
        <v>65613.030560000014</v>
      </c>
      <c r="V2292" s="9" t="s">
        <v>1341</v>
      </c>
      <c r="W2292" s="153" t="s">
        <v>1410</v>
      </c>
      <c r="X2292" s="244"/>
    </row>
    <row r="2293" spans="1:24" s="226" customFormat="1" ht="102">
      <c r="A2293" s="9" t="s">
        <v>7993</v>
      </c>
      <c r="B2293" s="3" t="s">
        <v>1332</v>
      </c>
      <c r="C2293" s="194" t="s">
        <v>4641</v>
      </c>
      <c r="D2293" s="191" t="s">
        <v>4642</v>
      </c>
      <c r="E2293" s="200" t="s">
        <v>5154</v>
      </c>
      <c r="F2293" s="244"/>
      <c r="G2293" s="162" t="s">
        <v>385</v>
      </c>
      <c r="H2293" s="242">
        <v>0</v>
      </c>
      <c r="I2293" s="34">
        <v>470000000</v>
      </c>
      <c r="J2293" s="21" t="s">
        <v>1330</v>
      </c>
      <c r="K2293" s="17" t="s">
        <v>1647</v>
      </c>
      <c r="L2293" s="236" t="s">
        <v>3928</v>
      </c>
      <c r="M2293" s="141" t="s">
        <v>383</v>
      </c>
      <c r="N2293" s="364" t="s">
        <v>6114</v>
      </c>
      <c r="O2293" s="3" t="s">
        <v>1382</v>
      </c>
      <c r="P2293" s="7" t="s">
        <v>1354</v>
      </c>
      <c r="Q2293" s="3" t="s">
        <v>1195</v>
      </c>
      <c r="R2293" s="260">
        <v>4</v>
      </c>
      <c r="S2293" s="102">
        <v>31954.373</v>
      </c>
      <c r="T2293" s="254">
        <f t="shared" si="141"/>
        <v>127817.492</v>
      </c>
      <c r="U2293" s="83">
        <f t="shared" si="142"/>
        <v>143155.59104</v>
      </c>
      <c r="V2293" s="9" t="s">
        <v>1341</v>
      </c>
      <c r="W2293" s="153" t="s">
        <v>1410</v>
      </c>
      <c r="X2293" s="244"/>
    </row>
    <row r="2294" spans="1:24" s="226" customFormat="1" ht="102">
      <c r="A2294" s="9" t="s">
        <v>7994</v>
      </c>
      <c r="B2294" s="3" t="s">
        <v>1332</v>
      </c>
      <c r="C2294" s="194" t="s">
        <v>4641</v>
      </c>
      <c r="D2294" s="191" t="s">
        <v>4642</v>
      </c>
      <c r="E2294" s="200" t="s">
        <v>5155</v>
      </c>
      <c r="F2294" s="244"/>
      <c r="G2294" s="162" t="s">
        <v>385</v>
      </c>
      <c r="H2294" s="242">
        <v>0</v>
      </c>
      <c r="I2294" s="34">
        <v>470000000</v>
      </c>
      <c r="J2294" s="21" t="s">
        <v>1330</v>
      </c>
      <c r="K2294" s="17" t="s">
        <v>1647</v>
      </c>
      <c r="L2294" s="236" t="s">
        <v>3928</v>
      </c>
      <c r="M2294" s="141" t="s">
        <v>383</v>
      </c>
      <c r="N2294" s="364" t="s">
        <v>6114</v>
      </c>
      <c r="O2294" s="3" t="s">
        <v>1382</v>
      </c>
      <c r="P2294" s="7" t="s">
        <v>1354</v>
      </c>
      <c r="Q2294" s="3" t="s">
        <v>1195</v>
      </c>
      <c r="R2294" s="260">
        <v>3</v>
      </c>
      <c r="S2294" s="102">
        <v>115967.77499999999</v>
      </c>
      <c r="T2294" s="254">
        <f t="shared" si="141"/>
        <v>347903.32499999995</v>
      </c>
      <c r="U2294" s="83">
        <f t="shared" si="142"/>
        <v>389651.72399999999</v>
      </c>
      <c r="V2294" s="9" t="s">
        <v>1341</v>
      </c>
      <c r="W2294" s="153" t="s">
        <v>1410</v>
      </c>
      <c r="X2294" s="244"/>
    </row>
    <row r="2295" spans="1:24" s="226" customFormat="1" ht="102">
      <c r="A2295" s="9" t="s">
        <v>7995</v>
      </c>
      <c r="B2295" s="3" t="s">
        <v>1332</v>
      </c>
      <c r="C2295" s="194" t="s">
        <v>4641</v>
      </c>
      <c r="D2295" s="191" t="s">
        <v>4642</v>
      </c>
      <c r="E2295" s="200" t="s">
        <v>5156</v>
      </c>
      <c r="F2295" s="244"/>
      <c r="G2295" s="162" t="s">
        <v>385</v>
      </c>
      <c r="H2295" s="242">
        <v>0</v>
      </c>
      <c r="I2295" s="34">
        <v>470000000</v>
      </c>
      <c r="J2295" s="21" t="s">
        <v>1330</v>
      </c>
      <c r="K2295" s="17" t="s">
        <v>1647</v>
      </c>
      <c r="L2295" s="236" t="s">
        <v>3928</v>
      </c>
      <c r="M2295" s="141" t="s">
        <v>383</v>
      </c>
      <c r="N2295" s="364" t="s">
        <v>6114</v>
      </c>
      <c r="O2295" s="3" t="s">
        <v>1382</v>
      </c>
      <c r="P2295" s="7" t="s">
        <v>1354</v>
      </c>
      <c r="Q2295" s="3" t="s">
        <v>1195</v>
      </c>
      <c r="R2295" s="260">
        <v>2</v>
      </c>
      <c r="S2295" s="102">
        <v>69602.148000000001</v>
      </c>
      <c r="T2295" s="254">
        <f t="shared" si="141"/>
        <v>139204.296</v>
      </c>
      <c r="U2295" s="83">
        <f t="shared" si="142"/>
        <v>155908.81152000002</v>
      </c>
      <c r="V2295" s="9" t="s">
        <v>1341</v>
      </c>
      <c r="W2295" s="153" t="s">
        <v>1410</v>
      </c>
      <c r="X2295" s="244"/>
    </row>
    <row r="2296" spans="1:24" s="226" customFormat="1" ht="102">
      <c r="A2296" s="9" t="s">
        <v>7996</v>
      </c>
      <c r="B2296" s="3" t="s">
        <v>1332</v>
      </c>
      <c r="C2296" s="194" t="s">
        <v>4641</v>
      </c>
      <c r="D2296" s="191" t="s">
        <v>4642</v>
      </c>
      <c r="E2296" s="200" t="s">
        <v>5157</v>
      </c>
      <c r="F2296" s="244"/>
      <c r="G2296" s="162" t="s">
        <v>385</v>
      </c>
      <c r="H2296" s="242">
        <v>0</v>
      </c>
      <c r="I2296" s="34">
        <v>470000000</v>
      </c>
      <c r="J2296" s="21" t="s">
        <v>1330</v>
      </c>
      <c r="K2296" s="17" t="s">
        <v>1647</v>
      </c>
      <c r="L2296" s="236" t="s">
        <v>3928</v>
      </c>
      <c r="M2296" s="141" t="s">
        <v>383</v>
      </c>
      <c r="N2296" s="364" t="s">
        <v>6114</v>
      </c>
      <c r="O2296" s="3" t="s">
        <v>1382</v>
      </c>
      <c r="P2296" s="7" t="s">
        <v>1354</v>
      </c>
      <c r="Q2296" s="3" t="s">
        <v>1195</v>
      </c>
      <c r="R2296" s="260">
        <v>2</v>
      </c>
      <c r="S2296" s="102">
        <v>67147.926999999996</v>
      </c>
      <c r="T2296" s="254">
        <f t="shared" si="141"/>
        <v>134295.85399999999</v>
      </c>
      <c r="U2296" s="83">
        <f t="shared" si="142"/>
        <v>150411.35648000002</v>
      </c>
      <c r="V2296" s="9" t="s">
        <v>1341</v>
      </c>
      <c r="W2296" s="153" t="s">
        <v>1410</v>
      </c>
      <c r="X2296" s="244"/>
    </row>
    <row r="2297" spans="1:24" s="226" customFormat="1" ht="102">
      <c r="A2297" s="9" t="s">
        <v>7997</v>
      </c>
      <c r="B2297" s="3" t="s">
        <v>1332</v>
      </c>
      <c r="C2297" s="194" t="s">
        <v>4641</v>
      </c>
      <c r="D2297" s="191" t="s">
        <v>4642</v>
      </c>
      <c r="E2297" s="200" t="s">
        <v>5158</v>
      </c>
      <c r="F2297" s="244"/>
      <c r="G2297" s="162" t="s">
        <v>385</v>
      </c>
      <c r="H2297" s="242">
        <v>0</v>
      </c>
      <c r="I2297" s="34">
        <v>470000000</v>
      </c>
      <c r="J2297" s="21" t="s">
        <v>1330</v>
      </c>
      <c r="K2297" s="17" t="s">
        <v>1647</v>
      </c>
      <c r="L2297" s="236" t="s">
        <v>3928</v>
      </c>
      <c r="M2297" s="141" t="s">
        <v>383</v>
      </c>
      <c r="N2297" s="364" t="s">
        <v>6114</v>
      </c>
      <c r="O2297" s="3" t="s">
        <v>1382</v>
      </c>
      <c r="P2297" s="7" t="s">
        <v>1354</v>
      </c>
      <c r="Q2297" s="3" t="s">
        <v>1195</v>
      </c>
      <c r="R2297" s="260">
        <v>2</v>
      </c>
      <c r="S2297" s="102">
        <v>68814.240000000005</v>
      </c>
      <c r="T2297" s="254">
        <f t="shared" si="141"/>
        <v>137628.48000000001</v>
      </c>
      <c r="U2297" s="83">
        <f t="shared" si="142"/>
        <v>154143.89760000003</v>
      </c>
      <c r="V2297" s="9" t="s">
        <v>1341</v>
      </c>
      <c r="W2297" s="153" t="s">
        <v>1410</v>
      </c>
      <c r="X2297" s="244"/>
    </row>
    <row r="2298" spans="1:24" s="226" customFormat="1" ht="102">
      <c r="A2298" s="9" t="s">
        <v>7998</v>
      </c>
      <c r="B2298" s="3" t="s">
        <v>1332</v>
      </c>
      <c r="C2298" s="194" t="s">
        <v>4641</v>
      </c>
      <c r="D2298" s="191" t="s">
        <v>4642</v>
      </c>
      <c r="E2298" s="200" t="s">
        <v>5159</v>
      </c>
      <c r="F2298" s="244"/>
      <c r="G2298" s="162" t="s">
        <v>385</v>
      </c>
      <c r="H2298" s="242">
        <v>0</v>
      </c>
      <c r="I2298" s="34">
        <v>470000000</v>
      </c>
      <c r="J2298" s="21" t="s">
        <v>1330</v>
      </c>
      <c r="K2298" s="17" t="s">
        <v>1647</v>
      </c>
      <c r="L2298" s="236" t="s">
        <v>3928</v>
      </c>
      <c r="M2298" s="141" t="s">
        <v>383</v>
      </c>
      <c r="N2298" s="364" t="s">
        <v>6114</v>
      </c>
      <c r="O2298" s="3" t="s">
        <v>1382</v>
      </c>
      <c r="P2298" s="7" t="s">
        <v>1354</v>
      </c>
      <c r="Q2298" s="3" t="s">
        <v>1195</v>
      </c>
      <c r="R2298" s="260">
        <v>2</v>
      </c>
      <c r="S2298" s="102">
        <v>70041.289999999994</v>
      </c>
      <c r="T2298" s="254">
        <f t="shared" si="141"/>
        <v>140082.57999999999</v>
      </c>
      <c r="U2298" s="83">
        <f t="shared" si="142"/>
        <v>156892.4896</v>
      </c>
      <c r="V2298" s="9" t="s">
        <v>1341</v>
      </c>
      <c r="W2298" s="153" t="s">
        <v>1410</v>
      </c>
      <c r="X2298" s="244"/>
    </row>
    <row r="2299" spans="1:24" s="226" customFormat="1" ht="102">
      <c r="A2299" s="9" t="s">
        <v>7999</v>
      </c>
      <c r="B2299" s="3" t="s">
        <v>1332</v>
      </c>
      <c r="C2299" s="194" t="s">
        <v>4641</v>
      </c>
      <c r="D2299" s="191" t="s">
        <v>4642</v>
      </c>
      <c r="E2299" s="200" t="s">
        <v>5160</v>
      </c>
      <c r="F2299" s="244"/>
      <c r="G2299" s="162" t="s">
        <v>385</v>
      </c>
      <c r="H2299" s="242">
        <v>0</v>
      </c>
      <c r="I2299" s="34">
        <v>470000000</v>
      </c>
      <c r="J2299" s="21" t="s">
        <v>1330</v>
      </c>
      <c r="K2299" s="17" t="s">
        <v>1647</v>
      </c>
      <c r="L2299" s="236" t="s">
        <v>3928</v>
      </c>
      <c r="M2299" s="141" t="s">
        <v>383</v>
      </c>
      <c r="N2299" s="364" t="s">
        <v>6114</v>
      </c>
      <c r="O2299" s="3" t="s">
        <v>1382</v>
      </c>
      <c r="P2299" s="7" t="s">
        <v>1354</v>
      </c>
      <c r="Q2299" s="3" t="s">
        <v>1195</v>
      </c>
      <c r="R2299" s="207">
        <v>1</v>
      </c>
      <c r="S2299" s="102">
        <v>72334.031000000003</v>
      </c>
      <c r="T2299" s="254">
        <f t="shared" ref="T2299:T2362" si="143">R2299*S2299</f>
        <v>72334.031000000003</v>
      </c>
      <c r="U2299" s="83">
        <f t="shared" si="142"/>
        <v>81014.114720000012</v>
      </c>
      <c r="V2299" s="9" t="s">
        <v>1341</v>
      </c>
      <c r="W2299" s="153" t="s">
        <v>1410</v>
      </c>
      <c r="X2299" s="244"/>
    </row>
    <row r="2300" spans="1:24" s="226" customFormat="1" ht="102">
      <c r="A2300" s="9" t="s">
        <v>8000</v>
      </c>
      <c r="B2300" s="3" t="s">
        <v>1332</v>
      </c>
      <c r="C2300" s="194" t="s">
        <v>4641</v>
      </c>
      <c r="D2300" s="191" t="s">
        <v>4642</v>
      </c>
      <c r="E2300" s="200" t="s">
        <v>5161</v>
      </c>
      <c r="F2300" s="244"/>
      <c r="G2300" s="162" t="s">
        <v>385</v>
      </c>
      <c r="H2300" s="242">
        <v>0</v>
      </c>
      <c r="I2300" s="34">
        <v>470000000</v>
      </c>
      <c r="J2300" s="21" t="s">
        <v>1330</v>
      </c>
      <c r="K2300" s="17" t="s">
        <v>1647</v>
      </c>
      <c r="L2300" s="236" t="s">
        <v>3928</v>
      </c>
      <c r="M2300" s="141" t="s">
        <v>383</v>
      </c>
      <c r="N2300" s="364" t="s">
        <v>6114</v>
      </c>
      <c r="O2300" s="3" t="s">
        <v>1382</v>
      </c>
      <c r="P2300" s="7" t="s">
        <v>1354</v>
      </c>
      <c r="Q2300" s="3" t="s">
        <v>1195</v>
      </c>
      <c r="R2300" s="260">
        <v>1</v>
      </c>
      <c r="S2300" s="102">
        <v>1614.6239999999998</v>
      </c>
      <c r="T2300" s="254">
        <f t="shared" si="143"/>
        <v>1614.6239999999998</v>
      </c>
      <c r="U2300" s="83">
        <f t="shared" si="142"/>
        <v>1808.37888</v>
      </c>
      <c r="V2300" s="9" t="s">
        <v>1341</v>
      </c>
      <c r="W2300" s="153" t="s">
        <v>1410</v>
      </c>
      <c r="X2300" s="244"/>
    </row>
    <row r="2301" spans="1:24" s="226" customFormat="1" ht="102">
      <c r="A2301" s="9" t="s">
        <v>8001</v>
      </c>
      <c r="B2301" s="3" t="s">
        <v>1332</v>
      </c>
      <c r="C2301" s="194" t="s">
        <v>4641</v>
      </c>
      <c r="D2301" s="191" t="s">
        <v>4642</v>
      </c>
      <c r="E2301" s="200" t="s">
        <v>5162</v>
      </c>
      <c r="F2301" s="244"/>
      <c r="G2301" s="162" t="s">
        <v>385</v>
      </c>
      <c r="H2301" s="242">
        <v>0</v>
      </c>
      <c r="I2301" s="34">
        <v>470000000</v>
      </c>
      <c r="J2301" s="21" t="s">
        <v>1330</v>
      </c>
      <c r="K2301" s="17" t="s">
        <v>1647</v>
      </c>
      <c r="L2301" s="236" t="s">
        <v>3928</v>
      </c>
      <c r="M2301" s="141" t="s">
        <v>383</v>
      </c>
      <c r="N2301" s="364" t="s">
        <v>6114</v>
      </c>
      <c r="O2301" s="3" t="s">
        <v>1382</v>
      </c>
      <c r="P2301" s="7" t="s">
        <v>1354</v>
      </c>
      <c r="Q2301" s="3" t="s">
        <v>1195</v>
      </c>
      <c r="R2301" s="260">
        <v>1</v>
      </c>
      <c r="S2301" s="102">
        <v>1614.6239999999998</v>
      </c>
      <c r="T2301" s="254">
        <f t="shared" si="143"/>
        <v>1614.6239999999998</v>
      </c>
      <c r="U2301" s="83">
        <f t="shared" si="142"/>
        <v>1808.37888</v>
      </c>
      <c r="V2301" s="9" t="s">
        <v>1341</v>
      </c>
      <c r="W2301" s="153" t="s">
        <v>1410</v>
      </c>
      <c r="X2301" s="244"/>
    </row>
    <row r="2302" spans="1:24" s="226" customFormat="1" ht="102">
      <c r="A2302" s="9" t="s">
        <v>8002</v>
      </c>
      <c r="B2302" s="3" t="s">
        <v>1332</v>
      </c>
      <c r="C2302" s="194" t="s">
        <v>4641</v>
      </c>
      <c r="D2302" s="191" t="s">
        <v>4642</v>
      </c>
      <c r="E2302" s="200" t="s">
        <v>5163</v>
      </c>
      <c r="F2302" s="244"/>
      <c r="G2302" s="162" t="s">
        <v>385</v>
      </c>
      <c r="H2302" s="242">
        <v>0</v>
      </c>
      <c r="I2302" s="34">
        <v>470000000</v>
      </c>
      <c r="J2302" s="21" t="s">
        <v>1330</v>
      </c>
      <c r="K2302" s="17" t="s">
        <v>1647</v>
      </c>
      <c r="L2302" s="236" t="s">
        <v>3928</v>
      </c>
      <c r="M2302" s="141" t="s">
        <v>383</v>
      </c>
      <c r="N2302" s="364" t="s">
        <v>6114</v>
      </c>
      <c r="O2302" s="3" t="s">
        <v>1382</v>
      </c>
      <c r="P2302" s="7" t="s">
        <v>1354</v>
      </c>
      <c r="Q2302" s="3" t="s">
        <v>1195</v>
      </c>
      <c r="R2302" s="260">
        <v>1</v>
      </c>
      <c r="S2302" s="102">
        <v>1614.6239999999998</v>
      </c>
      <c r="T2302" s="254">
        <f t="shared" si="143"/>
        <v>1614.6239999999998</v>
      </c>
      <c r="U2302" s="83">
        <f t="shared" si="142"/>
        <v>1808.37888</v>
      </c>
      <c r="V2302" s="9" t="s">
        <v>1341</v>
      </c>
      <c r="W2302" s="153" t="s">
        <v>1410</v>
      </c>
      <c r="X2302" s="244"/>
    </row>
    <row r="2303" spans="1:24" s="226" customFormat="1" ht="102">
      <c r="A2303" s="9" t="s">
        <v>8003</v>
      </c>
      <c r="B2303" s="3" t="s">
        <v>1332</v>
      </c>
      <c r="C2303" s="194" t="s">
        <v>4641</v>
      </c>
      <c r="D2303" s="191" t="s">
        <v>4642</v>
      </c>
      <c r="E2303" s="200" t="s">
        <v>5164</v>
      </c>
      <c r="F2303" s="244"/>
      <c r="G2303" s="162" t="s">
        <v>385</v>
      </c>
      <c r="H2303" s="242">
        <v>0</v>
      </c>
      <c r="I2303" s="34">
        <v>470000000</v>
      </c>
      <c r="J2303" s="21" t="s">
        <v>1330</v>
      </c>
      <c r="K2303" s="17" t="s">
        <v>1647</v>
      </c>
      <c r="L2303" s="236" t="s">
        <v>3928</v>
      </c>
      <c r="M2303" s="141" t="s">
        <v>383</v>
      </c>
      <c r="N2303" s="364" t="s">
        <v>6114</v>
      </c>
      <c r="O2303" s="3" t="s">
        <v>1382</v>
      </c>
      <c r="P2303" s="7" t="s">
        <v>1354</v>
      </c>
      <c r="Q2303" s="3" t="s">
        <v>1195</v>
      </c>
      <c r="R2303" s="260">
        <v>1</v>
      </c>
      <c r="S2303" s="102">
        <v>1614.6239999999998</v>
      </c>
      <c r="T2303" s="254">
        <f t="shared" si="143"/>
        <v>1614.6239999999998</v>
      </c>
      <c r="U2303" s="83">
        <f t="shared" si="142"/>
        <v>1808.37888</v>
      </c>
      <c r="V2303" s="9" t="s">
        <v>1341</v>
      </c>
      <c r="W2303" s="153" t="s">
        <v>1410</v>
      </c>
      <c r="X2303" s="244"/>
    </row>
    <row r="2304" spans="1:24" s="226" customFormat="1" ht="102">
      <c r="A2304" s="9" t="s">
        <v>8004</v>
      </c>
      <c r="B2304" s="3" t="s">
        <v>1332</v>
      </c>
      <c r="C2304" s="220" t="s">
        <v>5165</v>
      </c>
      <c r="D2304" s="202" t="s">
        <v>5166</v>
      </c>
      <c r="E2304" s="200" t="s">
        <v>5167</v>
      </c>
      <c r="F2304" s="244"/>
      <c r="G2304" s="162" t="s">
        <v>385</v>
      </c>
      <c r="H2304" s="242">
        <v>0</v>
      </c>
      <c r="I2304" s="34">
        <v>470000000</v>
      </c>
      <c r="J2304" s="21" t="s">
        <v>1330</v>
      </c>
      <c r="K2304" s="17" t="s">
        <v>1647</v>
      </c>
      <c r="L2304" s="236" t="s">
        <v>3928</v>
      </c>
      <c r="M2304" s="141" t="s">
        <v>383</v>
      </c>
      <c r="N2304" s="364" t="s">
        <v>6114</v>
      </c>
      <c r="O2304" s="3" t="s">
        <v>1382</v>
      </c>
      <c r="P2304" s="7" t="s">
        <v>1354</v>
      </c>
      <c r="Q2304" s="3" t="s">
        <v>1195</v>
      </c>
      <c r="R2304" s="260">
        <v>2</v>
      </c>
      <c r="S2304" s="102">
        <v>3419.174</v>
      </c>
      <c r="T2304" s="254">
        <f t="shared" si="143"/>
        <v>6838.348</v>
      </c>
      <c r="U2304" s="83">
        <f t="shared" si="142"/>
        <v>7658.9497600000004</v>
      </c>
      <c r="V2304" s="9" t="s">
        <v>1341</v>
      </c>
      <c r="W2304" s="153" t="s">
        <v>1410</v>
      </c>
      <c r="X2304" s="244"/>
    </row>
    <row r="2305" spans="1:24" s="226" customFormat="1" ht="102">
      <c r="A2305" s="9" t="s">
        <v>8005</v>
      </c>
      <c r="B2305" s="3" t="s">
        <v>1332</v>
      </c>
      <c r="C2305" s="195" t="s">
        <v>5077</v>
      </c>
      <c r="D2305" s="202" t="s">
        <v>4368</v>
      </c>
      <c r="E2305" s="200" t="s">
        <v>5168</v>
      </c>
      <c r="F2305" s="244"/>
      <c r="G2305" s="162" t="s">
        <v>385</v>
      </c>
      <c r="H2305" s="242">
        <v>0</v>
      </c>
      <c r="I2305" s="34">
        <v>470000000</v>
      </c>
      <c r="J2305" s="21" t="s">
        <v>1330</v>
      </c>
      <c r="K2305" s="17" t="s">
        <v>1647</v>
      </c>
      <c r="L2305" s="236" t="s">
        <v>3928</v>
      </c>
      <c r="M2305" s="141" t="s">
        <v>383</v>
      </c>
      <c r="N2305" s="364" t="s">
        <v>6114</v>
      </c>
      <c r="O2305" s="3" t="s">
        <v>1382</v>
      </c>
      <c r="P2305" s="7" t="s">
        <v>1354</v>
      </c>
      <c r="Q2305" s="3" t="s">
        <v>1195</v>
      </c>
      <c r="R2305" s="260">
        <v>1</v>
      </c>
      <c r="S2305" s="102">
        <v>683.81500000000005</v>
      </c>
      <c r="T2305" s="254">
        <f t="shared" si="143"/>
        <v>683.81500000000005</v>
      </c>
      <c r="U2305" s="83">
        <f t="shared" si="142"/>
        <v>765.8728000000001</v>
      </c>
      <c r="V2305" s="9" t="s">
        <v>1341</v>
      </c>
      <c r="W2305" s="153" t="s">
        <v>1410</v>
      </c>
      <c r="X2305" s="244"/>
    </row>
    <row r="2306" spans="1:24" s="226" customFormat="1" ht="102">
      <c r="A2306" s="9" t="s">
        <v>8006</v>
      </c>
      <c r="B2306" s="3" t="s">
        <v>1332</v>
      </c>
      <c r="C2306" s="195" t="s">
        <v>5169</v>
      </c>
      <c r="D2306" s="202" t="s">
        <v>4368</v>
      </c>
      <c r="E2306" s="200" t="s">
        <v>5170</v>
      </c>
      <c r="F2306" s="244"/>
      <c r="G2306" s="162" t="s">
        <v>385</v>
      </c>
      <c r="H2306" s="242">
        <v>0</v>
      </c>
      <c r="I2306" s="34">
        <v>470000000</v>
      </c>
      <c r="J2306" s="21" t="s">
        <v>1330</v>
      </c>
      <c r="K2306" s="17" t="s">
        <v>1647</v>
      </c>
      <c r="L2306" s="236" t="s">
        <v>3928</v>
      </c>
      <c r="M2306" s="141" t="s">
        <v>383</v>
      </c>
      <c r="N2306" s="364" t="s">
        <v>6114</v>
      </c>
      <c r="O2306" s="3" t="s">
        <v>1382</v>
      </c>
      <c r="P2306" s="7" t="s">
        <v>1354</v>
      </c>
      <c r="Q2306" s="3" t="s">
        <v>1195</v>
      </c>
      <c r="R2306" s="260">
        <v>1</v>
      </c>
      <c r="S2306" s="102">
        <v>683.81500000000005</v>
      </c>
      <c r="T2306" s="254">
        <f t="shared" si="143"/>
        <v>683.81500000000005</v>
      </c>
      <c r="U2306" s="83">
        <f t="shared" si="142"/>
        <v>765.8728000000001</v>
      </c>
      <c r="V2306" s="9" t="s">
        <v>1341</v>
      </c>
      <c r="W2306" s="153" t="s">
        <v>1410</v>
      </c>
      <c r="X2306" s="244"/>
    </row>
    <row r="2307" spans="1:24" s="226" customFormat="1" ht="102">
      <c r="A2307" s="9" t="s">
        <v>8007</v>
      </c>
      <c r="B2307" s="3" t="s">
        <v>1332</v>
      </c>
      <c r="C2307" s="195" t="s">
        <v>5171</v>
      </c>
      <c r="D2307" s="190" t="s">
        <v>5172</v>
      </c>
      <c r="E2307" s="200" t="s">
        <v>5173</v>
      </c>
      <c r="F2307" s="244"/>
      <c r="G2307" s="162" t="s">
        <v>385</v>
      </c>
      <c r="H2307" s="242">
        <v>0</v>
      </c>
      <c r="I2307" s="34">
        <v>470000000</v>
      </c>
      <c r="J2307" s="21" t="s">
        <v>1330</v>
      </c>
      <c r="K2307" s="17" t="s">
        <v>1647</v>
      </c>
      <c r="L2307" s="236" t="s">
        <v>3928</v>
      </c>
      <c r="M2307" s="141" t="s">
        <v>383</v>
      </c>
      <c r="N2307" s="364" t="s">
        <v>6114</v>
      </c>
      <c r="O2307" s="3" t="s">
        <v>1382</v>
      </c>
      <c r="P2307" s="7" t="s">
        <v>1354</v>
      </c>
      <c r="Q2307" s="3" t="s">
        <v>1195</v>
      </c>
      <c r="R2307" s="260">
        <v>2</v>
      </c>
      <c r="S2307" s="102">
        <v>29957.278999999999</v>
      </c>
      <c r="T2307" s="254">
        <f t="shared" si="143"/>
        <v>59914.557999999997</v>
      </c>
      <c r="U2307" s="83">
        <f t="shared" si="142"/>
        <v>67104.304960000009</v>
      </c>
      <c r="V2307" s="9" t="s">
        <v>1341</v>
      </c>
      <c r="W2307" s="153" t="s">
        <v>1410</v>
      </c>
      <c r="X2307" s="244"/>
    </row>
    <row r="2308" spans="1:24" s="226" customFormat="1" ht="102">
      <c r="A2308" s="9" t="s">
        <v>8008</v>
      </c>
      <c r="B2308" s="3" t="s">
        <v>1332</v>
      </c>
      <c r="C2308" s="195" t="s">
        <v>5171</v>
      </c>
      <c r="D2308" s="190" t="s">
        <v>5172</v>
      </c>
      <c r="E2308" s="200" t="s">
        <v>5174</v>
      </c>
      <c r="F2308" s="244"/>
      <c r="G2308" s="162" t="s">
        <v>385</v>
      </c>
      <c r="H2308" s="242">
        <v>0</v>
      </c>
      <c r="I2308" s="34">
        <v>470000000</v>
      </c>
      <c r="J2308" s="21" t="s">
        <v>1330</v>
      </c>
      <c r="K2308" s="17" t="s">
        <v>1647</v>
      </c>
      <c r="L2308" s="236" t="s">
        <v>3928</v>
      </c>
      <c r="M2308" s="141" t="s">
        <v>383</v>
      </c>
      <c r="N2308" s="364" t="s">
        <v>6114</v>
      </c>
      <c r="O2308" s="3" t="s">
        <v>1382</v>
      </c>
      <c r="P2308" s="7" t="s">
        <v>1354</v>
      </c>
      <c r="Q2308" s="3" t="s">
        <v>1195</v>
      </c>
      <c r="R2308" s="260">
        <v>2</v>
      </c>
      <c r="S2308" s="102">
        <v>10651.476000000001</v>
      </c>
      <c r="T2308" s="254">
        <f t="shared" si="143"/>
        <v>21302.952000000001</v>
      </c>
      <c r="U2308" s="83">
        <f t="shared" si="142"/>
        <v>23859.306240000005</v>
      </c>
      <c r="V2308" s="9" t="s">
        <v>1341</v>
      </c>
      <c r="W2308" s="153" t="s">
        <v>1410</v>
      </c>
      <c r="X2308" s="244"/>
    </row>
    <row r="2309" spans="1:24" s="226" customFormat="1" ht="102">
      <c r="A2309" s="9" t="s">
        <v>8009</v>
      </c>
      <c r="B2309" s="3" t="s">
        <v>1332</v>
      </c>
      <c r="C2309" s="195" t="s">
        <v>5175</v>
      </c>
      <c r="D2309" s="190" t="s">
        <v>4560</v>
      </c>
      <c r="E2309" s="200" t="s">
        <v>5176</v>
      </c>
      <c r="F2309" s="244"/>
      <c r="G2309" s="162" t="s">
        <v>385</v>
      </c>
      <c r="H2309" s="242">
        <v>0</v>
      </c>
      <c r="I2309" s="34">
        <v>470000000</v>
      </c>
      <c r="J2309" s="21" t="s">
        <v>1330</v>
      </c>
      <c r="K2309" s="17" t="s">
        <v>1647</v>
      </c>
      <c r="L2309" s="236" t="s">
        <v>3928</v>
      </c>
      <c r="M2309" s="141" t="s">
        <v>383</v>
      </c>
      <c r="N2309" s="364" t="s">
        <v>6114</v>
      </c>
      <c r="O2309" s="3" t="s">
        <v>1382</v>
      </c>
      <c r="P2309" s="7" t="s">
        <v>1354</v>
      </c>
      <c r="Q2309" s="3" t="s">
        <v>1195</v>
      </c>
      <c r="R2309" s="260">
        <v>2</v>
      </c>
      <c r="S2309" s="102">
        <v>25848.823</v>
      </c>
      <c r="T2309" s="254">
        <f t="shared" si="143"/>
        <v>51697.646000000001</v>
      </c>
      <c r="U2309" s="83">
        <f t="shared" si="142"/>
        <v>57901.363520000006</v>
      </c>
      <c r="V2309" s="9" t="s">
        <v>1341</v>
      </c>
      <c r="W2309" s="153" t="s">
        <v>1410</v>
      </c>
      <c r="X2309" s="244"/>
    </row>
    <row r="2310" spans="1:24" s="226" customFormat="1" ht="102">
      <c r="A2310" s="9" t="s">
        <v>8010</v>
      </c>
      <c r="B2310" s="3" t="s">
        <v>1332</v>
      </c>
      <c r="C2310" s="195" t="s">
        <v>5175</v>
      </c>
      <c r="D2310" s="190" t="s">
        <v>4560</v>
      </c>
      <c r="E2310" s="200" t="s">
        <v>5177</v>
      </c>
      <c r="F2310" s="244"/>
      <c r="G2310" s="162" t="s">
        <v>385</v>
      </c>
      <c r="H2310" s="242">
        <v>0</v>
      </c>
      <c r="I2310" s="34">
        <v>470000000</v>
      </c>
      <c r="J2310" s="21" t="s">
        <v>1330</v>
      </c>
      <c r="K2310" s="17" t="s">
        <v>1647</v>
      </c>
      <c r="L2310" s="236" t="s">
        <v>3928</v>
      </c>
      <c r="M2310" s="141" t="s">
        <v>383</v>
      </c>
      <c r="N2310" s="364" t="s">
        <v>6114</v>
      </c>
      <c r="O2310" s="3" t="s">
        <v>1382</v>
      </c>
      <c r="P2310" s="7" t="s">
        <v>1354</v>
      </c>
      <c r="Q2310" s="3" t="s">
        <v>1195</v>
      </c>
      <c r="R2310" s="260">
        <v>2</v>
      </c>
      <c r="S2310" s="102">
        <v>21543.929</v>
      </c>
      <c r="T2310" s="254">
        <f t="shared" si="143"/>
        <v>43087.858</v>
      </c>
      <c r="U2310" s="83">
        <f t="shared" si="142"/>
        <v>48258.400960000006</v>
      </c>
      <c r="V2310" s="9" t="s">
        <v>1341</v>
      </c>
      <c r="W2310" s="153" t="s">
        <v>1410</v>
      </c>
      <c r="X2310" s="244"/>
    </row>
    <row r="2311" spans="1:24" s="226" customFormat="1" ht="102">
      <c r="A2311" s="9" t="s">
        <v>8011</v>
      </c>
      <c r="B2311" s="3" t="s">
        <v>1332</v>
      </c>
      <c r="C2311" s="195" t="s">
        <v>4200</v>
      </c>
      <c r="D2311" s="211" t="s">
        <v>5178</v>
      </c>
      <c r="E2311" s="213" t="s">
        <v>5179</v>
      </c>
      <c r="F2311" s="244"/>
      <c r="G2311" s="162" t="s">
        <v>385</v>
      </c>
      <c r="H2311" s="242">
        <v>0</v>
      </c>
      <c r="I2311" s="34">
        <v>470000000</v>
      </c>
      <c r="J2311" s="21" t="s">
        <v>1330</v>
      </c>
      <c r="K2311" s="17" t="s">
        <v>1647</v>
      </c>
      <c r="L2311" s="236" t="s">
        <v>3928</v>
      </c>
      <c r="M2311" s="141" t="s">
        <v>383</v>
      </c>
      <c r="N2311" s="364" t="s">
        <v>6114</v>
      </c>
      <c r="O2311" s="3" t="s">
        <v>1382</v>
      </c>
      <c r="P2311" s="7" t="s">
        <v>1354</v>
      </c>
      <c r="Q2311" s="3" t="s">
        <v>1195</v>
      </c>
      <c r="R2311" s="212">
        <v>2</v>
      </c>
      <c r="S2311" s="102">
        <v>52800</v>
      </c>
      <c r="T2311" s="254">
        <f t="shared" si="143"/>
        <v>105600</v>
      </c>
      <c r="U2311" s="83">
        <f t="shared" si="142"/>
        <v>118272.00000000001</v>
      </c>
      <c r="V2311" s="9" t="s">
        <v>1341</v>
      </c>
      <c r="W2311" s="153" t="s">
        <v>1410</v>
      </c>
      <c r="X2311" s="244"/>
    </row>
    <row r="2312" spans="1:24" s="226" customFormat="1" ht="102">
      <c r="A2312" s="9" t="s">
        <v>8012</v>
      </c>
      <c r="B2312" s="3" t="s">
        <v>1332</v>
      </c>
      <c r="C2312" s="194" t="s">
        <v>3941</v>
      </c>
      <c r="D2312" s="191" t="s">
        <v>3942</v>
      </c>
      <c r="E2312" s="213" t="s">
        <v>5180</v>
      </c>
      <c r="F2312" s="244"/>
      <c r="G2312" s="162" t="s">
        <v>385</v>
      </c>
      <c r="H2312" s="242">
        <v>0</v>
      </c>
      <c r="I2312" s="34">
        <v>470000000</v>
      </c>
      <c r="J2312" s="21" t="s">
        <v>1330</v>
      </c>
      <c r="K2312" s="17" t="s">
        <v>1647</v>
      </c>
      <c r="L2312" s="236" t="s">
        <v>3928</v>
      </c>
      <c r="M2312" s="141" t="s">
        <v>383</v>
      </c>
      <c r="N2312" s="364" t="s">
        <v>6114</v>
      </c>
      <c r="O2312" s="3" t="s">
        <v>1382</v>
      </c>
      <c r="P2312" s="7" t="s">
        <v>1354</v>
      </c>
      <c r="Q2312" s="3" t="s">
        <v>1195</v>
      </c>
      <c r="R2312" s="212">
        <v>2</v>
      </c>
      <c r="S2312" s="102">
        <v>295541.52100000001</v>
      </c>
      <c r="T2312" s="254">
        <f t="shared" si="143"/>
        <v>591083.04200000002</v>
      </c>
      <c r="U2312" s="83">
        <f t="shared" si="142"/>
        <v>662013.00704000005</v>
      </c>
      <c r="V2312" s="9" t="s">
        <v>1341</v>
      </c>
      <c r="W2312" s="153" t="s">
        <v>1410</v>
      </c>
      <c r="X2312" s="244"/>
    </row>
    <row r="2313" spans="1:24" s="226" customFormat="1" ht="102">
      <c r="A2313" s="9" t="s">
        <v>8013</v>
      </c>
      <c r="B2313" s="3" t="s">
        <v>1332</v>
      </c>
      <c r="C2313" s="237"/>
      <c r="D2313" s="211" t="s">
        <v>5006</v>
      </c>
      <c r="E2313" s="213" t="s">
        <v>5181</v>
      </c>
      <c r="F2313" s="244"/>
      <c r="G2313" s="162" t="s">
        <v>385</v>
      </c>
      <c r="H2313" s="242">
        <v>0</v>
      </c>
      <c r="I2313" s="34">
        <v>470000000</v>
      </c>
      <c r="J2313" s="21" t="s">
        <v>1330</v>
      </c>
      <c r="K2313" s="17" t="s">
        <v>1647</v>
      </c>
      <c r="L2313" s="236" t="s">
        <v>3928</v>
      </c>
      <c r="M2313" s="141" t="s">
        <v>383</v>
      </c>
      <c r="N2313" s="364" t="s">
        <v>6114</v>
      </c>
      <c r="O2313" s="3" t="s">
        <v>1382</v>
      </c>
      <c r="P2313" s="7" t="s">
        <v>1354</v>
      </c>
      <c r="Q2313" s="3" t="s">
        <v>1195</v>
      </c>
      <c r="R2313" s="212">
        <v>1</v>
      </c>
      <c r="S2313" s="102">
        <v>1064000</v>
      </c>
      <c r="T2313" s="254">
        <f t="shared" si="143"/>
        <v>1064000</v>
      </c>
      <c r="U2313" s="83">
        <f t="shared" si="142"/>
        <v>1191680</v>
      </c>
      <c r="V2313" s="9" t="s">
        <v>1341</v>
      </c>
      <c r="W2313" s="153" t="s">
        <v>1410</v>
      </c>
      <c r="X2313" s="244"/>
    </row>
    <row r="2314" spans="1:24" s="226" customFormat="1" ht="102">
      <c r="A2314" s="9" t="s">
        <v>8014</v>
      </c>
      <c r="B2314" s="3" t="s">
        <v>1332</v>
      </c>
      <c r="C2314" s="194" t="s">
        <v>3941</v>
      </c>
      <c r="D2314" s="191" t="s">
        <v>3942</v>
      </c>
      <c r="E2314" s="213" t="s">
        <v>5182</v>
      </c>
      <c r="F2314" s="244"/>
      <c r="G2314" s="162" t="s">
        <v>385</v>
      </c>
      <c r="H2314" s="242">
        <v>0</v>
      </c>
      <c r="I2314" s="34">
        <v>470000000</v>
      </c>
      <c r="J2314" s="21" t="s">
        <v>1330</v>
      </c>
      <c r="K2314" s="17" t="s">
        <v>1647</v>
      </c>
      <c r="L2314" s="236" t="s">
        <v>3928</v>
      </c>
      <c r="M2314" s="141" t="s">
        <v>383</v>
      </c>
      <c r="N2314" s="364" t="s">
        <v>6114</v>
      </c>
      <c r="O2314" s="3" t="s">
        <v>1382</v>
      </c>
      <c r="P2314" s="7" t="s">
        <v>1354</v>
      </c>
      <c r="Q2314" s="3" t="s">
        <v>1195</v>
      </c>
      <c r="R2314" s="212">
        <v>2</v>
      </c>
      <c r="S2314" s="102">
        <v>8500</v>
      </c>
      <c r="T2314" s="254">
        <f t="shared" si="143"/>
        <v>17000</v>
      </c>
      <c r="U2314" s="83">
        <f t="shared" si="142"/>
        <v>19040</v>
      </c>
      <c r="V2314" s="9" t="s">
        <v>1341</v>
      </c>
      <c r="W2314" s="153" t="s">
        <v>1410</v>
      </c>
      <c r="X2314" s="244"/>
    </row>
    <row r="2315" spans="1:24" s="226" customFormat="1" ht="102">
      <c r="A2315" s="9" t="s">
        <v>8015</v>
      </c>
      <c r="B2315" s="3" t="s">
        <v>1332</v>
      </c>
      <c r="C2315" s="194" t="s">
        <v>4641</v>
      </c>
      <c r="D2315" s="191" t="s">
        <v>4642</v>
      </c>
      <c r="E2315" s="200" t="s">
        <v>5183</v>
      </c>
      <c r="F2315" s="244"/>
      <c r="G2315" s="162" t="s">
        <v>385</v>
      </c>
      <c r="H2315" s="242">
        <v>0</v>
      </c>
      <c r="I2315" s="34">
        <v>470000000</v>
      </c>
      <c r="J2315" s="21" t="s">
        <v>1330</v>
      </c>
      <c r="K2315" s="17" t="s">
        <v>1647</v>
      </c>
      <c r="L2315" s="236" t="s">
        <v>3928</v>
      </c>
      <c r="M2315" s="141" t="s">
        <v>383</v>
      </c>
      <c r="N2315" s="364" t="s">
        <v>6114</v>
      </c>
      <c r="O2315" s="3" t="s">
        <v>1382</v>
      </c>
      <c r="P2315" s="7" t="s">
        <v>1354</v>
      </c>
      <c r="Q2315" s="3" t="s">
        <v>1195</v>
      </c>
      <c r="R2315" s="260">
        <v>2</v>
      </c>
      <c r="S2315" s="102">
        <v>513393</v>
      </c>
      <c r="T2315" s="254">
        <f t="shared" si="143"/>
        <v>1026786</v>
      </c>
      <c r="U2315" s="83">
        <f t="shared" si="142"/>
        <v>1150000.32</v>
      </c>
      <c r="V2315" s="9" t="s">
        <v>1341</v>
      </c>
      <c r="W2315" s="153" t="s">
        <v>1410</v>
      </c>
      <c r="X2315" s="244"/>
    </row>
    <row r="2316" spans="1:24" s="226" customFormat="1" ht="102">
      <c r="A2316" s="9" t="s">
        <v>8016</v>
      </c>
      <c r="B2316" s="3" t="s">
        <v>1332</v>
      </c>
      <c r="C2316" s="193" t="s">
        <v>4513</v>
      </c>
      <c r="D2316" s="191" t="s">
        <v>4514</v>
      </c>
      <c r="E2316" s="200" t="s">
        <v>5184</v>
      </c>
      <c r="F2316" s="244"/>
      <c r="G2316" s="162" t="s">
        <v>385</v>
      </c>
      <c r="H2316" s="242">
        <v>0</v>
      </c>
      <c r="I2316" s="34">
        <v>470000000</v>
      </c>
      <c r="J2316" s="21" t="s">
        <v>1330</v>
      </c>
      <c r="K2316" s="17" t="s">
        <v>1647</v>
      </c>
      <c r="L2316" s="236" t="s">
        <v>3928</v>
      </c>
      <c r="M2316" s="141" t="s">
        <v>383</v>
      </c>
      <c r="N2316" s="364" t="s">
        <v>6114</v>
      </c>
      <c r="O2316" s="3" t="s">
        <v>1382</v>
      </c>
      <c r="P2316" s="7" t="s">
        <v>1354</v>
      </c>
      <c r="Q2316" s="3" t="s">
        <v>1195</v>
      </c>
      <c r="R2316" s="260">
        <v>2</v>
      </c>
      <c r="S2316" s="102">
        <v>77099</v>
      </c>
      <c r="T2316" s="254">
        <f t="shared" si="143"/>
        <v>154198</v>
      </c>
      <c r="U2316" s="83">
        <f t="shared" si="142"/>
        <v>172701.76</v>
      </c>
      <c r="V2316" s="9" t="s">
        <v>1341</v>
      </c>
      <c r="W2316" s="153" t="s">
        <v>1410</v>
      </c>
      <c r="X2316" s="244"/>
    </row>
    <row r="2317" spans="1:24" s="226" customFormat="1" ht="102">
      <c r="A2317" s="9" t="s">
        <v>8017</v>
      </c>
      <c r="B2317" s="3" t="s">
        <v>1332</v>
      </c>
      <c r="C2317" s="193" t="s">
        <v>5128</v>
      </c>
      <c r="D2317" s="202" t="s">
        <v>5090</v>
      </c>
      <c r="E2317" s="200" t="s">
        <v>5185</v>
      </c>
      <c r="F2317" s="244"/>
      <c r="G2317" s="162" t="s">
        <v>385</v>
      </c>
      <c r="H2317" s="242">
        <v>0</v>
      </c>
      <c r="I2317" s="34">
        <v>470000000</v>
      </c>
      <c r="J2317" s="21" t="s">
        <v>1330</v>
      </c>
      <c r="K2317" s="17" t="s">
        <v>1647</v>
      </c>
      <c r="L2317" s="236" t="s">
        <v>3928</v>
      </c>
      <c r="M2317" s="141" t="s">
        <v>383</v>
      </c>
      <c r="N2317" s="364" t="s">
        <v>6114</v>
      </c>
      <c r="O2317" s="3" t="s">
        <v>1382</v>
      </c>
      <c r="P2317" s="7" t="s">
        <v>1354</v>
      </c>
      <c r="Q2317" s="3" t="s">
        <v>1195</v>
      </c>
      <c r="R2317" s="260">
        <v>2</v>
      </c>
      <c r="S2317" s="102">
        <v>157098</v>
      </c>
      <c r="T2317" s="254">
        <f t="shared" si="143"/>
        <v>314196</v>
      </c>
      <c r="U2317" s="83">
        <f t="shared" si="142"/>
        <v>351899.52</v>
      </c>
      <c r="V2317" s="9" t="s">
        <v>1341</v>
      </c>
      <c r="W2317" s="153" t="s">
        <v>1410</v>
      </c>
      <c r="X2317" s="244"/>
    </row>
    <row r="2318" spans="1:24" s="226" customFormat="1" ht="102">
      <c r="A2318" s="9" t="s">
        <v>8018</v>
      </c>
      <c r="B2318" s="3" t="s">
        <v>1332</v>
      </c>
      <c r="C2318" s="193" t="s">
        <v>5128</v>
      </c>
      <c r="D2318" s="202" t="s">
        <v>5090</v>
      </c>
      <c r="E2318" s="200" t="s">
        <v>5186</v>
      </c>
      <c r="F2318" s="244"/>
      <c r="G2318" s="162" t="s">
        <v>385</v>
      </c>
      <c r="H2318" s="242">
        <v>0</v>
      </c>
      <c r="I2318" s="34">
        <v>470000000</v>
      </c>
      <c r="J2318" s="21" t="s">
        <v>1330</v>
      </c>
      <c r="K2318" s="17" t="s">
        <v>1647</v>
      </c>
      <c r="L2318" s="236" t="s">
        <v>3928</v>
      </c>
      <c r="M2318" s="141" t="s">
        <v>383</v>
      </c>
      <c r="N2318" s="364" t="s">
        <v>6114</v>
      </c>
      <c r="O2318" s="3" t="s">
        <v>1382</v>
      </c>
      <c r="P2318" s="7" t="s">
        <v>1354</v>
      </c>
      <c r="Q2318" s="3" t="s">
        <v>1195</v>
      </c>
      <c r="R2318" s="260">
        <v>2</v>
      </c>
      <c r="S2318" s="102">
        <v>208438</v>
      </c>
      <c r="T2318" s="254">
        <f t="shared" si="143"/>
        <v>416876</v>
      </c>
      <c r="U2318" s="83">
        <f t="shared" si="142"/>
        <v>466901.12000000005</v>
      </c>
      <c r="V2318" s="9" t="s">
        <v>1341</v>
      </c>
      <c r="W2318" s="153" t="s">
        <v>1410</v>
      </c>
      <c r="X2318" s="244"/>
    </row>
    <row r="2319" spans="1:24" s="226" customFormat="1" ht="102">
      <c r="A2319" s="9" t="s">
        <v>8019</v>
      </c>
      <c r="B2319" s="3" t="s">
        <v>1332</v>
      </c>
      <c r="C2319" s="193" t="s">
        <v>5128</v>
      </c>
      <c r="D2319" s="202" t="s">
        <v>5090</v>
      </c>
      <c r="E2319" s="200" t="s">
        <v>5187</v>
      </c>
      <c r="F2319" s="244"/>
      <c r="G2319" s="162" t="s">
        <v>385</v>
      </c>
      <c r="H2319" s="242">
        <v>0</v>
      </c>
      <c r="I2319" s="34">
        <v>470000000</v>
      </c>
      <c r="J2319" s="21" t="s">
        <v>1330</v>
      </c>
      <c r="K2319" s="17" t="s">
        <v>1647</v>
      </c>
      <c r="L2319" s="236" t="s">
        <v>3928</v>
      </c>
      <c r="M2319" s="141" t="s">
        <v>383</v>
      </c>
      <c r="N2319" s="364" t="s">
        <v>6114</v>
      </c>
      <c r="O2319" s="3" t="s">
        <v>1382</v>
      </c>
      <c r="P2319" s="7" t="s">
        <v>1354</v>
      </c>
      <c r="Q2319" s="3" t="s">
        <v>1195</v>
      </c>
      <c r="R2319" s="260">
        <v>2</v>
      </c>
      <c r="S2319" s="102">
        <v>160179</v>
      </c>
      <c r="T2319" s="254">
        <f t="shared" si="143"/>
        <v>320358</v>
      </c>
      <c r="U2319" s="83">
        <f t="shared" si="142"/>
        <v>358800.96</v>
      </c>
      <c r="V2319" s="9" t="s">
        <v>1341</v>
      </c>
      <c r="W2319" s="153" t="s">
        <v>1410</v>
      </c>
      <c r="X2319" s="244"/>
    </row>
    <row r="2320" spans="1:24" s="226" customFormat="1" ht="102">
      <c r="A2320" s="9" t="s">
        <v>8020</v>
      </c>
      <c r="B2320" s="3" t="s">
        <v>1332</v>
      </c>
      <c r="C2320" s="194" t="s">
        <v>4641</v>
      </c>
      <c r="D2320" s="191" t="s">
        <v>4642</v>
      </c>
      <c r="E2320" s="200" t="s">
        <v>5188</v>
      </c>
      <c r="F2320" s="244"/>
      <c r="G2320" s="162" t="s">
        <v>385</v>
      </c>
      <c r="H2320" s="242">
        <v>0</v>
      </c>
      <c r="I2320" s="34">
        <v>470000000</v>
      </c>
      <c r="J2320" s="21" t="s">
        <v>1330</v>
      </c>
      <c r="K2320" s="17" t="s">
        <v>1647</v>
      </c>
      <c r="L2320" s="236" t="s">
        <v>3928</v>
      </c>
      <c r="M2320" s="141" t="s">
        <v>383</v>
      </c>
      <c r="N2320" s="364" t="s">
        <v>6114</v>
      </c>
      <c r="O2320" s="3" t="s">
        <v>1382</v>
      </c>
      <c r="P2320" s="7" t="s">
        <v>1354</v>
      </c>
      <c r="Q2320" s="3" t="s">
        <v>1195</v>
      </c>
      <c r="R2320" s="260">
        <v>1</v>
      </c>
      <c r="S2320" s="102">
        <v>147344</v>
      </c>
      <c r="T2320" s="254">
        <f t="shared" si="143"/>
        <v>147344</v>
      </c>
      <c r="U2320" s="83">
        <f t="shared" si="142"/>
        <v>165025.28000000003</v>
      </c>
      <c r="V2320" s="9" t="s">
        <v>1341</v>
      </c>
      <c r="W2320" s="153" t="s">
        <v>1410</v>
      </c>
      <c r="X2320" s="244"/>
    </row>
    <row r="2321" spans="1:24" s="226" customFormat="1" ht="102">
      <c r="A2321" s="9" t="s">
        <v>8021</v>
      </c>
      <c r="B2321" s="3" t="s">
        <v>1332</v>
      </c>
      <c r="C2321" s="194" t="s">
        <v>4641</v>
      </c>
      <c r="D2321" s="191" t="s">
        <v>4642</v>
      </c>
      <c r="E2321" s="200" t="s">
        <v>5189</v>
      </c>
      <c r="F2321" s="244"/>
      <c r="G2321" s="162" t="s">
        <v>385</v>
      </c>
      <c r="H2321" s="242">
        <v>0</v>
      </c>
      <c r="I2321" s="34">
        <v>470000000</v>
      </c>
      <c r="J2321" s="21" t="s">
        <v>1330</v>
      </c>
      <c r="K2321" s="17" t="s">
        <v>1647</v>
      </c>
      <c r="L2321" s="236" t="s">
        <v>3928</v>
      </c>
      <c r="M2321" s="141" t="s">
        <v>383</v>
      </c>
      <c r="N2321" s="364" t="s">
        <v>6114</v>
      </c>
      <c r="O2321" s="3" t="s">
        <v>1382</v>
      </c>
      <c r="P2321" s="7" t="s">
        <v>1354</v>
      </c>
      <c r="Q2321" s="3" t="s">
        <v>1195</v>
      </c>
      <c r="R2321" s="260">
        <v>6</v>
      </c>
      <c r="S2321" s="102">
        <v>123214</v>
      </c>
      <c r="T2321" s="254">
        <f t="shared" si="143"/>
        <v>739284</v>
      </c>
      <c r="U2321" s="83">
        <f t="shared" si="142"/>
        <v>827998.08000000007</v>
      </c>
      <c r="V2321" s="9" t="s">
        <v>1341</v>
      </c>
      <c r="W2321" s="153" t="s">
        <v>1410</v>
      </c>
      <c r="X2321" s="244"/>
    </row>
    <row r="2322" spans="1:24" s="226" customFormat="1" ht="102">
      <c r="A2322" s="9" t="s">
        <v>8022</v>
      </c>
      <c r="B2322" s="3" t="s">
        <v>1332</v>
      </c>
      <c r="C2322" s="193" t="s">
        <v>4258</v>
      </c>
      <c r="D2322" s="211" t="s">
        <v>5190</v>
      </c>
      <c r="E2322" s="212" t="s">
        <v>5191</v>
      </c>
      <c r="F2322" s="244"/>
      <c r="G2322" s="162" t="s">
        <v>385</v>
      </c>
      <c r="H2322" s="242">
        <v>0</v>
      </c>
      <c r="I2322" s="34">
        <v>470000000</v>
      </c>
      <c r="J2322" s="21" t="s">
        <v>1330</v>
      </c>
      <c r="K2322" s="17" t="s">
        <v>1647</v>
      </c>
      <c r="L2322" s="236" t="s">
        <v>3928</v>
      </c>
      <c r="M2322" s="141" t="s">
        <v>383</v>
      </c>
      <c r="N2322" s="364" t="s">
        <v>6114</v>
      </c>
      <c r="O2322" s="3" t="s">
        <v>1382</v>
      </c>
      <c r="P2322" s="7" t="s">
        <v>1354</v>
      </c>
      <c r="Q2322" s="3" t="s">
        <v>1195</v>
      </c>
      <c r="R2322" s="212">
        <v>1</v>
      </c>
      <c r="S2322" s="102">
        <v>1642857</v>
      </c>
      <c r="T2322" s="254">
        <f t="shared" si="143"/>
        <v>1642857</v>
      </c>
      <c r="U2322" s="83">
        <f t="shared" si="142"/>
        <v>1839999.84</v>
      </c>
      <c r="V2322" s="9" t="s">
        <v>1341</v>
      </c>
      <c r="W2322" s="153" t="s">
        <v>1410</v>
      </c>
      <c r="X2322" s="244"/>
    </row>
    <row r="2323" spans="1:24" s="226" customFormat="1" ht="102">
      <c r="A2323" s="9" t="s">
        <v>8023</v>
      </c>
      <c r="B2323" s="3" t="s">
        <v>1332</v>
      </c>
      <c r="C2323" s="193" t="s">
        <v>4258</v>
      </c>
      <c r="D2323" s="211" t="s">
        <v>5192</v>
      </c>
      <c r="E2323" s="212" t="s">
        <v>5191</v>
      </c>
      <c r="F2323" s="244"/>
      <c r="G2323" s="162" t="s">
        <v>385</v>
      </c>
      <c r="H2323" s="242">
        <v>0</v>
      </c>
      <c r="I2323" s="34">
        <v>470000000</v>
      </c>
      <c r="J2323" s="21" t="s">
        <v>1330</v>
      </c>
      <c r="K2323" s="17" t="s">
        <v>1647</v>
      </c>
      <c r="L2323" s="236" t="s">
        <v>3928</v>
      </c>
      <c r="M2323" s="141" t="s">
        <v>383</v>
      </c>
      <c r="N2323" s="364" t="s">
        <v>6114</v>
      </c>
      <c r="O2323" s="3" t="s">
        <v>1382</v>
      </c>
      <c r="P2323" s="7" t="s">
        <v>1354</v>
      </c>
      <c r="Q2323" s="3" t="s">
        <v>1195</v>
      </c>
      <c r="R2323" s="212">
        <v>1</v>
      </c>
      <c r="S2323" s="102">
        <v>1129464</v>
      </c>
      <c r="T2323" s="254">
        <f t="shared" si="143"/>
        <v>1129464</v>
      </c>
      <c r="U2323" s="83">
        <f t="shared" si="142"/>
        <v>1264999.6800000002</v>
      </c>
      <c r="V2323" s="9" t="s">
        <v>1341</v>
      </c>
      <c r="W2323" s="153" t="s">
        <v>1410</v>
      </c>
      <c r="X2323" s="244"/>
    </row>
    <row r="2324" spans="1:24" s="226" customFormat="1" ht="102">
      <c r="A2324" s="9" t="s">
        <v>8024</v>
      </c>
      <c r="B2324" s="3" t="s">
        <v>1332</v>
      </c>
      <c r="C2324" s="193" t="s">
        <v>5116</v>
      </c>
      <c r="D2324" s="191" t="s">
        <v>5117</v>
      </c>
      <c r="E2324" s="200" t="s">
        <v>5193</v>
      </c>
      <c r="F2324" s="244"/>
      <c r="G2324" s="162" t="s">
        <v>385</v>
      </c>
      <c r="H2324" s="242">
        <v>0</v>
      </c>
      <c r="I2324" s="34">
        <v>470000000</v>
      </c>
      <c r="J2324" s="21" t="s">
        <v>1330</v>
      </c>
      <c r="K2324" s="17" t="s">
        <v>1647</v>
      </c>
      <c r="L2324" s="236" t="s">
        <v>3928</v>
      </c>
      <c r="M2324" s="141" t="s">
        <v>383</v>
      </c>
      <c r="N2324" s="364" t="s">
        <v>6114</v>
      </c>
      <c r="O2324" s="3" t="s">
        <v>1382</v>
      </c>
      <c r="P2324" s="7" t="s">
        <v>1354</v>
      </c>
      <c r="Q2324" s="3" t="s">
        <v>1195</v>
      </c>
      <c r="R2324" s="260">
        <v>1</v>
      </c>
      <c r="S2324" s="102">
        <v>994250.25</v>
      </c>
      <c r="T2324" s="254">
        <f t="shared" si="143"/>
        <v>994250.25</v>
      </c>
      <c r="U2324" s="83">
        <f t="shared" si="142"/>
        <v>1113560.28</v>
      </c>
      <c r="V2324" s="9" t="s">
        <v>1341</v>
      </c>
      <c r="W2324" s="153" t="s">
        <v>1410</v>
      </c>
      <c r="X2324" s="244"/>
    </row>
    <row r="2325" spans="1:24" s="226" customFormat="1" ht="102">
      <c r="A2325" s="9" t="s">
        <v>8025</v>
      </c>
      <c r="B2325" s="3" t="s">
        <v>1332</v>
      </c>
      <c r="C2325" s="194" t="s">
        <v>5142</v>
      </c>
      <c r="D2325" s="191" t="s">
        <v>5143</v>
      </c>
      <c r="E2325" s="200" t="s">
        <v>5194</v>
      </c>
      <c r="F2325" s="244"/>
      <c r="G2325" s="162" t="s">
        <v>385</v>
      </c>
      <c r="H2325" s="242">
        <v>0</v>
      </c>
      <c r="I2325" s="34">
        <v>470000000</v>
      </c>
      <c r="J2325" s="21" t="s">
        <v>1330</v>
      </c>
      <c r="K2325" s="17" t="s">
        <v>1647</v>
      </c>
      <c r="L2325" s="236" t="s">
        <v>3928</v>
      </c>
      <c r="M2325" s="141" t="s">
        <v>383</v>
      </c>
      <c r="N2325" s="364" t="s">
        <v>6114</v>
      </c>
      <c r="O2325" s="3" t="s">
        <v>1382</v>
      </c>
      <c r="P2325" s="7" t="s">
        <v>1354</v>
      </c>
      <c r="Q2325" s="3" t="s">
        <v>1195</v>
      </c>
      <c r="R2325" s="260">
        <v>2</v>
      </c>
      <c r="S2325" s="102">
        <v>5861.8</v>
      </c>
      <c r="T2325" s="254">
        <f t="shared" si="143"/>
        <v>11723.6</v>
      </c>
      <c r="U2325" s="83">
        <f t="shared" si="142"/>
        <v>13130.432000000003</v>
      </c>
      <c r="V2325" s="9" t="s">
        <v>1341</v>
      </c>
      <c r="W2325" s="153" t="s">
        <v>1410</v>
      </c>
      <c r="X2325" s="244"/>
    </row>
    <row r="2326" spans="1:24" s="226" customFormat="1" ht="102">
      <c r="A2326" s="9" t="s">
        <v>8026</v>
      </c>
      <c r="B2326" s="3" t="s">
        <v>1332</v>
      </c>
      <c r="C2326" s="195" t="s">
        <v>5195</v>
      </c>
      <c r="D2326" s="190" t="s">
        <v>5196</v>
      </c>
      <c r="E2326" s="200" t="s">
        <v>5197</v>
      </c>
      <c r="F2326" s="244"/>
      <c r="G2326" s="162" t="s">
        <v>385</v>
      </c>
      <c r="H2326" s="242">
        <v>0</v>
      </c>
      <c r="I2326" s="34">
        <v>470000000</v>
      </c>
      <c r="J2326" s="21" t="s">
        <v>1330</v>
      </c>
      <c r="K2326" s="17" t="s">
        <v>1647</v>
      </c>
      <c r="L2326" s="236" t="s">
        <v>3928</v>
      </c>
      <c r="M2326" s="141" t="s">
        <v>383</v>
      </c>
      <c r="N2326" s="364" t="s">
        <v>6114</v>
      </c>
      <c r="O2326" s="3" t="s">
        <v>1382</v>
      </c>
      <c r="P2326" s="7" t="s">
        <v>1354</v>
      </c>
      <c r="Q2326" s="3" t="s">
        <v>1195</v>
      </c>
      <c r="R2326" s="260">
        <v>2</v>
      </c>
      <c r="S2326" s="102">
        <v>91000</v>
      </c>
      <c r="T2326" s="254">
        <f t="shared" si="143"/>
        <v>182000</v>
      </c>
      <c r="U2326" s="83">
        <f t="shared" si="142"/>
        <v>203840.00000000003</v>
      </c>
      <c r="V2326" s="9" t="s">
        <v>1341</v>
      </c>
      <c r="W2326" s="153" t="s">
        <v>1410</v>
      </c>
      <c r="X2326" s="244"/>
    </row>
    <row r="2327" spans="1:24" s="226" customFormat="1" ht="102">
      <c r="A2327" s="9" t="s">
        <v>8027</v>
      </c>
      <c r="B2327" s="3" t="s">
        <v>1332</v>
      </c>
      <c r="C2327" s="194" t="s">
        <v>4641</v>
      </c>
      <c r="D2327" s="191" t="s">
        <v>4642</v>
      </c>
      <c r="E2327" s="212" t="s">
        <v>5198</v>
      </c>
      <c r="F2327" s="244"/>
      <c r="G2327" s="162" t="s">
        <v>385</v>
      </c>
      <c r="H2327" s="242">
        <v>0</v>
      </c>
      <c r="I2327" s="34">
        <v>470000000</v>
      </c>
      <c r="J2327" s="21" t="s">
        <v>1330</v>
      </c>
      <c r="K2327" s="17" t="s">
        <v>1647</v>
      </c>
      <c r="L2327" s="236" t="s">
        <v>3928</v>
      </c>
      <c r="M2327" s="141" t="s">
        <v>383</v>
      </c>
      <c r="N2327" s="364" t="s">
        <v>6114</v>
      </c>
      <c r="O2327" s="3" t="s">
        <v>1382</v>
      </c>
      <c r="P2327" s="7" t="s">
        <v>1354</v>
      </c>
      <c r="Q2327" s="3" t="s">
        <v>1195</v>
      </c>
      <c r="R2327" s="212">
        <v>1</v>
      </c>
      <c r="S2327" s="102">
        <v>95325</v>
      </c>
      <c r="T2327" s="254">
        <f t="shared" si="143"/>
        <v>95325</v>
      </c>
      <c r="U2327" s="83">
        <f t="shared" si="142"/>
        <v>106764.00000000001</v>
      </c>
      <c r="V2327" s="9" t="s">
        <v>1341</v>
      </c>
      <c r="W2327" s="153" t="s">
        <v>1410</v>
      </c>
      <c r="X2327" s="244"/>
    </row>
    <row r="2328" spans="1:24" s="226" customFormat="1" ht="102">
      <c r="A2328" s="9" t="s">
        <v>8028</v>
      </c>
      <c r="B2328" s="3" t="s">
        <v>1332</v>
      </c>
      <c r="C2328" s="194" t="s">
        <v>4641</v>
      </c>
      <c r="D2328" s="191" t="s">
        <v>4642</v>
      </c>
      <c r="E2328" s="200" t="s">
        <v>5199</v>
      </c>
      <c r="F2328" s="244"/>
      <c r="G2328" s="162" t="s">
        <v>385</v>
      </c>
      <c r="H2328" s="242">
        <v>0</v>
      </c>
      <c r="I2328" s="34">
        <v>470000000</v>
      </c>
      <c r="J2328" s="21" t="s">
        <v>1330</v>
      </c>
      <c r="K2328" s="17" t="s">
        <v>1647</v>
      </c>
      <c r="L2328" s="236" t="s">
        <v>3928</v>
      </c>
      <c r="M2328" s="141" t="s">
        <v>383</v>
      </c>
      <c r="N2328" s="364" t="s">
        <v>6114</v>
      </c>
      <c r="O2328" s="3" t="s">
        <v>1382</v>
      </c>
      <c r="P2328" s="7" t="s">
        <v>1354</v>
      </c>
      <c r="Q2328" s="3" t="s">
        <v>1195</v>
      </c>
      <c r="R2328" s="212">
        <v>1</v>
      </c>
      <c r="S2328" s="102">
        <v>1025405.5</v>
      </c>
      <c r="T2328" s="254">
        <f t="shared" si="143"/>
        <v>1025405.5</v>
      </c>
      <c r="U2328" s="83">
        <f t="shared" si="142"/>
        <v>1148454.1600000001</v>
      </c>
      <c r="V2328" s="9" t="s">
        <v>1341</v>
      </c>
      <c r="W2328" s="153" t="s">
        <v>1410</v>
      </c>
      <c r="X2328" s="244"/>
    </row>
    <row r="2329" spans="1:24" s="226" customFormat="1" ht="102">
      <c r="A2329" s="9" t="s">
        <v>8029</v>
      </c>
      <c r="B2329" s="3" t="s">
        <v>1332</v>
      </c>
      <c r="C2329" s="193" t="s">
        <v>4775</v>
      </c>
      <c r="D2329" s="191" t="s">
        <v>5200</v>
      </c>
      <c r="E2329" s="200" t="s">
        <v>5201</v>
      </c>
      <c r="F2329" s="244"/>
      <c r="G2329" s="162" t="s">
        <v>385</v>
      </c>
      <c r="H2329" s="242">
        <v>0</v>
      </c>
      <c r="I2329" s="34">
        <v>470000000</v>
      </c>
      <c r="J2329" s="21" t="s">
        <v>1330</v>
      </c>
      <c r="K2329" s="17" t="s">
        <v>1647</v>
      </c>
      <c r="L2329" s="236" t="s">
        <v>3928</v>
      </c>
      <c r="M2329" s="141" t="s">
        <v>383</v>
      </c>
      <c r="N2329" s="364" t="s">
        <v>6114</v>
      </c>
      <c r="O2329" s="3" t="s">
        <v>1382</v>
      </c>
      <c r="P2329" s="7" t="s">
        <v>1354</v>
      </c>
      <c r="Q2329" s="3" t="s">
        <v>1195</v>
      </c>
      <c r="R2329" s="212">
        <v>1</v>
      </c>
      <c r="S2329" s="102">
        <v>82500</v>
      </c>
      <c r="T2329" s="254">
        <f t="shared" si="143"/>
        <v>82500</v>
      </c>
      <c r="U2329" s="83">
        <f t="shared" si="142"/>
        <v>92400.000000000015</v>
      </c>
      <c r="V2329" s="9" t="s">
        <v>1341</v>
      </c>
      <c r="W2329" s="153" t="s">
        <v>1410</v>
      </c>
      <c r="X2329" s="244"/>
    </row>
    <row r="2330" spans="1:24" s="226" customFormat="1" ht="102">
      <c r="A2330" s="9" t="s">
        <v>8030</v>
      </c>
      <c r="B2330" s="3" t="s">
        <v>1332</v>
      </c>
      <c r="C2330" s="193" t="s">
        <v>4775</v>
      </c>
      <c r="D2330" s="191" t="s">
        <v>5200</v>
      </c>
      <c r="E2330" s="200" t="s">
        <v>5202</v>
      </c>
      <c r="F2330" s="244"/>
      <c r="G2330" s="162" t="s">
        <v>385</v>
      </c>
      <c r="H2330" s="242">
        <v>0</v>
      </c>
      <c r="I2330" s="34">
        <v>470000000</v>
      </c>
      <c r="J2330" s="21" t="s">
        <v>1330</v>
      </c>
      <c r="K2330" s="17" t="s">
        <v>1647</v>
      </c>
      <c r="L2330" s="236" t="s">
        <v>3928</v>
      </c>
      <c r="M2330" s="141" t="s">
        <v>383</v>
      </c>
      <c r="N2330" s="364" t="s">
        <v>6114</v>
      </c>
      <c r="O2330" s="3" t="s">
        <v>1382</v>
      </c>
      <c r="P2330" s="7" t="s">
        <v>1354</v>
      </c>
      <c r="Q2330" s="3" t="s">
        <v>1195</v>
      </c>
      <c r="R2330" s="260">
        <v>2</v>
      </c>
      <c r="S2330" s="102">
        <v>1222332.5834999999</v>
      </c>
      <c r="T2330" s="254">
        <f t="shared" si="143"/>
        <v>2444665.1669999999</v>
      </c>
      <c r="U2330" s="83">
        <f t="shared" si="142"/>
        <v>2738024.98704</v>
      </c>
      <c r="V2330" s="9" t="s">
        <v>1341</v>
      </c>
      <c r="W2330" s="153" t="s">
        <v>1410</v>
      </c>
      <c r="X2330" s="244"/>
    </row>
    <row r="2331" spans="1:24" s="226" customFormat="1" ht="102">
      <c r="A2331" s="9" t="s">
        <v>8031</v>
      </c>
      <c r="B2331" s="3" t="s">
        <v>1332</v>
      </c>
      <c r="C2331" s="193" t="s">
        <v>4775</v>
      </c>
      <c r="D2331" s="191" t="s">
        <v>5200</v>
      </c>
      <c r="E2331" s="200" t="s">
        <v>5203</v>
      </c>
      <c r="F2331" s="244"/>
      <c r="G2331" s="162" t="s">
        <v>385</v>
      </c>
      <c r="H2331" s="242">
        <v>0</v>
      </c>
      <c r="I2331" s="34">
        <v>470000000</v>
      </c>
      <c r="J2331" s="21" t="s">
        <v>1330</v>
      </c>
      <c r="K2331" s="17" t="s">
        <v>1647</v>
      </c>
      <c r="L2331" s="236" t="s">
        <v>3928</v>
      </c>
      <c r="M2331" s="141" t="s">
        <v>383</v>
      </c>
      <c r="N2331" s="364" t="s">
        <v>6114</v>
      </c>
      <c r="O2331" s="3" t="s">
        <v>1382</v>
      </c>
      <c r="P2331" s="7" t="s">
        <v>1354</v>
      </c>
      <c r="Q2331" s="3" t="s">
        <v>1195</v>
      </c>
      <c r="R2331" s="260">
        <v>3</v>
      </c>
      <c r="S2331" s="102">
        <v>19181.484</v>
      </c>
      <c r="T2331" s="254">
        <f t="shared" si="143"/>
        <v>57544.452000000005</v>
      </c>
      <c r="U2331" s="83">
        <f t="shared" si="142"/>
        <v>64449.786240000009</v>
      </c>
      <c r="V2331" s="9" t="s">
        <v>1341</v>
      </c>
      <c r="W2331" s="153" t="s">
        <v>1410</v>
      </c>
      <c r="X2331" s="244"/>
    </row>
    <row r="2332" spans="1:24" s="226" customFormat="1" ht="102">
      <c r="A2332" s="9" t="s">
        <v>8032</v>
      </c>
      <c r="B2332" s="3" t="s">
        <v>1332</v>
      </c>
      <c r="C2332" s="193" t="s">
        <v>4775</v>
      </c>
      <c r="D2332" s="191" t="s">
        <v>5200</v>
      </c>
      <c r="E2332" s="200" t="s">
        <v>5204</v>
      </c>
      <c r="F2332" s="244"/>
      <c r="G2332" s="162" t="s">
        <v>385</v>
      </c>
      <c r="H2332" s="242">
        <v>0</v>
      </c>
      <c r="I2332" s="34">
        <v>470000000</v>
      </c>
      <c r="J2332" s="21" t="s">
        <v>1330</v>
      </c>
      <c r="K2332" s="17" t="s">
        <v>1647</v>
      </c>
      <c r="L2332" s="236" t="s">
        <v>3928</v>
      </c>
      <c r="M2332" s="141" t="s">
        <v>383</v>
      </c>
      <c r="N2332" s="364" t="s">
        <v>6114</v>
      </c>
      <c r="O2332" s="3" t="s">
        <v>1382</v>
      </c>
      <c r="P2332" s="7" t="s">
        <v>1354</v>
      </c>
      <c r="Q2332" s="3" t="s">
        <v>1195</v>
      </c>
      <c r="R2332" s="211">
        <v>4</v>
      </c>
      <c r="S2332" s="102">
        <v>24537.093000000001</v>
      </c>
      <c r="T2332" s="254">
        <f t="shared" si="143"/>
        <v>98148.372000000003</v>
      </c>
      <c r="U2332" s="83">
        <f t="shared" si="142"/>
        <v>109926.17664000002</v>
      </c>
      <c r="V2332" s="9" t="s">
        <v>1341</v>
      </c>
      <c r="W2332" s="153" t="s">
        <v>1410</v>
      </c>
      <c r="X2332" s="244"/>
    </row>
    <row r="2333" spans="1:24" s="226" customFormat="1" ht="102">
      <c r="A2333" s="9" t="s">
        <v>8033</v>
      </c>
      <c r="B2333" s="3" t="s">
        <v>1332</v>
      </c>
      <c r="C2333" s="193" t="s">
        <v>4775</v>
      </c>
      <c r="D2333" s="191" t="s">
        <v>5200</v>
      </c>
      <c r="E2333" s="200" t="s">
        <v>5205</v>
      </c>
      <c r="F2333" s="244"/>
      <c r="G2333" s="162" t="s">
        <v>385</v>
      </c>
      <c r="H2333" s="242">
        <v>0</v>
      </c>
      <c r="I2333" s="34">
        <v>470000000</v>
      </c>
      <c r="J2333" s="21" t="s">
        <v>1330</v>
      </c>
      <c r="K2333" s="17" t="s">
        <v>1647</v>
      </c>
      <c r="L2333" s="236" t="s">
        <v>3928</v>
      </c>
      <c r="M2333" s="141" t="s">
        <v>383</v>
      </c>
      <c r="N2333" s="364" t="s">
        <v>6114</v>
      </c>
      <c r="O2333" s="3" t="s">
        <v>1382</v>
      </c>
      <c r="P2333" s="7" t="s">
        <v>1354</v>
      </c>
      <c r="Q2333" s="3" t="s">
        <v>1195</v>
      </c>
      <c r="R2333" s="260">
        <v>4</v>
      </c>
      <c r="S2333" s="102">
        <v>7934.3564999999999</v>
      </c>
      <c r="T2333" s="254">
        <f t="shared" si="143"/>
        <v>31737.425999999999</v>
      </c>
      <c r="U2333" s="83">
        <f t="shared" si="142"/>
        <v>35545.917120000006</v>
      </c>
      <c r="V2333" s="9" t="s">
        <v>1341</v>
      </c>
      <c r="W2333" s="153" t="s">
        <v>1410</v>
      </c>
      <c r="X2333" s="244"/>
    </row>
    <row r="2334" spans="1:24" s="226" customFormat="1" ht="102">
      <c r="A2334" s="9" t="s">
        <v>8034</v>
      </c>
      <c r="B2334" s="3" t="s">
        <v>1332</v>
      </c>
      <c r="C2334" s="193" t="s">
        <v>4775</v>
      </c>
      <c r="D2334" s="191" t="s">
        <v>5200</v>
      </c>
      <c r="E2334" s="200" t="s">
        <v>5206</v>
      </c>
      <c r="F2334" s="244"/>
      <c r="G2334" s="162" t="s">
        <v>385</v>
      </c>
      <c r="H2334" s="242">
        <v>0</v>
      </c>
      <c r="I2334" s="34">
        <v>470000000</v>
      </c>
      <c r="J2334" s="21" t="s">
        <v>1330</v>
      </c>
      <c r="K2334" s="17" t="s">
        <v>1647</v>
      </c>
      <c r="L2334" s="236" t="s">
        <v>3928</v>
      </c>
      <c r="M2334" s="141" t="s">
        <v>383</v>
      </c>
      <c r="N2334" s="364" t="s">
        <v>6114</v>
      </c>
      <c r="O2334" s="3" t="s">
        <v>1382</v>
      </c>
      <c r="P2334" s="7" t="s">
        <v>1354</v>
      </c>
      <c r="Q2334" s="3" t="s">
        <v>1195</v>
      </c>
      <c r="R2334" s="211">
        <v>4</v>
      </c>
      <c r="S2334" s="102">
        <v>82929.97649999999</v>
      </c>
      <c r="T2334" s="254">
        <f t="shared" si="143"/>
        <v>331719.90599999996</v>
      </c>
      <c r="U2334" s="83">
        <f t="shared" si="142"/>
        <v>371526.29472000001</v>
      </c>
      <c r="V2334" s="9" t="s">
        <v>1341</v>
      </c>
      <c r="W2334" s="153" t="s">
        <v>1410</v>
      </c>
      <c r="X2334" s="244"/>
    </row>
    <row r="2335" spans="1:24" s="226" customFormat="1" ht="102">
      <c r="A2335" s="9" t="s">
        <v>8035</v>
      </c>
      <c r="B2335" s="3" t="s">
        <v>1332</v>
      </c>
      <c r="C2335" s="193" t="s">
        <v>4775</v>
      </c>
      <c r="D2335" s="191" t="s">
        <v>5200</v>
      </c>
      <c r="E2335" s="200" t="s">
        <v>5207</v>
      </c>
      <c r="F2335" s="244"/>
      <c r="G2335" s="162" t="s">
        <v>385</v>
      </c>
      <c r="H2335" s="242">
        <v>0</v>
      </c>
      <c r="I2335" s="34">
        <v>470000000</v>
      </c>
      <c r="J2335" s="21" t="s">
        <v>1330</v>
      </c>
      <c r="K2335" s="17" t="s">
        <v>1647</v>
      </c>
      <c r="L2335" s="236" t="s">
        <v>3928</v>
      </c>
      <c r="M2335" s="141" t="s">
        <v>383</v>
      </c>
      <c r="N2335" s="364" t="s">
        <v>6114</v>
      </c>
      <c r="O2335" s="3" t="s">
        <v>1382</v>
      </c>
      <c r="P2335" s="7" t="s">
        <v>1354</v>
      </c>
      <c r="Q2335" s="3" t="s">
        <v>1195</v>
      </c>
      <c r="R2335" s="211">
        <v>10</v>
      </c>
      <c r="S2335" s="102">
        <v>4837.4970000000003</v>
      </c>
      <c r="T2335" s="254">
        <f t="shared" si="143"/>
        <v>48374.97</v>
      </c>
      <c r="U2335" s="83">
        <f t="shared" si="142"/>
        <v>54179.966400000005</v>
      </c>
      <c r="V2335" s="9" t="s">
        <v>1341</v>
      </c>
      <c r="W2335" s="153" t="s">
        <v>1410</v>
      </c>
      <c r="X2335" s="244"/>
    </row>
    <row r="2336" spans="1:24" s="226" customFormat="1" ht="102">
      <c r="A2336" s="9" t="s">
        <v>8036</v>
      </c>
      <c r="B2336" s="3" t="s">
        <v>1332</v>
      </c>
      <c r="C2336" s="193" t="s">
        <v>4775</v>
      </c>
      <c r="D2336" s="191" t="s">
        <v>5200</v>
      </c>
      <c r="E2336" s="200" t="s">
        <v>5208</v>
      </c>
      <c r="F2336" s="244"/>
      <c r="G2336" s="162" t="s">
        <v>385</v>
      </c>
      <c r="H2336" s="242">
        <v>0</v>
      </c>
      <c r="I2336" s="34">
        <v>470000000</v>
      </c>
      <c r="J2336" s="21" t="s">
        <v>1330</v>
      </c>
      <c r="K2336" s="17" t="s">
        <v>1647</v>
      </c>
      <c r="L2336" s="236" t="s">
        <v>3928</v>
      </c>
      <c r="M2336" s="141" t="s">
        <v>383</v>
      </c>
      <c r="N2336" s="364" t="s">
        <v>6114</v>
      </c>
      <c r="O2336" s="3" t="s">
        <v>1382</v>
      </c>
      <c r="P2336" s="7" t="s">
        <v>1354</v>
      </c>
      <c r="Q2336" s="3" t="s">
        <v>1195</v>
      </c>
      <c r="R2336" s="211">
        <v>10</v>
      </c>
      <c r="S2336" s="102">
        <v>4988.6759999999995</v>
      </c>
      <c r="T2336" s="254">
        <f t="shared" si="143"/>
        <v>49886.759999999995</v>
      </c>
      <c r="U2336" s="83">
        <f t="shared" si="142"/>
        <v>55873.171199999997</v>
      </c>
      <c r="V2336" s="9" t="s">
        <v>1341</v>
      </c>
      <c r="W2336" s="153" t="s">
        <v>1410</v>
      </c>
      <c r="X2336" s="244"/>
    </row>
    <row r="2337" spans="1:24" s="226" customFormat="1" ht="102">
      <c r="A2337" s="9" t="s">
        <v>8037</v>
      </c>
      <c r="B2337" s="3" t="s">
        <v>1332</v>
      </c>
      <c r="C2337" s="193" t="s">
        <v>4775</v>
      </c>
      <c r="D2337" s="191" t="s">
        <v>5200</v>
      </c>
      <c r="E2337" s="200" t="s">
        <v>5209</v>
      </c>
      <c r="F2337" s="244"/>
      <c r="G2337" s="162" t="s">
        <v>385</v>
      </c>
      <c r="H2337" s="242">
        <v>0</v>
      </c>
      <c r="I2337" s="34">
        <v>470000000</v>
      </c>
      <c r="J2337" s="21" t="s">
        <v>1330</v>
      </c>
      <c r="K2337" s="17" t="s">
        <v>1647</v>
      </c>
      <c r="L2337" s="236" t="s">
        <v>3928</v>
      </c>
      <c r="M2337" s="141" t="s">
        <v>383</v>
      </c>
      <c r="N2337" s="364" t="s">
        <v>6114</v>
      </c>
      <c r="O2337" s="3" t="s">
        <v>1382</v>
      </c>
      <c r="P2337" s="7" t="s">
        <v>1354</v>
      </c>
      <c r="Q2337" s="3" t="s">
        <v>1195</v>
      </c>
      <c r="R2337" s="211">
        <v>10</v>
      </c>
      <c r="S2337" s="102">
        <v>10116.424500000001</v>
      </c>
      <c r="T2337" s="254">
        <f t="shared" si="143"/>
        <v>101164.24500000001</v>
      </c>
      <c r="U2337" s="83">
        <f t="shared" si="142"/>
        <v>113303.95440000002</v>
      </c>
      <c r="V2337" s="9" t="s">
        <v>1341</v>
      </c>
      <c r="W2337" s="153" t="s">
        <v>1410</v>
      </c>
      <c r="X2337" s="244"/>
    </row>
    <row r="2338" spans="1:24" s="226" customFormat="1" ht="102">
      <c r="A2338" s="9" t="s">
        <v>8038</v>
      </c>
      <c r="B2338" s="3" t="s">
        <v>1332</v>
      </c>
      <c r="C2338" s="193" t="s">
        <v>4775</v>
      </c>
      <c r="D2338" s="191" t="s">
        <v>5200</v>
      </c>
      <c r="E2338" s="200" t="s">
        <v>5210</v>
      </c>
      <c r="F2338" s="244"/>
      <c r="G2338" s="162" t="s">
        <v>385</v>
      </c>
      <c r="H2338" s="242">
        <v>0</v>
      </c>
      <c r="I2338" s="34">
        <v>470000000</v>
      </c>
      <c r="J2338" s="21" t="s">
        <v>1330</v>
      </c>
      <c r="K2338" s="17" t="s">
        <v>1647</v>
      </c>
      <c r="L2338" s="236" t="s">
        <v>3928</v>
      </c>
      <c r="M2338" s="141" t="s">
        <v>383</v>
      </c>
      <c r="N2338" s="364" t="s">
        <v>6114</v>
      </c>
      <c r="O2338" s="3" t="s">
        <v>1382</v>
      </c>
      <c r="P2338" s="7" t="s">
        <v>1354</v>
      </c>
      <c r="Q2338" s="3" t="s">
        <v>1195</v>
      </c>
      <c r="R2338" s="211">
        <v>6</v>
      </c>
      <c r="S2338" s="102">
        <v>10243.411499999998</v>
      </c>
      <c r="T2338" s="254">
        <f t="shared" si="143"/>
        <v>61460.46899999999</v>
      </c>
      <c r="U2338" s="83">
        <f t="shared" si="142"/>
        <v>68835.725279999999</v>
      </c>
      <c r="V2338" s="9" t="s">
        <v>1341</v>
      </c>
      <c r="W2338" s="153" t="s">
        <v>1410</v>
      </c>
      <c r="X2338" s="244"/>
    </row>
    <row r="2339" spans="1:24" s="226" customFormat="1" ht="102">
      <c r="A2339" s="9" t="s">
        <v>8039</v>
      </c>
      <c r="B2339" s="3" t="s">
        <v>1332</v>
      </c>
      <c r="C2339" s="193" t="s">
        <v>4775</v>
      </c>
      <c r="D2339" s="191" t="s">
        <v>5200</v>
      </c>
      <c r="E2339" s="200" t="s">
        <v>5211</v>
      </c>
      <c r="F2339" s="244"/>
      <c r="G2339" s="162" t="s">
        <v>385</v>
      </c>
      <c r="H2339" s="242">
        <v>0</v>
      </c>
      <c r="I2339" s="34">
        <v>470000000</v>
      </c>
      <c r="J2339" s="21" t="s">
        <v>1330</v>
      </c>
      <c r="K2339" s="17" t="s">
        <v>1647</v>
      </c>
      <c r="L2339" s="236" t="s">
        <v>3928</v>
      </c>
      <c r="M2339" s="141" t="s">
        <v>383</v>
      </c>
      <c r="N2339" s="364" t="s">
        <v>6114</v>
      </c>
      <c r="O2339" s="3" t="s">
        <v>1382</v>
      </c>
      <c r="P2339" s="7" t="s">
        <v>1354</v>
      </c>
      <c r="Q2339" s="3" t="s">
        <v>1195</v>
      </c>
      <c r="R2339" s="211">
        <v>6</v>
      </c>
      <c r="S2339" s="102">
        <v>15703.737000000001</v>
      </c>
      <c r="T2339" s="254">
        <f t="shared" si="143"/>
        <v>94222.422000000006</v>
      </c>
      <c r="U2339" s="83">
        <f t="shared" si="142"/>
        <v>105529.11264000002</v>
      </c>
      <c r="V2339" s="9" t="s">
        <v>1341</v>
      </c>
      <c r="W2339" s="153" t="s">
        <v>1410</v>
      </c>
      <c r="X2339" s="244"/>
    </row>
    <row r="2340" spans="1:24" s="226" customFormat="1" ht="102">
      <c r="A2340" s="9" t="s">
        <v>8040</v>
      </c>
      <c r="B2340" s="3" t="s">
        <v>1332</v>
      </c>
      <c r="C2340" s="193" t="s">
        <v>4775</v>
      </c>
      <c r="D2340" s="191" t="s">
        <v>5200</v>
      </c>
      <c r="E2340" s="200" t="s">
        <v>5212</v>
      </c>
      <c r="F2340" s="244"/>
      <c r="G2340" s="162" t="s">
        <v>385</v>
      </c>
      <c r="H2340" s="242">
        <v>0</v>
      </c>
      <c r="I2340" s="34">
        <v>470000000</v>
      </c>
      <c r="J2340" s="21" t="s">
        <v>1330</v>
      </c>
      <c r="K2340" s="17" t="s">
        <v>1647</v>
      </c>
      <c r="L2340" s="236" t="s">
        <v>3928</v>
      </c>
      <c r="M2340" s="141" t="s">
        <v>383</v>
      </c>
      <c r="N2340" s="364" t="s">
        <v>6114</v>
      </c>
      <c r="O2340" s="3" t="s">
        <v>1382</v>
      </c>
      <c r="P2340" s="7" t="s">
        <v>1354</v>
      </c>
      <c r="Q2340" s="3" t="s">
        <v>1195</v>
      </c>
      <c r="R2340" s="211">
        <v>40</v>
      </c>
      <c r="S2340" s="102">
        <v>1082.3924999999999</v>
      </c>
      <c r="T2340" s="254">
        <f t="shared" si="143"/>
        <v>43295.7</v>
      </c>
      <c r="U2340" s="83">
        <f t="shared" si="142"/>
        <v>48491.184000000001</v>
      </c>
      <c r="V2340" s="9" t="s">
        <v>1341</v>
      </c>
      <c r="W2340" s="153" t="s">
        <v>1410</v>
      </c>
      <c r="X2340" s="244"/>
    </row>
    <row r="2341" spans="1:24" s="226" customFormat="1" ht="102">
      <c r="A2341" s="9" t="s">
        <v>8041</v>
      </c>
      <c r="B2341" s="3" t="s">
        <v>1332</v>
      </c>
      <c r="C2341" s="193" t="s">
        <v>4775</v>
      </c>
      <c r="D2341" s="191" t="s">
        <v>5200</v>
      </c>
      <c r="E2341" s="200" t="s">
        <v>5213</v>
      </c>
      <c r="F2341" s="244"/>
      <c r="G2341" s="162" t="s">
        <v>385</v>
      </c>
      <c r="H2341" s="242">
        <v>0</v>
      </c>
      <c r="I2341" s="34">
        <v>470000000</v>
      </c>
      <c r="J2341" s="21" t="s">
        <v>1330</v>
      </c>
      <c r="K2341" s="17" t="s">
        <v>1647</v>
      </c>
      <c r="L2341" s="236" t="s">
        <v>3928</v>
      </c>
      <c r="M2341" s="141" t="s">
        <v>383</v>
      </c>
      <c r="N2341" s="364" t="s">
        <v>6114</v>
      </c>
      <c r="O2341" s="3" t="s">
        <v>1382</v>
      </c>
      <c r="P2341" s="7" t="s">
        <v>1354</v>
      </c>
      <c r="Q2341" s="3" t="s">
        <v>1195</v>
      </c>
      <c r="R2341" s="211">
        <v>24</v>
      </c>
      <c r="S2341" s="102">
        <v>1687.077</v>
      </c>
      <c r="T2341" s="254">
        <f t="shared" si="143"/>
        <v>40489.847999999998</v>
      </c>
      <c r="U2341" s="83">
        <f t="shared" si="142"/>
        <v>45348.629760000003</v>
      </c>
      <c r="V2341" s="9" t="s">
        <v>1341</v>
      </c>
      <c r="W2341" s="153" t="s">
        <v>1410</v>
      </c>
      <c r="X2341" s="244"/>
    </row>
    <row r="2342" spans="1:24" s="226" customFormat="1" ht="102">
      <c r="A2342" s="9" t="s">
        <v>8042</v>
      </c>
      <c r="B2342" s="3" t="s">
        <v>1332</v>
      </c>
      <c r="C2342" s="193" t="s">
        <v>4775</v>
      </c>
      <c r="D2342" s="191" t="s">
        <v>5200</v>
      </c>
      <c r="E2342" s="200" t="s">
        <v>5214</v>
      </c>
      <c r="F2342" s="244"/>
      <c r="G2342" s="162" t="s">
        <v>385</v>
      </c>
      <c r="H2342" s="242">
        <v>0</v>
      </c>
      <c r="I2342" s="34">
        <v>470000000</v>
      </c>
      <c r="J2342" s="21" t="s">
        <v>1330</v>
      </c>
      <c r="K2342" s="17" t="s">
        <v>1647</v>
      </c>
      <c r="L2342" s="236" t="s">
        <v>3928</v>
      </c>
      <c r="M2342" s="141" t="s">
        <v>383</v>
      </c>
      <c r="N2342" s="364" t="s">
        <v>6114</v>
      </c>
      <c r="O2342" s="3" t="s">
        <v>1382</v>
      </c>
      <c r="P2342" s="7" t="s">
        <v>1354</v>
      </c>
      <c r="Q2342" s="3" t="s">
        <v>1195</v>
      </c>
      <c r="R2342" s="211">
        <v>8</v>
      </c>
      <c r="S2342" s="102">
        <v>115660.314</v>
      </c>
      <c r="T2342" s="254">
        <f t="shared" si="143"/>
        <v>925282.51199999999</v>
      </c>
      <c r="U2342" s="83">
        <f t="shared" si="142"/>
        <v>1036316.41344</v>
      </c>
      <c r="V2342" s="9" t="s">
        <v>1341</v>
      </c>
      <c r="W2342" s="153" t="s">
        <v>1410</v>
      </c>
      <c r="X2342" s="244"/>
    </row>
    <row r="2343" spans="1:24" s="226" customFormat="1" ht="102">
      <c r="A2343" s="9" t="s">
        <v>8043</v>
      </c>
      <c r="B2343" s="3" t="s">
        <v>1332</v>
      </c>
      <c r="C2343" s="193" t="s">
        <v>4775</v>
      </c>
      <c r="D2343" s="191" t="s">
        <v>5200</v>
      </c>
      <c r="E2343" s="200" t="s">
        <v>5215</v>
      </c>
      <c r="F2343" s="244"/>
      <c r="G2343" s="162" t="s">
        <v>385</v>
      </c>
      <c r="H2343" s="242">
        <v>0</v>
      </c>
      <c r="I2343" s="34">
        <v>470000000</v>
      </c>
      <c r="J2343" s="21" t="s">
        <v>1330</v>
      </c>
      <c r="K2343" s="17" t="s">
        <v>1647</v>
      </c>
      <c r="L2343" s="236" t="s">
        <v>3928</v>
      </c>
      <c r="M2343" s="141" t="s">
        <v>383</v>
      </c>
      <c r="N2343" s="364" t="s">
        <v>6114</v>
      </c>
      <c r="O2343" s="3" t="s">
        <v>1382</v>
      </c>
      <c r="P2343" s="7" t="s">
        <v>1354</v>
      </c>
      <c r="Q2343" s="3" t="s">
        <v>1195</v>
      </c>
      <c r="R2343" s="211">
        <v>20</v>
      </c>
      <c r="S2343" s="102">
        <v>1173.6571875</v>
      </c>
      <c r="T2343" s="254">
        <f t="shared" si="143"/>
        <v>23473.143749999999</v>
      </c>
      <c r="U2343" s="83">
        <f t="shared" si="142"/>
        <v>26289.921000000002</v>
      </c>
      <c r="V2343" s="9" t="s">
        <v>1341</v>
      </c>
      <c r="W2343" s="153" t="s">
        <v>1410</v>
      </c>
      <c r="X2343" s="244"/>
    </row>
    <row r="2344" spans="1:24" s="226" customFormat="1" ht="102">
      <c r="A2344" s="9" t="s">
        <v>8044</v>
      </c>
      <c r="B2344" s="3" t="s">
        <v>1332</v>
      </c>
      <c r="C2344" s="193" t="s">
        <v>4775</v>
      </c>
      <c r="D2344" s="191" t="s">
        <v>5200</v>
      </c>
      <c r="E2344" s="200" t="s">
        <v>5216</v>
      </c>
      <c r="F2344" s="244"/>
      <c r="G2344" s="162" t="s">
        <v>385</v>
      </c>
      <c r="H2344" s="242">
        <v>0</v>
      </c>
      <c r="I2344" s="34">
        <v>470000000</v>
      </c>
      <c r="J2344" s="21" t="s">
        <v>1330</v>
      </c>
      <c r="K2344" s="17" t="s">
        <v>1647</v>
      </c>
      <c r="L2344" s="236" t="s">
        <v>3928</v>
      </c>
      <c r="M2344" s="141" t="s">
        <v>383</v>
      </c>
      <c r="N2344" s="364" t="s">
        <v>6114</v>
      </c>
      <c r="O2344" s="3" t="s">
        <v>1382</v>
      </c>
      <c r="P2344" s="7" t="s">
        <v>1354</v>
      </c>
      <c r="Q2344" s="3" t="s">
        <v>1195</v>
      </c>
      <c r="R2344" s="211">
        <v>20</v>
      </c>
      <c r="S2344" s="102">
        <v>1173.6571875</v>
      </c>
      <c r="T2344" s="254">
        <f t="shared" si="143"/>
        <v>23473.143749999999</v>
      </c>
      <c r="U2344" s="83">
        <f t="shared" si="142"/>
        <v>26289.921000000002</v>
      </c>
      <c r="V2344" s="9" t="s">
        <v>1341</v>
      </c>
      <c r="W2344" s="153" t="s">
        <v>1410</v>
      </c>
      <c r="X2344" s="244"/>
    </row>
    <row r="2345" spans="1:24" s="226" customFormat="1" ht="102">
      <c r="A2345" s="9" t="s">
        <v>8045</v>
      </c>
      <c r="B2345" s="3" t="s">
        <v>1332</v>
      </c>
      <c r="C2345" s="193" t="s">
        <v>4775</v>
      </c>
      <c r="D2345" s="191" t="s">
        <v>5200</v>
      </c>
      <c r="E2345" s="200" t="s">
        <v>5217</v>
      </c>
      <c r="F2345" s="244"/>
      <c r="G2345" s="162" t="s">
        <v>385</v>
      </c>
      <c r="H2345" s="242">
        <v>0</v>
      </c>
      <c r="I2345" s="34">
        <v>470000000</v>
      </c>
      <c r="J2345" s="21" t="s">
        <v>1330</v>
      </c>
      <c r="K2345" s="17" t="s">
        <v>1647</v>
      </c>
      <c r="L2345" s="236" t="s">
        <v>3928</v>
      </c>
      <c r="M2345" s="141" t="s">
        <v>383</v>
      </c>
      <c r="N2345" s="364" t="s">
        <v>6114</v>
      </c>
      <c r="O2345" s="3" t="s">
        <v>1382</v>
      </c>
      <c r="P2345" s="7" t="s">
        <v>1354</v>
      </c>
      <c r="Q2345" s="3" t="s">
        <v>1195</v>
      </c>
      <c r="R2345" s="211">
        <v>20</v>
      </c>
      <c r="S2345" s="102">
        <v>1173.6571875</v>
      </c>
      <c r="T2345" s="254">
        <f t="shared" si="143"/>
        <v>23473.143749999999</v>
      </c>
      <c r="U2345" s="83">
        <f t="shared" si="142"/>
        <v>26289.921000000002</v>
      </c>
      <c r="V2345" s="9" t="s">
        <v>1341</v>
      </c>
      <c r="W2345" s="153" t="s">
        <v>1410</v>
      </c>
      <c r="X2345" s="244"/>
    </row>
    <row r="2346" spans="1:24" s="226" customFormat="1" ht="102">
      <c r="A2346" s="9" t="s">
        <v>8046</v>
      </c>
      <c r="B2346" s="3" t="s">
        <v>1332</v>
      </c>
      <c r="C2346" s="193" t="s">
        <v>4775</v>
      </c>
      <c r="D2346" s="191" t="s">
        <v>5200</v>
      </c>
      <c r="E2346" s="200" t="s">
        <v>5218</v>
      </c>
      <c r="F2346" s="244"/>
      <c r="G2346" s="162" t="s">
        <v>385</v>
      </c>
      <c r="H2346" s="242">
        <v>0</v>
      </c>
      <c r="I2346" s="34">
        <v>470000000</v>
      </c>
      <c r="J2346" s="21" t="s">
        <v>1330</v>
      </c>
      <c r="K2346" s="17" t="s">
        <v>1647</v>
      </c>
      <c r="L2346" s="236" t="s">
        <v>3928</v>
      </c>
      <c r="M2346" s="141" t="s">
        <v>383</v>
      </c>
      <c r="N2346" s="364" t="s">
        <v>6114</v>
      </c>
      <c r="O2346" s="3" t="s">
        <v>1382</v>
      </c>
      <c r="P2346" s="7" t="s">
        <v>1354</v>
      </c>
      <c r="Q2346" s="3" t="s">
        <v>1195</v>
      </c>
      <c r="R2346" s="211">
        <v>20</v>
      </c>
      <c r="S2346" s="102">
        <v>1173.6571875</v>
      </c>
      <c r="T2346" s="254">
        <f t="shared" si="143"/>
        <v>23473.143749999999</v>
      </c>
      <c r="U2346" s="83">
        <f t="shared" si="142"/>
        <v>26289.921000000002</v>
      </c>
      <c r="V2346" s="9" t="s">
        <v>1341</v>
      </c>
      <c r="W2346" s="153" t="s">
        <v>1410</v>
      </c>
      <c r="X2346" s="244"/>
    </row>
    <row r="2347" spans="1:24" s="226" customFormat="1" ht="102">
      <c r="A2347" s="9" t="s">
        <v>8047</v>
      </c>
      <c r="B2347" s="3" t="s">
        <v>1332</v>
      </c>
      <c r="C2347" s="193" t="s">
        <v>4775</v>
      </c>
      <c r="D2347" s="191" t="s">
        <v>5200</v>
      </c>
      <c r="E2347" s="200" t="s">
        <v>5219</v>
      </c>
      <c r="F2347" s="244"/>
      <c r="G2347" s="162" t="s">
        <v>385</v>
      </c>
      <c r="H2347" s="242">
        <v>0</v>
      </c>
      <c r="I2347" s="34">
        <v>470000000</v>
      </c>
      <c r="J2347" s="21" t="s">
        <v>1330</v>
      </c>
      <c r="K2347" s="17" t="s">
        <v>1647</v>
      </c>
      <c r="L2347" s="236" t="s">
        <v>3928</v>
      </c>
      <c r="M2347" s="141" t="s">
        <v>383</v>
      </c>
      <c r="N2347" s="364" t="s">
        <v>6114</v>
      </c>
      <c r="O2347" s="3" t="s">
        <v>1382</v>
      </c>
      <c r="P2347" s="7" t="s">
        <v>1354</v>
      </c>
      <c r="Q2347" s="3" t="s">
        <v>1195</v>
      </c>
      <c r="R2347" s="211">
        <v>20</v>
      </c>
      <c r="S2347" s="102">
        <v>1173.6571875</v>
      </c>
      <c r="T2347" s="254">
        <f t="shared" si="143"/>
        <v>23473.143749999999</v>
      </c>
      <c r="U2347" s="83">
        <f t="shared" si="142"/>
        <v>26289.921000000002</v>
      </c>
      <c r="V2347" s="9" t="s">
        <v>1341</v>
      </c>
      <c r="W2347" s="153" t="s">
        <v>1410</v>
      </c>
      <c r="X2347" s="244"/>
    </row>
    <row r="2348" spans="1:24" s="226" customFormat="1" ht="102">
      <c r="A2348" s="9" t="s">
        <v>8048</v>
      </c>
      <c r="B2348" s="3" t="s">
        <v>1332</v>
      </c>
      <c r="C2348" s="193" t="s">
        <v>4775</v>
      </c>
      <c r="D2348" s="191" t="s">
        <v>5200</v>
      </c>
      <c r="E2348" s="200" t="s">
        <v>5220</v>
      </c>
      <c r="F2348" s="244"/>
      <c r="G2348" s="162" t="s">
        <v>385</v>
      </c>
      <c r="H2348" s="242">
        <v>0</v>
      </c>
      <c r="I2348" s="34">
        <v>470000000</v>
      </c>
      <c r="J2348" s="21" t="s">
        <v>1330</v>
      </c>
      <c r="K2348" s="17" t="s">
        <v>1647</v>
      </c>
      <c r="L2348" s="236" t="s">
        <v>3928</v>
      </c>
      <c r="M2348" s="141" t="s">
        <v>383</v>
      </c>
      <c r="N2348" s="364" t="s">
        <v>6114</v>
      </c>
      <c r="O2348" s="3" t="s">
        <v>1382</v>
      </c>
      <c r="P2348" s="7" t="s">
        <v>1354</v>
      </c>
      <c r="Q2348" s="3" t="s">
        <v>1195</v>
      </c>
      <c r="R2348" s="211">
        <v>20</v>
      </c>
      <c r="S2348" s="102">
        <v>1173.6571875</v>
      </c>
      <c r="T2348" s="254">
        <f t="shared" si="143"/>
        <v>23473.143749999999</v>
      </c>
      <c r="U2348" s="83">
        <f t="shared" si="142"/>
        <v>26289.921000000002</v>
      </c>
      <c r="V2348" s="9" t="s">
        <v>1341</v>
      </c>
      <c r="W2348" s="153" t="s">
        <v>1410</v>
      </c>
      <c r="X2348" s="244"/>
    </row>
    <row r="2349" spans="1:24" s="226" customFormat="1" ht="102">
      <c r="A2349" s="9" t="s">
        <v>8049</v>
      </c>
      <c r="B2349" s="3" t="s">
        <v>1332</v>
      </c>
      <c r="C2349" s="193" t="s">
        <v>4775</v>
      </c>
      <c r="D2349" s="191" t="s">
        <v>5200</v>
      </c>
      <c r="E2349" s="200" t="s">
        <v>5221</v>
      </c>
      <c r="F2349" s="244"/>
      <c r="G2349" s="162" t="s">
        <v>385</v>
      </c>
      <c r="H2349" s="242">
        <v>0</v>
      </c>
      <c r="I2349" s="34">
        <v>470000000</v>
      </c>
      <c r="J2349" s="21" t="s">
        <v>1330</v>
      </c>
      <c r="K2349" s="17" t="s">
        <v>1647</v>
      </c>
      <c r="L2349" s="236" t="s">
        <v>3928</v>
      </c>
      <c r="M2349" s="141" t="s">
        <v>383</v>
      </c>
      <c r="N2349" s="364" t="s">
        <v>6114</v>
      </c>
      <c r="O2349" s="3" t="s">
        <v>1382</v>
      </c>
      <c r="P2349" s="7" t="s">
        <v>1354</v>
      </c>
      <c r="Q2349" s="3" t="s">
        <v>1195</v>
      </c>
      <c r="R2349" s="211">
        <v>30</v>
      </c>
      <c r="S2349" s="102">
        <v>100007.67</v>
      </c>
      <c r="T2349" s="254">
        <f t="shared" si="143"/>
        <v>3000230.1</v>
      </c>
      <c r="U2349" s="83">
        <f t="shared" si="142"/>
        <v>3360257.7120000003</v>
      </c>
      <c r="V2349" s="9" t="s">
        <v>1341</v>
      </c>
      <c r="W2349" s="153" t="s">
        <v>1410</v>
      </c>
      <c r="X2349" s="244"/>
    </row>
    <row r="2350" spans="1:24" s="226" customFormat="1" ht="102">
      <c r="A2350" s="9" t="s">
        <v>8050</v>
      </c>
      <c r="B2350" s="3" t="s">
        <v>1332</v>
      </c>
      <c r="C2350" s="193" t="s">
        <v>4775</v>
      </c>
      <c r="D2350" s="191" t="s">
        <v>5200</v>
      </c>
      <c r="E2350" s="200" t="s">
        <v>5222</v>
      </c>
      <c r="F2350" s="244"/>
      <c r="G2350" s="162" t="s">
        <v>385</v>
      </c>
      <c r="H2350" s="242">
        <v>0</v>
      </c>
      <c r="I2350" s="34">
        <v>470000000</v>
      </c>
      <c r="J2350" s="21" t="s">
        <v>1330</v>
      </c>
      <c r="K2350" s="17" t="s">
        <v>1647</v>
      </c>
      <c r="L2350" s="236" t="s">
        <v>3928</v>
      </c>
      <c r="M2350" s="141" t="s">
        <v>383</v>
      </c>
      <c r="N2350" s="364" t="s">
        <v>6114</v>
      </c>
      <c r="O2350" s="3" t="s">
        <v>1382</v>
      </c>
      <c r="P2350" s="7" t="s">
        <v>1354</v>
      </c>
      <c r="Q2350" s="3" t="s">
        <v>1195</v>
      </c>
      <c r="R2350" s="211">
        <v>6</v>
      </c>
      <c r="S2350" s="102">
        <v>442997.1</v>
      </c>
      <c r="T2350" s="254">
        <f t="shared" si="143"/>
        <v>2657982.5999999996</v>
      </c>
      <c r="U2350" s="83">
        <f t="shared" si="142"/>
        <v>2976940.5119999996</v>
      </c>
      <c r="V2350" s="9" t="s">
        <v>1341</v>
      </c>
      <c r="W2350" s="153" t="s">
        <v>1410</v>
      </c>
      <c r="X2350" s="244"/>
    </row>
    <row r="2351" spans="1:24" s="226" customFormat="1" ht="102">
      <c r="A2351" s="9" t="s">
        <v>8051</v>
      </c>
      <c r="B2351" s="3" t="s">
        <v>1332</v>
      </c>
      <c r="C2351" s="193" t="s">
        <v>4775</v>
      </c>
      <c r="D2351" s="191" t="s">
        <v>5200</v>
      </c>
      <c r="E2351" s="200" t="s">
        <v>5223</v>
      </c>
      <c r="F2351" s="244"/>
      <c r="G2351" s="162" t="s">
        <v>385</v>
      </c>
      <c r="H2351" s="242">
        <v>0</v>
      </c>
      <c r="I2351" s="34">
        <v>470000000</v>
      </c>
      <c r="J2351" s="21" t="s">
        <v>1330</v>
      </c>
      <c r="K2351" s="17" t="s">
        <v>1647</v>
      </c>
      <c r="L2351" s="236" t="s">
        <v>3928</v>
      </c>
      <c r="M2351" s="141" t="s">
        <v>383</v>
      </c>
      <c r="N2351" s="364" t="s">
        <v>6114</v>
      </c>
      <c r="O2351" s="3" t="s">
        <v>1382</v>
      </c>
      <c r="P2351" s="7" t="s">
        <v>1354</v>
      </c>
      <c r="Q2351" s="3" t="s">
        <v>1195</v>
      </c>
      <c r="R2351" s="211">
        <v>8</v>
      </c>
      <c r="S2351" s="102">
        <v>70857.255000000005</v>
      </c>
      <c r="T2351" s="254">
        <f t="shared" si="143"/>
        <v>566858.04</v>
      </c>
      <c r="U2351" s="83">
        <f t="shared" si="142"/>
        <v>634881.00480000011</v>
      </c>
      <c r="V2351" s="9" t="s">
        <v>1341</v>
      </c>
      <c r="W2351" s="153" t="s">
        <v>1410</v>
      </c>
      <c r="X2351" s="244"/>
    </row>
    <row r="2352" spans="1:24" s="226" customFormat="1" ht="102">
      <c r="A2352" s="9" t="s">
        <v>8052</v>
      </c>
      <c r="B2352" s="3" t="s">
        <v>1332</v>
      </c>
      <c r="C2352" s="193" t="s">
        <v>5119</v>
      </c>
      <c r="D2352" s="211" t="s">
        <v>5120</v>
      </c>
      <c r="E2352" s="200" t="s">
        <v>5224</v>
      </c>
      <c r="F2352" s="244"/>
      <c r="G2352" s="162" t="s">
        <v>385</v>
      </c>
      <c r="H2352" s="242">
        <v>0</v>
      </c>
      <c r="I2352" s="34">
        <v>470000000</v>
      </c>
      <c r="J2352" s="21" t="s">
        <v>1330</v>
      </c>
      <c r="K2352" s="17" t="s">
        <v>1647</v>
      </c>
      <c r="L2352" s="236" t="s">
        <v>3928</v>
      </c>
      <c r="M2352" s="141" t="s">
        <v>383</v>
      </c>
      <c r="N2352" s="364" t="s">
        <v>6114</v>
      </c>
      <c r="O2352" s="3" t="s">
        <v>1382</v>
      </c>
      <c r="P2352" s="7" t="s">
        <v>1354</v>
      </c>
      <c r="Q2352" s="3" t="s">
        <v>1195</v>
      </c>
      <c r="R2352" s="211">
        <v>3</v>
      </c>
      <c r="S2352" s="102">
        <v>226040.65049999999</v>
      </c>
      <c r="T2352" s="254">
        <f t="shared" si="143"/>
        <v>678121.95149999997</v>
      </c>
      <c r="U2352" s="83">
        <f t="shared" si="142"/>
        <v>759496.58568000002</v>
      </c>
      <c r="V2352" s="9" t="s">
        <v>1341</v>
      </c>
      <c r="W2352" s="153" t="s">
        <v>1410</v>
      </c>
      <c r="X2352" s="244"/>
    </row>
    <row r="2353" spans="1:24" s="226" customFormat="1" ht="102">
      <c r="A2353" s="9" t="s">
        <v>8053</v>
      </c>
      <c r="B2353" s="3" t="s">
        <v>1332</v>
      </c>
      <c r="C2353" s="194" t="s">
        <v>4641</v>
      </c>
      <c r="D2353" s="191" t="s">
        <v>4642</v>
      </c>
      <c r="E2353" s="212" t="s">
        <v>5225</v>
      </c>
      <c r="F2353" s="244"/>
      <c r="G2353" s="162" t="s">
        <v>385</v>
      </c>
      <c r="H2353" s="242">
        <v>0</v>
      </c>
      <c r="I2353" s="34">
        <v>470000000</v>
      </c>
      <c r="J2353" s="21" t="s">
        <v>1330</v>
      </c>
      <c r="K2353" s="17" t="s">
        <v>1647</v>
      </c>
      <c r="L2353" s="236" t="s">
        <v>3928</v>
      </c>
      <c r="M2353" s="141" t="s">
        <v>383</v>
      </c>
      <c r="N2353" s="364" t="s">
        <v>6114</v>
      </c>
      <c r="O2353" s="3" t="s">
        <v>1382</v>
      </c>
      <c r="P2353" s="7" t="s">
        <v>1354</v>
      </c>
      <c r="Q2353" s="3" t="s">
        <v>1195</v>
      </c>
      <c r="R2353" s="212">
        <v>20</v>
      </c>
      <c r="S2353" s="102">
        <v>963.9</v>
      </c>
      <c r="T2353" s="254">
        <f t="shared" si="143"/>
        <v>19278</v>
      </c>
      <c r="U2353" s="83">
        <f t="shared" ref="U2353:U2416" si="144">T2353*1.12</f>
        <v>21591.360000000001</v>
      </c>
      <c r="V2353" s="9" t="s">
        <v>1341</v>
      </c>
      <c r="W2353" s="153" t="s">
        <v>1410</v>
      </c>
      <c r="X2353" s="244"/>
    </row>
    <row r="2354" spans="1:24" s="226" customFormat="1" ht="102">
      <c r="A2354" s="9" t="s">
        <v>8054</v>
      </c>
      <c r="B2354" s="3" t="s">
        <v>1332</v>
      </c>
      <c r="C2354" s="194" t="s">
        <v>4641</v>
      </c>
      <c r="D2354" s="191" t="s">
        <v>4642</v>
      </c>
      <c r="E2354" s="212" t="s">
        <v>5226</v>
      </c>
      <c r="F2354" s="244"/>
      <c r="G2354" s="162" t="s">
        <v>385</v>
      </c>
      <c r="H2354" s="242">
        <v>0</v>
      </c>
      <c r="I2354" s="34">
        <v>470000000</v>
      </c>
      <c r="J2354" s="21" t="s">
        <v>1330</v>
      </c>
      <c r="K2354" s="17" t="s">
        <v>1647</v>
      </c>
      <c r="L2354" s="236" t="s">
        <v>3928</v>
      </c>
      <c r="M2354" s="141" t="s">
        <v>383</v>
      </c>
      <c r="N2354" s="364" t="s">
        <v>6114</v>
      </c>
      <c r="O2354" s="3" t="s">
        <v>1382</v>
      </c>
      <c r="P2354" s="7" t="s">
        <v>1354</v>
      </c>
      <c r="Q2354" s="3" t="s">
        <v>1195</v>
      </c>
      <c r="R2354" s="212">
        <v>20</v>
      </c>
      <c r="S2354" s="102">
        <v>1218.7455</v>
      </c>
      <c r="T2354" s="254">
        <f t="shared" si="143"/>
        <v>24374.91</v>
      </c>
      <c r="U2354" s="83">
        <f t="shared" si="144"/>
        <v>27299.899200000003</v>
      </c>
      <c r="V2354" s="9" t="s">
        <v>1341</v>
      </c>
      <c r="W2354" s="153" t="s">
        <v>1410</v>
      </c>
      <c r="X2354" s="244"/>
    </row>
    <row r="2355" spans="1:24" s="226" customFormat="1" ht="102">
      <c r="A2355" s="9" t="s">
        <v>8055</v>
      </c>
      <c r="B2355" s="3" t="s">
        <v>1332</v>
      </c>
      <c r="C2355" s="194" t="s">
        <v>4641</v>
      </c>
      <c r="D2355" s="191" t="s">
        <v>4642</v>
      </c>
      <c r="E2355" s="212" t="s">
        <v>5227</v>
      </c>
      <c r="F2355" s="244"/>
      <c r="G2355" s="162" t="s">
        <v>385</v>
      </c>
      <c r="H2355" s="242">
        <v>0</v>
      </c>
      <c r="I2355" s="34">
        <v>470000000</v>
      </c>
      <c r="J2355" s="21" t="s">
        <v>1330</v>
      </c>
      <c r="K2355" s="17" t="s">
        <v>1647</v>
      </c>
      <c r="L2355" s="236" t="s">
        <v>3928</v>
      </c>
      <c r="M2355" s="141" t="s">
        <v>383</v>
      </c>
      <c r="N2355" s="364" t="s">
        <v>6114</v>
      </c>
      <c r="O2355" s="3" t="s">
        <v>1382</v>
      </c>
      <c r="P2355" s="7" t="s">
        <v>1354</v>
      </c>
      <c r="Q2355" s="3" t="s">
        <v>1195</v>
      </c>
      <c r="R2355" s="212">
        <v>20</v>
      </c>
      <c r="S2355" s="102">
        <v>1687.4970000000001</v>
      </c>
      <c r="T2355" s="254">
        <f t="shared" si="143"/>
        <v>33749.94</v>
      </c>
      <c r="U2355" s="83">
        <f t="shared" si="144"/>
        <v>37799.93280000001</v>
      </c>
      <c r="V2355" s="9" t="s">
        <v>1341</v>
      </c>
      <c r="W2355" s="153" t="s">
        <v>1410</v>
      </c>
      <c r="X2355" s="244"/>
    </row>
    <row r="2356" spans="1:24" s="226" customFormat="1" ht="102">
      <c r="A2356" s="9" t="s">
        <v>8056</v>
      </c>
      <c r="B2356" s="3" t="s">
        <v>1332</v>
      </c>
      <c r="C2356" s="194" t="s">
        <v>4641</v>
      </c>
      <c r="D2356" s="191" t="s">
        <v>4642</v>
      </c>
      <c r="E2356" s="212" t="s">
        <v>5228</v>
      </c>
      <c r="F2356" s="244"/>
      <c r="G2356" s="162" t="s">
        <v>385</v>
      </c>
      <c r="H2356" s="242">
        <v>0</v>
      </c>
      <c r="I2356" s="34">
        <v>470000000</v>
      </c>
      <c r="J2356" s="21" t="s">
        <v>1330</v>
      </c>
      <c r="K2356" s="17" t="s">
        <v>1647</v>
      </c>
      <c r="L2356" s="236" t="s">
        <v>3928</v>
      </c>
      <c r="M2356" s="141" t="s">
        <v>383</v>
      </c>
      <c r="N2356" s="364" t="s">
        <v>6114</v>
      </c>
      <c r="O2356" s="3" t="s">
        <v>1382</v>
      </c>
      <c r="P2356" s="7" t="s">
        <v>1354</v>
      </c>
      <c r="Q2356" s="3" t="s">
        <v>1195</v>
      </c>
      <c r="R2356" s="212">
        <v>20</v>
      </c>
      <c r="S2356" s="102">
        <v>1218.7455</v>
      </c>
      <c r="T2356" s="254">
        <f t="shared" si="143"/>
        <v>24374.91</v>
      </c>
      <c r="U2356" s="83">
        <f t="shared" si="144"/>
        <v>27299.899200000003</v>
      </c>
      <c r="V2356" s="9" t="s">
        <v>1341</v>
      </c>
      <c r="W2356" s="153" t="s">
        <v>1410</v>
      </c>
      <c r="X2356" s="244"/>
    </row>
    <row r="2357" spans="1:24" s="226" customFormat="1" ht="102">
      <c r="A2357" s="9" t="s">
        <v>8057</v>
      </c>
      <c r="B2357" s="3" t="s">
        <v>1332</v>
      </c>
      <c r="C2357" s="194" t="s">
        <v>4641</v>
      </c>
      <c r="D2357" s="191" t="s">
        <v>4642</v>
      </c>
      <c r="E2357" s="212" t="s">
        <v>5229</v>
      </c>
      <c r="F2357" s="244"/>
      <c r="G2357" s="162" t="s">
        <v>385</v>
      </c>
      <c r="H2357" s="242">
        <v>0</v>
      </c>
      <c r="I2357" s="34">
        <v>470000000</v>
      </c>
      <c r="J2357" s="21" t="s">
        <v>1330</v>
      </c>
      <c r="K2357" s="17" t="s">
        <v>1647</v>
      </c>
      <c r="L2357" s="236" t="s">
        <v>3928</v>
      </c>
      <c r="M2357" s="141" t="s">
        <v>383</v>
      </c>
      <c r="N2357" s="364" t="s">
        <v>6114</v>
      </c>
      <c r="O2357" s="3" t="s">
        <v>1382</v>
      </c>
      <c r="P2357" s="7" t="s">
        <v>1354</v>
      </c>
      <c r="Q2357" s="3" t="s">
        <v>1195</v>
      </c>
      <c r="R2357" s="212">
        <v>20</v>
      </c>
      <c r="S2357" s="102">
        <v>1218.7455</v>
      </c>
      <c r="T2357" s="254">
        <f t="shared" si="143"/>
        <v>24374.91</v>
      </c>
      <c r="U2357" s="83">
        <f t="shared" si="144"/>
        <v>27299.899200000003</v>
      </c>
      <c r="V2357" s="9" t="s">
        <v>1341</v>
      </c>
      <c r="W2357" s="153" t="s">
        <v>1410</v>
      </c>
      <c r="X2357" s="244"/>
    </row>
    <row r="2358" spans="1:24" s="226" customFormat="1" ht="102">
      <c r="A2358" s="9" t="s">
        <v>8058</v>
      </c>
      <c r="B2358" s="3" t="s">
        <v>1332</v>
      </c>
      <c r="C2358" s="194" t="s">
        <v>4641</v>
      </c>
      <c r="D2358" s="191" t="s">
        <v>4642</v>
      </c>
      <c r="E2358" s="212" t="s">
        <v>5230</v>
      </c>
      <c r="F2358" s="244"/>
      <c r="G2358" s="162" t="s">
        <v>385</v>
      </c>
      <c r="H2358" s="242">
        <v>0</v>
      </c>
      <c r="I2358" s="34">
        <v>470000000</v>
      </c>
      <c r="J2358" s="21" t="s">
        <v>1330</v>
      </c>
      <c r="K2358" s="17" t="s">
        <v>1647</v>
      </c>
      <c r="L2358" s="236" t="s">
        <v>3928</v>
      </c>
      <c r="M2358" s="141" t="s">
        <v>383</v>
      </c>
      <c r="N2358" s="364" t="s">
        <v>6114</v>
      </c>
      <c r="O2358" s="3" t="s">
        <v>1382</v>
      </c>
      <c r="P2358" s="7" t="s">
        <v>1354</v>
      </c>
      <c r="Q2358" s="3" t="s">
        <v>1195</v>
      </c>
      <c r="R2358" s="212">
        <v>20</v>
      </c>
      <c r="S2358" s="102">
        <v>1218.7455</v>
      </c>
      <c r="T2358" s="254">
        <f t="shared" si="143"/>
        <v>24374.91</v>
      </c>
      <c r="U2358" s="83">
        <f t="shared" si="144"/>
        <v>27299.899200000003</v>
      </c>
      <c r="V2358" s="9" t="s">
        <v>1341</v>
      </c>
      <c r="W2358" s="153" t="s">
        <v>1410</v>
      </c>
      <c r="X2358" s="244"/>
    </row>
    <row r="2359" spans="1:24" s="226" customFormat="1" ht="102">
      <c r="A2359" s="9" t="s">
        <v>8059</v>
      </c>
      <c r="B2359" s="3" t="s">
        <v>1332</v>
      </c>
      <c r="C2359" s="194" t="s">
        <v>4641</v>
      </c>
      <c r="D2359" s="191" t="s">
        <v>4642</v>
      </c>
      <c r="E2359" s="212" t="s">
        <v>5231</v>
      </c>
      <c r="F2359" s="244"/>
      <c r="G2359" s="162" t="s">
        <v>385</v>
      </c>
      <c r="H2359" s="242">
        <v>0</v>
      </c>
      <c r="I2359" s="34">
        <v>470000000</v>
      </c>
      <c r="J2359" s="21" t="s">
        <v>1330</v>
      </c>
      <c r="K2359" s="17" t="s">
        <v>1647</v>
      </c>
      <c r="L2359" s="236" t="s">
        <v>3928</v>
      </c>
      <c r="M2359" s="141" t="s">
        <v>383</v>
      </c>
      <c r="N2359" s="364" t="s">
        <v>6114</v>
      </c>
      <c r="O2359" s="3" t="s">
        <v>1382</v>
      </c>
      <c r="P2359" s="7" t="s">
        <v>1354</v>
      </c>
      <c r="Q2359" s="3" t="s">
        <v>1195</v>
      </c>
      <c r="R2359" s="212">
        <v>20</v>
      </c>
      <c r="S2359" s="102">
        <v>1890</v>
      </c>
      <c r="T2359" s="254">
        <f t="shared" si="143"/>
        <v>37800</v>
      </c>
      <c r="U2359" s="83">
        <f t="shared" si="144"/>
        <v>42336.000000000007</v>
      </c>
      <c r="V2359" s="9" t="s">
        <v>1341</v>
      </c>
      <c r="W2359" s="153" t="s">
        <v>1410</v>
      </c>
      <c r="X2359" s="244"/>
    </row>
    <row r="2360" spans="1:24" s="226" customFormat="1" ht="102">
      <c r="A2360" s="9" t="s">
        <v>8060</v>
      </c>
      <c r="B2360" s="3" t="s">
        <v>1332</v>
      </c>
      <c r="C2360" s="194" t="s">
        <v>4641</v>
      </c>
      <c r="D2360" s="191" t="s">
        <v>4642</v>
      </c>
      <c r="E2360" s="212" t="s">
        <v>5232</v>
      </c>
      <c r="F2360" s="244"/>
      <c r="G2360" s="162" t="s">
        <v>385</v>
      </c>
      <c r="H2360" s="242">
        <v>0</v>
      </c>
      <c r="I2360" s="34">
        <v>470000000</v>
      </c>
      <c r="J2360" s="21" t="s">
        <v>1330</v>
      </c>
      <c r="K2360" s="17" t="s">
        <v>1647</v>
      </c>
      <c r="L2360" s="236" t="s">
        <v>3928</v>
      </c>
      <c r="M2360" s="141" t="s">
        <v>383</v>
      </c>
      <c r="N2360" s="364" t="s">
        <v>6114</v>
      </c>
      <c r="O2360" s="3" t="s">
        <v>1382</v>
      </c>
      <c r="P2360" s="7" t="s">
        <v>1354</v>
      </c>
      <c r="Q2360" s="3" t="s">
        <v>1195</v>
      </c>
      <c r="R2360" s="212">
        <v>20</v>
      </c>
      <c r="S2360" s="102">
        <v>1575</v>
      </c>
      <c r="T2360" s="254">
        <f t="shared" si="143"/>
        <v>31500</v>
      </c>
      <c r="U2360" s="83">
        <f t="shared" si="144"/>
        <v>35280</v>
      </c>
      <c r="V2360" s="9" t="s">
        <v>1341</v>
      </c>
      <c r="W2360" s="153" t="s">
        <v>1410</v>
      </c>
      <c r="X2360" s="244"/>
    </row>
    <row r="2361" spans="1:24" s="226" customFormat="1" ht="102">
      <c r="A2361" s="9" t="s">
        <v>8061</v>
      </c>
      <c r="B2361" s="3" t="s">
        <v>1332</v>
      </c>
      <c r="C2361" s="194" t="s">
        <v>4641</v>
      </c>
      <c r="D2361" s="191" t="s">
        <v>4642</v>
      </c>
      <c r="E2361" s="212" t="s">
        <v>5233</v>
      </c>
      <c r="F2361" s="244"/>
      <c r="G2361" s="162" t="s">
        <v>385</v>
      </c>
      <c r="H2361" s="242">
        <v>0</v>
      </c>
      <c r="I2361" s="34">
        <v>470000000</v>
      </c>
      <c r="J2361" s="21" t="s">
        <v>1330</v>
      </c>
      <c r="K2361" s="17" t="s">
        <v>1647</v>
      </c>
      <c r="L2361" s="236" t="s">
        <v>3928</v>
      </c>
      <c r="M2361" s="141" t="s">
        <v>383</v>
      </c>
      <c r="N2361" s="364" t="s">
        <v>6114</v>
      </c>
      <c r="O2361" s="3" t="s">
        <v>1382</v>
      </c>
      <c r="P2361" s="7" t="s">
        <v>1354</v>
      </c>
      <c r="Q2361" s="3" t="s">
        <v>1195</v>
      </c>
      <c r="R2361" s="212">
        <v>20</v>
      </c>
      <c r="S2361" s="102">
        <v>1687.4970000000001</v>
      </c>
      <c r="T2361" s="254">
        <f t="shared" si="143"/>
        <v>33749.94</v>
      </c>
      <c r="U2361" s="83">
        <f t="shared" si="144"/>
        <v>37799.93280000001</v>
      </c>
      <c r="V2361" s="9" t="s">
        <v>1341</v>
      </c>
      <c r="W2361" s="153" t="s">
        <v>1410</v>
      </c>
      <c r="X2361" s="244"/>
    </row>
    <row r="2362" spans="1:24" s="226" customFormat="1" ht="102">
      <c r="A2362" s="9" t="s">
        <v>8062</v>
      </c>
      <c r="B2362" s="3" t="s">
        <v>1332</v>
      </c>
      <c r="C2362" s="194" t="s">
        <v>4641</v>
      </c>
      <c r="D2362" s="191" t="s">
        <v>4642</v>
      </c>
      <c r="E2362" s="212" t="s">
        <v>5234</v>
      </c>
      <c r="F2362" s="244"/>
      <c r="G2362" s="162" t="s">
        <v>385</v>
      </c>
      <c r="H2362" s="242">
        <v>0</v>
      </c>
      <c r="I2362" s="34">
        <v>470000000</v>
      </c>
      <c r="J2362" s="21" t="s">
        <v>1330</v>
      </c>
      <c r="K2362" s="17" t="s">
        <v>1647</v>
      </c>
      <c r="L2362" s="236" t="s">
        <v>3928</v>
      </c>
      <c r="M2362" s="141" t="s">
        <v>383</v>
      </c>
      <c r="N2362" s="364" t="s">
        <v>6114</v>
      </c>
      <c r="O2362" s="3" t="s">
        <v>1382</v>
      </c>
      <c r="P2362" s="7" t="s">
        <v>1354</v>
      </c>
      <c r="Q2362" s="3" t="s">
        <v>1195</v>
      </c>
      <c r="R2362" s="212">
        <v>20</v>
      </c>
      <c r="S2362" s="102">
        <v>1687.4970000000001</v>
      </c>
      <c r="T2362" s="254">
        <f t="shared" si="143"/>
        <v>33749.94</v>
      </c>
      <c r="U2362" s="83">
        <f t="shared" si="144"/>
        <v>37799.93280000001</v>
      </c>
      <c r="V2362" s="9" t="s">
        <v>1341</v>
      </c>
      <c r="W2362" s="153" t="s">
        <v>1410</v>
      </c>
      <c r="X2362" s="244"/>
    </row>
    <row r="2363" spans="1:24" s="226" customFormat="1" ht="102">
      <c r="A2363" s="9" t="s">
        <v>8063</v>
      </c>
      <c r="B2363" s="3" t="s">
        <v>1332</v>
      </c>
      <c r="C2363" s="194" t="s">
        <v>4641</v>
      </c>
      <c r="D2363" s="191" t="s">
        <v>4642</v>
      </c>
      <c r="E2363" s="212" t="s">
        <v>5235</v>
      </c>
      <c r="F2363" s="244"/>
      <c r="G2363" s="162" t="s">
        <v>385</v>
      </c>
      <c r="H2363" s="242">
        <v>0</v>
      </c>
      <c r="I2363" s="34">
        <v>470000000</v>
      </c>
      <c r="J2363" s="21" t="s">
        <v>1330</v>
      </c>
      <c r="K2363" s="17" t="s">
        <v>1647</v>
      </c>
      <c r="L2363" s="236" t="s">
        <v>3928</v>
      </c>
      <c r="M2363" s="141" t="s">
        <v>383</v>
      </c>
      <c r="N2363" s="364" t="s">
        <v>6114</v>
      </c>
      <c r="O2363" s="3" t="s">
        <v>1382</v>
      </c>
      <c r="P2363" s="7" t="s">
        <v>1354</v>
      </c>
      <c r="Q2363" s="3" t="s">
        <v>1195</v>
      </c>
      <c r="R2363" s="212">
        <v>20</v>
      </c>
      <c r="S2363" s="102">
        <v>1575</v>
      </c>
      <c r="T2363" s="254">
        <f t="shared" ref="T2363:T2426" si="145">R2363*S2363</f>
        <v>31500</v>
      </c>
      <c r="U2363" s="83">
        <f t="shared" si="144"/>
        <v>35280</v>
      </c>
      <c r="V2363" s="9" t="s">
        <v>1341</v>
      </c>
      <c r="W2363" s="153" t="s">
        <v>1410</v>
      </c>
      <c r="X2363" s="244"/>
    </row>
    <row r="2364" spans="1:24" s="226" customFormat="1" ht="102">
      <c r="A2364" s="9" t="s">
        <v>8064</v>
      </c>
      <c r="B2364" s="3" t="s">
        <v>1332</v>
      </c>
      <c r="C2364" s="194" t="s">
        <v>4641</v>
      </c>
      <c r="D2364" s="191" t="s">
        <v>4642</v>
      </c>
      <c r="E2364" s="212" t="s">
        <v>5236</v>
      </c>
      <c r="F2364" s="244"/>
      <c r="G2364" s="162" t="s">
        <v>385</v>
      </c>
      <c r="H2364" s="242">
        <v>0</v>
      </c>
      <c r="I2364" s="34">
        <v>470000000</v>
      </c>
      <c r="J2364" s="21" t="s">
        <v>1330</v>
      </c>
      <c r="K2364" s="17" t="s">
        <v>1647</v>
      </c>
      <c r="L2364" s="236" t="s">
        <v>3928</v>
      </c>
      <c r="M2364" s="141" t="s">
        <v>383</v>
      </c>
      <c r="N2364" s="364" t="s">
        <v>6114</v>
      </c>
      <c r="O2364" s="3" t="s">
        <v>1382</v>
      </c>
      <c r="P2364" s="7" t="s">
        <v>1354</v>
      </c>
      <c r="Q2364" s="3" t="s">
        <v>1195</v>
      </c>
      <c r="R2364" s="212">
        <v>20</v>
      </c>
      <c r="S2364" s="102">
        <v>1575</v>
      </c>
      <c r="T2364" s="254">
        <f t="shared" si="145"/>
        <v>31500</v>
      </c>
      <c r="U2364" s="83">
        <f t="shared" si="144"/>
        <v>35280</v>
      </c>
      <c r="V2364" s="9" t="s">
        <v>1341</v>
      </c>
      <c r="W2364" s="153" t="s">
        <v>1410</v>
      </c>
      <c r="X2364" s="244"/>
    </row>
    <row r="2365" spans="1:24" s="226" customFormat="1" ht="102">
      <c r="A2365" s="9" t="s">
        <v>8065</v>
      </c>
      <c r="B2365" s="3" t="s">
        <v>1332</v>
      </c>
      <c r="C2365" s="194" t="s">
        <v>4641</v>
      </c>
      <c r="D2365" s="191" t="s">
        <v>4642</v>
      </c>
      <c r="E2365" s="212" t="s">
        <v>5237</v>
      </c>
      <c r="F2365" s="244"/>
      <c r="G2365" s="162" t="s">
        <v>385</v>
      </c>
      <c r="H2365" s="242">
        <v>0</v>
      </c>
      <c r="I2365" s="34">
        <v>470000000</v>
      </c>
      <c r="J2365" s="21" t="s">
        <v>1330</v>
      </c>
      <c r="K2365" s="17" t="s">
        <v>1647</v>
      </c>
      <c r="L2365" s="236" t="s">
        <v>3928</v>
      </c>
      <c r="M2365" s="141" t="s">
        <v>383</v>
      </c>
      <c r="N2365" s="364" t="s">
        <v>6114</v>
      </c>
      <c r="O2365" s="3" t="s">
        <v>1382</v>
      </c>
      <c r="P2365" s="7" t="s">
        <v>1354</v>
      </c>
      <c r="Q2365" s="3" t="s">
        <v>1195</v>
      </c>
      <c r="R2365" s="212">
        <v>20</v>
      </c>
      <c r="S2365" s="102">
        <v>1890</v>
      </c>
      <c r="T2365" s="254">
        <f t="shared" si="145"/>
        <v>37800</v>
      </c>
      <c r="U2365" s="83">
        <f t="shared" si="144"/>
        <v>42336.000000000007</v>
      </c>
      <c r="V2365" s="9" t="s">
        <v>1341</v>
      </c>
      <c r="W2365" s="153" t="s">
        <v>1410</v>
      </c>
      <c r="X2365" s="244"/>
    </row>
    <row r="2366" spans="1:24" s="226" customFormat="1" ht="102">
      <c r="A2366" s="9" t="s">
        <v>8066</v>
      </c>
      <c r="B2366" s="3" t="s">
        <v>1332</v>
      </c>
      <c r="C2366" s="194" t="s">
        <v>4641</v>
      </c>
      <c r="D2366" s="191" t="s">
        <v>4642</v>
      </c>
      <c r="E2366" s="212" t="s">
        <v>5238</v>
      </c>
      <c r="F2366" s="244"/>
      <c r="G2366" s="162" t="s">
        <v>385</v>
      </c>
      <c r="H2366" s="242">
        <v>0</v>
      </c>
      <c r="I2366" s="34">
        <v>470000000</v>
      </c>
      <c r="J2366" s="21" t="s">
        <v>1330</v>
      </c>
      <c r="K2366" s="17" t="s">
        <v>1647</v>
      </c>
      <c r="L2366" s="236" t="s">
        <v>3928</v>
      </c>
      <c r="M2366" s="141" t="s">
        <v>383</v>
      </c>
      <c r="N2366" s="364" t="s">
        <v>6114</v>
      </c>
      <c r="O2366" s="3" t="s">
        <v>1382</v>
      </c>
      <c r="P2366" s="7" t="s">
        <v>1354</v>
      </c>
      <c r="Q2366" s="3" t="s">
        <v>1195</v>
      </c>
      <c r="R2366" s="212">
        <v>20</v>
      </c>
      <c r="S2366" s="102">
        <v>1575</v>
      </c>
      <c r="T2366" s="254">
        <f t="shared" si="145"/>
        <v>31500</v>
      </c>
      <c r="U2366" s="83">
        <f t="shared" si="144"/>
        <v>35280</v>
      </c>
      <c r="V2366" s="9" t="s">
        <v>1341</v>
      </c>
      <c r="W2366" s="153" t="s">
        <v>1410</v>
      </c>
      <c r="X2366" s="244"/>
    </row>
    <row r="2367" spans="1:24" s="226" customFormat="1" ht="102">
      <c r="A2367" s="9" t="s">
        <v>8067</v>
      </c>
      <c r="B2367" s="3" t="s">
        <v>1332</v>
      </c>
      <c r="C2367" s="194" t="s">
        <v>4641</v>
      </c>
      <c r="D2367" s="191" t="s">
        <v>4642</v>
      </c>
      <c r="E2367" s="212" t="s">
        <v>5239</v>
      </c>
      <c r="F2367" s="244"/>
      <c r="G2367" s="162" t="s">
        <v>385</v>
      </c>
      <c r="H2367" s="242">
        <v>0</v>
      </c>
      <c r="I2367" s="34">
        <v>470000000</v>
      </c>
      <c r="J2367" s="21" t="s">
        <v>1330</v>
      </c>
      <c r="K2367" s="17" t="s">
        <v>1647</v>
      </c>
      <c r="L2367" s="236" t="s">
        <v>3928</v>
      </c>
      <c r="M2367" s="141" t="s">
        <v>383</v>
      </c>
      <c r="N2367" s="364" t="s">
        <v>6114</v>
      </c>
      <c r="O2367" s="3" t="s">
        <v>1382</v>
      </c>
      <c r="P2367" s="7" t="s">
        <v>1354</v>
      </c>
      <c r="Q2367" s="3" t="s">
        <v>1195</v>
      </c>
      <c r="R2367" s="212">
        <v>10</v>
      </c>
      <c r="S2367" s="102">
        <v>5040</v>
      </c>
      <c r="T2367" s="254">
        <f t="shared" si="145"/>
        <v>50400</v>
      </c>
      <c r="U2367" s="83">
        <f t="shared" si="144"/>
        <v>56448.000000000007</v>
      </c>
      <c r="V2367" s="9" t="s">
        <v>1341</v>
      </c>
      <c r="W2367" s="153" t="s">
        <v>1410</v>
      </c>
      <c r="X2367" s="244"/>
    </row>
    <row r="2368" spans="1:24" s="226" customFormat="1" ht="102">
      <c r="A2368" s="9" t="s">
        <v>8068</v>
      </c>
      <c r="B2368" s="3" t="s">
        <v>1332</v>
      </c>
      <c r="C2368" s="194" t="s">
        <v>4641</v>
      </c>
      <c r="D2368" s="191" t="s">
        <v>4642</v>
      </c>
      <c r="E2368" s="212" t="s">
        <v>5240</v>
      </c>
      <c r="F2368" s="244"/>
      <c r="G2368" s="162" t="s">
        <v>385</v>
      </c>
      <c r="H2368" s="242">
        <v>0</v>
      </c>
      <c r="I2368" s="34">
        <v>470000000</v>
      </c>
      <c r="J2368" s="21" t="s">
        <v>1330</v>
      </c>
      <c r="K2368" s="17" t="s">
        <v>1647</v>
      </c>
      <c r="L2368" s="236" t="s">
        <v>3928</v>
      </c>
      <c r="M2368" s="141" t="s">
        <v>383</v>
      </c>
      <c r="N2368" s="364" t="s">
        <v>6114</v>
      </c>
      <c r="O2368" s="3" t="s">
        <v>1382</v>
      </c>
      <c r="P2368" s="7" t="s">
        <v>1354</v>
      </c>
      <c r="Q2368" s="3" t="s">
        <v>1195</v>
      </c>
      <c r="R2368" s="212">
        <v>10</v>
      </c>
      <c r="S2368" s="102">
        <v>4095</v>
      </c>
      <c r="T2368" s="254">
        <f t="shared" si="145"/>
        <v>40950</v>
      </c>
      <c r="U2368" s="83">
        <f t="shared" si="144"/>
        <v>45864.000000000007</v>
      </c>
      <c r="V2368" s="9" t="s">
        <v>1341</v>
      </c>
      <c r="W2368" s="153" t="s">
        <v>1410</v>
      </c>
      <c r="X2368" s="244"/>
    </row>
    <row r="2369" spans="1:24" s="226" customFormat="1" ht="102">
      <c r="A2369" s="9" t="s">
        <v>8069</v>
      </c>
      <c r="B2369" s="3" t="s">
        <v>1332</v>
      </c>
      <c r="C2369" s="194" t="s">
        <v>4641</v>
      </c>
      <c r="D2369" s="191" t="s">
        <v>4642</v>
      </c>
      <c r="E2369" s="212" t="s">
        <v>5241</v>
      </c>
      <c r="F2369" s="244"/>
      <c r="G2369" s="162" t="s">
        <v>385</v>
      </c>
      <c r="H2369" s="242">
        <v>0</v>
      </c>
      <c r="I2369" s="34">
        <v>470000000</v>
      </c>
      <c r="J2369" s="21" t="s">
        <v>1330</v>
      </c>
      <c r="K2369" s="17" t="s">
        <v>1647</v>
      </c>
      <c r="L2369" s="236" t="s">
        <v>3928</v>
      </c>
      <c r="M2369" s="141" t="s">
        <v>383</v>
      </c>
      <c r="N2369" s="364" t="s">
        <v>6114</v>
      </c>
      <c r="O2369" s="3" t="s">
        <v>1382</v>
      </c>
      <c r="P2369" s="7" t="s">
        <v>1354</v>
      </c>
      <c r="Q2369" s="3" t="s">
        <v>1195</v>
      </c>
      <c r="R2369" s="212">
        <v>10</v>
      </c>
      <c r="S2369" s="102">
        <v>3675</v>
      </c>
      <c r="T2369" s="254">
        <f t="shared" si="145"/>
        <v>36750</v>
      </c>
      <c r="U2369" s="83">
        <f t="shared" si="144"/>
        <v>41160.000000000007</v>
      </c>
      <c r="V2369" s="9" t="s">
        <v>1341</v>
      </c>
      <c r="W2369" s="153" t="s">
        <v>1410</v>
      </c>
      <c r="X2369" s="244"/>
    </row>
    <row r="2370" spans="1:24" s="226" customFormat="1" ht="102">
      <c r="A2370" s="9" t="s">
        <v>8070</v>
      </c>
      <c r="B2370" s="3" t="s">
        <v>1332</v>
      </c>
      <c r="C2370" s="194" t="s">
        <v>4641</v>
      </c>
      <c r="D2370" s="191" t="s">
        <v>4642</v>
      </c>
      <c r="E2370" s="212" t="s">
        <v>5242</v>
      </c>
      <c r="F2370" s="244"/>
      <c r="G2370" s="162" t="s">
        <v>385</v>
      </c>
      <c r="H2370" s="242">
        <v>0</v>
      </c>
      <c r="I2370" s="34">
        <v>470000000</v>
      </c>
      <c r="J2370" s="21" t="s">
        <v>1330</v>
      </c>
      <c r="K2370" s="17" t="s">
        <v>1647</v>
      </c>
      <c r="L2370" s="236" t="s">
        <v>3928</v>
      </c>
      <c r="M2370" s="141" t="s">
        <v>383</v>
      </c>
      <c r="N2370" s="364" t="s">
        <v>6114</v>
      </c>
      <c r="O2370" s="3" t="s">
        <v>1382</v>
      </c>
      <c r="P2370" s="7" t="s">
        <v>1354</v>
      </c>
      <c r="Q2370" s="3" t="s">
        <v>1195</v>
      </c>
      <c r="R2370" s="212">
        <v>10</v>
      </c>
      <c r="S2370" s="102">
        <v>989.1</v>
      </c>
      <c r="T2370" s="254">
        <f t="shared" si="145"/>
        <v>9891</v>
      </c>
      <c r="U2370" s="83">
        <f t="shared" si="144"/>
        <v>11077.920000000002</v>
      </c>
      <c r="V2370" s="9" t="s">
        <v>1341</v>
      </c>
      <c r="W2370" s="153" t="s">
        <v>1410</v>
      </c>
      <c r="X2370" s="244"/>
    </row>
    <row r="2371" spans="1:24" s="226" customFormat="1" ht="102">
      <c r="A2371" s="9" t="s">
        <v>8071</v>
      </c>
      <c r="B2371" s="3" t="s">
        <v>1332</v>
      </c>
      <c r="C2371" s="194" t="s">
        <v>4641</v>
      </c>
      <c r="D2371" s="191" t="s">
        <v>4642</v>
      </c>
      <c r="E2371" s="212" t="s">
        <v>5243</v>
      </c>
      <c r="F2371" s="244"/>
      <c r="G2371" s="162" t="s">
        <v>385</v>
      </c>
      <c r="H2371" s="242">
        <v>0</v>
      </c>
      <c r="I2371" s="34">
        <v>470000000</v>
      </c>
      <c r="J2371" s="21" t="s">
        <v>1330</v>
      </c>
      <c r="K2371" s="17" t="s">
        <v>1647</v>
      </c>
      <c r="L2371" s="236" t="s">
        <v>3928</v>
      </c>
      <c r="M2371" s="141" t="s">
        <v>383</v>
      </c>
      <c r="N2371" s="364" t="s">
        <v>6114</v>
      </c>
      <c r="O2371" s="3" t="s">
        <v>1382</v>
      </c>
      <c r="P2371" s="7" t="s">
        <v>1354</v>
      </c>
      <c r="Q2371" s="3" t="s">
        <v>1195</v>
      </c>
      <c r="R2371" s="212">
        <v>10</v>
      </c>
      <c r="S2371" s="102">
        <v>1781.241</v>
      </c>
      <c r="T2371" s="254">
        <f t="shared" si="145"/>
        <v>17812.41</v>
      </c>
      <c r="U2371" s="83">
        <f t="shared" si="144"/>
        <v>19949.899200000003</v>
      </c>
      <c r="V2371" s="9" t="s">
        <v>1341</v>
      </c>
      <c r="W2371" s="153" t="s">
        <v>1410</v>
      </c>
      <c r="X2371" s="244"/>
    </row>
    <row r="2372" spans="1:24" s="226" customFormat="1" ht="102">
      <c r="A2372" s="9" t="s">
        <v>8072</v>
      </c>
      <c r="B2372" s="3" t="s">
        <v>1332</v>
      </c>
      <c r="C2372" s="194" t="s">
        <v>4641</v>
      </c>
      <c r="D2372" s="191" t="s">
        <v>4642</v>
      </c>
      <c r="E2372" s="212" t="s">
        <v>5244</v>
      </c>
      <c r="F2372" s="244"/>
      <c r="G2372" s="162" t="s">
        <v>385</v>
      </c>
      <c r="H2372" s="242">
        <v>0</v>
      </c>
      <c r="I2372" s="34">
        <v>470000000</v>
      </c>
      <c r="J2372" s="21" t="s">
        <v>1330</v>
      </c>
      <c r="K2372" s="17" t="s">
        <v>1647</v>
      </c>
      <c r="L2372" s="236" t="s">
        <v>3928</v>
      </c>
      <c r="M2372" s="141" t="s">
        <v>383</v>
      </c>
      <c r="N2372" s="364" t="s">
        <v>6114</v>
      </c>
      <c r="O2372" s="3" t="s">
        <v>1382</v>
      </c>
      <c r="P2372" s="7" t="s">
        <v>1354</v>
      </c>
      <c r="Q2372" s="3" t="s">
        <v>1195</v>
      </c>
      <c r="R2372" s="212">
        <v>10</v>
      </c>
      <c r="S2372" s="102">
        <v>1781.241</v>
      </c>
      <c r="T2372" s="254">
        <f t="shared" si="145"/>
        <v>17812.41</v>
      </c>
      <c r="U2372" s="83">
        <f t="shared" si="144"/>
        <v>19949.899200000003</v>
      </c>
      <c r="V2372" s="9" t="s">
        <v>1341</v>
      </c>
      <c r="W2372" s="153" t="s">
        <v>1410</v>
      </c>
      <c r="X2372" s="244"/>
    </row>
    <row r="2373" spans="1:24" s="226" customFormat="1" ht="102">
      <c r="A2373" s="9" t="s">
        <v>8073</v>
      </c>
      <c r="B2373" s="3" t="s">
        <v>1332</v>
      </c>
      <c r="C2373" s="194" t="s">
        <v>4641</v>
      </c>
      <c r="D2373" s="191" t="s">
        <v>4642</v>
      </c>
      <c r="E2373" s="212" t="s">
        <v>5245</v>
      </c>
      <c r="F2373" s="244"/>
      <c r="G2373" s="162" t="s">
        <v>385</v>
      </c>
      <c r="H2373" s="242">
        <v>0</v>
      </c>
      <c r="I2373" s="34">
        <v>470000000</v>
      </c>
      <c r="J2373" s="21" t="s">
        <v>1330</v>
      </c>
      <c r="K2373" s="17" t="s">
        <v>1647</v>
      </c>
      <c r="L2373" s="236" t="s">
        <v>3928</v>
      </c>
      <c r="M2373" s="141" t="s">
        <v>383</v>
      </c>
      <c r="N2373" s="364" t="s">
        <v>6114</v>
      </c>
      <c r="O2373" s="3" t="s">
        <v>1382</v>
      </c>
      <c r="P2373" s="7" t="s">
        <v>1354</v>
      </c>
      <c r="Q2373" s="3" t="s">
        <v>1195</v>
      </c>
      <c r="R2373" s="212">
        <v>10</v>
      </c>
      <c r="S2373" s="102">
        <v>1687.4970000000001</v>
      </c>
      <c r="T2373" s="254">
        <f t="shared" si="145"/>
        <v>16874.97</v>
      </c>
      <c r="U2373" s="83">
        <f t="shared" si="144"/>
        <v>18899.966400000005</v>
      </c>
      <c r="V2373" s="9" t="s">
        <v>1341</v>
      </c>
      <c r="W2373" s="153" t="s">
        <v>1410</v>
      </c>
      <c r="X2373" s="244"/>
    </row>
    <row r="2374" spans="1:24" s="226" customFormat="1" ht="102">
      <c r="A2374" s="9" t="s">
        <v>8074</v>
      </c>
      <c r="B2374" s="3" t="s">
        <v>1332</v>
      </c>
      <c r="C2374" s="194" t="s">
        <v>4641</v>
      </c>
      <c r="D2374" s="191" t="s">
        <v>4642</v>
      </c>
      <c r="E2374" s="212" t="s">
        <v>5246</v>
      </c>
      <c r="F2374" s="244"/>
      <c r="G2374" s="162" t="s">
        <v>385</v>
      </c>
      <c r="H2374" s="242">
        <v>0</v>
      </c>
      <c r="I2374" s="34">
        <v>470000000</v>
      </c>
      <c r="J2374" s="21" t="s">
        <v>1330</v>
      </c>
      <c r="K2374" s="17" t="s">
        <v>1647</v>
      </c>
      <c r="L2374" s="236" t="s">
        <v>3928</v>
      </c>
      <c r="M2374" s="141" t="s">
        <v>383</v>
      </c>
      <c r="N2374" s="364" t="s">
        <v>6114</v>
      </c>
      <c r="O2374" s="3" t="s">
        <v>1382</v>
      </c>
      <c r="P2374" s="7" t="s">
        <v>1354</v>
      </c>
      <c r="Q2374" s="3" t="s">
        <v>1195</v>
      </c>
      <c r="R2374" s="212">
        <v>10</v>
      </c>
      <c r="S2374" s="102">
        <v>1781.241</v>
      </c>
      <c r="T2374" s="254">
        <f t="shared" si="145"/>
        <v>17812.41</v>
      </c>
      <c r="U2374" s="83">
        <f t="shared" si="144"/>
        <v>19949.899200000003</v>
      </c>
      <c r="V2374" s="9" t="s">
        <v>1341</v>
      </c>
      <c r="W2374" s="153" t="s">
        <v>1410</v>
      </c>
      <c r="X2374" s="244"/>
    </row>
    <row r="2375" spans="1:24" s="226" customFormat="1" ht="102">
      <c r="A2375" s="9" t="s">
        <v>8075</v>
      </c>
      <c r="B2375" s="3" t="s">
        <v>1332</v>
      </c>
      <c r="C2375" s="194" t="s">
        <v>4641</v>
      </c>
      <c r="D2375" s="191" t="s">
        <v>4642</v>
      </c>
      <c r="E2375" s="212" t="s">
        <v>5230</v>
      </c>
      <c r="F2375" s="244"/>
      <c r="G2375" s="162" t="s">
        <v>385</v>
      </c>
      <c r="H2375" s="242">
        <v>0</v>
      </c>
      <c r="I2375" s="34">
        <v>470000000</v>
      </c>
      <c r="J2375" s="21" t="s">
        <v>1330</v>
      </c>
      <c r="K2375" s="17" t="s">
        <v>1647</v>
      </c>
      <c r="L2375" s="236" t="s">
        <v>3928</v>
      </c>
      <c r="M2375" s="141" t="s">
        <v>383</v>
      </c>
      <c r="N2375" s="364" t="s">
        <v>6114</v>
      </c>
      <c r="O2375" s="3" t="s">
        <v>1382</v>
      </c>
      <c r="P2375" s="7" t="s">
        <v>1354</v>
      </c>
      <c r="Q2375" s="3" t="s">
        <v>1195</v>
      </c>
      <c r="R2375" s="212">
        <v>10</v>
      </c>
      <c r="S2375" s="102">
        <v>1781.241</v>
      </c>
      <c r="T2375" s="254">
        <f t="shared" si="145"/>
        <v>17812.41</v>
      </c>
      <c r="U2375" s="83">
        <f t="shared" si="144"/>
        <v>19949.899200000003</v>
      </c>
      <c r="V2375" s="9" t="s">
        <v>1341</v>
      </c>
      <c r="W2375" s="153" t="s">
        <v>1410</v>
      </c>
      <c r="X2375" s="244"/>
    </row>
    <row r="2376" spans="1:24" s="226" customFormat="1" ht="102">
      <c r="A2376" s="9" t="s">
        <v>8076</v>
      </c>
      <c r="B2376" s="3" t="s">
        <v>1332</v>
      </c>
      <c r="C2376" s="194" t="s">
        <v>4641</v>
      </c>
      <c r="D2376" s="191" t="s">
        <v>4642</v>
      </c>
      <c r="E2376" s="212" t="s">
        <v>5247</v>
      </c>
      <c r="F2376" s="244"/>
      <c r="G2376" s="162" t="s">
        <v>385</v>
      </c>
      <c r="H2376" s="242">
        <v>0</v>
      </c>
      <c r="I2376" s="34">
        <v>470000000</v>
      </c>
      <c r="J2376" s="21" t="s">
        <v>1330</v>
      </c>
      <c r="K2376" s="17" t="s">
        <v>1647</v>
      </c>
      <c r="L2376" s="236" t="s">
        <v>3928</v>
      </c>
      <c r="M2376" s="141" t="s">
        <v>383</v>
      </c>
      <c r="N2376" s="364" t="s">
        <v>6114</v>
      </c>
      <c r="O2376" s="3" t="s">
        <v>1382</v>
      </c>
      <c r="P2376" s="7" t="s">
        <v>1354</v>
      </c>
      <c r="Q2376" s="3" t="s">
        <v>1195</v>
      </c>
      <c r="R2376" s="212">
        <v>10</v>
      </c>
      <c r="S2376" s="102">
        <v>1781.241</v>
      </c>
      <c r="T2376" s="254">
        <f t="shared" si="145"/>
        <v>17812.41</v>
      </c>
      <c r="U2376" s="83">
        <f t="shared" si="144"/>
        <v>19949.899200000003</v>
      </c>
      <c r="V2376" s="9" t="s">
        <v>1341</v>
      </c>
      <c r="W2376" s="153" t="s">
        <v>1410</v>
      </c>
      <c r="X2376" s="244"/>
    </row>
    <row r="2377" spans="1:24" s="226" customFormat="1" ht="102">
      <c r="A2377" s="9" t="s">
        <v>8077</v>
      </c>
      <c r="B2377" s="3" t="s">
        <v>1332</v>
      </c>
      <c r="C2377" s="194" t="s">
        <v>4641</v>
      </c>
      <c r="D2377" s="191" t="s">
        <v>4642</v>
      </c>
      <c r="E2377" s="212" t="s">
        <v>5248</v>
      </c>
      <c r="F2377" s="244"/>
      <c r="G2377" s="162" t="s">
        <v>385</v>
      </c>
      <c r="H2377" s="242">
        <v>0</v>
      </c>
      <c r="I2377" s="34">
        <v>470000000</v>
      </c>
      <c r="J2377" s="21" t="s">
        <v>1330</v>
      </c>
      <c r="K2377" s="17" t="s">
        <v>1647</v>
      </c>
      <c r="L2377" s="236" t="s">
        <v>3928</v>
      </c>
      <c r="M2377" s="141" t="s">
        <v>383</v>
      </c>
      <c r="N2377" s="364" t="s">
        <v>6114</v>
      </c>
      <c r="O2377" s="3" t="s">
        <v>1382</v>
      </c>
      <c r="P2377" s="7" t="s">
        <v>1354</v>
      </c>
      <c r="Q2377" s="3" t="s">
        <v>1195</v>
      </c>
      <c r="R2377" s="212">
        <v>10</v>
      </c>
      <c r="S2377" s="102">
        <v>1687.4970000000001</v>
      </c>
      <c r="T2377" s="254">
        <f t="shared" si="145"/>
        <v>16874.97</v>
      </c>
      <c r="U2377" s="83">
        <f t="shared" si="144"/>
        <v>18899.966400000005</v>
      </c>
      <c r="V2377" s="9" t="s">
        <v>1341</v>
      </c>
      <c r="W2377" s="153" t="s">
        <v>1410</v>
      </c>
      <c r="X2377" s="244"/>
    </row>
    <row r="2378" spans="1:24" s="226" customFormat="1" ht="102">
      <c r="A2378" s="9" t="s">
        <v>8078</v>
      </c>
      <c r="B2378" s="3" t="s">
        <v>1332</v>
      </c>
      <c r="C2378" s="194" t="s">
        <v>4641</v>
      </c>
      <c r="D2378" s="191" t="s">
        <v>4642</v>
      </c>
      <c r="E2378" s="213" t="s">
        <v>8908</v>
      </c>
      <c r="F2378" s="244"/>
      <c r="G2378" s="162" t="s">
        <v>385</v>
      </c>
      <c r="H2378" s="242">
        <v>0</v>
      </c>
      <c r="I2378" s="34">
        <v>470000000</v>
      </c>
      <c r="J2378" s="21" t="s">
        <v>1330</v>
      </c>
      <c r="K2378" s="17" t="s">
        <v>1647</v>
      </c>
      <c r="L2378" s="236" t="s">
        <v>3928</v>
      </c>
      <c r="M2378" s="141" t="s">
        <v>383</v>
      </c>
      <c r="N2378" s="364" t="s">
        <v>6114</v>
      </c>
      <c r="O2378" s="3" t="s">
        <v>1382</v>
      </c>
      <c r="P2378" s="7" t="s">
        <v>1354</v>
      </c>
      <c r="Q2378" s="3" t="s">
        <v>1195</v>
      </c>
      <c r="R2378" s="212">
        <v>10</v>
      </c>
      <c r="S2378" s="102">
        <v>1687.4970000000001</v>
      </c>
      <c r="T2378" s="254">
        <f t="shared" si="145"/>
        <v>16874.97</v>
      </c>
      <c r="U2378" s="83">
        <f t="shared" si="144"/>
        <v>18899.966400000005</v>
      </c>
      <c r="V2378" s="9" t="s">
        <v>1341</v>
      </c>
      <c r="W2378" s="153" t="s">
        <v>1410</v>
      </c>
      <c r="X2378" s="244"/>
    </row>
    <row r="2379" spans="1:24" s="226" customFormat="1" ht="102">
      <c r="A2379" s="9" t="s">
        <v>8079</v>
      </c>
      <c r="B2379" s="3" t="s">
        <v>1332</v>
      </c>
      <c r="C2379" s="193" t="s">
        <v>4775</v>
      </c>
      <c r="D2379" s="191" t="s">
        <v>4776</v>
      </c>
      <c r="E2379" s="213" t="s">
        <v>8909</v>
      </c>
      <c r="F2379" s="244"/>
      <c r="G2379" s="162" t="s">
        <v>385</v>
      </c>
      <c r="H2379" s="242">
        <v>0</v>
      </c>
      <c r="I2379" s="34">
        <v>470000000</v>
      </c>
      <c r="J2379" s="21" t="s">
        <v>1330</v>
      </c>
      <c r="K2379" s="17" t="s">
        <v>1647</v>
      </c>
      <c r="L2379" s="236" t="s">
        <v>3928</v>
      </c>
      <c r="M2379" s="141" t="s">
        <v>383</v>
      </c>
      <c r="N2379" s="364" t="s">
        <v>6114</v>
      </c>
      <c r="O2379" s="3" t="s">
        <v>1382</v>
      </c>
      <c r="P2379" s="7" t="s">
        <v>1354</v>
      </c>
      <c r="Q2379" s="3" t="s">
        <v>1195</v>
      </c>
      <c r="R2379" s="212">
        <v>4</v>
      </c>
      <c r="S2379" s="102">
        <v>2256000</v>
      </c>
      <c r="T2379" s="254">
        <f t="shared" si="145"/>
        <v>9024000</v>
      </c>
      <c r="U2379" s="83">
        <f t="shared" si="144"/>
        <v>10106880.000000002</v>
      </c>
      <c r="V2379" s="9" t="s">
        <v>1341</v>
      </c>
      <c r="W2379" s="153" t="s">
        <v>1410</v>
      </c>
      <c r="X2379" s="244"/>
    </row>
    <row r="2380" spans="1:24" s="226" customFormat="1" ht="102">
      <c r="A2380" s="9" t="s">
        <v>8080</v>
      </c>
      <c r="B2380" s="3" t="s">
        <v>1332</v>
      </c>
      <c r="C2380" s="193" t="s">
        <v>5249</v>
      </c>
      <c r="D2380" s="202" t="s">
        <v>5250</v>
      </c>
      <c r="E2380" s="200" t="s">
        <v>5251</v>
      </c>
      <c r="F2380" s="244"/>
      <c r="G2380" s="162" t="s">
        <v>385</v>
      </c>
      <c r="H2380" s="242">
        <v>0</v>
      </c>
      <c r="I2380" s="34">
        <v>470000000</v>
      </c>
      <c r="J2380" s="21" t="s">
        <v>1330</v>
      </c>
      <c r="K2380" s="17" t="s">
        <v>1647</v>
      </c>
      <c r="L2380" s="236" t="s">
        <v>3928</v>
      </c>
      <c r="M2380" s="141" t="s">
        <v>383</v>
      </c>
      <c r="N2380" s="364" t="s">
        <v>6114</v>
      </c>
      <c r="O2380" s="3" t="s">
        <v>1382</v>
      </c>
      <c r="P2380" s="7" t="s">
        <v>1354</v>
      </c>
      <c r="Q2380" s="3" t="s">
        <v>1195</v>
      </c>
      <c r="R2380" s="260">
        <v>1</v>
      </c>
      <c r="S2380" s="102">
        <v>348214</v>
      </c>
      <c r="T2380" s="254">
        <f t="shared" si="145"/>
        <v>348214</v>
      </c>
      <c r="U2380" s="83">
        <f t="shared" si="144"/>
        <v>389999.68000000005</v>
      </c>
      <c r="V2380" s="9" t="s">
        <v>1341</v>
      </c>
      <c r="W2380" s="153" t="s">
        <v>1410</v>
      </c>
      <c r="X2380" s="244"/>
    </row>
    <row r="2381" spans="1:24" s="226" customFormat="1" ht="102">
      <c r="A2381" s="9" t="s">
        <v>8081</v>
      </c>
      <c r="B2381" s="3" t="s">
        <v>1332</v>
      </c>
      <c r="C2381" s="193" t="s">
        <v>5249</v>
      </c>
      <c r="D2381" s="202" t="s">
        <v>5090</v>
      </c>
      <c r="E2381" s="200" t="s">
        <v>5252</v>
      </c>
      <c r="F2381" s="244"/>
      <c r="G2381" s="162" t="s">
        <v>385</v>
      </c>
      <c r="H2381" s="242">
        <v>0</v>
      </c>
      <c r="I2381" s="34">
        <v>470000000</v>
      </c>
      <c r="J2381" s="21" t="s">
        <v>1330</v>
      </c>
      <c r="K2381" s="17" t="s">
        <v>1647</v>
      </c>
      <c r="L2381" s="236" t="s">
        <v>3928</v>
      </c>
      <c r="M2381" s="141" t="s">
        <v>383</v>
      </c>
      <c r="N2381" s="364" t="s">
        <v>6114</v>
      </c>
      <c r="O2381" s="3" t="s">
        <v>1382</v>
      </c>
      <c r="P2381" s="7" t="s">
        <v>1354</v>
      </c>
      <c r="Q2381" s="3" t="s">
        <v>1195</v>
      </c>
      <c r="R2381" s="260">
        <v>1</v>
      </c>
      <c r="S2381" s="102">
        <v>156250</v>
      </c>
      <c r="T2381" s="254">
        <f t="shared" si="145"/>
        <v>156250</v>
      </c>
      <c r="U2381" s="83">
        <f t="shared" si="144"/>
        <v>175000.00000000003</v>
      </c>
      <c r="V2381" s="9" t="s">
        <v>1341</v>
      </c>
      <c r="W2381" s="153" t="s">
        <v>1410</v>
      </c>
      <c r="X2381" s="244"/>
    </row>
    <row r="2382" spans="1:24" s="226" customFormat="1" ht="102">
      <c r="A2382" s="9" t="s">
        <v>8082</v>
      </c>
      <c r="B2382" s="3" t="s">
        <v>1332</v>
      </c>
      <c r="C2382" s="193" t="s">
        <v>5249</v>
      </c>
      <c r="D2382" s="202" t="s">
        <v>5090</v>
      </c>
      <c r="E2382" s="200" t="s">
        <v>5253</v>
      </c>
      <c r="F2382" s="244"/>
      <c r="G2382" s="162" t="s">
        <v>385</v>
      </c>
      <c r="H2382" s="242">
        <v>0</v>
      </c>
      <c r="I2382" s="34">
        <v>470000000</v>
      </c>
      <c r="J2382" s="21" t="s">
        <v>1330</v>
      </c>
      <c r="K2382" s="17" t="s">
        <v>1647</v>
      </c>
      <c r="L2382" s="236" t="s">
        <v>3928</v>
      </c>
      <c r="M2382" s="141" t="s">
        <v>383</v>
      </c>
      <c r="N2382" s="364" t="s">
        <v>6114</v>
      </c>
      <c r="O2382" s="3" t="s">
        <v>1382</v>
      </c>
      <c r="P2382" s="7" t="s">
        <v>1354</v>
      </c>
      <c r="Q2382" s="3" t="s">
        <v>1195</v>
      </c>
      <c r="R2382" s="260">
        <v>1</v>
      </c>
      <c r="S2382" s="102">
        <v>265960</v>
      </c>
      <c r="T2382" s="254">
        <f t="shared" si="145"/>
        <v>265960</v>
      </c>
      <c r="U2382" s="83">
        <f t="shared" si="144"/>
        <v>297875.20000000001</v>
      </c>
      <c r="V2382" s="9" t="s">
        <v>1341</v>
      </c>
      <c r="W2382" s="153" t="s">
        <v>1410</v>
      </c>
      <c r="X2382" s="244"/>
    </row>
    <row r="2383" spans="1:24" s="226" customFormat="1" ht="102">
      <c r="A2383" s="9" t="s">
        <v>8083</v>
      </c>
      <c r="B2383" s="3" t="s">
        <v>1332</v>
      </c>
      <c r="C2383" s="237"/>
      <c r="D2383" s="203" t="s">
        <v>5254</v>
      </c>
      <c r="E2383" s="200" t="s">
        <v>5255</v>
      </c>
      <c r="F2383" s="244"/>
      <c r="G2383" s="162" t="s">
        <v>385</v>
      </c>
      <c r="H2383" s="242">
        <v>0</v>
      </c>
      <c r="I2383" s="34">
        <v>470000000</v>
      </c>
      <c r="J2383" s="21" t="s">
        <v>1330</v>
      </c>
      <c r="K2383" s="17" t="s">
        <v>1647</v>
      </c>
      <c r="L2383" s="236" t="s">
        <v>3928</v>
      </c>
      <c r="M2383" s="141" t="s">
        <v>383</v>
      </c>
      <c r="N2383" s="364" t="s">
        <v>6114</v>
      </c>
      <c r="O2383" s="3" t="s">
        <v>1382</v>
      </c>
      <c r="P2383" s="7" t="s">
        <v>1354</v>
      </c>
      <c r="Q2383" s="3" t="s">
        <v>1195</v>
      </c>
      <c r="R2383" s="203">
        <v>20</v>
      </c>
      <c r="S2383" s="102">
        <v>23574.022499999999</v>
      </c>
      <c r="T2383" s="254">
        <f t="shared" si="145"/>
        <v>471480.44999999995</v>
      </c>
      <c r="U2383" s="83">
        <f t="shared" si="144"/>
        <v>528058.10400000005</v>
      </c>
      <c r="V2383" s="9" t="s">
        <v>1341</v>
      </c>
      <c r="W2383" s="153" t="s">
        <v>1410</v>
      </c>
      <c r="X2383" s="244"/>
    </row>
    <row r="2384" spans="1:24" s="226" customFormat="1" ht="102">
      <c r="A2384" s="9" t="s">
        <v>8084</v>
      </c>
      <c r="B2384" s="3" t="s">
        <v>1332</v>
      </c>
      <c r="C2384" s="193" t="s">
        <v>5128</v>
      </c>
      <c r="D2384" s="202" t="s">
        <v>5090</v>
      </c>
      <c r="E2384" s="200" t="s">
        <v>5256</v>
      </c>
      <c r="F2384" s="244"/>
      <c r="G2384" s="162" t="s">
        <v>385</v>
      </c>
      <c r="H2384" s="242">
        <v>0</v>
      </c>
      <c r="I2384" s="34">
        <v>470000000</v>
      </c>
      <c r="J2384" s="21" t="s">
        <v>1330</v>
      </c>
      <c r="K2384" s="17" t="s">
        <v>1647</v>
      </c>
      <c r="L2384" s="236" t="s">
        <v>3928</v>
      </c>
      <c r="M2384" s="141" t="s">
        <v>383</v>
      </c>
      <c r="N2384" s="364" t="s">
        <v>6114</v>
      </c>
      <c r="O2384" s="3" t="s">
        <v>1382</v>
      </c>
      <c r="P2384" s="7" t="s">
        <v>1354</v>
      </c>
      <c r="Q2384" s="3" t="s">
        <v>1195</v>
      </c>
      <c r="R2384" s="260">
        <v>2</v>
      </c>
      <c r="S2384" s="102">
        <v>818886.69449999998</v>
      </c>
      <c r="T2384" s="254">
        <f t="shared" si="145"/>
        <v>1637773.389</v>
      </c>
      <c r="U2384" s="83">
        <f t="shared" si="144"/>
        <v>1834306.1956800001</v>
      </c>
      <c r="V2384" s="9" t="s">
        <v>1341</v>
      </c>
      <c r="W2384" s="153" t="s">
        <v>1410</v>
      </c>
      <c r="X2384" s="244"/>
    </row>
    <row r="2385" spans="1:24" s="226" customFormat="1" ht="102">
      <c r="A2385" s="9" t="s">
        <v>8085</v>
      </c>
      <c r="B2385" s="3" t="s">
        <v>1332</v>
      </c>
      <c r="C2385" s="193" t="s">
        <v>5128</v>
      </c>
      <c r="D2385" s="202" t="s">
        <v>5090</v>
      </c>
      <c r="E2385" s="200" t="s">
        <v>5257</v>
      </c>
      <c r="F2385" s="244"/>
      <c r="G2385" s="162" t="s">
        <v>385</v>
      </c>
      <c r="H2385" s="242">
        <v>0</v>
      </c>
      <c r="I2385" s="34">
        <v>470000000</v>
      </c>
      <c r="J2385" s="21" t="s">
        <v>1330</v>
      </c>
      <c r="K2385" s="17" t="s">
        <v>1647</v>
      </c>
      <c r="L2385" s="236" t="s">
        <v>3928</v>
      </c>
      <c r="M2385" s="141" t="s">
        <v>383</v>
      </c>
      <c r="N2385" s="364" t="s">
        <v>6114</v>
      </c>
      <c r="O2385" s="3" t="s">
        <v>1382</v>
      </c>
      <c r="P2385" s="7" t="s">
        <v>1354</v>
      </c>
      <c r="Q2385" s="3" t="s">
        <v>1195</v>
      </c>
      <c r="R2385" s="260">
        <v>2</v>
      </c>
      <c r="S2385" s="102">
        <v>667898.20650000009</v>
      </c>
      <c r="T2385" s="254">
        <f t="shared" si="145"/>
        <v>1335796.4130000002</v>
      </c>
      <c r="U2385" s="83">
        <f t="shared" si="144"/>
        <v>1496091.9825600004</v>
      </c>
      <c r="V2385" s="9" t="s">
        <v>1341</v>
      </c>
      <c r="W2385" s="153" t="s">
        <v>1410</v>
      </c>
      <c r="X2385" s="244"/>
    </row>
    <row r="2386" spans="1:24" s="226" customFormat="1" ht="102">
      <c r="A2386" s="9" t="s">
        <v>8086</v>
      </c>
      <c r="B2386" s="3" t="s">
        <v>1332</v>
      </c>
      <c r="C2386" s="194" t="s">
        <v>5138</v>
      </c>
      <c r="D2386" s="191" t="s">
        <v>5139</v>
      </c>
      <c r="E2386" s="200" t="s">
        <v>5258</v>
      </c>
      <c r="F2386" s="244"/>
      <c r="G2386" s="162" t="s">
        <v>385</v>
      </c>
      <c r="H2386" s="242">
        <v>0</v>
      </c>
      <c r="I2386" s="34">
        <v>470000000</v>
      </c>
      <c r="J2386" s="21" t="s">
        <v>1330</v>
      </c>
      <c r="K2386" s="17" t="s">
        <v>1647</v>
      </c>
      <c r="L2386" s="236" t="s">
        <v>3928</v>
      </c>
      <c r="M2386" s="141" t="s">
        <v>383</v>
      </c>
      <c r="N2386" s="364" t="s">
        <v>6114</v>
      </c>
      <c r="O2386" s="3" t="s">
        <v>1382</v>
      </c>
      <c r="P2386" s="7" t="s">
        <v>1354</v>
      </c>
      <c r="Q2386" s="3" t="s">
        <v>1195</v>
      </c>
      <c r="R2386" s="260">
        <v>4</v>
      </c>
      <c r="S2386" s="102">
        <v>474582.06599999999</v>
      </c>
      <c r="T2386" s="254">
        <f t="shared" si="145"/>
        <v>1898328.264</v>
      </c>
      <c r="U2386" s="83">
        <f t="shared" si="144"/>
        <v>2126127.6556800003</v>
      </c>
      <c r="V2386" s="9" t="s">
        <v>1341</v>
      </c>
      <c r="W2386" s="153" t="s">
        <v>1410</v>
      </c>
      <c r="X2386" s="244"/>
    </row>
    <row r="2387" spans="1:24" s="226" customFormat="1" ht="102">
      <c r="A2387" s="9" t="s">
        <v>8087</v>
      </c>
      <c r="B2387" s="3" t="s">
        <v>1332</v>
      </c>
      <c r="C2387" s="194" t="s">
        <v>5138</v>
      </c>
      <c r="D2387" s="191" t="s">
        <v>5139</v>
      </c>
      <c r="E2387" s="200" t="s">
        <v>5259</v>
      </c>
      <c r="F2387" s="244"/>
      <c r="G2387" s="162" t="s">
        <v>385</v>
      </c>
      <c r="H2387" s="242">
        <v>0</v>
      </c>
      <c r="I2387" s="34">
        <v>470000000</v>
      </c>
      <c r="J2387" s="21" t="s">
        <v>1330</v>
      </c>
      <c r="K2387" s="17" t="s">
        <v>1647</v>
      </c>
      <c r="L2387" s="236" t="s">
        <v>3928</v>
      </c>
      <c r="M2387" s="141" t="s">
        <v>383</v>
      </c>
      <c r="N2387" s="364" t="s">
        <v>6114</v>
      </c>
      <c r="O2387" s="3" t="s">
        <v>1382</v>
      </c>
      <c r="P2387" s="7" t="s">
        <v>1354</v>
      </c>
      <c r="Q2387" s="3" t="s">
        <v>1195</v>
      </c>
      <c r="R2387" s="260">
        <v>4</v>
      </c>
      <c r="S2387" s="102">
        <v>174561.70199999999</v>
      </c>
      <c r="T2387" s="254">
        <f t="shared" si="145"/>
        <v>698246.80799999996</v>
      </c>
      <c r="U2387" s="83">
        <f t="shared" si="144"/>
        <v>782036.42495999997</v>
      </c>
      <c r="V2387" s="9" t="s">
        <v>1341</v>
      </c>
      <c r="W2387" s="153" t="s">
        <v>1410</v>
      </c>
      <c r="X2387" s="244"/>
    </row>
    <row r="2388" spans="1:24" s="226" customFormat="1" ht="102">
      <c r="A2388" s="9" t="s">
        <v>8088</v>
      </c>
      <c r="B2388" s="3" t="s">
        <v>1332</v>
      </c>
      <c r="C2388" s="193" t="s">
        <v>5119</v>
      </c>
      <c r="D2388" s="202" t="s">
        <v>5120</v>
      </c>
      <c r="E2388" s="200" t="s">
        <v>5260</v>
      </c>
      <c r="F2388" s="244"/>
      <c r="G2388" s="162" t="s">
        <v>385</v>
      </c>
      <c r="H2388" s="242">
        <v>0</v>
      </c>
      <c r="I2388" s="34">
        <v>470000000</v>
      </c>
      <c r="J2388" s="21" t="s">
        <v>1330</v>
      </c>
      <c r="K2388" s="17" t="s">
        <v>1647</v>
      </c>
      <c r="L2388" s="236" t="s">
        <v>3928</v>
      </c>
      <c r="M2388" s="141" t="s">
        <v>383</v>
      </c>
      <c r="N2388" s="364" t="s">
        <v>6114</v>
      </c>
      <c r="O2388" s="3" t="s">
        <v>1382</v>
      </c>
      <c r="P2388" s="7" t="s">
        <v>1354</v>
      </c>
      <c r="Q2388" s="3" t="s">
        <v>1195</v>
      </c>
      <c r="R2388" s="260">
        <v>5</v>
      </c>
      <c r="S2388" s="102">
        <v>229536.42600000001</v>
      </c>
      <c r="T2388" s="254">
        <f t="shared" si="145"/>
        <v>1147682.1300000001</v>
      </c>
      <c r="U2388" s="83">
        <f t="shared" si="144"/>
        <v>1285403.9856000002</v>
      </c>
      <c r="V2388" s="9" t="s">
        <v>1341</v>
      </c>
      <c r="W2388" s="153" t="s">
        <v>1410</v>
      </c>
      <c r="X2388" s="244"/>
    </row>
    <row r="2389" spans="1:24" s="226" customFormat="1" ht="102">
      <c r="A2389" s="9" t="s">
        <v>8089</v>
      </c>
      <c r="B2389" s="3" t="s">
        <v>1332</v>
      </c>
      <c r="C2389" s="193" t="s">
        <v>5119</v>
      </c>
      <c r="D2389" s="202" t="s">
        <v>5122</v>
      </c>
      <c r="E2389" s="200" t="s">
        <v>5261</v>
      </c>
      <c r="F2389" s="244"/>
      <c r="G2389" s="162" t="s">
        <v>385</v>
      </c>
      <c r="H2389" s="242">
        <v>0</v>
      </c>
      <c r="I2389" s="34">
        <v>470000000</v>
      </c>
      <c r="J2389" s="21" t="s">
        <v>1330</v>
      </c>
      <c r="K2389" s="17" t="s">
        <v>1647</v>
      </c>
      <c r="L2389" s="236" t="s">
        <v>3928</v>
      </c>
      <c r="M2389" s="141" t="s">
        <v>383</v>
      </c>
      <c r="N2389" s="364" t="s">
        <v>6114</v>
      </c>
      <c r="O2389" s="3" t="s">
        <v>1382</v>
      </c>
      <c r="P2389" s="7" t="s">
        <v>1354</v>
      </c>
      <c r="Q2389" s="3" t="s">
        <v>1195</v>
      </c>
      <c r="R2389" s="260">
        <v>4</v>
      </c>
      <c r="S2389" s="102">
        <v>442012.72499999998</v>
      </c>
      <c r="T2389" s="254">
        <f t="shared" si="145"/>
        <v>1768050.9</v>
      </c>
      <c r="U2389" s="83">
        <f t="shared" si="144"/>
        <v>1980217.0080000001</v>
      </c>
      <c r="V2389" s="9" t="s">
        <v>1341</v>
      </c>
      <c r="W2389" s="153" t="s">
        <v>1410</v>
      </c>
      <c r="X2389" s="244"/>
    </row>
    <row r="2390" spans="1:24" s="226" customFormat="1" ht="102">
      <c r="A2390" s="9" t="s">
        <v>8090</v>
      </c>
      <c r="B2390" s="3" t="s">
        <v>1332</v>
      </c>
      <c r="C2390" s="194" t="s">
        <v>4641</v>
      </c>
      <c r="D2390" s="191" t="s">
        <v>4642</v>
      </c>
      <c r="E2390" s="200" t="s">
        <v>5262</v>
      </c>
      <c r="F2390" s="244"/>
      <c r="G2390" s="162" t="s">
        <v>385</v>
      </c>
      <c r="H2390" s="242">
        <v>0</v>
      </c>
      <c r="I2390" s="34">
        <v>470000000</v>
      </c>
      <c r="J2390" s="21" t="s">
        <v>1330</v>
      </c>
      <c r="K2390" s="17" t="s">
        <v>1647</v>
      </c>
      <c r="L2390" s="236" t="s">
        <v>3928</v>
      </c>
      <c r="M2390" s="141" t="s">
        <v>383</v>
      </c>
      <c r="N2390" s="364" t="s">
        <v>6114</v>
      </c>
      <c r="O2390" s="3" t="s">
        <v>1382</v>
      </c>
      <c r="P2390" s="7" t="s">
        <v>1354</v>
      </c>
      <c r="Q2390" s="3" t="s">
        <v>1195</v>
      </c>
      <c r="R2390" s="260">
        <v>1</v>
      </c>
      <c r="S2390" s="102">
        <v>74444.244000000006</v>
      </c>
      <c r="T2390" s="254">
        <f t="shared" si="145"/>
        <v>74444.244000000006</v>
      </c>
      <c r="U2390" s="83">
        <f t="shared" si="144"/>
        <v>83377.553280000022</v>
      </c>
      <c r="V2390" s="9" t="s">
        <v>1341</v>
      </c>
      <c r="W2390" s="153" t="s">
        <v>1410</v>
      </c>
      <c r="X2390" s="244"/>
    </row>
    <row r="2391" spans="1:24" s="226" customFormat="1" ht="102">
      <c r="A2391" s="9" t="s">
        <v>8091</v>
      </c>
      <c r="B2391" s="3" t="s">
        <v>1332</v>
      </c>
      <c r="C2391" s="194" t="s">
        <v>4641</v>
      </c>
      <c r="D2391" s="191" t="s">
        <v>4642</v>
      </c>
      <c r="E2391" s="200" t="s">
        <v>5263</v>
      </c>
      <c r="F2391" s="244"/>
      <c r="G2391" s="162" t="s">
        <v>385</v>
      </c>
      <c r="H2391" s="242">
        <v>0</v>
      </c>
      <c r="I2391" s="34">
        <v>470000000</v>
      </c>
      <c r="J2391" s="21" t="s">
        <v>1330</v>
      </c>
      <c r="K2391" s="17" t="s">
        <v>1647</v>
      </c>
      <c r="L2391" s="236" t="s">
        <v>3928</v>
      </c>
      <c r="M2391" s="141" t="s">
        <v>383</v>
      </c>
      <c r="N2391" s="364" t="s">
        <v>6114</v>
      </c>
      <c r="O2391" s="3" t="s">
        <v>1382</v>
      </c>
      <c r="P2391" s="7" t="s">
        <v>1354</v>
      </c>
      <c r="Q2391" s="3" t="s">
        <v>1195</v>
      </c>
      <c r="R2391" s="260">
        <v>1</v>
      </c>
      <c r="S2391" s="102">
        <v>55239.072</v>
      </c>
      <c r="T2391" s="254">
        <f t="shared" si="145"/>
        <v>55239.072</v>
      </c>
      <c r="U2391" s="83">
        <f t="shared" si="144"/>
        <v>61867.760640000008</v>
      </c>
      <c r="V2391" s="9" t="s">
        <v>1341</v>
      </c>
      <c r="W2391" s="153" t="s">
        <v>1410</v>
      </c>
      <c r="X2391" s="244"/>
    </row>
    <row r="2392" spans="1:24" s="226" customFormat="1" ht="102">
      <c r="A2392" s="9" t="s">
        <v>8092</v>
      </c>
      <c r="B2392" s="3" t="s">
        <v>1332</v>
      </c>
      <c r="C2392" s="194" t="s">
        <v>4641</v>
      </c>
      <c r="D2392" s="191" t="s">
        <v>4642</v>
      </c>
      <c r="E2392" s="200" t="s">
        <v>5264</v>
      </c>
      <c r="F2392" s="244"/>
      <c r="G2392" s="162" t="s">
        <v>385</v>
      </c>
      <c r="H2392" s="242">
        <v>0</v>
      </c>
      <c r="I2392" s="34">
        <v>470000000</v>
      </c>
      <c r="J2392" s="21" t="s">
        <v>1330</v>
      </c>
      <c r="K2392" s="17" t="s">
        <v>1647</v>
      </c>
      <c r="L2392" s="236" t="s">
        <v>3928</v>
      </c>
      <c r="M2392" s="141" t="s">
        <v>383</v>
      </c>
      <c r="N2392" s="364" t="s">
        <v>6114</v>
      </c>
      <c r="O2392" s="3" t="s">
        <v>1382</v>
      </c>
      <c r="P2392" s="7" t="s">
        <v>1354</v>
      </c>
      <c r="Q2392" s="3" t="s">
        <v>1195</v>
      </c>
      <c r="R2392" s="260">
        <v>1</v>
      </c>
      <c r="S2392" s="102">
        <v>55239.072</v>
      </c>
      <c r="T2392" s="254">
        <f t="shared" si="145"/>
        <v>55239.072</v>
      </c>
      <c r="U2392" s="83">
        <f t="shared" si="144"/>
        <v>61867.760640000008</v>
      </c>
      <c r="V2392" s="9" t="s">
        <v>1341</v>
      </c>
      <c r="W2392" s="153" t="s">
        <v>1410</v>
      </c>
      <c r="X2392" s="244"/>
    </row>
    <row r="2393" spans="1:24" s="226" customFormat="1" ht="102">
      <c r="A2393" s="9" t="s">
        <v>8093</v>
      </c>
      <c r="B2393" s="3" t="s">
        <v>1332</v>
      </c>
      <c r="C2393" s="194" t="s">
        <v>4641</v>
      </c>
      <c r="D2393" s="191" t="s">
        <v>4642</v>
      </c>
      <c r="E2393" s="200" t="s">
        <v>5265</v>
      </c>
      <c r="F2393" s="244"/>
      <c r="G2393" s="162" t="s">
        <v>385</v>
      </c>
      <c r="H2393" s="242">
        <v>0</v>
      </c>
      <c r="I2393" s="34">
        <v>470000000</v>
      </c>
      <c r="J2393" s="21" t="s">
        <v>1330</v>
      </c>
      <c r="K2393" s="17" t="s">
        <v>1647</v>
      </c>
      <c r="L2393" s="236" t="s">
        <v>3928</v>
      </c>
      <c r="M2393" s="141" t="s">
        <v>383</v>
      </c>
      <c r="N2393" s="364" t="s">
        <v>6114</v>
      </c>
      <c r="O2393" s="3" t="s">
        <v>1382</v>
      </c>
      <c r="P2393" s="7" t="s">
        <v>1354</v>
      </c>
      <c r="Q2393" s="3" t="s">
        <v>1195</v>
      </c>
      <c r="R2393" s="260">
        <v>1</v>
      </c>
      <c r="S2393" s="102">
        <v>55239.072</v>
      </c>
      <c r="T2393" s="254">
        <f t="shared" si="145"/>
        <v>55239.072</v>
      </c>
      <c r="U2393" s="83">
        <f t="shared" si="144"/>
        <v>61867.760640000008</v>
      </c>
      <c r="V2393" s="9" t="s">
        <v>1341</v>
      </c>
      <c r="W2393" s="153" t="s">
        <v>1410</v>
      </c>
      <c r="X2393" s="244"/>
    </row>
    <row r="2394" spans="1:24" s="226" customFormat="1" ht="102">
      <c r="A2394" s="9" t="s">
        <v>8094</v>
      </c>
      <c r="B2394" s="3" t="s">
        <v>1332</v>
      </c>
      <c r="C2394" s="193" t="s">
        <v>3993</v>
      </c>
      <c r="D2394" s="202" t="s">
        <v>3994</v>
      </c>
      <c r="E2394" s="200" t="s">
        <v>5266</v>
      </c>
      <c r="F2394" s="244"/>
      <c r="G2394" s="162" t="s">
        <v>385</v>
      </c>
      <c r="H2394" s="242">
        <v>0</v>
      </c>
      <c r="I2394" s="34">
        <v>470000000</v>
      </c>
      <c r="J2394" s="21" t="s">
        <v>1330</v>
      </c>
      <c r="K2394" s="17" t="s">
        <v>1647</v>
      </c>
      <c r="L2394" s="236" t="s">
        <v>3928</v>
      </c>
      <c r="M2394" s="141" t="s">
        <v>383</v>
      </c>
      <c r="N2394" s="364" t="s">
        <v>6114</v>
      </c>
      <c r="O2394" s="3" t="s">
        <v>1382</v>
      </c>
      <c r="P2394" s="7" t="s">
        <v>1354</v>
      </c>
      <c r="Q2394" s="3" t="s">
        <v>1195</v>
      </c>
      <c r="R2394" s="260">
        <v>2</v>
      </c>
      <c r="S2394" s="102">
        <v>30909.06</v>
      </c>
      <c r="T2394" s="254">
        <f t="shared" si="145"/>
        <v>61818.12</v>
      </c>
      <c r="U2394" s="83">
        <f t="shared" si="144"/>
        <v>69236.294400000013</v>
      </c>
      <c r="V2394" s="9" t="s">
        <v>1341</v>
      </c>
      <c r="W2394" s="153" t="s">
        <v>1410</v>
      </c>
      <c r="X2394" s="244"/>
    </row>
    <row r="2395" spans="1:24" s="226" customFormat="1" ht="102">
      <c r="A2395" s="9" t="s">
        <v>8095</v>
      </c>
      <c r="B2395" s="3" t="s">
        <v>1332</v>
      </c>
      <c r="C2395" s="195" t="s">
        <v>4330</v>
      </c>
      <c r="D2395" s="202" t="s">
        <v>4550</v>
      </c>
      <c r="E2395" s="200" t="s">
        <v>5267</v>
      </c>
      <c r="F2395" s="244"/>
      <c r="G2395" s="162" t="s">
        <v>385</v>
      </c>
      <c r="H2395" s="242">
        <v>0</v>
      </c>
      <c r="I2395" s="34">
        <v>470000000</v>
      </c>
      <c r="J2395" s="21" t="s">
        <v>1330</v>
      </c>
      <c r="K2395" s="17" t="s">
        <v>1647</v>
      </c>
      <c r="L2395" s="236" t="s">
        <v>3928</v>
      </c>
      <c r="M2395" s="141" t="s">
        <v>383</v>
      </c>
      <c r="N2395" s="364" t="s">
        <v>6114</v>
      </c>
      <c r="O2395" s="3" t="s">
        <v>1382</v>
      </c>
      <c r="P2395" s="7" t="s">
        <v>1354</v>
      </c>
      <c r="Q2395" s="3" t="s">
        <v>1195</v>
      </c>
      <c r="R2395" s="260">
        <v>3</v>
      </c>
      <c r="S2395" s="102">
        <v>88337.649749999982</v>
      </c>
      <c r="T2395" s="254">
        <f t="shared" si="145"/>
        <v>265012.94924999995</v>
      </c>
      <c r="U2395" s="83">
        <f t="shared" si="144"/>
        <v>296814.50315999996</v>
      </c>
      <c r="V2395" s="9" t="s">
        <v>1341</v>
      </c>
      <c r="W2395" s="153" t="s">
        <v>1410</v>
      </c>
      <c r="X2395" s="244"/>
    </row>
    <row r="2396" spans="1:24" s="226" customFormat="1" ht="102">
      <c r="A2396" s="9" t="s">
        <v>8096</v>
      </c>
      <c r="B2396" s="3" t="s">
        <v>1332</v>
      </c>
      <c r="C2396" s="193" t="s">
        <v>3990</v>
      </c>
      <c r="D2396" s="191" t="s">
        <v>3999</v>
      </c>
      <c r="E2396" s="200" t="s">
        <v>5268</v>
      </c>
      <c r="F2396" s="244"/>
      <c r="G2396" s="162" t="s">
        <v>385</v>
      </c>
      <c r="H2396" s="242">
        <v>0</v>
      </c>
      <c r="I2396" s="34">
        <v>470000000</v>
      </c>
      <c r="J2396" s="21" t="s">
        <v>1330</v>
      </c>
      <c r="K2396" s="17" t="s">
        <v>1647</v>
      </c>
      <c r="L2396" s="236" t="s">
        <v>3928</v>
      </c>
      <c r="M2396" s="141" t="s">
        <v>383</v>
      </c>
      <c r="N2396" s="364" t="s">
        <v>6114</v>
      </c>
      <c r="O2396" s="3" t="s">
        <v>1382</v>
      </c>
      <c r="P2396" s="7" t="s">
        <v>1354</v>
      </c>
      <c r="Q2396" s="3" t="s">
        <v>1195</v>
      </c>
      <c r="R2396" s="260">
        <v>4</v>
      </c>
      <c r="S2396" s="102">
        <v>4007.1464999999998</v>
      </c>
      <c r="T2396" s="254">
        <f t="shared" si="145"/>
        <v>16028.585999999999</v>
      </c>
      <c r="U2396" s="83">
        <f t="shared" si="144"/>
        <v>17952.016320000002</v>
      </c>
      <c r="V2396" s="9" t="s">
        <v>1341</v>
      </c>
      <c r="W2396" s="153" t="s">
        <v>1410</v>
      </c>
      <c r="X2396" s="244"/>
    </row>
    <row r="2397" spans="1:24" s="226" customFormat="1" ht="102">
      <c r="A2397" s="9" t="s">
        <v>8097</v>
      </c>
      <c r="B2397" s="3" t="s">
        <v>1332</v>
      </c>
      <c r="C2397" s="195" t="s">
        <v>5269</v>
      </c>
      <c r="D2397" s="202" t="s">
        <v>5270</v>
      </c>
      <c r="E2397" s="200" t="s">
        <v>5271</v>
      </c>
      <c r="F2397" s="244"/>
      <c r="G2397" s="162" t="s">
        <v>385</v>
      </c>
      <c r="H2397" s="242">
        <v>0</v>
      </c>
      <c r="I2397" s="34">
        <v>470000000</v>
      </c>
      <c r="J2397" s="21" t="s">
        <v>1330</v>
      </c>
      <c r="K2397" s="17" t="s">
        <v>1647</v>
      </c>
      <c r="L2397" s="236" t="s">
        <v>3928</v>
      </c>
      <c r="M2397" s="141" t="s">
        <v>383</v>
      </c>
      <c r="N2397" s="364" t="s">
        <v>6114</v>
      </c>
      <c r="O2397" s="3" t="s">
        <v>1382</v>
      </c>
      <c r="P2397" s="7" t="s">
        <v>1354</v>
      </c>
      <c r="Q2397" s="3" t="s">
        <v>1195</v>
      </c>
      <c r="R2397" s="260">
        <v>6</v>
      </c>
      <c r="S2397" s="102">
        <v>5924.5515000000005</v>
      </c>
      <c r="T2397" s="254">
        <f t="shared" si="145"/>
        <v>35547.309000000001</v>
      </c>
      <c r="U2397" s="83">
        <f t="shared" si="144"/>
        <v>39812.986080000002</v>
      </c>
      <c r="V2397" s="9" t="s">
        <v>1341</v>
      </c>
      <c r="W2397" s="153" t="s">
        <v>1410</v>
      </c>
      <c r="X2397" s="244"/>
    </row>
    <row r="2398" spans="1:24" s="226" customFormat="1" ht="102">
      <c r="A2398" s="9" t="s">
        <v>8098</v>
      </c>
      <c r="B2398" s="3" t="s">
        <v>1332</v>
      </c>
      <c r="C2398" s="194" t="s">
        <v>5142</v>
      </c>
      <c r="D2398" s="191" t="s">
        <v>5143</v>
      </c>
      <c r="E2398" s="200" t="s">
        <v>5272</v>
      </c>
      <c r="F2398" s="244"/>
      <c r="G2398" s="162" t="s">
        <v>385</v>
      </c>
      <c r="H2398" s="242">
        <v>0</v>
      </c>
      <c r="I2398" s="34">
        <v>470000000</v>
      </c>
      <c r="J2398" s="21" t="s">
        <v>1330</v>
      </c>
      <c r="K2398" s="17" t="s">
        <v>1647</v>
      </c>
      <c r="L2398" s="236" t="s">
        <v>3928</v>
      </c>
      <c r="M2398" s="141" t="s">
        <v>383</v>
      </c>
      <c r="N2398" s="364" t="s">
        <v>6114</v>
      </c>
      <c r="O2398" s="3" t="s">
        <v>1382</v>
      </c>
      <c r="P2398" s="7" t="s">
        <v>1354</v>
      </c>
      <c r="Q2398" s="3" t="s">
        <v>1195</v>
      </c>
      <c r="R2398" s="260">
        <v>4</v>
      </c>
      <c r="S2398" s="102">
        <v>8374.9680000000008</v>
      </c>
      <c r="T2398" s="254">
        <f t="shared" si="145"/>
        <v>33499.872000000003</v>
      </c>
      <c r="U2398" s="83">
        <f t="shared" si="144"/>
        <v>37519.856640000005</v>
      </c>
      <c r="V2398" s="9" t="s">
        <v>1341</v>
      </c>
      <c r="W2398" s="153" t="s">
        <v>1410</v>
      </c>
      <c r="X2398" s="244"/>
    </row>
    <row r="2399" spans="1:24" s="226" customFormat="1" ht="102">
      <c r="A2399" s="9" t="s">
        <v>8099</v>
      </c>
      <c r="B2399" s="3" t="s">
        <v>1332</v>
      </c>
      <c r="C2399" s="193" t="s">
        <v>5128</v>
      </c>
      <c r="D2399" s="202" t="s">
        <v>5090</v>
      </c>
      <c r="E2399" s="200" t="s">
        <v>5273</v>
      </c>
      <c r="F2399" s="244"/>
      <c r="G2399" s="162" t="s">
        <v>385</v>
      </c>
      <c r="H2399" s="242">
        <v>0</v>
      </c>
      <c r="I2399" s="34">
        <v>470000000</v>
      </c>
      <c r="J2399" s="21" t="s">
        <v>1330</v>
      </c>
      <c r="K2399" s="17" t="s">
        <v>1647</v>
      </c>
      <c r="L2399" s="236" t="s">
        <v>3928</v>
      </c>
      <c r="M2399" s="141" t="s">
        <v>383</v>
      </c>
      <c r="N2399" s="364" t="s">
        <v>6114</v>
      </c>
      <c r="O2399" s="3" t="s">
        <v>1382</v>
      </c>
      <c r="P2399" s="7" t="s">
        <v>1354</v>
      </c>
      <c r="Q2399" s="3" t="s">
        <v>1195</v>
      </c>
      <c r="R2399" s="260">
        <v>2</v>
      </c>
      <c r="S2399" s="102">
        <v>696428.57</v>
      </c>
      <c r="T2399" s="254">
        <f t="shared" si="145"/>
        <v>1392857.14</v>
      </c>
      <c r="U2399" s="83">
        <f t="shared" si="144"/>
        <v>1559999.9968000001</v>
      </c>
      <c r="V2399" s="9" t="s">
        <v>1341</v>
      </c>
      <c r="W2399" s="153" t="s">
        <v>1410</v>
      </c>
      <c r="X2399" s="244"/>
    </row>
    <row r="2400" spans="1:24" s="226" customFormat="1" ht="102">
      <c r="A2400" s="9" t="s">
        <v>8100</v>
      </c>
      <c r="B2400" s="3" t="s">
        <v>1332</v>
      </c>
      <c r="C2400" s="193" t="s">
        <v>3976</v>
      </c>
      <c r="D2400" s="202" t="s">
        <v>5274</v>
      </c>
      <c r="E2400" s="200" t="s">
        <v>5275</v>
      </c>
      <c r="F2400" s="244"/>
      <c r="G2400" s="162" t="s">
        <v>385</v>
      </c>
      <c r="H2400" s="242">
        <v>0</v>
      </c>
      <c r="I2400" s="34">
        <v>470000000</v>
      </c>
      <c r="J2400" s="21" t="s">
        <v>1330</v>
      </c>
      <c r="K2400" s="17" t="s">
        <v>1647</v>
      </c>
      <c r="L2400" s="236" t="s">
        <v>3928</v>
      </c>
      <c r="M2400" s="141" t="s">
        <v>383</v>
      </c>
      <c r="N2400" s="364" t="s">
        <v>6114</v>
      </c>
      <c r="O2400" s="3" t="s">
        <v>1382</v>
      </c>
      <c r="P2400" s="7" t="s">
        <v>1354</v>
      </c>
      <c r="Q2400" s="3" t="s">
        <v>1195</v>
      </c>
      <c r="R2400" s="260">
        <v>21</v>
      </c>
      <c r="S2400" s="102">
        <v>4300.9785000000002</v>
      </c>
      <c r="T2400" s="254">
        <f t="shared" si="145"/>
        <v>90320.548500000004</v>
      </c>
      <c r="U2400" s="83">
        <f t="shared" si="144"/>
        <v>101159.01432000002</v>
      </c>
      <c r="V2400" s="9" t="s">
        <v>1341</v>
      </c>
      <c r="W2400" s="153" t="s">
        <v>1410</v>
      </c>
      <c r="X2400" s="244"/>
    </row>
    <row r="2401" spans="1:24" s="226" customFormat="1" ht="102">
      <c r="A2401" s="9" t="s">
        <v>8101</v>
      </c>
      <c r="B2401" s="3" t="s">
        <v>1332</v>
      </c>
      <c r="C2401" s="195" t="s">
        <v>3979</v>
      </c>
      <c r="D2401" s="202" t="s">
        <v>3980</v>
      </c>
      <c r="E2401" s="200" t="s">
        <v>5276</v>
      </c>
      <c r="F2401" s="244"/>
      <c r="G2401" s="162" t="s">
        <v>385</v>
      </c>
      <c r="H2401" s="242">
        <v>0</v>
      </c>
      <c r="I2401" s="34">
        <v>470000000</v>
      </c>
      <c r="J2401" s="21" t="s">
        <v>1330</v>
      </c>
      <c r="K2401" s="17" t="s">
        <v>1647</v>
      </c>
      <c r="L2401" s="236" t="s">
        <v>3928</v>
      </c>
      <c r="M2401" s="141" t="s">
        <v>383</v>
      </c>
      <c r="N2401" s="364" t="s">
        <v>6114</v>
      </c>
      <c r="O2401" s="3" t="s">
        <v>1382</v>
      </c>
      <c r="P2401" s="7" t="s">
        <v>1354</v>
      </c>
      <c r="Q2401" s="3" t="s">
        <v>1195</v>
      </c>
      <c r="R2401" s="260">
        <v>21</v>
      </c>
      <c r="S2401" s="102">
        <v>2327.3249999999998</v>
      </c>
      <c r="T2401" s="254">
        <f t="shared" si="145"/>
        <v>48873.824999999997</v>
      </c>
      <c r="U2401" s="83">
        <f t="shared" si="144"/>
        <v>54738.684000000001</v>
      </c>
      <c r="V2401" s="9" t="s">
        <v>1341</v>
      </c>
      <c r="W2401" s="153" t="s">
        <v>1410</v>
      </c>
      <c r="X2401" s="244"/>
    </row>
    <row r="2402" spans="1:24" s="226" customFormat="1" ht="102">
      <c r="A2402" s="9" t="s">
        <v>8102</v>
      </c>
      <c r="B2402" s="3" t="s">
        <v>1332</v>
      </c>
      <c r="C2402" s="195" t="s">
        <v>5277</v>
      </c>
      <c r="D2402" s="202" t="s">
        <v>3980</v>
      </c>
      <c r="E2402" s="200" t="s">
        <v>5278</v>
      </c>
      <c r="F2402" s="244"/>
      <c r="G2402" s="162" t="s">
        <v>385</v>
      </c>
      <c r="H2402" s="242">
        <v>0</v>
      </c>
      <c r="I2402" s="34">
        <v>470000000</v>
      </c>
      <c r="J2402" s="21" t="s">
        <v>1330</v>
      </c>
      <c r="K2402" s="17" t="s">
        <v>1647</v>
      </c>
      <c r="L2402" s="236" t="s">
        <v>3928</v>
      </c>
      <c r="M2402" s="141" t="s">
        <v>383</v>
      </c>
      <c r="N2402" s="364" t="s">
        <v>6114</v>
      </c>
      <c r="O2402" s="3" t="s">
        <v>1382</v>
      </c>
      <c r="P2402" s="7" t="s">
        <v>1354</v>
      </c>
      <c r="Q2402" s="3" t="s">
        <v>1195</v>
      </c>
      <c r="R2402" s="260">
        <v>21</v>
      </c>
      <c r="S2402" s="102">
        <v>4563.3734999999997</v>
      </c>
      <c r="T2402" s="254">
        <f t="shared" si="145"/>
        <v>95830.843499999988</v>
      </c>
      <c r="U2402" s="83">
        <f t="shared" si="144"/>
        <v>107330.54471999999</v>
      </c>
      <c r="V2402" s="9" t="s">
        <v>1341</v>
      </c>
      <c r="W2402" s="153" t="s">
        <v>1410</v>
      </c>
      <c r="X2402" s="244"/>
    </row>
    <row r="2403" spans="1:24" s="226" customFormat="1" ht="102">
      <c r="A2403" s="9" t="s">
        <v>8103</v>
      </c>
      <c r="B2403" s="3" t="s">
        <v>1332</v>
      </c>
      <c r="C2403" s="195" t="s">
        <v>5277</v>
      </c>
      <c r="D2403" s="202" t="s">
        <v>5279</v>
      </c>
      <c r="E2403" s="200" t="s">
        <v>5280</v>
      </c>
      <c r="F2403" s="244"/>
      <c r="G2403" s="162" t="s">
        <v>385</v>
      </c>
      <c r="H2403" s="242">
        <v>0</v>
      </c>
      <c r="I2403" s="34">
        <v>470000000</v>
      </c>
      <c r="J2403" s="21" t="s">
        <v>1330</v>
      </c>
      <c r="K2403" s="17" t="s">
        <v>1647</v>
      </c>
      <c r="L2403" s="236" t="s">
        <v>3928</v>
      </c>
      <c r="M2403" s="141" t="s">
        <v>383</v>
      </c>
      <c r="N2403" s="364" t="s">
        <v>6114</v>
      </c>
      <c r="O2403" s="3" t="s">
        <v>1382</v>
      </c>
      <c r="P2403" s="7" t="s">
        <v>1354</v>
      </c>
      <c r="Q2403" s="3" t="s">
        <v>1195</v>
      </c>
      <c r="R2403" s="260">
        <v>21</v>
      </c>
      <c r="S2403" s="102">
        <v>2989.0139999999997</v>
      </c>
      <c r="T2403" s="254">
        <f t="shared" si="145"/>
        <v>62769.293999999994</v>
      </c>
      <c r="U2403" s="83">
        <f t="shared" si="144"/>
        <v>70301.609280000004</v>
      </c>
      <c r="V2403" s="9" t="s">
        <v>1341</v>
      </c>
      <c r="W2403" s="153" t="s">
        <v>1410</v>
      </c>
      <c r="X2403" s="244"/>
    </row>
    <row r="2404" spans="1:24" s="226" customFormat="1" ht="102">
      <c r="A2404" s="9" t="s">
        <v>8104</v>
      </c>
      <c r="B2404" s="3" t="s">
        <v>1332</v>
      </c>
      <c r="C2404" s="195" t="s">
        <v>4033</v>
      </c>
      <c r="D2404" s="202" t="s">
        <v>4034</v>
      </c>
      <c r="E2404" s="200" t="s">
        <v>5281</v>
      </c>
      <c r="F2404" s="244"/>
      <c r="G2404" s="162" t="s">
        <v>385</v>
      </c>
      <c r="H2404" s="242">
        <v>0</v>
      </c>
      <c r="I2404" s="34">
        <v>470000000</v>
      </c>
      <c r="J2404" s="21" t="s">
        <v>1330</v>
      </c>
      <c r="K2404" s="17" t="s">
        <v>1647</v>
      </c>
      <c r="L2404" s="236" t="s">
        <v>3928</v>
      </c>
      <c r="M2404" s="141" t="s">
        <v>383</v>
      </c>
      <c r="N2404" s="364" t="s">
        <v>6114</v>
      </c>
      <c r="O2404" s="3" t="s">
        <v>1382</v>
      </c>
      <c r="P2404" s="7" t="s">
        <v>1354</v>
      </c>
      <c r="Q2404" s="3" t="s">
        <v>1195</v>
      </c>
      <c r="R2404" s="260">
        <v>15</v>
      </c>
      <c r="S2404" s="102">
        <v>2618.2379999999998</v>
      </c>
      <c r="T2404" s="254">
        <f t="shared" si="145"/>
        <v>39273.57</v>
      </c>
      <c r="U2404" s="83">
        <f t="shared" si="144"/>
        <v>43986.398400000005</v>
      </c>
      <c r="V2404" s="9" t="s">
        <v>1341</v>
      </c>
      <c r="W2404" s="153" t="s">
        <v>1410</v>
      </c>
      <c r="X2404" s="244"/>
    </row>
    <row r="2405" spans="1:24" s="226" customFormat="1" ht="102">
      <c r="A2405" s="9" t="s">
        <v>8105</v>
      </c>
      <c r="B2405" s="3" t="s">
        <v>1332</v>
      </c>
      <c r="C2405" s="195" t="s">
        <v>4033</v>
      </c>
      <c r="D2405" s="202" t="s">
        <v>5282</v>
      </c>
      <c r="E2405" s="200" t="s">
        <v>5283</v>
      </c>
      <c r="F2405" s="244"/>
      <c r="G2405" s="162" t="s">
        <v>385</v>
      </c>
      <c r="H2405" s="242">
        <v>0</v>
      </c>
      <c r="I2405" s="34">
        <v>470000000</v>
      </c>
      <c r="J2405" s="21" t="s">
        <v>1330</v>
      </c>
      <c r="K2405" s="17" t="s">
        <v>1647</v>
      </c>
      <c r="L2405" s="236" t="s">
        <v>3928</v>
      </c>
      <c r="M2405" s="141" t="s">
        <v>383</v>
      </c>
      <c r="N2405" s="364" t="s">
        <v>6114</v>
      </c>
      <c r="O2405" s="3" t="s">
        <v>1382</v>
      </c>
      <c r="P2405" s="7" t="s">
        <v>1354</v>
      </c>
      <c r="Q2405" s="3" t="s">
        <v>1195</v>
      </c>
      <c r="R2405" s="260">
        <v>40</v>
      </c>
      <c r="S2405" s="102">
        <v>5322.0405000000001</v>
      </c>
      <c r="T2405" s="254">
        <f t="shared" si="145"/>
        <v>212881.62</v>
      </c>
      <c r="U2405" s="83">
        <f t="shared" si="144"/>
        <v>238427.41440000001</v>
      </c>
      <c r="V2405" s="9" t="s">
        <v>1341</v>
      </c>
      <c r="W2405" s="153" t="s">
        <v>1410</v>
      </c>
      <c r="X2405" s="244"/>
    </row>
    <row r="2406" spans="1:24" s="226" customFormat="1" ht="102">
      <c r="A2406" s="9" t="s">
        <v>8106</v>
      </c>
      <c r="B2406" s="3" t="s">
        <v>1332</v>
      </c>
      <c r="C2406" s="195" t="s">
        <v>5277</v>
      </c>
      <c r="D2406" s="202" t="s">
        <v>5284</v>
      </c>
      <c r="E2406" s="200" t="s">
        <v>5285</v>
      </c>
      <c r="F2406" s="244"/>
      <c r="G2406" s="162" t="s">
        <v>385</v>
      </c>
      <c r="H2406" s="242">
        <v>0</v>
      </c>
      <c r="I2406" s="34">
        <v>470000000</v>
      </c>
      <c r="J2406" s="21" t="s">
        <v>1330</v>
      </c>
      <c r="K2406" s="17" t="s">
        <v>1647</v>
      </c>
      <c r="L2406" s="236" t="s">
        <v>3928</v>
      </c>
      <c r="M2406" s="141" t="s">
        <v>383</v>
      </c>
      <c r="N2406" s="364" t="s">
        <v>6114</v>
      </c>
      <c r="O2406" s="3" t="s">
        <v>1382</v>
      </c>
      <c r="P2406" s="7" t="s">
        <v>1354</v>
      </c>
      <c r="Q2406" s="3" t="s">
        <v>1195</v>
      </c>
      <c r="R2406" s="260">
        <v>40</v>
      </c>
      <c r="S2406" s="102">
        <v>655.98749999999995</v>
      </c>
      <c r="T2406" s="254">
        <f t="shared" si="145"/>
        <v>26239.5</v>
      </c>
      <c r="U2406" s="83">
        <f t="shared" si="144"/>
        <v>29388.240000000002</v>
      </c>
      <c r="V2406" s="9" t="s">
        <v>1341</v>
      </c>
      <c r="W2406" s="153" t="s">
        <v>1410</v>
      </c>
      <c r="X2406" s="244"/>
    </row>
    <row r="2407" spans="1:24" s="226" customFormat="1" ht="102">
      <c r="A2407" s="9" t="s">
        <v>8107</v>
      </c>
      <c r="B2407" s="3" t="s">
        <v>1332</v>
      </c>
      <c r="C2407" s="194" t="s">
        <v>4641</v>
      </c>
      <c r="D2407" s="191" t="s">
        <v>4642</v>
      </c>
      <c r="E2407" s="200" t="s">
        <v>5286</v>
      </c>
      <c r="F2407" s="244"/>
      <c r="G2407" s="162" t="s">
        <v>385</v>
      </c>
      <c r="H2407" s="242">
        <v>0</v>
      </c>
      <c r="I2407" s="34">
        <v>470000000</v>
      </c>
      <c r="J2407" s="21" t="s">
        <v>1330</v>
      </c>
      <c r="K2407" s="17" t="s">
        <v>1647</v>
      </c>
      <c r="L2407" s="236" t="s">
        <v>3928</v>
      </c>
      <c r="M2407" s="141" t="s">
        <v>383</v>
      </c>
      <c r="N2407" s="364" t="s">
        <v>6114</v>
      </c>
      <c r="O2407" s="3" t="s">
        <v>1382</v>
      </c>
      <c r="P2407" s="7" t="s">
        <v>1354</v>
      </c>
      <c r="Q2407" s="3" t="s">
        <v>1195</v>
      </c>
      <c r="R2407" s="260">
        <v>21</v>
      </c>
      <c r="S2407" s="102">
        <v>2452.8105</v>
      </c>
      <c r="T2407" s="254">
        <f t="shared" si="145"/>
        <v>51509.020499999999</v>
      </c>
      <c r="U2407" s="83">
        <f t="shared" si="144"/>
        <v>57690.102960000004</v>
      </c>
      <c r="V2407" s="9" t="s">
        <v>1341</v>
      </c>
      <c r="W2407" s="153" t="s">
        <v>1410</v>
      </c>
      <c r="X2407" s="244"/>
    </row>
    <row r="2408" spans="1:24" s="226" customFormat="1" ht="102">
      <c r="A2408" s="9" t="s">
        <v>8108</v>
      </c>
      <c r="B2408" s="3" t="s">
        <v>1332</v>
      </c>
      <c r="C2408" s="194" t="s">
        <v>4641</v>
      </c>
      <c r="D2408" s="191" t="s">
        <v>4642</v>
      </c>
      <c r="E2408" s="200" t="s">
        <v>5287</v>
      </c>
      <c r="F2408" s="244"/>
      <c r="G2408" s="162" t="s">
        <v>385</v>
      </c>
      <c r="H2408" s="242">
        <v>0</v>
      </c>
      <c r="I2408" s="34">
        <v>470000000</v>
      </c>
      <c r="J2408" s="21" t="s">
        <v>1330</v>
      </c>
      <c r="K2408" s="17" t="s">
        <v>1647</v>
      </c>
      <c r="L2408" s="236" t="s">
        <v>3928</v>
      </c>
      <c r="M2408" s="141" t="s">
        <v>383</v>
      </c>
      <c r="N2408" s="364" t="s">
        <v>6114</v>
      </c>
      <c r="O2408" s="3" t="s">
        <v>1382</v>
      </c>
      <c r="P2408" s="7" t="s">
        <v>1354</v>
      </c>
      <c r="Q2408" s="3" t="s">
        <v>1195</v>
      </c>
      <c r="R2408" s="260">
        <v>40</v>
      </c>
      <c r="S2408" s="102">
        <v>4049.9969999999998</v>
      </c>
      <c r="T2408" s="254">
        <f t="shared" si="145"/>
        <v>161999.88</v>
      </c>
      <c r="U2408" s="83">
        <f t="shared" si="144"/>
        <v>181439.86560000002</v>
      </c>
      <c r="V2408" s="9" t="s">
        <v>1341</v>
      </c>
      <c r="W2408" s="153" t="s">
        <v>1410</v>
      </c>
      <c r="X2408" s="244"/>
    </row>
    <row r="2409" spans="1:24" s="226" customFormat="1" ht="102">
      <c r="A2409" s="9" t="s">
        <v>8109</v>
      </c>
      <c r="B2409" s="3" t="s">
        <v>1332</v>
      </c>
      <c r="C2409" s="194" t="s">
        <v>4641</v>
      </c>
      <c r="D2409" s="191" t="s">
        <v>4642</v>
      </c>
      <c r="E2409" s="200" t="s">
        <v>5288</v>
      </c>
      <c r="F2409" s="244"/>
      <c r="G2409" s="162" t="s">
        <v>385</v>
      </c>
      <c r="H2409" s="242">
        <v>0</v>
      </c>
      <c r="I2409" s="34">
        <v>470000000</v>
      </c>
      <c r="J2409" s="21" t="s">
        <v>1330</v>
      </c>
      <c r="K2409" s="17" t="s">
        <v>1647</v>
      </c>
      <c r="L2409" s="236" t="s">
        <v>3928</v>
      </c>
      <c r="M2409" s="141" t="s">
        <v>383</v>
      </c>
      <c r="N2409" s="364" t="s">
        <v>6114</v>
      </c>
      <c r="O2409" s="3" t="s">
        <v>1382</v>
      </c>
      <c r="P2409" s="7" t="s">
        <v>1354</v>
      </c>
      <c r="Q2409" s="3" t="s">
        <v>1195</v>
      </c>
      <c r="R2409" s="260">
        <v>40</v>
      </c>
      <c r="S2409" s="102">
        <v>8972.7434999999987</v>
      </c>
      <c r="T2409" s="254">
        <f t="shared" si="145"/>
        <v>358909.73999999993</v>
      </c>
      <c r="U2409" s="83">
        <f t="shared" si="144"/>
        <v>401978.90879999998</v>
      </c>
      <c r="V2409" s="9" t="s">
        <v>1341</v>
      </c>
      <c r="W2409" s="153" t="s">
        <v>1410</v>
      </c>
      <c r="X2409" s="244"/>
    </row>
    <row r="2410" spans="1:24" s="226" customFormat="1" ht="102">
      <c r="A2410" s="9" t="s">
        <v>8110</v>
      </c>
      <c r="B2410" s="3" t="s">
        <v>1332</v>
      </c>
      <c r="C2410" s="194" t="s">
        <v>4641</v>
      </c>
      <c r="D2410" s="191" t="s">
        <v>4642</v>
      </c>
      <c r="E2410" s="200" t="s">
        <v>5289</v>
      </c>
      <c r="F2410" s="244"/>
      <c r="G2410" s="162" t="s">
        <v>385</v>
      </c>
      <c r="H2410" s="242">
        <v>0</v>
      </c>
      <c r="I2410" s="34">
        <v>470000000</v>
      </c>
      <c r="J2410" s="21" t="s">
        <v>1330</v>
      </c>
      <c r="K2410" s="17" t="s">
        <v>1647</v>
      </c>
      <c r="L2410" s="236" t="s">
        <v>3928</v>
      </c>
      <c r="M2410" s="141" t="s">
        <v>383</v>
      </c>
      <c r="N2410" s="364" t="s">
        <v>6114</v>
      </c>
      <c r="O2410" s="3" t="s">
        <v>1382</v>
      </c>
      <c r="P2410" s="7" t="s">
        <v>1354</v>
      </c>
      <c r="Q2410" s="3" t="s">
        <v>1195</v>
      </c>
      <c r="R2410" s="260">
        <v>40</v>
      </c>
      <c r="S2410" s="102">
        <v>576.12450000000001</v>
      </c>
      <c r="T2410" s="254">
        <f t="shared" si="145"/>
        <v>23044.98</v>
      </c>
      <c r="U2410" s="83">
        <f t="shared" si="144"/>
        <v>25810.377600000003</v>
      </c>
      <c r="V2410" s="9" t="s">
        <v>1341</v>
      </c>
      <c r="W2410" s="153" t="s">
        <v>1410</v>
      </c>
      <c r="X2410" s="244"/>
    </row>
    <row r="2411" spans="1:24" s="226" customFormat="1" ht="102">
      <c r="A2411" s="9" t="s">
        <v>8111</v>
      </c>
      <c r="B2411" s="3" t="s">
        <v>1332</v>
      </c>
      <c r="C2411" s="194" t="s">
        <v>4641</v>
      </c>
      <c r="D2411" s="191" t="s">
        <v>4642</v>
      </c>
      <c r="E2411" s="200" t="s">
        <v>5290</v>
      </c>
      <c r="F2411" s="244"/>
      <c r="G2411" s="162" t="s">
        <v>385</v>
      </c>
      <c r="H2411" s="242">
        <v>0</v>
      </c>
      <c r="I2411" s="34">
        <v>470000000</v>
      </c>
      <c r="J2411" s="21" t="s">
        <v>1330</v>
      </c>
      <c r="K2411" s="17" t="s">
        <v>1647</v>
      </c>
      <c r="L2411" s="236" t="s">
        <v>3928</v>
      </c>
      <c r="M2411" s="141" t="s">
        <v>383</v>
      </c>
      <c r="N2411" s="364" t="s">
        <v>6114</v>
      </c>
      <c r="O2411" s="3" t="s">
        <v>1382</v>
      </c>
      <c r="P2411" s="7" t="s">
        <v>1354</v>
      </c>
      <c r="Q2411" s="3" t="s">
        <v>1195</v>
      </c>
      <c r="R2411" s="260">
        <v>40</v>
      </c>
      <c r="S2411" s="102">
        <v>5744.1509999999998</v>
      </c>
      <c r="T2411" s="254">
        <f t="shared" si="145"/>
        <v>229766.03999999998</v>
      </c>
      <c r="U2411" s="83">
        <f t="shared" si="144"/>
        <v>257337.96479999999</v>
      </c>
      <c r="V2411" s="9" t="s">
        <v>1341</v>
      </c>
      <c r="W2411" s="153" t="s">
        <v>1410</v>
      </c>
      <c r="X2411" s="244"/>
    </row>
    <row r="2412" spans="1:24" s="226" customFormat="1" ht="102">
      <c r="A2412" s="9" t="s">
        <v>8112</v>
      </c>
      <c r="B2412" s="3" t="s">
        <v>1332</v>
      </c>
      <c r="C2412" s="237"/>
      <c r="D2412" s="216" t="s">
        <v>3530</v>
      </c>
      <c r="E2412" s="200" t="s">
        <v>5291</v>
      </c>
      <c r="F2412" s="244"/>
      <c r="G2412" s="162" t="s">
        <v>385</v>
      </c>
      <c r="H2412" s="242">
        <v>0</v>
      </c>
      <c r="I2412" s="34">
        <v>470000000</v>
      </c>
      <c r="J2412" s="21" t="s">
        <v>1330</v>
      </c>
      <c r="K2412" s="17" t="s">
        <v>1647</v>
      </c>
      <c r="L2412" s="236" t="s">
        <v>3928</v>
      </c>
      <c r="M2412" s="141" t="s">
        <v>383</v>
      </c>
      <c r="N2412" s="364" t="s">
        <v>6114</v>
      </c>
      <c r="O2412" s="3" t="s">
        <v>1382</v>
      </c>
      <c r="P2412" s="7" t="s">
        <v>1354</v>
      </c>
      <c r="Q2412" s="3" t="s">
        <v>1195</v>
      </c>
      <c r="R2412" s="203">
        <v>10</v>
      </c>
      <c r="S2412" s="102">
        <v>5322.0405000000001</v>
      </c>
      <c r="T2412" s="254">
        <f t="shared" si="145"/>
        <v>53220.404999999999</v>
      </c>
      <c r="U2412" s="83">
        <f t="shared" si="144"/>
        <v>59606.853600000002</v>
      </c>
      <c r="V2412" s="9" t="s">
        <v>1341</v>
      </c>
      <c r="W2412" s="153" t="s">
        <v>1410</v>
      </c>
      <c r="X2412" s="244"/>
    </row>
    <row r="2413" spans="1:24" s="226" customFormat="1" ht="102">
      <c r="A2413" s="9" t="s">
        <v>8113</v>
      </c>
      <c r="B2413" s="3" t="s">
        <v>1332</v>
      </c>
      <c r="C2413" s="237"/>
      <c r="D2413" s="216" t="s">
        <v>3527</v>
      </c>
      <c r="E2413" s="200" t="s">
        <v>5292</v>
      </c>
      <c r="F2413" s="244"/>
      <c r="G2413" s="162" t="s">
        <v>385</v>
      </c>
      <c r="H2413" s="242">
        <v>0</v>
      </c>
      <c r="I2413" s="34">
        <v>470000000</v>
      </c>
      <c r="J2413" s="21" t="s">
        <v>1330</v>
      </c>
      <c r="K2413" s="17" t="s">
        <v>1647</v>
      </c>
      <c r="L2413" s="236" t="s">
        <v>3928</v>
      </c>
      <c r="M2413" s="141" t="s">
        <v>383</v>
      </c>
      <c r="N2413" s="364" t="s">
        <v>6114</v>
      </c>
      <c r="O2413" s="3" t="s">
        <v>1382</v>
      </c>
      <c r="P2413" s="7" t="s">
        <v>1354</v>
      </c>
      <c r="Q2413" s="3" t="s">
        <v>1195</v>
      </c>
      <c r="R2413" s="203">
        <v>10</v>
      </c>
      <c r="S2413" s="102">
        <v>924.08400000000006</v>
      </c>
      <c r="T2413" s="254">
        <f t="shared" si="145"/>
        <v>9240.84</v>
      </c>
      <c r="U2413" s="83">
        <f t="shared" si="144"/>
        <v>10349.740800000001</v>
      </c>
      <c r="V2413" s="9" t="s">
        <v>1341</v>
      </c>
      <c r="W2413" s="153" t="s">
        <v>1410</v>
      </c>
      <c r="X2413" s="244"/>
    </row>
    <row r="2414" spans="1:24" s="226" customFormat="1" ht="102">
      <c r="A2414" s="9" t="s">
        <v>8114</v>
      </c>
      <c r="B2414" s="3" t="s">
        <v>1332</v>
      </c>
      <c r="C2414" s="237"/>
      <c r="D2414" s="216" t="s">
        <v>3527</v>
      </c>
      <c r="E2414" s="200" t="s">
        <v>5293</v>
      </c>
      <c r="F2414" s="244"/>
      <c r="G2414" s="162" t="s">
        <v>385</v>
      </c>
      <c r="H2414" s="242">
        <v>0</v>
      </c>
      <c r="I2414" s="34">
        <v>470000000</v>
      </c>
      <c r="J2414" s="21" t="s">
        <v>1330</v>
      </c>
      <c r="K2414" s="17" t="s">
        <v>1647</v>
      </c>
      <c r="L2414" s="236" t="s">
        <v>3928</v>
      </c>
      <c r="M2414" s="141" t="s">
        <v>383</v>
      </c>
      <c r="N2414" s="364" t="s">
        <v>6114</v>
      </c>
      <c r="O2414" s="3" t="s">
        <v>1382</v>
      </c>
      <c r="P2414" s="7" t="s">
        <v>1354</v>
      </c>
      <c r="Q2414" s="3" t="s">
        <v>1195</v>
      </c>
      <c r="R2414" s="203">
        <v>5</v>
      </c>
      <c r="S2414" s="102">
        <v>1300</v>
      </c>
      <c r="T2414" s="254">
        <f t="shared" si="145"/>
        <v>6500</v>
      </c>
      <c r="U2414" s="83">
        <f t="shared" si="144"/>
        <v>7280.0000000000009</v>
      </c>
      <c r="V2414" s="9" t="s">
        <v>1341</v>
      </c>
      <c r="W2414" s="153" t="s">
        <v>1410</v>
      </c>
      <c r="X2414" s="244"/>
    </row>
    <row r="2415" spans="1:24" s="226" customFormat="1" ht="102">
      <c r="A2415" s="9" t="s">
        <v>8115</v>
      </c>
      <c r="B2415" s="3" t="s">
        <v>1332</v>
      </c>
      <c r="C2415" s="193" t="s">
        <v>4513</v>
      </c>
      <c r="D2415" s="191" t="s">
        <v>4514</v>
      </c>
      <c r="E2415" s="212" t="s">
        <v>5294</v>
      </c>
      <c r="F2415" s="244"/>
      <c r="G2415" s="162" t="s">
        <v>385</v>
      </c>
      <c r="H2415" s="242">
        <v>0</v>
      </c>
      <c r="I2415" s="34">
        <v>470000000</v>
      </c>
      <c r="J2415" s="21" t="s">
        <v>1330</v>
      </c>
      <c r="K2415" s="17" t="s">
        <v>1647</v>
      </c>
      <c r="L2415" s="236" t="s">
        <v>3928</v>
      </c>
      <c r="M2415" s="141" t="s">
        <v>383</v>
      </c>
      <c r="N2415" s="364" t="s">
        <v>6114</v>
      </c>
      <c r="O2415" s="3" t="s">
        <v>1382</v>
      </c>
      <c r="P2415" s="7" t="s">
        <v>1354</v>
      </c>
      <c r="Q2415" s="3" t="s">
        <v>1195</v>
      </c>
      <c r="R2415" s="212">
        <v>1</v>
      </c>
      <c r="S2415" s="102">
        <v>121774.88400000001</v>
      </c>
      <c r="T2415" s="254">
        <f t="shared" si="145"/>
        <v>121774.88400000001</v>
      </c>
      <c r="U2415" s="83">
        <f t="shared" si="144"/>
        <v>136387.87008000002</v>
      </c>
      <c r="V2415" s="9" t="s">
        <v>1341</v>
      </c>
      <c r="W2415" s="153" t="s">
        <v>1410</v>
      </c>
      <c r="X2415" s="244"/>
    </row>
    <row r="2416" spans="1:24" s="226" customFormat="1" ht="102">
      <c r="A2416" s="9" t="s">
        <v>8116</v>
      </c>
      <c r="B2416" s="3" t="s">
        <v>1332</v>
      </c>
      <c r="C2416" s="193" t="s">
        <v>5295</v>
      </c>
      <c r="D2416" s="204" t="s">
        <v>5296</v>
      </c>
      <c r="E2416" s="212" t="s">
        <v>5297</v>
      </c>
      <c r="F2416" s="244"/>
      <c r="G2416" s="162" t="s">
        <v>385</v>
      </c>
      <c r="H2416" s="242">
        <v>0</v>
      </c>
      <c r="I2416" s="34">
        <v>470000000</v>
      </c>
      <c r="J2416" s="21" t="s">
        <v>1330</v>
      </c>
      <c r="K2416" s="17" t="s">
        <v>1647</v>
      </c>
      <c r="L2416" s="236" t="s">
        <v>3928</v>
      </c>
      <c r="M2416" s="141" t="s">
        <v>383</v>
      </c>
      <c r="N2416" s="364" t="s">
        <v>6114</v>
      </c>
      <c r="O2416" s="3" t="s">
        <v>1382</v>
      </c>
      <c r="P2416" s="7" t="s">
        <v>1349</v>
      </c>
      <c r="Q2416" s="3" t="s">
        <v>1348</v>
      </c>
      <c r="R2416" s="212">
        <v>2</v>
      </c>
      <c r="S2416" s="102">
        <v>12230.694000000001</v>
      </c>
      <c r="T2416" s="254">
        <f t="shared" si="145"/>
        <v>24461.388000000003</v>
      </c>
      <c r="U2416" s="83">
        <f t="shared" si="144"/>
        <v>27396.754560000005</v>
      </c>
      <c r="V2416" s="9" t="s">
        <v>1341</v>
      </c>
      <c r="W2416" s="153" t="s">
        <v>1410</v>
      </c>
      <c r="X2416" s="244"/>
    </row>
    <row r="2417" spans="1:24" s="226" customFormat="1" ht="102">
      <c r="A2417" s="9" t="s">
        <v>8117</v>
      </c>
      <c r="B2417" s="3" t="s">
        <v>1332</v>
      </c>
      <c r="C2417" s="193" t="s">
        <v>5295</v>
      </c>
      <c r="D2417" s="204" t="s">
        <v>5298</v>
      </c>
      <c r="E2417" s="212" t="s">
        <v>5299</v>
      </c>
      <c r="F2417" s="244"/>
      <c r="G2417" s="162" t="s">
        <v>385</v>
      </c>
      <c r="H2417" s="242">
        <v>0</v>
      </c>
      <c r="I2417" s="34">
        <v>470000000</v>
      </c>
      <c r="J2417" s="21" t="s">
        <v>1330</v>
      </c>
      <c r="K2417" s="17" t="s">
        <v>1647</v>
      </c>
      <c r="L2417" s="236" t="s">
        <v>3928</v>
      </c>
      <c r="M2417" s="141" t="s">
        <v>383</v>
      </c>
      <c r="N2417" s="364" t="s">
        <v>6114</v>
      </c>
      <c r="O2417" s="3" t="s">
        <v>1382</v>
      </c>
      <c r="P2417" s="7" t="s">
        <v>1349</v>
      </c>
      <c r="Q2417" s="3" t="s">
        <v>1348</v>
      </c>
      <c r="R2417" s="212">
        <v>1</v>
      </c>
      <c r="S2417" s="102">
        <v>14543.718000000001</v>
      </c>
      <c r="T2417" s="254">
        <f t="shared" si="145"/>
        <v>14543.718000000001</v>
      </c>
      <c r="U2417" s="83">
        <f t="shared" ref="U2417:U2491" si="146">T2417*1.12</f>
        <v>16288.964160000003</v>
      </c>
      <c r="V2417" s="9" t="s">
        <v>1341</v>
      </c>
      <c r="W2417" s="153" t="s">
        <v>1410</v>
      </c>
      <c r="X2417" s="244"/>
    </row>
    <row r="2418" spans="1:24" s="226" customFormat="1" ht="102">
      <c r="A2418" s="9" t="s">
        <v>8118</v>
      </c>
      <c r="B2418" s="3" t="s">
        <v>1332</v>
      </c>
      <c r="C2418" s="193" t="s">
        <v>5295</v>
      </c>
      <c r="D2418" s="204" t="s">
        <v>5298</v>
      </c>
      <c r="E2418" s="212" t="s">
        <v>5300</v>
      </c>
      <c r="F2418" s="244"/>
      <c r="G2418" s="162" t="s">
        <v>385</v>
      </c>
      <c r="H2418" s="242">
        <v>0</v>
      </c>
      <c r="I2418" s="34">
        <v>470000000</v>
      </c>
      <c r="J2418" s="21" t="s">
        <v>1330</v>
      </c>
      <c r="K2418" s="17" t="s">
        <v>1647</v>
      </c>
      <c r="L2418" s="236" t="s">
        <v>3928</v>
      </c>
      <c r="M2418" s="141" t="s">
        <v>383</v>
      </c>
      <c r="N2418" s="364" t="s">
        <v>6114</v>
      </c>
      <c r="O2418" s="3" t="s">
        <v>1382</v>
      </c>
      <c r="P2418" s="7" t="s">
        <v>1349</v>
      </c>
      <c r="Q2418" s="3" t="s">
        <v>1348</v>
      </c>
      <c r="R2418" s="212">
        <v>1</v>
      </c>
      <c r="S2418" s="102">
        <v>19442.209500000001</v>
      </c>
      <c r="T2418" s="254">
        <f t="shared" si="145"/>
        <v>19442.209500000001</v>
      </c>
      <c r="U2418" s="83">
        <f t="shared" si="146"/>
        <v>21775.274640000003</v>
      </c>
      <c r="V2418" s="9" t="s">
        <v>1341</v>
      </c>
      <c r="W2418" s="153" t="s">
        <v>1410</v>
      </c>
      <c r="X2418" s="244"/>
    </row>
    <row r="2419" spans="1:24" s="226" customFormat="1" ht="102">
      <c r="A2419" s="9" t="s">
        <v>8119</v>
      </c>
      <c r="B2419" s="3" t="s">
        <v>1332</v>
      </c>
      <c r="C2419" s="193" t="s">
        <v>5295</v>
      </c>
      <c r="D2419" s="204" t="s">
        <v>5296</v>
      </c>
      <c r="E2419" s="213" t="s">
        <v>8910</v>
      </c>
      <c r="F2419" s="244"/>
      <c r="G2419" s="162" t="s">
        <v>385</v>
      </c>
      <c r="H2419" s="242">
        <v>0</v>
      </c>
      <c r="I2419" s="34">
        <v>470000000</v>
      </c>
      <c r="J2419" s="21" t="s">
        <v>1330</v>
      </c>
      <c r="K2419" s="17" t="s">
        <v>1647</v>
      </c>
      <c r="L2419" s="236" t="s">
        <v>3928</v>
      </c>
      <c r="M2419" s="141" t="s">
        <v>383</v>
      </c>
      <c r="N2419" s="364" t="s">
        <v>6114</v>
      </c>
      <c r="O2419" s="3" t="s">
        <v>1382</v>
      </c>
      <c r="P2419" s="7" t="s">
        <v>1349</v>
      </c>
      <c r="Q2419" s="3" t="s">
        <v>1348</v>
      </c>
      <c r="R2419" s="212">
        <v>2</v>
      </c>
      <c r="S2419" s="102">
        <v>9827.5589999999993</v>
      </c>
      <c r="T2419" s="254">
        <f t="shared" si="145"/>
        <v>19655.117999999999</v>
      </c>
      <c r="U2419" s="83">
        <f t="shared" si="146"/>
        <v>22013.73216</v>
      </c>
      <c r="V2419" s="9" t="s">
        <v>1341</v>
      </c>
      <c r="W2419" s="153" t="s">
        <v>1410</v>
      </c>
      <c r="X2419" s="244"/>
    </row>
    <row r="2420" spans="1:24" s="226" customFormat="1" ht="102">
      <c r="A2420" s="9" t="s">
        <v>8120</v>
      </c>
      <c r="B2420" s="3" t="s">
        <v>1332</v>
      </c>
      <c r="C2420" s="193" t="s">
        <v>5301</v>
      </c>
      <c r="D2420" s="204" t="s">
        <v>5302</v>
      </c>
      <c r="E2420" s="212" t="s">
        <v>5303</v>
      </c>
      <c r="F2420" s="244"/>
      <c r="G2420" s="162" t="s">
        <v>385</v>
      </c>
      <c r="H2420" s="242">
        <v>0</v>
      </c>
      <c r="I2420" s="34">
        <v>470000000</v>
      </c>
      <c r="J2420" s="21" t="s">
        <v>1330</v>
      </c>
      <c r="K2420" s="17" t="s">
        <v>1647</v>
      </c>
      <c r="L2420" s="236" t="s">
        <v>3928</v>
      </c>
      <c r="M2420" s="141" t="s">
        <v>383</v>
      </c>
      <c r="N2420" s="364" t="s">
        <v>6114</v>
      </c>
      <c r="O2420" s="3" t="s">
        <v>1382</v>
      </c>
      <c r="P2420" s="7" t="s">
        <v>1354</v>
      </c>
      <c r="Q2420" s="3" t="s">
        <v>1195</v>
      </c>
      <c r="R2420" s="212">
        <v>2</v>
      </c>
      <c r="S2420" s="102">
        <v>3456.7575000000002</v>
      </c>
      <c r="T2420" s="254">
        <f t="shared" si="145"/>
        <v>6913.5150000000003</v>
      </c>
      <c r="U2420" s="83">
        <f t="shared" si="146"/>
        <v>7743.1368000000011</v>
      </c>
      <c r="V2420" s="9" t="s">
        <v>1341</v>
      </c>
      <c r="W2420" s="153" t="s">
        <v>1410</v>
      </c>
      <c r="X2420" s="244"/>
    </row>
    <row r="2421" spans="1:24" s="226" customFormat="1" ht="102">
      <c r="A2421" s="9" t="s">
        <v>8121</v>
      </c>
      <c r="B2421" s="3" t="s">
        <v>1332</v>
      </c>
      <c r="C2421" s="193" t="s">
        <v>5301</v>
      </c>
      <c r="D2421" s="204" t="s">
        <v>5304</v>
      </c>
      <c r="E2421" s="212" t="s">
        <v>5305</v>
      </c>
      <c r="F2421" s="244"/>
      <c r="G2421" s="162" t="s">
        <v>385</v>
      </c>
      <c r="H2421" s="242">
        <v>0</v>
      </c>
      <c r="I2421" s="34">
        <v>470000000</v>
      </c>
      <c r="J2421" s="21" t="s">
        <v>1330</v>
      </c>
      <c r="K2421" s="17" t="s">
        <v>1647</v>
      </c>
      <c r="L2421" s="236" t="s">
        <v>3928</v>
      </c>
      <c r="M2421" s="141" t="s">
        <v>383</v>
      </c>
      <c r="N2421" s="364" t="s">
        <v>6114</v>
      </c>
      <c r="O2421" s="3" t="s">
        <v>1382</v>
      </c>
      <c r="P2421" s="7" t="s">
        <v>1354</v>
      </c>
      <c r="Q2421" s="3" t="s">
        <v>1195</v>
      </c>
      <c r="R2421" s="212">
        <v>1</v>
      </c>
      <c r="S2421" s="102">
        <v>6377.3114999999998</v>
      </c>
      <c r="T2421" s="254">
        <f t="shared" si="145"/>
        <v>6377.3114999999998</v>
      </c>
      <c r="U2421" s="83">
        <f t="shared" si="146"/>
        <v>7142.5888800000002</v>
      </c>
      <c r="V2421" s="9" t="s">
        <v>1341</v>
      </c>
      <c r="W2421" s="153" t="s">
        <v>1410</v>
      </c>
      <c r="X2421" s="244"/>
    </row>
    <row r="2422" spans="1:24" s="226" customFormat="1" ht="102">
      <c r="A2422" s="9" t="s">
        <v>8122</v>
      </c>
      <c r="B2422" s="3" t="s">
        <v>1332</v>
      </c>
      <c r="C2422" s="193" t="s">
        <v>5301</v>
      </c>
      <c r="D2422" s="204" t="s">
        <v>5304</v>
      </c>
      <c r="E2422" s="212" t="s">
        <v>5306</v>
      </c>
      <c r="F2422" s="244"/>
      <c r="G2422" s="162" t="s">
        <v>385</v>
      </c>
      <c r="H2422" s="242">
        <v>0</v>
      </c>
      <c r="I2422" s="34">
        <v>470000000</v>
      </c>
      <c r="J2422" s="21" t="s">
        <v>1330</v>
      </c>
      <c r="K2422" s="17" t="s">
        <v>1647</v>
      </c>
      <c r="L2422" s="236" t="s">
        <v>3928</v>
      </c>
      <c r="M2422" s="141" t="s">
        <v>383</v>
      </c>
      <c r="N2422" s="364" t="s">
        <v>6114</v>
      </c>
      <c r="O2422" s="3" t="s">
        <v>1382</v>
      </c>
      <c r="P2422" s="7" t="s">
        <v>1354</v>
      </c>
      <c r="Q2422" s="3" t="s">
        <v>1195</v>
      </c>
      <c r="R2422" s="212">
        <v>1</v>
      </c>
      <c r="S2422" s="102">
        <v>19442.209500000001</v>
      </c>
      <c r="T2422" s="254">
        <f t="shared" si="145"/>
        <v>19442.209500000001</v>
      </c>
      <c r="U2422" s="83">
        <f t="shared" si="146"/>
        <v>21775.274640000003</v>
      </c>
      <c r="V2422" s="9" t="s">
        <v>1341</v>
      </c>
      <c r="W2422" s="153" t="s">
        <v>1410</v>
      </c>
      <c r="X2422" s="244"/>
    </row>
    <row r="2423" spans="1:24" s="226" customFormat="1" ht="102">
      <c r="A2423" s="9" t="s">
        <v>8123</v>
      </c>
      <c r="B2423" s="3" t="s">
        <v>1332</v>
      </c>
      <c r="C2423" s="193" t="s">
        <v>5301</v>
      </c>
      <c r="D2423" s="204" t="s">
        <v>5304</v>
      </c>
      <c r="E2423" s="212" t="s">
        <v>5307</v>
      </c>
      <c r="F2423" s="244"/>
      <c r="G2423" s="162" t="s">
        <v>385</v>
      </c>
      <c r="H2423" s="242">
        <v>0</v>
      </c>
      <c r="I2423" s="34">
        <v>470000000</v>
      </c>
      <c r="J2423" s="21" t="s">
        <v>1330</v>
      </c>
      <c r="K2423" s="17" t="s">
        <v>1647</v>
      </c>
      <c r="L2423" s="236" t="s">
        <v>3928</v>
      </c>
      <c r="M2423" s="141" t="s">
        <v>383</v>
      </c>
      <c r="N2423" s="364" t="s">
        <v>6114</v>
      </c>
      <c r="O2423" s="3" t="s">
        <v>1382</v>
      </c>
      <c r="P2423" s="7" t="s">
        <v>1354</v>
      </c>
      <c r="Q2423" s="3" t="s">
        <v>1195</v>
      </c>
      <c r="R2423" s="212">
        <v>2</v>
      </c>
      <c r="S2423" s="102">
        <v>5953.9724999999999</v>
      </c>
      <c r="T2423" s="254">
        <f t="shared" si="145"/>
        <v>11907.945</v>
      </c>
      <c r="U2423" s="83">
        <f t="shared" si="146"/>
        <v>13336.8984</v>
      </c>
      <c r="V2423" s="9" t="s">
        <v>1341</v>
      </c>
      <c r="W2423" s="153" t="s">
        <v>1410</v>
      </c>
      <c r="X2423" s="244"/>
    </row>
    <row r="2424" spans="1:24" s="226" customFormat="1" ht="102">
      <c r="A2424" s="9" t="s">
        <v>8124</v>
      </c>
      <c r="B2424" s="3" t="s">
        <v>1332</v>
      </c>
      <c r="C2424" s="237"/>
      <c r="D2424" s="223" t="s">
        <v>4092</v>
      </c>
      <c r="E2424" s="212" t="s">
        <v>8884</v>
      </c>
      <c r="F2424" s="244"/>
      <c r="G2424" s="162" t="s">
        <v>385</v>
      </c>
      <c r="H2424" s="242">
        <v>0</v>
      </c>
      <c r="I2424" s="34">
        <v>470000000</v>
      </c>
      <c r="J2424" s="21" t="s">
        <v>1330</v>
      </c>
      <c r="K2424" s="17" t="s">
        <v>1647</v>
      </c>
      <c r="L2424" s="236" t="s">
        <v>3928</v>
      </c>
      <c r="M2424" s="141" t="s">
        <v>383</v>
      </c>
      <c r="N2424" s="364" t="s">
        <v>6114</v>
      </c>
      <c r="O2424" s="3" t="s">
        <v>1382</v>
      </c>
      <c r="P2424" s="7" t="s">
        <v>1354</v>
      </c>
      <c r="Q2424" s="3" t="s">
        <v>1195</v>
      </c>
      <c r="R2424" s="212">
        <v>8</v>
      </c>
      <c r="S2424" s="102">
        <v>20800</v>
      </c>
      <c r="T2424" s="254">
        <f t="shared" si="145"/>
        <v>166400</v>
      </c>
      <c r="U2424" s="83">
        <f t="shared" si="146"/>
        <v>186368.00000000003</v>
      </c>
      <c r="V2424" s="9" t="s">
        <v>1341</v>
      </c>
      <c r="W2424" s="153" t="s">
        <v>1410</v>
      </c>
      <c r="X2424" s="244"/>
    </row>
    <row r="2425" spans="1:24" s="226" customFormat="1" ht="102">
      <c r="A2425" s="9" t="s">
        <v>8125</v>
      </c>
      <c r="B2425" s="3" t="s">
        <v>1332</v>
      </c>
      <c r="C2425" s="194" t="s">
        <v>4641</v>
      </c>
      <c r="D2425" s="191" t="s">
        <v>4642</v>
      </c>
      <c r="E2425" s="249" t="s">
        <v>5308</v>
      </c>
      <c r="F2425" s="244"/>
      <c r="G2425" s="162" t="s">
        <v>385</v>
      </c>
      <c r="H2425" s="242">
        <v>0</v>
      </c>
      <c r="I2425" s="34">
        <v>470000000</v>
      </c>
      <c r="J2425" s="21" t="s">
        <v>1330</v>
      </c>
      <c r="K2425" s="17" t="s">
        <v>1647</v>
      </c>
      <c r="L2425" s="236" t="s">
        <v>3928</v>
      </c>
      <c r="M2425" s="141" t="s">
        <v>383</v>
      </c>
      <c r="N2425" s="364" t="s">
        <v>6114</v>
      </c>
      <c r="O2425" s="3" t="s">
        <v>1382</v>
      </c>
      <c r="P2425" s="7" t="s">
        <v>1354</v>
      </c>
      <c r="Q2425" s="3" t="s">
        <v>1195</v>
      </c>
      <c r="R2425" s="212">
        <v>2</v>
      </c>
      <c r="S2425" s="102">
        <v>118600</v>
      </c>
      <c r="T2425" s="254">
        <f t="shared" si="145"/>
        <v>237200</v>
      </c>
      <c r="U2425" s="83">
        <f t="shared" si="146"/>
        <v>265664</v>
      </c>
      <c r="V2425" s="9" t="s">
        <v>1341</v>
      </c>
      <c r="W2425" s="153" t="s">
        <v>1410</v>
      </c>
      <c r="X2425" s="244"/>
    </row>
    <row r="2426" spans="1:24" s="226" customFormat="1" ht="102">
      <c r="A2426" s="9" t="s">
        <v>8126</v>
      </c>
      <c r="B2426" s="3" t="s">
        <v>1332</v>
      </c>
      <c r="C2426" s="194" t="s">
        <v>4641</v>
      </c>
      <c r="D2426" s="191" t="s">
        <v>4642</v>
      </c>
      <c r="E2426" s="213" t="s">
        <v>5309</v>
      </c>
      <c r="F2426" s="244"/>
      <c r="G2426" s="162" t="s">
        <v>385</v>
      </c>
      <c r="H2426" s="242">
        <v>0</v>
      </c>
      <c r="I2426" s="34">
        <v>470000000</v>
      </c>
      <c r="J2426" s="21" t="s">
        <v>1330</v>
      </c>
      <c r="K2426" s="17" t="s">
        <v>1647</v>
      </c>
      <c r="L2426" s="236" t="s">
        <v>3928</v>
      </c>
      <c r="M2426" s="141" t="s">
        <v>383</v>
      </c>
      <c r="N2426" s="364" t="s">
        <v>6114</v>
      </c>
      <c r="O2426" s="3" t="s">
        <v>1382</v>
      </c>
      <c r="P2426" s="7" t="s">
        <v>1354</v>
      </c>
      <c r="Q2426" s="3" t="s">
        <v>1195</v>
      </c>
      <c r="R2426" s="212">
        <v>2</v>
      </c>
      <c r="S2426" s="102">
        <v>146500</v>
      </c>
      <c r="T2426" s="254">
        <f t="shared" si="145"/>
        <v>293000</v>
      </c>
      <c r="U2426" s="83">
        <f t="shared" si="146"/>
        <v>328160.00000000006</v>
      </c>
      <c r="V2426" s="9" t="s">
        <v>1341</v>
      </c>
      <c r="W2426" s="153" t="s">
        <v>1410</v>
      </c>
      <c r="X2426" s="244"/>
    </row>
    <row r="2427" spans="1:24" s="226" customFormat="1" ht="102">
      <c r="A2427" s="9" t="s">
        <v>8127</v>
      </c>
      <c r="B2427" s="3" t="s">
        <v>1332</v>
      </c>
      <c r="C2427" s="193" t="s">
        <v>3990</v>
      </c>
      <c r="D2427" s="191" t="s">
        <v>3999</v>
      </c>
      <c r="E2427" s="213" t="s">
        <v>8911</v>
      </c>
      <c r="F2427" s="244"/>
      <c r="G2427" s="162" t="s">
        <v>385</v>
      </c>
      <c r="H2427" s="242">
        <v>0</v>
      </c>
      <c r="I2427" s="34">
        <v>470000000</v>
      </c>
      <c r="J2427" s="21" t="s">
        <v>1330</v>
      </c>
      <c r="K2427" s="17" t="s">
        <v>1647</v>
      </c>
      <c r="L2427" s="236" t="s">
        <v>3928</v>
      </c>
      <c r="M2427" s="141" t="s">
        <v>383</v>
      </c>
      <c r="N2427" s="364" t="s">
        <v>6114</v>
      </c>
      <c r="O2427" s="3" t="s">
        <v>1382</v>
      </c>
      <c r="P2427" s="7" t="s">
        <v>1354</v>
      </c>
      <c r="Q2427" s="3" t="s">
        <v>1195</v>
      </c>
      <c r="R2427" s="212">
        <v>5</v>
      </c>
      <c r="S2427" s="102">
        <v>276785.71000000002</v>
      </c>
      <c r="T2427" s="254">
        <f t="shared" ref="T2427:T2501" si="147">R2427*S2427</f>
        <v>1383928.55</v>
      </c>
      <c r="U2427" s="83">
        <f t="shared" si="146"/>
        <v>1549999.9760000003</v>
      </c>
      <c r="V2427" s="9" t="s">
        <v>1341</v>
      </c>
      <c r="W2427" s="153" t="s">
        <v>1410</v>
      </c>
      <c r="X2427" s="244"/>
    </row>
    <row r="2428" spans="1:24" s="226" customFormat="1" ht="102">
      <c r="A2428" s="9" t="s">
        <v>8128</v>
      </c>
      <c r="B2428" s="3" t="s">
        <v>1332</v>
      </c>
      <c r="C2428" s="194" t="s">
        <v>4641</v>
      </c>
      <c r="D2428" s="191" t="s">
        <v>4642</v>
      </c>
      <c r="E2428" s="213" t="s">
        <v>5310</v>
      </c>
      <c r="F2428" s="244"/>
      <c r="G2428" s="162" t="s">
        <v>385</v>
      </c>
      <c r="H2428" s="242">
        <v>0</v>
      </c>
      <c r="I2428" s="34">
        <v>470000000</v>
      </c>
      <c r="J2428" s="21" t="s">
        <v>1330</v>
      </c>
      <c r="K2428" s="17" t="s">
        <v>1647</v>
      </c>
      <c r="L2428" s="236" t="s">
        <v>3928</v>
      </c>
      <c r="M2428" s="141" t="s">
        <v>383</v>
      </c>
      <c r="N2428" s="364" t="s">
        <v>6114</v>
      </c>
      <c r="O2428" s="3" t="s">
        <v>1382</v>
      </c>
      <c r="P2428" s="7" t="s">
        <v>1354</v>
      </c>
      <c r="Q2428" s="3" t="s">
        <v>1195</v>
      </c>
      <c r="R2428" s="212">
        <v>5</v>
      </c>
      <c r="S2428" s="102">
        <v>20700</v>
      </c>
      <c r="T2428" s="254">
        <f t="shared" si="147"/>
        <v>103500</v>
      </c>
      <c r="U2428" s="83">
        <f t="shared" si="146"/>
        <v>115920.00000000001</v>
      </c>
      <c r="V2428" s="9" t="s">
        <v>1341</v>
      </c>
      <c r="W2428" s="153" t="s">
        <v>1410</v>
      </c>
      <c r="X2428" s="244"/>
    </row>
    <row r="2429" spans="1:24" s="226" customFormat="1" ht="102">
      <c r="A2429" s="9" t="s">
        <v>8129</v>
      </c>
      <c r="B2429" s="3" t="s">
        <v>1332</v>
      </c>
      <c r="C2429" s="193" t="s">
        <v>4258</v>
      </c>
      <c r="D2429" s="204" t="s">
        <v>9066</v>
      </c>
      <c r="E2429" s="213" t="s">
        <v>9065</v>
      </c>
      <c r="F2429" s="244"/>
      <c r="G2429" s="162" t="s">
        <v>385</v>
      </c>
      <c r="H2429" s="242">
        <v>0</v>
      </c>
      <c r="I2429" s="34">
        <v>470000000</v>
      </c>
      <c r="J2429" s="21" t="s">
        <v>1330</v>
      </c>
      <c r="K2429" s="17" t="s">
        <v>1647</v>
      </c>
      <c r="L2429" s="236" t="s">
        <v>3928</v>
      </c>
      <c r="M2429" s="141" t="s">
        <v>383</v>
      </c>
      <c r="N2429" s="364" t="s">
        <v>6114</v>
      </c>
      <c r="O2429" s="3" t="s">
        <v>1382</v>
      </c>
      <c r="P2429" s="7" t="s">
        <v>1354</v>
      </c>
      <c r="Q2429" s="3" t="s">
        <v>1195</v>
      </c>
      <c r="R2429" s="212">
        <v>2</v>
      </c>
      <c r="S2429" s="102">
        <v>600000</v>
      </c>
      <c r="T2429" s="254">
        <f t="shared" si="147"/>
        <v>1200000</v>
      </c>
      <c r="U2429" s="83">
        <f t="shared" si="146"/>
        <v>1344000.0000000002</v>
      </c>
      <c r="V2429" s="9" t="s">
        <v>1341</v>
      </c>
      <c r="W2429" s="153" t="s">
        <v>1410</v>
      </c>
      <c r="X2429" s="244"/>
    </row>
    <row r="2430" spans="1:24" s="226" customFormat="1" ht="102">
      <c r="A2430" s="9" t="s">
        <v>8130</v>
      </c>
      <c r="B2430" s="3" t="s">
        <v>1332</v>
      </c>
      <c r="C2430" s="195" t="s">
        <v>5311</v>
      </c>
      <c r="D2430" s="206" t="s">
        <v>5312</v>
      </c>
      <c r="E2430" s="212" t="s">
        <v>5313</v>
      </c>
      <c r="F2430" s="244"/>
      <c r="G2430" s="162" t="s">
        <v>385</v>
      </c>
      <c r="H2430" s="242">
        <v>0</v>
      </c>
      <c r="I2430" s="34">
        <v>470000000</v>
      </c>
      <c r="J2430" s="21" t="s">
        <v>1330</v>
      </c>
      <c r="K2430" s="17" t="s">
        <v>1647</v>
      </c>
      <c r="L2430" s="236" t="s">
        <v>3928</v>
      </c>
      <c r="M2430" s="141" t="s">
        <v>383</v>
      </c>
      <c r="N2430" s="364" t="s">
        <v>6114</v>
      </c>
      <c r="O2430" s="3" t="s">
        <v>1382</v>
      </c>
      <c r="P2430" s="7" t="s">
        <v>1354</v>
      </c>
      <c r="Q2430" s="3" t="s">
        <v>1195</v>
      </c>
      <c r="R2430" s="212">
        <v>6</v>
      </c>
      <c r="S2430" s="102">
        <v>10500</v>
      </c>
      <c r="T2430" s="254">
        <f t="shared" si="147"/>
        <v>63000</v>
      </c>
      <c r="U2430" s="83">
        <f t="shared" si="146"/>
        <v>70560</v>
      </c>
      <c r="V2430" s="9" t="s">
        <v>1341</v>
      </c>
      <c r="W2430" s="153" t="s">
        <v>1410</v>
      </c>
      <c r="X2430" s="244"/>
    </row>
    <row r="2431" spans="1:24" s="226" customFormat="1" ht="102">
      <c r="A2431" s="9" t="s">
        <v>8131</v>
      </c>
      <c r="B2431" s="3" t="s">
        <v>1332</v>
      </c>
      <c r="C2431" s="193" t="s">
        <v>4258</v>
      </c>
      <c r="D2431" s="191" t="s">
        <v>4259</v>
      </c>
      <c r="E2431" s="212" t="s">
        <v>5314</v>
      </c>
      <c r="F2431" s="244"/>
      <c r="G2431" s="162" t="s">
        <v>385</v>
      </c>
      <c r="H2431" s="242">
        <v>0</v>
      </c>
      <c r="I2431" s="34">
        <v>470000000</v>
      </c>
      <c r="J2431" s="21" t="s">
        <v>1330</v>
      </c>
      <c r="K2431" s="17" t="s">
        <v>1647</v>
      </c>
      <c r="L2431" s="236" t="s">
        <v>3928</v>
      </c>
      <c r="M2431" s="141" t="s">
        <v>383</v>
      </c>
      <c r="N2431" s="364" t="s">
        <v>6114</v>
      </c>
      <c r="O2431" s="3" t="s">
        <v>1382</v>
      </c>
      <c r="P2431" s="7" t="s">
        <v>1354</v>
      </c>
      <c r="Q2431" s="3" t="s">
        <v>1195</v>
      </c>
      <c r="R2431" s="212">
        <v>2</v>
      </c>
      <c r="S2431" s="102">
        <v>12000</v>
      </c>
      <c r="T2431" s="254">
        <f t="shared" si="147"/>
        <v>24000</v>
      </c>
      <c r="U2431" s="83">
        <f t="shared" si="146"/>
        <v>26880.000000000004</v>
      </c>
      <c r="V2431" s="9" t="s">
        <v>1341</v>
      </c>
      <c r="W2431" s="153" t="s">
        <v>1410</v>
      </c>
      <c r="X2431" s="244"/>
    </row>
    <row r="2432" spans="1:24" s="226" customFormat="1" ht="102">
      <c r="A2432" s="9" t="s">
        <v>8132</v>
      </c>
      <c r="B2432" s="3" t="s">
        <v>1332</v>
      </c>
      <c r="C2432" s="193" t="s">
        <v>4258</v>
      </c>
      <c r="D2432" s="191" t="s">
        <v>4259</v>
      </c>
      <c r="E2432" s="212" t="s">
        <v>5315</v>
      </c>
      <c r="F2432" s="244"/>
      <c r="G2432" s="162" t="s">
        <v>385</v>
      </c>
      <c r="H2432" s="242">
        <v>0</v>
      </c>
      <c r="I2432" s="34">
        <v>470000000</v>
      </c>
      <c r="J2432" s="21" t="s">
        <v>1330</v>
      </c>
      <c r="K2432" s="17" t="s">
        <v>1647</v>
      </c>
      <c r="L2432" s="236" t="s">
        <v>3928</v>
      </c>
      <c r="M2432" s="141" t="s">
        <v>383</v>
      </c>
      <c r="N2432" s="364" t="s">
        <v>6114</v>
      </c>
      <c r="O2432" s="3" t="s">
        <v>1382</v>
      </c>
      <c r="P2432" s="7" t="s">
        <v>1354</v>
      </c>
      <c r="Q2432" s="3" t="s">
        <v>1195</v>
      </c>
      <c r="R2432" s="212">
        <v>2</v>
      </c>
      <c r="S2432" s="102">
        <v>20000</v>
      </c>
      <c r="T2432" s="254">
        <f t="shared" si="147"/>
        <v>40000</v>
      </c>
      <c r="U2432" s="83">
        <f t="shared" si="146"/>
        <v>44800.000000000007</v>
      </c>
      <c r="V2432" s="9" t="s">
        <v>1341</v>
      </c>
      <c r="W2432" s="153" t="s">
        <v>1410</v>
      </c>
      <c r="X2432" s="244"/>
    </row>
    <row r="2433" spans="1:24" s="226" customFormat="1" ht="102">
      <c r="A2433" s="9" t="s">
        <v>8133</v>
      </c>
      <c r="B2433" s="3" t="s">
        <v>1332</v>
      </c>
      <c r="C2433" s="193" t="s">
        <v>4258</v>
      </c>
      <c r="D2433" s="191" t="s">
        <v>4259</v>
      </c>
      <c r="E2433" s="212" t="s">
        <v>5316</v>
      </c>
      <c r="F2433" s="244"/>
      <c r="G2433" s="162" t="s">
        <v>385</v>
      </c>
      <c r="H2433" s="242">
        <v>0</v>
      </c>
      <c r="I2433" s="34">
        <v>470000000</v>
      </c>
      <c r="J2433" s="21" t="s">
        <v>1330</v>
      </c>
      <c r="K2433" s="17" t="s">
        <v>1647</v>
      </c>
      <c r="L2433" s="236" t="s">
        <v>3928</v>
      </c>
      <c r="M2433" s="141" t="s">
        <v>383</v>
      </c>
      <c r="N2433" s="364" t="s">
        <v>6114</v>
      </c>
      <c r="O2433" s="3" t="s">
        <v>1382</v>
      </c>
      <c r="P2433" s="7" t="s">
        <v>1354</v>
      </c>
      <c r="Q2433" s="3" t="s">
        <v>1195</v>
      </c>
      <c r="R2433" s="212">
        <v>2</v>
      </c>
      <c r="S2433" s="102">
        <v>20000</v>
      </c>
      <c r="T2433" s="254">
        <f t="shared" si="147"/>
        <v>40000</v>
      </c>
      <c r="U2433" s="83">
        <f t="shared" si="146"/>
        <v>44800.000000000007</v>
      </c>
      <c r="V2433" s="9" t="s">
        <v>1341</v>
      </c>
      <c r="W2433" s="153" t="s">
        <v>1410</v>
      </c>
      <c r="X2433" s="244"/>
    </row>
    <row r="2434" spans="1:24" s="226" customFormat="1" ht="102">
      <c r="A2434" s="9" t="s">
        <v>8134</v>
      </c>
      <c r="B2434" s="3" t="s">
        <v>1332</v>
      </c>
      <c r="C2434" s="237"/>
      <c r="D2434" s="204" t="s">
        <v>5317</v>
      </c>
      <c r="E2434" s="212" t="s">
        <v>5317</v>
      </c>
      <c r="F2434" s="244"/>
      <c r="G2434" s="162" t="s">
        <v>385</v>
      </c>
      <c r="H2434" s="242">
        <v>0</v>
      </c>
      <c r="I2434" s="34">
        <v>470000000</v>
      </c>
      <c r="J2434" s="21" t="s">
        <v>1330</v>
      </c>
      <c r="K2434" s="17" t="s">
        <v>1647</v>
      </c>
      <c r="L2434" s="236" t="s">
        <v>3928</v>
      </c>
      <c r="M2434" s="141" t="s">
        <v>383</v>
      </c>
      <c r="N2434" s="364" t="s">
        <v>6114</v>
      </c>
      <c r="O2434" s="3" t="s">
        <v>1382</v>
      </c>
      <c r="P2434" s="7" t="s">
        <v>1354</v>
      </c>
      <c r="Q2434" s="3" t="s">
        <v>1195</v>
      </c>
      <c r="R2434" s="212">
        <v>3</v>
      </c>
      <c r="S2434" s="102">
        <v>10000</v>
      </c>
      <c r="T2434" s="254">
        <f t="shared" si="147"/>
        <v>30000</v>
      </c>
      <c r="U2434" s="83">
        <f t="shared" si="146"/>
        <v>33600</v>
      </c>
      <c r="V2434" s="9" t="s">
        <v>1341</v>
      </c>
      <c r="W2434" s="153" t="s">
        <v>1410</v>
      </c>
      <c r="X2434" s="244"/>
    </row>
    <row r="2435" spans="1:24" s="226" customFormat="1" ht="102">
      <c r="A2435" s="9" t="s">
        <v>8135</v>
      </c>
      <c r="B2435" s="3" t="s">
        <v>1332</v>
      </c>
      <c r="C2435" s="193" t="s">
        <v>3990</v>
      </c>
      <c r="D2435" s="191" t="s">
        <v>3999</v>
      </c>
      <c r="E2435" s="213" t="s">
        <v>8912</v>
      </c>
      <c r="F2435" s="244"/>
      <c r="G2435" s="162" t="s">
        <v>385</v>
      </c>
      <c r="H2435" s="242">
        <v>0</v>
      </c>
      <c r="I2435" s="34">
        <v>470000000</v>
      </c>
      <c r="J2435" s="21" t="s">
        <v>1330</v>
      </c>
      <c r="K2435" s="17" t="s">
        <v>1647</v>
      </c>
      <c r="L2435" s="236" t="s">
        <v>3928</v>
      </c>
      <c r="M2435" s="141" t="s">
        <v>383</v>
      </c>
      <c r="N2435" s="364" t="s">
        <v>6114</v>
      </c>
      <c r="O2435" s="3" t="s">
        <v>1382</v>
      </c>
      <c r="P2435" s="7" t="s">
        <v>1349</v>
      </c>
      <c r="Q2435" s="3" t="s">
        <v>1348</v>
      </c>
      <c r="R2435" s="212">
        <v>3</v>
      </c>
      <c r="S2435" s="102">
        <v>5000</v>
      </c>
      <c r="T2435" s="254">
        <f t="shared" si="147"/>
        <v>15000</v>
      </c>
      <c r="U2435" s="83">
        <f t="shared" si="146"/>
        <v>16800</v>
      </c>
      <c r="V2435" s="9" t="s">
        <v>1341</v>
      </c>
      <c r="W2435" s="153" t="s">
        <v>1410</v>
      </c>
      <c r="X2435" s="244"/>
    </row>
    <row r="2436" spans="1:24" s="226" customFormat="1" ht="102">
      <c r="A2436" s="9" t="s">
        <v>8136</v>
      </c>
      <c r="B2436" s="3" t="s">
        <v>1332</v>
      </c>
      <c r="C2436" s="195" t="s">
        <v>5318</v>
      </c>
      <c r="D2436" s="204" t="s">
        <v>4501</v>
      </c>
      <c r="E2436" s="212" t="s">
        <v>5319</v>
      </c>
      <c r="F2436" s="244"/>
      <c r="G2436" s="162" t="s">
        <v>385</v>
      </c>
      <c r="H2436" s="242">
        <v>0</v>
      </c>
      <c r="I2436" s="34">
        <v>470000000</v>
      </c>
      <c r="J2436" s="21" t="s">
        <v>1330</v>
      </c>
      <c r="K2436" s="17" t="s">
        <v>1647</v>
      </c>
      <c r="L2436" s="236" t="s">
        <v>3928</v>
      </c>
      <c r="M2436" s="141" t="s">
        <v>383</v>
      </c>
      <c r="N2436" s="364" t="s">
        <v>6114</v>
      </c>
      <c r="O2436" s="3" t="s">
        <v>1382</v>
      </c>
      <c r="P2436" s="7" t="s">
        <v>1354</v>
      </c>
      <c r="Q2436" s="3" t="s">
        <v>1195</v>
      </c>
      <c r="R2436" s="212">
        <v>1</v>
      </c>
      <c r="S2436" s="102">
        <v>6000</v>
      </c>
      <c r="T2436" s="254">
        <f t="shared" si="147"/>
        <v>6000</v>
      </c>
      <c r="U2436" s="83">
        <f t="shared" si="146"/>
        <v>6720.0000000000009</v>
      </c>
      <c r="V2436" s="9" t="s">
        <v>1341</v>
      </c>
      <c r="W2436" s="153" t="s">
        <v>1410</v>
      </c>
      <c r="X2436" s="244"/>
    </row>
    <row r="2437" spans="1:24" s="226" customFormat="1" ht="102">
      <c r="A2437" s="9" t="s">
        <v>8137</v>
      </c>
      <c r="B2437" s="3" t="s">
        <v>1332</v>
      </c>
      <c r="C2437" s="193" t="s">
        <v>3990</v>
      </c>
      <c r="D2437" s="191" t="s">
        <v>3999</v>
      </c>
      <c r="E2437" s="213" t="s">
        <v>8913</v>
      </c>
      <c r="F2437" s="244"/>
      <c r="G2437" s="162" t="s">
        <v>385</v>
      </c>
      <c r="H2437" s="242">
        <v>0</v>
      </c>
      <c r="I2437" s="34">
        <v>470000000</v>
      </c>
      <c r="J2437" s="21" t="s">
        <v>1330</v>
      </c>
      <c r="K2437" s="17" t="s">
        <v>1647</v>
      </c>
      <c r="L2437" s="236" t="s">
        <v>3928</v>
      </c>
      <c r="M2437" s="141" t="s">
        <v>383</v>
      </c>
      <c r="N2437" s="364" t="s">
        <v>6114</v>
      </c>
      <c r="O2437" s="3" t="s">
        <v>1382</v>
      </c>
      <c r="P2437" s="7" t="s">
        <v>1354</v>
      </c>
      <c r="Q2437" s="3" t="s">
        <v>1195</v>
      </c>
      <c r="R2437" s="212">
        <v>3</v>
      </c>
      <c r="S2437" s="102">
        <v>8000</v>
      </c>
      <c r="T2437" s="254">
        <f t="shared" si="147"/>
        <v>24000</v>
      </c>
      <c r="U2437" s="83">
        <f t="shared" si="146"/>
        <v>26880.000000000004</v>
      </c>
      <c r="V2437" s="9" t="s">
        <v>1341</v>
      </c>
      <c r="W2437" s="153" t="s">
        <v>1410</v>
      </c>
      <c r="X2437" s="244"/>
    </row>
    <row r="2438" spans="1:24" s="226" customFormat="1" ht="102">
      <c r="A2438" s="9" t="s">
        <v>8138</v>
      </c>
      <c r="B2438" s="3" t="s">
        <v>1332</v>
      </c>
      <c r="C2438" s="195" t="s">
        <v>4253</v>
      </c>
      <c r="D2438" s="206" t="s">
        <v>5312</v>
      </c>
      <c r="E2438" s="212" t="s">
        <v>5320</v>
      </c>
      <c r="F2438" s="244"/>
      <c r="G2438" s="162" t="s">
        <v>385</v>
      </c>
      <c r="H2438" s="242">
        <v>0</v>
      </c>
      <c r="I2438" s="34">
        <v>470000000</v>
      </c>
      <c r="J2438" s="21" t="s">
        <v>1330</v>
      </c>
      <c r="K2438" s="17" t="s">
        <v>1647</v>
      </c>
      <c r="L2438" s="236" t="s">
        <v>3928</v>
      </c>
      <c r="M2438" s="141" t="s">
        <v>383</v>
      </c>
      <c r="N2438" s="364" t="s">
        <v>6114</v>
      </c>
      <c r="O2438" s="3" t="s">
        <v>1382</v>
      </c>
      <c r="P2438" s="7" t="s">
        <v>1354</v>
      </c>
      <c r="Q2438" s="3" t="s">
        <v>1195</v>
      </c>
      <c r="R2438" s="212">
        <v>2</v>
      </c>
      <c r="S2438" s="102">
        <v>10000</v>
      </c>
      <c r="T2438" s="254">
        <f t="shared" si="147"/>
        <v>20000</v>
      </c>
      <c r="U2438" s="83">
        <f t="shared" si="146"/>
        <v>22400.000000000004</v>
      </c>
      <c r="V2438" s="9" t="s">
        <v>1341</v>
      </c>
      <c r="W2438" s="153" t="s">
        <v>1410</v>
      </c>
      <c r="X2438" s="244"/>
    </row>
    <row r="2439" spans="1:24" s="226" customFormat="1" ht="102">
      <c r="A2439" s="9" t="s">
        <v>8139</v>
      </c>
      <c r="B2439" s="3" t="s">
        <v>1332</v>
      </c>
      <c r="C2439" s="193" t="s">
        <v>4775</v>
      </c>
      <c r="D2439" s="191" t="s">
        <v>4776</v>
      </c>
      <c r="E2439" s="212" t="s">
        <v>5321</v>
      </c>
      <c r="F2439" s="244"/>
      <c r="G2439" s="162" t="s">
        <v>385</v>
      </c>
      <c r="H2439" s="242">
        <v>0</v>
      </c>
      <c r="I2439" s="34">
        <v>470000000</v>
      </c>
      <c r="J2439" s="21" t="s">
        <v>1330</v>
      </c>
      <c r="K2439" s="17" t="s">
        <v>1647</v>
      </c>
      <c r="L2439" s="236" t="s">
        <v>3928</v>
      </c>
      <c r="M2439" s="141" t="s">
        <v>383</v>
      </c>
      <c r="N2439" s="364" t="s">
        <v>6114</v>
      </c>
      <c r="O2439" s="3" t="s">
        <v>1382</v>
      </c>
      <c r="P2439" s="7" t="s">
        <v>1354</v>
      </c>
      <c r="Q2439" s="3" t="s">
        <v>1195</v>
      </c>
      <c r="R2439" s="212">
        <v>1</v>
      </c>
      <c r="S2439" s="102">
        <v>100000</v>
      </c>
      <c r="T2439" s="254">
        <f t="shared" si="147"/>
        <v>100000</v>
      </c>
      <c r="U2439" s="83">
        <f t="shared" si="146"/>
        <v>112000.00000000001</v>
      </c>
      <c r="V2439" s="9" t="s">
        <v>1341</v>
      </c>
      <c r="W2439" s="153" t="s">
        <v>1410</v>
      </c>
      <c r="X2439" s="244"/>
    </row>
    <row r="2440" spans="1:24" s="226" customFormat="1" ht="102">
      <c r="A2440" s="9" t="s">
        <v>8140</v>
      </c>
      <c r="B2440" s="3" t="s">
        <v>1332</v>
      </c>
      <c r="C2440" s="195" t="s">
        <v>4281</v>
      </c>
      <c r="D2440" s="204" t="s">
        <v>5322</v>
      </c>
      <c r="E2440" s="212" t="s">
        <v>5323</v>
      </c>
      <c r="F2440" s="244"/>
      <c r="G2440" s="162" t="s">
        <v>385</v>
      </c>
      <c r="H2440" s="242">
        <v>0</v>
      </c>
      <c r="I2440" s="34">
        <v>470000000</v>
      </c>
      <c r="J2440" s="21" t="s">
        <v>1330</v>
      </c>
      <c r="K2440" s="17" t="s">
        <v>1647</v>
      </c>
      <c r="L2440" s="236" t="s">
        <v>3928</v>
      </c>
      <c r="M2440" s="141" t="s">
        <v>383</v>
      </c>
      <c r="N2440" s="364" t="s">
        <v>6114</v>
      </c>
      <c r="O2440" s="3" t="s">
        <v>1382</v>
      </c>
      <c r="P2440" s="7" t="s">
        <v>1354</v>
      </c>
      <c r="Q2440" s="3" t="s">
        <v>1195</v>
      </c>
      <c r="R2440" s="212">
        <v>2</v>
      </c>
      <c r="S2440" s="102">
        <v>6000</v>
      </c>
      <c r="T2440" s="254">
        <f t="shared" si="147"/>
        <v>12000</v>
      </c>
      <c r="U2440" s="83">
        <f t="shared" si="146"/>
        <v>13440.000000000002</v>
      </c>
      <c r="V2440" s="9" t="s">
        <v>1341</v>
      </c>
      <c r="W2440" s="153" t="s">
        <v>1410</v>
      </c>
      <c r="X2440" s="244"/>
    </row>
    <row r="2441" spans="1:24" s="226" customFormat="1" ht="102">
      <c r="A2441" s="9" t="s">
        <v>8141</v>
      </c>
      <c r="B2441" s="3" t="s">
        <v>1332</v>
      </c>
      <c r="C2441" s="195" t="s">
        <v>4281</v>
      </c>
      <c r="D2441" s="204" t="s">
        <v>5324</v>
      </c>
      <c r="E2441" s="212" t="s">
        <v>5325</v>
      </c>
      <c r="F2441" s="244"/>
      <c r="G2441" s="162" t="s">
        <v>385</v>
      </c>
      <c r="H2441" s="242">
        <v>0</v>
      </c>
      <c r="I2441" s="34">
        <v>470000000</v>
      </c>
      <c r="J2441" s="21" t="s">
        <v>1330</v>
      </c>
      <c r="K2441" s="17" t="s">
        <v>1647</v>
      </c>
      <c r="L2441" s="236" t="s">
        <v>3928</v>
      </c>
      <c r="M2441" s="141" t="s">
        <v>383</v>
      </c>
      <c r="N2441" s="364" t="s">
        <v>6114</v>
      </c>
      <c r="O2441" s="3" t="s">
        <v>1382</v>
      </c>
      <c r="P2441" s="7" t="s">
        <v>1354</v>
      </c>
      <c r="Q2441" s="3" t="s">
        <v>1195</v>
      </c>
      <c r="R2441" s="212">
        <v>2</v>
      </c>
      <c r="S2441" s="102">
        <v>6000</v>
      </c>
      <c r="T2441" s="254">
        <f t="shared" si="147"/>
        <v>12000</v>
      </c>
      <c r="U2441" s="83">
        <f t="shared" si="146"/>
        <v>13440.000000000002</v>
      </c>
      <c r="V2441" s="9" t="s">
        <v>1341</v>
      </c>
      <c r="W2441" s="153" t="s">
        <v>1410</v>
      </c>
      <c r="X2441" s="244"/>
    </row>
    <row r="2442" spans="1:24" s="226" customFormat="1" ht="102">
      <c r="A2442" s="9" t="s">
        <v>8142</v>
      </c>
      <c r="B2442" s="3" t="s">
        <v>1332</v>
      </c>
      <c r="C2442" s="237"/>
      <c r="D2442" s="204" t="s">
        <v>5326</v>
      </c>
      <c r="E2442" s="212" t="s">
        <v>5327</v>
      </c>
      <c r="F2442" s="244"/>
      <c r="G2442" s="162" t="s">
        <v>385</v>
      </c>
      <c r="H2442" s="242">
        <v>0</v>
      </c>
      <c r="I2442" s="34">
        <v>470000000</v>
      </c>
      <c r="J2442" s="21" t="s">
        <v>1330</v>
      </c>
      <c r="K2442" s="17" t="s">
        <v>1647</v>
      </c>
      <c r="L2442" s="236" t="s">
        <v>3928</v>
      </c>
      <c r="M2442" s="141" t="s">
        <v>383</v>
      </c>
      <c r="N2442" s="364" t="s">
        <v>6114</v>
      </c>
      <c r="O2442" s="3" t="s">
        <v>1382</v>
      </c>
      <c r="P2442" s="7" t="s">
        <v>1354</v>
      </c>
      <c r="Q2442" s="3" t="s">
        <v>1195</v>
      </c>
      <c r="R2442" s="212">
        <v>1</v>
      </c>
      <c r="S2442" s="102">
        <v>15000</v>
      </c>
      <c r="T2442" s="254">
        <f t="shared" si="147"/>
        <v>15000</v>
      </c>
      <c r="U2442" s="83">
        <f t="shared" si="146"/>
        <v>16800</v>
      </c>
      <c r="V2442" s="9" t="s">
        <v>1341</v>
      </c>
      <c r="W2442" s="153" t="s">
        <v>1410</v>
      </c>
      <c r="X2442" s="244"/>
    </row>
    <row r="2443" spans="1:24" s="226" customFormat="1" ht="102">
      <c r="A2443" s="9" t="s">
        <v>8143</v>
      </c>
      <c r="B2443" s="3" t="s">
        <v>1332</v>
      </c>
      <c r="C2443" s="237"/>
      <c r="D2443" s="204" t="s">
        <v>5328</v>
      </c>
      <c r="E2443" s="212" t="s">
        <v>5329</v>
      </c>
      <c r="F2443" s="244"/>
      <c r="G2443" s="162" t="s">
        <v>385</v>
      </c>
      <c r="H2443" s="242">
        <v>0</v>
      </c>
      <c r="I2443" s="34">
        <v>470000000</v>
      </c>
      <c r="J2443" s="21" t="s">
        <v>1330</v>
      </c>
      <c r="K2443" s="17" t="s">
        <v>1647</v>
      </c>
      <c r="L2443" s="236" t="s">
        <v>3928</v>
      </c>
      <c r="M2443" s="141" t="s">
        <v>383</v>
      </c>
      <c r="N2443" s="364" t="s">
        <v>6114</v>
      </c>
      <c r="O2443" s="3" t="s">
        <v>1382</v>
      </c>
      <c r="P2443" s="7" t="s">
        <v>1354</v>
      </c>
      <c r="Q2443" s="3" t="s">
        <v>1195</v>
      </c>
      <c r="R2443" s="212">
        <v>10</v>
      </c>
      <c r="S2443" s="102">
        <v>30000</v>
      </c>
      <c r="T2443" s="254">
        <f t="shared" si="147"/>
        <v>300000</v>
      </c>
      <c r="U2443" s="83">
        <f t="shared" si="146"/>
        <v>336000.00000000006</v>
      </c>
      <c r="V2443" s="9" t="s">
        <v>1341</v>
      </c>
      <c r="W2443" s="153" t="s">
        <v>1410</v>
      </c>
      <c r="X2443" s="244"/>
    </row>
    <row r="2444" spans="1:24" s="226" customFormat="1" ht="102">
      <c r="A2444" s="9" t="s">
        <v>8144</v>
      </c>
      <c r="B2444" s="3" t="s">
        <v>1332</v>
      </c>
      <c r="C2444" s="237"/>
      <c r="D2444" s="204" t="s">
        <v>5330</v>
      </c>
      <c r="E2444" s="212" t="s">
        <v>5331</v>
      </c>
      <c r="F2444" s="244"/>
      <c r="G2444" s="162" t="s">
        <v>385</v>
      </c>
      <c r="H2444" s="242">
        <v>0</v>
      </c>
      <c r="I2444" s="34">
        <v>470000000</v>
      </c>
      <c r="J2444" s="21" t="s">
        <v>1330</v>
      </c>
      <c r="K2444" s="17" t="s">
        <v>1647</v>
      </c>
      <c r="L2444" s="236" t="s">
        <v>3928</v>
      </c>
      <c r="M2444" s="141" t="s">
        <v>383</v>
      </c>
      <c r="N2444" s="364" t="s">
        <v>6114</v>
      </c>
      <c r="O2444" s="3" t="s">
        <v>1382</v>
      </c>
      <c r="P2444" s="7" t="s">
        <v>1354</v>
      </c>
      <c r="Q2444" s="3" t="s">
        <v>1195</v>
      </c>
      <c r="R2444" s="212">
        <v>15</v>
      </c>
      <c r="S2444" s="102">
        <v>30000</v>
      </c>
      <c r="T2444" s="254">
        <f t="shared" si="147"/>
        <v>450000</v>
      </c>
      <c r="U2444" s="83">
        <f t="shared" si="146"/>
        <v>504000.00000000006</v>
      </c>
      <c r="V2444" s="9" t="s">
        <v>1341</v>
      </c>
      <c r="W2444" s="153" t="s">
        <v>1410</v>
      </c>
      <c r="X2444" s="244"/>
    </row>
    <row r="2445" spans="1:24" s="226" customFormat="1" ht="102">
      <c r="A2445" s="9" t="s">
        <v>8145</v>
      </c>
      <c r="B2445" s="3" t="s">
        <v>1332</v>
      </c>
      <c r="C2445" s="237"/>
      <c r="D2445" s="204" t="s">
        <v>5332</v>
      </c>
      <c r="E2445" s="212" t="s">
        <v>5331</v>
      </c>
      <c r="F2445" s="244"/>
      <c r="G2445" s="162" t="s">
        <v>385</v>
      </c>
      <c r="H2445" s="242">
        <v>0</v>
      </c>
      <c r="I2445" s="34">
        <v>470000000</v>
      </c>
      <c r="J2445" s="21" t="s">
        <v>1330</v>
      </c>
      <c r="K2445" s="17" t="s">
        <v>1647</v>
      </c>
      <c r="L2445" s="236" t="s">
        <v>3928</v>
      </c>
      <c r="M2445" s="141" t="s">
        <v>383</v>
      </c>
      <c r="N2445" s="364" t="s">
        <v>6114</v>
      </c>
      <c r="O2445" s="3" t="s">
        <v>1382</v>
      </c>
      <c r="P2445" s="7" t="s">
        <v>1354</v>
      </c>
      <c r="Q2445" s="3" t="s">
        <v>1195</v>
      </c>
      <c r="R2445" s="212">
        <v>5</v>
      </c>
      <c r="S2445" s="102">
        <v>30000</v>
      </c>
      <c r="T2445" s="254">
        <f t="shared" si="147"/>
        <v>150000</v>
      </c>
      <c r="U2445" s="83">
        <f t="shared" si="146"/>
        <v>168000.00000000003</v>
      </c>
      <c r="V2445" s="9" t="s">
        <v>1341</v>
      </c>
      <c r="W2445" s="153" t="s">
        <v>1410</v>
      </c>
      <c r="X2445" s="244"/>
    </row>
    <row r="2446" spans="1:24" s="226" customFormat="1" ht="102">
      <c r="A2446" s="9" t="s">
        <v>8146</v>
      </c>
      <c r="B2446" s="3" t="s">
        <v>1332</v>
      </c>
      <c r="C2446" s="237"/>
      <c r="D2446" s="204" t="s">
        <v>5333</v>
      </c>
      <c r="E2446" s="212" t="s">
        <v>5331</v>
      </c>
      <c r="F2446" s="244"/>
      <c r="G2446" s="162" t="s">
        <v>385</v>
      </c>
      <c r="H2446" s="242">
        <v>0</v>
      </c>
      <c r="I2446" s="34">
        <v>470000000</v>
      </c>
      <c r="J2446" s="21" t="s">
        <v>1330</v>
      </c>
      <c r="K2446" s="17" t="s">
        <v>1647</v>
      </c>
      <c r="L2446" s="236" t="s">
        <v>3928</v>
      </c>
      <c r="M2446" s="141" t="s">
        <v>383</v>
      </c>
      <c r="N2446" s="364" t="s">
        <v>6114</v>
      </c>
      <c r="O2446" s="3" t="s">
        <v>1382</v>
      </c>
      <c r="P2446" s="7" t="s">
        <v>1354</v>
      </c>
      <c r="Q2446" s="3" t="s">
        <v>1195</v>
      </c>
      <c r="R2446" s="212">
        <v>5</v>
      </c>
      <c r="S2446" s="102">
        <v>30000</v>
      </c>
      <c r="T2446" s="254">
        <f t="shared" si="147"/>
        <v>150000</v>
      </c>
      <c r="U2446" s="83">
        <f t="shared" si="146"/>
        <v>168000.00000000003</v>
      </c>
      <c r="V2446" s="9" t="s">
        <v>1341</v>
      </c>
      <c r="W2446" s="153" t="s">
        <v>1410</v>
      </c>
      <c r="X2446" s="244"/>
    </row>
    <row r="2447" spans="1:24" s="226" customFormat="1" ht="102">
      <c r="A2447" s="9" t="s">
        <v>8147</v>
      </c>
      <c r="B2447" s="3" t="s">
        <v>1332</v>
      </c>
      <c r="C2447" s="237"/>
      <c r="D2447" s="204" t="s">
        <v>5334</v>
      </c>
      <c r="E2447" s="212" t="s">
        <v>5335</v>
      </c>
      <c r="F2447" s="244"/>
      <c r="G2447" s="162" t="s">
        <v>385</v>
      </c>
      <c r="H2447" s="242">
        <v>0</v>
      </c>
      <c r="I2447" s="34">
        <v>470000000</v>
      </c>
      <c r="J2447" s="21" t="s">
        <v>1330</v>
      </c>
      <c r="K2447" s="17" t="s">
        <v>1647</v>
      </c>
      <c r="L2447" s="236" t="s">
        <v>3928</v>
      </c>
      <c r="M2447" s="141" t="s">
        <v>383</v>
      </c>
      <c r="N2447" s="364" t="s">
        <v>6114</v>
      </c>
      <c r="O2447" s="3" t="s">
        <v>1382</v>
      </c>
      <c r="P2447" s="7" t="s">
        <v>1354</v>
      </c>
      <c r="Q2447" s="3" t="s">
        <v>1195</v>
      </c>
      <c r="R2447" s="208">
        <v>5</v>
      </c>
      <c r="S2447" s="102">
        <v>10000</v>
      </c>
      <c r="T2447" s="254">
        <f t="shared" si="147"/>
        <v>50000</v>
      </c>
      <c r="U2447" s="83">
        <f t="shared" si="146"/>
        <v>56000.000000000007</v>
      </c>
      <c r="V2447" s="9" t="s">
        <v>1341</v>
      </c>
      <c r="W2447" s="153" t="s">
        <v>1410</v>
      </c>
      <c r="X2447" s="244"/>
    </row>
    <row r="2448" spans="1:24" s="226" customFormat="1" ht="102">
      <c r="A2448" s="9" t="s">
        <v>8148</v>
      </c>
      <c r="B2448" s="3" t="s">
        <v>1332</v>
      </c>
      <c r="C2448" s="237"/>
      <c r="D2448" s="204" t="s">
        <v>5334</v>
      </c>
      <c r="E2448" s="212" t="s">
        <v>5336</v>
      </c>
      <c r="F2448" s="244"/>
      <c r="G2448" s="162" t="s">
        <v>385</v>
      </c>
      <c r="H2448" s="242">
        <v>0</v>
      </c>
      <c r="I2448" s="34">
        <v>470000000</v>
      </c>
      <c r="J2448" s="21" t="s">
        <v>1330</v>
      </c>
      <c r="K2448" s="17" t="s">
        <v>1647</v>
      </c>
      <c r="L2448" s="236" t="s">
        <v>3928</v>
      </c>
      <c r="M2448" s="141" t="s">
        <v>383</v>
      </c>
      <c r="N2448" s="364" t="s">
        <v>6114</v>
      </c>
      <c r="O2448" s="3" t="s">
        <v>1382</v>
      </c>
      <c r="P2448" s="7" t="s">
        <v>1354</v>
      </c>
      <c r="Q2448" s="3" t="s">
        <v>1195</v>
      </c>
      <c r="R2448" s="208">
        <v>2</v>
      </c>
      <c r="S2448" s="102">
        <v>10000</v>
      </c>
      <c r="T2448" s="254">
        <f t="shared" si="147"/>
        <v>20000</v>
      </c>
      <c r="U2448" s="83">
        <f t="shared" si="146"/>
        <v>22400.000000000004</v>
      </c>
      <c r="V2448" s="9" t="s">
        <v>1341</v>
      </c>
      <c r="W2448" s="153" t="s">
        <v>1410</v>
      </c>
      <c r="X2448" s="244"/>
    </row>
    <row r="2449" spans="1:24" s="226" customFormat="1" ht="102">
      <c r="A2449" s="9" t="s">
        <v>8149</v>
      </c>
      <c r="B2449" s="3" t="s">
        <v>1332</v>
      </c>
      <c r="C2449" s="237"/>
      <c r="D2449" s="204" t="s">
        <v>5334</v>
      </c>
      <c r="E2449" s="212" t="s">
        <v>5337</v>
      </c>
      <c r="F2449" s="244"/>
      <c r="G2449" s="162" t="s">
        <v>385</v>
      </c>
      <c r="H2449" s="242">
        <v>0</v>
      </c>
      <c r="I2449" s="34">
        <v>470000000</v>
      </c>
      <c r="J2449" s="21" t="s">
        <v>1330</v>
      </c>
      <c r="K2449" s="17" t="s">
        <v>1647</v>
      </c>
      <c r="L2449" s="236" t="s">
        <v>3928</v>
      </c>
      <c r="M2449" s="141" t="s">
        <v>383</v>
      </c>
      <c r="N2449" s="364" t="s">
        <v>6114</v>
      </c>
      <c r="O2449" s="3" t="s">
        <v>1382</v>
      </c>
      <c r="P2449" s="7" t="s">
        <v>1354</v>
      </c>
      <c r="Q2449" s="3" t="s">
        <v>1195</v>
      </c>
      <c r="R2449" s="208">
        <v>1</v>
      </c>
      <c r="S2449" s="102">
        <v>10000</v>
      </c>
      <c r="T2449" s="254">
        <f t="shared" si="147"/>
        <v>10000</v>
      </c>
      <c r="U2449" s="83">
        <f t="shared" si="146"/>
        <v>11200.000000000002</v>
      </c>
      <c r="V2449" s="9" t="s">
        <v>1341</v>
      </c>
      <c r="W2449" s="153" t="s">
        <v>1410</v>
      </c>
      <c r="X2449" s="244"/>
    </row>
    <row r="2450" spans="1:24" s="226" customFormat="1" ht="102">
      <c r="A2450" s="9" t="s">
        <v>8150</v>
      </c>
      <c r="B2450" s="3" t="s">
        <v>1332</v>
      </c>
      <c r="C2450" s="193" t="s">
        <v>5119</v>
      </c>
      <c r="D2450" s="202" t="s">
        <v>5120</v>
      </c>
      <c r="E2450" s="200" t="s">
        <v>5338</v>
      </c>
      <c r="F2450" s="244"/>
      <c r="G2450" s="162" t="s">
        <v>384</v>
      </c>
      <c r="H2450" s="242">
        <v>0</v>
      </c>
      <c r="I2450" s="34">
        <v>470000000</v>
      </c>
      <c r="J2450" s="21" t="s">
        <v>1330</v>
      </c>
      <c r="K2450" s="17" t="s">
        <v>1647</v>
      </c>
      <c r="L2450" s="236" t="s">
        <v>3928</v>
      </c>
      <c r="M2450" s="141" t="s">
        <v>383</v>
      </c>
      <c r="N2450" s="364" t="s">
        <v>6114</v>
      </c>
      <c r="O2450" s="3" t="s">
        <v>1382</v>
      </c>
      <c r="P2450" s="7" t="s">
        <v>1354</v>
      </c>
      <c r="Q2450" s="3" t="s">
        <v>1195</v>
      </c>
      <c r="R2450" s="260">
        <v>2</v>
      </c>
      <c r="S2450" s="102">
        <v>177100</v>
      </c>
      <c r="T2450" s="438">
        <v>0</v>
      </c>
      <c r="U2450" s="83">
        <f t="shared" si="146"/>
        <v>0</v>
      </c>
      <c r="V2450" s="9" t="s">
        <v>1341</v>
      </c>
      <c r="W2450" s="153" t="s">
        <v>1410</v>
      </c>
      <c r="X2450" s="244">
        <v>11.14</v>
      </c>
    </row>
    <row r="2451" spans="1:24" s="226" customFormat="1" ht="102">
      <c r="A2451" s="9" t="s">
        <v>10501</v>
      </c>
      <c r="B2451" s="3" t="s">
        <v>1332</v>
      </c>
      <c r="C2451" s="193" t="s">
        <v>5119</v>
      </c>
      <c r="D2451" s="202" t="s">
        <v>5120</v>
      </c>
      <c r="E2451" s="200" t="s">
        <v>5338</v>
      </c>
      <c r="F2451" s="244"/>
      <c r="G2451" s="162" t="s">
        <v>384</v>
      </c>
      <c r="H2451" s="242">
        <v>0</v>
      </c>
      <c r="I2451" s="34">
        <v>470000000</v>
      </c>
      <c r="J2451" s="21" t="s">
        <v>1330</v>
      </c>
      <c r="K2451" s="17" t="s">
        <v>10502</v>
      </c>
      <c r="L2451" s="236" t="s">
        <v>3928</v>
      </c>
      <c r="M2451" s="141" t="s">
        <v>383</v>
      </c>
      <c r="N2451" s="364" t="s">
        <v>8877</v>
      </c>
      <c r="O2451" s="3" t="s">
        <v>1382</v>
      </c>
      <c r="P2451" s="7" t="s">
        <v>1354</v>
      </c>
      <c r="Q2451" s="3" t="s">
        <v>1195</v>
      </c>
      <c r="R2451" s="260">
        <v>2</v>
      </c>
      <c r="S2451" s="102">
        <v>177100</v>
      </c>
      <c r="T2451" s="254">
        <f>R2451*S2451</f>
        <v>354200</v>
      </c>
      <c r="U2451" s="83">
        <f>T2451*1.12</f>
        <v>396704.00000000006</v>
      </c>
      <c r="V2451" s="9" t="s">
        <v>1341</v>
      </c>
      <c r="W2451" s="153" t="s">
        <v>1410</v>
      </c>
      <c r="X2451" s="244"/>
    </row>
    <row r="2452" spans="1:24" s="226" customFormat="1" ht="102">
      <c r="A2452" s="9" t="s">
        <v>8151</v>
      </c>
      <c r="B2452" s="3" t="s">
        <v>1332</v>
      </c>
      <c r="C2452" s="194" t="s">
        <v>5138</v>
      </c>
      <c r="D2452" s="191" t="s">
        <v>5139</v>
      </c>
      <c r="E2452" s="200" t="s">
        <v>5339</v>
      </c>
      <c r="F2452" s="244"/>
      <c r="G2452" s="162" t="s">
        <v>384</v>
      </c>
      <c r="H2452" s="242">
        <v>0</v>
      </c>
      <c r="I2452" s="34">
        <v>470000000</v>
      </c>
      <c r="J2452" s="21" t="s">
        <v>1330</v>
      </c>
      <c r="K2452" s="17" t="s">
        <v>1647</v>
      </c>
      <c r="L2452" s="236" t="s">
        <v>3928</v>
      </c>
      <c r="M2452" s="141" t="s">
        <v>383</v>
      </c>
      <c r="N2452" s="364" t="s">
        <v>6114</v>
      </c>
      <c r="O2452" s="3" t="s">
        <v>1382</v>
      </c>
      <c r="P2452" s="7" t="s">
        <v>1354</v>
      </c>
      <c r="Q2452" s="3" t="s">
        <v>1195</v>
      </c>
      <c r="R2452" s="260">
        <v>2</v>
      </c>
      <c r="S2452" s="102">
        <v>200200</v>
      </c>
      <c r="T2452" s="438">
        <v>0</v>
      </c>
      <c r="U2452" s="83">
        <f t="shared" si="146"/>
        <v>0</v>
      </c>
      <c r="V2452" s="9" t="s">
        <v>1341</v>
      </c>
      <c r="W2452" s="153" t="s">
        <v>1410</v>
      </c>
      <c r="X2452" s="244">
        <v>11.14</v>
      </c>
    </row>
    <row r="2453" spans="1:24" s="226" customFormat="1" ht="102">
      <c r="A2453" s="9" t="s">
        <v>10503</v>
      </c>
      <c r="B2453" s="3" t="s">
        <v>1332</v>
      </c>
      <c r="C2453" s="194" t="s">
        <v>5138</v>
      </c>
      <c r="D2453" s="191" t="s">
        <v>5139</v>
      </c>
      <c r="E2453" s="200" t="s">
        <v>5339</v>
      </c>
      <c r="F2453" s="244"/>
      <c r="G2453" s="162" t="s">
        <v>384</v>
      </c>
      <c r="H2453" s="242">
        <v>0</v>
      </c>
      <c r="I2453" s="34">
        <v>470000000</v>
      </c>
      <c r="J2453" s="21" t="s">
        <v>1330</v>
      </c>
      <c r="K2453" s="17" t="s">
        <v>10502</v>
      </c>
      <c r="L2453" s="236" t="s">
        <v>3928</v>
      </c>
      <c r="M2453" s="141" t="s">
        <v>383</v>
      </c>
      <c r="N2453" s="364" t="s">
        <v>8877</v>
      </c>
      <c r="O2453" s="3" t="s">
        <v>1382</v>
      </c>
      <c r="P2453" s="7" t="s">
        <v>1354</v>
      </c>
      <c r="Q2453" s="3" t="s">
        <v>1195</v>
      </c>
      <c r="R2453" s="260">
        <v>2</v>
      </c>
      <c r="S2453" s="102">
        <v>200200</v>
      </c>
      <c r="T2453" s="254">
        <f>R2453*S2453</f>
        <v>400400</v>
      </c>
      <c r="U2453" s="83">
        <f>T2453*1.12</f>
        <v>448448.00000000006</v>
      </c>
      <c r="V2453" s="9" t="s">
        <v>1341</v>
      </c>
      <c r="W2453" s="153" t="s">
        <v>1410</v>
      </c>
      <c r="X2453" s="244"/>
    </row>
    <row r="2454" spans="1:24" s="226" customFormat="1" ht="102">
      <c r="A2454" s="9" t="s">
        <v>8152</v>
      </c>
      <c r="B2454" s="3" t="s">
        <v>1332</v>
      </c>
      <c r="C2454" s="237" t="s">
        <v>5142</v>
      </c>
      <c r="D2454" s="191" t="s">
        <v>5143</v>
      </c>
      <c r="E2454" s="200" t="s">
        <v>5340</v>
      </c>
      <c r="F2454" s="244"/>
      <c r="G2454" s="162" t="s">
        <v>384</v>
      </c>
      <c r="H2454" s="242">
        <v>0</v>
      </c>
      <c r="I2454" s="34">
        <v>470000000</v>
      </c>
      <c r="J2454" s="21" t="s">
        <v>1330</v>
      </c>
      <c r="K2454" s="17" t="s">
        <v>1647</v>
      </c>
      <c r="L2454" s="236" t="s">
        <v>3928</v>
      </c>
      <c r="M2454" s="141" t="s">
        <v>383</v>
      </c>
      <c r="N2454" s="364" t="s">
        <v>6114</v>
      </c>
      <c r="O2454" s="3" t="s">
        <v>1382</v>
      </c>
      <c r="P2454" s="7" t="s">
        <v>1354</v>
      </c>
      <c r="Q2454" s="3" t="s">
        <v>1195</v>
      </c>
      <c r="R2454" s="260">
        <v>4</v>
      </c>
      <c r="S2454" s="102">
        <v>11760</v>
      </c>
      <c r="T2454" s="438">
        <v>0</v>
      </c>
      <c r="U2454" s="83">
        <f t="shared" si="146"/>
        <v>0</v>
      </c>
      <c r="V2454" s="9" t="s">
        <v>1341</v>
      </c>
      <c r="W2454" s="153" t="s">
        <v>1410</v>
      </c>
      <c r="X2454" s="244">
        <v>11.14</v>
      </c>
    </row>
    <row r="2455" spans="1:24" s="226" customFormat="1" ht="102">
      <c r="A2455" s="9" t="s">
        <v>10504</v>
      </c>
      <c r="B2455" s="3" t="s">
        <v>1332</v>
      </c>
      <c r="C2455" s="237" t="s">
        <v>5142</v>
      </c>
      <c r="D2455" s="191" t="s">
        <v>5143</v>
      </c>
      <c r="E2455" s="200" t="s">
        <v>5340</v>
      </c>
      <c r="F2455" s="244"/>
      <c r="G2455" s="162" t="s">
        <v>384</v>
      </c>
      <c r="H2455" s="242">
        <v>0</v>
      </c>
      <c r="I2455" s="34">
        <v>470000000</v>
      </c>
      <c r="J2455" s="21" t="s">
        <v>1330</v>
      </c>
      <c r="K2455" s="17" t="s">
        <v>10502</v>
      </c>
      <c r="L2455" s="236" t="s">
        <v>3928</v>
      </c>
      <c r="M2455" s="141" t="s">
        <v>383</v>
      </c>
      <c r="N2455" s="364" t="s">
        <v>8877</v>
      </c>
      <c r="O2455" s="3" t="s">
        <v>1382</v>
      </c>
      <c r="P2455" s="7" t="s">
        <v>1354</v>
      </c>
      <c r="Q2455" s="3" t="s">
        <v>1195</v>
      </c>
      <c r="R2455" s="260">
        <v>4</v>
      </c>
      <c r="S2455" s="102">
        <v>11760</v>
      </c>
      <c r="T2455" s="254">
        <f>R2455*S2455</f>
        <v>47040</v>
      </c>
      <c r="U2455" s="83">
        <f>T2455*1.12</f>
        <v>52684.800000000003</v>
      </c>
      <c r="V2455" s="9" t="s">
        <v>1341</v>
      </c>
      <c r="W2455" s="153" t="s">
        <v>1410</v>
      </c>
      <c r="X2455" s="244"/>
    </row>
    <row r="2456" spans="1:24" s="226" customFormat="1" ht="102">
      <c r="A2456" s="9" t="s">
        <v>8153</v>
      </c>
      <c r="B2456" s="3" t="s">
        <v>1332</v>
      </c>
      <c r="C2456" s="193" t="s">
        <v>5146</v>
      </c>
      <c r="D2456" s="191" t="s">
        <v>5341</v>
      </c>
      <c r="E2456" s="200" t="s">
        <v>5342</v>
      </c>
      <c r="F2456" s="244"/>
      <c r="G2456" s="162" t="s">
        <v>384</v>
      </c>
      <c r="H2456" s="242">
        <v>0</v>
      </c>
      <c r="I2456" s="34">
        <v>470000000</v>
      </c>
      <c r="J2456" s="21" t="s">
        <v>1330</v>
      </c>
      <c r="K2456" s="17" t="s">
        <v>1647</v>
      </c>
      <c r="L2456" s="236" t="s">
        <v>3928</v>
      </c>
      <c r="M2456" s="141" t="s">
        <v>383</v>
      </c>
      <c r="N2456" s="364" t="s">
        <v>6114</v>
      </c>
      <c r="O2456" s="3" t="s">
        <v>1382</v>
      </c>
      <c r="P2456" s="7" t="s">
        <v>1354</v>
      </c>
      <c r="Q2456" s="3" t="s">
        <v>1195</v>
      </c>
      <c r="R2456" s="260">
        <v>2</v>
      </c>
      <c r="S2456" s="102">
        <v>175749</v>
      </c>
      <c r="T2456" s="438">
        <v>0</v>
      </c>
      <c r="U2456" s="83">
        <f t="shared" si="146"/>
        <v>0</v>
      </c>
      <c r="V2456" s="9" t="s">
        <v>1341</v>
      </c>
      <c r="W2456" s="153" t="s">
        <v>1410</v>
      </c>
      <c r="X2456" s="244">
        <v>11.14</v>
      </c>
    </row>
    <row r="2457" spans="1:24" s="226" customFormat="1" ht="102">
      <c r="A2457" s="9" t="s">
        <v>10505</v>
      </c>
      <c r="B2457" s="3" t="s">
        <v>1332</v>
      </c>
      <c r="C2457" s="193" t="s">
        <v>5146</v>
      </c>
      <c r="D2457" s="191" t="s">
        <v>5341</v>
      </c>
      <c r="E2457" s="200" t="s">
        <v>5342</v>
      </c>
      <c r="F2457" s="244"/>
      <c r="G2457" s="162" t="s">
        <v>384</v>
      </c>
      <c r="H2457" s="242">
        <v>0</v>
      </c>
      <c r="I2457" s="34">
        <v>470000000</v>
      </c>
      <c r="J2457" s="21" t="s">
        <v>1330</v>
      </c>
      <c r="K2457" s="17" t="s">
        <v>10502</v>
      </c>
      <c r="L2457" s="236" t="s">
        <v>3928</v>
      </c>
      <c r="M2457" s="141" t="s">
        <v>383</v>
      </c>
      <c r="N2457" s="364" t="s">
        <v>8877</v>
      </c>
      <c r="O2457" s="3" t="s">
        <v>1382</v>
      </c>
      <c r="P2457" s="7" t="s">
        <v>1354</v>
      </c>
      <c r="Q2457" s="3" t="s">
        <v>1195</v>
      </c>
      <c r="R2457" s="260">
        <v>2</v>
      </c>
      <c r="S2457" s="102">
        <v>175749</v>
      </c>
      <c r="T2457" s="254">
        <f>R2457*S2457</f>
        <v>351498</v>
      </c>
      <c r="U2457" s="83">
        <f>T2457*1.12</f>
        <v>393677.76</v>
      </c>
      <c r="V2457" s="9" t="s">
        <v>1341</v>
      </c>
      <c r="W2457" s="153" t="s">
        <v>1410</v>
      </c>
      <c r="X2457" s="244"/>
    </row>
    <row r="2458" spans="1:24" s="226" customFormat="1" ht="102">
      <c r="A2458" s="9" t="s">
        <v>8154</v>
      </c>
      <c r="B2458" s="3" t="s">
        <v>1332</v>
      </c>
      <c r="C2458" s="193" t="s">
        <v>4289</v>
      </c>
      <c r="D2458" s="191" t="s">
        <v>4290</v>
      </c>
      <c r="E2458" s="200" t="s">
        <v>5343</v>
      </c>
      <c r="F2458" s="244"/>
      <c r="G2458" s="162" t="s">
        <v>384</v>
      </c>
      <c r="H2458" s="242">
        <v>0</v>
      </c>
      <c r="I2458" s="34">
        <v>470000000</v>
      </c>
      <c r="J2458" s="21" t="s">
        <v>1330</v>
      </c>
      <c r="K2458" s="17" t="s">
        <v>1647</v>
      </c>
      <c r="L2458" s="236" t="s">
        <v>3928</v>
      </c>
      <c r="M2458" s="141" t="s">
        <v>383</v>
      </c>
      <c r="N2458" s="364" t="s">
        <v>6114</v>
      </c>
      <c r="O2458" s="3" t="s">
        <v>1382</v>
      </c>
      <c r="P2458" s="7" t="s">
        <v>1354</v>
      </c>
      <c r="Q2458" s="3" t="s">
        <v>1195</v>
      </c>
      <c r="R2458" s="260">
        <v>2</v>
      </c>
      <c r="S2458" s="102">
        <v>146300</v>
      </c>
      <c r="T2458" s="438">
        <v>0</v>
      </c>
      <c r="U2458" s="83">
        <f t="shared" si="146"/>
        <v>0</v>
      </c>
      <c r="V2458" s="9" t="s">
        <v>1341</v>
      </c>
      <c r="W2458" s="153" t="s">
        <v>1410</v>
      </c>
      <c r="X2458" s="244">
        <v>11.14</v>
      </c>
    </row>
    <row r="2459" spans="1:24" s="226" customFormat="1" ht="102">
      <c r="A2459" s="9" t="s">
        <v>10506</v>
      </c>
      <c r="B2459" s="3" t="s">
        <v>1332</v>
      </c>
      <c r="C2459" s="193" t="s">
        <v>4289</v>
      </c>
      <c r="D2459" s="191" t="s">
        <v>4290</v>
      </c>
      <c r="E2459" s="200" t="s">
        <v>5343</v>
      </c>
      <c r="F2459" s="244"/>
      <c r="G2459" s="162" t="s">
        <v>384</v>
      </c>
      <c r="H2459" s="242">
        <v>0</v>
      </c>
      <c r="I2459" s="34">
        <v>470000000</v>
      </c>
      <c r="J2459" s="21" t="s">
        <v>1330</v>
      </c>
      <c r="K2459" s="17" t="s">
        <v>10502</v>
      </c>
      <c r="L2459" s="236" t="s">
        <v>3928</v>
      </c>
      <c r="M2459" s="141" t="s">
        <v>383</v>
      </c>
      <c r="N2459" s="364" t="s">
        <v>8877</v>
      </c>
      <c r="O2459" s="3" t="s">
        <v>1382</v>
      </c>
      <c r="P2459" s="7" t="s">
        <v>1354</v>
      </c>
      <c r="Q2459" s="3" t="s">
        <v>1195</v>
      </c>
      <c r="R2459" s="260">
        <v>2</v>
      </c>
      <c r="S2459" s="102">
        <v>146300</v>
      </c>
      <c r="T2459" s="254">
        <f>R2459*S2459</f>
        <v>292600</v>
      </c>
      <c r="U2459" s="83">
        <f>T2459*1.12</f>
        <v>327712.00000000006</v>
      </c>
      <c r="V2459" s="9" t="s">
        <v>1341</v>
      </c>
      <c r="W2459" s="153" t="s">
        <v>1410</v>
      </c>
      <c r="X2459" s="244"/>
    </row>
    <row r="2460" spans="1:24" s="226" customFormat="1" ht="102">
      <c r="A2460" s="9" t="s">
        <v>8155</v>
      </c>
      <c r="B2460" s="3" t="s">
        <v>1332</v>
      </c>
      <c r="C2460" s="195" t="s">
        <v>4033</v>
      </c>
      <c r="D2460" s="190" t="s">
        <v>4034</v>
      </c>
      <c r="E2460" s="200" t="s">
        <v>5344</v>
      </c>
      <c r="F2460" s="244"/>
      <c r="G2460" s="162" t="s">
        <v>384</v>
      </c>
      <c r="H2460" s="242">
        <v>0</v>
      </c>
      <c r="I2460" s="34">
        <v>470000000</v>
      </c>
      <c r="J2460" s="21" t="s">
        <v>1330</v>
      </c>
      <c r="K2460" s="17" t="s">
        <v>1647</v>
      </c>
      <c r="L2460" s="236" t="s">
        <v>3928</v>
      </c>
      <c r="M2460" s="141" t="s">
        <v>383</v>
      </c>
      <c r="N2460" s="364" t="s">
        <v>6114</v>
      </c>
      <c r="O2460" s="3" t="s">
        <v>1382</v>
      </c>
      <c r="P2460" s="7" t="s">
        <v>1354</v>
      </c>
      <c r="Q2460" s="3" t="s">
        <v>1195</v>
      </c>
      <c r="R2460" s="260">
        <v>20</v>
      </c>
      <c r="S2460" s="102">
        <v>2100</v>
      </c>
      <c r="T2460" s="438">
        <v>0</v>
      </c>
      <c r="U2460" s="83">
        <f t="shared" si="146"/>
        <v>0</v>
      </c>
      <c r="V2460" s="9" t="s">
        <v>1341</v>
      </c>
      <c r="W2460" s="153" t="s">
        <v>1410</v>
      </c>
      <c r="X2460" s="244">
        <v>11.14</v>
      </c>
    </row>
    <row r="2461" spans="1:24" s="226" customFormat="1" ht="102">
      <c r="A2461" s="9" t="s">
        <v>10507</v>
      </c>
      <c r="B2461" s="3" t="s">
        <v>1332</v>
      </c>
      <c r="C2461" s="195" t="s">
        <v>4033</v>
      </c>
      <c r="D2461" s="190" t="s">
        <v>4034</v>
      </c>
      <c r="E2461" s="200" t="s">
        <v>5344</v>
      </c>
      <c r="F2461" s="244"/>
      <c r="G2461" s="162" t="s">
        <v>384</v>
      </c>
      <c r="H2461" s="242">
        <v>0</v>
      </c>
      <c r="I2461" s="34">
        <v>470000000</v>
      </c>
      <c r="J2461" s="21" t="s">
        <v>1330</v>
      </c>
      <c r="K2461" s="17" t="s">
        <v>10502</v>
      </c>
      <c r="L2461" s="236" t="s">
        <v>3928</v>
      </c>
      <c r="M2461" s="141" t="s">
        <v>383</v>
      </c>
      <c r="N2461" s="364" t="s">
        <v>8877</v>
      </c>
      <c r="O2461" s="3" t="s">
        <v>1382</v>
      </c>
      <c r="P2461" s="7" t="s">
        <v>1354</v>
      </c>
      <c r="Q2461" s="3" t="s">
        <v>1195</v>
      </c>
      <c r="R2461" s="260">
        <v>20</v>
      </c>
      <c r="S2461" s="102">
        <v>2100</v>
      </c>
      <c r="T2461" s="254">
        <f>R2461*S2461</f>
        <v>42000</v>
      </c>
      <c r="U2461" s="83">
        <f>T2461*1.12</f>
        <v>47040.000000000007</v>
      </c>
      <c r="V2461" s="9" t="s">
        <v>1341</v>
      </c>
      <c r="W2461" s="153" t="s">
        <v>1410</v>
      </c>
      <c r="X2461" s="244"/>
    </row>
    <row r="2462" spans="1:24" s="226" customFormat="1" ht="102">
      <c r="A2462" s="9" t="s">
        <v>8156</v>
      </c>
      <c r="B2462" s="3" t="s">
        <v>1332</v>
      </c>
      <c r="C2462" s="193" t="s">
        <v>4172</v>
      </c>
      <c r="D2462" s="191" t="s">
        <v>3977</v>
      </c>
      <c r="E2462" s="200" t="s">
        <v>5345</v>
      </c>
      <c r="F2462" s="244"/>
      <c r="G2462" s="162" t="s">
        <v>384</v>
      </c>
      <c r="H2462" s="242">
        <v>0</v>
      </c>
      <c r="I2462" s="34">
        <v>470000000</v>
      </c>
      <c r="J2462" s="21" t="s">
        <v>1330</v>
      </c>
      <c r="K2462" s="17" t="s">
        <v>1647</v>
      </c>
      <c r="L2462" s="236" t="s">
        <v>3928</v>
      </c>
      <c r="M2462" s="141" t="s">
        <v>383</v>
      </c>
      <c r="N2462" s="364" t="s">
        <v>6114</v>
      </c>
      <c r="O2462" s="3" t="s">
        <v>1382</v>
      </c>
      <c r="P2462" s="7" t="s">
        <v>1354</v>
      </c>
      <c r="Q2462" s="3" t="s">
        <v>1195</v>
      </c>
      <c r="R2462" s="260">
        <v>20</v>
      </c>
      <c r="S2462" s="102">
        <v>1400</v>
      </c>
      <c r="T2462" s="438">
        <v>0</v>
      </c>
      <c r="U2462" s="83">
        <f t="shared" si="146"/>
        <v>0</v>
      </c>
      <c r="V2462" s="9" t="s">
        <v>1341</v>
      </c>
      <c r="W2462" s="153" t="s">
        <v>1410</v>
      </c>
      <c r="X2462" s="244">
        <v>11.14</v>
      </c>
    </row>
    <row r="2463" spans="1:24" s="226" customFormat="1" ht="102">
      <c r="A2463" s="9" t="s">
        <v>10508</v>
      </c>
      <c r="B2463" s="3" t="s">
        <v>1332</v>
      </c>
      <c r="C2463" s="193" t="s">
        <v>4172</v>
      </c>
      <c r="D2463" s="191" t="s">
        <v>3977</v>
      </c>
      <c r="E2463" s="200" t="s">
        <v>5345</v>
      </c>
      <c r="F2463" s="244"/>
      <c r="G2463" s="162" t="s">
        <v>384</v>
      </c>
      <c r="H2463" s="242">
        <v>0</v>
      </c>
      <c r="I2463" s="34">
        <v>470000000</v>
      </c>
      <c r="J2463" s="21" t="s">
        <v>1330</v>
      </c>
      <c r="K2463" s="17" t="s">
        <v>10502</v>
      </c>
      <c r="L2463" s="236" t="s">
        <v>3928</v>
      </c>
      <c r="M2463" s="141" t="s">
        <v>383</v>
      </c>
      <c r="N2463" s="364" t="s">
        <v>8877</v>
      </c>
      <c r="O2463" s="3" t="s">
        <v>1382</v>
      </c>
      <c r="P2463" s="7" t="s">
        <v>1354</v>
      </c>
      <c r="Q2463" s="3" t="s">
        <v>1195</v>
      </c>
      <c r="R2463" s="260">
        <v>20</v>
      </c>
      <c r="S2463" s="102">
        <v>1400</v>
      </c>
      <c r="T2463" s="254">
        <f>R2463*S2463</f>
        <v>28000</v>
      </c>
      <c r="U2463" s="83">
        <f>T2463*1.12</f>
        <v>31360.000000000004</v>
      </c>
      <c r="V2463" s="9" t="s">
        <v>1341</v>
      </c>
      <c r="W2463" s="153" t="s">
        <v>1410</v>
      </c>
      <c r="X2463" s="244"/>
    </row>
    <row r="2464" spans="1:24" s="226" customFormat="1" ht="102">
      <c r="A2464" s="9" t="s">
        <v>8157</v>
      </c>
      <c r="B2464" s="3" t="s">
        <v>1332</v>
      </c>
      <c r="C2464" s="237"/>
      <c r="D2464" s="202" t="s">
        <v>5346</v>
      </c>
      <c r="E2464" s="200" t="s">
        <v>5347</v>
      </c>
      <c r="F2464" s="244"/>
      <c r="G2464" s="162" t="s">
        <v>384</v>
      </c>
      <c r="H2464" s="242">
        <v>0</v>
      </c>
      <c r="I2464" s="34">
        <v>470000000</v>
      </c>
      <c r="J2464" s="21" t="s">
        <v>1330</v>
      </c>
      <c r="K2464" s="17" t="s">
        <v>1647</v>
      </c>
      <c r="L2464" s="236" t="s">
        <v>3928</v>
      </c>
      <c r="M2464" s="141" t="s">
        <v>383</v>
      </c>
      <c r="N2464" s="364" t="s">
        <v>6114</v>
      </c>
      <c r="O2464" s="3" t="s">
        <v>1382</v>
      </c>
      <c r="P2464" s="7" t="s">
        <v>1349</v>
      </c>
      <c r="Q2464" s="3" t="s">
        <v>1348</v>
      </c>
      <c r="R2464" s="260">
        <v>2</v>
      </c>
      <c r="S2464" s="102">
        <v>260000</v>
      </c>
      <c r="T2464" s="438">
        <v>0</v>
      </c>
      <c r="U2464" s="83">
        <f t="shared" si="146"/>
        <v>0</v>
      </c>
      <c r="V2464" s="9" t="s">
        <v>1341</v>
      </c>
      <c r="W2464" s="153" t="s">
        <v>1410</v>
      </c>
      <c r="X2464" s="244">
        <v>11.14</v>
      </c>
    </row>
    <row r="2465" spans="1:24" s="226" customFormat="1" ht="102">
      <c r="A2465" s="9" t="s">
        <v>10509</v>
      </c>
      <c r="B2465" s="3" t="s">
        <v>1332</v>
      </c>
      <c r="C2465" s="193" t="s">
        <v>10675</v>
      </c>
      <c r="D2465" s="191" t="s">
        <v>10676</v>
      </c>
      <c r="E2465" s="200" t="s">
        <v>10677</v>
      </c>
      <c r="F2465" s="244"/>
      <c r="G2465" s="162" t="s">
        <v>384</v>
      </c>
      <c r="H2465" s="242">
        <v>0</v>
      </c>
      <c r="I2465" s="34">
        <v>470000000</v>
      </c>
      <c r="J2465" s="21" t="s">
        <v>1330</v>
      </c>
      <c r="K2465" s="17" t="s">
        <v>10502</v>
      </c>
      <c r="L2465" s="236" t="s">
        <v>3928</v>
      </c>
      <c r="M2465" s="141" t="s">
        <v>383</v>
      </c>
      <c r="N2465" s="364" t="s">
        <v>8877</v>
      </c>
      <c r="O2465" s="3" t="s">
        <v>1382</v>
      </c>
      <c r="P2465" s="7" t="s">
        <v>1349</v>
      </c>
      <c r="Q2465" s="3" t="s">
        <v>1348</v>
      </c>
      <c r="R2465" s="260">
        <v>2</v>
      </c>
      <c r="S2465" s="102">
        <v>260000</v>
      </c>
      <c r="T2465" s="254">
        <f>R2465*S2465</f>
        <v>520000</v>
      </c>
      <c r="U2465" s="83">
        <f>T2465*1.12</f>
        <v>582400</v>
      </c>
      <c r="V2465" s="9" t="s">
        <v>1341</v>
      </c>
      <c r="W2465" s="153" t="s">
        <v>1410</v>
      </c>
      <c r="X2465" s="244"/>
    </row>
    <row r="2466" spans="1:24" s="226" customFormat="1" ht="102">
      <c r="A2466" s="9" t="s">
        <v>8158</v>
      </c>
      <c r="B2466" s="3" t="s">
        <v>1332</v>
      </c>
      <c r="C2466" s="195" t="s">
        <v>4990</v>
      </c>
      <c r="D2466" s="190" t="s">
        <v>4991</v>
      </c>
      <c r="E2466" s="200" t="s">
        <v>5348</v>
      </c>
      <c r="F2466" s="244"/>
      <c r="G2466" s="162" t="s">
        <v>384</v>
      </c>
      <c r="H2466" s="242">
        <v>0</v>
      </c>
      <c r="I2466" s="34">
        <v>470000000</v>
      </c>
      <c r="J2466" s="21" t="s">
        <v>1330</v>
      </c>
      <c r="K2466" s="17" t="s">
        <v>1647</v>
      </c>
      <c r="L2466" s="236" t="s">
        <v>3928</v>
      </c>
      <c r="M2466" s="141" t="s">
        <v>383</v>
      </c>
      <c r="N2466" s="364" t="s">
        <v>6114</v>
      </c>
      <c r="O2466" s="3" t="s">
        <v>1382</v>
      </c>
      <c r="P2466" s="7" t="s">
        <v>1354</v>
      </c>
      <c r="Q2466" s="3" t="s">
        <v>1195</v>
      </c>
      <c r="R2466" s="260">
        <v>4</v>
      </c>
      <c r="S2466" s="102">
        <v>1705.34</v>
      </c>
      <c r="T2466" s="438">
        <v>0</v>
      </c>
      <c r="U2466" s="83">
        <f t="shared" si="146"/>
        <v>0</v>
      </c>
      <c r="V2466" s="9" t="s">
        <v>1341</v>
      </c>
      <c r="W2466" s="153" t="s">
        <v>1410</v>
      </c>
      <c r="X2466" s="244">
        <v>11.14</v>
      </c>
    </row>
    <row r="2467" spans="1:24" s="226" customFormat="1" ht="102">
      <c r="A2467" s="9" t="s">
        <v>10510</v>
      </c>
      <c r="B2467" s="3" t="s">
        <v>1332</v>
      </c>
      <c r="C2467" s="195" t="s">
        <v>4990</v>
      </c>
      <c r="D2467" s="190" t="s">
        <v>4991</v>
      </c>
      <c r="E2467" s="200" t="s">
        <v>5348</v>
      </c>
      <c r="F2467" s="244"/>
      <c r="G2467" s="162" t="s">
        <v>384</v>
      </c>
      <c r="H2467" s="242">
        <v>0</v>
      </c>
      <c r="I2467" s="34">
        <v>470000000</v>
      </c>
      <c r="J2467" s="21" t="s">
        <v>1330</v>
      </c>
      <c r="K2467" s="17" t="s">
        <v>10502</v>
      </c>
      <c r="L2467" s="236" t="s">
        <v>3928</v>
      </c>
      <c r="M2467" s="141" t="s">
        <v>383</v>
      </c>
      <c r="N2467" s="364" t="s">
        <v>8877</v>
      </c>
      <c r="O2467" s="3" t="s">
        <v>1382</v>
      </c>
      <c r="P2467" s="7" t="s">
        <v>1354</v>
      </c>
      <c r="Q2467" s="3" t="s">
        <v>1195</v>
      </c>
      <c r="R2467" s="260">
        <v>4</v>
      </c>
      <c r="S2467" s="102">
        <v>1705.34</v>
      </c>
      <c r="T2467" s="254">
        <f>R2467*S2467</f>
        <v>6821.36</v>
      </c>
      <c r="U2467" s="83">
        <f>T2467*1.12</f>
        <v>7639.9232000000002</v>
      </c>
      <c r="V2467" s="9" t="s">
        <v>1341</v>
      </c>
      <c r="W2467" s="153" t="s">
        <v>1410</v>
      </c>
      <c r="X2467" s="244"/>
    </row>
    <row r="2468" spans="1:24" s="226" customFormat="1" ht="102">
      <c r="A2468" s="9" t="s">
        <v>8159</v>
      </c>
      <c r="B2468" s="3" t="s">
        <v>1332</v>
      </c>
      <c r="C2468" s="195" t="s">
        <v>5169</v>
      </c>
      <c r="D2468" s="202" t="s">
        <v>4368</v>
      </c>
      <c r="E2468" s="200" t="s">
        <v>5349</v>
      </c>
      <c r="F2468" s="244"/>
      <c r="G2468" s="162" t="s">
        <v>384</v>
      </c>
      <c r="H2468" s="242">
        <v>0</v>
      </c>
      <c r="I2468" s="34">
        <v>470000000</v>
      </c>
      <c r="J2468" s="21" t="s">
        <v>1330</v>
      </c>
      <c r="K2468" s="17" t="s">
        <v>1647</v>
      </c>
      <c r="L2468" s="236" t="s">
        <v>3928</v>
      </c>
      <c r="M2468" s="141" t="s">
        <v>383</v>
      </c>
      <c r="N2468" s="364" t="s">
        <v>6114</v>
      </c>
      <c r="O2468" s="3" t="s">
        <v>1382</v>
      </c>
      <c r="P2468" s="7" t="s">
        <v>1354</v>
      </c>
      <c r="Q2468" s="3" t="s">
        <v>1195</v>
      </c>
      <c r="R2468" s="260">
        <v>4</v>
      </c>
      <c r="S2468" s="102">
        <v>6300</v>
      </c>
      <c r="T2468" s="438">
        <v>0</v>
      </c>
      <c r="U2468" s="83">
        <f t="shared" si="146"/>
        <v>0</v>
      </c>
      <c r="V2468" s="9" t="s">
        <v>1341</v>
      </c>
      <c r="W2468" s="153" t="s">
        <v>1410</v>
      </c>
      <c r="X2468" s="244">
        <v>11.14</v>
      </c>
    </row>
    <row r="2469" spans="1:24" s="226" customFormat="1" ht="102">
      <c r="A2469" s="9" t="s">
        <v>10511</v>
      </c>
      <c r="B2469" s="3" t="s">
        <v>1332</v>
      </c>
      <c r="C2469" s="195" t="s">
        <v>5169</v>
      </c>
      <c r="D2469" s="202" t="s">
        <v>4368</v>
      </c>
      <c r="E2469" s="200" t="s">
        <v>5349</v>
      </c>
      <c r="F2469" s="244"/>
      <c r="G2469" s="162" t="s">
        <v>384</v>
      </c>
      <c r="H2469" s="242">
        <v>0</v>
      </c>
      <c r="I2469" s="34">
        <v>470000000</v>
      </c>
      <c r="J2469" s="21" t="s">
        <v>1330</v>
      </c>
      <c r="K2469" s="17" t="s">
        <v>10502</v>
      </c>
      <c r="L2469" s="236" t="s">
        <v>3928</v>
      </c>
      <c r="M2469" s="141" t="s">
        <v>383</v>
      </c>
      <c r="N2469" s="364" t="s">
        <v>8877</v>
      </c>
      <c r="O2469" s="3" t="s">
        <v>1382</v>
      </c>
      <c r="P2469" s="7" t="s">
        <v>1354</v>
      </c>
      <c r="Q2469" s="3" t="s">
        <v>1195</v>
      </c>
      <c r="R2469" s="260">
        <v>4</v>
      </c>
      <c r="S2469" s="102">
        <v>6300</v>
      </c>
      <c r="T2469" s="254">
        <f>R2469*S2469</f>
        <v>25200</v>
      </c>
      <c r="U2469" s="83">
        <f>T2469*1.12</f>
        <v>28224.000000000004</v>
      </c>
      <c r="V2469" s="9" t="s">
        <v>1341</v>
      </c>
      <c r="W2469" s="153" t="s">
        <v>1410</v>
      </c>
      <c r="X2469" s="244"/>
    </row>
    <row r="2470" spans="1:24" s="226" customFormat="1" ht="102">
      <c r="A2470" s="9" t="s">
        <v>8160</v>
      </c>
      <c r="B2470" s="3" t="s">
        <v>1332</v>
      </c>
      <c r="C2470" s="195" t="s">
        <v>5077</v>
      </c>
      <c r="D2470" s="202" t="s">
        <v>4368</v>
      </c>
      <c r="E2470" s="200" t="s">
        <v>5350</v>
      </c>
      <c r="F2470" s="244"/>
      <c r="G2470" s="162" t="s">
        <v>384</v>
      </c>
      <c r="H2470" s="242">
        <v>0</v>
      </c>
      <c r="I2470" s="34">
        <v>470000000</v>
      </c>
      <c r="J2470" s="21" t="s">
        <v>1330</v>
      </c>
      <c r="K2470" s="17" t="s">
        <v>1647</v>
      </c>
      <c r="L2470" s="236" t="s">
        <v>3928</v>
      </c>
      <c r="M2470" s="141" t="s">
        <v>383</v>
      </c>
      <c r="N2470" s="364" t="s">
        <v>6114</v>
      </c>
      <c r="O2470" s="3" t="s">
        <v>1382</v>
      </c>
      <c r="P2470" s="7" t="s">
        <v>1354</v>
      </c>
      <c r="Q2470" s="3" t="s">
        <v>1195</v>
      </c>
      <c r="R2470" s="260">
        <v>4</v>
      </c>
      <c r="S2470" s="102">
        <v>6300</v>
      </c>
      <c r="T2470" s="438">
        <v>0</v>
      </c>
      <c r="U2470" s="83">
        <f t="shared" si="146"/>
        <v>0</v>
      </c>
      <c r="V2470" s="9" t="s">
        <v>1341</v>
      </c>
      <c r="W2470" s="153" t="s">
        <v>1410</v>
      </c>
      <c r="X2470" s="244">
        <v>11.14</v>
      </c>
    </row>
    <row r="2471" spans="1:24" s="226" customFormat="1" ht="102">
      <c r="A2471" s="9" t="s">
        <v>10512</v>
      </c>
      <c r="B2471" s="3" t="s">
        <v>1332</v>
      </c>
      <c r="C2471" s="195" t="s">
        <v>5077</v>
      </c>
      <c r="D2471" s="202" t="s">
        <v>4368</v>
      </c>
      <c r="E2471" s="200" t="s">
        <v>5350</v>
      </c>
      <c r="F2471" s="244"/>
      <c r="G2471" s="162" t="s">
        <v>384</v>
      </c>
      <c r="H2471" s="242">
        <v>0</v>
      </c>
      <c r="I2471" s="34">
        <v>470000000</v>
      </c>
      <c r="J2471" s="21" t="s">
        <v>1330</v>
      </c>
      <c r="K2471" s="17" t="s">
        <v>10502</v>
      </c>
      <c r="L2471" s="236" t="s">
        <v>3928</v>
      </c>
      <c r="M2471" s="141" t="s">
        <v>383</v>
      </c>
      <c r="N2471" s="364" t="s">
        <v>8877</v>
      </c>
      <c r="O2471" s="3" t="s">
        <v>1382</v>
      </c>
      <c r="P2471" s="7" t="s">
        <v>1354</v>
      </c>
      <c r="Q2471" s="3" t="s">
        <v>1195</v>
      </c>
      <c r="R2471" s="260">
        <v>4</v>
      </c>
      <c r="S2471" s="102">
        <v>6300</v>
      </c>
      <c r="T2471" s="254">
        <f>R2471*S2471</f>
        <v>25200</v>
      </c>
      <c r="U2471" s="83">
        <f>T2471*1.12</f>
        <v>28224.000000000004</v>
      </c>
      <c r="V2471" s="9" t="s">
        <v>1341</v>
      </c>
      <c r="W2471" s="153" t="s">
        <v>1410</v>
      </c>
      <c r="X2471" s="244"/>
    </row>
    <row r="2472" spans="1:24" s="226" customFormat="1" ht="102">
      <c r="A2472" s="9" t="s">
        <v>8161</v>
      </c>
      <c r="B2472" s="3" t="s">
        <v>1332</v>
      </c>
      <c r="C2472" s="195" t="s">
        <v>3946</v>
      </c>
      <c r="D2472" s="190" t="s">
        <v>4123</v>
      </c>
      <c r="E2472" s="200" t="s">
        <v>5351</v>
      </c>
      <c r="F2472" s="244"/>
      <c r="G2472" s="162" t="s">
        <v>385</v>
      </c>
      <c r="H2472" s="242">
        <v>0</v>
      </c>
      <c r="I2472" s="34">
        <v>470000000</v>
      </c>
      <c r="J2472" s="21" t="s">
        <v>1330</v>
      </c>
      <c r="K2472" s="17" t="s">
        <v>1647</v>
      </c>
      <c r="L2472" s="236" t="s">
        <v>3928</v>
      </c>
      <c r="M2472" s="141" t="s">
        <v>383</v>
      </c>
      <c r="N2472" s="364" t="s">
        <v>6114</v>
      </c>
      <c r="O2472" s="3" t="s">
        <v>1382</v>
      </c>
      <c r="P2472" s="7" t="s">
        <v>1354</v>
      </c>
      <c r="Q2472" s="3" t="s">
        <v>1195</v>
      </c>
      <c r="R2472" s="260">
        <v>1</v>
      </c>
      <c r="S2472" s="102">
        <v>1033500</v>
      </c>
      <c r="T2472" s="254">
        <f t="shared" si="147"/>
        <v>1033500</v>
      </c>
      <c r="U2472" s="83">
        <f t="shared" si="146"/>
        <v>1157520</v>
      </c>
      <c r="V2472" s="9" t="s">
        <v>1341</v>
      </c>
      <c r="W2472" s="153" t="s">
        <v>1410</v>
      </c>
      <c r="X2472" s="244"/>
    </row>
    <row r="2473" spans="1:24" s="226" customFormat="1" ht="102">
      <c r="A2473" s="9" t="s">
        <v>8162</v>
      </c>
      <c r="B2473" s="3" t="s">
        <v>1332</v>
      </c>
      <c r="C2473" s="193" t="s">
        <v>3964</v>
      </c>
      <c r="D2473" s="200" t="s">
        <v>4135</v>
      </c>
      <c r="E2473" s="200" t="s">
        <v>5352</v>
      </c>
      <c r="F2473" s="244"/>
      <c r="G2473" s="162" t="s">
        <v>385</v>
      </c>
      <c r="H2473" s="242">
        <v>0</v>
      </c>
      <c r="I2473" s="34">
        <v>470000000</v>
      </c>
      <c r="J2473" s="21" t="s">
        <v>1330</v>
      </c>
      <c r="K2473" s="17" t="s">
        <v>1647</v>
      </c>
      <c r="L2473" s="236" t="s">
        <v>3928</v>
      </c>
      <c r="M2473" s="141" t="s">
        <v>383</v>
      </c>
      <c r="N2473" s="364" t="s">
        <v>6114</v>
      </c>
      <c r="O2473" s="3" t="s">
        <v>1382</v>
      </c>
      <c r="P2473" s="190" t="s">
        <v>1349</v>
      </c>
      <c r="Q2473" s="9" t="s">
        <v>1348</v>
      </c>
      <c r="R2473" s="260">
        <v>2</v>
      </c>
      <c r="S2473" s="102">
        <v>3900</v>
      </c>
      <c r="T2473" s="254">
        <f t="shared" si="147"/>
        <v>7800</v>
      </c>
      <c r="U2473" s="83">
        <f t="shared" si="146"/>
        <v>8736</v>
      </c>
      <c r="V2473" s="9" t="s">
        <v>1341</v>
      </c>
      <c r="W2473" s="153" t="s">
        <v>1410</v>
      </c>
      <c r="X2473" s="244"/>
    </row>
    <row r="2474" spans="1:24" s="226" customFormat="1" ht="102">
      <c r="A2474" s="9" t="s">
        <v>8163</v>
      </c>
      <c r="B2474" s="3" t="s">
        <v>1332</v>
      </c>
      <c r="C2474" s="193" t="s">
        <v>3964</v>
      </c>
      <c r="D2474" s="200" t="s">
        <v>4135</v>
      </c>
      <c r="E2474" s="200" t="s">
        <v>5353</v>
      </c>
      <c r="F2474" s="244"/>
      <c r="G2474" s="162" t="s">
        <v>385</v>
      </c>
      <c r="H2474" s="242">
        <v>0</v>
      </c>
      <c r="I2474" s="34">
        <v>470000000</v>
      </c>
      <c r="J2474" s="21" t="s">
        <v>1330</v>
      </c>
      <c r="K2474" s="17" t="s">
        <v>1647</v>
      </c>
      <c r="L2474" s="236" t="s">
        <v>3928</v>
      </c>
      <c r="M2474" s="141" t="s">
        <v>383</v>
      </c>
      <c r="N2474" s="364" t="s">
        <v>6114</v>
      </c>
      <c r="O2474" s="3" t="s">
        <v>1382</v>
      </c>
      <c r="P2474" s="190" t="s">
        <v>1349</v>
      </c>
      <c r="Q2474" s="9" t="s">
        <v>1348</v>
      </c>
      <c r="R2474" s="260">
        <v>2</v>
      </c>
      <c r="S2474" s="102">
        <v>3900</v>
      </c>
      <c r="T2474" s="254">
        <f t="shared" si="147"/>
        <v>7800</v>
      </c>
      <c r="U2474" s="83">
        <f t="shared" si="146"/>
        <v>8736</v>
      </c>
      <c r="V2474" s="9" t="s">
        <v>1341</v>
      </c>
      <c r="W2474" s="153" t="s">
        <v>1410</v>
      </c>
      <c r="X2474" s="244"/>
    </row>
    <row r="2475" spans="1:24" s="226" customFormat="1" ht="102">
      <c r="A2475" s="9" t="s">
        <v>8164</v>
      </c>
      <c r="B2475" s="3" t="s">
        <v>1332</v>
      </c>
      <c r="C2475" s="193" t="s">
        <v>3958</v>
      </c>
      <c r="D2475" s="200" t="s">
        <v>4140</v>
      </c>
      <c r="E2475" s="200" t="s">
        <v>5354</v>
      </c>
      <c r="F2475" s="244"/>
      <c r="G2475" s="162" t="s">
        <v>385</v>
      </c>
      <c r="H2475" s="242">
        <v>0</v>
      </c>
      <c r="I2475" s="34">
        <v>470000000</v>
      </c>
      <c r="J2475" s="21" t="s">
        <v>1330</v>
      </c>
      <c r="K2475" s="17" t="s">
        <v>1647</v>
      </c>
      <c r="L2475" s="236" t="s">
        <v>3928</v>
      </c>
      <c r="M2475" s="141" t="s">
        <v>383</v>
      </c>
      <c r="N2475" s="364" t="s">
        <v>6114</v>
      </c>
      <c r="O2475" s="3" t="s">
        <v>1382</v>
      </c>
      <c r="P2475" s="190" t="s">
        <v>1349</v>
      </c>
      <c r="Q2475" s="9" t="s">
        <v>1348</v>
      </c>
      <c r="R2475" s="260">
        <v>2</v>
      </c>
      <c r="S2475" s="102">
        <v>3250</v>
      </c>
      <c r="T2475" s="254">
        <f t="shared" si="147"/>
        <v>6500</v>
      </c>
      <c r="U2475" s="83">
        <f t="shared" si="146"/>
        <v>7280.0000000000009</v>
      </c>
      <c r="V2475" s="9" t="s">
        <v>1341</v>
      </c>
      <c r="W2475" s="153" t="s">
        <v>1410</v>
      </c>
      <c r="X2475" s="244"/>
    </row>
    <row r="2476" spans="1:24" s="226" customFormat="1" ht="102">
      <c r="A2476" s="9" t="s">
        <v>8165</v>
      </c>
      <c r="B2476" s="3" t="s">
        <v>1332</v>
      </c>
      <c r="C2476" s="193" t="s">
        <v>3958</v>
      </c>
      <c r="D2476" s="200" t="s">
        <v>4142</v>
      </c>
      <c r="E2476" s="200" t="s">
        <v>5355</v>
      </c>
      <c r="F2476" s="244"/>
      <c r="G2476" s="162" t="s">
        <v>385</v>
      </c>
      <c r="H2476" s="242">
        <v>0</v>
      </c>
      <c r="I2476" s="34">
        <v>470000000</v>
      </c>
      <c r="J2476" s="21" t="s">
        <v>1330</v>
      </c>
      <c r="K2476" s="17" t="s">
        <v>1647</v>
      </c>
      <c r="L2476" s="236" t="s">
        <v>3928</v>
      </c>
      <c r="M2476" s="141" t="s">
        <v>383</v>
      </c>
      <c r="N2476" s="364" t="s">
        <v>6114</v>
      </c>
      <c r="O2476" s="3" t="s">
        <v>1382</v>
      </c>
      <c r="P2476" s="190" t="s">
        <v>1349</v>
      </c>
      <c r="Q2476" s="9" t="s">
        <v>1348</v>
      </c>
      <c r="R2476" s="260">
        <v>2</v>
      </c>
      <c r="S2476" s="102">
        <v>3250</v>
      </c>
      <c r="T2476" s="254">
        <f t="shared" si="147"/>
        <v>6500</v>
      </c>
      <c r="U2476" s="83">
        <f t="shared" si="146"/>
        <v>7280.0000000000009</v>
      </c>
      <c r="V2476" s="9" t="s">
        <v>1341</v>
      </c>
      <c r="W2476" s="153" t="s">
        <v>1410</v>
      </c>
      <c r="X2476" s="244"/>
    </row>
    <row r="2477" spans="1:24" s="226" customFormat="1" ht="102">
      <c r="A2477" s="9" t="s">
        <v>8166</v>
      </c>
      <c r="B2477" s="3" t="s">
        <v>1332</v>
      </c>
      <c r="C2477" s="193" t="s">
        <v>3964</v>
      </c>
      <c r="D2477" s="207" t="s">
        <v>4135</v>
      </c>
      <c r="E2477" s="200" t="s">
        <v>5356</v>
      </c>
      <c r="F2477" s="244"/>
      <c r="G2477" s="162" t="s">
        <v>385</v>
      </c>
      <c r="H2477" s="242">
        <v>0</v>
      </c>
      <c r="I2477" s="34">
        <v>470000000</v>
      </c>
      <c r="J2477" s="21" t="s">
        <v>1330</v>
      </c>
      <c r="K2477" s="17" t="s">
        <v>1647</v>
      </c>
      <c r="L2477" s="236" t="s">
        <v>3928</v>
      </c>
      <c r="M2477" s="141" t="s">
        <v>383</v>
      </c>
      <c r="N2477" s="364" t="s">
        <v>6114</v>
      </c>
      <c r="O2477" s="3" t="s">
        <v>1382</v>
      </c>
      <c r="P2477" s="190" t="s">
        <v>1349</v>
      </c>
      <c r="Q2477" s="9" t="s">
        <v>1348</v>
      </c>
      <c r="R2477" s="260">
        <v>2</v>
      </c>
      <c r="S2477" s="102">
        <v>7800</v>
      </c>
      <c r="T2477" s="254">
        <f t="shared" si="147"/>
        <v>15600</v>
      </c>
      <c r="U2477" s="83">
        <f t="shared" si="146"/>
        <v>17472</v>
      </c>
      <c r="V2477" s="9" t="s">
        <v>1341</v>
      </c>
      <c r="W2477" s="153" t="s">
        <v>1410</v>
      </c>
      <c r="X2477" s="244"/>
    </row>
    <row r="2478" spans="1:24" s="226" customFormat="1" ht="102">
      <c r="A2478" s="9" t="s">
        <v>8167</v>
      </c>
      <c r="B2478" s="3" t="s">
        <v>1332</v>
      </c>
      <c r="C2478" s="193" t="s">
        <v>3958</v>
      </c>
      <c r="D2478" s="207" t="s">
        <v>4142</v>
      </c>
      <c r="E2478" s="200" t="s">
        <v>5357</v>
      </c>
      <c r="F2478" s="244"/>
      <c r="G2478" s="162" t="s">
        <v>385</v>
      </c>
      <c r="H2478" s="242">
        <v>0</v>
      </c>
      <c r="I2478" s="34">
        <v>470000000</v>
      </c>
      <c r="J2478" s="21" t="s">
        <v>1330</v>
      </c>
      <c r="K2478" s="17" t="s">
        <v>1647</v>
      </c>
      <c r="L2478" s="236" t="s">
        <v>3928</v>
      </c>
      <c r="M2478" s="141" t="s">
        <v>383</v>
      </c>
      <c r="N2478" s="364" t="s">
        <v>6114</v>
      </c>
      <c r="O2478" s="3" t="s">
        <v>1382</v>
      </c>
      <c r="P2478" s="190" t="s">
        <v>1349</v>
      </c>
      <c r="Q2478" s="9" t="s">
        <v>1348</v>
      </c>
      <c r="R2478" s="260">
        <v>2</v>
      </c>
      <c r="S2478" s="102">
        <v>5850</v>
      </c>
      <c r="T2478" s="254">
        <f t="shared" si="147"/>
        <v>11700</v>
      </c>
      <c r="U2478" s="83">
        <f t="shared" si="146"/>
        <v>13104.000000000002</v>
      </c>
      <c r="V2478" s="9" t="s">
        <v>1341</v>
      </c>
      <c r="W2478" s="153" t="s">
        <v>1410</v>
      </c>
      <c r="X2478" s="244"/>
    </row>
    <row r="2479" spans="1:24" s="226" customFormat="1" ht="102">
      <c r="A2479" s="9" t="s">
        <v>8168</v>
      </c>
      <c r="B2479" s="3" t="s">
        <v>1332</v>
      </c>
      <c r="C2479" s="195" t="s">
        <v>4144</v>
      </c>
      <c r="D2479" s="206" t="s">
        <v>4938</v>
      </c>
      <c r="E2479" s="200" t="s">
        <v>5358</v>
      </c>
      <c r="F2479" s="244"/>
      <c r="G2479" s="162" t="s">
        <v>385</v>
      </c>
      <c r="H2479" s="242">
        <v>0</v>
      </c>
      <c r="I2479" s="34">
        <v>470000000</v>
      </c>
      <c r="J2479" s="21" t="s">
        <v>1330</v>
      </c>
      <c r="K2479" s="17" t="s">
        <v>1647</v>
      </c>
      <c r="L2479" s="236" t="s">
        <v>3928</v>
      </c>
      <c r="M2479" s="141" t="s">
        <v>383</v>
      </c>
      <c r="N2479" s="364" t="s">
        <v>6114</v>
      </c>
      <c r="O2479" s="3" t="s">
        <v>1382</v>
      </c>
      <c r="P2479" s="190" t="s">
        <v>1349</v>
      </c>
      <c r="Q2479" s="9" t="s">
        <v>1348</v>
      </c>
      <c r="R2479" s="260">
        <v>12</v>
      </c>
      <c r="S2479" s="102">
        <v>100800</v>
      </c>
      <c r="T2479" s="254">
        <f t="shared" si="147"/>
        <v>1209600</v>
      </c>
      <c r="U2479" s="83">
        <f t="shared" si="146"/>
        <v>1354752.0000000002</v>
      </c>
      <c r="V2479" s="9" t="s">
        <v>1341</v>
      </c>
      <c r="W2479" s="153" t="s">
        <v>1410</v>
      </c>
      <c r="X2479" s="244"/>
    </row>
    <row r="2480" spans="1:24" s="226" customFormat="1" ht="102">
      <c r="A2480" s="9" t="s">
        <v>8169</v>
      </c>
      <c r="B2480" s="3" t="s">
        <v>1332</v>
      </c>
      <c r="C2480" s="193" t="s">
        <v>3955</v>
      </c>
      <c r="D2480" s="200" t="s">
        <v>5359</v>
      </c>
      <c r="E2480" s="200" t="s">
        <v>5360</v>
      </c>
      <c r="F2480" s="244"/>
      <c r="G2480" s="162" t="s">
        <v>385</v>
      </c>
      <c r="H2480" s="242">
        <v>0</v>
      </c>
      <c r="I2480" s="34">
        <v>470000000</v>
      </c>
      <c r="J2480" s="21" t="s">
        <v>1330</v>
      </c>
      <c r="K2480" s="17" t="s">
        <v>1647</v>
      </c>
      <c r="L2480" s="236" t="s">
        <v>3928</v>
      </c>
      <c r="M2480" s="141" t="s">
        <v>383</v>
      </c>
      <c r="N2480" s="364" t="s">
        <v>6114</v>
      </c>
      <c r="O2480" s="3" t="s">
        <v>1382</v>
      </c>
      <c r="P2480" s="190" t="s">
        <v>1349</v>
      </c>
      <c r="Q2480" s="9" t="s">
        <v>1348</v>
      </c>
      <c r="R2480" s="260">
        <v>16</v>
      </c>
      <c r="S2480" s="102">
        <v>10140</v>
      </c>
      <c r="T2480" s="254">
        <f t="shared" si="147"/>
        <v>162240</v>
      </c>
      <c r="U2480" s="83">
        <f t="shared" si="146"/>
        <v>181708.80000000002</v>
      </c>
      <c r="V2480" s="9" t="s">
        <v>1341</v>
      </c>
      <c r="W2480" s="153" t="s">
        <v>1410</v>
      </c>
      <c r="X2480" s="244"/>
    </row>
    <row r="2481" spans="1:24" s="226" customFormat="1" ht="102">
      <c r="A2481" s="9" t="s">
        <v>8170</v>
      </c>
      <c r="B2481" s="3" t="s">
        <v>1332</v>
      </c>
      <c r="C2481" s="193" t="s">
        <v>5361</v>
      </c>
      <c r="D2481" s="202" t="s">
        <v>5362</v>
      </c>
      <c r="E2481" s="200" t="s">
        <v>5363</v>
      </c>
      <c r="F2481" s="244"/>
      <c r="G2481" s="162" t="s">
        <v>385</v>
      </c>
      <c r="H2481" s="242">
        <v>0</v>
      </c>
      <c r="I2481" s="34">
        <v>470000000</v>
      </c>
      <c r="J2481" s="21" t="s">
        <v>1330</v>
      </c>
      <c r="K2481" s="17" t="s">
        <v>1647</v>
      </c>
      <c r="L2481" s="236" t="s">
        <v>3928</v>
      </c>
      <c r="M2481" s="141" t="s">
        <v>383</v>
      </c>
      <c r="N2481" s="364" t="s">
        <v>6114</v>
      </c>
      <c r="O2481" s="3" t="s">
        <v>1382</v>
      </c>
      <c r="P2481" s="7" t="s">
        <v>1354</v>
      </c>
      <c r="Q2481" s="3" t="s">
        <v>1195</v>
      </c>
      <c r="R2481" s="260">
        <v>8</v>
      </c>
      <c r="S2481" s="102">
        <v>715</v>
      </c>
      <c r="T2481" s="254">
        <f t="shared" si="147"/>
        <v>5720</v>
      </c>
      <c r="U2481" s="83">
        <f t="shared" si="146"/>
        <v>6406.4000000000005</v>
      </c>
      <c r="V2481" s="9" t="s">
        <v>1341</v>
      </c>
      <c r="W2481" s="153" t="s">
        <v>1410</v>
      </c>
      <c r="X2481" s="244"/>
    </row>
    <row r="2482" spans="1:24" s="226" customFormat="1" ht="102">
      <c r="A2482" s="9" t="s">
        <v>8171</v>
      </c>
      <c r="B2482" s="3" t="s">
        <v>1332</v>
      </c>
      <c r="C2482" s="193" t="s">
        <v>5364</v>
      </c>
      <c r="D2482" s="202" t="s">
        <v>4168</v>
      </c>
      <c r="E2482" s="200" t="s">
        <v>5365</v>
      </c>
      <c r="F2482" s="244"/>
      <c r="G2482" s="162" t="s">
        <v>385</v>
      </c>
      <c r="H2482" s="242">
        <v>0</v>
      </c>
      <c r="I2482" s="34">
        <v>470000000</v>
      </c>
      <c r="J2482" s="21" t="s">
        <v>1330</v>
      </c>
      <c r="K2482" s="17" t="s">
        <v>1647</v>
      </c>
      <c r="L2482" s="236" t="s">
        <v>3928</v>
      </c>
      <c r="M2482" s="141" t="s">
        <v>383</v>
      </c>
      <c r="N2482" s="364" t="s">
        <v>6114</v>
      </c>
      <c r="O2482" s="3" t="s">
        <v>1382</v>
      </c>
      <c r="P2482" s="7" t="s">
        <v>1354</v>
      </c>
      <c r="Q2482" s="3" t="s">
        <v>1195</v>
      </c>
      <c r="R2482" s="260">
        <v>2</v>
      </c>
      <c r="S2482" s="102">
        <v>10400</v>
      </c>
      <c r="T2482" s="254">
        <f t="shared" si="147"/>
        <v>20800</v>
      </c>
      <c r="U2482" s="83">
        <f t="shared" si="146"/>
        <v>23296.000000000004</v>
      </c>
      <c r="V2482" s="9" t="s">
        <v>1341</v>
      </c>
      <c r="W2482" s="153" t="s">
        <v>1410</v>
      </c>
      <c r="X2482" s="244"/>
    </row>
    <row r="2483" spans="1:24" s="226" customFormat="1" ht="102">
      <c r="A2483" s="9" t="s">
        <v>8172</v>
      </c>
      <c r="B2483" s="3" t="s">
        <v>1332</v>
      </c>
      <c r="C2483" s="237" t="s">
        <v>4448</v>
      </c>
      <c r="D2483" s="202" t="s">
        <v>5366</v>
      </c>
      <c r="E2483" s="200" t="s">
        <v>5367</v>
      </c>
      <c r="F2483" s="244"/>
      <c r="G2483" s="162" t="s">
        <v>385</v>
      </c>
      <c r="H2483" s="242">
        <v>0</v>
      </c>
      <c r="I2483" s="34">
        <v>470000000</v>
      </c>
      <c r="J2483" s="21" t="s">
        <v>1330</v>
      </c>
      <c r="K2483" s="17" t="s">
        <v>1647</v>
      </c>
      <c r="L2483" s="236" t="s">
        <v>3928</v>
      </c>
      <c r="M2483" s="141" t="s">
        <v>383</v>
      </c>
      <c r="N2483" s="364" t="s">
        <v>6114</v>
      </c>
      <c r="O2483" s="3" t="s">
        <v>1382</v>
      </c>
      <c r="P2483" s="7" t="s">
        <v>1354</v>
      </c>
      <c r="Q2483" s="3" t="s">
        <v>1195</v>
      </c>
      <c r="R2483" s="260">
        <v>2</v>
      </c>
      <c r="S2483" s="102">
        <v>146900</v>
      </c>
      <c r="T2483" s="254">
        <f t="shared" si="147"/>
        <v>293800</v>
      </c>
      <c r="U2483" s="83">
        <f t="shared" si="146"/>
        <v>329056.00000000006</v>
      </c>
      <c r="V2483" s="9" t="s">
        <v>1341</v>
      </c>
      <c r="W2483" s="153" t="s">
        <v>1410</v>
      </c>
      <c r="X2483" s="244"/>
    </row>
    <row r="2484" spans="1:24" s="226" customFormat="1" ht="102">
      <c r="A2484" s="9" t="s">
        <v>8173</v>
      </c>
      <c r="B2484" s="3" t="s">
        <v>1332</v>
      </c>
      <c r="C2484" s="237" t="s">
        <v>4448</v>
      </c>
      <c r="D2484" s="202" t="s">
        <v>4449</v>
      </c>
      <c r="E2484" s="200" t="s">
        <v>5368</v>
      </c>
      <c r="F2484" s="244"/>
      <c r="G2484" s="162" t="s">
        <v>385</v>
      </c>
      <c r="H2484" s="242">
        <v>0</v>
      </c>
      <c r="I2484" s="34">
        <v>470000000</v>
      </c>
      <c r="J2484" s="21" t="s">
        <v>1330</v>
      </c>
      <c r="K2484" s="17" t="s">
        <v>1647</v>
      </c>
      <c r="L2484" s="236" t="s">
        <v>3928</v>
      </c>
      <c r="M2484" s="141" t="s">
        <v>383</v>
      </c>
      <c r="N2484" s="364" t="s">
        <v>6114</v>
      </c>
      <c r="O2484" s="3" t="s">
        <v>1382</v>
      </c>
      <c r="P2484" s="7" t="s">
        <v>1354</v>
      </c>
      <c r="Q2484" s="3" t="s">
        <v>1195</v>
      </c>
      <c r="R2484" s="260">
        <v>2</v>
      </c>
      <c r="S2484" s="102">
        <v>231400</v>
      </c>
      <c r="T2484" s="254">
        <f t="shared" si="147"/>
        <v>462800</v>
      </c>
      <c r="U2484" s="83">
        <f t="shared" si="146"/>
        <v>518336.00000000006</v>
      </c>
      <c r="V2484" s="9" t="s">
        <v>1341</v>
      </c>
      <c r="W2484" s="153" t="s">
        <v>1410</v>
      </c>
      <c r="X2484" s="244"/>
    </row>
    <row r="2485" spans="1:24" s="226" customFormat="1" ht="102">
      <c r="A2485" s="9" t="s">
        <v>8174</v>
      </c>
      <c r="B2485" s="3" t="s">
        <v>1332</v>
      </c>
      <c r="C2485" s="194" t="s">
        <v>3941</v>
      </c>
      <c r="D2485" s="191" t="s">
        <v>3942</v>
      </c>
      <c r="E2485" s="200" t="s">
        <v>5369</v>
      </c>
      <c r="F2485" s="244"/>
      <c r="G2485" s="162" t="s">
        <v>385</v>
      </c>
      <c r="H2485" s="242">
        <v>0</v>
      </c>
      <c r="I2485" s="34">
        <v>470000000</v>
      </c>
      <c r="J2485" s="21" t="s">
        <v>1330</v>
      </c>
      <c r="K2485" s="17" t="s">
        <v>1647</v>
      </c>
      <c r="L2485" s="236" t="s">
        <v>3928</v>
      </c>
      <c r="M2485" s="141" t="s">
        <v>383</v>
      </c>
      <c r="N2485" s="364" t="s">
        <v>6114</v>
      </c>
      <c r="O2485" s="3" t="s">
        <v>1382</v>
      </c>
      <c r="P2485" s="7" t="s">
        <v>1354</v>
      </c>
      <c r="Q2485" s="3" t="s">
        <v>1195</v>
      </c>
      <c r="R2485" s="260">
        <v>60</v>
      </c>
      <c r="S2485" s="102">
        <v>1300</v>
      </c>
      <c r="T2485" s="254">
        <f t="shared" si="147"/>
        <v>78000</v>
      </c>
      <c r="U2485" s="83">
        <f t="shared" si="146"/>
        <v>87360.000000000015</v>
      </c>
      <c r="V2485" s="9" t="s">
        <v>1341</v>
      </c>
      <c r="W2485" s="153" t="s">
        <v>1410</v>
      </c>
      <c r="X2485" s="244"/>
    </row>
    <row r="2486" spans="1:24" s="226" customFormat="1" ht="102">
      <c r="A2486" s="9" t="s">
        <v>8175</v>
      </c>
      <c r="B2486" s="3" t="s">
        <v>1332</v>
      </c>
      <c r="C2486" s="194" t="s">
        <v>3941</v>
      </c>
      <c r="D2486" s="191" t="s">
        <v>3942</v>
      </c>
      <c r="E2486" s="200" t="s">
        <v>5370</v>
      </c>
      <c r="F2486" s="244"/>
      <c r="G2486" s="162" t="s">
        <v>385</v>
      </c>
      <c r="H2486" s="242">
        <v>0</v>
      </c>
      <c r="I2486" s="34">
        <v>470000000</v>
      </c>
      <c r="J2486" s="21" t="s">
        <v>1330</v>
      </c>
      <c r="K2486" s="17" t="s">
        <v>1647</v>
      </c>
      <c r="L2486" s="236" t="s">
        <v>3928</v>
      </c>
      <c r="M2486" s="141" t="s">
        <v>383</v>
      </c>
      <c r="N2486" s="364" t="s">
        <v>6114</v>
      </c>
      <c r="O2486" s="3" t="s">
        <v>1382</v>
      </c>
      <c r="P2486" s="7" t="s">
        <v>1354</v>
      </c>
      <c r="Q2486" s="3" t="s">
        <v>1195</v>
      </c>
      <c r="R2486" s="260">
        <v>30</v>
      </c>
      <c r="S2486" s="102">
        <v>3900</v>
      </c>
      <c r="T2486" s="254">
        <f t="shared" si="147"/>
        <v>117000</v>
      </c>
      <c r="U2486" s="83">
        <f t="shared" si="146"/>
        <v>131040.00000000001</v>
      </c>
      <c r="V2486" s="9" t="s">
        <v>1341</v>
      </c>
      <c r="W2486" s="153" t="s">
        <v>1410</v>
      </c>
      <c r="X2486" s="244"/>
    </row>
    <row r="2487" spans="1:24" s="226" customFormat="1" ht="102">
      <c r="A2487" s="9" t="s">
        <v>8176</v>
      </c>
      <c r="B2487" s="3" t="s">
        <v>1332</v>
      </c>
      <c r="C2487" s="194" t="s">
        <v>3941</v>
      </c>
      <c r="D2487" s="191" t="s">
        <v>3942</v>
      </c>
      <c r="E2487" s="200" t="s">
        <v>5371</v>
      </c>
      <c r="F2487" s="244"/>
      <c r="G2487" s="162" t="s">
        <v>385</v>
      </c>
      <c r="H2487" s="242">
        <v>0</v>
      </c>
      <c r="I2487" s="34">
        <v>470000000</v>
      </c>
      <c r="J2487" s="21" t="s">
        <v>1330</v>
      </c>
      <c r="K2487" s="17" t="s">
        <v>1647</v>
      </c>
      <c r="L2487" s="236" t="s">
        <v>3928</v>
      </c>
      <c r="M2487" s="141" t="s">
        <v>383</v>
      </c>
      <c r="N2487" s="364" t="s">
        <v>6114</v>
      </c>
      <c r="O2487" s="3" t="s">
        <v>1382</v>
      </c>
      <c r="P2487" s="7" t="s">
        <v>1354</v>
      </c>
      <c r="Q2487" s="3" t="s">
        <v>1195</v>
      </c>
      <c r="R2487" s="260">
        <v>12</v>
      </c>
      <c r="S2487" s="102">
        <v>8450</v>
      </c>
      <c r="T2487" s="254">
        <f t="shared" si="147"/>
        <v>101400</v>
      </c>
      <c r="U2487" s="83">
        <f t="shared" si="146"/>
        <v>113568.00000000001</v>
      </c>
      <c r="V2487" s="9" t="s">
        <v>1341</v>
      </c>
      <c r="W2487" s="153" t="s">
        <v>1410</v>
      </c>
      <c r="X2487" s="244"/>
    </row>
    <row r="2488" spans="1:24" s="226" customFormat="1" ht="102">
      <c r="A2488" s="9" t="s">
        <v>8177</v>
      </c>
      <c r="B2488" s="3" t="s">
        <v>1332</v>
      </c>
      <c r="C2488" s="194" t="s">
        <v>3941</v>
      </c>
      <c r="D2488" s="191" t="s">
        <v>3942</v>
      </c>
      <c r="E2488" s="200" t="s">
        <v>5372</v>
      </c>
      <c r="F2488" s="244"/>
      <c r="G2488" s="162" t="s">
        <v>385</v>
      </c>
      <c r="H2488" s="242">
        <v>0</v>
      </c>
      <c r="I2488" s="34">
        <v>470000000</v>
      </c>
      <c r="J2488" s="21" t="s">
        <v>1330</v>
      </c>
      <c r="K2488" s="17" t="s">
        <v>1647</v>
      </c>
      <c r="L2488" s="236" t="s">
        <v>3928</v>
      </c>
      <c r="M2488" s="141" t="s">
        <v>383</v>
      </c>
      <c r="N2488" s="364" t="s">
        <v>6114</v>
      </c>
      <c r="O2488" s="3" t="s">
        <v>1382</v>
      </c>
      <c r="P2488" s="7" t="s">
        <v>1354</v>
      </c>
      <c r="Q2488" s="3" t="s">
        <v>1195</v>
      </c>
      <c r="R2488" s="260">
        <v>12</v>
      </c>
      <c r="S2488" s="102">
        <v>7800</v>
      </c>
      <c r="T2488" s="254">
        <f t="shared" si="147"/>
        <v>93600</v>
      </c>
      <c r="U2488" s="83">
        <f t="shared" si="146"/>
        <v>104832.00000000001</v>
      </c>
      <c r="V2488" s="9" t="s">
        <v>1341</v>
      </c>
      <c r="W2488" s="153" t="s">
        <v>1410</v>
      </c>
      <c r="X2488" s="244"/>
    </row>
    <row r="2489" spans="1:24" s="226" customFormat="1" ht="102">
      <c r="A2489" s="9" t="s">
        <v>8178</v>
      </c>
      <c r="B2489" s="3" t="s">
        <v>1332</v>
      </c>
      <c r="C2489" s="194" t="s">
        <v>3941</v>
      </c>
      <c r="D2489" s="191" t="s">
        <v>3942</v>
      </c>
      <c r="E2489" s="200" t="s">
        <v>5373</v>
      </c>
      <c r="F2489" s="244"/>
      <c r="G2489" s="162" t="s">
        <v>385</v>
      </c>
      <c r="H2489" s="242">
        <v>0</v>
      </c>
      <c r="I2489" s="34">
        <v>470000000</v>
      </c>
      <c r="J2489" s="21" t="s">
        <v>1330</v>
      </c>
      <c r="K2489" s="17" t="s">
        <v>1647</v>
      </c>
      <c r="L2489" s="236" t="s">
        <v>3928</v>
      </c>
      <c r="M2489" s="141" t="s">
        <v>383</v>
      </c>
      <c r="N2489" s="364" t="s">
        <v>6114</v>
      </c>
      <c r="O2489" s="3" t="s">
        <v>1382</v>
      </c>
      <c r="P2489" s="7" t="s">
        <v>1354</v>
      </c>
      <c r="Q2489" s="3" t="s">
        <v>1195</v>
      </c>
      <c r="R2489" s="260">
        <v>60</v>
      </c>
      <c r="S2489" s="102">
        <v>910</v>
      </c>
      <c r="T2489" s="254">
        <f t="shared" si="147"/>
        <v>54600</v>
      </c>
      <c r="U2489" s="83">
        <f t="shared" si="146"/>
        <v>61152.000000000007</v>
      </c>
      <c r="V2489" s="9" t="s">
        <v>1341</v>
      </c>
      <c r="W2489" s="153" t="s">
        <v>1410</v>
      </c>
      <c r="X2489" s="244"/>
    </row>
    <row r="2490" spans="1:24" s="226" customFormat="1" ht="102">
      <c r="A2490" s="9" t="s">
        <v>8179</v>
      </c>
      <c r="B2490" s="3" t="s">
        <v>1332</v>
      </c>
      <c r="C2490" s="194" t="s">
        <v>3941</v>
      </c>
      <c r="D2490" s="191" t="s">
        <v>3942</v>
      </c>
      <c r="E2490" s="200" t="s">
        <v>5374</v>
      </c>
      <c r="F2490" s="244"/>
      <c r="G2490" s="162" t="s">
        <v>385</v>
      </c>
      <c r="H2490" s="242">
        <v>0</v>
      </c>
      <c r="I2490" s="34">
        <v>470000000</v>
      </c>
      <c r="J2490" s="21" t="s">
        <v>1330</v>
      </c>
      <c r="K2490" s="17" t="s">
        <v>1647</v>
      </c>
      <c r="L2490" s="236" t="s">
        <v>3928</v>
      </c>
      <c r="M2490" s="141" t="s">
        <v>383</v>
      </c>
      <c r="N2490" s="364" t="s">
        <v>6114</v>
      </c>
      <c r="O2490" s="3" t="s">
        <v>1382</v>
      </c>
      <c r="P2490" s="7" t="s">
        <v>1354</v>
      </c>
      <c r="Q2490" s="3" t="s">
        <v>1195</v>
      </c>
      <c r="R2490" s="260">
        <v>60</v>
      </c>
      <c r="S2490" s="102">
        <v>2340</v>
      </c>
      <c r="T2490" s="254">
        <f t="shared" si="147"/>
        <v>140400</v>
      </c>
      <c r="U2490" s="83">
        <f t="shared" si="146"/>
        <v>157248.00000000003</v>
      </c>
      <c r="V2490" s="9" t="s">
        <v>1341</v>
      </c>
      <c r="W2490" s="153" t="s">
        <v>1410</v>
      </c>
      <c r="X2490" s="244"/>
    </row>
    <row r="2491" spans="1:24" s="226" customFormat="1" ht="102">
      <c r="A2491" s="9" t="s">
        <v>8180</v>
      </c>
      <c r="B2491" s="3" t="s">
        <v>1332</v>
      </c>
      <c r="C2491" s="193" t="s">
        <v>3976</v>
      </c>
      <c r="D2491" s="191" t="s">
        <v>3977</v>
      </c>
      <c r="E2491" s="200" t="s">
        <v>5375</v>
      </c>
      <c r="F2491" s="244"/>
      <c r="G2491" s="162" t="s">
        <v>385</v>
      </c>
      <c r="H2491" s="242">
        <v>0</v>
      </c>
      <c r="I2491" s="34">
        <v>470000000</v>
      </c>
      <c r="J2491" s="21" t="s">
        <v>1330</v>
      </c>
      <c r="K2491" s="17" t="s">
        <v>1647</v>
      </c>
      <c r="L2491" s="236" t="s">
        <v>3928</v>
      </c>
      <c r="M2491" s="141" t="s">
        <v>383</v>
      </c>
      <c r="N2491" s="364" t="s">
        <v>6114</v>
      </c>
      <c r="O2491" s="3" t="s">
        <v>1382</v>
      </c>
      <c r="P2491" s="7" t="s">
        <v>1354</v>
      </c>
      <c r="Q2491" s="3" t="s">
        <v>1195</v>
      </c>
      <c r="R2491" s="260">
        <v>40</v>
      </c>
      <c r="S2491" s="102">
        <v>650</v>
      </c>
      <c r="T2491" s="254">
        <f t="shared" si="147"/>
        <v>26000</v>
      </c>
      <c r="U2491" s="83">
        <f t="shared" si="146"/>
        <v>29120.000000000004</v>
      </c>
      <c r="V2491" s="9" t="s">
        <v>1341</v>
      </c>
      <c r="W2491" s="153" t="s">
        <v>1410</v>
      </c>
      <c r="X2491" s="244"/>
    </row>
    <row r="2492" spans="1:24" s="226" customFormat="1" ht="102">
      <c r="A2492" s="9" t="s">
        <v>8181</v>
      </c>
      <c r="B2492" s="3" t="s">
        <v>1332</v>
      </c>
      <c r="C2492" s="195" t="s">
        <v>5277</v>
      </c>
      <c r="D2492" s="190" t="s">
        <v>3980</v>
      </c>
      <c r="E2492" s="200" t="s">
        <v>5376</v>
      </c>
      <c r="F2492" s="244"/>
      <c r="G2492" s="162" t="s">
        <v>385</v>
      </c>
      <c r="H2492" s="242">
        <v>0</v>
      </c>
      <c r="I2492" s="34">
        <v>470000000</v>
      </c>
      <c r="J2492" s="21" t="s">
        <v>1330</v>
      </c>
      <c r="K2492" s="17" t="s">
        <v>1647</v>
      </c>
      <c r="L2492" s="236" t="s">
        <v>3928</v>
      </c>
      <c r="M2492" s="141" t="s">
        <v>383</v>
      </c>
      <c r="N2492" s="364" t="s">
        <v>6114</v>
      </c>
      <c r="O2492" s="3" t="s">
        <v>1382</v>
      </c>
      <c r="P2492" s="7" t="s">
        <v>1354</v>
      </c>
      <c r="Q2492" s="3" t="s">
        <v>1195</v>
      </c>
      <c r="R2492" s="260">
        <v>80</v>
      </c>
      <c r="S2492" s="102">
        <v>650</v>
      </c>
      <c r="T2492" s="254">
        <f t="shared" si="147"/>
        <v>52000</v>
      </c>
      <c r="U2492" s="83">
        <f t="shared" ref="U2492:U2555" si="148">T2492*1.12</f>
        <v>58240.000000000007</v>
      </c>
      <c r="V2492" s="9" t="s">
        <v>1341</v>
      </c>
      <c r="W2492" s="153" t="s">
        <v>1410</v>
      </c>
      <c r="X2492" s="244"/>
    </row>
    <row r="2493" spans="1:24" s="226" customFormat="1" ht="102">
      <c r="A2493" s="9" t="s">
        <v>8182</v>
      </c>
      <c r="B2493" s="3" t="s">
        <v>1332</v>
      </c>
      <c r="C2493" s="195" t="s">
        <v>3979</v>
      </c>
      <c r="D2493" s="190" t="s">
        <v>3980</v>
      </c>
      <c r="E2493" s="200" t="s">
        <v>5377</v>
      </c>
      <c r="F2493" s="244"/>
      <c r="G2493" s="162" t="s">
        <v>385</v>
      </c>
      <c r="H2493" s="242">
        <v>0</v>
      </c>
      <c r="I2493" s="34">
        <v>470000000</v>
      </c>
      <c r="J2493" s="21" t="s">
        <v>1330</v>
      </c>
      <c r="K2493" s="17" t="s">
        <v>1647</v>
      </c>
      <c r="L2493" s="236" t="s">
        <v>3928</v>
      </c>
      <c r="M2493" s="141" t="s">
        <v>383</v>
      </c>
      <c r="N2493" s="364" t="s">
        <v>6114</v>
      </c>
      <c r="O2493" s="3" t="s">
        <v>1382</v>
      </c>
      <c r="P2493" s="7" t="s">
        <v>1354</v>
      </c>
      <c r="Q2493" s="3" t="s">
        <v>1195</v>
      </c>
      <c r="R2493" s="260">
        <v>80</v>
      </c>
      <c r="S2493" s="102">
        <v>9100</v>
      </c>
      <c r="T2493" s="254">
        <f t="shared" si="147"/>
        <v>728000</v>
      </c>
      <c r="U2493" s="83">
        <f t="shared" si="148"/>
        <v>815360.00000000012</v>
      </c>
      <c r="V2493" s="9" t="s">
        <v>1341</v>
      </c>
      <c r="W2493" s="153" t="s">
        <v>1410</v>
      </c>
      <c r="X2493" s="244"/>
    </row>
    <row r="2494" spans="1:24" s="226" customFormat="1" ht="102">
      <c r="A2494" s="9" t="s">
        <v>8183</v>
      </c>
      <c r="B2494" s="3" t="s">
        <v>1332</v>
      </c>
      <c r="C2494" s="195" t="s">
        <v>4033</v>
      </c>
      <c r="D2494" s="190" t="s">
        <v>4034</v>
      </c>
      <c r="E2494" s="200" t="s">
        <v>5378</v>
      </c>
      <c r="F2494" s="244"/>
      <c r="G2494" s="162" t="s">
        <v>385</v>
      </c>
      <c r="H2494" s="242">
        <v>0</v>
      </c>
      <c r="I2494" s="34">
        <v>470000000</v>
      </c>
      <c r="J2494" s="21" t="s">
        <v>1330</v>
      </c>
      <c r="K2494" s="17" t="s">
        <v>1647</v>
      </c>
      <c r="L2494" s="236" t="s">
        <v>3928</v>
      </c>
      <c r="M2494" s="141" t="s">
        <v>383</v>
      </c>
      <c r="N2494" s="364" t="s">
        <v>6114</v>
      </c>
      <c r="O2494" s="3" t="s">
        <v>1382</v>
      </c>
      <c r="P2494" s="7" t="s">
        <v>1349</v>
      </c>
      <c r="Q2494" s="3" t="s">
        <v>1348</v>
      </c>
      <c r="R2494" s="260">
        <v>40</v>
      </c>
      <c r="S2494" s="102">
        <v>1950</v>
      </c>
      <c r="T2494" s="254">
        <f t="shared" si="147"/>
        <v>78000</v>
      </c>
      <c r="U2494" s="83">
        <f t="shared" si="148"/>
        <v>87360.000000000015</v>
      </c>
      <c r="V2494" s="9" t="s">
        <v>1341</v>
      </c>
      <c r="W2494" s="153" t="s">
        <v>1410</v>
      </c>
      <c r="X2494" s="244"/>
    </row>
    <row r="2495" spans="1:24" s="226" customFormat="1" ht="102">
      <c r="A2495" s="9" t="s">
        <v>8184</v>
      </c>
      <c r="B2495" s="3" t="s">
        <v>1332</v>
      </c>
      <c r="C2495" s="193" t="s">
        <v>5379</v>
      </c>
      <c r="D2495" s="202" t="s">
        <v>5380</v>
      </c>
      <c r="E2495" s="200" t="s">
        <v>5381</v>
      </c>
      <c r="F2495" s="244"/>
      <c r="G2495" s="162" t="s">
        <v>385</v>
      </c>
      <c r="H2495" s="242">
        <v>0</v>
      </c>
      <c r="I2495" s="34">
        <v>470000000</v>
      </c>
      <c r="J2495" s="21" t="s">
        <v>1330</v>
      </c>
      <c r="K2495" s="17" t="s">
        <v>1647</v>
      </c>
      <c r="L2495" s="236" t="s">
        <v>3928</v>
      </c>
      <c r="M2495" s="141" t="s">
        <v>383</v>
      </c>
      <c r="N2495" s="364" t="s">
        <v>6114</v>
      </c>
      <c r="O2495" s="3" t="s">
        <v>1382</v>
      </c>
      <c r="P2495" s="7" t="s">
        <v>1354</v>
      </c>
      <c r="Q2495" s="3" t="s">
        <v>1195</v>
      </c>
      <c r="R2495" s="260">
        <v>4</v>
      </c>
      <c r="S2495" s="102">
        <v>22600</v>
      </c>
      <c r="T2495" s="254">
        <f t="shared" si="147"/>
        <v>90400</v>
      </c>
      <c r="U2495" s="83">
        <f t="shared" si="148"/>
        <v>101248.00000000001</v>
      </c>
      <c r="V2495" s="9" t="s">
        <v>1341</v>
      </c>
      <c r="W2495" s="153" t="s">
        <v>1410</v>
      </c>
      <c r="X2495" s="244"/>
    </row>
    <row r="2496" spans="1:24" s="226" customFormat="1" ht="102">
      <c r="A2496" s="9" t="s">
        <v>8185</v>
      </c>
      <c r="B2496" s="3" t="s">
        <v>1332</v>
      </c>
      <c r="C2496" s="195" t="s">
        <v>4200</v>
      </c>
      <c r="D2496" s="202" t="s">
        <v>4201</v>
      </c>
      <c r="E2496" s="200" t="s">
        <v>5382</v>
      </c>
      <c r="F2496" s="244"/>
      <c r="G2496" s="162" t="s">
        <v>385</v>
      </c>
      <c r="H2496" s="242">
        <v>0</v>
      </c>
      <c r="I2496" s="34">
        <v>470000000</v>
      </c>
      <c r="J2496" s="21" t="s">
        <v>1330</v>
      </c>
      <c r="K2496" s="17" t="s">
        <v>1647</v>
      </c>
      <c r="L2496" s="236" t="s">
        <v>3928</v>
      </c>
      <c r="M2496" s="141" t="s">
        <v>383</v>
      </c>
      <c r="N2496" s="364" t="s">
        <v>6114</v>
      </c>
      <c r="O2496" s="3" t="s">
        <v>1382</v>
      </c>
      <c r="P2496" s="7" t="s">
        <v>1354</v>
      </c>
      <c r="Q2496" s="3" t="s">
        <v>1195</v>
      </c>
      <c r="R2496" s="260">
        <v>2</v>
      </c>
      <c r="S2496" s="102">
        <v>35100</v>
      </c>
      <c r="T2496" s="254">
        <f t="shared" si="147"/>
        <v>70200</v>
      </c>
      <c r="U2496" s="83">
        <f t="shared" si="148"/>
        <v>78624.000000000015</v>
      </c>
      <c r="V2496" s="9" t="s">
        <v>1341</v>
      </c>
      <c r="W2496" s="153" t="s">
        <v>1410</v>
      </c>
      <c r="X2496" s="244"/>
    </row>
    <row r="2497" spans="1:24" s="226" customFormat="1" ht="102">
      <c r="A2497" s="9" t="s">
        <v>8186</v>
      </c>
      <c r="B2497" s="3" t="s">
        <v>1332</v>
      </c>
      <c r="C2497" s="194" t="s">
        <v>3941</v>
      </c>
      <c r="D2497" s="191" t="s">
        <v>3942</v>
      </c>
      <c r="E2497" s="200" t="s">
        <v>5383</v>
      </c>
      <c r="F2497" s="244"/>
      <c r="G2497" s="162" t="s">
        <v>385</v>
      </c>
      <c r="H2497" s="242">
        <v>0</v>
      </c>
      <c r="I2497" s="34">
        <v>470000000</v>
      </c>
      <c r="J2497" s="21" t="s">
        <v>1330</v>
      </c>
      <c r="K2497" s="17" t="s">
        <v>1647</v>
      </c>
      <c r="L2497" s="236" t="s">
        <v>3928</v>
      </c>
      <c r="M2497" s="141" t="s">
        <v>383</v>
      </c>
      <c r="N2497" s="364" t="s">
        <v>6114</v>
      </c>
      <c r="O2497" s="3" t="s">
        <v>1382</v>
      </c>
      <c r="P2497" s="7" t="s">
        <v>1354</v>
      </c>
      <c r="Q2497" s="3" t="s">
        <v>1195</v>
      </c>
      <c r="R2497" s="260">
        <v>4</v>
      </c>
      <c r="S2497" s="102">
        <v>89700</v>
      </c>
      <c r="T2497" s="254">
        <f t="shared" si="147"/>
        <v>358800</v>
      </c>
      <c r="U2497" s="83">
        <f t="shared" si="148"/>
        <v>401856.00000000006</v>
      </c>
      <c r="V2497" s="9" t="s">
        <v>1341</v>
      </c>
      <c r="W2497" s="153" t="s">
        <v>1410</v>
      </c>
      <c r="X2497" s="244"/>
    </row>
    <row r="2498" spans="1:24" s="226" customFormat="1" ht="102">
      <c r="A2498" s="9" t="s">
        <v>8187</v>
      </c>
      <c r="B2498" s="3" t="s">
        <v>1332</v>
      </c>
      <c r="C2498" s="194" t="s">
        <v>3941</v>
      </c>
      <c r="D2498" s="191" t="s">
        <v>3942</v>
      </c>
      <c r="E2498" s="200" t="s">
        <v>5384</v>
      </c>
      <c r="F2498" s="244"/>
      <c r="G2498" s="162" t="s">
        <v>385</v>
      </c>
      <c r="H2498" s="242">
        <v>0</v>
      </c>
      <c r="I2498" s="34">
        <v>470000000</v>
      </c>
      <c r="J2498" s="21" t="s">
        <v>1330</v>
      </c>
      <c r="K2498" s="17" t="s">
        <v>1647</v>
      </c>
      <c r="L2498" s="236" t="s">
        <v>3928</v>
      </c>
      <c r="M2498" s="141" t="s">
        <v>383</v>
      </c>
      <c r="N2498" s="364" t="s">
        <v>6114</v>
      </c>
      <c r="O2498" s="3" t="s">
        <v>1382</v>
      </c>
      <c r="P2498" s="7" t="s">
        <v>1354</v>
      </c>
      <c r="Q2498" s="3" t="s">
        <v>1195</v>
      </c>
      <c r="R2498" s="260">
        <v>1</v>
      </c>
      <c r="S2498" s="102">
        <v>30100</v>
      </c>
      <c r="T2498" s="254">
        <f t="shared" si="147"/>
        <v>30100</v>
      </c>
      <c r="U2498" s="83">
        <f t="shared" si="148"/>
        <v>33712</v>
      </c>
      <c r="V2498" s="9" t="s">
        <v>1341</v>
      </c>
      <c r="W2498" s="153" t="s">
        <v>1410</v>
      </c>
      <c r="X2498" s="244"/>
    </row>
    <row r="2499" spans="1:24" s="226" customFormat="1" ht="102">
      <c r="A2499" s="9" t="s">
        <v>8188</v>
      </c>
      <c r="B2499" s="3" t="s">
        <v>1332</v>
      </c>
      <c r="C2499" s="193" t="s">
        <v>3993</v>
      </c>
      <c r="D2499" s="202" t="s">
        <v>5029</v>
      </c>
      <c r="E2499" s="200" t="s">
        <v>5385</v>
      </c>
      <c r="F2499" s="244"/>
      <c r="G2499" s="162" t="s">
        <v>385</v>
      </c>
      <c r="H2499" s="242">
        <v>0</v>
      </c>
      <c r="I2499" s="34">
        <v>470000000</v>
      </c>
      <c r="J2499" s="21" t="s">
        <v>1330</v>
      </c>
      <c r="K2499" s="17" t="s">
        <v>1647</v>
      </c>
      <c r="L2499" s="236" t="s">
        <v>3928</v>
      </c>
      <c r="M2499" s="141" t="s">
        <v>383</v>
      </c>
      <c r="N2499" s="364" t="s">
        <v>6114</v>
      </c>
      <c r="O2499" s="3" t="s">
        <v>1382</v>
      </c>
      <c r="P2499" s="7" t="s">
        <v>1354</v>
      </c>
      <c r="Q2499" s="3" t="s">
        <v>1195</v>
      </c>
      <c r="R2499" s="260">
        <v>2</v>
      </c>
      <c r="S2499" s="102">
        <v>26000</v>
      </c>
      <c r="T2499" s="254">
        <f t="shared" si="147"/>
        <v>52000</v>
      </c>
      <c r="U2499" s="83">
        <f t="shared" si="148"/>
        <v>58240.000000000007</v>
      </c>
      <c r="V2499" s="9" t="s">
        <v>1341</v>
      </c>
      <c r="W2499" s="153" t="s">
        <v>1410</v>
      </c>
      <c r="X2499" s="244"/>
    </row>
    <row r="2500" spans="1:24" s="226" customFormat="1" ht="102">
      <c r="A2500" s="9" t="s">
        <v>8189</v>
      </c>
      <c r="B2500" s="3" t="s">
        <v>1332</v>
      </c>
      <c r="C2500" s="193" t="s">
        <v>3993</v>
      </c>
      <c r="D2500" s="202" t="s">
        <v>5386</v>
      </c>
      <c r="E2500" s="200" t="s">
        <v>5387</v>
      </c>
      <c r="F2500" s="244"/>
      <c r="G2500" s="162" t="s">
        <v>385</v>
      </c>
      <c r="H2500" s="242">
        <v>0</v>
      </c>
      <c r="I2500" s="34">
        <v>470000000</v>
      </c>
      <c r="J2500" s="21" t="s">
        <v>1330</v>
      </c>
      <c r="K2500" s="17" t="s">
        <v>1647</v>
      </c>
      <c r="L2500" s="236" t="s">
        <v>3928</v>
      </c>
      <c r="M2500" s="141" t="s">
        <v>383</v>
      </c>
      <c r="N2500" s="364" t="s">
        <v>6114</v>
      </c>
      <c r="O2500" s="3" t="s">
        <v>1382</v>
      </c>
      <c r="P2500" s="7" t="s">
        <v>1354</v>
      </c>
      <c r="Q2500" s="3" t="s">
        <v>1195</v>
      </c>
      <c r="R2500" s="260">
        <v>2</v>
      </c>
      <c r="S2500" s="102">
        <v>24700</v>
      </c>
      <c r="T2500" s="254">
        <f t="shared" si="147"/>
        <v>49400</v>
      </c>
      <c r="U2500" s="83">
        <f t="shared" si="148"/>
        <v>55328.000000000007</v>
      </c>
      <c r="V2500" s="9" t="s">
        <v>1341</v>
      </c>
      <c r="W2500" s="153" t="s">
        <v>1410</v>
      </c>
      <c r="X2500" s="244"/>
    </row>
    <row r="2501" spans="1:24" s="226" customFormat="1" ht="102">
      <c r="A2501" s="9" t="s">
        <v>8190</v>
      </c>
      <c r="B2501" s="3" t="s">
        <v>1332</v>
      </c>
      <c r="C2501" s="193" t="s">
        <v>3990</v>
      </c>
      <c r="D2501" s="191" t="s">
        <v>3999</v>
      </c>
      <c r="E2501" s="200" t="s">
        <v>5388</v>
      </c>
      <c r="F2501" s="244"/>
      <c r="G2501" s="162" t="s">
        <v>385</v>
      </c>
      <c r="H2501" s="242">
        <v>0</v>
      </c>
      <c r="I2501" s="34">
        <v>470000000</v>
      </c>
      <c r="J2501" s="21" t="s">
        <v>1330</v>
      </c>
      <c r="K2501" s="17" t="s">
        <v>1647</v>
      </c>
      <c r="L2501" s="236" t="s">
        <v>3928</v>
      </c>
      <c r="M2501" s="141" t="s">
        <v>383</v>
      </c>
      <c r="N2501" s="364" t="s">
        <v>6114</v>
      </c>
      <c r="O2501" s="3" t="s">
        <v>1382</v>
      </c>
      <c r="P2501" s="7" t="s">
        <v>1354</v>
      </c>
      <c r="Q2501" s="3" t="s">
        <v>1195</v>
      </c>
      <c r="R2501" s="260">
        <v>5</v>
      </c>
      <c r="S2501" s="102">
        <v>42900</v>
      </c>
      <c r="T2501" s="254">
        <f t="shared" si="147"/>
        <v>214500</v>
      </c>
      <c r="U2501" s="83">
        <f t="shared" si="148"/>
        <v>240240.00000000003</v>
      </c>
      <c r="V2501" s="9" t="s">
        <v>1341</v>
      </c>
      <c r="W2501" s="153" t="s">
        <v>1410</v>
      </c>
      <c r="X2501" s="244"/>
    </row>
    <row r="2502" spans="1:24" s="226" customFormat="1" ht="102">
      <c r="A2502" s="9" t="s">
        <v>8191</v>
      </c>
      <c r="B2502" s="3" t="s">
        <v>1332</v>
      </c>
      <c r="C2502" s="193" t="s">
        <v>3990</v>
      </c>
      <c r="D2502" s="191" t="s">
        <v>3999</v>
      </c>
      <c r="E2502" s="200" t="s">
        <v>5389</v>
      </c>
      <c r="F2502" s="244"/>
      <c r="G2502" s="162" t="s">
        <v>385</v>
      </c>
      <c r="H2502" s="242">
        <v>0</v>
      </c>
      <c r="I2502" s="34">
        <v>470000000</v>
      </c>
      <c r="J2502" s="21" t="s">
        <v>1330</v>
      </c>
      <c r="K2502" s="17" t="s">
        <v>1647</v>
      </c>
      <c r="L2502" s="236" t="s">
        <v>3928</v>
      </c>
      <c r="M2502" s="141" t="s">
        <v>383</v>
      </c>
      <c r="N2502" s="364" t="s">
        <v>6114</v>
      </c>
      <c r="O2502" s="3" t="s">
        <v>1382</v>
      </c>
      <c r="P2502" s="7" t="s">
        <v>1354</v>
      </c>
      <c r="Q2502" s="3" t="s">
        <v>1195</v>
      </c>
      <c r="R2502" s="260">
        <v>4</v>
      </c>
      <c r="S2502" s="102">
        <v>27300</v>
      </c>
      <c r="T2502" s="254">
        <f t="shared" ref="T2502:T2565" si="149">R2502*S2502</f>
        <v>109200</v>
      </c>
      <c r="U2502" s="83">
        <f t="shared" si="148"/>
        <v>122304.00000000001</v>
      </c>
      <c r="V2502" s="9" t="s">
        <v>1341</v>
      </c>
      <c r="W2502" s="153" t="s">
        <v>1410</v>
      </c>
      <c r="X2502" s="244"/>
    </row>
    <row r="2503" spans="1:24" s="226" customFormat="1" ht="102">
      <c r="A2503" s="9" t="s">
        <v>8192</v>
      </c>
      <c r="B2503" s="3" t="s">
        <v>1332</v>
      </c>
      <c r="C2503" s="193" t="s">
        <v>3990</v>
      </c>
      <c r="D2503" s="191" t="s">
        <v>3999</v>
      </c>
      <c r="E2503" s="200" t="s">
        <v>5390</v>
      </c>
      <c r="F2503" s="244"/>
      <c r="G2503" s="162" t="s">
        <v>385</v>
      </c>
      <c r="H2503" s="242">
        <v>0</v>
      </c>
      <c r="I2503" s="34">
        <v>470000000</v>
      </c>
      <c r="J2503" s="21" t="s">
        <v>1330</v>
      </c>
      <c r="K2503" s="17" t="s">
        <v>1647</v>
      </c>
      <c r="L2503" s="236" t="s">
        <v>3928</v>
      </c>
      <c r="M2503" s="141" t="s">
        <v>383</v>
      </c>
      <c r="N2503" s="364" t="s">
        <v>6114</v>
      </c>
      <c r="O2503" s="3" t="s">
        <v>1382</v>
      </c>
      <c r="P2503" s="7" t="s">
        <v>1354</v>
      </c>
      <c r="Q2503" s="3" t="s">
        <v>1195</v>
      </c>
      <c r="R2503" s="260">
        <v>4</v>
      </c>
      <c r="S2503" s="102">
        <v>1300</v>
      </c>
      <c r="T2503" s="254">
        <f t="shared" si="149"/>
        <v>5200</v>
      </c>
      <c r="U2503" s="83">
        <f t="shared" si="148"/>
        <v>5824.0000000000009</v>
      </c>
      <c r="V2503" s="9" t="s">
        <v>1341</v>
      </c>
      <c r="W2503" s="153" t="s">
        <v>1410</v>
      </c>
      <c r="X2503" s="244"/>
    </row>
    <row r="2504" spans="1:24" s="226" customFormat="1" ht="102">
      <c r="A2504" s="9" t="s">
        <v>8193</v>
      </c>
      <c r="B2504" s="3" t="s">
        <v>1332</v>
      </c>
      <c r="C2504" s="193" t="s">
        <v>3990</v>
      </c>
      <c r="D2504" s="191" t="s">
        <v>3999</v>
      </c>
      <c r="E2504" s="200" t="s">
        <v>5391</v>
      </c>
      <c r="F2504" s="244"/>
      <c r="G2504" s="162" t="s">
        <v>385</v>
      </c>
      <c r="H2504" s="242">
        <v>0</v>
      </c>
      <c r="I2504" s="34">
        <v>470000000</v>
      </c>
      <c r="J2504" s="21" t="s">
        <v>1330</v>
      </c>
      <c r="K2504" s="17" t="s">
        <v>1647</v>
      </c>
      <c r="L2504" s="236" t="s">
        <v>3928</v>
      </c>
      <c r="M2504" s="141" t="s">
        <v>383</v>
      </c>
      <c r="N2504" s="364" t="s">
        <v>6114</v>
      </c>
      <c r="O2504" s="3" t="s">
        <v>1382</v>
      </c>
      <c r="P2504" s="7" t="s">
        <v>1354</v>
      </c>
      <c r="Q2504" s="3" t="s">
        <v>1195</v>
      </c>
      <c r="R2504" s="260">
        <v>6</v>
      </c>
      <c r="S2504" s="102">
        <v>2600</v>
      </c>
      <c r="T2504" s="254">
        <f t="shared" si="149"/>
        <v>15600</v>
      </c>
      <c r="U2504" s="83">
        <f t="shared" si="148"/>
        <v>17472</v>
      </c>
      <c r="V2504" s="9" t="s">
        <v>1341</v>
      </c>
      <c r="W2504" s="153" t="s">
        <v>1410</v>
      </c>
      <c r="X2504" s="244"/>
    </row>
    <row r="2505" spans="1:24" s="226" customFormat="1" ht="102">
      <c r="A2505" s="9" t="s">
        <v>8194</v>
      </c>
      <c r="B2505" s="3" t="s">
        <v>1332</v>
      </c>
      <c r="C2505" s="193" t="s">
        <v>3990</v>
      </c>
      <c r="D2505" s="191" t="s">
        <v>3999</v>
      </c>
      <c r="E2505" s="213" t="s">
        <v>8914</v>
      </c>
      <c r="F2505" s="244"/>
      <c r="G2505" s="162" t="s">
        <v>385</v>
      </c>
      <c r="H2505" s="242">
        <v>0</v>
      </c>
      <c r="I2505" s="34">
        <v>470000000</v>
      </c>
      <c r="J2505" s="21" t="s">
        <v>1330</v>
      </c>
      <c r="K2505" s="17" t="s">
        <v>1647</v>
      </c>
      <c r="L2505" s="236" t="s">
        <v>3928</v>
      </c>
      <c r="M2505" s="141" t="s">
        <v>383</v>
      </c>
      <c r="N2505" s="364" t="s">
        <v>6114</v>
      </c>
      <c r="O2505" s="3" t="s">
        <v>1382</v>
      </c>
      <c r="P2505" s="7" t="s">
        <v>1354</v>
      </c>
      <c r="Q2505" s="3" t="s">
        <v>1195</v>
      </c>
      <c r="R2505" s="212">
        <v>10</v>
      </c>
      <c r="S2505" s="102">
        <v>42900</v>
      </c>
      <c r="T2505" s="254">
        <f t="shared" si="149"/>
        <v>429000</v>
      </c>
      <c r="U2505" s="83">
        <f t="shared" si="148"/>
        <v>480480.00000000006</v>
      </c>
      <c r="V2505" s="9" t="s">
        <v>1341</v>
      </c>
      <c r="W2505" s="153" t="s">
        <v>1410</v>
      </c>
      <c r="X2505" s="244"/>
    </row>
    <row r="2506" spans="1:24" s="226" customFormat="1" ht="102">
      <c r="A2506" s="9" t="s">
        <v>8195</v>
      </c>
      <c r="B2506" s="3" t="s">
        <v>1332</v>
      </c>
      <c r="C2506" s="195" t="s">
        <v>5392</v>
      </c>
      <c r="D2506" s="190" t="s">
        <v>4123</v>
      </c>
      <c r="E2506" s="213" t="s">
        <v>5393</v>
      </c>
      <c r="F2506" s="244"/>
      <c r="G2506" s="162" t="s">
        <v>385</v>
      </c>
      <c r="H2506" s="242">
        <v>0</v>
      </c>
      <c r="I2506" s="34">
        <v>470000000</v>
      </c>
      <c r="J2506" s="21" t="s">
        <v>1330</v>
      </c>
      <c r="K2506" s="17" t="s">
        <v>1647</v>
      </c>
      <c r="L2506" s="236" t="s">
        <v>3928</v>
      </c>
      <c r="M2506" s="141" t="s">
        <v>383</v>
      </c>
      <c r="N2506" s="364" t="s">
        <v>6114</v>
      </c>
      <c r="O2506" s="3" t="s">
        <v>1382</v>
      </c>
      <c r="P2506" s="7" t="s">
        <v>1354</v>
      </c>
      <c r="Q2506" s="3" t="s">
        <v>1195</v>
      </c>
      <c r="R2506" s="260">
        <v>1</v>
      </c>
      <c r="S2506" s="102">
        <v>1650000</v>
      </c>
      <c r="T2506" s="254">
        <f t="shared" si="149"/>
        <v>1650000</v>
      </c>
      <c r="U2506" s="83">
        <f t="shared" si="148"/>
        <v>1848000.0000000002</v>
      </c>
      <c r="V2506" s="9" t="s">
        <v>1341</v>
      </c>
      <c r="W2506" s="153" t="s">
        <v>1410</v>
      </c>
      <c r="X2506" s="244"/>
    </row>
    <row r="2507" spans="1:24" s="226" customFormat="1" ht="102">
      <c r="A2507" s="9" t="s">
        <v>8196</v>
      </c>
      <c r="B2507" s="3" t="s">
        <v>1332</v>
      </c>
      <c r="C2507" s="193" t="s">
        <v>3970</v>
      </c>
      <c r="D2507" s="185" t="s">
        <v>5394</v>
      </c>
      <c r="E2507" s="213" t="s">
        <v>5395</v>
      </c>
      <c r="F2507" s="244"/>
      <c r="G2507" s="162" t="s">
        <v>385</v>
      </c>
      <c r="H2507" s="242">
        <v>0</v>
      </c>
      <c r="I2507" s="34">
        <v>470000000</v>
      </c>
      <c r="J2507" s="21" t="s">
        <v>1330</v>
      </c>
      <c r="K2507" s="17" t="s">
        <v>1647</v>
      </c>
      <c r="L2507" s="236" t="s">
        <v>3928</v>
      </c>
      <c r="M2507" s="141" t="s">
        <v>383</v>
      </c>
      <c r="N2507" s="364" t="s">
        <v>6114</v>
      </c>
      <c r="O2507" s="3" t="s">
        <v>1382</v>
      </c>
      <c r="P2507" s="7" t="s">
        <v>1354</v>
      </c>
      <c r="Q2507" s="3" t="s">
        <v>1195</v>
      </c>
      <c r="R2507" s="260">
        <v>1</v>
      </c>
      <c r="S2507" s="102">
        <v>234500</v>
      </c>
      <c r="T2507" s="254">
        <f t="shared" si="149"/>
        <v>234500</v>
      </c>
      <c r="U2507" s="83">
        <f t="shared" si="148"/>
        <v>262640</v>
      </c>
      <c r="V2507" s="9" t="s">
        <v>1341</v>
      </c>
      <c r="W2507" s="153" t="s">
        <v>1410</v>
      </c>
      <c r="X2507" s="244"/>
    </row>
    <row r="2508" spans="1:24" s="226" customFormat="1" ht="102">
      <c r="A2508" s="9" t="s">
        <v>8197</v>
      </c>
      <c r="B2508" s="3" t="s">
        <v>1332</v>
      </c>
      <c r="C2508" s="195" t="s">
        <v>5396</v>
      </c>
      <c r="D2508" s="185" t="s">
        <v>5397</v>
      </c>
      <c r="E2508" s="213" t="s">
        <v>5398</v>
      </c>
      <c r="F2508" s="244"/>
      <c r="G2508" s="162" t="s">
        <v>385</v>
      </c>
      <c r="H2508" s="242">
        <v>0</v>
      </c>
      <c r="I2508" s="34">
        <v>470000000</v>
      </c>
      <c r="J2508" s="21" t="s">
        <v>1330</v>
      </c>
      <c r="K2508" s="17" t="s">
        <v>1647</v>
      </c>
      <c r="L2508" s="236" t="s">
        <v>3928</v>
      </c>
      <c r="M2508" s="141" t="s">
        <v>383</v>
      </c>
      <c r="N2508" s="364" t="s">
        <v>6114</v>
      </c>
      <c r="O2508" s="3" t="s">
        <v>1382</v>
      </c>
      <c r="P2508" s="7" t="s">
        <v>1354</v>
      </c>
      <c r="Q2508" s="3" t="s">
        <v>1195</v>
      </c>
      <c r="R2508" s="260">
        <v>1</v>
      </c>
      <c r="S2508" s="102">
        <v>17100</v>
      </c>
      <c r="T2508" s="254">
        <f t="shared" si="149"/>
        <v>17100</v>
      </c>
      <c r="U2508" s="83">
        <f t="shared" si="148"/>
        <v>19152.000000000004</v>
      </c>
      <c r="V2508" s="9" t="s">
        <v>1341</v>
      </c>
      <c r="W2508" s="153" t="s">
        <v>1410</v>
      </c>
      <c r="X2508" s="244"/>
    </row>
    <row r="2509" spans="1:24" s="226" customFormat="1" ht="102">
      <c r="A2509" s="9" t="s">
        <v>8198</v>
      </c>
      <c r="B2509" s="3" t="s">
        <v>1332</v>
      </c>
      <c r="C2509" s="193" t="s">
        <v>4008</v>
      </c>
      <c r="D2509" s="185" t="s">
        <v>5399</v>
      </c>
      <c r="E2509" s="213" t="s">
        <v>5400</v>
      </c>
      <c r="F2509" s="244"/>
      <c r="G2509" s="162" t="s">
        <v>385</v>
      </c>
      <c r="H2509" s="242">
        <v>0</v>
      </c>
      <c r="I2509" s="34">
        <v>470000000</v>
      </c>
      <c r="J2509" s="21" t="s">
        <v>1330</v>
      </c>
      <c r="K2509" s="17" t="s">
        <v>1647</v>
      </c>
      <c r="L2509" s="236" t="s">
        <v>3928</v>
      </c>
      <c r="M2509" s="141" t="s">
        <v>383</v>
      </c>
      <c r="N2509" s="364" t="s">
        <v>6114</v>
      </c>
      <c r="O2509" s="3" t="s">
        <v>1382</v>
      </c>
      <c r="P2509" s="7" t="s">
        <v>1354</v>
      </c>
      <c r="Q2509" s="3" t="s">
        <v>1195</v>
      </c>
      <c r="R2509" s="260">
        <v>6</v>
      </c>
      <c r="S2509" s="102">
        <v>15750</v>
      </c>
      <c r="T2509" s="254">
        <f t="shared" si="149"/>
        <v>94500</v>
      </c>
      <c r="U2509" s="83">
        <f t="shared" si="148"/>
        <v>105840.00000000001</v>
      </c>
      <c r="V2509" s="9" t="s">
        <v>1341</v>
      </c>
      <c r="W2509" s="153" t="s">
        <v>1410</v>
      </c>
      <c r="X2509" s="244"/>
    </row>
    <row r="2510" spans="1:24" s="226" customFormat="1" ht="102">
      <c r="A2510" s="9" t="s">
        <v>8199</v>
      </c>
      <c r="B2510" s="3" t="s">
        <v>1332</v>
      </c>
      <c r="C2510" s="194" t="s">
        <v>3941</v>
      </c>
      <c r="D2510" s="191" t="s">
        <v>3942</v>
      </c>
      <c r="E2510" s="213" t="s">
        <v>5401</v>
      </c>
      <c r="F2510" s="244"/>
      <c r="G2510" s="162" t="s">
        <v>385</v>
      </c>
      <c r="H2510" s="242">
        <v>0</v>
      </c>
      <c r="I2510" s="34">
        <v>470000000</v>
      </c>
      <c r="J2510" s="21" t="s">
        <v>1330</v>
      </c>
      <c r="K2510" s="17" t="s">
        <v>1647</v>
      </c>
      <c r="L2510" s="236" t="s">
        <v>3928</v>
      </c>
      <c r="M2510" s="141" t="s">
        <v>383</v>
      </c>
      <c r="N2510" s="364" t="s">
        <v>6114</v>
      </c>
      <c r="O2510" s="3" t="s">
        <v>1382</v>
      </c>
      <c r="P2510" s="7" t="s">
        <v>1354</v>
      </c>
      <c r="Q2510" s="3" t="s">
        <v>1195</v>
      </c>
      <c r="R2510" s="260">
        <v>1</v>
      </c>
      <c r="S2510" s="102">
        <v>28700</v>
      </c>
      <c r="T2510" s="254">
        <f t="shared" si="149"/>
        <v>28700</v>
      </c>
      <c r="U2510" s="83">
        <f t="shared" si="148"/>
        <v>32144.000000000004</v>
      </c>
      <c r="V2510" s="9" t="s">
        <v>1341</v>
      </c>
      <c r="W2510" s="153" t="s">
        <v>1410</v>
      </c>
      <c r="X2510" s="244"/>
    </row>
    <row r="2511" spans="1:24" s="226" customFormat="1" ht="102">
      <c r="A2511" s="9" t="s">
        <v>8200</v>
      </c>
      <c r="B2511" s="3" t="s">
        <v>1332</v>
      </c>
      <c r="C2511" s="195" t="s">
        <v>4441</v>
      </c>
      <c r="D2511" s="202" t="s">
        <v>5362</v>
      </c>
      <c r="E2511" s="200" t="s">
        <v>5402</v>
      </c>
      <c r="F2511" s="244"/>
      <c r="G2511" s="162" t="s">
        <v>385</v>
      </c>
      <c r="H2511" s="242">
        <v>0</v>
      </c>
      <c r="I2511" s="34">
        <v>470000000</v>
      </c>
      <c r="J2511" s="21" t="s">
        <v>1330</v>
      </c>
      <c r="K2511" s="17" t="s">
        <v>1647</v>
      </c>
      <c r="L2511" s="236" t="s">
        <v>3928</v>
      </c>
      <c r="M2511" s="141" t="s">
        <v>383</v>
      </c>
      <c r="N2511" s="364" t="s">
        <v>6114</v>
      </c>
      <c r="O2511" s="3" t="s">
        <v>1382</v>
      </c>
      <c r="P2511" s="7" t="s">
        <v>1354</v>
      </c>
      <c r="Q2511" s="3" t="s">
        <v>1195</v>
      </c>
      <c r="R2511" s="260">
        <v>8</v>
      </c>
      <c r="S2511" s="102">
        <v>1950</v>
      </c>
      <c r="T2511" s="254">
        <f t="shared" si="149"/>
        <v>15600</v>
      </c>
      <c r="U2511" s="83">
        <f t="shared" si="148"/>
        <v>17472</v>
      </c>
      <c r="V2511" s="9" t="s">
        <v>1341</v>
      </c>
      <c r="W2511" s="153" t="s">
        <v>1410</v>
      </c>
      <c r="X2511" s="244"/>
    </row>
    <row r="2512" spans="1:24" s="226" customFormat="1" ht="102">
      <c r="A2512" s="9" t="s">
        <v>8201</v>
      </c>
      <c r="B2512" s="3" t="s">
        <v>1332</v>
      </c>
      <c r="C2512" s="195" t="s">
        <v>4177</v>
      </c>
      <c r="D2512" s="202" t="s">
        <v>4034</v>
      </c>
      <c r="E2512" s="200" t="s">
        <v>5403</v>
      </c>
      <c r="F2512" s="244"/>
      <c r="G2512" s="162" t="s">
        <v>385</v>
      </c>
      <c r="H2512" s="242">
        <v>0</v>
      </c>
      <c r="I2512" s="34">
        <v>470000000</v>
      </c>
      <c r="J2512" s="21" t="s">
        <v>1330</v>
      </c>
      <c r="K2512" s="17" t="s">
        <v>1647</v>
      </c>
      <c r="L2512" s="236" t="s">
        <v>3928</v>
      </c>
      <c r="M2512" s="141" t="s">
        <v>383</v>
      </c>
      <c r="N2512" s="364" t="s">
        <v>6114</v>
      </c>
      <c r="O2512" s="3" t="s">
        <v>1382</v>
      </c>
      <c r="P2512" s="7" t="s">
        <v>1349</v>
      </c>
      <c r="Q2512" s="3" t="s">
        <v>1348</v>
      </c>
      <c r="R2512" s="260">
        <v>10</v>
      </c>
      <c r="S2512" s="102">
        <v>6500</v>
      </c>
      <c r="T2512" s="254">
        <f t="shared" si="149"/>
        <v>65000</v>
      </c>
      <c r="U2512" s="83">
        <f t="shared" si="148"/>
        <v>72800</v>
      </c>
      <c r="V2512" s="9" t="s">
        <v>1341</v>
      </c>
      <c r="W2512" s="153" t="s">
        <v>1410</v>
      </c>
      <c r="X2512" s="244"/>
    </row>
    <row r="2513" spans="1:24" s="226" customFormat="1" ht="102">
      <c r="A2513" s="9" t="s">
        <v>8202</v>
      </c>
      <c r="B2513" s="3" t="s">
        <v>1332</v>
      </c>
      <c r="C2513" s="193" t="s">
        <v>3990</v>
      </c>
      <c r="D2513" s="191" t="s">
        <v>3999</v>
      </c>
      <c r="E2513" s="200" t="s">
        <v>5404</v>
      </c>
      <c r="F2513" s="244"/>
      <c r="G2513" s="162" t="s">
        <v>385</v>
      </c>
      <c r="H2513" s="242">
        <v>0</v>
      </c>
      <c r="I2513" s="34">
        <v>470000000</v>
      </c>
      <c r="J2513" s="21" t="s">
        <v>1330</v>
      </c>
      <c r="K2513" s="17" t="s">
        <v>1647</v>
      </c>
      <c r="L2513" s="236" t="s">
        <v>3928</v>
      </c>
      <c r="M2513" s="141" t="s">
        <v>383</v>
      </c>
      <c r="N2513" s="364" t="s">
        <v>6114</v>
      </c>
      <c r="O2513" s="3" t="s">
        <v>1382</v>
      </c>
      <c r="P2513" s="7" t="s">
        <v>1354</v>
      </c>
      <c r="Q2513" s="3" t="s">
        <v>1195</v>
      </c>
      <c r="R2513" s="260">
        <v>7</v>
      </c>
      <c r="S2513" s="102">
        <v>52000</v>
      </c>
      <c r="T2513" s="254">
        <f t="shared" si="149"/>
        <v>364000</v>
      </c>
      <c r="U2513" s="83">
        <f t="shared" si="148"/>
        <v>407680.00000000006</v>
      </c>
      <c r="V2513" s="9" t="s">
        <v>1341</v>
      </c>
      <c r="W2513" s="153" t="s">
        <v>1410</v>
      </c>
      <c r="X2513" s="244"/>
    </row>
    <row r="2514" spans="1:24" s="226" customFormat="1" ht="102">
      <c r="A2514" s="9" t="s">
        <v>8203</v>
      </c>
      <c r="B2514" s="3" t="s">
        <v>1332</v>
      </c>
      <c r="C2514" s="193" t="s">
        <v>4016</v>
      </c>
      <c r="D2514" s="199" t="s">
        <v>4736</v>
      </c>
      <c r="E2514" s="200" t="s">
        <v>5405</v>
      </c>
      <c r="F2514" s="244"/>
      <c r="G2514" s="162" t="s">
        <v>384</v>
      </c>
      <c r="H2514" s="242">
        <v>0</v>
      </c>
      <c r="I2514" s="34">
        <v>470000000</v>
      </c>
      <c r="J2514" s="21" t="s">
        <v>1330</v>
      </c>
      <c r="K2514" s="17" t="s">
        <v>1647</v>
      </c>
      <c r="L2514" s="236" t="s">
        <v>3928</v>
      </c>
      <c r="M2514" s="141" t="s">
        <v>383</v>
      </c>
      <c r="N2514" s="364" t="s">
        <v>6114</v>
      </c>
      <c r="O2514" s="3" t="s">
        <v>1382</v>
      </c>
      <c r="P2514" s="7" t="s">
        <v>1354</v>
      </c>
      <c r="Q2514" s="3" t="s">
        <v>1195</v>
      </c>
      <c r="R2514" s="266">
        <v>2</v>
      </c>
      <c r="S2514" s="102">
        <v>78000</v>
      </c>
      <c r="T2514" s="254">
        <f t="shared" si="149"/>
        <v>156000</v>
      </c>
      <c r="U2514" s="83">
        <f t="shared" si="148"/>
        <v>174720.00000000003</v>
      </c>
      <c r="V2514" s="9" t="s">
        <v>1341</v>
      </c>
      <c r="W2514" s="153" t="s">
        <v>1410</v>
      </c>
      <c r="X2514" s="244"/>
    </row>
    <row r="2515" spans="1:24" s="226" customFormat="1" ht="102">
      <c r="A2515" s="9" t="s">
        <v>8204</v>
      </c>
      <c r="B2515" s="3" t="s">
        <v>1332</v>
      </c>
      <c r="C2515" s="193" t="s">
        <v>4016</v>
      </c>
      <c r="D2515" s="202" t="s">
        <v>2366</v>
      </c>
      <c r="E2515" s="200" t="s">
        <v>5406</v>
      </c>
      <c r="F2515" s="244"/>
      <c r="G2515" s="162" t="s">
        <v>384</v>
      </c>
      <c r="H2515" s="242">
        <v>0</v>
      </c>
      <c r="I2515" s="34">
        <v>470000000</v>
      </c>
      <c r="J2515" s="21" t="s">
        <v>1330</v>
      </c>
      <c r="K2515" s="17" t="s">
        <v>1647</v>
      </c>
      <c r="L2515" s="236" t="s">
        <v>3928</v>
      </c>
      <c r="M2515" s="141" t="s">
        <v>383</v>
      </c>
      <c r="N2515" s="364" t="s">
        <v>6114</v>
      </c>
      <c r="O2515" s="3" t="s">
        <v>1382</v>
      </c>
      <c r="P2515" s="7" t="s">
        <v>1354</v>
      </c>
      <c r="Q2515" s="3" t="s">
        <v>1195</v>
      </c>
      <c r="R2515" s="260">
        <v>2</v>
      </c>
      <c r="S2515" s="102">
        <v>71500</v>
      </c>
      <c r="T2515" s="254">
        <f t="shared" si="149"/>
        <v>143000</v>
      </c>
      <c r="U2515" s="83">
        <f t="shared" si="148"/>
        <v>160160.00000000003</v>
      </c>
      <c r="V2515" s="9" t="s">
        <v>1341</v>
      </c>
      <c r="W2515" s="153" t="s">
        <v>1410</v>
      </c>
      <c r="X2515" s="244"/>
    </row>
    <row r="2516" spans="1:24" s="226" customFormat="1" ht="102">
      <c r="A2516" s="9" t="s">
        <v>8205</v>
      </c>
      <c r="B2516" s="3" t="s">
        <v>1332</v>
      </c>
      <c r="C2516" s="195" t="s">
        <v>5407</v>
      </c>
      <c r="D2516" s="202" t="s">
        <v>4213</v>
      </c>
      <c r="E2516" s="200" t="s">
        <v>5408</v>
      </c>
      <c r="F2516" s="244"/>
      <c r="G2516" s="162" t="s">
        <v>384</v>
      </c>
      <c r="H2516" s="242">
        <v>0</v>
      </c>
      <c r="I2516" s="34">
        <v>470000000</v>
      </c>
      <c r="J2516" s="21" t="s">
        <v>1330</v>
      </c>
      <c r="K2516" s="17" t="s">
        <v>1647</v>
      </c>
      <c r="L2516" s="236" t="s">
        <v>3928</v>
      </c>
      <c r="M2516" s="141" t="s">
        <v>383</v>
      </c>
      <c r="N2516" s="364" t="s">
        <v>6114</v>
      </c>
      <c r="O2516" s="3" t="s">
        <v>1382</v>
      </c>
      <c r="P2516" s="7" t="s">
        <v>1354</v>
      </c>
      <c r="Q2516" s="3" t="s">
        <v>1195</v>
      </c>
      <c r="R2516" s="260">
        <v>1</v>
      </c>
      <c r="S2516" s="102">
        <v>6500</v>
      </c>
      <c r="T2516" s="254">
        <f t="shared" si="149"/>
        <v>6500</v>
      </c>
      <c r="U2516" s="83">
        <f t="shared" si="148"/>
        <v>7280.0000000000009</v>
      </c>
      <c r="V2516" s="9" t="s">
        <v>1341</v>
      </c>
      <c r="W2516" s="153" t="s">
        <v>1410</v>
      </c>
      <c r="X2516" s="244"/>
    </row>
    <row r="2517" spans="1:24" s="226" customFormat="1" ht="102">
      <c r="A2517" s="9" t="s">
        <v>8206</v>
      </c>
      <c r="B2517" s="3" t="s">
        <v>1332</v>
      </c>
      <c r="C2517" s="195" t="s">
        <v>5407</v>
      </c>
      <c r="D2517" s="202" t="s">
        <v>4213</v>
      </c>
      <c r="E2517" s="200" t="s">
        <v>5409</v>
      </c>
      <c r="F2517" s="244"/>
      <c r="G2517" s="162" t="s">
        <v>384</v>
      </c>
      <c r="H2517" s="242">
        <v>0</v>
      </c>
      <c r="I2517" s="34">
        <v>470000000</v>
      </c>
      <c r="J2517" s="21" t="s">
        <v>1330</v>
      </c>
      <c r="K2517" s="17" t="s">
        <v>1647</v>
      </c>
      <c r="L2517" s="236" t="s">
        <v>3928</v>
      </c>
      <c r="M2517" s="141" t="s">
        <v>383</v>
      </c>
      <c r="N2517" s="364" t="s">
        <v>6114</v>
      </c>
      <c r="O2517" s="3" t="s">
        <v>1382</v>
      </c>
      <c r="P2517" s="7" t="s">
        <v>1354</v>
      </c>
      <c r="Q2517" s="3" t="s">
        <v>1195</v>
      </c>
      <c r="R2517" s="260">
        <v>1</v>
      </c>
      <c r="S2517" s="102">
        <v>6500</v>
      </c>
      <c r="T2517" s="254">
        <f t="shared" si="149"/>
        <v>6500</v>
      </c>
      <c r="U2517" s="83">
        <f t="shared" si="148"/>
        <v>7280.0000000000009</v>
      </c>
      <c r="V2517" s="9" t="s">
        <v>1341</v>
      </c>
      <c r="W2517" s="153" t="s">
        <v>1410</v>
      </c>
      <c r="X2517" s="244"/>
    </row>
    <row r="2518" spans="1:24" s="226" customFormat="1" ht="102">
      <c r="A2518" s="9" t="s">
        <v>8207</v>
      </c>
      <c r="B2518" s="3" t="s">
        <v>1332</v>
      </c>
      <c r="C2518" s="195" t="s">
        <v>5407</v>
      </c>
      <c r="D2518" s="202" t="s">
        <v>4213</v>
      </c>
      <c r="E2518" s="200" t="s">
        <v>5410</v>
      </c>
      <c r="F2518" s="244"/>
      <c r="G2518" s="162" t="s">
        <v>384</v>
      </c>
      <c r="H2518" s="242">
        <v>0</v>
      </c>
      <c r="I2518" s="34">
        <v>470000000</v>
      </c>
      <c r="J2518" s="21" t="s">
        <v>1330</v>
      </c>
      <c r="K2518" s="17" t="s">
        <v>1647</v>
      </c>
      <c r="L2518" s="236" t="s">
        <v>3928</v>
      </c>
      <c r="M2518" s="141" t="s">
        <v>383</v>
      </c>
      <c r="N2518" s="364" t="s">
        <v>6114</v>
      </c>
      <c r="O2518" s="3" t="s">
        <v>1382</v>
      </c>
      <c r="P2518" s="7" t="s">
        <v>1354</v>
      </c>
      <c r="Q2518" s="3" t="s">
        <v>1195</v>
      </c>
      <c r="R2518" s="260">
        <v>1</v>
      </c>
      <c r="S2518" s="102">
        <v>13650</v>
      </c>
      <c r="T2518" s="254">
        <f t="shared" si="149"/>
        <v>13650</v>
      </c>
      <c r="U2518" s="83">
        <f t="shared" si="148"/>
        <v>15288.000000000002</v>
      </c>
      <c r="V2518" s="9" t="s">
        <v>1341</v>
      </c>
      <c r="W2518" s="153" t="s">
        <v>1410</v>
      </c>
      <c r="X2518" s="244"/>
    </row>
    <row r="2519" spans="1:24" s="226" customFormat="1" ht="102">
      <c r="A2519" s="9" t="s">
        <v>8208</v>
      </c>
      <c r="B2519" s="3" t="s">
        <v>1332</v>
      </c>
      <c r="C2519" s="193" t="s">
        <v>4223</v>
      </c>
      <c r="D2519" s="191" t="s">
        <v>4224</v>
      </c>
      <c r="E2519" s="200" t="s">
        <v>5411</v>
      </c>
      <c r="F2519" s="244"/>
      <c r="G2519" s="162" t="s">
        <v>384</v>
      </c>
      <c r="H2519" s="242">
        <v>0</v>
      </c>
      <c r="I2519" s="34">
        <v>470000000</v>
      </c>
      <c r="J2519" s="21" t="s">
        <v>1330</v>
      </c>
      <c r="K2519" s="17" t="s">
        <v>1647</v>
      </c>
      <c r="L2519" s="236" t="s">
        <v>3928</v>
      </c>
      <c r="M2519" s="141" t="s">
        <v>383</v>
      </c>
      <c r="N2519" s="364" t="s">
        <v>6114</v>
      </c>
      <c r="O2519" s="3" t="s">
        <v>1382</v>
      </c>
      <c r="P2519" s="7" t="s">
        <v>1354</v>
      </c>
      <c r="Q2519" s="3" t="s">
        <v>1195</v>
      </c>
      <c r="R2519" s="260">
        <v>1</v>
      </c>
      <c r="S2519" s="102">
        <v>5200</v>
      </c>
      <c r="T2519" s="254">
        <f t="shared" si="149"/>
        <v>5200</v>
      </c>
      <c r="U2519" s="83">
        <f t="shared" si="148"/>
        <v>5824.0000000000009</v>
      </c>
      <c r="V2519" s="9" t="s">
        <v>1341</v>
      </c>
      <c r="W2519" s="153" t="s">
        <v>1410</v>
      </c>
      <c r="X2519" s="244"/>
    </row>
    <row r="2520" spans="1:24" s="226" customFormat="1" ht="102">
      <c r="A2520" s="9" t="s">
        <v>8209</v>
      </c>
      <c r="B2520" s="3" t="s">
        <v>1332</v>
      </c>
      <c r="C2520" s="193" t="s">
        <v>4223</v>
      </c>
      <c r="D2520" s="191" t="s">
        <v>4224</v>
      </c>
      <c r="E2520" s="200" t="s">
        <v>5412</v>
      </c>
      <c r="F2520" s="244"/>
      <c r="G2520" s="162" t="s">
        <v>384</v>
      </c>
      <c r="H2520" s="242">
        <v>0</v>
      </c>
      <c r="I2520" s="34">
        <v>470000000</v>
      </c>
      <c r="J2520" s="21" t="s">
        <v>1330</v>
      </c>
      <c r="K2520" s="17" t="s">
        <v>1647</v>
      </c>
      <c r="L2520" s="236" t="s">
        <v>3928</v>
      </c>
      <c r="M2520" s="141" t="s">
        <v>383</v>
      </c>
      <c r="N2520" s="364" t="s">
        <v>6114</v>
      </c>
      <c r="O2520" s="3" t="s">
        <v>1382</v>
      </c>
      <c r="P2520" s="7" t="s">
        <v>1354</v>
      </c>
      <c r="Q2520" s="3" t="s">
        <v>1195</v>
      </c>
      <c r="R2520" s="260">
        <v>1</v>
      </c>
      <c r="S2520" s="102">
        <v>1040</v>
      </c>
      <c r="T2520" s="254">
        <f t="shared" si="149"/>
        <v>1040</v>
      </c>
      <c r="U2520" s="83">
        <f t="shared" si="148"/>
        <v>1164.8000000000002</v>
      </c>
      <c r="V2520" s="9" t="s">
        <v>1341</v>
      </c>
      <c r="W2520" s="153" t="s">
        <v>1410</v>
      </c>
      <c r="X2520" s="244"/>
    </row>
    <row r="2521" spans="1:24" s="226" customFormat="1" ht="102">
      <c r="A2521" s="9" t="s">
        <v>8210</v>
      </c>
      <c r="B2521" s="3" t="s">
        <v>1332</v>
      </c>
      <c r="C2521" s="193" t="s">
        <v>4223</v>
      </c>
      <c r="D2521" s="191" t="s">
        <v>4224</v>
      </c>
      <c r="E2521" s="200" t="s">
        <v>5413</v>
      </c>
      <c r="F2521" s="244"/>
      <c r="G2521" s="162" t="s">
        <v>384</v>
      </c>
      <c r="H2521" s="242">
        <v>0</v>
      </c>
      <c r="I2521" s="34">
        <v>470000000</v>
      </c>
      <c r="J2521" s="21" t="s">
        <v>1330</v>
      </c>
      <c r="K2521" s="17" t="s">
        <v>1647</v>
      </c>
      <c r="L2521" s="236" t="s">
        <v>3928</v>
      </c>
      <c r="M2521" s="141" t="s">
        <v>383</v>
      </c>
      <c r="N2521" s="364" t="s">
        <v>6114</v>
      </c>
      <c r="O2521" s="3" t="s">
        <v>1382</v>
      </c>
      <c r="P2521" s="7" t="s">
        <v>1354</v>
      </c>
      <c r="Q2521" s="3" t="s">
        <v>1195</v>
      </c>
      <c r="R2521" s="260">
        <v>1</v>
      </c>
      <c r="S2521" s="102">
        <v>8450</v>
      </c>
      <c r="T2521" s="254">
        <f t="shared" si="149"/>
        <v>8450</v>
      </c>
      <c r="U2521" s="83">
        <f t="shared" si="148"/>
        <v>9464</v>
      </c>
      <c r="V2521" s="9" t="s">
        <v>1341</v>
      </c>
      <c r="W2521" s="153" t="s">
        <v>1410</v>
      </c>
      <c r="X2521" s="244"/>
    </row>
    <row r="2522" spans="1:24" s="226" customFormat="1" ht="102">
      <c r="A2522" s="9" t="s">
        <v>8211</v>
      </c>
      <c r="B2522" s="3" t="s">
        <v>1332</v>
      </c>
      <c r="C2522" s="193" t="s">
        <v>4223</v>
      </c>
      <c r="D2522" s="191" t="s">
        <v>4224</v>
      </c>
      <c r="E2522" s="200" t="s">
        <v>5414</v>
      </c>
      <c r="F2522" s="244"/>
      <c r="G2522" s="162" t="s">
        <v>384</v>
      </c>
      <c r="H2522" s="242">
        <v>0</v>
      </c>
      <c r="I2522" s="34">
        <v>470000000</v>
      </c>
      <c r="J2522" s="21" t="s">
        <v>1330</v>
      </c>
      <c r="K2522" s="17" t="s">
        <v>1647</v>
      </c>
      <c r="L2522" s="236" t="s">
        <v>3928</v>
      </c>
      <c r="M2522" s="141" t="s">
        <v>383</v>
      </c>
      <c r="N2522" s="364" t="s">
        <v>6114</v>
      </c>
      <c r="O2522" s="3" t="s">
        <v>1382</v>
      </c>
      <c r="P2522" s="7" t="s">
        <v>1354</v>
      </c>
      <c r="Q2522" s="3" t="s">
        <v>1195</v>
      </c>
      <c r="R2522" s="260">
        <v>1</v>
      </c>
      <c r="S2522" s="102">
        <v>5200</v>
      </c>
      <c r="T2522" s="254">
        <f t="shared" si="149"/>
        <v>5200</v>
      </c>
      <c r="U2522" s="83">
        <f t="shared" si="148"/>
        <v>5824.0000000000009</v>
      </c>
      <c r="V2522" s="9" t="s">
        <v>1341</v>
      </c>
      <c r="W2522" s="153" t="s">
        <v>1410</v>
      </c>
      <c r="X2522" s="244"/>
    </row>
    <row r="2523" spans="1:24" s="226" customFormat="1" ht="102">
      <c r="A2523" s="9" t="s">
        <v>8212</v>
      </c>
      <c r="B2523" s="3" t="s">
        <v>1332</v>
      </c>
      <c r="C2523" s="193" t="s">
        <v>4223</v>
      </c>
      <c r="D2523" s="191" t="s">
        <v>4224</v>
      </c>
      <c r="E2523" s="200" t="s">
        <v>5415</v>
      </c>
      <c r="F2523" s="244"/>
      <c r="G2523" s="162" t="s">
        <v>384</v>
      </c>
      <c r="H2523" s="242">
        <v>0</v>
      </c>
      <c r="I2523" s="34">
        <v>470000000</v>
      </c>
      <c r="J2523" s="21" t="s">
        <v>1330</v>
      </c>
      <c r="K2523" s="17" t="s">
        <v>1647</v>
      </c>
      <c r="L2523" s="236" t="s">
        <v>3928</v>
      </c>
      <c r="M2523" s="141" t="s">
        <v>383</v>
      </c>
      <c r="N2523" s="364" t="s">
        <v>6114</v>
      </c>
      <c r="O2523" s="3" t="s">
        <v>1382</v>
      </c>
      <c r="P2523" s="7" t="s">
        <v>1354</v>
      </c>
      <c r="Q2523" s="3" t="s">
        <v>1195</v>
      </c>
      <c r="R2523" s="260">
        <v>1</v>
      </c>
      <c r="S2523" s="102">
        <v>13000</v>
      </c>
      <c r="T2523" s="254">
        <f t="shared" si="149"/>
        <v>13000</v>
      </c>
      <c r="U2523" s="83">
        <f t="shared" si="148"/>
        <v>14560.000000000002</v>
      </c>
      <c r="V2523" s="9" t="s">
        <v>1341</v>
      </c>
      <c r="W2523" s="153" t="s">
        <v>1410</v>
      </c>
      <c r="X2523" s="244"/>
    </row>
    <row r="2524" spans="1:24" s="226" customFormat="1" ht="102">
      <c r="A2524" s="9" t="s">
        <v>8213</v>
      </c>
      <c r="B2524" s="3" t="s">
        <v>1332</v>
      </c>
      <c r="C2524" s="193" t="s">
        <v>4223</v>
      </c>
      <c r="D2524" s="191" t="s">
        <v>4224</v>
      </c>
      <c r="E2524" s="200" t="s">
        <v>5416</v>
      </c>
      <c r="F2524" s="244"/>
      <c r="G2524" s="162" t="s">
        <v>384</v>
      </c>
      <c r="H2524" s="242">
        <v>0</v>
      </c>
      <c r="I2524" s="34">
        <v>470000000</v>
      </c>
      <c r="J2524" s="21" t="s">
        <v>1330</v>
      </c>
      <c r="K2524" s="17" t="s">
        <v>1647</v>
      </c>
      <c r="L2524" s="236" t="s">
        <v>3928</v>
      </c>
      <c r="M2524" s="141" t="s">
        <v>383</v>
      </c>
      <c r="N2524" s="364" t="s">
        <v>6114</v>
      </c>
      <c r="O2524" s="3" t="s">
        <v>1382</v>
      </c>
      <c r="P2524" s="7" t="s">
        <v>1354</v>
      </c>
      <c r="Q2524" s="3" t="s">
        <v>1195</v>
      </c>
      <c r="R2524" s="260">
        <v>1</v>
      </c>
      <c r="S2524" s="102">
        <v>13650</v>
      </c>
      <c r="T2524" s="254">
        <f t="shared" si="149"/>
        <v>13650</v>
      </c>
      <c r="U2524" s="83">
        <f t="shared" si="148"/>
        <v>15288.000000000002</v>
      </c>
      <c r="V2524" s="9" t="s">
        <v>1341</v>
      </c>
      <c r="W2524" s="153" t="s">
        <v>1410</v>
      </c>
      <c r="X2524" s="244"/>
    </row>
    <row r="2525" spans="1:24" s="226" customFormat="1" ht="102">
      <c r="A2525" s="9" t="s">
        <v>8214</v>
      </c>
      <c r="B2525" s="3" t="s">
        <v>1332</v>
      </c>
      <c r="C2525" s="193" t="s">
        <v>4223</v>
      </c>
      <c r="D2525" s="191" t="s">
        <v>4224</v>
      </c>
      <c r="E2525" s="200" t="s">
        <v>5417</v>
      </c>
      <c r="F2525" s="244"/>
      <c r="G2525" s="162" t="s">
        <v>384</v>
      </c>
      <c r="H2525" s="242">
        <v>0</v>
      </c>
      <c r="I2525" s="34">
        <v>470000000</v>
      </c>
      <c r="J2525" s="21" t="s">
        <v>1330</v>
      </c>
      <c r="K2525" s="17" t="s">
        <v>1647</v>
      </c>
      <c r="L2525" s="236" t="s">
        <v>3928</v>
      </c>
      <c r="M2525" s="141" t="s">
        <v>383</v>
      </c>
      <c r="N2525" s="364" t="s">
        <v>6114</v>
      </c>
      <c r="O2525" s="3" t="s">
        <v>1382</v>
      </c>
      <c r="P2525" s="7" t="s">
        <v>1354</v>
      </c>
      <c r="Q2525" s="3" t="s">
        <v>1195</v>
      </c>
      <c r="R2525" s="260">
        <v>1</v>
      </c>
      <c r="S2525" s="102">
        <v>4550</v>
      </c>
      <c r="T2525" s="254">
        <f t="shared" si="149"/>
        <v>4550</v>
      </c>
      <c r="U2525" s="83">
        <f t="shared" si="148"/>
        <v>5096.0000000000009</v>
      </c>
      <c r="V2525" s="9" t="s">
        <v>1341</v>
      </c>
      <c r="W2525" s="153" t="s">
        <v>1410</v>
      </c>
      <c r="X2525" s="244"/>
    </row>
    <row r="2526" spans="1:24" s="226" customFormat="1" ht="102">
      <c r="A2526" s="9" t="s">
        <v>8215</v>
      </c>
      <c r="B2526" s="3" t="s">
        <v>1332</v>
      </c>
      <c r="C2526" s="193" t="s">
        <v>4223</v>
      </c>
      <c r="D2526" s="191" t="s">
        <v>4224</v>
      </c>
      <c r="E2526" s="200" t="s">
        <v>5418</v>
      </c>
      <c r="F2526" s="244"/>
      <c r="G2526" s="162" t="s">
        <v>384</v>
      </c>
      <c r="H2526" s="242">
        <v>0</v>
      </c>
      <c r="I2526" s="34">
        <v>470000000</v>
      </c>
      <c r="J2526" s="21" t="s">
        <v>1330</v>
      </c>
      <c r="K2526" s="17" t="s">
        <v>1647</v>
      </c>
      <c r="L2526" s="236" t="s">
        <v>3928</v>
      </c>
      <c r="M2526" s="141" t="s">
        <v>383</v>
      </c>
      <c r="N2526" s="364" t="s">
        <v>6114</v>
      </c>
      <c r="O2526" s="3" t="s">
        <v>1382</v>
      </c>
      <c r="P2526" s="7" t="s">
        <v>1354</v>
      </c>
      <c r="Q2526" s="3" t="s">
        <v>1195</v>
      </c>
      <c r="R2526" s="260">
        <v>1</v>
      </c>
      <c r="S2526" s="102">
        <v>1040</v>
      </c>
      <c r="T2526" s="254">
        <f t="shared" si="149"/>
        <v>1040</v>
      </c>
      <c r="U2526" s="83">
        <f t="shared" si="148"/>
        <v>1164.8000000000002</v>
      </c>
      <c r="V2526" s="9" t="s">
        <v>1341</v>
      </c>
      <c r="W2526" s="153" t="s">
        <v>1410</v>
      </c>
      <c r="X2526" s="244"/>
    </row>
    <row r="2527" spans="1:24" s="226" customFormat="1" ht="102">
      <c r="A2527" s="9" t="s">
        <v>8216</v>
      </c>
      <c r="B2527" s="3" t="s">
        <v>1332</v>
      </c>
      <c r="C2527" s="193" t="s">
        <v>4223</v>
      </c>
      <c r="D2527" s="191" t="s">
        <v>4224</v>
      </c>
      <c r="E2527" s="200" t="s">
        <v>5419</v>
      </c>
      <c r="F2527" s="244"/>
      <c r="G2527" s="162" t="s">
        <v>384</v>
      </c>
      <c r="H2527" s="242">
        <v>0</v>
      </c>
      <c r="I2527" s="34">
        <v>470000000</v>
      </c>
      <c r="J2527" s="21" t="s">
        <v>1330</v>
      </c>
      <c r="K2527" s="17" t="s">
        <v>1647</v>
      </c>
      <c r="L2527" s="236" t="s">
        <v>3928</v>
      </c>
      <c r="M2527" s="141" t="s">
        <v>383</v>
      </c>
      <c r="N2527" s="364" t="s">
        <v>6114</v>
      </c>
      <c r="O2527" s="3" t="s">
        <v>1382</v>
      </c>
      <c r="P2527" s="7" t="s">
        <v>1354</v>
      </c>
      <c r="Q2527" s="3" t="s">
        <v>1195</v>
      </c>
      <c r="R2527" s="260">
        <v>1</v>
      </c>
      <c r="S2527" s="102">
        <v>1950</v>
      </c>
      <c r="T2527" s="254">
        <f t="shared" si="149"/>
        <v>1950</v>
      </c>
      <c r="U2527" s="83">
        <f t="shared" si="148"/>
        <v>2184</v>
      </c>
      <c r="V2527" s="9" t="s">
        <v>1341</v>
      </c>
      <c r="W2527" s="153" t="s">
        <v>1410</v>
      </c>
      <c r="X2527" s="244"/>
    </row>
    <row r="2528" spans="1:24" s="226" customFormat="1" ht="102">
      <c r="A2528" s="9" t="s">
        <v>8217</v>
      </c>
      <c r="B2528" s="3" t="s">
        <v>1332</v>
      </c>
      <c r="C2528" s="193" t="s">
        <v>4223</v>
      </c>
      <c r="D2528" s="191" t="s">
        <v>4224</v>
      </c>
      <c r="E2528" s="200" t="s">
        <v>5420</v>
      </c>
      <c r="F2528" s="244"/>
      <c r="G2528" s="162" t="s">
        <v>384</v>
      </c>
      <c r="H2528" s="242">
        <v>0</v>
      </c>
      <c r="I2528" s="34">
        <v>470000000</v>
      </c>
      <c r="J2528" s="21" t="s">
        <v>1330</v>
      </c>
      <c r="K2528" s="17" t="s">
        <v>1647</v>
      </c>
      <c r="L2528" s="236" t="s">
        <v>3928</v>
      </c>
      <c r="M2528" s="141" t="s">
        <v>383</v>
      </c>
      <c r="N2528" s="364" t="s">
        <v>6114</v>
      </c>
      <c r="O2528" s="3" t="s">
        <v>1382</v>
      </c>
      <c r="P2528" s="7" t="s">
        <v>1354</v>
      </c>
      <c r="Q2528" s="3" t="s">
        <v>1195</v>
      </c>
      <c r="R2528" s="260">
        <v>1</v>
      </c>
      <c r="S2528" s="102">
        <v>5200</v>
      </c>
      <c r="T2528" s="254">
        <f t="shared" si="149"/>
        <v>5200</v>
      </c>
      <c r="U2528" s="83">
        <f t="shared" si="148"/>
        <v>5824.0000000000009</v>
      </c>
      <c r="V2528" s="9" t="s">
        <v>1341</v>
      </c>
      <c r="W2528" s="153" t="s">
        <v>1410</v>
      </c>
      <c r="X2528" s="244"/>
    </row>
    <row r="2529" spans="1:24" s="226" customFormat="1" ht="102">
      <c r="A2529" s="9" t="s">
        <v>8218</v>
      </c>
      <c r="B2529" s="3" t="s">
        <v>1332</v>
      </c>
      <c r="C2529" s="193" t="s">
        <v>4223</v>
      </c>
      <c r="D2529" s="191" t="s">
        <v>4224</v>
      </c>
      <c r="E2529" s="200" t="s">
        <v>5421</v>
      </c>
      <c r="F2529" s="244"/>
      <c r="G2529" s="162" t="s">
        <v>384</v>
      </c>
      <c r="H2529" s="242">
        <v>0</v>
      </c>
      <c r="I2529" s="34">
        <v>470000000</v>
      </c>
      <c r="J2529" s="21" t="s">
        <v>1330</v>
      </c>
      <c r="K2529" s="17" t="s">
        <v>1647</v>
      </c>
      <c r="L2529" s="236" t="s">
        <v>3928</v>
      </c>
      <c r="M2529" s="141" t="s">
        <v>383</v>
      </c>
      <c r="N2529" s="364" t="s">
        <v>6114</v>
      </c>
      <c r="O2529" s="3" t="s">
        <v>1382</v>
      </c>
      <c r="P2529" s="7" t="s">
        <v>1354</v>
      </c>
      <c r="Q2529" s="3" t="s">
        <v>1195</v>
      </c>
      <c r="R2529" s="260">
        <v>1</v>
      </c>
      <c r="S2529" s="102">
        <v>7150</v>
      </c>
      <c r="T2529" s="254">
        <f t="shared" si="149"/>
        <v>7150</v>
      </c>
      <c r="U2529" s="83">
        <f t="shared" si="148"/>
        <v>8008.0000000000009</v>
      </c>
      <c r="V2529" s="9" t="s">
        <v>1341</v>
      </c>
      <c r="W2529" s="153" t="s">
        <v>1410</v>
      </c>
      <c r="X2529" s="244"/>
    </row>
    <row r="2530" spans="1:24" s="226" customFormat="1" ht="102">
      <c r="A2530" s="9" t="s">
        <v>8219</v>
      </c>
      <c r="B2530" s="3" t="s">
        <v>1332</v>
      </c>
      <c r="C2530" s="193" t="s">
        <v>4223</v>
      </c>
      <c r="D2530" s="191" t="s">
        <v>4224</v>
      </c>
      <c r="E2530" s="200" t="s">
        <v>5422</v>
      </c>
      <c r="F2530" s="244"/>
      <c r="G2530" s="162" t="s">
        <v>384</v>
      </c>
      <c r="H2530" s="242">
        <v>0</v>
      </c>
      <c r="I2530" s="34">
        <v>470000000</v>
      </c>
      <c r="J2530" s="21" t="s">
        <v>1330</v>
      </c>
      <c r="K2530" s="17" t="s">
        <v>1647</v>
      </c>
      <c r="L2530" s="236" t="s">
        <v>3928</v>
      </c>
      <c r="M2530" s="141" t="s">
        <v>383</v>
      </c>
      <c r="N2530" s="364" t="s">
        <v>6114</v>
      </c>
      <c r="O2530" s="3" t="s">
        <v>1382</v>
      </c>
      <c r="P2530" s="7" t="s">
        <v>1354</v>
      </c>
      <c r="Q2530" s="3" t="s">
        <v>1195</v>
      </c>
      <c r="R2530" s="260">
        <v>1</v>
      </c>
      <c r="S2530" s="102">
        <v>8450</v>
      </c>
      <c r="T2530" s="254">
        <f t="shared" si="149"/>
        <v>8450</v>
      </c>
      <c r="U2530" s="83">
        <f t="shared" si="148"/>
        <v>9464</v>
      </c>
      <c r="V2530" s="9" t="s">
        <v>1341</v>
      </c>
      <c r="W2530" s="153" t="s">
        <v>1410</v>
      </c>
      <c r="X2530" s="244"/>
    </row>
    <row r="2531" spans="1:24" s="226" customFormat="1" ht="102">
      <c r="A2531" s="9" t="s">
        <v>8220</v>
      </c>
      <c r="B2531" s="3" t="s">
        <v>1332</v>
      </c>
      <c r="C2531" s="193" t="s">
        <v>4223</v>
      </c>
      <c r="D2531" s="191" t="s">
        <v>4224</v>
      </c>
      <c r="E2531" s="200" t="s">
        <v>5423</v>
      </c>
      <c r="F2531" s="244"/>
      <c r="G2531" s="162" t="s">
        <v>384</v>
      </c>
      <c r="H2531" s="242">
        <v>0</v>
      </c>
      <c r="I2531" s="34">
        <v>470000000</v>
      </c>
      <c r="J2531" s="21" t="s">
        <v>1330</v>
      </c>
      <c r="K2531" s="17" t="s">
        <v>1647</v>
      </c>
      <c r="L2531" s="236" t="s">
        <v>3928</v>
      </c>
      <c r="M2531" s="141" t="s">
        <v>383</v>
      </c>
      <c r="N2531" s="364" t="s">
        <v>6114</v>
      </c>
      <c r="O2531" s="3" t="s">
        <v>1382</v>
      </c>
      <c r="P2531" s="7" t="s">
        <v>1354</v>
      </c>
      <c r="Q2531" s="3" t="s">
        <v>1195</v>
      </c>
      <c r="R2531" s="260">
        <v>1</v>
      </c>
      <c r="S2531" s="102">
        <v>5850</v>
      </c>
      <c r="T2531" s="254">
        <f t="shared" si="149"/>
        <v>5850</v>
      </c>
      <c r="U2531" s="83">
        <f t="shared" si="148"/>
        <v>6552.0000000000009</v>
      </c>
      <c r="V2531" s="9" t="s">
        <v>1341</v>
      </c>
      <c r="W2531" s="153" t="s">
        <v>1410</v>
      </c>
      <c r="X2531" s="244"/>
    </row>
    <row r="2532" spans="1:24" s="226" customFormat="1" ht="102">
      <c r="A2532" s="9" t="s">
        <v>8221</v>
      </c>
      <c r="B2532" s="3" t="s">
        <v>1332</v>
      </c>
      <c r="C2532" s="193" t="s">
        <v>4258</v>
      </c>
      <c r="D2532" s="191" t="s">
        <v>4259</v>
      </c>
      <c r="E2532" s="200" t="s">
        <v>5424</v>
      </c>
      <c r="F2532" s="244"/>
      <c r="G2532" s="162" t="s">
        <v>384</v>
      </c>
      <c r="H2532" s="242">
        <v>0</v>
      </c>
      <c r="I2532" s="34">
        <v>470000000</v>
      </c>
      <c r="J2532" s="21" t="s">
        <v>1330</v>
      </c>
      <c r="K2532" s="17" t="s">
        <v>1647</v>
      </c>
      <c r="L2532" s="236" t="s">
        <v>3928</v>
      </c>
      <c r="M2532" s="141" t="s">
        <v>383</v>
      </c>
      <c r="N2532" s="364" t="s">
        <v>6114</v>
      </c>
      <c r="O2532" s="3" t="s">
        <v>1382</v>
      </c>
      <c r="P2532" s="7" t="s">
        <v>1354</v>
      </c>
      <c r="Q2532" s="3" t="s">
        <v>1195</v>
      </c>
      <c r="R2532" s="207">
        <v>1</v>
      </c>
      <c r="S2532" s="102">
        <v>52000</v>
      </c>
      <c r="T2532" s="254">
        <f t="shared" si="149"/>
        <v>52000</v>
      </c>
      <c r="U2532" s="83">
        <f t="shared" si="148"/>
        <v>58240.000000000007</v>
      </c>
      <c r="V2532" s="9" t="s">
        <v>1341</v>
      </c>
      <c r="W2532" s="153" t="s">
        <v>1410</v>
      </c>
      <c r="X2532" s="244"/>
    </row>
    <row r="2533" spans="1:24" s="226" customFormat="1" ht="102">
      <c r="A2533" s="9" t="s">
        <v>8222</v>
      </c>
      <c r="B2533" s="3" t="s">
        <v>1332</v>
      </c>
      <c r="C2533" s="195" t="s">
        <v>5425</v>
      </c>
      <c r="D2533" s="199" t="s">
        <v>5426</v>
      </c>
      <c r="E2533" s="200" t="s">
        <v>5427</v>
      </c>
      <c r="F2533" s="244"/>
      <c r="G2533" s="162" t="s">
        <v>384</v>
      </c>
      <c r="H2533" s="242">
        <v>0</v>
      </c>
      <c r="I2533" s="34">
        <v>470000000</v>
      </c>
      <c r="J2533" s="21" t="s">
        <v>1330</v>
      </c>
      <c r="K2533" s="17" t="s">
        <v>1647</v>
      </c>
      <c r="L2533" s="236" t="s">
        <v>3928</v>
      </c>
      <c r="M2533" s="141" t="s">
        <v>383</v>
      </c>
      <c r="N2533" s="364" t="s">
        <v>6114</v>
      </c>
      <c r="O2533" s="3" t="s">
        <v>1382</v>
      </c>
      <c r="P2533" s="7" t="s">
        <v>1354</v>
      </c>
      <c r="Q2533" s="3" t="s">
        <v>1195</v>
      </c>
      <c r="R2533" s="266">
        <v>1</v>
      </c>
      <c r="S2533" s="102">
        <v>31850</v>
      </c>
      <c r="T2533" s="254">
        <f t="shared" si="149"/>
        <v>31850</v>
      </c>
      <c r="U2533" s="83">
        <f t="shared" si="148"/>
        <v>35672</v>
      </c>
      <c r="V2533" s="9" t="s">
        <v>1341</v>
      </c>
      <c r="W2533" s="153" t="s">
        <v>1410</v>
      </c>
      <c r="X2533" s="244"/>
    </row>
    <row r="2534" spans="1:24" s="226" customFormat="1" ht="102">
      <c r="A2534" s="9" t="s">
        <v>8223</v>
      </c>
      <c r="B2534" s="3" t="s">
        <v>1332</v>
      </c>
      <c r="C2534" s="237"/>
      <c r="D2534" s="202" t="s">
        <v>5428</v>
      </c>
      <c r="E2534" s="200" t="s">
        <v>5429</v>
      </c>
      <c r="F2534" s="244"/>
      <c r="G2534" s="162" t="s">
        <v>384</v>
      </c>
      <c r="H2534" s="242">
        <v>0</v>
      </c>
      <c r="I2534" s="34">
        <v>470000000</v>
      </c>
      <c r="J2534" s="21" t="s">
        <v>1330</v>
      </c>
      <c r="K2534" s="17" t="s">
        <v>1647</v>
      </c>
      <c r="L2534" s="236" t="s">
        <v>3928</v>
      </c>
      <c r="M2534" s="141" t="s">
        <v>383</v>
      </c>
      <c r="N2534" s="364" t="s">
        <v>6114</v>
      </c>
      <c r="O2534" s="3" t="s">
        <v>1382</v>
      </c>
      <c r="P2534" s="7" t="s">
        <v>1354</v>
      </c>
      <c r="Q2534" s="3" t="s">
        <v>1195</v>
      </c>
      <c r="R2534" s="260">
        <v>1</v>
      </c>
      <c r="S2534" s="102">
        <v>9100</v>
      </c>
      <c r="T2534" s="254">
        <f t="shared" si="149"/>
        <v>9100</v>
      </c>
      <c r="U2534" s="83">
        <f t="shared" si="148"/>
        <v>10192.000000000002</v>
      </c>
      <c r="V2534" s="9" t="s">
        <v>1341</v>
      </c>
      <c r="W2534" s="153" t="s">
        <v>1410</v>
      </c>
      <c r="X2534" s="244"/>
    </row>
    <row r="2535" spans="1:24" s="226" customFormat="1" ht="102">
      <c r="A2535" s="9" t="s">
        <v>8224</v>
      </c>
      <c r="B2535" s="3" t="s">
        <v>1332</v>
      </c>
      <c r="C2535" s="195" t="s">
        <v>4023</v>
      </c>
      <c r="D2535" s="190" t="s">
        <v>4402</v>
      </c>
      <c r="E2535" s="200" t="s">
        <v>5430</v>
      </c>
      <c r="F2535" s="244"/>
      <c r="G2535" s="162" t="s">
        <v>385</v>
      </c>
      <c r="H2535" s="242">
        <v>0</v>
      </c>
      <c r="I2535" s="34">
        <v>470000000</v>
      </c>
      <c r="J2535" s="21" t="s">
        <v>1330</v>
      </c>
      <c r="K2535" s="17" t="s">
        <v>1647</v>
      </c>
      <c r="L2535" s="236" t="s">
        <v>3928</v>
      </c>
      <c r="M2535" s="141" t="s">
        <v>383</v>
      </c>
      <c r="N2535" s="364" t="s">
        <v>6114</v>
      </c>
      <c r="O2535" s="3" t="s">
        <v>1382</v>
      </c>
      <c r="P2535" s="7" t="s">
        <v>1354</v>
      </c>
      <c r="Q2535" s="3" t="s">
        <v>1195</v>
      </c>
      <c r="R2535" s="200">
        <v>1</v>
      </c>
      <c r="S2535" s="102">
        <v>4305.79</v>
      </c>
      <c r="T2535" s="254">
        <f t="shared" si="149"/>
        <v>4305.79</v>
      </c>
      <c r="U2535" s="83">
        <f t="shared" si="148"/>
        <v>4822.4848000000002</v>
      </c>
      <c r="V2535" s="9" t="s">
        <v>1341</v>
      </c>
      <c r="W2535" s="153" t="s">
        <v>1410</v>
      </c>
      <c r="X2535" s="244"/>
    </row>
    <row r="2536" spans="1:24" s="226" customFormat="1" ht="102">
      <c r="A2536" s="9" t="s">
        <v>8225</v>
      </c>
      <c r="B2536" s="3" t="s">
        <v>1332</v>
      </c>
      <c r="C2536" s="193" t="s">
        <v>4016</v>
      </c>
      <c r="D2536" s="199" t="s">
        <v>4462</v>
      </c>
      <c r="E2536" s="200" t="s">
        <v>5431</v>
      </c>
      <c r="F2536" s="244"/>
      <c r="G2536" s="162" t="s">
        <v>385</v>
      </c>
      <c r="H2536" s="242">
        <v>0</v>
      </c>
      <c r="I2536" s="34">
        <v>470000000</v>
      </c>
      <c r="J2536" s="21" t="s">
        <v>1330</v>
      </c>
      <c r="K2536" s="17" t="s">
        <v>1647</v>
      </c>
      <c r="L2536" s="236" t="s">
        <v>3928</v>
      </c>
      <c r="M2536" s="141" t="s">
        <v>383</v>
      </c>
      <c r="N2536" s="364" t="s">
        <v>6114</v>
      </c>
      <c r="O2536" s="3" t="s">
        <v>1382</v>
      </c>
      <c r="P2536" s="7" t="s">
        <v>1354</v>
      </c>
      <c r="Q2536" s="3" t="s">
        <v>1195</v>
      </c>
      <c r="R2536" s="200">
        <v>2</v>
      </c>
      <c r="S2536" s="102">
        <v>179111.86</v>
      </c>
      <c r="T2536" s="254">
        <f t="shared" si="149"/>
        <v>358223.72</v>
      </c>
      <c r="U2536" s="83">
        <f t="shared" si="148"/>
        <v>401210.56640000001</v>
      </c>
      <c r="V2536" s="9" t="s">
        <v>1341</v>
      </c>
      <c r="W2536" s="153" t="s">
        <v>1410</v>
      </c>
      <c r="X2536" s="244"/>
    </row>
    <row r="2537" spans="1:24" s="226" customFormat="1" ht="102">
      <c r="A2537" s="9" t="s">
        <v>8226</v>
      </c>
      <c r="B2537" s="3" t="s">
        <v>1332</v>
      </c>
      <c r="C2537" s="193" t="s">
        <v>4227</v>
      </c>
      <c r="D2537" s="199" t="s">
        <v>5432</v>
      </c>
      <c r="E2537" s="200" t="s">
        <v>5433</v>
      </c>
      <c r="F2537" s="244"/>
      <c r="G2537" s="162" t="s">
        <v>385</v>
      </c>
      <c r="H2537" s="242">
        <v>0</v>
      </c>
      <c r="I2537" s="34">
        <v>470000000</v>
      </c>
      <c r="J2537" s="21" t="s">
        <v>1330</v>
      </c>
      <c r="K2537" s="17" t="s">
        <v>1647</v>
      </c>
      <c r="L2537" s="236" t="s">
        <v>3928</v>
      </c>
      <c r="M2537" s="141" t="s">
        <v>383</v>
      </c>
      <c r="N2537" s="364" t="s">
        <v>6114</v>
      </c>
      <c r="O2537" s="3" t="s">
        <v>1382</v>
      </c>
      <c r="P2537" s="7" t="s">
        <v>1354</v>
      </c>
      <c r="Q2537" s="3" t="s">
        <v>1195</v>
      </c>
      <c r="R2537" s="199">
        <v>1</v>
      </c>
      <c r="S2537" s="102">
        <v>1607142.86</v>
      </c>
      <c r="T2537" s="254">
        <f t="shared" si="149"/>
        <v>1607142.86</v>
      </c>
      <c r="U2537" s="83">
        <f t="shared" si="148"/>
        <v>1800000.0032000004</v>
      </c>
      <c r="V2537" s="9" t="s">
        <v>1341</v>
      </c>
      <c r="W2537" s="153" t="s">
        <v>1410</v>
      </c>
      <c r="X2537" s="244"/>
    </row>
    <row r="2538" spans="1:24" s="226" customFormat="1" ht="102">
      <c r="A2538" s="9" t="s">
        <v>8227</v>
      </c>
      <c r="B2538" s="3" t="s">
        <v>1332</v>
      </c>
      <c r="C2538" s="193" t="s">
        <v>4227</v>
      </c>
      <c r="D2538" s="191" t="s">
        <v>4228</v>
      </c>
      <c r="E2538" s="200" t="s">
        <v>5434</v>
      </c>
      <c r="F2538" s="244"/>
      <c r="G2538" s="162" t="s">
        <v>385</v>
      </c>
      <c r="H2538" s="242">
        <v>0</v>
      </c>
      <c r="I2538" s="34">
        <v>470000000</v>
      </c>
      <c r="J2538" s="21" t="s">
        <v>1330</v>
      </c>
      <c r="K2538" s="17" t="s">
        <v>1647</v>
      </c>
      <c r="L2538" s="236" t="s">
        <v>3928</v>
      </c>
      <c r="M2538" s="141" t="s">
        <v>383</v>
      </c>
      <c r="N2538" s="364" t="s">
        <v>6114</v>
      </c>
      <c r="O2538" s="3" t="s">
        <v>1382</v>
      </c>
      <c r="P2538" s="7" t="s">
        <v>1354</v>
      </c>
      <c r="Q2538" s="3" t="s">
        <v>1195</v>
      </c>
      <c r="R2538" s="199">
        <v>1</v>
      </c>
      <c r="S2538" s="102">
        <v>1294642.8600000001</v>
      </c>
      <c r="T2538" s="254">
        <f t="shared" si="149"/>
        <v>1294642.8600000001</v>
      </c>
      <c r="U2538" s="83">
        <f t="shared" si="148"/>
        <v>1450000.0032000002</v>
      </c>
      <c r="V2538" s="9" t="s">
        <v>1341</v>
      </c>
      <c r="W2538" s="153" t="s">
        <v>1410</v>
      </c>
      <c r="X2538" s="244"/>
    </row>
    <row r="2539" spans="1:24" s="226" customFormat="1" ht="102">
      <c r="A2539" s="9" t="s">
        <v>8228</v>
      </c>
      <c r="B2539" s="3" t="s">
        <v>1332</v>
      </c>
      <c r="C2539" s="193" t="s">
        <v>4227</v>
      </c>
      <c r="D2539" s="191" t="s">
        <v>4228</v>
      </c>
      <c r="E2539" s="200" t="s">
        <v>5435</v>
      </c>
      <c r="F2539" s="244"/>
      <c r="G2539" s="162" t="s">
        <v>385</v>
      </c>
      <c r="H2539" s="242">
        <v>0</v>
      </c>
      <c r="I2539" s="34">
        <v>470000000</v>
      </c>
      <c r="J2539" s="21" t="s">
        <v>1330</v>
      </c>
      <c r="K2539" s="17" t="s">
        <v>1647</v>
      </c>
      <c r="L2539" s="236" t="s">
        <v>3928</v>
      </c>
      <c r="M2539" s="141" t="s">
        <v>383</v>
      </c>
      <c r="N2539" s="364" t="s">
        <v>6114</v>
      </c>
      <c r="O2539" s="3" t="s">
        <v>1382</v>
      </c>
      <c r="P2539" s="7" t="s">
        <v>1354</v>
      </c>
      <c r="Q2539" s="3" t="s">
        <v>1195</v>
      </c>
      <c r="R2539" s="199">
        <v>1</v>
      </c>
      <c r="S2539" s="102">
        <v>17678.57</v>
      </c>
      <c r="T2539" s="254">
        <f t="shared" si="149"/>
        <v>17678.57</v>
      </c>
      <c r="U2539" s="83">
        <f t="shared" si="148"/>
        <v>19799.9984</v>
      </c>
      <c r="V2539" s="9" t="s">
        <v>1341</v>
      </c>
      <c r="W2539" s="153" t="s">
        <v>1410</v>
      </c>
      <c r="X2539" s="244"/>
    </row>
    <row r="2540" spans="1:24" s="226" customFormat="1" ht="102">
      <c r="A2540" s="9" t="s">
        <v>8229</v>
      </c>
      <c r="B2540" s="3" t="s">
        <v>1332</v>
      </c>
      <c r="C2540" s="193" t="s">
        <v>4513</v>
      </c>
      <c r="D2540" s="191" t="s">
        <v>4514</v>
      </c>
      <c r="E2540" s="200" t="s">
        <v>5436</v>
      </c>
      <c r="F2540" s="244"/>
      <c r="G2540" s="162" t="s">
        <v>385</v>
      </c>
      <c r="H2540" s="242">
        <v>0</v>
      </c>
      <c r="I2540" s="34">
        <v>470000000</v>
      </c>
      <c r="J2540" s="21" t="s">
        <v>1330</v>
      </c>
      <c r="K2540" s="17" t="s">
        <v>1647</v>
      </c>
      <c r="L2540" s="236" t="s">
        <v>3928</v>
      </c>
      <c r="M2540" s="141" t="s">
        <v>383</v>
      </c>
      <c r="N2540" s="364" t="s">
        <v>6114</v>
      </c>
      <c r="O2540" s="3" t="s">
        <v>1382</v>
      </c>
      <c r="P2540" s="7" t="s">
        <v>1354</v>
      </c>
      <c r="Q2540" s="3" t="s">
        <v>1195</v>
      </c>
      <c r="R2540" s="199">
        <v>1</v>
      </c>
      <c r="S2540" s="102">
        <v>196428.57</v>
      </c>
      <c r="T2540" s="254">
        <f t="shared" si="149"/>
        <v>196428.57</v>
      </c>
      <c r="U2540" s="83">
        <f t="shared" si="148"/>
        <v>219999.99840000004</v>
      </c>
      <c r="V2540" s="9" t="s">
        <v>1341</v>
      </c>
      <c r="W2540" s="153" t="s">
        <v>1410</v>
      </c>
      <c r="X2540" s="244"/>
    </row>
    <row r="2541" spans="1:24" s="226" customFormat="1" ht="102">
      <c r="A2541" s="9" t="s">
        <v>8230</v>
      </c>
      <c r="B2541" s="3" t="s">
        <v>1332</v>
      </c>
      <c r="C2541" s="195" t="s">
        <v>4625</v>
      </c>
      <c r="D2541" s="190" t="s">
        <v>4626</v>
      </c>
      <c r="E2541" s="200" t="s">
        <v>5437</v>
      </c>
      <c r="F2541" s="244"/>
      <c r="G2541" s="162" t="s">
        <v>385</v>
      </c>
      <c r="H2541" s="242">
        <v>0</v>
      </c>
      <c r="I2541" s="34">
        <v>470000000</v>
      </c>
      <c r="J2541" s="21" t="s">
        <v>1330</v>
      </c>
      <c r="K2541" s="17" t="s">
        <v>1647</v>
      </c>
      <c r="L2541" s="236" t="s">
        <v>3928</v>
      </c>
      <c r="M2541" s="141" t="s">
        <v>383</v>
      </c>
      <c r="N2541" s="364" t="s">
        <v>6114</v>
      </c>
      <c r="O2541" s="3" t="s">
        <v>1382</v>
      </c>
      <c r="P2541" s="7" t="s">
        <v>1354</v>
      </c>
      <c r="Q2541" s="3" t="s">
        <v>1195</v>
      </c>
      <c r="R2541" s="199">
        <v>1</v>
      </c>
      <c r="S2541" s="102">
        <v>678571.43</v>
      </c>
      <c r="T2541" s="254">
        <f t="shared" si="149"/>
        <v>678571.43</v>
      </c>
      <c r="U2541" s="83">
        <f t="shared" si="148"/>
        <v>760000.00160000008</v>
      </c>
      <c r="V2541" s="9" t="s">
        <v>1341</v>
      </c>
      <c r="W2541" s="153" t="s">
        <v>1410</v>
      </c>
      <c r="X2541" s="244"/>
    </row>
    <row r="2542" spans="1:24" s="226" customFormat="1" ht="102">
      <c r="A2542" s="9" t="s">
        <v>8231</v>
      </c>
      <c r="B2542" s="3" t="s">
        <v>1332</v>
      </c>
      <c r="C2542" s="193" t="s">
        <v>4513</v>
      </c>
      <c r="D2542" s="191" t="s">
        <v>4514</v>
      </c>
      <c r="E2542" s="200" t="s">
        <v>5438</v>
      </c>
      <c r="F2542" s="244"/>
      <c r="G2542" s="162" t="s">
        <v>385</v>
      </c>
      <c r="H2542" s="242">
        <v>0</v>
      </c>
      <c r="I2542" s="34">
        <v>470000000</v>
      </c>
      <c r="J2542" s="21" t="s">
        <v>1330</v>
      </c>
      <c r="K2542" s="17" t="s">
        <v>1647</v>
      </c>
      <c r="L2542" s="236" t="s">
        <v>3928</v>
      </c>
      <c r="M2542" s="141" t="s">
        <v>383</v>
      </c>
      <c r="N2542" s="364" t="s">
        <v>6114</v>
      </c>
      <c r="O2542" s="3" t="s">
        <v>1382</v>
      </c>
      <c r="P2542" s="7" t="s">
        <v>1354</v>
      </c>
      <c r="Q2542" s="3" t="s">
        <v>1195</v>
      </c>
      <c r="R2542" s="199">
        <v>1</v>
      </c>
      <c r="S2542" s="102">
        <v>87500</v>
      </c>
      <c r="T2542" s="254">
        <f t="shared" si="149"/>
        <v>87500</v>
      </c>
      <c r="U2542" s="83">
        <f t="shared" si="148"/>
        <v>98000.000000000015</v>
      </c>
      <c r="V2542" s="9" t="s">
        <v>1341</v>
      </c>
      <c r="W2542" s="153" t="s">
        <v>1410</v>
      </c>
      <c r="X2542" s="244"/>
    </row>
    <row r="2543" spans="1:24" s="226" customFormat="1" ht="102">
      <c r="A2543" s="9" t="s">
        <v>8232</v>
      </c>
      <c r="B2543" s="3" t="s">
        <v>1332</v>
      </c>
      <c r="C2543" s="193" t="s">
        <v>4513</v>
      </c>
      <c r="D2543" s="191" t="s">
        <v>4514</v>
      </c>
      <c r="E2543" s="200" t="s">
        <v>5439</v>
      </c>
      <c r="F2543" s="244"/>
      <c r="G2543" s="162" t="s">
        <v>385</v>
      </c>
      <c r="H2543" s="242">
        <v>0</v>
      </c>
      <c r="I2543" s="34">
        <v>470000000</v>
      </c>
      <c r="J2543" s="21" t="s">
        <v>1330</v>
      </c>
      <c r="K2543" s="17" t="s">
        <v>1647</v>
      </c>
      <c r="L2543" s="236" t="s">
        <v>3928</v>
      </c>
      <c r="M2543" s="141" t="s">
        <v>383</v>
      </c>
      <c r="N2543" s="364" t="s">
        <v>6114</v>
      </c>
      <c r="O2543" s="3" t="s">
        <v>1382</v>
      </c>
      <c r="P2543" s="7" t="s">
        <v>1354</v>
      </c>
      <c r="Q2543" s="3" t="s">
        <v>1195</v>
      </c>
      <c r="R2543" s="199">
        <v>6</v>
      </c>
      <c r="S2543" s="102">
        <v>7767.86</v>
      </c>
      <c r="T2543" s="254">
        <f t="shared" si="149"/>
        <v>46607.159999999996</v>
      </c>
      <c r="U2543" s="83">
        <f t="shared" si="148"/>
        <v>52200.019200000002</v>
      </c>
      <c r="V2543" s="9" t="s">
        <v>1341</v>
      </c>
      <c r="W2543" s="153" t="s">
        <v>1410</v>
      </c>
      <c r="X2543" s="244"/>
    </row>
    <row r="2544" spans="1:24" s="226" customFormat="1" ht="102">
      <c r="A2544" s="9" t="s">
        <v>8233</v>
      </c>
      <c r="B2544" s="3" t="s">
        <v>1332</v>
      </c>
      <c r="C2544" s="193" t="s">
        <v>4513</v>
      </c>
      <c r="D2544" s="191" t="s">
        <v>4514</v>
      </c>
      <c r="E2544" s="200" t="s">
        <v>5440</v>
      </c>
      <c r="F2544" s="244"/>
      <c r="G2544" s="162" t="s">
        <v>385</v>
      </c>
      <c r="H2544" s="242">
        <v>0</v>
      </c>
      <c r="I2544" s="34">
        <v>470000000</v>
      </c>
      <c r="J2544" s="21" t="s">
        <v>1330</v>
      </c>
      <c r="K2544" s="17" t="s">
        <v>1647</v>
      </c>
      <c r="L2544" s="236" t="s">
        <v>3928</v>
      </c>
      <c r="M2544" s="141" t="s">
        <v>383</v>
      </c>
      <c r="N2544" s="364" t="s">
        <v>6114</v>
      </c>
      <c r="O2544" s="3" t="s">
        <v>1382</v>
      </c>
      <c r="P2544" s="7" t="s">
        <v>1354</v>
      </c>
      <c r="Q2544" s="3" t="s">
        <v>1195</v>
      </c>
      <c r="R2544" s="199">
        <v>6</v>
      </c>
      <c r="S2544" s="102">
        <v>10892.86</v>
      </c>
      <c r="T2544" s="254">
        <f t="shared" si="149"/>
        <v>65357.16</v>
      </c>
      <c r="U2544" s="83">
        <f t="shared" si="148"/>
        <v>73200.01920000001</v>
      </c>
      <c r="V2544" s="9" t="s">
        <v>1341</v>
      </c>
      <c r="W2544" s="153" t="s">
        <v>1410</v>
      </c>
      <c r="X2544" s="244"/>
    </row>
    <row r="2545" spans="1:24" s="226" customFormat="1" ht="102">
      <c r="A2545" s="9" t="s">
        <v>8234</v>
      </c>
      <c r="B2545" s="3" t="s">
        <v>1332</v>
      </c>
      <c r="C2545" s="193" t="s">
        <v>4513</v>
      </c>
      <c r="D2545" s="191" t="s">
        <v>4514</v>
      </c>
      <c r="E2545" s="200" t="s">
        <v>5441</v>
      </c>
      <c r="F2545" s="244"/>
      <c r="G2545" s="162" t="s">
        <v>385</v>
      </c>
      <c r="H2545" s="242">
        <v>0</v>
      </c>
      <c r="I2545" s="34">
        <v>470000000</v>
      </c>
      <c r="J2545" s="21" t="s">
        <v>1330</v>
      </c>
      <c r="K2545" s="17" t="s">
        <v>1647</v>
      </c>
      <c r="L2545" s="236" t="s">
        <v>3928</v>
      </c>
      <c r="M2545" s="141" t="s">
        <v>383</v>
      </c>
      <c r="N2545" s="364" t="s">
        <v>6114</v>
      </c>
      <c r="O2545" s="3" t="s">
        <v>1382</v>
      </c>
      <c r="P2545" s="7" t="s">
        <v>1354</v>
      </c>
      <c r="Q2545" s="3" t="s">
        <v>1195</v>
      </c>
      <c r="R2545" s="199">
        <v>1</v>
      </c>
      <c r="S2545" s="102">
        <v>60714.29</v>
      </c>
      <c r="T2545" s="254">
        <f t="shared" si="149"/>
        <v>60714.29</v>
      </c>
      <c r="U2545" s="83">
        <f t="shared" si="148"/>
        <v>68000.00480000001</v>
      </c>
      <c r="V2545" s="9" t="s">
        <v>1341</v>
      </c>
      <c r="W2545" s="153" t="s">
        <v>1410</v>
      </c>
      <c r="X2545" s="244"/>
    </row>
    <row r="2546" spans="1:24" s="226" customFormat="1" ht="102">
      <c r="A2546" s="9" t="s">
        <v>8235</v>
      </c>
      <c r="B2546" s="3" t="s">
        <v>1332</v>
      </c>
      <c r="C2546" s="193" t="s">
        <v>4513</v>
      </c>
      <c r="D2546" s="191" t="s">
        <v>4514</v>
      </c>
      <c r="E2546" s="200" t="s">
        <v>5442</v>
      </c>
      <c r="F2546" s="244"/>
      <c r="G2546" s="162" t="s">
        <v>385</v>
      </c>
      <c r="H2546" s="242">
        <v>0</v>
      </c>
      <c r="I2546" s="34">
        <v>470000000</v>
      </c>
      <c r="J2546" s="21" t="s">
        <v>1330</v>
      </c>
      <c r="K2546" s="17" t="s">
        <v>1647</v>
      </c>
      <c r="L2546" s="236" t="s">
        <v>3928</v>
      </c>
      <c r="M2546" s="141" t="s">
        <v>383</v>
      </c>
      <c r="N2546" s="364" t="s">
        <v>6114</v>
      </c>
      <c r="O2546" s="3" t="s">
        <v>1382</v>
      </c>
      <c r="P2546" s="7" t="s">
        <v>1354</v>
      </c>
      <c r="Q2546" s="3" t="s">
        <v>1195</v>
      </c>
      <c r="R2546" s="199">
        <v>1</v>
      </c>
      <c r="S2546" s="102">
        <v>66964.289999999994</v>
      </c>
      <c r="T2546" s="254">
        <f t="shared" si="149"/>
        <v>66964.289999999994</v>
      </c>
      <c r="U2546" s="83">
        <f t="shared" si="148"/>
        <v>75000.004799999995</v>
      </c>
      <c r="V2546" s="9" t="s">
        <v>1341</v>
      </c>
      <c r="W2546" s="153" t="s">
        <v>1410</v>
      </c>
      <c r="X2546" s="244"/>
    </row>
    <row r="2547" spans="1:24" s="226" customFormat="1" ht="102">
      <c r="A2547" s="9" t="s">
        <v>8236</v>
      </c>
      <c r="B2547" s="3" t="s">
        <v>1332</v>
      </c>
      <c r="C2547" s="194" t="s">
        <v>3941</v>
      </c>
      <c r="D2547" s="191" t="s">
        <v>3942</v>
      </c>
      <c r="E2547" s="200" t="s">
        <v>5443</v>
      </c>
      <c r="F2547" s="244"/>
      <c r="G2547" s="162" t="s">
        <v>385</v>
      </c>
      <c r="H2547" s="242">
        <v>0</v>
      </c>
      <c r="I2547" s="34">
        <v>470000000</v>
      </c>
      <c r="J2547" s="21" t="s">
        <v>1330</v>
      </c>
      <c r="K2547" s="17" t="s">
        <v>1647</v>
      </c>
      <c r="L2547" s="236" t="s">
        <v>3928</v>
      </c>
      <c r="M2547" s="141" t="s">
        <v>383</v>
      </c>
      <c r="N2547" s="364" t="s">
        <v>6114</v>
      </c>
      <c r="O2547" s="3" t="s">
        <v>1382</v>
      </c>
      <c r="P2547" s="7" t="s">
        <v>1354</v>
      </c>
      <c r="Q2547" s="3" t="s">
        <v>1195</v>
      </c>
      <c r="R2547" s="199">
        <v>2</v>
      </c>
      <c r="S2547" s="102">
        <v>68068</v>
      </c>
      <c r="T2547" s="254">
        <f t="shared" si="149"/>
        <v>136136</v>
      </c>
      <c r="U2547" s="83">
        <f t="shared" si="148"/>
        <v>152472.32000000001</v>
      </c>
      <c r="V2547" s="9" t="s">
        <v>1341</v>
      </c>
      <c r="W2547" s="153" t="s">
        <v>1410</v>
      </c>
      <c r="X2547" s="244"/>
    </row>
    <row r="2548" spans="1:24" s="226" customFormat="1" ht="102">
      <c r="A2548" s="9" t="s">
        <v>8237</v>
      </c>
      <c r="B2548" s="3" t="s">
        <v>1332</v>
      </c>
      <c r="C2548" s="193" t="s">
        <v>4315</v>
      </c>
      <c r="D2548" s="214" t="s">
        <v>4316</v>
      </c>
      <c r="E2548" s="200" t="s">
        <v>5444</v>
      </c>
      <c r="F2548" s="244"/>
      <c r="G2548" s="162" t="s">
        <v>385</v>
      </c>
      <c r="H2548" s="242">
        <v>0</v>
      </c>
      <c r="I2548" s="34">
        <v>470000000</v>
      </c>
      <c r="J2548" s="21" t="s">
        <v>1330</v>
      </c>
      <c r="K2548" s="17" t="s">
        <v>1647</v>
      </c>
      <c r="L2548" s="236" t="s">
        <v>3928</v>
      </c>
      <c r="M2548" s="141" t="s">
        <v>383</v>
      </c>
      <c r="N2548" s="364" t="s">
        <v>6114</v>
      </c>
      <c r="O2548" s="3" t="s">
        <v>1382</v>
      </c>
      <c r="P2548" s="7" t="s">
        <v>1354</v>
      </c>
      <c r="Q2548" s="3" t="s">
        <v>1195</v>
      </c>
      <c r="R2548" s="199">
        <v>4</v>
      </c>
      <c r="S2548" s="102">
        <v>7589.29</v>
      </c>
      <c r="T2548" s="254">
        <f t="shared" si="149"/>
        <v>30357.16</v>
      </c>
      <c r="U2548" s="83">
        <f t="shared" si="148"/>
        <v>34000.019200000002</v>
      </c>
      <c r="V2548" s="9" t="s">
        <v>1341</v>
      </c>
      <c r="W2548" s="153" t="s">
        <v>1410</v>
      </c>
      <c r="X2548" s="244"/>
    </row>
    <row r="2549" spans="1:24" s="226" customFormat="1" ht="102">
      <c r="A2549" s="9" t="s">
        <v>8238</v>
      </c>
      <c r="B2549" s="3" t="s">
        <v>1332</v>
      </c>
      <c r="C2549" s="193" t="s">
        <v>3993</v>
      </c>
      <c r="D2549" s="202" t="s">
        <v>5386</v>
      </c>
      <c r="E2549" s="200" t="s">
        <v>5445</v>
      </c>
      <c r="F2549" s="244"/>
      <c r="G2549" s="162" t="s">
        <v>385</v>
      </c>
      <c r="H2549" s="242">
        <v>0</v>
      </c>
      <c r="I2549" s="34">
        <v>470000000</v>
      </c>
      <c r="J2549" s="21" t="s">
        <v>1330</v>
      </c>
      <c r="K2549" s="17" t="s">
        <v>1647</v>
      </c>
      <c r="L2549" s="236" t="s">
        <v>3928</v>
      </c>
      <c r="M2549" s="141" t="s">
        <v>383</v>
      </c>
      <c r="N2549" s="364" t="s">
        <v>6114</v>
      </c>
      <c r="O2549" s="3" t="s">
        <v>1382</v>
      </c>
      <c r="P2549" s="7" t="s">
        <v>1354</v>
      </c>
      <c r="Q2549" s="3" t="s">
        <v>1195</v>
      </c>
      <c r="R2549" s="199">
        <v>3</v>
      </c>
      <c r="S2549" s="102">
        <v>64090</v>
      </c>
      <c r="T2549" s="254">
        <f t="shared" si="149"/>
        <v>192270</v>
      </c>
      <c r="U2549" s="83">
        <f t="shared" si="148"/>
        <v>215342.40000000002</v>
      </c>
      <c r="V2549" s="9" t="s">
        <v>1341</v>
      </c>
      <c r="W2549" s="153" t="s">
        <v>1410</v>
      </c>
      <c r="X2549" s="244"/>
    </row>
    <row r="2550" spans="1:24" s="226" customFormat="1" ht="102">
      <c r="A2550" s="9" t="s">
        <v>8239</v>
      </c>
      <c r="B2550" s="3" t="s">
        <v>1332</v>
      </c>
      <c r="C2550" s="193" t="s">
        <v>3990</v>
      </c>
      <c r="D2550" s="191" t="s">
        <v>3999</v>
      </c>
      <c r="E2550" s="200" t="s">
        <v>5446</v>
      </c>
      <c r="F2550" s="244"/>
      <c r="G2550" s="162" t="s">
        <v>385</v>
      </c>
      <c r="H2550" s="242">
        <v>0</v>
      </c>
      <c r="I2550" s="34">
        <v>470000000</v>
      </c>
      <c r="J2550" s="21" t="s">
        <v>1330</v>
      </c>
      <c r="K2550" s="17" t="s">
        <v>1647</v>
      </c>
      <c r="L2550" s="236" t="s">
        <v>3928</v>
      </c>
      <c r="M2550" s="141" t="s">
        <v>383</v>
      </c>
      <c r="N2550" s="364" t="s">
        <v>6114</v>
      </c>
      <c r="O2550" s="3" t="s">
        <v>1382</v>
      </c>
      <c r="P2550" s="7" t="s">
        <v>1354</v>
      </c>
      <c r="Q2550" s="3" t="s">
        <v>1195</v>
      </c>
      <c r="R2550" s="210">
        <v>4</v>
      </c>
      <c r="S2550" s="102">
        <v>5535.71</v>
      </c>
      <c r="T2550" s="254">
        <f t="shared" si="149"/>
        <v>22142.84</v>
      </c>
      <c r="U2550" s="83">
        <f t="shared" si="148"/>
        <v>24799.980800000001</v>
      </c>
      <c r="V2550" s="9" t="s">
        <v>1341</v>
      </c>
      <c r="W2550" s="153" t="s">
        <v>1410</v>
      </c>
      <c r="X2550" s="244"/>
    </row>
    <row r="2551" spans="1:24" s="226" customFormat="1" ht="102">
      <c r="A2551" s="9" t="s">
        <v>8240</v>
      </c>
      <c r="B2551" s="3" t="s">
        <v>1332</v>
      </c>
      <c r="C2551" s="193" t="s">
        <v>3990</v>
      </c>
      <c r="D2551" s="191" t="s">
        <v>3999</v>
      </c>
      <c r="E2551" s="200" t="s">
        <v>5447</v>
      </c>
      <c r="F2551" s="244"/>
      <c r="G2551" s="162" t="s">
        <v>385</v>
      </c>
      <c r="H2551" s="242">
        <v>0</v>
      </c>
      <c r="I2551" s="34">
        <v>470000000</v>
      </c>
      <c r="J2551" s="21" t="s">
        <v>1330</v>
      </c>
      <c r="K2551" s="17" t="s">
        <v>1647</v>
      </c>
      <c r="L2551" s="236" t="s">
        <v>3928</v>
      </c>
      <c r="M2551" s="141" t="s">
        <v>383</v>
      </c>
      <c r="N2551" s="364" t="s">
        <v>6114</v>
      </c>
      <c r="O2551" s="3" t="s">
        <v>1382</v>
      </c>
      <c r="P2551" s="7" t="s">
        <v>1354</v>
      </c>
      <c r="Q2551" s="3" t="s">
        <v>1195</v>
      </c>
      <c r="R2551" s="210">
        <v>4</v>
      </c>
      <c r="S2551" s="102">
        <v>1517.86</v>
      </c>
      <c r="T2551" s="254">
        <f t="shared" si="149"/>
        <v>6071.44</v>
      </c>
      <c r="U2551" s="83">
        <f t="shared" si="148"/>
        <v>6800.0128000000004</v>
      </c>
      <c r="V2551" s="9" t="s">
        <v>1341</v>
      </c>
      <c r="W2551" s="153" t="s">
        <v>1410</v>
      </c>
      <c r="X2551" s="244"/>
    </row>
    <row r="2552" spans="1:24" s="226" customFormat="1" ht="102">
      <c r="A2552" s="9" t="s">
        <v>8241</v>
      </c>
      <c r="B2552" s="3" t="s">
        <v>1332</v>
      </c>
      <c r="C2552" s="195" t="s">
        <v>5269</v>
      </c>
      <c r="D2552" s="202" t="s">
        <v>5166</v>
      </c>
      <c r="E2552" s="200" t="s">
        <v>5448</v>
      </c>
      <c r="F2552" s="244"/>
      <c r="G2552" s="162" t="s">
        <v>385</v>
      </c>
      <c r="H2552" s="242">
        <v>0</v>
      </c>
      <c r="I2552" s="34">
        <v>470000000</v>
      </c>
      <c r="J2552" s="21" t="s">
        <v>1330</v>
      </c>
      <c r="K2552" s="17" t="s">
        <v>1647</v>
      </c>
      <c r="L2552" s="236" t="s">
        <v>3928</v>
      </c>
      <c r="M2552" s="141" t="s">
        <v>383</v>
      </c>
      <c r="N2552" s="364" t="s">
        <v>6114</v>
      </c>
      <c r="O2552" s="3" t="s">
        <v>1382</v>
      </c>
      <c r="P2552" s="7" t="s">
        <v>1354</v>
      </c>
      <c r="Q2552" s="3" t="s">
        <v>1195</v>
      </c>
      <c r="R2552" s="210">
        <v>2</v>
      </c>
      <c r="S2552" s="102">
        <v>4752.22</v>
      </c>
      <c r="T2552" s="254">
        <f t="shared" si="149"/>
        <v>9504.44</v>
      </c>
      <c r="U2552" s="83">
        <f t="shared" si="148"/>
        <v>10644.972800000001</v>
      </c>
      <c r="V2552" s="9" t="s">
        <v>1341</v>
      </c>
      <c r="W2552" s="153" t="s">
        <v>1410</v>
      </c>
      <c r="X2552" s="244"/>
    </row>
    <row r="2553" spans="1:24" s="226" customFormat="1" ht="102">
      <c r="A2553" s="9" t="s">
        <v>8242</v>
      </c>
      <c r="B2553" s="3" t="s">
        <v>1332</v>
      </c>
      <c r="C2553" s="195" t="s">
        <v>5449</v>
      </c>
      <c r="D2553" s="202" t="s">
        <v>5270</v>
      </c>
      <c r="E2553" s="200" t="s">
        <v>5450</v>
      </c>
      <c r="F2553" s="244"/>
      <c r="G2553" s="162" t="s">
        <v>385</v>
      </c>
      <c r="H2553" s="242">
        <v>0</v>
      </c>
      <c r="I2553" s="34">
        <v>470000000</v>
      </c>
      <c r="J2553" s="21" t="s">
        <v>1330</v>
      </c>
      <c r="K2553" s="17" t="s">
        <v>1647</v>
      </c>
      <c r="L2553" s="236" t="s">
        <v>3928</v>
      </c>
      <c r="M2553" s="141" t="s">
        <v>383</v>
      </c>
      <c r="N2553" s="364" t="s">
        <v>6114</v>
      </c>
      <c r="O2553" s="3" t="s">
        <v>1382</v>
      </c>
      <c r="P2553" s="7" t="s">
        <v>1354</v>
      </c>
      <c r="Q2553" s="3" t="s">
        <v>1195</v>
      </c>
      <c r="R2553" s="210">
        <v>2</v>
      </c>
      <c r="S2553" s="102">
        <v>6250</v>
      </c>
      <c r="T2553" s="254">
        <f t="shared" si="149"/>
        <v>12500</v>
      </c>
      <c r="U2553" s="83">
        <f t="shared" si="148"/>
        <v>14000.000000000002</v>
      </c>
      <c r="V2553" s="9" t="s">
        <v>1341</v>
      </c>
      <c r="W2553" s="153" t="s">
        <v>1410</v>
      </c>
      <c r="X2553" s="244"/>
    </row>
    <row r="2554" spans="1:24" s="226" customFormat="1" ht="102">
      <c r="A2554" s="9" t="s">
        <v>8243</v>
      </c>
      <c r="B2554" s="3" t="s">
        <v>1332</v>
      </c>
      <c r="C2554" s="194" t="s">
        <v>5451</v>
      </c>
      <c r="D2554" s="191" t="s">
        <v>5143</v>
      </c>
      <c r="E2554" s="200" t="s">
        <v>5452</v>
      </c>
      <c r="F2554" s="244"/>
      <c r="G2554" s="162" t="s">
        <v>385</v>
      </c>
      <c r="H2554" s="242">
        <v>0</v>
      </c>
      <c r="I2554" s="34">
        <v>470000000</v>
      </c>
      <c r="J2554" s="21" t="s">
        <v>1330</v>
      </c>
      <c r="K2554" s="17" t="s">
        <v>1647</v>
      </c>
      <c r="L2554" s="236" t="s">
        <v>3928</v>
      </c>
      <c r="M2554" s="141" t="s">
        <v>383</v>
      </c>
      <c r="N2554" s="364" t="s">
        <v>6114</v>
      </c>
      <c r="O2554" s="3" t="s">
        <v>1382</v>
      </c>
      <c r="P2554" s="7" t="s">
        <v>1354</v>
      </c>
      <c r="Q2554" s="3" t="s">
        <v>1195</v>
      </c>
      <c r="R2554" s="210">
        <v>4</v>
      </c>
      <c r="S2554" s="102">
        <v>27312.29</v>
      </c>
      <c r="T2554" s="254">
        <f t="shared" si="149"/>
        <v>109249.16</v>
      </c>
      <c r="U2554" s="83">
        <f t="shared" si="148"/>
        <v>122359.05920000002</v>
      </c>
      <c r="V2554" s="9" t="s">
        <v>1341</v>
      </c>
      <c r="W2554" s="153" t="s">
        <v>1410</v>
      </c>
      <c r="X2554" s="244"/>
    </row>
    <row r="2555" spans="1:24" s="226" customFormat="1" ht="102">
      <c r="A2555" s="9" t="s">
        <v>8244</v>
      </c>
      <c r="B2555" s="3" t="s">
        <v>1332</v>
      </c>
      <c r="C2555" s="194" t="s">
        <v>5451</v>
      </c>
      <c r="D2555" s="191" t="s">
        <v>5143</v>
      </c>
      <c r="E2555" s="200" t="s">
        <v>5453</v>
      </c>
      <c r="F2555" s="244"/>
      <c r="G2555" s="162" t="s">
        <v>385</v>
      </c>
      <c r="H2555" s="242">
        <v>0</v>
      </c>
      <c r="I2555" s="34">
        <v>470000000</v>
      </c>
      <c r="J2555" s="21" t="s">
        <v>1330</v>
      </c>
      <c r="K2555" s="17" t="s">
        <v>1647</v>
      </c>
      <c r="L2555" s="236" t="s">
        <v>3928</v>
      </c>
      <c r="M2555" s="141" t="s">
        <v>383</v>
      </c>
      <c r="N2555" s="364" t="s">
        <v>6114</v>
      </c>
      <c r="O2555" s="3" t="s">
        <v>1382</v>
      </c>
      <c r="P2555" s="7" t="s">
        <v>1354</v>
      </c>
      <c r="Q2555" s="3" t="s">
        <v>1195</v>
      </c>
      <c r="R2555" s="210">
        <v>10</v>
      </c>
      <c r="S2555" s="102">
        <v>33928.57</v>
      </c>
      <c r="T2555" s="254">
        <f t="shared" si="149"/>
        <v>339285.7</v>
      </c>
      <c r="U2555" s="83">
        <f t="shared" si="148"/>
        <v>379999.98400000005</v>
      </c>
      <c r="V2555" s="9" t="s">
        <v>1341</v>
      </c>
      <c r="W2555" s="153" t="s">
        <v>1410</v>
      </c>
      <c r="X2555" s="244"/>
    </row>
    <row r="2556" spans="1:24" s="226" customFormat="1" ht="102">
      <c r="A2556" s="9" t="s">
        <v>8245</v>
      </c>
      <c r="B2556" s="3" t="s">
        <v>1332</v>
      </c>
      <c r="C2556" s="194" t="s">
        <v>5454</v>
      </c>
      <c r="D2556" s="191" t="s">
        <v>5143</v>
      </c>
      <c r="E2556" s="200" t="s">
        <v>5455</v>
      </c>
      <c r="F2556" s="244"/>
      <c r="G2556" s="162" t="s">
        <v>385</v>
      </c>
      <c r="H2556" s="242">
        <v>0</v>
      </c>
      <c r="I2556" s="34">
        <v>470000000</v>
      </c>
      <c r="J2556" s="21" t="s">
        <v>1330</v>
      </c>
      <c r="K2556" s="17" t="s">
        <v>1647</v>
      </c>
      <c r="L2556" s="236" t="s">
        <v>3928</v>
      </c>
      <c r="M2556" s="141" t="s">
        <v>383</v>
      </c>
      <c r="N2556" s="364" t="s">
        <v>6114</v>
      </c>
      <c r="O2556" s="3" t="s">
        <v>1382</v>
      </c>
      <c r="P2556" s="7" t="s">
        <v>1354</v>
      </c>
      <c r="Q2556" s="3" t="s">
        <v>1195</v>
      </c>
      <c r="R2556" s="210">
        <v>4</v>
      </c>
      <c r="S2556" s="102">
        <v>16696.43</v>
      </c>
      <c r="T2556" s="254">
        <f t="shared" si="149"/>
        <v>66785.72</v>
      </c>
      <c r="U2556" s="83">
        <f t="shared" ref="U2556:U2619" si="150">T2556*1.12</f>
        <v>74800.006400000013</v>
      </c>
      <c r="V2556" s="9" t="s">
        <v>1341</v>
      </c>
      <c r="W2556" s="153" t="s">
        <v>1410</v>
      </c>
      <c r="X2556" s="244"/>
    </row>
    <row r="2557" spans="1:24" s="226" customFormat="1" ht="102">
      <c r="A2557" s="9" t="s">
        <v>8246</v>
      </c>
      <c r="B2557" s="3" t="s">
        <v>1332</v>
      </c>
      <c r="C2557" s="194" t="s">
        <v>5454</v>
      </c>
      <c r="D2557" s="191" t="s">
        <v>5143</v>
      </c>
      <c r="E2557" s="200" t="s">
        <v>5456</v>
      </c>
      <c r="F2557" s="244"/>
      <c r="G2557" s="162" t="s">
        <v>385</v>
      </c>
      <c r="H2557" s="242">
        <v>0</v>
      </c>
      <c r="I2557" s="34">
        <v>470000000</v>
      </c>
      <c r="J2557" s="21" t="s">
        <v>1330</v>
      </c>
      <c r="K2557" s="17" t="s">
        <v>1647</v>
      </c>
      <c r="L2557" s="236" t="s">
        <v>3928</v>
      </c>
      <c r="M2557" s="141" t="s">
        <v>383</v>
      </c>
      <c r="N2557" s="364" t="s">
        <v>6114</v>
      </c>
      <c r="O2557" s="3" t="s">
        <v>1382</v>
      </c>
      <c r="P2557" s="7" t="s">
        <v>1354</v>
      </c>
      <c r="Q2557" s="3" t="s">
        <v>1195</v>
      </c>
      <c r="R2557" s="210">
        <v>10</v>
      </c>
      <c r="S2557" s="102">
        <v>16696.43</v>
      </c>
      <c r="T2557" s="254">
        <f t="shared" si="149"/>
        <v>166964.29999999999</v>
      </c>
      <c r="U2557" s="83">
        <f t="shared" si="150"/>
        <v>187000.016</v>
      </c>
      <c r="V2557" s="9" t="s">
        <v>1341</v>
      </c>
      <c r="W2557" s="153" t="s">
        <v>1410</v>
      </c>
      <c r="X2557" s="244"/>
    </row>
    <row r="2558" spans="1:24" s="226" customFormat="1" ht="102">
      <c r="A2558" s="9" t="s">
        <v>8247</v>
      </c>
      <c r="B2558" s="3" t="s">
        <v>1332</v>
      </c>
      <c r="C2558" s="193" t="s">
        <v>5457</v>
      </c>
      <c r="D2558" s="191" t="s">
        <v>5458</v>
      </c>
      <c r="E2558" s="212" t="s">
        <v>5459</v>
      </c>
      <c r="F2558" s="244"/>
      <c r="G2558" s="162" t="s">
        <v>385</v>
      </c>
      <c r="H2558" s="242">
        <v>0</v>
      </c>
      <c r="I2558" s="34">
        <v>470000000</v>
      </c>
      <c r="J2558" s="21" t="s">
        <v>1330</v>
      </c>
      <c r="K2558" s="17" t="s">
        <v>1647</v>
      </c>
      <c r="L2558" s="236" t="s">
        <v>3928</v>
      </c>
      <c r="M2558" s="141" t="s">
        <v>383</v>
      </c>
      <c r="N2558" s="364" t="s">
        <v>6114</v>
      </c>
      <c r="O2558" s="3" t="s">
        <v>1382</v>
      </c>
      <c r="P2558" s="7" t="s">
        <v>1354</v>
      </c>
      <c r="Q2558" s="3" t="s">
        <v>1195</v>
      </c>
      <c r="R2558" s="212">
        <v>1</v>
      </c>
      <c r="S2558" s="102">
        <v>49107.14</v>
      </c>
      <c r="T2558" s="254">
        <f t="shared" si="149"/>
        <v>49107.14</v>
      </c>
      <c r="U2558" s="83">
        <f t="shared" si="150"/>
        <v>54999.996800000008</v>
      </c>
      <c r="V2558" s="9" t="s">
        <v>1341</v>
      </c>
      <c r="W2558" s="153" t="s">
        <v>1410</v>
      </c>
      <c r="X2558" s="244"/>
    </row>
    <row r="2559" spans="1:24" s="226" customFormat="1" ht="102">
      <c r="A2559" s="9" t="s">
        <v>8248</v>
      </c>
      <c r="B2559" s="3" t="s">
        <v>1332</v>
      </c>
      <c r="C2559" s="194" t="s">
        <v>3941</v>
      </c>
      <c r="D2559" s="191" t="s">
        <v>3942</v>
      </c>
      <c r="E2559" s="212" t="s">
        <v>5460</v>
      </c>
      <c r="F2559" s="244"/>
      <c r="G2559" s="162" t="s">
        <v>385</v>
      </c>
      <c r="H2559" s="242">
        <v>0</v>
      </c>
      <c r="I2559" s="34">
        <v>470000000</v>
      </c>
      <c r="J2559" s="21" t="s">
        <v>1330</v>
      </c>
      <c r="K2559" s="17" t="s">
        <v>1647</v>
      </c>
      <c r="L2559" s="236" t="s">
        <v>3928</v>
      </c>
      <c r="M2559" s="141" t="s">
        <v>383</v>
      </c>
      <c r="N2559" s="364" t="s">
        <v>6114</v>
      </c>
      <c r="O2559" s="3" t="s">
        <v>1382</v>
      </c>
      <c r="P2559" s="7" t="s">
        <v>1354</v>
      </c>
      <c r="Q2559" s="3" t="s">
        <v>1195</v>
      </c>
      <c r="R2559" s="212">
        <v>2</v>
      </c>
      <c r="S2559" s="102">
        <v>142857.14000000001</v>
      </c>
      <c r="T2559" s="254">
        <f t="shared" si="149"/>
        <v>285714.28000000003</v>
      </c>
      <c r="U2559" s="83">
        <f t="shared" si="150"/>
        <v>319999.99360000005</v>
      </c>
      <c r="V2559" s="9" t="s">
        <v>1341</v>
      </c>
      <c r="W2559" s="153" t="s">
        <v>1410</v>
      </c>
      <c r="X2559" s="244"/>
    </row>
    <row r="2560" spans="1:24" s="226" customFormat="1" ht="102">
      <c r="A2560" s="9" t="s">
        <v>8249</v>
      </c>
      <c r="B2560" s="3" t="s">
        <v>1332</v>
      </c>
      <c r="C2560" s="195" t="s">
        <v>4205</v>
      </c>
      <c r="D2560" s="215" t="s">
        <v>5461</v>
      </c>
      <c r="E2560" s="212" t="s">
        <v>5462</v>
      </c>
      <c r="F2560" s="244"/>
      <c r="G2560" s="162" t="s">
        <v>385</v>
      </c>
      <c r="H2560" s="242">
        <v>0</v>
      </c>
      <c r="I2560" s="34">
        <v>470000000</v>
      </c>
      <c r="J2560" s="21" t="s">
        <v>1330</v>
      </c>
      <c r="K2560" s="17" t="s">
        <v>1647</v>
      </c>
      <c r="L2560" s="236" t="s">
        <v>3928</v>
      </c>
      <c r="M2560" s="141" t="s">
        <v>383</v>
      </c>
      <c r="N2560" s="364" t="s">
        <v>6114</v>
      </c>
      <c r="O2560" s="3" t="s">
        <v>1382</v>
      </c>
      <c r="P2560" s="7" t="s">
        <v>1354</v>
      </c>
      <c r="Q2560" s="3" t="s">
        <v>1195</v>
      </c>
      <c r="R2560" s="212">
        <v>1</v>
      </c>
      <c r="S2560" s="102">
        <v>52678.57</v>
      </c>
      <c r="T2560" s="254">
        <f t="shared" si="149"/>
        <v>52678.57</v>
      </c>
      <c r="U2560" s="83">
        <f t="shared" si="150"/>
        <v>58999.998400000004</v>
      </c>
      <c r="V2560" s="9" t="s">
        <v>1341</v>
      </c>
      <c r="W2560" s="153" t="s">
        <v>1410</v>
      </c>
      <c r="X2560" s="244"/>
    </row>
    <row r="2561" spans="1:24" s="226" customFormat="1" ht="102">
      <c r="A2561" s="9" t="s">
        <v>8250</v>
      </c>
      <c r="B2561" s="3" t="s">
        <v>1332</v>
      </c>
      <c r="C2561" s="193" t="s">
        <v>4016</v>
      </c>
      <c r="D2561" s="191" t="s">
        <v>4017</v>
      </c>
      <c r="E2561" s="212" t="s">
        <v>5463</v>
      </c>
      <c r="F2561" s="244"/>
      <c r="G2561" s="162" t="s">
        <v>385</v>
      </c>
      <c r="H2561" s="242">
        <v>0</v>
      </c>
      <c r="I2561" s="34">
        <v>470000000</v>
      </c>
      <c r="J2561" s="21" t="s">
        <v>1330</v>
      </c>
      <c r="K2561" s="17" t="s">
        <v>1647</v>
      </c>
      <c r="L2561" s="236" t="s">
        <v>3928</v>
      </c>
      <c r="M2561" s="141" t="s">
        <v>383</v>
      </c>
      <c r="N2561" s="364" t="s">
        <v>6114</v>
      </c>
      <c r="O2561" s="3" t="s">
        <v>1382</v>
      </c>
      <c r="P2561" s="7" t="s">
        <v>1354</v>
      </c>
      <c r="Q2561" s="3" t="s">
        <v>1195</v>
      </c>
      <c r="R2561" s="212">
        <v>1</v>
      </c>
      <c r="S2561" s="102">
        <v>7053.57</v>
      </c>
      <c r="T2561" s="254">
        <f t="shared" si="149"/>
        <v>7053.57</v>
      </c>
      <c r="U2561" s="83">
        <f t="shared" si="150"/>
        <v>7899.9984000000004</v>
      </c>
      <c r="V2561" s="9" t="s">
        <v>1341</v>
      </c>
      <c r="W2561" s="153" t="s">
        <v>1410</v>
      </c>
      <c r="X2561" s="244"/>
    </row>
    <row r="2562" spans="1:24" s="226" customFormat="1" ht="102">
      <c r="A2562" s="9" t="s">
        <v>8251</v>
      </c>
      <c r="B2562" s="3" t="s">
        <v>1332</v>
      </c>
      <c r="C2562" s="193" t="s">
        <v>4016</v>
      </c>
      <c r="D2562" s="191" t="s">
        <v>4017</v>
      </c>
      <c r="E2562" s="212" t="s">
        <v>5464</v>
      </c>
      <c r="F2562" s="244"/>
      <c r="G2562" s="162" t="s">
        <v>385</v>
      </c>
      <c r="H2562" s="242">
        <v>0</v>
      </c>
      <c r="I2562" s="34">
        <v>470000000</v>
      </c>
      <c r="J2562" s="21" t="s">
        <v>1330</v>
      </c>
      <c r="K2562" s="17" t="s">
        <v>1647</v>
      </c>
      <c r="L2562" s="236" t="s">
        <v>3928</v>
      </c>
      <c r="M2562" s="141" t="s">
        <v>383</v>
      </c>
      <c r="N2562" s="364" t="s">
        <v>6114</v>
      </c>
      <c r="O2562" s="3" t="s">
        <v>1382</v>
      </c>
      <c r="P2562" s="7" t="s">
        <v>1354</v>
      </c>
      <c r="Q2562" s="3" t="s">
        <v>1195</v>
      </c>
      <c r="R2562" s="212">
        <v>1</v>
      </c>
      <c r="S2562" s="102">
        <v>13035.71</v>
      </c>
      <c r="T2562" s="254">
        <f t="shared" si="149"/>
        <v>13035.71</v>
      </c>
      <c r="U2562" s="83">
        <f t="shared" si="150"/>
        <v>14599.995200000001</v>
      </c>
      <c r="V2562" s="9" t="s">
        <v>1341</v>
      </c>
      <c r="W2562" s="153" t="s">
        <v>1410</v>
      </c>
      <c r="X2562" s="244"/>
    </row>
    <row r="2563" spans="1:24" s="226" customFormat="1" ht="102">
      <c r="A2563" s="9" t="s">
        <v>8252</v>
      </c>
      <c r="B2563" s="3" t="s">
        <v>1332</v>
      </c>
      <c r="C2563" s="193" t="s">
        <v>4016</v>
      </c>
      <c r="D2563" s="191" t="s">
        <v>4017</v>
      </c>
      <c r="E2563" s="212" t="s">
        <v>5465</v>
      </c>
      <c r="F2563" s="244"/>
      <c r="G2563" s="162" t="s">
        <v>385</v>
      </c>
      <c r="H2563" s="242">
        <v>0</v>
      </c>
      <c r="I2563" s="34">
        <v>470000000</v>
      </c>
      <c r="J2563" s="21" t="s">
        <v>1330</v>
      </c>
      <c r="K2563" s="17" t="s">
        <v>1647</v>
      </c>
      <c r="L2563" s="236" t="s">
        <v>3928</v>
      </c>
      <c r="M2563" s="141" t="s">
        <v>383</v>
      </c>
      <c r="N2563" s="364" t="s">
        <v>6114</v>
      </c>
      <c r="O2563" s="3" t="s">
        <v>1382</v>
      </c>
      <c r="P2563" s="7" t="s">
        <v>1354</v>
      </c>
      <c r="Q2563" s="3" t="s">
        <v>1195</v>
      </c>
      <c r="R2563" s="212">
        <v>1</v>
      </c>
      <c r="S2563" s="102">
        <v>68952</v>
      </c>
      <c r="T2563" s="254">
        <f t="shared" si="149"/>
        <v>68952</v>
      </c>
      <c r="U2563" s="83">
        <f t="shared" si="150"/>
        <v>77226.240000000005</v>
      </c>
      <c r="V2563" s="9" t="s">
        <v>1341</v>
      </c>
      <c r="W2563" s="153" t="s">
        <v>1410</v>
      </c>
      <c r="X2563" s="244"/>
    </row>
    <row r="2564" spans="1:24" s="226" customFormat="1" ht="102">
      <c r="A2564" s="9" t="s">
        <v>8253</v>
      </c>
      <c r="B2564" s="3" t="s">
        <v>1332</v>
      </c>
      <c r="C2564" s="193" t="s">
        <v>4227</v>
      </c>
      <c r="D2564" s="191" t="s">
        <v>4228</v>
      </c>
      <c r="E2564" s="213" t="s">
        <v>8915</v>
      </c>
      <c r="F2564" s="244"/>
      <c r="G2564" s="162" t="s">
        <v>385</v>
      </c>
      <c r="H2564" s="242">
        <v>0</v>
      </c>
      <c r="I2564" s="34">
        <v>470000000</v>
      </c>
      <c r="J2564" s="21" t="s">
        <v>1330</v>
      </c>
      <c r="K2564" s="17" t="s">
        <v>1647</v>
      </c>
      <c r="L2564" s="236" t="s">
        <v>3928</v>
      </c>
      <c r="M2564" s="141" t="s">
        <v>383</v>
      </c>
      <c r="N2564" s="364" t="s">
        <v>6114</v>
      </c>
      <c r="O2564" s="3" t="s">
        <v>1382</v>
      </c>
      <c r="P2564" s="7" t="s">
        <v>1354</v>
      </c>
      <c r="Q2564" s="3" t="s">
        <v>1195</v>
      </c>
      <c r="R2564" s="186">
        <v>1</v>
      </c>
      <c r="S2564" s="102">
        <v>693000</v>
      </c>
      <c r="T2564" s="254">
        <f t="shared" si="149"/>
        <v>693000</v>
      </c>
      <c r="U2564" s="83">
        <f t="shared" si="150"/>
        <v>776160.00000000012</v>
      </c>
      <c r="V2564" s="9" t="s">
        <v>1341</v>
      </c>
      <c r="W2564" s="153" t="s">
        <v>1410</v>
      </c>
      <c r="X2564" s="244"/>
    </row>
    <row r="2565" spans="1:24" s="226" customFormat="1" ht="102">
      <c r="A2565" s="9" t="s">
        <v>8254</v>
      </c>
      <c r="B2565" s="3" t="s">
        <v>1332</v>
      </c>
      <c r="C2565" s="193" t="s">
        <v>4258</v>
      </c>
      <c r="D2565" s="216" t="s">
        <v>5466</v>
      </c>
      <c r="E2565" s="200" t="s">
        <v>5467</v>
      </c>
      <c r="F2565" s="244"/>
      <c r="G2565" s="162" t="s">
        <v>385</v>
      </c>
      <c r="H2565" s="242">
        <v>0</v>
      </c>
      <c r="I2565" s="34">
        <v>470000000</v>
      </c>
      <c r="J2565" s="21" t="s">
        <v>1330</v>
      </c>
      <c r="K2565" s="17" t="s">
        <v>1647</v>
      </c>
      <c r="L2565" s="236" t="s">
        <v>3928</v>
      </c>
      <c r="M2565" s="141" t="s">
        <v>383</v>
      </c>
      <c r="N2565" s="364" t="s">
        <v>6114</v>
      </c>
      <c r="O2565" s="3" t="s">
        <v>1382</v>
      </c>
      <c r="P2565" s="7" t="s">
        <v>1354</v>
      </c>
      <c r="Q2565" s="3" t="s">
        <v>1195</v>
      </c>
      <c r="R2565" s="211">
        <v>1</v>
      </c>
      <c r="S2565" s="102">
        <v>1714312.5</v>
      </c>
      <c r="T2565" s="254">
        <f t="shared" si="149"/>
        <v>1714312.5</v>
      </c>
      <c r="U2565" s="83">
        <f t="shared" si="150"/>
        <v>1920030.0000000002</v>
      </c>
      <c r="V2565" s="9" t="s">
        <v>1341</v>
      </c>
      <c r="W2565" s="153" t="s">
        <v>1410</v>
      </c>
      <c r="X2565" s="244"/>
    </row>
    <row r="2566" spans="1:24" s="226" customFormat="1" ht="102">
      <c r="A2566" s="9" t="s">
        <v>8255</v>
      </c>
      <c r="B2566" s="3" t="s">
        <v>1332</v>
      </c>
      <c r="C2566" s="193" t="s">
        <v>5457</v>
      </c>
      <c r="D2566" s="191" t="s">
        <v>5458</v>
      </c>
      <c r="E2566" s="200" t="s">
        <v>5468</v>
      </c>
      <c r="F2566" s="244"/>
      <c r="G2566" s="162" t="s">
        <v>385</v>
      </c>
      <c r="H2566" s="242">
        <v>0</v>
      </c>
      <c r="I2566" s="34">
        <v>470000000</v>
      </c>
      <c r="J2566" s="21" t="s">
        <v>1330</v>
      </c>
      <c r="K2566" s="17" t="s">
        <v>1647</v>
      </c>
      <c r="L2566" s="236" t="s">
        <v>3928</v>
      </c>
      <c r="M2566" s="141" t="s">
        <v>383</v>
      </c>
      <c r="N2566" s="364" t="s">
        <v>6114</v>
      </c>
      <c r="O2566" s="3" t="s">
        <v>1382</v>
      </c>
      <c r="P2566" s="7" t="s">
        <v>1354</v>
      </c>
      <c r="Q2566" s="3" t="s">
        <v>1195</v>
      </c>
      <c r="R2566" s="210">
        <v>1</v>
      </c>
      <c r="S2566" s="102">
        <v>214285.71</v>
      </c>
      <c r="T2566" s="254">
        <f t="shared" ref="T2566:T2629" si="151">R2566*S2566</f>
        <v>214285.71</v>
      </c>
      <c r="U2566" s="83">
        <f t="shared" si="150"/>
        <v>239999.9952</v>
      </c>
      <c r="V2566" s="9" t="s">
        <v>1341</v>
      </c>
      <c r="W2566" s="153" t="s">
        <v>1410</v>
      </c>
      <c r="X2566" s="244"/>
    </row>
    <row r="2567" spans="1:24" s="226" customFormat="1" ht="102">
      <c r="A2567" s="9" t="s">
        <v>8256</v>
      </c>
      <c r="B2567" s="3" t="s">
        <v>1332</v>
      </c>
      <c r="C2567" s="193" t="s">
        <v>4289</v>
      </c>
      <c r="D2567" s="191" t="s">
        <v>4290</v>
      </c>
      <c r="E2567" s="212" t="s">
        <v>5469</v>
      </c>
      <c r="F2567" s="244"/>
      <c r="G2567" s="162" t="s">
        <v>385</v>
      </c>
      <c r="H2567" s="242">
        <v>0</v>
      </c>
      <c r="I2567" s="34">
        <v>470000000</v>
      </c>
      <c r="J2567" s="21" t="s">
        <v>1330</v>
      </c>
      <c r="K2567" s="17" t="s">
        <v>1647</v>
      </c>
      <c r="L2567" s="236" t="s">
        <v>3928</v>
      </c>
      <c r="M2567" s="141" t="s">
        <v>383</v>
      </c>
      <c r="N2567" s="364" t="s">
        <v>6114</v>
      </c>
      <c r="O2567" s="3" t="s">
        <v>1382</v>
      </c>
      <c r="P2567" s="7" t="s">
        <v>1354</v>
      </c>
      <c r="Q2567" s="3" t="s">
        <v>1195</v>
      </c>
      <c r="R2567" s="212">
        <v>1</v>
      </c>
      <c r="S2567" s="102">
        <v>25267.86</v>
      </c>
      <c r="T2567" s="254">
        <f t="shared" si="151"/>
        <v>25267.86</v>
      </c>
      <c r="U2567" s="83">
        <f t="shared" si="150"/>
        <v>28300.003200000003</v>
      </c>
      <c r="V2567" s="9" t="s">
        <v>1341</v>
      </c>
      <c r="W2567" s="153" t="s">
        <v>1410</v>
      </c>
      <c r="X2567" s="244"/>
    </row>
    <row r="2568" spans="1:24" s="226" customFormat="1" ht="102">
      <c r="A2568" s="9" t="s">
        <v>8257</v>
      </c>
      <c r="B2568" s="3" t="s">
        <v>1332</v>
      </c>
      <c r="C2568" s="193" t="s">
        <v>4227</v>
      </c>
      <c r="D2568" s="215" t="s">
        <v>5470</v>
      </c>
      <c r="E2568" s="212" t="s">
        <v>5471</v>
      </c>
      <c r="F2568" s="244"/>
      <c r="G2568" s="162" t="s">
        <v>385</v>
      </c>
      <c r="H2568" s="242">
        <v>0</v>
      </c>
      <c r="I2568" s="34">
        <v>470000000</v>
      </c>
      <c r="J2568" s="21" t="s">
        <v>1330</v>
      </c>
      <c r="K2568" s="17" t="s">
        <v>1647</v>
      </c>
      <c r="L2568" s="236" t="s">
        <v>3928</v>
      </c>
      <c r="M2568" s="141" t="s">
        <v>383</v>
      </c>
      <c r="N2568" s="364" t="s">
        <v>6114</v>
      </c>
      <c r="O2568" s="3" t="s">
        <v>1382</v>
      </c>
      <c r="P2568" s="7" t="s">
        <v>1354</v>
      </c>
      <c r="Q2568" s="3" t="s">
        <v>1195</v>
      </c>
      <c r="R2568" s="212">
        <v>1</v>
      </c>
      <c r="S2568" s="102">
        <v>3113000</v>
      </c>
      <c r="T2568" s="254">
        <f t="shared" si="151"/>
        <v>3113000</v>
      </c>
      <c r="U2568" s="83">
        <f t="shared" si="150"/>
        <v>3486560.0000000005</v>
      </c>
      <c r="V2568" s="9" t="s">
        <v>1341</v>
      </c>
      <c r="W2568" s="153" t="s">
        <v>1410</v>
      </c>
      <c r="X2568" s="244"/>
    </row>
    <row r="2569" spans="1:24" s="226" customFormat="1" ht="102">
      <c r="A2569" s="9" t="s">
        <v>8258</v>
      </c>
      <c r="B2569" s="3" t="s">
        <v>1332</v>
      </c>
      <c r="C2569" s="193" t="s">
        <v>4227</v>
      </c>
      <c r="D2569" s="191" t="s">
        <v>4228</v>
      </c>
      <c r="E2569" s="213" t="s">
        <v>8916</v>
      </c>
      <c r="F2569" s="244"/>
      <c r="G2569" s="162" t="s">
        <v>385</v>
      </c>
      <c r="H2569" s="242">
        <v>0</v>
      </c>
      <c r="I2569" s="34">
        <v>470000000</v>
      </c>
      <c r="J2569" s="21" t="s">
        <v>1330</v>
      </c>
      <c r="K2569" s="17" t="s">
        <v>1647</v>
      </c>
      <c r="L2569" s="236" t="s">
        <v>3928</v>
      </c>
      <c r="M2569" s="141" t="s">
        <v>383</v>
      </c>
      <c r="N2569" s="364" t="s">
        <v>6114</v>
      </c>
      <c r="O2569" s="3" t="s">
        <v>1382</v>
      </c>
      <c r="P2569" s="7" t="s">
        <v>1354</v>
      </c>
      <c r="Q2569" s="3" t="s">
        <v>1195</v>
      </c>
      <c r="R2569" s="212">
        <v>8</v>
      </c>
      <c r="S2569" s="102">
        <v>11000</v>
      </c>
      <c r="T2569" s="254">
        <f t="shared" si="151"/>
        <v>88000</v>
      </c>
      <c r="U2569" s="83">
        <f t="shared" si="150"/>
        <v>98560.000000000015</v>
      </c>
      <c r="V2569" s="9" t="s">
        <v>1341</v>
      </c>
      <c r="W2569" s="153" t="s">
        <v>1410</v>
      </c>
      <c r="X2569" s="244"/>
    </row>
    <row r="2570" spans="1:24" s="226" customFormat="1" ht="102">
      <c r="A2570" s="9" t="s">
        <v>8259</v>
      </c>
      <c r="B2570" s="3" t="s">
        <v>1332</v>
      </c>
      <c r="C2570" s="193" t="s">
        <v>4227</v>
      </c>
      <c r="D2570" s="191" t="s">
        <v>4228</v>
      </c>
      <c r="E2570" s="213" t="s">
        <v>8917</v>
      </c>
      <c r="F2570" s="244"/>
      <c r="G2570" s="162" t="s">
        <v>385</v>
      </c>
      <c r="H2570" s="242">
        <v>0</v>
      </c>
      <c r="I2570" s="34">
        <v>470000000</v>
      </c>
      <c r="J2570" s="21" t="s">
        <v>1330</v>
      </c>
      <c r="K2570" s="17" t="s">
        <v>1647</v>
      </c>
      <c r="L2570" s="236" t="s">
        <v>3928</v>
      </c>
      <c r="M2570" s="141" t="s">
        <v>383</v>
      </c>
      <c r="N2570" s="364" t="s">
        <v>6114</v>
      </c>
      <c r="O2570" s="3" t="s">
        <v>1382</v>
      </c>
      <c r="P2570" s="7" t="s">
        <v>1354</v>
      </c>
      <c r="Q2570" s="3" t="s">
        <v>1195</v>
      </c>
      <c r="R2570" s="212">
        <v>2</v>
      </c>
      <c r="S2570" s="102">
        <v>12800</v>
      </c>
      <c r="T2570" s="254">
        <f t="shared" si="151"/>
        <v>25600</v>
      </c>
      <c r="U2570" s="83">
        <f t="shared" si="150"/>
        <v>28672.000000000004</v>
      </c>
      <c r="V2570" s="9" t="s">
        <v>1341</v>
      </c>
      <c r="W2570" s="153" t="s">
        <v>1410</v>
      </c>
      <c r="X2570" s="244"/>
    </row>
    <row r="2571" spans="1:24" s="226" customFormat="1" ht="102">
      <c r="A2571" s="9" t="s">
        <v>8260</v>
      </c>
      <c r="B2571" s="3" t="s">
        <v>1332</v>
      </c>
      <c r="C2571" s="193" t="s">
        <v>4227</v>
      </c>
      <c r="D2571" s="191" t="s">
        <v>4228</v>
      </c>
      <c r="E2571" s="213" t="s">
        <v>8918</v>
      </c>
      <c r="F2571" s="244"/>
      <c r="G2571" s="162" t="s">
        <v>385</v>
      </c>
      <c r="H2571" s="242">
        <v>0</v>
      </c>
      <c r="I2571" s="34">
        <v>470000000</v>
      </c>
      <c r="J2571" s="21" t="s">
        <v>1330</v>
      </c>
      <c r="K2571" s="17" t="s">
        <v>1647</v>
      </c>
      <c r="L2571" s="236" t="s">
        <v>3928</v>
      </c>
      <c r="M2571" s="141" t="s">
        <v>383</v>
      </c>
      <c r="N2571" s="364" t="s">
        <v>6114</v>
      </c>
      <c r="O2571" s="3" t="s">
        <v>1382</v>
      </c>
      <c r="P2571" s="7" t="s">
        <v>1354</v>
      </c>
      <c r="Q2571" s="3" t="s">
        <v>1195</v>
      </c>
      <c r="R2571" s="186">
        <v>4</v>
      </c>
      <c r="S2571" s="102">
        <v>1100</v>
      </c>
      <c r="T2571" s="254">
        <f t="shared" si="151"/>
        <v>4400</v>
      </c>
      <c r="U2571" s="83">
        <f t="shared" si="150"/>
        <v>4928.0000000000009</v>
      </c>
      <c r="V2571" s="9" t="s">
        <v>1341</v>
      </c>
      <c r="W2571" s="153" t="s">
        <v>1410</v>
      </c>
      <c r="X2571" s="244"/>
    </row>
    <row r="2572" spans="1:24" s="226" customFormat="1" ht="102">
      <c r="A2572" s="9" t="s">
        <v>8261</v>
      </c>
      <c r="B2572" s="3" t="s">
        <v>1332</v>
      </c>
      <c r="C2572" s="193" t="s">
        <v>4227</v>
      </c>
      <c r="D2572" s="191" t="s">
        <v>4228</v>
      </c>
      <c r="E2572" s="185" t="s">
        <v>5472</v>
      </c>
      <c r="F2572" s="244"/>
      <c r="G2572" s="162" t="s">
        <v>385</v>
      </c>
      <c r="H2572" s="242">
        <v>0</v>
      </c>
      <c r="I2572" s="34">
        <v>470000000</v>
      </c>
      <c r="J2572" s="21" t="s">
        <v>1330</v>
      </c>
      <c r="K2572" s="17" t="s">
        <v>1647</v>
      </c>
      <c r="L2572" s="236" t="s">
        <v>3928</v>
      </c>
      <c r="M2572" s="141" t="s">
        <v>383</v>
      </c>
      <c r="N2572" s="364" t="s">
        <v>6114</v>
      </c>
      <c r="O2572" s="3" t="s">
        <v>1382</v>
      </c>
      <c r="P2572" s="7" t="s">
        <v>1354</v>
      </c>
      <c r="Q2572" s="3" t="s">
        <v>1195</v>
      </c>
      <c r="R2572" s="186">
        <v>4</v>
      </c>
      <c r="S2572" s="102">
        <v>6500</v>
      </c>
      <c r="T2572" s="254">
        <f t="shared" si="151"/>
        <v>26000</v>
      </c>
      <c r="U2572" s="83">
        <f t="shared" si="150"/>
        <v>29120.000000000004</v>
      </c>
      <c r="V2572" s="9" t="s">
        <v>1341</v>
      </c>
      <c r="W2572" s="153" t="s">
        <v>1410</v>
      </c>
      <c r="X2572" s="244"/>
    </row>
    <row r="2573" spans="1:24" s="226" customFormat="1" ht="102">
      <c r="A2573" s="9" t="s">
        <v>8262</v>
      </c>
      <c r="B2573" s="3" t="s">
        <v>1332</v>
      </c>
      <c r="C2573" s="193" t="s">
        <v>4227</v>
      </c>
      <c r="D2573" s="191" t="s">
        <v>4228</v>
      </c>
      <c r="E2573" s="213" t="s">
        <v>8919</v>
      </c>
      <c r="F2573" s="244"/>
      <c r="G2573" s="162" t="s">
        <v>385</v>
      </c>
      <c r="H2573" s="242">
        <v>0</v>
      </c>
      <c r="I2573" s="34">
        <v>470000000</v>
      </c>
      <c r="J2573" s="21" t="s">
        <v>1330</v>
      </c>
      <c r="K2573" s="17" t="s">
        <v>1647</v>
      </c>
      <c r="L2573" s="236" t="s">
        <v>3928</v>
      </c>
      <c r="M2573" s="141" t="s">
        <v>383</v>
      </c>
      <c r="N2573" s="364" t="s">
        <v>6114</v>
      </c>
      <c r="O2573" s="3" t="s">
        <v>1382</v>
      </c>
      <c r="P2573" s="7" t="s">
        <v>1354</v>
      </c>
      <c r="Q2573" s="3" t="s">
        <v>1195</v>
      </c>
      <c r="R2573" s="210">
        <v>20</v>
      </c>
      <c r="S2573" s="102">
        <v>120500</v>
      </c>
      <c r="T2573" s="254">
        <f t="shared" si="151"/>
        <v>2410000</v>
      </c>
      <c r="U2573" s="83">
        <f t="shared" si="150"/>
        <v>2699200.0000000005</v>
      </c>
      <c r="V2573" s="9" t="s">
        <v>1341</v>
      </c>
      <c r="W2573" s="153" t="s">
        <v>1410</v>
      </c>
      <c r="X2573" s="244"/>
    </row>
    <row r="2574" spans="1:24" s="226" customFormat="1" ht="102">
      <c r="A2574" s="9" t="s">
        <v>8263</v>
      </c>
      <c r="B2574" s="3" t="s">
        <v>1332</v>
      </c>
      <c r="C2574" s="193" t="s">
        <v>4289</v>
      </c>
      <c r="D2574" s="191" t="s">
        <v>4290</v>
      </c>
      <c r="E2574" s="200" t="s">
        <v>5473</v>
      </c>
      <c r="F2574" s="244"/>
      <c r="G2574" s="162" t="s">
        <v>385</v>
      </c>
      <c r="H2574" s="242">
        <v>0</v>
      </c>
      <c r="I2574" s="34">
        <v>470000000</v>
      </c>
      <c r="J2574" s="21" t="s">
        <v>1330</v>
      </c>
      <c r="K2574" s="17" t="s">
        <v>1647</v>
      </c>
      <c r="L2574" s="236" t="s">
        <v>3928</v>
      </c>
      <c r="M2574" s="141" t="s">
        <v>383</v>
      </c>
      <c r="N2574" s="364" t="s">
        <v>6114</v>
      </c>
      <c r="O2574" s="3" t="s">
        <v>1382</v>
      </c>
      <c r="P2574" s="7" t="s">
        <v>1354</v>
      </c>
      <c r="Q2574" s="3" t="s">
        <v>1195</v>
      </c>
      <c r="R2574" s="210">
        <v>1</v>
      </c>
      <c r="S2574" s="102">
        <v>663000</v>
      </c>
      <c r="T2574" s="254">
        <f t="shared" si="151"/>
        <v>663000</v>
      </c>
      <c r="U2574" s="83">
        <f t="shared" si="150"/>
        <v>742560.00000000012</v>
      </c>
      <c r="V2574" s="9" t="s">
        <v>1341</v>
      </c>
      <c r="W2574" s="153" t="s">
        <v>1410</v>
      </c>
      <c r="X2574" s="244"/>
    </row>
    <row r="2575" spans="1:24" s="226" customFormat="1" ht="102">
      <c r="A2575" s="9" t="s">
        <v>8264</v>
      </c>
      <c r="B2575" s="3" t="s">
        <v>1332</v>
      </c>
      <c r="C2575" s="193" t="s">
        <v>5457</v>
      </c>
      <c r="D2575" s="191" t="s">
        <v>5458</v>
      </c>
      <c r="E2575" s="200" t="s">
        <v>5474</v>
      </c>
      <c r="F2575" s="244"/>
      <c r="G2575" s="162" t="s">
        <v>385</v>
      </c>
      <c r="H2575" s="242">
        <v>0</v>
      </c>
      <c r="I2575" s="34">
        <v>470000000</v>
      </c>
      <c r="J2575" s="21" t="s">
        <v>1330</v>
      </c>
      <c r="K2575" s="17" t="s">
        <v>1647</v>
      </c>
      <c r="L2575" s="236" t="s">
        <v>3928</v>
      </c>
      <c r="M2575" s="141" t="s">
        <v>383</v>
      </c>
      <c r="N2575" s="364" t="s">
        <v>6114</v>
      </c>
      <c r="O2575" s="3" t="s">
        <v>1382</v>
      </c>
      <c r="P2575" s="7" t="s">
        <v>1354</v>
      </c>
      <c r="Q2575" s="3" t="s">
        <v>1195</v>
      </c>
      <c r="R2575" s="210">
        <v>1</v>
      </c>
      <c r="S2575" s="102">
        <v>1060800</v>
      </c>
      <c r="T2575" s="254">
        <f t="shared" si="151"/>
        <v>1060800</v>
      </c>
      <c r="U2575" s="83">
        <f t="shared" si="150"/>
        <v>1188096</v>
      </c>
      <c r="V2575" s="9" t="s">
        <v>1341</v>
      </c>
      <c r="W2575" s="153" t="s">
        <v>1410</v>
      </c>
      <c r="X2575" s="244"/>
    </row>
    <row r="2576" spans="1:24" s="226" customFormat="1" ht="102">
      <c r="A2576" s="9" t="s">
        <v>8265</v>
      </c>
      <c r="B2576" s="3" t="s">
        <v>1332</v>
      </c>
      <c r="C2576" s="194" t="s">
        <v>3941</v>
      </c>
      <c r="D2576" s="191" t="s">
        <v>3942</v>
      </c>
      <c r="E2576" s="200" t="s">
        <v>5475</v>
      </c>
      <c r="F2576" s="244"/>
      <c r="G2576" s="162" t="s">
        <v>385</v>
      </c>
      <c r="H2576" s="242">
        <v>0</v>
      </c>
      <c r="I2576" s="34">
        <v>470000000</v>
      </c>
      <c r="J2576" s="21" t="s">
        <v>1330</v>
      </c>
      <c r="K2576" s="17" t="s">
        <v>1647</v>
      </c>
      <c r="L2576" s="236" t="s">
        <v>3928</v>
      </c>
      <c r="M2576" s="141" t="s">
        <v>383</v>
      </c>
      <c r="N2576" s="364" t="s">
        <v>6114</v>
      </c>
      <c r="O2576" s="3" t="s">
        <v>1382</v>
      </c>
      <c r="P2576" s="7" t="s">
        <v>1354</v>
      </c>
      <c r="Q2576" s="3" t="s">
        <v>1195</v>
      </c>
      <c r="R2576" s="210">
        <v>1</v>
      </c>
      <c r="S2576" s="102">
        <v>46500</v>
      </c>
      <c r="T2576" s="254">
        <f t="shared" si="151"/>
        <v>46500</v>
      </c>
      <c r="U2576" s="83">
        <f t="shared" si="150"/>
        <v>52080.000000000007</v>
      </c>
      <c r="V2576" s="9" t="s">
        <v>1341</v>
      </c>
      <c r="W2576" s="153" t="s">
        <v>1410</v>
      </c>
      <c r="X2576" s="244"/>
    </row>
    <row r="2577" spans="1:24" s="226" customFormat="1" ht="102">
      <c r="A2577" s="9" t="s">
        <v>8266</v>
      </c>
      <c r="B2577" s="3" t="s">
        <v>1332</v>
      </c>
      <c r="C2577" s="195" t="s">
        <v>4033</v>
      </c>
      <c r="D2577" s="202" t="s">
        <v>4034</v>
      </c>
      <c r="E2577" s="200" t="s">
        <v>5476</v>
      </c>
      <c r="F2577" s="244"/>
      <c r="G2577" s="162" t="s">
        <v>385</v>
      </c>
      <c r="H2577" s="242">
        <v>0</v>
      </c>
      <c r="I2577" s="34">
        <v>470000000</v>
      </c>
      <c r="J2577" s="21" t="s">
        <v>1330</v>
      </c>
      <c r="K2577" s="17" t="s">
        <v>1647</v>
      </c>
      <c r="L2577" s="236" t="s">
        <v>3928</v>
      </c>
      <c r="M2577" s="141" t="s">
        <v>383</v>
      </c>
      <c r="N2577" s="364" t="s">
        <v>6114</v>
      </c>
      <c r="O2577" s="3" t="s">
        <v>1382</v>
      </c>
      <c r="P2577" s="7" t="s">
        <v>1354</v>
      </c>
      <c r="Q2577" s="3" t="s">
        <v>1195</v>
      </c>
      <c r="R2577" s="260">
        <v>10</v>
      </c>
      <c r="S2577" s="102">
        <v>6421.14</v>
      </c>
      <c r="T2577" s="254">
        <f t="shared" si="151"/>
        <v>64211.4</v>
      </c>
      <c r="U2577" s="83">
        <f t="shared" si="150"/>
        <v>71916.768000000011</v>
      </c>
      <c r="V2577" s="9" t="s">
        <v>1341</v>
      </c>
      <c r="W2577" s="153" t="s">
        <v>1410</v>
      </c>
      <c r="X2577" s="244"/>
    </row>
    <row r="2578" spans="1:24" s="226" customFormat="1" ht="102">
      <c r="A2578" s="9" t="s">
        <v>8267</v>
      </c>
      <c r="B2578" s="3" t="s">
        <v>1332</v>
      </c>
      <c r="C2578" s="193" t="s">
        <v>4275</v>
      </c>
      <c r="D2578" s="191" t="s">
        <v>4276</v>
      </c>
      <c r="E2578" s="200" t="s">
        <v>5477</v>
      </c>
      <c r="F2578" s="244"/>
      <c r="G2578" s="162" t="s">
        <v>385</v>
      </c>
      <c r="H2578" s="242">
        <v>0</v>
      </c>
      <c r="I2578" s="34">
        <v>470000000</v>
      </c>
      <c r="J2578" s="21" t="s">
        <v>1330</v>
      </c>
      <c r="K2578" s="17" t="s">
        <v>1647</v>
      </c>
      <c r="L2578" s="236" t="s">
        <v>3928</v>
      </c>
      <c r="M2578" s="141" t="s">
        <v>383</v>
      </c>
      <c r="N2578" s="364" t="s">
        <v>6114</v>
      </c>
      <c r="O2578" s="3" t="s">
        <v>1382</v>
      </c>
      <c r="P2578" s="7" t="s">
        <v>1354</v>
      </c>
      <c r="Q2578" s="3" t="s">
        <v>1195</v>
      </c>
      <c r="R2578" s="260">
        <v>2</v>
      </c>
      <c r="S2578" s="102">
        <v>131250</v>
      </c>
      <c r="T2578" s="254">
        <f t="shared" si="151"/>
        <v>262500</v>
      </c>
      <c r="U2578" s="83">
        <f t="shared" si="150"/>
        <v>294000</v>
      </c>
      <c r="V2578" s="9" t="s">
        <v>1341</v>
      </c>
      <c r="W2578" s="153" t="s">
        <v>1410</v>
      </c>
      <c r="X2578" s="244"/>
    </row>
    <row r="2579" spans="1:24" s="226" customFormat="1" ht="102">
      <c r="A2579" s="9" t="s">
        <v>8268</v>
      </c>
      <c r="B2579" s="3" t="s">
        <v>1332</v>
      </c>
      <c r="C2579" s="193" t="s">
        <v>4612</v>
      </c>
      <c r="D2579" s="191" t="s">
        <v>4613</v>
      </c>
      <c r="E2579" s="212" t="s">
        <v>5478</v>
      </c>
      <c r="F2579" s="244"/>
      <c r="G2579" s="162" t="s">
        <v>385</v>
      </c>
      <c r="H2579" s="242">
        <v>0</v>
      </c>
      <c r="I2579" s="34">
        <v>470000000</v>
      </c>
      <c r="J2579" s="21" t="s">
        <v>1330</v>
      </c>
      <c r="K2579" s="17" t="s">
        <v>1647</v>
      </c>
      <c r="L2579" s="236" t="s">
        <v>3928</v>
      </c>
      <c r="M2579" s="141" t="s">
        <v>383</v>
      </c>
      <c r="N2579" s="364" t="s">
        <v>6114</v>
      </c>
      <c r="O2579" s="3" t="s">
        <v>1382</v>
      </c>
      <c r="P2579" s="7" t="s">
        <v>1354</v>
      </c>
      <c r="Q2579" s="3" t="s">
        <v>1195</v>
      </c>
      <c r="R2579" s="212">
        <v>1</v>
      </c>
      <c r="S2579" s="102">
        <v>131429</v>
      </c>
      <c r="T2579" s="254">
        <f t="shared" si="151"/>
        <v>131429</v>
      </c>
      <c r="U2579" s="83">
        <f t="shared" si="150"/>
        <v>147200.48000000001</v>
      </c>
      <c r="V2579" s="9" t="s">
        <v>1341</v>
      </c>
      <c r="W2579" s="153" t="s">
        <v>1410</v>
      </c>
      <c r="X2579" s="244"/>
    </row>
    <row r="2580" spans="1:24" s="226" customFormat="1" ht="102">
      <c r="A2580" s="9" t="s">
        <v>8269</v>
      </c>
      <c r="B2580" s="3" t="s">
        <v>1332</v>
      </c>
      <c r="C2580" s="193" t="s">
        <v>4289</v>
      </c>
      <c r="D2580" s="191" t="s">
        <v>4290</v>
      </c>
      <c r="E2580" s="212" t="s">
        <v>5479</v>
      </c>
      <c r="F2580" s="244"/>
      <c r="G2580" s="162" t="s">
        <v>385</v>
      </c>
      <c r="H2580" s="242">
        <v>0</v>
      </c>
      <c r="I2580" s="34">
        <v>470000000</v>
      </c>
      <c r="J2580" s="21" t="s">
        <v>1330</v>
      </c>
      <c r="K2580" s="17" t="s">
        <v>1647</v>
      </c>
      <c r="L2580" s="236" t="s">
        <v>3928</v>
      </c>
      <c r="M2580" s="141" t="s">
        <v>383</v>
      </c>
      <c r="N2580" s="364" t="s">
        <v>6114</v>
      </c>
      <c r="O2580" s="3" t="s">
        <v>1382</v>
      </c>
      <c r="P2580" s="7" t="s">
        <v>1354</v>
      </c>
      <c r="Q2580" s="3" t="s">
        <v>1195</v>
      </c>
      <c r="R2580" s="212">
        <v>1</v>
      </c>
      <c r="S2580" s="102">
        <v>168750</v>
      </c>
      <c r="T2580" s="254">
        <f t="shared" si="151"/>
        <v>168750</v>
      </c>
      <c r="U2580" s="83">
        <f t="shared" si="150"/>
        <v>189000.00000000003</v>
      </c>
      <c r="V2580" s="9" t="s">
        <v>1341</v>
      </c>
      <c r="W2580" s="153" t="s">
        <v>1410</v>
      </c>
      <c r="X2580" s="244"/>
    </row>
    <row r="2581" spans="1:24" s="226" customFormat="1" ht="102">
      <c r="A2581" s="9" t="s">
        <v>8270</v>
      </c>
      <c r="B2581" s="3" t="s">
        <v>1332</v>
      </c>
      <c r="C2581" s="193" t="s">
        <v>5480</v>
      </c>
      <c r="D2581" s="204" t="s">
        <v>5481</v>
      </c>
      <c r="E2581" s="213" t="s">
        <v>5482</v>
      </c>
      <c r="F2581" s="244"/>
      <c r="G2581" s="162" t="s">
        <v>385</v>
      </c>
      <c r="H2581" s="242">
        <v>0</v>
      </c>
      <c r="I2581" s="34">
        <v>470000000</v>
      </c>
      <c r="J2581" s="21" t="s">
        <v>1330</v>
      </c>
      <c r="K2581" s="17" t="s">
        <v>1647</v>
      </c>
      <c r="L2581" s="236" t="s">
        <v>3928</v>
      </c>
      <c r="M2581" s="141" t="s">
        <v>383</v>
      </c>
      <c r="N2581" s="364" t="s">
        <v>6114</v>
      </c>
      <c r="O2581" s="3" t="s">
        <v>1382</v>
      </c>
      <c r="P2581" s="7" t="s">
        <v>1354</v>
      </c>
      <c r="Q2581" s="3" t="s">
        <v>1195</v>
      </c>
      <c r="R2581" s="212">
        <v>1</v>
      </c>
      <c r="S2581" s="102">
        <v>142857.14000000001</v>
      </c>
      <c r="T2581" s="254">
        <f t="shared" si="151"/>
        <v>142857.14000000001</v>
      </c>
      <c r="U2581" s="83">
        <f t="shared" si="150"/>
        <v>159999.99680000002</v>
      </c>
      <c r="V2581" s="9" t="s">
        <v>1341</v>
      </c>
      <c r="W2581" s="153" t="s">
        <v>1410</v>
      </c>
      <c r="X2581" s="244"/>
    </row>
    <row r="2582" spans="1:24" s="226" customFormat="1" ht="102">
      <c r="A2582" s="9" t="s">
        <v>8271</v>
      </c>
      <c r="B2582" s="3" t="s">
        <v>1332</v>
      </c>
      <c r="C2582" s="193" t="s">
        <v>5119</v>
      </c>
      <c r="D2582" s="204" t="s">
        <v>5120</v>
      </c>
      <c r="E2582" s="213" t="s">
        <v>5483</v>
      </c>
      <c r="F2582" s="244"/>
      <c r="G2582" s="162" t="s">
        <v>385</v>
      </c>
      <c r="H2582" s="242">
        <v>0</v>
      </c>
      <c r="I2582" s="34">
        <v>470000000</v>
      </c>
      <c r="J2582" s="21" t="s">
        <v>1330</v>
      </c>
      <c r="K2582" s="17" t="s">
        <v>1647</v>
      </c>
      <c r="L2582" s="236" t="s">
        <v>3928</v>
      </c>
      <c r="M2582" s="141" t="s">
        <v>383</v>
      </c>
      <c r="N2582" s="364" t="s">
        <v>6114</v>
      </c>
      <c r="O2582" s="3" t="s">
        <v>1382</v>
      </c>
      <c r="P2582" s="7" t="s">
        <v>1354</v>
      </c>
      <c r="Q2582" s="3" t="s">
        <v>1195</v>
      </c>
      <c r="R2582" s="212">
        <v>1</v>
      </c>
      <c r="S2582" s="102">
        <v>214285.71</v>
      </c>
      <c r="T2582" s="254">
        <f t="shared" si="151"/>
        <v>214285.71</v>
      </c>
      <c r="U2582" s="83">
        <f t="shared" si="150"/>
        <v>239999.9952</v>
      </c>
      <c r="V2582" s="9" t="s">
        <v>1341</v>
      </c>
      <c r="W2582" s="153" t="s">
        <v>1410</v>
      </c>
      <c r="X2582" s="244"/>
    </row>
    <row r="2583" spans="1:24" s="226" customFormat="1" ht="102">
      <c r="A2583" s="9" t="s">
        <v>8272</v>
      </c>
      <c r="B2583" s="3" t="s">
        <v>1332</v>
      </c>
      <c r="C2583" s="193" t="s">
        <v>5484</v>
      </c>
      <c r="D2583" s="204" t="s">
        <v>5090</v>
      </c>
      <c r="E2583" s="213" t="s">
        <v>5485</v>
      </c>
      <c r="F2583" s="244"/>
      <c r="G2583" s="162" t="s">
        <v>385</v>
      </c>
      <c r="H2583" s="242">
        <v>0</v>
      </c>
      <c r="I2583" s="34">
        <v>470000000</v>
      </c>
      <c r="J2583" s="21" t="s">
        <v>1330</v>
      </c>
      <c r="K2583" s="17" t="s">
        <v>1647</v>
      </c>
      <c r="L2583" s="236" t="s">
        <v>3928</v>
      </c>
      <c r="M2583" s="141" t="s">
        <v>383</v>
      </c>
      <c r="N2583" s="364" t="s">
        <v>6114</v>
      </c>
      <c r="O2583" s="3" t="s">
        <v>1382</v>
      </c>
      <c r="P2583" s="7" t="s">
        <v>1354</v>
      </c>
      <c r="Q2583" s="3" t="s">
        <v>1195</v>
      </c>
      <c r="R2583" s="212">
        <v>1</v>
      </c>
      <c r="S2583" s="102">
        <v>348214.29</v>
      </c>
      <c r="T2583" s="254">
        <f t="shared" si="151"/>
        <v>348214.29</v>
      </c>
      <c r="U2583" s="83">
        <f t="shared" si="150"/>
        <v>390000.0048</v>
      </c>
      <c r="V2583" s="9" t="s">
        <v>1341</v>
      </c>
      <c r="W2583" s="153" t="s">
        <v>1410</v>
      </c>
      <c r="X2583" s="244"/>
    </row>
    <row r="2584" spans="1:24" s="226" customFormat="1" ht="102">
      <c r="A2584" s="9" t="s">
        <v>8273</v>
      </c>
      <c r="B2584" s="3" t="s">
        <v>1332</v>
      </c>
      <c r="C2584" s="193" t="s">
        <v>5484</v>
      </c>
      <c r="D2584" s="204" t="s">
        <v>5250</v>
      </c>
      <c r="E2584" s="213" t="s">
        <v>5486</v>
      </c>
      <c r="F2584" s="244"/>
      <c r="G2584" s="162" t="s">
        <v>385</v>
      </c>
      <c r="H2584" s="242">
        <v>0</v>
      </c>
      <c r="I2584" s="34">
        <v>470000000</v>
      </c>
      <c r="J2584" s="21" t="s">
        <v>1330</v>
      </c>
      <c r="K2584" s="17" t="s">
        <v>1647</v>
      </c>
      <c r="L2584" s="236" t="s">
        <v>3928</v>
      </c>
      <c r="M2584" s="141" t="s">
        <v>383</v>
      </c>
      <c r="N2584" s="364" t="s">
        <v>6114</v>
      </c>
      <c r="O2584" s="3" t="s">
        <v>1382</v>
      </c>
      <c r="P2584" s="7" t="s">
        <v>1354</v>
      </c>
      <c r="Q2584" s="3" t="s">
        <v>1195</v>
      </c>
      <c r="R2584" s="212">
        <v>1</v>
      </c>
      <c r="S2584" s="102">
        <v>348214.29</v>
      </c>
      <c r="T2584" s="254">
        <f t="shared" si="151"/>
        <v>348214.29</v>
      </c>
      <c r="U2584" s="83">
        <f t="shared" si="150"/>
        <v>390000.0048</v>
      </c>
      <c r="V2584" s="9" t="s">
        <v>1341</v>
      </c>
      <c r="W2584" s="153" t="s">
        <v>1410</v>
      </c>
      <c r="X2584" s="244"/>
    </row>
    <row r="2585" spans="1:24" s="226" customFormat="1" ht="102">
      <c r="A2585" s="9" t="s">
        <v>8274</v>
      </c>
      <c r="B2585" s="3" t="s">
        <v>1332</v>
      </c>
      <c r="C2585" s="193" t="s">
        <v>5487</v>
      </c>
      <c r="D2585" s="204" t="s">
        <v>5488</v>
      </c>
      <c r="E2585" s="212" t="s">
        <v>5489</v>
      </c>
      <c r="F2585" s="244"/>
      <c r="G2585" s="162" t="s">
        <v>385</v>
      </c>
      <c r="H2585" s="242">
        <v>0</v>
      </c>
      <c r="I2585" s="34">
        <v>470000000</v>
      </c>
      <c r="J2585" s="21" t="s">
        <v>1330</v>
      </c>
      <c r="K2585" s="17" t="s">
        <v>1647</v>
      </c>
      <c r="L2585" s="236" t="s">
        <v>3928</v>
      </c>
      <c r="M2585" s="141" t="s">
        <v>383</v>
      </c>
      <c r="N2585" s="364" t="s">
        <v>6114</v>
      </c>
      <c r="O2585" s="3" t="s">
        <v>1382</v>
      </c>
      <c r="P2585" s="7" t="s">
        <v>1354</v>
      </c>
      <c r="Q2585" s="3" t="s">
        <v>1195</v>
      </c>
      <c r="R2585" s="212">
        <v>1</v>
      </c>
      <c r="S2585" s="102">
        <v>390352.86</v>
      </c>
      <c r="T2585" s="254">
        <f t="shared" si="151"/>
        <v>390352.86</v>
      </c>
      <c r="U2585" s="83">
        <f t="shared" si="150"/>
        <v>437195.20320000005</v>
      </c>
      <c r="V2585" s="9" t="s">
        <v>1341</v>
      </c>
      <c r="W2585" s="153" t="s">
        <v>1410</v>
      </c>
      <c r="X2585" s="244"/>
    </row>
    <row r="2586" spans="1:24" s="226" customFormat="1" ht="102">
      <c r="A2586" s="9" t="s">
        <v>8275</v>
      </c>
      <c r="B2586" s="3" t="s">
        <v>1332</v>
      </c>
      <c r="C2586" s="193" t="s">
        <v>5487</v>
      </c>
      <c r="D2586" s="204" t="s">
        <v>5488</v>
      </c>
      <c r="E2586" s="212" t="s">
        <v>5490</v>
      </c>
      <c r="F2586" s="244"/>
      <c r="G2586" s="162" t="s">
        <v>385</v>
      </c>
      <c r="H2586" s="242">
        <v>0</v>
      </c>
      <c r="I2586" s="34">
        <v>470000000</v>
      </c>
      <c r="J2586" s="21" t="s">
        <v>1330</v>
      </c>
      <c r="K2586" s="17" t="s">
        <v>1647</v>
      </c>
      <c r="L2586" s="236" t="s">
        <v>3928</v>
      </c>
      <c r="M2586" s="141" t="s">
        <v>383</v>
      </c>
      <c r="N2586" s="364" t="s">
        <v>6114</v>
      </c>
      <c r="O2586" s="3" t="s">
        <v>1382</v>
      </c>
      <c r="P2586" s="7" t="s">
        <v>1354</v>
      </c>
      <c r="Q2586" s="3" t="s">
        <v>1195</v>
      </c>
      <c r="R2586" s="212">
        <v>1</v>
      </c>
      <c r="S2586" s="102">
        <v>390352.86</v>
      </c>
      <c r="T2586" s="254">
        <f t="shared" si="151"/>
        <v>390352.86</v>
      </c>
      <c r="U2586" s="83">
        <f t="shared" si="150"/>
        <v>437195.20320000005</v>
      </c>
      <c r="V2586" s="9" t="s">
        <v>1341</v>
      </c>
      <c r="W2586" s="153" t="s">
        <v>1410</v>
      </c>
      <c r="X2586" s="244"/>
    </row>
    <row r="2587" spans="1:24" s="226" customFormat="1" ht="102">
      <c r="A2587" s="9" t="s">
        <v>8276</v>
      </c>
      <c r="B2587" s="3" t="s">
        <v>1332</v>
      </c>
      <c r="C2587" s="193" t="s">
        <v>5484</v>
      </c>
      <c r="D2587" s="204" t="s">
        <v>5090</v>
      </c>
      <c r="E2587" s="213" t="s">
        <v>5491</v>
      </c>
      <c r="F2587" s="244"/>
      <c r="G2587" s="162" t="s">
        <v>385</v>
      </c>
      <c r="H2587" s="242">
        <v>0</v>
      </c>
      <c r="I2587" s="34">
        <v>470000000</v>
      </c>
      <c r="J2587" s="21" t="s">
        <v>1330</v>
      </c>
      <c r="K2587" s="17" t="s">
        <v>1647</v>
      </c>
      <c r="L2587" s="236" t="s">
        <v>3928</v>
      </c>
      <c r="M2587" s="141" t="s">
        <v>383</v>
      </c>
      <c r="N2587" s="364" t="s">
        <v>6114</v>
      </c>
      <c r="O2587" s="3" t="s">
        <v>1382</v>
      </c>
      <c r="P2587" s="7" t="s">
        <v>1354</v>
      </c>
      <c r="Q2587" s="3" t="s">
        <v>1195</v>
      </c>
      <c r="R2587" s="212">
        <v>1</v>
      </c>
      <c r="S2587" s="102">
        <v>388392.86</v>
      </c>
      <c r="T2587" s="254">
        <f t="shared" si="151"/>
        <v>388392.86</v>
      </c>
      <c r="U2587" s="83">
        <f t="shared" si="150"/>
        <v>435000.00320000004</v>
      </c>
      <c r="V2587" s="9" t="s">
        <v>1341</v>
      </c>
      <c r="W2587" s="153" t="s">
        <v>1410</v>
      </c>
      <c r="X2587" s="244"/>
    </row>
    <row r="2588" spans="1:24" s="226" customFormat="1" ht="102">
      <c r="A2588" s="9" t="s">
        <v>8277</v>
      </c>
      <c r="B2588" s="3" t="s">
        <v>1332</v>
      </c>
      <c r="C2588" s="193" t="s">
        <v>4258</v>
      </c>
      <c r="D2588" s="202" t="s">
        <v>5492</v>
      </c>
      <c r="E2588" s="213" t="s">
        <v>8920</v>
      </c>
      <c r="F2588" s="244"/>
      <c r="G2588" s="162" t="s">
        <v>385</v>
      </c>
      <c r="H2588" s="242">
        <v>0</v>
      </c>
      <c r="I2588" s="34">
        <v>470000000</v>
      </c>
      <c r="J2588" s="21" t="s">
        <v>1330</v>
      </c>
      <c r="K2588" s="17" t="s">
        <v>1647</v>
      </c>
      <c r="L2588" s="236" t="s">
        <v>3928</v>
      </c>
      <c r="M2588" s="141" t="s">
        <v>383</v>
      </c>
      <c r="N2588" s="364" t="s">
        <v>6114</v>
      </c>
      <c r="O2588" s="3" t="s">
        <v>1382</v>
      </c>
      <c r="P2588" s="7" t="s">
        <v>1354</v>
      </c>
      <c r="Q2588" s="3" t="s">
        <v>1195</v>
      </c>
      <c r="R2588" s="212">
        <v>1</v>
      </c>
      <c r="S2588" s="102">
        <v>2402679</v>
      </c>
      <c r="T2588" s="254">
        <f t="shared" si="151"/>
        <v>2402679</v>
      </c>
      <c r="U2588" s="83">
        <f t="shared" si="150"/>
        <v>2691000.4800000004</v>
      </c>
      <c r="V2588" s="9" t="s">
        <v>1341</v>
      </c>
      <c r="W2588" s="153" t="s">
        <v>1410</v>
      </c>
      <c r="X2588" s="244"/>
    </row>
    <row r="2589" spans="1:24" s="226" customFormat="1" ht="102">
      <c r="A2589" s="9" t="s">
        <v>8278</v>
      </c>
      <c r="B2589" s="3" t="s">
        <v>1332</v>
      </c>
      <c r="C2589" s="193" t="s">
        <v>4258</v>
      </c>
      <c r="D2589" s="202" t="s">
        <v>4945</v>
      </c>
      <c r="E2589" s="213" t="s">
        <v>8921</v>
      </c>
      <c r="F2589" s="244"/>
      <c r="G2589" s="162" t="s">
        <v>385</v>
      </c>
      <c r="H2589" s="242">
        <v>0</v>
      </c>
      <c r="I2589" s="34">
        <v>470000000</v>
      </c>
      <c r="J2589" s="21" t="s">
        <v>1330</v>
      </c>
      <c r="K2589" s="17" t="s">
        <v>1647</v>
      </c>
      <c r="L2589" s="236" t="s">
        <v>3928</v>
      </c>
      <c r="M2589" s="141" t="s">
        <v>383</v>
      </c>
      <c r="N2589" s="364" t="s">
        <v>6114</v>
      </c>
      <c r="O2589" s="3" t="s">
        <v>1382</v>
      </c>
      <c r="P2589" s="7" t="s">
        <v>1354</v>
      </c>
      <c r="Q2589" s="3" t="s">
        <v>1195</v>
      </c>
      <c r="R2589" s="212">
        <v>1</v>
      </c>
      <c r="S2589" s="102">
        <v>2741518</v>
      </c>
      <c r="T2589" s="254">
        <f t="shared" si="151"/>
        <v>2741518</v>
      </c>
      <c r="U2589" s="83">
        <f t="shared" si="150"/>
        <v>3070500.16</v>
      </c>
      <c r="V2589" s="9" t="s">
        <v>1341</v>
      </c>
      <c r="W2589" s="153" t="s">
        <v>1410</v>
      </c>
      <c r="X2589" s="244"/>
    </row>
    <row r="2590" spans="1:24" s="226" customFormat="1" ht="102">
      <c r="A2590" s="9" t="s">
        <v>8279</v>
      </c>
      <c r="B2590" s="3" t="s">
        <v>1332</v>
      </c>
      <c r="C2590" s="193" t="s">
        <v>4816</v>
      </c>
      <c r="D2590" s="191" t="s">
        <v>4817</v>
      </c>
      <c r="E2590" s="200" t="s">
        <v>5493</v>
      </c>
      <c r="F2590" s="244"/>
      <c r="G2590" s="162" t="s">
        <v>384</v>
      </c>
      <c r="H2590" s="242">
        <v>0</v>
      </c>
      <c r="I2590" s="34">
        <v>470000000</v>
      </c>
      <c r="J2590" s="21" t="s">
        <v>1330</v>
      </c>
      <c r="K2590" s="17" t="s">
        <v>1647</v>
      </c>
      <c r="L2590" s="236" t="s">
        <v>3928</v>
      </c>
      <c r="M2590" s="141" t="s">
        <v>383</v>
      </c>
      <c r="N2590" s="364" t="s">
        <v>6114</v>
      </c>
      <c r="O2590" s="3" t="s">
        <v>1382</v>
      </c>
      <c r="P2590" s="7" t="s">
        <v>1354</v>
      </c>
      <c r="Q2590" s="3" t="s">
        <v>1195</v>
      </c>
      <c r="R2590" s="212">
        <v>1</v>
      </c>
      <c r="S2590" s="102">
        <v>38000</v>
      </c>
      <c r="T2590" s="254">
        <f t="shared" si="151"/>
        <v>38000</v>
      </c>
      <c r="U2590" s="83">
        <f t="shared" si="150"/>
        <v>42560.000000000007</v>
      </c>
      <c r="V2590" s="9" t="s">
        <v>1341</v>
      </c>
      <c r="W2590" s="153" t="s">
        <v>1410</v>
      </c>
      <c r="X2590" s="244"/>
    </row>
    <row r="2591" spans="1:24" s="226" customFormat="1" ht="102">
      <c r="A2591" s="9" t="s">
        <v>8280</v>
      </c>
      <c r="B2591" s="3" t="s">
        <v>1332</v>
      </c>
      <c r="C2591" s="193" t="s">
        <v>4227</v>
      </c>
      <c r="D2591" s="202" t="s">
        <v>5494</v>
      </c>
      <c r="E2591" s="200" t="s">
        <v>5495</v>
      </c>
      <c r="F2591" s="244"/>
      <c r="G2591" s="162" t="s">
        <v>384</v>
      </c>
      <c r="H2591" s="242">
        <v>0</v>
      </c>
      <c r="I2591" s="34">
        <v>470000000</v>
      </c>
      <c r="J2591" s="21" t="s">
        <v>1330</v>
      </c>
      <c r="K2591" s="17" t="s">
        <v>1647</v>
      </c>
      <c r="L2591" s="236" t="s">
        <v>3928</v>
      </c>
      <c r="M2591" s="141" t="s">
        <v>383</v>
      </c>
      <c r="N2591" s="364" t="s">
        <v>6114</v>
      </c>
      <c r="O2591" s="3" t="s">
        <v>1382</v>
      </c>
      <c r="P2591" s="7" t="s">
        <v>1354</v>
      </c>
      <c r="Q2591" s="3" t="s">
        <v>1195</v>
      </c>
      <c r="R2591" s="212">
        <v>1</v>
      </c>
      <c r="S2591" s="267">
        <v>2152423.4700000002</v>
      </c>
      <c r="T2591" s="254">
        <f t="shared" si="151"/>
        <v>2152423.4700000002</v>
      </c>
      <c r="U2591" s="83">
        <f t="shared" si="150"/>
        <v>2410714.2864000006</v>
      </c>
      <c r="V2591" s="9" t="s">
        <v>1341</v>
      </c>
      <c r="W2591" s="153" t="s">
        <v>1410</v>
      </c>
      <c r="X2591" s="244"/>
    </row>
    <row r="2592" spans="1:24" s="226" customFormat="1" ht="102">
      <c r="A2592" s="9" t="s">
        <v>8281</v>
      </c>
      <c r="B2592" s="3" t="s">
        <v>1332</v>
      </c>
      <c r="C2592" s="195" t="s">
        <v>5496</v>
      </c>
      <c r="D2592" s="190" t="s">
        <v>4123</v>
      </c>
      <c r="E2592" s="200" t="s">
        <v>5497</v>
      </c>
      <c r="F2592" s="244"/>
      <c r="G2592" s="162" t="s">
        <v>385</v>
      </c>
      <c r="H2592" s="242">
        <v>0</v>
      </c>
      <c r="I2592" s="34">
        <v>470000000</v>
      </c>
      <c r="J2592" s="21" t="s">
        <v>1330</v>
      </c>
      <c r="K2592" s="17" t="s">
        <v>1647</v>
      </c>
      <c r="L2592" s="236" t="s">
        <v>3928</v>
      </c>
      <c r="M2592" s="141" t="s">
        <v>383</v>
      </c>
      <c r="N2592" s="364" t="s">
        <v>6114</v>
      </c>
      <c r="O2592" s="3" t="s">
        <v>1382</v>
      </c>
      <c r="P2592" s="7" t="s">
        <v>1354</v>
      </c>
      <c r="Q2592" s="3" t="s">
        <v>1195</v>
      </c>
      <c r="R2592" s="158">
        <v>1</v>
      </c>
      <c r="S2592" s="102">
        <v>3135008.8</v>
      </c>
      <c r="T2592" s="254">
        <f t="shared" si="151"/>
        <v>3135008.8</v>
      </c>
      <c r="U2592" s="83">
        <f t="shared" si="150"/>
        <v>3511209.8560000001</v>
      </c>
      <c r="V2592" s="9" t="s">
        <v>1341</v>
      </c>
      <c r="W2592" s="153" t="s">
        <v>1410</v>
      </c>
      <c r="X2592" s="244"/>
    </row>
    <row r="2593" spans="1:24" s="226" customFormat="1" ht="102">
      <c r="A2593" s="9" t="s">
        <v>8282</v>
      </c>
      <c r="B2593" s="3" t="s">
        <v>1332</v>
      </c>
      <c r="C2593" s="193" t="s">
        <v>3970</v>
      </c>
      <c r="D2593" s="200" t="s">
        <v>4425</v>
      </c>
      <c r="E2593" s="200" t="s">
        <v>5498</v>
      </c>
      <c r="F2593" s="244"/>
      <c r="G2593" s="162" t="s">
        <v>385</v>
      </c>
      <c r="H2593" s="242">
        <v>0</v>
      </c>
      <c r="I2593" s="34">
        <v>470000000</v>
      </c>
      <c r="J2593" s="21" t="s">
        <v>1330</v>
      </c>
      <c r="K2593" s="17" t="s">
        <v>1647</v>
      </c>
      <c r="L2593" s="236" t="s">
        <v>3928</v>
      </c>
      <c r="M2593" s="141" t="s">
        <v>383</v>
      </c>
      <c r="N2593" s="364" t="s">
        <v>6114</v>
      </c>
      <c r="O2593" s="3" t="s">
        <v>1382</v>
      </c>
      <c r="P2593" s="7" t="s">
        <v>1354</v>
      </c>
      <c r="Q2593" s="3" t="s">
        <v>1195</v>
      </c>
      <c r="R2593" s="158">
        <v>2</v>
      </c>
      <c r="S2593" s="102">
        <v>450411.25</v>
      </c>
      <c r="T2593" s="254">
        <f t="shared" si="151"/>
        <v>900822.5</v>
      </c>
      <c r="U2593" s="83">
        <f t="shared" si="150"/>
        <v>1008921.2000000001</v>
      </c>
      <c r="V2593" s="9" t="s">
        <v>1341</v>
      </c>
      <c r="W2593" s="153" t="s">
        <v>1410</v>
      </c>
      <c r="X2593" s="244"/>
    </row>
    <row r="2594" spans="1:24" s="226" customFormat="1" ht="102">
      <c r="A2594" s="9" t="s">
        <v>8283</v>
      </c>
      <c r="B2594" s="3" t="s">
        <v>1332</v>
      </c>
      <c r="C2594" s="195" t="s">
        <v>5396</v>
      </c>
      <c r="D2594" s="217" t="s">
        <v>5499</v>
      </c>
      <c r="E2594" s="200" t="s">
        <v>5500</v>
      </c>
      <c r="F2594" s="244"/>
      <c r="G2594" s="162" t="s">
        <v>385</v>
      </c>
      <c r="H2594" s="242">
        <v>0</v>
      </c>
      <c r="I2594" s="34">
        <v>470000000</v>
      </c>
      <c r="J2594" s="21" t="s">
        <v>1330</v>
      </c>
      <c r="K2594" s="17" t="s">
        <v>1647</v>
      </c>
      <c r="L2594" s="236" t="s">
        <v>3928</v>
      </c>
      <c r="M2594" s="141" t="s">
        <v>383</v>
      </c>
      <c r="N2594" s="364" t="s">
        <v>6114</v>
      </c>
      <c r="O2594" s="3" t="s">
        <v>1382</v>
      </c>
      <c r="P2594" s="7" t="s">
        <v>1354</v>
      </c>
      <c r="Q2594" s="3" t="s">
        <v>1195</v>
      </c>
      <c r="R2594" s="158">
        <v>2</v>
      </c>
      <c r="S2594" s="102">
        <v>35312.199999999997</v>
      </c>
      <c r="T2594" s="254">
        <f t="shared" si="151"/>
        <v>70624.399999999994</v>
      </c>
      <c r="U2594" s="83">
        <f t="shared" si="150"/>
        <v>79099.327999999994</v>
      </c>
      <c r="V2594" s="9" t="s">
        <v>1341</v>
      </c>
      <c r="W2594" s="153" t="s">
        <v>1410</v>
      </c>
      <c r="X2594" s="244"/>
    </row>
    <row r="2595" spans="1:24" s="226" customFormat="1" ht="102">
      <c r="A2595" s="9" t="s">
        <v>8284</v>
      </c>
      <c r="B2595" s="3" t="s">
        <v>1332</v>
      </c>
      <c r="C2595" s="193" t="s">
        <v>3964</v>
      </c>
      <c r="D2595" s="199" t="s">
        <v>4135</v>
      </c>
      <c r="E2595" s="200" t="s">
        <v>5501</v>
      </c>
      <c r="F2595" s="244"/>
      <c r="G2595" s="162" t="s">
        <v>385</v>
      </c>
      <c r="H2595" s="242">
        <v>0</v>
      </c>
      <c r="I2595" s="34">
        <v>470000000</v>
      </c>
      <c r="J2595" s="21" t="s">
        <v>1330</v>
      </c>
      <c r="K2595" s="17" t="s">
        <v>1647</v>
      </c>
      <c r="L2595" s="236" t="s">
        <v>3928</v>
      </c>
      <c r="M2595" s="141" t="s">
        <v>383</v>
      </c>
      <c r="N2595" s="364" t="s">
        <v>6114</v>
      </c>
      <c r="O2595" s="3" t="s">
        <v>1382</v>
      </c>
      <c r="P2595" s="190" t="s">
        <v>1349</v>
      </c>
      <c r="Q2595" s="9" t="s">
        <v>1348</v>
      </c>
      <c r="R2595" s="158">
        <v>8</v>
      </c>
      <c r="S2595" s="102">
        <v>10317.92</v>
      </c>
      <c r="T2595" s="254">
        <f t="shared" si="151"/>
        <v>82543.360000000001</v>
      </c>
      <c r="U2595" s="83">
        <f t="shared" si="150"/>
        <v>92448.563200000004</v>
      </c>
      <c r="V2595" s="9" t="s">
        <v>1341</v>
      </c>
      <c r="W2595" s="153" t="s">
        <v>1410</v>
      </c>
      <c r="X2595" s="244"/>
    </row>
    <row r="2596" spans="1:24" s="226" customFormat="1" ht="102">
      <c r="A2596" s="9" t="s">
        <v>8285</v>
      </c>
      <c r="B2596" s="3" t="s">
        <v>1332</v>
      </c>
      <c r="C2596" s="193" t="s">
        <v>3958</v>
      </c>
      <c r="D2596" s="199" t="s">
        <v>4142</v>
      </c>
      <c r="E2596" s="200" t="s">
        <v>5502</v>
      </c>
      <c r="F2596" s="244"/>
      <c r="G2596" s="162" t="s">
        <v>385</v>
      </c>
      <c r="H2596" s="242">
        <v>0</v>
      </c>
      <c r="I2596" s="34">
        <v>470000000</v>
      </c>
      <c r="J2596" s="21" t="s">
        <v>1330</v>
      </c>
      <c r="K2596" s="17" t="s">
        <v>1647</v>
      </c>
      <c r="L2596" s="236" t="s">
        <v>3928</v>
      </c>
      <c r="M2596" s="141" t="s">
        <v>383</v>
      </c>
      <c r="N2596" s="364" t="s">
        <v>6114</v>
      </c>
      <c r="O2596" s="3" t="s">
        <v>1382</v>
      </c>
      <c r="P2596" s="190" t="s">
        <v>1349</v>
      </c>
      <c r="Q2596" s="9" t="s">
        <v>1348</v>
      </c>
      <c r="R2596" s="158">
        <v>8</v>
      </c>
      <c r="S2596" s="102">
        <v>5601.16</v>
      </c>
      <c r="T2596" s="254">
        <f t="shared" si="151"/>
        <v>44809.279999999999</v>
      </c>
      <c r="U2596" s="83">
        <f t="shared" si="150"/>
        <v>50186.393600000003</v>
      </c>
      <c r="V2596" s="9" t="s">
        <v>1341</v>
      </c>
      <c r="W2596" s="153" t="s">
        <v>1410</v>
      </c>
      <c r="X2596" s="244"/>
    </row>
    <row r="2597" spans="1:24" s="226" customFormat="1" ht="102">
      <c r="A2597" s="9" t="s">
        <v>8286</v>
      </c>
      <c r="B2597" s="3" t="s">
        <v>1332</v>
      </c>
      <c r="C2597" s="195" t="s">
        <v>5503</v>
      </c>
      <c r="D2597" s="206" t="s">
        <v>4938</v>
      </c>
      <c r="E2597" s="200" t="s">
        <v>5504</v>
      </c>
      <c r="F2597" s="244"/>
      <c r="G2597" s="162" t="s">
        <v>385</v>
      </c>
      <c r="H2597" s="242">
        <v>0</v>
      </c>
      <c r="I2597" s="34">
        <v>470000000</v>
      </c>
      <c r="J2597" s="21" t="s">
        <v>1330</v>
      </c>
      <c r="K2597" s="17" t="s">
        <v>1647</v>
      </c>
      <c r="L2597" s="236" t="s">
        <v>3928</v>
      </c>
      <c r="M2597" s="141" t="s">
        <v>383</v>
      </c>
      <c r="N2597" s="364" t="s">
        <v>6114</v>
      </c>
      <c r="O2597" s="3" t="s">
        <v>1382</v>
      </c>
      <c r="P2597" s="190" t="s">
        <v>1349</v>
      </c>
      <c r="Q2597" s="9" t="s">
        <v>1348</v>
      </c>
      <c r="R2597" s="158">
        <v>24</v>
      </c>
      <c r="S2597" s="102">
        <v>115115</v>
      </c>
      <c r="T2597" s="254">
        <f t="shared" si="151"/>
        <v>2762760</v>
      </c>
      <c r="U2597" s="83">
        <f t="shared" si="150"/>
        <v>3094291.2</v>
      </c>
      <c r="V2597" s="9" t="s">
        <v>1341</v>
      </c>
      <c r="W2597" s="153" t="s">
        <v>1410</v>
      </c>
      <c r="X2597" s="244"/>
    </row>
    <row r="2598" spans="1:24" s="226" customFormat="1" ht="102">
      <c r="A2598" s="9" t="s">
        <v>8287</v>
      </c>
      <c r="B2598" s="3" t="s">
        <v>1332</v>
      </c>
      <c r="C2598" s="193" t="s">
        <v>3955</v>
      </c>
      <c r="D2598" s="200" t="s">
        <v>4153</v>
      </c>
      <c r="E2598" s="200" t="s">
        <v>5505</v>
      </c>
      <c r="F2598" s="244"/>
      <c r="G2598" s="162" t="s">
        <v>385</v>
      </c>
      <c r="H2598" s="242">
        <v>0</v>
      </c>
      <c r="I2598" s="34">
        <v>470000000</v>
      </c>
      <c r="J2598" s="21" t="s">
        <v>1330</v>
      </c>
      <c r="K2598" s="17" t="s">
        <v>1647</v>
      </c>
      <c r="L2598" s="236" t="s">
        <v>3928</v>
      </c>
      <c r="M2598" s="141" t="s">
        <v>383</v>
      </c>
      <c r="N2598" s="364" t="s">
        <v>6114</v>
      </c>
      <c r="O2598" s="3" t="s">
        <v>1382</v>
      </c>
      <c r="P2598" s="190" t="s">
        <v>1349</v>
      </c>
      <c r="Q2598" s="9" t="s">
        <v>1348</v>
      </c>
      <c r="R2598" s="158">
        <v>24</v>
      </c>
      <c r="S2598" s="102">
        <v>16232.34</v>
      </c>
      <c r="T2598" s="254">
        <f t="shared" si="151"/>
        <v>389576.16000000003</v>
      </c>
      <c r="U2598" s="83">
        <f t="shared" si="150"/>
        <v>436325.29920000007</v>
      </c>
      <c r="V2598" s="9" t="s">
        <v>1341</v>
      </c>
      <c r="W2598" s="153" t="s">
        <v>1410</v>
      </c>
      <c r="X2598" s="244"/>
    </row>
    <row r="2599" spans="1:24" s="226" customFormat="1" ht="102">
      <c r="A2599" s="9" t="s">
        <v>8288</v>
      </c>
      <c r="B2599" s="3" t="s">
        <v>1332</v>
      </c>
      <c r="C2599" s="193" t="s">
        <v>4008</v>
      </c>
      <c r="D2599" s="200" t="s">
        <v>5399</v>
      </c>
      <c r="E2599" s="200" t="s">
        <v>5506</v>
      </c>
      <c r="F2599" s="244"/>
      <c r="G2599" s="162" t="s">
        <v>385</v>
      </c>
      <c r="H2599" s="242">
        <v>0</v>
      </c>
      <c r="I2599" s="34">
        <v>470000000</v>
      </c>
      <c r="J2599" s="21" t="s">
        <v>1330</v>
      </c>
      <c r="K2599" s="17" t="s">
        <v>1647</v>
      </c>
      <c r="L2599" s="236" t="s">
        <v>3928</v>
      </c>
      <c r="M2599" s="141" t="s">
        <v>383</v>
      </c>
      <c r="N2599" s="364" t="s">
        <v>6114</v>
      </c>
      <c r="O2599" s="3" t="s">
        <v>1382</v>
      </c>
      <c r="P2599" s="7" t="s">
        <v>1354</v>
      </c>
      <c r="Q2599" s="3" t="s">
        <v>1195</v>
      </c>
      <c r="R2599" s="158">
        <v>10</v>
      </c>
      <c r="S2599" s="102">
        <v>46224.18</v>
      </c>
      <c r="T2599" s="254">
        <f t="shared" si="151"/>
        <v>462241.8</v>
      </c>
      <c r="U2599" s="83">
        <f t="shared" si="150"/>
        <v>517710.81600000005</v>
      </c>
      <c r="V2599" s="9" t="s">
        <v>1341</v>
      </c>
      <c r="W2599" s="153" t="s">
        <v>1410</v>
      </c>
      <c r="X2599" s="244"/>
    </row>
    <row r="2600" spans="1:24" s="226" customFormat="1" ht="102">
      <c r="A2600" s="9" t="s">
        <v>8289</v>
      </c>
      <c r="B2600" s="3" t="s">
        <v>1332</v>
      </c>
      <c r="C2600" s="193" t="s">
        <v>5507</v>
      </c>
      <c r="D2600" s="200" t="s">
        <v>4439</v>
      </c>
      <c r="E2600" s="200" t="s">
        <v>5508</v>
      </c>
      <c r="F2600" s="244"/>
      <c r="G2600" s="162" t="s">
        <v>385</v>
      </c>
      <c r="H2600" s="242">
        <v>0</v>
      </c>
      <c r="I2600" s="34">
        <v>470000000</v>
      </c>
      <c r="J2600" s="21" t="s">
        <v>1330</v>
      </c>
      <c r="K2600" s="17" t="s">
        <v>1647</v>
      </c>
      <c r="L2600" s="236" t="s">
        <v>3928</v>
      </c>
      <c r="M2600" s="141" t="s">
        <v>383</v>
      </c>
      <c r="N2600" s="364" t="s">
        <v>6114</v>
      </c>
      <c r="O2600" s="3" t="s">
        <v>1382</v>
      </c>
      <c r="P2600" s="7" t="s">
        <v>1354</v>
      </c>
      <c r="Q2600" s="3" t="s">
        <v>1195</v>
      </c>
      <c r="R2600" s="158">
        <v>12</v>
      </c>
      <c r="S2600" s="102">
        <v>162477.70000000001</v>
      </c>
      <c r="T2600" s="254">
        <f t="shared" si="151"/>
        <v>1949732.4000000001</v>
      </c>
      <c r="U2600" s="83">
        <f t="shared" si="150"/>
        <v>2183700.2880000002</v>
      </c>
      <c r="V2600" s="9" t="s">
        <v>1341</v>
      </c>
      <c r="W2600" s="153" t="s">
        <v>1410</v>
      </c>
      <c r="X2600" s="244"/>
    </row>
    <row r="2601" spans="1:24" s="226" customFormat="1" ht="102">
      <c r="A2601" s="9" t="s">
        <v>8290</v>
      </c>
      <c r="B2601" s="3" t="s">
        <v>1332</v>
      </c>
      <c r="C2601" s="193" t="s">
        <v>5361</v>
      </c>
      <c r="D2601" s="199" t="s">
        <v>5509</v>
      </c>
      <c r="E2601" s="200" t="s">
        <v>5510</v>
      </c>
      <c r="F2601" s="244"/>
      <c r="G2601" s="162" t="s">
        <v>385</v>
      </c>
      <c r="H2601" s="242">
        <v>0</v>
      </c>
      <c r="I2601" s="34">
        <v>470000000</v>
      </c>
      <c r="J2601" s="21" t="s">
        <v>1330</v>
      </c>
      <c r="K2601" s="17" t="s">
        <v>1647</v>
      </c>
      <c r="L2601" s="236" t="s">
        <v>3928</v>
      </c>
      <c r="M2601" s="141" t="s">
        <v>383</v>
      </c>
      <c r="N2601" s="364" t="s">
        <v>6114</v>
      </c>
      <c r="O2601" s="3" t="s">
        <v>1382</v>
      </c>
      <c r="P2601" s="7" t="s">
        <v>1354</v>
      </c>
      <c r="Q2601" s="3" t="s">
        <v>1195</v>
      </c>
      <c r="R2601" s="158">
        <v>40</v>
      </c>
      <c r="S2601" s="102">
        <v>4342.8</v>
      </c>
      <c r="T2601" s="254">
        <f t="shared" si="151"/>
        <v>173712</v>
      </c>
      <c r="U2601" s="83">
        <f t="shared" si="150"/>
        <v>194557.44000000003</v>
      </c>
      <c r="V2601" s="9" t="s">
        <v>1341</v>
      </c>
      <c r="W2601" s="153" t="s">
        <v>1410</v>
      </c>
      <c r="X2601" s="244"/>
    </row>
    <row r="2602" spans="1:24" s="226" customFormat="1" ht="102">
      <c r="A2602" s="9" t="s">
        <v>8291</v>
      </c>
      <c r="B2602" s="3" t="s">
        <v>1332</v>
      </c>
      <c r="C2602" s="193" t="s">
        <v>5364</v>
      </c>
      <c r="D2602" s="200" t="s">
        <v>5511</v>
      </c>
      <c r="E2602" s="200" t="s">
        <v>5512</v>
      </c>
      <c r="F2602" s="244"/>
      <c r="G2602" s="162" t="s">
        <v>385</v>
      </c>
      <c r="H2602" s="242">
        <v>0</v>
      </c>
      <c r="I2602" s="34">
        <v>470000000</v>
      </c>
      <c r="J2602" s="21" t="s">
        <v>1330</v>
      </c>
      <c r="K2602" s="17" t="s">
        <v>1647</v>
      </c>
      <c r="L2602" s="236" t="s">
        <v>3928</v>
      </c>
      <c r="M2602" s="141" t="s">
        <v>383</v>
      </c>
      <c r="N2602" s="364" t="s">
        <v>6114</v>
      </c>
      <c r="O2602" s="3" t="s">
        <v>1382</v>
      </c>
      <c r="P2602" s="7" t="s">
        <v>1354</v>
      </c>
      <c r="Q2602" s="3" t="s">
        <v>1195</v>
      </c>
      <c r="R2602" s="158">
        <v>4</v>
      </c>
      <c r="S2602" s="102">
        <v>66019.8</v>
      </c>
      <c r="T2602" s="254">
        <f t="shared" si="151"/>
        <v>264079.2</v>
      </c>
      <c r="U2602" s="83">
        <f t="shared" si="150"/>
        <v>295768.70400000003</v>
      </c>
      <c r="V2602" s="9" t="s">
        <v>1341</v>
      </c>
      <c r="W2602" s="153" t="s">
        <v>1410</v>
      </c>
      <c r="X2602" s="244"/>
    </row>
    <row r="2603" spans="1:24" s="226" customFormat="1" ht="102">
      <c r="A2603" s="9" t="s">
        <v>8292</v>
      </c>
      <c r="B2603" s="3" t="s">
        <v>1332</v>
      </c>
      <c r="C2603" s="193" t="s">
        <v>3976</v>
      </c>
      <c r="D2603" s="191" t="s">
        <v>3977</v>
      </c>
      <c r="E2603" s="200" t="s">
        <v>5513</v>
      </c>
      <c r="F2603" s="244"/>
      <c r="G2603" s="162" t="s">
        <v>385</v>
      </c>
      <c r="H2603" s="242">
        <v>0</v>
      </c>
      <c r="I2603" s="34">
        <v>470000000</v>
      </c>
      <c r="J2603" s="21" t="s">
        <v>1330</v>
      </c>
      <c r="K2603" s="17" t="s">
        <v>1647</v>
      </c>
      <c r="L2603" s="236" t="s">
        <v>3928</v>
      </c>
      <c r="M2603" s="141" t="s">
        <v>383</v>
      </c>
      <c r="N2603" s="364" t="s">
        <v>6114</v>
      </c>
      <c r="O2603" s="3" t="s">
        <v>1382</v>
      </c>
      <c r="P2603" s="7" t="s">
        <v>1354</v>
      </c>
      <c r="Q2603" s="3" t="s">
        <v>1195</v>
      </c>
      <c r="R2603" s="259">
        <v>150</v>
      </c>
      <c r="S2603" s="102">
        <v>434.8</v>
      </c>
      <c r="T2603" s="254">
        <f t="shared" si="151"/>
        <v>65220</v>
      </c>
      <c r="U2603" s="83">
        <f t="shared" si="150"/>
        <v>73046.400000000009</v>
      </c>
      <c r="V2603" s="9" t="s">
        <v>1341</v>
      </c>
      <c r="W2603" s="153" t="s">
        <v>1410</v>
      </c>
      <c r="X2603" s="244"/>
    </row>
    <row r="2604" spans="1:24" s="226" customFormat="1" ht="102">
      <c r="A2604" s="9" t="s">
        <v>8293</v>
      </c>
      <c r="B2604" s="3" t="s">
        <v>1332</v>
      </c>
      <c r="C2604" s="195" t="s">
        <v>5277</v>
      </c>
      <c r="D2604" s="190" t="s">
        <v>3980</v>
      </c>
      <c r="E2604" s="200" t="s">
        <v>5514</v>
      </c>
      <c r="F2604" s="244"/>
      <c r="G2604" s="162" t="s">
        <v>385</v>
      </c>
      <c r="H2604" s="242">
        <v>0</v>
      </c>
      <c r="I2604" s="34">
        <v>470000000</v>
      </c>
      <c r="J2604" s="21" t="s">
        <v>1330</v>
      </c>
      <c r="K2604" s="17" t="s">
        <v>1647</v>
      </c>
      <c r="L2604" s="236" t="s">
        <v>3928</v>
      </c>
      <c r="M2604" s="141" t="s">
        <v>383</v>
      </c>
      <c r="N2604" s="364" t="s">
        <v>6114</v>
      </c>
      <c r="O2604" s="3" t="s">
        <v>1382</v>
      </c>
      <c r="P2604" s="7" t="s">
        <v>1354</v>
      </c>
      <c r="Q2604" s="3" t="s">
        <v>1195</v>
      </c>
      <c r="R2604" s="158">
        <v>150</v>
      </c>
      <c r="S2604" s="102">
        <v>434.8</v>
      </c>
      <c r="T2604" s="254">
        <f t="shared" si="151"/>
        <v>65220</v>
      </c>
      <c r="U2604" s="83">
        <f t="shared" si="150"/>
        <v>73046.400000000009</v>
      </c>
      <c r="V2604" s="9" t="s">
        <v>1341</v>
      </c>
      <c r="W2604" s="153" t="s">
        <v>1410</v>
      </c>
      <c r="X2604" s="244"/>
    </row>
    <row r="2605" spans="1:24" s="226" customFormat="1" ht="102">
      <c r="A2605" s="9" t="s">
        <v>8294</v>
      </c>
      <c r="B2605" s="3" t="s">
        <v>1332</v>
      </c>
      <c r="C2605" s="195" t="s">
        <v>4448</v>
      </c>
      <c r="D2605" s="200" t="s">
        <v>4449</v>
      </c>
      <c r="E2605" s="200" t="s">
        <v>5515</v>
      </c>
      <c r="F2605" s="244"/>
      <c r="G2605" s="162" t="s">
        <v>385</v>
      </c>
      <c r="H2605" s="242">
        <v>0</v>
      </c>
      <c r="I2605" s="34">
        <v>470000000</v>
      </c>
      <c r="J2605" s="21" t="s">
        <v>1330</v>
      </c>
      <c r="K2605" s="17" t="s">
        <v>1647</v>
      </c>
      <c r="L2605" s="236" t="s">
        <v>3928</v>
      </c>
      <c r="M2605" s="141" t="s">
        <v>383</v>
      </c>
      <c r="N2605" s="364" t="s">
        <v>6114</v>
      </c>
      <c r="O2605" s="3" t="s">
        <v>1382</v>
      </c>
      <c r="P2605" s="7" t="s">
        <v>1354</v>
      </c>
      <c r="Q2605" s="3" t="s">
        <v>1195</v>
      </c>
      <c r="R2605" s="259">
        <v>4</v>
      </c>
      <c r="S2605" s="102">
        <v>131061.7</v>
      </c>
      <c r="T2605" s="254">
        <f t="shared" si="151"/>
        <v>524246.8</v>
      </c>
      <c r="U2605" s="83">
        <f t="shared" si="150"/>
        <v>587156.41600000008</v>
      </c>
      <c r="V2605" s="9" t="s">
        <v>1341</v>
      </c>
      <c r="W2605" s="153" t="s">
        <v>1410</v>
      </c>
      <c r="X2605" s="244"/>
    </row>
    <row r="2606" spans="1:24" s="226" customFormat="1" ht="102">
      <c r="A2606" s="9" t="s">
        <v>8295</v>
      </c>
      <c r="B2606" s="3" t="s">
        <v>1332</v>
      </c>
      <c r="C2606" s="195" t="s">
        <v>4448</v>
      </c>
      <c r="D2606" s="200" t="s">
        <v>4449</v>
      </c>
      <c r="E2606" s="200" t="s">
        <v>5516</v>
      </c>
      <c r="F2606" s="244"/>
      <c r="G2606" s="162" t="s">
        <v>385</v>
      </c>
      <c r="H2606" s="242">
        <v>0</v>
      </c>
      <c r="I2606" s="34">
        <v>470000000</v>
      </c>
      <c r="J2606" s="21" t="s">
        <v>1330</v>
      </c>
      <c r="K2606" s="17" t="s">
        <v>1647</v>
      </c>
      <c r="L2606" s="236" t="s">
        <v>3928</v>
      </c>
      <c r="M2606" s="141" t="s">
        <v>383</v>
      </c>
      <c r="N2606" s="364" t="s">
        <v>6114</v>
      </c>
      <c r="O2606" s="3" t="s">
        <v>1382</v>
      </c>
      <c r="P2606" s="7" t="s">
        <v>1354</v>
      </c>
      <c r="Q2606" s="3" t="s">
        <v>1195</v>
      </c>
      <c r="R2606" s="203">
        <v>4</v>
      </c>
      <c r="S2606" s="102">
        <v>307230</v>
      </c>
      <c r="T2606" s="254">
        <f t="shared" si="151"/>
        <v>1228920</v>
      </c>
      <c r="U2606" s="83">
        <f t="shared" si="150"/>
        <v>1376390.4000000001</v>
      </c>
      <c r="V2606" s="9" t="s">
        <v>1341</v>
      </c>
      <c r="W2606" s="153" t="s">
        <v>1410</v>
      </c>
      <c r="X2606" s="244"/>
    </row>
    <row r="2607" spans="1:24" s="226" customFormat="1" ht="102">
      <c r="A2607" s="9" t="s">
        <v>8296</v>
      </c>
      <c r="B2607" s="3" t="s">
        <v>1332</v>
      </c>
      <c r="C2607" s="194" t="s">
        <v>3941</v>
      </c>
      <c r="D2607" s="191" t="s">
        <v>3942</v>
      </c>
      <c r="E2607" s="200" t="s">
        <v>5517</v>
      </c>
      <c r="F2607" s="244"/>
      <c r="G2607" s="162" t="s">
        <v>385</v>
      </c>
      <c r="H2607" s="242">
        <v>0</v>
      </c>
      <c r="I2607" s="34">
        <v>470000000</v>
      </c>
      <c r="J2607" s="21" t="s">
        <v>1330</v>
      </c>
      <c r="K2607" s="17" t="s">
        <v>1647</v>
      </c>
      <c r="L2607" s="236" t="s">
        <v>3928</v>
      </c>
      <c r="M2607" s="141" t="s">
        <v>383</v>
      </c>
      <c r="N2607" s="364" t="s">
        <v>6114</v>
      </c>
      <c r="O2607" s="3" t="s">
        <v>1382</v>
      </c>
      <c r="P2607" s="7" t="s">
        <v>1354</v>
      </c>
      <c r="Q2607" s="3" t="s">
        <v>1195</v>
      </c>
      <c r="R2607" s="259">
        <v>3</v>
      </c>
      <c r="S2607" s="102">
        <v>112022.84</v>
      </c>
      <c r="T2607" s="254">
        <f t="shared" si="151"/>
        <v>336068.52</v>
      </c>
      <c r="U2607" s="83">
        <f t="shared" si="150"/>
        <v>376396.74240000005</v>
      </c>
      <c r="V2607" s="9" t="s">
        <v>1341</v>
      </c>
      <c r="W2607" s="153" t="s">
        <v>1410</v>
      </c>
      <c r="X2607" s="244"/>
    </row>
    <row r="2608" spans="1:24" s="226" customFormat="1" ht="102">
      <c r="A2608" s="9" t="s">
        <v>8297</v>
      </c>
      <c r="B2608" s="3" t="s">
        <v>1332</v>
      </c>
      <c r="C2608" s="194" t="s">
        <v>3941</v>
      </c>
      <c r="D2608" s="191" t="s">
        <v>3942</v>
      </c>
      <c r="E2608" s="200" t="s">
        <v>5518</v>
      </c>
      <c r="F2608" s="244"/>
      <c r="G2608" s="162" t="s">
        <v>385</v>
      </c>
      <c r="H2608" s="242">
        <v>0</v>
      </c>
      <c r="I2608" s="34">
        <v>470000000</v>
      </c>
      <c r="J2608" s="21" t="s">
        <v>1330</v>
      </c>
      <c r="K2608" s="17" t="s">
        <v>1647</v>
      </c>
      <c r="L2608" s="236" t="s">
        <v>3928</v>
      </c>
      <c r="M2608" s="141" t="s">
        <v>383</v>
      </c>
      <c r="N2608" s="364" t="s">
        <v>6114</v>
      </c>
      <c r="O2608" s="3" t="s">
        <v>1382</v>
      </c>
      <c r="P2608" s="7" t="s">
        <v>1354</v>
      </c>
      <c r="Q2608" s="3" t="s">
        <v>1195</v>
      </c>
      <c r="R2608" s="158">
        <v>40</v>
      </c>
      <c r="S2608" s="102">
        <v>11550</v>
      </c>
      <c r="T2608" s="254">
        <f t="shared" si="151"/>
        <v>462000</v>
      </c>
      <c r="U2608" s="83">
        <f t="shared" si="150"/>
        <v>517440.00000000006</v>
      </c>
      <c r="V2608" s="9" t="s">
        <v>1341</v>
      </c>
      <c r="W2608" s="153" t="s">
        <v>1410</v>
      </c>
      <c r="X2608" s="244"/>
    </row>
    <row r="2609" spans="1:24" s="226" customFormat="1" ht="102">
      <c r="A2609" s="9" t="s">
        <v>8298</v>
      </c>
      <c r="B2609" s="3" t="s">
        <v>1332</v>
      </c>
      <c r="C2609" s="194" t="s">
        <v>3941</v>
      </c>
      <c r="D2609" s="191" t="s">
        <v>3942</v>
      </c>
      <c r="E2609" s="200" t="s">
        <v>5519</v>
      </c>
      <c r="F2609" s="244"/>
      <c r="G2609" s="162" t="s">
        <v>385</v>
      </c>
      <c r="H2609" s="242">
        <v>0</v>
      </c>
      <c r="I2609" s="34">
        <v>470000000</v>
      </c>
      <c r="J2609" s="21" t="s">
        <v>1330</v>
      </c>
      <c r="K2609" s="17" t="s">
        <v>1647</v>
      </c>
      <c r="L2609" s="236" t="s">
        <v>3928</v>
      </c>
      <c r="M2609" s="141" t="s">
        <v>383</v>
      </c>
      <c r="N2609" s="364" t="s">
        <v>6114</v>
      </c>
      <c r="O2609" s="3" t="s">
        <v>1382</v>
      </c>
      <c r="P2609" s="7" t="s">
        <v>1354</v>
      </c>
      <c r="Q2609" s="3" t="s">
        <v>1195</v>
      </c>
      <c r="R2609" s="158">
        <v>20</v>
      </c>
      <c r="S2609" s="102">
        <v>9197.68</v>
      </c>
      <c r="T2609" s="254">
        <f t="shared" si="151"/>
        <v>183953.6</v>
      </c>
      <c r="U2609" s="83">
        <f t="shared" si="150"/>
        <v>206028.03200000004</v>
      </c>
      <c r="V2609" s="9" t="s">
        <v>1341</v>
      </c>
      <c r="W2609" s="153" t="s">
        <v>1410</v>
      </c>
      <c r="X2609" s="244"/>
    </row>
    <row r="2610" spans="1:24" s="226" customFormat="1" ht="102">
      <c r="A2610" s="9" t="s">
        <v>8299</v>
      </c>
      <c r="B2610" s="3" t="s">
        <v>1332</v>
      </c>
      <c r="C2610" s="194" t="s">
        <v>3941</v>
      </c>
      <c r="D2610" s="191" t="s">
        <v>3942</v>
      </c>
      <c r="E2610" s="200" t="s">
        <v>5520</v>
      </c>
      <c r="F2610" s="244"/>
      <c r="G2610" s="162" t="s">
        <v>385</v>
      </c>
      <c r="H2610" s="242">
        <v>0</v>
      </c>
      <c r="I2610" s="34">
        <v>470000000</v>
      </c>
      <c r="J2610" s="21" t="s">
        <v>1330</v>
      </c>
      <c r="K2610" s="17" t="s">
        <v>1647</v>
      </c>
      <c r="L2610" s="236" t="s">
        <v>3928</v>
      </c>
      <c r="M2610" s="141" t="s">
        <v>383</v>
      </c>
      <c r="N2610" s="364" t="s">
        <v>6114</v>
      </c>
      <c r="O2610" s="3" t="s">
        <v>1382</v>
      </c>
      <c r="P2610" s="7" t="s">
        <v>1354</v>
      </c>
      <c r="Q2610" s="3" t="s">
        <v>1195</v>
      </c>
      <c r="R2610" s="158">
        <v>80</v>
      </c>
      <c r="S2610" s="102">
        <v>3950.1</v>
      </c>
      <c r="T2610" s="254">
        <f t="shared" si="151"/>
        <v>316008</v>
      </c>
      <c r="U2610" s="83">
        <f t="shared" si="150"/>
        <v>353928.96000000002</v>
      </c>
      <c r="V2610" s="9" t="s">
        <v>1341</v>
      </c>
      <c r="W2610" s="153" t="s">
        <v>1410</v>
      </c>
      <c r="X2610" s="244"/>
    </row>
    <row r="2611" spans="1:24" s="226" customFormat="1" ht="102">
      <c r="A2611" s="9" t="s">
        <v>8300</v>
      </c>
      <c r="B2611" s="3" t="s">
        <v>1332</v>
      </c>
      <c r="C2611" s="194" t="s">
        <v>3941</v>
      </c>
      <c r="D2611" s="191" t="s">
        <v>3942</v>
      </c>
      <c r="E2611" s="200" t="s">
        <v>5521</v>
      </c>
      <c r="F2611" s="244"/>
      <c r="G2611" s="162" t="s">
        <v>385</v>
      </c>
      <c r="H2611" s="242">
        <v>0</v>
      </c>
      <c r="I2611" s="34">
        <v>470000000</v>
      </c>
      <c r="J2611" s="21" t="s">
        <v>1330</v>
      </c>
      <c r="K2611" s="17" t="s">
        <v>1647</v>
      </c>
      <c r="L2611" s="236" t="s">
        <v>3928</v>
      </c>
      <c r="M2611" s="141" t="s">
        <v>383</v>
      </c>
      <c r="N2611" s="364" t="s">
        <v>6114</v>
      </c>
      <c r="O2611" s="3" t="s">
        <v>1382</v>
      </c>
      <c r="P2611" s="7" t="s">
        <v>1354</v>
      </c>
      <c r="Q2611" s="3" t="s">
        <v>1195</v>
      </c>
      <c r="R2611" s="211">
        <v>80</v>
      </c>
      <c r="S2611" s="102">
        <v>3950.1</v>
      </c>
      <c r="T2611" s="254">
        <f t="shared" si="151"/>
        <v>316008</v>
      </c>
      <c r="U2611" s="83">
        <f t="shared" si="150"/>
        <v>353928.96000000002</v>
      </c>
      <c r="V2611" s="9" t="s">
        <v>1341</v>
      </c>
      <c r="W2611" s="153" t="s">
        <v>1410</v>
      </c>
      <c r="X2611" s="244"/>
    </row>
    <row r="2612" spans="1:24" s="226" customFormat="1" ht="102">
      <c r="A2612" s="9" t="s">
        <v>8301</v>
      </c>
      <c r="B2612" s="3" t="s">
        <v>1332</v>
      </c>
      <c r="C2612" s="194" t="s">
        <v>3941</v>
      </c>
      <c r="D2612" s="191" t="s">
        <v>3942</v>
      </c>
      <c r="E2612" s="200" t="s">
        <v>5522</v>
      </c>
      <c r="F2612" s="244"/>
      <c r="G2612" s="162" t="s">
        <v>385</v>
      </c>
      <c r="H2612" s="242">
        <v>0</v>
      </c>
      <c r="I2612" s="34">
        <v>470000000</v>
      </c>
      <c r="J2612" s="21" t="s">
        <v>1330</v>
      </c>
      <c r="K2612" s="17" t="s">
        <v>1647</v>
      </c>
      <c r="L2612" s="236" t="s">
        <v>3928</v>
      </c>
      <c r="M2612" s="141" t="s">
        <v>383</v>
      </c>
      <c r="N2612" s="364" t="s">
        <v>6114</v>
      </c>
      <c r="O2612" s="3" t="s">
        <v>1382</v>
      </c>
      <c r="P2612" s="7" t="s">
        <v>1354</v>
      </c>
      <c r="Q2612" s="3" t="s">
        <v>1195</v>
      </c>
      <c r="R2612" s="211">
        <v>40</v>
      </c>
      <c r="S2612" s="102">
        <v>5813.5</v>
      </c>
      <c r="T2612" s="254">
        <f t="shared" si="151"/>
        <v>232540</v>
      </c>
      <c r="U2612" s="83">
        <f t="shared" si="150"/>
        <v>260444.80000000002</v>
      </c>
      <c r="V2612" s="9" t="s">
        <v>1341</v>
      </c>
      <c r="W2612" s="153" t="s">
        <v>1410</v>
      </c>
      <c r="X2612" s="244"/>
    </row>
    <row r="2613" spans="1:24" s="226" customFormat="1" ht="102">
      <c r="A2613" s="9" t="s">
        <v>8302</v>
      </c>
      <c r="B2613" s="3" t="s">
        <v>1332</v>
      </c>
      <c r="C2613" s="194" t="s">
        <v>3941</v>
      </c>
      <c r="D2613" s="191" t="s">
        <v>3942</v>
      </c>
      <c r="E2613" s="200" t="s">
        <v>5523</v>
      </c>
      <c r="F2613" s="244"/>
      <c r="G2613" s="162" t="s">
        <v>385</v>
      </c>
      <c r="H2613" s="242">
        <v>0</v>
      </c>
      <c r="I2613" s="34">
        <v>470000000</v>
      </c>
      <c r="J2613" s="21" t="s">
        <v>1330</v>
      </c>
      <c r="K2613" s="17" t="s">
        <v>1647</v>
      </c>
      <c r="L2613" s="236" t="s">
        <v>3928</v>
      </c>
      <c r="M2613" s="141" t="s">
        <v>383</v>
      </c>
      <c r="N2613" s="364" t="s">
        <v>6114</v>
      </c>
      <c r="O2613" s="3" t="s">
        <v>1382</v>
      </c>
      <c r="P2613" s="7" t="s">
        <v>1354</v>
      </c>
      <c r="Q2613" s="3" t="s">
        <v>1195</v>
      </c>
      <c r="R2613" s="158">
        <v>40</v>
      </c>
      <c r="S2613" s="102">
        <v>5306.33</v>
      </c>
      <c r="T2613" s="254">
        <f t="shared" si="151"/>
        <v>212253.2</v>
      </c>
      <c r="U2613" s="83">
        <f t="shared" si="150"/>
        <v>237723.58400000003</v>
      </c>
      <c r="V2613" s="9" t="s">
        <v>1341</v>
      </c>
      <c r="W2613" s="153" t="s">
        <v>1410</v>
      </c>
      <c r="X2613" s="244"/>
    </row>
    <row r="2614" spans="1:24" s="226" customFormat="1" ht="102">
      <c r="A2614" s="9" t="s">
        <v>8303</v>
      </c>
      <c r="B2614" s="3" t="s">
        <v>1332</v>
      </c>
      <c r="C2614" s="194" t="s">
        <v>3941</v>
      </c>
      <c r="D2614" s="191" t="s">
        <v>3942</v>
      </c>
      <c r="E2614" s="200" t="s">
        <v>5524</v>
      </c>
      <c r="F2614" s="244"/>
      <c r="G2614" s="162" t="s">
        <v>385</v>
      </c>
      <c r="H2614" s="242">
        <v>0</v>
      </c>
      <c r="I2614" s="34">
        <v>470000000</v>
      </c>
      <c r="J2614" s="21" t="s">
        <v>1330</v>
      </c>
      <c r="K2614" s="17" t="s">
        <v>1647</v>
      </c>
      <c r="L2614" s="236" t="s">
        <v>3928</v>
      </c>
      <c r="M2614" s="141" t="s">
        <v>383</v>
      </c>
      <c r="N2614" s="364" t="s">
        <v>6114</v>
      </c>
      <c r="O2614" s="3" t="s">
        <v>1382</v>
      </c>
      <c r="P2614" s="7" t="s">
        <v>1354</v>
      </c>
      <c r="Q2614" s="3" t="s">
        <v>1195</v>
      </c>
      <c r="R2614" s="158">
        <v>120</v>
      </c>
      <c r="S2614" s="102">
        <v>1909.6</v>
      </c>
      <c r="T2614" s="254">
        <f t="shared" si="151"/>
        <v>229152</v>
      </c>
      <c r="U2614" s="83">
        <f t="shared" si="150"/>
        <v>256650.24000000002</v>
      </c>
      <c r="V2614" s="9" t="s">
        <v>1341</v>
      </c>
      <c r="W2614" s="153" t="s">
        <v>1410</v>
      </c>
      <c r="X2614" s="244"/>
    </row>
    <row r="2615" spans="1:24" s="226" customFormat="1" ht="102">
      <c r="A2615" s="9" t="s">
        <v>8304</v>
      </c>
      <c r="B2615" s="3" t="s">
        <v>1332</v>
      </c>
      <c r="C2615" s="194" t="s">
        <v>3941</v>
      </c>
      <c r="D2615" s="191" t="s">
        <v>3942</v>
      </c>
      <c r="E2615" s="200" t="s">
        <v>5525</v>
      </c>
      <c r="F2615" s="244"/>
      <c r="G2615" s="162" t="s">
        <v>385</v>
      </c>
      <c r="H2615" s="242">
        <v>0</v>
      </c>
      <c r="I2615" s="34">
        <v>470000000</v>
      </c>
      <c r="J2615" s="21" t="s">
        <v>1330</v>
      </c>
      <c r="K2615" s="17" t="s">
        <v>1647</v>
      </c>
      <c r="L2615" s="236" t="s">
        <v>3928</v>
      </c>
      <c r="M2615" s="141" t="s">
        <v>383</v>
      </c>
      <c r="N2615" s="364" t="s">
        <v>6114</v>
      </c>
      <c r="O2615" s="3" t="s">
        <v>1382</v>
      </c>
      <c r="P2615" s="7" t="s">
        <v>1354</v>
      </c>
      <c r="Q2615" s="3" t="s">
        <v>1195</v>
      </c>
      <c r="R2615" s="158">
        <v>10</v>
      </c>
      <c r="S2615" s="102">
        <v>12035.1</v>
      </c>
      <c r="T2615" s="254">
        <f t="shared" si="151"/>
        <v>120351</v>
      </c>
      <c r="U2615" s="83">
        <f t="shared" si="150"/>
        <v>134793.12000000002</v>
      </c>
      <c r="V2615" s="9" t="s">
        <v>1341</v>
      </c>
      <c r="W2615" s="153" t="s">
        <v>1410</v>
      </c>
      <c r="X2615" s="244"/>
    </row>
    <row r="2616" spans="1:24" s="226" customFormat="1" ht="102">
      <c r="A2616" s="9" t="s">
        <v>8305</v>
      </c>
      <c r="B2616" s="3" t="s">
        <v>1332</v>
      </c>
      <c r="C2616" s="194" t="s">
        <v>3941</v>
      </c>
      <c r="D2616" s="191" t="s">
        <v>3942</v>
      </c>
      <c r="E2616" s="200" t="s">
        <v>5526</v>
      </c>
      <c r="F2616" s="244"/>
      <c r="G2616" s="162" t="s">
        <v>385</v>
      </c>
      <c r="H2616" s="242">
        <v>0</v>
      </c>
      <c r="I2616" s="34">
        <v>470000000</v>
      </c>
      <c r="J2616" s="21" t="s">
        <v>1330</v>
      </c>
      <c r="K2616" s="17" t="s">
        <v>1647</v>
      </c>
      <c r="L2616" s="236" t="s">
        <v>3928</v>
      </c>
      <c r="M2616" s="141" t="s">
        <v>383</v>
      </c>
      <c r="N2616" s="364" t="s">
        <v>6114</v>
      </c>
      <c r="O2616" s="3" t="s">
        <v>1382</v>
      </c>
      <c r="P2616" s="7" t="s">
        <v>1354</v>
      </c>
      <c r="Q2616" s="3" t="s">
        <v>1195</v>
      </c>
      <c r="R2616" s="158">
        <v>6</v>
      </c>
      <c r="S2616" s="102">
        <v>88550</v>
      </c>
      <c r="T2616" s="254">
        <f t="shared" si="151"/>
        <v>531300</v>
      </c>
      <c r="U2616" s="83">
        <f t="shared" si="150"/>
        <v>595056</v>
      </c>
      <c r="V2616" s="9" t="s">
        <v>1341</v>
      </c>
      <c r="W2616" s="153" t="s">
        <v>1410</v>
      </c>
      <c r="X2616" s="244"/>
    </row>
    <row r="2617" spans="1:24" s="226" customFormat="1" ht="102">
      <c r="A2617" s="9" t="s">
        <v>8306</v>
      </c>
      <c r="B2617" s="3" t="s">
        <v>1332</v>
      </c>
      <c r="C2617" s="194" t="s">
        <v>3941</v>
      </c>
      <c r="D2617" s="191" t="s">
        <v>3942</v>
      </c>
      <c r="E2617" s="200" t="s">
        <v>5527</v>
      </c>
      <c r="F2617" s="244"/>
      <c r="G2617" s="162" t="s">
        <v>385</v>
      </c>
      <c r="H2617" s="242">
        <v>0</v>
      </c>
      <c r="I2617" s="34">
        <v>470000000</v>
      </c>
      <c r="J2617" s="21" t="s">
        <v>1330</v>
      </c>
      <c r="K2617" s="17" t="s">
        <v>1647</v>
      </c>
      <c r="L2617" s="236" t="s">
        <v>3928</v>
      </c>
      <c r="M2617" s="141" t="s">
        <v>383</v>
      </c>
      <c r="N2617" s="364" t="s">
        <v>6114</v>
      </c>
      <c r="O2617" s="3" t="s">
        <v>1382</v>
      </c>
      <c r="P2617" s="7" t="s">
        <v>1354</v>
      </c>
      <c r="Q2617" s="3" t="s">
        <v>1195</v>
      </c>
      <c r="R2617" s="158">
        <v>6</v>
      </c>
      <c r="S2617" s="102">
        <v>88550</v>
      </c>
      <c r="T2617" s="254">
        <f t="shared" si="151"/>
        <v>531300</v>
      </c>
      <c r="U2617" s="83">
        <f t="shared" si="150"/>
        <v>595056</v>
      </c>
      <c r="V2617" s="9" t="s">
        <v>1341</v>
      </c>
      <c r="W2617" s="153" t="s">
        <v>1410</v>
      </c>
      <c r="X2617" s="244"/>
    </row>
    <row r="2618" spans="1:24" s="226" customFormat="1" ht="102">
      <c r="A2618" s="9" t="s">
        <v>8307</v>
      </c>
      <c r="B2618" s="3" t="s">
        <v>1332</v>
      </c>
      <c r="C2618" s="193" t="s">
        <v>4016</v>
      </c>
      <c r="D2618" s="191" t="s">
        <v>4017</v>
      </c>
      <c r="E2618" s="200" t="s">
        <v>5528</v>
      </c>
      <c r="F2618" s="244"/>
      <c r="G2618" s="162" t="s">
        <v>385</v>
      </c>
      <c r="H2618" s="242">
        <v>0</v>
      </c>
      <c r="I2618" s="34">
        <v>470000000</v>
      </c>
      <c r="J2618" s="21" t="s">
        <v>1330</v>
      </c>
      <c r="K2618" s="17" t="s">
        <v>1647</v>
      </c>
      <c r="L2618" s="236" t="s">
        <v>3928</v>
      </c>
      <c r="M2618" s="141" t="s">
        <v>383</v>
      </c>
      <c r="N2618" s="364" t="s">
        <v>6114</v>
      </c>
      <c r="O2618" s="3" t="s">
        <v>1382</v>
      </c>
      <c r="P2618" s="7" t="s">
        <v>1354</v>
      </c>
      <c r="Q2618" s="3" t="s">
        <v>1195</v>
      </c>
      <c r="R2618" s="158">
        <v>6</v>
      </c>
      <c r="S2618" s="102">
        <v>183537.2</v>
      </c>
      <c r="T2618" s="254">
        <f t="shared" si="151"/>
        <v>1101223.2000000002</v>
      </c>
      <c r="U2618" s="83">
        <f t="shared" si="150"/>
        <v>1233369.9840000004</v>
      </c>
      <c r="V2618" s="9" t="s">
        <v>1341</v>
      </c>
      <c r="W2618" s="153" t="s">
        <v>1410</v>
      </c>
      <c r="X2618" s="244"/>
    </row>
    <row r="2619" spans="1:24" s="226" customFormat="1" ht="102">
      <c r="A2619" s="9" t="s">
        <v>8308</v>
      </c>
      <c r="B2619" s="3" t="s">
        <v>1332</v>
      </c>
      <c r="C2619" s="193" t="s">
        <v>5529</v>
      </c>
      <c r="D2619" s="200" t="s">
        <v>4466</v>
      </c>
      <c r="E2619" s="200" t="s">
        <v>5530</v>
      </c>
      <c r="F2619" s="244"/>
      <c r="G2619" s="162" t="s">
        <v>385</v>
      </c>
      <c r="H2619" s="242">
        <v>0</v>
      </c>
      <c r="I2619" s="34">
        <v>470000000</v>
      </c>
      <c r="J2619" s="21" t="s">
        <v>1330</v>
      </c>
      <c r="K2619" s="17" t="s">
        <v>1647</v>
      </c>
      <c r="L2619" s="236" t="s">
        <v>3928</v>
      </c>
      <c r="M2619" s="141" t="s">
        <v>383</v>
      </c>
      <c r="N2619" s="364" t="s">
        <v>6114</v>
      </c>
      <c r="O2619" s="3" t="s">
        <v>1382</v>
      </c>
      <c r="P2619" s="7" t="s">
        <v>1354</v>
      </c>
      <c r="Q2619" s="3" t="s">
        <v>1195</v>
      </c>
      <c r="R2619" s="158">
        <v>15</v>
      </c>
      <c r="S2619" s="102">
        <v>34041.699999999997</v>
      </c>
      <c r="T2619" s="254">
        <f t="shared" si="151"/>
        <v>510625.49999999994</v>
      </c>
      <c r="U2619" s="83">
        <f t="shared" si="150"/>
        <v>571900.55999999994</v>
      </c>
      <c r="V2619" s="9" t="s">
        <v>1341</v>
      </c>
      <c r="W2619" s="153" t="s">
        <v>1410</v>
      </c>
      <c r="X2619" s="244"/>
    </row>
    <row r="2620" spans="1:24" s="226" customFormat="1" ht="102">
      <c r="A2620" s="9" t="s">
        <v>8309</v>
      </c>
      <c r="B2620" s="3" t="s">
        <v>1332</v>
      </c>
      <c r="C2620" s="194" t="s">
        <v>3941</v>
      </c>
      <c r="D2620" s="191" t="s">
        <v>3942</v>
      </c>
      <c r="E2620" s="200" t="s">
        <v>5531</v>
      </c>
      <c r="F2620" s="244"/>
      <c r="G2620" s="162" t="s">
        <v>385</v>
      </c>
      <c r="H2620" s="242">
        <v>0</v>
      </c>
      <c r="I2620" s="34">
        <v>470000000</v>
      </c>
      <c r="J2620" s="21" t="s">
        <v>1330</v>
      </c>
      <c r="K2620" s="17" t="s">
        <v>1647</v>
      </c>
      <c r="L2620" s="236" t="s">
        <v>3928</v>
      </c>
      <c r="M2620" s="141" t="s">
        <v>383</v>
      </c>
      <c r="N2620" s="364" t="s">
        <v>6114</v>
      </c>
      <c r="O2620" s="3" t="s">
        <v>1382</v>
      </c>
      <c r="P2620" s="7" t="s">
        <v>1354</v>
      </c>
      <c r="Q2620" s="3" t="s">
        <v>1195</v>
      </c>
      <c r="R2620" s="158">
        <v>20</v>
      </c>
      <c r="S2620" s="102">
        <v>6956.71</v>
      </c>
      <c r="T2620" s="254">
        <f t="shared" si="151"/>
        <v>139134.20000000001</v>
      </c>
      <c r="U2620" s="83">
        <f t="shared" ref="U2620:U2692" si="152">T2620*1.12</f>
        <v>155830.30400000003</v>
      </c>
      <c r="V2620" s="9" t="s">
        <v>1341</v>
      </c>
      <c r="W2620" s="153" t="s">
        <v>1410</v>
      </c>
      <c r="X2620" s="244"/>
    </row>
    <row r="2621" spans="1:24" s="226" customFormat="1" ht="102">
      <c r="A2621" s="9" t="s">
        <v>8310</v>
      </c>
      <c r="B2621" s="3" t="s">
        <v>1332</v>
      </c>
      <c r="C2621" s="195" t="s">
        <v>4033</v>
      </c>
      <c r="D2621" s="190" t="s">
        <v>4034</v>
      </c>
      <c r="E2621" s="200" t="s">
        <v>5532</v>
      </c>
      <c r="F2621" s="244"/>
      <c r="G2621" s="162" t="s">
        <v>385</v>
      </c>
      <c r="H2621" s="242">
        <v>0</v>
      </c>
      <c r="I2621" s="34">
        <v>470000000</v>
      </c>
      <c r="J2621" s="21" t="s">
        <v>1330</v>
      </c>
      <c r="K2621" s="17" t="s">
        <v>1647</v>
      </c>
      <c r="L2621" s="236" t="s">
        <v>3928</v>
      </c>
      <c r="M2621" s="141" t="s">
        <v>383</v>
      </c>
      <c r="N2621" s="364" t="s">
        <v>6114</v>
      </c>
      <c r="O2621" s="3" t="s">
        <v>1382</v>
      </c>
      <c r="P2621" s="7" t="s">
        <v>1354</v>
      </c>
      <c r="Q2621" s="3" t="s">
        <v>1195</v>
      </c>
      <c r="R2621" s="158">
        <v>100</v>
      </c>
      <c r="S2621" s="102">
        <v>2063.5700000000002</v>
      </c>
      <c r="T2621" s="254">
        <f t="shared" si="151"/>
        <v>206357.00000000003</v>
      </c>
      <c r="U2621" s="83">
        <f t="shared" si="152"/>
        <v>231119.84000000005</v>
      </c>
      <c r="V2621" s="9" t="s">
        <v>1341</v>
      </c>
      <c r="W2621" s="153" t="s">
        <v>1410</v>
      </c>
      <c r="X2621" s="244"/>
    </row>
    <row r="2622" spans="1:24" s="226" customFormat="1" ht="102">
      <c r="A2622" s="9" t="s">
        <v>8311</v>
      </c>
      <c r="B2622" s="3" t="s">
        <v>1332</v>
      </c>
      <c r="C2622" s="195" t="s">
        <v>5533</v>
      </c>
      <c r="D2622" s="190" t="s">
        <v>4123</v>
      </c>
      <c r="E2622" s="200" t="s">
        <v>5534</v>
      </c>
      <c r="F2622" s="244"/>
      <c r="G2622" s="162" t="s">
        <v>385</v>
      </c>
      <c r="H2622" s="242">
        <v>0</v>
      </c>
      <c r="I2622" s="34">
        <v>470000000</v>
      </c>
      <c r="J2622" s="21" t="s">
        <v>1330</v>
      </c>
      <c r="K2622" s="17" t="s">
        <v>1647</v>
      </c>
      <c r="L2622" s="236" t="s">
        <v>3928</v>
      </c>
      <c r="M2622" s="141" t="s">
        <v>383</v>
      </c>
      <c r="N2622" s="364" t="s">
        <v>6114</v>
      </c>
      <c r="O2622" s="3" t="s">
        <v>1382</v>
      </c>
      <c r="P2622" s="7" t="s">
        <v>1354</v>
      </c>
      <c r="Q2622" s="3" t="s">
        <v>1195</v>
      </c>
      <c r="R2622" s="158">
        <v>6</v>
      </c>
      <c r="S2622" s="102">
        <v>400923.6</v>
      </c>
      <c r="T2622" s="254">
        <f t="shared" si="151"/>
        <v>2405541.5999999996</v>
      </c>
      <c r="U2622" s="83">
        <f t="shared" si="152"/>
        <v>2694206.5919999997</v>
      </c>
      <c r="V2622" s="9" t="s">
        <v>1341</v>
      </c>
      <c r="W2622" s="153" t="s">
        <v>1410</v>
      </c>
      <c r="X2622" s="244"/>
    </row>
    <row r="2623" spans="1:24" s="226" customFormat="1" ht="102">
      <c r="A2623" s="9" t="s">
        <v>8312</v>
      </c>
      <c r="B2623" s="3" t="s">
        <v>1332</v>
      </c>
      <c r="C2623" s="193" t="s">
        <v>3970</v>
      </c>
      <c r="D2623" s="200" t="s">
        <v>4425</v>
      </c>
      <c r="E2623" s="200" t="s">
        <v>5535</v>
      </c>
      <c r="F2623" s="244"/>
      <c r="G2623" s="162" t="s">
        <v>385</v>
      </c>
      <c r="H2623" s="242">
        <v>0</v>
      </c>
      <c r="I2623" s="34">
        <v>470000000</v>
      </c>
      <c r="J2623" s="21" t="s">
        <v>1330</v>
      </c>
      <c r="K2623" s="17" t="s">
        <v>1647</v>
      </c>
      <c r="L2623" s="236" t="s">
        <v>3928</v>
      </c>
      <c r="M2623" s="141" t="s">
        <v>383</v>
      </c>
      <c r="N2623" s="364" t="s">
        <v>6114</v>
      </c>
      <c r="O2623" s="3" t="s">
        <v>1382</v>
      </c>
      <c r="P2623" s="7" t="s">
        <v>1354</v>
      </c>
      <c r="Q2623" s="3" t="s">
        <v>1195</v>
      </c>
      <c r="R2623" s="158">
        <v>5</v>
      </c>
      <c r="S2623" s="102">
        <v>35375.629999999997</v>
      </c>
      <c r="T2623" s="254">
        <f t="shared" si="151"/>
        <v>176878.15</v>
      </c>
      <c r="U2623" s="83">
        <f t="shared" si="152"/>
        <v>198103.52800000002</v>
      </c>
      <c r="V2623" s="9" t="s">
        <v>1341</v>
      </c>
      <c r="W2623" s="153" t="s">
        <v>1410</v>
      </c>
      <c r="X2623" s="244"/>
    </row>
    <row r="2624" spans="1:24" s="226" customFormat="1" ht="102">
      <c r="A2624" s="9" t="s">
        <v>8313</v>
      </c>
      <c r="B2624" s="3" t="s">
        <v>1332</v>
      </c>
      <c r="C2624" s="193" t="s">
        <v>5361</v>
      </c>
      <c r="D2624" s="200" t="s">
        <v>5536</v>
      </c>
      <c r="E2624" s="200" t="s">
        <v>5537</v>
      </c>
      <c r="F2624" s="244"/>
      <c r="G2624" s="162" t="s">
        <v>385</v>
      </c>
      <c r="H2624" s="242">
        <v>0</v>
      </c>
      <c r="I2624" s="34">
        <v>470000000</v>
      </c>
      <c r="J2624" s="21" t="s">
        <v>1330</v>
      </c>
      <c r="K2624" s="17" t="s">
        <v>1647</v>
      </c>
      <c r="L2624" s="236" t="s">
        <v>3928</v>
      </c>
      <c r="M2624" s="141" t="s">
        <v>383</v>
      </c>
      <c r="N2624" s="364" t="s">
        <v>6114</v>
      </c>
      <c r="O2624" s="3" t="s">
        <v>1382</v>
      </c>
      <c r="P2624" s="7" t="s">
        <v>1354</v>
      </c>
      <c r="Q2624" s="3" t="s">
        <v>1195</v>
      </c>
      <c r="R2624" s="158">
        <v>40</v>
      </c>
      <c r="S2624" s="102">
        <v>4188.8</v>
      </c>
      <c r="T2624" s="254">
        <f t="shared" si="151"/>
        <v>167552</v>
      </c>
      <c r="U2624" s="83">
        <f t="shared" si="152"/>
        <v>187658.24000000002</v>
      </c>
      <c r="V2624" s="9" t="s">
        <v>1341</v>
      </c>
      <c r="W2624" s="153" t="s">
        <v>1410</v>
      </c>
      <c r="X2624" s="244"/>
    </row>
    <row r="2625" spans="1:24" s="226" customFormat="1" ht="102">
      <c r="A2625" s="9" t="s">
        <v>8314</v>
      </c>
      <c r="B2625" s="3" t="s">
        <v>1332</v>
      </c>
      <c r="C2625" s="193" t="s">
        <v>4158</v>
      </c>
      <c r="D2625" s="191" t="s">
        <v>4159</v>
      </c>
      <c r="E2625" s="200" t="s">
        <v>5538</v>
      </c>
      <c r="F2625" s="244"/>
      <c r="G2625" s="162" t="s">
        <v>385</v>
      </c>
      <c r="H2625" s="242">
        <v>0</v>
      </c>
      <c r="I2625" s="34">
        <v>470000000</v>
      </c>
      <c r="J2625" s="21" t="s">
        <v>1330</v>
      </c>
      <c r="K2625" s="17" t="s">
        <v>1647</v>
      </c>
      <c r="L2625" s="236" t="s">
        <v>3928</v>
      </c>
      <c r="M2625" s="141" t="s">
        <v>383</v>
      </c>
      <c r="N2625" s="364" t="s">
        <v>6114</v>
      </c>
      <c r="O2625" s="3" t="s">
        <v>1382</v>
      </c>
      <c r="P2625" s="7" t="s">
        <v>1354</v>
      </c>
      <c r="Q2625" s="3" t="s">
        <v>1195</v>
      </c>
      <c r="R2625" s="158">
        <v>10</v>
      </c>
      <c r="S2625" s="102">
        <v>1239.7</v>
      </c>
      <c r="T2625" s="254">
        <f t="shared" si="151"/>
        <v>12397</v>
      </c>
      <c r="U2625" s="83">
        <f t="shared" si="152"/>
        <v>13884.640000000001</v>
      </c>
      <c r="V2625" s="9" t="s">
        <v>1341</v>
      </c>
      <c r="W2625" s="153" t="s">
        <v>1410</v>
      </c>
      <c r="X2625" s="244"/>
    </row>
    <row r="2626" spans="1:24" s="226" customFormat="1" ht="102">
      <c r="A2626" s="9" t="s">
        <v>8315</v>
      </c>
      <c r="B2626" s="3" t="s">
        <v>1332</v>
      </c>
      <c r="C2626" s="193" t="s">
        <v>3955</v>
      </c>
      <c r="D2626" s="200" t="s">
        <v>5539</v>
      </c>
      <c r="E2626" s="200" t="s">
        <v>5540</v>
      </c>
      <c r="F2626" s="244"/>
      <c r="G2626" s="162" t="s">
        <v>385</v>
      </c>
      <c r="H2626" s="242">
        <v>0</v>
      </c>
      <c r="I2626" s="34">
        <v>470000000</v>
      </c>
      <c r="J2626" s="21" t="s">
        <v>1330</v>
      </c>
      <c r="K2626" s="17" t="s">
        <v>1647</v>
      </c>
      <c r="L2626" s="236" t="s">
        <v>3928</v>
      </c>
      <c r="M2626" s="141" t="s">
        <v>383</v>
      </c>
      <c r="N2626" s="364" t="s">
        <v>6114</v>
      </c>
      <c r="O2626" s="3" t="s">
        <v>1382</v>
      </c>
      <c r="P2626" s="7" t="s">
        <v>1354</v>
      </c>
      <c r="Q2626" s="3" t="s">
        <v>1195</v>
      </c>
      <c r="R2626" s="158">
        <v>10</v>
      </c>
      <c r="S2626" s="102">
        <v>2317.6999999999998</v>
      </c>
      <c r="T2626" s="254">
        <f t="shared" si="151"/>
        <v>23177</v>
      </c>
      <c r="U2626" s="83">
        <f t="shared" si="152"/>
        <v>25958.240000000002</v>
      </c>
      <c r="V2626" s="9" t="s">
        <v>1341</v>
      </c>
      <c r="W2626" s="153" t="s">
        <v>1410</v>
      </c>
      <c r="X2626" s="244"/>
    </row>
    <row r="2627" spans="1:24" s="226" customFormat="1" ht="102">
      <c r="A2627" s="9" t="s">
        <v>8316</v>
      </c>
      <c r="B2627" s="3" t="s">
        <v>1332</v>
      </c>
      <c r="C2627" s="193" t="s">
        <v>4051</v>
      </c>
      <c r="D2627" s="200" t="s">
        <v>5541</v>
      </c>
      <c r="E2627" s="200" t="s">
        <v>5542</v>
      </c>
      <c r="F2627" s="244"/>
      <c r="G2627" s="162" t="s">
        <v>385</v>
      </c>
      <c r="H2627" s="242">
        <v>0</v>
      </c>
      <c r="I2627" s="34">
        <v>470000000</v>
      </c>
      <c r="J2627" s="21" t="s">
        <v>1330</v>
      </c>
      <c r="K2627" s="17" t="s">
        <v>1647</v>
      </c>
      <c r="L2627" s="236" t="s">
        <v>3928</v>
      </c>
      <c r="M2627" s="141" t="s">
        <v>383</v>
      </c>
      <c r="N2627" s="364" t="s">
        <v>6114</v>
      </c>
      <c r="O2627" s="3" t="s">
        <v>1382</v>
      </c>
      <c r="P2627" s="7" t="s">
        <v>1354</v>
      </c>
      <c r="Q2627" s="3" t="s">
        <v>1195</v>
      </c>
      <c r="R2627" s="158">
        <v>16</v>
      </c>
      <c r="S2627" s="102">
        <v>6190.72</v>
      </c>
      <c r="T2627" s="254">
        <f t="shared" si="151"/>
        <v>99051.520000000004</v>
      </c>
      <c r="U2627" s="83">
        <f t="shared" si="152"/>
        <v>110937.70240000001</v>
      </c>
      <c r="V2627" s="9" t="s">
        <v>1341</v>
      </c>
      <c r="W2627" s="153" t="s">
        <v>1410</v>
      </c>
      <c r="X2627" s="244"/>
    </row>
    <row r="2628" spans="1:24" s="226" customFormat="1" ht="102">
      <c r="A2628" s="9" t="s">
        <v>8317</v>
      </c>
      <c r="B2628" s="3" t="s">
        <v>1332</v>
      </c>
      <c r="C2628" s="193" t="s">
        <v>4816</v>
      </c>
      <c r="D2628" s="199" t="s">
        <v>4684</v>
      </c>
      <c r="E2628" s="200" t="s">
        <v>5543</v>
      </c>
      <c r="F2628" s="244"/>
      <c r="G2628" s="162" t="s">
        <v>385</v>
      </c>
      <c r="H2628" s="242">
        <v>0</v>
      </c>
      <c r="I2628" s="34">
        <v>470000000</v>
      </c>
      <c r="J2628" s="21" t="s">
        <v>1330</v>
      </c>
      <c r="K2628" s="17" t="s">
        <v>1647</v>
      </c>
      <c r="L2628" s="236" t="s">
        <v>3928</v>
      </c>
      <c r="M2628" s="141" t="s">
        <v>383</v>
      </c>
      <c r="N2628" s="364" t="s">
        <v>6114</v>
      </c>
      <c r="O2628" s="3" t="s">
        <v>1382</v>
      </c>
      <c r="P2628" s="7" t="s">
        <v>1354</v>
      </c>
      <c r="Q2628" s="3" t="s">
        <v>1195</v>
      </c>
      <c r="R2628" s="158">
        <v>8</v>
      </c>
      <c r="S2628" s="102">
        <v>74466.7</v>
      </c>
      <c r="T2628" s="254">
        <f t="shared" si="151"/>
        <v>595733.6</v>
      </c>
      <c r="U2628" s="83">
        <f t="shared" si="152"/>
        <v>667221.63199999998</v>
      </c>
      <c r="V2628" s="9" t="s">
        <v>1341</v>
      </c>
      <c r="W2628" s="153" t="s">
        <v>1410</v>
      </c>
      <c r="X2628" s="244"/>
    </row>
    <row r="2629" spans="1:24" s="226" customFormat="1" ht="102">
      <c r="A2629" s="9" t="s">
        <v>8318</v>
      </c>
      <c r="B2629" s="3" t="s">
        <v>1332</v>
      </c>
      <c r="C2629" s="193" t="s">
        <v>4816</v>
      </c>
      <c r="D2629" s="191" t="s">
        <v>4817</v>
      </c>
      <c r="E2629" s="200" t="s">
        <v>5544</v>
      </c>
      <c r="F2629" s="244"/>
      <c r="G2629" s="162" t="s">
        <v>385</v>
      </c>
      <c r="H2629" s="242">
        <v>0</v>
      </c>
      <c r="I2629" s="34">
        <v>470000000</v>
      </c>
      <c r="J2629" s="21" t="s">
        <v>1330</v>
      </c>
      <c r="K2629" s="17" t="s">
        <v>1647</v>
      </c>
      <c r="L2629" s="236" t="s">
        <v>3928</v>
      </c>
      <c r="M2629" s="141" t="s">
        <v>383</v>
      </c>
      <c r="N2629" s="364" t="s">
        <v>6114</v>
      </c>
      <c r="O2629" s="3" t="s">
        <v>1382</v>
      </c>
      <c r="P2629" s="7" t="s">
        <v>1354</v>
      </c>
      <c r="Q2629" s="3" t="s">
        <v>1195</v>
      </c>
      <c r="R2629" s="158">
        <v>6</v>
      </c>
      <c r="S2629" s="102">
        <v>9848.2999999999993</v>
      </c>
      <c r="T2629" s="254">
        <f t="shared" si="151"/>
        <v>59089.799999999996</v>
      </c>
      <c r="U2629" s="83">
        <f t="shared" si="152"/>
        <v>66180.576000000001</v>
      </c>
      <c r="V2629" s="9" t="s">
        <v>1341</v>
      </c>
      <c r="W2629" s="153" t="s">
        <v>1410</v>
      </c>
      <c r="X2629" s="244"/>
    </row>
    <row r="2630" spans="1:24" s="226" customFormat="1" ht="102">
      <c r="A2630" s="9" t="s">
        <v>8319</v>
      </c>
      <c r="B2630" s="3" t="s">
        <v>1332</v>
      </c>
      <c r="C2630" s="195" t="s">
        <v>5545</v>
      </c>
      <c r="D2630" s="200" t="s">
        <v>4894</v>
      </c>
      <c r="E2630" s="200" t="s">
        <v>5546</v>
      </c>
      <c r="F2630" s="244"/>
      <c r="G2630" s="162" t="s">
        <v>385</v>
      </c>
      <c r="H2630" s="242">
        <v>0</v>
      </c>
      <c r="I2630" s="34">
        <v>470000000</v>
      </c>
      <c r="J2630" s="21" t="s">
        <v>1330</v>
      </c>
      <c r="K2630" s="17" t="s">
        <v>1647</v>
      </c>
      <c r="L2630" s="236" t="s">
        <v>3928</v>
      </c>
      <c r="M2630" s="141" t="s">
        <v>383</v>
      </c>
      <c r="N2630" s="364" t="s">
        <v>6114</v>
      </c>
      <c r="O2630" s="3" t="s">
        <v>1382</v>
      </c>
      <c r="P2630" s="7" t="s">
        <v>1354</v>
      </c>
      <c r="Q2630" s="3" t="s">
        <v>1195</v>
      </c>
      <c r="R2630" s="158">
        <v>20</v>
      </c>
      <c r="S2630" s="102">
        <v>12289.2</v>
      </c>
      <c r="T2630" s="254">
        <f t="shared" ref="T2630:T2675" si="153">R2630*S2630</f>
        <v>245784</v>
      </c>
      <c r="U2630" s="83">
        <f t="shared" si="152"/>
        <v>275278.08000000002</v>
      </c>
      <c r="V2630" s="9" t="s">
        <v>1341</v>
      </c>
      <c r="W2630" s="153" t="s">
        <v>1410</v>
      </c>
      <c r="X2630" s="244"/>
    </row>
    <row r="2631" spans="1:24" s="226" customFormat="1" ht="102">
      <c r="A2631" s="9" t="s">
        <v>8320</v>
      </c>
      <c r="B2631" s="3" t="s">
        <v>1332</v>
      </c>
      <c r="C2631" s="195" t="s">
        <v>5547</v>
      </c>
      <c r="D2631" s="199" t="s">
        <v>5548</v>
      </c>
      <c r="E2631" s="199" t="s">
        <v>5549</v>
      </c>
      <c r="F2631" s="244"/>
      <c r="G2631" s="162" t="s">
        <v>385</v>
      </c>
      <c r="H2631" s="242">
        <v>0</v>
      </c>
      <c r="I2631" s="34">
        <v>470000000</v>
      </c>
      <c r="J2631" s="21" t="s">
        <v>1330</v>
      </c>
      <c r="K2631" s="17" t="s">
        <v>1647</v>
      </c>
      <c r="L2631" s="236" t="s">
        <v>3928</v>
      </c>
      <c r="M2631" s="141" t="s">
        <v>383</v>
      </c>
      <c r="N2631" s="364" t="s">
        <v>6114</v>
      </c>
      <c r="O2631" s="3" t="s">
        <v>1382</v>
      </c>
      <c r="P2631" s="7" t="s">
        <v>1354</v>
      </c>
      <c r="Q2631" s="3" t="s">
        <v>1195</v>
      </c>
      <c r="R2631" s="158">
        <v>20</v>
      </c>
      <c r="S2631" s="102">
        <v>27589.1</v>
      </c>
      <c r="T2631" s="254">
        <f t="shared" si="153"/>
        <v>551782</v>
      </c>
      <c r="U2631" s="83">
        <f t="shared" si="152"/>
        <v>617995.84000000008</v>
      </c>
      <c r="V2631" s="9" t="s">
        <v>1341</v>
      </c>
      <c r="W2631" s="153" t="s">
        <v>1410</v>
      </c>
      <c r="X2631" s="244"/>
    </row>
    <row r="2632" spans="1:24" s="226" customFormat="1" ht="102">
      <c r="A2632" s="9" t="s">
        <v>8321</v>
      </c>
      <c r="B2632" s="3" t="s">
        <v>1332</v>
      </c>
      <c r="C2632" s="193" t="s">
        <v>3993</v>
      </c>
      <c r="D2632" s="200" t="s">
        <v>5386</v>
      </c>
      <c r="E2632" s="200" t="s">
        <v>5550</v>
      </c>
      <c r="F2632" s="244"/>
      <c r="G2632" s="162" t="s">
        <v>385</v>
      </c>
      <c r="H2632" s="242">
        <v>0</v>
      </c>
      <c r="I2632" s="34">
        <v>470000000</v>
      </c>
      <c r="J2632" s="21" t="s">
        <v>1330</v>
      </c>
      <c r="K2632" s="17" t="s">
        <v>1647</v>
      </c>
      <c r="L2632" s="236" t="s">
        <v>3928</v>
      </c>
      <c r="M2632" s="141" t="s">
        <v>383</v>
      </c>
      <c r="N2632" s="364" t="s">
        <v>6114</v>
      </c>
      <c r="O2632" s="3" t="s">
        <v>1382</v>
      </c>
      <c r="P2632" s="7" t="s">
        <v>1354</v>
      </c>
      <c r="Q2632" s="3" t="s">
        <v>1195</v>
      </c>
      <c r="R2632" s="158">
        <v>5</v>
      </c>
      <c r="S2632" s="102">
        <v>26464.9</v>
      </c>
      <c r="T2632" s="254">
        <f t="shared" si="153"/>
        <v>132324.5</v>
      </c>
      <c r="U2632" s="83">
        <f t="shared" si="152"/>
        <v>148203.44</v>
      </c>
      <c r="V2632" s="9" t="s">
        <v>1341</v>
      </c>
      <c r="W2632" s="153" t="s">
        <v>1410</v>
      </c>
      <c r="X2632" s="244"/>
    </row>
    <row r="2633" spans="1:24" s="226" customFormat="1" ht="102">
      <c r="A2633" s="9" t="s">
        <v>8322</v>
      </c>
      <c r="B2633" s="3" t="s">
        <v>1332</v>
      </c>
      <c r="C2633" s="193" t="s">
        <v>4816</v>
      </c>
      <c r="D2633" s="199" t="s">
        <v>5551</v>
      </c>
      <c r="E2633" s="199" t="s">
        <v>5552</v>
      </c>
      <c r="F2633" s="244"/>
      <c r="G2633" s="162" t="s">
        <v>385</v>
      </c>
      <c r="H2633" s="242">
        <v>0</v>
      </c>
      <c r="I2633" s="34">
        <v>470000000</v>
      </c>
      <c r="J2633" s="21" t="s">
        <v>1330</v>
      </c>
      <c r="K2633" s="17" t="s">
        <v>1647</v>
      </c>
      <c r="L2633" s="236" t="s">
        <v>3928</v>
      </c>
      <c r="M2633" s="141" t="s">
        <v>383</v>
      </c>
      <c r="N2633" s="364" t="s">
        <v>6114</v>
      </c>
      <c r="O2633" s="3" t="s">
        <v>1382</v>
      </c>
      <c r="P2633" s="7" t="s">
        <v>1354</v>
      </c>
      <c r="Q2633" s="3" t="s">
        <v>1195</v>
      </c>
      <c r="R2633" s="259">
        <v>10</v>
      </c>
      <c r="S2633" s="102">
        <v>210002.1</v>
      </c>
      <c r="T2633" s="254">
        <f t="shared" si="153"/>
        <v>2100021</v>
      </c>
      <c r="U2633" s="83">
        <f t="shared" si="152"/>
        <v>2352023.52</v>
      </c>
      <c r="V2633" s="9" t="s">
        <v>1341</v>
      </c>
      <c r="W2633" s="153" t="s">
        <v>1410</v>
      </c>
      <c r="X2633" s="244"/>
    </row>
    <row r="2634" spans="1:24" s="226" customFormat="1" ht="102">
      <c r="A2634" s="9" t="s">
        <v>8323</v>
      </c>
      <c r="B2634" s="3" t="s">
        <v>1332</v>
      </c>
      <c r="C2634" s="193" t="s">
        <v>4223</v>
      </c>
      <c r="D2634" s="191" t="s">
        <v>4224</v>
      </c>
      <c r="E2634" s="199" t="s">
        <v>5553</v>
      </c>
      <c r="F2634" s="244"/>
      <c r="G2634" s="162" t="s">
        <v>385</v>
      </c>
      <c r="H2634" s="242">
        <v>0</v>
      </c>
      <c r="I2634" s="34">
        <v>470000000</v>
      </c>
      <c r="J2634" s="21" t="s">
        <v>1330</v>
      </c>
      <c r="K2634" s="17" t="s">
        <v>1647</v>
      </c>
      <c r="L2634" s="236" t="s">
        <v>3928</v>
      </c>
      <c r="M2634" s="141" t="s">
        <v>383</v>
      </c>
      <c r="N2634" s="364" t="s">
        <v>6114</v>
      </c>
      <c r="O2634" s="3" t="s">
        <v>1382</v>
      </c>
      <c r="P2634" s="7" t="s">
        <v>1354</v>
      </c>
      <c r="Q2634" s="3" t="s">
        <v>1195</v>
      </c>
      <c r="R2634" s="158">
        <v>6</v>
      </c>
      <c r="S2634" s="102">
        <v>69169.100000000006</v>
      </c>
      <c r="T2634" s="254">
        <f t="shared" si="153"/>
        <v>415014.60000000003</v>
      </c>
      <c r="U2634" s="83">
        <f t="shared" si="152"/>
        <v>464816.35200000007</v>
      </c>
      <c r="V2634" s="9" t="s">
        <v>1341</v>
      </c>
      <c r="W2634" s="153" t="s">
        <v>1410</v>
      </c>
      <c r="X2634" s="244"/>
    </row>
    <row r="2635" spans="1:24" s="226" customFormat="1" ht="102">
      <c r="A2635" s="9" t="s">
        <v>8324</v>
      </c>
      <c r="B2635" s="3" t="s">
        <v>1332</v>
      </c>
      <c r="C2635" s="193" t="s">
        <v>4223</v>
      </c>
      <c r="D2635" s="191" t="s">
        <v>4224</v>
      </c>
      <c r="E2635" s="200" t="s">
        <v>5554</v>
      </c>
      <c r="F2635" s="244"/>
      <c r="G2635" s="162" t="s">
        <v>385</v>
      </c>
      <c r="H2635" s="242">
        <v>0</v>
      </c>
      <c r="I2635" s="34">
        <v>470000000</v>
      </c>
      <c r="J2635" s="21" t="s">
        <v>1330</v>
      </c>
      <c r="K2635" s="17" t="s">
        <v>1647</v>
      </c>
      <c r="L2635" s="236" t="s">
        <v>3928</v>
      </c>
      <c r="M2635" s="141" t="s">
        <v>383</v>
      </c>
      <c r="N2635" s="364" t="s">
        <v>6114</v>
      </c>
      <c r="O2635" s="3" t="s">
        <v>1382</v>
      </c>
      <c r="P2635" s="7" t="s">
        <v>1354</v>
      </c>
      <c r="Q2635" s="3" t="s">
        <v>1195</v>
      </c>
      <c r="R2635" s="203">
        <v>10</v>
      </c>
      <c r="S2635" s="102">
        <v>66625.625</v>
      </c>
      <c r="T2635" s="254">
        <f t="shared" si="153"/>
        <v>666256.25</v>
      </c>
      <c r="U2635" s="83">
        <f t="shared" si="152"/>
        <v>746207.00000000012</v>
      </c>
      <c r="V2635" s="9" t="s">
        <v>1341</v>
      </c>
      <c r="W2635" s="153" t="s">
        <v>1410</v>
      </c>
      <c r="X2635" s="244"/>
    </row>
    <row r="2636" spans="1:24" s="226" customFormat="1" ht="102">
      <c r="A2636" s="9" t="s">
        <v>8325</v>
      </c>
      <c r="B2636" s="3" t="s">
        <v>1332</v>
      </c>
      <c r="C2636" s="193" t="s">
        <v>4227</v>
      </c>
      <c r="D2636" s="200" t="s">
        <v>4480</v>
      </c>
      <c r="E2636" s="200" t="s">
        <v>5555</v>
      </c>
      <c r="F2636" s="244"/>
      <c r="G2636" s="162" t="s">
        <v>385</v>
      </c>
      <c r="H2636" s="242">
        <v>0</v>
      </c>
      <c r="I2636" s="34">
        <v>470000000</v>
      </c>
      <c r="J2636" s="21" t="s">
        <v>1330</v>
      </c>
      <c r="K2636" s="17" t="s">
        <v>1647</v>
      </c>
      <c r="L2636" s="236" t="s">
        <v>3928</v>
      </c>
      <c r="M2636" s="141" t="s">
        <v>383</v>
      </c>
      <c r="N2636" s="364" t="s">
        <v>6114</v>
      </c>
      <c r="O2636" s="3" t="s">
        <v>1382</v>
      </c>
      <c r="P2636" s="7" t="s">
        <v>1354</v>
      </c>
      <c r="Q2636" s="3" t="s">
        <v>1195</v>
      </c>
      <c r="R2636" s="158">
        <v>1</v>
      </c>
      <c r="S2636" s="102">
        <v>939569.4</v>
      </c>
      <c r="T2636" s="254">
        <f t="shared" si="153"/>
        <v>939569.4</v>
      </c>
      <c r="U2636" s="83">
        <f t="shared" si="152"/>
        <v>1052317.7280000001</v>
      </c>
      <c r="V2636" s="9" t="s">
        <v>1341</v>
      </c>
      <c r="W2636" s="153" t="s">
        <v>1410</v>
      </c>
      <c r="X2636" s="244"/>
    </row>
    <row r="2637" spans="1:24" s="226" customFormat="1" ht="102">
      <c r="A2637" s="9" t="s">
        <v>8326</v>
      </c>
      <c r="B2637" s="3" t="s">
        <v>1332</v>
      </c>
      <c r="C2637" s="193" t="s">
        <v>4315</v>
      </c>
      <c r="D2637" s="191" t="s">
        <v>4316</v>
      </c>
      <c r="E2637" s="200" t="s">
        <v>5556</v>
      </c>
      <c r="F2637" s="244"/>
      <c r="G2637" s="162" t="s">
        <v>385</v>
      </c>
      <c r="H2637" s="242">
        <v>0</v>
      </c>
      <c r="I2637" s="34">
        <v>470000000</v>
      </c>
      <c r="J2637" s="21" t="s">
        <v>1330</v>
      </c>
      <c r="K2637" s="17" t="s">
        <v>1647</v>
      </c>
      <c r="L2637" s="236" t="s">
        <v>3928</v>
      </c>
      <c r="M2637" s="141" t="s">
        <v>383</v>
      </c>
      <c r="N2637" s="364" t="s">
        <v>6114</v>
      </c>
      <c r="O2637" s="3" t="s">
        <v>1382</v>
      </c>
      <c r="P2637" s="7" t="s">
        <v>1354</v>
      </c>
      <c r="Q2637" s="3" t="s">
        <v>1195</v>
      </c>
      <c r="R2637" s="158">
        <v>20</v>
      </c>
      <c r="S2637" s="102">
        <v>9739.59</v>
      </c>
      <c r="T2637" s="254">
        <f t="shared" si="153"/>
        <v>194791.8</v>
      </c>
      <c r="U2637" s="83">
        <f t="shared" si="152"/>
        <v>218166.81600000002</v>
      </c>
      <c r="V2637" s="9" t="s">
        <v>1341</v>
      </c>
      <c r="W2637" s="153" t="s">
        <v>1410</v>
      </c>
      <c r="X2637" s="244"/>
    </row>
    <row r="2638" spans="1:24" s="226" customFormat="1" ht="102">
      <c r="A2638" s="9" t="s">
        <v>8327</v>
      </c>
      <c r="B2638" s="3" t="s">
        <v>1332</v>
      </c>
      <c r="C2638" s="193" t="s">
        <v>4775</v>
      </c>
      <c r="D2638" s="191" t="s">
        <v>4776</v>
      </c>
      <c r="E2638" s="200" t="s">
        <v>5557</v>
      </c>
      <c r="F2638" s="244"/>
      <c r="G2638" s="162" t="s">
        <v>385</v>
      </c>
      <c r="H2638" s="242">
        <v>0</v>
      </c>
      <c r="I2638" s="34">
        <v>470000000</v>
      </c>
      <c r="J2638" s="21" t="s">
        <v>1330</v>
      </c>
      <c r="K2638" s="17" t="s">
        <v>1647</v>
      </c>
      <c r="L2638" s="236" t="s">
        <v>3928</v>
      </c>
      <c r="M2638" s="141" t="s">
        <v>383</v>
      </c>
      <c r="N2638" s="364" t="s">
        <v>6114</v>
      </c>
      <c r="O2638" s="3" t="s">
        <v>1382</v>
      </c>
      <c r="P2638" s="7" t="s">
        <v>1354</v>
      </c>
      <c r="Q2638" s="3" t="s">
        <v>1195</v>
      </c>
      <c r="R2638" s="158">
        <v>10</v>
      </c>
      <c r="S2638" s="102">
        <v>159043.5</v>
      </c>
      <c r="T2638" s="254">
        <f t="shared" si="153"/>
        <v>1590435</v>
      </c>
      <c r="U2638" s="83">
        <f t="shared" si="152"/>
        <v>1781287.2000000002</v>
      </c>
      <c r="V2638" s="9" t="s">
        <v>1341</v>
      </c>
      <c r="W2638" s="153" t="s">
        <v>1410</v>
      </c>
      <c r="X2638" s="244"/>
    </row>
    <row r="2639" spans="1:24" s="226" customFormat="1" ht="102">
      <c r="A2639" s="9" t="s">
        <v>8328</v>
      </c>
      <c r="B2639" s="3" t="s">
        <v>1332</v>
      </c>
      <c r="C2639" s="193" t="s">
        <v>4775</v>
      </c>
      <c r="D2639" s="191" t="s">
        <v>4776</v>
      </c>
      <c r="E2639" s="200" t="s">
        <v>5558</v>
      </c>
      <c r="F2639" s="244"/>
      <c r="G2639" s="162" t="s">
        <v>385</v>
      </c>
      <c r="H2639" s="242">
        <v>0</v>
      </c>
      <c r="I2639" s="34">
        <v>470000000</v>
      </c>
      <c r="J2639" s="21" t="s">
        <v>1330</v>
      </c>
      <c r="K2639" s="17" t="s">
        <v>1647</v>
      </c>
      <c r="L2639" s="236" t="s">
        <v>3928</v>
      </c>
      <c r="M2639" s="141" t="s">
        <v>383</v>
      </c>
      <c r="N2639" s="364" t="s">
        <v>6114</v>
      </c>
      <c r="O2639" s="3" t="s">
        <v>1382</v>
      </c>
      <c r="P2639" s="7" t="s">
        <v>1354</v>
      </c>
      <c r="Q2639" s="3" t="s">
        <v>1195</v>
      </c>
      <c r="R2639" s="158">
        <v>10</v>
      </c>
      <c r="S2639" s="102">
        <v>159043.5</v>
      </c>
      <c r="T2639" s="254">
        <f t="shared" si="153"/>
        <v>1590435</v>
      </c>
      <c r="U2639" s="83">
        <f t="shared" si="152"/>
        <v>1781287.2000000002</v>
      </c>
      <c r="V2639" s="9" t="s">
        <v>1341</v>
      </c>
      <c r="W2639" s="153" t="s">
        <v>1410</v>
      </c>
      <c r="X2639" s="244"/>
    </row>
    <row r="2640" spans="1:24" s="226" customFormat="1" ht="102">
      <c r="A2640" s="9" t="s">
        <v>8329</v>
      </c>
      <c r="B2640" s="3" t="s">
        <v>1332</v>
      </c>
      <c r="C2640" s="193" t="s">
        <v>4775</v>
      </c>
      <c r="D2640" s="191" t="s">
        <v>4776</v>
      </c>
      <c r="E2640" s="199" t="s">
        <v>5559</v>
      </c>
      <c r="F2640" s="244"/>
      <c r="G2640" s="162" t="s">
        <v>385</v>
      </c>
      <c r="H2640" s="242">
        <v>0</v>
      </c>
      <c r="I2640" s="34">
        <v>470000000</v>
      </c>
      <c r="J2640" s="21" t="s">
        <v>1330</v>
      </c>
      <c r="K2640" s="17" t="s">
        <v>1647</v>
      </c>
      <c r="L2640" s="236" t="s">
        <v>3928</v>
      </c>
      <c r="M2640" s="141" t="s">
        <v>383</v>
      </c>
      <c r="N2640" s="364" t="s">
        <v>6114</v>
      </c>
      <c r="O2640" s="3" t="s">
        <v>1382</v>
      </c>
      <c r="P2640" s="7" t="s">
        <v>1354</v>
      </c>
      <c r="Q2640" s="3" t="s">
        <v>1195</v>
      </c>
      <c r="R2640" s="158">
        <v>20</v>
      </c>
      <c r="S2640" s="102">
        <v>463.8</v>
      </c>
      <c r="T2640" s="254">
        <f t="shared" si="153"/>
        <v>9276</v>
      </c>
      <c r="U2640" s="83">
        <f t="shared" si="152"/>
        <v>10389.120000000001</v>
      </c>
      <c r="V2640" s="9" t="s">
        <v>1341</v>
      </c>
      <c r="W2640" s="153" t="s">
        <v>1410</v>
      </c>
      <c r="X2640" s="244"/>
    </row>
    <row r="2641" spans="1:24" s="226" customFormat="1" ht="102">
      <c r="A2641" s="9" t="s">
        <v>8330</v>
      </c>
      <c r="B2641" s="3" t="s">
        <v>1332</v>
      </c>
      <c r="C2641" s="193" t="s">
        <v>4775</v>
      </c>
      <c r="D2641" s="191" t="s">
        <v>4776</v>
      </c>
      <c r="E2641" s="199" t="s">
        <v>5560</v>
      </c>
      <c r="F2641" s="244"/>
      <c r="G2641" s="162" t="s">
        <v>385</v>
      </c>
      <c r="H2641" s="242">
        <v>0</v>
      </c>
      <c r="I2641" s="34">
        <v>470000000</v>
      </c>
      <c r="J2641" s="21" t="s">
        <v>1330</v>
      </c>
      <c r="K2641" s="17" t="s">
        <v>1647</v>
      </c>
      <c r="L2641" s="236" t="s">
        <v>3928</v>
      </c>
      <c r="M2641" s="141" t="s">
        <v>383</v>
      </c>
      <c r="N2641" s="364" t="s">
        <v>6114</v>
      </c>
      <c r="O2641" s="3" t="s">
        <v>1382</v>
      </c>
      <c r="P2641" s="7" t="s">
        <v>1354</v>
      </c>
      <c r="Q2641" s="3" t="s">
        <v>1195</v>
      </c>
      <c r="R2641" s="158">
        <v>20</v>
      </c>
      <c r="S2641" s="102">
        <v>144.94999999999999</v>
      </c>
      <c r="T2641" s="254">
        <f t="shared" si="153"/>
        <v>2899</v>
      </c>
      <c r="U2641" s="83">
        <f t="shared" si="152"/>
        <v>3246.88</v>
      </c>
      <c r="V2641" s="9" t="s">
        <v>1341</v>
      </c>
      <c r="W2641" s="153" t="s">
        <v>1410</v>
      </c>
      <c r="X2641" s="244"/>
    </row>
    <row r="2642" spans="1:24" s="226" customFormat="1" ht="102">
      <c r="A2642" s="9" t="s">
        <v>8331</v>
      </c>
      <c r="B2642" s="3" t="s">
        <v>1332</v>
      </c>
      <c r="C2642" s="193" t="s">
        <v>4775</v>
      </c>
      <c r="D2642" s="191" t="s">
        <v>4776</v>
      </c>
      <c r="E2642" s="202" t="s">
        <v>5561</v>
      </c>
      <c r="F2642" s="244"/>
      <c r="G2642" s="162" t="s">
        <v>385</v>
      </c>
      <c r="H2642" s="242">
        <v>0</v>
      </c>
      <c r="I2642" s="34">
        <v>470000000</v>
      </c>
      <c r="J2642" s="21" t="s">
        <v>1330</v>
      </c>
      <c r="K2642" s="17" t="s">
        <v>1647</v>
      </c>
      <c r="L2642" s="236" t="s">
        <v>3928</v>
      </c>
      <c r="M2642" s="141" t="s">
        <v>383</v>
      </c>
      <c r="N2642" s="364" t="s">
        <v>6114</v>
      </c>
      <c r="O2642" s="3" t="s">
        <v>1382</v>
      </c>
      <c r="P2642" s="7" t="s">
        <v>1349</v>
      </c>
      <c r="Q2642" s="3" t="s">
        <v>1348</v>
      </c>
      <c r="R2642" s="158">
        <v>5</v>
      </c>
      <c r="S2642" s="102">
        <v>5719.08</v>
      </c>
      <c r="T2642" s="254">
        <f t="shared" si="153"/>
        <v>28595.4</v>
      </c>
      <c r="U2642" s="83">
        <f t="shared" si="152"/>
        <v>32026.848000000005</v>
      </c>
      <c r="V2642" s="9" t="s">
        <v>1341</v>
      </c>
      <c r="W2642" s="153" t="s">
        <v>1410</v>
      </c>
      <c r="X2642" s="244"/>
    </row>
    <row r="2643" spans="1:24" s="226" customFormat="1" ht="102">
      <c r="A2643" s="9" t="s">
        <v>8332</v>
      </c>
      <c r="B2643" s="3" t="s">
        <v>1332</v>
      </c>
      <c r="C2643" s="193" t="s">
        <v>4775</v>
      </c>
      <c r="D2643" s="191" t="s">
        <v>4776</v>
      </c>
      <c r="E2643" s="200" t="s">
        <v>5562</v>
      </c>
      <c r="F2643" s="244"/>
      <c r="G2643" s="162" t="s">
        <v>385</v>
      </c>
      <c r="H2643" s="242">
        <v>0</v>
      </c>
      <c r="I2643" s="34">
        <v>470000000</v>
      </c>
      <c r="J2643" s="21" t="s">
        <v>1330</v>
      </c>
      <c r="K2643" s="17" t="s">
        <v>1647</v>
      </c>
      <c r="L2643" s="236" t="s">
        <v>3928</v>
      </c>
      <c r="M2643" s="141" t="s">
        <v>383</v>
      </c>
      <c r="N2643" s="364" t="s">
        <v>6114</v>
      </c>
      <c r="O2643" s="3" t="s">
        <v>1382</v>
      </c>
      <c r="P2643" s="7" t="s">
        <v>1354</v>
      </c>
      <c r="Q2643" s="3" t="s">
        <v>1195</v>
      </c>
      <c r="R2643" s="158">
        <v>6</v>
      </c>
      <c r="S2643" s="102">
        <v>110147.98</v>
      </c>
      <c r="T2643" s="254">
        <f t="shared" si="153"/>
        <v>660887.88</v>
      </c>
      <c r="U2643" s="83">
        <f t="shared" si="152"/>
        <v>740194.42560000008</v>
      </c>
      <c r="V2643" s="9" t="s">
        <v>1341</v>
      </c>
      <c r="W2643" s="153" t="s">
        <v>1410</v>
      </c>
      <c r="X2643" s="244"/>
    </row>
    <row r="2644" spans="1:24" s="226" customFormat="1" ht="102">
      <c r="A2644" s="9" t="s">
        <v>8333</v>
      </c>
      <c r="B2644" s="3" t="s">
        <v>1332</v>
      </c>
      <c r="C2644" s="193" t="s">
        <v>4775</v>
      </c>
      <c r="D2644" s="191" t="s">
        <v>4776</v>
      </c>
      <c r="E2644" s="200" t="s">
        <v>5563</v>
      </c>
      <c r="F2644" s="244"/>
      <c r="G2644" s="162" t="s">
        <v>385</v>
      </c>
      <c r="H2644" s="242">
        <v>0</v>
      </c>
      <c r="I2644" s="34">
        <v>470000000</v>
      </c>
      <c r="J2644" s="21" t="s">
        <v>1330</v>
      </c>
      <c r="K2644" s="17" t="s">
        <v>1647</v>
      </c>
      <c r="L2644" s="236" t="s">
        <v>3928</v>
      </c>
      <c r="M2644" s="141" t="s">
        <v>383</v>
      </c>
      <c r="N2644" s="364" t="s">
        <v>6114</v>
      </c>
      <c r="O2644" s="3" t="s">
        <v>1382</v>
      </c>
      <c r="P2644" s="7" t="s">
        <v>1354</v>
      </c>
      <c r="Q2644" s="3" t="s">
        <v>1195</v>
      </c>
      <c r="R2644" s="158">
        <v>6</v>
      </c>
      <c r="S2644" s="102">
        <v>110147.98</v>
      </c>
      <c r="T2644" s="254">
        <f t="shared" si="153"/>
        <v>660887.88</v>
      </c>
      <c r="U2644" s="83">
        <f t="shared" si="152"/>
        <v>740194.42560000008</v>
      </c>
      <c r="V2644" s="9" t="s">
        <v>1341</v>
      </c>
      <c r="W2644" s="153" t="s">
        <v>1410</v>
      </c>
      <c r="X2644" s="244"/>
    </row>
    <row r="2645" spans="1:24" s="226" customFormat="1" ht="102">
      <c r="A2645" s="9" t="s">
        <v>8334</v>
      </c>
      <c r="B2645" s="3" t="s">
        <v>1332</v>
      </c>
      <c r="C2645" s="193" t="s">
        <v>4775</v>
      </c>
      <c r="D2645" s="191" t="s">
        <v>4776</v>
      </c>
      <c r="E2645" s="200" t="s">
        <v>5564</v>
      </c>
      <c r="F2645" s="244"/>
      <c r="G2645" s="162" t="s">
        <v>385</v>
      </c>
      <c r="H2645" s="242">
        <v>0</v>
      </c>
      <c r="I2645" s="34">
        <v>470000000</v>
      </c>
      <c r="J2645" s="21" t="s">
        <v>1330</v>
      </c>
      <c r="K2645" s="17" t="s">
        <v>1647</v>
      </c>
      <c r="L2645" s="236" t="s">
        <v>3928</v>
      </c>
      <c r="M2645" s="141" t="s">
        <v>383</v>
      </c>
      <c r="N2645" s="364" t="s">
        <v>6114</v>
      </c>
      <c r="O2645" s="3" t="s">
        <v>1382</v>
      </c>
      <c r="P2645" s="7" t="s">
        <v>1354</v>
      </c>
      <c r="Q2645" s="3" t="s">
        <v>1195</v>
      </c>
      <c r="R2645" s="158">
        <v>20</v>
      </c>
      <c r="S2645" s="102">
        <v>31720.18</v>
      </c>
      <c r="T2645" s="254">
        <f t="shared" si="153"/>
        <v>634403.6</v>
      </c>
      <c r="U2645" s="83">
        <f t="shared" si="152"/>
        <v>710532.03200000001</v>
      </c>
      <c r="V2645" s="9" t="s">
        <v>1341</v>
      </c>
      <c r="W2645" s="153" t="s">
        <v>1410</v>
      </c>
      <c r="X2645" s="244"/>
    </row>
    <row r="2646" spans="1:24" s="226" customFormat="1" ht="102">
      <c r="A2646" s="9" t="s">
        <v>8335</v>
      </c>
      <c r="B2646" s="3" t="s">
        <v>1332</v>
      </c>
      <c r="C2646" s="193" t="s">
        <v>4775</v>
      </c>
      <c r="D2646" s="191" t="s">
        <v>4776</v>
      </c>
      <c r="E2646" s="200" t="s">
        <v>5565</v>
      </c>
      <c r="F2646" s="244"/>
      <c r="G2646" s="162" t="s">
        <v>385</v>
      </c>
      <c r="H2646" s="242">
        <v>0</v>
      </c>
      <c r="I2646" s="34">
        <v>470000000</v>
      </c>
      <c r="J2646" s="21" t="s">
        <v>1330</v>
      </c>
      <c r="K2646" s="17" t="s">
        <v>1647</v>
      </c>
      <c r="L2646" s="236" t="s">
        <v>3928</v>
      </c>
      <c r="M2646" s="141" t="s">
        <v>383</v>
      </c>
      <c r="N2646" s="364" t="s">
        <v>6114</v>
      </c>
      <c r="O2646" s="3" t="s">
        <v>1382</v>
      </c>
      <c r="P2646" s="7" t="s">
        <v>1354</v>
      </c>
      <c r="Q2646" s="3" t="s">
        <v>1195</v>
      </c>
      <c r="R2646" s="158">
        <v>100</v>
      </c>
      <c r="S2646" s="102">
        <v>50115.48</v>
      </c>
      <c r="T2646" s="254">
        <f t="shared" si="153"/>
        <v>5011548</v>
      </c>
      <c r="U2646" s="83">
        <f t="shared" si="152"/>
        <v>5612933.7600000007</v>
      </c>
      <c r="V2646" s="9" t="s">
        <v>1341</v>
      </c>
      <c r="W2646" s="153" t="s">
        <v>1410</v>
      </c>
      <c r="X2646" s="244"/>
    </row>
    <row r="2647" spans="1:24" s="226" customFormat="1" ht="102">
      <c r="A2647" s="9" t="s">
        <v>8336</v>
      </c>
      <c r="B2647" s="3" t="s">
        <v>1332</v>
      </c>
      <c r="C2647" s="193" t="s">
        <v>4775</v>
      </c>
      <c r="D2647" s="191" t="s">
        <v>4776</v>
      </c>
      <c r="E2647" s="200" t="s">
        <v>5566</v>
      </c>
      <c r="F2647" s="244"/>
      <c r="G2647" s="162" t="s">
        <v>385</v>
      </c>
      <c r="H2647" s="242">
        <v>0</v>
      </c>
      <c r="I2647" s="34">
        <v>470000000</v>
      </c>
      <c r="J2647" s="21" t="s">
        <v>1330</v>
      </c>
      <c r="K2647" s="17" t="s">
        <v>1647</v>
      </c>
      <c r="L2647" s="236" t="s">
        <v>3928</v>
      </c>
      <c r="M2647" s="141" t="s">
        <v>383</v>
      </c>
      <c r="N2647" s="364" t="s">
        <v>6114</v>
      </c>
      <c r="O2647" s="3" t="s">
        <v>1382</v>
      </c>
      <c r="P2647" s="7" t="s">
        <v>1354</v>
      </c>
      <c r="Q2647" s="3" t="s">
        <v>1195</v>
      </c>
      <c r="R2647" s="158">
        <v>100</v>
      </c>
      <c r="S2647" s="102">
        <v>50115.48</v>
      </c>
      <c r="T2647" s="254">
        <f t="shared" si="153"/>
        <v>5011548</v>
      </c>
      <c r="U2647" s="83">
        <f t="shared" si="152"/>
        <v>5612933.7600000007</v>
      </c>
      <c r="V2647" s="9" t="s">
        <v>1341</v>
      </c>
      <c r="W2647" s="153" t="s">
        <v>1410</v>
      </c>
      <c r="X2647" s="244"/>
    </row>
    <row r="2648" spans="1:24" s="226" customFormat="1" ht="102">
      <c r="A2648" s="9" t="s">
        <v>8337</v>
      </c>
      <c r="B2648" s="3" t="s">
        <v>1332</v>
      </c>
      <c r="C2648" s="193" t="s">
        <v>4775</v>
      </c>
      <c r="D2648" s="191" t="s">
        <v>4776</v>
      </c>
      <c r="E2648" s="200" t="s">
        <v>5567</v>
      </c>
      <c r="F2648" s="244"/>
      <c r="G2648" s="162" t="s">
        <v>385</v>
      </c>
      <c r="H2648" s="242">
        <v>0</v>
      </c>
      <c r="I2648" s="34">
        <v>470000000</v>
      </c>
      <c r="J2648" s="21" t="s">
        <v>1330</v>
      </c>
      <c r="K2648" s="17" t="s">
        <v>1647</v>
      </c>
      <c r="L2648" s="236" t="s">
        <v>3928</v>
      </c>
      <c r="M2648" s="141" t="s">
        <v>383</v>
      </c>
      <c r="N2648" s="364" t="s">
        <v>6114</v>
      </c>
      <c r="O2648" s="3" t="s">
        <v>1382</v>
      </c>
      <c r="P2648" s="7" t="s">
        <v>1354</v>
      </c>
      <c r="Q2648" s="3" t="s">
        <v>1195</v>
      </c>
      <c r="R2648" s="158">
        <v>4</v>
      </c>
      <c r="S2648" s="102">
        <v>813639.55</v>
      </c>
      <c r="T2648" s="254">
        <f t="shared" si="153"/>
        <v>3254558.2</v>
      </c>
      <c r="U2648" s="83">
        <f t="shared" si="152"/>
        <v>3645105.1840000004</v>
      </c>
      <c r="V2648" s="9" t="s">
        <v>1341</v>
      </c>
      <c r="W2648" s="153" t="s">
        <v>1410</v>
      </c>
      <c r="X2648" s="244"/>
    </row>
    <row r="2649" spans="1:24" s="226" customFormat="1" ht="102">
      <c r="A2649" s="9" t="s">
        <v>8338</v>
      </c>
      <c r="B2649" s="3" t="s">
        <v>1332</v>
      </c>
      <c r="C2649" s="193" t="s">
        <v>5457</v>
      </c>
      <c r="D2649" s="191" t="s">
        <v>5458</v>
      </c>
      <c r="E2649" s="200" t="s">
        <v>5568</v>
      </c>
      <c r="F2649" s="244"/>
      <c r="G2649" s="162" t="s">
        <v>385</v>
      </c>
      <c r="H2649" s="242">
        <v>0</v>
      </c>
      <c r="I2649" s="34">
        <v>470000000</v>
      </c>
      <c r="J2649" s="21" t="s">
        <v>1330</v>
      </c>
      <c r="K2649" s="17" t="s">
        <v>1647</v>
      </c>
      <c r="L2649" s="236" t="s">
        <v>3928</v>
      </c>
      <c r="M2649" s="141" t="s">
        <v>383</v>
      </c>
      <c r="N2649" s="364" t="s">
        <v>6114</v>
      </c>
      <c r="O2649" s="3" t="s">
        <v>1382</v>
      </c>
      <c r="P2649" s="7" t="s">
        <v>1354</v>
      </c>
      <c r="Q2649" s="3" t="s">
        <v>1195</v>
      </c>
      <c r="R2649" s="203">
        <v>6</v>
      </c>
      <c r="S2649" s="102">
        <v>51015.92</v>
      </c>
      <c r="T2649" s="254">
        <f t="shared" si="153"/>
        <v>306095.52</v>
      </c>
      <c r="U2649" s="83">
        <f t="shared" si="152"/>
        <v>342826.98240000004</v>
      </c>
      <c r="V2649" s="9" t="s">
        <v>1341</v>
      </c>
      <c r="W2649" s="153" t="s">
        <v>1410</v>
      </c>
      <c r="X2649" s="244"/>
    </row>
    <row r="2650" spans="1:24" s="226" customFormat="1" ht="102">
      <c r="A2650" s="9" t="s">
        <v>8339</v>
      </c>
      <c r="B2650" s="3" t="s">
        <v>1332</v>
      </c>
      <c r="C2650" s="193" t="s">
        <v>5457</v>
      </c>
      <c r="D2650" s="191" t="s">
        <v>5458</v>
      </c>
      <c r="E2650" s="200" t="s">
        <v>5569</v>
      </c>
      <c r="F2650" s="244"/>
      <c r="G2650" s="162" t="s">
        <v>385</v>
      </c>
      <c r="H2650" s="242">
        <v>0</v>
      </c>
      <c r="I2650" s="34">
        <v>470000000</v>
      </c>
      <c r="J2650" s="21" t="s">
        <v>1330</v>
      </c>
      <c r="K2650" s="17" t="s">
        <v>1647</v>
      </c>
      <c r="L2650" s="236" t="s">
        <v>3928</v>
      </c>
      <c r="M2650" s="141" t="s">
        <v>383</v>
      </c>
      <c r="N2650" s="364" t="s">
        <v>6114</v>
      </c>
      <c r="O2650" s="3" t="s">
        <v>1382</v>
      </c>
      <c r="P2650" s="7" t="s">
        <v>1354</v>
      </c>
      <c r="Q2650" s="3" t="s">
        <v>1195</v>
      </c>
      <c r="R2650" s="203">
        <v>4</v>
      </c>
      <c r="S2650" s="102">
        <v>82543.14</v>
      </c>
      <c r="T2650" s="254">
        <f t="shared" si="153"/>
        <v>330172.56</v>
      </c>
      <c r="U2650" s="83">
        <f t="shared" si="152"/>
        <v>369793.26720000006</v>
      </c>
      <c r="V2650" s="9" t="s">
        <v>1341</v>
      </c>
      <c r="W2650" s="153" t="s">
        <v>1410</v>
      </c>
      <c r="X2650" s="244"/>
    </row>
    <row r="2651" spans="1:24" s="226" customFormat="1" ht="102">
      <c r="A2651" s="9" t="s">
        <v>8340</v>
      </c>
      <c r="B2651" s="3" t="s">
        <v>1332</v>
      </c>
      <c r="C2651" s="193" t="s">
        <v>5570</v>
      </c>
      <c r="D2651" s="191" t="s">
        <v>5571</v>
      </c>
      <c r="E2651" s="200" t="s">
        <v>5572</v>
      </c>
      <c r="F2651" s="244"/>
      <c r="G2651" s="162" t="s">
        <v>385</v>
      </c>
      <c r="H2651" s="242">
        <v>0</v>
      </c>
      <c r="I2651" s="34">
        <v>470000000</v>
      </c>
      <c r="J2651" s="21" t="s">
        <v>1330</v>
      </c>
      <c r="K2651" s="17" t="s">
        <v>1647</v>
      </c>
      <c r="L2651" s="236" t="s">
        <v>3928</v>
      </c>
      <c r="M2651" s="141" t="s">
        <v>383</v>
      </c>
      <c r="N2651" s="364" t="s">
        <v>6114</v>
      </c>
      <c r="O2651" s="3" t="s">
        <v>1382</v>
      </c>
      <c r="P2651" s="7" t="s">
        <v>1354</v>
      </c>
      <c r="Q2651" s="3" t="s">
        <v>1195</v>
      </c>
      <c r="R2651" s="259">
        <v>4</v>
      </c>
      <c r="S2651" s="102">
        <v>8406.0400000000009</v>
      </c>
      <c r="T2651" s="254">
        <f t="shared" si="153"/>
        <v>33624.160000000003</v>
      </c>
      <c r="U2651" s="83">
        <f t="shared" si="152"/>
        <v>37659.059200000011</v>
      </c>
      <c r="V2651" s="9" t="s">
        <v>1341</v>
      </c>
      <c r="W2651" s="153" t="s">
        <v>1410</v>
      </c>
      <c r="X2651" s="244"/>
    </row>
    <row r="2652" spans="1:24" s="226" customFormat="1" ht="102">
      <c r="A2652" s="9" t="s">
        <v>8341</v>
      </c>
      <c r="B2652" s="3" t="s">
        <v>1332</v>
      </c>
      <c r="C2652" s="193" t="s">
        <v>5128</v>
      </c>
      <c r="D2652" s="191" t="s">
        <v>5573</v>
      </c>
      <c r="E2652" s="200" t="s">
        <v>5574</v>
      </c>
      <c r="F2652" s="244"/>
      <c r="G2652" s="162" t="s">
        <v>385</v>
      </c>
      <c r="H2652" s="242">
        <v>0</v>
      </c>
      <c r="I2652" s="34">
        <v>470000000</v>
      </c>
      <c r="J2652" s="21" t="s">
        <v>1330</v>
      </c>
      <c r="K2652" s="17" t="s">
        <v>1647</v>
      </c>
      <c r="L2652" s="236" t="s">
        <v>3928</v>
      </c>
      <c r="M2652" s="141" t="s">
        <v>383</v>
      </c>
      <c r="N2652" s="364" t="s">
        <v>6114</v>
      </c>
      <c r="O2652" s="3" t="s">
        <v>1382</v>
      </c>
      <c r="P2652" s="7" t="s">
        <v>1354</v>
      </c>
      <c r="Q2652" s="3" t="s">
        <v>1195</v>
      </c>
      <c r="R2652" s="260">
        <v>10</v>
      </c>
      <c r="S2652" s="102">
        <v>111138.44</v>
      </c>
      <c r="T2652" s="254">
        <f t="shared" si="153"/>
        <v>1111384.3999999999</v>
      </c>
      <c r="U2652" s="83">
        <f t="shared" si="152"/>
        <v>1244750.5279999999</v>
      </c>
      <c r="V2652" s="9" t="s">
        <v>1341</v>
      </c>
      <c r="W2652" s="153" t="s">
        <v>1410</v>
      </c>
      <c r="X2652" s="244"/>
    </row>
    <row r="2653" spans="1:24" s="226" customFormat="1" ht="102">
      <c r="A2653" s="9" t="s">
        <v>8342</v>
      </c>
      <c r="B2653" s="3" t="s">
        <v>1332</v>
      </c>
      <c r="C2653" s="194" t="s">
        <v>5451</v>
      </c>
      <c r="D2653" s="191" t="s">
        <v>5143</v>
      </c>
      <c r="E2653" s="200" t="s">
        <v>5453</v>
      </c>
      <c r="F2653" s="244"/>
      <c r="G2653" s="162" t="s">
        <v>385</v>
      </c>
      <c r="H2653" s="242">
        <v>0</v>
      </c>
      <c r="I2653" s="34">
        <v>470000000</v>
      </c>
      <c r="J2653" s="21" t="s">
        <v>1330</v>
      </c>
      <c r="K2653" s="17" t="s">
        <v>1647</v>
      </c>
      <c r="L2653" s="236" t="s">
        <v>3928</v>
      </c>
      <c r="M2653" s="141" t="s">
        <v>383</v>
      </c>
      <c r="N2653" s="364" t="s">
        <v>6114</v>
      </c>
      <c r="O2653" s="3" t="s">
        <v>1382</v>
      </c>
      <c r="P2653" s="7" t="s">
        <v>1354</v>
      </c>
      <c r="Q2653" s="3" t="s">
        <v>1195</v>
      </c>
      <c r="R2653" s="260">
        <v>10</v>
      </c>
      <c r="S2653" s="102">
        <v>35375.629999999997</v>
      </c>
      <c r="T2653" s="254">
        <f t="shared" si="153"/>
        <v>353756.3</v>
      </c>
      <c r="U2653" s="83">
        <f t="shared" si="152"/>
        <v>396207.05600000004</v>
      </c>
      <c r="V2653" s="9" t="s">
        <v>1341</v>
      </c>
      <c r="W2653" s="153" t="s">
        <v>1410</v>
      </c>
      <c r="X2653" s="244"/>
    </row>
    <row r="2654" spans="1:24" s="226" customFormat="1" ht="102">
      <c r="A2654" s="9" t="s">
        <v>8343</v>
      </c>
      <c r="B2654" s="3" t="s">
        <v>1332</v>
      </c>
      <c r="C2654" s="194" t="s">
        <v>5451</v>
      </c>
      <c r="D2654" s="191" t="s">
        <v>5143</v>
      </c>
      <c r="E2654" s="200" t="s">
        <v>5575</v>
      </c>
      <c r="F2654" s="244"/>
      <c r="G2654" s="162" t="s">
        <v>385</v>
      </c>
      <c r="H2654" s="242">
        <v>0</v>
      </c>
      <c r="I2654" s="34">
        <v>470000000</v>
      </c>
      <c r="J2654" s="21" t="s">
        <v>1330</v>
      </c>
      <c r="K2654" s="17" t="s">
        <v>1647</v>
      </c>
      <c r="L2654" s="236" t="s">
        <v>3928</v>
      </c>
      <c r="M2654" s="141" t="s">
        <v>383</v>
      </c>
      <c r="N2654" s="364" t="s">
        <v>6114</v>
      </c>
      <c r="O2654" s="3" t="s">
        <v>1382</v>
      </c>
      <c r="P2654" s="7" t="s">
        <v>1354</v>
      </c>
      <c r="Q2654" s="3" t="s">
        <v>1195</v>
      </c>
      <c r="R2654" s="260">
        <v>2</v>
      </c>
      <c r="S2654" s="102">
        <v>35375.629999999997</v>
      </c>
      <c r="T2654" s="254">
        <f t="shared" si="153"/>
        <v>70751.259999999995</v>
      </c>
      <c r="U2654" s="83">
        <f t="shared" si="152"/>
        <v>79241.411200000002</v>
      </c>
      <c r="V2654" s="9" t="s">
        <v>1341</v>
      </c>
      <c r="W2654" s="153" t="s">
        <v>1410</v>
      </c>
      <c r="X2654" s="244"/>
    </row>
    <row r="2655" spans="1:24" s="226" customFormat="1" ht="102">
      <c r="A2655" s="9" t="s">
        <v>8344</v>
      </c>
      <c r="B2655" s="3" t="s">
        <v>1332</v>
      </c>
      <c r="C2655" s="193" t="s">
        <v>4289</v>
      </c>
      <c r="D2655" s="191" t="s">
        <v>4290</v>
      </c>
      <c r="E2655" s="213" t="s">
        <v>8922</v>
      </c>
      <c r="F2655" s="244"/>
      <c r="G2655" s="162" t="s">
        <v>385</v>
      </c>
      <c r="H2655" s="242">
        <v>0</v>
      </c>
      <c r="I2655" s="34">
        <v>470000000</v>
      </c>
      <c r="J2655" s="21" t="s">
        <v>1330</v>
      </c>
      <c r="K2655" s="17" t="s">
        <v>1647</v>
      </c>
      <c r="L2655" s="236" t="s">
        <v>3928</v>
      </c>
      <c r="M2655" s="141" t="s">
        <v>383</v>
      </c>
      <c r="N2655" s="364" t="s">
        <v>6114</v>
      </c>
      <c r="O2655" s="3" t="s">
        <v>1382</v>
      </c>
      <c r="P2655" s="7" t="s">
        <v>1354</v>
      </c>
      <c r="Q2655" s="3" t="s">
        <v>1195</v>
      </c>
      <c r="R2655" s="212">
        <v>4</v>
      </c>
      <c r="S2655" s="102">
        <v>78780</v>
      </c>
      <c r="T2655" s="254">
        <f t="shared" si="153"/>
        <v>315120</v>
      </c>
      <c r="U2655" s="83">
        <f t="shared" si="152"/>
        <v>352934.40000000002</v>
      </c>
      <c r="V2655" s="9" t="s">
        <v>1341</v>
      </c>
      <c r="W2655" s="153" t="s">
        <v>1410</v>
      </c>
      <c r="X2655" s="244"/>
    </row>
    <row r="2656" spans="1:24" s="226" customFormat="1" ht="102">
      <c r="A2656" s="9" t="s">
        <v>8345</v>
      </c>
      <c r="B2656" s="3" t="s">
        <v>1332</v>
      </c>
      <c r="C2656" s="193" t="s">
        <v>4289</v>
      </c>
      <c r="D2656" s="191" t="s">
        <v>4290</v>
      </c>
      <c r="E2656" s="213" t="s">
        <v>5576</v>
      </c>
      <c r="F2656" s="244"/>
      <c r="G2656" s="162" t="s">
        <v>385</v>
      </c>
      <c r="H2656" s="242">
        <v>0</v>
      </c>
      <c r="I2656" s="34">
        <v>470000000</v>
      </c>
      <c r="J2656" s="21" t="s">
        <v>1330</v>
      </c>
      <c r="K2656" s="17" t="s">
        <v>1647</v>
      </c>
      <c r="L2656" s="236" t="s">
        <v>3928</v>
      </c>
      <c r="M2656" s="141" t="s">
        <v>383</v>
      </c>
      <c r="N2656" s="364" t="s">
        <v>6114</v>
      </c>
      <c r="O2656" s="3" t="s">
        <v>1382</v>
      </c>
      <c r="P2656" s="7" t="s">
        <v>1349</v>
      </c>
      <c r="Q2656" s="3" t="s">
        <v>1348</v>
      </c>
      <c r="R2656" s="212">
        <v>20</v>
      </c>
      <c r="S2656" s="102">
        <v>3573.87</v>
      </c>
      <c r="T2656" s="254">
        <f t="shared" si="153"/>
        <v>71477.399999999994</v>
      </c>
      <c r="U2656" s="83">
        <f t="shared" si="152"/>
        <v>80054.687999999995</v>
      </c>
      <c r="V2656" s="9" t="s">
        <v>1341</v>
      </c>
      <c r="W2656" s="153" t="s">
        <v>1410</v>
      </c>
      <c r="X2656" s="244"/>
    </row>
    <row r="2657" spans="1:24" s="226" customFormat="1" ht="102">
      <c r="A2657" s="9" t="s">
        <v>8346</v>
      </c>
      <c r="B2657" s="3" t="s">
        <v>1332</v>
      </c>
      <c r="C2657" s="193" t="s">
        <v>4289</v>
      </c>
      <c r="D2657" s="191" t="s">
        <v>4290</v>
      </c>
      <c r="E2657" s="213" t="s">
        <v>5577</v>
      </c>
      <c r="F2657" s="244"/>
      <c r="G2657" s="162" t="s">
        <v>385</v>
      </c>
      <c r="H2657" s="242">
        <v>0</v>
      </c>
      <c r="I2657" s="34">
        <v>470000000</v>
      </c>
      <c r="J2657" s="21" t="s">
        <v>1330</v>
      </c>
      <c r="K2657" s="17" t="s">
        <v>1647</v>
      </c>
      <c r="L2657" s="236" t="s">
        <v>3928</v>
      </c>
      <c r="M2657" s="141" t="s">
        <v>383</v>
      </c>
      <c r="N2657" s="364" t="s">
        <v>6114</v>
      </c>
      <c r="O2657" s="3" t="s">
        <v>1382</v>
      </c>
      <c r="P2657" s="7" t="s">
        <v>1349</v>
      </c>
      <c r="Q2657" s="3" t="s">
        <v>1348</v>
      </c>
      <c r="R2657" s="212">
        <v>20</v>
      </c>
      <c r="S2657" s="102">
        <v>4218.9399999999996</v>
      </c>
      <c r="T2657" s="254">
        <f t="shared" si="153"/>
        <v>84378.799999999988</v>
      </c>
      <c r="U2657" s="83">
        <f t="shared" si="152"/>
        <v>94504.255999999994</v>
      </c>
      <c r="V2657" s="9" t="s">
        <v>1341</v>
      </c>
      <c r="W2657" s="153" t="s">
        <v>1410</v>
      </c>
      <c r="X2657" s="244"/>
    </row>
    <row r="2658" spans="1:24" s="226" customFormat="1" ht="102">
      <c r="A2658" s="9" t="s">
        <v>8347</v>
      </c>
      <c r="B2658" s="3" t="s">
        <v>1332</v>
      </c>
      <c r="C2658" s="195" t="s">
        <v>3937</v>
      </c>
      <c r="D2658" s="215" t="s">
        <v>3938</v>
      </c>
      <c r="E2658" s="213" t="s">
        <v>5578</v>
      </c>
      <c r="F2658" s="244"/>
      <c r="G2658" s="162" t="s">
        <v>385</v>
      </c>
      <c r="H2658" s="242">
        <v>0</v>
      </c>
      <c r="I2658" s="34">
        <v>470000000</v>
      </c>
      <c r="J2658" s="21" t="s">
        <v>1330</v>
      </c>
      <c r="K2658" s="17" t="s">
        <v>1647</v>
      </c>
      <c r="L2658" s="236" t="s">
        <v>3928</v>
      </c>
      <c r="M2658" s="141" t="s">
        <v>383</v>
      </c>
      <c r="N2658" s="364" t="s">
        <v>6114</v>
      </c>
      <c r="O2658" s="3" t="s">
        <v>1382</v>
      </c>
      <c r="P2658" s="7" t="s">
        <v>1354</v>
      </c>
      <c r="Q2658" s="3" t="s">
        <v>1195</v>
      </c>
      <c r="R2658" s="212">
        <v>20</v>
      </c>
      <c r="S2658" s="102">
        <v>1435.37</v>
      </c>
      <c r="T2658" s="254">
        <f t="shared" si="153"/>
        <v>28707.399999999998</v>
      </c>
      <c r="U2658" s="83">
        <f t="shared" si="152"/>
        <v>32152.288</v>
      </c>
      <c r="V2658" s="9" t="s">
        <v>1341</v>
      </c>
      <c r="W2658" s="153" t="s">
        <v>1410</v>
      </c>
      <c r="X2658" s="244"/>
    </row>
    <row r="2659" spans="1:24" s="226" customFormat="1" ht="102">
      <c r="A2659" s="9" t="s">
        <v>8348</v>
      </c>
      <c r="B2659" s="3" t="s">
        <v>1332</v>
      </c>
      <c r="C2659" s="194" t="s">
        <v>4641</v>
      </c>
      <c r="D2659" s="191" t="s">
        <v>4642</v>
      </c>
      <c r="E2659" s="213" t="s">
        <v>8923</v>
      </c>
      <c r="F2659" s="244"/>
      <c r="G2659" s="162" t="s">
        <v>385</v>
      </c>
      <c r="H2659" s="242">
        <v>0</v>
      </c>
      <c r="I2659" s="34">
        <v>470000000</v>
      </c>
      <c r="J2659" s="21" t="s">
        <v>1330</v>
      </c>
      <c r="K2659" s="17" t="s">
        <v>1647</v>
      </c>
      <c r="L2659" s="236" t="s">
        <v>3928</v>
      </c>
      <c r="M2659" s="141" t="s">
        <v>383</v>
      </c>
      <c r="N2659" s="364" t="s">
        <v>6114</v>
      </c>
      <c r="O2659" s="3" t="s">
        <v>1382</v>
      </c>
      <c r="P2659" s="7" t="s">
        <v>1349</v>
      </c>
      <c r="Q2659" s="3" t="s">
        <v>1348</v>
      </c>
      <c r="R2659" s="212">
        <v>30</v>
      </c>
      <c r="S2659" s="102">
        <v>2922.3150000000001</v>
      </c>
      <c r="T2659" s="254">
        <f t="shared" si="153"/>
        <v>87669.45</v>
      </c>
      <c r="U2659" s="83">
        <f t="shared" si="152"/>
        <v>98189.784</v>
      </c>
      <c r="V2659" s="9" t="s">
        <v>1341</v>
      </c>
      <c r="W2659" s="153" t="s">
        <v>1410</v>
      </c>
      <c r="X2659" s="244"/>
    </row>
    <row r="2660" spans="1:24" s="226" customFormat="1" ht="102">
      <c r="A2660" s="9" t="s">
        <v>8349</v>
      </c>
      <c r="B2660" s="3" t="s">
        <v>1332</v>
      </c>
      <c r="C2660" s="193" t="s">
        <v>4289</v>
      </c>
      <c r="D2660" s="191" t="s">
        <v>4290</v>
      </c>
      <c r="E2660" s="213" t="s">
        <v>8924</v>
      </c>
      <c r="F2660" s="244"/>
      <c r="G2660" s="162" t="s">
        <v>385</v>
      </c>
      <c r="H2660" s="242">
        <v>0</v>
      </c>
      <c r="I2660" s="34">
        <v>470000000</v>
      </c>
      <c r="J2660" s="21" t="s">
        <v>1330</v>
      </c>
      <c r="K2660" s="17" t="s">
        <v>1647</v>
      </c>
      <c r="L2660" s="236" t="s">
        <v>3928</v>
      </c>
      <c r="M2660" s="141" t="s">
        <v>383</v>
      </c>
      <c r="N2660" s="364" t="s">
        <v>6114</v>
      </c>
      <c r="O2660" s="3" t="s">
        <v>1382</v>
      </c>
      <c r="P2660" s="7" t="s">
        <v>1354</v>
      </c>
      <c r="Q2660" s="3" t="s">
        <v>1195</v>
      </c>
      <c r="R2660" s="212">
        <v>4</v>
      </c>
      <c r="S2660" s="102">
        <v>209000</v>
      </c>
      <c r="T2660" s="254">
        <f t="shared" si="153"/>
        <v>836000</v>
      </c>
      <c r="U2660" s="83">
        <f t="shared" si="152"/>
        <v>936320.00000000012</v>
      </c>
      <c r="V2660" s="9" t="s">
        <v>1341</v>
      </c>
      <c r="W2660" s="153" t="s">
        <v>1410</v>
      </c>
      <c r="X2660" s="244"/>
    </row>
    <row r="2661" spans="1:24" s="226" customFormat="1" ht="102">
      <c r="A2661" s="9" t="s">
        <v>8350</v>
      </c>
      <c r="B2661" s="3" t="s">
        <v>1332</v>
      </c>
      <c r="C2661" s="237"/>
      <c r="D2661" s="215" t="s">
        <v>8885</v>
      </c>
      <c r="E2661" s="212" t="s">
        <v>8886</v>
      </c>
      <c r="F2661" s="244"/>
      <c r="G2661" s="162" t="s">
        <v>385</v>
      </c>
      <c r="H2661" s="242">
        <v>0</v>
      </c>
      <c r="I2661" s="34">
        <v>470000000</v>
      </c>
      <c r="J2661" s="21" t="s">
        <v>1330</v>
      </c>
      <c r="K2661" s="17" t="s">
        <v>1647</v>
      </c>
      <c r="L2661" s="236" t="s">
        <v>3928</v>
      </c>
      <c r="M2661" s="141" t="s">
        <v>383</v>
      </c>
      <c r="N2661" s="364" t="s">
        <v>6114</v>
      </c>
      <c r="O2661" s="3" t="s">
        <v>1382</v>
      </c>
      <c r="P2661" s="7" t="s">
        <v>1354</v>
      </c>
      <c r="Q2661" s="3" t="s">
        <v>1195</v>
      </c>
      <c r="R2661" s="212">
        <v>500</v>
      </c>
      <c r="S2661" s="102">
        <v>1062</v>
      </c>
      <c r="T2661" s="254">
        <f t="shared" si="153"/>
        <v>531000</v>
      </c>
      <c r="U2661" s="83">
        <f t="shared" si="152"/>
        <v>594720</v>
      </c>
      <c r="V2661" s="9" t="s">
        <v>1341</v>
      </c>
      <c r="W2661" s="153" t="s">
        <v>1410</v>
      </c>
      <c r="X2661" s="244"/>
    </row>
    <row r="2662" spans="1:24" s="226" customFormat="1" ht="102">
      <c r="A2662" s="9" t="s">
        <v>8351</v>
      </c>
      <c r="B2662" s="3" t="s">
        <v>1332</v>
      </c>
      <c r="C2662" s="194" t="s">
        <v>5138</v>
      </c>
      <c r="D2662" s="191" t="s">
        <v>5139</v>
      </c>
      <c r="E2662" s="200" t="s">
        <v>5579</v>
      </c>
      <c r="F2662" s="244"/>
      <c r="G2662" s="162" t="s">
        <v>384</v>
      </c>
      <c r="H2662" s="242">
        <v>0</v>
      </c>
      <c r="I2662" s="34">
        <v>470000000</v>
      </c>
      <c r="J2662" s="21" t="s">
        <v>1330</v>
      </c>
      <c r="K2662" s="17" t="s">
        <v>1647</v>
      </c>
      <c r="L2662" s="236" t="s">
        <v>3928</v>
      </c>
      <c r="M2662" s="141" t="s">
        <v>383</v>
      </c>
      <c r="N2662" s="364" t="s">
        <v>6114</v>
      </c>
      <c r="O2662" s="3" t="s">
        <v>1382</v>
      </c>
      <c r="P2662" s="7" t="s">
        <v>1354</v>
      </c>
      <c r="Q2662" s="3" t="s">
        <v>1195</v>
      </c>
      <c r="R2662" s="260">
        <v>2</v>
      </c>
      <c r="S2662" s="102">
        <v>403011.15750000003</v>
      </c>
      <c r="T2662" s="254">
        <f t="shared" si="153"/>
        <v>806022.31500000006</v>
      </c>
      <c r="U2662" s="83">
        <f t="shared" si="152"/>
        <v>902744.99280000012</v>
      </c>
      <c r="V2662" s="9" t="s">
        <v>1341</v>
      </c>
      <c r="W2662" s="153" t="s">
        <v>1410</v>
      </c>
      <c r="X2662" s="244"/>
    </row>
    <row r="2663" spans="1:24" s="226" customFormat="1" ht="102">
      <c r="A2663" s="9" t="s">
        <v>8352</v>
      </c>
      <c r="B2663" s="3" t="s">
        <v>1332</v>
      </c>
      <c r="C2663" s="193" t="s">
        <v>4289</v>
      </c>
      <c r="D2663" s="191" t="s">
        <v>4290</v>
      </c>
      <c r="E2663" s="200" t="s">
        <v>5580</v>
      </c>
      <c r="F2663" s="244"/>
      <c r="G2663" s="162" t="s">
        <v>384</v>
      </c>
      <c r="H2663" s="242">
        <v>0</v>
      </c>
      <c r="I2663" s="34">
        <v>470000000</v>
      </c>
      <c r="J2663" s="21" t="s">
        <v>1330</v>
      </c>
      <c r="K2663" s="17" t="s">
        <v>1647</v>
      </c>
      <c r="L2663" s="236" t="s">
        <v>3928</v>
      </c>
      <c r="M2663" s="141" t="s">
        <v>383</v>
      </c>
      <c r="N2663" s="364" t="s">
        <v>6114</v>
      </c>
      <c r="O2663" s="3" t="s">
        <v>1382</v>
      </c>
      <c r="P2663" s="7" t="s">
        <v>1354</v>
      </c>
      <c r="Q2663" s="3" t="s">
        <v>1195</v>
      </c>
      <c r="R2663" s="212">
        <v>2</v>
      </c>
      <c r="S2663" s="102">
        <v>95661.751499999998</v>
      </c>
      <c r="T2663" s="254">
        <f t="shared" si="153"/>
        <v>191323.503</v>
      </c>
      <c r="U2663" s="83">
        <f t="shared" si="152"/>
        <v>214282.32336000001</v>
      </c>
      <c r="V2663" s="9" t="s">
        <v>1341</v>
      </c>
      <c r="W2663" s="153" t="s">
        <v>1410</v>
      </c>
      <c r="X2663" s="244"/>
    </row>
    <row r="2664" spans="1:24" s="226" customFormat="1" ht="102">
      <c r="A2664" s="9" t="s">
        <v>8353</v>
      </c>
      <c r="B2664" s="3" t="s">
        <v>1332</v>
      </c>
      <c r="C2664" s="193" t="s">
        <v>4289</v>
      </c>
      <c r="D2664" s="191" t="s">
        <v>4290</v>
      </c>
      <c r="E2664" s="212" t="s">
        <v>5581</v>
      </c>
      <c r="F2664" s="244"/>
      <c r="G2664" s="162" t="s">
        <v>384</v>
      </c>
      <c r="H2664" s="242">
        <v>0</v>
      </c>
      <c r="I2664" s="34">
        <v>470000000</v>
      </c>
      <c r="J2664" s="21" t="s">
        <v>1330</v>
      </c>
      <c r="K2664" s="17" t="s">
        <v>1647</v>
      </c>
      <c r="L2664" s="236" t="s">
        <v>3928</v>
      </c>
      <c r="M2664" s="141" t="s">
        <v>383</v>
      </c>
      <c r="N2664" s="364" t="s">
        <v>6114</v>
      </c>
      <c r="O2664" s="3" t="s">
        <v>1382</v>
      </c>
      <c r="P2664" s="7" t="s">
        <v>1354</v>
      </c>
      <c r="Q2664" s="3" t="s">
        <v>1195</v>
      </c>
      <c r="R2664" s="212">
        <v>1</v>
      </c>
      <c r="S2664" s="102">
        <v>110250</v>
      </c>
      <c r="T2664" s="254">
        <f t="shared" si="153"/>
        <v>110250</v>
      </c>
      <c r="U2664" s="83">
        <f t="shared" si="152"/>
        <v>123480.00000000001</v>
      </c>
      <c r="V2664" s="9" t="s">
        <v>1341</v>
      </c>
      <c r="W2664" s="153" t="s">
        <v>1410</v>
      </c>
      <c r="X2664" s="244"/>
    </row>
    <row r="2665" spans="1:24" s="226" customFormat="1" ht="102">
      <c r="A2665" s="9" t="s">
        <v>8354</v>
      </c>
      <c r="B2665" s="3" t="s">
        <v>1332</v>
      </c>
      <c r="C2665" s="194" t="s">
        <v>5138</v>
      </c>
      <c r="D2665" s="191" t="s">
        <v>5139</v>
      </c>
      <c r="E2665" s="212" t="s">
        <v>5582</v>
      </c>
      <c r="F2665" s="244"/>
      <c r="G2665" s="162" t="s">
        <v>384</v>
      </c>
      <c r="H2665" s="242">
        <v>0</v>
      </c>
      <c r="I2665" s="34">
        <v>470000000</v>
      </c>
      <c r="J2665" s="21" t="s">
        <v>1330</v>
      </c>
      <c r="K2665" s="17" t="s">
        <v>1647</v>
      </c>
      <c r="L2665" s="236" t="s">
        <v>3928</v>
      </c>
      <c r="M2665" s="141" t="s">
        <v>383</v>
      </c>
      <c r="N2665" s="364" t="s">
        <v>6114</v>
      </c>
      <c r="O2665" s="3" t="s">
        <v>1382</v>
      </c>
      <c r="P2665" s="7" t="s">
        <v>1354</v>
      </c>
      <c r="Q2665" s="3" t="s">
        <v>1195</v>
      </c>
      <c r="R2665" s="212">
        <v>1</v>
      </c>
      <c r="S2665" s="102">
        <v>236530</v>
      </c>
      <c r="T2665" s="254">
        <f t="shared" si="153"/>
        <v>236530</v>
      </c>
      <c r="U2665" s="83">
        <f t="shared" si="152"/>
        <v>264913.60000000003</v>
      </c>
      <c r="V2665" s="9" t="s">
        <v>1341</v>
      </c>
      <c r="W2665" s="153" t="s">
        <v>1410</v>
      </c>
      <c r="X2665" s="244"/>
    </row>
    <row r="2666" spans="1:24" s="226" customFormat="1" ht="102">
      <c r="A2666" s="9" t="s">
        <v>8355</v>
      </c>
      <c r="B2666" s="3" t="s">
        <v>1332</v>
      </c>
      <c r="C2666" s="194" t="s">
        <v>5138</v>
      </c>
      <c r="D2666" s="191" t="s">
        <v>5139</v>
      </c>
      <c r="E2666" s="212" t="s">
        <v>5583</v>
      </c>
      <c r="F2666" s="244"/>
      <c r="G2666" s="162" t="s">
        <v>384</v>
      </c>
      <c r="H2666" s="242">
        <v>0</v>
      </c>
      <c r="I2666" s="34">
        <v>470000000</v>
      </c>
      <c r="J2666" s="21" t="s">
        <v>1330</v>
      </c>
      <c r="K2666" s="17" t="s">
        <v>1647</v>
      </c>
      <c r="L2666" s="236" t="s">
        <v>3928</v>
      </c>
      <c r="M2666" s="141" t="s">
        <v>383</v>
      </c>
      <c r="N2666" s="364" t="s">
        <v>6114</v>
      </c>
      <c r="O2666" s="3" t="s">
        <v>1382</v>
      </c>
      <c r="P2666" s="7" t="s">
        <v>1354</v>
      </c>
      <c r="Q2666" s="3" t="s">
        <v>1195</v>
      </c>
      <c r="R2666" s="212">
        <v>1</v>
      </c>
      <c r="S2666" s="102">
        <v>236530</v>
      </c>
      <c r="T2666" s="254">
        <f t="shared" si="153"/>
        <v>236530</v>
      </c>
      <c r="U2666" s="83">
        <f t="shared" si="152"/>
        <v>264913.60000000003</v>
      </c>
      <c r="V2666" s="9" t="s">
        <v>1341</v>
      </c>
      <c r="W2666" s="153" t="s">
        <v>1410</v>
      </c>
      <c r="X2666" s="244"/>
    </row>
    <row r="2667" spans="1:24" s="226" customFormat="1" ht="102">
      <c r="A2667" s="9" t="s">
        <v>8356</v>
      </c>
      <c r="B2667" s="3" t="s">
        <v>1332</v>
      </c>
      <c r="C2667" s="194" t="s">
        <v>5142</v>
      </c>
      <c r="D2667" s="191" t="s">
        <v>5143</v>
      </c>
      <c r="E2667" s="212" t="s">
        <v>5584</v>
      </c>
      <c r="F2667" s="244"/>
      <c r="G2667" s="162" t="s">
        <v>384</v>
      </c>
      <c r="H2667" s="242">
        <v>0</v>
      </c>
      <c r="I2667" s="34">
        <v>470000000</v>
      </c>
      <c r="J2667" s="21" t="s">
        <v>1330</v>
      </c>
      <c r="K2667" s="17" t="s">
        <v>1647</v>
      </c>
      <c r="L2667" s="236" t="s">
        <v>3928</v>
      </c>
      <c r="M2667" s="141" t="s">
        <v>383</v>
      </c>
      <c r="N2667" s="364" t="s">
        <v>6114</v>
      </c>
      <c r="O2667" s="3" t="s">
        <v>1382</v>
      </c>
      <c r="P2667" s="7" t="s">
        <v>1354</v>
      </c>
      <c r="Q2667" s="3" t="s">
        <v>1195</v>
      </c>
      <c r="R2667" s="212">
        <v>2</v>
      </c>
      <c r="S2667" s="102">
        <v>11760</v>
      </c>
      <c r="T2667" s="254">
        <f t="shared" si="153"/>
        <v>23520</v>
      </c>
      <c r="U2667" s="83">
        <f t="shared" si="152"/>
        <v>26342.400000000001</v>
      </c>
      <c r="V2667" s="9" t="s">
        <v>1341</v>
      </c>
      <c r="W2667" s="153" t="s">
        <v>1410</v>
      </c>
      <c r="X2667" s="244"/>
    </row>
    <row r="2668" spans="1:24" s="226" customFormat="1" ht="102">
      <c r="A2668" s="9" t="s">
        <v>8357</v>
      </c>
      <c r="B2668" s="3" t="s">
        <v>1332</v>
      </c>
      <c r="C2668" s="193" t="s">
        <v>5119</v>
      </c>
      <c r="D2668" s="204" t="s">
        <v>5585</v>
      </c>
      <c r="E2668" s="213" t="s">
        <v>5586</v>
      </c>
      <c r="F2668" s="244"/>
      <c r="G2668" s="162" t="s">
        <v>384</v>
      </c>
      <c r="H2668" s="242">
        <v>0</v>
      </c>
      <c r="I2668" s="34">
        <v>470000000</v>
      </c>
      <c r="J2668" s="21" t="s">
        <v>1330</v>
      </c>
      <c r="K2668" s="17" t="s">
        <v>1647</v>
      </c>
      <c r="L2668" s="236" t="s">
        <v>3928</v>
      </c>
      <c r="M2668" s="141" t="s">
        <v>383</v>
      </c>
      <c r="N2668" s="364" t="s">
        <v>6114</v>
      </c>
      <c r="O2668" s="3" t="s">
        <v>1382</v>
      </c>
      <c r="P2668" s="7" t="s">
        <v>1354</v>
      </c>
      <c r="Q2668" s="3" t="s">
        <v>1195</v>
      </c>
      <c r="R2668" s="212">
        <v>1</v>
      </c>
      <c r="S2668" s="102">
        <v>242200</v>
      </c>
      <c r="T2668" s="254">
        <f t="shared" si="153"/>
        <v>242200</v>
      </c>
      <c r="U2668" s="83">
        <f t="shared" si="152"/>
        <v>271264</v>
      </c>
      <c r="V2668" s="9" t="s">
        <v>1341</v>
      </c>
      <c r="W2668" s="153" t="s">
        <v>1410</v>
      </c>
      <c r="X2668" s="244"/>
    </row>
    <row r="2669" spans="1:24" s="226" customFormat="1" ht="102">
      <c r="A2669" s="9" t="s">
        <v>8358</v>
      </c>
      <c r="B2669" s="3" t="s">
        <v>1332</v>
      </c>
      <c r="C2669" s="193" t="s">
        <v>5119</v>
      </c>
      <c r="D2669" s="204" t="s">
        <v>5120</v>
      </c>
      <c r="E2669" s="213" t="s">
        <v>5587</v>
      </c>
      <c r="F2669" s="244"/>
      <c r="G2669" s="162" t="s">
        <v>384</v>
      </c>
      <c r="H2669" s="242">
        <v>0</v>
      </c>
      <c r="I2669" s="34">
        <v>470000000</v>
      </c>
      <c r="J2669" s="21" t="s">
        <v>1330</v>
      </c>
      <c r="K2669" s="17" t="s">
        <v>1647</v>
      </c>
      <c r="L2669" s="236" t="s">
        <v>3928</v>
      </c>
      <c r="M2669" s="141" t="s">
        <v>383</v>
      </c>
      <c r="N2669" s="364" t="s">
        <v>6114</v>
      </c>
      <c r="O2669" s="3" t="s">
        <v>1382</v>
      </c>
      <c r="P2669" s="7" t="s">
        <v>1354</v>
      </c>
      <c r="Q2669" s="3" t="s">
        <v>1195</v>
      </c>
      <c r="R2669" s="212">
        <v>2</v>
      </c>
      <c r="S2669" s="102">
        <v>112000</v>
      </c>
      <c r="T2669" s="254">
        <f t="shared" si="153"/>
        <v>224000</v>
      </c>
      <c r="U2669" s="83">
        <f t="shared" si="152"/>
        <v>250880.00000000003</v>
      </c>
      <c r="V2669" s="9" t="s">
        <v>1341</v>
      </c>
      <c r="W2669" s="153" t="s">
        <v>1410</v>
      </c>
      <c r="X2669" s="244"/>
    </row>
    <row r="2670" spans="1:24" s="226" customFormat="1" ht="102">
      <c r="A2670" s="9" t="s">
        <v>8359</v>
      </c>
      <c r="B2670" s="3" t="s">
        <v>1332</v>
      </c>
      <c r="C2670" s="193" t="s">
        <v>4172</v>
      </c>
      <c r="D2670" s="191" t="s">
        <v>3977</v>
      </c>
      <c r="E2670" s="200" t="s">
        <v>5588</v>
      </c>
      <c r="F2670" s="244"/>
      <c r="G2670" s="162" t="s">
        <v>384</v>
      </c>
      <c r="H2670" s="242">
        <v>0</v>
      </c>
      <c r="I2670" s="34">
        <v>470000000</v>
      </c>
      <c r="J2670" s="21" t="s">
        <v>1330</v>
      </c>
      <c r="K2670" s="17" t="s">
        <v>1647</v>
      </c>
      <c r="L2670" s="236" t="s">
        <v>3928</v>
      </c>
      <c r="M2670" s="141" t="s">
        <v>383</v>
      </c>
      <c r="N2670" s="364" t="s">
        <v>6114</v>
      </c>
      <c r="O2670" s="3" t="s">
        <v>1382</v>
      </c>
      <c r="P2670" s="7" t="s">
        <v>1354</v>
      </c>
      <c r="Q2670" s="3" t="s">
        <v>1195</v>
      </c>
      <c r="R2670" s="260">
        <v>6</v>
      </c>
      <c r="S2670" s="102">
        <v>6000</v>
      </c>
      <c r="T2670" s="254">
        <f t="shared" si="153"/>
        <v>36000</v>
      </c>
      <c r="U2670" s="83">
        <f t="shared" si="152"/>
        <v>40320.000000000007</v>
      </c>
      <c r="V2670" s="9" t="s">
        <v>1341</v>
      </c>
      <c r="W2670" s="153" t="s">
        <v>1410</v>
      </c>
      <c r="X2670" s="244"/>
    </row>
    <row r="2671" spans="1:24" s="226" customFormat="1" ht="102">
      <c r="A2671" s="9" t="s">
        <v>8360</v>
      </c>
      <c r="B2671" s="3" t="s">
        <v>1332</v>
      </c>
      <c r="C2671" s="195" t="s">
        <v>4033</v>
      </c>
      <c r="D2671" s="190" t="s">
        <v>4034</v>
      </c>
      <c r="E2671" s="200" t="s">
        <v>5589</v>
      </c>
      <c r="F2671" s="244"/>
      <c r="G2671" s="162" t="s">
        <v>384</v>
      </c>
      <c r="H2671" s="242">
        <v>0</v>
      </c>
      <c r="I2671" s="34">
        <v>470000000</v>
      </c>
      <c r="J2671" s="21" t="s">
        <v>1330</v>
      </c>
      <c r="K2671" s="17" t="s">
        <v>1647</v>
      </c>
      <c r="L2671" s="236" t="s">
        <v>3928</v>
      </c>
      <c r="M2671" s="141" t="s">
        <v>383</v>
      </c>
      <c r="N2671" s="364" t="s">
        <v>6114</v>
      </c>
      <c r="O2671" s="3" t="s">
        <v>1382</v>
      </c>
      <c r="P2671" s="7" t="s">
        <v>1354</v>
      </c>
      <c r="Q2671" s="3" t="s">
        <v>1195</v>
      </c>
      <c r="R2671" s="260">
        <v>6</v>
      </c>
      <c r="S2671" s="102">
        <v>9000</v>
      </c>
      <c r="T2671" s="254">
        <f t="shared" si="153"/>
        <v>54000</v>
      </c>
      <c r="U2671" s="83">
        <f t="shared" si="152"/>
        <v>60480.000000000007</v>
      </c>
      <c r="V2671" s="9" t="s">
        <v>1341</v>
      </c>
      <c r="W2671" s="153" t="s">
        <v>1410</v>
      </c>
      <c r="X2671" s="244"/>
    </row>
    <row r="2672" spans="1:24" s="226" customFormat="1" ht="102">
      <c r="A2672" s="9" t="s">
        <v>8361</v>
      </c>
      <c r="B2672" s="3" t="s">
        <v>1332</v>
      </c>
      <c r="C2672" s="195" t="s">
        <v>4033</v>
      </c>
      <c r="D2672" s="190" t="s">
        <v>4034</v>
      </c>
      <c r="E2672" s="200" t="s">
        <v>5590</v>
      </c>
      <c r="F2672" s="244"/>
      <c r="G2672" s="162" t="s">
        <v>384</v>
      </c>
      <c r="H2672" s="242">
        <v>0</v>
      </c>
      <c r="I2672" s="34">
        <v>470000000</v>
      </c>
      <c r="J2672" s="21" t="s">
        <v>1330</v>
      </c>
      <c r="K2672" s="17" t="s">
        <v>1647</v>
      </c>
      <c r="L2672" s="236" t="s">
        <v>3928</v>
      </c>
      <c r="M2672" s="141" t="s">
        <v>383</v>
      </c>
      <c r="N2672" s="364" t="s">
        <v>6114</v>
      </c>
      <c r="O2672" s="3" t="s">
        <v>1382</v>
      </c>
      <c r="P2672" s="7" t="s">
        <v>1354</v>
      </c>
      <c r="Q2672" s="3" t="s">
        <v>1195</v>
      </c>
      <c r="R2672" s="260">
        <v>6</v>
      </c>
      <c r="S2672" s="102">
        <v>23000</v>
      </c>
      <c r="T2672" s="254">
        <f t="shared" si="153"/>
        <v>138000</v>
      </c>
      <c r="U2672" s="83">
        <f t="shared" si="152"/>
        <v>154560.00000000003</v>
      </c>
      <c r="V2672" s="9" t="s">
        <v>1341</v>
      </c>
      <c r="W2672" s="153" t="s">
        <v>1410</v>
      </c>
      <c r="X2672" s="244"/>
    </row>
    <row r="2673" spans="1:24" s="226" customFormat="1" ht="102">
      <c r="A2673" s="9" t="s">
        <v>8362</v>
      </c>
      <c r="B2673" s="3" t="s">
        <v>1332</v>
      </c>
      <c r="C2673" s="195" t="s">
        <v>3979</v>
      </c>
      <c r="D2673" s="190" t="s">
        <v>3980</v>
      </c>
      <c r="E2673" s="200" t="s">
        <v>5591</v>
      </c>
      <c r="F2673" s="244"/>
      <c r="G2673" s="162" t="s">
        <v>384</v>
      </c>
      <c r="H2673" s="242">
        <v>0</v>
      </c>
      <c r="I2673" s="34">
        <v>470000000</v>
      </c>
      <c r="J2673" s="21" t="s">
        <v>1330</v>
      </c>
      <c r="K2673" s="17" t="s">
        <v>1647</v>
      </c>
      <c r="L2673" s="236" t="s">
        <v>3928</v>
      </c>
      <c r="M2673" s="141" t="s">
        <v>383</v>
      </c>
      <c r="N2673" s="364" t="s">
        <v>6114</v>
      </c>
      <c r="O2673" s="3" t="s">
        <v>1382</v>
      </c>
      <c r="P2673" s="7" t="s">
        <v>1354</v>
      </c>
      <c r="Q2673" s="3" t="s">
        <v>1195</v>
      </c>
      <c r="R2673" s="158">
        <v>6</v>
      </c>
      <c r="S2673" s="102">
        <v>15000</v>
      </c>
      <c r="T2673" s="438">
        <v>0</v>
      </c>
      <c r="U2673" s="83">
        <f t="shared" si="152"/>
        <v>0</v>
      </c>
      <c r="V2673" s="9" t="s">
        <v>1341</v>
      </c>
      <c r="W2673" s="153" t="s">
        <v>1410</v>
      </c>
      <c r="X2673" s="244">
        <v>11.14</v>
      </c>
    </row>
    <row r="2674" spans="1:24" s="226" customFormat="1" ht="102">
      <c r="A2674" s="9" t="s">
        <v>10478</v>
      </c>
      <c r="B2674" s="3" t="s">
        <v>1332</v>
      </c>
      <c r="C2674" s="195" t="s">
        <v>3979</v>
      </c>
      <c r="D2674" s="190" t="s">
        <v>3980</v>
      </c>
      <c r="E2674" s="200" t="s">
        <v>5591</v>
      </c>
      <c r="F2674" s="244"/>
      <c r="G2674" s="162" t="s">
        <v>384</v>
      </c>
      <c r="H2674" s="242">
        <v>0</v>
      </c>
      <c r="I2674" s="34">
        <v>470000000</v>
      </c>
      <c r="J2674" s="21" t="s">
        <v>1330</v>
      </c>
      <c r="K2674" s="17" t="s">
        <v>10479</v>
      </c>
      <c r="L2674" s="236" t="s">
        <v>3928</v>
      </c>
      <c r="M2674" s="141" t="s">
        <v>383</v>
      </c>
      <c r="N2674" s="364" t="s">
        <v>8877</v>
      </c>
      <c r="O2674" s="3" t="s">
        <v>1382</v>
      </c>
      <c r="P2674" s="7" t="s">
        <v>1354</v>
      </c>
      <c r="Q2674" s="3" t="s">
        <v>1195</v>
      </c>
      <c r="R2674" s="158">
        <v>6</v>
      </c>
      <c r="S2674" s="102">
        <v>15000</v>
      </c>
      <c r="T2674" s="254">
        <f>R2674*S2674</f>
        <v>90000</v>
      </c>
      <c r="U2674" s="83">
        <f>T2674*1.12</f>
        <v>100800.00000000001</v>
      </c>
      <c r="V2674" s="9" t="s">
        <v>1341</v>
      </c>
      <c r="W2674" s="153" t="s">
        <v>1410</v>
      </c>
      <c r="X2674" s="244"/>
    </row>
    <row r="2675" spans="1:24" s="226" customFormat="1" ht="102">
      <c r="A2675" s="9" t="s">
        <v>8363</v>
      </c>
      <c r="B2675" s="3" t="s">
        <v>1332</v>
      </c>
      <c r="C2675" s="193" t="s">
        <v>4172</v>
      </c>
      <c r="D2675" s="191" t="s">
        <v>3977</v>
      </c>
      <c r="E2675" s="200" t="s">
        <v>5592</v>
      </c>
      <c r="F2675" s="244"/>
      <c r="G2675" s="162" t="s">
        <v>384</v>
      </c>
      <c r="H2675" s="242">
        <v>0</v>
      </c>
      <c r="I2675" s="34">
        <v>470000000</v>
      </c>
      <c r="J2675" s="21" t="s">
        <v>1330</v>
      </c>
      <c r="K2675" s="17" t="s">
        <v>1647</v>
      </c>
      <c r="L2675" s="236" t="s">
        <v>3928</v>
      </c>
      <c r="M2675" s="141" t="s">
        <v>383</v>
      </c>
      <c r="N2675" s="364" t="s">
        <v>6114</v>
      </c>
      <c r="O2675" s="3" t="s">
        <v>1382</v>
      </c>
      <c r="P2675" s="7" t="s">
        <v>1354</v>
      </c>
      <c r="Q2675" s="3" t="s">
        <v>1195</v>
      </c>
      <c r="R2675" s="212">
        <v>4</v>
      </c>
      <c r="S2675" s="102">
        <v>10000</v>
      </c>
      <c r="T2675" s="254">
        <f t="shared" si="153"/>
        <v>40000</v>
      </c>
      <c r="U2675" s="83">
        <f t="shared" si="152"/>
        <v>44800.000000000007</v>
      </c>
      <c r="V2675" s="9" t="s">
        <v>1341</v>
      </c>
      <c r="W2675" s="153" t="s">
        <v>1410</v>
      </c>
      <c r="X2675" s="244"/>
    </row>
    <row r="2676" spans="1:24" s="226" customFormat="1" ht="102">
      <c r="A2676" s="9" t="s">
        <v>8364</v>
      </c>
      <c r="B2676" s="3" t="s">
        <v>1332</v>
      </c>
      <c r="C2676" s="193" t="s">
        <v>4775</v>
      </c>
      <c r="D2676" s="191" t="s">
        <v>4776</v>
      </c>
      <c r="E2676" s="212" t="s">
        <v>5593</v>
      </c>
      <c r="F2676" s="244"/>
      <c r="G2676" s="162" t="s">
        <v>384</v>
      </c>
      <c r="H2676" s="242">
        <v>0</v>
      </c>
      <c r="I2676" s="34">
        <v>470000000</v>
      </c>
      <c r="J2676" s="21" t="s">
        <v>1330</v>
      </c>
      <c r="K2676" s="17" t="s">
        <v>1647</v>
      </c>
      <c r="L2676" s="236" t="s">
        <v>3928</v>
      </c>
      <c r="M2676" s="141" t="s">
        <v>383</v>
      </c>
      <c r="N2676" s="364" t="s">
        <v>6114</v>
      </c>
      <c r="O2676" s="3" t="s">
        <v>1382</v>
      </c>
      <c r="P2676" s="7" t="s">
        <v>1354</v>
      </c>
      <c r="Q2676" s="3" t="s">
        <v>1195</v>
      </c>
      <c r="R2676" s="212">
        <v>50</v>
      </c>
      <c r="S2676" s="102">
        <v>4500</v>
      </c>
      <c r="T2676" s="438">
        <v>0</v>
      </c>
      <c r="U2676" s="83">
        <f t="shared" si="152"/>
        <v>0</v>
      </c>
      <c r="V2676" s="9" t="s">
        <v>1341</v>
      </c>
      <c r="W2676" s="153" t="s">
        <v>1410</v>
      </c>
      <c r="X2676" s="244">
        <v>11.14</v>
      </c>
    </row>
    <row r="2677" spans="1:24" s="226" customFormat="1" ht="102">
      <c r="A2677" s="9" t="s">
        <v>10480</v>
      </c>
      <c r="B2677" s="3" t="s">
        <v>1332</v>
      </c>
      <c r="C2677" s="193" t="s">
        <v>4775</v>
      </c>
      <c r="D2677" s="191" t="s">
        <v>4776</v>
      </c>
      <c r="E2677" s="212" t="s">
        <v>5593</v>
      </c>
      <c r="F2677" s="244"/>
      <c r="G2677" s="162" t="s">
        <v>384</v>
      </c>
      <c r="H2677" s="242">
        <v>0</v>
      </c>
      <c r="I2677" s="34">
        <v>470000000</v>
      </c>
      <c r="J2677" s="21" t="s">
        <v>1330</v>
      </c>
      <c r="K2677" s="17" t="s">
        <v>10479</v>
      </c>
      <c r="L2677" s="236" t="s">
        <v>3928</v>
      </c>
      <c r="M2677" s="141" t="s">
        <v>383</v>
      </c>
      <c r="N2677" s="364" t="s">
        <v>8877</v>
      </c>
      <c r="O2677" s="3" t="s">
        <v>1382</v>
      </c>
      <c r="P2677" s="7" t="s">
        <v>1354</v>
      </c>
      <c r="Q2677" s="3" t="s">
        <v>1195</v>
      </c>
      <c r="R2677" s="212">
        <v>50</v>
      </c>
      <c r="S2677" s="102">
        <v>4500</v>
      </c>
      <c r="T2677" s="254">
        <f>R2677*S2677</f>
        <v>225000</v>
      </c>
      <c r="U2677" s="83">
        <f>T2677*1.12</f>
        <v>252000.00000000003</v>
      </c>
      <c r="V2677" s="9" t="s">
        <v>1341</v>
      </c>
      <c r="W2677" s="153" t="s">
        <v>1410</v>
      </c>
      <c r="X2677" s="244"/>
    </row>
    <row r="2678" spans="1:24" s="226" customFormat="1" ht="102">
      <c r="A2678" s="9" t="s">
        <v>8365</v>
      </c>
      <c r="B2678" s="3" t="s">
        <v>1332</v>
      </c>
      <c r="C2678" s="193" t="s">
        <v>4775</v>
      </c>
      <c r="D2678" s="191" t="s">
        <v>4776</v>
      </c>
      <c r="E2678" s="212" t="s">
        <v>5594</v>
      </c>
      <c r="F2678" s="244"/>
      <c r="G2678" s="162" t="s">
        <v>384</v>
      </c>
      <c r="H2678" s="242">
        <v>0</v>
      </c>
      <c r="I2678" s="34">
        <v>470000000</v>
      </c>
      <c r="J2678" s="21" t="s">
        <v>1330</v>
      </c>
      <c r="K2678" s="17" t="s">
        <v>1647</v>
      </c>
      <c r="L2678" s="236" t="s">
        <v>3928</v>
      </c>
      <c r="M2678" s="141" t="s">
        <v>383</v>
      </c>
      <c r="N2678" s="364" t="s">
        <v>6114</v>
      </c>
      <c r="O2678" s="3" t="s">
        <v>1382</v>
      </c>
      <c r="P2678" s="7" t="s">
        <v>1354</v>
      </c>
      <c r="Q2678" s="3" t="s">
        <v>1195</v>
      </c>
      <c r="R2678" s="212">
        <v>50</v>
      </c>
      <c r="S2678" s="102">
        <v>1700</v>
      </c>
      <c r="T2678" s="438">
        <v>0</v>
      </c>
      <c r="U2678" s="83">
        <f t="shared" si="152"/>
        <v>0</v>
      </c>
      <c r="V2678" s="9" t="s">
        <v>1341</v>
      </c>
      <c r="W2678" s="153" t="s">
        <v>1410</v>
      </c>
      <c r="X2678" s="244">
        <v>11.14</v>
      </c>
    </row>
    <row r="2679" spans="1:24" s="226" customFormat="1" ht="102">
      <c r="A2679" s="9" t="s">
        <v>10481</v>
      </c>
      <c r="B2679" s="3" t="s">
        <v>1332</v>
      </c>
      <c r="C2679" s="193" t="s">
        <v>4775</v>
      </c>
      <c r="D2679" s="191" t="s">
        <v>4776</v>
      </c>
      <c r="E2679" s="212" t="s">
        <v>5594</v>
      </c>
      <c r="F2679" s="244"/>
      <c r="G2679" s="162" t="s">
        <v>384</v>
      </c>
      <c r="H2679" s="242">
        <v>0</v>
      </c>
      <c r="I2679" s="34">
        <v>470000000</v>
      </c>
      <c r="J2679" s="21" t="s">
        <v>1330</v>
      </c>
      <c r="K2679" s="17" t="s">
        <v>10479</v>
      </c>
      <c r="L2679" s="236" t="s">
        <v>3928</v>
      </c>
      <c r="M2679" s="141" t="s">
        <v>383</v>
      </c>
      <c r="N2679" s="364" t="s">
        <v>8877</v>
      </c>
      <c r="O2679" s="3" t="s">
        <v>1382</v>
      </c>
      <c r="P2679" s="7" t="s">
        <v>1354</v>
      </c>
      <c r="Q2679" s="3" t="s">
        <v>1195</v>
      </c>
      <c r="R2679" s="212">
        <v>50</v>
      </c>
      <c r="S2679" s="102">
        <v>1700</v>
      </c>
      <c r="T2679" s="254">
        <f>R2679*S2679</f>
        <v>85000</v>
      </c>
      <c r="U2679" s="83">
        <f>T2679*1.12</f>
        <v>95200.000000000015</v>
      </c>
      <c r="V2679" s="9" t="s">
        <v>1341</v>
      </c>
      <c r="W2679" s="153" t="s">
        <v>1410</v>
      </c>
      <c r="X2679" s="244"/>
    </row>
    <row r="2680" spans="1:24" s="226" customFormat="1" ht="102">
      <c r="A2680" s="9" t="s">
        <v>8366</v>
      </c>
      <c r="B2680" s="3" t="s">
        <v>1332</v>
      </c>
      <c r="C2680" s="193" t="s">
        <v>4172</v>
      </c>
      <c r="D2680" s="191" t="s">
        <v>3977</v>
      </c>
      <c r="E2680" s="212" t="s">
        <v>5595</v>
      </c>
      <c r="F2680" s="244"/>
      <c r="G2680" s="162" t="s">
        <v>384</v>
      </c>
      <c r="H2680" s="242">
        <v>0</v>
      </c>
      <c r="I2680" s="34">
        <v>470000000</v>
      </c>
      <c r="J2680" s="21" t="s">
        <v>1330</v>
      </c>
      <c r="K2680" s="17" t="s">
        <v>1647</v>
      </c>
      <c r="L2680" s="236" t="s">
        <v>3928</v>
      </c>
      <c r="M2680" s="141" t="s">
        <v>383</v>
      </c>
      <c r="N2680" s="364" t="s">
        <v>6114</v>
      </c>
      <c r="O2680" s="3" t="s">
        <v>1382</v>
      </c>
      <c r="P2680" s="7" t="s">
        <v>1354</v>
      </c>
      <c r="Q2680" s="3" t="s">
        <v>1195</v>
      </c>
      <c r="R2680" s="212">
        <v>20</v>
      </c>
      <c r="S2680" s="267">
        <v>7100</v>
      </c>
      <c r="T2680" s="438">
        <v>0</v>
      </c>
      <c r="U2680" s="83">
        <f t="shared" si="152"/>
        <v>0</v>
      </c>
      <c r="V2680" s="9" t="s">
        <v>1341</v>
      </c>
      <c r="W2680" s="153" t="s">
        <v>1410</v>
      </c>
      <c r="X2680" s="244">
        <v>11.14</v>
      </c>
    </row>
    <row r="2681" spans="1:24" s="226" customFormat="1" ht="102">
      <c r="A2681" s="9" t="s">
        <v>10482</v>
      </c>
      <c r="B2681" s="3" t="s">
        <v>1332</v>
      </c>
      <c r="C2681" s="193" t="s">
        <v>4172</v>
      </c>
      <c r="D2681" s="191" t="s">
        <v>3977</v>
      </c>
      <c r="E2681" s="212" t="s">
        <v>5595</v>
      </c>
      <c r="F2681" s="244"/>
      <c r="G2681" s="162" t="s">
        <v>384</v>
      </c>
      <c r="H2681" s="242">
        <v>0</v>
      </c>
      <c r="I2681" s="34">
        <v>470000000</v>
      </c>
      <c r="J2681" s="21" t="s">
        <v>1330</v>
      </c>
      <c r="K2681" s="17" t="s">
        <v>10479</v>
      </c>
      <c r="L2681" s="236" t="s">
        <v>3928</v>
      </c>
      <c r="M2681" s="141" t="s">
        <v>383</v>
      </c>
      <c r="N2681" s="364" t="s">
        <v>8877</v>
      </c>
      <c r="O2681" s="3" t="s">
        <v>1382</v>
      </c>
      <c r="P2681" s="7" t="s">
        <v>1354</v>
      </c>
      <c r="Q2681" s="3" t="s">
        <v>1195</v>
      </c>
      <c r="R2681" s="212">
        <v>20</v>
      </c>
      <c r="S2681" s="267">
        <v>7100</v>
      </c>
      <c r="T2681" s="254">
        <f>R2681*S2681</f>
        <v>142000</v>
      </c>
      <c r="U2681" s="83">
        <f>T2681*1.12</f>
        <v>159040.00000000003</v>
      </c>
      <c r="V2681" s="9" t="s">
        <v>1341</v>
      </c>
      <c r="W2681" s="153" t="s">
        <v>1410</v>
      </c>
      <c r="X2681" s="244"/>
    </row>
    <row r="2682" spans="1:24" s="226" customFormat="1" ht="102">
      <c r="A2682" s="9" t="s">
        <v>8367</v>
      </c>
      <c r="B2682" s="3" t="s">
        <v>1332</v>
      </c>
      <c r="C2682" s="195" t="s">
        <v>3979</v>
      </c>
      <c r="D2682" s="190" t="s">
        <v>3980</v>
      </c>
      <c r="E2682" s="213" t="s">
        <v>8925</v>
      </c>
      <c r="F2682" s="244"/>
      <c r="G2682" s="162" t="s">
        <v>384</v>
      </c>
      <c r="H2682" s="242">
        <v>0</v>
      </c>
      <c r="I2682" s="34">
        <v>470000000</v>
      </c>
      <c r="J2682" s="21" t="s">
        <v>1330</v>
      </c>
      <c r="K2682" s="17" t="s">
        <v>1647</v>
      </c>
      <c r="L2682" s="236" t="s">
        <v>3928</v>
      </c>
      <c r="M2682" s="141" t="s">
        <v>383</v>
      </c>
      <c r="N2682" s="364" t="s">
        <v>6114</v>
      </c>
      <c r="O2682" s="3" t="s">
        <v>1382</v>
      </c>
      <c r="P2682" s="7" t="s">
        <v>1354</v>
      </c>
      <c r="Q2682" s="3" t="s">
        <v>1195</v>
      </c>
      <c r="R2682" s="212">
        <v>20</v>
      </c>
      <c r="S2682" s="267">
        <v>1400</v>
      </c>
      <c r="T2682" s="438">
        <v>0</v>
      </c>
      <c r="U2682" s="83">
        <f t="shared" si="152"/>
        <v>0</v>
      </c>
      <c r="V2682" s="9" t="s">
        <v>1341</v>
      </c>
      <c r="W2682" s="153" t="s">
        <v>1410</v>
      </c>
      <c r="X2682" s="244">
        <v>11.14</v>
      </c>
    </row>
    <row r="2683" spans="1:24" s="226" customFormat="1" ht="102">
      <c r="A2683" s="9" t="s">
        <v>10483</v>
      </c>
      <c r="B2683" s="3" t="s">
        <v>1332</v>
      </c>
      <c r="C2683" s="195" t="s">
        <v>3979</v>
      </c>
      <c r="D2683" s="190" t="s">
        <v>3980</v>
      </c>
      <c r="E2683" s="213" t="s">
        <v>8925</v>
      </c>
      <c r="F2683" s="244"/>
      <c r="G2683" s="162" t="s">
        <v>384</v>
      </c>
      <c r="H2683" s="242">
        <v>0</v>
      </c>
      <c r="I2683" s="34">
        <v>470000000</v>
      </c>
      <c r="J2683" s="21" t="s">
        <v>1330</v>
      </c>
      <c r="K2683" s="17" t="s">
        <v>10479</v>
      </c>
      <c r="L2683" s="236" t="s">
        <v>3928</v>
      </c>
      <c r="M2683" s="141" t="s">
        <v>383</v>
      </c>
      <c r="N2683" s="364" t="s">
        <v>8877</v>
      </c>
      <c r="O2683" s="3" t="s">
        <v>1382</v>
      </c>
      <c r="P2683" s="7" t="s">
        <v>1354</v>
      </c>
      <c r="Q2683" s="3" t="s">
        <v>1195</v>
      </c>
      <c r="R2683" s="212">
        <v>20</v>
      </c>
      <c r="S2683" s="267">
        <v>1400</v>
      </c>
      <c r="T2683" s="254">
        <f>R2683*S2683</f>
        <v>28000</v>
      </c>
      <c r="U2683" s="83">
        <f>T2683*1.12</f>
        <v>31360.000000000004</v>
      </c>
      <c r="V2683" s="9" t="s">
        <v>1341</v>
      </c>
      <c r="W2683" s="153" t="s">
        <v>1410</v>
      </c>
      <c r="X2683" s="244"/>
    </row>
    <row r="2684" spans="1:24" s="226" customFormat="1" ht="102">
      <c r="A2684" s="9" t="s">
        <v>8368</v>
      </c>
      <c r="B2684" s="3" t="s">
        <v>1332</v>
      </c>
      <c r="C2684" s="195" t="s">
        <v>4033</v>
      </c>
      <c r="D2684" s="190" t="s">
        <v>4034</v>
      </c>
      <c r="E2684" s="213" t="s">
        <v>8926</v>
      </c>
      <c r="F2684" s="244"/>
      <c r="G2684" s="162" t="s">
        <v>384</v>
      </c>
      <c r="H2684" s="242">
        <v>0</v>
      </c>
      <c r="I2684" s="34">
        <v>470000000</v>
      </c>
      <c r="J2684" s="21" t="s">
        <v>1330</v>
      </c>
      <c r="K2684" s="17" t="s">
        <v>1647</v>
      </c>
      <c r="L2684" s="236" t="s">
        <v>3928</v>
      </c>
      <c r="M2684" s="141" t="s">
        <v>383</v>
      </c>
      <c r="N2684" s="364" t="s">
        <v>6114</v>
      </c>
      <c r="O2684" s="3" t="s">
        <v>1382</v>
      </c>
      <c r="P2684" s="7" t="s">
        <v>1354</v>
      </c>
      <c r="Q2684" s="3" t="s">
        <v>1195</v>
      </c>
      <c r="R2684" s="212">
        <v>20</v>
      </c>
      <c r="S2684" s="267">
        <v>4000</v>
      </c>
      <c r="T2684" s="438">
        <v>0</v>
      </c>
      <c r="U2684" s="83">
        <f t="shared" si="152"/>
        <v>0</v>
      </c>
      <c r="V2684" s="9" t="s">
        <v>1341</v>
      </c>
      <c r="W2684" s="153" t="s">
        <v>1410</v>
      </c>
      <c r="X2684" s="244">
        <v>11.14</v>
      </c>
    </row>
    <row r="2685" spans="1:24" s="226" customFormat="1" ht="102">
      <c r="A2685" s="9" t="s">
        <v>10484</v>
      </c>
      <c r="B2685" s="3" t="s">
        <v>1332</v>
      </c>
      <c r="C2685" s="195" t="s">
        <v>4033</v>
      </c>
      <c r="D2685" s="190" t="s">
        <v>4034</v>
      </c>
      <c r="E2685" s="213" t="s">
        <v>8926</v>
      </c>
      <c r="F2685" s="244"/>
      <c r="G2685" s="162" t="s">
        <v>384</v>
      </c>
      <c r="H2685" s="242">
        <v>0</v>
      </c>
      <c r="I2685" s="34">
        <v>470000000</v>
      </c>
      <c r="J2685" s="21" t="s">
        <v>1330</v>
      </c>
      <c r="K2685" s="17" t="s">
        <v>10479</v>
      </c>
      <c r="L2685" s="236" t="s">
        <v>3928</v>
      </c>
      <c r="M2685" s="141" t="s">
        <v>383</v>
      </c>
      <c r="N2685" s="364" t="s">
        <v>8877</v>
      </c>
      <c r="O2685" s="3" t="s">
        <v>1382</v>
      </c>
      <c r="P2685" s="7" t="s">
        <v>1354</v>
      </c>
      <c r="Q2685" s="3" t="s">
        <v>1195</v>
      </c>
      <c r="R2685" s="212">
        <v>20</v>
      </c>
      <c r="S2685" s="267">
        <v>4000</v>
      </c>
      <c r="T2685" s="254">
        <f>R2685*S2685</f>
        <v>80000</v>
      </c>
      <c r="U2685" s="83">
        <f>T2685*1.12</f>
        <v>89600.000000000015</v>
      </c>
      <c r="V2685" s="9" t="s">
        <v>1341</v>
      </c>
      <c r="W2685" s="153" t="s">
        <v>1410</v>
      </c>
      <c r="X2685" s="244"/>
    </row>
    <row r="2686" spans="1:24" s="226" customFormat="1" ht="102">
      <c r="A2686" s="9" t="s">
        <v>8369</v>
      </c>
      <c r="B2686" s="3" t="s">
        <v>1332</v>
      </c>
      <c r="C2686" s="193" t="s">
        <v>4172</v>
      </c>
      <c r="D2686" s="191" t="s">
        <v>3977</v>
      </c>
      <c r="E2686" s="213" t="s">
        <v>8927</v>
      </c>
      <c r="F2686" s="244"/>
      <c r="G2686" s="162" t="s">
        <v>384</v>
      </c>
      <c r="H2686" s="242">
        <v>0</v>
      </c>
      <c r="I2686" s="34">
        <v>470000000</v>
      </c>
      <c r="J2686" s="21" t="s">
        <v>1330</v>
      </c>
      <c r="K2686" s="17" t="s">
        <v>1647</v>
      </c>
      <c r="L2686" s="236" t="s">
        <v>3928</v>
      </c>
      <c r="M2686" s="141" t="s">
        <v>383</v>
      </c>
      <c r="N2686" s="364" t="s">
        <v>6114</v>
      </c>
      <c r="O2686" s="3" t="s">
        <v>1382</v>
      </c>
      <c r="P2686" s="7" t="s">
        <v>1354</v>
      </c>
      <c r="Q2686" s="3" t="s">
        <v>1195</v>
      </c>
      <c r="R2686" s="212">
        <v>10</v>
      </c>
      <c r="S2686" s="267">
        <v>7866.07</v>
      </c>
      <c r="T2686" s="438">
        <v>0</v>
      </c>
      <c r="U2686" s="83">
        <f t="shared" si="152"/>
        <v>0</v>
      </c>
      <c r="V2686" s="9" t="s">
        <v>1341</v>
      </c>
      <c r="W2686" s="153" t="s">
        <v>1410</v>
      </c>
      <c r="X2686" s="244">
        <v>11.14</v>
      </c>
    </row>
    <row r="2687" spans="1:24" s="226" customFormat="1" ht="102">
      <c r="A2687" s="9" t="s">
        <v>10485</v>
      </c>
      <c r="B2687" s="3" t="s">
        <v>1332</v>
      </c>
      <c r="C2687" s="193" t="s">
        <v>4172</v>
      </c>
      <c r="D2687" s="191" t="s">
        <v>3977</v>
      </c>
      <c r="E2687" s="213" t="s">
        <v>8927</v>
      </c>
      <c r="F2687" s="244"/>
      <c r="G2687" s="162" t="s">
        <v>384</v>
      </c>
      <c r="H2687" s="242">
        <v>0</v>
      </c>
      <c r="I2687" s="34">
        <v>470000000</v>
      </c>
      <c r="J2687" s="21" t="s">
        <v>1330</v>
      </c>
      <c r="K2687" s="17" t="s">
        <v>10479</v>
      </c>
      <c r="L2687" s="236" t="s">
        <v>3928</v>
      </c>
      <c r="M2687" s="141" t="s">
        <v>383</v>
      </c>
      <c r="N2687" s="364" t="s">
        <v>8877</v>
      </c>
      <c r="O2687" s="3" t="s">
        <v>1382</v>
      </c>
      <c r="P2687" s="7" t="s">
        <v>1354</v>
      </c>
      <c r="Q2687" s="3" t="s">
        <v>1195</v>
      </c>
      <c r="R2687" s="212">
        <v>10</v>
      </c>
      <c r="S2687" s="267">
        <v>7866.07</v>
      </c>
      <c r="T2687" s="254">
        <f>R2687*S2687</f>
        <v>78660.7</v>
      </c>
      <c r="U2687" s="83">
        <f>T2687*1.12</f>
        <v>88099.984000000011</v>
      </c>
      <c r="V2687" s="9" t="s">
        <v>1341</v>
      </c>
      <c r="W2687" s="153" t="s">
        <v>1410</v>
      </c>
      <c r="X2687" s="244"/>
    </row>
    <row r="2688" spans="1:24" s="226" customFormat="1" ht="102">
      <c r="A2688" s="9" t="s">
        <v>8370</v>
      </c>
      <c r="B2688" s="3" t="s">
        <v>1332</v>
      </c>
      <c r="C2688" s="195" t="s">
        <v>4330</v>
      </c>
      <c r="D2688" s="190" t="s">
        <v>3433</v>
      </c>
      <c r="E2688" s="212" t="s">
        <v>5596</v>
      </c>
      <c r="F2688" s="244"/>
      <c r="G2688" s="162" t="s">
        <v>384</v>
      </c>
      <c r="H2688" s="242">
        <v>0</v>
      </c>
      <c r="I2688" s="34">
        <v>470000000</v>
      </c>
      <c r="J2688" s="21" t="s">
        <v>1330</v>
      </c>
      <c r="K2688" s="17" t="s">
        <v>1647</v>
      </c>
      <c r="L2688" s="236" t="s">
        <v>3928</v>
      </c>
      <c r="M2688" s="141" t="s">
        <v>383</v>
      </c>
      <c r="N2688" s="364" t="s">
        <v>6114</v>
      </c>
      <c r="O2688" s="3" t="s">
        <v>1382</v>
      </c>
      <c r="P2688" s="7" t="s">
        <v>1354</v>
      </c>
      <c r="Q2688" s="3" t="s">
        <v>1195</v>
      </c>
      <c r="R2688" s="212">
        <v>1</v>
      </c>
      <c r="S2688" s="267">
        <v>101000</v>
      </c>
      <c r="T2688" s="438">
        <v>0</v>
      </c>
      <c r="U2688" s="83">
        <f t="shared" si="152"/>
        <v>0</v>
      </c>
      <c r="V2688" s="9" t="s">
        <v>1341</v>
      </c>
      <c r="W2688" s="153" t="s">
        <v>1410</v>
      </c>
      <c r="X2688" s="244">
        <v>11.14</v>
      </c>
    </row>
    <row r="2689" spans="1:24" s="226" customFormat="1" ht="102">
      <c r="A2689" s="9" t="s">
        <v>10486</v>
      </c>
      <c r="B2689" s="3" t="s">
        <v>1332</v>
      </c>
      <c r="C2689" s="195" t="s">
        <v>4330</v>
      </c>
      <c r="D2689" s="190" t="s">
        <v>3433</v>
      </c>
      <c r="E2689" s="212" t="s">
        <v>5596</v>
      </c>
      <c r="F2689" s="244"/>
      <c r="G2689" s="162" t="s">
        <v>384</v>
      </c>
      <c r="H2689" s="242">
        <v>0</v>
      </c>
      <c r="I2689" s="34">
        <v>470000000</v>
      </c>
      <c r="J2689" s="21" t="s">
        <v>1330</v>
      </c>
      <c r="K2689" s="17" t="s">
        <v>10479</v>
      </c>
      <c r="L2689" s="236" t="s">
        <v>3928</v>
      </c>
      <c r="M2689" s="141" t="s">
        <v>383</v>
      </c>
      <c r="N2689" s="364" t="s">
        <v>8877</v>
      </c>
      <c r="O2689" s="3" t="s">
        <v>1382</v>
      </c>
      <c r="P2689" s="7" t="s">
        <v>1354</v>
      </c>
      <c r="Q2689" s="3" t="s">
        <v>1195</v>
      </c>
      <c r="R2689" s="212">
        <v>1</v>
      </c>
      <c r="S2689" s="267">
        <v>101000</v>
      </c>
      <c r="T2689" s="254">
        <f>R2689*S2689</f>
        <v>101000</v>
      </c>
      <c r="U2689" s="83">
        <f>T2689*1.12</f>
        <v>113120.00000000001</v>
      </c>
      <c r="V2689" s="9" t="s">
        <v>1341</v>
      </c>
      <c r="W2689" s="153" t="s">
        <v>1410</v>
      </c>
      <c r="X2689" s="244"/>
    </row>
    <row r="2690" spans="1:24" s="226" customFormat="1" ht="102">
      <c r="A2690" s="9" t="s">
        <v>8371</v>
      </c>
      <c r="B2690" s="3" t="s">
        <v>1332</v>
      </c>
      <c r="C2690" s="195" t="s">
        <v>4269</v>
      </c>
      <c r="D2690" s="212" t="s">
        <v>5597</v>
      </c>
      <c r="E2690" s="212" t="s">
        <v>5598</v>
      </c>
      <c r="F2690" s="244"/>
      <c r="G2690" s="162" t="s">
        <v>384</v>
      </c>
      <c r="H2690" s="242">
        <v>0</v>
      </c>
      <c r="I2690" s="34">
        <v>470000000</v>
      </c>
      <c r="J2690" s="21" t="s">
        <v>1330</v>
      </c>
      <c r="K2690" s="17" t="s">
        <v>1647</v>
      </c>
      <c r="L2690" s="236" t="s">
        <v>3928</v>
      </c>
      <c r="M2690" s="141" t="s">
        <v>383</v>
      </c>
      <c r="N2690" s="364" t="s">
        <v>6114</v>
      </c>
      <c r="O2690" s="3" t="s">
        <v>1382</v>
      </c>
      <c r="P2690" s="7" t="s">
        <v>1349</v>
      </c>
      <c r="Q2690" s="3" t="s">
        <v>1348</v>
      </c>
      <c r="R2690" s="212">
        <v>2</v>
      </c>
      <c r="S2690" s="267">
        <v>91000</v>
      </c>
      <c r="T2690" s="438">
        <v>0</v>
      </c>
      <c r="U2690" s="83">
        <f t="shared" si="152"/>
        <v>0</v>
      </c>
      <c r="V2690" s="9" t="s">
        <v>1341</v>
      </c>
      <c r="W2690" s="153" t="s">
        <v>1410</v>
      </c>
      <c r="X2690" s="244">
        <v>11.14</v>
      </c>
    </row>
    <row r="2691" spans="1:24" s="226" customFormat="1" ht="102">
      <c r="A2691" s="9" t="s">
        <v>10487</v>
      </c>
      <c r="B2691" s="3" t="s">
        <v>1332</v>
      </c>
      <c r="C2691" s="195" t="s">
        <v>4269</v>
      </c>
      <c r="D2691" s="212" t="s">
        <v>5597</v>
      </c>
      <c r="E2691" s="212" t="s">
        <v>5598</v>
      </c>
      <c r="F2691" s="244"/>
      <c r="G2691" s="162" t="s">
        <v>384</v>
      </c>
      <c r="H2691" s="242">
        <v>0</v>
      </c>
      <c r="I2691" s="34">
        <v>470000000</v>
      </c>
      <c r="J2691" s="21" t="s">
        <v>1330</v>
      </c>
      <c r="K2691" s="17" t="s">
        <v>10479</v>
      </c>
      <c r="L2691" s="236" t="s">
        <v>3928</v>
      </c>
      <c r="M2691" s="141" t="s">
        <v>383</v>
      </c>
      <c r="N2691" s="364" t="s">
        <v>8877</v>
      </c>
      <c r="O2691" s="3" t="s">
        <v>1382</v>
      </c>
      <c r="P2691" s="7" t="s">
        <v>1349</v>
      </c>
      <c r="Q2691" s="3" t="s">
        <v>1348</v>
      </c>
      <c r="R2691" s="212">
        <v>2</v>
      </c>
      <c r="S2691" s="267">
        <v>91000</v>
      </c>
      <c r="T2691" s="254">
        <f>R2691*S2691</f>
        <v>182000</v>
      </c>
      <c r="U2691" s="83">
        <f>T2691*1.12</f>
        <v>203840.00000000003</v>
      </c>
      <c r="V2691" s="9" t="s">
        <v>1341</v>
      </c>
      <c r="W2691" s="153" t="s">
        <v>1410</v>
      </c>
      <c r="X2691" s="244"/>
    </row>
    <row r="2692" spans="1:24" s="226" customFormat="1" ht="102">
      <c r="A2692" s="9" t="s">
        <v>8372</v>
      </c>
      <c r="B2692" s="3" t="s">
        <v>1332</v>
      </c>
      <c r="C2692" s="195" t="s">
        <v>4272</v>
      </c>
      <c r="D2692" s="212" t="s">
        <v>5599</v>
      </c>
      <c r="E2692" s="212" t="s">
        <v>5598</v>
      </c>
      <c r="F2692" s="244"/>
      <c r="G2692" s="162" t="s">
        <v>384</v>
      </c>
      <c r="H2692" s="242">
        <v>0</v>
      </c>
      <c r="I2692" s="34">
        <v>470000000</v>
      </c>
      <c r="J2692" s="21" t="s">
        <v>1330</v>
      </c>
      <c r="K2692" s="17" t="s">
        <v>1647</v>
      </c>
      <c r="L2692" s="236" t="s">
        <v>3928</v>
      </c>
      <c r="M2692" s="141" t="s">
        <v>383</v>
      </c>
      <c r="N2692" s="364" t="s">
        <v>6114</v>
      </c>
      <c r="O2692" s="3" t="s">
        <v>1382</v>
      </c>
      <c r="P2692" s="7" t="s">
        <v>1349</v>
      </c>
      <c r="Q2692" s="3" t="s">
        <v>1348</v>
      </c>
      <c r="R2692" s="212">
        <v>2</v>
      </c>
      <c r="S2692" s="267">
        <v>112000</v>
      </c>
      <c r="T2692" s="438">
        <v>0</v>
      </c>
      <c r="U2692" s="83">
        <f t="shared" si="152"/>
        <v>0</v>
      </c>
      <c r="V2692" s="9" t="s">
        <v>1341</v>
      </c>
      <c r="W2692" s="153" t="s">
        <v>1410</v>
      </c>
      <c r="X2692" s="244">
        <v>11.14</v>
      </c>
    </row>
    <row r="2693" spans="1:24" s="226" customFormat="1" ht="102">
      <c r="A2693" s="9" t="s">
        <v>10488</v>
      </c>
      <c r="B2693" s="3" t="s">
        <v>1332</v>
      </c>
      <c r="C2693" s="195" t="s">
        <v>4272</v>
      </c>
      <c r="D2693" s="212" t="s">
        <v>5599</v>
      </c>
      <c r="E2693" s="212" t="s">
        <v>5598</v>
      </c>
      <c r="F2693" s="244"/>
      <c r="G2693" s="162" t="s">
        <v>384</v>
      </c>
      <c r="H2693" s="242">
        <v>0</v>
      </c>
      <c r="I2693" s="34">
        <v>470000000</v>
      </c>
      <c r="J2693" s="21" t="s">
        <v>1330</v>
      </c>
      <c r="K2693" s="17" t="s">
        <v>10479</v>
      </c>
      <c r="L2693" s="236" t="s">
        <v>3928</v>
      </c>
      <c r="M2693" s="141" t="s">
        <v>383</v>
      </c>
      <c r="N2693" s="364" t="s">
        <v>8877</v>
      </c>
      <c r="O2693" s="3" t="s">
        <v>1382</v>
      </c>
      <c r="P2693" s="7" t="s">
        <v>1349</v>
      </c>
      <c r="Q2693" s="3" t="s">
        <v>1348</v>
      </c>
      <c r="R2693" s="212">
        <v>2</v>
      </c>
      <c r="S2693" s="267">
        <v>112000</v>
      </c>
      <c r="T2693" s="254">
        <f>R2693*S2693</f>
        <v>224000</v>
      </c>
      <c r="U2693" s="83">
        <f>T2693*1.12</f>
        <v>250880.00000000003</v>
      </c>
      <c r="V2693" s="9" t="s">
        <v>1341</v>
      </c>
      <c r="W2693" s="153" t="s">
        <v>1410</v>
      </c>
      <c r="X2693" s="244"/>
    </row>
    <row r="2694" spans="1:24" s="226" customFormat="1" ht="102">
      <c r="A2694" s="9" t="s">
        <v>8373</v>
      </c>
      <c r="B2694" s="3" t="s">
        <v>1332</v>
      </c>
      <c r="C2694" s="193" t="s">
        <v>4275</v>
      </c>
      <c r="D2694" s="191" t="s">
        <v>4276</v>
      </c>
      <c r="E2694" s="212" t="s">
        <v>5600</v>
      </c>
      <c r="F2694" s="244"/>
      <c r="G2694" s="162" t="s">
        <v>384</v>
      </c>
      <c r="H2694" s="242">
        <v>0</v>
      </c>
      <c r="I2694" s="34">
        <v>470000000</v>
      </c>
      <c r="J2694" s="21" t="s">
        <v>1330</v>
      </c>
      <c r="K2694" s="17" t="s">
        <v>1647</v>
      </c>
      <c r="L2694" s="236" t="s">
        <v>3928</v>
      </c>
      <c r="M2694" s="141" t="s">
        <v>383</v>
      </c>
      <c r="N2694" s="364" t="s">
        <v>6114</v>
      </c>
      <c r="O2694" s="3" t="s">
        <v>1382</v>
      </c>
      <c r="P2694" s="7" t="s">
        <v>1354</v>
      </c>
      <c r="Q2694" s="3" t="s">
        <v>1195</v>
      </c>
      <c r="R2694" s="212">
        <v>8</v>
      </c>
      <c r="S2694" s="267">
        <v>10000</v>
      </c>
      <c r="T2694" s="438">
        <v>0</v>
      </c>
      <c r="U2694" s="83">
        <f t="shared" ref="U2694:U2776" si="154">T2694*1.12</f>
        <v>0</v>
      </c>
      <c r="V2694" s="9" t="s">
        <v>1341</v>
      </c>
      <c r="W2694" s="153" t="s">
        <v>1410</v>
      </c>
      <c r="X2694" s="244">
        <v>11.14</v>
      </c>
    </row>
    <row r="2695" spans="1:24" s="226" customFormat="1" ht="102">
      <c r="A2695" s="9" t="s">
        <v>10489</v>
      </c>
      <c r="B2695" s="3" t="s">
        <v>1332</v>
      </c>
      <c r="C2695" s="193" t="s">
        <v>4275</v>
      </c>
      <c r="D2695" s="191" t="s">
        <v>4276</v>
      </c>
      <c r="E2695" s="212" t="s">
        <v>5600</v>
      </c>
      <c r="F2695" s="244"/>
      <c r="G2695" s="162" t="s">
        <v>384</v>
      </c>
      <c r="H2695" s="242">
        <v>0</v>
      </c>
      <c r="I2695" s="34">
        <v>470000000</v>
      </c>
      <c r="J2695" s="21" t="s">
        <v>1330</v>
      </c>
      <c r="K2695" s="17" t="s">
        <v>10479</v>
      </c>
      <c r="L2695" s="236" t="s">
        <v>3928</v>
      </c>
      <c r="M2695" s="141" t="s">
        <v>383</v>
      </c>
      <c r="N2695" s="364" t="s">
        <v>8877</v>
      </c>
      <c r="O2695" s="3" t="s">
        <v>1382</v>
      </c>
      <c r="P2695" s="7" t="s">
        <v>1354</v>
      </c>
      <c r="Q2695" s="3" t="s">
        <v>1195</v>
      </c>
      <c r="R2695" s="212">
        <v>8</v>
      </c>
      <c r="S2695" s="267">
        <v>10000</v>
      </c>
      <c r="T2695" s="254">
        <f>R2695*S2695</f>
        <v>80000</v>
      </c>
      <c r="U2695" s="83">
        <f>T2695*1.12</f>
        <v>89600.000000000015</v>
      </c>
      <c r="V2695" s="9" t="s">
        <v>1341</v>
      </c>
      <c r="W2695" s="153" t="s">
        <v>1410</v>
      </c>
      <c r="X2695" s="244"/>
    </row>
    <row r="2696" spans="1:24" s="226" customFormat="1" ht="102">
      <c r="A2696" s="9" t="s">
        <v>8374</v>
      </c>
      <c r="B2696" s="3" t="s">
        <v>1332</v>
      </c>
      <c r="C2696" s="193" t="s">
        <v>4289</v>
      </c>
      <c r="D2696" s="191" t="s">
        <v>4290</v>
      </c>
      <c r="E2696" s="213" t="s">
        <v>8928</v>
      </c>
      <c r="F2696" s="244"/>
      <c r="G2696" s="162" t="s">
        <v>384</v>
      </c>
      <c r="H2696" s="242">
        <v>0</v>
      </c>
      <c r="I2696" s="34">
        <v>470000000</v>
      </c>
      <c r="J2696" s="21" t="s">
        <v>1330</v>
      </c>
      <c r="K2696" s="17" t="s">
        <v>1647</v>
      </c>
      <c r="L2696" s="236" t="s">
        <v>3928</v>
      </c>
      <c r="M2696" s="141" t="s">
        <v>383</v>
      </c>
      <c r="N2696" s="364" t="s">
        <v>6114</v>
      </c>
      <c r="O2696" s="3" t="s">
        <v>1382</v>
      </c>
      <c r="P2696" s="7" t="s">
        <v>1354</v>
      </c>
      <c r="Q2696" s="3" t="s">
        <v>1195</v>
      </c>
      <c r="R2696" s="212">
        <v>1</v>
      </c>
      <c r="S2696" s="267">
        <v>150000</v>
      </c>
      <c r="T2696" s="438">
        <v>0</v>
      </c>
      <c r="U2696" s="83">
        <f t="shared" si="154"/>
        <v>0</v>
      </c>
      <c r="V2696" s="9" t="s">
        <v>1341</v>
      </c>
      <c r="W2696" s="153" t="s">
        <v>1410</v>
      </c>
      <c r="X2696" s="244">
        <v>11.14</v>
      </c>
    </row>
    <row r="2697" spans="1:24" s="226" customFormat="1" ht="102">
      <c r="A2697" s="9" t="s">
        <v>10490</v>
      </c>
      <c r="B2697" s="3" t="s">
        <v>1332</v>
      </c>
      <c r="C2697" s="193" t="s">
        <v>4289</v>
      </c>
      <c r="D2697" s="191" t="s">
        <v>4290</v>
      </c>
      <c r="E2697" s="213" t="s">
        <v>8928</v>
      </c>
      <c r="F2697" s="244"/>
      <c r="G2697" s="162" t="s">
        <v>384</v>
      </c>
      <c r="H2697" s="242">
        <v>0</v>
      </c>
      <c r="I2697" s="34">
        <v>470000000</v>
      </c>
      <c r="J2697" s="21" t="s">
        <v>1330</v>
      </c>
      <c r="K2697" s="17" t="s">
        <v>10479</v>
      </c>
      <c r="L2697" s="236" t="s">
        <v>3928</v>
      </c>
      <c r="M2697" s="141" t="s">
        <v>383</v>
      </c>
      <c r="N2697" s="364" t="s">
        <v>8877</v>
      </c>
      <c r="O2697" s="3" t="s">
        <v>1382</v>
      </c>
      <c r="P2697" s="7" t="s">
        <v>1354</v>
      </c>
      <c r="Q2697" s="3" t="s">
        <v>1195</v>
      </c>
      <c r="R2697" s="212">
        <v>1</v>
      </c>
      <c r="S2697" s="267">
        <v>150000</v>
      </c>
      <c r="T2697" s="254">
        <f>R2697*S2697</f>
        <v>150000</v>
      </c>
      <c r="U2697" s="83">
        <f>T2697*1.12</f>
        <v>168000.00000000003</v>
      </c>
      <c r="V2697" s="9" t="s">
        <v>1341</v>
      </c>
      <c r="W2697" s="153" t="s">
        <v>1410</v>
      </c>
      <c r="X2697" s="244"/>
    </row>
    <row r="2698" spans="1:24" s="226" customFormat="1" ht="102">
      <c r="A2698" s="9" t="s">
        <v>8375</v>
      </c>
      <c r="B2698" s="3" t="s">
        <v>1332</v>
      </c>
      <c r="C2698" s="193" t="s">
        <v>3993</v>
      </c>
      <c r="D2698" s="212" t="s">
        <v>5386</v>
      </c>
      <c r="E2698" s="212" t="s">
        <v>5601</v>
      </c>
      <c r="F2698" s="244"/>
      <c r="G2698" s="162" t="s">
        <v>384</v>
      </c>
      <c r="H2698" s="242">
        <v>0</v>
      </c>
      <c r="I2698" s="34">
        <v>470000000</v>
      </c>
      <c r="J2698" s="21" t="s">
        <v>1330</v>
      </c>
      <c r="K2698" s="17" t="s">
        <v>1647</v>
      </c>
      <c r="L2698" s="236" t="s">
        <v>3928</v>
      </c>
      <c r="M2698" s="141" t="s">
        <v>383</v>
      </c>
      <c r="N2698" s="364" t="s">
        <v>6114</v>
      </c>
      <c r="O2698" s="3" t="s">
        <v>1382</v>
      </c>
      <c r="P2698" s="7" t="s">
        <v>1354</v>
      </c>
      <c r="Q2698" s="3" t="s">
        <v>1195</v>
      </c>
      <c r="R2698" s="212">
        <v>1</v>
      </c>
      <c r="S2698" s="267">
        <v>44050</v>
      </c>
      <c r="T2698" s="438">
        <v>0</v>
      </c>
      <c r="U2698" s="83">
        <f t="shared" si="154"/>
        <v>0</v>
      </c>
      <c r="V2698" s="9" t="s">
        <v>1341</v>
      </c>
      <c r="W2698" s="153" t="s">
        <v>1410</v>
      </c>
      <c r="X2698" s="244">
        <v>11.14</v>
      </c>
    </row>
    <row r="2699" spans="1:24" s="226" customFormat="1" ht="102">
      <c r="A2699" s="9" t="s">
        <v>10491</v>
      </c>
      <c r="B2699" s="3" t="s">
        <v>1332</v>
      </c>
      <c r="C2699" s="193" t="s">
        <v>3993</v>
      </c>
      <c r="D2699" s="212" t="s">
        <v>5386</v>
      </c>
      <c r="E2699" s="212" t="s">
        <v>5601</v>
      </c>
      <c r="F2699" s="244"/>
      <c r="G2699" s="162" t="s">
        <v>384</v>
      </c>
      <c r="H2699" s="242">
        <v>0</v>
      </c>
      <c r="I2699" s="34">
        <v>470000000</v>
      </c>
      <c r="J2699" s="21" t="s">
        <v>1330</v>
      </c>
      <c r="K2699" s="17" t="s">
        <v>10479</v>
      </c>
      <c r="L2699" s="236" t="s">
        <v>3928</v>
      </c>
      <c r="M2699" s="141" t="s">
        <v>383</v>
      </c>
      <c r="N2699" s="364" t="s">
        <v>8877</v>
      </c>
      <c r="O2699" s="3" t="s">
        <v>1382</v>
      </c>
      <c r="P2699" s="7" t="s">
        <v>1354</v>
      </c>
      <c r="Q2699" s="3" t="s">
        <v>1195</v>
      </c>
      <c r="R2699" s="212">
        <v>1</v>
      </c>
      <c r="S2699" s="267">
        <v>44050</v>
      </c>
      <c r="T2699" s="254">
        <f>R2699*S2699</f>
        <v>44050</v>
      </c>
      <c r="U2699" s="83">
        <f>T2699*1.12</f>
        <v>49336.000000000007</v>
      </c>
      <c r="V2699" s="9" t="s">
        <v>1341</v>
      </c>
      <c r="W2699" s="153" t="s">
        <v>1410</v>
      </c>
      <c r="X2699" s="244"/>
    </row>
    <row r="2700" spans="1:24" s="226" customFormat="1" ht="102">
      <c r="A2700" s="9" t="s">
        <v>8376</v>
      </c>
      <c r="B2700" s="3" t="s">
        <v>1332</v>
      </c>
      <c r="C2700" s="193" t="s">
        <v>4289</v>
      </c>
      <c r="D2700" s="191" t="s">
        <v>4290</v>
      </c>
      <c r="E2700" s="212" t="s">
        <v>5602</v>
      </c>
      <c r="F2700" s="244"/>
      <c r="G2700" s="162" t="s">
        <v>384</v>
      </c>
      <c r="H2700" s="242">
        <v>0</v>
      </c>
      <c r="I2700" s="34">
        <v>470000000</v>
      </c>
      <c r="J2700" s="21" t="s">
        <v>1330</v>
      </c>
      <c r="K2700" s="17" t="s">
        <v>1647</v>
      </c>
      <c r="L2700" s="236" t="s">
        <v>3928</v>
      </c>
      <c r="M2700" s="141" t="s">
        <v>383</v>
      </c>
      <c r="N2700" s="364" t="s">
        <v>6114</v>
      </c>
      <c r="O2700" s="3" t="s">
        <v>1382</v>
      </c>
      <c r="P2700" s="7" t="s">
        <v>1354</v>
      </c>
      <c r="Q2700" s="3" t="s">
        <v>1195</v>
      </c>
      <c r="R2700" s="212">
        <v>1</v>
      </c>
      <c r="S2700" s="267">
        <v>150000</v>
      </c>
      <c r="T2700" s="438">
        <v>0</v>
      </c>
      <c r="U2700" s="83">
        <f t="shared" si="154"/>
        <v>0</v>
      </c>
      <c r="V2700" s="9" t="s">
        <v>1341</v>
      </c>
      <c r="W2700" s="153" t="s">
        <v>1410</v>
      </c>
      <c r="X2700" s="244">
        <v>11.14</v>
      </c>
    </row>
    <row r="2701" spans="1:24" s="226" customFormat="1" ht="102">
      <c r="A2701" s="9" t="s">
        <v>10492</v>
      </c>
      <c r="B2701" s="3" t="s">
        <v>1332</v>
      </c>
      <c r="C2701" s="193" t="s">
        <v>4289</v>
      </c>
      <c r="D2701" s="191" t="s">
        <v>4290</v>
      </c>
      <c r="E2701" s="212" t="s">
        <v>5602</v>
      </c>
      <c r="F2701" s="244"/>
      <c r="G2701" s="162" t="s">
        <v>384</v>
      </c>
      <c r="H2701" s="242">
        <v>0</v>
      </c>
      <c r="I2701" s="34">
        <v>470000000</v>
      </c>
      <c r="J2701" s="21" t="s">
        <v>1330</v>
      </c>
      <c r="K2701" s="17" t="s">
        <v>10479</v>
      </c>
      <c r="L2701" s="236" t="s">
        <v>3928</v>
      </c>
      <c r="M2701" s="141" t="s">
        <v>383</v>
      </c>
      <c r="N2701" s="364" t="s">
        <v>8877</v>
      </c>
      <c r="O2701" s="3" t="s">
        <v>1382</v>
      </c>
      <c r="P2701" s="7" t="s">
        <v>1354</v>
      </c>
      <c r="Q2701" s="3" t="s">
        <v>1195</v>
      </c>
      <c r="R2701" s="212">
        <v>1</v>
      </c>
      <c r="S2701" s="267">
        <v>150000</v>
      </c>
      <c r="T2701" s="254">
        <f>R2701*S2701</f>
        <v>150000</v>
      </c>
      <c r="U2701" s="83">
        <f>T2701*1.12</f>
        <v>168000.00000000003</v>
      </c>
      <c r="V2701" s="9" t="s">
        <v>1341</v>
      </c>
      <c r="W2701" s="153" t="s">
        <v>1410</v>
      </c>
      <c r="X2701" s="244"/>
    </row>
    <row r="2702" spans="1:24" s="226" customFormat="1" ht="102">
      <c r="A2702" s="9" t="s">
        <v>8377</v>
      </c>
      <c r="B2702" s="3" t="s">
        <v>1332</v>
      </c>
      <c r="C2702" s="193" t="s">
        <v>3976</v>
      </c>
      <c r="D2702" s="11" t="s">
        <v>4811</v>
      </c>
      <c r="E2702" s="213" t="s">
        <v>8929</v>
      </c>
      <c r="F2702" s="244"/>
      <c r="G2702" s="162" t="s">
        <v>384</v>
      </c>
      <c r="H2702" s="242">
        <v>0</v>
      </c>
      <c r="I2702" s="34">
        <v>470000000</v>
      </c>
      <c r="J2702" s="21" t="s">
        <v>1330</v>
      </c>
      <c r="K2702" s="17" t="s">
        <v>1647</v>
      </c>
      <c r="L2702" s="236" t="s">
        <v>3928</v>
      </c>
      <c r="M2702" s="141" t="s">
        <v>383</v>
      </c>
      <c r="N2702" s="364" t="s">
        <v>6114</v>
      </c>
      <c r="O2702" s="3" t="s">
        <v>1382</v>
      </c>
      <c r="P2702" s="7" t="s">
        <v>1354</v>
      </c>
      <c r="Q2702" s="3" t="s">
        <v>1195</v>
      </c>
      <c r="R2702" s="212">
        <v>10</v>
      </c>
      <c r="S2702" s="102">
        <v>3953.12</v>
      </c>
      <c r="T2702" s="438">
        <v>0</v>
      </c>
      <c r="U2702" s="83">
        <f t="shared" si="154"/>
        <v>0</v>
      </c>
      <c r="V2702" s="9" t="s">
        <v>1341</v>
      </c>
      <c r="W2702" s="153" t="s">
        <v>1410</v>
      </c>
      <c r="X2702" s="244">
        <v>11.14</v>
      </c>
    </row>
    <row r="2703" spans="1:24" s="226" customFormat="1" ht="102">
      <c r="A2703" s="9" t="s">
        <v>10513</v>
      </c>
      <c r="B2703" s="3" t="s">
        <v>1332</v>
      </c>
      <c r="C2703" s="193" t="s">
        <v>3976</v>
      </c>
      <c r="D2703" s="11" t="s">
        <v>4811</v>
      </c>
      <c r="E2703" s="213" t="s">
        <v>8929</v>
      </c>
      <c r="F2703" s="244"/>
      <c r="G2703" s="162" t="s">
        <v>384</v>
      </c>
      <c r="H2703" s="242">
        <v>0</v>
      </c>
      <c r="I2703" s="34">
        <v>470000000</v>
      </c>
      <c r="J2703" s="21" t="s">
        <v>1330</v>
      </c>
      <c r="K2703" s="17" t="s">
        <v>10479</v>
      </c>
      <c r="L2703" s="236" t="s">
        <v>3928</v>
      </c>
      <c r="M2703" s="141" t="s">
        <v>383</v>
      </c>
      <c r="N2703" s="364" t="s">
        <v>8877</v>
      </c>
      <c r="O2703" s="3" t="s">
        <v>1382</v>
      </c>
      <c r="P2703" s="7" t="s">
        <v>1354</v>
      </c>
      <c r="Q2703" s="3" t="s">
        <v>1195</v>
      </c>
      <c r="R2703" s="212">
        <v>10</v>
      </c>
      <c r="S2703" s="102">
        <v>3953.12</v>
      </c>
      <c r="T2703" s="254">
        <f>R2703*S2703</f>
        <v>39531.199999999997</v>
      </c>
      <c r="U2703" s="83">
        <f>T2703*1.12</f>
        <v>44274.944000000003</v>
      </c>
      <c r="V2703" s="9" t="s">
        <v>1341</v>
      </c>
      <c r="W2703" s="153" t="s">
        <v>1410</v>
      </c>
      <c r="X2703" s="244"/>
    </row>
    <row r="2704" spans="1:24" s="226" customFormat="1" ht="102">
      <c r="A2704" s="9" t="s">
        <v>8378</v>
      </c>
      <c r="B2704" s="3" t="s">
        <v>1332</v>
      </c>
      <c r="C2704" s="195" t="s">
        <v>3979</v>
      </c>
      <c r="D2704" s="11" t="s">
        <v>5603</v>
      </c>
      <c r="E2704" s="213" t="s">
        <v>8930</v>
      </c>
      <c r="F2704" s="244"/>
      <c r="G2704" s="162" t="s">
        <v>384</v>
      </c>
      <c r="H2704" s="242">
        <v>0</v>
      </c>
      <c r="I2704" s="34">
        <v>470000000</v>
      </c>
      <c r="J2704" s="21" t="s">
        <v>1330</v>
      </c>
      <c r="K2704" s="17" t="s">
        <v>1647</v>
      </c>
      <c r="L2704" s="236" t="s">
        <v>3928</v>
      </c>
      <c r="M2704" s="141" t="s">
        <v>383</v>
      </c>
      <c r="N2704" s="364" t="s">
        <v>6114</v>
      </c>
      <c r="O2704" s="3" t="s">
        <v>1382</v>
      </c>
      <c r="P2704" s="7" t="s">
        <v>1354</v>
      </c>
      <c r="Q2704" s="3" t="s">
        <v>1195</v>
      </c>
      <c r="R2704" s="212">
        <v>10</v>
      </c>
      <c r="S2704" s="102">
        <v>3953.12</v>
      </c>
      <c r="T2704" s="438">
        <v>0</v>
      </c>
      <c r="U2704" s="83">
        <f t="shared" si="154"/>
        <v>0</v>
      </c>
      <c r="V2704" s="9" t="s">
        <v>1341</v>
      </c>
      <c r="W2704" s="153" t="s">
        <v>1410</v>
      </c>
      <c r="X2704" s="244">
        <v>11.14</v>
      </c>
    </row>
    <row r="2705" spans="1:24" s="226" customFormat="1" ht="102">
      <c r="A2705" s="9" t="s">
        <v>10514</v>
      </c>
      <c r="B2705" s="3" t="s">
        <v>1332</v>
      </c>
      <c r="C2705" s="195" t="s">
        <v>3979</v>
      </c>
      <c r="D2705" s="11" t="s">
        <v>5603</v>
      </c>
      <c r="E2705" s="213" t="s">
        <v>8930</v>
      </c>
      <c r="F2705" s="244"/>
      <c r="G2705" s="162" t="s">
        <v>384</v>
      </c>
      <c r="H2705" s="242">
        <v>0</v>
      </c>
      <c r="I2705" s="34">
        <v>470000000</v>
      </c>
      <c r="J2705" s="21" t="s">
        <v>1330</v>
      </c>
      <c r="K2705" s="17" t="s">
        <v>10479</v>
      </c>
      <c r="L2705" s="236" t="s">
        <v>3928</v>
      </c>
      <c r="M2705" s="141" t="s">
        <v>383</v>
      </c>
      <c r="N2705" s="364" t="s">
        <v>8877</v>
      </c>
      <c r="O2705" s="3" t="s">
        <v>1382</v>
      </c>
      <c r="P2705" s="7" t="s">
        <v>1354</v>
      </c>
      <c r="Q2705" s="3" t="s">
        <v>1195</v>
      </c>
      <c r="R2705" s="212">
        <v>10</v>
      </c>
      <c r="S2705" s="102">
        <v>3953.12</v>
      </c>
      <c r="T2705" s="254">
        <f>R2705*S2705</f>
        <v>39531.199999999997</v>
      </c>
      <c r="U2705" s="83">
        <f>T2705*1.12</f>
        <v>44274.944000000003</v>
      </c>
      <c r="V2705" s="9" t="s">
        <v>1341</v>
      </c>
      <c r="W2705" s="153" t="s">
        <v>1410</v>
      </c>
      <c r="X2705" s="244"/>
    </row>
    <row r="2706" spans="1:24" s="226" customFormat="1" ht="102">
      <c r="A2706" s="9" t="s">
        <v>8379</v>
      </c>
      <c r="B2706" s="3" t="s">
        <v>1332</v>
      </c>
      <c r="C2706" s="195" t="s">
        <v>4033</v>
      </c>
      <c r="D2706" s="11" t="s">
        <v>5604</v>
      </c>
      <c r="E2706" s="212" t="s">
        <v>5605</v>
      </c>
      <c r="F2706" s="244"/>
      <c r="G2706" s="162" t="s">
        <v>384</v>
      </c>
      <c r="H2706" s="242">
        <v>0</v>
      </c>
      <c r="I2706" s="34">
        <v>470000000</v>
      </c>
      <c r="J2706" s="21" t="s">
        <v>1330</v>
      </c>
      <c r="K2706" s="17" t="s">
        <v>1647</v>
      </c>
      <c r="L2706" s="236" t="s">
        <v>3928</v>
      </c>
      <c r="M2706" s="141" t="s">
        <v>383</v>
      </c>
      <c r="N2706" s="364" t="s">
        <v>6114</v>
      </c>
      <c r="O2706" s="3" t="s">
        <v>1382</v>
      </c>
      <c r="P2706" s="7" t="s">
        <v>1354</v>
      </c>
      <c r="Q2706" s="3" t="s">
        <v>1195</v>
      </c>
      <c r="R2706" s="212">
        <v>10</v>
      </c>
      <c r="S2706" s="102">
        <v>6325</v>
      </c>
      <c r="T2706" s="438">
        <v>0</v>
      </c>
      <c r="U2706" s="83">
        <f t="shared" si="154"/>
        <v>0</v>
      </c>
      <c r="V2706" s="9" t="s">
        <v>1341</v>
      </c>
      <c r="W2706" s="153" t="s">
        <v>1410</v>
      </c>
      <c r="X2706" s="244">
        <v>11.14</v>
      </c>
    </row>
    <row r="2707" spans="1:24" s="226" customFormat="1" ht="102">
      <c r="A2707" s="9" t="s">
        <v>10515</v>
      </c>
      <c r="B2707" s="3" t="s">
        <v>1332</v>
      </c>
      <c r="C2707" s="195" t="s">
        <v>4033</v>
      </c>
      <c r="D2707" s="11" t="s">
        <v>5604</v>
      </c>
      <c r="E2707" s="212" t="s">
        <v>5605</v>
      </c>
      <c r="F2707" s="244"/>
      <c r="G2707" s="162" t="s">
        <v>384</v>
      </c>
      <c r="H2707" s="242">
        <v>0</v>
      </c>
      <c r="I2707" s="34">
        <v>470000000</v>
      </c>
      <c r="J2707" s="21" t="s">
        <v>1330</v>
      </c>
      <c r="K2707" s="17" t="s">
        <v>10479</v>
      </c>
      <c r="L2707" s="236" t="s">
        <v>3928</v>
      </c>
      <c r="M2707" s="141" t="s">
        <v>383</v>
      </c>
      <c r="N2707" s="364" t="s">
        <v>8877</v>
      </c>
      <c r="O2707" s="3" t="s">
        <v>1382</v>
      </c>
      <c r="P2707" s="7" t="s">
        <v>1354</v>
      </c>
      <c r="Q2707" s="3" t="s">
        <v>1195</v>
      </c>
      <c r="R2707" s="212">
        <v>10</v>
      </c>
      <c r="S2707" s="102">
        <v>6325</v>
      </c>
      <c r="T2707" s="254">
        <f>R2707*S2707</f>
        <v>63250</v>
      </c>
      <c r="U2707" s="83">
        <f>T2707*1.12</f>
        <v>70840</v>
      </c>
      <c r="V2707" s="9" t="s">
        <v>1341</v>
      </c>
      <c r="W2707" s="153" t="s">
        <v>1410</v>
      </c>
      <c r="X2707" s="244"/>
    </row>
    <row r="2708" spans="1:24" s="226" customFormat="1" ht="102">
      <c r="A2708" s="9" t="s">
        <v>8380</v>
      </c>
      <c r="B2708" s="3" t="s">
        <v>1332</v>
      </c>
      <c r="C2708" s="195" t="s">
        <v>4448</v>
      </c>
      <c r="D2708" s="1" t="s">
        <v>5606</v>
      </c>
      <c r="E2708" s="1" t="s">
        <v>5607</v>
      </c>
      <c r="F2708" s="244"/>
      <c r="G2708" s="162" t="s">
        <v>384</v>
      </c>
      <c r="H2708" s="242">
        <v>0</v>
      </c>
      <c r="I2708" s="34">
        <v>470000000</v>
      </c>
      <c r="J2708" s="21" t="s">
        <v>1330</v>
      </c>
      <c r="K2708" s="17" t="s">
        <v>1647</v>
      </c>
      <c r="L2708" s="236" t="s">
        <v>3928</v>
      </c>
      <c r="M2708" s="141" t="s">
        <v>383</v>
      </c>
      <c r="N2708" s="364" t="s">
        <v>6114</v>
      </c>
      <c r="O2708" s="3" t="s">
        <v>1382</v>
      </c>
      <c r="P2708" s="7" t="s">
        <v>1354</v>
      </c>
      <c r="Q2708" s="3" t="s">
        <v>1195</v>
      </c>
      <c r="R2708" s="186">
        <v>1</v>
      </c>
      <c r="S2708" s="102">
        <v>362500</v>
      </c>
      <c r="T2708" s="438">
        <v>0</v>
      </c>
      <c r="U2708" s="83">
        <f t="shared" si="154"/>
        <v>0</v>
      </c>
      <c r="V2708" s="9" t="s">
        <v>1341</v>
      </c>
      <c r="W2708" s="153" t="s">
        <v>1410</v>
      </c>
      <c r="X2708" s="244">
        <v>11.14</v>
      </c>
    </row>
    <row r="2709" spans="1:24" s="226" customFormat="1" ht="102">
      <c r="A2709" s="9" t="s">
        <v>10516</v>
      </c>
      <c r="B2709" s="3" t="s">
        <v>1332</v>
      </c>
      <c r="C2709" s="195" t="s">
        <v>4448</v>
      </c>
      <c r="D2709" s="1" t="s">
        <v>5606</v>
      </c>
      <c r="E2709" s="1" t="s">
        <v>5607</v>
      </c>
      <c r="F2709" s="244"/>
      <c r="G2709" s="162" t="s">
        <v>384</v>
      </c>
      <c r="H2709" s="242">
        <v>0</v>
      </c>
      <c r="I2709" s="34">
        <v>470000000</v>
      </c>
      <c r="J2709" s="21" t="s">
        <v>1330</v>
      </c>
      <c r="K2709" s="17" t="s">
        <v>10479</v>
      </c>
      <c r="L2709" s="236" t="s">
        <v>3928</v>
      </c>
      <c r="M2709" s="141" t="s">
        <v>383</v>
      </c>
      <c r="N2709" s="364" t="s">
        <v>8877</v>
      </c>
      <c r="O2709" s="3" t="s">
        <v>1382</v>
      </c>
      <c r="P2709" s="7" t="s">
        <v>1354</v>
      </c>
      <c r="Q2709" s="3" t="s">
        <v>1195</v>
      </c>
      <c r="R2709" s="186">
        <v>1</v>
      </c>
      <c r="S2709" s="102">
        <v>362500</v>
      </c>
      <c r="T2709" s="254">
        <f>R2709*S2709</f>
        <v>362500</v>
      </c>
      <c r="U2709" s="83">
        <f>T2709*1.12</f>
        <v>406000.00000000006</v>
      </c>
      <c r="V2709" s="9" t="s">
        <v>1341</v>
      </c>
      <c r="W2709" s="153" t="s">
        <v>1410</v>
      </c>
      <c r="X2709" s="244"/>
    </row>
    <row r="2710" spans="1:24" s="226" customFormat="1" ht="102">
      <c r="A2710" s="9" t="s">
        <v>8381</v>
      </c>
      <c r="B2710" s="3" t="s">
        <v>1332</v>
      </c>
      <c r="C2710" s="194" t="s">
        <v>3941</v>
      </c>
      <c r="D2710" s="191" t="s">
        <v>3942</v>
      </c>
      <c r="E2710" s="213" t="s">
        <v>8931</v>
      </c>
      <c r="F2710" s="244"/>
      <c r="G2710" s="162" t="s">
        <v>384</v>
      </c>
      <c r="H2710" s="242">
        <v>0</v>
      </c>
      <c r="I2710" s="34">
        <v>470000000</v>
      </c>
      <c r="J2710" s="21" t="s">
        <v>1330</v>
      </c>
      <c r="K2710" s="17" t="s">
        <v>1647</v>
      </c>
      <c r="L2710" s="236" t="s">
        <v>3928</v>
      </c>
      <c r="M2710" s="141" t="s">
        <v>383</v>
      </c>
      <c r="N2710" s="364" t="s">
        <v>6114</v>
      </c>
      <c r="O2710" s="3" t="s">
        <v>1382</v>
      </c>
      <c r="P2710" s="7" t="s">
        <v>1349</v>
      </c>
      <c r="Q2710" s="3" t="s">
        <v>1348</v>
      </c>
      <c r="R2710" s="186">
        <v>2</v>
      </c>
      <c r="S2710" s="102">
        <v>8800</v>
      </c>
      <c r="T2710" s="438">
        <v>0</v>
      </c>
      <c r="U2710" s="83">
        <f t="shared" si="154"/>
        <v>0</v>
      </c>
      <c r="V2710" s="9" t="s">
        <v>1341</v>
      </c>
      <c r="W2710" s="153" t="s">
        <v>1410</v>
      </c>
      <c r="X2710" s="244">
        <v>11.14</v>
      </c>
    </row>
    <row r="2711" spans="1:24" s="226" customFormat="1" ht="102">
      <c r="A2711" s="9" t="s">
        <v>10517</v>
      </c>
      <c r="B2711" s="3" t="s">
        <v>1332</v>
      </c>
      <c r="C2711" s="194" t="s">
        <v>3941</v>
      </c>
      <c r="D2711" s="191" t="s">
        <v>3942</v>
      </c>
      <c r="E2711" s="213" t="s">
        <v>8931</v>
      </c>
      <c r="F2711" s="244"/>
      <c r="G2711" s="162" t="s">
        <v>384</v>
      </c>
      <c r="H2711" s="242">
        <v>0</v>
      </c>
      <c r="I2711" s="34">
        <v>470000000</v>
      </c>
      <c r="J2711" s="21" t="s">
        <v>1330</v>
      </c>
      <c r="K2711" s="17" t="s">
        <v>10479</v>
      </c>
      <c r="L2711" s="236" t="s">
        <v>3928</v>
      </c>
      <c r="M2711" s="141" t="s">
        <v>383</v>
      </c>
      <c r="N2711" s="364" t="s">
        <v>8877</v>
      </c>
      <c r="O2711" s="3" t="s">
        <v>1382</v>
      </c>
      <c r="P2711" s="7" t="s">
        <v>1349</v>
      </c>
      <c r="Q2711" s="3" t="s">
        <v>1348</v>
      </c>
      <c r="R2711" s="186">
        <v>2</v>
      </c>
      <c r="S2711" s="102">
        <v>8800</v>
      </c>
      <c r="T2711" s="254">
        <f>R2711*S2711</f>
        <v>17600</v>
      </c>
      <c r="U2711" s="83">
        <f>T2711*1.12</f>
        <v>19712.000000000004</v>
      </c>
      <c r="V2711" s="9" t="s">
        <v>1341</v>
      </c>
      <c r="W2711" s="153" t="s">
        <v>1410</v>
      </c>
      <c r="X2711" s="244"/>
    </row>
    <row r="2712" spans="1:24" s="226" customFormat="1" ht="102">
      <c r="A2712" s="9" t="s">
        <v>8382</v>
      </c>
      <c r="B2712" s="3" t="s">
        <v>1332</v>
      </c>
      <c r="C2712" s="194" t="s">
        <v>4641</v>
      </c>
      <c r="D2712" s="191" t="s">
        <v>4642</v>
      </c>
      <c r="E2712" s="212" t="s">
        <v>5608</v>
      </c>
      <c r="F2712" s="244"/>
      <c r="G2712" s="162" t="s">
        <v>384</v>
      </c>
      <c r="H2712" s="242">
        <v>0</v>
      </c>
      <c r="I2712" s="34">
        <v>470000000</v>
      </c>
      <c r="J2712" s="21" t="s">
        <v>1330</v>
      </c>
      <c r="K2712" s="17" t="s">
        <v>1647</v>
      </c>
      <c r="L2712" s="236" t="s">
        <v>3928</v>
      </c>
      <c r="M2712" s="141" t="s">
        <v>383</v>
      </c>
      <c r="N2712" s="364" t="s">
        <v>6114</v>
      </c>
      <c r="O2712" s="3" t="s">
        <v>1382</v>
      </c>
      <c r="P2712" s="7" t="s">
        <v>1354</v>
      </c>
      <c r="Q2712" s="3" t="s">
        <v>1195</v>
      </c>
      <c r="R2712" s="186">
        <v>4</v>
      </c>
      <c r="S2712" s="102">
        <v>60000</v>
      </c>
      <c r="T2712" s="438">
        <v>0</v>
      </c>
      <c r="U2712" s="83">
        <f t="shared" si="154"/>
        <v>0</v>
      </c>
      <c r="V2712" s="9" t="s">
        <v>1341</v>
      </c>
      <c r="W2712" s="153" t="s">
        <v>1410</v>
      </c>
      <c r="X2712" s="244">
        <v>11.14</v>
      </c>
    </row>
    <row r="2713" spans="1:24" s="226" customFormat="1" ht="102">
      <c r="A2713" s="9" t="s">
        <v>10518</v>
      </c>
      <c r="B2713" s="3" t="s">
        <v>1332</v>
      </c>
      <c r="C2713" s="194" t="s">
        <v>4641</v>
      </c>
      <c r="D2713" s="191" t="s">
        <v>4642</v>
      </c>
      <c r="E2713" s="212" t="s">
        <v>5608</v>
      </c>
      <c r="F2713" s="244"/>
      <c r="G2713" s="162" t="s">
        <v>384</v>
      </c>
      <c r="H2713" s="242">
        <v>0</v>
      </c>
      <c r="I2713" s="34">
        <v>470000000</v>
      </c>
      <c r="J2713" s="21" t="s">
        <v>1330</v>
      </c>
      <c r="K2713" s="17" t="s">
        <v>10479</v>
      </c>
      <c r="L2713" s="236" t="s">
        <v>3928</v>
      </c>
      <c r="M2713" s="141" t="s">
        <v>383</v>
      </c>
      <c r="N2713" s="364" t="s">
        <v>8877</v>
      </c>
      <c r="O2713" s="3" t="s">
        <v>1382</v>
      </c>
      <c r="P2713" s="7" t="s">
        <v>1354</v>
      </c>
      <c r="Q2713" s="3" t="s">
        <v>1195</v>
      </c>
      <c r="R2713" s="186">
        <v>4</v>
      </c>
      <c r="S2713" s="102">
        <v>60000</v>
      </c>
      <c r="T2713" s="254">
        <f>R2713*S2713</f>
        <v>240000</v>
      </c>
      <c r="U2713" s="83">
        <f>T2713*1.12</f>
        <v>268800</v>
      </c>
      <c r="V2713" s="9" t="s">
        <v>1341</v>
      </c>
      <c r="W2713" s="153" t="s">
        <v>1410</v>
      </c>
      <c r="X2713" s="244"/>
    </row>
    <row r="2714" spans="1:24" s="226" customFormat="1" ht="102">
      <c r="A2714" s="9" t="s">
        <v>8383</v>
      </c>
      <c r="B2714" s="3" t="s">
        <v>1332</v>
      </c>
      <c r="C2714" s="194" t="s">
        <v>3987</v>
      </c>
      <c r="D2714" s="191" t="s">
        <v>3942</v>
      </c>
      <c r="E2714" s="213" t="s">
        <v>8932</v>
      </c>
      <c r="F2714" s="244"/>
      <c r="G2714" s="162" t="s">
        <v>384</v>
      </c>
      <c r="H2714" s="242">
        <v>0</v>
      </c>
      <c r="I2714" s="34">
        <v>470000000</v>
      </c>
      <c r="J2714" s="21" t="s">
        <v>1330</v>
      </c>
      <c r="K2714" s="17" t="s">
        <v>1647</v>
      </c>
      <c r="L2714" s="236" t="s">
        <v>3928</v>
      </c>
      <c r="M2714" s="141" t="s">
        <v>383</v>
      </c>
      <c r="N2714" s="364" t="s">
        <v>6114</v>
      </c>
      <c r="O2714" s="3" t="s">
        <v>1382</v>
      </c>
      <c r="P2714" s="7" t="s">
        <v>1354</v>
      </c>
      <c r="Q2714" s="3" t="s">
        <v>1195</v>
      </c>
      <c r="R2714" s="186">
        <v>1</v>
      </c>
      <c r="S2714" s="102">
        <v>180000</v>
      </c>
      <c r="T2714" s="438">
        <v>0</v>
      </c>
      <c r="U2714" s="83">
        <f t="shared" si="154"/>
        <v>0</v>
      </c>
      <c r="V2714" s="9" t="s">
        <v>1341</v>
      </c>
      <c r="W2714" s="153" t="s">
        <v>1410</v>
      </c>
      <c r="X2714" s="244">
        <v>11.14</v>
      </c>
    </row>
    <row r="2715" spans="1:24" s="226" customFormat="1" ht="102">
      <c r="A2715" s="9" t="s">
        <v>10519</v>
      </c>
      <c r="B2715" s="3" t="s">
        <v>1332</v>
      </c>
      <c r="C2715" s="194" t="s">
        <v>3987</v>
      </c>
      <c r="D2715" s="191" t="s">
        <v>3942</v>
      </c>
      <c r="E2715" s="213" t="s">
        <v>8932</v>
      </c>
      <c r="F2715" s="244"/>
      <c r="G2715" s="162" t="s">
        <v>384</v>
      </c>
      <c r="H2715" s="242">
        <v>0</v>
      </c>
      <c r="I2715" s="34">
        <v>470000000</v>
      </c>
      <c r="J2715" s="21" t="s">
        <v>1330</v>
      </c>
      <c r="K2715" s="17" t="s">
        <v>10479</v>
      </c>
      <c r="L2715" s="236" t="s">
        <v>3928</v>
      </c>
      <c r="M2715" s="141" t="s">
        <v>383</v>
      </c>
      <c r="N2715" s="364" t="s">
        <v>8877</v>
      </c>
      <c r="O2715" s="3" t="s">
        <v>1382</v>
      </c>
      <c r="P2715" s="7" t="s">
        <v>1354</v>
      </c>
      <c r="Q2715" s="3" t="s">
        <v>1195</v>
      </c>
      <c r="R2715" s="186">
        <v>1</v>
      </c>
      <c r="S2715" s="102">
        <v>180000</v>
      </c>
      <c r="T2715" s="254">
        <f>R2715*S2715</f>
        <v>180000</v>
      </c>
      <c r="U2715" s="83">
        <f>T2715*1.12</f>
        <v>201600.00000000003</v>
      </c>
      <c r="V2715" s="9" t="s">
        <v>1341</v>
      </c>
      <c r="W2715" s="153" t="s">
        <v>1410</v>
      </c>
      <c r="X2715" s="244"/>
    </row>
    <row r="2716" spans="1:24" s="226" customFormat="1" ht="102">
      <c r="A2716" s="9" t="s">
        <v>8384</v>
      </c>
      <c r="B2716" s="3" t="s">
        <v>1332</v>
      </c>
      <c r="C2716" s="194" t="s">
        <v>3941</v>
      </c>
      <c r="D2716" s="191" t="s">
        <v>3942</v>
      </c>
      <c r="E2716" s="212" t="s">
        <v>5609</v>
      </c>
      <c r="F2716" s="244"/>
      <c r="G2716" s="162" t="s">
        <v>384</v>
      </c>
      <c r="H2716" s="242">
        <v>0</v>
      </c>
      <c r="I2716" s="34">
        <v>470000000</v>
      </c>
      <c r="J2716" s="21" t="s">
        <v>1330</v>
      </c>
      <c r="K2716" s="17" t="s">
        <v>1647</v>
      </c>
      <c r="L2716" s="236" t="s">
        <v>3928</v>
      </c>
      <c r="M2716" s="141" t="s">
        <v>383</v>
      </c>
      <c r="N2716" s="364" t="s">
        <v>6114</v>
      </c>
      <c r="O2716" s="3" t="s">
        <v>1382</v>
      </c>
      <c r="P2716" s="7" t="s">
        <v>1349</v>
      </c>
      <c r="Q2716" s="3" t="s">
        <v>1348</v>
      </c>
      <c r="R2716" s="186">
        <v>1</v>
      </c>
      <c r="S2716" s="102">
        <v>20000</v>
      </c>
      <c r="T2716" s="438">
        <v>0</v>
      </c>
      <c r="U2716" s="83">
        <f t="shared" si="154"/>
        <v>0</v>
      </c>
      <c r="V2716" s="9" t="s">
        <v>1341</v>
      </c>
      <c r="W2716" s="153" t="s">
        <v>1410</v>
      </c>
      <c r="X2716" s="244">
        <v>11.14</v>
      </c>
    </row>
    <row r="2717" spans="1:24" s="226" customFormat="1" ht="102">
      <c r="A2717" s="9" t="s">
        <v>10520</v>
      </c>
      <c r="B2717" s="3" t="s">
        <v>1332</v>
      </c>
      <c r="C2717" s="194" t="s">
        <v>3941</v>
      </c>
      <c r="D2717" s="191" t="s">
        <v>3942</v>
      </c>
      <c r="E2717" s="212" t="s">
        <v>5609</v>
      </c>
      <c r="F2717" s="244"/>
      <c r="G2717" s="162" t="s">
        <v>384</v>
      </c>
      <c r="H2717" s="242">
        <v>0</v>
      </c>
      <c r="I2717" s="34">
        <v>470000000</v>
      </c>
      <c r="J2717" s="21" t="s">
        <v>1330</v>
      </c>
      <c r="K2717" s="17" t="s">
        <v>10479</v>
      </c>
      <c r="L2717" s="236" t="s">
        <v>3928</v>
      </c>
      <c r="M2717" s="141" t="s">
        <v>383</v>
      </c>
      <c r="N2717" s="364" t="s">
        <v>8877</v>
      </c>
      <c r="O2717" s="3" t="s">
        <v>1382</v>
      </c>
      <c r="P2717" s="7" t="s">
        <v>1349</v>
      </c>
      <c r="Q2717" s="3" t="s">
        <v>1348</v>
      </c>
      <c r="R2717" s="186">
        <v>1</v>
      </c>
      <c r="S2717" s="102">
        <v>20000</v>
      </c>
      <c r="T2717" s="254">
        <f>R2717*S2717</f>
        <v>20000</v>
      </c>
      <c r="U2717" s="83">
        <f>T2717*1.12</f>
        <v>22400.000000000004</v>
      </c>
      <c r="V2717" s="9" t="s">
        <v>1341</v>
      </c>
      <c r="W2717" s="153" t="s">
        <v>1410</v>
      </c>
      <c r="X2717" s="244"/>
    </row>
    <row r="2718" spans="1:24" s="226" customFormat="1" ht="102">
      <c r="A2718" s="9" t="s">
        <v>8385</v>
      </c>
      <c r="B2718" s="3" t="s">
        <v>1332</v>
      </c>
      <c r="C2718" s="194" t="s">
        <v>4641</v>
      </c>
      <c r="D2718" s="191" t="s">
        <v>4642</v>
      </c>
      <c r="E2718" s="213" t="s">
        <v>8933</v>
      </c>
      <c r="F2718" s="244"/>
      <c r="G2718" s="162" t="s">
        <v>384</v>
      </c>
      <c r="H2718" s="242">
        <v>0</v>
      </c>
      <c r="I2718" s="34">
        <v>470000000</v>
      </c>
      <c r="J2718" s="21" t="s">
        <v>1330</v>
      </c>
      <c r="K2718" s="17" t="s">
        <v>1647</v>
      </c>
      <c r="L2718" s="236" t="s">
        <v>3928</v>
      </c>
      <c r="M2718" s="141" t="s">
        <v>383</v>
      </c>
      <c r="N2718" s="364" t="s">
        <v>6114</v>
      </c>
      <c r="O2718" s="3" t="s">
        <v>1382</v>
      </c>
      <c r="P2718" s="7" t="s">
        <v>1354</v>
      </c>
      <c r="Q2718" s="3" t="s">
        <v>1195</v>
      </c>
      <c r="R2718" s="186">
        <v>4</v>
      </c>
      <c r="S2718" s="102">
        <v>8000</v>
      </c>
      <c r="T2718" s="438">
        <v>0</v>
      </c>
      <c r="U2718" s="83">
        <f t="shared" si="154"/>
        <v>0</v>
      </c>
      <c r="V2718" s="9" t="s">
        <v>1341</v>
      </c>
      <c r="W2718" s="153" t="s">
        <v>1410</v>
      </c>
      <c r="X2718" s="244">
        <v>11.14</v>
      </c>
    </row>
    <row r="2719" spans="1:24" s="226" customFormat="1" ht="102">
      <c r="A2719" s="9" t="s">
        <v>10521</v>
      </c>
      <c r="B2719" s="3" t="s">
        <v>1332</v>
      </c>
      <c r="C2719" s="194" t="s">
        <v>4641</v>
      </c>
      <c r="D2719" s="191" t="s">
        <v>4642</v>
      </c>
      <c r="E2719" s="213" t="s">
        <v>8933</v>
      </c>
      <c r="F2719" s="244"/>
      <c r="G2719" s="162" t="s">
        <v>384</v>
      </c>
      <c r="H2719" s="242">
        <v>0</v>
      </c>
      <c r="I2719" s="34">
        <v>470000000</v>
      </c>
      <c r="J2719" s="21" t="s">
        <v>1330</v>
      </c>
      <c r="K2719" s="17" t="s">
        <v>10479</v>
      </c>
      <c r="L2719" s="236" t="s">
        <v>3928</v>
      </c>
      <c r="M2719" s="141" t="s">
        <v>383</v>
      </c>
      <c r="N2719" s="364" t="s">
        <v>8877</v>
      </c>
      <c r="O2719" s="3" t="s">
        <v>1382</v>
      </c>
      <c r="P2719" s="7" t="s">
        <v>1354</v>
      </c>
      <c r="Q2719" s="3" t="s">
        <v>1195</v>
      </c>
      <c r="R2719" s="186">
        <v>4</v>
      </c>
      <c r="S2719" s="102">
        <v>8000</v>
      </c>
      <c r="T2719" s="254">
        <f>R2719*S2719</f>
        <v>32000</v>
      </c>
      <c r="U2719" s="83">
        <f>T2719*1.12</f>
        <v>35840</v>
      </c>
      <c r="V2719" s="9" t="s">
        <v>1341</v>
      </c>
      <c r="W2719" s="153" t="s">
        <v>1410</v>
      </c>
      <c r="X2719" s="244"/>
    </row>
    <row r="2720" spans="1:24" s="226" customFormat="1" ht="102">
      <c r="A2720" s="9" t="s">
        <v>8386</v>
      </c>
      <c r="B2720" s="3" t="s">
        <v>1332</v>
      </c>
      <c r="C2720" s="193" t="s">
        <v>3976</v>
      </c>
      <c r="D2720" s="11" t="s">
        <v>4811</v>
      </c>
      <c r="E2720" s="212" t="s">
        <v>5610</v>
      </c>
      <c r="F2720" s="244"/>
      <c r="G2720" s="162" t="s">
        <v>384</v>
      </c>
      <c r="H2720" s="242">
        <v>0</v>
      </c>
      <c r="I2720" s="34">
        <v>470000000</v>
      </c>
      <c r="J2720" s="21" t="s">
        <v>1330</v>
      </c>
      <c r="K2720" s="17" t="s">
        <v>1647</v>
      </c>
      <c r="L2720" s="236" t="s">
        <v>3928</v>
      </c>
      <c r="M2720" s="141" t="s">
        <v>383</v>
      </c>
      <c r="N2720" s="364" t="s">
        <v>6114</v>
      </c>
      <c r="O2720" s="3" t="s">
        <v>1382</v>
      </c>
      <c r="P2720" s="7" t="s">
        <v>1354</v>
      </c>
      <c r="Q2720" s="3" t="s">
        <v>1195</v>
      </c>
      <c r="R2720" s="212">
        <v>20</v>
      </c>
      <c r="S2720" s="102">
        <v>5803.5</v>
      </c>
      <c r="T2720" s="438">
        <v>0</v>
      </c>
      <c r="U2720" s="83">
        <f t="shared" si="154"/>
        <v>0</v>
      </c>
      <c r="V2720" s="9" t="s">
        <v>1341</v>
      </c>
      <c r="W2720" s="153" t="s">
        <v>1410</v>
      </c>
      <c r="X2720" s="244">
        <v>11.14</v>
      </c>
    </row>
    <row r="2721" spans="1:24" s="226" customFormat="1" ht="102">
      <c r="A2721" s="9" t="s">
        <v>10460</v>
      </c>
      <c r="B2721" s="3" t="s">
        <v>1332</v>
      </c>
      <c r="C2721" s="193" t="s">
        <v>3976</v>
      </c>
      <c r="D2721" s="11" t="s">
        <v>4811</v>
      </c>
      <c r="E2721" s="212" t="s">
        <v>5610</v>
      </c>
      <c r="F2721" s="244"/>
      <c r="G2721" s="162" t="s">
        <v>384</v>
      </c>
      <c r="H2721" s="242">
        <v>0</v>
      </c>
      <c r="I2721" s="34">
        <v>470000000</v>
      </c>
      <c r="J2721" s="21" t="s">
        <v>1330</v>
      </c>
      <c r="K2721" s="17" t="s">
        <v>10461</v>
      </c>
      <c r="L2721" s="236" t="s">
        <v>3928</v>
      </c>
      <c r="M2721" s="141" t="s">
        <v>383</v>
      </c>
      <c r="N2721" s="364" t="s">
        <v>8877</v>
      </c>
      <c r="O2721" s="3" t="s">
        <v>1382</v>
      </c>
      <c r="P2721" s="7" t="s">
        <v>1354</v>
      </c>
      <c r="Q2721" s="3" t="s">
        <v>1195</v>
      </c>
      <c r="R2721" s="212">
        <v>20</v>
      </c>
      <c r="S2721" s="102">
        <v>5803.5</v>
      </c>
      <c r="T2721" s="254">
        <f>R2721*S2721</f>
        <v>116070</v>
      </c>
      <c r="U2721" s="83">
        <f t="shared" si="154"/>
        <v>129998.40000000001</v>
      </c>
      <c r="V2721" s="9" t="s">
        <v>1341</v>
      </c>
      <c r="W2721" s="153" t="s">
        <v>1410</v>
      </c>
      <c r="X2721" s="244"/>
    </row>
    <row r="2722" spans="1:24" s="226" customFormat="1" ht="102">
      <c r="A2722" s="9" t="s">
        <v>8387</v>
      </c>
      <c r="B2722" s="3" t="s">
        <v>1332</v>
      </c>
      <c r="C2722" s="195" t="s">
        <v>3979</v>
      </c>
      <c r="D2722" s="11" t="s">
        <v>5603</v>
      </c>
      <c r="E2722" s="212" t="s">
        <v>5611</v>
      </c>
      <c r="F2722" s="244"/>
      <c r="G2722" s="162" t="s">
        <v>384</v>
      </c>
      <c r="H2722" s="242">
        <v>0</v>
      </c>
      <c r="I2722" s="34">
        <v>470000000</v>
      </c>
      <c r="J2722" s="21" t="s">
        <v>1330</v>
      </c>
      <c r="K2722" s="17" t="s">
        <v>1647</v>
      </c>
      <c r="L2722" s="236" t="s">
        <v>3928</v>
      </c>
      <c r="M2722" s="141" t="s">
        <v>383</v>
      </c>
      <c r="N2722" s="364" t="s">
        <v>6114</v>
      </c>
      <c r="O2722" s="3" t="s">
        <v>1382</v>
      </c>
      <c r="P2722" s="7" t="s">
        <v>1354</v>
      </c>
      <c r="Q2722" s="3" t="s">
        <v>1195</v>
      </c>
      <c r="R2722" s="212">
        <v>20</v>
      </c>
      <c r="S2722" s="102">
        <v>5803.5</v>
      </c>
      <c r="T2722" s="438">
        <v>0</v>
      </c>
      <c r="U2722" s="83">
        <f t="shared" si="154"/>
        <v>0</v>
      </c>
      <c r="V2722" s="9" t="s">
        <v>1341</v>
      </c>
      <c r="W2722" s="153" t="s">
        <v>1410</v>
      </c>
      <c r="X2722" s="244">
        <v>11.14</v>
      </c>
    </row>
    <row r="2723" spans="1:24" s="226" customFormat="1" ht="102">
      <c r="A2723" s="9" t="s">
        <v>10462</v>
      </c>
      <c r="B2723" s="3" t="s">
        <v>1332</v>
      </c>
      <c r="C2723" s="195" t="s">
        <v>3979</v>
      </c>
      <c r="D2723" s="11" t="s">
        <v>5603</v>
      </c>
      <c r="E2723" s="212" t="s">
        <v>5611</v>
      </c>
      <c r="F2723" s="244"/>
      <c r="G2723" s="162" t="s">
        <v>384</v>
      </c>
      <c r="H2723" s="242">
        <v>0</v>
      </c>
      <c r="I2723" s="34">
        <v>470000000</v>
      </c>
      <c r="J2723" s="21" t="s">
        <v>1330</v>
      </c>
      <c r="K2723" s="17" t="s">
        <v>10461</v>
      </c>
      <c r="L2723" s="236" t="s">
        <v>3928</v>
      </c>
      <c r="M2723" s="141" t="s">
        <v>383</v>
      </c>
      <c r="N2723" s="364" t="s">
        <v>8877</v>
      </c>
      <c r="O2723" s="3" t="s">
        <v>1382</v>
      </c>
      <c r="P2723" s="7" t="s">
        <v>1354</v>
      </c>
      <c r="Q2723" s="3" t="s">
        <v>1195</v>
      </c>
      <c r="R2723" s="212">
        <v>20</v>
      </c>
      <c r="S2723" s="102">
        <v>5803.5</v>
      </c>
      <c r="T2723" s="254">
        <f>R2723*S2723</f>
        <v>116070</v>
      </c>
      <c r="U2723" s="83">
        <f t="shared" si="154"/>
        <v>129998.40000000001</v>
      </c>
      <c r="V2723" s="9" t="s">
        <v>1341</v>
      </c>
      <c r="W2723" s="153" t="s">
        <v>1410</v>
      </c>
      <c r="X2723" s="244"/>
    </row>
    <row r="2724" spans="1:24" s="226" customFormat="1" ht="102">
      <c r="A2724" s="9" t="s">
        <v>8388</v>
      </c>
      <c r="B2724" s="3" t="s">
        <v>1332</v>
      </c>
      <c r="C2724" s="195" t="s">
        <v>4033</v>
      </c>
      <c r="D2724" s="11" t="s">
        <v>5604</v>
      </c>
      <c r="E2724" s="212" t="s">
        <v>5605</v>
      </c>
      <c r="F2724" s="244"/>
      <c r="G2724" s="162" t="s">
        <v>384</v>
      </c>
      <c r="H2724" s="242">
        <v>0</v>
      </c>
      <c r="I2724" s="34">
        <v>470000000</v>
      </c>
      <c r="J2724" s="21" t="s">
        <v>1330</v>
      </c>
      <c r="K2724" s="17" t="s">
        <v>1647</v>
      </c>
      <c r="L2724" s="236" t="s">
        <v>3928</v>
      </c>
      <c r="M2724" s="141" t="s">
        <v>383</v>
      </c>
      <c r="N2724" s="364" t="s">
        <v>6114</v>
      </c>
      <c r="O2724" s="3" t="s">
        <v>1382</v>
      </c>
      <c r="P2724" s="7" t="s">
        <v>1354</v>
      </c>
      <c r="Q2724" s="3" t="s">
        <v>1195</v>
      </c>
      <c r="R2724" s="212">
        <v>20</v>
      </c>
      <c r="S2724" s="102">
        <v>6500</v>
      </c>
      <c r="T2724" s="438">
        <v>0</v>
      </c>
      <c r="U2724" s="83">
        <f t="shared" si="154"/>
        <v>0</v>
      </c>
      <c r="V2724" s="9" t="s">
        <v>1341</v>
      </c>
      <c r="W2724" s="153" t="s">
        <v>1410</v>
      </c>
      <c r="X2724" s="244">
        <v>11.14</v>
      </c>
    </row>
    <row r="2725" spans="1:24" s="226" customFormat="1" ht="102">
      <c r="A2725" s="9" t="s">
        <v>10463</v>
      </c>
      <c r="B2725" s="3" t="s">
        <v>1332</v>
      </c>
      <c r="C2725" s="195" t="s">
        <v>4033</v>
      </c>
      <c r="D2725" s="11" t="s">
        <v>5604</v>
      </c>
      <c r="E2725" s="212" t="s">
        <v>5605</v>
      </c>
      <c r="F2725" s="244"/>
      <c r="G2725" s="162" t="s">
        <v>384</v>
      </c>
      <c r="H2725" s="242">
        <v>0</v>
      </c>
      <c r="I2725" s="34">
        <v>470000000</v>
      </c>
      <c r="J2725" s="21" t="s">
        <v>1330</v>
      </c>
      <c r="K2725" s="17" t="s">
        <v>10461</v>
      </c>
      <c r="L2725" s="236" t="s">
        <v>3928</v>
      </c>
      <c r="M2725" s="141" t="s">
        <v>383</v>
      </c>
      <c r="N2725" s="364" t="s">
        <v>8877</v>
      </c>
      <c r="O2725" s="3" t="s">
        <v>1382</v>
      </c>
      <c r="P2725" s="7" t="s">
        <v>1354</v>
      </c>
      <c r="Q2725" s="3" t="s">
        <v>1195</v>
      </c>
      <c r="R2725" s="212">
        <v>20</v>
      </c>
      <c r="S2725" s="102">
        <v>6500</v>
      </c>
      <c r="T2725" s="254">
        <f>R2725*S2725</f>
        <v>130000</v>
      </c>
      <c r="U2725" s="83">
        <f t="shared" si="154"/>
        <v>145600</v>
      </c>
      <c r="V2725" s="9" t="s">
        <v>1341</v>
      </c>
      <c r="W2725" s="153" t="s">
        <v>1410</v>
      </c>
      <c r="X2725" s="244"/>
    </row>
    <row r="2726" spans="1:24" s="226" customFormat="1" ht="102">
      <c r="A2726" s="9" t="s">
        <v>8389</v>
      </c>
      <c r="B2726" s="3" t="s">
        <v>1332</v>
      </c>
      <c r="C2726" s="195" t="s">
        <v>4269</v>
      </c>
      <c r="D2726" s="212" t="s">
        <v>8887</v>
      </c>
      <c r="E2726" s="212" t="s">
        <v>8888</v>
      </c>
      <c r="F2726" s="244"/>
      <c r="G2726" s="162" t="s">
        <v>384</v>
      </c>
      <c r="H2726" s="242">
        <v>0</v>
      </c>
      <c r="I2726" s="34">
        <v>470000000</v>
      </c>
      <c r="J2726" s="21" t="s">
        <v>1330</v>
      </c>
      <c r="K2726" s="17" t="s">
        <v>1647</v>
      </c>
      <c r="L2726" s="236" t="s">
        <v>3928</v>
      </c>
      <c r="M2726" s="141" t="s">
        <v>383</v>
      </c>
      <c r="N2726" s="364" t="s">
        <v>6114</v>
      </c>
      <c r="O2726" s="3" t="s">
        <v>1382</v>
      </c>
      <c r="P2726" s="7" t="s">
        <v>1354</v>
      </c>
      <c r="Q2726" s="3" t="s">
        <v>1195</v>
      </c>
      <c r="R2726" s="212">
        <v>1</v>
      </c>
      <c r="S2726" s="102">
        <v>39000</v>
      </c>
      <c r="T2726" s="438">
        <v>0</v>
      </c>
      <c r="U2726" s="83">
        <f t="shared" si="154"/>
        <v>0</v>
      </c>
      <c r="V2726" s="9" t="s">
        <v>1341</v>
      </c>
      <c r="W2726" s="153" t="s">
        <v>1410</v>
      </c>
      <c r="X2726" s="244">
        <v>11.14</v>
      </c>
    </row>
    <row r="2727" spans="1:24" s="226" customFormat="1" ht="102">
      <c r="A2727" s="9" t="s">
        <v>10464</v>
      </c>
      <c r="B2727" s="3" t="s">
        <v>1332</v>
      </c>
      <c r="C2727" s="195" t="s">
        <v>4269</v>
      </c>
      <c r="D2727" s="212" t="s">
        <v>8887</v>
      </c>
      <c r="E2727" s="212" t="s">
        <v>8888</v>
      </c>
      <c r="F2727" s="244"/>
      <c r="G2727" s="162" t="s">
        <v>384</v>
      </c>
      <c r="H2727" s="242">
        <v>0</v>
      </c>
      <c r="I2727" s="34">
        <v>470000000</v>
      </c>
      <c r="J2727" s="21" t="s">
        <v>1330</v>
      </c>
      <c r="K2727" s="17" t="s">
        <v>10461</v>
      </c>
      <c r="L2727" s="236" t="s">
        <v>3928</v>
      </c>
      <c r="M2727" s="141" t="s">
        <v>383</v>
      </c>
      <c r="N2727" s="364" t="s">
        <v>8877</v>
      </c>
      <c r="O2727" s="3" t="s">
        <v>1382</v>
      </c>
      <c r="P2727" s="7" t="s">
        <v>1354</v>
      </c>
      <c r="Q2727" s="3" t="s">
        <v>1195</v>
      </c>
      <c r="R2727" s="212">
        <v>1</v>
      </c>
      <c r="S2727" s="102">
        <v>39000</v>
      </c>
      <c r="T2727" s="254">
        <f>R2727*S2727</f>
        <v>39000</v>
      </c>
      <c r="U2727" s="83">
        <f t="shared" si="154"/>
        <v>43680.000000000007</v>
      </c>
      <c r="V2727" s="9" t="s">
        <v>1341</v>
      </c>
      <c r="W2727" s="153" t="s">
        <v>1410</v>
      </c>
      <c r="X2727" s="244"/>
    </row>
    <row r="2728" spans="1:24" s="226" customFormat="1" ht="102">
      <c r="A2728" s="9" t="s">
        <v>8390</v>
      </c>
      <c r="B2728" s="3" t="s">
        <v>1332</v>
      </c>
      <c r="C2728" s="193" t="s">
        <v>3990</v>
      </c>
      <c r="D2728" s="191" t="s">
        <v>3999</v>
      </c>
      <c r="E2728" s="213" t="s">
        <v>8934</v>
      </c>
      <c r="F2728" s="244"/>
      <c r="G2728" s="162" t="s">
        <v>384</v>
      </c>
      <c r="H2728" s="242">
        <v>0</v>
      </c>
      <c r="I2728" s="34">
        <v>470000000</v>
      </c>
      <c r="J2728" s="21" t="s">
        <v>1330</v>
      </c>
      <c r="K2728" s="17" t="s">
        <v>1647</v>
      </c>
      <c r="L2728" s="236" t="s">
        <v>3928</v>
      </c>
      <c r="M2728" s="141" t="s">
        <v>383</v>
      </c>
      <c r="N2728" s="364" t="s">
        <v>6114</v>
      </c>
      <c r="O2728" s="3" t="s">
        <v>1382</v>
      </c>
      <c r="P2728" s="7" t="s">
        <v>1349</v>
      </c>
      <c r="Q2728" s="3" t="s">
        <v>1348</v>
      </c>
      <c r="R2728" s="212">
        <v>1</v>
      </c>
      <c r="S2728" s="102">
        <v>550200</v>
      </c>
      <c r="T2728" s="438">
        <v>0</v>
      </c>
      <c r="U2728" s="83">
        <f t="shared" si="154"/>
        <v>0</v>
      </c>
      <c r="V2728" s="9" t="s">
        <v>1341</v>
      </c>
      <c r="W2728" s="153" t="s">
        <v>1410</v>
      </c>
      <c r="X2728" s="244">
        <v>11.14</v>
      </c>
    </row>
    <row r="2729" spans="1:24" s="226" customFormat="1" ht="102">
      <c r="A2729" s="9" t="s">
        <v>10465</v>
      </c>
      <c r="B2729" s="3" t="s">
        <v>1332</v>
      </c>
      <c r="C2729" s="193" t="s">
        <v>3990</v>
      </c>
      <c r="D2729" s="191" t="s">
        <v>3999</v>
      </c>
      <c r="E2729" s="213" t="s">
        <v>8934</v>
      </c>
      <c r="F2729" s="244"/>
      <c r="G2729" s="162" t="s">
        <v>384</v>
      </c>
      <c r="H2729" s="242">
        <v>0</v>
      </c>
      <c r="I2729" s="34">
        <v>470000000</v>
      </c>
      <c r="J2729" s="21" t="s">
        <v>1330</v>
      </c>
      <c r="K2729" s="17" t="s">
        <v>10461</v>
      </c>
      <c r="L2729" s="236" t="s">
        <v>3928</v>
      </c>
      <c r="M2729" s="141" t="s">
        <v>383</v>
      </c>
      <c r="N2729" s="364" t="s">
        <v>8877</v>
      </c>
      <c r="O2729" s="3" t="s">
        <v>1382</v>
      </c>
      <c r="P2729" s="7" t="s">
        <v>1349</v>
      </c>
      <c r="Q2729" s="3" t="s">
        <v>1348</v>
      </c>
      <c r="R2729" s="212">
        <v>1</v>
      </c>
      <c r="S2729" s="102">
        <v>550200</v>
      </c>
      <c r="T2729" s="254">
        <f>R2729*S2729</f>
        <v>550200</v>
      </c>
      <c r="U2729" s="83">
        <f t="shared" si="154"/>
        <v>616224.00000000012</v>
      </c>
      <c r="V2729" s="9" t="s">
        <v>1341</v>
      </c>
      <c r="W2729" s="153" t="s">
        <v>1410</v>
      </c>
      <c r="X2729" s="244"/>
    </row>
    <row r="2730" spans="1:24" s="226" customFormat="1" ht="102">
      <c r="A2730" s="9" t="s">
        <v>8391</v>
      </c>
      <c r="B2730" s="3" t="s">
        <v>1332</v>
      </c>
      <c r="C2730" s="193" t="s">
        <v>5612</v>
      </c>
      <c r="D2730" s="191" t="s">
        <v>5613</v>
      </c>
      <c r="E2730" s="212" t="s">
        <v>5614</v>
      </c>
      <c r="F2730" s="244"/>
      <c r="G2730" s="162" t="s">
        <v>384</v>
      </c>
      <c r="H2730" s="242">
        <v>0</v>
      </c>
      <c r="I2730" s="34">
        <v>470000000</v>
      </c>
      <c r="J2730" s="21" t="s">
        <v>1330</v>
      </c>
      <c r="K2730" s="17" t="s">
        <v>1647</v>
      </c>
      <c r="L2730" s="236" t="s">
        <v>3928</v>
      </c>
      <c r="M2730" s="141" t="s">
        <v>383</v>
      </c>
      <c r="N2730" s="364" t="s">
        <v>6114</v>
      </c>
      <c r="O2730" s="3" t="s">
        <v>1382</v>
      </c>
      <c r="P2730" s="7" t="s">
        <v>1354</v>
      </c>
      <c r="Q2730" s="3" t="s">
        <v>1195</v>
      </c>
      <c r="R2730" s="212">
        <v>2</v>
      </c>
      <c r="S2730" s="102">
        <v>36000</v>
      </c>
      <c r="T2730" s="438">
        <v>0</v>
      </c>
      <c r="U2730" s="83">
        <f t="shared" si="154"/>
        <v>0</v>
      </c>
      <c r="V2730" s="9" t="s">
        <v>1341</v>
      </c>
      <c r="W2730" s="153" t="s">
        <v>1410</v>
      </c>
      <c r="X2730" s="244">
        <v>11.14</v>
      </c>
    </row>
    <row r="2731" spans="1:24" s="226" customFormat="1" ht="102">
      <c r="A2731" s="9" t="s">
        <v>10466</v>
      </c>
      <c r="B2731" s="3" t="s">
        <v>1332</v>
      </c>
      <c r="C2731" s="193" t="s">
        <v>5612</v>
      </c>
      <c r="D2731" s="191" t="s">
        <v>5613</v>
      </c>
      <c r="E2731" s="212" t="s">
        <v>5614</v>
      </c>
      <c r="F2731" s="244"/>
      <c r="G2731" s="162" t="s">
        <v>384</v>
      </c>
      <c r="H2731" s="242">
        <v>0</v>
      </c>
      <c r="I2731" s="34">
        <v>470000000</v>
      </c>
      <c r="J2731" s="21" t="s">
        <v>1330</v>
      </c>
      <c r="K2731" s="17" t="s">
        <v>10461</v>
      </c>
      <c r="L2731" s="236" t="s">
        <v>3928</v>
      </c>
      <c r="M2731" s="141" t="s">
        <v>383</v>
      </c>
      <c r="N2731" s="364" t="s">
        <v>8877</v>
      </c>
      <c r="O2731" s="3" t="s">
        <v>1382</v>
      </c>
      <c r="P2731" s="7" t="s">
        <v>1354</v>
      </c>
      <c r="Q2731" s="3" t="s">
        <v>1195</v>
      </c>
      <c r="R2731" s="212">
        <v>2</v>
      </c>
      <c r="S2731" s="102">
        <v>36000</v>
      </c>
      <c r="T2731" s="254">
        <f>R2731*S2731</f>
        <v>72000</v>
      </c>
      <c r="U2731" s="83">
        <f t="shared" si="154"/>
        <v>80640.000000000015</v>
      </c>
      <c r="V2731" s="9" t="s">
        <v>1341</v>
      </c>
      <c r="W2731" s="153" t="s">
        <v>1410</v>
      </c>
      <c r="X2731" s="244"/>
    </row>
    <row r="2732" spans="1:24" s="226" customFormat="1" ht="127.5" customHeight="1">
      <c r="A2732" s="9" t="s">
        <v>8392</v>
      </c>
      <c r="B2732" s="3" t="s">
        <v>1332</v>
      </c>
      <c r="C2732" s="237" t="s">
        <v>4045</v>
      </c>
      <c r="D2732" s="199" t="s">
        <v>4046</v>
      </c>
      <c r="E2732" s="199" t="s">
        <v>4047</v>
      </c>
      <c r="F2732" s="244"/>
      <c r="G2732" s="162" t="s">
        <v>385</v>
      </c>
      <c r="H2732" s="242">
        <v>0</v>
      </c>
      <c r="I2732" s="34">
        <v>470000000</v>
      </c>
      <c r="J2732" s="21" t="s">
        <v>1330</v>
      </c>
      <c r="K2732" s="17" t="s">
        <v>1647</v>
      </c>
      <c r="L2732" s="236" t="s">
        <v>3928</v>
      </c>
      <c r="M2732" s="141" t="s">
        <v>383</v>
      </c>
      <c r="N2732" s="364" t="s">
        <v>6114</v>
      </c>
      <c r="O2732" s="3" t="s">
        <v>1382</v>
      </c>
      <c r="P2732" s="7" t="s">
        <v>1354</v>
      </c>
      <c r="Q2732" s="3" t="s">
        <v>1195</v>
      </c>
      <c r="R2732" s="158">
        <v>120</v>
      </c>
      <c r="S2732" s="184">
        <v>23643.32</v>
      </c>
      <c r="T2732" s="254">
        <f t="shared" ref="T2732:T2786" si="155">R2732*S2732</f>
        <v>2837198.4</v>
      </c>
      <c r="U2732" s="83">
        <f t="shared" si="154"/>
        <v>3177662.2080000001</v>
      </c>
      <c r="V2732" s="9" t="s">
        <v>1341</v>
      </c>
      <c r="W2732" s="153" t="s">
        <v>1410</v>
      </c>
      <c r="X2732" s="244"/>
    </row>
    <row r="2733" spans="1:24" s="226" customFormat="1" ht="102">
      <c r="A2733" s="9" t="s">
        <v>8393</v>
      </c>
      <c r="B2733" s="3" t="s">
        <v>1332</v>
      </c>
      <c r="C2733" s="237" t="s">
        <v>5615</v>
      </c>
      <c r="D2733" s="199" t="s">
        <v>4046</v>
      </c>
      <c r="E2733" s="199" t="s">
        <v>5616</v>
      </c>
      <c r="F2733" s="244"/>
      <c r="G2733" s="162" t="s">
        <v>385</v>
      </c>
      <c r="H2733" s="242">
        <v>0</v>
      </c>
      <c r="I2733" s="34">
        <v>470000000</v>
      </c>
      <c r="J2733" s="21" t="s">
        <v>1330</v>
      </c>
      <c r="K2733" s="17" t="s">
        <v>1647</v>
      </c>
      <c r="L2733" s="236" t="s">
        <v>3928</v>
      </c>
      <c r="M2733" s="141" t="s">
        <v>383</v>
      </c>
      <c r="N2733" s="364" t="s">
        <v>6114</v>
      </c>
      <c r="O2733" s="3" t="s">
        <v>1382</v>
      </c>
      <c r="P2733" s="7" t="s">
        <v>1354</v>
      </c>
      <c r="Q2733" s="3" t="s">
        <v>1195</v>
      </c>
      <c r="R2733" s="158">
        <v>160</v>
      </c>
      <c r="S2733" s="184">
        <v>27609.3</v>
      </c>
      <c r="T2733" s="254">
        <f t="shared" si="155"/>
        <v>4417488</v>
      </c>
      <c r="U2733" s="83">
        <f t="shared" si="154"/>
        <v>4947586.5600000005</v>
      </c>
      <c r="V2733" s="9" t="s">
        <v>1341</v>
      </c>
      <c r="W2733" s="153" t="s">
        <v>1410</v>
      </c>
      <c r="X2733" s="244"/>
    </row>
    <row r="2734" spans="1:24" s="226" customFormat="1" ht="102">
      <c r="A2734" s="9" t="s">
        <v>8394</v>
      </c>
      <c r="B2734" s="3" t="s">
        <v>1332</v>
      </c>
      <c r="C2734" s="237" t="s">
        <v>5617</v>
      </c>
      <c r="D2734" s="199" t="s">
        <v>4046</v>
      </c>
      <c r="E2734" s="199" t="s">
        <v>5618</v>
      </c>
      <c r="F2734" s="244"/>
      <c r="G2734" s="162" t="s">
        <v>385</v>
      </c>
      <c r="H2734" s="242">
        <v>0</v>
      </c>
      <c r="I2734" s="34">
        <v>470000000</v>
      </c>
      <c r="J2734" s="21" t="s">
        <v>1330</v>
      </c>
      <c r="K2734" s="17" t="s">
        <v>1647</v>
      </c>
      <c r="L2734" s="236" t="s">
        <v>3928</v>
      </c>
      <c r="M2734" s="141" t="s">
        <v>383</v>
      </c>
      <c r="N2734" s="364" t="s">
        <v>6114</v>
      </c>
      <c r="O2734" s="3" t="s">
        <v>1382</v>
      </c>
      <c r="P2734" s="7" t="s">
        <v>1354</v>
      </c>
      <c r="Q2734" s="3" t="s">
        <v>1195</v>
      </c>
      <c r="R2734" s="158">
        <v>200</v>
      </c>
      <c r="S2734" s="184">
        <v>43091.839999999997</v>
      </c>
      <c r="T2734" s="254">
        <f t="shared" si="155"/>
        <v>8618368</v>
      </c>
      <c r="U2734" s="83">
        <f t="shared" si="154"/>
        <v>9652572.1600000001</v>
      </c>
      <c r="V2734" s="9" t="s">
        <v>1341</v>
      </c>
      <c r="W2734" s="153" t="s">
        <v>1410</v>
      </c>
      <c r="X2734" s="244"/>
    </row>
    <row r="2735" spans="1:24" s="226" customFormat="1" ht="102">
      <c r="A2735" s="9" t="s">
        <v>8395</v>
      </c>
      <c r="B2735" s="3" t="s">
        <v>1332</v>
      </c>
      <c r="C2735" s="237" t="s">
        <v>5619</v>
      </c>
      <c r="D2735" s="199" t="s">
        <v>4046</v>
      </c>
      <c r="E2735" s="199" t="s">
        <v>5620</v>
      </c>
      <c r="F2735" s="244"/>
      <c r="G2735" s="162" t="s">
        <v>385</v>
      </c>
      <c r="H2735" s="242">
        <v>0</v>
      </c>
      <c r="I2735" s="34">
        <v>470000000</v>
      </c>
      <c r="J2735" s="21" t="s">
        <v>1330</v>
      </c>
      <c r="K2735" s="17" t="s">
        <v>1647</v>
      </c>
      <c r="L2735" s="236" t="s">
        <v>3928</v>
      </c>
      <c r="M2735" s="141" t="s">
        <v>383</v>
      </c>
      <c r="N2735" s="364" t="s">
        <v>6114</v>
      </c>
      <c r="O2735" s="3" t="s">
        <v>1382</v>
      </c>
      <c r="P2735" s="7" t="s">
        <v>1354</v>
      </c>
      <c r="Q2735" s="3" t="s">
        <v>1195</v>
      </c>
      <c r="R2735" s="158">
        <v>60</v>
      </c>
      <c r="S2735" s="184">
        <v>41303.040000000001</v>
      </c>
      <c r="T2735" s="254">
        <f t="shared" si="155"/>
        <v>2478182.3999999999</v>
      </c>
      <c r="U2735" s="83">
        <f t="shared" si="154"/>
        <v>2775564.2880000002</v>
      </c>
      <c r="V2735" s="9" t="s">
        <v>1341</v>
      </c>
      <c r="W2735" s="153" t="s">
        <v>1410</v>
      </c>
      <c r="X2735" s="244"/>
    </row>
    <row r="2736" spans="1:24" s="226" customFormat="1" ht="140.25" customHeight="1">
      <c r="A2736" s="9" t="s">
        <v>8396</v>
      </c>
      <c r="B2736" s="3" t="s">
        <v>1332</v>
      </c>
      <c r="C2736" s="237" t="s">
        <v>5621</v>
      </c>
      <c r="D2736" s="199" t="s">
        <v>4046</v>
      </c>
      <c r="E2736" s="199" t="s">
        <v>5622</v>
      </c>
      <c r="F2736" s="244"/>
      <c r="G2736" s="162" t="s">
        <v>385</v>
      </c>
      <c r="H2736" s="242">
        <v>0</v>
      </c>
      <c r="I2736" s="34">
        <v>470000000</v>
      </c>
      <c r="J2736" s="21" t="s">
        <v>1330</v>
      </c>
      <c r="K2736" s="17" t="s">
        <v>1647</v>
      </c>
      <c r="L2736" s="236" t="s">
        <v>3928</v>
      </c>
      <c r="M2736" s="141" t="s">
        <v>383</v>
      </c>
      <c r="N2736" s="364" t="s">
        <v>6114</v>
      </c>
      <c r="O2736" s="3" t="s">
        <v>1382</v>
      </c>
      <c r="P2736" s="7" t="s">
        <v>1354</v>
      </c>
      <c r="Q2736" s="3" t="s">
        <v>1195</v>
      </c>
      <c r="R2736" s="158">
        <v>100</v>
      </c>
      <c r="S2736" s="184">
        <v>48870.75</v>
      </c>
      <c r="T2736" s="254">
        <f t="shared" si="155"/>
        <v>4887075</v>
      </c>
      <c r="U2736" s="83">
        <f t="shared" si="154"/>
        <v>5473524.0000000009</v>
      </c>
      <c r="V2736" s="9" t="s">
        <v>1341</v>
      </c>
      <c r="W2736" s="153" t="s">
        <v>1410</v>
      </c>
      <c r="X2736" s="244"/>
    </row>
    <row r="2737" spans="1:24" s="226" customFormat="1" ht="102">
      <c r="A2737" s="9" t="s">
        <v>8397</v>
      </c>
      <c r="B2737" s="3" t="s">
        <v>1332</v>
      </c>
      <c r="C2737" s="237" t="s">
        <v>5623</v>
      </c>
      <c r="D2737" s="199" t="s">
        <v>4046</v>
      </c>
      <c r="E2737" s="199" t="s">
        <v>5624</v>
      </c>
      <c r="F2737" s="244"/>
      <c r="G2737" s="162" t="s">
        <v>385</v>
      </c>
      <c r="H2737" s="242">
        <v>0</v>
      </c>
      <c r="I2737" s="34">
        <v>470000000</v>
      </c>
      <c r="J2737" s="21" t="s">
        <v>1330</v>
      </c>
      <c r="K2737" s="17" t="s">
        <v>1647</v>
      </c>
      <c r="L2737" s="236" t="s">
        <v>3928</v>
      </c>
      <c r="M2737" s="141" t="s">
        <v>383</v>
      </c>
      <c r="N2737" s="364" t="s">
        <v>6114</v>
      </c>
      <c r="O2737" s="3" t="s">
        <v>1382</v>
      </c>
      <c r="P2737" s="7" t="s">
        <v>1354</v>
      </c>
      <c r="Q2737" s="3" t="s">
        <v>1195</v>
      </c>
      <c r="R2737" s="158">
        <v>95</v>
      </c>
      <c r="S2737" s="184">
        <v>63387.74</v>
      </c>
      <c r="T2737" s="254">
        <f t="shared" si="155"/>
        <v>6021835.2999999998</v>
      </c>
      <c r="U2737" s="83">
        <f t="shared" si="154"/>
        <v>6744455.5360000003</v>
      </c>
      <c r="V2737" s="9" t="s">
        <v>1341</v>
      </c>
      <c r="W2737" s="153" t="s">
        <v>1410</v>
      </c>
      <c r="X2737" s="244"/>
    </row>
    <row r="2738" spans="1:24" s="226" customFormat="1" ht="102">
      <c r="A2738" s="9" t="s">
        <v>8398</v>
      </c>
      <c r="B2738" s="3" t="s">
        <v>1332</v>
      </c>
      <c r="C2738" s="6" t="s">
        <v>5625</v>
      </c>
      <c r="D2738" s="199" t="s">
        <v>4046</v>
      </c>
      <c r="E2738" s="199" t="s">
        <v>5626</v>
      </c>
      <c r="F2738" s="244"/>
      <c r="G2738" s="162" t="s">
        <v>385</v>
      </c>
      <c r="H2738" s="242">
        <v>0</v>
      </c>
      <c r="I2738" s="34">
        <v>470000000</v>
      </c>
      <c r="J2738" s="21" t="s">
        <v>1330</v>
      </c>
      <c r="K2738" s="17" t="s">
        <v>1647</v>
      </c>
      <c r="L2738" s="236" t="s">
        <v>3928</v>
      </c>
      <c r="M2738" s="141" t="s">
        <v>383</v>
      </c>
      <c r="N2738" s="364" t="s">
        <v>6114</v>
      </c>
      <c r="O2738" s="3" t="s">
        <v>1382</v>
      </c>
      <c r="P2738" s="7" t="s">
        <v>1354</v>
      </c>
      <c r="Q2738" s="3" t="s">
        <v>1195</v>
      </c>
      <c r="R2738" s="158">
        <v>12</v>
      </c>
      <c r="S2738" s="184">
        <v>72764.600000000006</v>
      </c>
      <c r="T2738" s="254">
        <f t="shared" si="155"/>
        <v>873175.20000000007</v>
      </c>
      <c r="U2738" s="83">
        <f t="shared" si="154"/>
        <v>977956.22400000016</v>
      </c>
      <c r="V2738" s="9" t="s">
        <v>1341</v>
      </c>
      <c r="W2738" s="153" t="s">
        <v>1410</v>
      </c>
      <c r="X2738" s="244"/>
    </row>
    <row r="2739" spans="1:24" s="226" customFormat="1" ht="102">
      <c r="A2739" s="9" t="s">
        <v>8399</v>
      </c>
      <c r="B2739" s="3" t="s">
        <v>1332</v>
      </c>
      <c r="C2739" s="237" t="s">
        <v>5627</v>
      </c>
      <c r="D2739" s="199" t="s">
        <v>4046</v>
      </c>
      <c r="E2739" s="199" t="s">
        <v>5628</v>
      </c>
      <c r="F2739" s="244"/>
      <c r="G2739" s="162" t="s">
        <v>385</v>
      </c>
      <c r="H2739" s="242">
        <v>0</v>
      </c>
      <c r="I2739" s="34">
        <v>470000000</v>
      </c>
      <c r="J2739" s="21" t="s">
        <v>1330</v>
      </c>
      <c r="K2739" s="17" t="s">
        <v>1647</v>
      </c>
      <c r="L2739" s="236" t="s">
        <v>3928</v>
      </c>
      <c r="M2739" s="141" t="s">
        <v>383</v>
      </c>
      <c r="N2739" s="364" t="s">
        <v>6114</v>
      </c>
      <c r="O2739" s="3" t="s">
        <v>1382</v>
      </c>
      <c r="P2739" s="7" t="s">
        <v>1354</v>
      </c>
      <c r="Q2739" s="3" t="s">
        <v>1195</v>
      </c>
      <c r="R2739" s="260">
        <v>10</v>
      </c>
      <c r="S2739" s="184">
        <v>93674.845000000001</v>
      </c>
      <c r="T2739" s="254">
        <f t="shared" si="155"/>
        <v>936748.45</v>
      </c>
      <c r="U2739" s="83">
        <f t="shared" si="154"/>
        <v>1049158.264</v>
      </c>
      <c r="V2739" s="9" t="s">
        <v>1341</v>
      </c>
      <c r="W2739" s="153" t="s">
        <v>1410</v>
      </c>
      <c r="X2739" s="244"/>
    </row>
    <row r="2740" spans="1:24" s="226" customFormat="1" ht="102">
      <c r="A2740" s="9" t="s">
        <v>8400</v>
      </c>
      <c r="B2740" s="3" t="s">
        <v>1332</v>
      </c>
      <c r="C2740" s="237"/>
      <c r="D2740" s="199" t="s">
        <v>4046</v>
      </c>
      <c r="E2740" s="200" t="s">
        <v>5629</v>
      </c>
      <c r="F2740" s="244"/>
      <c r="G2740" s="162" t="s">
        <v>385</v>
      </c>
      <c r="H2740" s="242">
        <v>0</v>
      </c>
      <c r="I2740" s="34">
        <v>470000000</v>
      </c>
      <c r="J2740" s="21" t="s">
        <v>1330</v>
      </c>
      <c r="K2740" s="17" t="s">
        <v>1647</v>
      </c>
      <c r="L2740" s="236" t="s">
        <v>3928</v>
      </c>
      <c r="M2740" s="141" t="s">
        <v>383</v>
      </c>
      <c r="N2740" s="364" t="s">
        <v>6114</v>
      </c>
      <c r="O2740" s="3" t="s">
        <v>1382</v>
      </c>
      <c r="P2740" s="7" t="s">
        <v>1354</v>
      </c>
      <c r="Q2740" s="3" t="s">
        <v>1195</v>
      </c>
      <c r="R2740" s="158">
        <v>6</v>
      </c>
      <c r="S2740" s="184">
        <v>187324.85200000001</v>
      </c>
      <c r="T2740" s="254">
        <f t="shared" si="155"/>
        <v>1123949.1120000002</v>
      </c>
      <c r="U2740" s="83">
        <f t="shared" si="154"/>
        <v>1258823.0054400004</v>
      </c>
      <c r="V2740" s="9" t="s">
        <v>1341</v>
      </c>
      <c r="W2740" s="153" t="s">
        <v>1410</v>
      </c>
      <c r="X2740" s="244"/>
    </row>
    <row r="2741" spans="1:24" s="226" customFormat="1" ht="102">
      <c r="A2741" s="9" t="s">
        <v>8401</v>
      </c>
      <c r="B2741" s="3" t="s">
        <v>1332</v>
      </c>
      <c r="C2741" s="237" t="s">
        <v>5630</v>
      </c>
      <c r="D2741" s="199" t="s">
        <v>4046</v>
      </c>
      <c r="E2741" s="199" t="s">
        <v>5631</v>
      </c>
      <c r="F2741" s="244"/>
      <c r="G2741" s="162" t="s">
        <v>385</v>
      </c>
      <c r="H2741" s="242">
        <v>0</v>
      </c>
      <c r="I2741" s="34">
        <v>470000000</v>
      </c>
      <c r="J2741" s="21" t="s">
        <v>1330</v>
      </c>
      <c r="K2741" s="17" t="s">
        <v>1647</v>
      </c>
      <c r="L2741" s="236" t="s">
        <v>3928</v>
      </c>
      <c r="M2741" s="141" t="s">
        <v>383</v>
      </c>
      <c r="N2741" s="364" t="s">
        <v>6114</v>
      </c>
      <c r="O2741" s="3" t="s">
        <v>1382</v>
      </c>
      <c r="P2741" s="7" t="s">
        <v>1354</v>
      </c>
      <c r="Q2741" s="3" t="s">
        <v>1195</v>
      </c>
      <c r="R2741" s="260">
        <v>12</v>
      </c>
      <c r="S2741" s="184">
        <v>161433.28</v>
      </c>
      <c r="T2741" s="254">
        <f t="shared" si="155"/>
        <v>1937199.3599999999</v>
      </c>
      <c r="U2741" s="83">
        <f t="shared" si="154"/>
        <v>2169663.2831999999</v>
      </c>
      <c r="V2741" s="9" t="s">
        <v>1341</v>
      </c>
      <c r="W2741" s="153" t="s">
        <v>1410</v>
      </c>
      <c r="X2741" s="244"/>
    </row>
    <row r="2742" spans="1:24" s="226" customFormat="1" ht="102">
      <c r="A2742" s="9" t="s">
        <v>8402</v>
      </c>
      <c r="B2742" s="3" t="s">
        <v>1332</v>
      </c>
      <c r="C2742" s="237" t="s">
        <v>5632</v>
      </c>
      <c r="D2742" s="199" t="s">
        <v>4046</v>
      </c>
      <c r="E2742" s="200" t="s">
        <v>5633</v>
      </c>
      <c r="F2742" s="244"/>
      <c r="G2742" s="162" t="s">
        <v>385</v>
      </c>
      <c r="H2742" s="242">
        <v>0</v>
      </c>
      <c r="I2742" s="34">
        <v>470000000</v>
      </c>
      <c r="J2742" s="21" t="s">
        <v>1330</v>
      </c>
      <c r="K2742" s="17" t="s">
        <v>1647</v>
      </c>
      <c r="L2742" s="236" t="s">
        <v>3928</v>
      </c>
      <c r="M2742" s="141" t="s">
        <v>383</v>
      </c>
      <c r="N2742" s="364" t="s">
        <v>6114</v>
      </c>
      <c r="O2742" s="3" t="s">
        <v>1382</v>
      </c>
      <c r="P2742" s="7" t="s">
        <v>1354</v>
      </c>
      <c r="Q2742" s="3" t="s">
        <v>1195</v>
      </c>
      <c r="R2742" s="260">
        <v>20</v>
      </c>
      <c r="S2742" s="184">
        <v>88005.510999999999</v>
      </c>
      <c r="T2742" s="254">
        <f t="shared" si="155"/>
        <v>1760110.22</v>
      </c>
      <c r="U2742" s="83">
        <f t="shared" si="154"/>
        <v>1971323.4464000002</v>
      </c>
      <c r="V2742" s="9" t="s">
        <v>1341</v>
      </c>
      <c r="W2742" s="153" t="s">
        <v>1410</v>
      </c>
      <c r="X2742" s="244"/>
    </row>
    <row r="2743" spans="1:24" s="226" customFormat="1" ht="102">
      <c r="A2743" s="9" t="s">
        <v>8403</v>
      </c>
      <c r="B2743" s="3" t="s">
        <v>1332</v>
      </c>
      <c r="C2743" s="237" t="s">
        <v>5634</v>
      </c>
      <c r="D2743" s="199" t="s">
        <v>4046</v>
      </c>
      <c r="E2743" s="200" t="s">
        <v>5635</v>
      </c>
      <c r="F2743" s="244"/>
      <c r="G2743" s="162" t="s">
        <v>385</v>
      </c>
      <c r="H2743" s="242">
        <v>0</v>
      </c>
      <c r="I2743" s="34">
        <v>470000000</v>
      </c>
      <c r="J2743" s="21" t="s">
        <v>1330</v>
      </c>
      <c r="K2743" s="17" t="s">
        <v>1647</v>
      </c>
      <c r="L2743" s="236" t="s">
        <v>3928</v>
      </c>
      <c r="M2743" s="141" t="s">
        <v>383</v>
      </c>
      <c r="N2743" s="364" t="s">
        <v>6114</v>
      </c>
      <c r="O2743" s="3" t="s">
        <v>1382</v>
      </c>
      <c r="P2743" s="7" t="s">
        <v>1354</v>
      </c>
      <c r="Q2743" s="3" t="s">
        <v>1195</v>
      </c>
      <c r="R2743" s="260">
        <v>18</v>
      </c>
      <c r="S2743" s="218">
        <v>101666.27899999999</v>
      </c>
      <c r="T2743" s="254">
        <f t="shared" si="155"/>
        <v>1829993.0219999999</v>
      </c>
      <c r="U2743" s="83">
        <f t="shared" si="154"/>
        <v>2049592.1846400001</v>
      </c>
      <c r="V2743" s="9" t="s">
        <v>1341</v>
      </c>
      <c r="W2743" s="153" t="s">
        <v>1410</v>
      </c>
      <c r="X2743" s="244"/>
    </row>
    <row r="2744" spans="1:24" s="226" customFormat="1" ht="102">
      <c r="A2744" s="9" t="s">
        <v>8404</v>
      </c>
      <c r="B2744" s="3" t="s">
        <v>1332</v>
      </c>
      <c r="C2744" s="237" t="s">
        <v>5636</v>
      </c>
      <c r="D2744" s="199" t="s">
        <v>4046</v>
      </c>
      <c r="E2744" s="200" t="s">
        <v>5637</v>
      </c>
      <c r="F2744" s="244"/>
      <c r="G2744" s="162" t="s">
        <v>385</v>
      </c>
      <c r="H2744" s="242">
        <v>0</v>
      </c>
      <c r="I2744" s="34">
        <v>470000000</v>
      </c>
      <c r="J2744" s="21" t="s">
        <v>1330</v>
      </c>
      <c r="K2744" s="17" t="s">
        <v>1647</v>
      </c>
      <c r="L2744" s="236" t="s">
        <v>3928</v>
      </c>
      <c r="M2744" s="141" t="s">
        <v>383</v>
      </c>
      <c r="N2744" s="364" t="s">
        <v>6114</v>
      </c>
      <c r="O2744" s="3" t="s">
        <v>1382</v>
      </c>
      <c r="P2744" s="7" t="s">
        <v>1354</v>
      </c>
      <c r="Q2744" s="3" t="s">
        <v>1195</v>
      </c>
      <c r="R2744" s="259">
        <v>4</v>
      </c>
      <c r="S2744" s="218">
        <v>167323.75</v>
      </c>
      <c r="T2744" s="254">
        <f t="shared" si="155"/>
        <v>669295</v>
      </c>
      <c r="U2744" s="83">
        <f t="shared" si="154"/>
        <v>749610.4</v>
      </c>
      <c r="V2744" s="9" t="s">
        <v>1341</v>
      </c>
      <c r="W2744" s="153" t="s">
        <v>1410</v>
      </c>
      <c r="X2744" s="244"/>
    </row>
    <row r="2745" spans="1:24" s="226" customFormat="1" ht="102">
      <c r="A2745" s="9" t="s">
        <v>8405</v>
      </c>
      <c r="B2745" s="3" t="s">
        <v>1332</v>
      </c>
      <c r="C2745" s="237" t="s">
        <v>5638</v>
      </c>
      <c r="D2745" s="199" t="s">
        <v>4046</v>
      </c>
      <c r="E2745" s="199" t="s">
        <v>5639</v>
      </c>
      <c r="F2745" s="244"/>
      <c r="G2745" s="162" t="s">
        <v>385</v>
      </c>
      <c r="H2745" s="242">
        <v>0</v>
      </c>
      <c r="I2745" s="34">
        <v>470000000</v>
      </c>
      <c r="J2745" s="21" t="s">
        <v>1330</v>
      </c>
      <c r="K2745" s="17" t="s">
        <v>1647</v>
      </c>
      <c r="L2745" s="236" t="s">
        <v>3928</v>
      </c>
      <c r="M2745" s="141" t="s">
        <v>383</v>
      </c>
      <c r="N2745" s="364" t="s">
        <v>6114</v>
      </c>
      <c r="O2745" s="3" t="s">
        <v>1382</v>
      </c>
      <c r="P2745" s="7" t="s">
        <v>1354</v>
      </c>
      <c r="Q2745" s="3" t="s">
        <v>1195</v>
      </c>
      <c r="R2745" s="260">
        <v>16</v>
      </c>
      <c r="S2745" s="218">
        <v>60290.471999999994</v>
      </c>
      <c r="T2745" s="254">
        <f t="shared" si="155"/>
        <v>964647.55199999991</v>
      </c>
      <c r="U2745" s="83">
        <f t="shared" si="154"/>
        <v>1080405.2582400001</v>
      </c>
      <c r="V2745" s="9" t="s">
        <v>1341</v>
      </c>
      <c r="W2745" s="153" t="s">
        <v>1410</v>
      </c>
      <c r="X2745" s="244"/>
    </row>
    <row r="2746" spans="1:24" s="226" customFormat="1" ht="102">
      <c r="A2746" s="9" t="s">
        <v>8406</v>
      </c>
      <c r="B2746" s="3" t="s">
        <v>1332</v>
      </c>
      <c r="C2746" s="237" t="s">
        <v>5640</v>
      </c>
      <c r="D2746" s="199" t="s">
        <v>4046</v>
      </c>
      <c r="E2746" s="210" t="s">
        <v>5641</v>
      </c>
      <c r="F2746" s="244"/>
      <c r="G2746" s="162" t="s">
        <v>385</v>
      </c>
      <c r="H2746" s="242">
        <v>0</v>
      </c>
      <c r="I2746" s="34">
        <v>470000000</v>
      </c>
      <c r="J2746" s="21" t="s">
        <v>1330</v>
      </c>
      <c r="K2746" s="17" t="s">
        <v>1647</v>
      </c>
      <c r="L2746" s="236" t="s">
        <v>3928</v>
      </c>
      <c r="M2746" s="141" t="s">
        <v>383</v>
      </c>
      <c r="N2746" s="364" t="s">
        <v>6114</v>
      </c>
      <c r="O2746" s="3" t="s">
        <v>1382</v>
      </c>
      <c r="P2746" s="7" t="s">
        <v>1354</v>
      </c>
      <c r="Q2746" s="3" t="s">
        <v>1195</v>
      </c>
      <c r="R2746" s="260">
        <v>32</v>
      </c>
      <c r="S2746" s="218">
        <v>87751.004000000001</v>
      </c>
      <c r="T2746" s="254">
        <f t="shared" si="155"/>
        <v>2808032.128</v>
      </c>
      <c r="U2746" s="83">
        <f t="shared" si="154"/>
        <v>3144995.9833600004</v>
      </c>
      <c r="V2746" s="9" t="s">
        <v>1341</v>
      </c>
      <c r="W2746" s="153" t="s">
        <v>1410</v>
      </c>
      <c r="X2746" s="244"/>
    </row>
    <row r="2747" spans="1:24" s="226" customFormat="1" ht="114.75" customHeight="1">
      <c r="A2747" s="9" t="s">
        <v>8407</v>
      </c>
      <c r="B2747" s="3" t="s">
        <v>1332</v>
      </c>
      <c r="C2747" s="237" t="s">
        <v>5642</v>
      </c>
      <c r="D2747" s="199" t="s">
        <v>4046</v>
      </c>
      <c r="E2747" s="199" t="s">
        <v>5643</v>
      </c>
      <c r="F2747" s="244"/>
      <c r="G2747" s="162" t="s">
        <v>385</v>
      </c>
      <c r="H2747" s="242">
        <v>0</v>
      </c>
      <c r="I2747" s="34">
        <v>470000000</v>
      </c>
      <c r="J2747" s="21" t="s">
        <v>1330</v>
      </c>
      <c r="K2747" s="17" t="s">
        <v>1647</v>
      </c>
      <c r="L2747" s="236" t="s">
        <v>3928</v>
      </c>
      <c r="M2747" s="141" t="s">
        <v>383</v>
      </c>
      <c r="N2747" s="364" t="s">
        <v>6114</v>
      </c>
      <c r="O2747" s="3" t="s">
        <v>1382</v>
      </c>
      <c r="P2747" s="7" t="s">
        <v>1354</v>
      </c>
      <c r="Q2747" s="3" t="s">
        <v>1195</v>
      </c>
      <c r="R2747" s="259">
        <v>30</v>
      </c>
      <c r="S2747" s="218">
        <v>9897.0960000000014</v>
      </c>
      <c r="T2747" s="254">
        <f t="shared" si="155"/>
        <v>296912.88000000006</v>
      </c>
      <c r="U2747" s="83">
        <f t="shared" si="154"/>
        <v>332542.42560000008</v>
      </c>
      <c r="V2747" s="9" t="s">
        <v>1341</v>
      </c>
      <c r="W2747" s="153" t="s">
        <v>1410</v>
      </c>
      <c r="X2747" s="244"/>
    </row>
    <row r="2748" spans="1:24" s="226" customFormat="1" ht="102">
      <c r="A2748" s="9" t="s">
        <v>8408</v>
      </c>
      <c r="B2748" s="3" t="s">
        <v>1332</v>
      </c>
      <c r="C2748" s="237" t="s">
        <v>5644</v>
      </c>
      <c r="D2748" s="199" t="s">
        <v>4046</v>
      </c>
      <c r="E2748" s="200" t="s">
        <v>5645</v>
      </c>
      <c r="F2748" s="244"/>
      <c r="G2748" s="162" t="s">
        <v>385</v>
      </c>
      <c r="H2748" s="242">
        <v>0</v>
      </c>
      <c r="I2748" s="34">
        <v>470000000</v>
      </c>
      <c r="J2748" s="21" t="s">
        <v>1330</v>
      </c>
      <c r="K2748" s="17" t="s">
        <v>1647</v>
      </c>
      <c r="L2748" s="236" t="s">
        <v>3928</v>
      </c>
      <c r="M2748" s="141" t="s">
        <v>383</v>
      </c>
      <c r="N2748" s="364" t="s">
        <v>6114</v>
      </c>
      <c r="O2748" s="3" t="s">
        <v>1382</v>
      </c>
      <c r="P2748" s="7" t="s">
        <v>1354</v>
      </c>
      <c r="Q2748" s="3" t="s">
        <v>1195</v>
      </c>
      <c r="R2748" s="158">
        <v>15</v>
      </c>
      <c r="S2748" s="218">
        <v>11230.582</v>
      </c>
      <c r="T2748" s="254">
        <f t="shared" si="155"/>
        <v>168458.73</v>
      </c>
      <c r="U2748" s="83">
        <f t="shared" si="154"/>
        <v>188673.77760000003</v>
      </c>
      <c r="V2748" s="9" t="s">
        <v>1341</v>
      </c>
      <c r="W2748" s="153" t="s">
        <v>1410</v>
      </c>
      <c r="X2748" s="244"/>
    </row>
    <row r="2749" spans="1:24" s="226" customFormat="1" ht="102">
      <c r="A2749" s="9" t="s">
        <v>8409</v>
      </c>
      <c r="B2749" s="3" t="s">
        <v>1332</v>
      </c>
      <c r="C2749" s="237" t="s">
        <v>5646</v>
      </c>
      <c r="D2749" s="199" t="s">
        <v>4046</v>
      </c>
      <c r="E2749" s="199" t="s">
        <v>5647</v>
      </c>
      <c r="F2749" s="244"/>
      <c r="G2749" s="162" t="s">
        <v>385</v>
      </c>
      <c r="H2749" s="242">
        <v>0</v>
      </c>
      <c r="I2749" s="34">
        <v>470000000</v>
      </c>
      <c r="J2749" s="21" t="s">
        <v>1330</v>
      </c>
      <c r="K2749" s="17" t="s">
        <v>1647</v>
      </c>
      <c r="L2749" s="236" t="s">
        <v>3928</v>
      </c>
      <c r="M2749" s="141" t="s">
        <v>383</v>
      </c>
      <c r="N2749" s="364" t="s">
        <v>6114</v>
      </c>
      <c r="O2749" s="3" t="s">
        <v>1382</v>
      </c>
      <c r="P2749" s="7" t="s">
        <v>1354</v>
      </c>
      <c r="Q2749" s="3" t="s">
        <v>1195</v>
      </c>
      <c r="R2749" s="158">
        <v>96</v>
      </c>
      <c r="S2749" s="218">
        <v>11348.8</v>
      </c>
      <c r="T2749" s="254">
        <f t="shared" si="155"/>
        <v>1089484.7999999998</v>
      </c>
      <c r="U2749" s="83">
        <f t="shared" si="154"/>
        <v>1220222.9759999998</v>
      </c>
      <c r="V2749" s="9" t="s">
        <v>1341</v>
      </c>
      <c r="W2749" s="153" t="s">
        <v>1410</v>
      </c>
      <c r="X2749" s="244"/>
    </row>
    <row r="2750" spans="1:24" s="226" customFormat="1" ht="102">
      <c r="A2750" s="9" t="s">
        <v>8410</v>
      </c>
      <c r="B2750" s="3" t="s">
        <v>1332</v>
      </c>
      <c r="C2750" s="237" t="s">
        <v>5648</v>
      </c>
      <c r="D2750" s="199" t="s">
        <v>4046</v>
      </c>
      <c r="E2750" s="199" t="s">
        <v>5649</v>
      </c>
      <c r="F2750" s="244"/>
      <c r="G2750" s="162" t="s">
        <v>385</v>
      </c>
      <c r="H2750" s="242">
        <v>0</v>
      </c>
      <c r="I2750" s="34">
        <v>470000000</v>
      </c>
      <c r="J2750" s="21" t="s">
        <v>1330</v>
      </c>
      <c r="K2750" s="17" t="s">
        <v>1647</v>
      </c>
      <c r="L2750" s="236" t="s">
        <v>3928</v>
      </c>
      <c r="M2750" s="141" t="s">
        <v>383</v>
      </c>
      <c r="N2750" s="364" t="s">
        <v>6114</v>
      </c>
      <c r="O2750" s="3" t="s">
        <v>1382</v>
      </c>
      <c r="P2750" s="7" t="s">
        <v>1354</v>
      </c>
      <c r="Q2750" s="3" t="s">
        <v>1195</v>
      </c>
      <c r="R2750" s="259">
        <v>7</v>
      </c>
      <c r="S2750" s="218">
        <v>9469.15</v>
      </c>
      <c r="T2750" s="254">
        <f t="shared" si="155"/>
        <v>66284.05</v>
      </c>
      <c r="U2750" s="83">
        <f t="shared" si="154"/>
        <v>74238.136000000013</v>
      </c>
      <c r="V2750" s="9" t="s">
        <v>1341</v>
      </c>
      <c r="W2750" s="153" t="s">
        <v>1410</v>
      </c>
      <c r="X2750" s="244"/>
    </row>
    <row r="2751" spans="1:24" s="226" customFormat="1" ht="102">
      <c r="A2751" s="9" t="s">
        <v>8411</v>
      </c>
      <c r="B2751" s="3" t="s">
        <v>1332</v>
      </c>
      <c r="C2751" s="237" t="s">
        <v>5650</v>
      </c>
      <c r="D2751" s="199" t="s">
        <v>4046</v>
      </c>
      <c r="E2751" s="200" t="s">
        <v>5651</v>
      </c>
      <c r="F2751" s="244"/>
      <c r="G2751" s="162" t="s">
        <v>385</v>
      </c>
      <c r="H2751" s="242">
        <v>0</v>
      </c>
      <c r="I2751" s="34">
        <v>470000000</v>
      </c>
      <c r="J2751" s="21" t="s">
        <v>1330</v>
      </c>
      <c r="K2751" s="17" t="s">
        <v>1647</v>
      </c>
      <c r="L2751" s="236" t="s">
        <v>3928</v>
      </c>
      <c r="M2751" s="141" t="s">
        <v>383</v>
      </c>
      <c r="N2751" s="364" t="s">
        <v>6114</v>
      </c>
      <c r="O2751" s="3" t="s">
        <v>1382</v>
      </c>
      <c r="P2751" s="7" t="s">
        <v>1354</v>
      </c>
      <c r="Q2751" s="3" t="s">
        <v>1195</v>
      </c>
      <c r="R2751" s="260">
        <v>5</v>
      </c>
      <c r="S2751" s="218">
        <v>11821.666999999999</v>
      </c>
      <c r="T2751" s="254">
        <f t="shared" si="155"/>
        <v>59108.334999999999</v>
      </c>
      <c r="U2751" s="83">
        <f t="shared" si="154"/>
        <v>66201.335200000001</v>
      </c>
      <c r="V2751" s="9" t="s">
        <v>1341</v>
      </c>
      <c r="W2751" s="153" t="s">
        <v>1410</v>
      </c>
      <c r="X2751" s="244"/>
    </row>
    <row r="2752" spans="1:24" s="226" customFormat="1" ht="102">
      <c r="A2752" s="9" t="s">
        <v>8412</v>
      </c>
      <c r="B2752" s="3" t="s">
        <v>1332</v>
      </c>
      <c r="C2752" s="237" t="s">
        <v>5652</v>
      </c>
      <c r="D2752" s="199" t="s">
        <v>4046</v>
      </c>
      <c r="E2752" s="203" t="s">
        <v>5653</v>
      </c>
      <c r="F2752" s="244"/>
      <c r="G2752" s="162" t="s">
        <v>385</v>
      </c>
      <c r="H2752" s="242">
        <v>0</v>
      </c>
      <c r="I2752" s="34">
        <v>470000000</v>
      </c>
      <c r="J2752" s="21" t="s">
        <v>1330</v>
      </c>
      <c r="K2752" s="17" t="s">
        <v>1647</v>
      </c>
      <c r="L2752" s="236" t="s">
        <v>3928</v>
      </c>
      <c r="M2752" s="141" t="s">
        <v>383</v>
      </c>
      <c r="N2752" s="364" t="s">
        <v>6114</v>
      </c>
      <c r="O2752" s="3" t="s">
        <v>1382</v>
      </c>
      <c r="P2752" s="7" t="s">
        <v>1354</v>
      </c>
      <c r="Q2752" s="3" t="s">
        <v>1195</v>
      </c>
      <c r="R2752" s="260">
        <v>5</v>
      </c>
      <c r="S2752" s="218">
        <v>11703.45</v>
      </c>
      <c r="T2752" s="254">
        <f t="shared" si="155"/>
        <v>58517.25</v>
      </c>
      <c r="U2752" s="83">
        <f t="shared" si="154"/>
        <v>65539.320000000007</v>
      </c>
      <c r="V2752" s="9" t="s">
        <v>1341</v>
      </c>
      <c r="W2752" s="153" t="s">
        <v>1410</v>
      </c>
      <c r="X2752" s="244"/>
    </row>
    <row r="2753" spans="1:24" s="226" customFormat="1" ht="102">
      <c r="A2753" s="9" t="s">
        <v>8413</v>
      </c>
      <c r="B2753" s="3" t="s">
        <v>1332</v>
      </c>
      <c r="C2753" s="237" t="s">
        <v>5654</v>
      </c>
      <c r="D2753" s="199" t="s">
        <v>4046</v>
      </c>
      <c r="E2753" s="203" t="s">
        <v>5655</v>
      </c>
      <c r="F2753" s="244"/>
      <c r="G2753" s="162" t="s">
        <v>385</v>
      </c>
      <c r="H2753" s="242">
        <v>0</v>
      </c>
      <c r="I2753" s="34">
        <v>470000000</v>
      </c>
      <c r="J2753" s="21" t="s">
        <v>1330</v>
      </c>
      <c r="K2753" s="17" t="s">
        <v>1647</v>
      </c>
      <c r="L2753" s="236" t="s">
        <v>3928</v>
      </c>
      <c r="M2753" s="141" t="s">
        <v>383</v>
      </c>
      <c r="N2753" s="364" t="s">
        <v>6114</v>
      </c>
      <c r="O2753" s="3" t="s">
        <v>1382</v>
      </c>
      <c r="P2753" s="7" t="s">
        <v>1354</v>
      </c>
      <c r="Q2753" s="3" t="s">
        <v>1195</v>
      </c>
      <c r="R2753" s="158">
        <v>24</v>
      </c>
      <c r="S2753" s="218">
        <v>11918.599</v>
      </c>
      <c r="T2753" s="254">
        <f t="shared" si="155"/>
        <v>286046.37599999999</v>
      </c>
      <c r="U2753" s="83">
        <f t="shared" si="154"/>
        <v>320371.94112000003</v>
      </c>
      <c r="V2753" s="9" t="s">
        <v>1341</v>
      </c>
      <c r="W2753" s="153" t="s">
        <v>1410</v>
      </c>
      <c r="X2753" s="244"/>
    </row>
    <row r="2754" spans="1:24" s="226" customFormat="1" ht="102">
      <c r="A2754" s="9" t="s">
        <v>8414</v>
      </c>
      <c r="B2754" s="3" t="s">
        <v>1332</v>
      </c>
      <c r="C2754" s="237" t="s">
        <v>5656</v>
      </c>
      <c r="D2754" s="199" t="s">
        <v>4046</v>
      </c>
      <c r="E2754" s="203" t="s">
        <v>5657</v>
      </c>
      <c r="F2754" s="244"/>
      <c r="G2754" s="162" t="s">
        <v>385</v>
      </c>
      <c r="H2754" s="242">
        <v>0</v>
      </c>
      <c r="I2754" s="34">
        <v>470000000</v>
      </c>
      <c r="J2754" s="21" t="s">
        <v>1330</v>
      </c>
      <c r="K2754" s="17" t="s">
        <v>1647</v>
      </c>
      <c r="L2754" s="236" t="s">
        <v>3928</v>
      </c>
      <c r="M2754" s="141" t="s">
        <v>383</v>
      </c>
      <c r="N2754" s="364" t="s">
        <v>6114</v>
      </c>
      <c r="O2754" s="3" t="s">
        <v>1382</v>
      </c>
      <c r="P2754" s="7" t="s">
        <v>1354</v>
      </c>
      <c r="Q2754" s="3" t="s">
        <v>1195</v>
      </c>
      <c r="R2754" s="212">
        <v>5</v>
      </c>
      <c r="S2754" s="218">
        <v>47154.239000000001</v>
      </c>
      <c r="T2754" s="254">
        <f t="shared" si="155"/>
        <v>235771.19500000001</v>
      </c>
      <c r="U2754" s="83">
        <f t="shared" si="154"/>
        <v>264063.73840000003</v>
      </c>
      <c r="V2754" s="9" t="s">
        <v>1341</v>
      </c>
      <c r="W2754" s="153" t="s">
        <v>1410</v>
      </c>
      <c r="X2754" s="244"/>
    </row>
    <row r="2755" spans="1:24" s="226" customFormat="1" ht="102">
      <c r="A2755" s="9" t="s">
        <v>8415</v>
      </c>
      <c r="B2755" s="3" t="s">
        <v>1332</v>
      </c>
      <c r="C2755" s="6" t="s">
        <v>5658</v>
      </c>
      <c r="D2755" s="205" t="s">
        <v>4046</v>
      </c>
      <c r="E2755" s="268" t="s">
        <v>5659</v>
      </c>
      <c r="F2755" s="244"/>
      <c r="G2755" s="162" t="s">
        <v>385</v>
      </c>
      <c r="H2755" s="242">
        <v>0</v>
      </c>
      <c r="I2755" s="34">
        <v>470000000</v>
      </c>
      <c r="J2755" s="21" t="s">
        <v>1330</v>
      </c>
      <c r="K2755" s="17" t="s">
        <v>1647</v>
      </c>
      <c r="L2755" s="236" t="s">
        <v>3928</v>
      </c>
      <c r="M2755" s="141" t="s">
        <v>383</v>
      </c>
      <c r="N2755" s="364" t="s">
        <v>6114</v>
      </c>
      <c r="O2755" s="3" t="s">
        <v>1382</v>
      </c>
      <c r="P2755" s="7" t="s">
        <v>1354</v>
      </c>
      <c r="Q2755" s="3" t="s">
        <v>1195</v>
      </c>
      <c r="R2755" s="212">
        <v>2</v>
      </c>
      <c r="S2755" s="218">
        <v>44196.426999999996</v>
      </c>
      <c r="T2755" s="254">
        <f t="shared" si="155"/>
        <v>88392.853999999992</v>
      </c>
      <c r="U2755" s="83">
        <f t="shared" si="154"/>
        <v>98999.996480000002</v>
      </c>
      <c r="V2755" s="9" t="s">
        <v>1341</v>
      </c>
      <c r="W2755" s="153" t="s">
        <v>1410</v>
      </c>
      <c r="X2755" s="244"/>
    </row>
    <row r="2756" spans="1:24" s="226" customFormat="1" ht="102">
      <c r="A2756" s="9" t="s">
        <v>8416</v>
      </c>
      <c r="B2756" s="3" t="s">
        <v>1332</v>
      </c>
      <c r="C2756" s="237" t="s">
        <v>5638</v>
      </c>
      <c r="D2756" s="205" t="s">
        <v>4046</v>
      </c>
      <c r="E2756" s="268" t="s">
        <v>5660</v>
      </c>
      <c r="F2756" s="244"/>
      <c r="G2756" s="162" t="s">
        <v>385</v>
      </c>
      <c r="H2756" s="242">
        <v>0</v>
      </c>
      <c r="I2756" s="34">
        <v>470000000</v>
      </c>
      <c r="J2756" s="21" t="s">
        <v>1330</v>
      </c>
      <c r="K2756" s="17" t="s">
        <v>1647</v>
      </c>
      <c r="L2756" s="236" t="s">
        <v>3928</v>
      </c>
      <c r="M2756" s="141" t="s">
        <v>383</v>
      </c>
      <c r="N2756" s="364" t="s">
        <v>6114</v>
      </c>
      <c r="O2756" s="3" t="s">
        <v>1382</v>
      </c>
      <c r="P2756" s="7" t="s">
        <v>1354</v>
      </c>
      <c r="Q2756" s="3" t="s">
        <v>1195</v>
      </c>
      <c r="R2756" s="212">
        <v>8</v>
      </c>
      <c r="S2756" s="184">
        <v>48905.945</v>
      </c>
      <c r="T2756" s="254">
        <f t="shared" si="155"/>
        <v>391247.56</v>
      </c>
      <c r="U2756" s="83">
        <f t="shared" si="154"/>
        <v>438197.26720000006</v>
      </c>
      <c r="V2756" s="9" t="s">
        <v>1341</v>
      </c>
      <c r="W2756" s="153" t="s">
        <v>1410</v>
      </c>
      <c r="X2756" s="244"/>
    </row>
    <row r="2757" spans="1:24" s="226" customFormat="1" ht="127.5" customHeight="1">
      <c r="A2757" s="9" t="s">
        <v>8417</v>
      </c>
      <c r="B2757" s="3" t="s">
        <v>1332</v>
      </c>
      <c r="C2757" s="237" t="s">
        <v>5661</v>
      </c>
      <c r="D2757" s="205" t="s">
        <v>4046</v>
      </c>
      <c r="E2757" s="213" t="s">
        <v>5662</v>
      </c>
      <c r="F2757" s="244"/>
      <c r="G2757" s="162" t="s">
        <v>385</v>
      </c>
      <c r="H2757" s="242">
        <v>0</v>
      </c>
      <c r="I2757" s="34">
        <v>470000000</v>
      </c>
      <c r="J2757" s="21" t="s">
        <v>1330</v>
      </c>
      <c r="K2757" s="17" t="s">
        <v>1647</v>
      </c>
      <c r="L2757" s="236" t="s">
        <v>3928</v>
      </c>
      <c r="M2757" s="141" t="s">
        <v>383</v>
      </c>
      <c r="N2757" s="364" t="s">
        <v>6114</v>
      </c>
      <c r="O2757" s="3" t="s">
        <v>1382</v>
      </c>
      <c r="P2757" s="7" t="s">
        <v>1354</v>
      </c>
      <c r="Q2757" s="3" t="s">
        <v>1195</v>
      </c>
      <c r="R2757" s="212">
        <v>18</v>
      </c>
      <c r="S2757" s="218">
        <v>87751.004000000001</v>
      </c>
      <c r="T2757" s="254">
        <f t="shared" si="155"/>
        <v>1579518.0719999999</v>
      </c>
      <c r="U2757" s="83">
        <f t="shared" si="154"/>
        <v>1769060.24064</v>
      </c>
      <c r="V2757" s="9" t="s">
        <v>1341</v>
      </c>
      <c r="W2757" s="153" t="s">
        <v>1410</v>
      </c>
      <c r="X2757" s="244"/>
    </row>
    <row r="2758" spans="1:24" s="226" customFormat="1" ht="102">
      <c r="A2758" s="9" t="s">
        <v>8418</v>
      </c>
      <c r="B2758" s="3" t="s">
        <v>1332</v>
      </c>
      <c r="C2758" s="6" t="s">
        <v>5663</v>
      </c>
      <c r="D2758" s="205" t="s">
        <v>4046</v>
      </c>
      <c r="E2758" s="213" t="s">
        <v>5664</v>
      </c>
      <c r="F2758" s="244"/>
      <c r="G2758" s="162" t="s">
        <v>385</v>
      </c>
      <c r="H2758" s="242">
        <v>0</v>
      </c>
      <c r="I2758" s="34">
        <v>470000000</v>
      </c>
      <c r="J2758" s="21" t="s">
        <v>1330</v>
      </c>
      <c r="K2758" s="17" t="s">
        <v>1647</v>
      </c>
      <c r="L2758" s="236" t="s">
        <v>3928</v>
      </c>
      <c r="M2758" s="141" t="s">
        <v>383</v>
      </c>
      <c r="N2758" s="364" t="s">
        <v>6114</v>
      </c>
      <c r="O2758" s="3" t="s">
        <v>1382</v>
      </c>
      <c r="P2758" s="7" t="s">
        <v>1354</v>
      </c>
      <c r="Q2758" s="3" t="s">
        <v>1195</v>
      </c>
      <c r="R2758" s="212">
        <v>2</v>
      </c>
      <c r="S2758" s="218">
        <v>112305.77600000001</v>
      </c>
      <c r="T2758" s="254">
        <f t="shared" si="155"/>
        <v>224611.55200000003</v>
      </c>
      <c r="U2758" s="83">
        <f t="shared" si="154"/>
        <v>251564.93824000005</v>
      </c>
      <c r="V2758" s="9" t="s">
        <v>1341</v>
      </c>
      <c r="W2758" s="153" t="s">
        <v>1410</v>
      </c>
      <c r="X2758" s="244"/>
    </row>
    <row r="2759" spans="1:24" s="226" customFormat="1" ht="102">
      <c r="A2759" s="9" t="s">
        <v>8419</v>
      </c>
      <c r="B2759" s="3" t="s">
        <v>1332</v>
      </c>
      <c r="C2759" s="237"/>
      <c r="D2759" s="205" t="s">
        <v>4046</v>
      </c>
      <c r="E2759" s="213" t="s">
        <v>5665</v>
      </c>
      <c r="F2759" s="244"/>
      <c r="G2759" s="162" t="s">
        <v>385</v>
      </c>
      <c r="H2759" s="242">
        <v>0</v>
      </c>
      <c r="I2759" s="34">
        <v>470000000</v>
      </c>
      <c r="J2759" s="21" t="s">
        <v>1330</v>
      </c>
      <c r="K2759" s="17" t="s">
        <v>1647</v>
      </c>
      <c r="L2759" s="236" t="s">
        <v>3928</v>
      </c>
      <c r="M2759" s="141" t="s">
        <v>383</v>
      </c>
      <c r="N2759" s="364" t="s">
        <v>6114</v>
      </c>
      <c r="O2759" s="3" t="s">
        <v>1382</v>
      </c>
      <c r="P2759" s="7" t="s">
        <v>1354</v>
      </c>
      <c r="Q2759" s="3" t="s">
        <v>1195</v>
      </c>
      <c r="R2759" s="212">
        <v>10</v>
      </c>
      <c r="S2759" s="218">
        <v>70567.199999999997</v>
      </c>
      <c r="T2759" s="254">
        <f t="shared" si="155"/>
        <v>705672</v>
      </c>
      <c r="U2759" s="83">
        <f t="shared" si="154"/>
        <v>790352.64000000013</v>
      </c>
      <c r="V2759" s="9" t="s">
        <v>1341</v>
      </c>
      <c r="W2759" s="153" t="s">
        <v>1410</v>
      </c>
      <c r="X2759" s="244"/>
    </row>
    <row r="2760" spans="1:24" s="226" customFormat="1" ht="102">
      <c r="A2760" s="9" t="s">
        <v>8420</v>
      </c>
      <c r="B2760" s="3" t="s">
        <v>1332</v>
      </c>
      <c r="C2760" s="237" t="s">
        <v>5666</v>
      </c>
      <c r="D2760" s="205" t="s">
        <v>4046</v>
      </c>
      <c r="E2760" s="213" t="s">
        <v>5667</v>
      </c>
      <c r="F2760" s="244"/>
      <c r="G2760" s="162" t="s">
        <v>385</v>
      </c>
      <c r="H2760" s="242">
        <v>0</v>
      </c>
      <c r="I2760" s="34">
        <v>470000000</v>
      </c>
      <c r="J2760" s="21" t="s">
        <v>1330</v>
      </c>
      <c r="K2760" s="17" t="s">
        <v>1647</v>
      </c>
      <c r="L2760" s="236" t="s">
        <v>3928</v>
      </c>
      <c r="M2760" s="141" t="s">
        <v>383</v>
      </c>
      <c r="N2760" s="364" t="s">
        <v>6114</v>
      </c>
      <c r="O2760" s="3" t="s">
        <v>1382</v>
      </c>
      <c r="P2760" s="7" t="s">
        <v>1354</v>
      </c>
      <c r="Q2760" s="3" t="s">
        <v>1195</v>
      </c>
      <c r="R2760" s="158">
        <v>13</v>
      </c>
      <c r="S2760" s="218">
        <v>19800</v>
      </c>
      <c r="T2760" s="254">
        <f t="shared" si="155"/>
        <v>257400</v>
      </c>
      <c r="U2760" s="83">
        <f t="shared" si="154"/>
        <v>288288</v>
      </c>
      <c r="V2760" s="9" t="s">
        <v>1341</v>
      </c>
      <c r="W2760" s="153" t="s">
        <v>1410</v>
      </c>
      <c r="X2760" s="244"/>
    </row>
    <row r="2761" spans="1:24" s="226" customFormat="1" ht="102">
      <c r="A2761" s="9" t="s">
        <v>8421</v>
      </c>
      <c r="B2761" s="3" t="s">
        <v>1332</v>
      </c>
      <c r="C2761" s="6" t="s">
        <v>5668</v>
      </c>
      <c r="D2761" s="205" t="s">
        <v>4046</v>
      </c>
      <c r="E2761" s="213" t="s">
        <v>5669</v>
      </c>
      <c r="F2761" s="244"/>
      <c r="G2761" s="162" t="s">
        <v>385</v>
      </c>
      <c r="H2761" s="242">
        <v>0</v>
      </c>
      <c r="I2761" s="34">
        <v>470000000</v>
      </c>
      <c r="J2761" s="21" t="s">
        <v>1330</v>
      </c>
      <c r="K2761" s="17" t="s">
        <v>1647</v>
      </c>
      <c r="L2761" s="236" t="s">
        <v>3928</v>
      </c>
      <c r="M2761" s="141" t="s">
        <v>383</v>
      </c>
      <c r="N2761" s="364" t="s">
        <v>6114</v>
      </c>
      <c r="O2761" s="3" t="s">
        <v>1382</v>
      </c>
      <c r="P2761" s="7" t="s">
        <v>1354</v>
      </c>
      <c r="Q2761" s="3" t="s">
        <v>1195</v>
      </c>
      <c r="R2761" s="158">
        <v>8</v>
      </c>
      <c r="S2761" s="218">
        <v>400000</v>
      </c>
      <c r="T2761" s="254">
        <f t="shared" si="155"/>
        <v>3200000</v>
      </c>
      <c r="U2761" s="83">
        <f t="shared" si="154"/>
        <v>3584000.0000000005</v>
      </c>
      <c r="V2761" s="9" t="s">
        <v>1341</v>
      </c>
      <c r="W2761" s="153" t="s">
        <v>1410</v>
      </c>
      <c r="X2761" s="244"/>
    </row>
    <row r="2762" spans="1:24" s="226" customFormat="1" ht="114.75" customHeight="1">
      <c r="A2762" s="9" t="s">
        <v>8422</v>
      </c>
      <c r="B2762" s="3" t="s">
        <v>1332</v>
      </c>
      <c r="C2762" s="237" t="s">
        <v>5663</v>
      </c>
      <c r="D2762" s="205" t="s">
        <v>4046</v>
      </c>
      <c r="E2762" s="213" t="s">
        <v>5670</v>
      </c>
      <c r="F2762" s="244"/>
      <c r="G2762" s="162" t="s">
        <v>385</v>
      </c>
      <c r="H2762" s="242">
        <v>0</v>
      </c>
      <c r="I2762" s="34">
        <v>470000000</v>
      </c>
      <c r="J2762" s="21" t="s">
        <v>1330</v>
      </c>
      <c r="K2762" s="17" t="s">
        <v>1647</v>
      </c>
      <c r="L2762" s="236" t="s">
        <v>3928</v>
      </c>
      <c r="M2762" s="141" t="s">
        <v>383</v>
      </c>
      <c r="N2762" s="364" t="s">
        <v>6114</v>
      </c>
      <c r="O2762" s="3" t="s">
        <v>1382</v>
      </c>
      <c r="P2762" s="7" t="s">
        <v>1354</v>
      </c>
      <c r="Q2762" s="3" t="s">
        <v>1195</v>
      </c>
      <c r="R2762" s="158">
        <v>12</v>
      </c>
      <c r="S2762" s="218">
        <v>14000</v>
      </c>
      <c r="T2762" s="254">
        <f t="shared" si="155"/>
        <v>168000</v>
      </c>
      <c r="U2762" s="83">
        <f t="shared" si="154"/>
        <v>188160.00000000003</v>
      </c>
      <c r="V2762" s="9" t="s">
        <v>1341</v>
      </c>
      <c r="W2762" s="153" t="s">
        <v>1410</v>
      </c>
      <c r="X2762" s="244"/>
    </row>
    <row r="2763" spans="1:24" s="226" customFormat="1" ht="127.5" customHeight="1">
      <c r="A2763" s="9" t="s">
        <v>8423</v>
      </c>
      <c r="B2763" s="3" t="s">
        <v>1332</v>
      </c>
      <c r="C2763" s="237" t="s">
        <v>5638</v>
      </c>
      <c r="D2763" s="205" t="s">
        <v>4046</v>
      </c>
      <c r="E2763" s="213" t="s">
        <v>5671</v>
      </c>
      <c r="F2763" s="244"/>
      <c r="G2763" s="162" t="s">
        <v>385</v>
      </c>
      <c r="H2763" s="242">
        <v>0</v>
      </c>
      <c r="I2763" s="34">
        <v>470000000</v>
      </c>
      <c r="J2763" s="21" t="s">
        <v>1330</v>
      </c>
      <c r="K2763" s="17" t="s">
        <v>1647</v>
      </c>
      <c r="L2763" s="236" t="s">
        <v>3928</v>
      </c>
      <c r="M2763" s="141" t="s">
        <v>383</v>
      </c>
      <c r="N2763" s="364" t="s">
        <v>6114</v>
      </c>
      <c r="O2763" s="3" t="s">
        <v>1382</v>
      </c>
      <c r="P2763" s="7" t="s">
        <v>1354</v>
      </c>
      <c r="Q2763" s="3" t="s">
        <v>1195</v>
      </c>
      <c r="R2763" s="158">
        <v>8</v>
      </c>
      <c r="S2763" s="218">
        <v>71500</v>
      </c>
      <c r="T2763" s="254">
        <f t="shared" si="155"/>
        <v>572000</v>
      </c>
      <c r="U2763" s="83">
        <f t="shared" si="154"/>
        <v>640640.00000000012</v>
      </c>
      <c r="V2763" s="9" t="s">
        <v>1341</v>
      </c>
      <c r="W2763" s="153" t="s">
        <v>1410</v>
      </c>
      <c r="X2763" s="244"/>
    </row>
    <row r="2764" spans="1:24" s="226" customFormat="1" ht="102">
      <c r="A2764" s="9" t="s">
        <v>8424</v>
      </c>
      <c r="B2764" s="3" t="s">
        <v>1332</v>
      </c>
      <c r="C2764" s="237" t="s">
        <v>5672</v>
      </c>
      <c r="D2764" s="205" t="s">
        <v>4046</v>
      </c>
      <c r="E2764" s="200" t="s">
        <v>5673</v>
      </c>
      <c r="F2764" s="244"/>
      <c r="G2764" s="162" t="s">
        <v>385</v>
      </c>
      <c r="H2764" s="242">
        <v>0</v>
      </c>
      <c r="I2764" s="34">
        <v>470000000</v>
      </c>
      <c r="J2764" s="21" t="s">
        <v>1330</v>
      </c>
      <c r="K2764" s="17" t="s">
        <v>1647</v>
      </c>
      <c r="L2764" s="236" t="s">
        <v>3928</v>
      </c>
      <c r="M2764" s="141" t="s">
        <v>383</v>
      </c>
      <c r="N2764" s="364" t="s">
        <v>6114</v>
      </c>
      <c r="O2764" s="3" t="s">
        <v>1382</v>
      </c>
      <c r="P2764" s="7" t="s">
        <v>1354</v>
      </c>
      <c r="Q2764" s="3" t="s">
        <v>1195</v>
      </c>
      <c r="R2764" s="158">
        <v>10</v>
      </c>
      <c r="S2764" s="218">
        <v>15500</v>
      </c>
      <c r="T2764" s="254">
        <f t="shared" si="155"/>
        <v>155000</v>
      </c>
      <c r="U2764" s="83">
        <f t="shared" si="154"/>
        <v>173600.00000000003</v>
      </c>
      <c r="V2764" s="9" t="s">
        <v>1341</v>
      </c>
      <c r="W2764" s="153" t="s">
        <v>1410</v>
      </c>
      <c r="X2764" s="244"/>
    </row>
    <row r="2765" spans="1:24" s="226" customFormat="1" ht="102">
      <c r="A2765" s="9" t="s">
        <v>8425</v>
      </c>
      <c r="B2765" s="3" t="s">
        <v>1332</v>
      </c>
      <c r="C2765" s="237" t="s">
        <v>5674</v>
      </c>
      <c r="D2765" s="205" t="s">
        <v>4046</v>
      </c>
      <c r="E2765" s="213" t="s">
        <v>5675</v>
      </c>
      <c r="F2765" s="244"/>
      <c r="G2765" s="162" t="s">
        <v>385</v>
      </c>
      <c r="H2765" s="242">
        <v>0</v>
      </c>
      <c r="I2765" s="34">
        <v>470000000</v>
      </c>
      <c r="J2765" s="21" t="s">
        <v>1330</v>
      </c>
      <c r="K2765" s="17" t="s">
        <v>1647</v>
      </c>
      <c r="L2765" s="236" t="s">
        <v>3928</v>
      </c>
      <c r="M2765" s="141" t="s">
        <v>383</v>
      </c>
      <c r="N2765" s="364" t="s">
        <v>6114</v>
      </c>
      <c r="O2765" s="3" t="s">
        <v>1382</v>
      </c>
      <c r="P2765" s="7" t="s">
        <v>1354</v>
      </c>
      <c r="Q2765" s="3" t="s">
        <v>1195</v>
      </c>
      <c r="R2765" s="158">
        <v>5</v>
      </c>
      <c r="S2765" s="218">
        <v>30000</v>
      </c>
      <c r="T2765" s="254">
        <f t="shared" si="155"/>
        <v>150000</v>
      </c>
      <c r="U2765" s="83">
        <f t="shared" si="154"/>
        <v>168000.00000000003</v>
      </c>
      <c r="V2765" s="9" t="s">
        <v>1341</v>
      </c>
      <c r="W2765" s="153" t="s">
        <v>1410</v>
      </c>
      <c r="X2765" s="244"/>
    </row>
    <row r="2766" spans="1:24" s="226" customFormat="1" ht="102">
      <c r="A2766" s="9" t="s">
        <v>8426</v>
      </c>
      <c r="B2766" s="3" t="s">
        <v>1332</v>
      </c>
      <c r="C2766" s="6" t="s">
        <v>5676</v>
      </c>
      <c r="D2766" s="205" t="s">
        <v>4046</v>
      </c>
      <c r="E2766" s="213" t="s">
        <v>5677</v>
      </c>
      <c r="F2766" s="244"/>
      <c r="G2766" s="162" t="s">
        <v>385</v>
      </c>
      <c r="H2766" s="242">
        <v>0</v>
      </c>
      <c r="I2766" s="34">
        <v>470000000</v>
      </c>
      <c r="J2766" s="21" t="s">
        <v>1330</v>
      </c>
      <c r="K2766" s="17" t="s">
        <v>1647</v>
      </c>
      <c r="L2766" s="236" t="s">
        <v>3928</v>
      </c>
      <c r="M2766" s="141" t="s">
        <v>383</v>
      </c>
      <c r="N2766" s="364" t="s">
        <v>6114</v>
      </c>
      <c r="O2766" s="3" t="s">
        <v>1382</v>
      </c>
      <c r="P2766" s="7" t="s">
        <v>1354</v>
      </c>
      <c r="Q2766" s="3" t="s">
        <v>1195</v>
      </c>
      <c r="R2766" s="158">
        <v>2</v>
      </c>
      <c r="S2766" s="218">
        <v>72700</v>
      </c>
      <c r="T2766" s="254">
        <f t="shared" si="155"/>
        <v>145400</v>
      </c>
      <c r="U2766" s="83">
        <f t="shared" si="154"/>
        <v>162848.00000000003</v>
      </c>
      <c r="V2766" s="9" t="s">
        <v>1341</v>
      </c>
      <c r="W2766" s="153" t="s">
        <v>1410</v>
      </c>
      <c r="X2766" s="244"/>
    </row>
    <row r="2767" spans="1:24" s="226" customFormat="1" ht="102">
      <c r="A2767" s="9" t="s">
        <v>8427</v>
      </c>
      <c r="B2767" s="3" t="s">
        <v>1332</v>
      </c>
      <c r="C2767" s="237" t="s">
        <v>5678</v>
      </c>
      <c r="D2767" s="269" t="s">
        <v>5679</v>
      </c>
      <c r="E2767" s="213" t="s">
        <v>5680</v>
      </c>
      <c r="F2767" s="244"/>
      <c r="G2767" s="162" t="s">
        <v>385</v>
      </c>
      <c r="H2767" s="242">
        <v>0</v>
      </c>
      <c r="I2767" s="34">
        <v>470000000</v>
      </c>
      <c r="J2767" s="21" t="s">
        <v>1330</v>
      </c>
      <c r="K2767" s="17" t="s">
        <v>1647</v>
      </c>
      <c r="L2767" s="236" t="s">
        <v>3928</v>
      </c>
      <c r="M2767" s="141" t="s">
        <v>383</v>
      </c>
      <c r="N2767" s="364" t="s">
        <v>6114</v>
      </c>
      <c r="O2767" s="3" t="s">
        <v>1382</v>
      </c>
      <c r="P2767" s="7" t="s">
        <v>1354</v>
      </c>
      <c r="Q2767" s="3" t="s">
        <v>1195</v>
      </c>
      <c r="R2767" s="158">
        <v>40</v>
      </c>
      <c r="S2767" s="248">
        <v>3700</v>
      </c>
      <c r="T2767" s="254">
        <f t="shared" si="155"/>
        <v>148000</v>
      </c>
      <c r="U2767" s="83">
        <f t="shared" si="154"/>
        <v>165760.00000000003</v>
      </c>
      <c r="V2767" s="9" t="s">
        <v>1341</v>
      </c>
      <c r="W2767" s="153" t="s">
        <v>1410</v>
      </c>
      <c r="X2767" s="244"/>
    </row>
    <row r="2768" spans="1:24" s="226" customFormat="1" ht="102">
      <c r="A2768" s="9" t="s">
        <v>8428</v>
      </c>
      <c r="B2768" s="3" t="s">
        <v>1332</v>
      </c>
      <c r="C2768" s="237" t="s">
        <v>5681</v>
      </c>
      <c r="D2768" s="269" t="s">
        <v>5679</v>
      </c>
      <c r="E2768" s="213" t="s">
        <v>5682</v>
      </c>
      <c r="F2768" s="244"/>
      <c r="G2768" s="162" t="s">
        <v>385</v>
      </c>
      <c r="H2768" s="242">
        <v>0</v>
      </c>
      <c r="I2768" s="34">
        <v>470000000</v>
      </c>
      <c r="J2768" s="21" t="s">
        <v>1330</v>
      </c>
      <c r="K2768" s="17" t="s">
        <v>1647</v>
      </c>
      <c r="L2768" s="236" t="s">
        <v>3928</v>
      </c>
      <c r="M2768" s="141" t="s">
        <v>383</v>
      </c>
      <c r="N2768" s="364" t="s">
        <v>6114</v>
      </c>
      <c r="O2768" s="3" t="s">
        <v>1382</v>
      </c>
      <c r="P2768" s="7" t="s">
        <v>1354</v>
      </c>
      <c r="Q2768" s="3" t="s">
        <v>1195</v>
      </c>
      <c r="R2768" s="158">
        <v>60</v>
      </c>
      <c r="S2768" s="248">
        <v>6600</v>
      </c>
      <c r="T2768" s="254">
        <f t="shared" si="155"/>
        <v>396000</v>
      </c>
      <c r="U2768" s="83">
        <f t="shared" si="154"/>
        <v>443520.00000000006</v>
      </c>
      <c r="V2768" s="9" t="s">
        <v>1341</v>
      </c>
      <c r="W2768" s="153" t="s">
        <v>1410</v>
      </c>
      <c r="X2768" s="244"/>
    </row>
    <row r="2769" spans="1:24" s="226" customFormat="1" ht="102">
      <c r="A2769" s="9" t="s">
        <v>8429</v>
      </c>
      <c r="B2769" s="3" t="s">
        <v>1332</v>
      </c>
      <c r="C2769" s="237" t="s">
        <v>5683</v>
      </c>
      <c r="D2769" s="269" t="s">
        <v>5684</v>
      </c>
      <c r="E2769" s="213" t="s">
        <v>5685</v>
      </c>
      <c r="F2769" s="244"/>
      <c r="G2769" s="162" t="s">
        <v>385</v>
      </c>
      <c r="H2769" s="242">
        <v>0</v>
      </c>
      <c r="I2769" s="34">
        <v>470000000</v>
      </c>
      <c r="J2769" s="21" t="s">
        <v>1330</v>
      </c>
      <c r="K2769" s="17" t="s">
        <v>1647</v>
      </c>
      <c r="L2769" s="236" t="s">
        <v>3928</v>
      </c>
      <c r="M2769" s="141" t="s">
        <v>383</v>
      </c>
      <c r="N2769" s="364" t="s">
        <v>6114</v>
      </c>
      <c r="O2769" s="3" t="s">
        <v>1382</v>
      </c>
      <c r="P2769" s="7" t="s">
        <v>1354</v>
      </c>
      <c r="Q2769" s="3" t="s">
        <v>1195</v>
      </c>
      <c r="R2769" s="158">
        <v>80</v>
      </c>
      <c r="S2769" s="248">
        <v>8200</v>
      </c>
      <c r="T2769" s="254">
        <f t="shared" si="155"/>
        <v>656000</v>
      </c>
      <c r="U2769" s="83">
        <f t="shared" si="154"/>
        <v>734720.00000000012</v>
      </c>
      <c r="V2769" s="9" t="s">
        <v>1341</v>
      </c>
      <c r="W2769" s="153" t="s">
        <v>1410</v>
      </c>
      <c r="X2769" s="244"/>
    </row>
    <row r="2770" spans="1:24" s="226" customFormat="1" ht="102">
      <c r="A2770" s="9" t="s">
        <v>8430</v>
      </c>
      <c r="B2770" s="3" t="s">
        <v>1332</v>
      </c>
      <c r="C2770" s="237" t="s">
        <v>5686</v>
      </c>
      <c r="D2770" s="269" t="s">
        <v>5679</v>
      </c>
      <c r="E2770" s="213" t="s">
        <v>5687</v>
      </c>
      <c r="F2770" s="244"/>
      <c r="G2770" s="162" t="s">
        <v>385</v>
      </c>
      <c r="H2770" s="242">
        <v>0</v>
      </c>
      <c r="I2770" s="34">
        <v>470000000</v>
      </c>
      <c r="J2770" s="21" t="s">
        <v>1330</v>
      </c>
      <c r="K2770" s="17" t="s">
        <v>1647</v>
      </c>
      <c r="L2770" s="236" t="s">
        <v>3928</v>
      </c>
      <c r="M2770" s="141" t="s">
        <v>383</v>
      </c>
      <c r="N2770" s="364" t="s">
        <v>6114</v>
      </c>
      <c r="O2770" s="3" t="s">
        <v>1382</v>
      </c>
      <c r="P2770" s="7" t="s">
        <v>1354</v>
      </c>
      <c r="Q2770" s="3" t="s">
        <v>1195</v>
      </c>
      <c r="R2770" s="158">
        <v>20</v>
      </c>
      <c r="S2770" s="248">
        <v>9300</v>
      </c>
      <c r="T2770" s="254">
        <f t="shared" si="155"/>
        <v>186000</v>
      </c>
      <c r="U2770" s="83">
        <f t="shared" si="154"/>
        <v>208320.00000000003</v>
      </c>
      <c r="V2770" s="9" t="s">
        <v>1341</v>
      </c>
      <c r="W2770" s="153" t="s">
        <v>1410</v>
      </c>
      <c r="X2770" s="244"/>
    </row>
    <row r="2771" spans="1:24" s="226" customFormat="1" ht="102">
      <c r="A2771" s="9" t="s">
        <v>8431</v>
      </c>
      <c r="B2771" s="3" t="s">
        <v>1332</v>
      </c>
      <c r="C2771" s="237" t="s">
        <v>5688</v>
      </c>
      <c r="D2771" s="269" t="s">
        <v>5679</v>
      </c>
      <c r="E2771" s="213" t="s">
        <v>5689</v>
      </c>
      <c r="F2771" s="244"/>
      <c r="G2771" s="162" t="s">
        <v>385</v>
      </c>
      <c r="H2771" s="242">
        <v>0</v>
      </c>
      <c r="I2771" s="34">
        <v>470000000</v>
      </c>
      <c r="J2771" s="21" t="s">
        <v>1330</v>
      </c>
      <c r="K2771" s="17" t="s">
        <v>1647</v>
      </c>
      <c r="L2771" s="236" t="s">
        <v>3928</v>
      </c>
      <c r="M2771" s="141" t="s">
        <v>383</v>
      </c>
      <c r="N2771" s="364" t="s">
        <v>6114</v>
      </c>
      <c r="O2771" s="3" t="s">
        <v>1382</v>
      </c>
      <c r="P2771" s="7" t="s">
        <v>1354</v>
      </c>
      <c r="Q2771" s="3" t="s">
        <v>1195</v>
      </c>
      <c r="R2771" s="158">
        <v>90</v>
      </c>
      <c r="S2771" s="248">
        <v>7181</v>
      </c>
      <c r="T2771" s="254">
        <f t="shared" si="155"/>
        <v>646290</v>
      </c>
      <c r="U2771" s="83">
        <f t="shared" si="154"/>
        <v>723844.8</v>
      </c>
      <c r="V2771" s="9" t="s">
        <v>1341</v>
      </c>
      <c r="W2771" s="153" t="s">
        <v>1410</v>
      </c>
      <c r="X2771" s="244"/>
    </row>
    <row r="2772" spans="1:24" s="226" customFormat="1" ht="102">
      <c r="A2772" s="9" t="s">
        <v>8432</v>
      </c>
      <c r="B2772" s="3" t="s">
        <v>1332</v>
      </c>
      <c r="C2772" s="237" t="s">
        <v>5690</v>
      </c>
      <c r="D2772" s="269" t="s">
        <v>5684</v>
      </c>
      <c r="E2772" s="213" t="s">
        <v>5691</v>
      </c>
      <c r="F2772" s="244"/>
      <c r="G2772" s="162" t="s">
        <v>385</v>
      </c>
      <c r="H2772" s="242">
        <v>0</v>
      </c>
      <c r="I2772" s="34">
        <v>470000000</v>
      </c>
      <c r="J2772" s="21" t="s">
        <v>1330</v>
      </c>
      <c r="K2772" s="17" t="s">
        <v>1647</v>
      </c>
      <c r="L2772" s="236" t="s">
        <v>3928</v>
      </c>
      <c r="M2772" s="141" t="s">
        <v>383</v>
      </c>
      <c r="N2772" s="364" t="s">
        <v>6114</v>
      </c>
      <c r="O2772" s="3" t="s">
        <v>1382</v>
      </c>
      <c r="P2772" s="7" t="s">
        <v>1354</v>
      </c>
      <c r="Q2772" s="3" t="s">
        <v>1195</v>
      </c>
      <c r="R2772" s="158">
        <v>100</v>
      </c>
      <c r="S2772" s="248">
        <v>3300</v>
      </c>
      <c r="T2772" s="254">
        <f t="shared" si="155"/>
        <v>330000</v>
      </c>
      <c r="U2772" s="83">
        <f t="shared" si="154"/>
        <v>369600.00000000006</v>
      </c>
      <c r="V2772" s="9" t="s">
        <v>1341</v>
      </c>
      <c r="W2772" s="153" t="s">
        <v>1410</v>
      </c>
      <c r="X2772" s="244"/>
    </row>
    <row r="2773" spans="1:24" s="226" customFormat="1" ht="102">
      <c r="A2773" s="9" t="s">
        <v>8433</v>
      </c>
      <c r="B2773" s="3" t="s">
        <v>1332</v>
      </c>
      <c r="C2773" s="220" t="s">
        <v>5692</v>
      </c>
      <c r="D2773" s="203" t="s">
        <v>4049</v>
      </c>
      <c r="E2773" s="199" t="s">
        <v>5693</v>
      </c>
      <c r="F2773" s="244"/>
      <c r="G2773" s="162" t="s">
        <v>385</v>
      </c>
      <c r="H2773" s="242">
        <v>0</v>
      </c>
      <c r="I2773" s="34">
        <v>470000000</v>
      </c>
      <c r="J2773" s="21" t="s">
        <v>1330</v>
      </c>
      <c r="K2773" s="17" t="s">
        <v>1647</v>
      </c>
      <c r="L2773" s="236" t="s">
        <v>3928</v>
      </c>
      <c r="M2773" s="141" t="s">
        <v>383</v>
      </c>
      <c r="N2773" s="364" t="s">
        <v>6114</v>
      </c>
      <c r="O2773" s="3" t="s">
        <v>1382</v>
      </c>
      <c r="P2773" s="7" t="s">
        <v>1354</v>
      </c>
      <c r="Q2773" s="3" t="s">
        <v>1195</v>
      </c>
      <c r="R2773" s="158">
        <v>12</v>
      </c>
      <c r="S2773" s="102">
        <v>7565.866</v>
      </c>
      <c r="T2773" s="254">
        <f t="shared" si="155"/>
        <v>90790.391999999993</v>
      </c>
      <c r="U2773" s="83">
        <f t="shared" si="154"/>
        <v>101685.23904</v>
      </c>
      <c r="V2773" s="9" t="s">
        <v>1341</v>
      </c>
      <c r="W2773" s="153" t="s">
        <v>1410</v>
      </c>
      <c r="X2773" s="244"/>
    </row>
    <row r="2774" spans="1:24" s="226" customFormat="1" ht="102">
      <c r="A2774" s="9" t="s">
        <v>8434</v>
      </c>
      <c r="B2774" s="3" t="s">
        <v>1332</v>
      </c>
      <c r="C2774" s="220" t="s">
        <v>5694</v>
      </c>
      <c r="D2774" s="203" t="s">
        <v>4049</v>
      </c>
      <c r="E2774" s="199" t="s">
        <v>5695</v>
      </c>
      <c r="F2774" s="244"/>
      <c r="G2774" s="162" t="s">
        <v>385</v>
      </c>
      <c r="H2774" s="242">
        <v>0</v>
      </c>
      <c r="I2774" s="34">
        <v>470000000</v>
      </c>
      <c r="J2774" s="21" t="s">
        <v>1330</v>
      </c>
      <c r="K2774" s="17" t="s">
        <v>1647</v>
      </c>
      <c r="L2774" s="236" t="s">
        <v>3928</v>
      </c>
      <c r="M2774" s="141" t="s">
        <v>383</v>
      </c>
      <c r="N2774" s="364" t="s">
        <v>6114</v>
      </c>
      <c r="O2774" s="3" t="s">
        <v>1382</v>
      </c>
      <c r="P2774" s="7" t="s">
        <v>1354</v>
      </c>
      <c r="Q2774" s="3" t="s">
        <v>1195</v>
      </c>
      <c r="R2774" s="158">
        <v>50</v>
      </c>
      <c r="S2774" s="102">
        <v>9693.7610000000004</v>
      </c>
      <c r="T2774" s="254">
        <f t="shared" si="155"/>
        <v>484688.05000000005</v>
      </c>
      <c r="U2774" s="83">
        <f t="shared" si="154"/>
        <v>542850.61600000015</v>
      </c>
      <c r="V2774" s="9" t="s">
        <v>1341</v>
      </c>
      <c r="W2774" s="153" t="s">
        <v>1410</v>
      </c>
      <c r="X2774" s="244"/>
    </row>
    <row r="2775" spans="1:24" s="226" customFormat="1" ht="102">
      <c r="A2775" s="9" t="s">
        <v>8435</v>
      </c>
      <c r="B2775" s="3" t="s">
        <v>1332</v>
      </c>
      <c r="C2775" s="220" t="s">
        <v>5696</v>
      </c>
      <c r="D2775" s="203" t="s">
        <v>4049</v>
      </c>
      <c r="E2775" s="199" t="s">
        <v>5697</v>
      </c>
      <c r="F2775" s="244"/>
      <c r="G2775" s="162" t="s">
        <v>385</v>
      </c>
      <c r="H2775" s="242">
        <v>0</v>
      </c>
      <c r="I2775" s="34">
        <v>470000000</v>
      </c>
      <c r="J2775" s="21" t="s">
        <v>1330</v>
      </c>
      <c r="K2775" s="17" t="s">
        <v>1647</v>
      </c>
      <c r="L2775" s="236" t="s">
        <v>3928</v>
      </c>
      <c r="M2775" s="141" t="s">
        <v>383</v>
      </c>
      <c r="N2775" s="364" t="s">
        <v>6114</v>
      </c>
      <c r="O2775" s="3" t="s">
        <v>1382</v>
      </c>
      <c r="P2775" s="7" t="s">
        <v>1354</v>
      </c>
      <c r="Q2775" s="3" t="s">
        <v>1195</v>
      </c>
      <c r="R2775" s="158">
        <v>28</v>
      </c>
      <c r="S2775" s="102">
        <v>11821.655999999999</v>
      </c>
      <c r="T2775" s="254">
        <f t="shared" si="155"/>
        <v>331006.36799999996</v>
      </c>
      <c r="U2775" s="83">
        <f t="shared" si="154"/>
        <v>370727.13215999998</v>
      </c>
      <c r="V2775" s="9" t="s">
        <v>1341</v>
      </c>
      <c r="W2775" s="153" t="s">
        <v>1410</v>
      </c>
      <c r="X2775" s="244"/>
    </row>
    <row r="2776" spans="1:24" s="226" customFormat="1" ht="102">
      <c r="A2776" s="9" t="s">
        <v>8436</v>
      </c>
      <c r="B2776" s="3" t="s">
        <v>1332</v>
      </c>
      <c r="C2776" s="220" t="s">
        <v>5698</v>
      </c>
      <c r="D2776" s="203" t="s">
        <v>4049</v>
      </c>
      <c r="E2776" s="199" t="s">
        <v>5699</v>
      </c>
      <c r="F2776" s="244"/>
      <c r="G2776" s="162" t="s">
        <v>385</v>
      </c>
      <c r="H2776" s="242">
        <v>0</v>
      </c>
      <c r="I2776" s="34">
        <v>470000000</v>
      </c>
      <c r="J2776" s="21" t="s">
        <v>1330</v>
      </c>
      <c r="K2776" s="17" t="s">
        <v>1647</v>
      </c>
      <c r="L2776" s="236" t="s">
        <v>3928</v>
      </c>
      <c r="M2776" s="141" t="s">
        <v>383</v>
      </c>
      <c r="N2776" s="364" t="s">
        <v>6114</v>
      </c>
      <c r="O2776" s="3" t="s">
        <v>1382</v>
      </c>
      <c r="P2776" s="7" t="s">
        <v>1354</v>
      </c>
      <c r="Q2776" s="3" t="s">
        <v>1195</v>
      </c>
      <c r="R2776" s="158">
        <v>10</v>
      </c>
      <c r="S2776" s="102">
        <v>21078.024000000001</v>
      </c>
      <c r="T2776" s="254">
        <f t="shared" si="155"/>
        <v>210780.24000000002</v>
      </c>
      <c r="U2776" s="83">
        <f t="shared" si="154"/>
        <v>236073.86880000005</v>
      </c>
      <c r="V2776" s="9" t="s">
        <v>1341</v>
      </c>
      <c r="W2776" s="153" t="s">
        <v>1410</v>
      </c>
      <c r="X2776" s="244"/>
    </row>
    <row r="2777" spans="1:24" s="226" customFormat="1" ht="102">
      <c r="A2777" s="9" t="s">
        <v>8437</v>
      </c>
      <c r="B2777" s="3" t="s">
        <v>1332</v>
      </c>
      <c r="C2777" s="220" t="s">
        <v>4048</v>
      </c>
      <c r="D2777" s="203" t="s">
        <v>4049</v>
      </c>
      <c r="E2777" s="199" t="s">
        <v>4050</v>
      </c>
      <c r="F2777" s="244"/>
      <c r="G2777" s="162" t="s">
        <v>385</v>
      </c>
      <c r="H2777" s="242">
        <v>0</v>
      </c>
      <c r="I2777" s="34">
        <v>470000000</v>
      </c>
      <c r="J2777" s="21" t="s">
        <v>1330</v>
      </c>
      <c r="K2777" s="17" t="s">
        <v>1647</v>
      </c>
      <c r="L2777" s="236" t="s">
        <v>3928</v>
      </c>
      <c r="M2777" s="141" t="s">
        <v>383</v>
      </c>
      <c r="N2777" s="364" t="s">
        <v>6114</v>
      </c>
      <c r="O2777" s="3" t="s">
        <v>1382</v>
      </c>
      <c r="P2777" s="7" t="s">
        <v>1354</v>
      </c>
      <c r="Q2777" s="3" t="s">
        <v>1195</v>
      </c>
      <c r="R2777" s="158">
        <v>200</v>
      </c>
      <c r="S2777" s="102">
        <v>26953.388000000003</v>
      </c>
      <c r="T2777" s="254">
        <f t="shared" si="155"/>
        <v>5390677.6000000006</v>
      </c>
      <c r="U2777" s="83">
        <f t="shared" ref="U2777:U2840" si="156">T2777*1.12</f>
        <v>6037558.9120000014</v>
      </c>
      <c r="V2777" s="9" t="s">
        <v>1341</v>
      </c>
      <c r="W2777" s="153" t="s">
        <v>1410</v>
      </c>
      <c r="X2777" s="244"/>
    </row>
    <row r="2778" spans="1:24" s="226" customFormat="1" ht="102">
      <c r="A2778" s="9" t="s">
        <v>8438</v>
      </c>
      <c r="B2778" s="3" t="s">
        <v>1332</v>
      </c>
      <c r="C2778" s="11" t="s">
        <v>10367</v>
      </c>
      <c r="D2778" s="203" t="s">
        <v>4049</v>
      </c>
      <c r="E2778" s="199" t="s">
        <v>5700</v>
      </c>
      <c r="F2778" s="244"/>
      <c r="G2778" s="162" t="s">
        <v>385</v>
      </c>
      <c r="H2778" s="242">
        <v>0</v>
      </c>
      <c r="I2778" s="34">
        <v>470000000</v>
      </c>
      <c r="J2778" s="21" t="s">
        <v>1330</v>
      </c>
      <c r="K2778" s="17" t="s">
        <v>1647</v>
      </c>
      <c r="L2778" s="236" t="s">
        <v>3928</v>
      </c>
      <c r="M2778" s="141" t="s">
        <v>383</v>
      </c>
      <c r="N2778" s="364" t="s">
        <v>6114</v>
      </c>
      <c r="O2778" s="3" t="s">
        <v>1382</v>
      </c>
      <c r="P2778" s="7" t="s">
        <v>1354</v>
      </c>
      <c r="Q2778" s="3" t="s">
        <v>1195</v>
      </c>
      <c r="R2778" s="212">
        <v>20</v>
      </c>
      <c r="S2778" s="102">
        <v>29790.584999999999</v>
      </c>
      <c r="T2778" s="254">
        <f t="shared" si="155"/>
        <v>595811.69999999995</v>
      </c>
      <c r="U2778" s="83">
        <f t="shared" si="156"/>
        <v>667309.10400000005</v>
      </c>
      <c r="V2778" s="9" t="s">
        <v>1341</v>
      </c>
      <c r="W2778" s="153" t="s">
        <v>1410</v>
      </c>
      <c r="X2778" s="244"/>
    </row>
    <row r="2779" spans="1:24" s="226" customFormat="1" ht="102">
      <c r="A2779" s="9" t="s">
        <v>8439</v>
      </c>
      <c r="B2779" s="3" t="s">
        <v>1332</v>
      </c>
      <c r="C2779" s="237" t="s">
        <v>8868</v>
      </c>
      <c r="D2779" s="199" t="s">
        <v>5701</v>
      </c>
      <c r="E2779" s="199" t="s">
        <v>5702</v>
      </c>
      <c r="F2779" s="244"/>
      <c r="G2779" s="162" t="s">
        <v>384</v>
      </c>
      <c r="H2779" s="242">
        <v>0</v>
      </c>
      <c r="I2779" s="34">
        <v>470000000</v>
      </c>
      <c r="J2779" s="21" t="s">
        <v>1330</v>
      </c>
      <c r="K2779" s="17" t="s">
        <v>1647</v>
      </c>
      <c r="L2779" s="236" t="s">
        <v>3928</v>
      </c>
      <c r="M2779" s="141" t="s">
        <v>383</v>
      </c>
      <c r="N2779" s="364" t="s">
        <v>6116</v>
      </c>
      <c r="O2779" s="3" t="s">
        <v>1382</v>
      </c>
      <c r="P2779" s="7" t="s">
        <v>1350</v>
      </c>
      <c r="Q2779" s="3" t="s">
        <v>1335</v>
      </c>
      <c r="R2779" s="158">
        <v>100</v>
      </c>
      <c r="S2779" s="102">
        <v>169.79600000000002</v>
      </c>
      <c r="T2779" s="254">
        <f t="shared" si="155"/>
        <v>16979.600000000002</v>
      </c>
      <c r="U2779" s="83">
        <f t="shared" si="156"/>
        <v>19017.152000000006</v>
      </c>
      <c r="V2779" s="9" t="s">
        <v>1341</v>
      </c>
      <c r="W2779" s="153" t="s">
        <v>1410</v>
      </c>
      <c r="X2779" s="244"/>
    </row>
    <row r="2780" spans="1:24" s="226" customFormat="1" ht="102">
      <c r="A2780" s="9" t="s">
        <v>8440</v>
      </c>
      <c r="B2780" s="3" t="s">
        <v>1332</v>
      </c>
      <c r="C2780" s="6" t="s">
        <v>5703</v>
      </c>
      <c r="D2780" s="199" t="s">
        <v>5704</v>
      </c>
      <c r="E2780" s="199" t="s">
        <v>5705</v>
      </c>
      <c r="F2780" s="244"/>
      <c r="G2780" s="162" t="s">
        <v>384</v>
      </c>
      <c r="H2780" s="242">
        <v>0</v>
      </c>
      <c r="I2780" s="34">
        <v>470000000</v>
      </c>
      <c r="J2780" s="21" t="s">
        <v>1330</v>
      </c>
      <c r="K2780" s="17" t="s">
        <v>1647</v>
      </c>
      <c r="L2780" s="236" t="s">
        <v>3928</v>
      </c>
      <c r="M2780" s="141" t="s">
        <v>383</v>
      </c>
      <c r="N2780" s="364" t="s">
        <v>6116</v>
      </c>
      <c r="O2780" s="3" t="s">
        <v>1382</v>
      </c>
      <c r="P2780" s="7" t="s">
        <v>1350</v>
      </c>
      <c r="Q2780" s="3" t="s">
        <v>1335</v>
      </c>
      <c r="R2780" s="158">
        <v>60</v>
      </c>
      <c r="S2780" s="102">
        <v>4392.2449999999999</v>
      </c>
      <c r="T2780" s="254">
        <f t="shared" si="155"/>
        <v>263534.7</v>
      </c>
      <c r="U2780" s="83">
        <f t="shared" si="156"/>
        <v>295158.86400000006</v>
      </c>
      <c r="V2780" s="9" t="s">
        <v>1341</v>
      </c>
      <c r="W2780" s="153" t="s">
        <v>1410</v>
      </c>
      <c r="X2780" s="244"/>
    </row>
    <row r="2781" spans="1:24" s="226" customFormat="1" ht="102">
      <c r="A2781" s="9" t="s">
        <v>8441</v>
      </c>
      <c r="B2781" s="3" t="s">
        <v>1332</v>
      </c>
      <c r="C2781" s="39" t="s">
        <v>10395</v>
      </c>
      <c r="D2781" s="199" t="s">
        <v>5707</v>
      </c>
      <c r="E2781" s="199" t="s">
        <v>5708</v>
      </c>
      <c r="F2781" s="244"/>
      <c r="G2781" s="162" t="s">
        <v>384</v>
      </c>
      <c r="H2781" s="242">
        <v>0</v>
      </c>
      <c r="I2781" s="34">
        <v>470000000</v>
      </c>
      <c r="J2781" s="21" t="s">
        <v>1330</v>
      </c>
      <c r="K2781" s="17" t="s">
        <v>1647</v>
      </c>
      <c r="L2781" s="236" t="s">
        <v>3928</v>
      </c>
      <c r="M2781" s="141" t="s">
        <v>383</v>
      </c>
      <c r="N2781" s="364" t="s">
        <v>6116</v>
      </c>
      <c r="O2781" s="3" t="s">
        <v>1382</v>
      </c>
      <c r="P2781" s="7" t="s">
        <v>1354</v>
      </c>
      <c r="Q2781" s="3" t="s">
        <v>1195</v>
      </c>
      <c r="R2781" s="158">
        <v>40</v>
      </c>
      <c r="S2781" s="102">
        <v>1449.184</v>
      </c>
      <c r="T2781" s="254">
        <f t="shared" si="155"/>
        <v>57967.360000000001</v>
      </c>
      <c r="U2781" s="83">
        <f t="shared" si="156"/>
        <v>64923.443200000009</v>
      </c>
      <c r="V2781" s="9" t="s">
        <v>1341</v>
      </c>
      <c r="W2781" s="153" t="s">
        <v>1410</v>
      </c>
      <c r="X2781" s="244"/>
    </row>
    <row r="2782" spans="1:24" s="226" customFormat="1" ht="102">
      <c r="A2782" s="9" t="s">
        <v>8442</v>
      </c>
      <c r="B2782" s="3" t="s">
        <v>1332</v>
      </c>
      <c r="C2782" s="39" t="s">
        <v>10396</v>
      </c>
      <c r="D2782" s="199" t="s">
        <v>5707</v>
      </c>
      <c r="E2782" s="199" t="s">
        <v>5709</v>
      </c>
      <c r="F2782" s="244"/>
      <c r="G2782" s="162" t="s">
        <v>384</v>
      </c>
      <c r="H2782" s="242">
        <v>0</v>
      </c>
      <c r="I2782" s="34">
        <v>470000000</v>
      </c>
      <c r="J2782" s="21" t="s">
        <v>1330</v>
      </c>
      <c r="K2782" s="17" t="s">
        <v>1647</v>
      </c>
      <c r="L2782" s="236" t="s">
        <v>3928</v>
      </c>
      <c r="M2782" s="141" t="s">
        <v>383</v>
      </c>
      <c r="N2782" s="364" t="s">
        <v>6116</v>
      </c>
      <c r="O2782" s="3" t="s">
        <v>1382</v>
      </c>
      <c r="P2782" s="7" t="s">
        <v>1354</v>
      </c>
      <c r="Q2782" s="3" t="s">
        <v>1195</v>
      </c>
      <c r="R2782" s="158">
        <v>40</v>
      </c>
      <c r="S2782" s="102">
        <v>2209.6579999999999</v>
      </c>
      <c r="T2782" s="254">
        <f t="shared" si="155"/>
        <v>88386.319999999992</v>
      </c>
      <c r="U2782" s="83">
        <f t="shared" si="156"/>
        <v>98992.678400000004</v>
      </c>
      <c r="V2782" s="9" t="s">
        <v>1341</v>
      </c>
      <c r="W2782" s="153" t="s">
        <v>1410</v>
      </c>
      <c r="X2782" s="244"/>
    </row>
    <row r="2783" spans="1:24" s="226" customFormat="1" ht="102">
      <c r="A2783" s="9" t="s">
        <v>8443</v>
      </c>
      <c r="B2783" s="3" t="s">
        <v>1332</v>
      </c>
      <c r="C2783" s="39" t="s">
        <v>10397</v>
      </c>
      <c r="D2783" s="199" t="s">
        <v>5707</v>
      </c>
      <c r="E2783" s="199" t="s">
        <v>5710</v>
      </c>
      <c r="F2783" s="244"/>
      <c r="G2783" s="162" t="s">
        <v>384</v>
      </c>
      <c r="H2783" s="242">
        <v>0</v>
      </c>
      <c r="I2783" s="34">
        <v>470000000</v>
      </c>
      <c r="J2783" s="21" t="s">
        <v>1330</v>
      </c>
      <c r="K2783" s="17" t="s">
        <v>1647</v>
      </c>
      <c r="L2783" s="236" t="s">
        <v>3928</v>
      </c>
      <c r="M2783" s="141" t="s">
        <v>383</v>
      </c>
      <c r="N2783" s="364" t="s">
        <v>6116</v>
      </c>
      <c r="O2783" s="3" t="s">
        <v>1382</v>
      </c>
      <c r="P2783" s="7" t="s">
        <v>1354</v>
      </c>
      <c r="Q2783" s="3" t="s">
        <v>1195</v>
      </c>
      <c r="R2783" s="158">
        <v>40</v>
      </c>
      <c r="S2783" s="102">
        <v>4563.8999999999996</v>
      </c>
      <c r="T2783" s="254">
        <f t="shared" si="155"/>
        <v>182556</v>
      </c>
      <c r="U2783" s="83">
        <f t="shared" si="156"/>
        <v>204462.72000000003</v>
      </c>
      <c r="V2783" s="9" t="s">
        <v>1341</v>
      </c>
      <c r="W2783" s="153" t="s">
        <v>1410</v>
      </c>
      <c r="X2783" s="244"/>
    </row>
    <row r="2784" spans="1:24" s="226" customFormat="1" ht="102">
      <c r="A2784" s="9" t="s">
        <v>8444</v>
      </c>
      <c r="B2784" s="3" t="s">
        <v>1332</v>
      </c>
      <c r="C2784" s="39" t="s">
        <v>10398</v>
      </c>
      <c r="D2784" s="199" t="s">
        <v>5707</v>
      </c>
      <c r="E2784" s="199" t="s">
        <v>5711</v>
      </c>
      <c r="F2784" s="244"/>
      <c r="G2784" s="162" t="s">
        <v>384</v>
      </c>
      <c r="H2784" s="242">
        <v>0</v>
      </c>
      <c r="I2784" s="34">
        <v>470000000</v>
      </c>
      <c r="J2784" s="21" t="s">
        <v>1330</v>
      </c>
      <c r="K2784" s="17" t="s">
        <v>1647</v>
      </c>
      <c r="L2784" s="236" t="s">
        <v>3928</v>
      </c>
      <c r="M2784" s="141" t="s">
        <v>383</v>
      </c>
      <c r="N2784" s="364" t="s">
        <v>6116</v>
      </c>
      <c r="O2784" s="3" t="s">
        <v>1382</v>
      </c>
      <c r="P2784" s="7" t="s">
        <v>1354</v>
      </c>
      <c r="Q2784" s="3" t="s">
        <v>1195</v>
      </c>
      <c r="R2784" s="158">
        <v>40</v>
      </c>
      <c r="S2784" s="102">
        <v>2500.21</v>
      </c>
      <c r="T2784" s="254">
        <f t="shared" si="155"/>
        <v>100008.4</v>
      </c>
      <c r="U2784" s="83">
        <f t="shared" si="156"/>
        <v>112009.40800000001</v>
      </c>
      <c r="V2784" s="9" t="s">
        <v>1341</v>
      </c>
      <c r="W2784" s="153" t="s">
        <v>1410</v>
      </c>
      <c r="X2784" s="244"/>
    </row>
    <row r="2785" spans="1:24" s="226" customFormat="1" ht="102">
      <c r="A2785" s="9" t="s">
        <v>8445</v>
      </c>
      <c r="B2785" s="3" t="s">
        <v>1332</v>
      </c>
      <c r="C2785" s="39" t="s">
        <v>10398</v>
      </c>
      <c r="D2785" s="199" t="s">
        <v>5707</v>
      </c>
      <c r="E2785" s="199" t="s">
        <v>5712</v>
      </c>
      <c r="F2785" s="244"/>
      <c r="G2785" s="162" t="s">
        <v>384</v>
      </c>
      <c r="H2785" s="242">
        <v>0</v>
      </c>
      <c r="I2785" s="34">
        <v>470000000</v>
      </c>
      <c r="J2785" s="21" t="s">
        <v>1330</v>
      </c>
      <c r="K2785" s="17" t="s">
        <v>1647</v>
      </c>
      <c r="L2785" s="236" t="s">
        <v>3928</v>
      </c>
      <c r="M2785" s="141" t="s">
        <v>383</v>
      </c>
      <c r="N2785" s="364" t="s">
        <v>6116</v>
      </c>
      <c r="O2785" s="3" t="s">
        <v>1382</v>
      </c>
      <c r="P2785" s="7" t="s">
        <v>1354</v>
      </c>
      <c r="Q2785" s="3" t="s">
        <v>1195</v>
      </c>
      <c r="R2785" s="158">
        <v>40</v>
      </c>
      <c r="S2785" s="102">
        <v>3987.67</v>
      </c>
      <c r="T2785" s="254">
        <f t="shared" si="155"/>
        <v>159506.79999999999</v>
      </c>
      <c r="U2785" s="83">
        <f t="shared" si="156"/>
        <v>178647.61600000001</v>
      </c>
      <c r="V2785" s="9" t="s">
        <v>1341</v>
      </c>
      <c r="W2785" s="153" t="s">
        <v>1410</v>
      </c>
      <c r="X2785" s="244"/>
    </row>
    <row r="2786" spans="1:24" s="226" customFormat="1" ht="102">
      <c r="A2786" s="9" t="s">
        <v>8446</v>
      </c>
      <c r="B2786" s="3" t="s">
        <v>1332</v>
      </c>
      <c r="C2786" s="39" t="s">
        <v>10398</v>
      </c>
      <c r="D2786" s="199" t="s">
        <v>5707</v>
      </c>
      <c r="E2786" s="199" t="s">
        <v>5713</v>
      </c>
      <c r="F2786" s="244"/>
      <c r="G2786" s="162" t="s">
        <v>384</v>
      </c>
      <c r="H2786" s="242">
        <v>0</v>
      </c>
      <c r="I2786" s="34">
        <v>470000000</v>
      </c>
      <c r="J2786" s="21" t="s">
        <v>1330</v>
      </c>
      <c r="K2786" s="17" t="s">
        <v>1647</v>
      </c>
      <c r="L2786" s="236" t="s">
        <v>3928</v>
      </c>
      <c r="M2786" s="141" t="s">
        <v>383</v>
      </c>
      <c r="N2786" s="364" t="s">
        <v>6116</v>
      </c>
      <c r="O2786" s="3" t="s">
        <v>1382</v>
      </c>
      <c r="P2786" s="7" t="s">
        <v>1354</v>
      </c>
      <c r="Q2786" s="3" t="s">
        <v>1195</v>
      </c>
      <c r="R2786" s="158">
        <v>40</v>
      </c>
      <c r="S2786" s="102">
        <v>6060.55</v>
      </c>
      <c r="T2786" s="254">
        <f t="shared" si="155"/>
        <v>242422</v>
      </c>
      <c r="U2786" s="83">
        <f t="shared" si="156"/>
        <v>271512.64</v>
      </c>
      <c r="V2786" s="9" t="s">
        <v>1341</v>
      </c>
      <c r="W2786" s="153" t="s">
        <v>1410</v>
      </c>
      <c r="X2786" s="244"/>
    </row>
    <row r="2787" spans="1:24" s="226" customFormat="1" ht="102">
      <c r="A2787" s="9" t="s">
        <v>8447</v>
      </c>
      <c r="B2787" s="3" t="s">
        <v>1332</v>
      </c>
      <c r="C2787" s="39" t="s">
        <v>10399</v>
      </c>
      <c r="D2787" s="199" t="s">
        <v>5707</v>
      </c>
      <c r="E2787" s="199" t="s">
        <v>5714</v>
      </c>
      <c r="F2787" s="244"/>
      <c r="G2787" s="162" t="s">
        <v>384</v>
      </c>
      <c r="H2787" s="242">
        <v>0</v>
      </c>
      <c r="I2787" s="34">
        <v>470000000</v>
      </c>
      <c r="J2787" s="21" t="s">
        <v>1330</v>
      </c>
      <c r="K2787" s="17" t="s">
        <v>1647</v>
      </c>
      <c r="L2787" s="236" t="s">
        <v>3928</v>
      </c>
      <c r="M2787" s="141" t="s">
        <v>383</v>
      </c>
      <c r="N2787" s="364" t="s">
        <v>6116</v>
      </c>
      <c r="O2787" s="3" t="s">
        <v>1382</v>
      </c>
      <c r="P2787" s="7" t="s">
        <v>1354</v>
      </c>
      <c r="Q2787" s="3" t="s">
        <v>1195</v>
      </c>
      <c r="R2787" s="158">
        <v>40</v>
      </c>
      <c r="S2787" s="102">
        <v>4781.55</v>
      </c>
      <c r="T2787" s="254">
        <f t="shared" ref="T2787:T2850" si="157">R2787*S2787</f>
        <v>191262</v>
      </c>
      <c r="U2787" s="83">
        <f t="shared" si="156"/>
        <v>214213.44000000003</v>
      </c>
      <c r="V2787" s="9" t="s">
        <v>1341</v>
      </c>
      <c r="W2787" s="153" t="s">
        <v>1410</v>
      </c>
      <c r="X2787" s="244"/>
    </row>
    <row r="2788" spans="1:24" s="226" customFormat="1" ht="102">
      <c r="A2788" s="9" t="s">
        <v>8448</v>
      </c>
      <c r="B2788" s="3" t="s">
        <v>1332</v>
      </c>
      <c r="C2788" s="39" t="s">
        <v>10399</v>
      </c>
      <c r="D2788" s="199" t="s">
        <v>5707</v>
      </c>
      <c r="E2788" s="199" t="s">
        <v>5715</v>
      </c>
      <c r="F2788" s="244"/>
      <c r="G2788" s="162" t="s">
        <v>384</v>
      </c>
      <c r="H2788" s="242">
        <v>0</v>
      </c>
      <c r="I2788" s="34">
        <v>470000000</v>
      </c>
      <c r="J2788" s="21" t="s">
        <v>1330</v>
      </c>
      <c r="K2788" s="17" t="s">
        <v>1647</v>
      </c>
      <c r="L2788" s="236" t="s">
        <v>3928</v>
      </c>
      <c r="M2788" s="141" t="s">
        <v>383</v>
      </c>
      <c r="N2788" s="364" t="s">
        <v>6116</v>
      </c>
      <c r="O2788" s="3" t="s">
        <v>1382</v>
      </c>
      <c r="P2788" s="7" t="s">
        <v>1354</v>
      </c>
      <c r="Q2788" s="3" t="s">
        <v>1195</v>
      </c>
      <c r="R2788" s="158">
        <v>40</v>
      </c>
      <c r="S2788" s="102">
        <v>6978.06</v>
      </c>
      <c r="T2788" s="254">
        <f t="shared" si="157"/>
        <v>279122.40000000002</v>
      </c>
      <c r="U2788" s="83">
        <f t="shared" si="156"/>
        <v>312617.08800000005</v>
      </c>
      <c r="V2788" s="9" t="s">
        <v>1341</v>
      </c>
      <c r="W2788" s="153" t="s">
        <v>1410</v>
      </c>
      <c r="X2788" s="244"/>
    </row>
    <row r="2789" spans="1:24" s="226" customFormat="1" ht="102">
      <c r="A2789" s="9" t="s">
        <v>8449</v>
      </c>
      <c r="B2789" s="3" t="s">
        <v>1332</v>
      </c>
      <c r="C2789" s="39" t="s">
        <v>10399</v>
      </c>
      <c r="D2789" s="199" t="s">
        <v>5707</v>
      </c>
      <c r="E2789" s="199" t="s">
        <v>5716</v>
      </c>
      <c r="F2789" s="244"/>
      <c r="G2789" s="162" t="s">
        <v>384</v>
      </c>
      <c r="H2789" s="242">
        <v>0</v>
      </c>
      <c r="I2789" s="34">
        <v>470000000</v>
      </c>
      <c r="J2789" s="21" t="s">
        <v>1330</v>
      </c>
      <c r="K2789" s="17" t="s">
        <v>1647</v>
      </c>
      <c r="L2789" s="236" t="s">
        <v>3928</v>
      </c>
      <c r="M2789" s="141" t="s">
        <v>383</v>
      </c>
      <c r="N2789" s="364" t="s">
        <v>6116</v>
      </c>
      <c r="O2789" s="3" t="s">
        <v>1382</v>
      </c>
      <c r="P2789" s="7" t="s">
        <v>1354</v>
      </c>
      <c r="Q2789" s="3" t="s">
        <v>1195</v>
      </c>
      <c r="R2789" s="158">
        <v>40</v>
      </c>
      <c r="S2789" s="102">
        <v>8627.48</v>
      </c>
      <c r="T2789" s="254">
        <f t="shared" si="157"/>
        <v>345099.19999999995</v>
      </c>
      <c r="U2789" s="83">
        <f t="shared" si="156"/>
        <v>386511.10399999999</v>
      </c>
      <c r="V2789" s="9" t="s">
        <v>1341</v>
      </c>
      <c r="W2789" s="153" t="s">
        <v>1410</v>
      </c>
      <c r="X2789" s="244"/>
    </row>
    <row r="2790" spans="1:24" s="226" customFormat="1" ht="102">
      <c r="A2790" s="9" t="s">
        <v>8450</v>
      </c>
      <c r="B2790" s="3" t="s">
        <v>1332</v>
      </c>
      <c r="C2790" s="6" t="s">
        <v>5706</v>
      </c>
      <c r="D2790" s="199" t="s">
        <v>5707</v>
      </c>
      <c r="E2790" s="199" t="s">
        <v>5717</v>
      </c>
      <c r="F2790" s="244"/>
      <c r="G2790" s="162" t="s">
        <v>384</v>
      </c>
      <c r="H2790" s="242">
        <v>0</v>
      </c>
      <c r="I2790" s="34">
        <v>470000000</v>
      </c>
      <c r="J2790" s="21" t="s">
        <v>1330</v>
      </c>
      <c r="K2790" s="17" t="s">
        <v>1647</v>
      </c>
      <c r="L2790" s="236" t="s">
        <v>3928</v>
      </c>
      <c r="M2790" s="141" t="s">
        <v>383</v>
      </c>
      <c r="N2790" s="364" t="s">
        <v>6116</v>
      </c>
      <c r="O2790" s="3" t="s">
        <v>1382</v>
      </c>
      <c r="P2790" s="7" t="s">
        <v>1354</v>
      </c>
      <c r="Q2790" s="3" t="s">
        <v>1195</v>
      </c>
      <c r="R2790" s="158">
        <v>40</v>
      </c>
      <c r="S2790" s="102">
        <v>1403.95</v>
      </c>
      <c r="T2790" s="254">
        <f t="shared" si="157"/>
        <v>56158</v>
      </c>
      <c r="U2790" s="83">
        <f t="shared" si="156"/>
        <v>62896.960000000006</v>
      </c>
      <c r="V2790" s="9" t="s">
        <v>1341</v>
      </c>
      <c r="W2790" s="153" t="s">
        <v>1410</v>
      </c>
      <c r="X2790" s="244"/>
    </row>
    <row r="2791" spans="1:24" s="226" customFormat="1" ht="102">
      <c r="A2791" s="9" t="s">
        <v>8451</v>
      </c>
      <c r="B2791" s="3" t="s">
        <v>1332</v>
      </c>
      <c r="C2791" s="6" t="s">
        <v>5706</v>
      </c>
      <c r="D2791" s="199" t="s">
        <v>5707</v>
      </c>
      <c r="E2791" s="199" t="s">
        <v>5718</v>
      </c>
      <c r="F2791" s="244"/>
      <c r="G2791" s="162" t="s">
        <v>384</v>
      </c>
      <c r="H2791" s="242">
        <v>0</v>
      </c>
      <c r="I2791" s="34">
        <v>470000000</v>
      </c>
      <c r="J2791" s="21" t="s">
        <v>1330</v>
      </c>
      <c r="K2791" s="17" t="s">
        <v>1647</v>
      </c>
      <c r="L2791" s="236" t="s">
        <v>3928</v>
      </c>
      <c r="M2791" s="141" t="s">
        <v>383</v>
      </c>
      <c r="N2791" s="364" t="s">
        <v>6116</v>
      </c>
      <c r="O2791" s="3" t="s">
        <v>1382</v>
      </c>
      <c r="P2791" s="7" t="s">
        <v>1354</v>
      </c>
      <c r="Q2791" s="3" t="s">
        <v>1195</v>
      </c>
      <c r="R2791" s="158">
        <v>40</v>
      </c>
      <c r="S2791" s="102">
        <v>1571.74</v>
      </c>
      <c r="T2791" s="254">
        <f t="shared" si="157"/>
        <v>62869.599999999999</v>
      </c>
      <c r="U2791" s="83">
        <f t="shared" si="156"/>
        <v>70413.952000000005</v>
      </c>
      <c r="V2791" s="9" t="s">
        <v>1341</v>
      </c>
      <c r="W2791" s="153" t="s">
        <v>1410</v>
      </c>
      <c r="X2791" s="244"/>
    </row>
    <row r="2792" spans="1:24" s="226" customFormat="1" ht="102">
      <c r="A2792" s="9" t="s">
        <v>8452</v>
      </c>
      <c r="B2792" s="3" t="s">
        <v>1332</v>
      </c>
      <c r="C2792" s="6" t="s">
        <v>5706</v>
      </c>
      <c r="D2792" s="199" t="s">
        <v>5707</v>
      </c>
      <c r="E2792" s="199" t="s">
        <v>5719</v>
      </c>
      <c r="F2792" s="244"/>
      <c r="G2792" s="162" t="s">
        <v>384</v>
      </c>
      <c r="H2792" s="242">
        <v>0</v>
      </c>
      <c r="I2792" s="34">
        <v>470000000</v>
      </c>
      <c r="J2792" s="21" t="s">
        <v>1330</v>
      </c>
      <c r="K2792" s="17" t="s">
        <v>1647</v>
      </c>
      <c r="L2792" s="236" t="s">
        <v>3928</v>
      </c>
      <c r="M2792" s="141" t="s">
        <v>383</v>
      </c>
      <c r="N2792" s="364" t="s">
        <v>6116</v>
      </c>
      <c r="O2792" s="3" t="s">
        <v>1382</v>
      </c>
      <c r="P2792" s="7" t="s">
        <v>1354</v>
      </c>
      <c r="Q2792" s="3" t="s">
        <v>1195</v>
      </c>
      <c r="R2792" s="158">
        <v>40</v>
      </c>
      <c r="S2792" s="102">
        <v>1707.52</v>
      </c>
      <c r="T2792" s="254">
        <f t="shared" si="157"/>
        <v>68300.800000000003</v>
      </c>
      <c r="U2792" s="83">
        <f t="shared" si="156"/>
        <v>76496.896000000008</v>
      </c>
      <c r="V2792" s="9" t="s">
        <v>1341</v>
      </c>
      <c r="W2792" s="153" t="s">
        <v>1410</v>
      </c>
      <c r="X2792" s="244"/>
    </row>
    <row r="2793" spans="1:24" s="226" customFormat="1" ht="102">
      <c r="A2793" s="9" t="s">
        <v>8453</v>
      </c>
      <c r="B2793" s="3" t="s">
        <v>1332</v>
      </c>
      <c r="C2793" s="6" t="s">
        <v>5706</v>
      </c>
      <c r="D2793" s="199" t="s">
        <v>5707</v>
      </c>
      <c r="E2793" s="199" t="s">
        <v>5720</v>
      </c>
      <c r="F2793" s="244"/>
      <c r="G2793" s="162" t="s">
        <v>384</v>
      </c>
      <c r="H2793" s="242">
        <v>0</v>
      </c>
      <c r="I2793" s="34">
        <v>470000000</v>
      </c>
      <c r="J2793" s="21" t="s">
        <v>1330</v>
      </c>
      <c r="K2793" s="17" t="s">
        <v>1647</v>
      </c>
      <c r="L2793" s="236" t="s">
        <v>3928</v>
      </c>
      <c r="M2793" s="141" t="s">
        <v>383</v>
      </c>
      <c r="N2793" s="364" t="s">
        <v>6116</v>
      </c>
      <c r="O2793" s="3" t="s">
        <v>1382</v>
      </c>
      <c r="P2793" s="7" t="s">
        <v>1354</v>
      </c>
      <c r="Q2793" s="3" t="s">
        <v>1195</v>
      </c>
      <c r="R2793" s="158">
        <v>40</v>
      </c>
      <c r="S2793" s="102">
        <v>1871.64</v>
      </c>
      <c r="T2793" s="254">
        <f t="shared" si="157"/>
        <v>74865.600000000006</v>
      </c>
      <c r="U2793" s="83">
        <f t="shared" si="156"/>
        <v>83849.472000000009</v>
      </c>
      <c r="V2793" s="9" t="s">
        <v>1341</v>
      </c>
      <c r="W2793" s="153" t="s">
        <v>1410</v>
      </c>
      <c r="X2793" s="244"/>
    </row>
    <row r="2794" spans="1:24" s="226" customFormat="1" ht="102">
      <c r="A2794" s="9" t="s">
        <v>8454</v>
      </c>
      <c r="B2794" s="3" t="s">
        <v>1332</v>
      </c>
      <c r="C2794" s="6" t="s">
        <v>5706</v>
      </c>
      <c r="D2794" s="199" t="s">
        <v>5707</v>
      </c>
      <c r="E2794" s="199" t="s">
        <v>5721</v>
      </c>
      <c r="F2794" s="244"/>
      <c r="G2794" s="162" t="s">
        <v>384</v>
      </c>
      <c r="H2794" s="242">
        <v>0</v>
      </c>
      <c r="I2794" s="34">
        <v>470000000</v>
      </c>
      <c r="J2794" s="21" t="s">
        <v>1330</v>
      </c>
      <c r="K2794" s="17" t="s">
        <v>1647</v>
      </c>
      <c r="L2794" s="236" t="s">
        <v>3928</v>
      </c>
      <c r="M2794" s="141" t="s">
        <v>383</v>
      </c>
      <c r="N2794" s="364" t="s">
        <v>6116</v>
      </c>
      <c r="O2794" s="3" t="s">
        <v>1382</v>
      </c>
      <c r="P2794" s="7" t="s">
        <v>1354</v>
      </c>
      <c r="Q2794" s="3" t="s">
        <v>1195</v>
      </c>
      <c r="R2794" s="158">
        <v>40</v>
      </c>
      <c r="S2794" s="102">
        <v>1920.72</v>
      </c>
      <c r="T2794" s="254">
        <f t="shared" si="157"/>
        <v>76828.800000000003</v>
      </c>
      <c r="U2794" s="83">
        <f t="shared" si="156"/>
        <v>86048.256000000008</v>
      </c>
      <c r="V2794" s="9" t="s">
        <v>1341</v>
      </c>
      <c r="W2794" s="153" t="s">
        <v>1410</v>
      </c>
      <c r="X2794" s="244"/>
    </row>
    <row r="2795" spans="1:24" s="226" customFormat="1" ht="102">
      <c r="A2795" s="9" t="s">
        <v>8455</v>
      </c>
      <c r="B2795" s="3" t="s">
        <v>1332</v>
      </c>
      <c r="C2795" s="6" t="s">
        <v>5706</v>
      </c>
      <c r="D2795" s="199" t="s">
        <v>5707</v>
      </c>
      <c r="E2795" s="199" t="s">
        <v>5722</v>
      </c>
      <c r="F2795" s="244"/>
      <c r="G2795" s="162" t="s">
        <v>384</v>
      </c>
      <c r="H2795" s="242">
        <v>0</v>
      </c>
      <c r="I2795" s="34">
        <v>470000000</v>
      </c>
      <c r="J2795" s="21" t="s">
        <v>1330</v>
      </c>
      <c r="K2795" s="17" t="s">
        <v>1647</v>
      </c>
      <c r="L2795" s="236" t="s">
        <v>3928</v>
      </c>
      <c r="M2795" s="141" t="s">
        <v>383</v>
      </c>
      <c r="N2795" s="364" t="s">
        <v>6116</v>
      </c>
      <c r="O2795" s="3" t="s">
        <v>1382</v>
      </c>
      <c r="P2795" s="7" t="s">
        <v>1354</v>
      </c>
      <c r="Q2795" s="3" t="s">
        <v>1195</v>
      </c>
      <c r="R2795" s="158">
        <v>40</v>
      </c>
      <c r="S2795" s="102">
        <v>2320.83</v>
      </c>
      <c r="T2795" s="254">
        <f t="shared" si="157"/>
        <v>92833.2</v>
      </c>
      <c r="U2795" s="83">
        <f t="shared" si="156"/>
        <v>103973.18400000001</v>
      </c>
      <c r="V2795" s="9" t="s">
        <v>1341</v>
      </c>
      <c r="W2795" s="153" t="s">
        <v>1410</v>
      </c>
      <c r="X2795" s="244"/>
    </row>
    <row r="2796" spans="1:24" s="226" customFormat="1" ht="102">
      <c r="A2796" s="9" t="s">
        <v>8456</v>
      </c>
      <c r="B2796" s="3" t="s">
        <v>1332</v>
      </c>
      <c r="C2796" s="6" t="s">
        <v>5706</v>
      </c>
      <c r="D2796" s="199" t="s">
        <v>5707</v>
      </c>
      <c r="E2796" s="199" t="s">
        <v>5723</v>
      </c>
      <c r="F2796" s="244"/>
      <c r="G2796" s="162" t="s">
        <v>384</v>
      </c>
      <c r="H2796" s="242">
        <v>0</v>
      </c>
      <c r="I2796" s="34">
        <v>470000000</v>
      </c>
      <c r="J2796" s="21" t="s">
        <v>1330</v>
      </c>
      <c r="K2796" s="17" t="s">
        <v>1647</v>
      </c>
      <c r="L2796" s="236" t="s">
        <v>3928</v>
      </c>
      <c r="M2796" s="141" t="s">
        <v>383</v>
      </c>
      <c r="N2796" s="364" t="s">
        <v>6116</v>
      </c>
      <c r="O2796" s="3" t="s">
        <v>1382</v>
      </c>
      <c r="P2796" s="7" t="s">
        <v>1354</v>
      </c>
      <c r="Q2796" s="3" t="s">
        <v>1195</v>
      </c>
      <c r="R2796" s="158">
        <v>40</v>
      </c>
      <c r="S2796" s="102">
        <v>1524.4</v>
      </c>
      <c r="T2796" s="254">
        <f t="shared" si="157"/>
        <v>60976</v>
      </c>
      <c r="U2796" s="83">
        <f t="shared" si="156"/>
        <v>68293.12000000001</v>
      </c>
      <c r="V2796" s="9" t="s">
        <v>1341</v>
      </c>
      <c r="W2796" s="153" t="s">
        <v>1410</v>
      </c>
      <c r="X2796" s="244"/>
    </row>
    <row r="2797" spans="1:24" s="226" customFormat="1" ht="102">
      <c r="A2797" s="9" t="s">
        <v>8457</v>
      </c>
      <c r="B2797" s="3" t="s">
        <v>1332</v>
      </c>
      <c r="C2797" s="6" t="s">
        <v>5706</v>
      </c>
      <c r="D2797" s="199" t="s">
        <v>5707</v>
      </c>
      <c r="E2797" s="199" t="s">
        <v>5724</v>
      </c>
      <c r="F2797" s="244"/>
      <c r="G2797" s="162" t="s">
        <v>384</v>
      </c>
      <c r="H2797" s="242">
        <v>0</v>
      </c>
      <c r="I2797" s="34">
        <v>470000000</v>
      </c>
      <c r="J2797" s="21" t="s">
        <v>1330</v>
      </c>
      <c r="K2797" s="17" t="s">
        <v>1647</v>
      </c>
      <c r="L2797" s="236" t="s">
        <v>3928</v>
      </c>
      <c r="M2797" s="141" t="s">
        <v>383</v>
      </c>
      <c r="N2797" s="364" t="s">
        <v>6116</v>
      </c>
      <c r="O2797" s="3" t="s">
        <v>1382</v>
      </c>
      <c r="P2797" s="7" t="s">
        <v>1354</v>
      </c>
      <c r="Q2797" s="3" t="s">
        <v>1195</v>
      </c>
      <c r="R2797" s="158">
        <v>40</v>
      </c>
      <c r="S2797" s="102">
        <v>1872.04</v>
      </c>
      <c r="T2797" s="254">
        <f t="shared" si="157"/>
        <v>74881.600000000006</v>
      </c>
      <c r="U2797" s="83">
        <f t="shared" si="156"/>
        <v>83867.392000000022</v>
      </c>
      <c r="V2797" s="9" t="s">
        <v>1341</v>
      </c>
      <c r="W2797" s="153" t="s">
        <v>1410</v>
      </c>
      <c r="X2797" s="244"/>
    </row>
    <row r="2798" spans="1:24" s="226" customFormat="1" ht="102">
      <c r="A2798" s="9" t="s">
        <v>8458</v>
      </c>
      <c r="B2798" s="3" t="s">
        <v>1332</v>
      </c>
      <c r="C2798" s="6" t="s">
        <v>5706</v>
      </c>
      <c r="D2798" s="199" t="s">
        <v>5707</v>
      </c>
      <c r="E2798" s="199" t="s">
        <v>5725</v>
      </c>
      <c r="F2798" s="244"/>
      <c r="G2798" s="162" t="s">
        <v>384</v>
      </c>
      <c r="H2798" s="242">
        <v>0</v>
      </c>
      <c r="I2798" s="34">
        <v>470000000</v>
      </c>
      <c r="J2798" s="21" t="s">
        <v>1330</v>
      </c>
      <c r="K2798" s="17" t="s">
        <v>1647</v>
      </c>
      <c r="L2798" s="236" t="s">
        <v>3928</v>
      </c>
      <c r="M2798" s="141" t="s">
        <v>383</v>
      </c>
      <c r="N2798" s="364" t="s">
        <v>6116</v>
      </c>
      <c r="O2798" s="3" t="s">
        <v>1382</v>
      </c>
      <c r="P2798" s="7" t="s">
        <v>1354</v>
      </c>
      <c r="Q2798" s="3" t="s">
        <v>1195</v>
      </c>
      <c r="R2798" s="158">
        <v>40</v>
      </c>
      <c r="S2798" s="102">
        <v>2123.4699999999998</v>
      </c>
      <c r="T2798" s="254">
        <f t="shared" si="157"/>
        <v>84938.799999999988</v>
      </c>
      <c r="U2798" s="83">
        <f t="shared" si="156"/>
        <v>95131.455999999991</v>
      </c>
      <c r="V2798" s="9" t="s">
        <v>1341</v>
      </c>
      <c r="W2798" s="153" t="s">
        <v>1410</v>
      </c>
      <c r="X2798" s="244"/>
    </row>
    <row r="2799" spans="1:24" s="226" customFormat="1" ht="102">
      <c r="A2799" s="9" t="s">
        <v>8459</v>
      </c>
      <c r="B2799" s="3" t="s">
        <v>1332</v>
      </c>
      <c r="C2799" s="6" t="s">
        <v>5706</v>
      </c>
      <c r="D2799" s="199" t="s">
        <v>5707</v>
      </c>
      <c r="E2799" s="199" t="s">
        <v>5726</v>
      </c>
      <c r="F2799" s="244"/>
      <c r="G2799" s="162" t="s">
        <v>384</v>
      </c>
      <c r="H2799" s="242">
        <v>0</v>
      </c>
      <c r="I2799" s="34">
        <v>470000000</v>
      </c>
      <c r="J2799" s="21" t="s">
        <v>1330</v>
      </c>
      <c r="K2799" s="17" t="s">
        <v>1647</v>
      </c>
      <c r="L2799" s="236" t="s">
        <v>3928</v>
      </c>
      <c r="M2799" s="141" t="s">
        <v>383</v>
      </c>
      <c r="N2799" s="364" t="s">
        <v>6116</v>
      </c>
      <c r="O2799" s="3" t="s">
        <v>1382</v>
      </c>
      <c r="P2799" s="7" t="s">
        <v>1354</v>
      </c>
      <c r="Q2799" s="3" t="s">
        <v>1195</v>
      </c>
      <c r="R2799" s="158">
        <v>40</v>
      </c>
      <c r="S2799" s="102">
        <v>7370.06</v>
      </c>
      <c r="T2799" s="254">
        <f t="shared" si="157"/>
        <v>294802.40000000002</v>
      </c>
      <c r="U2799" s="83">
        <f t="shared" si="156"/>
        <v>330178.68800000008</v>
      </c>
      <c r="V2799" s="9" t="s">
        <v>1341</v>
      </c>
      <c r="W2799" s="153" t="s">
        <v>1410</v>
      </c>
      <c r="X2799" s="244"/>
    </row>
    <row r="2800" spans="1:24" s="226" customFormat="1" ht="102">
      <c r="A2800" s="9" t="s">
        <v>8460</v>
      </c>
      <c r="B2800" s="3" t="s">
        <v>1332</v>
      </c>
      <c r="C2800" s="6" t="s">
        <v>5706</v>
      </c>
      <c r="D2800" s="199" t="s">
        <v>5707</v>
      </c>
      <c r="E2800" s="199" t="s">
        <v>5727</v>
      </c>
      <c r="F2800" s="244"/>
      <c r="G2800" s="162" t="s">
        <v>384</v>
      </c>
      <c r="H2800" s="242">
        <v>0</v>
      </c>
      <c r="I2800" s="34">
        <v>470000000</v>
      </c>
      <c r="J2800" s="21" t="s">
        <v>1330</v>
      </c>
      <c r="K2800" s="17" t="s">
        <v>1647</v>
      </c>
      <c r="L2800" s="236" t="s">
        <v>3928</v>
      </c>
      <c r="M2800" s="141" t="s">
        <v>383</v>
      </c>
      <c r="N2800" s="364" t="s">
        <v>6116</v>
      </c>
      <c r="O2800" s="3" t="s">
        <v>1382</v>
      </c>
      <c r="P2800" s="7" t="s">
        <v>1354</v>
      </c>
      <c r="Q2800" s="3" t="s">
        <v>1195</v>
      </c>
      <c r="R2800" s="158">
        <v>40</v>
      </c>
      <c r="S2800" s="102">
        <v>2788.5879999999997</v>
      </c>
      <c r="T2800" s="254">
        <f t="shared" si="157"/>
        <v>111543.51999999999</v>
      </c>
      <c r="U2800" s="83">
        <f t="shared" si="156"/>
        <v>124928.7424</v>
      </c>
      <c r="V2800" s="9" t="s">
        <v>1341</v>
      </c>
      <c r="W2800" s="153" t="s">
        <v>1410</v>
      </c>
      <c r="X2800" s="244"/>
    </row>
    <row r="2801" spans="1:24" s="226" customFormat="1" ht="102">
      <c r="A2801" s="9" t="s">
        <v>8461</v>
      </c>
      <c r="B2801" s="3" t="s">
        <v>1332</v>
      </c>
      <c r="C2801" s="6" t="s">
        <v>5706</v>
      </c>
      <c r="D2801" s="199" t="s">
        <v>5707</v>
      </c>
      <c r="E2801" s="199" t="s">
        <v>5728</v>
      </c>
      <c r="F2801" s="244"/>
      <c r="G2801" s="162" t="s">
        <v>384</v>
      </c>
      <c r="H2801" s="242">
        <v>0</v>
      </c>
      <c r="I2801" s="34">
        <v>470000000</v>
      </c>
      <c r="J2801" s="21" t="s">
        <v>1330</v>
      </c>
      <c r="K2801" s="17" t="s">
        <v>1647</v>
      </c>
      <c r="L2801" s="236" t="s">
        <v>3928</v>
      </c>
      <c r="M2801" s="141" t="s">
        <v>383</v>
      </c>
      <c r="N2801" s="364" t="s">
        <v>6116</v>
      </c>
      <c r="O2801" s="3" t="s">
        <v>1382</v>
      </c>
      <c r="P2801" s="7" t="s">
        <v>1354</v>
      </c>
      <c r="Q2801" s="3" t="s">
        <v>1195</v>
      </c>
      <c r="R2801" s="158">
        <v>40</v>
      </c>
      <c r="S2801" s="102">
        <v>3713.04</v>
      </c>
      <c r="T2801" s="254">
        <f t="shared" si="157"/>
        <v>148521.60000000001</v>
      </c>
      <c r="U2801" s="83">
        <f t="shared" si="156"/>
        <v>166344.19200000001</v>
      </c>
      <c r="V2801" s="9" t="s">
        <v>1341</v>
      </c>
      <c r="W2801" s="153" t="s">
        <v>1410</v>
      </c>
      <c r="X2801" s="244"/>
    </row>
    <row r="2802" spans="1:24" s="226" customFormat="1" ht="102">
      <c r="A2802" s="9" t="s">
        <v>8462</v>
      </c>
      <c r="B2802" s="3" t="s">
        <v>1332</v>
      </c>
      <c r="C2802" s="6" t="s">
        <v>5706</v>
      </c>
      <c r="D2802" s="199" t="s">
        <v>5707</v>
      </c>
      <c r="E2802" s="199" t="s">
        <v>5729</v>
      </c>
      <c r="F2802" s="244"/>
      <c r="G2802" s="162" t="s">
        <v>384</v>
      </c>
      <c r="H2802" s="242">
        <v>0</v>
      </c>
      <c r="I2802" s="34">
        <v>470000000</v>
      </c>
      <c r="J2802" s="21" t="s">
        <v>1330</v>
      </c>
      <c r="K2802" s="17" t="s">
        <v>1647</v>
      </c>
      <c r="L2802" s="236" t="s">
        <v>3928</v>
      </c>
      <c r="M2802" s="141" t="s">
        <v>383</v>
      </c>
      <c r="N2802" s="364" t="s">
        <v>6116</v>
      </c>
      <c r="O2802" s="3" t="s">
        <v>1382</v>
      </c>
      <c r="P2802" s="7" t="s">
        <v>1354</v>
      </c>
      <c r="Q2802" s="3" t="s">
        <v>1195</v>
      </c>
      <c r="R2802" s="158">
        <v>40</v>
      </c>
      <c r="S2802" s="102">
        <v>3613.78</v>
      </c>
      <c r="T2802" s="254">
        <f t="shared" si="157"/>
        <v>144551.20000000001</v>
      </c>
      <c r="U2802" s="83">
        <f t="shared" si="156"/>
        <v>161897.34400000004</v>
      </c>
      <c r="V2802" s="9" t="s">
        <v>1341</v>
      </c>
      <c r="W2802" s="153" t="s">
        <v>1410</v>
      </c>
      <c r="X2802" s="244"/>
    </row>
    <row r="2803" spans="1:24" s="226" customFormat="1" ht="102">
      <c r="A2803" s="9" t="s">
        <v>8463</v>
      </c>
      <c r="B2803" s="3" t="s">
        <v>1332</v>
      </c>
      <c r="C2803" s="6" t="s">
        <v>5706</v>
      </c>
      <c r="D2803" s="199" t="s">
        <v>5707</v>
      </c>
      <c r="E2803" s="199" t="s">
        <v>5730</v>
      </c>
      <c r="F2803" s="244"/>
      <c r="G2803" s="162" t="s">
        <v>384</v>
      </c>
      <c r="H2803" s="242">
        <v>0</v>
      </c>
      <c r="I2803" s="34">
        <v>470000000</v>
      </c>
      <c r="J2803" s="21" t="s">
        <v>1330</v>
      </c>
      <c r="K2803" s="17" t="s">
        <v>1647</v>
      </c>
      <c r="L2803" s="236" t="s">
        <v>3928</v>
      </c>
      <c r="M2803" s="141" t="s">
        <v>383</v>
      </c>
      <c r="N2803" s="364" t="s">
        <v>6116</v>
      </c>
      <c r="O2803" s="3" t="s">
        <v>1382</v>
      </c>
      <c r="P2803" s="7" t="s">
        <v>1354</v>
      </c>
      <c r="Q2803" s="3" t="s">
        <v>1195</v>
      </c>
      <c r="R2803" s="158">
        <v>40</v>
      </c>
      <c r="S2803" s="102">
        <v>2501.19</v>
      </c>
      <c r="T2803" s="254">
        <f t="shared" si="157"/>
        <v>100047.6</v>
      </c>
      <c r="U2803" s="83">
        <f t="shared" si="156"/>
        <v>112053.31200000002</v>
      </c>
      <c r="V2803" s="9" t="s">
        <v>1341</v>
      </c>
      <c r="W2803" s="153" t="s">
        <v>1410</v>
      </c>
      <c r="X2803" s="244"/>
    </row>
    <row r="2804" spans="1:24" s="226" customFormat="1" ht="102">
      <c r="A2804" s="9" t="s">
        <v>8464</v>
      </c>
      <c r="B2804" s="3" t="s">
        <v>1332</v>
      </c>
      <c r="C2804" s="6" t="s">
        <v>5706</v>
      </c>
      <c r="D2804" s="199" t="s">
        <v>5707</v>
      </c>
      <c r="E2804" s="199" t="s">
        <v>5731</v>
      </c>
      <c r="F2804" s="244"/>
      <c r="G2804" s="162" t="s">
        <v>384</v>
      </c>
      <c r="H2804" s="242">
        <v>0</v>
      </c>
      <c r="I2804" s="34">
        <v>470000000</v>
      </c>
      <c r="J2804" s="21" t="s">
        <v>1330</v>
      </c>
      <c r="K2804" s="17" t="s">
        <v>1647</v>
      </c>
      <c r="L2804" s="236" t="s">
        <v>3928</v>
      </c>
      <c r="M2804" s="141" t="s">
        <v>383</v>
      </c>
      <c r="N2804" s="364" t="s">
        <v>6116</v>
      </c>
      <c r="O2804" s="3" t="s">
        <v>1382</v>
      </c>
      <c r="P2804" s="7" t="s">
        <v>1354</v>
      </c>
      <c r="Q2804" s="3" t="s">
        <v>1195</v>
      </c>
      <c r="R2804" s="158">
        <v>10</v>
      </c>
      <c r="S2804" s="102">
        <v>3031.32</v>
      </c>
      <c r="T2804" s="254">
        <f t="shared" si="157"/>
        <v>30313.200000000001</v>
      </c>
      <c r="U2804" s="83">
        <f t="shared" si="156"/>
        <v>33950.784000000007</v>
      </c>
      <c r="V2804" s="9" t="s">
        <v>1341</v>
      </c>
      <c r="W2804" s="153" t="s">
        <v>1410</v>
      </c>
      <c r="X2804" s="244"/>
    </row>
    <row r="2805" spans="1:24" s="226" customFormat="1" ht="102">
      <c r="A2805" s="9" t="s">
        <v>8465</v>
      </c>
      <c r="B2805" s="3" t="s">
        <v>1332</v>
      </c>
      <c r="C2805" s="6" t="s">
        <v>5706</v>
      </c>
      <c r="D2805" s="199" t="s">
        <v>5707</v>
      </c>
      <c r="E2805" s="199" t="s">
        <v>5732</v>
      </c>
      <c r="F2805" s="244"/>
      <c r="G2805" s="162" t="s">
        <v>384</v>
      </c>
      <c r="H2805" s="242">
        <v>0</v>
      </c>
      <c r="I2805" s="34">
        <v>470000000</v>
      </c>
      <c r="J2805" s="21" t="s">
        <v>1330</v>
      </c>
      <c r="K2805" s="17" t="s">
        <v>1647</v>
      </c>
      <c r="L2805" s="236" t="s">
        <v>3928</v>
      </c>
      <c r="M2805" s="141" t="s">
        <v>383</v>
      </c>
      <c r="N2805" s="364" t="s">
        <v>6116</v>
      </c>
      <c r="O2805" s="3" t="s">
        <v>1382</v>
      </c>
      <c r="P2805" s="7" t="s">
        <v>1354</v>
      </c>
      <c r="Q2805" s="3" t="s">
        <v>1195</v>
      </c>
      <c r="R2805" s="158">
        <v>10</v>
      </c>
      <c r="S2805" s="102">
        <v>5661.52</v>
      </c>
      <c r="T2805" s="254">
        <f t="shared" si="157"/>
        <v>56615.200000000004</v>
      </c>
      <c r="U2805" s="83">
        <f t="shared" si="156"/>
        <v>63409.024000000012</v>
      </c>
      <c r="V2805" s="9" t="s">
        <v>1341</v>
      </c>
      <c r="W2805" s="153" t="s">
        <v>1410</v>
      </c>
      <c r="X2805" s="244"/>
    </row>
    <row r="2806" spans="1:24" s="226" customFormat="1" ht="102">
      <c r="A2806" s="9" t="s">
        <v>8466</v>
      </c>
      <c r="B2806" s="3" t="s">
        <v>1332</v>
      </c>
      <c r="C2806" s="6" t="s">
        <v>5706</v>
      </c>
      <c r="D2806" s="199" t="s">
        <v>5707</v>
      </c>
      <c r="E2806" s="199" t="s">
        <v>5733</v>
      </c>
      <c r="F2806" s="244"/>
      <c r="G2806" s="162" t="s">
        <v>384</v>
      </c>
      <c r="H2806" s="242">
        <v>0</v>
      </c>
      <c r="I2806" s="34">
        <v>470000000</v>
      </c>
      <c r="J2806" s="21" t="s">
        <v>1330</v>
      </c>
      <c r="K2806" s="17" t="s">
        <v>1647</v>
      </c>
      <c r="L2806" s="236" t="s">
        <v>3928</v>
      </c>
      <c r="M2806" s="141" t="s">
        <v>383</v>
      </c>
      <c r="N2806" s="364" t="s">
        <v>6116</v>
      </c>
      <c r="O2806" s="3" t="s">
        <v>1382</v>
      </c>
      <c r="P2806" s="7" t="s">
        <v>1354</v>
      </c>
      <c r="Q2806" s="3" t="s">
        <v>1195</v>
      </c>
      <c r="R2806" s="158">
        <v>10</v>
      </c>
      <c r="S2806" s="102">
        <v>9119.31</v>
      </c>
      <c r="T2806" s="254">
        <f t="shared" si="157"/>
        <v>91193.099999999991</v>
      </c>
      <c r="U2806" s="83">
        <f t="shared" si="156"/>
        <v>102136.272</v>
      </c>
      <c r="V2806" s="9" t="s">
        <v>1341</v>
      </c>
      <c r="W2806" s="153" t="s">
        <v>1410</v>
      </c>
      <c r="X2806" s="244"/>
    </row>
    <row r="2807" spans="1:24" s="226" customFormat="1" ht="102">
      <c r="A2807" s="9" t="s">
        <v>8467</v>
      </c>
      <c r="B2807" s="3" t="s">
        <v>1332</v>
      </c>
      <c r="C2807" s="6" t="s">
        <v>5706</v>
      </c>
      <c r="D2807" s="199" t="s">
        <v>5707</v>
      </c>
      <c r="E2807" s="199" t="s">
        <v>5734</v>
      </c>
      <c r="F2807" s="244"/>
      <c r="G2807" s="162" t="s">
        <v>384</v>
      </c>
      <c r="H2807" s="242">
        <v>0</v>
      </c>
      <c r="I2807" s="34">
        <v>470000000</v>
      </c>
      <c r="J2807" s="21" t="s">
        <v>1330</v>
      </c>
      <c r="K2807" s="17" t="s">
        <v>1647</v>
      </c>
      <c r="L2807" s="236" t="s">
        <v>3928</v>
      </c>
      <c r="M2807" s="141" t="s">
        <v>383</v>
      </c>
      <c r="N2807" s="364" t="s">
        <v>6116</v>
      </c>
      <c r="O2807" s="3" t="s">
        <v>1382</v>
      </c>
      <c r="P2807" s="7" t="s">
        <v>1354</v>
      </c>
      <c r="Q2807" s="3" t="s">
        <v>1195</v>
      </c>
      <c r="R2807" s="158">
        <v>10</v>
      </c>
      <c r="S2807" s="102">
        <v>4104.9690000000001</v>
      </c>
      <c r="T2807" s="254">
        <f t="shared" si="157"/>
        <v>41049.69</v>
      </c>
      <c r="U2807" s="83">
        <f t="shared" si="156"/>
        <v>45975.652800000003</v>
      </c>
      <c r="V2807" s="9" t="s">
        <v>1341</v>
      </c>
      <c r="W2807" s="153" t="s">
        <v>1410</v>
      </c>
      <c r="X2807" s="244"/>
    </row>
    <row r="2808" spans="1:24" s="226" customFormat="1" ht="102">
      <c r="A2808" s="9" t="s">
        <v>8468</v>
      </c>
      <c r="B2808" s="3" t="s">
        <v>1332</v>
      </c>
      <c r="C2808" s="6" t="s">
        <v>5706</v>
      </c>
      <c r="D2808" s="199" t="s">
        <v>5707</v>
      </c>
      <c r="E2808" s="199" t="s">
        <v>5735</v>
      </c>
      <c r="F2808" s="244"/>
      <c r="G2808" s="162" t="s">
        <v>384</v>
      </c>
      <c r="H2808" s="242">
        <v>0</v>
      </c>
      <c r="I2808" s="34">
        <v>470000000</v>
      </c>
      <c r="J2808" s="21" t="s">
        <v>1330</v>
      </c>
      <c r="K2808" s="17" t="s">
        <v>1647</v>
      </c>
      <c r="L2808" s="236" t="s">
        <v>3928</v>
      </c>
      <c r="M2808" s="141" t="s">
        <v>383</v>
      </c>
      <c r="N2808" s="364" t="s">
        <v>6116</v>
      </c>
      <c r="O2808" s="3" t="s">
        <v>1382</v>
      </c>
      <c r="P2808" s="7" t="s">
        <v>1354</v>
      </c>
      <c r="Q2808" s="3" t="s">
        <v>1195</v>
      </c>
      <c r="R2808" s="158">
        <v>10</v>
      </c>
      <c r="S2808" s="102">
        <v>5273.1029999999992</v>
      </c>
      <c r="T2808" s="254">
        <f t="shared" si="157"/>
        <v>52731.029999999992</v>
      </c>
      <c r="U2808" s="83">
        <f t="shared" si="156"/>
        <v>59058.753599999996</v>
      </c>
      <c r="V2808" s="9" t="s">
        <v>1341</v>
      </c>
      <c r="W2808" s="153" t="s">
        <v>1410</v>
      </c>
      <c r="X2808" s="244"/>
    </row>
    <row r="2809" spans="1:24" s="226" customFormat="1" ht="102">
      <c r="A2809" s="9" t="s">
        <v>8469</v>
      </c>
      <c r="B2809" s="3" t="s">
        <v>1332</v>
      </c>
      <c r="C2809" s="6" t="s">
        <v>5706</v>
      </c>
      <c r="D2809" s="199" t="s">
        <v>5707</v>
      </c>
      <c r="E2809" s="199" t="s">
        <v>5736</v>
      </c>
      <c r="F2809" s="244"/>
      <c r="G2809" s="162" t="s">
        <v>384</v>
      </c>
      <c r="H2809" s="242">
        <v>0</v>
      </c>
      <c r="I2809" s="34">
        <v>470000000</v>
      </c>
      <c r="J2809" s="21" t="s">
        <v>1330</v>
      </c>
      <c r="K2809" s="17" t="s">
        <v>1647</v>
      </c>
      <c r="L2809" s="236" t="s">
        <v>3928</v>
      </c>
      <c r="M2809" s="141" t="s">
        <v>383</v>
      </c>
      <c r="N2809" s="364" t="s">
        <v>6116</v>
      </c>
      <c r="O2809" s="3" t="s">
        <v>1382</v>
      </c>
      <c r="P2809" s="7" t="s">
        <v>1354</v>
      </c>
      <c r="Q2809" s="3" t="s">
        <v>1195</v>
      </c>
      <c r="R2809" s="158">
        <v>10</v>
      </c>
      <c r="S2809" s="102">
        <v>7045.5879999999997</v>
      </c>
      <c r="T2809" s="254">
        <f t="shared" si="157"/>
        <v>70455.88</v>
      </c>
      <c r="U2809" s="83">
        <f t="shared" si="156"/>
        <v>78910.585600000006</v>
      </c>
      <c r="V2809" s="9" t="s">
        <v>1341</v>
      </c>
      <c r="W2809" s="153" t="s">
        <v>1410</v>
      </c>
      <c r="X2809" s="244"/>
    </row>
    <row r="2810" spans="1:24" s="226" customFormat="1" ht="102">
      <c r="A2810" s="9" t="s">
        <v>8470</v>
      </c>
      <c r="B2810" s="3" t="s">
        <v>1332</v>
      </c>
      <c r="C2810" s="6" t="s">
        <v>5706</v>
      </c>
      <c r="D2810" s="199" t="s">
        <v>5707</v>
      </c>
      <c r="E2810" s="199" t="s">
        <v>5737</v>
      </c>
      <c r="F2810" s="244"/>
      <c r="G2810" s="162" t="s">
        <v>384</v>
      </c>
      <c r="H2810" s="242">
        <v>0</v>
      </c>
      <c r="I2810" s="34">
        <v>470000000</v>
      </c>
      <c r="J2810" s="21" t="s">
        <v>1330</v>
      </c>
      <c r="K2810" s="17" t="s">
        <v>1647</v>
      </c>
      <c r="L2810" s="236" t="s">
        <v>3928</v>
      </c>
      <c r="M2810" s="141" t="s">
        <v>383</v>
      </c>
      <c r="N2810" s="364" t="s">
        <v>6116</v>
      </c>
      <c r="O2810" s="3" t="s">
        <v>1382</v>
      </c>
      <c r="P2810" s="7" t="s">
        <v>1354</v>
      </c>
      <c r="Q2810" s="3" t="s">
        <v>1195</v>
      </c>
      <c r="R2810" s="158">
        <v>10</v>
      </c>
      <c r="S2810" s="102">
        <v>10888.295</v>
      </c>
      <c r="T2810" s="254">
        <f t="shared" si="157"/>
        <v>108882.95</v>
      </c>
      <c r="U2810" s="83">
        <f t="shared" si="156"/>
        <v>121948.90400000001</v>
      </c>
      <c r="V2810" s="9" t="s">
        <v>1341</v>
      </c>
      <c r="W2810" s="153" t="s">
        <v>1410</v>
      </c>
      <c r="X2810" s="244"/>
    </row>
    <row r="2811" spans="1:24" s="226" customFormat="1" ht="102">
      <c r="A2811" s="9" t="s">
        <v>8471</v>
      </c>
      <c r="B2811" s="3" t="s">
        <v>1332</v>
      </c>
      <c r="C2811" s="6" t="s">
        <v>5706</v>
      </c>
      <c r="D2811" s="199" t="s">
        <v>5707</v>
      </c>
      <c r="E2811" s="199" t="s">
        <v>5738</v>
      </c>
      <c r="F2811" s="244"/>
      <c r="G2811" s="162" t="s">
        <v>384</v>
      </c>
      <c r="H2811" s="242">
        <v>0</v>
      </c>
      <c r="I2811" s="34">
        <v>470000000</v>
      </c>
      <c r="J2811" s="21" t="s">
        <v>1330</v>
      </c>
      <c r="K2811" s="17" t="s">
        <v>1647</v>
      </c>
      <c r="L2811" s="236" t="s">
        <v>3928</v>
      </c>
      <c r="M2811" s="141" t="s">
        <v>383</v>
      </c>
      <c r="N2811" s="364" t="s">
        <v>6116</v>
      </c>
      <c r="O2811" s="3" t="s">
        <v>1382</v>
      </c>
      <c r="P2811" s="7" t="s">
        <v>1354</v>
      </c>
      <c r="Q2811" s="3" t="s">
        <v>1195</v>
      </c>
      <c r="R2811" s="158">
        <v>10</v>
      </c>
      <c r="S2811" s="102">
        <v>11725.758000000002</v>
      </c>
      <c r="T2811" s="254">
        <f t="shared" si="157"/>
        <v>117257.58000000002</v>
      </c>
      <c r="U2811" s="83">
        <f t="shared" si="156"/>
        <v>131328.48960000003</v>
      </c>
      <c r="V2811" s="9" t="s">
        <v>1341</v>
      </c>
      <c r="W2811" s="153" t="s">
        <v>1410</v>
      </c>
      <c r="X2811" s="244"/>
    </row>
    <row r="2812" spans="1:24" s="226" customFormat="1" ht="102">
      <c r="A2812" s="9" t="s">
        <v>8472</v>
      </c>
      <c r="B2812" s="3" t="s">
        <v>1332</v>
      </c>
      <c r="C2812" s="6" t="s">
        <v>5706</v>
      </c>
      <c r="D2812" s="199" t="s">
        <v>5707</v>
      </c>
      <c r="E2812" s="199" t="s">
        <v>5739</v>
      </c>
      <c r="F2812" s="244"/>
      <c r="G2812" s="162" t="s">
        <v>384</v>
      </c>
      <c r="H2812" s="242">
        <v>0</v>
      </c>
      <c r="I2812" s="34">
        <v>470000000</v>
      </c>
      <c r="J2812" s="21" t="s">
        <v>1330</v>
      </c>
      <c r="K2812" s="17" t="s">
        <v>1647</v>
      </c>
      <c r="L2812" s="236" t="s">
        <v>3928</v>
      </c>
      <c r="M2812" s="141" t="s">
        <v>383</v>
      </c>
      <c r="N2812" s="364" t="s">
        <v>6116</v>
      </c>
      <c r="O2812" s="3" t="s">
        <v>1382</v>
      </c>
      <c r="P2812" s="7" t="s">
        <v>1354</v>
      </c>
      <c r="Q2812" s="3" t="s">
        <v>1195</v>
      </c>
      <c r="R2812" s="158">
        <v>10</v>
      </c>
      <c r="S2812" s="102">
        <v>12964.841999999999</v>
      </c>
      <c r="T2812" s="254">
        <f t="shared" si="157"/>
        <v>129648.41999999998</v>
      </c>
      <c r="U2812" s="83">
        <f t="shared" si="156"/>
        <v>145206.2304</v>
      </c>
      <c r="V2812" s="9" t="s">
        <v>1341</v>
      </c>
      <c r="W2812" s="153" t="s">
        <v>1410</v>
      </c>
      <c r="X2812" s="244"/>
    </row>
    <row r="2813" spans="1:24" s="226" customFormat="1" ht="102">
      <c r="A2813" s="9" t="s">
        <v>8473</v>
      </c>
      <c r="B2813" s="3" t="s">
        <v>1332</v>
      </c>
      <c r="C2813" s="6" t="s">
        <v>5706</v>
      </c>
      <c r="D2813" s="199" t="s">
        <v>5707</v>
      </c>
      <c r="E2813" s="199" t="s">
        <v>5740</v>
      </c>
      <c r="F2813" s="244"/>
      <c r="G2813" s="162" t="s">
        <v>384</v>
      </c>
      <c r="H2813" s="242">
        <v>0</v>
      </c>
      <c r="I2813" s="34">
        <v>470000000</v>
      </c>
      <c r="J2813" s="21" t="s">
        <v>1330</v>
      </c>
      <c r="K2813" s="17" t="s">
        <v>1647</v>
      </c>
      <c r="L2813" s="236" t="s">
        <v>3928</v>
      </c>
      <c r="M2813" s="141" t="s">
        <v>383</v>
      </c>
      <c r="N2813" s="364" t="s">
        <v>6116</v>
      </c>
      <c r="O2813" s="3" t="s">
        <v>1382</v>
      </c>
      <c r="P2813" s="7" t="s">
        <v>1354</v>
      </c>
      <c r="Q2813" s="3" t="s">
        <v>1195</v>
      </c>
      <c r="R2813" s="212">
        <v>10</v>
      </c>
      <c r="S2813" s="102">
        <v>20541.29</v>
      </c>
      <c r="T2813" s="254">
        <f t="shared" si="157"/>
        <v>205412.90000000002</v>
      </c>
      <c r="U2813" s="83">
        <f t="shared" si="156"/>
        <v>230062.44800000006</v>
      </c>
      <c r="V2813" s="9" t="s">
        <v>1341</v>
      </c>
      <c r="W2813" s="153" t="s">
        <v>1410</v>
      </c>
      <c r="X2813" s="244"/>
    </row>
    <row r="2814" spans="1:24" s="226" customFormat="1" ht="102">
      <c r="A2814" s="9" t="s">
        <v>8474</v>
      </c>
      <c r="B2814" s="3" t="s">
        <v>1332</v>
      </c>
      <c r="C2814" s="6" t="s">
        <v>5741</v>
      </c>
      <c r="D2814" s="200" t="s">
        <v>3527</v>
      </c>
      <c r="E2814" s="199" t="s">
        <v>5742</v>
      </c>
      <c r="F2814" s="244"/>
      <c r="G2814" s="162" t="s">
        <v>384</v>
      </c>
      <c r="H2814" s="242">
        <v>0</v>
      </c>
      <c r="I2814" s="34">
        <v>470000000</v>
      </c>
      <c r="J2814" s="21" t="s">
        <v>1330</v>
      </c>
      <c r="K2814" s="17" t="s">
        <v>1647</v>
      </c>
      <c r="L2814" s="236" t="s">
        <v>3928</v>
      </c>
      <c r="M2814" s="141" t="s">
        <v>383</v>
      </c>
      <c r="N2814" s="364" t="s">
        <v>6116</v>
      </c>
      <c r="O2814" s="3" t="s">
        <v>1382</v>
      </c>
      <c r="P2814" s="7" t="s">
        <v>1354</v>
      </c>
      <c r="Q2814" s="3" t="s">
        <v>1195</v>
      </c>
      <c r="R2814" s="158">
        <v>50</v>
      </c>
      <c r="S2814" s="102">
        <v>323.76749999999998</v>
      </c>
      <c r="T2814" s="254">
        <f t="shared" si="157"/>
        <v>16188.375</v>
      </c>
      <c r="U2814" s="83">
        <f t="shared" si="156"/>
        <v>18130.980000000003</v>
      </c>
      <c r="V2814" s="9" t="s">
        <v>1341</v>
      </c>
      <c r="W2814" s="153" t="s">
        <v>1410</v>
      </c>
      <c r="X2814" s="244"/>
    </row>
    <row r="2815" spans="1:24" s="226" customFormat="1" ht="102">
      <c r="A2815" s="9" t="s">
        <v>8475</v>
      </c>
      <c r="B2815" s="3" t="s">
        <v>1332</v>
      </c>
      <c r="C2815" s="6" t="s">
        <v>5743</v>
      </c>
      <c r="D2815" s="200" t="s">
        <v>3527</v>
      </c>
      <c r="E2815" s="199" t="s">
        <v>5744</v>
      </c>
      <c r="F2815" s="244"/>
      <c r="G2815" s="162" t="s">
        <v>384</v>
      </c>
      <c r="H2815" s="242">
        <v>0</v>
      </c>
      <c r="I2815" s="34">
        <v>470000000</v>
      </c>
      <c r="J2815" s="21" t="s">
        <v>1330</v>
      </c>
      <c r="K2815" s="17" t="s">
        <v>1647</v>
      </c>
      <c r="L2815" s="236" t="s">
        <v>3928</v>
      </c>
      <c r="M2815" s="141" t="s">
        <v>383</v>
      </c>
      <c r="N2815" s="364" t="s">
        <v>6116</v>
      </c>
      <c r="O2815" s="3" t="s">
        <v>1382</v>
      </c>
      <c r="P2815" s="7" t="s">
        <v>1354</v>
      </c>
      <c r="Q2815" s="3" t="s">
        <v>1195</v>
      </c>
      <c r="R2815" s="158">
        <v>30</v>
      </c>
      <c r="S2815" s="102">
        <v>220.25</v>
      </c>
      <c r="T2815" s="254">
        <f t="shared" si="157"/>
        <v>6607.5</v>
      </c>
      <c r="U2815" s="83">
        <f t="shared" si="156"/>
        <v>7400.4000000000005</v>
      </c>
      <c r="V2815" s="9" t="s">
        <v>1341</v>
      </c>
      <c r="W2815" s="153" t="s">
        <v>1410</v>
      </c>
      <c r="X2815" s="244"/>
    </row>
    <row r="2816" spans="1:24" s="226" customFormat="1" ht="102">
      <c r="A2816" s="9" t="s">
        <v>8476</v>
      </c>
      <c r="B2816" s="3" t="s">
        <v>1332</v>
      </c>
      <c r="C2816" s="6" t="s">
        <v>5745</v>
      </c>
      <c r="D2816" s="200" t="s">
        <v>3527</v>
      </c>
      <c r="E2816" s="199" t="s">
        <v>5746</v>
      </c>
      <c r="F2816" s="244"/>
      <c r="G2816" s="162" t="s">
        <v>384</v>
      </c>
      <c r="H2816" s="242">
        <v>0</v>
      </c>
      <c r="I2816" s="34">
        <v>470000000</v>
      </c>
      <c r="J2816" s="21" t="s">
        <v>1330</v>
      </c>
      <c r="K2816" s="17" t="s">
        <v>1647</v>
      </c>
      <c r="L2816" s="236" t="s">
        <v>3928</v>
      </c>
      <c r="M2816" s="141" t="s">
        <v>383</v>
      </c>
      <c r="N2816" s="364" t="s">
        <v>6116</v>
      </c>
      <c r="O2816" s="3" t="s">
        <v>1382</v>
      </c>
      <c r="P2816" s="7" t="s">
        <v>1354</v>
      </c>
      <c r="Q2816" s="3" t="s">
        <v>1195</v>
      </c>
      <c r="R2816" s="158">
        <v>30</v>
      </c>
      <c r="S2816" s="102">
        <v>323.76749999999998</v>
      </c>
      <c r="T2816" s="254">
        <f t="shared" si="157"/>
        <v>9713.0249999999996</v>
      </c>
      <c r="U2816" s="83">
        <f t="shared" si="156"/>
        <v>10878.588</v>
      </c>
      <c r="V2816" s="9" t="s">
        <v>1341</v>
      </c>
      <c r="W2816" s="153" t="s">
        <v>1410</v>
      </c>
      <c r="X2816" s="244"/>
    </row>
    <row r="2817" spans="1:24" s="226" customFormat="1" ht="102">
      <c r="A2817" s="9" t="s">
        <v>8477</v>
      </c>
      <c r="B2817" s="3" t="s">
        <v>1332</v>
      </c>
      <c r="C2817" s="6" t="s">
        <v>5747</v>
      </c>
      <c r="D2817" s="200" t="s">
        <v>3527</v>
      </c>
      <c r="E2817" s="199" t="s">
        <v>5748</v>
      </c>
      <c r="F2817" s="244"/>
      <c r="G2817" s="162" t="s">
        <v>384</v>
      </c>
      <c r="H2817" s="242">
        <v>0</v>
      </c>
      <c r="I2817" s="34">
        <v>470000000</v>
      </c>
      <c r="J2817" s="21" t="s">
        <v>1330</v>
      </c>
      <c r="K2817" s="17" t="s">
        <v>1647</v>
      </c>
      <c r="L2817" s="236" t="s">
        <v>3928</v>
      </c>
      <c r="M2817" s="141" t="s">
        <v>383</v>
      </c>
      <c r="N2817" s="364" t="s">
        <v>6116</v>
      </c>
      <c r="O2817" s="3" t="s">
        <v>1382</v>
      </c>
      <c r="P2817" s="7" t="s">
        <v>1354</v>
      </c>
      <c r="Q2817" s="3" t="s">
        <v>1195</v>
      </c>
      <c r="R2817" s="158">
        <v>30</v>
      </c>
      <c r="S2817" s="102">
        <v>330.375</v>
      </c>
      <c r="T2817" s="254">
        <f t="shared" si="157"/>
        <v>9911.25</v>
      </c>
      <c r="U2817" s="83">
        <f t="shared" si="156"/>
        <v>11100.6</v>
      </c>
      <c r="V2817" s="9" t="s">
        <v>1341</v>
      </c>
      <c r="W2817" s="153" t="s">
        <v>1410</v>
      </c>
      <c r="X2817" s="244"/>
    </row>
    <row r="2818" spans="1:24" s="226" customFormat="1" ht="102">
      <c r="A2818" s="9" t="s">
        <v>8478</v>
      </c>
      <c r="B2818" s="3" t="s">
        <v>1332</v>
      </c>
      <c r="C2818" s="6" t="s">
        <v>5747</v>
      </c>
      <c r="D2818" s="200" t="s">
        <v>3527</v>
      </c>
      <c r="E2818" s="199" t="s">
        <v>5749</v>
      </c>
      <c r="F2818" s="244"/>
      <c r="G2818" s="162" t="s">
        <v>384</v>
      </c>
      <c r="H2818" s="242">
        <v>0</v>
      </c>
      <c r="I2818" s="34">
        <v>470000000</v>
      </c>
      <c r="J2818" s="21" t="s">
        <v>1330</v>
      </c>
      <c r="K2818" s="17" t="s">
        <v>1647</v>
      </c>
      <c r="L2818" s="236" t="s">
        <v>3928</v>
      </c>
      <c r="M2818" s="141" t="s">
        <v>383</v>
      </c>
      <c r="N2818" s="364" t="s">
        <v>6116</v>
      </c>
      <c r="O2818" s="3" t="s">
        <v>1382</v>
      </c>
      <c r="P2818" s="7" t="s">
        <v>1354</v>
      </c>
      <c r="Q2818" s="3" t="s">
        <v>1195</v>
      </c>
      <c r="R2818" s="158">
        <v>30</v>
      </c>
      <c r="S2818" s="102">
        <v>330.375</v>
      </c>
      <c r="T2818" s="254">
        <f t="shared" si="157"/>
        <v>9911.25</v>
      </c>
      <c r="U2818" s="83">
        <f t="shared" si="156"/>
        <v>11100.6</v>
      </c>
      <c r="V2818" s="9" t="s">
        <v>1341</v>
      </c>
      <c r="W2818" s="153" t="s">
        <v>1410</v>
      </c>
      <c r="X2818" s="244"/>
    </row>
    <row r="2819" spans="1:24" s="226" customFormat="1" ht="102">
      <c r="A2819" s="9" t="s">
        <v>8479</v>
      </c>
      <c r="B2819" s="3" t="s">
        <v>1332</v>
      </c>
      <c r="C2819" s="6" t="s">
        <v>5750</v>
      </c>
      <c r="D2819" s="200" t="s">
        <v>3527</v>
      </c>
      <c r="E2819" s="199" t="s">
        <v>5751</v>
      </c>
      <c r="F2819" s="244"/>
      <c r="G2819" s="162" t="s">
        <v>384</v>
      </c>
      <c r="H2819" s="242">
        <v>0</v>
      </c>
      <c r="I2819" s="34">
        <v>470000000</v>
      </c>
      <c r="J2819" s="21" t="s">
        <v>1330</v>
      </c>
      <c r="K2819" s="17" t="s">
        <v>1647</v>
      </c>
      <c r="L2819" s="236" t="s">
        <v>3928</v>
      </c>
      <c r="M2819" s="141" t="s">
        <v>383</v>
      </c>
      <c r="N2819" s="364" t="s">
        <v>6116</v>
      </c>
      <c r="O2819" s="3" t="s">
        <v>1382</v>
      </c>
      <c r="P2819" s="7" t="s">
        <v>1354</v>
      </c>
      <c r="Q2819" s="3" t="s">
        <v>1195</v>
      </c>
      <c r="R2819" s="158">
        <v>30</v>
      </c>
      <c r="S2819" s="102">
        <v>220.25</v>
      </c>
      <c r="T2819" s="254">
        <f t="shared" si="157"/>
        <v>6607.5</v>
      </c>
      <c r="U2819" s="83">
        <f t="shared" si="156"/>
        <v>7400.4000000000005</v>
      </c>
      <c r="V2819" s="9" t="s">
        <v>1341</v>
      </c>
      <c r="W2819" s="153" t="s">
        <v>1410</v>
      </c>
      <c r="X2819" s="244"/>
    </row>
    <row r="2820" spans="1:24" s="226" customFormat="1" ht="102">
      <c r="A2820" s="9" t="s">
        <v>8480</v>
      </c>
      <c r="B2820" s="3" t="s">
        <v>1332</v>
      </c>
      <c r="C2820" s="6" t="s">
        <v>5752</v>
      </c>
      <c r="D2820" s="200" t="s">
        <v>3527</v>
      </c>
      <c r="E2820" s="199" t="s">
        <v>5753</v>
      </c>
      <c r="F2820" s="244"/>
      <c r="G2820" s="162" t="s">
        <v>384</v>
      </c>
      <c r="H2820" s="242">
        <v>0</v>
      </c>
      <c r="I2820" s="34">
        <v>470000000</v>
      </c>
      <c r="J2820" s="21" t="s">
        <v>1330</v>
      </c>
      <c r="K2820" s="17" t="s">
        <v>1647</v>
      </c>
      <c r="L2820" s="236" t="s">
        <v>3928</v>
      </c>
      <c r="M2820" s="141" t="s">
        <v>383</v>
      </c>
      <c r="N2820" s="364" t="s">
        <v>6116</v>
      </c>
      <c r="O2820" s="3" t="s">
        <v>1382</v>
      </c>
      <c r="P2820" s="7" t="s">
        <v>1354</v>
      </c>
      <c r="Q2820" s="3" t="s">
        <v>1195</v>
      </c>
      <c r="R2820" s="158">
        <v>60</v>
      </c>
      <c r="S2820" s="102">
        <v>275.3125</v>
      </c>
      <c r="T2820" s="254">
        <f t="shared" si="157"/>
        <v>16518.75</v>
      </c>
      <c r="U2820" s="83">
        <f t="shared" si="156"/>
        <v>18501</v>
      </c>
      <c r="V2820" s="9" t="s">
        <v>1341</v>
      </c>
      <c r="W2820" s="153" t="s">
        <v>1410</v>
      </c>
      <c r="X2820" s="244"/>
    </row>
    <row r="2821" spans="1:24" s="226" customFormat="1" ht="102">
      <c r="A2821" s="9" t="s">
        <v>8481</v>
      </c>
      <c r="B2821" s="3" t="s">
        <v>1332</v>
      </c>
      <c r="C2821" s="6" t="s">
        <v>5754</v>
      </c>
      <c r="D2821" s="200" t="s">
        <v>3527</v>
      </c>
      <c r="E2821" s="199" t="s">
        <v>5755</v>
      </c>
      <c r="F2821" s="244"/>
      <c r="G2821" s="162" t="s">
        <v>384</v>
      </c>
      <c r="H2821" s="242">
        <v>0</v>
      </c>
      <c r="I2821" s="34">
        <v>470000000</v>
      </c>
      <c r="J2821" s="21" t="s">
        <v>1330</v>
      </c>
      <c r="K2821" s="17" t="s">
        <v>1647</v>
      </c>
      <c r="L2821" s="236" t="s">
        <v>3928</v>
      </c>
      <c r="M2821" s="141" t="s">
        <v>383</v>
      </c>
      <c r="N2821" s="364" t="s">
        <v>6116</v>
      </c>
      <c r="O2821" s="3" t="s">
        <v>1382</v>
      </c>
      <c r="P2821" s="7" t="s">
        <v>1354</v>
      </c>
      <c r="Q2821" s="3" t="s">
        <v>1195</v>
      </c>
      <c r="R2821" s="158">
        <v>60</v>
      </c>
      <c r="S2821" s="102">
        <v>501.83962500000001</v>
      </c>
      <c r="T2821" s="254">
        <f t="shared" si="157"/>
        <v>30110.377500000002</v>
      </c>
      <c r="U2821" s="83">
        <f t="shared" si="156"/>
        <v>33723.622800000005</v>
      </c>
      <c r="V2821" s="9" t="s">
        <v>1341</v>
      </c>
      <c r="W2821" s="153" t="s">
        <v>1410</v>
      </c>
      <c r="X2821" s="244"/>
    </row>
    <row r="2822" spans="1:24" s="226" customFormat="1" ht="102">
      <c r="A2822" s="9" t="s">
        <v>8482</v>
      </c>
      <c r="B2822" s="3" t="s">
        <v>1332</v>
      </c>
      <c r="C2822" s="221" t="s">
        <v>5756</v>
      </c>
      <c r="D2822" s="200" t="s">
        <v>3527</v>
      </c>
      <c r="E2822" s="199" t="s">
        <v>5757</v>
      </c>
      <c r="F2822" s="244"/>
      <c r="G2822" s="162" t="s">
        <v>384</v>
      </c>
      <c r="H2822" s="242">
        <v>0</v>
      </c>
      <c r="I2822" s="34">
        <v>470000000</v>
      </c>
      <c r="J2822" s="21" t="s">
        <v>1330</v>
      </c>
      <c r="K2822" s="17" t="s">
        <v>1647</v>
      </c>
      <c r="L2822" s="236" t="s">
        <v>3928</v>
      </c>
      <c r="M2822" s="141" t="s">
        <v>383</v>
      </c>
      <c r="N2822" s="364" t="s">
        <v>6116</v>
      </c>
      <c r="O2822" s="3" t="s">
        <v>1382</v>
      </c>
      <c r="P2822" s="7" t="s">
        <v>1354</v>
      </c>
      <c r="Q2822" s="3" t="s">
        <v>1195</v>
      </c>
      <c r="R2822" s="259">
        <v>40</v>
      </c>
      <c r="S2822" s="102">
        <v>275.3125</v>
      </c>
      <c r="T2822" s="254">
        <f t="shared" si="157"/>
        <v>11012.5</v>
      </c>
      <c r="U2822" s="83">
        <f t="shared" si="156"/>
        <v>12334.000000000002</v>
      </c>
      <c r="V2822" s="9" t="s">
        <v>1341</v>
      </c>
      <c r="W2822" s="153" t="s">
        <v>1410</v>
      </c>
      <c r="X2822" s="244"/>
    </row>
    <row r="2823" spans="1:24" s="226" customFormat="1" ht="102">
      <c r="A2823" s="9" t="s">
        <v>8483</v>
      </c>
      <c r="B2823" s="3" t="s">
        <v>1332</v>
      </c>
      <c r="C2823" s="221" t="s">
        <v>5758</v>
      </c>
      <c r="D2823" s="200" t="s">
        <v>3527</v>
      </c>
      <c r="E2823" s="200" t="s">
        <v>5759</v>
      </c>
      <c r="F2823" s="244"/>
      <c r="G2823" s="162" t="s">
        <v>384</v>
      </c>
      <c r="H2823" s="242">
        <v>0</v>
      </c>
      <c r="I2823" s="34">
        <v>470000000</v>
      </c>
      <c r="J2823" s="21" t="s">
        <v>1330</v>
      </c>
      <c r="K2823" s="17" t="s">
        <v>1647</v>
      </c>
      <c r="L2823" s="236" t="s">
        <v>3928</v>
      </c>
      <c r="M2823" s="141" t="s">
        <v>383</v>
      </c>
      <c r="N2823" s="364" t="s">
        <v>6116</v>
      </c>
      <c r="O2823" s="3" t="s">
        <v>1382</v>
      </c>
      <c r="P2823" s="7" t="s">
        <v>1354</v>
      </c>
      <c r="Q2823" s="3" t="s">
        <v>1195</v>
      </c>
      <c r="R2823" s="158">
        <v>40</v>
      </c>
      <c r="S2823" s="102">
        <v>296.56</v>
      </c>
      <c r="T2823" s="254">
        <f t="shared" si="157"/>
        <v>11862.4</v>
      </c>
      <c r="U2823" s="83">
        <f t="shared" si="156"/>
        <v>13285.888000000001</v>
      </c>
      <c r="V2823" s="9" t="s">
        <v>1341</v>
      </c>
      <c r="W2823" s="153" t="s">
        <v>1410</v>
      </c>
      <c r="X2823" s="244"/>
    </row>
    <row r="2824" spans="1:24" s="226" customFormat="1" ht="102">
      <c r="A2824" s="9" t="s">
        <v>8484</v>
      </c>
      <c r="B2824" s="3" t="s">
        <v>1332</v>
      </c>
      <c r="C2824" s="221" t="s">
        <v>5760</v>
      </c>
      <c r="D2824" s="200" t="s">
        <v>3527</v>
      </c>
      <c r="E2824" s="200" t="s">
        <v>5761</v>
      </c>
      <c r="F2824" s="244"/>
      <c r="G2824" s="162" t="s">
        <v>384</v>
      </c>
      <c r="H2824" s="242">
        <v>0</v>
      </c>
      <c r="I2824" s="34">
        <v>470000000</v>
      </c>
      <c r="J2824" s="21" t="s">
        <v>1330</v>
      </c>
      <c r="K2824" s="17" t="s">
        <v>1647</v>
      </c>
      <c r="L2824" s="236" t="s">
        <v>3928</v>
      </c>
      <c r="M2824" s="141" t="s">
        <v>383</v>
      </c>
      <c r="N2824" s="364" t="s">
        <v>6116</v>
      </c>
      <c r="O2824" s="3" t="s">
        <v>1382</v>
      </c>
      <c r="P2824" s="7" t="s">
        <v>1354</v>
      </c>
      <c r="Q2824" s="3" t="s">
        <v>1195</v>
      </c>
      <c r="R2824" s="259">
        <v>40</v>
      </c>
      <c r="S2824" s="102">
        <v>3527.06</v>
      </c>
      <c r="T2824" s="254">
        <f t="shared" si="157"/>
        <v>141082.4</v>
      </c>
      <c r="U2824" s="83">
        <f t="shared" si="156"/>
        <v>158012.288</v>
      </c>
      <c r="V2824" s="9" t="s">
        <v>1341</v>
      </c>
      <c r="W2824" s="153" t="s">
        <v>1410</v>
      </c>
      <c r="X2824" s="244"/>
    </row>
    <row r="2825" spans="1:24" s="226" customFormat="1" ht="102">
      <c r="A2825" s="9" t="s">
        <v>8485</v>
      </c>
      <c r="B2825" s="3" t="s">
        <v>1332</v>
      </c>
      <c r="C2825" s="221" t="s">
        <v>5762</v>
      </c>
      <c r="D2825" s="200" t="s">
        <v>3527</v>
      </c>
      <c r="E2825" s="200" t="s">
        <v>5763</v>
      </c>
      <c r="F2825" s="244"/>
      <c r="G2825" s="162" t="s">
        <v>384</v>
      </c>
      <c r="H2825" s="242">
        <v>0</v>
      </c>
      <c r="I2825" s="34">
        <v>470000000</v>
      </c>
      <c r="J2825" s="21" t="s">
        <v>1330</v>
      </c>
      <c r="K2825" s="17" t="s">
        <v>1647</v>
      </c>
      <c r="L2825" s="236" t="s">
        <v>3928</v>
      </c>
      <c r="M2825" s="141" t="s">
        <v>383</v>
      </c>
      <c r="N2825" s="364" t="s">
        <v>6116</v>
      </c>
      <c r="O2825" s="3" t="s">
        <v>1382</v>
      </c>
      <c r="P2825" s="7" t="s">
        <v>1354</v>
      </c>
      <c r="Q2825" s="3" t="s">
        <v>1195</v>
      </c>
      <c r="R2825" s="259">
        <v>40</v>
      </c>
      <c r="S2825" s="102">
        <v>607.06406249999998</v>
      </c>
      <c r="T2825" s="254">
        <f t="shared" si="157"/>
        <v>24282.5625</v>
      </c>
      <c r="U2825" s="83">
        <f t="shared" si="156"/>
        <v>27196.47</v>
      </c>
      <c r="V2825" s="9" t="s">
        <v>1341</v>
      </c>
      <c r="W2825" s="153" t="s">
        <v>1410</v>
      </c>
      <c r="X2825" s="244"/>
    </row>
    <row r="2826" spans="1:24" s="226" customFormat="1" ht="102">
      <c r="A2826" s="9" t="s">
        <v>8486</v>
      </c>
      <c r="B2826" s="3" t="s">
        <v>1332</v>
      </c>
      <c r="C2826" s="221" t="s">
        <v>5764</v>
      </c>
      <c r="D2826" s="200" t="s">
        <v>3527</v>
      </c>
      <c r="E2826" s="200" t="s">
        <v>5765</v>
      </c>
      <c r="F2826" s="244"/>
      <c r="G2826" s="162" t="s">
        <v>384</v>
      </c>
      <c r="H2826" s="242">
        <v>0</v>
      </c>
      <c r="I2826" s="34">
        <v>470000000</v>
      </c>
      <c r="J2826" s="21" t="s">
        <v>1330</v>
      </c>
      <c r="K2826" s="17" t="s">
        <v>1647</v>
      </c>
      <c r="L2826" s="236" t="s">
        <v>3928</v>
      </c>
      <c r="M2826" s="141" t="s">
        <v>383</v>
      </c>
      <c r="N2826" s="364" t="s">
        <v>6116</v>
      </c>
      <c r="O2826" s="3" t="s">
        <v>1382</v>
      </c>
      <c r="P2826" s="7" t="s">
        <v>1354</v>
      </c>
      <c r="Q2826" s="3" t="s">
        <v>1195</v>
      </c>
      <c r="R2826" s="259">
        <v>20</v>
      </c>
      <c r="S2826" s="102">
        <v>424.8</v>
      </c>
      <c r="T2826" s="254">
        <f t="shared" si="157"/>
        <v>8496</v>
      </c>
      <c r="U2826" s="83">
        <f t="shared" si="156"/>
        <v>9515.52</v>
      </c>
      <c r="V2826" s="9" t="s">
        <v>1341</v>
      </c>
      <c r="W2826" s="153" t="s">
        <v>1410</v>
      </c>
      <c r="X2826" s="244"/>
    </row>
    <row r="2827" spans="1:24" s="226" customFormat="1" ht="102">
      <c r="A2827" s="9" t="s">
        <v>8487</v>
      </c>
      <c r="B2827" s="3" t="s">
        <v>1332</v>
      </c>
      <c r="C2827" s="221" t="s">
        <v>5766</v>
      </c>
      <c r="D2827" s="200" t="s">
        <v>3527</v>
      </c>
      <c r="E2827" s="200" t="s">
        <v>5767</v>
      </c>
      <c r="F2827" s="244"/>
      <c r="G2827" s="162" t="s">
        <v>384</v>
      </c>
      <c r="H2827" s="242">
        <v>0</v>
      </c>
      <c r="I2827" s="34">
        <v>470000000</v>
      </c>
      <c r="J2827" s="21" t="s">
        <v>1330</v>
      </c>
      <c r="K2827" s="17" t="s">
        <v>1647</v>
      </c>
      <c r="L2827" s="236" t="s">
        <v>3928</v>
      </c>
      <c r="M2827" s="141" t="s">
        <v>383</v>
      </c>
      <c r="N2827" s="364" t="s">
        <v>6116</v>
      </c>
      <c r="O2827" s="3" t="s">
        <v>1382</v>
      </c>
      <c r="P2827" s="7" t="s">
        <v>1354</v>
      </c>
      <c r="Q2827" s="3" t="s">
        <v>1195</v>
      </c>
      <c r="R2827" s="158">
        <v>20</v>
      </c>
      <c r="S2827" s="102">
        <v>502.8</v>
      </c>
      <c r="T2827" s="254">
        <f t="shared" si="157"/>
        <v>10056</v>
      </c>
      <c r="U2827" s="83">
        <f t="shared" si="156"/>
        <v>11262.720000000001</v>
      </c>
      <c r="V2827" s="9" t="s">
        <v>1341</v>
      </c>
      <c r="W2827" s="153" t="s">
        <v>1410</v>
      </c>
      <c r="X2827" s="244"/>
    </row>
    <row r="2828" spans="1:24" s="226" customFormat="1" ht="102">
      <c r="A2828" s="9" t="s">
        <v>8488</v>
      </c>
      <c r="B2828" s="3" t="s">
        <v>1332</v>
      </c>
      <c r="C2828" s="221" t="s">
        <v>5768</v>
      </c>
      <c r="D2828" s="199" t="s">
        <v>3527</v>
      </c>
      <c r="E2828" s="200" t="s">
        <v>5769</v>
      </c>
      <c r="F2828" s="244"/>
      <c r="G2828" s="162" t="s">
        <v>384</v>
      </c>
      <c r="H2828" s="242">
        <v>0</v>
      </c>
      <c r="I2828" s="34">
        <v>470000000</v>
      </c>
      <c r="J2828" s="21" t="s">
        <v>1330</v>
      </c>
      <c r="K2828" s="17" t="s">
        <v>1647</v>
      </c>
      <c r="L2828" s="236" t="s">
        <v>3928</v>
      </c>
      <c r="M2828" s="141" t="s">
        <v>383</v>
      </c>
      <c r="N2828" s="364" t="s">
        <v>6116</v>
      </c>
      <c r="O2828" s="3" t="s">
        <v>1382</v>
      </c>
      <c r="P2828" s="7" t="s">
        <v>1354</v>
      </c>
      <c r="Q2828" s="3" t="s">
        <v>1195</v>
      </c>
      <c r="R2828" s="260">
        <v>20</v>
      </c>
      <c r="S2828" s="102">
        <v>642</v>
      </c>
      <c r="T2828" s="254">
        <f t="shared" si="157"/>
        <v>12840</v>
      </c>
      <c r="U2828" s="83">
        <f t="shared" si="156"/>
        <v>14380.800000000001</v>
      </c>
      <c r="V2828" s="9" t="s">
        <v>1341</v>
      </c>
      <c r="W2828" s="153" t="s">
        <v>1410</v>
      </c>
      <c r="X2828" s="244"/>
    </row>
    <row r="2829" spans="1:24" s="226" customFormat="1" ht="102">
      <c r="A2829" s="9" t="s">
        <v>8489</v>
      </c>
      <c r="B2829" s="3" t="s">
        <v>1332</v>
      </c>
      <c r="C2829" s="221" t="s">
        <v>3540</v>
      </c>
      <c r="D2829" s="202" t="s">
        <v>3527</v>
      </c>
      <c r="E2829" s="200" t="s">
        <v>5770</v>
      </c>
      <c r="F2829" s="244"/>
      <c r="G2829" s="162" t="s">
        <v>384</v>
      </c>
      <c r="H2829" s="242">
        <v>0</v>
      </c>
      <c r="I2829" s="34">
        <v>470000000</v>
      </c>
      <c r="J2829" s="21" t="s">
        <v>1330</v>
      </c>
      <c r="K2829" s="17" t="s">
        <v>1647</v>
      </c>
      <c r="L2829" s="236" t="s">
        <v>3928</v>
      </c>
      <c r="M2829" s="141" t="s">
        <v>383</v>
      </c>
      <c r="N2829" s="364" t="s">
        <v>6116</v>
      </c>
      <c r="O2829" s="3" t="s">
        <v>1382</v>
      </c>
      <c r="P2829" s="7" t="s">
        <v>1354</v>
      </c>
      <c r="Q2829" s="3" t="s">
        <v>1195</v>
      </c>
      <c r="R2829" s="23">
        <v>20</v>
      </c>
      <c r="S2829" s="102">
        <v>717.6</v>
      </c>
      <c r="T2829" s="254">
        <f t="shared" si="157"/>
        <v>14352</v>
      </c>
      <c r="U2829" s="83">
        <f t="shared" si="156"/>
        <v>16074.240000000002</v>
      </c>
      <c r="V2829" s="9" t="s">
        <v>1341</v>
      </c>
      <c r="W2829" s="153" t="s">
        <v>1410</v>
      </c>
      <c r="X2829" s="244"/>
    </row>
    <row r="2830" spans="1:24" s="226" customFormat="1" ht="102">
      <c r="A2830" s="9" t="s">
        <v>8490</v>
      </c>
      <c r="B2830" s="3" t="s">
        <v>1332</v>
      </c>
      <c r="C2830" s="195" t="s">
        <v>5771</v>
      </c>
      <c r="D2830" s="23" t="s">
        <v>5772</v>
      </c>
      <c r="E2830" s="15" t="s">
        <v>5773</v>
      </c>
      <c r="F2830" s="244"/>
      <c r="G2830" s="162" t="s">
        <v>385</v>
      </c>
      <c r="H2830" s="242">
        <v>0</v>
      </c>
      <c r="I2830" s="34">
        <v>470000000</v>
      </c>
      <c r="J2830" s="21" t="s">
        <v>1330</v>
      </c>
      <c r="K2830" s="17" t="s">
        <v>1647</v>
      </c>
      <c r="L2830" s="236" t="s">
        <v>3928</v>
      </c>
      <c r="M2830" s="141" t="s">
        <v>383</v>
      </c>
      <c r="N2830" s="364" t="s">
        <v>6114</v>
      </c>
      <c r="O2830" s="3" t="s">
        <v>1382</v>
      </c>
      <c r="P2830" s="7" t="s">
        <v>1354</v>
      </c>
      <c r="Q2830" s="3" t="s">
        <v>1195</v>
      </c>
      <c r="R2830" s="158">
        <v>20</v>
      </c>
      <c r="S2830" s="267">
        <v>3300</v>
      </c>
      <c r="T2830" s="254">
        <f t="shared" si="157"/>
        <v>66000</v>
      </c>
      <c r="U2830" s="83">
        <f t="shared" si="156"/>
        <v>73920</v>
      </c>
      <c r="V2830" s="9" t="s">
        <v>1341</v>
      </c>
      <c r="W2830" s="153" t="s">
        <v>1410</v>
      </c>
      <c r="X2830" s="244"/>
    </row>
    <row r="2831" spans="1:24" s="226" customFormat="1" ht="102">
      <c r="A2831" s="9" t="s">
        <v>8491</v>
      </c>
      <c r="B2831" s="3" t="s">
        <v>1332</v>
      </c>
      <c r="C2831" s="195" t="s">
        <v>4949</v>
      </c>
      <c r="D2831" s="23" t="s">
        <v>5774</v>
      </c>
      <c r="E2831" s="15" t="s">
        <v>5773</v>
      </c>
      <c r="F2831" s="244"/>
      <c r="G2831" s="162" t="s">
        <v>385</v>
      </c>
      <c r="H2831" s="242">
        <v>0</v>
      </c>
      <c r="I2831" s="34">
        <v>470000000</v>
      </c>
      <c r="J2831" s="21" t="s">
        <v>1330</v>
      </c>
      <c r="K2831" s="17" t="s">
        <v>1647</v>
      </c>
      <c r="L2831" s="236" t="s">
        <v>3928</v>
      </c>
      <c r="M2831" s="141" t="s">
        <v>383</v>
      </c>
      <c r="N2831" s="364" t="s">
        <v>6114</v>
      </c>
      <c r="O2831" s="3" t="s">
        <v>1382</v>
      </c>
      <c r="P2831" s="7" t="s">
        <v>1354</v>
      </c>
      <c r="Q2831" s="3" t="s">
        <v>1195</v>
      </c>
      <c r="R2831" s="158">
        <v>20</v>
      </c>
      <c r="S2831" s="267">
        <v>3300</v>
      </c>
      <c r="T2831" s="254">
        <f t="shared" si="157"/>
        <v>66000</v>
      </c>
      <c r="U2831" s="83">
        <f t="shared" si="156"/>
        <v>73920</v>
      </c>
      <c r="V2831" s="9" t="s">
        <v>1341</v>
      </c>
      <c r="W2831" s="153" t="s">
        <v>1410</v>
      </c>
      <c r="X2831" s="244"/>
    </row>
    <row r="2832" spans="1:24" s="226" customFormat="1" ht="102">
      <c r="A2832" s="9" t="s">
        <v>8492</v>
      </c>
      <c r="B2832" s="3" t="s">
        <v>1332</v>
      </c>
      <c r="C2832" s="195" t="s">
        <v>5775</v>
      </c>
      <c r="D2832" s="23" t="s">
        <v>5776</v>
      </c>
      <c r="E2832" s="15" t="s">
        <v>5777</v>
      </c>
      <c r="F2832" s="244"/>
      <c r="G2832" s="162" t="s">
        <v>385</v>
      </c>
      <c r="H2832" s="242">
        <v>0</v>
      </c>
      <c r="I2832" s="34">
        <v>470000000</v>
      </c>
      <c r="J2832" s="21" t="s">
        <v>1330</v>
      </c>
      <c r="K2832" s="17" t="s">
        <v>1647</v>
      </c>
      <c r="L2832" s="236" t="s">
        <v>3928</v>
      </c>
      <c r="M2832" s="141" t="s">
        <v>383</v>
      </c>
      <c r="N2832" s="364" t="s">
        <v>6114</v>
      </c>
      <c r="O2832" s="3" t="s">
        <v>1382</v>
      </c>
      <c r="P2832" s="7" t="s">
        <v>1354</v>
      </c>
      <c r="Q2832" s="3" t="s">
        <v>1195</v>
      </c>
      <c r="R2832" s="158">
        <v>6</v>
      </c>
      <c r="S2832" s="267">
        <v>2800</v>
      </c>
      <c r="T2832" s="254">
        <f t="shared" si="157"/>
        <v>16800</v>
      </c>
      <c r="U2832" s="83">
        <f t="shared" si="156"/>
        <v>18816</v>
      </c>
      <c r="V2832" s="9" t="s">
        <v>1341</v>
      </c>
      <c r="W2832" s="153" t="s">
        <v>1410</v>
      </c>
      <c r="X2832" s="244"/>
    </row>
    <row r="2833" spans="1:24" s="226" customFormat="1" ht="102">
      <c r="A2833" s="9" t="s">
        <v>8493</v>
      </c>
      <c r="B2833" s="3" t="s">
        <v>1332</v>
      </c>
      <c r="C2833" s="195" t="s">
        <v>5778</v>
      </c>
      <c r="D2833" s="190" t="s">
        <v>5779</v>
      </c>
      <c r="E2833" s="15" t="s">
        <v>5780</v>
      </c>
      <c r="F2833" s="244"/>
      <c r="G2833" s="162" t="s">
        <v>385</v>
      </c>
      <c r="H2833" s="242">
        <v>0</v>
      </c>
      <c r="I2833" s="34">
        <v>470000000</v>
      </c>
      <c r="J2833" s="21" t="s">
        <v>1330</v>
      </c>
      <c r="K2833" s="17" t="s">
        <v>1647</v>
      </c>
      <c r="L2833" s="236" t="s">
        <v>3928</v>
      </c>
      <c r="M2833" s="141" t="s">
        <v>383</v>
      </c>
      <c r="N2833" s="364" t="s">
        <v>6114</v>
      </c>
      <c r="O2833" s="3" t="s">
        <v>1382</v>
      </c>
      <c r="P2833" s="7" t="s">
        <v>1354</v>
      </c>
      <c r="Q2833" s="3" t="s">
        <v>1195</v>
      </c>
      <c r="R2833" s="158">
        <v>3</v>
      </c>
      <c r="S2833" s="267">
        <v>28571.43</v>
      </c>
      <c r="T2833" s="254">
        <f t="shared" si="157"/>
        <v>85714.290000000008</v>
      </c>
      <c r="U2833" s="83">
        <f t="shared" si="156"/>
        <v>96000.004800000024</v>
      </c>
      <c r="V2833" s="9" t="s">
        <v>1341</v>
      </c>
      <c r="W2833" s="153" t="s">
        <v>1410</v>
      </c>
      <c r="X2833" s="244"/>
    </row>
    <row r="2834" spans="1:24" s="226" customFormat="1" ht="102">
      <c r="A2834" s="9" t="s">
        <v>8494</v>
      </c>
      <c r="B2834" s="3" t="s">
        <v>1332</v>
      </c>
      <c r="C2834" s="195" t="s">
        <v>4971</v>
      </c>
      <c r="D2834" s="23" t="s">
        <v>5781</v>
      </c>
      <c r="E2834" s="15" t="s">
        <v>5782</v>
      </c>
      <c r="F2834" s="244"/>
      <c r="G2834" s="162" t="s">
        <v>385</v>
      </c>
      <c r="H2834" s="242">
        <v>0</v>
      </c>
      <c r="I2834" s="34">
        <v>470000000</v>
      </c>
      <c r="J2834" s="21" t="s">
        <v>1330</v>
      </c>
      <c r="K2834" s="17" t="s">
        <v>1647</v>
      </c>
      <c r="L2834" s="236" t="s">
        <v>3928</v>
      </c>
      <c r="M2834" s="141" t="s">
        <v>383</v>
      </c>
      <c r="N2834" s="364" t="s">
        <v>6114</v>
      </c>
      <c r="O2834" s="3" t="s">
        <v>1382</v>
      </c>
      <c r="P2834" s="7" t="s">
        <v>1354</v>
      </c>
      <c r="Q2834" s="3" t="s">
        <v>1195</v>
      </c>
      <c r="R2834" s="158">
        <v>6</v>
      </c>
      <c r="S2834" s="267">
        <v>18500</v>
      </c>
      <c r="T2834" s="254">
        <f t="shared" si="157"/>
        <v>111000</v>
      </c>
      <c r="U2834" s="83">
        <f t="shared" si="156"/>
        <v>124320.00000000001</v>
      </c>
      <c r="V2834" s="9" t="s">
        <v>1341</v>
      </c>
      <c r="W2834" s="153" t="s">
        <v>1410</v>
      </c>
      <c r="X2834" s="244"/>
    </row>
    <row r="2835" spans="1:24" s="226" customFormat="1" ht="102">
      <c r="A2835" s="9" t="s">
        <v>8495</v>
      </c>
      <c r="B2835" s="3" t="s">
        <v>1332</v>
      </c>
      <c r="C2835" s="193" t="s">
        <v>4158</v>
      </c>
      <c r="D2835" s="191" t="s">
        <v>4159</v>
      </c>
      <c r="E2835" s="15" t="s">
        <v>5783</v>
      </c>
      <c r="F2835" s="244"/>
      <c r="G2835" s="162" t="s">
        <v>385</v>
      </c>
      <c r="H2835" s="242">
        <v>0</v>
      </c>
      <c r="I2835" s="34">
        <v>470000000</v>
      </c>
      <c r="J2835" s="21" t="s">
        <v>1330</v>
      </c>
      <c r="K2835" s="17" t="s">
        <v>1647</v>
      </c>
      <c r="L2835" s="236" t="s">
        <v>3928</v>
      </c>
      <c r="M2835" s="141" t="s">
        <v>383</v>
      </c>
      <c r="N2835" s="364" t="s">
        <v>6114</v>
      </c>
      <c r="O2835" s="3" t="s">
        <v>1382</v>
      </c>
      <c r="P2835" s="7" t="s">
        <v>1354</v>
      </c>
      <c r="Q2835" s="3" t="s">
        <v>1195</v>
      </c>
      <c r="R2835" s="158">
        <v>5</v>
      </c>
      <c r="S2835" s="267">
        <v>10000</v>
      </c>
      <c r="T2835" s="254">
        <f t="shared" si="157"/>
        <v>50000</v>
      </c>
      <c r="U2835" s="83">
        <f t="shared" si="156"/>
        <v>56000.000000000007</v>
      </c>
      <c r="V2835" s="9" t="s">
        <v>1341</v>
      </c>
      <c r="W2835" s="153" t="s">
        <v>1410</v>
      </c>
      <c r="X2835" s="244"/>
    </row>
    <row r="2836" spans="1:24" s="226" customFormat="1" ht="102">
      <c r="A2836" s="9" t="s">
        <v>8496</v>
      </c>
      <c r="B2836" s="3" t="s">
        <v>1332</v>
      </c>
      <c r="C2836" s="195" t="s">
        <v>5784</v>
      </c>
      <c r="D2836" s="23" t="s">
        <v>5785</v>
      </c>
      <c r="E2836" s="15" t="s">
        <v>5786</v>
      </c>
      <c r="F2836" s="244"/>
      <c r="G2836" s="162" t="s">
        <v>385</v>
      </c>
      <c r="H2836" s="242">
        <v>0</v>
      </c>
      <c r="I2836" s="34">
        <v>470000000</v>
      </c>
      <c r="J2836" s="21" t="s">
        <v>1330</v>
      </c>
      <c r="K2836" s="17" t="s">
        <v>1647</v>
      </c>
      <c r="L2836" s="236" t="s">
        <v>3928</v>
      </c>
      <c r="M2836" s="141" t="s">
        <v>383</v>
      </c>
      <c r="N2836" s="364" t="s">
        <v>6114</v>
      </c>
      <c r="O2836" s="3" t="s">
        <v>1382</v>
      </c>
      <c r="P2836" s="7" t="s">
        <v>1354</v>
      </c>
      <c r="Q2836" s="3" t="s">
        <v>1195</v>
      </c>
      <c r="R2836" s="158">
        <v>5</v>
      </c>
      <c r="S2836" s="267">
        <v>3500</v>
      </c>
      <c r="T2836" s="254">
        <f t="shared" si="157"/>
        <v>17500</v>
      </c>
      <c r="U2836" s="83">
        <f t="shared" si="156"/>
        <v>19600.000000000004</v>
      </c>
      <c r="V2836" s="9" t="s">
        <v>1341</v>
      </c>
      <c r="W2836" s="153" t="s">
        <v>1410</v>
      </c>
      <c r="X2836" s="244"/>
    </row>
    <row r="2837" spans="1:24" s="226" customFormat="1" ht="102">
      <c r="A2837" s="9" t="s">
        <v>8497</v>
      </c>
      <c r="B2837" s="3" t="s">
        <v>1332</v>
      </c>
      <c r="C2837" s="195" t="s">
        <v>5784</v>
      </c>
      <c r="D2837" s="23" t="s">
        <v>5787</v>
      </c>
      <c r="E2837" s="15" t="s">
        <v>5788</v>
      </c>
      <c r="F2837" s="244"/>
      <c r="G2837" s="162" t="s">
        <v>385</v>
      </c>
      <c r="H2837" s="242">
        <v>0</v>
      </c>
      <c r="I2837" s="34">
        <v>470000000</v>
      </c>
      <c r="J2837" s="21" t="s">
        <v>1330</v>
      </c>
      <c r="K2837" s="17" t="s">
        <v>1647</v>
      </c>
      <c r="L2837" s="236" t="s">
        <v>3928</v>
      </c>
      <c r="M2837" s="141" t="s">
        <v>383</v>
      </c>
      <c r="N2837" s="364" t="s">
        <v>6114</v>
      </c>
      <c r="O2837" s="3" t="s">
        <v>1382</v>
      </c>
      <c r="P2837" s="7" t="s">
        <v>1354</v>
      </c>
      <c r="Q2837" s="3" t="s">
        <v>1195</v>
      </c>
      <c r="R2837" s="158">
        <v>5</v>
      </c>
      <c r="S2837" s="267">
        <v>3500</v>
      </c>
      <c r="T2837" s="254">
        <f t="shared" si="157"/>
        <v>17500</v>
      </c>
      <c r="U2837" s="83">
        <f t="shared" si="156"/>
        <v>19600.000000000004</v>
      </c>
      <c r="V2837" s="9" t="s">
        <v>1341</v>
      </c>
      <c r="W2837" s="153" t="s">
        <v>1410</v>
      </c>
      <c r="X2837" s="244"/>
    </row>
    <row r="2838" spans="1:24" s="226" customFormat="1" ht="102">
      <c r="A2838" s="9" t="s">
        <v>8498</v>
      </c>
      <c r="B2838" s="3" t="s">
        <v>1332</v>
      </c>
      <c r="C2838" s="195" t="s">
        <v>4652</v>
      </c>
      <c r="D2838" s="23" t="s">
        <v>5789</v>
      </c>
      <c r="E2838" s="1" t="s">
        <v>8935</v>
      </c>
      <c r="F2838" s="244"/>
      <c r="G2838" s="162" t="s">
        <v>385</v>
      </c>
      <c r="H2838" s="242">
        <v>0</v>
      </c>
      <c r="I2838" s="34">
        <v>470000000</v>
      </c>
      <c r="J2838" s="21" t="s">
        <v>1330</v>
      </c>
      <c r="K2838" s="17" t="s">
        <v>1647</v>
      </c>
      <c r="L2838" s="236" t="s">
        <v>3928</v>
      </c>
      <c r="M2838" s="141" t="s">
        <v>383</v>
      </c>
      <c r="N2838" s="364" t="s">
        <v>6114</v>
      </c>
      <c r="O2838" s="3" t="s">
        <v>1382</v>
      </c>
      <c r="P2838" s="7" t="s">
        <v>1349</v>
      </c>
      <c r="Q2838" s="3" t="s">
        <v>1348</v>
      </c>
      <c r="R2838" s="158">
        <v>10</v>
      </c>
      <c r="S2838" s="267">
        <v>3000</v>
      </c>
      <c r="T2838" s="254">
        <f t="shared" si="157"/>
        <v>30000</v>
      </c>
      <c r="U2838" s="83">
        <f t="shared" si="156"/>
        <v>33600</v>
      </c>
      <c r="V2838" s="9" t="s">
        <v>1341</v>
      </c>
      <c r="W2838" s="153" t="s">
        <v>1410</v>
      </c>
      <c r="X2838" s="244"/>
    </row>
    <row r="2839" spans="1:24" s="226" customFormat="1" ht="102">
      <c r="A2839" s="9" t="s">
        <v>8499</v>
      </c>
      <c r="B2839" s="3" t="s">
        <v>1332</v>
      </c>
      <c r="C2839" s="195" t="s">
        <v>4655</v>
      </c>
      <c r="D2839" s="23" t="s">
        <v>5790</v>
      </c>
      <c r="E2839" s="1" t="s">
        <v>8937</v>
      </c>
      <c r="F2839" s="244"/>
      <c r="G2839" s="162" t="s">
        <v>385</v>
      </c>
      <c r="H2839" s="242">
        <v>0</v>
      </c>
      <c r="I2839" s="34">
        <v>470000000</v>
      </c>
      <c r="J2839" s="21" t="s">
        <v>1330</v>
      </c>
      <c r="K2839" s="17" t="s">
        <v>1647</v>
      </c>
      <c r="L2839" s="236" t="s">
        <v>3928</v>
      </c>
      <c r="M2839" s="141" t="s">
        <v>383</v>
      </c>
      <c r="N2839" s="364" t="s">
        <v>6114</v>
      </c>
      <c r="O2839" s="3" t="s">
        <v>1382</v>
      </c>
      <c r="P2839" s="7" t="s">
        <v>1349</v>
      </c>
      <c r="Q2839" s="3" t="s">
        <v>1348</v>
      </c>
      <c r="R2839" s="158">
        <v>10</v>
      </c>
      <c r="S2839" s="267">
        <v>3000</v>
      </c>
      <c r="T2839" s="254">
        <f t="shared" si="157"/>
        <v>30000</v>
      </c>
      <c r="U2839" s="83">
        <f t="shared" si="156"/>
        <v>33600</v>
      </c>
      <c r="V2839" s="9" t="s">
        <v>1341</v>
      </c>
      <c r="W2839" s="153" t="s">
        <v>1410</v>
      </c>
      <c r="X2839" s="244"/>
    </row>
    <row r="2840" spans="1:24" s="226" customFormat="1" ht="102">
      <c r="A2840" s="9" t="s">
        <v>8500</v>
      </c>
      <c r="B2840" s="3" t="s">
        <v>1332</v>
      </c>
      <c r="C2840" s="195" t="s">
        <v>5791</v>
      </c>
      <c r="D2840" s="23" t="s">
        <v>5792</v>
      </c>
      <c r="E2840" s="15" t="s">
        <v>5793</v>
      </c>
      <c r="F2840" s="244"/>
      <c r="G2840" s="162" t="s">
        <v>385</v>
      </c>
      <c r="H2840" s="242">
        <v>0</v>
      </c>
      <c r="I2840" s="34">
        <v>470000000</v>
      </c>
      <c r="J2840" s="21" t="s">
        <v>1330</v>
      </c>
      <c r="K2840" s="17" t="s">
        <v>1647</v>
      </c>
      <c r="L2840" s="236" t="s">
        <v>3928</v>
      </c>
      <c r="M2840" s="141" t="s">
        <v>383</v>
      </c>
      <c r="N2840" s="364" t="s">
        <v>6114</v>
      </c>
      <c r="O2840" s="3" t="s">
        <v>1382</v>
      </c>
      <c r="P2840" s="7" t="s">
        <v>1354</v>
      </c>
      <c r="Q2840" s="3" t="s">
        <v>1195</v>
      </c>
      <c r="R2840" s="158">
        <v>80</v>
      </c>
      <c r="S2840" s="267">
        <v>1000</v>
      </c>
      <c r="T2840" s="254">
        <f t="shared" si="157"/>
        <v>80000</v>
      </c>
      <c r="U2840" s="83">
        <f t="shared" si="156"/>
        <v>89600.000000000015</v>
      </c>
      <c r="V2840" s="9" t="s">
        <v>1341</v>
      </c>
      <c r="W2840" s="153" t="s">
        <v>1410</v>
      </c>
      <c r="X2840" s="244"/>
    </row>
    <row r="2841" spans="1:24" s="226" customFormat="1" ht="102">
      <c r="A2841" s="9" t="s">
        <v>8501</v>
      </c>
      <c r="B2841" s="3" t="s">
        <v>1332</v>
      </c>
      <c r="C2841" s="195" t="s">
        <v>5794</v>
      </c>
      <c r="D2841" s="23" t="s">
        <v>5386</v>
      </c>
      <c r="E2841" s="1" t="s">
        <v>8936</v>
      </c>
      <c r="F2841" s="244"/>
      <c r="G2841" s="162" t="s">
        <v>385</v>
      </c>
      <c r="H2841" s="242">
        <v>0</v>
      </c>
      <c r="I2841" s="34">
        <v>470000000</v>
      </c>
      <c r="J2841" s="21" t="s">
        <v>1330</v>
      </c>
      <c r="K2841" s="17" t="s">
        <v>1647</v>
      </c>
      <c r="L2841" s="236" t="s">
        <v>3928</v>
      </c>
      <c r="M2841" s="141" t="s">
        <v>383</v>
      </c>
      <c r="N2841" s="364" t="s">
        <v>6114</v>
      </c>
      <c r="O2841" s="3" t="s">
        <v>1382</v>
      </c>
      <c r="P2841" s="7" t="s">
        <v>1354</v>
      </c>
      <c r="Q2841" s="3" t="s">
        <v>1195</v>
      </c>
      <c r="R2841" s="158">
        <v>4</v>
      </c>
      <c r="S2841" s="267">
        <v>21000</v>
      </c>
      <c r="T2841" s="254">
        <f t="shared" si="157"/>
        <v>84000</v>
      </c>
      <c r="U2841" s="83">
        <f t="shared" ref="U2841:U2904" si="158">T2841*1.12</f>
        <v>94080.000000000015</v>
      </c>
      <c r="V2841" s="9" t="s">
        <v>1341</v>
      </c>
      <c r="W2841" s="153" t="s">
        <v>1410</v>
      </c>
      <c r="X2841" s="244"/>
    </row>
    <row r="2842" spans="1:24" s="226" customFormat="1" ht="102">
      <c r="A2842" s="9" t="s">
        <v>8502</v>
      </c>
      <c r="B2842" s="3" t="s">
        <v>1332</v>
      </c>
      <c r="C2842" s="195" t="s">
        <v>4913</v>
      </c>
      <c r="D2842" s="23" t="s">
        <v>5795</v>
      </c>
      <c r="E2842" s="15" t="s">
        <v>5796</v>
      </c>
      <c r="F2842" s="244"/>
      <c r="G2842" s="162" t="s">
        <v>385</v>
      </c>
      <c r="H2842" s="242">
        <v>0</v>
      </c>
      <c r="I2842" s="34">
        <v>470000000</v>
      </c>
      <c r="J2842" s="21" t="s">
        <v>1330</v>
      </c>
      <c r="K2842" s="17" t="s">
        <v>1647</v>
      </c>
      <c r="L2842" s="236" t="s">
        <v>3928</v>
      </c>
      <c r="M2842" s="141" t="s">
        <v>383</v>
      </c>
      <c r="N2842" s="364" t="s">
        <v>6114</v>
      </c>
      <c r="O2842" s="3" t="s">
        <v>1382</v>
      </c>
      <c r="P2842" s="7" t="s">
        <v>1354</v>
      </c>
      <c r="Q2842" s="3" t="s">
        <v>1195</v>
      </c>
      <c r="R2842" s="158">
        <v>6</v>
      </c>
      <c r="S2842" s="267">
        <v>3000</v>
      </c>
      <c r="T2842" s="254">
        <f t="shared" si="157"/>
        <v>18000</v>
      </c>
      <c r="U2842" s="83">
        <f t="shared" si="158"/>
        <v>20160.000000000004</v>
      </c>
      <c r="V2842" s="9" t="s">
        <v>1341</v>
      </c>
      <c r="W2842" s="153" t="s">
        <v>1410</v>
      </c>
      <c r="X2842" s="244"/>
    </row>
    <row r="2843" spans="1:24" s="226" customFormat="1" ht="102">
      <c r="A2843" s="9" t="s">
        <v>8503</v>
      </c>
      <c r="B2843" s="3" t="s">
        <v>1332</v>
      </c>
      <c r="C2843" s="195" t="s">
        <v>5797</v>
      </c>
      <c r="D2843" s="23" t="s">
        <v>5798</v>
      </c>
      <c r="E2843" s="15" t="s">
        <v>5799</v>
      </c>
      <c r="F2843" s="244"/>
      <c r="G2843" s="162" t="s">
        <v>385</v>
      </c>
      <c r="H2843" s="242">
        <v>0</v>
      </c>
      <c r="I2843" s="34">
        <v>470000000</v>
      </c>
      <c r="J2843" s="21" t="s">
        <v>1330</v>
      </c>
      <c r="K2843" s="17" t="s">
        <v>1647</v>
      </c>
      <c r="L2843" s="236" t="s">
        <v>3928</v>
      </c>
      <c r="M2843" s="141" t="s">
        <v>383</v>
      </c>
      <c r="N2843" s="364" t="s">
        <v>6114</v>
      </c>
      <c r="O2843" s="3" t="s">
        <v>1382</v>
      </c>
      <c r="P2843" s="7" t="s">
        <v>1354</v>
      </c>
      <c r="Q2843" s="3" t="s">
        <v>1195</v>
      </c>
      <c r="R2843" s="158">
        <v>6</v>
      </c>
      <c r="S2843" s="267">
        <v>7500</v>
      </c>
      <c r="T2843" s="254">
        <f t="shared" si="157"/>
        <v>45000</v>
      </c>
      <c r="U2843" s="83">
        <f t="shared" si="158"/>
        <v>50400.000000000007</v>
      </c>
      <c r="V2843" s="9" t="s">
        <v>1341</v>
      </c>
      <c r="W2843" s="153" t="s">
        <v>1410</v>
      </c>
      <c r="X2843" s="244"/>
    </row>
    <row r="2844" spans="1:24" s="226" customFormat="1" ht="102">
      <c r="A2844" s="9" t="s">
        <v>8504</v>
      </c>
      <c r="B2844" s="3" t="s">
        <v>1332</v>
      </c>
      <c r="C2844" s="195" t="s">
        <v>4902</v>
      </c>
      <c r="D2844" s="23" t="s">
        <v>4903</v>
      </c>
      <c r="E2844" s="15" t="s">
        <v>5800</v>
      </c>
      <c r="F2844" s="244"/>
      <c r="G2844" s="162" t="s">
        <v>385</v>
      </c>
      <c r="H2844" s="242">
        <v>0</v>
      </c>
      <c r="I2844" s="34">
        <v>470000000</v>
      </c>
      <c r="J2844" s="21" t="s">
        <v>1330</v>
      </c>
      <c r="K2844" s="17" t="s">
        <v>1647</v>
      </c>
      <c r="L2844" s="236" t="s">
        <v>3928</v>
      </c>
      <c r="M2844" s="141" t="s">
        <v>383</v>
      </c>
      <c r="N2844" s="364" t="s">
        <v>6114</v>
      </c>
      <c r="O2844" s="3" t="s">
        <v>1382</v>
      </c>
      <c r="P2844" s="7" t="s">
        <v>1354</v>
      </c>
      <c r="Q2844" s="3" t="s">
        <v>1195</v>
      </c>
      <c r="R2844" s="158">
        <v>4</v>
      </c>
      <c r="S2844" s="267">
        <v>4300</v>
      </c>
      <c r="T2844" s="254">
        <f t="shared" si="157"/>
        <v>17200</v>
      </c>
      <c r="U2844" s="83">
        <f t="shared" si="158"/>
        <v>19264.000000000004</v>
      </c>
      <c r="V2844" s="9" t="s">
        <v>1341</v>
      </c>
      <c r="W2844" s="153" t="s">
        <v>1410</v>
      </c>
      <c r="X2844" s="244"/>
    </row>
    <row r="2845" spans="1:24" s="226" customFormat="1" ht="102">
      <c r="A2845" s="9" t="s">
        <v>8505</v>
      </c>
      <c r="B2845" s="3" t="s">
        <v>1332</v>
      </c>
      <c r="C2845" s="195" t="s">
        <v>4662</v>
      </c>
      <c r="D2845" s="23" t="s">
        <v>5801</v>
      </c>
      <c r="E2845" s="15" t="s">
        <v>5802</v>
      </c>
      <c r="F2845" s="244"/>
      <c r="G2845" s="162" t="s">
        <v>385</v>
      </c>
      <c r="H2845" s="242">
        <v>0</v>
      </c>
      <c r="I2845" s="34">
        <v>470000000</v>
      </c>
      <c r="J2845" s="21" t="s">
        <v>1330</v>
      </c>
      <c r="K2845" s="17" t="s">
        <v>1647</v>
      </c>
      <c r="L2845" s="236" t="s">
        <v>3928</v>
      </c>
      <c r="M2845" s="141" t="s">
        <v>383</v>
      </c>
      <c r="N2845" s="364" t="s">
        <v>6114</v>
      </c>
      <c r="O2845" s="3" t="s">
        <v>1382</v>
      </c>
      <c r="P2845" s="7" t="s">
        <v>1354</v>
      </c>
      <c r="Q2845" s="3" t="s">
        <v>1195</v>
      </c>
      <c r="R2845" s="158">
        <v>2</v>
      </c>
      <c r="S2845" s="267">
        <v>120000</v>
      </c>
      <c r="T2845" s="254">
        <f t="shared" si="157"/>
        <v>240000</v>
      </c>
      <c r="U2845" s="83">
        <f t="shared" si="158"/>
        <v>268800</v>
      </c>
      <c r="V2845" s="9" t="s">
        <v>1341</v>
      </c>
      <c r="W2845" s="153" t="s">
        <v>1410</v>
      </c>
      <c r="X2845" s="244"/>
    </row>
    <row r="2846" spans="1:24" s="226" customFormat="1" ht="102">
      <c r="A2846" s="9" t="s">
        <v>8506</v>
      </c>
      <c r="B2846" s="3" t="s">
        <v>1332</v>
      </c>
      <c r="C2846" s="195" t="s">
        <v>4662</v>
      </c>
      <c r="D2846" s="23" t="s">
        <v>5803</v>
      </c>
      <c r="E2846" s="15" t="s">
        <v>5804</v>
      </c>
      <c r="F2846" s="244"/>
      <c r="G2846" s="162" t="s">
        <v>385</v>
      </c>
      <c r="H2846" s="242">
        <v>0</v>
      </c>
      <c r="I2846" s="34">
        <v>470000000</v>
      </c>
      <c r="J2846" s="21" t="s">
        <v>1330</v>
      </c>
      <c r="K2846" s="17" t="s">
        <v>1647</v>
      </c>
      <c r="L2846" s="236" t="s">
        <v>3928</v>
      </c>
      <c r="M2846" s="141" t="s">
        <v>383</v>
      </c>
      <c r="N2846" s="364" t="s">
        <v>6114</v>
      </c>
      <c r="O2846" s="3" t="s">
        <v>1382</v>
      </c>
      <c r="P2846" s="7" t="s">
        <v>1354</v>
      </c>
      <c r="Q2846" s="3" t="s">
        <v>1195</v>
      </c>
      <c r="R2846" s="158">
        <v>2</v>
      </c>
      <c r="S2846" s="267">
        <v>120000</v>
      </c>
      <c r="T2846" s="254">
        <f t="shared" si="157"/>
        <v>240000</v>
      </c>
      <c r="U2846" s="83">
        <f t="shared" si="158"/>
        <v>268800</v>
      </c>
      <c r="V2846" s="9" t="s">
        <v>1341</v>
      </c>
      <c r="W2846" s="153" t="s">
        <v>1410</v>
      </c>
      <c r="X2846" s="244"/>
    </row>
    <row r="2847" spans="1:24" s="226" customFormat="1" ht="102">
      <c r="A2847" s="9" t="s">
        <v>8507</v>
      </c>
      <c r="B2847" s="3" t="s">
        <v>1332</v>
      </c>
      <c r="C2847" s="193" t="s">
        <v>4158</v>
      </c>
      <c r="D2847" s="191" t="s">
        <v>4159</v>
      </c>
      <c r="E2847" s="1" t="s">
        <v>8938</v>
      </c>
      <c r="F2847" s="244"/>
      <c r="G2847" s="162" t="s">
        <v>385</v>
      </c>
      <c r="H2847" s="242">
        <v>0</v>
      </c>
      <c r="I2847" s="34">
        <v>470000000</v>
      </c>
      <c r="J2847" s="21" t="s">
        <v>1330</v>
      </c>
      <c r="K2847" s="17" t="s">
        <v>1647</v>
      </c>
      <c r="L2847" s="236" t="s">
        <v>3928</v>
      </c>
      <c r="M2847" s="141" t="s">
        <v>383</v>
      </c>
      <c r="N2847" s="364" t="s">
        <v>6114</v>
      </c>
      <c r="O2847" s="3" t="s">
        <v>1382</v>
      </c>
      <c r="P2847" s="7" t="s">
        <v>1354</v>
      </c>
      <c r="Q2847" s="3" t="s">
        <v>1195</v>
      </c>
      <c r="R2847" s="158">
        <v>20</v>
      </c>
      <c r="S2847" s="267">
        <v>715</v>
      </c>
      <c r="T2847" s="254">
        <f t="shared" si="157"/>
        <v>14300</v>
      </c>
      <c r="U2847" s="83">
        <f t="shared" si="158"/>
        <v>16016.000000000002</v>
      </c>
      <c r="V2847" s="9" t="s">
        <v>1341</v>
      </c>
      <c r="W2847" s="153" t="s">
        <v>1410</v>
      </c>
      <c r="X2847" s="244"/>
    </row>
    <row r="2848" spans="1:24" s="226" customFormat="1" ht="102">
      <c r="A2848" s="9" t="s">
        <v>8508</v>
      </c>
      <c r="B2848" s="3" t="s">
        <v>1332</v>
      </c>
      <c r="C2848" s="193" t="s">
        <v>4158</v>
      </c>
      <c r="D2848" s="191" t="s">
        <v>4159</v>
      </c>
      <c r="E2848" s="1" t="s">
        <v>8939</v>
      </c>
      <c r="F2848" s="244"/>
      <c r="G2848" s="162" t="s">
        <v>385</v>
      </c>
      <c r="H2848" s="242">
        <v>0</v>
      </c>
      <c r="I2848" s="34">
        <v>470000000</v>
      </c>
      <c r="J2848" s="21" t="s">
        <v>1330</v>
      </c>
      <c r="K2848" s="17" t="s">
        <v>1647</v>
      </c>
      <c r="L2848" s="236" t="s">
        <v>3928</v>
      </c>
      <c r="M2848" s="141" t="s">
        <v>383</v>
      </c>
      <c r="N2848" s="364" t="s">
        <v>6114</v>
      </c>
      <c r="O2848" s="3" t="s">
        <v>1382</v>
      </c>
      <c r="P2848" s="7" t="s">
        <v>1354</v>
      </c>
      <c r="Q2848" s="3" t="s">
        <v>1195</v>
      </c>
      <c r="R2848" s="158">
        <v>4</v>
      </c>
      <c r="S2848" s="267">
        <v>3800</v>
      </c>
      <c r="T2848" s="254">
        <f t="shared" si="157"/>
        <v>15200</v>
      </c>
      <c r="U2848" s="83">
        <f t="shared" si="158"/>
        <v>17024</v>
      </c>
      <c r="V2848" s="9" t="s">
        <v>1341</v>
      </c>
      <c r="W2848" s="153" t="s">
        <v>1410</v>
      </c>
      <c r="X2848" s="244"/>
    </row>
    <row r="2849" spans="1:24" s="226" customFormat="1" ht="102">
      <c r="A2849" s="9" t="s">
        <v>8509</v>
      </c>
      <c r="B2849" s="3" t="s">
        <v>1332</v>
      </c>
      <c r="C2849" s="195" t="s">
        <v>5805</v>
      </c>
      <c r="D2849" s="23" t="s">
        <v>5806</v>
      </c>
      <c r="E2849" s="15" t="s">
        <v>5807</v>
      </c>
      <c r="F2849" s="244"/>
      <c r="G2849" s="162" t="s">
        <v>385</v>
      </c>
      <c r="H2849" s="242">
        <v>0</v>
      </c>
      <c r="I2849" s="34">
        <v>470000000</v>
      </c>
      <c r="J2849" s="21" t="s">
        <v>1330</v>
      </c>
      <c r="K2849" s="17" t="s">
        <v>1647</v>
      </c>
      <c r="L2849" s="236" t="s">
        <v>3928</v>
      </c>
      <c r="M2849" s="141" t="s">
        <v>383</v>
      </c>
      <c r="N2849" s="364" t="s">
        <v>6114</v>
      </c>
      <c r="O2849" s="3" t="s">
        <v>1382</v>
      </c>
      <c r="P2849" s="7" t="s">
        <v>1354</v>
      </c>
      <c r="Q2849" s="3" t="s">
        <v>1195</v>
      </c>
      <c r="R2849" s="158">
        <v>10</v>
      </c>
      <c r="S2849" s="267">
        <v>2500</v>
      </c>
      <c r="T2849" s="254">
        <f t="shared" si="157"/>
        <v>25000</v>
      </c>
      <c r="U2849" s="83">
        <f t="shared" si="158"/>
        <v>28000.000000000004</v>
      </c>
      <c r="V2849" s="9" t="s">
        <v>1341</v>
      </c>
      <c r="W2849" s="153" t="s">
        <v>1410</v>
      </c>
      <c r="X2849" s="244"/>
    </row>
    <row r="2850" spans="1:24" s="226" customFormat="1" ht="102">
      <c r="A2850" s="9" t="s">
        <v>8510</v>
      </c>
      <c r="B2850" s="3" t="s">
        <v>1332</v>
      </c>
      <c r="C2850" s="195" t="s">
        <v>5805</v>
      </c>
      <c r="D2850" s="23" t="s">
        <v>5808</v>
      </c>
      <c r="E2850" s="15" t="s">
        <v>5808</v>
      </c>
      <c r="F2850" s="244"/>
      <c r="G2850" s="162" t="s">
        <v>385</v>
      </c>
      <c r="H2850" s="242">
        <v>0</v>
      </c>
      <c r="I2850" s="34">
        <v>470000000</v>
      </c>
      <c r="J2850" s="21" t="s">
        <v>1330</v>
      </c>
      <c r="K2850" s="17" t="s">
        <v>1647</v>
      </c>
      <c r="L2850" s="236" t="s">
        <v>3928</v>
      </c>
      <c r="M2850" s="141" t="s">
        <v>383</v>
      </c>
      <c r="N2850" s="364" t="s">
        <v>6114</v>
      </c>
      <c r="O2850" s="3" t="s">
        <v>1382</v>
      </c>
      <c r="P2850" s="7" t="s">
        <v>1354</v>
      </c>
      <c r="Q2850" s="3" t="s">
        <v>1195</v>
      </c>
      <c r="R2850" s="158">
        <v>20</v>
      </c>
      <c r="S2850" s="267">
        <v>1071.43</v>
      </c>
      <c r="T2850" s="254">
        <f t="shared" si="157"/>
        <v>21428.600000000002</v>
      </c>
      <c r="U2850" s="83">
        <f t="shared" si="158"/>
        <v>24000.032000000007</v>
      </c>
      <c r="V2850" s="9" t="s">
        <v>1341</v>
      </c>
      <c r="W2850" s="153" t="s">
        <v>1410</v>
      </c>
      <c r="X2850" s="244"/>
    </row>
    <row r="2851" spans="1:24" s="226" customFormat="1" ht="102">
      <c r="A2851" s="9" t="s">
        <v>8511</v>
      </c>
      <c r="B2851" s="3" t="s">
        <v>1332</v>
      </c>
      <c r="C2851" s="193" t="s">
        <v>4158</v>
      </c>
      <c r="D2851" s="191" t="s">
        <v>4159</v>
      </c>
      <c r="E2851" s="1" t="s">
        <v>8940</v>
      </c>
      <c r="F2851" s="244"/>
      <c r="G2851" s="162" t="s">
        <v>385</v>
      </c>
      <c r="H2851" s="242">
        <v>0</v>
      </c>
      <c r="I2851" s="34">
        <v>470000000</v>
      </c>
      <c r="J2851" s="21" t="s">
        <v>1330</v>
      </c>
      <c r="K2851" s="17" t="s">
        <v>1647</v>
      </c>
      <c r="L2851" s="236" t="s">
        <v>3928</v>
      </c>
      <c r="M2851" s="141" t="s">
        <v>383</v>
      </c>
      <c r="N2851" s="364" t="s">
        <v>6114</v>
      </c>
      <c r="O2851" s="3" t="s">
        <v>1382</v>
      </c>
      <c r="P2851" s="7" t="s">
        <v>1354</v>
      </c>
      <c r="Q2851" s="3" t="s">
        <v>1195</v>
      </c>
      <c r="R2851" s="158">
        <v>4</v>
      </c>
      <c r="S2851" s="267">
        <v>4800</v>
      </c>
      <c r="T2851" s="254">
        <f t="shared" ref="T2851:T2914" si="159">R2851*S2851</f>
        <v>19200</v>
      </c>
      <c r="U2851" s="83">
        <f t="shared" si="158"/>
        <v>21504.000000000004</v>
      </c>
      <c r="V2851" s="9" t="s">
        <v>1341</v>
      </c>
      <c r="W2851" s="153" t="s">
        <v>1410</v>
      </c>
      <c r="X2851" s="244"/>
    </row>
    <row r="2852" spans="1:24" s="226" customFormat="1" ht="102">
      <c r="A2852" s="9" t="s">
        <v>8512</v>
      </c>
      <c r="B2852" s="3" t="s">
        <v>1332</v>
      </c>
      <c r="C2852" s="195" t="s">
        <v>5809</v>
      </c>
      <c r="D2852" s="190" t="s">
        <v>4123</v>
      </c>
      <c r="E2852" s="15" t="s">
        <v>5810</v>
      </c>
      <c r="F2852" s="244"/>
      <c r="G2852" s="162" t="s">
        <v>385</v>
      </c>
      <c r="H2852" s="242">
        <v>0</v>
      </c>
      <c r="I2852" s="34">
        <v>470000000</v>
      </c>
      <c r="J2852" s="21" t="s">
        <v>1330</v>
      </c>
      <c r="K2852" s="17" t="s">
        <v>1647</v>
      </c>
      <c r="L2852" s="236" t="s">
        <v>3928</v>
      </c>
      <c r="M2852" s="141" t="s">
        <v>383</v>
      </c>
      <c r="N2852" s="364" t="s">
        <v>6114</v>
      </c>
      <c r="O2852" s="3" t="s">
        <v>1382</v>
      </c>
      <c r="P2852" s="7" t="s">
        <v>1349</v>
      </c>
      <c r="Q2852" s="3" t="s">
        <v>1348</v>
      </c>
      <c r="R2852" s="158">
        <v>2</v>
      </c>
      <c r="S2852" s="267">
        <v>1617142</v>
      </c>
      <c r="T2852" s="254">
        <f t="shared" si="159"/>
        <v>3234284</v>
      </c>
      <c r="U2852" s="83">
        <f t="shared" si="158"/>
        <v>3622398.0800000005</v>
      </c>
      <c r="V2852" s="9" t="s">
        <v>1341</v>
      </c>
      <c r="W2852" s="153" t="s">
        <v>1410</v>
      </c>
      <c r="X2852" s="244"/>
    </row>
    <row r="2853" spans="1:24" s="226" customFormat="1" ht="102">
      <c r="A2853" s="9" t="s">
        <v>8513</v>
      </c>
      <c r="B2853" s="3" t="s">
        <v>1332</v>
      </c>
      <c r="C2853" s="195" t="s">
        <v>4909</v>
      </c>
      <c r="D2853" s="23" t="s">
        <v>4211</v>
      </c>
      <c r="E2853" s="15" t="s">
        <v>5811</v>
      </c>
      <c r="F2853" s="244"/>
      <c r="G2853" s="162" t="s">
        <v>385</v>
      </c>
      <c r="H2853" s="242">
        <v>0</v>
      </c>
      <c r="I2853" s="34">
        <v>470000000</v>
      </c>
      <c r="J2853" s="21" t="s">
        <v>1330</v>
      </c>
      <c r="K2853" s="17" t="s">
        <v>1647</v>
      </c>
      <c r="L2853" s="236" t="s">
        <v>3928</v>
      </c>
      <c r="M2853" s="141" t="s">
        <v>383</v>
      </c>
      <c r="N2853" s="364" t="s">
        <v>6114</v>
      </c>
      <c r="O2853" s="3" t="s">
        <v>1382</v>
      </c>
      <c r="P2853" s="7" t="s">
        <v>1354</v>
      </c>
      <c r="Q2853" s="3" t="s">
        <v>1195</v>
      </c>
      <c r="R2853" s="158">
        <v>6</v>
      </c>
      <c r="S2853" s="267">
        <v>5000</v>
      </c>
      <c r="T2853" s="254">
        <f t="shared" si="159"/>
        <v>30000</v>
      </c>
      <c r="U2853" s="83">
        <f t="shared" si="158"/>
        <v>33600</v>
      </c>
      <c r="V2853" s="9" t="s">
        <v>1341</v>
      </c>
      <c r="W2853" s="153" t="s">
        <v>1410</v>
      </c>
      <c r="X2853" s="244"/>
    </row>
    <row r="2854" spans="1:24" s="226" customFormat="1" ht="102">
      <c r="A2854" s="9" t="s">
        <v>8514</v>
      </c>
      <c r="B2854" s="3" t="s">
        <v>1332</v>
      </c>
      <c r="C2854" s="195" t="s">
        <v>4911</v>
      </c>
      <c r="D2854" s="23" t="s">
        <v>5812</v>
      </c>
      <c r="E2854" s="15" t="s">
        <v>5813</v>
      </c>
      <c r="F2854" s="244"/>
      <c r="G2854" s="162" t="s">
        <v>385</v>
      </c>
      <c r="H2854" s="242">
        <v>0</v>
      </c>
      <c r="I2854" s="34">
        <v>470000000</v>
      </c>
      <c r="J2854" s="21" t="s">
        <v>1330</v>
      </c>
      <c r="K2854" s="17" t="s">
        <v>1647</v>
      </c>
      <c r="L2854" s="236" t="s">
        <v>3928</v>
      </c>
      <c r="M2854" s="141" t="s">
        <v>383</v>
      </c>
      <c r="N2854" s="364" t="s">
        <v>6114</v>
      </c>
      <c r="O2854" s="3" t="s">
        <v>1382</v>
      </c>
      <c r="P2854" s="7" t="s">
        <v>1354</v>
      </c>
      <c r="Q2854" s="3" t="s">
        <v>1195</v>
      </c>
      <c r="R2854" s="158">
        <v>4</v>
      </c>
      <c r="S2854" s="267">
        <v>13500</v>
      </c>
      <c r="T2854" s="254">
        <f t="shared" si="159"/>
        <v>54000</v>
      </c>
      <c r="U2854" s="83">
        <f t="shared" si="158"/>
        <v>60480.000000000007</v>
      </c>
      <c r="V2854" s="9" t="s">
        <v>1341</v>
      </c>
      <c r="W2854" s="153" t="s">
        <v>1410</v>
      </c>
      <c r="X2854" s="244"/>
    </row>
    <row r="2855" spans="1:24" s="226" customFormat="1" ht="102">
      <c r="A2855" s="9" t="s">
        <v>8515</v>
      </c>
      <c r="B2855" s="3" t="s">
        <v>1332</v>
      </c>
      <c r="C2855" s="195" t="s">
        <v>5073</v>
      </c>
      <c r="D2855" s="23" t="s">
        <v>5814</v>
      </c>
      <c r="E2855" s="15" t="s">
        <v>5815</v>
      </c>
      <c r="F2855" s="244"/>
      <c r="G2855" s="162" t="s">
        <v>385</v>
      </c>
      <c r="H2855" s="242">
        <v>0</v>
      </c>
      <c r="I2855" s="34">
        <v>470000000</v>
      </c>
      <c r="J2855" s="21" t="s">
        <v>1330</v>
      </c>
      <c r="K2855" s="17" t="s">
        <v>1647</v>
      </c>
      <c r="L2855" s="236" t="s">
        <v>3928</v>
      </c>
      <c r="M2855" s="141" t="s">
        <v>383</v>
      </c>
      <c r="N2855" s="364" t="s">
        <v>6114</v>
      </c>
      <c r="O2855" s="3" t="s">
        <v>1382</v>
      </c>
      <c r="P2855" s="7" t="s">
        <v>1354</v>
      </c>
      <c r="Q2855" s="3" t="s">
        <v>1195</v>
      </c>
      <c r="R2855" s="158">
        <v>10</v>
      </c>
      <c r="S2855" s="267">
        <v>8300</v>
      </c>
      <c r="T2855" s="254">
        <f t="shared" si="159"/>
        <v>83000</v>
      </c>
      <c r="U2855" s="83">
        <f t="shared" si="158"/>
        <v>92960.000000000015</v>
      </c>
      <c r="V2855" s="9" t="s">
        <v>1341</v>
      </c>
      <c r="W2855" s="153" t="s">
        <v>1410</v>
      </c>
      <c r="X2855" s="244"/>
    </row>
    <row r="2856" spans="1:24" s="226" customFormat="1" ht="102">
      <c r="A2856" s="9" t="s">
        <v>8516</v>
      </c>
      <c r="B2856" s="3" t="s">
        <v>1332</v>
      </c>
      <c r="C2856" s="195" t="s">
        <v>5816</v>
      </c>
      <c r="D2856" s="23" t="s">
        <v>5817</v>
      </c>
      <c r="E2856" s="15" t="s">
        <v>5818</v>
      </c>
      <c r="F2856" s="244"/>
      <c r="G2856" s="162" t="s">
        <v>385</v>
      </c>
      <c r="H2856" s="242">
        <v>0</v>
      </c>
      <c r="I2856" s="34">
        <v>470000000</v>
      </c>
      <c r="J2856" s="21" t="s">
        <v>1330</v>
      </c>
      <c r="K2856" s="17" t="s">
        <v>1647</v>
      </c>
      <c r="L2856" s="236" t="s">
        <v>3928</v>
      </c>
      <c r="M2856" s="141" t="s">
        <v>383</v>
      </c>
      <c r="N2856" s="364" t="s">
        <v>6114</v>
      </c>
      <c r="O2856" s="3" t="s">
        <v>1382</v>
      </c>
      <c r="P2856" s="7" t="s">
        <v>1354</v>
      </c>
      <c r="Q2856" s="3" t="s">
        <v>1195</v>
      </c>
      <c r="R2856" s="158">
        <v>2</v>
      </c>
      <c r="S2856" s="267">
        <v>55500</v>
      </c>
      <c r="T2856" s="254">
        <f t="shared" si="159"/>
        <v>111000</v>
      </c>
      <c r="U2856" s="83">
        <f t="shared" si="158"/>
        <v>124320.00000000001</v>
      </c>
      <c r="V2856" s="9" t="s">
        <v>1341</v>
      </c>
      <c r="W2856" s="153" t="s">
        <v>1410</v>
      </c>
      <c r="X2856" s="244"/>
    </row>
    <row r="2857" spans="1:24" s="226" customFormat="1" ht="102">
      <c r="A2857" s="9" t="s">
        <v>8517</v>
      </c>
      <c r="B2857" s="3" t="s">
        <v>1332</v>
      </c>
      <c r="C2857" s="195" t="s">
        <v>4673</v>
      </c>
      <c r="D2857" s="23" t="s">
        <v>5819</v>
      </c>
      <c r="E2857" s="15" t="s">
        <v>5820</v>
      </c>
      <c r="F2857" s="244"/>
      <c r="G2857" s="162" t="s">
        <v>385</v>
      </c>
      <c r="H2857" s="242">
        <v>0</v>
      </c>
      <c r="I2857" s="34">
        <v>470000000</v>
      </c>
      <c r="J2857" s="21" t="s">
        <v>1330</v>
      </c>
      <c r="K2857" s="17" t="s">
        <v>1647</v>
      </c>
      <c r="L2857" s="236" t="s">
        <v>3928</v>
      </c>
      <c r="M2857" s="141" t="s">
        <v>383</v>
      </c>
      <c r="N2857" s="364" t="s">
        <v>6114</v>
      </c>
      <c r="O2857" s="3" t="s">
        <v>1382</v>
      </c>
      <c r="P2857" s="7" t="s">
        <v>1354</v>
      </c>
      <c r="Q2857" s="3" t="s">
        <v>1195</v>
      </c>
      <c r="R2857" s="158">
        <v>4</v>
      </c>
      <c r="S2857" s="267">
        <v>36500</v>
      </c>
      <c r="T2857" s="254">
        <f t="shared" si="159"/>
        <v>146000</v>
      </c>
      <c r="U2857" s="83">
        <f t="shared" si="158"/>
        <v>163520.00000000003</v>
      </c>
      <c r="V2857" s="9" t="s">
        <v>1341</v>
      </c>
      <c r="W2857" s="153" t="s">
        <v>1410</v>
      </c>
      <c r="X2857" s="244"/>
    </row>
    <row r="2858" spans="1:24" s="226" customFormat="1" ht="102">
      <c r="A2858" s="9" t="s">
        <v>8518</v>
      </c>
      <c r="B2858" s="3" t="s">
        <v>1332</v>
      </c>
      <c r="C2858" s="195" t="s">
        <v>4984</v>
      </c>
      <c r="D2858" s="23" t="s">
        <v>4792</v>
      </c>
      <c r="E2858" s="15" t="s">
        <v>5821</v>
      </c>
      <c r="F2858" s="244"/>
      <c r="G2858" s="162" t="s">
        <v>385</v>
      </c>
      <c r="H2858" s="242">
        <v>0</v>
      </c>
      <c r="I2858" s="34">
        <v>470000000</v>
      </c>
      <c r="J2858" s="21" t="s">
        <v>1330</v>
      </c>
      <c r="K2858" s="17" t="s">
        <v>1647</v>
      </c>
      <c r="L2858" s="236" t="s">
        <v>3928</v>
      </c>
      <c r="M2858" s="141" t="s">
        <v>383</v>
      </c>
      <c r="N2858" s="364" t="s">
        <v>6114</v>
      </c>
      <c r="O2858" s="3" t="s">
        <v>1382</v>
      </c>
      <c r="P2858" s="7" t="s">
        <v>1354</v>
      </c>
      <c r="Q2858" s="3" t="s">
        <v>1195</v>
      </c>
      <c r="R2858" s="158">
        <v>6</v>
      </c>
      <c r="S2858" s="267">
        <v>44800</v>
      </c>
      <c r="T2858" s="254">
        <f t="shared" si="159"/>
        <v>268800</v>
      </c>
      <c r="U2858" s="83">
        <f t="shared" si="158"/>
        <v>301056</v>
      </c>
      <c r="V2858" s="9" t="s">
        <v>1341</v>
      </c>
      <c r="W2858" s="153" t="s">
        <v>1410</v>
      </c>
      <c r="X2858" s="244"/>
    </row>
    <row r="2859" spans="1:24" s="226" customFormat="1" ht="102">
      <c r="A2859" s="9" t="s">
        <v>8519</v>
      </c>
      <c r="B2859" s="3" t="s">
        <v>1332</v>
      </c>
      <c r="C2859" s="195" t="s">
        <v>5822</v>
      </c>
      <c r="D2859" s="190" t="s">
        <v>5823</v>
      </c>
      <c r="E2859" s="15" t="s">
        <v>5824</v>
      </c>
      <c r="F2859" s="244"/>
      <c r="G2859" s="162" t="s">
        <v>385</v>
      </c>
      <c r="H2859" s="242">
        <v>0</v>
      </c>
      <c r="I2859" s="34">
        <v>470000000</v>
      </c>
      <c r="J2859" s="21" t="s">
        <v>1330</v>
      </c>
      <c r="K2859" s="17" t="s">
        <v>1647</v>
      </c>
      <c r="L2859" s="236" t="s">
        <v>3928</v>
      </c>
      <c r="M2859" s="141" t="s">
        <v>383</v>
      </c>
      <c r="N2859" s="364" t="s">
        <v>6114</v>
      </c>
      <c r="O2859" s="3" t="s">
        <v>1382</v>
      </c>
      <c r="P2859" s="7" t="s">
        <v>1354</v>
      </c>
      <c r="Q2859" s="3" t="s">
        <v>1195</v>
      </c>
      <c r="R2859" s="158">
        <v>20</v>
      </c>
      <c r="S2859" s="267">
        <v>5500</v>
      </c>
      <c r="T2859" s="254">
        <f t="shared" si="159"/>
        <v>110000</v>
      </c>
      <c r="U2859" s="83">
        <f t="shared" si="158"/>
        <v>123200.00000000001</v>
      </c>
      <c r="V2859" s="9" t="s">
        <v>1341</v>
      </c>
      <c r="W2859" s="153" t="s">
        <v>1410</v>
      </c>
      <c r="X2859" s="244"/>
    </row>
    <row r="2860" spans="1:24" s="226" customFormat="1" ht="102">
      <c r="A2860" s="9" t="s">
        <v>8520</v>
      </c>
      <c r="B2860" s="3" t="s">
        <v>1332</v>
      </c>
      <c r="C2860" s="195" t="s">
        <v>5825</v>
      </c>
      <c r="D2860" s="206" t="s">
        <v>5826</v>
      </c>
      <c r="E2860" s="15" t="s">
        <v>5827</v>
      </c>
      <c r="F2860" s="244"/>
      <c r="G2860" s="162" t="s">
        <v>385</v>
      </c>
      <c r="H2860" s="242">
        <v>0</v>
      </c>
      <c r="I2860" s="34">
        <v>470000000</v>
      </c>
      <c r="J2860" s="21" t="s">
        <v>1330</v>
      </c>
      <c r="K2860" s="17" t="s">
        <v>1647</v>
      </c>
      <c r="L2860" s="236" t="s">
        <v>3928</v>
      </c>
      <c r="M2860" s="141" t="s">
        <v>383</v>
      </c>
      <c r="N2860" s="364" t="s">
        <v>6114</v>
      </c>
      <c r="O2860" s="3" t="s">
        <v>1382</v>
      </c>
      <c r="P2860" s="7" t="s">
        <v>1354</v>
      </c>
      <c r="Q2860" s="3" t="s">
        <v>1195</v>
      </c>
      <c r="R2860" s="158">
        <v>40</v>
      </c>
      <c r="S2860" s="267">
        <v>5500</v>
      </c>
      <c r="T2860" s="254">
        <f t="shared" si="159"/>
        <v>220000</v>
      </c>
      <c r="U2860" s="83">
        <f t="shared" si="158"/>
        <v>246400.00000000003</v>
      </c>
      <c r="V2860" s="9" t="s">
        <v>1341</v>
      </c>
      <c r="W2860" s="153" t="s">
        <v>1410</v>
      </c>
      <c r="X2860" s="244"/>
    </row>
    <row r="2861" spans="1:24" s="226" customFormat="1" ht="102">
      <c r="A2861" s="9" t="s">
        <v>8521</v>
      </c>
      <c r="B2861" s="3" t="s">
        <v>1332</v>
      </c>
      <c r="C2861" s="193" t="s">
        <v>4158</v>
      </c>
      <c r="D2861" s="191" t="s">
        <v>4159</v>
      </c>
      <c r="E2861" s="287" t="s">
        <v>8941</v>
      </c>
      <c r="F2861" s="244"/>
      <c r="G2861" s="162" t="s">
        <v>385</v>
      </c>
      <c r="H2861" s="242">
        <v>0</v>
      </c>
      <c r="I2861" s="34">
        <v>470000000</v>
      </c>
      <c r="J2861" s="21" t="s">
        <v>1330</v>
      </c>
      <c r="K2861" s="17" t="s">
        <v>1647</v>
      </c>
      <c r="L2861" s="236" t="s">
        <v>3928</v>
      </c>
      <c r="M2861" s="141" t="s">
        <v>383</v>
      </c>
      <c r="N2861" s="364" t="s">
        <v>6114</v>
      </c>
      <c r="O2861" s="3" t="s">
        <v>1382</v>
      </c>
      <c r="P2861" s="7" t="s">
        <v>1354</v>
      </c>
      <c r="Q2861" s="3" t="s">
        <v>1195</v>
      </c>
      <c r="R2861" s="158">
        <v>1</v>
      </c>
      <c r="S2861" s="267">
        <v>13392.86</v>
      </c>
      <c r="T2861" s="254">
        <f t="shared" si="159"/>
        <v>13392.86</v>
      </c>
      <c r="U2861" s="83">
        <f t="shared" si="158"/>
        <v>15000.003200000003</v>
      </c>
      <c r="V2861" s="9" t="s">
        <v>1341</v>
      </c>
      <c r="W2861" s="153" t="s">
        <v>1410</v>
      </c>
      <c r="X2861" s="244"/>
    </row>
    <row r="2862" spans="1:24" s="226" customFormat="1" ht="102">
      <c r="A2862" s="9" t="s">
        <v>8522</v>
      </c>
      <c r="B2862" s="3" t="s">
        <v>1332</v>
      </c>
      <c r="C2862" s="193" t="s">
        <v>4158</v>
      </c>
      <c r="D2862" s="191" t="s">
        <v>4159</v>
      </c>
      <c r="E2862" s="271" t="s">
        <v>8942</v>
      </c>
      <c r="F2862" s="244"/>
      <c r="G2862" s="162" t="s">
        <v>385</v>
      </c>
      <c r="H2862" s="242">
        <v>0</v>
      </c>
      <c r="I2862" s="34">
        <v>470000000</v>
      </c>
      <c r="J2862" s="21" t="s">
        <v>1330</v>
      </c>
      <c r="K2862" s="17" t="s">
        <v>1647</v>
      </c>
      <c r="L2862" s="236" t="s">
        <v>3928</v>
      </c>
      <c r="M2862" s="141" t="s">
        <v>383</v>
      </c>
      <c r="N2862" s="364" t="s">
        <v>6114</v>
      </c>
      <c r="O2862" s="3" t="s">
        <v>1382</v>
      </c>
      <c r="P2862" s="7" t="s">
        <v>1354</v>
      </c>
      <c r="Q2862" s="3" t="s">
        <v>1195</v>
      </c>
      <c r="R2862" s="158">
        <v>1</v>
      </c>
      <c r="S2862" s="267">
        <v>14285.71</v>
      </c>
      <c r="T2862" s="254">
        <f t="shared" si="159"/>
        <v>14285.71</v>
      </c>
      <c r="U2862" s="83">
        <f t="shared" si="158"/>
        <v>15999.995200000001</v>
      </c>
      <c r="V2862" s="9" t="s">
        <v>1341</v>
      </c>
      <c r="W2862" s="153" t="s">
        <v>1410</v>
      </c>
      <c r="X2862" s="244"/>
    </row>
    <row r="2863" spans="1:24" s="226" customFormat="1" ht="102">
      <c r="A2863" s="9" t="s">
        <v>8523</v>
      </c>
      <c r="B2863" s="3" t="s">
        <v>1332</v>
      </c>
      <c r="C2863" s="195" t="s">
        <v>4649</v>
      </c>
      <c r="D2863" s="23" t="s">
        <v>5828</v>
      </c>
      <c r="E2863" s="1" t="s">
        <v>5829</v>
      </c>
      <c r="F2863" s="244"/>
      <c r="G2863" s="162" t="s">
        <v>385</v>
      </c>
      <c r="H2863" s="242">
        <v>0</v>
      </c>
      <c r="I2863" s="34">
        <v>470000000</v>
      </c>
      <c r="J2863" s="21" t="s">
        <v>1330</v>
      </c>
      <c r="K2863" s="17" t="s">
        <v>1647</v>
      </c>
      <c r="L2863" s="236" t="s">
        <v>3928</v>
      </c>
      <c r="M2863" s="141" t="s">
        <v>383</v>
      </c>
      <c r="N2863" s="364" t="s">
        <v>6114</v>
      </c>
      <c r="O2863" s="3" t="s">
        <v>1382</v>
      </c>
      <c r="P2863" s="7" t="s">
        <v>1354</v>
      </c>
      <c r="Q2863" s="3" t="s">
        <v>1195</v>
      </c>
      <c r="R2863" s="158">
        <v>2</v>
      </c>
      <c r="S2863" s="267">
        <v>38000</v>
      </c>
      <c r="T2863" s="254">
        <f t="shared" si="159"/>
        <v>76000</v>
      </c>
      <c r="U2863" s="83">
        <f t="shared" si="158"/>
        <v>85120.000000000015</v>
      </c>
      <c r="V2863" s="9" t="s">
        <v>1341</v>
      </c>
      <c r="W2863" s="153" t="s">
        <v>1410</v>
      </c>
      <c r="X2863" s="244"/>
    </row>
    <row r="2864" spans="1:24" s="226" customFormat="1" ht="102">
      <c r="A2864" s="9" t="s">
        <v>8524</v>
      </c>
      <c r="B2864" s="3" t="s">
        <v>1332</v>
      </c>
      <c r="C2864" s="193" t="s">
        <v>4158</v>
      </c>
      <c r="D2864" s="191" t="s">
        <v>4159</v>
      </c>
      <c r="E2864" s="15" t="s">
        <v>5830</v>
      </c>
      <c r="F2864" s="244"/>
      <c r="G2864" s="162" t="s">
        <v>385</v>
      </c>
      <c r="H2864" s="242">
        <v>0</v>
      </c>
      <c r="I2864" s="34">
        <v>470000000</v>
      </c>
      <c r="J2864" s="21" t="s">
        <v>1330</v>
      </c>
      <c r="K2864" s="17" t="s">
        <v>1647</v>
      </c>
      <c r="L2864" s="236" t="s">
        <v>3928</v>
      </c>
      <c r="M2864" s="141" t="s">
        <v>383</v>
      </c>
      <c r="N2864" s="364" t="s">
        <v>6114</v>
      </c>
      <c r="O2864" s="3" t="s">
        <v>1382</v>
      </c>
      <c r="P2864" s="7" t="s">
        <v>1354</v>
      </c>
      <c r="Q2864" s="3" t="s">
        <v>1195</v>
      </c>
      <c r="R2864" s="158">
        <v>5</v>
      </c>
      <c r="S2864" s="267">
        <v>10000</v>
      </c>
      <c r="T2864" s="254">
        <f t="shared" si="159"/>
        <v>50000</v>
      </c>
      <c r="U2864" s="83">
        <f t="shared" si="158"/>
        <v>56000.000000000007</v>
      </c>
      <c r="V2864" s="9" t="s">
        <v>1341</v>
      </c>
      <c r="W2864" s="153" t="s">
        <v>1410</v>
      </c>
      <c r="X2864" s="244"/>
    </row>
    <row r="2865" spans="1:24" s="226" customFormat="1" ht="102">
      <c r="A2865" s="9" t="s">
        <v>8525</v>
      </c>
      <c r="B2865" s="3" t="s">
        <v>1332</v>
      </c>
      <c r="C2865" s="195" t="s">
        <v>4686</v>
      </c>
      <c r="D2865" s="190" t="s">
        <v>5831</v>
      </c>
      <c r="E2865" s="271" t="s">
        <v>8943</v>
      </c>
      <c r="F2865" s="244"/>
      <c r="G2865" s="162" t="s">
        <v>385</v>
      </c>
      <c r="H2865" s="242">
        <v>0</v>
      </c>
      <c r="I2865" s="34">
        <v>470000000</v>
      </c>
      <c r="J2865" s="21" t="s">
        <v>1330</v>
      </c>
      <c r="K2865" s="17" t="s">
        <v>1647</v>
      </c>
      <c r="L2865" s="236" t="s">
        <v>3928</v>
      </c>
      <c r="M2865" s="141" t="s">
        <v>383</v>
      </c>
      <c r="N2865" s="364" t="s">
        <v>6114</v>
      </c>
      <c r="O2865" s="3" t="s">
        <v>1382</v>
      </c>
      <c r="P2865" s="7" t="s">
        <v>1349</v>
      </c>
      <c r="Q2865" s="3" t="s">
        <v>1348</v>
      </c>
      <c r="R2865" s="158">
        <v>2</v>
      </c>
      <c r="S2865" s="267">
        <v>200000</v>
      </c>
      <c r="T2865" s="254">
        <f t="shared" si="159"/>
        <v>400000</v>
      </c>
      <c r="U2865" s="83">
        <f t="shared" si="158"/>
        <v>448000.00000000006</v>
      </c>
      <c r="V2865" s="9" t="s">
        <v>1341</v>
      </c>
      <c r="W2865" s="153" t="s">
        <v>1410</v>
      </c>
      <c r="X2865" s="244"/>
    </row>
    <row r="2866" spans="1:24" s="226" customFormat="1" ht="102">
      <c r="A2866" s="9" t="s">
        <v>8526</v>
      </c>
      <c r="B2866" s="3" t="s">
        <v>1332</v>
      </c>
      <c r="C2866" s="195" t="s">
        <v>4942</v>
      </c>
      <c r="D2866" s="206" t="s">
        <v>5312</v>
      </c>
      <c r="E2866" s="1" t="s">
        <v>5832</v>
      </c>
      <c r="F2866" s="244"/>
      <c r="G2866" s="162" t="s">
        <v>385</v>
      </c>
      <c r="H2866" s="242">
        <v>0</v>
      </c>
      <c r="I2866" s="34">
        <v>470000000</v>
      </c>
      <c r="J2866" s="21" t="s">
        <v>1330</v>
      </c>
      <c r="K2866" s="17" t="s">
        <v>1647</v>
      </c>
      <c r="L2866" s="236" t="s">
        <v>3928</v>
      </c>
      <c r="M2866" s="141" t="s">
        <v>383</v>
      </c>
      <c r="N2866" s="364" t="s">
        <v>6114</v>
      </c>
      <c r="O2866" s="3" t="s">
        <v>1382</v>
      </c>
      <c r="P2866" s="7" t="s">
        <v>1354</v>
      </c>
      <c r="Q2866" s="3" t="s">
        <v>1195</v>
      </c>
      <c r="R2866" s="158">
        <v>10</v>
      </c>
      <c r="S2866" s="267">
        <v>1500</v>
      </c>
      <c r="T2866" s="254">
        <f t="shared" si="159"/>
        <v>15000</v>
      </c>
      <c r="U2866" s="83">
        <f t="shared" si="158"/>
        <v>16800</v>
      </c>
      <c r="V2866" s="9" t="s">
        <v>1341</v>
      </c>
      <c r="W2866" s="153" t="s">
        <v>1410</v>
      </c>
      <c r="X2866" s="244"/>
    </row>
    <row r="2867" spans="1:24" s="226" customFormat="1" ht="102">
      <c r="A2867" s="9" t="s">
        <v>8527</v>
      </c>
      <c r="B2867" s="3" t="s">
        <v>1332</v>
      </c>
      <c r="C2867" s="195" t="s">
        <v>5833</v>
      </c>
      <c r="D2867" s="23" t="s">
        <v>5834</v>
      </c>
      <c r="E2867" s="15" t="s">
        <v>5835</v>
      </c>
      <c r="F2867" s="244"/>
      <c r="G2867" s="162" t="s">
        <v>385</v>
      </c>
      <c r="H2867" s="242">
        <v>0</v>
      </c>
      <c r="I2867" s="34">
        <v>470000000</v>
      </c>
      <c r="J2867" s="21" t="s">
        <v>1330</v>
      </c>
      <c r="K2867" s="17" t="s">
        <v>1647</v>
      </c>
      <c r="L2867" s="236" t="s">
        <v>3928</v>
      </c>
      <c r="M2867" s="141" t="s">
        <v>383</v>
      </c>
      <c r="N2867" s="364" t="s">
        <v>6114</v>
      </c>
      <c r="O2867" s="3" t="s">
        <v>1382</v>
      </c>
      <c r="P2867" s="7" t="s">
        <v>1354</v>
      </c>
      <c r="Q2867" s="3" t="s">
        <v>1195</v>
      </c>
      <c r="R2867" s="158">
        <v>6</v>
      </c>
      <c r="S2867" s="267">
        <v>7000</v>
      </c>
      <c r="T2867" s="254">
        <f t="shared" si="159"/>
        <v>42000</v>
      </c>
      <c r="U2867" s="83">
        <f t="shared" si="158"/>
        <v>47040.000000000007</v>
      </c>
      <c r="V2867" s="9" t="s">
        <v>1341</v>
      </c>
      <c r="W2867" s="153" t="s">
        <v>1410</v>
      </c>
      <c r="X2867" s="244"/>
    </row>
    <row r="2868" spans="1:24" s="226" customFormat="1" ht="102">
      <c r="A2868" s="9" t="s">
        <v>8528</v>
      </c>
      <c r="B2868" s="3" t="s">
        <v>1332</v>
      </c>
      <c r="C2868" s="193" t="s">
        <v>806</v>
      </c>
      <c r="D2868" s="191" t="s">
        <v>5836</v>
      </c>
      <c r="E2868" s="271" t="s">
        <v>5837</v>
      </c>
      <c r="F2868" s="244"/>
      <c r="G2868" s="162" t="s">
        <v>385</v>
      </c>
      <c r="H2868" s="242">
        <v>0</v>
      </c>
      <c r="I2868" s="34">
        <v>470000000</v>
      </c>
      <c r="J2868" s="21" t="s">
        <v>1330</v>
      </c>
      <c r="K2868" s="17" t="s">
        <v>1647</v>
      </c>
      <c r="L2868" s="236" t="s">
        <v>3928</v>
      </c>
      <c r="M2868" s="141" t="s">
        <v>383</v>
      </c>
      <c r="N2868" s="364" t="s">
        <v>6114</v>
      </c>
      <c r="O2868" s="3" t="s">
        <v>1382</v>
      </c>
      <c r="P2868" s="7" t="s">
        <v>1349</v>
      </c>
      <c r="Q2868" s="3" t="s">
        <v>1348</v>
      </c>
      <c r="R2868" s="158">
        <v>6</v>
      </c>
      <c r="S2868" s="267">
        <v>10000</v>
      </c>
      <c r="T2868" s="254">
        <f t="shared" si="159"/>
        <v>60000</v>
      </c>
      <c r="U2868" s="83">
        <f t="shared" si="158"/>
        <v>67200</v>
      </c>
      <c r="V2868" s="9" t="s">
        <v>1341</v>
      </c>
      <c r="W2868" s="153" t="s">
        <v>1410</v>
      </c>
      <c r="X2868" s="244"/>
    </row>
    <row r="2869" spans="1:24" s="226" customFormat="1" ht="102">
      <c r="A2869" s="9" t="s">
        <v>8529</v>
      </c>
      <c r="B2869" s="3" t="s">
        <v>1332</v>
      </c>
      <c r="C2869" s="195" t="s">
        <v>5838</v>
      </c>
      <c r="D2869" s="23" t="s">
        <v>8889</v>
      </c>
      <c r="E2869" s="15" t="s">
        <v>8890</v>
      </c>
      <c r="F2869" s="244"/>
      <c r="G2869" s="162" t="s">
        <v>385</v>
      </c>
      <c r="H2869" s="242">
        <v>0</v>
      </c>
      <c r="I2869" s="34">
        <v>470000000</v>
      </c>
      <c r="J2869" s="21" t="s">
        <v>1330</v>
      </c>
      <c r="K2869" s="17" t="s">
        <v>1647</v>
      </c>
      <c r="L2869" s="236" t="s">
        <v>3928</v>
      </c>
      <c r="M2869" s="141" t="s">
        <v>383</v>
      </c>
      <c r="N2869" s="364" t="s">
        <v>6114</v>
      </c>
      <c r="O2869" s="3" t="s">
        <v>1382</v>
      </c>
      <c r="P2869" s="7" t="s">
        <v>1349</v>
      </c>
      <c r="Q2869" s="3" t="s">
        <v>1348</v>
      </c>
      <c r="R2869" s="158">
        <v>10</v>
      </c>
      <c r="S2869" s="267">
        <v>2000</v>
      </c>
      <c r="T2869" s="254">
        <f t="shared" si="159"/>
        <v>20000</v>
      </c>
      <c r="U2869" s="83">
        <f t="shared" si="158"/>
        <v>22400.000000000004</v>
      </c>
      <c r="V2869" s="9" t="s">
        <v>1341</v>
      </c>
      <c r="W2869" s="153" t="s">
        <v>1410</v>
      </c>
      <c r="X2869" s="244"/>
    </row>
    <row r="2870" spans="1:24" s="226" customFormat="1" ht="102">
      <c r="A2870" s="9" t="s">
        <v>8530</v>
      </c>
      <c r="B2870" s="3" t="s">
        <v>1332</v>
      </c>
      <c r="C2870" s="195" t="s">
        <v>5838</v>
      </c>
      <c r="D2870" s="23" t="s">
        <v>8889</v>
      </c>
      <c r="E2870" s="15" t="s">
        <v>8891</v>
      </c>
      <c r="F2870" s="244"/>
      <c r="G2870" s="162" t="s">
        <v>385</v>
      </c>
      <c r="H2870" s="242">
        <v>0</v>
      </c>
      <c r="I2870" s="34">
        <v>470000000</v>
      </c>
      <c r="J2870" s="21" t="s">
        <v>1330</v>
      </c>
      <c r="K2870" s="17" t="s">
        <v>1647</v>
      </c>
      <c r="L2870" s="236" t="s">
        <v>3928</v>
      </c>
      <c r="M2870" s="141" t="s">
        <v>383</v>
      </c>
      <c r="N2870" s="364" t="s">
        <v>6114</v>
      </c>
      <c r="O2870" s="3" t="s">
        <v>1382</v>
      </c>
      <c r="P2870" s="7" t="s">
        <v>1349</v>
      </c>
      <c r="Q2870" s="3" t="s">
        <v>1348</v>
      </c>
      <c r="R2870" s="158">
        <v>10</v>
      </c>
      <c r="S2870" s="267">
        <v>2000</v>
      </c>
      <c r="T2870" s="254">
        <f t="shared" si="159"/>
        <v>20000</v>
      </c>
      <c r="U2870" s="83">
        <f t="shared" si="158"/>
        <v>22400.000000000004</v>
      </c>
      <c r="V2870" s="9" t="s">
        <v>1341</v>
      </c>
      <c r="W2870" s="153" t="s">
        <v>1410</v>
      </c>
      <c r="X2870" s="244"/>
    </row>
    <row r="2871" spans="1:24" s="226" customFormat="1" ht="102">
      <c r="A2871" s="9" t="s">
        <v>8531</v>
      </c>
      <c r="B2871" s="3" t="s">
        <v>1332</v>
      </c>
      <c r="C2871" s="195" t="s">
        <v>4679</v>
      </c>
      <c r="D2871" s="23" t="s">
        <v>5839</v>
      </c>
      <c r="E2871" s="1" t="s">
        <v>5840</v>
      </c>
      <c r="F2871" s="244"/>
      <c r="G2871" s="162" t="s">
        <v>385</v>
      </c>
      <c r="H2871" s="242">
        <v>0</v>
      </c>
      <c r="I2871" s="34">
        <v>470000000</v>
      </c>
      <c r="J2871" s="21" t="s">
        <v>1330</v>
      </c>
      <c r="K2871" s="17" t="s">
        <v>1647</v>
      </c>
      <c r="L2871" s="236" t="s">
        <v>3928</v>
      </c>
      <c r="M2871" s="141" t="s">
        <v>383</v>
      </c>
      <c r="N2871" s="364" t="s">
        <v>6114</v>
      </c>
      <c r="O2871" s="3" t="s">
        <v>1382</v>
      </c>
      <c r="P2871" s="7" t="s">
        <v>1354</v>
      </c>
      <c r="Q2871" s="3" t="s">
        <v>1195</v>
      </c>
      <c r="R2871" s="158">
        <v>5</v>
      </c>
      <c r="S2871" s="267">
        <v>7000</v>
      </c>
      <c r="T2871" s="254">
        <f t="shared" si="159"/>
        <v>35000</v>
      </c>
      <c r="U2871" s="83">
        <f t="shared" si="158"/>
        <v>39200.000000000007</v>
      </c>
      <c r="V2871" s="9" t="s">
        <v>1341</v>
      </c>
      <c r="W2871" s="153" t="s">
        <v>1410</v>
      </c>
      <c r="X2871" s="244"/>
    </row>
    <row r="2872" spans="1:24" s="226" customFormat="1" ht="102">
      <c r="A2872" s="9" t="s">
        <v>8532</v>
      </c>
      <c r="B2872" s="3" t="s">
        <v>1332</v>
      </c>
      <c r="C2872" s="195" t="s">
        <v>5841</v>
      </c>
      <c r="D2872" s="15" t="s">
        <v>4466</v>
      </c>
      <c r="E2872" s="15" t="s">
        <v>5842</v>
      </c>
      <c r="F2872" s="244"/>
      <c r="G2872" s="162" t="s">
        <v>385</v>
      </c>
      <c r="H2872" s="242">
        <v>0</v>
      </c>
      <c r="I2872" s="34">
        <v>470000000</v>
      </c>
      <c r="J2872" s="21" t="s">
        <v>1330</v>
      </c>
      <c r="K2872" s="17" t="s">
        <v>1647</v>
      </c>
      <c r="L2872" s="236" t="s">
        <v>3928</v>
      </c>
      <c r="M2872" s="141" t="s">
        <v>383</v>
      </c>
      <c r="N2872" s="364" t="s">
        <v>6114</v>
      </c>
      <c r="O2872" s="3" t="s">
        <v>1382</v>
      </c>
      <c r="P2872" s="7" t="s">
        <v>1354</v>
      </c>
      <c r="Q2872" s="3" t="s">
        <v>1195</v>
      </c>
      <c r="R2872" s="158">
        <v>4</v>
      </c>
      <c r="S2872" s="267">
        <v>6500</v>
      </c>
      <c r="T2872" s="254">
        <f t="shared" si="159"/>
        <v>26000</v>
      </c>
      <c r="U2872" s="83">
        <f t="shared" si="158"/>
        <v>29120.000000000004</v>
      </c>
      <c r="V2872" s="9" t="s">
        <v>1341</v>
      </c>
      <c r="W2872" s="153" t="s">
        <v>1410</v>
      </c>
      <c r="X2872" s="244"/>
    </row>
    <row r="2873" spans="1:24" s="226" customFormat="1" ht="102">
      <c r="A2873" s="9" t="s">
        <v>8533</v>
      </c>
      <c r="B2873" s="3" t="s">
        <v>1332</v>
      </c>
      <c r="C2873" s="195" t="s">
        <v>4896</v>
      </c>
      <c r="D2873" s="15" t="s">
        <v>8892</v>
      </c>
      <c r="E2873" s="15" t="s">
        <v>8893</v>
      </c>
      <c r="F2873" s="244"/>
      <c r="G2873" s="162" t="s">
        <v>385</v>
      </c>
      <c r="H2873" s="242">
        <v>0</v>
      </c>
      <c r="I2873" s="34">
        <v>470000000</v>
      </c>
      <c r="J2873" s="21" t="s">
        <v>1330</v>
      </c>
      <c r="K2873" s="17" t="s">
        <v>1647</v>
      </c>
      <c r="L2873" s="236" t="s">
        <v>3928</v>
      </c>
      <c r="M2873" s="141" t="s">
        <v>383</v>
      </c>
      <c r="N2873" s="364" t="s">
        <v>6114</v>
      </c>
      <c r="O2873" s="3" t="s">
        <v>1382</v>
      </c>
      <c r="P2873" s="7" t="s">
        <v>1354</v>
      </c>
      <c r="Q2873" s="3" t="s">
        <v>1195</v>
      </c>
      <c r="R2873" s="158">
        <v>6</v>
      </c>
      <c r="S2873" s="267">
        <v>5500</v>
      </c>
      <c r="T2873" s="254">
        <f t="shared" si="159"/>
        <v>33000</v>
      </c>
      <c r="U2873" s="83">
        <f t="shared" si="158"/>
        <v>36960</v>
      </c>
      <c r="V2873" s="9" t="s">
        <v>1341</v>
      </c>
      <c r="W2873" s="153" t="s">
        <v>1410</v>
      </c>
      <c r="X2873" s="244"/>
    </row>
    <row r="2874" spans="1:24" s="226" customFormat="1" ht="102">
      <c r="A2874" s="9" t="s">
        <v>8534</v>
      </c>
      <c r="B2874" s="3" t="s">
        <v>1332</v>
      </c>
      <c r="C2874" s="195" t="s">
        <v>4896</v>
      </c>
      <c r="D2874" s="15" t="s">
        <v>5843</v>
      </c>
      <c r="E2874" s="15" t="s">
        <v>5844</v>
      </c>
      <c r="F2874" s="244"/>
      <c r="G2874" s="162" t="s">
        <v>385</v>
      </c>
      <c r="H2874" s="242">
        <v>0</v>
      </c>
      <c r="I2874" s="34">
        <v>470000000</v>
      </c>
      <c r="J2874" s="21" t="s">
        <v>1330</v>
      </c>
      <c r="K2874" s="17" t="s">
        <v>1647</v>
      </c>
      <c r="L2874" s="236" t="s">
        <v>3928</v>
      </c>
      <c r="M2874" s="141" t="s">
        <v>383</v>
      </c>
      <c r="N2874" s="364" t="s">
        <v>6114</v>
      </c>
      <c r="O2874" s="3" t="s">
        <v>1382</v>
      </c>
      <c r="P2874" s="7" t="s">
        <v>1354</v>
      </c>
      <c r="Q2874" s="3" t="s">
        <v>1195</v>
      </c>
      <c r="R2874" s="158">
        <v>3</v>
      </c>
      <c r="S2874" s="267">
        <v>18700</v>
      </c>
      <c r="T2874" s="254">
        <f t="shared" si="159"/>
        <v>56100</v>
      </c>
      <c r="U2874" s="83">
        <f t="shared" si="158"/>
        <v>62832.000000000007</v>
      </c>
      <c r="V2874" s="9" t="s">
        <v>1341</v>
      </c>
      <c r="W2874" s="153" t="s">
        <v>1410</v>
      </c>
      <c r="X2874" s="244"/>
    </row>
    <row r="2875" spans="1:24" s="226" customFormat="1" ht="102">
      <c r="A2875" s="9" t="s">
        <v>8535</v>
      </c>
      <c r="B2875" s="3" t="s">
        <v>1332</v>
      </c>
      <c r="C2875" s="195" t="s">
        <v>5845</v>
      </c>
      <c r="D2875" s="15" t="s">
        <v>5846</v>
      </c>
      <c r="E2875" s="15" t="s">
        <v>5847</v>
      </c>
      <c r="F2875" s="244"/>
      <c r="G2875" s="162" t="s">
        <v>385</v>
      </c>
      <c r="H2875" s="242">
        <v>0</v>
      </c>
      <c r="I2875" s="34">
        <v>470000000</v>
      </c>
      <c r="J2875" s="21" t="s">
        <v>1330</v>
      </c>
      <c r="K2875" s="17" t="s">
        <v>1647</v>
      </c>
      <c r="L2875" s="236" t="s">
        <v>3928</v>
      </c>
      <c r="M2875" s="141" t="s">
        <v>383</v>
      </c>
      <c r="N2875" s="364" t="s">
        <v>6114</v>
      </c>
      <c r="O2875" s="3" t="s">
        <v>1382</v>
      </c>
      <c r="P2875" s="7" t="s">
        <v>1354</v>
      </c>
      <c r="Q2875" s="3" t="s">
        <v>1195</v>
      </c>
      <c r="R2875" s="158">
        <v>10</v>
      </c>
      <c r="S2875" s="267">
        <v>4000</v>
      </c>
      <c r="T2875" s="254">
        <f t="shared" si="159"/>
        <v>40000</v>
      </c>
      <c r="U2875" s="83">
        <f t="shared" si="158"/>
        <v>44800.000000000007</v>
      </c>
      <c r="V2875" s="9" t="s">
        <v>1341</v>
      </c>
      <c r="W2875" s="153" t="s">
        <v>1410</v>
      </c>
      <c r="X2875" s="244"/>
    </row>
    <row r="2876" spans="1:24" s="226" customFormat="1" ht="102">
      <c r="A2876" s="9" t="s">
        <v>8536</v>
      </c>
      <c r="B2876" s="3" t="s">
        <v>1332</v>
      </c>
      <c r="C2876" s="195" t="s">
        <v>5848</v>
      </c>
      <c r="D2876" s="190" t="s">
        <v>5849</v>
      </c>
      <c r="E2876" s="1" t="s">
        <v>5850</v>
      </c>
      <c r="F2876" s="244"/>
      <c r="G2876" s="162" t="s">
        <v>385</v>
      </c>
      <c r="H2876" s="242">
        <v>0</v>
      </c>
      <c r="I2876" s="34">
        <v>470000000</v>
      </c>
      <c r="J2876" s="21" t="s">
        <v>1330</v>
      </c>
      <c r="K2876" s="17" t="s">
        <v>1647</v>
      </c>
      <c r="L2876" s="236" t="s">
        <v>3928</v>
      </c>
      <c r="M2876" s="141" t="s">
        <v>383</v>
      </c>
      <c r="N2876" s="364" t="s">
        <v>6114</v>
      </c>
      <c r="O2876" s="3" t="s">
        <v>1382</v>
      </c>
      <c r="P2876" s="7" t="s">
        <v>1349</v>
      </c>
      <c r="Q2876" s="3" t="s">
        <v>1348</v>
      </c>
      <c r="R2876" s="158">
        <v>4</v>
      </c>
      <c r="S2876" s="267">
        <v>46000</v>
      </c>
      <c r="T2876" s="254">
        <f t="shared" si="159"/>
        <v>184000</v>
      </c>
      <c r="U2876" s="83">
        <f t="shared" si="158"/>
        <v>206080.00000000003</v>
      </c>
      <c r="V2876" s="9" t="s">
        <v>1341</v>
      </c>
      <c r="W2876" s="153" t="s">
        <v>1410</v>
      </c>
      <c r="X2876" s="244"/>
    </row>
    <row r="2877" spans="1:24" s="226" customFormat="1" ht="102">
      <c r="A2877" s="9" t="s">
        <v>8537</v>
      </c>
      <c r="B2877" s="3" t="s">
        <v>1332</v>
      </c>
      <c r="C2877" s="195" t="s">
        <v>5848</v>
      </c>
      <c r="D2877" s="190" t="s">
        <v>5849</v>
      </c>
      <c r="E2877" s="1" t="s">
        <v>5851</v>
      </c>
      <c r="F2877" s="244"/>
      <c r="G2877" s="162" t="s">
        <v>385</v>
      </c>
      <c r="H2877" s="242">
        <v>0</v>
      </c>
      <c r="I2877" s="34">
        <v>470000000</v>
      </c>
      <c r="J2877" s="21" t="s">
        <v>1330</v>
      </c>
      <c r="K2877" s="17" t="s">
        <v>1647</v>
      </c>
      <c r="L2877" s="236" t="s">
        <v>3928</v>
      </c>
      <c r="M2877" s="141" t="s">
        <v>383</v>
      </c>
      <c r="N2877" s="364" t="s">
        <v>6114</v>
      </c>
      <c r="O2877" s="3" t="s">
        <v>1382</v>
      </c>
      <c r="P2877" s="7" t="s">
        <v>1349</v>
      </c>
      <c r="Q2877" s="3" t="s">
        <v>1348</v>
      </c>
      <c r="R2877" s="158">
        <v>4</v>
      </c>
      <c r="S2877" s="267">
        <v>28000</v>
      </c>
      <c r="T2877" s="254">
        <f t="shared" si="159"/>
        <v>112000</v>
      </c>
      <c r="U2877" s="83">
        <f t="shared" si="158"/>
        <v>125440.00000000001</v>
      </c>
      <c r="V2877" s="9" t="s">
        <v>1341</v>
      </c>
      <c r="W2877" s="153" t="s">
        <v>1410</v>
      </c>
      <c r="X2877" s="244"/>
    </row>
    <row r="2878" spans="1:24" s="226" customFormat="1" ht="102">
      <c r="A2878" s="9" t="s">
        <v>8538</v>
      </c>
      <c r="B2878" s="3" t="s">
        <v>1332</v>
      </c>
      <c r="C2878" s="237"/>
      <c r="D2878" s="15" t="s">
        <v>5852</v>
      </c>
      <c r="E2878" s="15" t="s">
        <v>5853</v>
      </c>
      <c r="F2878" s="244"/>
      <c r="G2878" s="162" t="s">
        <v>385</v>
      </c>
      <c r="H2878" s="242">
        <v>0</v>
      </c>
      <c r="I2878" s="34">
        <v>470000000</v>
      </c>
      <c r="J2878" s="21" t="s">
        <v>1330</v>
      </c>
      <c r="K2878" s="17" t="s">
        <v>1647</v>
      </c>
      <c r="L2878" s="236" t="s">
        <v>3928</v>
      </c>
      <c r="M2878" s="141" t="s">
        <v>383</v>
      </c>
      <c r="N2878" s="364" t="s">
        <v>6114</v>
      </c>
      <c r="O2878" s="3" t="s">
        <v>1382</v>
      </c>
      <c r="P2878" s="7" t="s">
        <v>1354</v>
      </c>
      <c r="Q2878" s="3" t="s">
        <v>1195</v>
      </c>
      <c r="R2878" s="158">
        <v>3</v>
      </c>
      <c r="S2878" s="267">
        <v>10500</v>
      </c>
      <c r="T2878" s="254">
        <f t="shared" si="159"/>
        <v>31500</v>
      </c>
      <c r="U2878" s="83">
        <f t="shared" si="158"/>
        <v>35280</v>
      </c>
      <c r="V2878" s="9" t="s">
        <v>1341</v>
      </c>
      <c r="W2878" s="153" t="s">
        <v>1410</v>
      </c>
      <c r="X2878" s="244"/>
    </row>
    <row r="2879" spans="1:24" s="226" customFormat="1" ht="102">
      <c r="A2879" s="9" t="s">
        <v>8539</v>
      </c>
      <c r="B2879" s="3" t="s">
        <v>1332</v>
      </c>
      <c r="C2879" s="195" t="s">
        <v>5854</v>
      </c>
      <c r="D2879" s="15" t="s">
        <v>4824</v>
      </c>
      <c r="E2879" s="15" t="s">
        <v>5855</v>
      </c>
      <c r="F2879" s="244"/>
      <c r="G2879" s="162" t="s">
        <v>385</v>
      </c>
      <c r="H2879" s="242">
        <v>0</v>
      </c>
      <c r="I2879" s="34">
        <v>470000000</v>
      </c>
      <c r="J2879" s="21" t="s">
        <v>1330</v>
      </c>
      <c r="K2879" s="17" t="s">
        <v>1647</v>
      </c>
      <c r="L2879" s="236" t="s">
        <v>3928</v>
      </c>
      <c r="M2879" s="141" t="s">
        <v>383</v>
      </c>
      <c r="N2879" s="364" t="s">
        <v>6114</v>
      </c>
      <c r="O2879" s="3" t="s">
        <v>1382</v>
      </c>
      <c r="P2879" s="7" t="s">
        <v>1354</v>
      </c>
      <c r="Q2879" s="3" t="s">
        <v>1195</v>
      </c>
      <c r="R2879" s="158">
        <v>6</v>
      </c>
      <c r="S2879" s="267">
        <v>2500</v>
      </c>
      <c r="T2879" s="254">
        <f t="shared" si="159"/>
        <v>15000</v>
      </c>
      <c r="U2879" s="83">
        <f t="shared" si="158"/>
        <v>16800</v>
      </c>
      <c r="V2879" s="9" t="s">
        <v>1341</v>
      </c>
      <c r="W2879" s="153" t="s">
        <v>1410</v>
      </c>
      <c r="X2879" s="244"/>
    </row>
    <row r="2880" spans="1:24" s="226" customFormat="1" ht="102">
      <c r="A2880" s="9" t="s">
        <v>8540</v>
      </c>
      <c r="B2880" s="3" t="s">
        <v>1332</v>
      </c>
      <c r="C2880" s="237"/>
      <c r="D2880" s="15" t="s">
        <v>5856</v>
      </c>
      <c r="E2880" s="15" t="s">
        <v>5857</v>
      </c>
      <c r="F2880" s="244"/>
      <c r="G2880" s="162" t="s">
        <v>385</v>
      </c>
      <c r="H2880" s="242">
        <v>0</v>
      </c>
      <c r="I2880" s="34">
        <v>470000000</v>
      </c>
      <c r="J2880" s="21" t="s">
        <v>1330</v>
      </c>
      <c r="K2880" s="17" t="s">
        <v>1647</v>
      </c>
      <c r="L2880" s="236" t="s">
        <v>3928</v>
      </c>
      <c r="M2880" s="141" t="s">
        <v>383</v>
      </c>
      <c r="N2880" s="364" t="s">
        <v>6114</v>
      </c>
      <c r="O2880" s="3" t="s">
        <v>1382</v>
      </c>
      <c r="P2880" s="7" t="s">
        <v>1354</v>
      </c>
      <c r="Q2880" s="3" t="s">
        <v>1195</v>
      </c>
      <c r="R2880" s="158">
        <v>10</v>
      </c>
      <c r="S2880" s="267">
        <v>25500</v>
      </c>
      <c r="T2880" s="254">
        <f t="shared" si="159"/>
        <v>255000</v>
      </c>
      <c r="U2880" s="83">
        <f t="shared" si="158"/>
        <v>285600</v>
      </c>
      <c r="V2880" s="9" t="s">
        <v>1341</v>
      </c>
      <c r="W2880" s="153" t="s">
        <v>1410</v>
      </c>
      <c r="X2880" s="244"/>
    </row>
    <row r="2881" spans="1:24" s="226" customFormat="1" ht="102">
      <c r="A2881" s="9" t="s">
        <v>8541</v>
      </c>
      <c r="B2881" s="3" t="s">
        <v>1332</v>
      </c>
      <c r="C2881" s="195" t="s">
        <v>4905</v>
      </c>
      <c r="D2881" s="15" t="s">
        <v>5858</v>
      </c>
      <c r="E2881" s="270" t="s">
        <v>5859</v>
      </c>
      <c r="F2881" s="244"/>
      <c r="G2881" s="162" t="s">
        <v>385</v>
      </c>
      <c r="H2881" s="242">
        <v>0</v>
      </c>
      <c r="I2881" s="34">
        <v>470000000</v>
      </c>
      <c r="J2881" s="21" t="s">
        <v>1330</v>
      </c>
      <c r="K2881" s="17" t="s">
        <v>1647</v>
      </c>
      <c r="L2881" s="236" t="s">
        <v>3928</v>
      </c>
      <c r="M2881" s="141" t="s">
        <v>383</v>
      </c>
      <c r="N2881" s="364" t="s">
        <v>6114</v>
      </c>
      <c r="O2881" s="3" t="s">
        <v>1382</v>
      </c>
      <c r="P2881" s="7" t="s">
        <v>1354</v>
      </c>
      <c r="Q2881" s="3" t="s">
        <v>1195</v>
      </c>
      <c r="R2881" s="158">
        <v>4</v>
      </c>
      <c r="S2881" s="267">
        <v>32000</v>
      </c>
      <c r="T2881" s="254">
        <f t="shared" si="159"/>
        <v>128000</v>
      </c>
      <c r="U2881" s="83">
        <f t="shared" si="158"/>
        <v>143360</v>
      </c>
      <c r="V2881" s="9" t="s">
        <v>1341</v>
      </c>
      <c r="W2881" s="153" t="s">
        <v>1410</v>
      </c>
      <c r="X2881" s="244"/>
    </row>
    <row r="2882" spans="1:24" s="226" customFormat="1" ht="102">
      <c r="A2882" s="9" t="s">
        <v>8542</v>
      </c>
      <c r="B2882" s="3" t="s">
        <v>1332</v>
      </c>
      <c r="C2882" s="195" t="s">
        <v>5860</v>
      </c>
      <c r="D2882" s="15" t="s">
        <v>5861</v>
      </c>
      <c r="E2882" s="15" t="s">
        <v>5862</v>
      </c>
      <c r="F2882" s="244"/>
      <c r="G2882" s="162" t="s">
        <v>385</v>
      </c>
      <c r="H2882" s="242">
        <v>0</v>
      </c>
      <c r="I2882" s="34">
        <v>470000000</v>
      </c>
      <c r="J2882" s="21" t="s">
        <v>1330</v>
      </c>
      <c r="K2882" s="17" t="s">
        <v>1647</v>
      </c>
      <c r="L2882" s="236" t="s">
        <v>3928</v>
      </c>
      <c r="M2882" s="141" t="s">
        <v>383</v>
      </c>
      <c r="N2882" s="364" t="s">
        <v>6114</v>
      </c>
      <c r="O2882" s="3" t="s">
        <v>1382</v>
      </c>
      <c r="P2882" s="7" t="s">
        <v>1354</v>
      </c>
      <c r="Q2882" s="3" t="s">
        <v>1195</v>
      </c>
      <c r="R2882" s="158">
        <v>4</v>
      </c>
      <c r="S2882" s="267">
        <v>17000</v>
      </c>
      <c r="T2882" s="254">
        <f t="shared" si="159"/>
        <v>68000</v>
      </c>
      <c r="U2882" s="83">
        <f t="shared" si="158"/>
        <v>76160</v>
      </c>
      <c r="V2882" s="9" t="s">
        <v>1341</v>
      </c>
      <c r="W2882" s="153" t="s">
        <v>1410</v>
      </c>
      <c r="X2882" s="244"/>
    </row>
    <row r="2883" spans="1:24" s="226" customFormat="1" ht="102">
      <c r="A2883" s="9" t="s">
        <v>8543</v>
      </c>
      <c r="B2883" s="3" t="s">
        <v>1332</v>
      </c>
      <c r="C2883" s="193" t="s">
        <v>4158</v>
      </c>
      <c r="D2883" s="191" t="s">
        <v>4159</v>
      </c>
      <c r="E2883" s="1" t="s">
        <v>5863</v>
      </c>
      <c r="F2883" s="244"/>
      <c r="G2883" s="162" t="s">
        <v>385</v>
      </c>
      <c r="H2883" s="242">
        <v>0</v>
      </c>
      <c r="I2883" s="34">
        <v>470000000</v>
      </c>
      <c r="J2883" s="21" t="s">
        <v>1330</v>
      </c>
      <c r="K2883" s="17" t="s">
        <v>1647</v>
      </c>
      <c r="L2883" s="236" t="s">
        <v>3928</v>
      </c>
      <c r="M2883" s="141" t="s">
        <v>383</v>
      </c>
      <c r="N2883" s="364" t="s">
        <v>6114</v>
      </c>
      <c r="O2883" s="3" t="s">
        <v>1382</v>
      </c>
      <c r="P2883" s="7" t="s">
        <v>1354</v>
      </c>
      <c r="Q2883" s="3" t="s">
        <v>1195</v>
      </c>
      <c r="R2883" s="158">
        <v>40</v>
      </c>
      <c r="S2883" s="267">
        <v>800</v>
      </c>
      <c r="T2883" s="254">
        <f t="shared" si="159"/>
        <v>32000</v>
      </c>
      <c r="U2883" s="83">
        <f t="shared" si="158"/>
        <v>35840</v>
      </c>
      <c r="V2883" s="9" t="s">
        <v>1341</v>
      </c>
      <c r="W2883" s="153" t="s">
        <v>1410</v>
      </c>
      <c r="X2883" s="244"/>
    </row>
    <row r="2884" spans="1:24" s="226" customFormat="1" ht="102">
      <c r="A2884" s="9" t="s">
        <v>8544</v>
      </c>
      <c r="B2884" s="3" t="s">
        <v>1332</v>
      </c>
      <c r="C2884" s="195" t="s">
        <v>5864</v>
      </c>
      <c r="D2884" s="15" t="s">
        <v>5865</v>
      </c>
      <c r="E2884" s="15" t="s">
        <v>5866</v>
      </c>
      <c r="F2884" s="244"/>
      <c r="G2884" s="162" t="s">
        <v>385</v>
      </c>
      <c r="H2884" s="242">
        <v>0</v>
      </c>
      <c r="I2884" s="34">
        <v>470000000</v>
      </c>
      <c r="J2884" s="21" t="s">
        <v>1330</v>
      </c>
      <c r="K2884" s="17" t="s">
        <v>1647</v>
      </c>
      <c r="L2884" s="236" t="s">
        <v>3928</v>
      </c>
      <c r="M2884" s="141" t="s">
        <v>383</v>
      </c>
      <c r="N2884" s="364" t="s">
        <v>6114</v>
      </c>
      <c r="O2884" s="3" t="s">
        <v>1382</v>
      </c>
      <c r="P2884" s="7" t="s">
        <v>1354</v>
      </c>
      <c r="Q2884" s="3" t="s">
        <v>1195</v>
      </c>
      <c r="R2884" s="158">
        <v>6</v>
      </c>
      <c r="S2884" s="267">
        <v>15400</v>
      </c>
      <c r="T2884" s="254">
        <f t="shared" si="159"/>
        <v>92400</v>
      </c>
      <c r="U2884" s="83">
        <f t="shared" si="158"/>
        <v>103488.00000000001</v>
      </c>
      <c r="V2884" s="9" t="s">
        <v>1341</v>
      </c>
      <c r="W2884" s="153" t="s">
        <v>1410</v>
      </c>
      <c r="X2884" s="244"/>
    </row>
    <row r="2885" spans="1:24" s="226" customFormat="1" ht="102">
      <c r="A2885" s="9" t="s">
        <v>8545</v>
      </c>
      <c r="B2885" s="3" t="s">
        <v>1332</v>
      </c>
      <c r="C2885" s="195" t="s">
        <v>5867</v>
      </c>
      <c r="D2885" s="15" t="s">
        <v>5868</v>
      </c>
      <c r="E2885" s="15" t="s">
        <v>5869</v>
      </c>
      <c r="F2885" s="244"/>
      <c r="G2885" s="162" t="s">
        <v>385</v>
      </c>
      <c r="H2885" s="242">
        <v>0</v>
      </c>
      <c r="I2885" s="34">
        <v>470000000</v>
      </c>
      <c r="J2885" s="21" t="s">
        <v>1330</v>
      </c>
      <c r="K2885" s="17" t="s">
        <v>1647</v>
      </c>
      <c r="L2885" s="236" t="s">
        <v>3928</v>
      </c>
      <c r="M2885" s="141" t="s">
        <v>383</v>
      </c>
      <c r="N2885" s="364" t="s">
        <v>6114</v>
      </c>
      <c r="O2885" s="3" t="s">
        <v>1382</v>
      </c>
      <c r="P2885" s="7" t="s">
        <v>1354</v>
      </c>
      <c r="Q2885" s="3" t="s">
        <v>1195</v>
      </c>
      <c r="R2885" s="158">
        <v>1</v>
      </c>
      <c r="S2885" s="267">
        <v>308000</v>
      </c>
      <c r="T2885" s="254">
        <f t="shared" si="159"/>
        <v>308000</v>
      </c>
      <c r="U2885" s="83">
        <f t="shared" si="158"/>
        <v>344960.00000000006</v>
      </c>
      <c r="V2885" s="9" t="s">
        <v>1341</v>
      </c>
      <c r="W2885" s="153" t="s">
        <v>1410</v>
      </c>
      <c r="X2885" s="244"/>
    </row>
    <row r="2886" spans="1:24" s="226" customFormat="1" ht="102">
      <c r="A2886" s="9" t="s">
        <v>8546</v>
      </c>
      <c r="B2886" s="3" t="s">
        <v>1332</v>
      </c>
      <c r="C2886" s="193" t="s">
        <v>4158</v>
      </c>
      <c r="D2886" s="191" t="s">
        <v>4159</v>
      </c>
      <c r="E2886" s="1" t="s">
        <v>8944</v>
      </c>
      <c r="F2886" s="244"/>
      <c r="G2886" s="162" t="s">
        <v>385</v>
      </c>
      <c r="H2886" s="242">
        <v>0</v>
      </c>
      <c r="I2886" s="34">
        <v>470000000</v>
      </c>
      <c r="J2886" s="21" t="s">
        <v>1330</v>
      </c>
      <c r="K2886" s="17" t="s">
        <v>1647</v>
      </c>
      <c r="L2886" s="236" t="s">
        <v>3928</v>
      </c>
      <c r="M2886" s="141" t="s">
        <v>383</v>
      </c>
      <c r="N2886" s="364" t="s">
        <v>6114</v>
      </c>
      <c r="O2886" s="3" t="s">
        <v>1382</v>
      </c>
      <c r="P2886" s="7" t="s">
        <v>1354</v>
      </c>
      <c r="Q2886" s="3" t="s">
        <v>1195</v>
      </c>
      <c r="R2886" s="158">
        <v>10</v>
      </c>
      <c r="S2886" s="267">
        <v>1500</v>
      </c>
      <c r="T2886" s="254">
        <f t="shared" si="159"/>
        <v>15000</v>
      </c>
      <c r="U2886" s="83">
        <f t="shared" si="158"/>
        <v>16800</v>
      </c>
      <c r="V2886" s="9" t="s">
        <v>1341</v>
      </c>
      <c r="W2886" s="153" t="s">
        <v>1410</v>
      </c>
      <c r="X2886" s="244"/>
    </row>
    <row r="2887" spans="1:24" s="226" customFormat="1" ht="102">
      <c r="A2887" s="9" t="s">
        <v>8547</v>
      </c>
      <c r="B2887" s="3" t="s">
        <v>1332</v>
      </c>
      <c r="C2887" s="195" t="s">
        <v>5870</v>
      </c>
      <c r="D2887" s="15" t="s">
        <v>5871</v>
      </c>
      <c r="E2887" s="15" t="s">
        <v>5872</v>
      </c>
      <c r="F2887" s="244"/>
      <c r="G2887" s="162" t="s">
        <v>385</v>
      </c>
      <c r="H2887" s="242">
        <v>0</v>
      </c>
      <c r="I2887" s="34">
        <v>470000000</v>
      </c>
      <c r="J2887" s="21" t="s">
        <v>1330</v>
      </c>
      <c r="K2887" s="17" t="s">
        <v>1647</v>
      </c>
      <c r="L2887" s="236" t="s">
        <v>3928</v>
      </c>
      <c r="M2887" s="141" t="s">
        <v>383</v>
      </c>
      <c r="N2887" s="364" t="s">
        <v>6114</v>
      </c>
      <c r="O2887" s="3" t="s">
        <v>1382</v>
      </c>
      <c r="P2887" s="7" t="s">
        <v>1354</v>
      </c>
      <c r="Q2887" s="3" t="s">
        <v>1195</v>
      </c>
      <c r="R2887" s="158">
        <v>6</v>
      </c>
      <c r="S2887" s="267">
        <v>10000</v>
      </c>
      <c r="T2887" s="254">
        <f t="shared" si="159"/>
        <v>60000</v>
      </c>
      <c r="U2887" s="83">
        <f t="shared" si="158"/>
        <v>67200</v>
      </c>
      <c r="V2887" s="9" t="s">
        <v>1341</v>
      </c>
      <c r="W2887" s="153" t="s">
        <v>1410</v>
      </c>
      <c r="X2887" s="244"/>
    </row>
    <row r="2888" spans="1:24" s="226" customFormat="1" ht="102">
      <c r="A2888" s="9" t="s">
        <v>8548</v>
      </c>
      <c r="B2888" s="3" t="s">
        <v>1332</v>
      </c>
      <c r="C2888" s="193" t="s">
        <v>4289</v>
      </c>
      <c r="D2888" s="191" t="s">
        <v>4290</v>
      </c>
      <c r="E2888" s="1" t="s">
        <v>8945</v>
      </c>
      <c r="F2888" s="244"/>
      <c r="G2888" s="162" t="s">
        <v>385</v>
      </c>
      <c r="H2888" s="242">
        <v>0</v>
      </c>
      <c r="I2888" s="34">
        <v>470000000</v>
      </c>
      <c r="J2888" s="21" t="s">
        <v>1330</v>
      </c>
      <c r="K2888" s="17" t="s">
        <v>1647</v>
      </c>
      <c r="L2888" s="236" t="s">
        <v>3928</v>
      </c>
      <c r="M2888" s="141" t="s">
        <v>383</v>
      </c>
      <c r="N2888" s="364" t="s">
        <v>6114</v>
      </c>
      <c r="O2888" s="3" t="s">
        <v>1382</v>
      </c>
      <c r="P2888" s="7" t="s">
        <v>1349</v>
      </c>
      <c r="Q2888" s="3" t="s">
        <v>1348</v>
      </c>
      <c r="R2888" s="158">
        <v>6</v>
      </c>
      <c r="S2888" s="267">
        <v>5000</v>
      </c>
      <c r="T2888" s="254">
        <f t="shared" si="159"/>
        <v>30000</v>
      </c>
      <c r="U2888" s="83">
        <f t="shared" si="158"/>
        <v>33600</v>
      </c>
      <c r="V2888" s="9" t="s">
        <v>1341</v>
      </c>
      <c r="W2888" s="153" t="s">
        <v>1410</v>
      </c>
      <c r="X2888" s="244"/>
    </row>
    <row r="2889" spans="1:24" s="226" customFormat="1" ht="102">
      <c r="A2889" s="9" t="s">
        <v>8549</v>
      </c>
      <c r="B2889" s="3" t="s">
        <v>1332</v>
      </c>
      <c r="C2889" s="193" t="s">
        <v>4289</v>
      </c>
      <c r="D2889" s="191" t="s">
        <v>4290</v>
      </c>
      <c r="E2889" s="1" t="s">
        <v>8946</v>
      </c>
      <c r="F2889" s="244"/>
      <c r="G2889" s="162" t="s">
        <v>385</v>
      </c>
      <c r="H2889" s="242">
        <v>0</v>
      </c>
      <c r="I2889" s="34">
        <v>470000000</v>
      </c>
      <c r="J2889" s="21" t="s">
        <v>1330</v>
      </c>
      <c r="K2889" s="17" t="s">
        <v>1647</v>
      </c>
      <c r="L2889" s="236" t="s">
        <v>3928</v>
      </c>
      <c r="M2889" s="141" t="s">
        <v>383</v>
      </c>
      <c r="N2889" s="364" t="s">
        <v>6114</v>
      </c>
      <c r="O2889" s="3" t="s">
        <v>1382</v>
      </c>
      <c r="P2889" s="7" t="s">
        <v>1354</v>
      </c>
      <c r="Q2889" s="3" t="s">
        <v>1195</v>
      </c>
      <c r="R2889" s="158">
        <v>4</v>
      </c>
      <c r="S2889" s="267">
        <v>28000</v>
      </c>
      <c r="T2889" s="254">
        <f t="shared" si="159"/>
        <v>112000</v>
      </c>
      <c r="U2889" s="83">
        <f t="shared" si="158"/>
        <v>125440.00000000001</v>
      </c>
      <c r="V2889" s="9" t="s">
        <v>1341</v>
      </c>
      <c r="W2889" s="153" t="s">
        <v>1410</v>
      </c>
      <c r="X2889" s="244"/>
    </row>
    <row r="2890" spans="1:24" s="226" customFormat="1" ht="102">
      <c r="A2890" s="9" t="s">
        <v>8550</v>
      </c>
      <c r="B2890" s="3" t="s">
        <v>1332</v>
      </c>
      <c r="C2890" s="195" t="s">
        <v>5873</v>
      </c>
      <c r="D2890" s="15" t="s">
        <v>5874</v>
      </c>
      <c r="E2890" s="15" t="s">
        <v>5875</v>
      </c>
      <c r="F2890" s="244"/>
      <c r="G2890" s="162" t="s">
        <v>385</v>
      </c>
      <c r="H2890" s="242">
        <v>0</v>
      </c>
      <c r="I2890" s="34">
        <v>470000000</v>
      </c>
      <c r="J2890" s="21" t="s">
        <v>1330</v>
      </c>
      <c r="K2890" s="17" t="s">
        <v>1647</v>
      </c>
      <c r="L2890" s="236" t="s">
        <v>3928</v>
      </c>
      <c r="M2890" s="141" t="s">
        <v>383</v>
      </c>
      <c r="N2890" s="364" t="s">
        <v>6114</v>
      </c>
      <c r="O2890" s="3" t="s">
        <v>1382</v>
      </c>
      <c r="P2890" s="7" t="s">
        <v>1354</v>
      </c>
      <c r="Q2890" s="3" t="s">
        <v>1195</v>
      </c>
      <c r="R2890" s="158">
        <v>40</v>
      </c>
      <c r="S2890" s="267">
        <v>5400</v>
      </c>
      <c r="T2890" s="254">
        <f t="shared" si="159"/>
        <v>216000</v>
      </c>
      <c r="U2890" s="83">
        <f t="shared" si="158"/>
        <v>241920.00000000003</v>
      </c>
      <c r="V2890" s="9" t="s">
        <v>1341</v>
      </c>
      <c r="W2890" s="153" t="s">
        <v>1410</v>
      </c>
      <c r="X2890" s="244"/>
    </row>
    <row r="2891" spans="1:24" s="226" customFormat="1" ht="102">
      <c r="A2891" s="9" t="s">
        <v>8551</v>
      </c>
      <c r="B2891" s="3" t="s">
        <v>1332</v>
      </c>
      <c r="C2891" s="195" t="s">
        <v>5873</v>
      </c>
      <c r="D2891" s="15" t="s">
        <v>5874</v>
      </c>
      <c r="E2891" s="15" t="s">
        <v>5876</v>
      </c>
      <c r="F2891" s="244"/>
      <c r="G2891" s="162" t="s">
        <v>385</v>
      </c>
      <c r="H2891" s="242">
        <v>0</v>
      </c>
      <c r="I2891" s="34">
        <v>470000000</v>
      </c>
      <c r="J2891" s="21" t="s">
        <v>1330</v>
      </c>
      <c r="K2891" s="17" t="s">
        <v>1647</v>
      </c>
      <c r="L2891" s="236" t="s">
        <v>3928</v>
      </c>
      <c r="M2891" s="141" t="s">
        <v>383</v>
      </c>
      <c r="N2891" s="364" t="s">
        <v>6114</v>
      </c>
      <c r="O2891" s="3" t="s">
        <v>1382</v>
      </c>
      <c r="P2891" s="7" t="s">
        <v>1354</v>
      </c>
      <c r="Q2891" s="3" t="s">
        <v>1195</v>
      </c>
      <c r="R2891" s="158">
        <v>40</v>
      </c>
      <c r="S2891" s="267">
        <v>5400</v>
      </c>
      <c r="T2891" s="254">
        <f t="shared" si="159"/>
        <v>216000</v>
      </c>
      <c r="U2891" s="83">
        <f t="shared" si="158"/>
        <v>241920.00000000003</v>
      </c>
      <c r="V2891" s="9" t="s">
        <v>1341</v>
      </c>
      <c r="W2891" s="153" t="s">
        <v>1410</v>
      </c>
      <c r="X2891" s="244"/>
    </row>
    <row r="2892" spans="1:24" s="226" customFormat="1" ht="102">
      <c r="A2892" s="9" t="s">
        <v>8552</v>
      </c>
      <c r="B2892" s="3" t="s">
        <v>1332</v>
      </c>
      <c r="C2892" s="195" t="s">
        <v>3937</v>
      </c>
      <c r="D2892" s="15" t="s">
        <v>3938</v>
      </c>
      <c r="E2892" s="15" t="s">
        <v>5877</v>
      </c>
      <c r="F2892" s="244"/>
      <c r="G2892" s="162" t="s">
        <v>385</v>
      </c>
      <c r="H2892" s="242">
        <v>0</v>
      </c>
      <c r="I2892" s="34">
        <v>470000000</v>
      </c>
      <c r="J2892" s="21" t="s">
        <v>1330</v>
      </c>
      <c r="K2892" s="17" t="s">
        <v>1647</v>
      </c>
      <c r="L2892" s="236" t="s">
        <v>3928</v>
      </c>
      <c r="M2892" s="141" t="s">
        <v>383</v>
      </c>
      <c r="N2892" s="364" t="s">
        <v>6114</v>
      </c>
      <c r="O2892" s="3" t="s">
        <v>1382</v>
      </c>
      <c r="P2892" s="7" t="s">
        <v>1354</v>
      </c>
      <c r="Q2892" s="3" t="s">
        <v>1195</v>
      </c>
      <c r="R2892" s="158">
        <v>10</v>
      </c>
      <c r="S2892" s="267">
        <v>600</v>
      </c>
      <c r="T2892" s="254">
        <f t="shared" si="159"/>
        <v>6000</v>
      </c>
      <c r="U2892" s="83">
        <f t="shared" si="158"/>
        <v>6720.0000000000009</v>
      </c>
      <c r="V2892" s="9" t="s">
        <v>1341</v>
      </c>
      <c r="W2892" s="153" t="s">
        <v>1410</v>
      </c>
      <c r="X2892" s="244"/>
    </row>
    <row r="2893" spans="1:24" s="226" customFormat="1" ht="102">
      <c r="A2893" s="9" t="s">
        <v>8553</v>
      </c>
      <c r="B2893" s="3" t="s">
        <v>1332</v>
      </c>
      <c r="C2893" s="195" t="s">
        <v>3937</v>
      </c>
      <c r="D2893" s="15" t="s">
        <v>3938</v>
      </c>
      <c r="E2893" s="15" t="s">
        <v>5878</v>
      </c>
      <c r="F2893" s="244"/>
      <c r="G2893" s="162" t="s">
        <v>385</v>
      </c>
      <c r="H2893" s="242">
        <v>0</v>
      </c>
      <c r="I2893" s="34">
        <v>470000000</v>
      </c>
      <c r="J2893" s="21" t="s">
        <v>1330</v>
      </c>
      <c r="K2893" s="17" t="s">
        <v>1647</v>
      </c>
      <c r="L2893" s="236" t="s">
        <v>3928</v>
      </c>
      <c r="M2893" s="141" t="s">
        <v>383</v>
      </c>
      <c r="N2893" s="364" t="s">
        <v>6114</v>
      </c>
      <c r="O2893" s="3" t="s">
        <v>1382</v>
      </c>
      <c r="P2893" s="7" t="s">
        <v>1354</v>
      </c>
      <c r="Q2893" s="3" t="s">
        <v>1195</v>
      </c>
      <c r="R2893" s="158">
        <v>10</v>
      </c>
      <c r="S2893" s="267">
        <v>600</v>
      </c>
      <c r="T2893" s="254">
        <f t="shared" si="159"/>
        <v>6000</v>
      </c>
      <c r="U2893" s="83">
        <f t="shared" si="158"/>
        <v>6720.0000000000009</v>
      </c>
      <c r="V2893" s="9" t="s">
        <v>1341</v>
      </c>
      <c r="W2893" s="153" t="s">
        <v>1410</v>
      </c>
      <c r="X2893" s="244"/>
    </row>
    <row r="2894" spans="1:24" s="226" customFormat="1" ht="102">
      <c r="A2894" s="9" t="s">
        <v>8554</v>
      </c>
      <c r="B2894" s="3" t="s">
        <v>1332</v>
      </c>
      <c r="C2894" s="195" t="s">
        <v>3937</v>
      </c>
      <c r="D2894" s="15" t="s">
        <v>3938</v>
      </c>
      <c r="E2894" s="1" t="s">
        <v>8947</v>
      </c>
      <c r="F2894" s="244"/>
      <c r="G2894" s="162" t="s">
        <v>385</v>
      </c>
      <c r="H2894" s="242">
        <v>0</v>
      </c>
      <c r="I2894" s="34">
        <v>470000000</v>
      </c>
      <c r="J2894" s="21" t="s">
        <v>1330</v>
      </c>
      <c r="K2894" s="17" t="s">
        <v>1647</v>
      </c>
      <c r="L2894" s="236" t="s">
        <v>3928</v>
      </c>
      <c r="M2894" s="141" t="s">
        <v>383</v>
      </c>
      <c r="N2894" s="364" t="s">
        <v>6114</v>
      </c>
      <c r="O2894" s="3" t="s">
        <v>1382</v>
      </c>
      <c r="P2894" s="7" t="s">
        <v>1354</v>
      </c>
      <c r="Q2894" s="3" t="s">
        <v>1195</v>
      </c>
      <c r="R2894" s="158">
        <v>10</v>
      </c>
      <c r="S2894" s="267">
        <v>600</v>
      </c>
      <c r="T2894" s="254">
        <f t="shared" si="159"/>
        <v>6000</v>
      </c>
      <c r="U2894" s="83">
        <f t="shared" si="158"/>
        <v>6720.0000000000009</v>
      </c>
      <c r="V2894" s="9" t="s">
        <v>1341</v>
      </c>
      <c r="W2894" s="153" t="s">
        <v>1410</v>
      </c>
      <c r="X2894" s="244"/>
    </row>
    <row r="2895" spans="1:24" s="226" customFormat="1" ht="102">
      <c r="A2895" s="9" t="s">
        <v>8555</v>
      </c>
      <c r="B2895" s="3" t="s">
        <v>1332</v>
      </c>
      <c r="C2895" s="195" t="s">
        <v>3937</v>
      </c>
      <c r="D2895" s="15" t="s">
        <v>3938</v>
      </c>
      <c r="E2895" s="15" t="s">
        <v>5879</v>
      </c>
      <c r="F2895" s="244"/>
      <c r="G2895" s="162" t="s">
        <v>385</v>
      </c>
      <c r="H2895" s="242">
        <v>0</v>
      </c>
      <c r="I2895" s="34">
        <v>470000000</v>
      </c>
      <c r="J2895" s="21" t="s">
        <v>1330</v>
      </c>
      <c r="K2895" s="17" t="s">
        <v>1647</v>
      </c>
      <c r="L2895" s="236" t="s">
        <v>3928</v>
      </c>
      <c r="M2895" s="141" t="s">
        <v>383</v>
      </c>
      <c r="N2895" s="364" t="s">
        <v>6114</v>
      </c>
      <c r="O2895" s="3" t="s">
        <v>1382</v>
      </c>
      <c r="P2895" s="7" t="s">
        <v>1354</v>
      </c>
      <c r="Q2895" s="3" t="s">
        <v>1195</v>
      </c>
      <c r="R2895" s="158">
        <v>20</v>
      </c>
      <c r="S2895" s="267">
        <v>600</v>
      </c>
      <c r="T2895" s="254">
        <f t="shared" si="159"/>
        <v>12000</v>
      </c>
      <c r="U2895" s="83">
        <f t="shared" si="158"/>
        <v>13440.000000000002</v>
      </c>
      <c r="V2895" s="9" t="s">
        <v>1341</v>
      </c>
      <c r="W2895" s="153" t="s">
        <v>1410</v>
      </c>
      <c r="X2895" s="244"/>
    </row>
    <row r="2896" spans="1:24" s="226" customFormat="1" ht="102">
      <c r="A2896" s="9" t="s">
        <v>8556</v>
      </c>
      <c r="B2896" s="3" t="s">
        <v>1332</v>
      </c>
      <c r="C2896" s="193" t="s">
        <v>5295</v>
      </c>
      <c r="D2896" s="15" t="s">
        <v>5880</v>
      </c>
      <c r="E2896" s="15" t="s">
        <v>5881</v>
      </c>
      <c r="F2896" s="244"/>
      <c r="G2896" s="162" t="s">
        <v>385</v>
      </c>
      <c r="H2896" s="242">
        <v>0</v>
      </c>
      <c r="I2896" s="34">
        <v>470000000</v>
      </c>
      <c r="J2896" s="21" t="s">
        <v>1330</v>
      </c>
      <c r="K2896" s="17" t="s">
        <v>1647</v>
      </c>
      <c r="L2896" s="236" t="s">
        <v>3928</v>
      </c>
      <c r="M2896" s="141" t="s">
        <v>383</v>
      </c>
      <c r="N2896" s="364" t="s">
        <v>6114</v>
      </c>
      <c r="O2896" s="3" t="s">
        <v>1382</v>
      </c>
      <c r="P2896" s="7" t="s">
        <v>1354</v>
      </c>
      <c r="Q2896" s="3" t="s">
        <v>1195</v>
      </c>
      <c r="R2896" s="158">
        <v>80</v>
      </c>
      <c r="S2896" s="267">
        <v>1200</v>
      </c>
      <c r="T2896" s="254">
        <f t="shared" si="159"/>
        <v>96000</v>
      </c>
      <c r="U2896" s="83">
        <f t="shared" si="158"/>
        <v>107520.00000000001</v>
      </c>
      <c r="V2896" s="9" t="s">
        <v>1341</v>
      </c>
      <c r="W2896" s="153" t="s">
        <v>1410</v>
      </c>
      <c r="X2896" s="244"/>
    </row>
    <row r="2897" spans="1:24" s="226" customFormat="1" ht="102">
      <c r="A2897" s="9" t="s">
        <v>8557</v>
      </c>
      <c r="B2897" s="3" t="s">
        <v>1332</v>
      </c>
      <c r="C2897" s="13" t="s">
        <v>5882</v>
      </c>
      <c r="D2897" s="15" t="s">
        <v>5883</v>
      </c>
      <c r="E2897" s="1" t="s">
        <v>8948</v>
      </c>
      <c r="F2897" s="244"/>
      <c r="G2897" s="162" t="s">
        <v>385</v>
      </c>
      <c r="H2897" s="242">
        <v>0</v>
      </c>
      <c r="I2897" s="34">
        <v>470000000</v>
      </c>
      <c r="J2897" s="21" t="s">
        <v>1330</v>
      </c>
      <c r="K2897" s="17" t="s">
        <v>1647</v>
      </c>
      <c r="L2897" s="236" t="s">
        <v>3928</v>
      </c>
      <c r="M2897" s="141" t="s">
        <v>383</v>
      </c>
      <c r="N2897" s="364" t="s">
        <v>6114</v>
      </c>
      <c r="O2897" s="3" t="s">
        <v>1382</v>
      </c>
      <c r="P2897" s="7" t="s">
        <v>1355</v>
      </c>
      <c r="Q2897" s="30" t="s">
        <v>1196</v>
      </c>
      <c r="R2897" s="158">
        <v>5</v>
      </c>
      <c r="S2897" s="267">
        <v>600</v>
      </c>
      <c r="T2897" s="254">
        <f t="shared" si="159"/>
        <v>3000</v>
      </c>
      <c r="U2897" s="83">
        <f t="shared" si="158"/>
        <v>3360.0000000000005</v>
      </c>
      <c r="V2897" s="9" t="s">
        <v>1341</v>
      </c>
      <c r="W2897" s="153" t="s">
        <v>1410</v>
      </c>
      <c r="X2897" s="244"/>
    </row>
    <row r="2898" spans="1:24" s="226" customFormat="1" ht="102">
      <c r="A2898" s="9" t="s">
        <v>8558</v>
      </c>
      <c r="B2898" s="3" t="s">
        <v>1332</v>
      </c>
      <c r="C2898" s="195" t="s">
        <v>5884</v>
      </c>
      <c r="D2898" s="15" t="s">
        <v>5885</v>
      </c>
      <c r="E2898" s="15" t="s">
        <v>5886</v>
      </c>
      <c r="F2898" s="244"/>
      <c r="G2898" s="162" t="s">
        <v>385</v>
      </c>
      <c r="H2898" s="242">
        <v>0</v>
      </c>
      <c r="I2898" s="34">
        <v>470000000</v>
      </c>
      <c r="J2898" s="21" t="s">
        <v>1330</v>
      </c>
      <c r="K2898" s="17" t="s">
        <v>1647</v>
      </c>
      <c r="L2898" s="236" t="s">
        <v>3928</v>
      </c>
      <c r="M2898" s="141" t="s">
        <v>383</v>
      </c>
      <c r="N2898" s="364" t="s">
        <v>6114</v>
      </c>
      <c r="O2898" s="3" t="s">
        <v>1382</v>
      </c>
      <c r="P2898" s="7" t="s">
        <v>1354</v>
      </c>
      <c r="Q2898" s="3" t="s">
        <v>1195</v>
      </c>
      <c r="R2898" s="158">
        <v>40</v>
      </c>
      <c r="S2898" s="267">
        <v>1000</v>
      </c>
      <c r="T2898" s="254">
        <f t="shared" si="159"/>
        <v>40000</v>
      </c>
      <c r="U2898" s="83">
        <f t="shared" si="158"/>
        <v>44800.000000000007</v>
      </c>
      <c r="V2898" s="9" t="s">
        <v>1341</v>
      </c>
      <c r="W2898" s="153" t="s">
        <v>1410</v>
      </c>
      <c r="X2898" s="244"/>
    </row>
    <row r="2899" spans="1:24" s="226" customFormat="1" ht="102">
      <c r="A2899" s="9" t="s">
        <v>8559</v>
      </c>
      <c r="B2899" s="3" t="s">
        <v>1332</v>
      </c>
      <c r="C2899" s="195" t="s">
        <v>5887</v>
      </c>
      <c r="D2899" s="15" t="s">
        <v>5885</v>
      </c>
      <c r="E2899" s="15" t="s">
        <v>5888</v>
      </c>
      <c r="F2899" s="244"/>
      <c r="G2899" s="162" t="s">
        <v>385</v>
      </c>
      <c r="H2899" s="242">
        <v>0</v>
      </c>
      <c r="I2899" s="34">
        <v>470000000</v>
      </c>
      <c r="J2899" s="21" t="s">
        <v>1330</v>
      </c>
      <c r="K2899" s="17" t="s">
        <v>1647</v>
      </c>
      <c r="L2899" s="236" t="s">
        <v>3928</v>
      </c>
      <c r="M2899" s="141" t="s">
        <v>383</v>
      </c>
      <c r="N2899" s="364" t="s">
        <v>6114</v>
      </c>
      <c r="O2899" s="3" t="s">
        <v>1382</v>
      </c>
      <c r="P2899" s="7" t="s">
        <v>1354</v>
      </c>
      <c r="Q2899" s="3" t="s">
        <v>1195</v>
      </c>
      <c r="R2899" s="158">
        <v>40</v>
      </c>
      <c r="S2899" s="267">
        <v>1000</v>
      </c>
      <c r="T2899" s="254">
        <f t="shared" si="159"/>
        <v>40000</v>
      </c>
      <c r="U2899" s="83">
        <f t="shared" si="158"/>
        <v>44800.000000000007</v>
      </c>
      <c r="V2899" s="9" t="s">
        <v>1341</v>
      </c>
      <c r="W2899" s="153" t="s">
        <v>1410</v>
      </c>
      <c r="X2899" s="244"/>
    </row>
    <row r="2900" spans="1:24" s="226" customFormat="1" ht="102">
      <c r="A2900" s="9" t="s">
        <v>8560</v>
      </c>
      <c r="B2900" s="3" t="s">
        <v>1332</v>
      </c>
      <c r="C2900" s="195" t="s">
        <v>4977</v>
      </c>
      <c r="D2900" s="15" t="s">
        <v>3433</v>
      </c>
      <c r="E2900" s="1" t="s">
        <v>5889</v>
      </c>
      <c r="F2900" s="244"/>
      <c r="G2900" s="162" t="s">
        <v>385</v>
      </c>
      <c r="H2900" s="242">
        <v>0</v>
      </c>
      <c r="I2900" s="34">
        <v>470000000</v>
      </c>
      <c r="J2900" s="21" t="s">
        <v>1330</v>
      </c>
      <c r="K2900" s="17" t="s">
        <v>1647</v>
      </c>
      <c r="L2900" s="236" t="s">
        <v>3928</v>
      </c>
      <c r="M2900" s="141" t="s">
        <v>383</v>
      </c>
      <c r="N2900" s="364" t="s">
        <v>6114</v>
      </c>
      <c r="O2900" s="3" t="s">
        <v>1382</v>
      </c>
      <c r="P2900" s="7" t="s">
        <v>1354</v>
      </c>
      <c r="Q2900" s="3" t="s">
        <v>1195</v>
      </c>
      <c r="R2900" s="158">
        <v>3</v>
      </c>
      <c r="S2900" s="267">
        <v>18000</v>
      </c>
      <c r="T2900" s="254">
        <f t="shared" si="159"/>
        <v>54000</v>
      </c>
      <c r="U2900" s="83">
        <f t="shared" si="158"/>
        <v>60480.000000000007</v>
      </c>
      <c r="V2900" s="9" t="s">
        <v>1341</v>
      </c>
      <c r="W2900" s="153" t="s">
        <v>1410</v>
      </c>
      <c r="X2900" s="244"/>
    </row>
    <row r="2901" spans="1:24" s="226" customFormat="1" ht="102">
      <c r="A2901" s="9" t="s">
        <v>8561</v>
      </c>
      <c r="B2901" s="3" t="s">
        <v>1332</v>
      </c>
      <c r="C2901" s="193" t="s">
        <v>4775</v>
      </c>
      <c r="D2901" s="191" t="s">
        <v>4776</v>
      </c>
      <c r="E2901" s="15" t="s">
        <v>5890</v>
      </c>
      <c r="F2901" s="244"/>
      <c r="G2901" s="162" t="s">
        <v>385</v>
      </c>
      <c r="H2901" s="242">
        <v>0</v>
      </c>
      <c r="I2901" s="34">
        <v>470000000</v>
      </c>
      <c r="J2901" s="21" t="s">
        <v>1330</v>
      </c>
      <c r="K2901" s="17" t="s">
        <v>1647</v>
      </c>
      <c r="L2901" s="236" t="s">
        <v>3928</v>
      </c>
      <c r="M2901" s="141" t="s">
        <v>383</v>
      </c>
      <c r="N2901" s="364" t="s">
        <v>6114</v>
      </c>
      <c r="O2901" s="3" t="s">
        <v>1382</v>
      </c>
      <c r="P2901" s="7" t="s">
        <v>1354</v>
      </c>
      <c r="Q2901" s="3" t="s">
        <v>1195</v>
      </c>
      <c r="R2901" s="158">
        <v>4</v>
      </c>
      <c r="S2901" s="267">
        <v>36800</v>
      </c>
      <c r="T2901" s="254">
        <f t="shared" si="159"/>
        <v>147200</v>
      </c>
      <c r="U2901" s="83">
        <f t="shared" si="158"/>
        <v>164864.00000000003</v>
      </c>
      <c r="V2901" s="9" t="s">
        <v>1341</v>
      </c>
      <c r="W2901" s="153" t="s">
        <v>1410</v>
      </c>
      <c r="X2901" s="244"/>
    </row>
    <row r="2902" spans="1:24" s="226" customFormat="1" ht="102">
      <c r="A2902" s="9" t="s">
        <v>8562</v>
      </c>
      <c r="B2902" s="3" t="s">
        <v>1332</v>
      </c>
      <c r="C2902" s="193" t="s">
        <v>4158</v>
      </c>
      <c r="D2902" s="191" t="s">
        <v>4159</v>
      </c>
      <c r="E2902" s="1" t="s">
        <v>5891</v>
      </c>
      <c r="F2902" s="244"/>
      <c r="G2902" s="162" t="s">
        <v>385</v>
      </c>
      <c r="H2902" s="242">
        <v>0</v>
      </c>
      <c r="I2902" s="34">
        <v>470000000</v>
      </c>
      <c r="J2902" s="21" t="s">
        <v>1330</v>
      </c>
      <c r="K2902" s="17" t="s">
        <v>1647</v>
      </c>
      <c r="L2902" s="236" t="s">
        <v>3928</v>
      </c>
      <c r="M2902" s="141" t="s">
        <v>383</v>
      </c>
      <c r="N2902" s="364" t="s">
        <v>6114</v>
      </c>
      <c r="O2902" s="3" t="s">
        <v>1382</v>
      </c>
      <c r="P2902" s="7" t="s">
        <v>1354</v>
      </c>
      <c r="Q2902" s="3" t="s">
        <v>1195</v>
      </c>
      <c r="R2902" s="158">
        <v>6</v>
      </c>
      <c r="S2902" s="267">
        <v>42300</v>
      </c>
      <c r="T2902" s="254">
        <f t="shared" si="159"/>
        <v>253800</v>
      </c>
      <c r="U2902" s="83">
        <f t="shared" si="158"/>
        <v>284256</v>
      </c>
      <c r="V2902" s="9" t="s">
        <v>1341</v>
      </c>
      <c r="W2902" s="153" t="s">
        <v>1410</v>
      </c>
      <c r="X2902" s="244"/>
    </row>
    <row r="2903" spans="1:24" s="226" customFormat="1" ht="102">
      <c r="A2903" s="9" t="s">
        <v>8563</v>
      </c>
      <c r="B2903" s="3" t="s">
        <v>1332</v>
      </c>
      <c r="C2903" s="195" t="s">
        <v>5068</v>
      </c>
      <c r="D2903" s="15" t="s">
        <v>4578</v>
      </c>
      <c r="E2903" s="15" t="s">
        <v>5892</v>
      </c>
      <c r="F2903" s="244"/>
      <c r="G2903" s="162" t="s">
        <v>385</v>
      </c>
      <c r="H2903" s="242">
        <v>0</v>
      </c>
      <c r="I2903" s="34">
        <v>470000000</v>
      </c>
      <c r="J2903" s="21" t="s">
        <v>1330</v>
      </c>
      <c r="K2903" s="17" t="s">
        <v>1647</v>
      </c>
      <c r="L2903" s="236" t="s">
        <v>3928</v>
      </c>
      <c r="M2903" s="141" t="s">
        <v>383</v>
      </c>
      <c r="N2903" s="364" t="s">
        <v>6114</v>
      </c>
      <c r="O2903" s="3" t="s">
        <v>1382</v>
      </c>
      <c r="P2903" s="7" t="s">
        <v>1354</v>
      </c>
      <c r="Q2903" s="3" t="s">
        <v>1195</v>
      </c>
      <c r="R2903" s="158">
        <v>10</v>
      </c>
      <c r="S2903" s="267">
        <v>1500</v>
      </c>
      <c r="T2903" s="254">
        <f t="shared" si="159"/>
        <v>15000</v>
      </c>
      <c r="U2903" s="83">
        <f t="shared" si="158"/>
        <v>16800</v>
      </c>
      <c r="V2903" s="9" t="s">
        <v>1341</v>
      </c>
      <c r="W2903" s="153" t="s">
        <v>1410</v>
      </c>
      <c r="X2903" s="244"/>
    </row>
    <row r="2904" spans="1:24" s="226" customFormat="1" ht="102">
      <c r="A2904" s="9" t="s">
        <v>8564</v>
      </c>
      <c r="B2904" s="3" t="s">
        <v>1332</v>
      </c>
      <c r="C2904" s="195" t="s">
        <v>5893</v>
      </c>
      <c r="D2904" s="15" t="s">
        <v>5894</v>
      </c>
      <c r="E2904" s="15" t="s">
        <v>5895</v>
      </c>
      <c r="F2904" s="244"/>
      <c r="G2904" s="162" t="s">
        <v>385</v>
      </c>
      <c r="H2904" s="242">
        <v>0</v>
      </c>
      <c r="I2904" s="34">
        <v>470000000</v>
      </c>
      <c r="J2904" s="21" t="s">
        <v>1330</v>
      </c>
      <c r="K2904" s="17" t="s">
        <v>1647</v>
      </c>
      <c r="L2904" s="236" t="s">
        <v>3928</v>
      </c>
      <c r="M2904" s="141" t="s">
        <v>383</v>
      </c>
      <c r="N2904" s="364" t="s">
        <v>6114</v>
      </c>
      <c r="O2904" s="3" t="s">
        <v>1382</v>
      </c>
      <c r="P2904" s="7" t="s">
        <v>1349</v>
      </c>
      <c r="Q2904" s="3" t="s">
        <v>1348</v>
      </c>
      <c r="R2904" s="158">
        <v>40</v>
      </c>
      <c r="S2904" s="267">
        <v>3000</v>
      </c>
      <c r="T2904" s="254">
        <f t="shared" si="159"/>
        <v>120000</v>
      </c>
      <c r="U2904" s="83">
        <f t="shared" si="158"/>
        <v>134400</v>
      </c>
      <c r="V2904" s="9" t="s">
        <v>1341</v>
      </c>
      <c r="W2904" s="153" t="s">
        <v>1410</v>
      </c>
      <c r="X2904" s="244"/>
    </row>
    <row r="2905" spans="1:24" s="226" customFormat="1" ht="102">
      <c r="A2905" s="9" t="s">
        <v>8565</v>
      </c>
      <c r="B2905" s="3" t="s">
        <v>1332</v>
      </c>
      <c r="C2905" s="193" t="s">
        <v>4158</v>
      </c>
      <c r="D2905" s="191" t="s">
        <v>4159</v>
      </c>
      <c r="E2905" s="15" t="s">
        <v>5896</v>
      </c>
      <c r="F2905" s="244"/>
      <c r="G2905" s="162" t="s">
        <v>385</v>
      </c>
      <c r="H2905" s="242">
        <v>0</v>
      </c>
      <c r="I2905" s="34">
        <v>470000000</v>
      </c>
      <c r="J2905" s="21" t="s">
        <v>1330</v>
      </c>
      <c r="K2905" s="17" t="s">
        <v>1647</v>
      </c>
      <c r="L2905" s="236" t="s">
        <v>3928</v>
      </c>
      <c r="M2905" s="141" t="s">
        <v>383</v>
      </c>
      <c r="N2905" s="364" t="s">
        <v>6114</v>
      </c>
      <c r="O2905" s="3" t="s">
        <v>1382</v>
      </c>
      <c r="P2905" s="7" t="s">
        <v>1354</v>
      </c>
      <c r="Q2905" s="3" t="s">
        <v>1195</v>
      </c>
      <c r="R2905" s="158">
        <v>6</v>
      </c>
      <c r="S2905" s="267">
        <v>1800</v>
      </c>
      <c r="T2905" s="254">
        <f t="shared" si="159"/>
        <v>10800</v>
      </c>
      <c r="U2905" s="83">
        <f t="shared" ref="U2905:U2968" si="160">T2905*1.12</f>
        <v>12096.000000000002</v>
      </c>
      <c r="V2905" s="9" t="s">
        <v>1341</v>
      </c>
      <c r="W2905" s="153" t="s">
        <v>1410</v>
      </c>
      <c r="X2905" s="244"/>
    </row>
    <row r="2906" spans="1:24" s="226" customFormat="1" ht="102">
      <c r="A2906" s="9" t="s">
        <v>8566</v>
      </c>
      <c r="B2906" s="3" t="s">
        <v>1332</v>
      </c>
      <c r="C2906" s="193" t="s">
        <v>4158</v>
      </c>
      <c r="D2906" s="191" t="s">
        <v>4159</v>
      </c>
      <c r="E2906" s="1" t="s">
        <v>8949</v>
      </c>
      <c r="F2906" s="244"/>
      <c r="G2906" s="162" t="s">
        <v>385</v>
      </c>
      <c r="H2906" s="242">
        <v>0</v>
      </c>
      <c r="I2906" s="34">
        <v>470000000</v>
      </c>
      <c r="J2906" s="21" t="s">
        <v>1330</v>
      </c>
      <c r="K2906" s="17" t="s">
        <v>1647</v>
      </c>
      <c r="L2906" s="236" t="s">
        <v>3928</v>
      </c>
      <c r="M2906" s="141" t="s">
        <v>383</v>
      </c>
      <c r="N2906" s="364" t="s">
        <v>6114</v>
      </c>
      <c r="O2906" s="3" t="s">
        <v>1382</v>
      </c>
      <c r="P2906" s="7" t="s">
        <v>1354</v>
      </c>
      <c r="Q2906" s="3" t="s">
        <v>1195</v>
      </c>
      <c r="R2906" s="158">
        <v>4</v>
      </c>
      <c r="S2906" s="267">
        <v>4400</v>
      </c>
      <c r="T2906" s="254">
        <f t="shared" si="159"/>
        <v>17600</v>
      </c>
      <c r="U2906" s="83">
        <f t="shared" si="160"/>
        <v>19712.000000000004</v>
      </c>
      <c r="V2906" s="9" t="s">
        <v>1341</v>
      </c>
      <c r="W2906" s="153" t="s">
        <v>1410</v>
      </c>
      <c r="X2906" s="244"/>
    </row>
    <row r="2907" spans="1:24" s="226" customFormat="1" ht="102">
      <c r="A2907" s="9" t="s">
        <v>8567</v>
      </c>
      <c r="B2907" s="3" t="s">
        <v>1332</v>
      </c>
      <c r="C2907" s="195" t="s">
        <v>5897</v>
      </c>
      <c r="D2907" s="206" t="s">
        <v>5898</v>
      </c>
      <c r="E2907" s="15" t="s">
        <v>5899</v>
      </c>
      <c r="F2907" s="244"/>
      <c r="G2907" s="162" t="s">
        <v>385</v>
      </c>
      <c r="H2907" s="242">
        <v>0</v>
      </c>
      <c r="I2907" s="34">
        <v>470000000</v>
      </c>
      <c r="J2907" s="21" t="s">
        <v>1330</v>
      </c>
      <c r="K2907" s="17" t="s">
        <v>1647</v>
      </c>
      <c r="L2907" s="236" t="s">
        <v>3928</v>
      </c>
      <c r="M2907" s="141" t="s">
        <v>383</v>
      </c>
      <c r="N2907" s="364" t="s">
        <v>6114</v>
      </c>
      <c r="O2907" s="3" t="s">
        <v>1382</v>
      </c>
      <c r="P2907" s="7" t="s">
        <v>1349</v>
      </c>
      <c r="Q2907" s="3" t="s">
        <v>1348</v>
      </c>
      <c r="R2907" s="158">
        <v>10</v>
      </c>
      <c r="S2907" s="267">
        <v>26000</v>
      </c>
      <c r="T2907" s="254">
        <f t="shared" si="159"/>
        <v>260000</v>
      </c>
      <c r="U2907" s="83">
        <f t="shared" si="160"/>
        <v>291200</v>
      </c>
      <c r="V2907" s="9" t="s">
        <v>1341</v>
      </c>
      <c r="W2907" s="153" t="s">
        <v>1410</v>
      </c>
      <c r="X2907" s="244"/>
    </row>
    <row r="2908" spans="1:24" s="226" customFormat="1" ht="102">
      <c r="A2908" s="9" t="s">
        <v>8568</v>
      </c>
      <c r="B2908" s="3" t="s">
        <v>1332</v>
      </c>
      <c r="C2908" s="195" t="s">
        <v>5269</v>
      </c>
      <c r="D2908" s="15" t="s">
        <v>5900</v>
      </c>
      <c r="E2908" s="1" t="s">
        <v>5901</v>
      </c>
      <c r="F2908" s="244"/>
      <c r="G2908" s="162" t="s">
        <v>385</v>
      </c>
      <c r="H2908" s="242">
        <v>0</v>
      </c>
      <c r="I2908" s="34">
        <v>470000000</v>
      </c>
      <c r="J2908" s="21" t="s">
        <v>1330</v>
      </c>
      <c r="K2908" s="17" t="s">
        <v>1647</v>
      </c>
      <c r="L2908" s="236" t="s">
        <v>3928</v>
      </c>
      <c r="M2908" s="141" t="s">
        <v>383</v>
      </c>
      <c r="N2908" s="364" t="s">
        <v>6114</v>
      </c>
      <c r="O2908" s="3" t="s">
        <v>1382</v>
      </c>
      <c r="P2908" s="7" t="s">
        <v>1354</v>
      </c>
      <c r="Q2908" s="3" t="s">
        <v>1195</v>
      </c>
      <c r="R2908" s="158">
        <v>6</v>
      </c>
      <c r="S2908" s="267">
        <v>4500</v>
      </c>
      <c r="T2908" s="254">
        <f t="shared" si="159"/>
        <v>27000</v>
      </c>
      <c r="U2908" s="83">
        <f t="shared" si="160"/>
        <v>30240.000000000004</v>
      </c>
      <c r="V2908" s="9" t="s">
        <v>1341</v>
      </c>
      <c r="W2908" s="153" t="s">
        <v>1410</v>
      </c>
      <c r="X2908" s="244"/>
    </row>
    <row r="2909" spans="1:24" s="226" customFormat="1" ht="102">
      <c r="A2909" s="9" t="s">
        <v>8569</v>
      </c>
      <c r="B2909" s="3" t="s">
        <v>1332</v>
      </c>
      <c r="C2909" s="193" t="s">
        <v>4158</v>
      </c>
      <c r="D2909" s="191" t="s">
        <v>4159</v>
      </c>
      <c r="E2909" s="15" t="s">
        <v>5902</v>
      </c>
      <c r="F2909" s="244"/>
      <c r="G2909" s="162" t="s">
        <v>385</v>
      </c>
      <c r="H2909" s="242">
        <v>0</v>
      </c>
      <c r="I2909" s="34">
        <v>470000000</v>
      </c>
      <c r="J2909" s="21" t="s">
        <v>1330</v>
      </c>
      <c r="K2909" s="17" t="s">
        <v>1647</v>
      </c>
      <c r="L2909" s="236" t="s">
        <v>3928</v>
      </c>
      <c r="M2909" s="141" t="s">
        <v>383</v>
      </c>
      <c r="N2909" s="364" t="s">
        <v>6114</v>
      </c>
      <c r="O2909" s="3" t="s">
        <v>1382</v>
      </c>
      <c r="P2909" s="7" t="s">
        <v>1354</v>
      </c>
      <c r="Q2909" s="3" t="s">
        <v>1195</v>
      </c>
      <c r="R2909" s="158">
        <v>40</v>
      </c>
      <c r="S2909" s="267">
        <v>150</v>
      </c>
      <c r="T2909" s="254">
        <f t="shared" si="159"/>
        <v>6000</v>
      </c>
      <c r="U2909" s="83">
        <f t="shared" si="160"/>
        <v>6720.0000000000009</v>
      </c>
      <c r="V2909" s="9" t="s">
        <v>1341</v>
      </c>
      <c r="W2909" s="153" t="s">
        <v>1410</v>
      </c>
      <c r="X2909" s="244"/>
    </row>
    <row r="2910" spans="1:24" s="226" customFormat="1" ht="102">
      <c r="A2910" s="9" t="s">
        <v>8570</v>
      </c>
      <c r="B2910" s="3" t="s">
        <v>1332</v>
      </c>
      <c r="C2910" s="193" t="s">
        <v>4158</v>
      </c>
      <c r="D2910" s="191" t="s">
        <v>4159</v>
      </c>
      <c r="E2910" s="1" t="s">
        <v>8950</v>
      </c>
      <c r="F2910" s="244"/>
      <c r="G2910" s="162" t="s">
        <v>385</v>
      </c>
      <c r="H2910" s="242">
        <v>0</v>
      </c>
      <c r="I2910" s="34">
        <v>470000000</v>
      </c>
      <c r="J2910" s="21" t="s">
        <v>1330</v>
      </c>
      <c r="K2910" s="17" t="s">
        <v>1647</v>
      </c>
      <c r="L2910" s="236" t="s">
        <v>3928</v>
      </c>
      <c r="M2910" s="141" t="s">
        <v>383</v>
      </c>
      <c r="N2910" s="364" t="s">
        <v>6114</v>
      </c>
      <c r="O2910" s="3" t="s">
        <v>1382</v>
      </c>
      <c r="P2910" s="7" t="s">
        <v>1354</v>
      </c>
      <c r="Q2910" s="3" t="s">
        <v>1195</v>
      </c>
      <c r="R2910" s="158">
        <v>10</v>
      </c>
      <c r="S2910" s="267">
        <v>1500</v>
      </c>
      <c r="T2910" s="254">
        <f t="shared" si="159"/>
        <v>15000</v>
      </c>
      <c r="U2910" s="83">
        <f t="shared" si="160"/>
        <v>16800</v>
      </c>
      <c r="V2910" s="9" t="s">
        <v>1341</v>
      </c>
      <c r="W2910" s="153" t="s">
        <v>1410</v>
      </c>
      <c r="X2910" s="244"/>
    </row>
    <row r="2911" spans="1:24" s="226" customFormat="1" ht="102">
      <c r="A2911" s="9" t="s">
        <v>8571</v>
      </c>
      <c r="B2911" s="3" t="s">
        <v>1332</v>
      </c>
      <c r="C2911" s="195" t="s">
        <v>4913</v>
      </c>
      <c r="D2911" s="15" t="s">
        <v>4915</v>
      </c>
      <c r="E2911" s="15" t="s">
        <v>5903</v>
      </c>
      <c r="F2911" s="244"/>
      <c r="G2911" s="162" t="s">
        <v>385</v>
      </c>
      <c r="H2911" s="242">
        <v>0</v>
      </c>
      <c r="I2911" s="34">
        <v>470000000</v>
      </c>
      <c r="J2911" s="21" t="s">
        <v>1330</v>
      </c>
      <c r="K2911" s="17" t="s">
        <v>1647</v>
      </c>
      <c r="L2911" s="236" t="s">
        <v>3928</v>
      </c>
      <c r="M2911" s="141" t="s">
        <v>383</v>
      </c>
      <c r="N2911" s="364" t="s">
        <v>6114</v>
      </c>
      <c r="O2911" s="3" t="s">
        <v>1382</v>
      </c>
      <c r="P2911" s="7" t="s">
        <v>1354</v>
      </c>
      <c r="Q2911" s="3" t="s">
        <v>1195</v>
      </c>
      <c r="R2911" s="158">
        <v>15</v>
      </c>
      <c r="S2911" s="267">
        <v>2500</v>
      </c>
      <c r="T2911" s="254">
        <f t="shared" si="159"/>
        <v>37500</v>
      </c>
      <c r="U2911" s="83">
        <f t="shared" si="160"/>
        <v>42000.000000000007</v>
      </c>
      <c r="V2911" s="9" t="s">
        <v>1341</v>
      </c>
      <c r="W2911" s="153" t="s">
        <v>1410</v>
      </c>
      <c r="X2911" s="244"/>
    </row>
    <row r="2912" spans="1:24" s="226" customFormat="1" ht="102">
      <c r="A2912" s="9" t="s">
        <v>8572</v>
      </c>
      <c r="B2912" s="3" t="s">
        <v>1332</v>
      </c>
      <c r="C2912" s="195" t="s">
        <v>4965</v>
      </c>
      <c r="D2912" s="15" t="s">
        <v>5904</v>
      </c>
      <c r="E2912" s="15" t="s">
        <v>5905</v>
      </c>
      <c r="F2912" s="244"/>
      <c r="G2912" s="162" t="s">
        <v>385</v>
      </c>
      <c r="H2912" s="242">
        <v>0</v>
      </c>
      <c r="I2912" s="34">
        <v>470000000</v>
      </c>
      <c r="J2912" s="21" t="s">
        <v>1330</v>
      </c>
      <c r="K2912" s="17" t="s">
        <v>1647</v>
      </c>
      <c r="L2912" s="236" t="s">
        <v>3928</v>
      </c>
      <c r="M2912" s="141" t="s">
        <v>383</v>
      </c>
      <c r="N2912" s="364" t="s">
        <v>6114</v>
      </c>
      <c r="O2912" s="3" t="s">
        <v>1382</v>
      </c>
      <c r="P2912" s="7" t="s">
        <v>1349</v>
      </c>
      <c r="Q2912" s="3" t="s">
        <v>1348</v>
      </c>
      <c r="R2912" s="158">
        <v>10</v>
      </c>
      <c r="S2912" s="267">
        <v>3900</v>
      </c>
      <c r="T2912" s="254">
        <f t="shared" si="159"/>
        <v>39000</v>
      </c>
      <c r="U2912" s="83">
        <f t="shared" si="160"/>
        <v>43680.000000000007</v>
      </c>
      <c r="V2912" s="9" t="s">
        <v>1341</v>
      </c>
      <c r="W2912" s="153" t="s">
        <v>1410</v>
      </c>
      <c r="X2912" s="244"/>
    </row>
    <row r="2913" spans="1:24" s="226" customFormat="1" ht="102">
      <c r="A2913" s="9" t="s">
        <v>8573</v>
      </c>
      <c r="B2913" s="3" t="s">
        <v>1332</v>
      </c>
      <c r="C2913" s="193" t="s">
        <v>4158</v>
      </c>
      <c r="D2913" s="191" t="s">
        <v>4159</v>
      </c>
      <c r="E2913" s="1" t="s">
        <v>5906</v>
      </c>
      <c r="F2913" s="244"/>
      <c r="G2913" s="162" t="s">
        <v>385</v>
      </c>
      <c r="H2913" s="242">
        <v>0</v>
      </c>
      <c r="I2913" s="34">
        <v>470000000</v>
      </c>
      <c r="J2913" s="21" t="s">
        <v>1330</v>
      </c>
      <c r="K2913" s="17" t="s">
        <v>1647</v>
      </c>
      <c r="L2913" s="236" t="s">
        <v>3928</v>
      </c>
      <c r="M2913" s="141" t="s">
        <v>383</v>
      </c>
      <c r="N2913" s="364" t="s">
        <v>6114</v>
      </c>
      <c r="O2913" s="3" t="s">
        <v>1382</v>
      </c>
      <c r="P2913" s="7" t="s">
        <v>1349</v>
      </c>
      <c r="Q2913" s="3" t="s">
        <v>1348</v>
      </c>
      <c r="R2913" s="158">
        <v>10</v>
      </c>
      <c r="S2913" s="267">
        <v>700</v>
      </c>
      <c r="T2913" s="254">
        <f t="shared" si="159"/>
        <v>7000</v>
      </c>
      <c r="U2913" s="83">
        <f t="shared" si="160"/>
        <v>7840.0000000000009</v>
      </c>
      <c r="V2913" s="9" t="s">
        <v>1341</v>
      </c>
      <c r="W2913" s="153" t="s">
        <v>1410</v>
      </c>
      <c r="X2913" s="244"/>
    </row>
    <row r="2914" spans="1:24" s="226" customFormat="1" ht="102">
      <c r="A2914" s="9" t="s">
        <v>8574</v>
      </c>
      <c r="B2914" s="3" t="s">
        <v>1332</v>
      </c>
      <c r="C2914" s="195" t="s">
        <v>5020</v>
      </c>
      <c r="D2914" s="15" t="s">
        <v>5907</v>
      </c>
      <c r="E2914" s="15" t="s">
        <v>5908</v>
      </c>
      <c r="F2914" s="244"/>
      <c r="G2914" s="162" t="s">
        <v>385</v>
      </c>
      <c r="H2914" s="242">
        <v>0</v>
      </c>
      <c r="I2914" s="34">
        <v>470000000</v>
      </c>
      <c r="J2914" s="21" t="s">
        <v>1330</v>
      </c>
      <c r="K2914" s="17" t="s">
        <v>1647</v>
      </c>
      <c r="L2914" s="236" t="s">
        <v>3928</v>
      </c>
      <c r="M2914" s="141" t="s">
        <v>383</v>
      </c>
      <c r="N2914" s="364" t="s">
        <v>6114</v>
      </c>
      <c r="O2914" s="3" t="s">
        <v>1382</v>
      </c>
      <c r="P2914" s="7" t="s">
        <v>1354</v>
      </c>
      <c r="Q2914" s="3" t="s">
        <v>1195</v>
      </c>
      <c r="R2914" s="158">
        <v>20</v>
      </c>
      <c r="S2914" s="267">
        <v>3080</v>
      </c>
      <c r="T2914" s="254">
        <f t="shared" si="159"/>
        <v>61600</v>
      </c>
      <c r="U2914" s="83">
        <f t="shared" si="160"/>
        <v>68992</v>
      </c>
      <c r="V2914" s="9" t="s">
        <v>1341</v>
      </c>
      <c r="W2914" s="153" t="s">
        <v>1410</v>
      </c>
      <c r="X2914" s="244"/>
    </row>
    <row r="2915" spans="1:24" s="226" customFormat="1" ht="102">
      <c r="A2915" s="9" t="s">
        <v>8575</v>
      </c>
      <c r="B2915" s="3" t="s">
        <v>1332</v>
      </c>
      <c r="C2915" s="195" t="s">
        <v>5020</v>
      </c>
      <c r="D2915" s="15" t="s">
        <v>5909</v>
      </c>
      <c r="E2915" s="15" t="s">
        <v>5910</v>
      </c>
      <c r="F2915" s="244"/>
      <c r="G2915" s="162" t="s">
        <v>385</v>
      </c>
      <c r="H2915" s="242">
        <v>0</v>
      </c>
      <c r="I2915" s="34">
        <v>470000000</v>
      </c>
      <c r="J2915" s="21" t="s">
        <v>1330</v>
      </c>
      <c r="K2915" s="17" t="s">
        <v>1647</v>
      </c>
      <c r="L2915" s="236" t="s">
        <v>3928</v>
      </c>
      <c r="M2915" s="141" t="s">
        <v>383</v>
      </c>
      <c r="N2915" s="364" t="s">
        <v>6114</v>
      </c>
      <c r="O2915" s="3" t="s">
        <v>1382</v>
      </c>
      <c r="P2915" s="7" t="s">
        <v>1354</v>
      </c>
      <c r="Q2915" s="3" t="s">
        <v>1195</v>
      </c>
      <c r="R2915" s="158">
        <v>20</v>
      </c>
      <c r="S2915" s="267">
        <v>3080</v>
      </c>
      <c r="T2915" s="254">
        <f t="shared" ref="T2915:T2974" si="161">R2915*S2915</f>
        <v>61600</v>
      </c>
      <c r="U2915" s="83">
        <f t="shared" si="160"/>
        <v>68992</v>
      </c>
      <c r="V2915" s="9" t="s">
        <v>1341</v>
      </c>
      <c r="W2915" s="153" t="s">
        <v>1410</v>
      </c>
      <c r="X2915" s="244"/>
    </row>
    <row r="2916" spans="1:24" s="226" customFormat="1" ht="102">
      <c r="A2916" s="9" t="s">
        <v>8576</v>
      </c>
      <c r="B2916" s="3" t="s">
        <v>1332</v>
      </c>
      <c r="C2916" s="193" t="s">
        <v>4158</v>
      </c>
      <c r="D2916" s="191" t="s">
        <v>4159</v>
      </c>
      <c r="E2916" s="1" t="s">
        <v>8951</v>
      </c>
      <c r="F2916" s="244"/>
      <c r="G2916" s="162" t="s">
        <v>385</v>
      </c>
      <c r="H2916" s="242">
        <v>0</v>
      </c>
      <c r="I2916" s="34">
        <v>470000000</v>
      </c>
      <c r="J2916" s="21" t="s">
        <v>1330</v>
      </c>
      <c r="K2916" s="17" t="s">
        <v>1647</v>
      </c>
      <c r="L2916" s="236" t="s">
        <v>3928</v>
      </c>
      <c r="M2916" s="141" t="s">
        <v>383</v>
      </c>
      <c r="N2916" s="364" t="s">
        <v>6114</v>
      </c>
      <c r="O2916" s="3" t="s">
        <v>1382</v>
      </c>
      <c r="P2916" s="7" t="s">
        <v>1354</v>
      </c>
      <c r="Q2916" s="3" t="s">
        <v>1195</v>
      </c>
      <c r="R2916" s="158">
        <v>4</v>
      </c>
      <c r="S2916" s="267">
        <v>5200</v>
      </c>
      <c r="T2916" s="254">
        <f t="shared" si="161"/>
        <v>20800</v>
      </c>
      <c r="U2916" s="83">
        <f t="shared" si="160"/>
        <v>23296.000000000004</v>
      </c>
      <c r="V2916" s="9" t="s">
        <v>1341</v>
      </c>
      <c r="W2916" s="153" t="s">
        <v>1410</v>
      </c>
      <c r="X2916" s="244"/>
    </row>
    <row r="2917" spans="1:24" s="226" customFormat="1" ht="102">
      <c r="A2917" s="9" t="s">
        <v>8577</v>
      </c>
      <c r="B2917" s="3" t="s">
        <v>1332</v>
      </c>
      <c r="C2917" s="193" t="s">
        <v>4158</v>
      </c>
      <c r="D2917" s="191" t="s">
        <v>4159</v>
      </c>
      <c r="E2917" s="1" t="s">
        <v>8952</v>
      </c>
      <c r="F2917" s="244"/>
      <c r="G2917" s="162" t="s">
        <v>385</v>
      </c>
      <c r="H2917" s="242">
        <v>0</v>
      </c>
      <c r="I2917" s="34">
        <v>470000000</v>
      </c>
      <c r="J2917" s="21" t="s">
        <v>1330</v>
      </c>
      <c r="K2917" s="17" t="s">
        <v>1647</v>
      </c>
      <c r="L2917" s="236" t="s">
        <v>3928</v>
      </c>
      <c r="M2917" s="141" t="s">
        <v>383</v>
      </c>
      <c r="N2917" s="364" t="s">
        <v>6114</v>
      </c>
      <c r="O2917" s="3" t="s">
        <v>1382</v>
      </c>
      <c r="P2917" s="7" t="s">
        <v>1354</v>
      </c>
      <c r="Q2917" s="3" t="s">
        <v>1195</v>
      </c>
      <c r="R2917" s="158">
        <v>6</v>
      </c>
      <c r="S2917" s="267">
        <v>3000</v>
      </c>
      <c r="T2917" s="254">
        <f t="shared" si="161"/>
        <v>18000</v>
      </c>
      <c r="U2917" s="83">
        <f t="shared" si="160"/>
        <v>20160.000000000004</v>
      </c>
      <c r="V2917" s="9" t="s">
        <v>1341</v>
      </c>
      <c r="W2917" s="153" t="s">
        <v>1410</v>
      </c>
      <c r="X2917" s="244"/>
    </row>
    <row r="2918" spans="1:24" s="226" customFormat="1" ht="102">
      <c r="A2918" s="9" t="s">
        <v>8578</v>
      </c>
      <c r="B2918" s="3" t="s">
        <v>1332</v>
      </c>
      <c r="C2918" s="195" t="s">
        <v>5911</v>
      </c>
      <c r="D2918" s="15" t="s">
        <v>5912</v>
      </c>
      <c r="E2918" s="15" t="s">
        <v>5913</v>
      </c>
      <c r="F2918" s="244"/>
      <c r="G2918" s="162" t="s">
        <v>385</v>
      </c>
      <c r="H2918" s="242">
        <v>0</v>
      </c>
      <c r="I2918" s="34">
        <v>470000000</v>
      </c>
      <c r="J2918" s="21" t="s">
        <v>1330</v>
      </c>
      <c r="K2918" s="17" t="s">
        <v>1647</v>
      </c>
      <c r="L2918" s="236" t="s">
        <v>3928</v>
      </c>
      <c r="M2918" s="141" t="s">
        <v>383</v>
      </c>
      <c r="N2918" s="364" t="s">
        <v>6114</v>
      </c>
      <c r="O2918" s="3" t="s">
        <v>1382</v>
      </c>
      <c r="P2918" s="7" t="s">
        <v>1354</v>
      </c>
      <c r="Q2918" s="3" t="s">
        <v>1195</v>
      </c>
      <c r="R2918" s="158">
        <v>10</v>
      </c>
      <c r="S2918" s="267">
        <v>5500</v>
      </c>
      <c r="T2918" s="254">
        <f t="shared" si="161"/>
        <v>55000</v>
      </c>
      <c r="U2918" s="83">
        <f t="shared" si="160"/>
        <v>61600.000000000007</v>
      </c>
      <c r="V2918" s="9" t="s">
        <v>1341</v>
      </c>
      <c r="W2918" s="153" t="s">
        <v>1410</v>
      </c>
      <c r="X2918" s="244"/>
    </row>
    <row r="2919" spans="1:24" s="226" customFormat="1" ht="102">
      <c r="A2919" s="9" t="s">
        <v>8579</v>
      </c>
      <c r="B2919" s="3" t="s">
        <v>1332</v>
      </c>
      <c r="C2919" s="195" t="s">
        <v>5911</v>
      </c>
      <c r="D2919" s="15" t="s">
        <v>8894</v>
      </c>
      <c r="E2919" s="15" t="s">
        <v>8895</v>
      </c>
      <c r="F2919" s="244"/>
      <c r="G2919" s="162" t="s">
        <v>385</v>
      </c>
      <c r="H2919" s="242">
        <v>0</v>
      </c>
      <c r="I2919" s="34">
        <v>470000000</v>
      </c>
      <c r="J2919" s="21" t="s">
        <v>1330</v>
      </c>
      <c r="K2919" s="17" t="s">
        <v>1647</v>
      </c>
      <c r="L2919" s="236" t="s">
        <v>3928</v>
      </c>
      <c r="M2919" s="141" t="s">
        <v>383</v>
      </c>
      <c r="N2919" s="364" t="s">
        <v>6114</v>
      </c>
      <c r="O2919" s="3" t="s">
        <v>1382</v>
      </c>
      <c r="P2919" s="7" t="s">
        <v>1349</v>
      </c>
      <c r="Q2919" s="3" t="s">
        <v>1348</v>
      </c>
      <c r="R2919" s="158">
        <v>4</v>
      </c>
      <c r="S2919" s="267">
        <v>5500</v>
      </c>
      <c r="T2919" s="254">
        <f t="shared" si="161"/>
        <v>22000</v>
      </c>
      <c r="U2919" s="83">
        <f t="shared" si="160"/>
        <v>24640.000000000004</v>
      </c>
      <c r="V2919" s="9" t="s">
        <v>1341</v>
      </c>
      <c r="W2919" s="153" t="s">
        <v>1410</v>
      </c>
      <c r="X2919" s="244"/>
    </row>
    <row r="2920" spans="1:24" s="226" customFormat="1" ht="102">
      <c r="A2920" s="9" t="s">
        <v>8580</v>
      </c>
      <c r="B2920" s="3" t="s">
        <v>1332</v>
      </c>
      <c r="C2920" s="193" t="s">
        <v>4158</v>
      </c>
      <c r="D2920" s="191" t="s">
        <v>4159</v>
      </c>
      <c r="E2920" s="15" t="s">
        <v>5914</v>
      </c>
      <c r="F2920" s="244"/>
      <c r="G2920" s="162" t="s">
        <v>385</v>
      </c>
      <c r="H2920" s="242">
        <v>0</v>
      </c>
      <c r="I2920" s="34">
        <v>470000000</v>
      </c>
      <c r="J2920" s="21" t="s">
        <v>1330</v>
      </c>
      <c r="K2920" s="17" t="s">
        <v>1647</v>
      </c>
      <c r="L2920" s="236" t="s">
        <v>3928</v>
      </c>
      <c r="M2920" s="141" t="s">
        <v>383</v>
      </c>
      <c r="N2920" s="364" t="s">
        <v>6114</v>
      </c>
      <c r="O2920" s="3" t="s">
        <v>1382</v>
      </c>
      <c r="P2920" s="7" t="s">
        <v>1349</v>
      </c>
      <c r="Q2920" s="3" t="s">
        <v>1348</v>
      </c>
      <c r="R2920" s="158">
        <v>10</v>
      </c>
      <c r="S2920" s="267">
        <v>3200</v>
      </c>
      <c r="T2920" s="254">
        <f t="shared" si="161"/>
        <v>32000</v>
      </c>
      <c r="U2920" s="83">
        <f t="shared" si="160"/>
        <v>35840</v>
      </c>
      <c r="V2920" s="9" t="s">
        <v>1341</v>
      </c>
      <c r="W2920" s="153" t="s">
        <v>1410</v>
      </c>
      <c r="X2920" s="244"/>
    </row>
    <row r="2921" spans="1:24" s="226" customFormat="1" ht="102">
      <c r="A2921" s="9" t="s">
        <v>8581</v>
      </c>
      <c r="B2921" s="3" t="s">
        <v>1332</v>
      </c>
      <c r="C2921" s="193" t="s">
        <v>4158</v>
      </c>
      <c r="D2921" s="191" t="s">
        <v>4159</v>
      </c>
      <c r="E2921" s="15" t="s">
        <v>5915</v>
      </c>
      <c r="F2921" s="244"/>
      <c r="G2921" s="162" t="s">
        <v>385</v>
      </c>
      <c r="H2921" s="242">
        <v>0</v>
      </c>
      <c r="I2921" s="34">
        <v>470000000</v>
      </c>
      <c r="J2921" s="21" t="s">
        <v>1330</v>
      </c>
      <c r="K2921" s="17" t="s">
        <v>1647</v>
      </c>
      <c r="L2921" s="236" t="s">
        <v>3928</v>
      </c>
      <c r="M2921" s="141" t="s">
        <v>383</v>
      </c>
      <c r="N2921" s="364" t="s">
        <v>6114</v>
      </c>
      <c r="O2921" s="3" t="s">
        <v>1382</v>
      </c>
      <c r="P2921" s="7" t="s">
        <v>1349</v>
      </c>
      <c r="Q2921" s="3" t="s">
        <v>1348</v>
      </c>
      <c r="R2921" s="158">
        <v>10</v>
      </c>
      <c r="S2921" s="267">
        <v>3200</v>
      </c>
      <c r="T2921" s="254">
        <f t="shared" si="161"/>
        <v>32000</v>
      </c>
      <c r="U2921" s="83">
        <f t="shared" si="160"/>
        <v>35840</v>
      </c>
      <c r="V2921" s="9" t="s">
        <v>1341</v>
      </c>
      <c r="W2921" s="153" t="s">
        <v>1410</v>
      </c>
      <c r="X2921" s="244"/>
    </row>
    <row r="2922" spans="1:24" s="226" customFormat="1" ht="102">
      <c r="A2922" s="9" t="s">
        <v>8582</v>
      </c>
      <c r="B2922" s="3" t="s">
        <v>1332</v>
      </c>
      <c r="C2922" s="193" t="s">
        <v>4172</v>
      </c>
      <c r="D2922" s="15" t="s">
        <v>3977</v>
      </c>
      <c r="E2922" s="15" t="s">
        <v>5916</v>
      </c>
      <c r="F2922" s="244"/>
      <c r="G2922" s="162" t="s">
        <v>385</v>
      </c>
      <c r="H2922" s="242">
        <v>0</v>
      </c>
      <c r="I2922" s="34">
        <v>470000000</v>
      </c>
      <c r="J2922" s="21" t="s">
        <v>1330</v>
      </c>
      <c r="K2922" s="17" t="s">
        <v>1647</v>
      </c>
      <c r="L2922" s="236" t="s">
        <v>3928</v>
      </c>
      <c r="M2922" s="141" t="s">
        <v>383</v>
      </c>
      <c r="N2922" s="364" t="s">
        <v>6114</v>
      </c>
      <c r="O2922" s="3" t="s">
        <v>1382</v>
      </c>
      <c r="P2922" s="7" t="s">
        <v>1354</v>
      </c>
      <c r="Q2922" s="3" t="s">
        <v>1195</v>
      </c>
      <c r="R2922" s="158">
        <v>50</v>
      </c>
      <c r="S2922" s="267">
        <v>1400</v>
      </c>
      <c r="T2922" s="254">
        <f t="shared" si="161"/>
        <v>70000</v>
      </c>
      <c r="U2922" s="83">
        <f t="shared" si="160"/>
        <v>78400.000000000015</v>
      </c>
      <c r="V2922" s="9" t="s">
        <v>1341</v>
      </c>
      <c r="W2922" s="153" t="s">
        <v>1410</v>
      </c>
      <c r="X2922" s="244"/>
    </row>
    <row r="2923" spans="1:24" s="226" customFormat="1" ht="102">
      <c r="A2923" s="9" t="s">
        <v>8583</v>
      </c>
      <c r="B2923" s="3" t="s">
        <v>1332</v>
      </c>
      <c r="C2923" s="195" t="s">
        <v>4949</v>
      </c>
      <c r="D2923" s="1" t="s">
        <v>5774</v>
      </c>
      <c r="E2923" s="11" t="s">
        <v>5917</v>
      </c>
      <c r="F2923" s="244"/>
      <c r="G2923" s="162" t="s">
        <v>384</v>
      </c>
      <c r="H2923" s="242">
        <v>0</v>
      </c>
      <c r="I2923" s="34">
        <v>470000000</v>
      </c>
      <c r="J2923" s="21" t="s">
        <v>1330</v>
      </c>
      <c r="K2923" s="17" t="s">
        <v>1647</v>
      </c>
      <c r="L2923" s="236" t="s">
        <v>3928</v>
      </c>
      <c r="M2923" s="141" t="s">
        <v>383</v>
      </c>
      <c r="N2923" s="364" t="s">
        <v>6114</v>
      </c>
      <c r="O2923" s="3" t="s">
        <v>1382</v>
      </c>
      <c r="P2923" s="7" t="s">
        <v>1354</v>
      </c>
      <c r="Q2923" s="3" t="s">
        <v>1195</v>
      </c>
      <c r="R2923" s="1">
        <v>12</v>
      </c>
      <c r="S2923" s="102">
        <v>2700</v>
      </c>
      <c r="T2923" s="254">
        <f t="shared" si="161"/>
        <v>32400</v>
      </c>
      <c r="U2923" s="83">
        <f t="shared" si="160"/>
        <v>36288</v>
      </c>
      <c r="V2923" s="9" t="s">
        <v>1341</v>
      </c>
      <c r="W2923" s="153" t="s">
        <v>1410</v>
      </c>
      <c r="X2923" s="244"/>
    </row>
    <row r="2924" spans="1:24" s="226" customFormat="1" ht="102">
      <c r="A2924" s="9" t="s">
        <v>8584</v>
      </c>
      <c r="B2924" s="3" t="s">
        <v>1332</v>
      </c>
      <c r="C2924" s="195" t="s">
        <v>5771</v>
      </c>
      <c r="D2924" s="1" t="s">
        <v>5772</v>
      </c>
      <c r="E2924" s="11" t="s">
        <v>5918</v>
      </c>
      <c r="F2924" s="244"/>
      <c r="G2924" s="162" t="s">
        <v>384</v>
      </c>
      <c r="H2924" s="242">
        <v>0</v>
      </c>
      <c r="I2924" s="34">
        <v>470000000</v>
      </c>
      <c r="J2924" s="21" t="s">
        <v>1330</v>
      </c>
      <c r="K2924" s="17" t="s">
        <v>1647</v>
      </c>
      <c r="L2924" s="236" t="s">
        <v>3928</v>
      </c>
      <c r="M2924" s="141" t="s">
        <v>383</v>
      </c>
      <c r="N2924" s="364" t="s">
        <v>6114</v>
      </c>
      <c r="O2924" s="3" t="s">
        <v>1382</v>
      </c>
      <c r="P2924" s="7" t="s">
        <v>1354</v>
      </c>
      <c r="Q2924" s="3" t="s">
        <v>1195</v>
      </c>
      <c r="R2924" s="1">
        <v>12</v>
      </c>
      <c r="S2924" s="102">
        <v>2700</v>
      </c>
      <c r="T2924" s="254">
        <f t="shared" si="161"/>
        <v>32400</v>
      </c>
      <c r="U2924" s="83">
        <f t="shared" si="160"/>
        <v>36288</v>
      </c>
      <c r="V2924" s="9" t="s">
        <v>1341</v>
      </c>
      <c r="W2924" s="153" t="s">
        <v>1410</v>
      </c>
      <c r="X2924" s="244"/>
    </row>
    <row r="2925" spans="1:24" s="226" customFormat="1" ht="102">
      <c r="A2925" s="9" t="s">
        <v>8585</v>
      </c>
      <c r="B2925" s="3" t="s">
        <v>1332</v>
      </c>
      <c r="C2925" s="195" t="s">
        <v>4971</v>
      </c>
      <c r="D2925" s="1" t="s">
        <v>5919</v>
      </c>
      <c r="E2925" s="11" t="s">
        <v>5920</v>
      </c>
      <c r="F2925" s="244"/>
      <c r="G2925" s="162" t="s">
        <v>384</v>
      </c>
      <c r="H2925" s="242">
        <v>0</v>
      </c>
      <c r="I2925" s="34">
        <v>470000000</v>
      </c>
      <c r="J2925" s="21" t="s">
        <v>1330</v>
      </c>
      <c r="K2925" s="17" t="s">
        <v>1647</v>
      </c>
      <c r="L2925" s="236" t="s">
        <v>3928</v>
      </c>
      <c r="M2925" s="141" t="s">
        <v>383</v>
      </c>
      <c r="N2925" s="364" t="s">
        <v>6114</v>
      </c>
      <c r="O2925" s="3" t="s">
        <v>1382</v>
      </c>
      <c r="P2925" s="7" t="s">
        <v>1354</v>
      </c>
      <c r="Q2925" s="3" t="s">
        <v>1195</v>
      </c>
      <c r="R2925" s="1">
        <v>4</v>
      </c>
      <c r="S2925" s="102">
        <v>5500</v>
      </c>
      <c r="T2925" s="254">
        <f t="shared" si="161"/>
        <v>22000</v>
      </c>
      <c r="U2925" s="83">
        <f t="shared" si="160"/>
        <v>24640.000000000004</v>
      </c>
      <c r="V2925" s="9" t="s">
        <v>1341</v>
      </c>
      <c r="W2925" s="153" t="s">
        <v>1410</v>
      </c>
      <c r="X2925" s="244"/>
    </row>
    <row r="2926" spans="1:24" s="226" customFormat="1" ht="102">
      <c r="A2926" s="9" t="s">
        <v>8586</v>
      </c>
      <c r="B2926" s="3" t="s">
        <v>1332</v>
      </c>
      <c r="C2926" s="195" t="s">
        <v>5921</v>
      </c>
      <c r="D2926" s="1" t="s">
        <v>5922</v>
      </c>
      <c r="E2926" s="11" t="s">
        <v>5923</v>
      </c>
      <c r="F2926" s="244"/>
      <c r="G2926" s="162" t="s">
        <v>384</v>
      </c>
      <c r="H2926" s="242">
        <v>0</v>
      </c>
      <c r="I2926" s="34">
        <v>470000000</v>
      </c>
      <c r="J2926" s="21" t="s">
        <v>1330</v>
      </c>
      <c r="K2926" s="17" t="s">
        <v>1647</v>
      </c>
      <c r="L2926" s="236" t="s">
        <v>3928</v>
      </c>
      <c r="M2926" s="141" t="s">
        <v>383</v>
      </c>
      <c r="N2926" s="364" t="s">
        <v>6114</v>
      </c>
      <c r="O2926" s="3" t="s">
        <v>1382</v>
      </c>
      <c r="P2926" s="7" t="s">
        <v>1349</v>
      </c>
      <c r="Q2926" s="3" t="s">
        <v>1348</v>
      </c>
      <c r="R2926" s="1">
        <v>6</v>
      </c>
      <c r="S2926" s="102">
        <v>2000</v>
      </c>
      <c r="T2926" s="254">
        <f t="shared" si="161"/>
        <v>12000</v>
      </c>
      <c r="U2926" s="83">
        <f t="shared" si="160"/>
        <v>13440.000000000002</v>
      </c>
      <c r="V2926" s="9" t="s">
        <v>1341</v>
      </c>
      <c r="W2926" s="153" t="s">
        <v>1410</v>
      </c>
      <c r="X2926" s="244"/>
    </row>
    <row r="2927" spans="1:24" s="226" customFormat="1" ht="102">
      <c r="A2927" s="9" t="s">
        <v>8587</v>
      </c>
      <c r="B2927" s="3" t="s">
        <v>1332</v>
      </c>
      <c r="C2927" s="195" t="s">
        <v>5921</v>
      </c>
      <c r="D2927" s="1" t="s">
        <v>5922</v>
      </c>
      <c r="E2927" s="11" t="s">
        <v>5924</v>
      </c>
      <c r="F2927" s="244"/>
      <c r="G2927" s="162" t="s">
        <v>384</v>
      </c>
      <c r="H2927" s="242">
        <v>0</v>
      </c>
      <c r="I2927" s="34">
        <v>470000000</v>
      </c>
      <c r="J2927" s="21" t="s">
        <v>1330</v>
      </c>
      <c r="K2927" s="17" t="s">
        <v>1647</v>
      </c>
      <c r="L2927" s="236" t="s">
        <v>3928</v>
      </c>
      <c r="M2927" s="141" t="s">
        <v>383</v>
      </c>
      <c r="N2927" s="364" t="s">
        <v>6114</v>
      </c>
      <c r="O2927" s="3" t="s">
        <v>1382</v>
      </c>
      <c r="P2927" s="7" t="s">
        <v>1349</v>
      </c>
      <c r="Q2927" s="3" t="s">
        <v>1348</v>
      </c>
      <c r="R2927" s="1">
        <v>6</v>
      </c>
      <c r="S2927" s="102">
        <v>2000</v>
      </c>
      <c r="T2927" s="254">
        <f t="shared" si="161"/>
        <v>12000</v>
      </c>
      <c r="U2927" s="83">
        <f t="shared" si="160"/>
        <v>13440.000000000002</v>
      </c>
      <c r="V2927" s="9" t="s">
        <v>1341</v>
      </c>
      <c r="W2927" s="153" t="s">
        <v>1410</v>
      </c>
      <c r="X2927" s="244"/>
    </row>
    <row r="2928" spans="1:24" s="226" customFormat="1" ht="102">
      <c r="A2928" s="9" t="s">
        <v>8588</v>
      </c>
      <c r="B2928" s="3" t="s">
        <v>1332</v>
      </c>
      <c r="C2928" s="193" t="s">
        <v>4158</v>
      </c>
      <c r="D2928" s="191" t="s">
        <v>4159</v>
      </c>
      <c r="E2928" s="11" t="s">
        <v>5925</v>
      </c>
      <c r="F2928" s="244"/>
      <c r="G2928" s="162" t="s">
        <v>384</v>
      </c>
      <c r="H2928" s="242">
        <v>0</v>
      </c>
      <c r="I2928" s="34">
        <v>470000000</v>
      </c>
      <c r="J2928" s="21" t="s">
        <v>1330</v>
      </c>
      <c r="K2928" s="17" t="s">
        <v>1647</v>
      </c>
      <c r="L2928" s="236" t="s">
        <v>3928</v>
      </c>
      <c r="M2928" s="141" t="s">
        <v>383</v>
      </c>
      <c r="N2928" s="364" t="s">
        <v>6114</v>
      </c>
      <c r="O2928" s="3" t="s">
        <v>1382</v>
      </c>
      <c r="P2928" s="7" t="s">
        <v>1354</v>
      </c>
      <c r="Q2928" s="3" t="s">
        <v>1195</v>
      </c>
      <c r="R2928" s="1">
        <v>4</v>
      </c>
      <c r="S2928" s="102">
        <v>200</v>
      </c>
      <c r="T2928" s="254">
        <f t="shared" si="161"/>
        <v>800</v>
      </c>
      <c r="U2928" s="83">
        <f t="shared" si="160"/>
        <v>896.00000000000011</v>
      </c>
      <c r="V2928" s="9" t="s">
        <v>1341</v>
      </c>
      <c r="W2928" s="153" t="s">
        <v>1410</v>
      </c>
      <c r="X2928" s="244"/>
    </row>
    <row r="2929" spans="1:24" s="226" customFormat="1" ht="102">
      <c r="A2929" s="9" t="s">
        <v>8589</v>
      </c>
      <c r="B2929" s="3" t="s">
        <v>1332</v>
      </c>
      <c r="C2929" s="195" t="s">
        <v>4913</v>
      </c>
      <c r="D2929" s="1" t="s">
        <v>5795</v>
      </c>
      <c r="E2929" s="11" t="s">
        <v>5926</v>
      </c>
      <c r="F2929" s="244"/>
      <c r="G2929" s="162" t="s">
        <v>384</v>
      </c>
      <c r="H2929" s="242">
        <v>0</v>
      </c>
      <c r="I2929" s="34">
        <v>470000000</v>
      </c>
      <c r="J2929" s="21" t="s">
        <v>1330</v>
      </c>
      <c r="K2929" s="17" t="s">
        <v>1647</v>
      </c>
      <c r="L2929" s="236" t="s">
        <v>3928</v>
      </c>
      <c r="M2929" s="141" t="s">
        <v>383</v>
      </c>
      <c r="N2929" s="364" t="s">
        <v>6114</v>
      </c>
      <c r="O2929" s="3" t="s">
        <v>1382</v>
      </c>
      <c r="P2929" s="7" t="s">
        <v>1354</v>
      </c>
      <c r="Q2929" s="3" t="s">
        <v>1195</v>
      </c>
      <c r="R2929" s="1">
        <v>2</v>
      </c>
      <c r="S2929" s="102">
        <v>3500</v>
      </c>
      <c r="T2929" s="254">
        <f t="shared" si="161"/>
        <v>7000</v>
      </c>
      <c r="U2929" s="83">
        <f t="shared" si="160"/>
        <v>7840.0000000000009</v>
      </c>
      <c r="V2929" s="9" t="s">
        <v>1341</v>
      </c>
      <c r="W2929" s="153" t="s">
        <v>1410</v>
      </c>
      <c r="X2929" s="244"/>
    </row>
    <row r="2930" spans="1:24" s="226" customFormat="1" ht="102">
      <c r="A2930" s="9" t="s">
        <v>8590</v>
      </c>
      <c r="B2930" s="3" t="s">
        <v>1332</v>
      </c>
      <c r="C2930" s="195" t="s">
        <v>5797</v>
      </c>
      <c r="D2930" s="1" t="s">
        <v>5927</v>
      </c>
      <c r="E2930" s="11" t="s">
        <v>5928</v>
      </c>
      <c r="F2930" s="244"/>
      <c r="G2930" s="162" t="s">
        <v>384</v>
      </c>
      <c r="H2930" s="242">
        <v>0</v>
      </c>
      <c r="I2930" s="34">
        <v>470000000</v>
      </c>
      <c r="J2930" s="21" t="s">
        <v>1330</v>
      </c>
      <c r="K2930" s="17" t="s">
        <v>1647</v>
      </c>
      <c r="L2930" s="236" t="s">
        <v>3928</v>
      </c>
      <c r="M2930" s="141" t="s">
        <v>383</v>
      </c>
      <c r="N2930" s="364" t="s">
        <v>6114</v>
      </c>
      <c r="O2930" s="3" t="s">
        <v>1382</v>
      </c>
      <c r="P2930" s="7" t="s">
        <v>1354</v>
      </c>
      <c r="Q2930" s="3" t="s">
        <v>1195</v>
      </c>
      <c r="R2930" s="1">
        <v>2</v>
      </c>
      <c r="S2930" s="102">
        <v>3600</v>
      </c>
      <c r="T2930" s="254">
        <f t="shared" si="161"/>
        <v>7200</v>
      </c>
      <c r="U2930" s="83">
        <f t="shared" si="160"/>
        <v>8064.0000000000009</v>
      </c>
      <c r="V2930" s="9" t="s">
        <v>1341</v>
      </c>
      <c r="W2930" s="153" t="s">
        <v>1410</v>
      </c>
      <c r="X2930" s="244"/>
    </row>
    <row r="2931" spans="1:24" s="226" customFormat="1" ht="102">
      <c r="A2931" s="9" t="s">
        <v>8591</v>
      </c>
      <c r="B2931" s="3" t="s">
        <v>1332</v>
      </c>
      <c r="C2931" s="195" t="s">
        <v>4902</v>
      </c>
      <c r="D2931" s="1" t="s">
        <v>5929</v>
      </c>
      <c r="E2931" s="11" t="s">
        <v>5930</v>
      </c>
      <c r="F2931" s="244"/>
      <c r="G2931" s="162" t="s">
        <v>384</v>
      </c>
      <c r="H2931" s="242">
        <v>0</v>
      </c>
      <c r="I2931" s="34">
        <v>470000000</v>
      </c>
      <c r="J2931" s="21" t="s">
        <v>1330</v>
      </c>
      <c r="K2931" s="17" t="s">
        <v>1647</v>
      </c>
      <c r="L2931" s="236" t="s">
        <v>3928</v>
      </c>
      <c r="M2931" s="141" t="s">
        <v>383</v>
      </c>
      <c r="N2931" s="364" t="s">
        <v>6114</v>
      </c>
      <c r="O2931" s="3" t="s">
        <v>1382</v>
      </c>
      <c r="P2931" s="7" t="s">
        <v>1349</v>
      </c>
      <c r="Q2931" s="3" t="s">
        <v>1348</v>
      </c>
      <c r="R2931" s="1">
        <v>3</v>
      </c>
      <c r="S2931" s="102">
        <v>9000</v>
      </c>
      <c r="T2931" s="254">
        <f t="shared" si="161"/>
        <v>27000</v>
      </c>
      <c r="U2931" s="83">
        <f t="shared" si="160"/>
        <v>30240.000000000004</v>
      </c>
      <c r="V2931" s="9" t="s">
        <v>1341</v>
      </c>
      <c r="W2931" s="153" t="s">
        <v>1410</v>
      </c>
      <c r="X2931" s="244"/>
    </row>
    <row r="2932" spans="1:24" s="226" customFormat="1" ht="102">
      <c r="A2932" s="9" t="s">
        <v>8592</v>
      </c>
      <c r="B2932" s="3" t="s">
        <v>1332</v>
      </c>
      <c r="C2932" s="195" t="s">
        <v>4662</v>
      </c>
      <c r="D2932" s="1" t="s">
        <v>5931</v>
      </c>
      <c r="E2932" s="11" t="s">
        <v>5932</v>
      </c>
      <c r="F2932" s="244"/>
      <c r="G2932" s="162" t="s">
        <v>384</v>
      </c>
      <c r="H2932" s="242">
        <v>0</v>
      </c>
      <c r="I2932" s="34">
        <v>470000000</v>
      </c>
      <c r="J2932" s="21" t="s">
        <v>1330</v>
      </c>
      <c r="K2932" s="17" t="s">
        <v>1647</v>
      </c>
      <c r="L2932" s="236" t="s">
        <v>3928</v>
      </c>
      <c r="M2932" s="141" t="s">
        <v>383</v>
      </c>
      <c r="N2932" s="364" t="s">
        <v>6114</v>
      </c>
      <c r="O2932" s="3" t="s">
        <v>1382</v>
      </c>
      <c r="P2932" s="7" t="s">
        <v>1354</v>
      </c>
      <c r="Q2932" s="3" t="s">
        <v>1195</v>
      </c>
      <c r="R2932" s="1">
        <v>2</v>
      </c>
      <c r="S2932" s="102">
        <v>57000</v>
      </c>
      <c r="T2932" s="254">
        <f t="shared" si="161"/>
        <v>114000</v>
      </c>
      <c r="U2932" s="83">
        <f t="shared" si="160"/>
        <v>127680.00000000001</v>
      </c>
      <c r="V2932" s="9" t="s">
        <v>1341</v>
      </c>
      <c r="W2932" s="153" t="s">
        <v>1410</v>
      </c>
      <c r="X2932" s="244"/>
    </row>
    <row r="2933" spans="1:24" s="226" customFormat="1" ht="102">
      <c r="A2933" s="9" t="s">
        <v>8593</v>
      </c>
      <c r="B2933" s="3" t="s">
        <v>1332</v>
      </c>
      <c r="C2933" s="195" t="s">
        <v>4909</v>
      </c>
      <c r="D2933" s="1" t="s">
        <v>5933</v>
      </c>
      <c r="E2933" s="11" t="s">
        <v>5934</v>
      </c>
      <c r="F2933" s="244"/>
      <c r="G2933" s="162" t="s">
        <v>384</v>
      </c>
      <c r="H2933" s="242">
        <v>0</v>
      </c>
      <c r="I2933" s="34">
        <v>470000000</v>
      </c>
      <c r="J2933" s="21" t="s">
        <v>1330</v>
      </c>
      <c r="K2933" s="17" t="s">
        <v>1647</v>
      </c>
      <c r="L2933" s="236" t="s">
        <v>3928</v>
      </c>
      <c r="M2933" s="141" t="s">
        <v>383</v>
      </c>
      <c r="N2933" s="364" t="s">
        <v>6114</v>
      </c>
      <c r="O2933" s="3" t="s">
        <v>1382</v>
      </c>
      <c r="P2933" s="7" t="s">
        <v>1354</v>
      </c>
      <c r="Q2933" s="3" t="s">
        <v>1195</v>
      </c>
      <c r="R2933" s="1">
        <v>6</v>
      </c>
      <c r="S2933" s="102">
        <v>6300</v>
      </c>
      <c r="T2933" s="254">
        <f t="shared" si="161"/>
        <v>37800</v>
      </c>
      <c r="U2933" s="83">
        <f t="shared" si="160"/>
        <v>42336.000000000007</v>
      </c>
      <c r="V2933" s="9" t="s">
        <v>1341</v>
      </c>
      <c r="W2933" s="153" t="s">
        <v>1410</v>
      </c>
      <c r="X2933" s="244"/>
    </row>
    <row r="2934" spans="1:24" s="226" customFormat="1" ht="102">
      <c r="A2934" s="9" t="s">
        <v>8594</v>
      </c>
      <c r="B2934" s="3" t="s">
        <v>1332</v>
      </c>
      <c r="C2934" s="193" t="s">
        <v>4158</v>
      </c>
      <c r="D2934" s="191" t="s">
        <v>4159</v>
      </c>
      <c r="E2934" s="1" t="s">
        <v>5935</v>
      </c>
      <c r="F2934" s="244"/>
      <c r="G2934" s="162" t="s">
        <v>384</v>
      </c>
      <c r="H2934" s="242">
        <v>0</v>
      </c>
      <c r="I2934" s="34">
        <v>470000000</v>
      </c>
      <c r="J2934" s="21" t="s">
        <v>1330</v>
      </c>
      <c r="K2934" s="17" t="s">
        <v>1647</v>
      </c>
      <c r="L2934" s="236" t="s">
        <v>3928</v>
      </c>
      <c r="M2934" s="141" t="s">
        <v>383</v>
      </c>
      <c r="N2934" s="364" t="s">
        <v>6114</v>
      </c>
      <c r="O2934" s="3" t="s">
        <v>1382</v>
      </c>
      <c r="P2934" s="7" t="s">
        <v>1354</v>
      </c>
      <c r="Q2934" s="3" t="s">
        <v>1195</v>
      </c>
      <c r="R2934" s="1">
        <v>12</v>
      </c>
      <c r="S2934" s="102">
        <v>200</v>
      </c>
      <c r="T2934" s="254">
        <f t="shared" si="161"/>
        <v>2400</v>
      </c>
      <c r="U2934" s="83">
        <f t="shared" si="160"/>
        <v>2688.0000000000005</v>
      </c>
      <c r="V2934" s="9" t="s">
        <v>1341</v>
      </c>
      <c r="W2934" s="153" t="s">
        <v>1410</v>
      </c>
      <c r="X2934" s="244"/>
    </row>
    <row r="2935" spans="1:24" s="226" customFormat="1" ht="102">
      <c r="A2935" s="9" t="s">
        <v>8595</v>
      </c>
      <c r="B2935" s="3" t="s">
        <v>1332</v>
      </c>
      <c r="C2935" s="195" t="s">
        <v>4673</v>
      </c>
      <c r="D2935" s="1" t="s">
        <v>4894</v>
      </c>
      <c r="E2935" s="11" t="s">
        <v>5936</v>
      </c>
      <c r="F2935" s="244"/>
      <c r="G2935" s="162" t="s">
        <v>384</v>
      </c>
      <c r="H2935" s="242">
        <v>0</v>
      </c>
      <c r="I2935" s="34">
        <v>470000000</v>
      </c>
      <c r="J2935" s="21" t="s">
        <v>1330</v>
      </c>
      <c r="K2935" s="17" t="s">
        <v>1647</v>
      </c>
      <c r="L2935" s="236" t="s">
        <v>3928</v>
      </c>
      <c r="M2935" s="141" t="s">
        <v>383</v>
      </c>
      <c r="N2935" s="364" t="s">
        <v>6114</v>
      </c>
      <c r="O2935" s="3" t="s">
        <v>1382</v>
      </c>
      <c r="P2935" s="7" t="s">
        <v>1354</v>
      </c>
      <c r="Q2935" s="3" t="s">
        <v>1195</v>
      </c>
      <c r="R2935" s="1">
        <v>4</v>
      </c>
      <c r="S2935" s="102">
        <v>21500</v>
      </c>
      <c r="T2935" s="254">
        <f t="shared" si="161"/>
        <v>86000</v>
      </c>
      <c r="U2935" s="83">
        <f t="shared" si="160"/>
        <v>96320.000000000015</v>
      </c>
      <c r="V2935" s="9" t="s">
        <v>1341</v>
      </c>
      <c r="W2935" s="153" t="s">
        <v>1410</v>
      </c>
      <c r="X2935" s="244"/>
    </row>
    <row r="2936" spans="1:24" s="226" customFormat="1" ht="102">
      <c r="A2936" s="9" t="s">
        <v>8596</v>
      </c>
      <c r="B2936" s="3" t="s">
        <v>1332</v>
      </c>
      <c r="C2936" s="193" t="s">
        <v>4258</v>
      </c>
      <c r="D2936" s="191" t="s">
        <v>4259</v>
      </c>
      <c r="E2936" s="11" t="s">
        <v>5937</v>
      </c>
      <c r="F2936" s="244"/>
      <c r="G2936" s="162" t="s">
        <v>384</v>
      </c>
      <c r="H2936" s="242">
        <v>0</v>
      </c>
      <c r="I2936" s="34">
        <v>470000000</v>
      </c>
      <c r="J2936" s="21" t="s">
        <v>1330</v>
      </c>
      <c r="K2936" s="17" t="s">
        <v>1647</v>
      </c>
      <c r="L2936" s="236" t="s">
        <v>3928</v>
      </c>
      <c r="M2936" s="141" t="s">
        <v>383</v>
      </c>
      <c r="N2936" s="364" t="s">
        <v>6114</v>
      </c>
      <c r="O2936" s="3" t="s">
        <v>1382</v>
      </c>
      <c r="P2936" s="7" t="s">
        <v>1354</v>
      </c>
      <c r="Q2936" s="3" t="s">
        <v>1195</v>
      </c>
      <c r="R2936" s="1">
        <v>1</v>
      </c>
      <c r="S2936" s="102">
        <v>23100</v>
      </c>
      <c r="T2936" s="254">
        <f t="shared" si="161"/>
        <v>23100</v>
      </c>
      <c r="U2936" s="83">
        <f t="shared" si="160"/>
        <v>25872.000000000004</v>
      </c>
      <c r="V2936" s="9" t="s">
        <v>1341</v>
      </c>
      <c r="W2936" s="153" t="s">
        <v>1410</v>
      </c>
      <c r="X2936" s="244"/>
    </row>
    <row r="2937" spans="1:24" s="226" customFormat="1" ht="102">
      <c r="A2937" s="9" t="s">
        <v>8597</v>
      </c>
      <c r="B2937" s="3" t="s">
        <v>1332</v>
      </c>
      <c r="C2937" s="195" t="s">
        <v>4984</v>
      </c>
      <c r="D2937" s="1" t="s">
        <v>4792</v>
      </c>
      <c r="E2937" s="11" t="s">
        <v>5938</v>
      </c>
      <c r="F2937" s="244"/>
      <c r="G2937" s="162" t="s">
        <v>384</v>
      </c>
      <c r="H2937" s="242">
        <v>0</v>
      </c>
      <c r="I2937" s="34">
        <v>470000000</v>
      </c>
      <c r="J2937" s="21" t="s">
        <v>1330</v>
      </c>
      <c r="K2937" s="17" t="s">
        <v>1647</v>
      </c>
      <c r="L2937" s="236" t="s">
        <v>3928</v>
      </c>
      <c r="M2937" s="141" t="s">
        <v>383</v>
      </c>
      <c r="N2937" s="364" t="s">
        <v>6114</v>
      </c>
      <c r="O2937" s="3" t="s">
        <v>1382</v>
      </c>
      <c r="P2937" s="7" t="s">
        <v>1354</v>
      </c>
      <c r="Q2937" s="3" t="s">
        <v>1195</v>
      </c>
      <c r="R2937" s="1">
        <v>3</v>
      </c>
      <c r="S2937" s="102">
        <v>4000</v>
      </c>
      <c r="T2937" s="254">
        <f t="shared" si="161"/>
        <v>12000</v>
      </c>
      <c r="U2937" s="83">
        <f t="shared" si="160"/>
        <v>13440.000000000002</v>
      </c>
      <c r="V2937" s="9" t="s">
        <v>1341</v>
      </c>
      <c r="W2937" s="153" t="s">
        <v>1410</v>
      </c>
      <c r="X2937" s="244"/>
    </row>
    <row r="2938" spans="1:24" s="226" customFormat="1" ht="102">
      <c r="A2938" s="9" t="s">
        <v>8598</v>
      </c>
      <c r="B2938" s="3" t="s">
        <v>1332</v>
      </c>
      <c r="C2938" s="193" t="s">
        <v>4158</v>
      </c>
      <c r="D2938" s="191" t="s">
        <v>4159</v>
      </c>
      <c r="E2938" s="11" t="s">
        <v>5939</v>
      </c>
      <c r="F2938" s="244"/>
      <c r="G2938" s="162" t="s">
        <v>384</v>
      </c>
      <c r="H2938" s="242">
        <v>0</v>
      </c>
      <c r="I2938" s="34">
        <v>470000000</v>
      </c>
      <c r="J2938" s="21" t="s">
        <v>1330</v>
      </c>
      <c r="K2938" s="17" t="s">
        <v>1647</v>
      </c>
      <c r="L2938" s="236" t="s">
        <v>3928</v>
      </c>
      <c r="M2938" s="141" t="s">
        <v>383</v>
      </c>
      <c r="N2938" s="364" t="s">
        <v>6114</v>
      </c>
      <c r="O2938" s="3" t="s">
        <v>1382</v>
      </c>
      <c r="P2938" s="7" t="s">
        <v>1354</v>
      </c>
      <c r="Q2938" s="3" t="s">
        <v>1195</v>
      </c>
      <c r="R2938" s="1">
        <v>12</v>
      </c>
      <c r="S2938" s="102">
        <v>1100</v>
      </c>
      <c r="T2938" s="254">
        <f t="shared" si="161"/>
        <v>13200</v>
      </c>
      <c r="U2938" s="83">
        <f t="shared" si="160"/>
        <v>14784.000000000002</v>
      </c>
      <c r="V2938" s="9" t="s">
        <v>1341</v>
      </c>
      <c r="W2938" s="153" t="s">
        <v>1410</v>
      </c>
      <c r="X2938" s="244"/>
    </row>
    <row r="2939" spans="1:24" s="226" customFormat="1" ht="102">
      <c r="A2939" s="9" t="s">
        <v>8599</v>
      </c>
      <c r="B2939" s="3" t="s">
        <v>1332</v>
      </c>
      <c r="C2939" s="193" t="s">
        <v>4158</v>
      </c>
      <c r="D2939" s="191" t="s">
        <v>4159</v>
      </c>
      <c r="E2939" s="11" t="s">
        <v>5940</v>
      </c>
      <c r="F2939" s="244"/>
      <c r="G2939" s="162" t="s">
        <v>384</v>
      </c>
      <c r="H2939" s="242">
        <v>0</v>
      </c>
      <c r="I2939" s="34">
        <v>470000000</v>
      </c>
      <c r="J2939" s="21" t="s">
        <v>1330</v>
      </c>
      <c r="K2939" s="17" t="s">
        <v>1647</v>
      </c>
      <c r="L2939" s="236" t="s">
        <v>3928</v>
      </c>
      <c r="M2939" s="141" t="s">
        <v>383</v>
      </c>
      <c r="N2939" s="364" t="s">
        <v>6114</v>
      </c>
      <c r="O2939" s="3" t="s">
        <v>1382</v>
      </c>
      <c r="P2939" s="7" t="s">
        <v>1354</v>
      </c>
      <c r="Q2939" s="3" t="s">
        <v>1195</v>
      </c>
      <c r="R2939" s="1">
        <v>24</v>
      </c>
      <c r="S2939" s="102">
        <v>9200</v>
      </c>
      <c r="T2939" s="254">
        <f t="shared" si="161"/>
        <v>220800</v>
      </c>
      <c r="U2939" s="83">
        <f t="shared" si="160"/>
        <v>247296.00000000003</v>
      </c>
      <c r="V2939" s="9" t="s">
        <v>1341</v>
      </c>
      <c r="W2939" s="153" t="s">
        <v>1410</v>
      </c>
      <c r="X2939" s="244"/>
    </row>
    <row r="2940" spans="1:24" s="226" customFormat="1" ht="102">
      <c r="A2940" s="9" t="s">
        <v>8600</v>
      </c>
      <c r="B2940" s="3" t="s">
        <v>1332</v>
      </c>
      <c r="C2940" s="195" t="s">
        <v>5941</v>
      </c>
      <c r="D2940" s="1" t="s">
        <v>5942</v>
      </c>
      <c r="E2940" s="11" t="s">
        <v>5943</v>
      </c>
      <c r="F2940" s="244"/>
      <c r="G2940" s="162" t="s">
        <v>384</v>
      </c>
      <c r="H2940" s="242">
        <v>0</v>
      </c>
      <c r="I2940" s="34">
        <v>470000000</v>
      </c>
      <c r="J2940" s="21" t="s">
        <v>1330</v>
      </c>
      <c r="K2940" s="17" t="s">
        <v>1647</v>
      </c>
      <c r="L2940" s="236" t="s">
        <v>3928</v>
      </c>
      <c r="M2940" s="141" t="s">
        <v>383</v>
      </c>
      <c r="N2940" s="364" t="s">
        <v>6114</v>
      </c>
      <c r="O2940" s="3" t="s">
        <v>1382</v>
      </c>
      <c r="P2940" s="7" t="s">
        <v>1349</v>
      </c>
      <c r="Q2940" s="3" t="s">
        <v>1348</v>
      </c>
      <c r="R2940" s="1">
        <v>2</v>
      </c>
      <c r="S2940" s="102">
        <v>32000</v>
      </c>
      <c r="T2940" s="254">
        <f t="shared" si="161"/>
        <v>64000</v>
      </c>
      <c r="U2940" s="83">
        <f t="shared" si="160"/>
        <v>71680</v>
      </c>
      <c r="V2940" s="9" t="s">
        <v>1341</v>
      </c>
      <c r="W2940" s="153" t="s">
        <v>1410</v>
      </c>
      <c r="X2940" s="244"/>
    </row>
    <row r="2941" spans="1:24" s="226" customFormat="1" ht="102">
      <c r="A2941" s="9" t="s">
        <v>8601</v>
      </c>
      <c r="B2941" s="3" t="s">
        <v>1332</v>
      </c>
      <c r="C2941" s="195" t="s">
        <v>5893</v>
      </c>
      <c r="D2941" s="190" t="s">
        <v>5944</v>
      </c>
      <c r="E2941" s="11" t="s">
        <v>5945</v>
      </c>
      <c r="F2941" s="244"/>
      <c r="G2941" s="162" t="s">
        <v>384</v>
      </c>
      <c r="H2941" s="242">
        <v>0</v>
      </c>
      <c r="I2941" s="34">
        <v>470000000</v>
      </c>
      <c r="J2941" s="21" t="s">
        <v>1330</v>
      </c>
      <c r="K2941" s="17" t="s">
        <v>1647</v>
      </c>
      <c r="L2941" s="236" t="s">
        <v>3928</v>
      </c>
      <c r="M2941" s="141" t="s">
        <v>383</v>
      </c>
      <c r="N2941" s="364" t="s">
        <v>6114</v>
      </c>
      <c r="O2941" s="3" t="s">
        <v>1382</v>
      </c>
      <c r="P2941" s="7" t="s">
        <v>1354</v>
      </c>
      <c r="Q2941" s="3" t="s">
        <v>1195</v>
      </c>
      <c r="R2941" s="1">
        <v>24</v>
      </c>
      <c r="S2941" s="102">
        <v>2700</v>
      </c>
      <c r="T2941" s="254">
        <f t="shared" si="161"/>
        <v>64800</v>
      </c>
      <c r="U2941" s="83">
        <f t="shared" si="160"/>
        <v>72576</v>
      </c>
      <c r="V2941" s="9" t="s">
        <v>1341</v>
      </c>
      <c r="W2941" s="153" t="s">
        <v>1410</v>
      </c>
      <c r="X2941" s="244"/>
    </row>
    <row r="2942" spans="1:24" s="226" customFormat="1" ht="102">
      <c r="A2942" s="9" t="s">
        <v>8602</v>
      </c>
      <c r="B2942" s="3" t="s">
        <v>1332</v>
      </c>
      <c r="C2942" s="193" t="s">
        <v>4158</v>
      </c>
      <c r="D2942" s="191" t="s">
        <v>4159</v>
      </c>
      <c r="E2942" s="11" t="s">
        <v>5946</v>
      </c>
      <c r="F2942" s="244"/>
      <c r="G2942" s="162" t="s">
        <v>384</v>
      </c>
      <c r="H2942" s="242">
        <v>0</v>
      </c>
      <c r="I2942" s="34">
        <v>470000000</v>
      </c>
      <c r="J2942" s="21" t="s">
        <v>1330</v>
      </c>
      <c r="K2942" s="17" t="s">
        <v>1647</v>
      </c>
      <c r="L2942" s="236" t="s">
        <v>3928</v>
      </c>
      <c r="M2942" s="141" t="s">
        <v>383</v>
      </c>
      <c r="N2942" s="364" t="s">
        <v>6114</v>
      </c>
      <c r="O2942" s="3" t="s">
        <v>1382</v>
      </c>
      <c r="P2942" s="7" t="s">
        <v>1354</v>
      </c>
      <c r="Q2942" s="3" t="s">
        <v>1195</v>
      </c>
      <c r="R2942" s="1">
        <v>16</v>
      </c>
      <c r="S2942" s="102">
        <v>425</v>
      </c>
      <c r="T2942" s="254">
        <f t="shared" si="161"/>
        <v>6800</v>
      </c>
      <c r="U2942" s="83">
        <f t="shared" si="160"/>
        <v>7616.0000000000009</v>
      </c>
      <c r="V2942" s="9" t="s">
        <v>1341</v>
      </c>
      <c r="W2942" s="153" t="s">
        <v>1410</v>
      </c>
      <c r="X2942" s="244"/>
    </row>
    <row r="2943" spans="1:24" s="226" customFormat="1" ht="102">
      <c r="A2943" s="9" t="s">
        <v>8603</v>
      </c>
      <c r="B2943" s="3" t="s">
        <v>1332</v>
      </c>
      <c r="C2943" s="195" t="s">
        <v>5838</v>
      </c>
      <c r="D2943" s="1" t="s">
        <v>5947</v>
      </c>
      <c r="E2943" s="1">
        <v>2121</v>
      </c>
      <c r="F2943" s="244"/>
      <c r="G2943" s="162" t="s">
        <v>384</v>
      </c>
      <c r="H2943" s="242">
        <v>0</v>
      </c>
      <c r="I2943" s="34">
        <v>470000000</v>
      </c>
      <c r="J2943" s="21" t="s">
        <v>1330</v>
      </c>
      <c r="K2943" s="17" t="s">
        <v>1647</v>
      </c>
      <c r="L2943" s="236" t="s">
        <v>3928</v>
      </c>
      <c r="M2943" s="141" t="s">
        <v>383</v>
      </c>
      <c r="N2943" s="364" t="s">
        <v>6114</v>
      </c>
      <c r="O2943" s="3" t="s">
        <v>1382</v>
      </c>
      <c r="P2943" s="7" t="s">
        <v>1354</v>
      </c>
      <c r="Q2943" s="3" t="s">
        <v>1195</v>
      </c>
      <c r="R2943" s="1">
        <v>10</v>
      </c>
      <c r="S2943" s="102">
        <v>1900</v>
      </c>
      <c r="T2943" s="254">
        <f t="shared" si="161"/>
        <v>19000</v>
      </c>
      <c r="U2943" s="83">
        <f t="shared" si="160"/>
        <v>21280.000000000004</v>
      </c>
      <c r="V2943" s="9" t="s">
        <v>1341</v>
      </c>
      <c r="W2943" s="153" t="s">
        <v>1410</v>
      </c>
      <c r="X2943" s="244"/>
    </row>
    <row r="2944" spans="1:24" s="226" customFormat="1" ht="102">
      <c r="A2944" s="9" t="s">
        <v>8604</v>
      </c>
      <c r="B2944" s="3" t="s">
        <v>1332</v>
      </c>
      <c r="C2944" s="195" t="s">
        <v>5854</v>
      </c>
      <c r="D2944" s="190" t="s">
        <v>4824</v>
      </c>
      <c r="E2944" s="11" t="s">
        <v>5948</v>
      </c>
      <c r="F2944" s="244"/>
      <c r="G2944" s="162" t="s">
        <v>384</v>
      </c>
      <c r="H2944" s="242">
        <v>0</v>
      </c>
      <c r="I2944" s="34">
        <v>470000000</v>
      </c>
      <c r="J2944" s="21" t="s">
        <v>1330</v>
      </c>
      <c r="K2944" s="17" t="s">
        <v>1647</v>
      </c>
      <c r="L2944" s="236" t="s">
        <v>3928</v>
      </c>
      <c r="M2944" s="141" t="s">
        <v>383</v>
      </c>
      <c r="N2944" s="364" t="s">
        <v>6114</v>
      </c>
      <c r="O2944" s="3" t="s">
        <v>1382</v>
      </c>
      <c r="P2944" s="7" t="s">
        <v>1349</v>
      </c>
      <c r="Q2944" s="3" t="s">
        <v>1348</v>
      </c>
      <c r="R2944" s="1">
        <v>3</v>
      </c>
      <c r="S2944" s="102">
        <v>4000</v>
      </c>
      <c r="T2944" s="254">
        <f t="shared" si="161"/>
        <v>12000</v>
      </c>
      <c r="U2944" s="83">
        <f t="shared" si="160"/>
        <v>13440.000000000002</v>
      </c>
      <c r="V2944" s="9" t="s">
        <v>1341</v>
      </c>
      <c r="W2944" s="153" t="s">
        <v>1410</v>
      </c>
      <c r="X2944" s="244"/>
    </row>
    <row r="2945" spans="1:24" s="226" customFormat="1" ht="102">
      <c r="A2945" s="9" t="s">
        <v>8605</v>
      </c>
      <c r="B2945" s="3" t="s">
        <v>1332</v>
      </c>
      <c r="C2945" s="195" t="s">
        <v>4679</v>
      </c>
      <c r="D2945" s="1" t="s">
        <v>5949</v>
      </c>
      <c r="E2945" s="11" t="s">
        <v>5950</v>
      </c>
      <c r="F2945" s="244"/>
      <c r="G2945" s="162" t="s">
        <v>384</v>
      </c>
      <c r="H2945" s="242">
        <v>0</v>
      </c>
      <c r="I2945" s="34">
        <v>470000000</v>
      </c>
      <c r="J2945" s="21" t="s">
        <v>1330</v>
      </c>
      <c r="K2945" s="17" t="s">
        <v>1647</v>
      </c>
      <c r="L2945" s="236" t="s">
        <v>3928</v>
      </c>
      <c r="M2945" s="141" t="s">
        <v>383</v>
      </c>
      <c r="N2945" s="364" t="s">
        <v>6114</v>
      </c>
      <c r="O2945" s="3" t="s">
        <v>1382</v>
      </c>
      <c r="P2945" s="7" t="s">
        <v>1354</v>
      </c>
      <c r="Q2945" s="3" t="s">
        <v>1195</v>
      </c>
      <c r="R2945" s="1">
        <v>3</v>
      </c>
      <c r="S2945" s="102">
        <v>2500</v>
      </c>
      <c r="T2945" s="254">
        <f t="shared" si="161"/>
        <v>7500</v>
      </c>
      <c r="U2945" s="83">
        <f t="shared" si="160"/>
        <v>8400</v>
      </c>
      <c r="V2945" s="9" t="s">
        <v>1341</v>
      </c>
      <c r="W2945" s="153" t="s">
        <v>1410</v>
      </c>
      <c r="X2945" s="244"/>
    </row>
    <row r="2946" spans="1:24" s="226" customFormat="1" ht="102">
      <c r="A2946" s="9" t="s">
        <v>8606</v>
      </c>
      <c r="B2946" s="3" t="s">
        <v>1332</v>
      </c>
      <c r="C2946" s="195" t="s">
        <v>4729</v>
      </c>
      <c r="D2946" s="1" t="s">
        <v>4168</v>
      </c>
      <c r="E2946" s="11" t="s">
        <v>5951</v>
      </c>
      <c r="F2946" s="244"/>
      <c r="G2946" s="162" t="s">
        <v>384</v>
      </c>
      <c r="H2946" s="242">
        <v>0</v>
      </c>
      <c r="I2946" s="34">
        <v>470000000</v>
      </c>
      <c r="J2946" s="21" t="s">
        <v>1330</v>
      </c>
      <c r="K2946" s="17" t="s">
        <v>1647</v>
      </c>
      <c r="L2946" s="236" t="s">
        <v>3928</v>
      </c>
      <c r="M2946" s="141" t="s">
        <v>383</v>
      </c>
      <c r="N2946" s="364" t="s">
        <v>6114</v>
      </c>
      <c r="O2946" s="3" t="s">
        <v>1382</v>
      </c>
      <c r="P2946" s="7" t="s">
        <v>1354</v>
      </c>
      <c r="Q2946" s="3" t="s">
        <v>1195</v>
      </c>
      <c r="R2946" s="1">
        <v>2</v>
      </c>
      <c r="S2946" s="102">
        <v>3500</v>
      </c>
      <c r="T2946" s="254">
        <f t="shared" si="161"/>
        <v>7000</v>
      </c>
      <c r="U2946" s="83">
        <f t="shared" si="160"/>
        <v>7840.0000000000009</v>
      </c>
      <c r="V2946" s="9" t="s">
        <v>1341</v>
      </c>
      <c r="W2946" s="153" t="s">
        <v>1410</v>
      </c>
      <c r="X2946" s="244"/>
    </row>
    <row r="2947" spans="1:24" s="226" customFormat="1" ht="102">
      <c r="A2947" s="9" t="s">
        <v>8607</v>
      </c>
      <c r="B2947" s="3" t="s">
        <v>1332</v>
      </c>
      <c r="C2947" s="195" t="s">
        <v>4896</v>
      </c>
      <c r="D2947" s="1" t="s">
        <v>5952</v>
      </c>
      <c r="E2947" s="11" t="s">
        <v>5953</v>
      </c>
      <c r="F2947" s="244"/>
      <c r="G2947" s="162" t="s">
        <v>384</v>
      </c>
      <c r="H2947" s="242">
        <v>0</v>
      </c>
      <c r="I2947" s="34">
        <v>470000000</v>
      </c>
      <c r="J2947" s="21" t="s">
        <v>1330</v>
      </c>
      <c r="K2947" s="17" t="s">
        <v>1647</v>
      </c>
      <c r="L2947" s="236" t="s">
        <v>3928</v>
      </c>
      <c r="M2947" s="141" t="s">
        <v>383</v>
      </c>
      <c r="N2947" s="364" t="s">
        <v>6114</v>
      </c>
      <c r="O2947" s="3" t="s">
        <v>1382</v>
      </c>
      <c r="P2947" s="7" t="s">
        <v>1354</v>
      </c>
      <c r="Q2947" s="3" t="s">
        <v>1195</v>
      </c>
      <c r="R2947" s="1">
        <v>3</v>
      </c>
      <c r="S2947" s="102">
        <v>3000</v>
      </c>
      <c r="T2947" s="254">
        <f t="shared" si="161"/>
        <v>9000</v>
      </c>
      <c r="U2947" s="83">
        <f t="shared" si="160"/>
        <v>10080.000000000002</v>
      </c>
      <c r="V2947" s="9" t="s">
        <v>1341</v>
      </c>
      <c r="W2947" s="153" t="s">
        <v>1410</v>
      </c>
      <c r="X2947" s="244"/>
    </row>
    <row r="2948" spans="1:24" s="226" customFormat="1" ht="102">
      <c r="A2948" s="9" t="s">
        <v>8608</v>
      </c>
      <c r="B2948" s="3" t="s">
        <v>1332</v>
      </c>
      <c r="C2948" s="193" t="s">
        <v>4158</v>
      </c>
      <c r="D2948" s="191" t="s">
        <v>4159</v>
      </c>
      <c r="E2948" s="11" t="s">
        <v>5954</v>
      </c>
      <c r="F2948" s="244"/>
      <c r="G2948" s="162" t="s">
        <v>384</v>
      </c>
      <c r="H2948" s="242">
        <v>0</v>
      </c>
      <c r="I2948" s="34">
        <v>470000000</v>
      </c>
      <c r="J2948" s="21" t="s">
        <v>1330</v>
      </c>
      <c r="K2948" s="17" t="s">
        <v>1647</v>
      </c>
      <c r="L2948" s="236" t="s">
        <v>3928</v>
      </c>
      <c r="M2948" s="141" t="s">
        <v>383</v>
      </c>
      <c r="N2948" s="364" t="s">
        <v>6114</v>
      </c>
      <c r="O2948" s="3" t="s">
        <v>1382</v>
      </c>
      <c r="P2948" s="7" t="s">
        <v>1354</v>
      </c>
      <c r="Q2948" s="3" t="s">
        <v>1195</v>
      </c>
      <c r="R2948" s="1">
        <v>5</v>
      </c>
      <c r="S2948" s="102">
        <v>19250</v>
      </c>
      <c r="T2948" s="254">
        <f t="shared" si="161"/>
        <v>96250</v>
      </c>
      <c r="U2948" s="83">
        <f t="shared" si="160"/>
        <v>107800.00000000001</v>
      </c>
      <c r="V2948" s="9" t="s">
        <v>1341</v>
      </c>
      <c r="W2948" s="153" t="s">
        <v>1410</v>
      </c>
      <c r="X2948" s="244"/>
    </row>
    <row r="2949" spans="1:24" s="226" customFormat="1" ht="102">
      <c r="A2949" s="9" t="s">
        <v>8609</v>
      </c>
      <c r="B2949" s="3" t="s">
        <v>1332</v>
      </c>
      <c r="C2949" s="195" t="s">
        <v>5955</v>
      </c>
      <c r="D2949" s="272" t="s">
        <v>5956</v>
      </c>
      <c r="E2949" s="190" t="s">
        <v>5957</v>
      </c>
      <c r="F2949" s="244"/>
      <c r="G2949" s="162" t="s">
        <v>384</v>
      </c>
      <c r="H2949" s="242">
        <v>0</v>
      </c>
      <c r="I2949" s="34">
        <v>470000000</v>
      </c>
      <c r="J2949" s="21" t="s">
        <v>1330</v>
      </c>
      <c r="K2949" s="17" t="s">
        <v>1647</v>
      </c>
      <c r="L2949" s="236" t="s">
        <v>3928</v>
      </c>
      <c r="M2949" s="141" t="s">
        <v>383</v>
      </c>
      <c r="N2949" s="364" t="s">
        <v>6114</v>
      </c>
      <c r="O2949" s="3" t="s">
        <v>1382</v>
      </c>
      <c r="P2949" s="7" t="s">
        <v>1354</v>
      </c>
      <c r="Q2949" s="3" t="s">
        <v>1195</v>
      </c>
      <c r="R2949" s="1">
        <v>6</v>
      </c>
      <c r="S2949" s="102">
        <v>5500</v>
      </c>
      <c r="T2949" s="254">
        <f t="shared" si="161"/>
        <v>33000</v>
      </c>
      <c r="U2949" s="83">
        <f t="shared" si="160"/>
        <v>36960</v>
      </c>
      <c r="V2949" s="9" t="s">
        <v>1341</v>
      </c>
      <c r="W2949" s="153" t="s">
        <v>1410</v>
      </c>
      <c r="X2949" s="244"/>
    </row>
    <row r="2950" spans="1:24" s="226" customFormat="1" ht="102">
      <c r="A2950" s="9" t="s">
        <v>8610</v>
      </c>
      <c r="B2950" s="3" t="s">
        <v>1332</v>
      </c>
      <c r="C2950" s="195" t="s">
        <v>5958</v>
      </c>
      <c r="D2950" s="272" t="s">
        <v>5956</v>
      </c>
      <c r="E2950" s="190" t="s">
        <v>5959</v>
      </c>
      <c r="F2950" s="244"/>
      <c r="G2950" s="162" t="s">
        <v>384</v>
      </c>
      <c r="H2950" s="242">
        <v>0</v>
      </c>
      <c r="I2950" s="34">
        <v>470000000</v>
      </c>
      <c r="J2950" s="21" t="s">
        <v>1330</v>
      </c>
      <c r="K2950" s="17" t="s">
        <v>1647</v>
      </c>
      <c r="L2950" s="236" t="s">
        <v>3928</v>
      </c>
      <c r="M2950" s="141" t="s">
        <v>383</v>
      </c>
      <c r="N2950" s="364" t="s">
        <v>6114</v>
      </c>
      <c r="O2950" s="3" t="s">
        <v>1382</v>
      </c>
      <c r="P2950" s="7" t="s">
        <v>1354</v>
      </c>
      <c r="Q2950" s="3" t="s">
        <v>1195</v>
      </c>
      <c r="R2950" s="1">
        <v>6</v>
      </c>
      <c r="S2950" s="102">
        <v>5500</v>
      </c>
      <c r="T2950" s="254">
        <f t="shared" si="161"/>
        <v>33000</v>
      </c>
      <c r="U2950" s="83">
        <f t="shared" si="160"/>
        <v>36960</v>
      </c>
      <c r="V2950" s="9" t="s">
        <v>1341</v>
      </c>
      <c r="W2950" s="153" t="s">
        <v>1410</v>
      </c>
      <c r="X2950" s="244"/>
    </row>
    <row r="2951" spans="1:24" s="226" customFormat="1" ht="102">
      <c r="A2951" s="9" t="s">
        <v>8611</v>
      </c>
      <c r="B2951" s="3" t="s">
        <v>1332</v>
      </c>
      <c r="C2951" s="195" t="s">
        <v>4660</v>
      </c>
      <c r="D2951" s="1" t="s">
        <v>5960</v>
      </c>
      <c r="E2951" s="11" t="s">
        <v>5961</v>
      </c>
      <c r="F2951" s="244"/>
      <c r="G2951" s="162" t="s">
        <v>384</v>
      </c>
      <c r="H2951" s="242">
        <v>0</v>
      </c>
      <c r="I2951" s="34">
        <v>470000000</v>
      </c>
      <c r="J2951" s="21" t="s">
        <v>1330</v>
      </c>
      <c r="K2951" s="17" t="s">
        <v>1647</v>
      </c>
      <c r="L2951" s="236" t="s">
        <v>3928</v>
      </c>
      <c r="M2951" s="141" t="s">
        <v>383</v>
      </c>
      <c r="N2951" s="364" t="s">
        <v>6114</v>
      </c>
      <c r="O2951" s="3" t="s">
        <v>1382</v>
      </c>
      <c r="P2951" s="7" t="s">
        <v>1349</v>
      </c>
      <c r="Q2951" s="3" t="s">
        <v>1348</v>
      </c>
      <c r="R2951" s="1">
        <v>20</v>
      </c>
      <c r="S2951" s="102">
        <v>11200</v>
      </c>
      <c r="T2951" s="254">
        <f t="shared" si="161"/>
        <v>224000</v>
      </c>
      <c r="U2951" s="83">
        <f t="shared" si="160"/>
        <v>250880.00000000003</v>
      </c>
      <c r="V2951" s="9" t="s">
        <v>1341</v>
      </c>
      <c r="W2951" s="153" t="s">
        <v>1410</v>
      </c>
      <c r="X2951" s="244"/>
    </row>
    <row r="2952" spans="1:24" s="226" customFormat="1" ht="102">
      <c r="A2952" s="9" t="s">
        <v>8612</v>
      </c>
      <c r="B2952" s="3" t="s">
        <v>1332</v>
      </c>
      <c r="C2952" s="195" t="s">
        <v>4660</v>
      </c>
      <c r="D2952" s="1" t="s">
        <v>5962</v>
      </c>
      <c r="E2952" s="1" t="s">
        <v>5963</v>
      </c>
      <c r="F2952" s="244"/>
      <c r="G2952" s="162" t="s">
        <v>384</v>
      </c>
      <c r="H2952" s="242">
        <v>0</v>
      </c>
      <c r="I2952" s="34">
        <v>470000000</v>
      </c>
      <c r="J2952" s="21" t="s">
        <v>1330</v>
      </c>
      <c r="K2952" s="17" t="s">
        <v>1647</v>
      </c>
      <c r="L2952" s="236" t="s">
        <v>3928</v>
      </c>
      <c r="M2952" s="141" t="s">
        <v>383</v>
      </c>
      <c r="N2952" s="364" t="s">
        <v>6114</v>
      </c>
      <c r="O2952" s="3" t="s">
        <v>1382</v>
      </c>
      <c r="P2952" s="7" t="s">
        <v>1349</v>
      </c>
      <c r="Q2952" s="3" t="s">
        <v>1348</v>
      </c>
      <c r="R2952" s="1">
        <v>8</v>
      </c>
      <c r="S2952" s="102">
        <v>11200</v>
      </c>
      <c r="T2952" s="254">
        <f t="shared" si="161"/>
        <v>89600</v>
      </c>
      <c r="U2952" s="83">
        <f t="shared" si="160"/>
        <v>100352.00000000001</v>
      </c>
      <c r="V2952" s="9" t="s">
        <v>1341</v>
      </c>
      <c r="W2952" s="153" t="s">
        <v>1410</v>
      </c>
      <c r="X2952" s="244"/>
    </row>
    <row r="2953" spans="1:24" s="226" customFormat="1" ht="102">
      <c r="A2953" s="9" t="s">
        <v>8613</v>
      </c>
      <c r="B2953" s="3" t="s">
        <v>1332</v>
      </c>
      <c r="C2953" s="195" t="s">
        <v>4660</v>
      </c>
      <c r="D2953" s="1" t="s">
        <v>5962</v>
      </c>
      <c r="E2953" s="1" t="s">
        <v>5964</v>
      </c>
      <c r="F2953" s="244"/>
      <c r="G2953" s="162" t="s">
        <v>384</v>
      </c>
      <c r="H2953" s="242">
        <v>0</v>
      </c>
      <c r="I2953" s="34">
        <v>470000000</v>
      </c>
      <c r="J2953" s="21" t="s">
        <v>1330</v>
      </c>
      <c r="K2953" s="17" t="s">
        <v>1647</v>
      </c>
      <c r="L2953" s="236" t="s">
        <v>3928</v>
      </c>
      <c r="M2953" s="141" t="s">
        <v>383</v>
      </c>
      <c r="N2953" s="364" t="s">
        <v>6114</v>
      </c>
      <c r="O2953" s="3" t="s">
        <v>1382</v>
      </c>
      <c r="P2953" s="7" t="s">
        <v>1349</v>
      </c>
      <c r="Q2953" s="3" t="s">
        <v>1348</v>
      </c>
      <c r="R2953" s="1">
        <v>20</v>
      </c>
      <c r="S2953" s="102">
        <v>11200</v>
      </c>
      <c r="T2953" s="254">
        <f t="shared" si="161"/>
        <v>224000</v>
      </c>
      <c r="U2953" s="83">
        <f t="shared" si="160"/>
        <v>250880.00000000003</v>
      </c>
      <c r="V2953" s="9" t="s">
        <v>1341</v>
      </c>
      <c r="W2953" s="153" t="s">
        <v>1410</v>
      </c>
      <c r="X2953" s="244"/>
    </row>
    <row r="2954" spans="1:24" s="226" customFormat="1" ht="102">
      <c r="A2954" s="9" t="s">
        <v>8614</v>
      </c>
      <c r="B2954" s="3" t="s">
        <v>1332</v>
      </c>
      <c r="C2954" s="195" t="s">
        <v>5965</v>
      </c>
      <c r="D2954" s="190" t="s">
        <v>4708</v>
      </c>
      <c r="E2954" s="11" t="s">
        <v>5966</v>
      </c>
      <c r="F2954" s="244"/>
      <c r="G2954" s="162" t="s">
        <v>384</v>
      </c>
      <c r="H2954" s="242">
        <v>0</v>
      </c>
      <c r="I2954" s="34">
        <v>470000000</v>
      </c>
      <c r="J2954" s="21" t="s">
        <v>1330</v>
      </c>
      <c r="K2954" s="17" t="s">
        <v>1647</v>
      </c>
      <c r="L2954" s="236" t="s">
        <v>3928</v>
      </c>
      <c r="M2954" s="141" t="s">
        <v>383</v>
      </c>
      <c r="N2954" s="364" t="s">
        <v>6114</v>
      </c>
      <c r="O2954" s="3" t="s">
        <v>1382</v>
      </c>
      <c r="P2954" s="7" t="s">
        <v>1354</v>
      </c>
      <c r="Q2954" s="3" t="s">
        <v>1195</v>
      </c>
      <c r="R2954" s="1">
        <v>2</v>
      </c>
      <c r="S2954" s="102">
        <v>13100</v>
      </c>
      <c r="T2954" s="254">
        <f t="shared" si="161"/>
        <v>26200</v>
      </c>
      <c r="U2954" s="83">
        <f t="shared" si="160"/>
        <v>29344.000000000004</v>
      </c>
      <c r="V2954" s="9" t="s">
        <v>1341</v>
      </c>
      <c r="W2954" s="153" t="s">
        <v>1410</v>
      </c>
      <c r="X2954" s="244"/>
    </row>
    <row r="2955" spans="1:24" s="226" customFormat="1" ht="102">
      <c r="A2955" s="9" t="s">
        <v>8615</v>
      </c>
      <c r="B2955" s="3" t="s">
        <v>1332</v>
      </c>
      <c r="C2955" s="193" t="s">
        <v>4158</v>
      </c>
      <c r="D2955" s="191" t="s">
        <v>4159</v>
      </c>
      <c r="E2955" s="11" t="s">
        <v>5967</v>
      </c>
      <c r="F2955" s="244"/>
      <c r="G2955" s="162" t="s">
        <v>384</v>
      </c>
      <c r="H2955" s="242">
        <v>0</v>
      </c>
      <c r="I2955" s="34">
        <v>470000000</v>
      </c>
      <c r="J2955" s="21" t="s">
        <v>1330</v>
      </c>
      <c r="K2955" s="17" t="s">
        <v>1647</v>
      </c>
      <c r="L2955" s="236" t="s">
        <v>3928</v>
      </c>
      <c r="M2955" s="141" t="s">
        <v>383</v>
      </c>
      <c r="N2955" s="364" t="s">
        <v>6114</v>
      </c>
      <c r="O2955" s="3" t="s">
        <v>1382</v>
      </c>
      <c r="P2955" s="7" t="s">
        <v>1354</v>
      </c>
      <c r="Q2955" s="3" t="s">
        <v>1195</v>
      </c>
      <c r="R2955" s="1">
        <v>6</v>
      </c>
      <c r="S2955" s="102">
        <v>550</v>
      </c>
      <c r="T2955" s="254">
        <f t="shared" si="161"/>
        <v>3300</v>
      </c>
      <c r="U2955" s="83">
        <f t="shared" si="160"/>
        <v>3696.0000000000005</v>
      </c>
      <c r="V2955" s="9" t="s">
        <v>1341</v>
      </c>
      <c r="W2955" s="153" t="s">
        <v>1410</v>
      </c>
      <c r="X2955" s="244"/>
    </row>
    <row r="2956" spans="1:24" s="226" customFormat="1" ht="102">
      <c r="A2956" s="9" t="s">
        <v>8616</v>
      </c>
      <c r="B2956" s="3" t="s">
        <v>1332</v>
      </c>
      <c r="C2956" s="193" t="s">
        <v>4158</v>
      </c>
      <c r="D2956" s="191" t="s">
        <v>4159</v>
      </c>
      <c r="E2956" s="1" t="s">
        <v>5968</v>
      </c>
      <c r="F2956" s="244"/>
      <c r="G2956" s="162" t="s">
        <v>384</v>
      </c>
      <c r="H2956" s="242">
        <v>0</v>
      </c>
      <c r="I2956" s="34">
        <v>470000000</v>
      </c>
      <c r="J2956" s="21" t="s">
        <v>1330</v>
      </c>
      <c r="K2956" s="17" t="s">
        <v>1647</v>
      </c>
      <c r="L2956" s="236" t="s">
        <v>3928</v>
      </c>
      <c r="M2956" s="141" t="s">
        <v>383</v>
      </c>
      <c r="N2956" s="364" t="s">
        <v>6114</v>
      </c>
      <c r="O2956" s="3" t="s">
        <v>1382</v>
      </c>
      <c r="P2956" s="7" t="s">
        <v>1354</v>
      </c>
      <c r="Q2956" s="3" t="s">
        <v>1195</v>
      </c>
      <c r="R2956" s="1">
        <v>4</v>
      </c>
      <c r="S2956" s="102">
        <v>3500</v>
      </c>
      <c r="T2956" s="254">
        <f t="shared" si="161"/>
        <v>14000</v>
      </c>
      <c r="U2956" s="83">
        <f t="shared" si="160"/>
        <v>15680.000000000002</v>
      </c>
      <c r="V2956" s="9" t="s">
        <v>1341</v>
      </c>
      <c r="W2956" s="153" t="s">
        <v>1410</v>
      </c>
      <c r="X2956" s="244"/>
    </row>
    <row r="2957" spans="1:24" s="226" customFormat="1" ht="102">
      <c r="A2957" s="9" t="s">
        <v>8617</v>
      </c>
      <c r="B2957" s="3" t="s">
        <v>1332</v>
      </c>
      <c r="C2957" s="195" t="s">
        <v>5845</v>
      </c>
      <c r="D2957" s="1" t="s">
        <v>5969</v>
      </c>
      <c r="E2957" s="11" t="s">
        <v>5970</v>
      </c>
      <c r="F2957" s="244"/>
      <c r="G2957" s="162" t="s">
        <v>384</v>
      </c>
      <c r="H2957" s="242">
        <v>0</v>
      </c>
      <c r="I2957" s="34">
        <v>470000000</v>
      </c>
      <c r="J2957" s="21" t="s">
        <v>1330</v>
      </c>
      <c r="K2957" s="17" t="s">
        <v>1647</v>
      </c>
      <c r="L2957" s="236" t="s">
        <v>3928</v>
      </c>
      <c r="M2957" s="141" t="s">
        <v>383</v>
      </c>
      <c r="N2957" s="364" t="s">
        <v>6114</v>
      </c>
      <c r="O2957" s="3" t="s">
        <v>1382</v>
      </c>
      <c r="P2957" s="7" t="s">
        <v>1354</v>
      </c>
      <c r="Q2957" s="3" t="s">
        <v>1195</v>
      </c>
      <c r="R2957" s="1">
        <v>4</v>
      </c>
      <c r="S2957" s="102">
        <v>3500</v>
      </c>
      <c r="T2957" s="254">
        <f t="shared" si="161"/>
        <v>14000</v>
      </c>
      <c r="U2957" s="83">
        <f t="shared" si="160"/>
        <v>15680.000000000002</v>
      </c>
      <c r="V2957" s="9" t="s">
        <v>1341</v>
      </c>
      <c r="W2957" s="153" t="s">
        <v>1410</v>
      </c>
      <c r="X2957" s="244"/>
    </row>
    <row r="2958" spans="1:24" s="226" customFormat="1" ht="102">
      <c r="A2958" s="9" t="s">
        <v>8618</v>
      </c>
      <c r="B2958" s="3" t="s">
        <v>1332</v>
      </c>
      <c r="C2958" s="195" t="s">
        <v>5971</v>
      </c>
      <c r="D2958" s="195" t="s">
        <v>5972</v>
      </c>
      <c r="E2958" s="11" t="s">
        <v>5973</v>
      </c>
      <c r="F2958" s="244"/>
      <c r="G2958" s="162" t="s">
        <v>384</v>
      </c>
      <c r="H2958" s="242">
        <v>0</v>
      </c>
      <c r="I2958" s="34">
        <v>470000000</v>
      </c>
      <c r="J2958" s="21" t="s">
        <v>1330</v>
      </c>
      <c r="K2958" s="17" t="s">
        <v>1647</v>
      </c>
      <c r="L2958" s="236" t="s">
        <v>3928</v>
      </c>
      <c r="M2958" s="141" t="s">
        <v>383</v>
      </c>
      <c r="N2958" s="364" t="s">
        <v>6114</v>
      </c>
      <c r="O2958" s="3" t="s">
        <v>1382</v>
      </c>
      <c r="P2958" s="7" t="s">
        <v>1354</v>
      </c>
      <c r="Q2958" s="3" t="s">
        <v>1195</v>
      </c>
      <c r="R2958" s="1">
        <v>4</v>
      </c>
      <c r="S2958" s="102">
        <v>5500</v>
      </c>
      <c r="T2958" s="254">
        <f t="shared" si="161"/>
        <v>22000</v>
      </c>
      <c r="U2958" s="83">
        <f t="shared" si="160"/>
        <v>24640.000000000004</v>
      </c>
      <c r="V2958" s="9" t="s">
        <v>1341</v>
      </c>
      <c r="W2958" s="153" t="s">
        <v>1410</v>
      </c>
      <c r="X2958" s="244"/>
    </row>
    <row r="2959" spans="1:24" s="226" customFormat="1" ht="102">
      <c r="A2959" s="9" t="s">
        <v>8619</v>
      </c>
      <c r="B2959" s="3" t="s">
        <v>1332</v>
      </c>
      <c r="C2959" s="195" t="s">
        <v>4905</v>
      </c>
      <c r="D2959" s="1" t="s">
        <v>5858</v>
      </c>
      <c r="E2959" s="11" t="s">
        <v>5974</v>
      </c>
      <c r="F2959" s="244"/>
      <c r="G2959" s="162" t="s">
        <v>384</v>
      </c>
      <c r="H2959" s="242">
        <v>0</v>
      </c>
      <c r="I2959" s="34">
        <v>470000000</v>
      </c>
      <c r="J2959" s="21" t="s">
        <v>1330</v>
      </c>
      <c r="K2959" s="17" t="s">
        <v>1647</v>
      </c>
      <c r="L2959" s="236" t="s">
        <v>3928</v>
      </c>
      <c r="M2959" s="141" t="s">
        <v>383</v>
      </c>
      <c r="N2959" s="364" t="s">
        <v>6114</v>
      </c>
      <c r="O2959" s="3" t="s">
        <v>1382</v>
      </c>
      <c r="P2959" s="7" t="s">
        <v>1354</v>
      </c>
      <c r="Q2959" s="3" t="s">
        <v>1195</v>
      </c>
      <c r="R2959" s="1">
        <v>3</v>
      </c>
      <c r="S2959" s="102">
        <v>20000</v>
      </c>
      <c r="T2959" s="254">
        <f t="shared" si="161"/>
        <v>60000</v>
      </c>
      <c r="U2959" s="83">
        <f t="shared" si="160"/>
        <v>67200</v>
      </c>
      <c r="V2959" s="9" t="s">
        <v>1341</v>
      </c>
      <c r="W2959" s="153" t="s">
        <v>1410</v>
      </c>
      <c r="X2959" s="244"/>
    </row>
    <row r="2960" spans="1:24" s="226" customFormat="1" ht="102">
      <c r="A2960" s="9" t="s">
        <v>8620</v>
      </c>
      <c r="B2960" s="3" t="s">
        <v>1332</v>
      </c>
      <c r="C2960" s="193" t="s">
        <v>4158</v>
      </c>
      <c r="D2960" s="191" t="s">
        <v>4159</v>
      </c>
      <c r="E2960" s="11" t="s">
        <v>5975</v>
      </c>
      <c r="F2960" s="244"/>
      <c r="G2960" s="162" t="s">
        <v>384</v>
      </c>
      <c r="H2960" s="242">
        <v>0</v>
      </c>
      <c r="I2960" s="34">
        <v>470000000</v>
      </c>
      <c r="J2960" s="21" t="s">
        <v>1330</v>
      </c>
      <c r="K2960" s="17" t="s">
        <v>1647</v>
      </c>
      <c r="L2960" s="236" t="s">
        <v>3928</v>
      </c>
      <c r="M2960" s="141" t="s">
        <v>383</v>
      </c>
      <c r="N2960" s="364" t="s">
        <v>6114</v>
      </c>
      <c r="O2960" s="3" t="s">
        <v>1382</v>
      </c>
      <c r="P2960" s="7" t="s">
        <v>1354</v>
      </c>
      <c r="Q2960" s="3" t="s">
        <v>1195</v>
      </c>
      <c r="R2960" s="1">
        <v>4</v>
      </c>
      <c r="S2960" s="102">
        <v>11000</v>
      </c>
      <c r="T2960" s="254">
        <f t="shared" si="161"/>
        <v>44000</v>
      </c>
      <c r="U2960" s="83">
        <f t="shared" si="160"/>
        <v>49280.000000000007</v>
      </c>
      <c r="V2960" s="9" t="s">
        <v>1341</v>
      </c>
      <c r="W2960" s="153" t="s">
        <v>1410</v>
      </c>
      <c r="X2960" s="244"/>
    </row>
    <row r="2961" spans="1:24" s="226" customFormat="1" ht="102">
      <c r="A2961" s="9" t="s">
        <v>8621</v>
      </c>
      <c r="B2961" s="3" t="s">
        <v>1332</v>
      </c>
      <c r="C2961" s="193" t="s">
        <v>4158</v>
      </c>
      <c r="D2961" s="191" t="s">
        <v>4159</v>
      </c>
      <c r="E2961" s="1" t="s">
        <v>5976</v>
      </c>
      <c r="F2961" s="244"/>
      <c r="G2961" s="162" t="s">
        <v>384</v>
      </c>
      <c r="H2961" s="242">
        <v>0</v>
      </c>
      <c r="I2961" s="34">
        <v>470000000</v>
      </c>
      <c r="J2961" s="21" t="s">
        <v>1330</v>
      </c>
      <c r="K2961" s="17" t="s">
        <v>1647</v>
      </c>
      <c r="L2961" s="236" t="s">
        <v>3928</v>
      </c>
      <c r="M2961" s="141" t="s">
        <v>383</v>
      </c>
      <c r="N2961" s="364" t="s">
        <v>6114</v>
      </c>
      <c r="O2961" s="3" t="s">
        <v>1382</v>
      </c>
      <c r="P2961" s="7" t="s">
        <v>1349</v>
      </c>
      <c r="Q2961" s="3" t="s">
        <v>1348</v>
      </c>
      <c r="R2961" s="1">
        <v>2</v>
      </c>
      <c r="S2961" s="102">
        <v>2000</v>
      </c>
      <c r="T2961" s="254">
        <f t="shared" si="161"/>
        <v>4000</v>
      </c>
      <c r="U2961" s="83">
        <f t="shared" si="160"/>
        <v>4480</v>
      </c>
      <c r="V2961" s="9" t="s">
        <v>1341</v>
      </c>
      <c r="W2961" s="153" t="s">
        <v>1410</v>
      </c>
      <c r="X2961" s="244"/>
    </row>
    <row r="2962" spans="1:24" s="226" customFormat="1" ht="102">
      <c r="A2962" s="9" t="s">
        <v>8622</v>
      </c>
      <c r="B2962" s="3" t="s">
        <v>1332</v>
      </c>
      <c r="C2962" s="193" t="s">
        <v>4289</v>
      </c>
      <c r="D2962" s="191" t="s">
        <v>4290</v>
      </c>
      <c r="E2962" s="1" t="s">
        <v>5977</v>
      </c>
      <c r="F2962" s="244"/>
      <c r="G2962" s="162" t="s">
        <v>384</v>
      </c>
      <c r="H2962" s="242">
        <v>0</v>
      </c>
      <c r="I2962" s="34">
        <v>470000000</v>
      </c>
      <c r="J2962" s="21" t="s">
        <v>1330</v>
      </c>
      <c r="K2962" s="17" t="s">
        <v>1647</v>
      </c>
      <c r="L2962" s="236" t="s">
        <v>3928</v>
      </c>
      <c r="M2962" s="141" t="s">
        <v>383</v>
      </c>
      <c r="N2962" s="364" t="s">
        <v>6114</v>
      </c>
      <c r="O2962" s="3" t="s">
        <v>1382</v>
      </c>
      <c r="P2962" s="7" t="s">
        <v>1349</v>
      </c>
      <c r="Q2962" s="3" t="s">
        <v>1348</v>
      </c>
      <c r="R2962" s="1">
        <v>2</v>
      </c>
      <c r="S2962" s="102">
        <v>2500</v>
      </c>
      <c r="T2962" s="254">
        <f t="shared" si="161"/>
        <v>5000</v>
      </c>
      <c r="U2962" s="83">
        <f t="shared" si="160"/>
        <v>5600.0000000000009</v>
      </c>
      <c r="V2962" s="9" t="s">
        <v>1341</v>
      </c>
      <c r="W2962" s="153" t="s">
        <v>1410</v>
      </c>
      <c r="X2962" s="244"/>
    </row>
    <row r="2963" spans="1:24" s="226" customFormat="1" ht="102">
      <c r="A2963" s="9" t="s">
        <v>8623</v>
      </c>
      <c r="B2963" s="3" t="s">
        <v>1332</v>
      </c>
      <c r="C2963" s="195" t="s">
        <v>5873</v>
      </c>
      <c r="D2963" s="1" t="s">
        <v>5978</v>
      </c>
      <c r="E2963" s="11" t="s">
        <v>5979</v>
      </c>
      <c r="F2963" s="244"/>
      <c r="G2963" s="162" t="s">
        <v>384</v>
      </c>
      <c r="H2963" s="242">
        <v>0</v>
      </c>
      <c r="I2963" s="34">
        <v>470000000</v>
      </c>
      <c r="J2963" s="21" t="s">
        <v>1330</v>
      </c>
      <c r="K2963" s="17" t="s">
        <v>1647</v>
      </c>
      <c r="L2963" s="236" t="s">
        <v>3928</v>
      </c>
      <c r="M2963" s="141" t="s">
        <v>383</v>
      </c>
      <c r="N2963" s="364" t="s">
        <v>6114</v>
      </c>
      <c r="O2963" s="3" t="s">
        <v>1382</v>
      </c>
      <c r="P2963" s="7" t="s">
        <v>1354</v>
      </c>
      <c r="Q2963" s="3" t="s">
        <v>1195</v>
      </c>
      <c r="R2963" s="1">
        <v>40</v>
      </c>
      <c r="S2963" s="102">
        <v>5250</v>
      </c>
      <c r="T2963" s="254">
        <f t="shared" si="161"/>
        <v>210000</v>
      </c>
      <c r="U2963" s="83">
        <f t="shared" si="160"/>
        <v>235200.00000000003</v>
      </c>
      <c r="V2963" s="9" t="s">
        <v>1341</v>
      </c>
      <c r="W2963" s="153" t="s">
        <v>1410</v>
      </c>
      <c r="X2963" s="244"/>
    </row>
    <row r="2964" spans="1:24" s="226" customFormat="1" ht="102">
      <c r="A2964" s="9" t="s">
        <v>8624</v>
      </c>
      <c r="B2964" s="3" t="s">
        <v>1332</v>
      </c>
      <c r="C2964" s="195" t="s">
        <v>3937</v>
      </c>
      <c r="D2964" s="1" t="s">
        <v>5980</v>
      </c>
      <c r="E2964" s="11" t="s">
        <v>5981</v>
      </c>
      <c r="F2964" s="244"/>
      <c r="G2964" s="162" t="s">
        <v>384</v>
      </c>
      <c r="H2964" s="242">
        <v>0</v>
      </c>
      <c r="I2964" s="34">
        <v>470000000</v>
      </c>
      <c r="J2964" s="21" t="s">
        <v>1330</v>
      </c>
      <c r="K2964" s="17" t="s">
        <v>1647</v>
      </c>
      <c r="L2964" s="236" t="s">
        <v>3928</v>
      </c>
      <c r="M2964" s="141" t="s">
        <v>383</v>
      </c>
      <c r="N2964" s="364" t="s">
        <v>6114</v>
      </c>
      <c r="O2964" s="3" t="s">
        <v>1382</v>
      </c>
      <c r="P2964" s="7" t="s">
        <v>1354</v>
      </c>
      <c r="Q2964" s="3" t="s">
        <v>1195</v>
      </c>
      <c r="R2964" s="1">
        <v>10</v>
      </c>
      <c r="S2964" s="102">
        <v>600</v>
      </c>
      <c r="T2964" s="254">
        <f t="shared" si="161"/>
        <v>6000</v>
      </c>
      <c r="U2964" s="83">
        <f t="shared" si="160"/>
        <v>6720.0000000000009</v>
      </c>
      <c r="V2964" s="9" t="s">
        <v>1341</v>
      </c>
      <c r="W2964" s="153" t="s">
        <v>1410</v>
      </c>
      <c r="X2964" s="244"/>
    </row>
    <row r="2965" spans="1:24" s="226" customFormat="1" ht="102">
      <c r="A2965" s="9" t="s">
        <v>8625</v>
      </c>
      <c r="B2965" s="3" t="s">
        <v>1332</v>
      </c>
      <c r="C2965" s="195" t="s">
        <v>3937</v>
      </c>
      <c r="D2965" s="1" t="s">
        <v>5982</v>
      </c>
      <c r="E2965" s="11" t="s">
        <v>5983</v>
      </c>
      <c r="F2965" s="244"/>
      <c r="G2965" s="162" t="s">
        <v>384</v>
      </c>
      <c r="H2965" s="242">
        <v>0</v>
      </c>
      <c r="I2965" s="34">
        <v>470000000</v>
      </c>
      <c r="J2965" s="21" t="s">
        <v>1330</v>
      </c>
      <c r="K2965" s="17" t="s">
        <v>1647</v>
      </c>
      <c r="L2965" s="236" t="s">
        <v>3928</v>
      </c>
      <c r="M2965" s="141" t="s">
        <v>383</v>
      </c>
      <c r="N2965" s="364" t="s">
        <v>6114</v>
      </c>
      <c r="O2965" s="3" t="s">
        <v>1382</v>
      </c>
      <c r="P2965" s="7" t="s">
        <v>1354</v>
      </c>
      <c r="Q2965" s="3" t="s">
        <v>1195</v>
      </c>
      <c r="R2965" s="1">
        <v>10</v>
      </c>
      <c r="S2965" s="102">
        <v>400</v>
      </c>
      <c r="T2965" s="254">
        <f t="shared" si="161"/>
        <v>4000</v>
      </c>
      <c r="U2965" s="83">
        <f t="shared" si="160"/>
        <v>4480</v>
      </c>
      <c r="V2965" s="9" t="s">
        <v>1341</v>
      </c>
      <c r="W2965" s="153" t="s">
        <v>1410</v>
      </c>
      <c r="X2965" s="244"/>
    </row>
    <row r="2966" spans="1:24" s="226" customFormat="1" ht="102">
      <c r="A2966" s="9" t="s">
        <v>8626</v>
      </c>
      <c r="B2966" s="3" t="s">
        <v>1332</v>
      </c>
      <c r="C2966" s="193" t="s">
        <v>5295</v>
      </c>
      <c r="D2966" s="1" t="s">
        <v>5984</v>
      </c>
      <c r="E2966" s="11" t="s">
        <v>5985</v>
      </c>
      <c r="F2966" s="244"/>
      <c r="G2966" s="162" t="s">
        <v>384</v>
      </c>
      <c r="H2966" s="242">
        <v>0</v>
      </c>
      <c r="I2966" s="34">
        <v>470000000</v>
      </c>
      <c r="J2966" s="21" t="s">
        <v>1330</v>
      </c>
      <c r="K2966" s="17" t="s">
        <v>1647</v>
      </c>
      <c r="L2966" s="236" t="s">
        <v>3928</v>
      </c>
      <c r="M2966" s="141" t="s">
        <v>383</v>
      </c>
      <c r="N2966" s="364" t="s">
        <v>6114</v>
      </c>
      <c r="O2966" s="3" t="s">
        <v>1382</v>
      </c>
      <c r="P2966" s="7" t="s">
        <v>1349</v>
      </c>
      <c r="Q2966" s="3" t="s">
        <v>1348</v>
      </c>
      <c r="R2966" s="1">
        <v>10</v>
      </c>
      <c r="S2966" s="102">
        <v>1500</v>
      </c>
      <c r="T2966" s="254">
        <f t="shared" si="161"/>
        <v>15000</v>
      </c>
      <c r="U2966" s="83">
        <f t="shared" si="160"/>
        <v>16800</v>
      </c>
      <c r="V2966" s="9" t="s">
        <v>1341</v>
      </c>
      <c r="W2966" s="153" t="s">
        <v>1410</v>
      </c>
      <c r="X2966" s="244"/>
    </row>
    <row r="2967" spans="1:24" s="226" customFormat="1" ht="102">
      <c r="A2967" s="9" t="s">
        <v>8627</v>
      </c>
      <c r="B2967" s="3" t="s">
        <v>1332</v>
      </c>
      <c r="C2967" s="195" t="s">
        <v>4977</v>
      </c>
      <c r="D2967" s="1" t="s">
        <v>3433</v>
      </c>
      <c r="E2967" s="11" t="s">
        <v>5986</v>
      </c>
      <c r="F2967" s="244"/>
      <c r="G2967" s="162" t="s">
        <v>384</v>
      </c>
      <c r="H2967" s="242">
        <v>0</v>
      </c>
      <c r="I2967" s="34">
        <v>470000000</v>
      </c>
      <c r="J2967" s="21" t="s">
        <v>1330</v>
      </c>
      <c r="K2967" s="17" t="s">
        <v>1647</v>
      </c>
      <c r="L2967" s="236" t="s">
        <v>3928</v>
      </c>
      <c r="M2967" s="141" t="s">
        <v>383</v>
      </c>
      <c r="N2967" s="364" t="s">
        <v>6114</v>
      </c>
      <c r="O2967" s="3" t="s">
        <v>1382</v>
      </c>
      <c r="P2967" s="7" t="s">
        <v>1354</v>
      </c>
      <c r="Q2967" s="3" t="s">
        <v>1195</v>
      </c>
      <c r="R2967" s="1">
        <v>3</v>
      </c>
      <c r="S2967" s="102">
        <v>17000</v>
      </c>
      <c r="T2967" s="254">
        <f t="shared" si="161"/>
        <v>51000</v>
      </c>
      <c r="U2967" s="83">
        <f t="shared" si="160"/>
        <v>57120.000000000007</v>
      </c>
      <c r="V2967" s="9" t="s">
        <v>1341</v>
      </c>
      <c r="W2967" s="153" t="s">
        <v>1410</v>
      </c>
      <c r="X2967" s="244"/>
    </row>
    <row r="2968" spans="1:24" s="226" customFormat="1" ht="102">
      <c r="A2968" s="9" t="s">
        <v>8628</v>
      </c>
      <c r="B2968" s="3" t="s">
        <v>1332</v>
      </c>
      <c r="C2968" s="193" t="s">
        <v>4258</v>
      </c>
      <c r="D2968" s="191" t="s">
        <v>4259</v>
      </c>
      <c r="E2968" s="11" t="s">
        <v>5987</v>
      </c>
      <c r="F2968" s="244"/>
      <c r="G2968" s="162" t="s">
        <v>384</v>
      </c>
      <c r="H2968" s="242">
        <v>0</v>
      </c>
      <c r="I2968" s="34">
        <v>470000000</v>
      </c>
      <c r="J2968" s="21" t="s">
        <v>1330</v>
      </c>
      <c r="K2968" s="17" t="s">
        <v>1647</v>
      </c>
      <c r="L2968" s="236" t="s">
        <v>3928</v>
      </c>
      <c r="M2968" s="141" t="s">
        <v>383</v>
      </c>
      <c r="N2968" s="364" t="s">
        <v>6114</v>
      </c>
      <c r="O2968" s="3" t="s">
        <v>1382</v>
      </c>
      <c r="P2968" s="7" t="s">
        <v>1354</v>
      </c>
      <c r="Q2968" s="3" t="s">
        <v>1195</v>
      </c>
      <c r="R2968" s="1">
        <v>4</v>
      </c>
      <c r="S2968" s="102">
        <v>7000</v>
      </c>
      <c r="T2968" s="254">
        <f t="shared" si="161"/>
        <v>28000</v>
      </c>
      <c r="U2968" s="83">
        <f t="shared" si="160"/>
        <v>31360.000000000004</v>
      </c>
      <c r="V2968" s="9" t="s">
        <v>1341</v>
      </c>
      <c r="W2968" s="153" t="s">
        <v>1410</v>
      </c>
      <c r="X2968" s="244"/>
    </row>
    <row r="2969" spans="1:24" s="226" customFormat="1" ht="102">
      <c r="A2969" s="9" t="s">
        <v>8629</v>
      </c>
      <c r="B2969" s="3" t="s">
        <v>1332</v>
      </c>
      <c r="C2969" s="195" t="s">
        <v>5897</v>
      </c>
      <c r="D2969" s="206" t="s">
        <v>5898</v>
      </c>
      <c r="E2969" s="11" t="s">
        <v>5988</v>
      </c>
      <c r="F2969" s="244"/>
      <c r="G2969" s="162" t="s">
        <v>384</v>
      </c>
      <c r="H2969" s="242">
        <v>0</v>
      </c>
      <c r="I2969" s="34">
        <v>470000000</v>
      </c>
      <c r="J2969" s="21" t="s">
        <v>1330</v>
      </c>
      <c r="K2969" s="17" t="s">
        <v>1647</v>
      </c>
      <c r="L2969" s="236" t="s">
        <v>3928</v>
      </c>
      <c r="M2969" s="141" t="s">
        <v>383</v>
      </c>
      <c r="N2969" s="364" t="s">
        <v>6114</v>
      </c>
      <c r="O2969" s="3" t="s">
        <v>1382</v>
      </c>
      <c r="P2969" s="7" t="s">
        <v>1349</v>
      </c>
      <c r="Q2969" s="3" t="s">
        <v>1348</v>
      </c>
      <c r="R2969" s="1">
        <v>10</v>
      </c>
      <c r="S2969" s="102">
        <v>8000</v>
      </c>
      <c r="T2969" s="254">
        <f t="shared" si="161"/>
        <v>80000</v>
      </c>
      <c r="U2969" s="83">
        <f t="shared" ref="U2969:U3079" si="162">T2969*1.12</f>
        <v>89600.000000000015</v>
      </c>
      <c r="V2969" s="9" t="s">
        <v>1341</v>
      </c>
      <c r="W2969" s="153" t="s">
        <v>1410</v>
      </c>
      <c r="X2969" s="244"/>
    </row>
    <row r="2970" spans="1:24" s="226" customFormat="1" ht="102">
      <c r="A2970" s="9" t="s">
        <v>8630</v>
      </c>
      <c r="B2970" s="3" t="s">
        <v>1332</v>
      </c>
      <c r="C2970" s="193" t="s">
        <v>4158</v>
      </c>
      <c r="D2970" s="191" t="s">
        <v>4159</v>
      </c>
      <c r="E2970" s="11" t="s">
        <v>5989</v>
      </c>
      <c r="F2970" s="244"/>
      <c r="G2970" s="162" t="s">
        <v>384</v>
      </c>
      <c r="H2970" s="242">
        <v>0</v>
      </c>
      <c r="I2970" s="34">
        <v>470000000</v>
      </c>
      <c r="J2970" s="21" t="s">
        <v>1330</v>
      </c>
      <c r="K2970" s="17" t="s">
        <v>1647</v>
      </c>
      <c r="L2970" s="236" t="s">
        <v>3928</v>
      </c>
      <c r="M2970" s="141" t="s">
        <v>383</v>
      </c>
      <c r="N2970" s="364" t="s">
        <v>6114</v>
      </c>
      <c r="O2970" s="3" t="s">
        <v>1382</v>
      </c>
      <c r="P2970" s="7" t="s">
        <v>1354</v>
      </c>
      <c r="Q2970" s="3" t="s">
        <v>1195</v>
      </c>
      <c r="R2970" s="1">
        <v>5</v>
      </c>
      <c r="S2970" s="102">
        <v>3400</v>
      </c>
      <c r="T2970" s="254">
        <f t="shared" si="161"/>
        <v>17000</v>
      </c>
      <c r="U2970" s="83">
        <f t="shared" si="162"/>
        <v>19040</v>
      </c>
      <c r="V2970" s="9" t="s">
        <v>1341</v>
      </c>
      <c r="W2970" s="153" t="s">
        <v>1410</v>
      </c>
      <c r="X2970" s="244"/>
    </row>
    <row r="2971" spans="1:24" s="226" customFormat="1" ht="102">
      <c r="A2971" s="9" t="s">
        <v>8631</v>
      </c>
      <c r="B2971" s="3" t="s">
        <v>1332</v>
      </c>
      <c r="C2971" s="193" t="s">
        <v>4158</v>
      </c>
      <c r="D2971" s="191" t="s">
        <v>4159</v>
      </c>
      <c r="E2971" s="11" t="s">
        <v>5990</v>
      </c>
      <c r="F2971" s="244"/>
      <c r="G2971" s="162" t="s">
        <v>384</v>
      </c>
      <c r="H2971" s="242">
        <v>0</v>
      </c>
      <c r="I2971" s="34">
        <v>470000000</v>
      </c>
      <c r="J2971" s="21" t="s">
        <v>1330</v>
      </c>
      <c r="K2971" s="17" t="s">
        <v>1647</v>
      </c>
      <c r="L2971" s="236" t="s">
        <v>3928</v>
      </c>
      <c r="M2971" s="141" t="s">
        <v>383</v>
      </c>
      <c r="N2971" s="364" t="s">
        <v>6114</v>
      </c>
      <c r="O2971" s="3" t="s">
        <v>1382</v>
      </c>
      <c r="P2971" s="7" t="s">
        <v>1349</v>
      </c>
      <c r="Q2971" s="3" t="s">
        <v>1348</v>
      </c>
      <c r="R2971" s="1">
        <v>5</v>
      </c>
      <c r="S2971" s="102">
        <v>3000</v>
      </c>
      <c r="T2971" s="254">
        <f t="shared" si="161"/>
        <v>15000</v>
      </c>
      <c r="U2971" s="83">
        <f t="shared" si="162"/>
        <v>16800</v>
      </c>
      <c r="V2971" s="9" t="s">
        <v>1341</v>
      </c>
      <c r="W2971" s="153" t="s">
        <v>1410</v>
      </c>
      <c r="X2971" s="244"/>
    </row>
    <row r="2972" spans="1:24" s="226" customFormat="1" ht="102">
      <c r="A2972" s="9" t="s">
        <v>8632</v>
      </c>
      <c r="B2972" s="3" t="s">
        <v>1332</v>
      </c>
      <c r="C2972" s="195" t="s">
        <v>5020</v>
      </c>
      <c r="D2972" s="1" t="s">
        <v>5991</v>
      </c>
      <c r="E2972" s="11" t="s">
        <v>5992</v>
      </c>
      <c r="F2972" s="244"/>
      <c r="G2972" s="162" t="s">
        <v>384</v>
      </c>
      <c r="H2972" s="242">
        <v>0</v>
      </c>
      <c r="I2972" s="34">
        <v>470000000</v>
      </c>
      <c r="J2972" s="21" t="s">
        <v>1330</v>
      </c>
      <c r="K2972" s="17" t="s">
        <v>1647</v>
      </c>
      <c r="L2972" s="236" t="s">
        <v>3928</v>
      </c>
      <c r="M2972" s="141" t="s">
        <v>383</v>
      </c>
      <c r="N2972" s="364" t="s">
        <v>6114</v>
      </c>
      <c r="O2972" s="3" t="s">
        <v>1382</v>
      </c>
      <c r="P2972" s="7" t="s">
        <v>1354</v>
      </c>
      <c r="Q2972" s="3" t="s">
        <v>1195</v>
      </c>
      <c r="R2972" s="1">
        <v>8</v>
      </c>
      <c r="S2972" s="102">
        <v>2300</v>
      </c>
      <c r="T2972" s="254">
        <f t="shared" si="161"/>
        <v>18400</v>
      </c>
      <c r="U2972" s="83">
        <f t="shared" si="162"/>
        <v>20608.000000000004</v>
      </c>
      <c r="V2972" s="9" t="s">
        <v>1341</v>
      </c>
      <c r="W2972" s="153" t="s">
        <v>1410</v>
      </c>
      <c r="X2972" s="244"/>
    </row>
    <row r="2973" spans="1:24" s="226" customFormat="1" ht="102">
      <c r="A2973" s="9" t="s">
        <v>8633</v>
      </c>
      <c r="B2973" s="3" t="s">
        <v>1332</v>
      </c>
      <c r="C2973" s="195" t="s">
        <v>5020</v>
      </c>
      <c r="D2973" s="1" t="s">
        <v>5993</v>
      </c>
      <c r="E2973" s="11" t="s">
        <v>5994</v>
      </c>
      <c r="F2973" s="244"/>
      <c r="G2973" s="162" t="s">
        <v>384</v>
      </c>
      <c r="H2973" s="242">
        <v>0</v>
      </c>
      <c r="I2973" s="34">
        <v>470000000</v>
      </c>
      <c r="J2973" s="21" t="s">
        <v>1330</v>
      </c>
      <c r="K2973" s="17" t="s">
        <v>1647</v>
      </c>
      <c r="L2973" s="236" t="s">
        <v>3928</v>
      </c>
      <c r="M2973" s="141" t="s">
        <v>383</v>
      </c>
      <c r="N2973" s="364" t="s">
        <v>6114</v>
      </c>
      <c r="O2973" s="3" t="s">
        <v>1382</v>
      </c>
      <c r="P2973" s="7" t="s">
        <v>1354</v>
      </c>
      <c r="Q2973" s="3" t="s">
        <v>1195</v>
      </c>
      <c r="R2973" s="1">
        <v>8</v>
      </c>
      <c r="S2973" s="102">
        <v>2300</v>
      </c>
      <c r="T2973" s="254">
        <f t="shared" si="161"/>
        <v>18400</v>
      </c>
      <c r="U2973" s="83">
        <f t="shared" si="162"/>
        <v>20608.000000000004</v>
      </c>
      <c r="V2973" s="9" t="s">
        <v>1341</v>
      </c>
      <c r="W2973" s="153" t="s">
        <v>1410</v>
      </c>
      <c r="X2973" s="244"/>
    </row>
    <row r="2974" spans="1:24" s="226" customFormat="1" ht="102">
      <c r="A2974" s="9" t="s">
        <v>8634</v>
      </c>
      <c r="B2974" s="3" t="s">
        <v>1332</v>
      </c>
      <c r="C2974" s="195" t="s">
        <v>4879</v>
      </c>
      <c r="D2974" s="1" t="s">
        <v>4880</v>
      </c>
      <c r="E2974" s="11" t="s">
        <v>5995</v>
      </c>
      <c r="F2974" s="244"/>
      <c r="G2974" s="162" t="s">
        <v>384</v>
      </c>
      <c r="H2974" s="242">
        <v>0</v>
      </c>
      <c r="I2974" s="34">
        <v>470000000</v>
      </c>
      <c r="J2974" s="21" t="s">
        <v>1330</v>
      </c>
      <c r="K2974" s="17" t="s">
        <v>1647</v>
      </c>
      <c r="L2974" s="236" t="s">
        <v>3928</v>
      </c>
      <c r="M2974" s="141" t="s">
        <v>383</v>
      </c>
      <c r="N2974" s="364" t="s">
        <v>6114</v>
      </c>
      <c r="O2974" s="3" t="s">
        <v>1382</v>
      </c>
      <c r="P2974" s="7" t="s">
        <v>1354</v>
      </c>
      <c r="Q2974" s="3" t="s">
        <v>1195</v>
      </c>
      <c r="R2974" s="1">
        <v>6</v>
      </c>
      <c r="S2974" s="102">
        <v>1700</v>
      </c>
      <c r="T2974" s="254">
        <f t="shared" si="161"/>
        <v>10200</v>
      </c>
      <c r="U2974" s="83">
        <f t="shared" si="162"/>
        <v>11424.000000000002</v>
      </c>
      <c r="V2974" s="9" t="s">
        <v>1341</v>
      </c>
      <c r="W2974" s="153" t="s">
        <v>1410</v>
      </c>
      <c r="X2974" s="244"/>
    </row>
    <row r="2975" spans="1:24" s="226" customFormat="1" ht="102">
      <c r="A2975" s="9" t="s">
        <v>8635</v>
      </c>
      <c r="B2975" s="3" t="s">
        <v>1332</v>
      </c>
      <c r="C2975" s="195" t="s">
        <v>5996</v>
      </c>
      <c r="D2975" s="15" t="s">
        <v>5603</v>
      </c>
      <c r="E2975" s="23">
        <v>2081071</v>
      </c>
      <c r="F2975" s="244"/>
      <c r="G2975" s="162" t="s">
        <v>384</v>
      </c>
      <c r="H2975" s="242">
        <v>0</v>
      </c>
      <c r="I2975" s="34">
        <v>470000000</v>
      </c>
      <c r="J2975" s="21" t="s">
        <v>1330</v>
      </c>
      <c r="K2975" s="17" t="s">
        <v>1647</v>
      </c>
      <c r="L2975" s="236" t="s">
        <v>3928</v>
      </c>
      <c r="M2975" s="141" t="s">
        <v>383</v>
      </c>
      <c r="N2975" s="364" t="s">
        <v>6114</v>
      </c>
      <c r="O2975" s="3" t="s">
        <v>1382</v>
      </c>
      <c r="P2975" s="7" t="s">
        <v>1354</v>
      </c>
      <c r="Q2975" s="3" t="s">
        <v>1195</v>
      </c>
      <c r="R2975" s="15">
        <v>6</v>
      </c>
      <c r="S2975" s="267">
        <v>2527.33</v>
      </c>
      <c r="T2975" s="438">
        <v>0</v>
      </c>
      <c r="U2975" s="83">
        <f t="shared" si="162"/>
        <v>0</v>
      </c>
      <c r="V2975" s="9" t="s">
        <v>1341</v>
      </c>
      <c r="W2975" s="153" t="s">
        <v>1410</v>
      </c>
      <c r="X2975" s="244" t="s">
        <v>9101</v>
      </c>
    </row>
    <row r="2976" spans="1:24" s="226" customFormat="1" ht="102">
      <c r="A2976" s="9" t="s">
        <v>8636</v>
      </c>
      <c r="B2976" s="3" t="s">
        <v>1332</v>
      </c>
      <c r="C2976" s="195" t="s">
        <v>5996</v>
      </c>
      <c r="D2976" s="15" t="s">
        <v>5997</v>
      </c>
      <c r="E2976" s="23" t="s">
        <v>5998</v>
      </c>
      <c r="F2976" s="244"/>
      <c r="G2976" s="162" t="s">
        <v>384</v>
      </c>
      <c r="H2976" s="242">
        <v>0</v>
      </c>
      <c r="I2976" s="34">
        <v>470000000</v>
      </c>
      <c r="J2976" s="21" t="s">
        <v>1330</v>
      </c>
      <c r="K2976" s="17" t="s">
        <v>1647</v>
      </c>
      <c r="L2976" s="236" t="s">
        <v>3928</v>
      </c>
      <c r="M2976" s="141" t="s">
        <v>383</v>
      </c>
      <c r="N2976" s="364" t="s">
        <v>6114</v>
      </c>
      <c r="O2976" s="3" t="s">
        <v>1382</v>
      </c>
      <c r="P2976" s="7" t="s">
        <v>1354</v>
      </c>
      <c r="Q2976" s="3" t="s">
        <v>1195</v>
      </c>
      <c r="R2976" s="15">
        <v>6</v>
      </c>
      <c r="S2976" s="267">
        <v>4563.37</v>
      </c>
      <c r="T2976" s="438">
        <v>0</v>
      </c>
      <c r="U2976" s="83">
        <f t="shared" si="162"/>
        <v>0</v>
      </c>
      <c r="V2976" s="9" t="s">
        <v>1341</v>
      </c>
      <c r="W2976" s="153" t="s">
        <v>1410</v>
      </c>
      <c r="X2976" s="244" t="s">
        <v>9101</v>
      </c>
    </row>
    <row r="2977" spans="1:24" s="226" customFormat="1" ht="102">
      <c r="A2977" s="9" t="s">
        <v>8637</v>
      </c>
      <c r="B2977" s="3" t="s">
        <v>1332</v>
      </c>
      <c r="C2977" s="195" t="s">
        <v>4900</v>
      </c>
      <c r="D2977" s="15" t="s">
        <v>5604</v>
      </c>
      <c r="E2977" s="23">
        <v>46240820223</v>
      </c>
      <c r="F2977" s="244"/>
      <c r="G2977" s="162" t="s">
        <v>384</v>
      </c>
      <c r="H2977" s="242">
        <v>0</v>
      </c>
      <c r="I2977" s="34">
        <v>470000000</v>
      </c>
      <c r="J2977" s="21" t="s">
        <v>1330</v>
      </c>
      <c r="K2977" s="17" t="s">
        <v>1647</v>
      </c>
      <c r="L2977" s="236" t="s">
        <v>3928</v>
      </c>
      <c r="M2977" s="141" t="s">
        <v>383</v>
      </c>
      <c r="N2977" s="364" t="s">
        <v>6114</v>
      </c>
      <c r="O2977" s="3" t="s">
        <v>1382</v>
      </c>
      <c r="P2977" s="7" t="s">
        <v>1354</v>
      </c>
      <c r="Q2977" s="3" t="s">
        <v>1195</v>
      </c>
      <c r="R2977" s="15">
        <v>6</v>
      </c>
      <c r="S2977" s="267">
        <v>2818.24</v>
      </c>
      <c r="T2977" s="438">
        <v>0</v>
      </c>
      <c r="U2977" s="83">
        <f t="shared" si="162"/>
        <v>0</v>
      </c>
      <c r="V2977" s="9" t="s">
        <v>1341</v>
      </c>
      <c r="W2977" s="153" t="s">
        <v>1410</v>
      </c>
      <c r="X2977" s="244" t="s">
        <v>9101</v>
      </c>
    </row>
    <row r="2978" spans="1:24" s="226" customFormat="1" ht="102">
      <c r="A2978" s="9" t="s">
        <v>8638</v>
      </c>
      <c r="B2978" s="3" t="s">
        <v>1332</v>
      </c>
      <c r="C2978" s="195" t="s">
        <v>4900</v>
      </c>
      <c r="D2978" s="15" t="s">
        <v>5604</v>
      </c>
      <c r="E2978" s="23">
        <v>46240820224</v>
      </c>
      <c r="F2978" s="244"/>
      <c r="G2978" s="162" t="s">
        <v>384</v>
      </c>
      <c r="H2978" s="242">
        <v>0</v>
      </c>
      <c r="I2978" s="34">
        <v>470000000</v>
      </c>
      <c r="J2978" s="21" t="s">
        <v>1330</v>
      </c>
      <c r="K2978" s="17" t="s">
        <v>1647</v>
      </c>
      <c r="L2978" s="236" t="s">
        <v>3928</v>
      </c>
      <c r="M2978" s="141" t="s">
        <v>383</v>
      </c>
      <c r="N2978" s="364" t="s">
        <v>6114</v>
      </c>
      <c r="O2978" s="3" t="s">
        <v>1382</v>
      </c>
      <c r="P2978" s="7" t="s">
        <v>1354</v>
      </c>
      <c r="Q2978" s="3" t="s">
        <v>1195</v>
      </c>
      <c r="R2978" s="15">
        <v>6</v>
      </c>
      <c r="S2978" s="267">
        <v>5322.04</v>
      </c>
      <c r="T2978" s="438">
        <v>0</v>
      </c>
      <c r="U2978" s="83">
        <f t="shared" si="162"/>
        <v>0</v>
      </c>
      <c r="V2978" s="9" t="s">
        <v>1341</v>
      </c>
      <c r="W2978" s="153" t="s">
        <v>1410</v>
      </c>
      <c r="X2978" s="244" t="s">
        <v>9101</v>
      </c>
    </row>
    <row r="2979" spans="1:24" s="226" customFormat="1" ht="102">
      <c r="A2979" s="9" t="s">
        <v>8639</v>
      </c>
      <c r="B2979" s="3" t="s">
        <v>1332</v>
      </c>
      <c r="C2979" s="193" t="s">
        <v>4172</v>
      </c>
      <c r="D2979" s="15" t="s">
        <v>5999</v>
      </c>
      <c r="E2979" s="23">
        <v>2037014</v>
      </c>
      <c r="F2979" s="244"/>
      <c r="G2979" s="162" t="s">
        <v>384</v>
      </c>
      <c r="H2979" s="242">
        <v>0</v>
      </c>
      <c r="I2979" s="34">
        <v>470000000</v>
      </c>
      <c r="J2979" s="21" t="s">
        <v>1330</v>
      </c>
      <c r="K2979" s="17" t="s">
        <v>1647</v>
      </c>
      <c r="L2979" s="236" t="s">
        <v>3928</v>
      </c>
      <c r="M2979" s="141" t="s">
        <v>383</v>
      </c>
      <c r="N2979" s="364" t="s">
        <v>6114</v>
      </c>
      <c r="O2979" s="3" t="s">
        <v>1382</v>
      </c>
      <c r="P2979" s="7" t="s">
        <v>1354</v>
      </c>
      <c r="Q2979" s="3" t="s">
        <v>1195</v>
      </c>
      <c r="R2979" s="15">
        <v>6</v>
      </c>
      <c r="S2979" s="267">
        <v>4630.9799999999996</v>
      </c>
      <c r="T2979" s="438">
        <v>0</v>
      </c>
      <c r="U2979" s="83">
        <f t="shared" si="162"/>
        <v>0</v>
      </c>
      <c r="V2979" s="9" t="s">
        <v>1341</v>
      </c>
      <c r="W2979" s="153" t="s">
        <v>1410</v>
      </c>
      <c r="X2979" s="244" t="s">
        <v>9101</v>
      </c>
    </row>
    <row r="2980" spans="1:24" s="226" customFormat="1" ht="102">
      <c r="A2980" s="9" t="s">
        <v>8640</v>
      </c>
      <c r="B2980" s="3" t="s">
        <v>1332</v>
      </c>
      <c r="C2980" s="183" t="s">
        <v>6000</v>
      </c>
      <c r="D2980" s="87" t="s">
        <v>6001</v>
      </c>
      <c r="E2980" s="197" t="s">
        <v>6002</v>
      </c>
      <c r="F2980" s="244"/>
      <c r="G2980" s="162" t="s">
        <v>385</v>
      </c>
      <c r="H2980" s="242">
        <v>0</v>
      </c>
      <c r="I2980" s="34">
        <v>470000000</v>
      </c>
      <c r="J2980" s="21" t="s">
        <v>1330</v>
      </c>
      <c r="K2980" s="17" t="s">
        <v>1647</v>
      </c>
      <c r="L2980" s="236" t="s">
        <v>3928</v>
      </c>
      <c r="M2980" s="141" t="s">
        <v>383</v>
      </c>
      <c r="N2980" s="364" t="s">
        <v>6114</v>
      </c>
      <c r="O2980" s="3" t="s">
        <v>1382</v>
      </c>
      <c r="P2980" s="7" t="s">
        <v>1352</v>
      </c>
      <c r="Q2980" s="3" t="s">
        <v>1351</v>
      </c>
      <c r="R2980" s="9">
        <v>12</v>
      </c>
      <c r="S2980" s="9">
        <v>264570</v>
      </c>
      <c r="T2980" s="299">
        <v>0</v>
      </c>
      <c r="U2980" s="303">
        <f t="shared" si="162"/>
        <v>0</v>
      </c>
      <c r="V2980" s="9" t="s">
        <v>1341</v>
      </c>
      <c r="W2980" s="153" t="s">
        <v>1410</v>
      </c>
      <c r="X2980" s="244">
        <v>11.22</v>
      </c>
    </row>
    <row r="2981" spans="1:24" s="226" customFormat="1" ht="102">
      <c r="A2981" s="9" t="s">
        <v>9833</v>
      </c>
      <c r="B2981" s="3" t="s">
        <v>1332</v>
      </c>
      <c r="C2981" s="183" t="s">
        <v>6000</v>
      </c>
      <c r="D2981" s="87" t="s">
        <v>6001</v>
      </c>
      <c r="E2981" s="197" t="s">
        <v>6002</v>
      </c>
      <c r="F2981" s="244"/>
      <c r="G2981" s="162" t="s">
        <v>385</v>
      </c>
      <c r="H2981" s="242">
        <v>0</v>
      </c>
      <c r="I2981" s="34">
        <v>470000000</v>
      </c>
      <c r="J2981" s="21" t="s">
        <v>1330</v>
      </c>
      <c r="K2981" s="17" t="s">
        <v>9834</v>
      </c>
      <c r="L2981" s="236" t="s">
        <v>3928</v>
      </c>
      <c r="M2981" s="141" t="s">
        <v>383</v>
      </c>
      <c r="N2981" s="364" t="s">
        <v>6114</v>
      </c>
      <c r="O2981" s="3" t="s">
        <v>1382</v>
      </c>
      <c r="P2981" s="7" t="s">
        <v>1352</v>
      </c>
      <c r="Q2981" s="3" t="s">
        <v>1351</v>
      </c>
      <c r="R2981" s="9">
        <v>12</v>
      </c>
      <c r="S2981" s="9">
        <v>264570</v>
      </c>
      <c r="T2981" s="254">
        <f>R2981*S2981</f>
        <v>3174840</v>
      </c>
      <c r="U2981" s="83">
        <f>T2981*1.12</f>
        <v>3555820.8000000003</v>
      </c>
      <c r="V2981" s="9" t="s">
        <v>1331</v>
      </c>
      <c r="W2981" s="153" t="s">
        <v>1410</v>
      </c>
      <c r="X2981" s="244"/>
    </row>
    <row r="2982" spans="1:24" s="226" customFormat="1" ht="102">
      <c r="A2982" s="9" t="s">
        <v>8641</v>
      </c>
      <c r="B2982" s="3" t="s">
        <v>1332</v>
      </c>
      <c r="C2982" s="183" t="s">
        <v>6003</v>
      </c>
      <c r="D2982" s="87" t="s">
        <v>6001</v>
      </c>
      <c r="E2982" s="197" t="s">
        <v>6004</v>
      </c>
      <c r="F2982" s="244"/>
      <c r="G2982" s="162" t="s">
        <v>385</v>
      </c>
      <c r="H2982" s="242">
        <v>0</v>
      </c>
      <c r="I2982" s="34">
        <v>470000000</v>
      </c>
      <c r="J2982" s="21" t="s">
        <v>1330</v>
      </c>
      <c r="K2982" s="17" t="s">
        <v>1647</v>
      </c>
      <c r="L2982" s="236" t="s">
        <v>3928</v>
      </c>
      <c r="M2982" s="141" t="s">
        <v>383</v>
      </c>
      <c r="N2982" s="364" t="s">
        <v>6114</v>
      </c>
      <c r="O2982" s="3" t="s">
        <v>1382</v>
      </c>
      <c r="P2982" s="7" t="s">
        <v>1352</v>
      </c>
      <c r="Q2982" s="3" t="s">
        <v>1351</v>
      </c>
      <c r="R2982" s="9">
        <v>8</v>
      </c>
      <c r="S2982" s="9">
        <v>256426.87</v>
      </c>
      <c r="T2982" s="299">
        <v>0</v>
      </c>
      <c r="U2982" s="303">
        <f t="shared" si="162"/>
        <v>0</v>
      </c>
      <c r="V2982" s="9" t="s">
        <v>1341</v>
      </c>
      <c r="W2982" s="153" t="s">
        <v>1410</v>
      </c>
      <c r="X2982" s="244" t="s">
        <v>9383</v>
      </c>
    </row>
    <row r="2983" spans="1:24" s="226" customFormat="1" ht="102">
      <c r="A2983" s="9" t="s">
        <v>9386</v>
      </c>
      <c r="B2983" s="3" t="s">
        <v>1332</v>
      </c>
      <c r="C2983" s="183" t="s">
        <v>6003</v>
      </c>
      <c r="D2983" s="87" t="s">
        <v>6001</v>
      </c>
      <c r="E2983" s="197" t="s">
        <v>6004</v>
      </c>
      <c r="F2983" s="244"/>
      <c r="G2983" s="162" t="s">
        <v>385</v>
      </c>
      <c r="H2983" s="242">
        <v>0</v>
      </c>
      <c r="I2983" s="34">
        <v>470000000</v>
      </c>
      <c r="J2983" s="21" t="s">
        <v>1330</v>
      </c>
      <c r="K2983" s="17" t="s">
        <v>1647</v>
      </c>
      <c r="L2983" s="236" t="s">
        <v>3928</v>
      </c>
      <c r="M2983" s="141" t="s">
        <v>383</v>
      </c>
      <c r="N2983" s="364" t="s">
        <v>6114</v>
      </c>
      <c r="O2983" s="3" t="s">
        <v>1382</v>
      </c>
      <c r="P2983" s="7" t="s">
        <v>1352</v>
      </c>
      <c r="Q2983" s="3" t="s">
        <v>1351</v>
      </c>
      <c r="R2983" s="9">
        <v>2.4</v>
      </c>
      <c r="S2983" s="9">
        <v>256426.87</v>
      </c>
      <c r="T2983" s="299">
        <v>0</v>
      </c>
      <c r="U2983" s="303">
        <f>T2983*1.12</f>
        <v>0</v>
      </c>
      <c r="V2983" s="9" t="s">
        <v>1341</v>
      </c>
      <c r="W2983" s="153" t="s">
        <v>1410</v>
      </c>
      <c r="X2983" s="244">
        <v>11.22</v>
      </c>
    </row>
    <row r="2984" spans="1:24" s="226" customFormat="1" ht="102">
      <c r="A2984" s="9" t="s">
        <v>9835</v>
      </c>
      <c r="B2984" s="3" t="s">
        <v>1332</v>
      </c>
      <c r="C2984" s="183" t="s">
        <v>6003</v>
      </c>
      <c r="D2984" s="87" t="s">
        <v>6001</v>
      </c>
      <c r="E2984" s="197" t="s">
        <v>6004</v>
      </c>
      <c r="F2984" s="244"/>
      <c r="G2984" s="162" t="s">
        <v>385</v>
      </c>
      <c r="H2984" s="242">
        <v>0</v>
      </c>
      <c r="I2984" s="34">
        <v>470000000</v>
      </c>
      <c r="J2984" s="21" t="s">
        <v>1330</v>
      </c>
      <c r="K2984" s="17" t="s">
        <v>9834</v>
      </c>
      <c r="L2984" s="236" t="s">
        <v>3928</v>
      </c>
      <c r="M2984" s="141" t="s">
        <v>383</v>
      </c>
      <c r="N2984" s="364" t="s">
        <v>6114</v>
      </c>
      <c r="O2984" s="3" t="s">
        <v>1382</v>
      </c>
      <c r="P2984" s="7" t="s">
        <v>1352</v>
      </c>
      <c r="Q2984" s="3" t="s">
        <v>1351</v>
      </c>
      <c r="R2984" s="9">
        <v>2.4</v>
      </c>
      <c r="S2984" s="9">
        <v>256426.87</v>
      </c>
      <c r="T2984" s="254">
        <f>R2984*S2984</f>
        <v>615424.48800000001</v>
      </c>
      <c r="U2984" s="83">
        <f>T2984*1.12</f>
        <v>689275.42656000005</v>
      </c>
      <c r="V2984" s="9" t="s">
        <v>1331</v>
      </c>
      <c r="W2984" s="153" t="s">
        <v>1410</v>
      </c>
      <c r="X2984" s="244"/>
    </row>
    <row r="2985" spans="1:24" s="226" customFormat="1" ht="102">
      <c r="A2985" s="9" t="s">
        <v>8642</v>
      </c>
      <c r="B2985" s="3" t="s">
        <v>1332</v>
      </c>
      <c r="C2985" s="183" t="s">
        <v>6005</v>
      </c>
      <c r="D2985" s="87" t="s">
        <v>6001</v>
      </c>
      <c r="E2985" s="197" t="s">
        <v>6006</v>
      </c>
      <c r="F2985" s="244"/>
      <c r="G2985" s="162" t="s">
        <v>385</v>
      </c>
      <c r="H2985" s="242">
        <v>0</v>
      </c>
      <c r="I2985" s="34">
        <v>470000000</v>
      </c>
      <c r="J2985" s="21" t="s">
        <v>1330</v>
      </c>
      <c r="K2985" s="17" t="s">
        <v>1647</v>
      </c>
      <c r="L2985" s="236" t="s">
        <v>3928</v>
      </c>
      <c r="M2985" s="141" t="s">
        <v>383</v>
      </c>
      <c r="N2985" s="364" t="s">
        <v>6114</v>
      </c>
      <c r="O2985" s="3" t="s">
        <v>1382</v>
      </c>
      <c r="P2985" s="140">
        <v>112</v>
      </c>
      <c r="Q2985" s="12" t="s">
        <v>2291</v>
      </c>
      <c r="R2985" s="9">
        <v>10000</v>
      </c>
      <c r="S2985" s="9">
        <v>713</v>
      </c>
      <c r="T2985" s="299">
        <v>0</v>
      </c>
      <c r="U2985" s="303">
        <f t="shared" si="162"/>
        <v>0</v>
      </c>
      <c r="V2985" s="9" t="s">
        <v>1341</v>
      </c>
      <c r="W2985" s="153" t="s">
        <v>1410</v>
      </c>
      <c r="X2985" s="244" t="s">
        <v>9383</v>
      </c>
    </row>
    <row r="2986" spans="1:24" s="226" customFormat="1" ht="102">
      <c r="A2986" s="9" t="s">
        <v>9387</v>
      </c>
      <c r="B2986" s="3" t="s">
        <v>1332</v>
      </c>
      <c r="C2986" s="183" t="s">
        <v>6005</v>
      </c>
      <c r="D2986" s="87" t="s">
        <v>6001</v>
      </c>
      <c r="E2986" s="197" t="s">
        <v>6006</v>
      </c>
      <c r="F2986" s="244"/>
      <c r="G2986" s="162" t="s">
        <v>385</v>
      </c>
      <c r="H2986" s="242">
        <v>0</v>
      </c>
      <c r="I2986" s="34">
        <v>470000000</v>
      </c>
      <c r="J2986" s="21" t="s">
        <v>1330</v>
      </c>
      <c r="K2986" s="17" t="s">
        <v>1647</v>
      </c>
      <c r="L2986" s="236" t="s">
        <v>3928</v>
      </c>
      <c r="M2986" s="141" t="s">
        <v>383</v>
      </c>
      <c r="N2986" s="364" t="s">
        <v>6114</v>
      </c>
      <c r="O2986" s="3" t="s">
        <v>1382</v>
      </c>
      <c r="P2986" s="140">
        <v>112</v>
      </c>
      <c r="Q2986" s="12" t="s">
        <v>2291</v>
      </c>
      <c r="R2986" s="9">
        <v>8000</v>
      </c>
      <c r="S2986" s="9">
        <v>713</v>
      </c>
      <c r="T2986" s="299">
        <v>0</v>
      </c>
      <c r="U2986" s="303">
        <f>T2986*1.12</f>
        <v>0</v>
      </c>
      <c r="V2986" s="9" t="s">
        <v>1341</v>
      </c>
      <c r="W2986" s="153" t="s">
        <v>1410</v>
      </c>
      <c r="X2986" s="244">
        <v>11.22</v>
      </c>
    </row>
    <row r="2987" spans="1:24" s="226" customFormat="1" ht="102">
      <c r="A2987" s="9" t="s">
        <v>9836</v>
      </c>
      <c r="B2987" s="3" t="s">
        <v>1332</v>
      </c>
      <c r="C2987" s="183" t="s">
        <v>6005</v>
      </c>
      <c r="D2987" s="87" t="s">
        <v>6001</v>
      </c>
      <c r="E2987" s="197" t="s">
        <v>6006</v>
      </c>
      <c r="F2987" s="244"/>
      <c r="G2987" s="162" t="s">
        <v>385</v>
      </c>
      <c r="H2987" s="242">
        <v>0</v>
      </c>
      <c r="I2987" s="34">
        <v>470000000</v>
      </c>
      <c r="J2987" s="21" t="s">
        <v>1330</v>
      </c>
      <c r="K2987" s="17" t="s">
        <v>9834</v>
      </c>
      <c r="L2987" s="236" t="s">
        <v>3928</v>
      </c>
      <c r="M2987" s="141" t="s">
        <v>383</v>
      </c>
      <c r="N2987" s="364" t="s">
        <v>6114</v>
      </c>
      <c r="O2987" s="3" t="s">
        <v>1382</v>
      </c>
      <c r="P2987" s="140">
        <v>112</v>
      </c>
      <c r="Q2987" s="12" t="s">
        <v>2291</v>
      </c>
      <c r="R2987" s="9">
        <v>8000</v>
      </c>
      <c r="S2987" s="9">
        <v>713</v>
      </c>
      <c r="T2987" s="254">
        <f>R2987*S2987</f>
        <v>5704000</v>
      </c>
      <c r="U2987" s="83">
        <f>T2987*1.12</f>
        <v>6388480.0000000009</v>
      </c>
      <c r="V2987" s="9" t="s">
        <v>1331</v>
      </c>
      <c r="W2987" s="153" t="s">
        <v>1410</v>
      </c>
      <c r="X2987" s="244"/>
    </row>
    <row r="2988" spans="1:24" s="226" customFormat="1" ht="102">
      <c r="A2988" s="9" t="s">
        <v>8643</v>
      </c>
      <c r="B2988" s="3" t="s">
        <v>1332</v>
      </c>
      <c r="C2988" s="183" t="s">
        <v>6007</v>
      </c>
      <c r="D2988" s="87" t="s">
        <v>6001</v>
      </c>
      <c r="E2988" s="197" t="s">
        <v>6008</v>
      </c>
      <c r="F2988" s="244"/>
      <c r="G2988" s="162" t="s">
        <v>385</v>
      </c>
      <c r="H2988" s="242">
        <v>0</v>
      </c>
      <c r="I2988" s="34">
        <v>470000000</v>
      </c>
      <c r="J2988" s="21" t="s">
        <v>1330</v>
      </c>
      <c r="K2988" s="17" t="s">
        <v>1647</v>
      </c>
      <c r="L2988" s="236" t="s">
        <v>3928</v>
      </c>
      <c r="M2988" s="141" t="s">
        <v>383</v>
      </c>
      <c r="N2988" s="364" t="s">
        <v>6114</v>
      </c>
      <c r="O2988" s="3" t="s">
        <v>1382</v>
      </c>
      <c r="P2988" s="140">
        <v>112</v>
      </c>
      <c r="Q2988" s="12" t="s">
        <v>2291</v>
      </c>
      <c r="R2988" s="9">
        <v>3000</v>
      </c>
      <c r="S2988" s="9">
        <v>713</v>
      </c>
      <c r="T2988" s="299">
        <v>0</v>
      </c>
      <c r="U2988" s="303">
        <f t="shared" si="162"/>
        <v>0</v>
      </c>
      <c r="V2988" s="9" t="s">
        <v>1341</v>
      </c>
      <c r="W2988" s="153" t="s">
        <v>1410</v>
      </c>
      <c r="X2988" s="244">
        <v>11.22</v>
      </c>
    </row>
    <row r="2989" spans="1:24" s="226" customFormat="1" ht="102">
      <c r="A2989" s="9" t="s">
        <v>9837</v>
      </c>
      <c r="B2989" s="3" t="s">
        <v>1332</v>
      </c>
      <c r="C2989" s="183" t="s">
        <v>6007</v>
      </c>
      <c r="D2989" s="87" t="s">
        <v>6001</v>
      </c>
      <c r="E2989" s="197" t="s">
        <v>6008</v>
      </c>
      <c r="F2989" s="244"/>
      <c r="G2989" s="162" t="s">
        <v>385</v>
      </c>
      <c r="H2989" s="242">
        <v>0</v>
      </c>
      <c r="I2989" s="34">
        <v>470000000</v>
      </c>
      <c r="J2989" s="21" t="s">
        <v>1330</v>
      </c>
      <c r="K2989" s="17" t="s">
        <v>9834</v>
      </c>
      <c r="L2989" s="236" t="s">
        <v>3928</v>
      </c>
      <c r="M2989" s="141" t="s">
        <v>383</v>
      </c>
      <c r="N2989" s="364" t="s">
        <v>6114</v>
      </c>
      <c r="O2989" s="3" t="s">
        <v>1382</v>
      </c>
      <c r="P2989" s="140">
        <v>112</v>
      </c>
      <c r="Q2989" s="12" t="s">
        <v>2291</v>
      </c>
      <c r="R2989" s="9">
        <v>3000</v>
      </c>
      <c r="S2989" s="9">
        <v>713</v>
      </c>
      <c r="T2989" s="254">
        <f>R2989*S2989</f>
        <v>2139000</v>
      </c>
      <c r="U2989" s="83">
        <f>T2989*1.12</f>
        <v>2395680</v>
      </c>
      <c r="V2989" s="9" t="s">
        <v>1331</v>
      </c>
      <c r="W2989" s="153" t="s">
        <v>1410</v>
      </c>
      <c r="X2989" s="244"/>
    </row>
    <row r="2990" spans="1:24" s="226" customFormat="1" ht="102">
      <c r="A2990" s="9" t="s">
        <v>8644</v>
      </c>
      <c r="B2990" s="3" t="s">
        <v>1332</v>
      </c>
      <c r="C2990" s="222" t="s">
        <v>6009</v>
      </c>
      <c r="D2990" s="87" t="s">
        <v>6001</v>
      </c>
      <c r="E2990" s="197" t="s">
        <v>6010</v>
      </c>
      <c r="F2990" s="244"/>
      <c r="G2990" s="162" t="s">
        <v>385</v>
      </c>
      <c r="H2990" s="242">
        <v>0</v>
      </c>
      <c r="I2990" s="34">
        <v>470000000</v>
      </c>
      <c r="J2990" s="21" t="s">
        <v>1330</v>
      </c>
      <c r="K2990" s="17" t="s">
        <v>1647</v>
      </c>
      <c r="L2990" s="236" t="s">
        <v>3928</v>
      </c>
      <c r="M2990" s="141" t="s">
        <v>383</v>
      </c>
      <c r="N2990" s="364" t="s">
        <v>6114</v>
      </c>
      <c r="O2990" s="3" t="s">
        <v>1382</v>
      </c>
      <c r="P2990" s="140">
        <v>112</v>
      </c>
      <c r="Q2990" s="12" t="s">
        <v>2291</v>
      </c>
      <c r="R2990" s="9">
        <v>8000</v>
      </c>
      <c r="S2990" s="9">
        <v>1042</v>
      </c>
      <c r="T2990" s="299">
        <v>0</v>
      </c>
      <c r="U2990" s="303">
        <f t="shared" si="162"/>
        <v>0</v>
      </c>
      <c r="V2990" s="9" t="s">
        <v>1341</v>
      </c>
      <c r="W2990" s="153" t="s">
        <v>1410</v>
      </c>
      <c r="X2990" s="244">
        <v>11.22</v>
      </c>
    </row>
    <row r="2991" spans="1:24" s="226" customFormat="1" ht="102">
      <c r="A2991" s="9" t="s">
        <v>9838</v>
      </c>
      <c r="B2991" s="3" t="s">
        <v>1332</v>
      </c>
      <c r="C2991" s="222" t="s">
        <v>6009</v>
      </c>
      <c r="D2991" s="87" t="s">
        <v>6001</v>
      </c>
      <c r="E2991" s="197" t="s">
        <v>6010</v>
      </c>
      <c r="F2991" s="244"/>
      <c r="G2991" s="162" t="s">
        <v>385</v>
      </c>
      <c r="H2991" s="242">
        <v>0</v>
      </c>
      <c r="I2991" s="34">
        <v>470000000</v>
      </c>
      <c r="J2991" s="21" t="s">
        <v>1330</v>
      </c>
      <c r="K2991" s="17" t="s">
        <v>9834</v>
      </c>
      <c r="L2991" s="236" t="s">
        <v>3928</v>
      </c>
      <c r="M2991" s="141" t="s">
        <v>383</v>
      </c>
      <c r="N2991" s="364" t="s">
        <v>6114</v>
      </c>
      <c r="O2991" s="3" t="s">
        <v>1382</v>
      </c>
      <c r="P2991" s="140">
        <v>112</v>
      </c>
      <c r="Q2991" s="12" t="s">
        <v>2291</v>
      </c>
      <c r="R2991" s="9">
        <v>8000</v>
      </c>
      <c r="S2991" s="9">
        <v>1042</v>
      </c>
      <c r="T2991" s="254">
        <f>R2991*S2991</f>
        <v>8336000</v>
      </c>
      <c r="U2991" s="83">
        <f>T2991*1.12</f>
        <v>9336320</v>
      </c>
      <c r="V2991" s="9" t="s">
        <v>1331</v>
      </c>
      <c r="W2991" s="153" t="s">
        <v>1410</v>
      </c>
      <c r="X2991" s="244"/>
    </row>
    <row r="2992" spans="1:24" s="226" customFormat="1" ht="102">
      <c r="A2992" s="9" t="s">
        <v>8645</v>
      </c>
      <c r="B2992" s="3" t="s">
        <v>1332</v>
      </c>
      <c r="C2992" s="222" t="s">
        <v>6011</v>
      </c>
      <c r="D2992" s="87" t="s">
        <v>6001</v>
      </c>
      <c r="E2992" s="197" t="s">
        <v>6012</v>
      </c>
      <c r="F2992" s="244"/>
      <c r="G2992" s="162" t="s">
        <v>385</v>
      </c>
      <c r="H2992" s="242">
        <v>0</v>
      </c>
      <c r="I2992" s="34">
        <v>470000000</v>
      </c>
      <c r="J2992" s="21" t="s">
        <v>1330</v>
      </c>
      <c r="K2992" s="17" t="s">
        <v>1647</v>
      </c>
      <c r="L2992" s="236" t="s">
        <v>3928</v>
      </c>
      <c r="M2992" s="141" t="s">
        <v>383</v>
      </c>
      <c r="N2992" s="364" t="s">
        <v>6114</v>
      </c>
      <c r="O2992" s="3" t="s">
        <v>1382</v>
      </c>
      <c r="P2992" s="140">
        <v>112</v>
      </c>
      <c r="Q2992" s="12" t="s">
        <v>2291</v>
      </c>
      <c r="R2992" s="9">
        <v>5000</v>
      </c>
      <c r="S2992" s="9">
        <v>1625</v>
      </c>
      <c r="T2992" s="299">
        <v>0</v>
      </c>
      <c r="U2992" s="303">
        <f t="shared" si="162"/>
        <v>0</v>
      </c>
      <c r="V2992" s="9" t="s">
        <v>1341</v>
      </c>
      <c r="W2992" s="153" t="s">
        <v>1410</v>
      </c>
      <c r="X2992" s="244">
        <v>11.22</v>
      </c>
    </row>
    <row r="2993" spans="1:24" s="226" customFormat="1" ht="102">
      <c r="A2993" s="9" t="s">
        <v>9839</v>
      </c>
      <c r="B2993" s="3" t="s">
        <v>1332</v>
      </c>
      <c r="C2993" s="222" t="s">
        <v>6011</v>
      </c>
      <c r="D2993" s="87" t="s">
        <v>6001</v>
      </c>
      <c r="E2993" s="197" t="s">
        <v>6012</v>
      </c>
      <c r="F2993" s="244"/>
      <c r="G2993" s="162" t="s">
        <v>385</v>
      </c>
      <c r="H2993" s="242">
        <v>0</v>
      </c>
      <c r="I2993" s="34">
        <v>470000000</v>
      </c>
      <c r="J2993" s="21" t="s">
        <v>1330</v>
      </c>
      <c r="K2993" s="17" t="s">
        <v>9834</v>
      </c>
      <c r="L2993" s="236" t="s">
        <v>3928</v>
      </c>
      <c r="M2993" s="141" t="s">
        <v>383</v>
      </c>
      <c r="N2993" s="364" t="s">
        <v>6114</v>
      </c>
      <c r="O2993" s="3" t="s">
        <v>1382</v>
      </c>
      <c r="P2993" s="140">
        <v>112</v>
      </c>
      <c r="Q2993" s="12" t="s">
        <v>2291</v>
      </c>
      <c r="R2993" s="9">
        <v>5000</v>
      </c>
      <c r="S2993" s="9">
        <v>1625</v>
      </c>
      <c r="T2993" s="254">
        <f>R2993*S2993</f>
        <v>8125000</v>
      </c>
      <c r="U2993" s="83">
        <f>T2993*1.12</f>
        <v>9100000</v>
      </c>
      <c r="V2993" s="9" t="s">
        <v>1331</v>
      </c>
      <c r="W2993" s="153" t="s">
        <v>1410</v>
      </c>
      <c r="X2993" s="244"/>
    </row>
    <row r="2994" spans="1:24" s="226" customFormat="1" ht="102">
      <c r="A2994" s="9" t="s">
        <v>8646</v>
      </c>
      <c r="B2994" s="3" t="s">
        <v>1332</v>
      </c>
      <c r="C2994" s="222" t="s">
        <v>6013</v>
      </c>
      <c r="D2994" s="87" t="s">
        <v>6001</v>
      </c>
      <c r="E2994" s="197" t="s">
        <v>6014</v>
      </c>
      <c r="F2994" s="244"/>
      <c r="G2994" s="162" t="s">
        <v>385</v>
      </c>
      <c r="H2994" s="242">
        <v>0</v>
      </c>
      <c r="I2994" s="34">
        <v>470000000</v>
      </c>
      <c r="J2994" s="21" t="s">
        <v>1330</v>
      </c>
      <c r="K2994" s="17" t="s">
        <v>1647</v>
      </c>
      <c r="L2994" s="236" t="s">
        <v>3928</v>
      </c>
      <c r="M2994" s="141" t="s">
        <v>383</v>
      </c>
      <c r="N2994" s="364" t="s">
        <v>6114</v>
      </c>
      <c r="O2994" s="3" t="s">
        <v>1382</v>
      </c>
      <c r="P2994" s="140">
        <v>112</v>
      </c>
      <c r="Q2994" s="12" t="s">
        <v>2291</v>
      </c>
      <c r="R2994" s="9">
        <v>1250</v>
      </c>
      <c r="S2994" s="9">
        <v>318</v>
      </c>
      <c r="T2994" s="299">
        <v>0</v>
      </c>
      <c r="U2994" s="83">
        <f t="shared" si="162"/>
        <v>0</v>
      </c>
      <c r="V2994" s="9" t="s">
        <v>1341</v>
      </c>
      <c r="W2994" s="153" t="s">
        <v>1410</v>
      </c>
      <c r="X2994" s="244">
        <v>11.22</v>
      </c>
    </row>
    <row r="2995" spans="1:24" s="226" customFormat="1" ht="102">
      <c r="A2995" s="9" t="s">
        <v>9840</v>
      </c>
      <c r="B2995" s="3" t="s">
        <v>1332</v>
      </c>
      <c r="C2995" s="222" t="s">
        <v>6013</v>
      </c>
      <c r="D2995" s="87" t="s">
        <v>6001</v>
      </c>
      <c r="E2995" s="197" t="s">
        <v>6014</v>
      </c>
      <c r="F2995" s="244"/>
      <c r="G2995" s="162" t="s">
        <v>385</v>
      </c>
      <c r="H2995" s="242">
        <v>0</v>
      </c>
      <c r="I2995" s="34">
        <v>470000000</v>
      </c>
      <c r="J2995" s="21" t="s">
        <v>1330</v>
      </c>
      <c r="K2995" s="17" t="s">
        <v>9834</v>
      </c>
      <c r="L2995" s="236" t="s">
        <v>3928</v>
      </c>
      <c r="M2995" s="141" t="s">
        <v>383</v>
      </c>
      <c r="N2995" s="364" t="s">
        <v>6114</v>
      </c>
      <c r="O2995" s="3" t="s">
        <v>1382</v>
      </c>
      <c r="P2995" s="140">
        <v>112</v>
      </c>
      <c r="Q2995" s="12" t="s">
        <v>2291</v>
      </c>
      <c r="R2995" s="9">
        <v>1250</v>
      </c>
      <c r="S2995" s="9">
        <v>318</v>
      </c>
      <c r="T2995" s="254">
        <f>R2995*S2995</f>
        <v>397500</v>
      </c>
      <c r="U2995" s="83">
        <f>T2995*1.12</f>
        <v>445200.00000000006</v>
      </c>
      <c r="V2995" s="9" t="s">
        <v>1331</v>
      </c>
      <c r="W2995" s="153" t="s">
        <v>1410</v>
      </c>
      <c r="X2995" s="244"/>
    </row>
    <row r="2996" spans="1:24" s="226" customFormat="1" ht="102">
      <c r="A2996" s="9" t="s">
        <v>8647</v>
      </c>
      <c r="B2996" s="3" t="s">
        <v>1332</v>
      </c>
      <c r="C2996" s="183" t="s">
        <v>6015</v>
      </c>
      <c r="D2996" s="87" t="s">
        <v>6016</v>
      </c>
      <c r="E2996" s="197" t="s">
        <v>6017</v>
      </c>
      <c r="F2996" s="244"/>
      <c r="G2996" s="162" t="s">
        <v>385</v>
      </c>
      <c r="H2996" s="242">
        <v>0</v>
      </c>
      <c r="I2996" s="34">
        <v>470000000</v>
      </c>
      <c r="J2996" s="21" t="s">
        <v>1330</v>
      </c>
      <c r="K2996" s="17" t="s">
        <v>1647</v>
      </c>
      <c r="L2996" s="236" t="s">
        <v>3928</v>
      </c>
      <c r="M2996" s="141" t="s">
        <v>383</v>
      </c>
      <c r="N2996" s="364" t="s">
        <v>6114</v>
      </c>
      <c r="O2996" s="3" t="s">
        <v>1382</v>
      </c>
      <c r="P2996" s="7" t="s">
        <v>1352</v>
      </c>
      <c r="Q2996" s="3" t="s">
        <v>1351</v>
      </c>
      <c r="R2996" s="9">
        <v>6.4</v>
      </c>
      <c r="S2996" s="9">
        <v>311661.96999999997</v>
      </c>
      <c r="T2996" s="299">
        <v>0</v>
      </c>
      <c r="U2996" s="303">
        <f t="shared" si="162"/>
        <v>0</v>
      </c>
      <c r="V2996" s="9" t="s">
        <v>1341</v>
      </c>
      <c r="W2996" s="153" t="s">
        <v>1410</v>
      </c>
      <c r="X2996" s="244" t="s">
        <v>9383</v>
      </c>
    </row>
    <row r="2997" spans="1:24" s="226" customFormat="1" ht="102">
      <c r="A2997" s="9" t="s">
        <v>9388</v>
      </c>
      <c r="B2997" s="3" t="s">
        <v>1332</v>
      </c>
      <c r="C2997" s="183" t="s">
        <v>6015</v>
      </c>
      <c r="D2997" s="87" t="s">
        <v>6016</v>
      </c>
      <c r="E2997" s="197" t="s">
        <v>6017</v>
      </c>
      <c r="F2997" s="244"/>
      <c r="G2997" s="162" t="s">
        <v>385</v>
      </c>
      <c r="H2997" s="242">
        <v>0</v>
      </c>
      <c r="I2997" s="34">
        <v>470000000</v>
      </c>
      <c r="J2997" s="21" t="s">
        <v>1330</v>
      </c>
      <c r="K2997" s="17" t="s">
        <v>1647</v>
      </c>
      <c r="L2997" s="236" t="s">
        <v>3928</v>
      </c>
      <c r="M2997" s="141" t="s">
        <v>383</v>
      </c>
      <c r="N2997" s="364" t="s">
        <v>6114</v>
      </c>
      <c r="O2997" s="3" t="s">
        <v>1382</v>
      </c>
      <c r="P2997" s="7" t="s">
        <v>1352</v>
      </c>
      <c r="Q2997" s="3" t="s">
        <v>1351</v>
      </c>
      <c r="R2997" s="32">
        <v>6.4266320334099998</v>
      </c>
      <c r="S2997" s="9">
        <v>311661.96999999997</v>
      </c>
      <c r="T2997" s="299">
        <v>0</v>
      </c>
      <c r="U2997" s="83">
        <f>T2997*1.12</f>
        <v>0</v>
      </c>
      <c r="V2997" s="9" t="s">
        <v>1341</v>
      </c>
      <c r="W2997" s="153" t="s">
        <v>1410</v>
      </c>
      <c r="X2997" s="244">
        <v>11.22</v>
      </c>
    </row>
    <row r="2998" spans="1:24" s="226" customFormat="1" ht="102">
      <c r="A2998" s="9" t="s">
        <v>9841</v>
      </c>
      <c r="B2998" s="3" t="s">
        <v>1332</v>
      </c>
      <c r="C2998" s="183" t="s">
        <v>6015</v>
      </c>
      <c r="D2998" s="87" t="s">
        <v>6016</v>
      </c>
      <c r="E2998" s="197" t="s">
        <v>6017</v>
      </c>
      <c r="F2998" s="244"/>
      <c r="G2998" s="162" t="s">
        <v>385</v>
      </c>
      <c r="H2998" s="242">
        <v>0</v>
      </c>
      <c r="I2998" s="34">
        <v>470000000</v>
      </c>
      <c r="J2998" s="21" t="s">
        <v>1330</v>
      </c>
      <c r="K2998" s="17" t="s">
        <v>9834</v>
      </c>
      <c r="L2998" s="236" t="s">
        <v>3928</v>
      </c>
      <c r="M2998" s="141" t="s">
        <v>383</v>
      </c>
      <c r="N2998" s="364" t="s">
        <v>6114</v>
      </c>
      <c r="O2998" s="3" t="s">
        <v>1382</v>
      </c>
      <c r="P2998" s="7" t="s">
        <v>1352</v>
      </c>
      <c r="Q2998" s="3" t="s">
        <v>1351</v>
      </c>
      <c r="R2998" s="32">
        <v>6.4266320334099998</v>
      </c>
      <c r="S2998" s="9">
        <v>311661.96999999997</v>
      </c>
      <c r="T2998" s="254">
        <f>R2998*S2998</f>
        <v>2002936.7999976662</v>
      </c>
      <c r="U2998" s="83">
        <f>T2998*1.12</f>
        <v>2243289.2159973863</v>
      </c>
      <c r="V2998" s="9" t="s">
        <v>1331</v>
      </c>
      <c r="W2998" s="153" t="s">
        <v>1410</v>
      </c>
      <c r="X2998" s="244"/>
    </row>
    <row r="2999" spans="1:24" s="226" customFormat="1" ht="102">
      <c r="A2999" s="9" t="s">
        <v>8648</v>
      </c>
      <c r="B2999" s="3" t="s">
        <v>1332</v>
      </c>
      <c r="C2999" s="183" t="s">
        <v>6018</v>
      </c>
      <c r="D2999" s="87" t="s">
        <v>6016</v>
      </c>
      <c r="E2999" s="200" t="s">
        <v>6019</v>
      </c>
      <c r="F2999" s="244"/>
      <c r="G2999" s="162" t="s">
        <v>385</v>
      </c>
      <c r="H2999" s="242">
        <v>0</v>
      </c>
      <c r="I2999" s="34">
        <v>470000000</v>
      </c>
      <c r="J2999" s="21" t="s">
        <v>1330</v>
      </c>
      <c r="K2999" s="17" t="s">
        <v>1647</v>
      </c>
      <c r="L2999" s="236" t="s">
        <v>3928</v>
      </c>
      <c r="M2999" s="141" t="s">
        <v>383</v>
      </c>
      <c r="N2999" s="364" t="s">
        <v>6114</v>
      </c>
      <c r="O2999" s="3" t="s">
        <v>1382</v>
      </c>
      <c r="P2999" s="140">
        <v>112</v>
      </c>
      <c r="Q2999" s="12" t="s">
        <v>2291</v>
      </c>
      <c r="R2999" s="9">
        <v>5000</v>
      </c>
      <c r="S2999" s="9">
        <v>500</v>
      </c>
      <c r="T2999" s="299">
        <v>0</v>
      </c>
      <c r="U2999" s="83">
        <f t="shared" si="162"/>
        <v>0</v>
      </c>
      <c r="V2999" s="9" t="s">
        <v>1341</v>
      </c>
      <c r="W2999" s="153" t="s">
        <v>1410</v>
      </c>
      <c r="X2999" s="244">
        <v>11.22</v>
      </c>
    </row>
    <row r="3000" spans="1:24" s="226" customFormat="1" ht="102">
      <c r="A3000" s="9" t="s">
        <v>9842</v>
      </c>
      <c r="B3000" s="3" t="s">
        <v>1332</v>
      </c>
      <c r="C3000" s="183" t="s">
        <v>6018</v>
      </c>
      <c r="D3000" s="87" t="s">
        <v>6016</v>
      </c>
      <c r="E3000" s="200" t="s">
        <v>6019</v>
      </c>
      <c r="F3000" s="244"/>
      <c r="G3000" s="162" t="s">
        <v>385</v>
      </c>
      <c r="H3000" s="242">
        <v>0</v>
      </c>
      <c r="I3000" s="34">
        <v>470000000</v>
      </c>
      <c r="J3000" s="21" t="s">
        <v>1330</v>
      </c>
      <c r="K3000" s="17" t="s">
        <v>9834</v>
      </c>
      <c r="L3000" s="236" t="s">
        <v>3928</v>
      </c>
      <c r="M3000" s="141" t="s">
        <v>383</v>
      </c>
      <c r="N3000" s="364" t="s">
        <v>6114</v>
      </c>
      <c r="O3000" s="3" t="s">
        <v>1382</v>
      </c>
      <c r="P3000" s="140">
        <v>112</v>
      </c>
      <c r="Q3000" s="12" t="s">
        <v>2291</v>
      </c>
      <c r="R3000" s="9">
        <v>5000</v>
      </c>
      <c r="S3000" s="9">
        <v>500</v>
      </c>
      <c r="T3000" s="254">
        <f>R3000*S3000</f>
        <v>2500000</v>
      </c>
      <c r="U3000" s="83">
        <f>T3000*1.12</f>
        <v>2800000.0000000005</v>
      </c>
      <c r="V3000" s="9" t="s">
        <v>1331</v>
      </c>
      <c r="W3000" s="153" t="s">
        <v>1410</v>
      </c>
      <c r="X3000" s="244"/>
    </row>
    <row r="3001" spans="1:24" s="226" customFormat="1" ht="102">
      <c r="A3001" s="9" t="s">
        <v>8649</v>
      </c>
      <c r="B3001" s="3" t="s">
        <v>1332</v>
      </c>
      <c r="C3001" s="183" t="s">
        <v>6018</v>
      </c>
      <c r="D3001" s="87" t="s">
        <v>6016</v>
      </c>
      <c r="E3001" s="200" t="s">
        <v>6020</v>
      </c>
      <c r="F3001" s="244"/>
      <c r="G3001" s="162" t="s">
        <v>385</v>
      </c>
      <c r="H3001" s="242">
        <v>0</v>
      </c>
      <c r="I3001" s="34">
        <v>470000000</v>
      </c>
      <c r="J3001" s="21" t="s">
        <v>1330</v>
      </c>
      <c r="K3001" s="17" t="s">
        <v>1647</v>
      </c>
      <c r="L3001" s="236" t="s">
        <v>3928</v>
      </c>
      <c r="M3001" s="141" t="s">
        <v>383</v>
      </c>
      <c r="N3001" s="364" t="s">
        <v>6114</v>
      </c>
      <c r="O3001" s="3" t="s">
        <v>1382</v>
      </c>
      <c r="P3001" s="140">
        <v>112</v>
      </c>
      <c r="Q3001" s="12" t="s">
        <v>2291</v>
      </c>
      <c r="R3001" s="9">
        <v>2000</v>
      </c>
      <c r="S3001" s="9">
        <v>500</v>
      </c>
      <c r="T3001" s="299">
        <v>0</v>
      </c>
      <c r="U3001" s="303">
        <f t="shared" si="162"/>
        <v>0</v>
      </c>
      <c r="V3001" s="9" t="s">
        <v>1341</v>
      </c>
      <c r="W3001" s="153" t="s">
        <v>1410</v>
      </c>
      <c r="X3001" s="244" t="s">
        <v>9383</v>
      </c>
    </row>
    <row r="3002" spans="1:24" s="226" customFormat="1" ht="102">
      <c r="A3002" s="9" t="s">
        <v>9389</v>
      </c>
      <c r="B3002" s="3" t="s">
        <v>1332</v>
      </c>
      <c r="C3002" s="183" t="s">
        <v>6018</v>
      </c>
      <c r="D3002" s="87" t="s">
        <v>6016</v>
      </c>
      <c r="E3002" s="200" t="s">
        <v>6020</v>
      </c>
      <c r="F3002" s="244"/>
      <c r="G3002" s="162" t="s">
        <v>385</v>
      </c>
      <c r="H3002" s="242">
        <v>0</v>
      </c>
      <c r="I3002" s="34">
        <v>470000000</v>
      </c>
      <c r="J3002" s="21" t="s">
        <v>1330</v>
      </c>
      <c r="K3002" s="17" t="s">
        <v>1647</v>
      </c>
      <c r="L3002" s="236" t="s">
        <v>3928</v>
      </c>
      <c r="M3002" s="141" t="s">
        <v>383</v>
      </c>
      <c r="N3002" s="364" t="s">
        <v>6114</v>
      </c>
      <c r="O3002" s="3" t="s">
        <v>1382</v>
      </c>
      <c r="P3002" s="140">
        <v>112</v>
      </c>
      <c r="Q3002" s="12" t="s">
        <v>2291</v>
      </c>
      <c r="R3002" s="9">
        <v>3000</v>
      </c>
      <c r="S3002" s="9">
        <v>500</v>
      </c>
      <c r="T3002" s="299">
        <v>0</v>
      </c>
      <c r="U3002" s="303">
        <f>T3002*1.12</f>
        <v>0</v>
      </c>
      <c r="V3002" s="9" t="s">
        <v>1341</v>
      </c>
      <c r="W3002" s="153" t="s">
        <v>1410</v>
      </c>
      <c r="X3002" s="244">
        <v>11.22</v>
      </c>
    </row>
    <row r="3003" spans="1:24" s="226" customFormat="1" ht="102">
      <c r="A3003" s="9" t="s">
        <v>9843</v>
      </c>
      <c r="B3003" s="3" t="s">
        <v>1332</v>
      </c>
      <c r="C3003" s="183" t="s">
        <v>6018</v>
      </c>
      <c r="D3003" s="87" t="s">
        <v>6016</v>
      </c>
      <c r="E3003" s="200" t="s">
        <v>6020</v>
      </c>
      <c r="F3003" s="244"/>
      <c r="G3003" s="162" t="s">
        <v>385</v>
      </c>
      <c r="H3003" s="242">
        <v>0</v>
      </c>
      <c r="I3003" s="34">
        <v>470000000</v>
      </c>
      <c r="J3003" s="21" t="s">
        <v>1330</v>
      </c>
      <c r="K3003" s="17" t="s">
        <v>9834</v>
      </c>
      <c r="L3003" s="236" t="s">
        <v>3928</v>
      </c>
      <c r="M3003" s="141" t="s">
        <v>383</v>
      </c>
      <c r="N3003" s="364" t="s">
        <v>6114</v>
      </c>
      <c r="O3003" s="3" t="s">
        <v>1382</v>
      </c>
      <c r="P3003" s="140">
        <v>112</v>
      </c>
      <c r="Q3003" s="12" t="s">
        <v>2291</v>
      </c>
      <c r="R3003" s="9">
        <v>3000</v>
      </c>
      <c r="S3003" s="9">
        <v>500</v>
      </c>
      <c r="T3003" s="254">
        <f>R3003*S3003</f>
        <v>1500000</v>
      </c>
      <c r="U3003" s="83">
        <f>T3003*1.12</f>
        <v>1680000.0000000002</v>
      </c>
      <c r="V3003" s="9" t="s">
        <v>1331</v>
      </c>
      <c r="W3003" s="153" t="s">
        <v>1410</v>
      </c>
      <c r="X3003" s="244"/>
    </row>
    <row r="3004" spans="1:24" s="226" customFormat="1" ht="102">
      <c r="A3004" s="9" t="s">
        <v>8650</v>
      </c>
      <c r="B3004" s="3" t="s">
        <v>1332</v>
      </c>
      <c r="C3004" s="183" t="s">
        <v>6021</v>
      </c>
      <c r="D3004" s="87" t="s">
        <v>6022</v>
      </c>
      <c r="E3004" s="200" t="s">
        <v>6023</v>
      </c>
      <c r="F3004" s="244"/>
      <c r="G3004" s="162" t="s">
        <v>385</v>
      </c>
      <c r="H3004" s="242">
        <v>0</v>
      </c>
      <c r="I3004" s="34">
        <v>470000000</v>
      </c>
      <c r="J3004" s="21" t="s">
        <v>1330</v>
      </c>
      <c r="K3004" s="17" t="s">
        <v>1647</v>
      </c>
      <c r="L3004" s="236" t="s">
        <v>3928</v>
      </c>
      <c r="M3004" s="141" t="s">
        <v>383</v>
      </c>
      <c r="N3004" s="364" t="s">
        <v>6114</v>
      </c>
      <c r="O3004" s="3" t="s">
        <v>1382</v>
      </c>
      <c r="P3004" s="7" t="s">
        <v>1352</v>
      </c>
      <c r="Q3004" s="3" t="s">
        <v>1351</v>
      </c>
      <c r="R3004" s="9">
        <v>10.4</v>
      </c>
      <c r="S3004" s="9">
        <v>398000</v>
      </c>
      <c r="T3004" s="299">
        <v>0</v>
      </c>
      <c r="U3004" s="303">
        <f t="shared" si="162"/>
        <v>0</v>
      </c>
      <c r="V3004" s="9" t="s">
        <v>1341</v>
      </c>
      <c r="W3004" s="153" t="s">
        <v>1410</v>
      </c>
      <c r="X3004" s="244" t="s">
        <v>9383</v>
      </c>
    </row>
    <row r="3005" spans="1:24" s="226" customFormat="1" ht="102">
      <c r="A3005" s="9" t="s">
        <v>9390</v>
      </c>
      <c r="B3005" s="3" t="s">
        <v>1332</v>
      </c>
      <c r="C3005" s="183" t="s">
        <v>6021</v>
      </c>
      <c r="D3005" s="87" t="s">
        <v>6022</v>
      </c>
      <c r="E3005" s="200" t="s">
        <v>6023</v>
      </c>
      <c r="F3005" s="244"/>
      <c r="G3005" s="162" t="s">
        <v>385</v>
      </c>
      <c r="H3005" s="242">
        <v>0</v>
      </c>
      <c r="I3005" s="34">
        <v>470000000</v>
      </c>
      <c r="J3005" s="21" t="s">
        <v>1330</v>
      </c>
      <c r="K3005" s="17" t="s">
        <v>1647</v>
      </c>
      <c r="L3005" s="236" t="s">
        <v>3928</v>
      </c>
      <c r="M3005" s="141" t="s">
        <v>383</v>
      </c>
      <c r="N3005" s="364" t="s">
        <v>6114</v>
      </c>
      <c r="O3005" s="3" t="s">
        <v>1382</v>
      </c>
      <c r="P3005" s="7" t="s">
        <v>1352</v>
      </c>
      <c r="Q3005" s="3" t="s">
        <v>1351</v>
      </c>
      <c r="R3005" s="325">
        <v>7.2110042989899998</v>
      </c>
      <c r="S3005" s="9">
        <v>398000</v>
      </c>
      <c r="T3005" s="299">
        <v>0</v>
      </c>
      <c r="U3005" s="83">
        <f>T3005*1.12</f>
        <v>0</v>
      </c>
      <c r="V3005" s="9" t="s">
        <v>1341</v>
      </c>
      <c r="W3005" s="153" t="s">
        <v>1410</v>
      </c>
      <c r="X3005" s="244">
        <v>11.22</v>
      </c>
    </row>
    <row r="3006" spans="1:24" s="226" customFormat="1" ht="102">
      <c r="A3006" s="9" t="s">
        <v>9844</v>
      </c>
      <c r="B3006" s="3" t="s">
        <v>1332</v>
      </c>
      <c r="C3006" s="183" t="s">
        <v>6021</v>
      </c>
      <c r="D3006" s="87" t="s">
        <v>6022</v>
      </c>
      <c r="E3006" s="200" t="s">
        <v>6023</v>
      </c>
      <c r="F3006" s="244"/>
      <c r="G3006" s="162" t="s">
        <v>385</v>
      </c>
      <c r="H3006" s="242">
        <v>0</v>
      </c>
      <c r="I3006" s="34">
        <v>470000000</v>
      </c>
      <c r="J3006" s="21" t="s">
        <v>1330</v>
      </c>
      <c r="K3006" s="17" t="s">
        <v>9834</v>
      </c>
      <c r="L3006" s="236" t="s">
        <v>3928</v>
      </c>
      <c r="M3006" s="141" t="s">
        <v>383</v>
      </c>
      <c r="N3006" s="364" t="s">
        <v>6114</v>
      </c>
      <c r="O3006" s="3" t="s">
        <v>1382</v>
      </c>
      <c r="P3006" s="7" t="s">
        <v>1352</v>
      </c>
      <c r="Q3006" s="3" t="s">
        <v>1351</v>
      </c>
      <c r="R3006" s="325">
        <v>7.2110042989899998</v>
      </c>
      <c r="S3006" s="9">
        <v>398000</v>
      </c>
      <c r="T3006" s="254">
        <f>R3006*S3006</f>
        <v>2869979.7109980201</v>
      </c>
      <c r="U3006" s="83">
        <f>T3006*1.12</f>
        <v>3214377.2763177827</v>
      </c>
      <c r="V3006" s="9" t="s">
        <v>1331</v>
      </c>
      <c r="W3006" s="153" t="s">
        <v>1410</v>
      </c>
      <c r="X3006" s="244"/>
    </row>
    <row r="3007" spans="1:24" s="226" customFormat="1" ht="102">
      <c r="A3007" s="9" t="s">
        <v>8651</v>
      </c>
      <c r="B3007" s="3" t="s">
        <v>1332</v>
      </c>
      <c r="C3007" s="183" t="s">
        <v>6024</v>
      </c>
      <c r="D3007" s="87" t="s">
        <v>6022</v>
      </c>
      <c r="E3007" s="219" t="s">
        <v>6025</v>
      </c>
      <c r="F3007" s="244"/>
      <c r="G3007" s="162" t="s">
        <v>385</v>
      </c>
      <c r="H3007" s="242">
        <v>0</v>
      </c>
      <c r="I3007" s="34">
        <v>470000000</v>
      </c>
      <c r="J3007" s="21" t="s">
        <v>1330</v>
      </c>
      <c r="K3007" s="17" t="s">
        <v>1647</v>
      </c>
      <c r="L3007" s="236" t="s">
        <v>3928</v>
      </c>
      <c r="M3007" s="141" t="s">
        <v>383</v>
      </c>
      <c r="N3007" s="364" t="s">
        <v>6114</v>
      </c>
      <c r="O3007" s="3" t="s">
        <v>1382</v>
      </c>
      <c r="P3007" s="7" t="s">
        <v>1352</v>
      </c>
      <c r="Q3007" s="3" t="s">
        <v>1351</v>
      </c>
      <c r="R3007" s="9">
        <v>20</v>
      </c>
      <c r="S3007" s="9">
        <v>300000</v>
      </c>
      <c r="T3007" s="299">
        <v>0</v>
      </c>
      <c r="U3007" s="303">
        <f t="shared" si="162"/>
        <v>0</v>
      </c>
      <c r="V3007" s="9" t="s">
        <v>1341</v>
      </c>
      <c r="W3007" s="153" t="s">
        <v>1410</v>
      </c>
      <c r="X3007" s="244" t="s">
        <v>9383</v>
      </c>
    </row>
    <row r="3008" spans="1:24" s="226" customFormat="1" ht="102">
      <c r="A3008" s="9" t="s">
        <v>9391</v>
      </c>
      <c r="B3008" s="3" t="s">
        <v>1332</v>
      </c>
      <c r="C3008" s="183" t="s">
        <v>6024</v>
      </c>
      <c r="D3008" s="87" t="s">
        <v>6022</v>
      </c>
      <c r="E3008" s="219" t="s">
        <v>6025</v>
      </c>
      <c r="F3008" s="244"/>
      <c r="G3008" s="162" t="s">
        <v>385</v>
      </c>
      <c r="H3008" s="242">
        <v>0</v>
      </c>
      <c r="I3008" s="34">
        <v>470000000</v>
      </c>
      <c r="J3008" s="21" t="s">
        <v>1330</v>
      </c>
      <c r="K3008" s="17" t="s">
        <v>1647</v>
      </c>
      <c r="L3008" s="236" t="s">
        <v>3928</v>
      </c>
      <c r="M3008" s="141" t="s">
        <v>383</v>
      </c>
      <c r="N3008" s="364" t="s">
        <v>6114</v>
      </c>
      <c r="O3008" s="3" t="s">
        <v>1382</v>
      </c>
      <c r="P3008" s="7" t="s">
        <v>1352</v>
      </c>
      <c r="Q3008" s="3" t="s">
        <v>1351</v>
      </c>
      <c r="R3008" s="9">
        <v>13.6</v>
      </c>
      <c r="S3008" s="9">
        <v>300000</v>
      </c>
      <c r="T3008" s="299">
        <v>0</v>
      </c>
      <c r="U3008" s="83">
        <f>T3008*1.12</f>
        <v>0</v>
      </c>
      <c r="V3008" s="9" t="s">
        <v>1341</v>
      </c>
      <c r="W3008" s="153" t="s">
        <v>1410</v>
      </c>
      <c r="X3008" s="244">
        <v>11.22</v>
      </c>
    </row>
    <row r="3009" spans="1:24" s="226" customFormat="1" ht="102">
      <c r="A3009" s="9" t="s">
        <v>9845</v>
      </c>
      <c r="B3009" s="3" t="s">
        <v>1332</v>
      </c>
      <c r="C3009" s="183" t="s">
        <v>6024</v>
      </c>
      <c r="D3009" s="87" t="s">
        <v>6022</v>
      </c>
      <c r="E3009" s="219" t="s">
        <v>6025</v>
      </c>
      <c r="F3009" s="244"/>
      <c r="G3009" s="162" t="s">
        <v>385</v>
      </c>
      <c r="H3009" s="242">
        <v>0</v>
      </c>
      <c r="I3009" s="34">
        <v>470000000</v>
      </c>
      <c r="J3009" s="21" t="s">
        <v>1330</v>
      </c>
      <c r="K3009" s="17" t="s">
        <v>9834</v>
      </c>
      <c r="L3009" s="236" t="s">
        <v>3928</v>
      </c>
      <c r="M3009" s="141" t="s">
        <v>383</v>
      </c>
      <c r="N3009" s="364" t="s">
        <v>6114</v>
      </c>
      <c r="O3009" s="3" t="s">
        <v>1382</v>
      </c>
      <c r="P3009" s="7" t="s">
        <v>1352</v>
      </c>
      <c r="Q3009" s="3" t="s">
        <v>1351</v>
      </c>
      <c r="R3009" s="9">
        <v>13.6</v>
      </c>
      <c r="S3009" s="9">
        <v>300000</v>
      </c>
      <c r="T3009" s="254">
        <f>R3009*S3009</f>
        <v>4080000</v>
      </c>
      <c r="U3009" s="83">
        <f>T3009*1.12</f>
        <v>4569600</v>
      </c>
      <c r="V3009" s="9" t="s">
        <v>1331</v>
      </c>
      <c r="W3009" s="153" t="s">
        <v>1410</v>
      </c>
      <c r="X3009" s="244"/>
    </row>
    <row r="3010" spans="1:24" s="226" customFormat="1" ht="102">
      <c r="A3010" s="9" t="s">
        <v>8652</v>
      </c>
      <c r="B3010" s="3" t="s">
        <v>1332</v>
      </c>
      <c r="C3010" s="183" t="s">
        <v>6026</v>
      </c>
      <c r="D3010" s="87" t="s">
        <v>6022</v>
      </c>
      <c r="E3010" s="197" t="s">
        <v>6027</v>
      </c>
      <c r="F3010" s="244"/>
      <c r="G3010" s="162" t="s">
        <v>385</v>
      </c>
      <c r="H3010" s="242">
        <v>0</v>
      </c>
      <c r="I3010" s="34">
        <v>470000000</v>
      </c>
      <c r="J3010" s="21" t="s">
        <v>1330</v>
      </c>
      <c r="K3010" s="17" t="s">
        <v>1647</v>
      </c>
      <c r="L3010" s="236" t="s">
        <v>3928</v>
      </c>
      <c r="M3010" s="141" t="s">
        <v>383</v>
      </c>
      <c r="N3010" s="364" t="s">
        <v>6114</v>
      </c>
      <c r="O3010" s="3" t="s">
        <v>1382</v>
      </c>
      <c r="P3010" s="140">
        <v>112</v>
      </c>
      <c r="Q3010" s="12" t="s">
        <v>2291</v>
      </c>
      <c r="R3010" s="9">
        <v>19000</v>
      </c>
      <c r="S3010" s="9">
        <v>614.29999999999995</v>
      </c>
      <c r="T3010" s="299">
        <v>0</v>
      </c>
      <c r="U3010" s="303">
        <f t="shared" si="162"/>
        <v>0</v>
      </c>
      <c r="V3010" s="9" t="s">
        <v>1341</v>
      </c>
      <c r="W3010" s="153" t="s">
        <v>1410</v>
      </c>
      <c r="X3010" s="244" t="s">
        <v>9383</v>
      </c>
    </row>
    <row r="3011" spans="1:24" s="226" customFormat="1" ht="102">
      <c r="A3011" s="9" t="s">
        <v>9392</v>
      </c>
      <c r="B3011" s="3" t="s">
        <v>1332</v>
      </c>
      <c r="C3011" s="183" t="s">
        <v>6026</v>
      </c>
      <c r="D3011" s="87" t="s">
        <v>6022</v>
      </c>
      <c r="E3011" s="197" t="s">
        <v>6027</v>
      </c>
      <c r="F3011" s="244"/>
      <c r="G3011" s="162" t="s">
        <v>385</v>
      </c>
      <c r="H3011" s="242">
        <v>0</v>
      </c>
      <c r="I3011" s="34">
        <v>470000000</v>
      </c>
      <c r="J3011" s="21" t="s">
        <v>1330</v>
      </c>
      <c r="K3011" s="17" t="s">
        <v>1647</v>
      </c>
      <c r="L3011" s="236" t="s">
        <v>3928</v>
      </c>
      <c r="M3011" s="141" t="s">
        <v>383</v>
      </c>
      <c r="N3011" s="364" t="s">
        <v>6114</v>
      </c>
      <c r="O3011" s="3" t="s">
        <v>1382</v>
      </c>
      <c r="P3011" s="140">
        <v>112</v>
      </c>
      <c r="Q3011" s="12" t="s">
        <v>2291</v>
      </c>
      <c r="R3011" s="9">
        <v>17000</v>
      </c>
      <c r="S3011" s="9">
        <v>614.29999999999995</v>
      </c>
      <c r="T3011" s="299">
        <v>0</v>
      </c>
      <c r="U3011" s="83">
        <f>T3011*1.12</f>
        <v>0</v>
      </c>
      <c r="V3011" s="9" t="s">
        <v>1341</v>
      </c>
      <c r="W3011" s="153" t="s">
        <v>1410</v>
      </c>
      <c r="X3011" s="244">
        <v>11.22</v>
      </c>
    </row>
    <row r="3012" spans="1:24" s="226" customFormat="1" ht="102">
      <c r="A3012" s="9" t="s">
        <v>9846</v>
      </c>
      <c r="B3012" s="3" t="s">
        <v>1332</v>
      </c>
      <c r="C3012" s="183" t="s">
        <v>6026</v>
      </c>
      <c r="D3012" s="87" t="s">
        <v>6022</v>
      </c>
      <c r="E3012" s="197" t="s">
        <v>6027</v>
      </c>
      <c r="F3012" s="244"/>
      <c r="G3012" s="162" t="s">
        <v>385</v>
      </c>
      <c r="H3012" s="242">
        <v>0</v>
      </c>
      <c r="I3012" s="34">
        <v>470000000</v>
      </c>
      <c r="J3012" s="21" t="s">
        <v>1330</v>
      </c>
      <c r="K3012" s="17" t="s">
        <v>9834</v>
      </c>
      <c r="L3012" s="236" t="s">
        <v>3928</v>
      </c>
      <c r="M3012" s="141" t="s">
        <v>383</v>
      </c>
      <c r="N3012" s="364" t="s">
        <v>6114</v>
      </c>
      <c r="O3012" s="3" t="s">
        <v>1382</v>
      </c>
      <c r="P3012" s="140">
        <v>112</v>
      </c>
      <c r="Q3012" s="12" t="s">
        <v>2291</v>
      </c>
      <c r="R3012" s="9">
        <v>17000</v>
      </c>
      <c r="S3012" s="9">
        <v>614.29999999999995</v>
      </c>
      <c r="T3012" s="254">
        <f>R3012*S3012</f>
        <v>10443100</v>
      </c>
      <c r="U3012" s="83">
        <f>T3012*1.12</f>
        <v>11696272.000000002</v>
      </c>
      <c r="V3012" s="9" t="s">
        <v>1331</v>
      </c>
      <c r="W3012" s="153" t="s">
        <v>1410</v>
      </c>
      <c r="X3012" s="244"/>
    </row>
    <row r="3013" spans="1:24" s="226" customFormat="1" ht="102">
      <c r="A3013" s="9" t="s">
        <v>8653</v>
      </c>
      <c r="B3013" s="3" t="s">
        <v>1332</v>
      </c>
      <c r="C3013" s="183" t="s">
        <v>6026</v>
      </c>
      <c r="D3013" s="87" t="s">
        <v>6022</v>
      </c>
      <c r="E3013" s="200" t="s">
        <v>6028</v>
      </c>
      <c r="F3013" s="244"/>
      <c r="G3013" s="162" t="s">
        <v>385</v>
      </c>
      <c r="H3013" s="242">
        <v>0</v>
      </c>
      <c r="I3013" s="34">
        <v>470000000</v>
      </c>
      <c r="J3013" s="21" t="s">
        <v>1330</v>
      </c>
      <c r="K3013" s="17" t="s">
        <v>1647</v>
      </c>
      <c r="L3013" s="236" t="s">
        <v>3928</v>
      </c>
      <c r="M3013" s="141" t="s">
        <v>383</v>
      </c>
      <c r="N3013" s="364" t="s">
        <v>6114</v>
      </c>
      <c r="O3013" s="3" t="s">
        <v>1382</v>
      </c>
      <c r="P3013" s="140">
        <v>112</v>
      </c>
      <c r="Q3013" s="12" t="s">
        <v>2291</v>
      </c>
      <c r="R3013" s="9">
        <v>2000</v>
      </c>
      <c r="S3013" s="9">
        <v>815</v>
      </c>
      <c r="T3013" s="299">
        <v>0</v>
      </c>
      <c r="U3013" s="303">
        <f t="shared" si="162"/>
        <v>0</v>
      </c>
      <c r="V3013" s="9" t="s">
        <v>1341</v>
      </c>
      <c r="W3013" s="153" t="s">
        <v>1410</v>
      </c>
      <c r="X3013" s="244" t="s">
        <v>9383</v>
      </c>
    </row>
    <row r="3014" spans="1:24" s="226" customFormat="1" ht="102">
      <c r="A3014" s="9" t="s">
        <v>9393</v>
      </c>
      <c r="B3014" s="3" t="s">
        <v>1332</v>
      </c>
      <c r="C3014" s="183" t="s">
        <v>6026</v>
      </c>
      <c r="D3014" s="87" t="s">
        <v>6022</v>
      </c>
      <c r="E3014" s="200" t="s">
        <v>6028</v>
      </c>
      <c r="F3014" s="244"/>
      <c r="G3014" s="162" t="s">
        <v>385</v>
      </c>
      <c r="H3014" s="242">
        <v>0</v>
      </c>
      <c r="I3014" s="34">
        <v>470000000</v>
      </c>
      <c r="J3014" s="21" t="s">
        <v>1330</v>
      </c>
      <c r="K3014" s="17" t="s">
        <v>1647</v>
      </c>
      <c r="L3014" s="236" t="s">
        <v>3928</v>
      </c>
      <c r="M3014" s="141" t="s">
        <v>383</v>
      </c>
      <c r="N3014" s="364" t="s">
        <v>6114</v>
      </c>
      <c r="O3014" s="3" t="s">
        <v>1382</v>
      </c>
      <c r="P3014" s="140">
        <v>112</v>
      </c>
      <c r="Q3014" s="12" t="s">
        <v>2291</v>
      </c>
      <c r="R3014" s="9">
        <v>6000</v>
      </c>
      <c r="S3014" s="9">
        <v>815</v>
      </c>
      <c r="T3014" s="299">
        <v>0</v>
      </c>
      <c r="U3014" s="83">
        <f>T3014*1.12</f>
        <v>0</v>
      </c>
      <c r="V3014" s="9" t="s">
        <v>1341</v>
      </c>
      <c r="W3014" s="153" t="s">
        <v>1410</v>
      </c>
      <c r="X3014" s="244">
        <v>11.22</v>
      </c>
    </row>
    <row r="3015" spans="1:24" s="226" customFormat="1" ht="102">
      <c r="A3015" s="9" t="s">
        <v>9847</v>
      </c>
      <c r="B3015" s="3" t="s">
        <v>1332</v>
      </c>
      <c r="C3015" s="183" t="s">
        <v>6026</v>
      </c>
      <c r="D3015" s="87" t="s">
        <v>6022</v>
      </c>
      <c r="E3015" s="200" t="s">
        <v>6028</v>
      </c>
      <c r="F3015" s="244"/>
      <c r="G3015" s="162" t="s">
        <v>385</v>
      </c>
      <c r="H3015" s="242">
        <v>0</v>
      </c>
      <c r="I3015" s="34">
        <v>470000000</v>
      </c>
      <c r="J3015" s="21" t="s">
        <v>1330</v>
      </c>
      <c r="K3015" s="17" t="s">
        <v>9834</v>
      </c>
      <c r="L3015" s="236" t="s">
        <v>3928</v>
      </c>
      <c r="M3015" s="141" t="s">
        <v>383</v>
      </c>
      <c r="N3015" s="364" t="s">
        <v>6114</v>
      </c>
      <c r="O3015" s="3" t="s">
        <v>1382</v>
      </c>
      <c r="P3015" s="140">
        <v>112</v>
      </c>
      <c r="Q3015" s="12" t="s">
        <v>2291</v>
      </c>
      <c r="R3015" s="9">
        <v>6000</v>
      </c>
      <c r="S3015" s="9">
        <v>815</v>
      </c>
      <c r="T3015" s="254">
        <f>R3015*S3015</f>
        <v>4890000</v>
      </c>
      <c r="U3015" s="83">
        <f>T3015*1.12</f>
        <v>5476800.0000000009</v>
      </c>
      <c r="V3015" s="9" t="s">
        <v>1331</v>
      </c>
      <c r="W3015" s="153" t="s">
        <v>1410</v>
      </c>
      <c r="X3015" s="244"/>
    </row>
    <row r="3016" spans="1:24" s="226" customFormat="1" ht="102">
      <c r="A3016" s="9" t="s">
        <v>8654</v>
      </c>
      <c r="B3016" s="3" t="s">
        <v>1332</v>
      </c>
      <c r="C3016" s="183" t="s">
        <v>6026</v>
      </c>
      <c r="D3016" s="87" t="s">
        <v>6022</v>
      </c>
      <c r="E3016" s="200" t="s">
        <v>6029</v>
      </c>
      <c r="F3016" s="244"/>
      <c r="G3016" s="162" t="s">
        <v>385</v>
      </c>
      <c r="H3016" s="242">
        <v>0</v>
      </c>
      <c r="I3016" s="34">
        <v>470000000</v>
      </c>
      <c r="J3016" s="21" t="s">
        <v>1330</v>
      </c>
      <c r="K3016" s="17" t="s">
        <v>1647</v>
      </c>
      <c r="L3016" s="236" t="s">
        <v>3928</v>
      </c>
      <c r="M3016" s="141" t="s">
        <v>383</v>
      </c>
      <c r="N3016" s="364" t="s">
        <v>6114</v>
      </c>
      <c r="O3016" s="3" t="s">
        <v>1382</v>
      </c>
      <c r="P3016" s="140">
        <v>112</v>
      </c>
      <c r="Q3016" s="12" t="s">
        <v>2291</v>
      </c>
      <c r="R3016" s="9">
        <v>1500</v>
      </c>
      <c r="S3016" s="9">
        <v>815</v>
      </c>
      <c r="T3016" s="299">
        <v>0</v>
      </c>
      <c r="U3016" s="83">
        <f t="shared" si="162"/>
        <v>0</v>
      </c>
      <c r="V3016" s="9" t="s">
        <v>1341</v>
      </c>
      <c r="W3016" s="153" t="s">
        <v>1410</v>
      </c>
      <c r="X3016" s="244">
        <v>11.22</v>
      </c>
    </row>
    <row r="3017" spans="1:24" s="226" customFormat="1" ht="102">
      <c r="A3017" s="9" t="s">
        <v>9848</v>
      </c>
      <c r="B3017" s="3" t="s">
        <v>1332</v>
      </c>
      <c r="C3017" s="183" t="s">
        <v>6026</v>
      </c>
      <c r="D3017" s="87" t="s">
        <v>6022</v>
      </c>
      <c r="E3017" s="200" t="s">
        <v>6029</v>
      </c>
      <c r="F3017" s="244"/>
      <c r="G3017" s="162" t="s">
        <v>385</v>
      </c>
      <c r="H3017" s="242">
        <v>0</v>
      </c>
      <c r="I3017" s="34">
        <v>470000000</v>
      </c>
      <c r="J3017" s="21" t="s">
        <v>1330</v>
      </c>
      <c r="K3017" s="17" t="s">
        <v>9834</v>
      </c>
      <c r="L3017" s="236" t="s">
        <v>3928</v>
      </c>
      <c r="M3017" s="141" t="s">
        <v>383</v>
      </c>
      <c r="N3017" s="364" t="s">
        <v>6114</v>
      </c>
      <c r="O3017" s="3" t="s">
        <v>1382</v>
      </c>
      <c r="P3017" s="140">
        <v>112</v>
      </c>
      <c r="Q3017" s="12" t="s">
        <v>2291</v>
      </c>
      <c r="R3017" s="9">
        <v>1500</v>
      </c>
      <c r="S3017" s="9">
        <v>815</v>
      </c>
      <c r="T3017" s="254">
        <f>R3017*S3017</f>
        <v>1222500</v>
      </c>
      <c r="U3017" s="83">
        <f>T3017*1.12</f>
        <v>1369200.0000000002</v>
      </c>
      <c r="V3017" s="9" t="s">
        <v>1331</v>
      </c>
      <c r="W3017" s="153" t="s">
        <v>1410</v>
      </c>
      <c r="X3017" s="244"/>
    </row>
    <row r="3018" spans="1:24" s="226" customFormat="1" ht="102">
      <c r="A3018" s="9" t="s">
        <v>8655</v>
      </c>
      <c r="B3018" s="3" t="s">
        <v>1332</v>
      </c>
      <c r="C3018" s="183" t="s">
        <v>6026</v>
      </c>
      <c r="D3018" s="87" t="s">
        <v>6022</v>
      </c>
      <c r="E3018" s="200" t="s">
        <v>6030</v>
      </c>
      <c r="F3018" s="244"/>
      <c r="G3018" s="162" t="s">
        <v>385</v>
      </c>
      <c r="H3018" s="242">
        <v>0</v>
      </c>
      <c r="I3018" s="34">
        <v>470000000</v>
      </c>
      <c r="J3018" s="21" t="s">
        <v>1330</v>
      </c>
      <c r="K3018" s="17" t="s">
        <v>1647</v>
      </c>
      <c r="L3018" s="236" t="s">
        <v>3928</v>
      </c>
      <c r="M3018" s="141" t="s">
        <v>383</v>
      </c>
      <c r="N3018" s="364" t="s">
        <v>6114</v>
      </c>
      <c r="O3018" s="3" t="s">
        <v>1382</v>
      </c>
      <c r="P3018" s="140">
        <v>112</v>
      </c>
      <c r="Q3018" s="12" t="s">
        <v>2291</v>
      </c>
      <c r="R3018" s="9">
        <v>2000</v>
      </c>
      <c r="S3018" s="9">
        <v>815</v>
      </c>
      <c r="T3018" s="299">
        <v>0</v>
      </c>
      <c r="U3018" s="303">
        <f t="shared" si="162"/>
        <v>0</v>
      </c>
      <c r="V3018" s="9" t="s">
        <v>1341</v>
      </c>
      <c r="W3018" s="153" t="s">
        <v>1410</v>
      </c>
      <c r="X3018" s="244" t="s">
        <v>9383</v>
      </c>
    </row>
    <row r="3019" spans="1:24" s="226" customFormat="1" ht="102">
      <c r="A3019" s="9" t="s">
        <v>9394</v>
      </c>
      <c r="B3019" s="3" t="s">
        <v>1332</v>
      </c>
      <c r="C3019" s="183" t="s">
        <v>6026</v>
      </c>
      <c r="D3019" s="87" t="s">
        <v>6022</v>
      </c>
      <c r="E3019" s="200" t="s">
        <v>6030</v>
      </c>
      <c r="F3019" s="244"/>
      <c r="G3019" s="162" t="s">
        <v>385</v>
      </c>
      <c r="H3019" s="242">
        <v>0</v>
      </c>
      <c r="I3019" s="34">
        <v>470000000</v>
      </c>
      <c r="J3019" s="21" t="s">
        <v>1330</v>
      </c>
      <c r="K3019" s="17" t="s">
        <v>1647</v>
      </c>
      <c r="L3019" s="236" t="s">
        <v>3928</v>
      </c>
      <c r="M3019" s="141" t="s">
        <v>383</v>
      </c>
      <c r="N3019" s="364" t="s">
        <v>6114</v>
      </c>
      <c r="O3019" s="3" t="s">
        <v>1382</v>
      </c>
      <c r="P3019" s="140">
        <v>112</v>
      </c>
      <c r="Q3019" s="12" t="s">
        <v>2291</v>
      </c>
      <c r="R3019" s="9">
        <v>2500</v>
      </c>
      <c r="S3019" s="9">
        <v>815</v>
      </c>
      <c r="T3019" s="299">
        <v>0</v>
      </c>
      <c r="U3019" s="83">
        <f>T3019*1.12</f>
        <v>0</v>
      </c>
      <c r="V3019" s="9" t="s">
        <v>1341</v>
      </c>
      <c r="W3019" s="153" t="s">
        <v>1410</v>
      </c>
      <c r="X3019" s="244">
        <v>11.22</v>
      </c>
    </row>
    <row r="3020" spans="1:24" s="226" customFormat="1" ht="102">
      <c r="A3020" s="9" t="s">
        <v>9849</v>
      </c>
      <c r="B3020" s="3" t="s">
        <v>1332</v>
      </c>
      <c r="C3020" s="183" t="s">
        <v>6026</v>
      </c>
      <c r="D3020" s="87" t="s">
        <v>6022</v>
      </c>
      <c r="E3020" s="200" t="s">
        <v>6030</v>
      </c>
      <c r="F3020" s="244"/>
      <c r="G3020" s="162" t="s">
        <v>385</v>
      </c>
      <c r="H3020" s="242">
        <v>0</v>
      </c>
      <c r="I3020" s="34">
        <v>470000000</v>
      </c>
      <c r="J3020" s="21" t="s">
        <v>1330</v>
      </c>
      <c r="K3020" s="17" t="s">
        <v>9834</v>
      </c>
      <c r="L3020" s="236" t="s">
        <v>3928</v>
      </c>
      <c r="M3020" s="141" t="s">
        <v>383</v>
      </c>
      <c r="N3020" s="364" t="s">
        <v>6114</v>
      </c>
      <c r="O3020" s="3" t="s">
        <v>1382</v>
      </c>
      <c r="P3020" s="140">
        <v>112</v>
      </c>
      <c r="Q3020" s="12" t="s">
        <v>2291</v>
      </c>
      <c r="R3020" s="9">
        <v>2500</v>
      </c>
      <c r="S3020" s="9">
        <v>815</v>
      </c>
      <c r="T3020" s="254">
        <f>R3020*S3020</f>
        <v>2037500</v>
      </c>
      <c r="U3020" s="83">
        <f>T3020*1.12</f>
        <v>2282000</v>
      </c>
      <c r="V3020" s="9" t="s">
        <v>1331</v>
      </c>
      <c r="W3020" s="153" t="s">
        <v>1410</v>
      </c>
      <c r="X3020" s="244"/>
    </row>
    <row r="3021" spans="1:24" s="226" customFormat="1" ht="102">
      <c r="A3021" s="9" t="s">
        <v>8656</v>
      </c>
      <c r="B3021" s="3" t="s">
        <v>1332</v>
      </c>
      <c r="C3021" s="183" t="s">
        <v>6026</v>
      </c>
      <c r="D3021" s="87" t="s">
        <v>6022</v>
      </c>
      <c r="E3021" s="200" t="s">
        <v>6031</v>
      </c>
      <c r="F3021" s="244"/>
      <c r="G3021" s="162" t="s">
        <v>385</v>
      </c>
      <c r="H3021" s="242">
        <v>0</v>
      </c>
      <c r="I3021" s="34">
        <v>470000000</v>
      </c>
      <c r="J3021" s="21" t="s">
        <v>1330</v>
      </c>
      <c r="K3021" s="17" t="s">
        <v>1647</v>
      </c>
      <c r="L3021" s="236" t="s">
        <v>3928</v>
      </c>
      <c r="M3021" s="141" t="s">
        <v>383</v>
      </c>
      <c r="N3021" s="364" t="s">
        <v>6114</v>
      </c>
      <c r="O3021" s="3" t="s">
        <v>1382</v>
      </c>
      <c r="P3021" s="140">
        <v>112</v>
      </c>
      <c r="Q3021" s="12" t="s">
        <v>2291</v>
      </c>
      <c r="R3021" s="9">
        <v>1500</v>
      </c>
      <c r="S3021" s="9">
        <v>614.29999999999995</v>
      </c>
      <c r="T3021" s="299">
        <v>0</v>
      </c>
      <c r="U3021" s="303">
        <f t="shared" si="162"/>
        <v>0</v>
      </c>
      <c r="V3021" s="9" t="s">
        <v>1341</v>
      </c>
      <c r="W3021" s="153" t="s">
        <v>1410</v>
      </c>
      <c r="X3021" s="244" t="s">
        <v>9383</v>
      </c>
    </row>
    <row r="3022" spans="1:24" s="226" customFormat="1" ht="102">
      <c r="A3022" s="9" t="s">
        <v>9395</v>
      </c>
      <c r="B3022" s="3" t="s">
        <v>1332</v>
      </c>
      <c r="C3022" s="183" t="s">
        <v>6026</v>
      </c>
      <c r="D3022" s="87" t="s">
        <v>6022</v>
      </c>
      <c r="E3022" s="200" t="s">
        <v>6031</v>
      </c>
      <c r="F3022" s="244"/>
      <c r="G3022" s="162" t="s">
        <v>385</v>
      </c>
      <c r="H3022" s="242">
        <v>0</v>
      </c>
      <c r="I3022" s="34">
        <v>470000000</v>
      </c>
      <c r="J3022" s="21" t="s">
        <v>1330</v>
      </c>
      <c r="K3022" s="17" t="s">
        <v>1647</v>
      </c>
      <c r="L3022" s="236" t="s">
        <v>3928</v>
      </c>
      <c r="M3022" s="141" t="s">
        <v>383</v>
      </c>
      <c r="N3022" s="364" t="s">
        <v>6114</v>
      </c>
      <c r="O3022" s="3" t="s">
        <v>1382</v>
      </c>
      <c r="P3022" s="140">
        <v>112</v>
      </c>
      <c r="Q3022" s="12" t="s">
        <v>2291</v>
      </c>
      <c r="R3022" s="9">
        <v>950</v>
      </c>
      <c r="S3022" s="9">
        <v>614.29999999999995</v>
      </c>
      <c r="T3022" s="299">
        <v>0</v>
      </c>
      <c r="U3022" s="83">
        <f>T3022*1.12</f>
        <v>0</v>
      </c>
      <c r="V3022" s="9" t="s">
        <v>1341</v>
      </c>
      <c r="W3022" s="153" t="s">
        <v>1410</v>
      </c>
      <c r="X3022" s="244">
        <v>11.22</v>
      </c>
    </row>
    <row r="3023" spans="1:24" s="226" customFormat="1" ht="102">
      <c r="A3023" s="9" t="s">
        <v>9850</v>
      </c>
      <c r="B3023" s="3" t="s">
        <v>1332</v>
      </c>
      <c r="C3023" s="183" t="s">
        <v>6026</v>
      </c>
      <c r="D3023" s="87" t="s">
        <v>6022</v>
      </c>
      <c r="E3023" s="200" t="s">
        <v>6031</v>
      </c>
      <c r="F3023" s="244"/>
      <c r="G3023" s="162" t="s">
        <v>385</v>
      </c>
      <c r="H3023" s="242">
        <v>0</v>
      </c>
      <c r="I3023" s="34">
        <v>470000000</v>
      </c>
      <c r="J3023" s="21" t="s">
        <v>1330</v>
      </c>
      <c r="K3023" s="17" t="s">
        <v>9834</v>
      </c>
      <c r="L3023" s="236" t="s">
        <v>3928</v>
      </c>
      <c r="M3023" s="141" t="s">
        <v>383</v>
      </c>
      <c r="N3023" s="364" t="s">
        <v>6114</v>
      </c>
      <c r="O3023" s="3" t="s">
        <v>1382</v>
      </c>
      <c r="P3023" s="140">
        <v>112</v>
      </c>
      <c r="Q3023" s="12" t="s">
        <v>2291</v>
      </c>
      <c r="R3023" s="9">
        <v>950</v>
      </c>
      <c r="S3023" s="9">
        <v>614.29999999999995</v>
      </c>
      <c r="T3023" s="254">
        <f>R3023*S3023</f>
        <v>583585</v>
      </c>
      <c r="U3023" s="83">
        <f>T3023*1.12</f>
        <v>653615.20000000007</v>
      </c>
      <c r="V3023" s="9" t="s">
        <v>1331</v>
      </c>
      <c r="W3023" s="153" t="s">
        <v>1410</v>
      </c>
      <c r="X3023" s="244"/>
    </row>
    <row r="3024" spans="1:24" s="226" customFormat="1" ht="102">
      <c r="A3024" s="9" t="s">
        <v>8657</v>
      </c>
      <c r="B3024" s="3" t="s">
        <v>1332</v>
      </c>
      <c r="C3024" s="85" t="s">
        <v>6032</v>
      </c>
      <c r="D3024" s="199" t="s">
        <v>4115</v>
      </c>
      <c r="E3024" s="200" t="s">
        <v>6033</v>
      </c>
      <c r="F3024" s="244"/>
      <c r="G3024" s="162" t="s">
        <v>385</v>
      </c>
      <c r="H3024" s="242">
        <v>0</v>
      </c>
      <c r="I3024" s="34">
        <v>470000000</v>
      </c>
      <c r="J3024" s="21" t="s">
        <v>1330</v>
      </c>
      <c r="K3024" s="17" t="s">
        <v>1647</v>
      </c>
      <c r="L3024" s="236" t="s">
        <v>3928</v>
      </c>
      <c r="M3024" s="141" t="s">
        <v>383</v>
      </c>
      <c r="N3024" s="364" t="s">
        <v>6114</v>
      </c>
      <c r="O3024" s="3" t="s">
        <v>1382</v>
      </c>
      <c r="P3024" s="7" t="s">
        <v>1355</v>
      </c>
      <c r="Q3024" s="30" t="s">
        <v>1196</v>
      </c>
      <c r="R3024" s="9">
        <v>100</v>
      </c>
      <c r="S3024" s="9">
        <v>1950</v>
      </c>
      <c r="T3024" s="299">
        <v>0</v>
      </c>
      <c r="U3024" s="303">
        <f t="shared" si="162"/>
        <v>0</v>
      </c>
      <c r="V3024" s="9" t="s">
        <v>1341</v>
      </c>
      <c r="W3024" s="153" t="s">
        <v>1410</v>
      </c>
      <c r="X3024" s="244" t="s">
        <v>9383</v>
      </c>
    </row>
    <row r="3025" spans="1:24" s="226" customFormat="1" ht="102">
      <c r="A3025" s="9" t="s">
        <v>9396</v>
      </c>
      <c r="B3025" s="3" t="s">
        <v>1332</v>
      </c>
      <c r="C3025" s="85" t="s">
        <v>6032</v>
      </c>
      <c r="D3025" s="199" t="s">
        <v>4115</v>
      </c>
      <c r="E3025" s="200" t="s">
        <v>6033</v>
      </c>
      <c r="F3025" s="244"/>
      <c r="G3025" s="162" t="s">
        <v>385</v>
      </c>
      <c r="H3025" s="242">
        <v>0</v>
      </c>
      <c r="I3025" s="34">
        <v>470000000</v>
      </c>
      <c r="J3025" s="21" t="s">
        <v>1330</v>
      </c>
      <c r="K3025" s="17" t="s">
        <v>1647</v>
      </c>
      <c r="L3025" s="236" t="s">
        <v>3928</v>
      </c>
      <c r="M3025" s="141" t="s">
        <v>383</v>
      </c>
      <c r="N3025" s="364" t="s">
        <v>6114</v>
      </c>
      <c r="O3025" s="3" t="s">
        <v>1382</v>
      </c>
      <c r="P3025" s="7" t="s">
        <v>1355</v>
      </c>
      <c r="Q3025" s="30" t="s">
        <v>1196</v>
      </c>
      <c r="R3025" s="9">
        <v>200</v>
      </c>
      <c r="S3025" s="9">
        <v>1950</v>
      </c>
      <c r="T3025" s="299">
        <v>0</v>
      </c>
      <c r="U3025" s="83">
        <f>T3025*1.12</f>
        <v>0</v>
      </c>
      <c r="V3025" s="9" t="s">
        <v>1341</v>
      </c>
      <c r="W3025" s="153" t="s">
        <v>1410</v>
      </c>
      <c r="X3025" s="244">
        <v>11.22</v>
      </c>
    </row>
    <row r="3026" spans="1:24" s="226" customFormat="1" ht="102">
      <c r="A3026" s="9" t="s">
        <v>9851</v>
      </c>
      <c r="B3026" s="3" t="s">
        <v>1332</v>
      </c>
      <c r="C3026" s="85" t="s">
        <v>6032</v>
      </c>
      <c r="D3026" s="199" t="s">
        <v>4115</v>
      </c>
      <c r="E3026" s="200" t="s">
        <v>6033</v>
      </c>
      <c r="F3026" s="244"/>
      <c r="G3026" s="162" t="s">
        <v>385</v>
      </c>
      <c r="H3026" s="242">
        <v>0</v>
      </c>
      <c r="I3026" s="34">
        <v>470000000</v>
      </c>
      <c r="J3026" s="21" t="s">
        <v>1330</v>
      </c>
      <c r="K3026" s="17" t="s">
        <v>9834</v>
      </c>
      <c r="L3026" s="236" t="s">
        <v>3928</v>
      </c>
      <c r="M3026" s="141" t="s">
        <v>383</v>
      </c>
      <c r="N3026" s="364" t="s">
        <v>6114</v>
      </c>
      <c r="O3026" s="3" t="s">
        <v>1382</v>
      </c>
      <c r="P3026" s="7" t="s">
        <v>1355</v>
      </c>
      <c r="Q3026" s="30" t="s">
        <v>1196</v>
      </c>
      <c r="R3026" s="9">
        <v>200</v>
      </c>
      <c r="S3026" s="9">
        <v>1950</v>
      </c>
      <c r="T3026" s="254">
        <f>R3026*S3026</f>
        <v>390000</v>
      </c>
      <c r="U3026" s="83">
        <f>T3026*1.12</f>
        <v>436800.00000000006</v>
      </c>
      <c r="V3026" s="9" t="s">
        <v>1331</v>
      </c>
      <c r="W3026" s="153" t="s">
        <v>1410</v>
      </c>
      <c r="X3026" s="244"/>
    </row>
    <row r="3027" spans="1:24" s="226" customFormat="1" ht="102">
      <c r="A3027" s="9" t="s">
        <v>8658</v>
      </c>
      <c r="B3027" s="3" t="s">
        <v>1332</v>
      </c>
      <c r="C3027" s="85" t="s">
        <v>6032</v>
      </c>
      <c r="D3027" s="199" t="s">
        <v>4115</v>
      </c>
      <c r="E3027" s="200" t="s">
        <v>6034</v>
      </c>
      <c r="F3027" s="244"/>
      <c r="G3027" s="162" t="s">
        <v>385</v>
      </c>
      <c r="H3027" s="242">
        <v>0</v>
      </c>
      <c r="I3027" s="34">
        <v>470000000</v>
      </c>
      <c r="J3027" s="21" t="s">
        <v>1330</v>
      </c>
      <c r="K3027" s="17" t="s">
        <v>1647</v>
      </c>
      <c r="L3027" s="236" t="s">
        <v>3928</v>
      </c>
      <c r="M3027" s="141" t="s">
        <v>383</v>
      </c>
      <c r="N3027" s="364" t="s">
        <v>6114</v>
      </c>
      <c r="O3027" s="3" t="s">
        <v>1382</v>
      </c>
      <c r="P3027" s="7" t="s">
        <v>1355</v>
      </c>
      <c r="Q3027" s="30" t="s">
        <v>1196</v>
      </c>
      <c r="R3027" s="9">
        <v>100</v>
      </c>
      <c r="S3027" s="9">
        <v>4387.5</v>
      </c>
      <c r="T3027" s="299">
        <v>0</v>
      </c>
      <c r="U3027" s="303">
        <f t="shared" si="162"/>
        <v>0</v>
      </c>
      <c r="V3027" s="9" t="s">
        <v>1341</v>
      </c>
      <c r="W3027" s="153" t="s">
        <v>1410</v>
      </c>
      <c r="X3027" s="244" t="s">
        <v>9385</v>
      </c>
    </row>
    <row r="3028" spans="1:24" s="226" customFormat="1" ht="102">
      <c r="A3028" s="9" t="s">
        <v>9397</v>
      </c>
      <c r="B3028" s="3" t="s">
        <v>1332</v>
      </c>
      <c r="C3028" s="85" t="s">
        <v>6032</v>
      </c>
      <c r="D3028" s="199" t="s">
        <v>4115</v>
      </c>
      <c r="E3028" s="200" t="s">
        <v>6034</v>
      </c>
      <c r="F3028" s="244"/>
      <c r="G3028" s="162" t="s">
        <v>385</v>
      </c>
      <c r="H3028" s="242">
        <v>0</v>
      </c>
      <c r="I3028" s="34">
        <v>470000000</v>
      </c>
      <c r="J3028" s="21" t="s">
        <v>1330</v>
      </c>
      <c r="K3028" s="17" t="s">
        <v>1647</v>
      </c>
      <c r="L3028" s="236" t="s">
        <v>3928</v>
      </c>
      <c r="M3028" s="141" t="s">
        <v>383</v>
      </c>
      <c r="N3028" s="364" t="s">
        <v>6114</v>
      </c>
      <c r="O3028" s="3" t="s">
        <v>1382</v>
      </c>
      <c r="P3028" s="7" t="s">
        <v>1355</v>
      </c>
      <c r="Q3028" s="30" t="s">
        <v>1196</v>
      </c>
      <c r="R3028" s="9">
        <v>400</v>
      </c>
      <c r="S3028" s="325">
        <v>2018</v>
      </c>
      <c r="T3028" s="299">
        <v>0</v>
      </c>
      <c r="U3028" s="83">
        <f>T3028*1.12</f>
        <v>0</v>
      </c>
      <c r="V3028" s="9" t="s">
        <v>1341</v>
      </c>
      <c r="W3028" s="153" t="s">
        <v>1410</v>
      </c>
      <c r="X3028" s="244">
        <v>11.22</v>
      </c>
    </row>
    <row r="3029" spans="1:24" s="226" customFormat="1" ht="102">
      <c r="A3029" s="9" t="s">
        <v>9852</v>
      </c>
      <c r="B3029" s="3" t="s">
        <v>1332</v>
      </c>
      <c r="C3029" s="85" t="s">
        <v>6032</v>
      </c>
      <c r="D3029" s="199" t="s">
        <v>4115</v>
      </c>
      <c r="E3029" s="200" t="s">
        <v>6034</v>
      </c>
      <c r="F3029" s="244"/>
      <c r="G3029" s="162" t="s">
        <v>385</v>
      </c>
      <c r="H3029" s="242">
        <v>0</v>
      </c>
      <c r="I3029" s="34">
        <v>470000000</v>
      </c>
      <c r="J3029" s="21" t="s">
        <v>1330</v>
      </c>
      <c r="K3029" s="17" t="s">
        <v>9834</v>
      </c>
      <c r="L3029" s="236" t="s">
        <v>3928</v>
      </c>
      <c r="M3029" s="141" t="s">
        <v>383</v>
      </c>
      <c r="N3029" s="364" t="s">
        <v>6114</v>
      </c>
      <c r="O3029" s="3" t="s">
        <v>1382</v>
      </c>
      <c r="P3029" s="7" t="s">
        <v>1355</v>
      </c>
      <c r="Q3029" s="30" t="s">
        <v>1196</v>
      </c>
      <c r="R3029" s="9">
        <v>400</v>
      </c>
      <c r="S3029" s="325">
        <v>2018</v>
      </c>
      <c r="T3029" s="254">
        <f>R3029*S3029</f>
        <v>807200</v>
      </c>
      <c r="U3029" s="83">
        <f>T3029*1.12</f>
        <v>904064.00000000012</v>
      </c>
      <c r="V3029" s="9" t="s">
        <v>1331</v>
      </c>
      <c r="W3029" s="153" t="s">
        <v>1410</v>
      </c>
      <c r="X3029" s="244"/>
    </row>
    <row r="3030" spans="1:24" s="226" customFormat="1" ht="102">
      <c r="A3030" s="9" t="s">
        <v>8659</v>
      </c>
      <c r="B3030" s="3" t="s">
        <v>1332</v>
      </c>
      <c r="C3030" s="85" t="s">
        <v>6032</v>
      </c>
      <c r="D3030" s="199" t="s">
        <v>8896</v>
      </c>
      <c r="E3030" s="200" t="s">
        <v>8897</v>
      </c>
      <c r="F3030" s="244"/>
      <c r="G3030" s="162" t="s">
        <v>385</v>
      </c>
      <c r="H3030" s="242">
        <v>0</v>
      </c>
      <c r="I3030" s="34">
        <v>470000000</v>
      </c>
      <c r="J3030" s="21" t="s">
        <v>1330</v>
      </c>
      <c r="K3030" s="17" t="s">
        <v>1647</v>
      </c>
      <c r="L3030" s="236" t="s">
        <v>3928</v>
      </c>
      <c r="M3030" s="141" t="s">
        <v>383</v>
      </c>
      <c r="N3030" s="364" t="s">
        <v>6114</v>
      </c>
      <c r="O3030" s="3" t="s">
        <v>1382</v>
      </c>
      <c r="P3030" s="7" t="s">
        <v>1355</v>
      </c>
      <c r="Q3030" s="30" t="s">
        <v>1196</v>
      </c>
      <c r="R3030" s="9">
        <v>100</v>
      </c>
      <c r="S3030" s="9">
        <v>1950</v>
      </c>
      <c r="T3030" s="299">
        <v>0</v>
      </c>
      <c r="U3030" s="303">
        <f t="shared" si="162"/>
        <v>0</v>
      </c>
      <c r="V3030" s="9" t="s">
        <v>1341</v>
      </c>
      <c r="W3030" s="153" t="s">
        <v>1410</v>
      </c>
      <c r="X3030" s="244" t="s">
        <v>9383</v>
      </c>
    </row>
    <row r="3031" spans="1:24" s="226" customFormat="1" ht="102">
      <c r="A3031" s="9" t="s">
        <v>9398</v>
      </c>
      <c r="B3031" s="3" t="s">
        <v>1332</v>
      </c>
      <c r="C3031" s="85" t="s">
        <v>6032</v>
      </c>
      <c r="D3031" s="199" t="s">
        <v>8896</v>
      </c>
      <c r="E3031" s="200" t="s">
        <v>8897</v>
      </c>
      <c r="F3031" s="244"/>
      <c r="G3031" s="162" t="s">
        <v>385</v>
      </c>
      <c r="H3031" s="242">
        <v>0</v>
      </c>
      <c r="I3031" s="34">
        <v>470000000</v>
      </c>
      <c r="J3031" s="21" t="s">
        <v>1330</v>
      </c>
      <c r="K3031" s="17" t="s">
        <v>1647</v>
      </c>
      <c r="L3031" s="236" t="s">
        <v>3928</v>
      </c>
      <c r="M3031" s="141" t="s">
        <v>383</v>
      </c>
      <c r="N3031" s="364" t="s">
        <v>6114</v>
      </c>
      <c r="O3031" s="3" t="s">
        <v>1382</v>
      </c>
      <c r="P3031" s="7" t="s">
        <v>1355</v>
      </c>
      <c r="Q3031" s="30" t="s">
        <v>1196</v>
      </c>
      <c r="R3031" s="9">
        <v>200</v>
      </c>
      <c r="S3031" s="9">
        <v>1950</v>
      </c>
      <c r="T3031" s="299">
        <v>0</v>
      </c>
      <c r="U3031" s="83">
        <f>T3031*1.12</f>
        <v>0</v>
      </c>
      <c r="V3031" s="9" t="s">
        <v>1341</v>
      </c>
      <c r="W3031" s="153" t="s">
        <v>1410</v>
      </c>
      <c r="X3031" s="244">
        <v>11.22</v>
      </c>
    </row>
    <row r="3032" spans="1:24" s="226" customFormat="1" ht="102">
      <c r="A3032" s="9" t="s">
        <v>9853</v>
      </c>
      <c r="B3032" s="3" t="s">
        <v>1332</v>
      </c>
      <c r="C3032" s="85" t="s">
        <v>6032</v>
      </c>
      <c r="D3032" s="199" t="s">
        <v>8896</v>
      </c>
      <c r="E3032" s="200" t="s">
        <v>8897</v>
      </c>
      <c r="F3032" s="244"/>
      <c r="G3032" s="162" t="s">
        <v>385</v>
      </c>
      <c r="H3032" s="242">
        <v>0</v>
      </c>
      <c r="I3032" s="34">
        <v>470000000</v>
      </c>
      <c r="J3032" s="21" t="s">
        <v>1330</v>
      </c>
      <c r="K3032" s="17" t="s">
        <v>9834</v>
      </c>
      <c r="L3032" s="236" t="s">
        <v>3928</v>
      </c>
      <c r="M3032" s="141" t="s">
        <v>383</v>
      </c>
      <c r="N3032" s="364" t="s">
        <v>6114</v>
      </c>
      <c r="O3032" s="3" t="s">
        <v>1382</v>
      </c>
      <c r="P3032" s="7" t="s">
        <v>1355</v>
      </c>
      <c r="Q3032" s="30" t="s">
        <v>1196</v>
      </c>
      <c r="R3032" s="9">
        <v>200</v>
      </c>
      <c r="S3032" s="9">
        <v>1950</v>
      </c>
      <c r="T3032" s="254">
        <f>R3032*S3032</f>
        <v>390000</v>
      </c>
      <c r="U3032" s="83">
        <f>T3032*1.12</f>
        <v>436800.00000000006</v>
      </c>
      <c r="V3032" s="9" t="s">
        <v>1331</v>
      </c>
      <c r="W3032" s="153" t="s">
        <v>1410</v>
      </c>
      <c r="X3032" s="244"/>
    </row>
    <row r="3033" spans="1:24" s="226" customFormat="1" ht="102">
      <c r="A3033" s="9" t="s">
        <v>8660</v>
      </c>
      <c r="B3033" s="3" t="s">
        <v>1332</v>
      </c>
      <c r="C3033" s="85" t="s">
        <v>6032</v>
      </c>
      <c r="D3033" s="199" t="s">
        <v>6035</v>
      </c>
      <c r="E3033" s="200" t="s">
        <v>6036</v>
      </c>
      <c r="F3033" s="244"/>
      <c r="G3033" s="162" t="s">
        <v>385</v>
      </c>
      <c r="H3033" s="242">
        <v>0</v>
      </c>
      <c r="I3033" s="34">
        <v>470000000</v>
      </c>
      <c r="J3033" s="21" t="s">
        <v>1330</v>
      </c>
      <c r="K3033" s="17" t="s">
        <v>1647</v>
      </c>
      <c r="L3033" s="236" t="s">
        <v>3928</v>
      </c>
      <c r="M3033" s="141" t="s">
        <v>383</v>
      </c>
      <c r="N3033" s="364" t="s">
        <v>6114</v>
      </c>
      <c r="O3033" s="3" t="s">
        <v>1382</v>
      </c>
      <c r="P3033" s="7" t="s">
        <v>1355</v>
      </c>
      <c r="Q3033" s="30" t="s">
        <v>1196</v>
      </c>
      <c r="R3033" s="9">
        <v>100</v>
      </c>
      <c r="S3033" s="9">
        <v>2000</v>
      </c>
      <c r="T3033" s="299">
        <v>0</v>
      </c>
      <c r="U3033" s="303">
        <f t="shared" si="162"/>
        <v>0</v>
      </c>
      <c r="V3033" s="9" t="s">
        <v>1341</v>
      </c>
      <c r="W3033" s="153" t="s">
        <v>1410</v>
      </c>
      <c r="X3033" s="244" t="s">
        <v>9383</v>
      </c>
    </row>
    <row r="3034" spans="1:24" s="226" customFormat="1" ht="102">
      <c r="A3034" s="9" t="s">
        <v>9399</v>
      </c>
      <c r="B3034" s="3" t="s">
        <v>1332</v>
      </c>
      <c r="C3034" s="85" t="s">
        <v>6032</v>
      </c>
      <c r="D3034" s="199" t="s">
        <v>6035</v>
      </c>
      <c r="E3034" s="200" t="s">
        <v>6036</v>
      </c>
      <c r="F3034" s="244"/>
      <c r="G3034" s="162" t="s">
        <v>385</v>
      </c>
      <c r="H3034" s="242">
        <v>0</v>
      </c>
      <c r="I3034" s="34">
        <v>470000000</v>
      </c>
      <c r="J3034" s="21" t="s">
        <v>1330</v>
      </c>
      <c r="K3034" s="17" t="s">
        <v>1647</v>
      </c>
      <c r="L3034" s="236" t="s">
        <v>3928</v>
      </c>
      <c r="M3034" s="141" t="s">
        <v>383</v>
      </c>
      <c r="N3034" s="364" t="s">
        <v>6114</v>
      </c>
      <c r="O3034" s="3" t="s">
        <v>1382</v>
      </c>
      <c r="P3034" s="7" t="s">
        <v>1355</v>
      </c>
      <c r="Q3034" s="30" t="s">
        <v>1196</v>
      </c>
      <c r="R3034" s="9">
        <v>200</v>
      </c>
      <c r="S3034" s="9">
        <v>2000</v>
      </c>
      <c r="T3034" s="299">
        <v>0</v>
      </c>
      <c r="U3034" s="83">
        <f>T3034*1.12</f>
        <v>0</v>
      </c>
      <c r="V3034" s="9" t="s">
        <v>1341</v>
      </c>
      <c r="W3034" s="153" t="s">
        <v>1410</v>
      </c>
      <c r="X3034" s="244">
        <v>11.22</v>
      </c>
    </row>
    <row r="3035" spans="1:24" s="226" customFormat="1" ht="102">
      <c r="A3035" s="9" t="s">
        <v>9854</v>
      </c>
      <c r="B3035" s="3" t="s">
        <v>1332</v>
      </c>
      <c r="C3035" s="85" t="s">
        <v>6032</v>
      </c>
      <c r="D3035" s="199" t="s">
        <v>6035</v>
      </c>
      <c r="E3035" s="200" t="s">
        <v>6036</v>
      </c>
      <c r="F3035" s="244"/>
      <c r="G3035" s="162" t="s">
        <v>385</v>
      </c>
      <c r="H3035" s="242">
        <v>0</v>
      </c>
      <c r="I3035" s="34">
        <v>470000000</v>
      </c>
      <c r="J3035" s="21" t="s">
        <v>1330</v>
      </c>
      <c r="K3035" s="17" t="s">
        <v>9834</v>
      </c>
      <c r="L3035" s="236" t="s">
        <v>3928</v>
      </c>
      <c r="M3035" s="141" t="s">
        <v>383</v>
      </c>
      <c r="N3035" s="364" t="s">
        <v>6114</v>
      </c>
      <c r="O3035" s="3" t="s">
        <v>1382</v>
      </c>
      <c r="P3035" s="7" t="s">
        <v>1355</v>
      </c>
      <c r="Q3035" s="30" t="s">
        <v>1196</v>
      </c>
      <c r="R3035" s="9">
        <v>200</v>
      </c>
      <c r="S3035" s="9">
        <v>2000</v>
      </c>
      <c r="T3035" s="254">
        <f>R3035*S3035</f>
        <v>400000</v>
      </c>
      <c r="U3035" s="83">
        <f>T3035*1.12</f>
        <v>448000.00000000006</v>
      </c>
      <c r="V3035" s="9" t="s">
        <v>1331</v>
      </c>
      <c r="W3035" s="153" t="s">
        <v>1410</v>
      </c>
      <c r="X3035" s="244"/>
    </row>
    <row r="3036" spans="1:24" s="226" customFormat="1" ht="102">
      <c r="A3036" s="9" t="s">
        <v>8661</v>
      </c>
      <c r="B3036" s="3" t="s">
        <v>1332</v>
      </c>
      <c r="C3036" s="85" t="s">
        <v>6032</v>
      </c>
      <c r="D3036" s="199" t="s">
        <v>6037</v>
      </c>
      <c r="E3036" s="200" t="s">
        <v>6038</v>
      </c>
      <c r="F3036" s="244"/>
      <c r="G3036" s="162" t="s">
        <v>385</v>
      </c>
      <c r="H3036" s="242">
        <v>0</v>
      </c>
      <c r="I3036" s="34">
        <v>470000000</v>
      </c>
      <c r="J3036" s="21" t="s">
        <v>1330</v>
      </c>
      <c r="K3036" s="17" t="s">
        <v>1647</v>
      </c>
      <c r="L3036" s="236" t="s">
        <v>3928</v>
      </c>
      <c r="M3036" s="141" t="s">
        <v>383</v>
      </c>
      <c r="N3036" s="364" t="s">
        <v>6114</v>
      </c>
      <c r="O3036" s="3" t="s">
        <v>1382</v>
      </c>
      <c r="P3036" s="7" t="s">
        <v>1355</v>
      </c>
      <c r="Q3036" s="30" t="s">
        <v>1196</v>
      </c>
      <c r="R3036" s="9">
        <v>100</v>
      </c>
      <c r="S3036" s="9">
        <v>1268</v>
      </c>
      <c r="T3036" s="299">
        <v>0</v>
      </c>
      <c r="U3036" s="303">
        <f t="shared" si="162"/>
        <v>0</v>
      </c>
      <c r="V3036" s="9" t="s">
        <v>1341</v>
      </c>
      <c r="W3036" s="153" t="s">
        <v>1410</v>
      </c>
      <c r="X3036" s="244" t="s">
        <v>9383</v>
      </c>
    </row>
    <row r="3037" spans="1:24" s="226" customFormat="1" ht="102">
      <c r="A3037" s="9" t="s">
        <v>9400</v>
      </c>
      <c r="B3037" s="3" t="s">
        <v>1332</v>
      </c>
      <c r="C3037" s="85" t="s">
        <v>6032</v>
      </c>
      <c r="D3037" s="199" t="s">
        <v>6037</v>
      </c>
      <c r="E3037" s="200" t="s">
        <v>6038</v>
      </c>
      <c r="F3037" s="244"/>
      <c r="G3037" s="162" t="s">
        <v>385</v>
      </c>
      <c r="H3037" s="242">
        <v>0</v>
      </c>
      <c r="I3037" s="34">
        <v>470000000</v>
      </c>
      <c r="J3037" s="21" t="s">
        <v>1330</v>
      </c>
      <c r="K3037" s="17" t="s">
        <v>1647</v>
      </c>
      <c r="L3037" s="236" t="s">
        <v>3928</v>
      </c>
      <c r="M3037" s="141" t="s">
        <v>383</v>
      </c>
      <c r="N3037" s="364" t="s">
        <v>6114</v>
      </c>
      <c r="O3037" s="3" t="s">
        <v>1382</v>
      </c>
      <c r="P3037" s="7" t="s">
        <v>1355</v>
      </c>
      <c r="Q3037" s="30" t="s">
        <v>1196</v>
      </c>
      <c r="R3037" s="9">
        <v>200</v>
      </c>
      <c r="S3037" s="9">
        <v>1268</v>
      </c>
      <c r="T3037" s="299">
        <v>0</v>
      </c>
      <c r="U3037" s="83">
        <f>T3037*1.12</f>
        <v>0</v>
      </c>
      <c r="V3037" s="9" t="s">
        <v>1341</v>
      </c>
      <c r="W3037" s="153" t="s">
        <v>1410</v>
      </c>
      <c r="X3037" s="244">
        <v>11.22</v>
      </c>
    </row>
    <row r="3038" spans="1:24" s="226" customFormat="1" ht="102">
      <c r="A3038" s="9" t="s">
        <v>9855</v>
      </c>
      <c r="B3038" s="3" t="s">
        <v>1332</v>
      </c>
      <c r="C3038" s="85" t="s">
        <v>6032</v>
      </c>
      <c r="D3038" s="199" t="s">
        <v>6037</v>
      </c>
      <c r="E3038" s="200" t="s">
        <v>6038</v>
      </c>
      <c r="F3038" s="244"/>
      <c r="G3038" s="162" t="s">
        <v>385</v>
      </c>
      <c r="H3038" s="242">
        <v>0</v>
      </c>
      <c r="I3038" s="34">
        <v>470000000</v>
      </c>
      <c r="J3038" s="21" t="s">
        <v>1330</v>
      </c>
      <c r="K3038" s="17" t="s">
        <v>9834</v>
      </c>
      <c r="L3038" s="236" t="s">
        <v>3928</v>
      </c>
      <c r="M3038" s="141" t="s">
        <v>383</v>
      </c>
      <c r="N3038" s="364" t="s">
        <v>6114</v>
      </c>
      <c r="O3038" s="3" t="s">
        <v>1382</v>
      </c>
      <c r="P3038" s="7" t="s">
        <v>1355</v>
      </c>
      <c r="Q3038" s="30" t="s">
        <v>1196</v>
      </c>
      <c r="R3038" s="9">
        <v>200</v>
      </c>
      <c r="S3038" s="9">
        <v>1268</v>
      </c>
      <c r="T3038" s="254">
        <f>R3038*S3038</f>
        <v>253600</v>
      </c>
      <c r="U3038" s="83">
        <f>T3038*1.12</f>
        <v>284032</v>
      </c>
      <c r="V3038" s="9" t="s">
        <v>1331</v>
      </c>
      <c r="W3038" s="153" t="s">
        <v>1410</v>
      </c>
      <c r="X3038" s="244"/>
    </row>
    <row r="3039" spans="1:24" s="226" customFormat="1" ht="102">
      <c r="A3039" s="9" t="s">
        <v>8662</v>
      </c>
      <c r="B3039" s="3" t="s">
        <v>1332</v>
      </c>
      <c r="C3039" s="12" t="s">
        <v>4119</v>
      </c>
      <c r="D3039" s="199" t="s">
        <v>6039</v>
      </c>
      <c r="E3039" s="200" t="s">
        <v>6040</v>
      </c>
      <c r="F3039" s="244"/>
      <c r="G3039" s="162" t="s">
        <v>385</v>
      </c>
      <c r="H3039" s="242">
        <v>0</v>
      </c>
      <c r="I3039" s="34">
        <v>470000000</v>
      </c>
      <c r="J3039" s="21" t="s">
        <v>1330</v>
      </c>
      <c r="K3039" s="17" t="s">
        <v>1647</v>
      </c>
      <c r="L3039" s="236" t="s">
        <v>3928</v>
      </c>
      <c r="M3039" s="141" t="s">
        <v>383</v>
      </c>
      <c r="N3039" s="364" t="s">
        <v>6114</v>
      </c>
      <c r="O3039" s="3" t="s">
        <v>1382</v>
      </c>
      <c r="P3039" s="140">
        <v>112</v>
      </c>
      <c r="Q3039" s="12" t="s">
        <v>2291</v>
      </c>
      <c r="R3039" s="9">
        <v>100</v>
      </c>
      <c r="S3039" s="9">
        <v>1063</v>
      </c>
      <c r="T3039" s="299">
        <v>0</v>
      </c>
      <c r="U3039" s="303">
        <f t="shared" si="162"/>
        <v>0</v>
      </c>
      <c r="V3039" s="9" t="s">
        <v>1341</v>
      </c>
      <c r="W3039" s="153" t="s">
        <v>1410</v>
      </c>
      <c r="X3039" s="244" t="s">
        <v>9383</v>
      </c>
    </row>
    <row r="3040" spans="1:24" s="226" customFormat="1" ht="102">
      <c r="A3040" s="9" t="s">
        <v>9401</v>
      </c>
      <c r="B3040" s="3" t="s">
        <v>1332</v>
      </c>
      <c r="C3040" s="12" t="s">
        <v>4119</v>
      </c>
      <c r="D3040" s="199" t="s">
        <v>6039</v>
      </c>
      <c r="E3040" s="200" t="s">
        <v>6040</v>
      </c>
      <c r="F3040" s="244"/>
      <c r="G3040" s="162" t="s">
        <v>385</v>
      </c>
      <c r="H3040" s="242">
        <v>0</v>
      </c>
      <c r="I3040" s="34">
        <v>470000000</v>
      </c>
      <c r="J3040" s="21" t="s">
        <v>1330</v>
      </c>
      <c r="K3040" s="17" t="s">
        <v>1647</v>
      </c>
      <c r="L3040" s="236" t="s">
        <v>3928</v>
      </c>
      <c r="M3040" s="141" t="s">
        <v>383</v>
      </c>
      <c r="N3040" s="364" t="s">
        <v>6114</v>
      </c>
      <c r="O3040" s="3" t="s">
        <v>1382</v>
      </c>
      <c r="P3040" s="140">
        <v>112</v>
      </c>
      <c r="Q3040" s="12" t="s">
        <v>2291</v>
      </c>
      <c r="R3040" s="9">
        <v>200</v>
      </c>
      <c r="S3040" s="9">
        <v>1063</v>
      </c>
      <c r="T3040" s="299">
        <v>0</v>
      </c>
      <c r="U3040" s="83">
        <f>T3040*1.12</f>
        <v>0</v>
      </c>
      <c r="V3040" s="9" t="s">
        <v>1341</v>
      </c>
      <c r="W3040" s="153" t="s">
        <v>1410</v>
      </c>
      <c r="X3040" s="244">
        <v>11.22</v>
      </c>
    </row>
    <row r="3041" spans="1:24" s="226" customFormat="1" ht="102">
      <c r="A3041" s="9" t="s">
        <v>9856</v>
      </c>
      <c r="B3041" s="3" t="s">
        <v>1332</v>
      </c>
      <c r="C3041" s="12" t="s">
        <v>4119</v>
      </c>
      <c r="D3041" s="199" t="s">
        <v>6039</v>
      </c>
      <c r="E3041" s="200" t="s">
        <v>6040</v>
      </c>
      <c r="F3041" s="244"/>
      <c r="G3041" s="162" t="s">
        <v>385</v>
      </c>
      <c r="H3041" s="242">
        <v>0</v>
      </c>
      <c r="I3041" s="34">
        <v>470000000</v>
      </c>
      <c r="J3041" s="21" t="s">
        <v>1330</v>
      </c>
      <c r="K3041" s="17" t="s">
        <v>9834</v>
      </c>
      <c r="L3041" s="236" t="s">
        <v>3928</v>
      </c>
      <c r="M3041" s="141" t="s">
        <v>383</v>
      </c>
      <c r="N3041" s="364" t="s">
        <v>6114</v>
      </c>
      <c r="O3041" s="3" t="s">
        <v>1382</v>
      </c>
      <c r="P3041" s="140">
        <v>112</v>
      </c>
      <c r="Q3041" s="12" t="s">
        <v>2291</v>
      </c>
      <c r="R3041" s="9">
        <v>200</v>
      </c>
      <c r="S3041" s="9">
        <v>1063</v>
      </c>
      <c r="T3041" s="254">
        <f>R3041*S3041</f>
        <v>212600</v>
      </c>
      <c r="U3041" s="83">
        <f>T3041*1.12</f>
        <v>238112.00000000003</v>
      </c>
      <c r="V3041" s="9" t="s">
        <v>1331</v>
      </c>
      <c r="W3041" s="153" t="s">
        <v>1410</v>
      </c>
      <c r="X3041" s="244"/>
    </row>
    <row r="3042" spans="1:24" s="226" customFormat="1" ht="102">
      <c r="A3042" s="9" t="s">
        <v>8663</v>
      </c>
      <c r="B3042" s="3" t="s">
        <v>1332</v>
      </c>
      <c r="C3042" s="12" t="s">
        <v>4119</v>
      </c>
      <c r="D3042" s="12" t="s">
        <v>6041</v>
      </c>
      <c r="E3042" s="198" t="s">
        <v>6042</v>
      </c>
      <c r="F3042" s="244"/>
      <c r="G3042" s="162" t="s">
        <v>385</v>
      </c>
      <c r="H3042" s="242">
        <v>0</v>
      </c>
      <c r="I3042" s="34">
        <v>470000000</v>
      </c>
      <c r="J3042" s="21" t="s">
        <v>1330</v>
      </c>
      <c r="K3042" s="17" t="s">
        <v>1647</v>
      </c>
      <c r="L3042" s="236" t="s">
        <v>3928</v>
      </c>
      <c r="M3042" s="141" t="s">
        <v>383</v>
      </c>
      <c r="N3042" s="364" t="s">
        <v>6114</v>
      </c>
      <c r="O3042" s="3" t="s">
        <v>1382</v>
      </c>
      <c r="P3042" s="140">
        <v>112</v>
      </c>
      <c r="Q3042" s="12" t="s">
        <v>2291</v>
      </c>
      <c r="R3042" s="9">
        <v>780</v>
      </c>
      <c r="S3042" s="9">
        <v>1500</v>
      </c>
      <c r="T3042" s="299">
        <v>0</v>
      </c>
      <c r="U3042" s="303">
        <f t="shared" si="162"/>
        <v>0</v>
      </c>
      <c r="V3042" s="9" t="s">
        <v>1341</v>
      </c>
      <c r="W3042" s="153" t="s">
        <v>1410</v>
      </c>
      <c r="X3042" s="244" t="s">
        <v>9385</v>
      </c>
    </row>
    <row r="3043" spans="1:24" s="226" customFormat="1" ht="102">
      <c r="A3043" s="9" t="s">
        <v>9402</v>
      </c>
      <c r="B3043" s="3" t="s">
        <v>1332</v>
      </c>
      <c r="C3043" s="12" t="s">
        <v>4119</v>
      </c>
      <c r="D3043" s="12" t="s">
        <v>6041</v>
      </c>
      <c r="E3043" s="198" t="s">
        <v>6042</v>
      </c>
      <c r="F3043" s="244"/>
      <c r="G3043" s="162" t="s">
        <v>385</v>
      </c>
      <c r="H3043" s="242">
        <v>0</v>
      </c>
      <c r="I3043" s="34">
        <v>470000000</v>
      </c>
      <c r="J3043" s="21" t="s">
        <v>1330</v>
      </c>
      <c r="K3043" s="17" t="s">
        <v>1647</v>
      </c>
      <c r="L3043" s="236" t="s">
        <v>3928</v>
      </c>
      <c r="M3043" s="141" t="s">
        <v>383</v>
      </c>
      <c r="N3043" s="364" t="s">
        <v>6114</v>
      </c>
      <c r="O3043" s="3" t="s">
        <v>1382</v>
      </c>
      <c r="P3043" s="140">
        <v>112</v>
      </c>
      <c r="Q3043" s="12" t="s">
        <v>2291</v>
      </c>
      <c r="R3043" s="9">
        <v>830</v>
      </c>
      <c r="S3043" s="9">
        <v>1063</v>
      </c>
      <c r="T3043" s="299">
        <v>0</v>
      </c>
      <c r="U3043" s="83">
        <f>T3043*1.12</f>
        <v>0</v>
      </c>
      <c r="V3043" s="9" t="s">
        <v>1341</v>
      </c>
      <c r="W3043" s="153" t="s">
        <v>1410</v>
      </c>
      <c r="X3043" s="244">
        <v>11.22</v>
      </c>
    </row>
    <row r="3044" spans="1:24" s="226" customFormat="1" ht="102">
      <c r="A3044" s="9" t="s">
        <v>9857</v>
      </c>
      <c r="B3044" s="3" t="s">
        <v>1332</v>
      </c>
      <c r="C3044" s="12" t="s">
        <v>4119</v>
      </c>
      <c r="D3044" s="12" t="s">
        <v>6041</v>
      </c>
      <c r="E3044" s="198" t="s">
        <v>6042</v>
      </c>
      <c r="F3044" s="244"/>
      <c r="G3044" s="162" t="s">
        <v>385</v>
      </c>
      <c r="H3044" s="242">
        <v>0</v>
      </c>
      <c r="I3044" s="34">
        <v>470000000</v>
      </c>
      <c r="J3044" s="21" t="s">
        <v>1330</v>
      </c>
      <c r="K3044" s="17" t="s">
        <v>9834</v>
      </c>
      <c r="L3044" s="236" t="s">
        <v>3928</v>
      </c>
      <c r="M3044" s="141" t="s">
        <v>383</v>
      </c>
      <c r="N3044" s="364" t="s">
        <v>6114</v>
      </c>
      <c r="O3044" s="3" t="s">
        <v>1382</v>
      </c>
      <c r="P3044" s="140">
        <v>112</v>
      </c>
      <c r="Q3044" s="12" t="s">
        <v>2291</v>
      </c>
      <c r="R3044" s="9">
        <v>830</v>
      </c>
      <c r="S3044" s="9">
        <v>1063</v>
      </c>
      <c r="T3044" s="254">
        <f>R3044*S3044</f>
        <v>882290</v>
      </c>
      <c r="U3044" s="83">
        <f>T3044*1.12</f>
        <v>988164.8</v>
      </c>
      <c r="V3044" s="9" t="s">
        <v>1331</v>
      </c>
      <c r="W3044" s="153" t="s">
        <v>1410</v>
      </c>
      <c r="X3044" s="244"/>
    </row>
    <row r="3045" spans="1:24" s="226" customFormat="1" ht="102">
      <c r="A3045" s="9" t="s">
        <v>8664</v>
      </c>
      <c r="B3045" s="3" t="s">
        <v>1332</v>
      </c>
      <c r="C3045" s="183" t="s">
        <v>6043</v>
      </c>
      <c r="D3045" s="185" t="s">
        <v>6044</v>
      </c>
      <c r="E3045" s="1" t="s">
        <v>6045</v>
      </c>
      <c r="F3045" s="244"/>
      <c r="G3045" s="162" t="s">
        <v>385</v>
      </c>
      <c r="H3045" s="273">
        <v>1</v>
      </c>
      <c r="I3045" s="34">
        <v>470000000</v>
      </c>
      <c r="J3045" s="21" t="s">
        <v>1330</v>
      </c>
      <c r="K3045" s="17" t="s">
        <v>1647</v>
      </c>
      <c r="L3045" s="138" t="s">
        <v>6046</v>
      </c>
      <c r="M3045" s="141" t="s">
        <v>383</v>
      </c>
      <c r="N3045" s="364" t="s">
        <v>8871</v>
      </c>
      <c r="O3045" s="3" t="s">
        <v>1382</v>
      </c>
      <c r="P3045" s="140">
        <v>112</v>
      </c>
      <c r="Q3045" s="12" t="s">
        <v>2291</v>
      </c>
      <c r="R3045" s="9">
        <v>212922</v>
      </c>
      <c r="S3045" s="9">
        <v>123.62</v>
      </c>
      <c r="T3045" s="254">
        <f>R3045*S3045</f>
        <v>26321417.640000001</v>
      </c>
      <c r="U3045" s="83">
        <f t="shared" si="162"/>
        <v>29479987.756800003</v>
      </c>
      <c r="V3045" s="9" t="s">
        <v>1341</v>
      </c>
      <c r="W3045" s="153" t="s">
        <v>1410</v>
      </c>
      <c r="X3045" s="244"/>
    </row>
    <row r="3046" spans="1:24" s="226" customFormat="1" ht="102">
      <c r="A3046" s="9" t="s">
        <v>8665</v>
      </c>
      <c r="B3046" s="3" t="s">
        <v>1332</v>
      </c>
      <c r="C3046" s="183" t="s">
        <v>6047</v>
      </c>
      <c r="D3046" s="185" t="s">
        <v>6044</v>
      </c>
      <c r="E3046" s="1" t="s">
        <v>6048</v>
      </c>
      <c r="F3046" s="244"/>
      <c r="G3046" s="162" t="s">
        <v>385</v>
      </c>
      <c r="H3046" s="273">
        <v>1</v>
      </c>
      <c r="I3046" s="34">
        <v>470000000</v>
      </c>
      <c r="J3046" s="21" t="s">
        <v>1330</v>
      </c>
      <c r="K3046" s="17" t="s">
        <v>1647</v>
      </c>
      <c r="L3046" s="138" t="s">
        <v>6046</v>
      </c>
      <c r="M3046" s="141" t="s">
        <v>383</v>
      </c>
      <c r="N3046" s="364" t="s">
        <v>8872</v>
      </c>
      <c r="O3046" s="3" t="s">
        <v>1382</v>
      </c>
      <c r="P3046" s="140">
        <v>112</v>
      </c>
      <c r="Q3046" s="12" t="s">
        <v>2291</v>
      </c>
      <c r="R3046" s="9">
        <v>297450</v>
      </c>
      <c r="S3046" s="9">
        <v>116.29</v>
      </c>
      <c r="T3046" s="254">
        <f>R3046*S3046</f>
        <v>34590460.5</v>
      </c>
      <c r="U3046" s="83">
        <f t="shared" si="162"/>
        <v>38741315.760000005</v>
      </c>
      <c r="V3046" s="9" t="s">
        <v>1341</v>
      </c>
      <c r="W3046" s="153" t="s">
        <v>1410</v>
      </c>
      <c r="X3046" s="244"/>
    </row>
    <row r="3047" spans="1:24" s="226" customFormat="1" ht="102">
      <c r="A3047" s="9" t="s">
        <v>8666</v>
      </c>
      <c r="B3047" s="3" t="s">
        <v>1332</v>
      </c>
      <c r="C3047" s="183" t="s">
        <v>6049</v>
      </c>
      <c r="D3047" s="185" t="s">
        <v>368</v>
      </c>
      <c r="E3047" s="1" t="s">
        <v>6050</v>
      </c>
      <c r="F3047" s="244"/>
      <c r="G3047" s="162" t="s">
        <v>385</v>
      </c>
      <c r="H3047" s="273">
        <v>1</v>
      </c>
      <c r="I3047" s="34">
        <v>470000000</v>
      </c>
      <c r="J3047" s="21" t="s">
        <v>1330</v>
      </c>
      <c r="K3047" s="17" t="s">
        <v>1647</v>
      </c>
      <c r="L3047" s="138" t="s">
        <v>6046</v>
      </c>
      <c r="M3047" s="141" t="s">
        <v>383</v>
      </c>
      <c r="N3047" s="364" t="s">
        <v>8870</v>
      </c>
      <c r="O3047" s="3" t="s">
        <v>1382</v>
      </c>
      <c r="P3047" s="140">
        <v>112</v>
      </c>
      <c r="Q3047" s="12" t="s">
        <v>2291</v>
      </c>
      <c r="R3047" s="9">
        <v>420000</v>
      </c>
      <c r="S3047" s="9">
        <v>103.6</v>
      </c>
      <c r="T3047" s="254">
        <f>R3047*S3047</f>
        <v>43512000</v>
      </c>
      <c r="U3047" s="83">
        <f t="shared" si="162"/>
        <v>48733440.000000007</v>
      </c>
      <c r="V3047" s="9" t="s">
        <v>1341</v>
      </c>
      <c r="W3047" s="153" t="s">
        <v>1410</v>
      </c>
      <c r="X3047" s="244"/>
    </row>
    <row r="3048" spans="1:24" s="226" customFormat="1" ht="102">
      <c r="A3048" s="9" t="s">
        <v>8667</v>
      </c>
      <c r="B3048" s="3" t="s">
        <v>1332</v>
      </c>
      <c r="C3048" s="183" t="s">
        <v>6051</v>
      </c>
      <c r="D3048" s="185" t="s">
        <v>368</v>
      </c>
      <c r="E3048" s="1" t="s">
        <v>6052</v>
      </c>
      <c r="F3048" s="244"/>
      <c r="G3048" s="162" t="s">
        <v>385</v>
      </c>
      <c r="H3048" s="273">
        <v>1</v>
      </c>
      <c r="I3048" s="34">
        <v>470000000</v>
      </c>
      <c r="J3048" s="21" t="s">
        <v>1330</v>
      </c>
      <c r="K3048" s="17" t="s">
        <v>1647</v>
      </c>
      <c r="L3048" s="138" t="s">
        <v>6046</v>
      </c>
      <c r="M3048" s="141" t="s">
        <v>383</v>
      </c>
      <c r="N3048" s="364" t="s">
        <v>8870</v>
      </c>
      <c r="O3048" s="3" t="s">
        <v>1382</v>
      </c>
      <c r="P3048" s="140">
        <v>112</v>
      </c>
      <c r="Q3048" s="12" t="s">
        <v>2291</v>
      </c>
      <c r="R3048" s="9">
        <v>35988</v>
      </c>
      <c r="S3048" s="9">
        <v>121.23</v>
      </c>
      <c r="T3048" s="254">
        <f>R3048*S3048</f>
        <v>4362825.24</v>
      </c>
      <c r="U3048" s="83">
        <f t="shared" si="162"/>
        <v>4886364.2688000007</v>
      </c>
      <c r="V3048" s="9" t="s">
        <v>1341</v>
      </c>
      <c r="W3048" s="153" t="s">
        <v>1410</v>
      </c>
      <c r="X3048" s="244"/>
    </row>
    <row r="3049" spans="1:24" s="226" customFormat="1" ht="102">
      <c r="A3049" s="9" t="s">
        <v>8668</v>
      </c>
      <c r="B3049" s="3" t="s">
        <v>1332</v>
      </c>
      <c r="C3049" s="183" t="s">
        <v>6043</v>
      </c>
      <c r="D3049" s="185" t="s">
        <v>6044</v>
      </c>
      <c r="E3049" s="1" t="s">
        <v>6045</v>
      </c>
      <c r="F3049" s="244"/>
      <c r="G3049" s="162" t="s">
        <v>385</v>
      </c>
      <c r="H3049" s="273">
        <v>1</v>
      </c>
      <c r="I3049" s="34">
        <v>470000000</v>
      </c>
      <c r="J3049" s="21" t="s">
        <v>1330</v>
      </c>
      <c r="K3049" s="17" t="s">
        <v>1647</v>
      </c>
      <c r="L3049" s="138" t="s">
        <v>8881</v>
      </c>
      <c r="M3049" s="141" t="s">
        <v>383</v>
      </c>
      <c r="N3049" s="364" t="s">
        <v>8871</v>
      </c>
      <c r="O3049" s="3" t="s">
        <v>1382</v>
      </c>
      <c r="P3049" s="140">
        <v>112</v>
      </c>
      <c r="Q3049" s="12" t="s">
        <v>2291</v>
      </c>
      <c r="R3049" s="9">
        <v>1902638</v>
      </c>
      <c r="S3049" s="9">
        <v>123.62</v>
      </c>
      <c r="T3049" s="299">
        <v>0</v>
      </c>
      <c r="U3049" s="303">
        <f t="shared" si="162"/>
        <v>0</v>
      </c>
      <c r="V3049" s="9" t="s">
        <v>1341</v>
      </c>
      <c r="W3049" s="153" t="s">
        <v>1410</v>
      </c>
      <c r="X3049" s="244">
        <v>11</v>
      </c>
    </row>
    <row r="3050" spans="1:24" s="226" customFormat="1" ht="102">
      <c r="A3050" s="9" t="s">
        <v>9451</v>
      </c>
      <c r="B3050" s="3" t="s">
        <v>1332</v>
      </c>
      <c r="C3050" s="183" t="s">
        <v>6043</v>
      </c>
      <c r="D3050" s="185" t="s">
        <v>6044</v>
      </c>
      <c r="E3050" s="1" t="s">
        <v>6045</v>
      </c>
      <c r="F3050" s="244"/>
      <c r="G3050" s="162" t="s">
        <v>385</v>
      </c>
      <c r="H3050" s="273">
        <v>1</v>
      </c>
      <c r="I3050" s="34">
        <v>470000000</v>
      </c>
      <c r="J3050" s="21" t="s">
        <v>1330</v>
      </c>
      <c r="K3050" s="17" t="s">
        <v>9454</v>
      </c>
      <c r="L3050" s="138" t="s">
        <v>8881</v>
      </c>
      <c r="M3050" s="141" t="s">
        <v>383</v>
      </c>
      <c r="N3050" s="364" t="s">
        <v>8871</v>
      </c>
      <c r="O3050" s="3" t="s">
        <v>1382</v>
      </c>
      <c r="P3050" s="140">
        <v>112</v>
      </c>
      <c r="Q3050" s="12" t="s">
        <v>2291</v>
      </c>
      <c r="R3050" s="9">
        <v>1902638</v>
      </c>
      <c r="S3050" s="9">
        <v>123.62</v>
      </c>
      <c r="T3050" s="254">
        <f>R3050*S3050</f>
        <v>235204109.56</v>
      </c>
      <c r="U3050" s="83">
        <f>T3050*1.12</f>
        <v>263428602.70720002</v>
      </c>
      <c r="V3050" s="9" t="s">
        <v>1341</v>
      </c>
      <c r="W3050" s="153" t="s">
        <v>1410</v>
      </c>
      <c r="X3050" s="244"/>
    </row>
    <row r="3051" spans="1:24" s="226" customFormat="1" ht="102">
      <c r="A3051" s="9" t="s">
        <v>8669</v>
      </c>
      <c r="B3051" s="3" t="s">
        <v>1332</v>
      </c>
      <c r="C3051" s="183" t="s">
        <v>6047</v>
      </c>
      <c r="D3051" s="185" t="s">
        <v>6044</v>
      </c>
      <c r="E3051" s="1" t="s">
        <v>6048</v>
      </c>
      <c r="F3051" s="244"/>
      <c r="G3051" s="162" t="s">
        <v>385</v>
      </c>
      <c r="H3051" s="273">
        <v>1</v>
      </c>
      <c r="I3051" s="34">
        <v>470000000</v>
      </c>
      <c r="J3051" s="21" t="s">
        <v>1330</v>
      </c>
      <c r="K3051" s="17" t="s">
        <v>1647</v>
      </c>
      <c r="L3051" s="138" t="s">
        <v>8881</v>
      </c>
      <c r="M3051" s="141" t="s">
        <v>383</v>
      </c>
      <c r="N3051" s="364" t="s">
        <v>8872</v>
      </c>
      <c r="O3051" s="3" t="s">
        <v>1382</v>
      </c>
      <c r="P3051" s="140">
        <v>112</v>
      </c>
      <c r="Q3051" s="12" t="s">
        <v>2291</v>
      </c>
      <c r="R3051" s="9">
        <v>2500255</v>
      </c>
      <c r="S3051" s="32">
        <v>113.87</v>
      </c>
      <c r="T3051" s="299">
        <v>0</v>
      </c>
      <c r="U3051" s="303">
        <f t="shared" si="162"/>
        <v>0</v>
      </c>
      <c r="V3051" s="9" t="s">
        <v>1341</v>
      </c>
      <c r="W3051" s="153" t="s">
        <v>1410</v>
      </c>
      <c r="X3051" s="244" t="s">
        <v>9453</v>
      </c>
    </row>
    <row r="3052" spans="1:24" s="226" customFormat="1" ht="102">
      <c r="A3052" s="9" t="s">
        <v>9382</v>
      </c>
      <c r="B3052" s="3" t="s">
        <v>1332</v>
      </c>
      <c r="C3052" s="183" t="s">
        <v>6047</v>
      </c>
      <c r="D3052" s="185" t="s">
        <v>6044</v>
      </c>
      <c r="E3052" s="1" t="s">
        <v>6048</v>
      </c>
      <c r="F3052" s="244"/>
      <c r="G3052" s="162" t="s">
        <v>385</v>
      </c>
      <c r="H3052" s="273">
        <v>1</v>
      </c>
      <c r="I3052" s="34">
        <v>470000000</v>
      </c>
      <c r="J3052" s="21" t="s">
        <v>1330</v>
      </c>
      <c r="K3052" s="17" t="s">
        <v>9455</v>
      </c>
      <c r="L3052" s="138" t="s">
        <v>8881</v>
      </c>
      <c r="M3052" s="141" t="s">
        <v>383</v>
      </c>
      <c r="N3052" s="364" t="s">
        <v>8872</v>
      </c>
      <c r="O3052" s="3" t="s">
        <v>1382</v>
      </c>
      <c r="P3052" s="140">
        <v>112</v>
      </c>
      <c r="Q3052" s="12" t="s">
        <v>2291</v>
      </c>
      <c r="R3052" s="9">
        <v>2500155</v>
      </c>
      <c r="S3052" s="32">
        <v>113.868945325</v>
      </c>
      <c r="T3052" s="254">
        <f>R3052*S3052</f>
        <v>284690012.99902534</v>
      </c>
      <c r="U3052" s="83">
        <f>T3052*1.12</f>
        <v>318852814.5589084</v>
      </c>
      <c r="V3052" s="9" t="s">
        <v>1341</v>
      </c>
      <c r="W3052" s="153" t="s">
        <v>1410</v>
      </c>
      <c r="X3052" s="244"/>
    </row>
    <row r="3053" spans="1:24" s="226" customFormat="1" ht="102">
      <c r="A3053" s="9" t="s">
        <v>8670</v>
      </c>
      <c r="B3053" s="3" t="s">
        <v>1332</v>
      </c>
      <c r="C3053" s="183" t="s">
        <v>6049</v>
      </c>
      <c r="D3053" s="185" t="s">
        <v>368</v>
      </c>
      <c r="E3053" s="1" t="s">
        <v>6050</v>
      </c>
      <c r="F3053" s="244"/>
      <c r="G3053" s="162" t="s">
        <v>385</v>
      </c>
      <c r="H3053" s="273">
        <v>1</v>
      </c>
      <c r="I3053" s="34">
        <v>470000000</v>
      </c>
      <c r="J3053" s="21" t="s">
        <v>1330</v>
      </c>
      <c r="K3053" s="17" t="s">
        <v>1647</v>
      </c>
      <c r="L3053" s="138" t="s">
        <v>8881</v>
      </c>
      <c r="M3053" s="141" t="s">
        <v>383</v>
      </c>
      <c r="N3053" s="364" t="s">
        <v>8870</v>
      </c>
      <c r="O3053" s="3" t="s">
        <v>1382</v>
      </c>
      <c r="P3053" s="140">
        <v>112</v>
      </c>
      <c r="Q3053" s="12" t="s">
        <v>2291</v>
      </c>
      <c r="R3053" s="9">
        <v>170986</v>
      </c>
      <c r="S3053" s="32">
        <v>92.923794930499994</v>
      </c>
      <c r="T3053" s="299">
        <v>0</v>
      </c>
      <c r="U3053" s="303">
        <f t="shared" si="162"/>
        <v>0</v>
      </c>
      <c r="V3053" s="9" t="s">
        <v>1341</v>
      </c>
      <c r="W3053" s="153" t="s">
        <v>1410</v>
      </c>
      <c r="X3053" s="244">
        <v>11</v>
      </c>
    </row>
    <row r="3054" spans="1:24" s="226" customFormat="1" ht="102">
      <c r="A3054" s="9" t="s">
        <v>9456</v>
      </c>
      <c r="B3054" s="3" t="s">
        <v>1332</v>
      </c>
      <c r="C3054" s="183" t="s">
        <v>6049</v>
      </c>
      <c r="D3054" s="185" t="s">
        <v>368</v>
      </c>
      <c r="E3054" s="1" t="s">
        <v>6050</v>
      </c>
      <c r="F3054" s="244"/>
      <c r="G3054" s="162" t="s">
        <v>385</v>
      </c>
      <c r="H3054" s="273">
        <v>1</v>
      </c>
      <c r="I3054" s="34">
        <v>470000000</v>
      </c>
      <c r="J3054" s="21" t="s">
        <v>1330</v>
      </c>
      <c r="K3054" s="17" t="s">
        <v>9452</v>
      </c>
      <c r="L3054" s="138" t="s">
        <v>8881</v>
      </c>
      <c r="M3054" s="141" t="s">
        <v>383</v>
      </c>
      <c r="N3054" s="364" t="s">
        <v>8870</v>
      </c>
      <c r="O3054" s="3" t="s">
        <v>1382</v>
      </c>
      <c r="P3054" s="140">
        <v>112</v>
      </c>
      <c r="Q3054" s="12" t="s">
        <v>2291</v>
      </c>
      <c r="R3054" s="9">
        <v>170986</v>
      </c>
      <c r="S3054" s="32">
        <v>92.923794930499994</v>
      </c>
      <c r="T3054" s="254">
        <f>R3054*S3054</f>
        <v>15888667.999986472</v>
      </c>
      <c r="U3054" s="83">
        <f>T3054*1.12</f>
        <v>17795308.159984849</v>
      </c>
      <c r="V3054" s="9" t="s">
        <v>1341</v>
      </c>
      <c r="W3054" s="153" t="s">
        <v>1410</v>
      </c>
      <c r="X3054" s="244"/>
    </row>
    <row r="3055" spans="1:24" s="226" customFormat="1" ht="102">
      <c r="A3055" s="9" t="s">
        <v>8671</v>
      </c>
      <c r="B3055" s="3" t="s">
        <v>1332</v>
      </c>
      <c r="C3055" s="183" t="s">
        <v>6049</v>
      </c>
      <c r="D3055" s="185" t="s">
        <v>368</v>
      </c>
      <c r="E3055" s="1" t="s">
        <v>6053</v>
      </c>
      <c r="F3055" s="244"/>
      <c r="G3055" s="162" t="s">
        <v>385</v>
      </c>
      <c r="H3055" s="273">
        <v>1</v>
      </c>
      <c r="I3055" s="34">
        <v>470000000</v>
      </c>
      <c r="J3055" s="21" t="s">
        <v>1330</v>
      </c>
      <c r="K3055" s="17" t="s">
        <v>1647</v>
      </c>
      <c r="L3055" s="138" t="s">
        <v>8881</v>
      </c>
      <c r="M3055" s="141" t="s">
        <v>383</v>
      </c>
      <c r="N3055" s="364" t="s">
        <v>8870</v>
      </c>
      <c r="O3055" s="3" t="s">
        <v>1382</v>
      </c>
      <c r="P3055" s="140">
        <v>112</v>
      </c>
      <c r="Q3055" s="12" t="s">
        <v>2291</v>
      </c>
      <c r="R3055" s="9">
        <v>150000</v>
      </c>
      <c r="S3055" s="9">
        <v>81.25</v>
      </c>
      <c r="T3055" s="299">
        <v>0</v>
      </c>
      <c r="U3055" s="303">
        <f t="shared" si="162"/>
        <v>0</v>
      </c>
      <c r="V3055" s="9" t="s">
        <v>1341</v>
      </c>
      <c r="W3055" s="153" t="s">
        <v>1410</v>
      </c>
      <c r="X3055" s="244">
        <v>11</v>
      </c>
    </row>
    <row r="3056" spans="1:24" s="226" customFormat="1" ht="102">
      <c r="A3056" s="9" t="s">
        <v>9457</v>
      </c>
      <c r="B3056" s="3" t="s">
        <v>1332</v>
      </c>
      <c r="C3056" s="183" t="s">
        <v>6049</v>
      </c>
      <c r="D3056" s="185" t="s">
        <v>368</v>
      </c>
      <c r="E3056" s="1" t="s">
        <v>6053</v>
      </c>
      <c r="F3056" s="244"/>
      <c r="G3056" s="162" t="s">
        <v>385</v>
      </c>
      <c r="H3056" s="273">
        <v>1</v>
      </c>
      <c r="I3056" s="34">
        <v>470000000</v>
      </c>
      <c r="J3056" s="21" t="s">
        <v>1330</v>
      </c>
      <c r="K3056" s="17" t="s">
        <v>9452</v>
      </c>
      <c r="L3056" s="138" t="s">
        <v>8881</v>
      </c>
      <c r="M3056" s="141" t="s">
        <v>383</v>
      </c>
      <c r="N3056" s="364" t="s">
        <v>8870</v>
      </c>
      <c r="O3056" s="3" t="s">
        <v>1382</v>
      </c>
      <c r="P3056" s="140">
        <v>112</v>
      </c>
      <c r="Q3056" s="12" t="s">
        <v>2291</v>
      </c>
      <c r="R3056" s="9">
        <v>150000</v>
      </c>
      <c r="S3056" s="9">
        <v>81.25</v>
      </c>
      <c r="T3056" s="254">
        <f>R3056*S3056</f>
        <v>12187500</v>
      </c>
      <c r="U3056" s="83">
        <f>T3056*1.12</f>
        <v>13650000.000000002</v>
      </c>
      <c r="V3056" s="9" t="s">
        <v>1341</v>
      </c>
      <c r="W3056" s="153" t="s">
        <v>1410</v>
      </c>
      <c r="X3056" s="244"/>
    </row>
    <row r="3057" spans="1:24" s="226" customFormat="1" ht="102">
      <c r="A3057" s="9" t="s">
        <v>8672</v>
      </c>
      <c r="B3057" s="3" t="s">
        <v>1332</v>
      </c>
      <c r="C3057" s="183" t="s">
        <v>6051</v>
      </c>
      <c r="D3057" s="185" t="s">
        <v>368</v>
      </c>
      <c r="E3057" s="1" t="s">
        <v>6054</v>
      </c>
      <c r="F3057" s="244"/>
      <c r="G3057" s="162" t="s">
        <v>385</v>
      </c>
      <c r="H3057" s="273">
        <v>1</v>
      </c>
      <c r="I3057" s="34">
        <v>470000000</v>
      </c>
      <c r="J3057" s="21" t="s">
        <v>1330</v>
      </c>
      <c r="K3057" s="17" t="s">
        <v>1647</v>
      </c>
      <c r="L3057" s="138" t="s">
        <v>8881</v>
      </c>
      <c r="M3057" s="141" t="s">
        <v>383</v>
      </c>
      <c r="N3057" s="364" t="s">
        <v>8870</v>
      </c>
      <c r="O3057" s="3" t="s">
        <v>1382</v>
      </c>
      <c r="P3057" s="140">
        <v>112</v>
      </c>
      <c r="Q3057" s="12" t="s">
        <v>2291</v>
      </c>
      <c r="R3057" s="9">
        <v>14580</v>
      </c>
      <c r="S3057" s="9">
        <v>102.53</v>
      </c>
      <c r="T3057" s="299">
        <v>0</v>
      </c>
      <c r="U3057" s="303">
        <f t="shared" si="162"/>
        <v>0</v>
      </c>
      <c r="V3057" s="9" t="s">
        <v>1341</v>
      </c>
      <c r="W3057" s="153" t="s">
        <v>1410</v>
      </c>
      <c r="X3057" s="244" t="s">
        <v>9459</v>
      </c>
    </row>
    <row r="3058" spans="1:24" s="226" customFormat="1" ht="102">
      <c r="A3058" s="9" t="s">
        <v>9384</v>
      </c>
      <c r="B3058" s="3" t="s">
        <v>1332</v>
      </c>
      <c r="C3058" s="183" t="s">
        <v>6051</v>
      </c>
      <c r="D3058" s="185" t="s">
        <v>368</v>
      </c>
      <c r="E3058" s="1" t="s">
        <v>6054</v>
      </c>
      <c r="F3058" s="244"/>
      <c r="G3058" s="162" t="s">
        <v>385</v>
      </c>
      <c r="H3058" s="273">
        <v>1</v>
      </c>
      <c r="I3058" s="34">
        <v>470000000</v>
      </c>
      <c r="J3058" s="21" t="s">
        <v>1330</v>
      </c>
      <c r="K3058" s="17" t="s">
        <v>9452</v>
      </c>
      <c r="L3058" s="138" t="s">
        <v>8881</v>
      </c>
      <c r="M3058" s="141" t="s">
        <v>383</v>
      </c>
      <c r="N3058" s="364" t="s">
        <v>8870</v>
      </c>
      <c r="O3058" s="3" t="s">
        <v>1382</v>
      </c>
      <c r="P3058" s="140">
        <v>112</v>
      </c>
      <c r="Q3058" s="12" t="s">
        <v>2291</v>
      </c>
      <c r="R3058" s="9">
        <v>149494</v>
      </c>
      <c r="S3058" s="32">
        <v>100</v>
      </c>
      <c r="T3058" s="254">
        <f>R3058*S3058</f>
        <v>14949400</v>
      </c>
      <c r="U3058" s="83">
        <f>T3058*1.12</f>
        <v>16743328.000000002</v>
      </c>
      <c r="V3058" s="9" t="s">
        <v>1341</v>
      </c>
      <c r="W3058" s="153" t="s">
        <v>1410</v>
      </c>
      <c r="X3058" s="244"/>
    </row>
    <row r="3059" spans="1:24" s="226" customFormat="1" ht="102">
      <c r="A3059" s="9" t="s">
        <v>8673</v>
      </c>
      <c r="B3059" s="3" t="s">
        <v>1332</v>
      </c>
      <c r="C3059" s="183" t="s">
        <v>6055</v>
      </c>
      <c r="D3059" s="49" t="s">
        <v>368</v>
      </c>
      <c r="E3059" s="3" t="s">
        <v>6056</v>
      </c>
      <c r="F3059" s="244"/>
      <c r="G3059" s="162" t="s">
        <v>385</v>
      </c>
      <c r="H3059" s="273">
        <v>1</v>
      </c>
      <c r="I3059" s="34">
        <v>470000000</v>
      </c>
      <c r="J3059" s="21" t="s">
        <v>1330</v>
      </c>
      <c r="K3059" s="17" t="s">
        <v>1647</v>
      </c>
      <c r="L3059" s="138" t="s">
        <v>8881</v>
      </c>
      <c r="M3059" s="141" t="s">
        <v>383</v>
      </c>
      <c r="N3059" s="364" t="s">
        <v>8870</v>
      </c>
      <c r="O3059" s="3" t="s">
        <v>1382</v>
      </c>
      <c r="P3059" s="140">
        <v>112</v>
      </c>
      <c r="Q3059" s="12" t="s">
        <v>2291</v>
      </c>
      <c r="R3059" s="9">
        <v>12410</v>
      </c>
      <c r="S3059" s="32">
        <v>129.411764705</v>
      </c>
      <c r="T3059" s="299">
        <v>0</v>
      </c>
      <c r="U3059" s="303">
        <f>T3059*1.12</f>
        <v>0</v>
      </c>
      <c r="V3059" s="9" t="s">
        <v>1341</v>
      </c>
      <c r="W3059" s="153" t="s">
        <v>1410</v>
      </c>
      <c r="X3059" s="244">
        <v>11</v>
      </c>
    </row>
    <row r="3060" spans="1:24" s="226" customFormat="1" ht="102">
      <c r="A3060" s="9" t="s">
        <v>9458</v>
      </c>
      <c r="B3060" s="3" t="s">
        <v>1332</v>
      </c>
      <c r="C3060" s="183" t="s">
        <v>6055</v>
      </c>
      <c r="D3060" s="49" t="s">
        <v>368</v>
      </c>
      <c r="E3060" s="3" t="s">
        <v>6056</v>
      </c>
      <c r="F3060" s="244"/>
      <c r="G3060" s="162" t="s">
        <v>385</v>
      </c>
      <c r="H3060" s="273">
        <v>1</v>
      </c>
      <c r="I3060" s="34">
        <v>470000000</v>
      </c>
      <c r="J3060" s="21" t="s">
        <v>1330</v>
      </c>
      <c r="K3060" s="17" t="s">
        <v>9452</v>
      </c>
      <c r="L3060" s="138" t="s">
        <v>8881</v>
      </c>
      <c r="M3060" s="141" t="s">
        <v>383</v>
      </c>
      <c r="N3060" s="364" t="s">
        <v>8870</v>
      </c>
      <c r="O3060" s="3" t="s">
        <v>1382</v>
      </c>
      <c r="P3060" s="140">
        <v>112</v>
      </c>
      <c r="Q3060" s="12" t="s">
        <v>2291</v>
      </c>
      <c r="R3060" s="9">
        <v>12410</v>
      </c>
      <c r="S3060" s="32">
        <v>129.411764705</v>
      </c>
      <c r="T3060" s="254">
        <f t="shared" ref="T3060:T3089" si="163">R3060*S3060</f>
        <v>1605999.99998905</v>
      </c>
      <c r="U3060" s="83">
        <f>T3060*1.12</f>
        <v>1798719.9999877361</v>
      </c>
      <c r="V3060" s="9" t="s">
        <v>1341</v>
      </c>
      <c r="W3060" s="153" t="s">
        <v>1410</v>
      </c>
      <c r="X3060" s="244"/>
    </row>
    <row r="3061" spans="1:24" s="226" customFormat="1" ht="102">
      <c r="A3061" s="9" t="s">
        <v>8674</v>
      </c>
      <c r="B3061" s="3" t="s">
        <v>1332</v>
      </c>
      <c r="C3061" s="193" t="s">
        <v>4096</v>
      </c>
      <c r="D3061" s="214" t="s">
        <v>6057</v>
      </c>
      <c r="E3061" s="199">
        <v>118</v>
      </c>
      <c r="F3061" s="244"/>
      <c r="G3061" s="162" t="s">
        <v>384</v>
      </c>
      <c r="H3061" s="242">
        <v>0</v>
      </c>
      <c r="I3061" s="34">
        <v>470000000</v>
      </c>
      <c r="J3061" s="21" t="s">
        <v>1330</v>
      </c>
      <c r="K3061" s="17" t="s">
        <v>1647</v>
      </c>
      <c r="L3061" s="236" t="s">
        <v>3928</v>
      </c>
      <c r="M3061" s="141" t="s">
        <v>383</v>
      </c>
      <c r="N3061" s="364" t="s">
        <v>6116</v>
      </c>
      <c r="O3061" s="3" t="s">
        <v>1382</v>
      </c>
      <c r="P3061" s="7" t="s">
        <v>1354</v>
      </c>
      <c r="Q3061" s="3" t="s">
        <v>1195</v>
      </c>
      <c r="R3061" s="260">
        <v>24</v>
      </c>
      <c r="S3061" s="261">
        <v>945</v>
      </c>
      <c r="T3061" s="254">
        <f t="shared" si="163"/>
        <v>22680</v>
      </c>
      <c r="U3061" s="83">
        <f t="shared" si="162"/>
        <v>25401.600000000002</v>
      </c>
      <c r="V3061" s="9" t="s">
        <v>1341</v>
      </c>
      <c r="W3061" s="153" t="s">
        <v>1410</v>
      </c>
      <c r="X3061" s="244"/>
    </row>
    <row r="3062" spans="1:24" s="226" customFormat="1" ht="102">
      <c r="A3062" s="9" t="s">
        <v>8675</v>
      </c>
      <c r="B3062" s="3" t="s">
        <v>1332</v>
      </c>
      <c r="C3062" s="193" t="s">
        <v>6058</v>
      </c>
      <c r="D3062" s="214" t="s">
        <v>6057</v>
      </c>
      <c r="E3062" s="199">
        <v>203</v>
      </c>
      <c r="F3062" s="244"/>
      <c r="G3062" s="162" t="s">
        <v>384</v>
      </c>
      <c r="H3062" s="242">
        <v>0</v>
      </c>
      <c r="I3062" s="34">
        <v>470000000</v>
      </c>
      <c r="J3062" s="21" t="s">
        <v>1330</v>
      </c>
      <c r="K3062" s="17" t="s">
        <v>1647</v>
      </c>
      <c r="L3062" s="236" t="s">
        <v>3928</v>
      </c>
      <c r="M3062" s="141" t="s">
        <v>383</v>
      </c>
      <c r="N3062" s="364" t="s">
        <v>6116</v>
      </c>
      <c r="O3062" s="3" t="s">
        <v>1382</v>
      </c>
      <c r="P3062" s="7" t="s">
        <v>1354</v>
      </c>
      <c r="Q3062" s="3" t="s">
        <v>1195</v>
      </c>
      <c r="R3062" s="260">
        <v>30</v>
      </c>
      <c r="S3062" s="261">
        <v>150</v>
      </c>
      <c r="T3062" s="254">
        <f t="shared" si="163"/>
        <v>4500</v>
      </c>
      <c r="U3062" s="83">
        <f t="shared" si="162"/>
        <v>5040.0000000000009</v>
      </c>
      <c r="V3062" s="9" t="s">
        <v>1341</v>
      </c>
      <c r="W3062" s="153" t="s">
        <v>1410</v>
      </c>
      <c r="X3062" s="244"/>
    </row>
    <row r="3063" spans="1:24" s="226" customFormat="1" ht="102">
      <c r="A3063" s="9" t="s">
        <v>8676</v>
      </c>
      <c r="B3063" s="3" t="s">
        <v>1332</v>
      </c>
      <c r="C3063" s="193" t="s">
        <v>6059</v>
      </c>
      <c r="D3063" s="214" t="s">
        <v>6057</v>
      </c>
      <c r="E3063" s="199">
        <v>206</v>
      </c>
      <c r="F3063" s="244"/>
      <c r="G3063" s="162" t="s">
        <v>384</v>
      </c>
      <c r="H3063" s="242">
        <v>0</v>
      </c>
      <c r="I3063" s="34">
        <v>470000000</v>
      </c>
      <c r="J3063" s="21" t="s">
        <v>1330</v>
      </c>
      <c r="K3063" s="17" t="s">
        <v>1647</v>
      </c>
      <c r="L3063" s="236" t="s">
        <v>3928</v>
      </c>
      <c r="M3063" s="141" t="s">
        <v>383</v>
      </c>
      <c r="N3063" s="364" t="s">
        <v>6116</v>
      </c>
      <c r="O3063" s="3" t="s">
        <v>1382</v>
      </c>
      <c r="P3063" s="7" t="s">
        <v>1354</v>
      </c>
      <c r="Q3063" s="3" t="s">
        <v>1195</v>
      </c>
      <c r="R3063" s="260">
        <v>40</v>
      </c>
      <c r="S3063" s="261">
        <v>310.74</v>
      </c>
      <c r="T3063" s="254">
        <f t="shared" si="163"/>
        <v>12429.6</v>
      </c>
      <c r="U3063" s="83">
        <f t="shared" si="162"/>
        <v>13921.152000000002</v>
      </c>
      <c r="V3063" s="9" t="s">
        <v>1341</v>
      </c>
      <c r="W3063" s="153" t="s">
        <v>1410</v>
      </c>
      <c r="X3063" s="244"/>
    </row>
    <row r="3064" spans="1:24" s="226" customFormat="1" ht="102">
      <c r="A3064" s="9" t="s">
        <v>8677</v>
      </c>
      <c r="B3064" s="3" t="s">
        <v>1332</v>
      </c>
      <c r="C3064" s="193" t="s">
        <v>6059</v>
      </c>
      <c r="D3064" s="214" t="s">
        <v>6057</v>
      </c>
      <c r="E3064" s="199" t="s">
        <v>6060</v>
      </c>
      <c r="F3064" s="244"/>
      <c r="G3064" s="162" t="s">
        <v>384</v>
      </c>
      <c r="H3064" s="242">
        <v>0</v>
      </c>
      <c r="I3064" s="34">
        <v>470000000</v>
      </c>
      <c r="J3064" s="21" t="s">
        <v>1330</v>
      </c>
      <c r="K3064" s="17" t="s">
        <v>1647</v>
      </c>
      <c r="L3064" s="236" t="s">
        <v>3928</v>
      </c>
      <c r="M3064" s="141" t="s">
        <v>383</v>
      </c>
      <c r="N3064" s="364" t="s">
        <v>6116</v>
      </c>
      <c r="O3064" s="3" t="s">
        <v>1382</v>
      </c>
      <c r="P3064" s="7" t="s">
        <v>1354</v>
      </c>
      <c r="Q3064" s="3" t="s">
        <v>1195</v>
      </c>
      <c r="R3064" s="260">
        <v>25</v>
      </c>
      <c r="S3064" s="261">
        <v>325.8</v>
      </c>
      <c r="T3064" s="254">
        <f t="shared" si="163"/>
        <v>8145</v>
      </c>
      <c r="U3064" s="83">
        <f t="shared" si="162"/>
        <v>9122.4000000000015</v>
      </c>
      <c r="V3064" s="9" t="s">
        <v>1341</v>
      </c>
      <c r="W3064" s="153" t="s">
        <v>1410</v>
      </c>
      <c r="X3064" s="244"/>
    </row>
    <row r="3065" spans="1:24" s="226" customFormat="1" ht="102">
      <c r="A3065" s="9" t="s">
        <v>8678</v>
      </c>
      <c r="B3065" s="3" t="s">
        <v>1332</v>
      </c>
      <c r="C3065" s="193" t="s">
        <v>6059</v>
      </c>
      <c r="D3065" s="214" t="s">
        <v>6057</v>
      </c>
      <c r="E3065" s="199">
        <v>209</v>
      </c>
      <c r="F3065" s="244"/>
      <c r="G3065" s="162" t="s">
        <v>384</v>
      </c>
      <c r="H3065" s="242">
        <v>0</v>
      </c>
      <c r="I3065" s="34">
        <v>470000000</v>
      </c>
      <c r="J3065" s="21" t="s">
        <v>1330</v>
      </c>
      <c r="K3065" s="17" t="s">
        <v>1647</v>
      </c>
      <c r="L3065" s="236" t="s">
        <v>3928</v>
      </c>
      <c r="M3065" s="141" t="s">
        <v>383</v>
      </c>
      <c r="N3065" s="364" t="s">
        <v>6116</v>
      </c>
      <c r="O3065" s="3" t="s">
        <v>1382</v>
      </c>
      <c r="P3065" s="7" t="s">
        <v>1354</v>
      </c>
      <c r="Q3065" s="3" t="s">
        <v>1195</v>
      </c>
      <c r="R3065" s="260">
        <v>20</v>
      </c>
      <c r="S3065" s="261">
        <v>408</v>
      </c>
      <c r="T3065" s="254">
        <f t="shared" si="163"/>
        <v>8160</v>
      </c>
      <c r="U3065" s="83">
        <f t="shared" si="162"/>
        <v>9139.2000000000007</v>
      </c>
      <c r="V3065" s="9" t="s">
        <v>1341</v>
      </c>
      <c r="W3065" s="153" t="s">
        <v>1410</v>
      </c>
      <c r="X3065" s="244"/>
    </row>
    <row r="3066" spans="1:24" s="226" customFormat="1" ht="102">
      <c r="A3066" s="9" t="s">
        <v>8679</v>
      </c>
      <c r="B3066" s="3" t="s">
        <v>1332</v>
      </c>
      <c r="C3066" s="193" t="s">
        <v>4096</v>
      </c>
      <c r="D3066" s="214" t="s">
        <v>6057</v>
      </c>
      <c r="E3066" s="199">
        <v>217</v>
      </c>
      <c r="F3066" s="244"/>
      <c r="G3066" s="162" t="s">
        <v>384</v>
      </c>
      <c r="H3066" s="242">
        <v>0</v>
      </c>
      <c r="I3066" s="34">
        <v>470000000</v>
      </c>
      <c r="J3066" s="21" t="s">
        <v>1330</v>
      </c>
      <c r="K3066" s="17" t="s">
        <v>1647</v>
      </c>
      <c r="L3066" s="236" t="s">
        <v>3928</v>
      </c>
      <c r="M3066" s="141" t="s">
        <v>383</v>
      </c>
      <c r="N3066" s="364" t="s">
        <v>6116</v>
      </c>
      <c r="O3066" s="3" t="s">
        <v>1382</v>
      </c>
      <c r="P3066" s="7" t="s">
        <v>1354</v>
      </c>
      <c r="Q3066" s="3" t="s">
        <v>1195</v>
      </c>
      <c r="R3066" s="260">
        <v>24</v>
      </c>
      <c r="S3066" s="261">
        <v>3368.21</v>
      </c>
      <c r="T3066" s="254">
        <f t="shared" si="163"/>
        <v>80837.040000000008</v>
      </c>
      <c r="U3066" s="83">
        <f t="shared" si="162"/>
        <v>90537.48480000002</v>
      </c>
      <c r="V3066" s="9" t="s">
        <v>1341</v>
      </c>
      <c r="W3066" s="153" t="s">
        <v>1410</v>
      </c>
      <c r="X3066" s="244"/>
    </row>
    <row r="3067" spans="1:24" s="226" customFormat="1" ht="102">
      <c r="A3067" s="9" t="s">
        <v>8680</v>
      </c>
      <c r="B3067" s="3" t="s">
        <v>1332</v>
      </c>
      <c r="C3067" s="193" t="s">
        <v>6059</v>
      </c>
      <c r="D3067" s="214" t="s">
        <v>6057</v>
      </c>
      <c r="E3067" s="199" t="s">
        <v>6061</v>
      </c>
      <c r="F3067" s="244"/>
      <c r="G3067" s="162" t="s">
        <v>384</v>
      </c>
      <c r="H3067" s="242">
        <v>0</v>
      </c>
      <c r="I3067" s="34">
        <v>470000000</v>
      </c>
      <c r="J3067" s="21" t="s">
        <v>1330</v>
      </c>
      <c r="K3067" s="17" t="s">
        <v>1647</v>
      </c>
      <c r="L3067" s="236" t="s">
        <v>3928</v>
      </c>
      <c r="M3067" s="141" t="s">
        <v>383</v>
      </c>
      <c r="N3067" s="364" t="s">
        <v>6116</v>
      </c>
      <c r="O3067" s="3" t="s">
        <v>1382</v>
      </c>
      <c r="P3067" s="7" t="s">
        <v>1354</v>
      </c>
      <c r="Q3067" s="3" t="s">
        <v>1195</v>
      </c>
      <c r="R3067" s="260">
        <v>20</v>
      </c>
      <c r="S3067" s="261">
        <v>474.61</v>
      </c>
      <c r="T3067" s="254">
        <f t="shared" si="163"/>
        <v>9492.2000000000007</v>
      </c>
      <c r="U3067" s="83">
        <f t="shared" si="162"/>
        <v>10631.264000000001</v>
      </c>
      <c r="V3067" s="9" t="s">
        <v>1341</v>
      </c>
      <c r="W3067" s="153" t="s">
        <v>1410</v>
      </c>
      <c r="X3067" s="244"/>
    </row>
    <row r="3068" spans="1:24" s="226" customFormat="1" ht="102">
      <c r="A3068" s="9" t="s">
        <v>8681</v>
      </c>
      <c r="B3068" s="3" t="s">
        <v>1332</v>
      </c>
      <c r="C3068" s="193" t="s">
        <v>6059</v>
      </c>
      <c r="D3068" s="214" t="s">
        <v>6057</v>
      </c>
      <c r="E3068" s="255">
        <v>306</v>
      </c>
      <c r="F3068" s="244"/>
      <c r="G3068" s="162" t="s">
        <v>384</v>
      </c>
      <c r="H3068" s="242">
        <v>0</v>
      </c>
      <c r="I3068" s="34">
        <v>470000000</v>
      </c>
      <c r="J3068" s="21" t="s">
        <v>1330</v>
      </c>
      <c r="K3068" s="17" t="s">
        <v>1647</v>
      </c>
      <c r="L3068" s="236" t="s">
        <v>3928</v>
      </c>
      <c r="M3068" s="141" t="s">
        <v>383</v>
      </c>
      <c r="N3068" s="364" t="s">
        <v>6116</v>
      </c>
      <c r="O3068" s="3" t="s">
        <v>1382</v>
      </c>
      <c r="P3068" s="7" t="s">
        <v>1354</v>
      </c>
      <c r="Q3068" s="3" t="s">
        <v>1195</v>
      </c>
      <c r="R3068" s="260">
        <v>20</v>
      </c>
      <c r="S3068" s="261">
        <v>336</v>
      </c>
      <c r="T3068" s="254">
        <f t="shared" si="163"/>
        <v>6720</v>
      </c>
      <c r="U3068" s="83">
        <f t="shared" si="162"/>
        <v>7526.4000000000005</v>
      </c>
      <c r="V3068" s="9" t="s">
        <v>1341</v>
      </c>
      <c r="W3068" s="153" t="s">
        <v>1410</v>
      </c>
      <c r="X3068" s="244"/>
    </row>
    <row r="3069" spans="1:24" s="226" customFormat="1" ht="102">
      <c r="A3069" s="9" t="s">
        <v>8682</v>
      </c>
      <c r="B3069" s="3" t="s">
        <v>1332</v>
      </c>
      <c r="C3069" s="193" t="s">
        <v>4096</v>
      </c>
      <c r="D3069" s="214" t="s">
        <v>6057</v>
      </c>
      <c r="E3069" s="255" t="s">
        <v>6062</v>
      </c>
      <c r="F3069" s="244"/>
      <c r="G3069" s="162" t="s">
        <v>384</v>
      </c>
      <c r="H3069" s="242">
        <v>0</v>
      </c>
      <c r="I3069" s="34">
        <v>470000000</v>
      </c>
      <c r="J3069" s="21" t="s">
        <v>1330</v>
      </c>
      <c r="K3069" s="17" t="s">
        <v>1647</v>
      </c>
      <c r="L3069" s="236" t="s">
        <v>3928</v>
      </c>
      <c r="M3069" s="141" t="s">
        <v>383</v>
      </c>
      <c r="N3069" s="364" t="s">
        <v>6116</v>
      </c>
      <c r="O3069" s="3" t="s">
        <v>1382</v>
      </c>
      <c r="P3069" s="7" t="s">
        <v>1354</v>
      </c>
      <c r="Q3069" s="3" t="s">
        <v>1195</v>
      </c>
      <c r="R3069" s="260">
        <v>20</v>
      </c>
      <c r="S3069" s="261">
        <v>2300</v>
      </c>
      <c r="T3069" s="254">
        <f t="shared" si="163"/>
        <v>46000</v>
      </c>
      <c r="U3069" s="83">
        <f t="shared" si="162"/>
        <v>51520.000000000007</v>
      </c>
      <c r="V3069" s="9" t="s">
        <v>1341</v>
      </c>
      <c r="W3069" s="153" t="s">
        <v>1410</v>
      </c>
      <c r="X3069" s="244"/>
    </row>
    <row r="3070" spans="1:24" s="226" customFormat="1" ht="102">
      <c r="A3070" s="9" t="s">
        <v>8683</v>
      </c>
      <c r="B3070" s="3" t="s">
        <v>1332</v>
      </c>
      <c r="C3070" s="193" t="s">
        <v>6063</v>
      </c>
      <c r="D3070" s="214" t="s">
        <v>6064</v>
      </c>
      <c r="E3070" s="255" t="s">
        <v>6065</v>
      </c>
      <c r="F3070" s="244"/>
      <c r="G3070" s="162" t="s">
        <v>384</v>
      </c>
      <c r="H3070" s="242">
        <v>0</v>
      </c>
      <c r="I3070" s="34">
        <v>470000000</v>
      </c>
      <c r="J3070" s="21" t="s">
        <v>1330</v>
      </c>
      <c r="K3070" s="17" t="s">
        <v>1647</v>
      </c>
      <c r="L3070" s="236" t="s">
        <v>3928</v>
      </c>
      <c r="M3070" s="141" t="s">
        <v>383</v>
      </c>
      <c r="N3070" s="364" t="s">
        <v>6116</v>
      </c>
      <c r="O3070" s="3" t="s">
        <v>1382</v>
      </c>
      <c r="P3070" s="7" t="s">
        <v>1354</v>
      </c>
      <c r="Q3070" s="3" t="s">
        <v>1195</v>
      </c>
      <c r="R3070" s="260">
        <v>32</v>
      </c>
      <c r="S3070" s="261">
        <v>4200</v>
      </c>
      <c r="T3070" s="254">
        <f t="shared" si="163"/>
        <v>134400</v>
      </c>
      <c r="U3070" s="83">
        <f t="shared" si="162"/>
        <v>150528</v>
      </c>
      <c r="V3070" s="9" t="s">
        <v>1341</v>
      </c>
      <c r="W3070" s="153" t="s">
        <v>1410</v>
      </c>
      <c r="X3070" s="244"/>
    </row>
    <row r="3071" spans="1:24" s="226" customFormat="1" ht="102">
      <c r="A3071" s="9" t="s">
        <v>8684</v>
      </c>
      <c r="B3071" s="3" t="s">
        <v>1332</v>
      </c>
      <c r="C3071" s="193" t="s">
        <v>4096</v>
      </c>
      <c r="D3071" s="214" t="s">
        <v>6057</v>
      </c>
      <c r="E3071" s="255">
        <v>6214</v>
      </c>
      <c r="F3071" s="244"/>
      <c r="G3071" s="162" t="s">
        <v>384</v>
      </c>
      <c r="H3071" s="242">
        <v>0</v>
      </c>
      <c r="I3071" s="34">
        <v>470000000</v>
      </c>
      <c r="J3071" s="21" t="s">
        <v>1330</v>
      </c>
      <c r="K3071" s="17" t="s">
        <v>1647</v>
      </c>
      <c r="L3071" s="236" t="s">
        <v>3928</v>
      </c>
      <c r="M3071" s="141" t="s">
        <v>383</v>
      </c>
      <c r="N3071" s="364" t="s">
        <v>6116</v>
      </c>
      <c r="O3071" s="3" t="s">
        <v>1382</v>
      </c>
      <c r="P3071" s="7" t="s">
        <v>1354</v>
      </c>
      <c r="Q3071" s="3" t="s">
        <v>1195</v>
      </c>
      <c r="R3071" s="260">
        <v>30</v>
      </c>
      <c r="S3071" s="261">
        <v>2553.3200000000002</v>
      </c>
      <c r="T3071" s="254">
        <f t="shared" si="163"/>
        <v>76599.600000000006</v>
      </c>
      <c r="U3071" s="83">
        <f t="shared" si="162"/>
        <v>85791.552000000011</v>
      </c>
      <c r="V3071" s="9" t="s">
        <v>1341</v>
      </c>
      <c r="W3071" s="153" t="s">
        <v>1410</v>
      </c>
      <c r="X3071" s="244"/>
    </row>
    <row r="3072" spans="1:24" s="226" customFormat="1" ht="102">
      <c r="A3072" s="9" t="s">
        <v>8685</v>
      </c>
      <c r="B3072" s="3" t="s">
        <v>1332</v>
      </c>
      <c r="C3072" s="193" t="s">
        <v>6063</v>
      </c>
      <c r="D3072" s="214" t="s">
        <v>6064</v>
      </c>
      <c r="E3072" s="255">
        <v>7214</v>
      </c>
      <c r="F3072" s="244"/>
      <c r="G3072" s="162" t="s">
        <v>384</v>
      </c>
      <c r="H3072" s="242">
        <v>0</v>
      </c>
      <c r="I3072" s="34">
        <v>470000000</v>
      </c>
      <c r="J3072" s="21" t="s">
        <v>1330</v>
      </c>
      <c r="K3072" s="17" t="s">
        <v>1647</v>
      </c>
      <c r="L3072" s="236" t="s">
        <v>3928</v>
      </c>
      <c r="M3072" s="141" t="s">
        <v>383</v>
      </c>
      <c r="N3072" s="364" t="s">
        <v>6116</v>
      </c>
      <c r="O3072" s="3" t="s">
        <v>1382</v>
      </c>
      <c r="P3072" s="7" t="s">
        <v>1354</v>
      </c>
      <c r="Q3072" s="3" t="s">
        <v>1195</v>
      </c>
      <c r="R3072" s="260">
        <v>20</v>
      </c>
      <c r="S3072" s="261">
        <v>3096.58</v>
      </c>
      <c r="T3072" s="254">
        <f t="shared" si="163"/>
        <v>61931.6</v>
      </c>
      <c r="U3072" s="83">
        <f t="shared" si="162"/>
        <v>69363.392000000007</v>
      </c>
      <c r="V3072" s="9" t="s">
        <v>1341</v>
      </c>
      <c r="W3072" s="153" t="s">
        <v>1410</v>
      </c>
      <c r="X3072" s="244"/>
    </row>
    <row r="3073" spans="1:24" s="226" customFormat="1" ht="102">
      <c r="A3073" s="9" t="s">
        <v>8686</v>
      </c>
      <c r="B3073" s="3" t="s">
        <v>1332</v>
      </c>
      <c r="C3073" s="193" t="s">
        <v>6063</v>
      </c>
      <c r="D3073" s="214" t="s">
        <v>6064</v>
      </c>
      <c r="E3073" s="255" t="s">
        <v>6066</v>
      </c>
      <c r="F3073" s="244"/>
      <c r="G3073" s="162" t="s">
        <v>384</v>
      </c>
      <c r="H3073" s="242">
        <v>0</v>
      </c>
      <c r="I3073" s="34">
        <v>470000000</v>
      </c>
      <c r="J3073" s="21" t="s">
        <v>1330</v>
      </c>
      <c r="K3073" s="17" t="s">
        <v>1647</v>
      </c>
      <c r="L3073" s="236" t="s">
        <v>3928</v>
      </c>
      <c r="M3073" s="141" t="s">
        <v>383</v>
      </c>
      <c r="N3073" s="364" t="s">
        <v>6116</v>
      </c>
      <c r="O3073" s="3" t="s">
        <v>1382</v>
      </c>
      <c r="P3073" s="7" t="s">
        <v>1354</v>
      </c>
      <c r="Q3073" s="3" t="s">
        <v>1195</v>
      </c>
      <c r="R3073" s="260">
        <v>12</v>
      </c>
      <c r="S3073" s="261">
        <v>3213.92</v>
      </c>
      <c r="T3073" s="254">
        <f t="shared" si="163"/>
        <v>38567.040000000001</v>
      </c>
      <c r="U3073" s="83">
        <f t="shared" si="162"/>
        <v>43195.084800000004</v>
      </c>
      <c r="V3073" s="9" t="s">
        <v>1341</v>
      </c>
      <c r="W3073" s="153" t="s">
        <v>1410</v>
      </c>
      <c r="X3073" s="244"/>
    </row>
    <row r="3074" spans="1:24" s="226" customFormat="1" ht="102">
      <c r="A3074" s="9" t="s">
        <v>8687</v>
      </c>
      <c r="B3074" s="3" t="s">
        <v>1332</v>
      </c>
      <c r="C3074" s="193" t="s">
        <v>6063</v>
      </c>
      <c r="D3074" s="214" t="s">
        <v>6064</v>
      </c>
      <c r="E3074" s="255" t="s">
        <v>6067</v>
      </c>
      <c r="F3074" s="244"/>
      <c r="G3074" s="162" t="s">
        <v>384</v>
      </c>
      <c r="H3074" s="242">
        <v>0</v>
      </c>
      <c r="I3074" s="34">
        <v>470000000</v>
      </c>
      <c r="J3074" s="21" t="s">
        <v>1330</v>
      </c>
      <c r="K3074" s="17" t="s">
        <v>1647</v>
      </c>
      <c r="L3074" s="236" t="s">
        <v>3928</v>
      </c>
      <c r="M3074" s="141" t="s">
        <v>383</v>
      </c>
      <c r="N3074" s="364" t="s">
        <v>6116</v>
      </c>
      <c r="O3074" s="3" t="s">
        <v>1382</v>
      </c>
      <c r="P3074" s="7" t="s">
        <v>1354</v>
      </c>
      <c r="Q3074" s="3" t="s">
        <v>1195</v>
      </c>
      <c r="R3074" s="260">
        <v>20</v>
      </c>
      <c r="S3074" s="261">
        <v>1146</v>
      </c>
      <c r="T3074" s="254">
        <f t="shared" si="163"/>
        <v>22920</v>
      </c>
      <c r="U3074" s="83">
        <f t="shared" si="162"/>
        <v>25670.400000000001</v>
      </c>
      <c r="V3074" s="9" t="s">
        <v>1341</v>
      </c>
      <c r="W3074" s="153" t="s">
        <v>1410</v>
      </c>
      <c r="X3074" s="244"/>
    </row>
    <row r="3075" spans="1:24" s="226" customFormat="1" ht="102">
      <c r="A3075" s="9" t="s">
        <v>8688</v>
      </c>
      <c r="B3075" s="3" t="s">
        <v>1332</v>
      </c>
      <c r="C3075" s="193" t="s">
        <v>4094</v>
      </c>
      <c r="D3075" s="214" t="s">
        <v>6064</v>
      </c>
      <c r="E3075" s="255" t="s">
        <v>6068</v>
      </c>
      <c r="F3075" s="244"/>
      <c r="G3075" s="162" t="s">
        <v>384</v>
      </c>
      <c r="H3075" s="242">
        <v>0</v>
      </c>
      <c r="I3075" s="34">
        <v>470000000</v>
      </c>
      <c r="J3075" s="21" t="s">
        <v>1330</v>
      </c>
      <c r="K3075" s="17" t="s">
        <v>1647</v>
      </c>
      <c r="L3075" s="236" t="s">
        <v>3928</v>
      </c>
      <c r="M3075" s="141" t="s">
        <v>383</v>
      </c>
      <c r="N3075" s="364" t="s">
        <v>6116</v>
      </c>
      <c r="O3075" s="3" t="s">
        <v>1382</v>
      </c>
      <c r="P3075" s="7" t="s">
        <v>1354</v>
      </c>
      <c r="Q3075" s="3" t="s">
        <v>1195</v>
      </c>
      <c r="R3075" s="260">
        <v>24</v>
      </c>
      <c r="S3075" s="261">
        <v>3936.63</v>
      </c>
      <c r="T3075" s="254">
        <f t="shared" si="163"/>
        <v>94479.12</v>
      </c>
      <c r="U3075" s="83">
        <f t="shared" si="162"/>
        <v>105816.61440000001</v>
      </c>
      <c r="V3075" s="9" t="s">
        <v>1341</v>
      </c>
      <c r="W3075" s="153" t="s">
        <v>1410</v>
      </c>
      <c r="X3075" s="244"/>
    </row>
    <row r="3076" spans="1:24" s="226" customFormat="1" ht="102">
      <c r="A3076" s="9" t="s">
        <v>8689</v>
      </c>
      <c r="B3076" s="3" t="s">
        <v>1332</v>
      </c>
      <c r="C3076" s="193" t="s">
        <v>6069</v>
      </c>
      <c r="D3076" s="214" t="s">
        <v>6064</v>
      </c>
      <c r="E3076" s="255" t="s">
        <v>6070</v>
      </c>
      <c r="F3076" s="244"/>
      <c r="G3076" s="162" t="s">
        <v>384</v>
      </c>
      <c r="H3076" s="242">
        <v>0</v>
      </c>
      <c r="I3076" s="34">
        <v>470000000</v>
      </c>
      <c r="J3076" s="21" t="s">
        <v>1330</v>
      </c>
      <c r="K3076" s="17" t="s">
        <v>1647</v>
      </c>
      <c r="L3076" s="236" t="s">
        <v>3928</v>
      </c>
      <c r="M3076" s="141" t="s">
        <v>383</v>
      </c>
      <c r="N3076" s="364" t="s">
        <v>6116</v>
      </c>
      <c r="O3076" s="3" t="s">
        <v>1382</v>
      </c>
      <c r="P3076" s="7" t="s">
        <v>1354</v>
      </c>
      <c r="Q3076" s="3" t="s">
        <v>1195</v>
      </c>
      <c r="R3076" s="260">
        <v>24</v>
      </c>
      <c r="S3076" s="261">
        <v>5003.41</v>
      </c>
      <c r="T3076" s="254">
        <f t="shared" si="163"/>
        <v>120081.84</v>
      </c>
      <c r="U3076" s="83">
        <f t="shared" si="162"/>
        <v>134491.66080000001</v>
      </c>
      <c r="V3076" s="9" t="s">
        <v>1341</v>
      </c>
      <c r="W3076" s="153" t="s">
        <v>1410</v>
      </c>
      <c r="X3076" s="244"/>
    </row>
    <row r="3077" spans="1:24" s="226" customFormat="1" ht="102">
      <c r="A3077" s="9" t="s">
        <v>8690</v>
      </c>
      <c r="B3077" s="3" t="s">
        <v>1332</v>
      </c>
      <c r="C3077" s="193" t="s">
        <v>6071</v>
      </c>
      <c r="D3077" s="214" t="s">
        <v>6064</v>
      </c>
      <c r="E3077" s="255" t="s">
        <v>6072</v>
      </c>
      <c r="F3077" s="244"/>
      <c r="G3077" s="162" t="s">
        <v>384</v>
      </c>
      <c r="H3077" s="242">
        <v>0</v>
      </c>
      <c r="I3077" s="34">
        <v>470000000</v>
      </c>
      <c r="J3077" s="21" t="s">
        <v>1330</v>
      </c>
      <c r="K3077" s="17" t="s">
        <v>1647</v>
      </c>
      <c r="L3077" s="236" t="s">
        <v>3928</v>
      </c>
      <c r="M3077" s="141" t="s">
        <v>383</v>
      </c>
      <c r="N3077" s="364" t="s">
        <v>6116</v>
      </c>
      <c r="O3077" s="3" t="s">
        <v>1382</v>
      </c>
      <c r="P3077" s="7" t="s">
        <v>1354</v>
      </c>
      <c r="Q3077" s="3" t="s">
        <v>1195</v>
      </c>
      <c r="R3077" s="260">
        <v>48</v>
      </c>
      <c r="S3077" s="261">
        <v>5500</v>
      </c>
      <c r="T3077" s="254">
        <f t="shared" si="163"/>
        <v>264000</v>
      </c>
      <c r="U3077" s="83">
        <f t="shared" si="162"/>
        <v>295680</v>
      </c>
      <c r="V3077" s="9" t="s">
        <v>1341</v>
      </c>
      <c r="W3077" s="153" t="s">
        <v>1410</v>
      </c>
      <c r="X3077" s="244"/>
    </row>
    <row r="3078" spans="1:24" s="226" customFormat="1" ht="102">
      <c r="A3078" s="9" t="s">
        <v>8691</v>
      </c>
      <c r="B3078" s="3" t="s">
        <v>1332</v>
      </c>
      <c r="C3078" s="193" t="s">
        <v>6073</v>
      </c>
      <c r="D3078" s="214" t="s">
        <v>6064</v>
      </c>
      <c r="E3078" s="255" t="s">
        <v>6074</v>
      </c>
      <c r="F3078" s="244"/>
      <c r="G3078" s="162" t="s">
        <v>384</v>
      </c>
      <c r="H3078" s="242">
        <v>0</v>
      </c>
      <c r="I3078" s="34">
        <v>470000000</v>
      </c>
      <c r="J3078" s="21" t="s">
        <v>1330</v>
      </c>
      <c r="K3078" s="17" t="s">
        <v>1647</v>
      </c>
      <c r="L3078" s="236" t="s">
        <v>3928</v>
      </c>
      <c r="M3078" s="141" t="s">
        <v>383</v>
      </c>
      <c r="N3078" s="364" t="s">
        <v>6116</v>
      </c>
      <c r="O3078" s="3" t="s">
        <v>1382</v>
      </c>
      <c r="P3078" s="7" t="s">
        <v>1354</v>
      </c>
      <c r="Q3078" s="3" t="s">
        <v>1195</v>
      </c>
      <c r="R3078" s="260">
        <v>12</v>
      </c>
      <c r="S3078" s="261">
        <v>7822.93</v>
      </c>
      <c r="T3078" s="254">
        <f t="shared" si="163"/>
        <v>93875.16</v>
      </c>
      <c r="U3078" s="83">
        <f t="shared" si="162"/>
        <v>105140.17920000001</v>
      </c>
      <c r="V3078" s="9" t="s">
        <v>1341</v>
      </c>
      <c r="W3078" s="153" t="s">
        <v>1410</v>
      </c>
      <c r="X3078" s="244"/>
    </row>
    <row r="3079" spans="1:24" s="226" customFormat="1" ht="102">
      <c r="A3079" s="9" t="s">
        <v>8692</v>
      </c>
      <c r="B3079" s="3" t="s">
        <v>1332</v>
      </c>
      <c r="C3079" s="193" t="s">
        <v>6075</v>
      </c>
      <c r="D3079" s="214" t="s">
        <v>6064</v>
      </c>
      <c r="E3079" s="255" t="s">
        <v>6076</v>
      </c>
      <c r="F3079" s="244"/>
      <c r="G3079" s="162" t="s">
        <v>384</v>
      </c>
      <c r="H3079" s="242">
        <v>0</v>
      </c>
      <c r="I3079" s="34">
        <v>470000000</v>
      </c>
      <c r="J3079" s="21" t="s">
        <v>1330</v>
      </c>
      <c r="K3079" s="17" t="s">
        <v>1647</v>
      </c>
      <c r="L3079" s="236" t="s">
        <v>3928</v>
      </c>
      <c r="M3079" s="141" t="s">
        <v>383</v>
      </c>
      <c r="N3079" s="364" t="s">
        <v>6116</v>
      </c>
      <c r="O3079" s="3" t="s">
        <v>1382</v>
      </c>
      <c r="P3079" s="7" t="s">
        <v>1354</v>
      </c>
      <c r="Q3079" s="3" t="s">
        <v>1195</v>
      </c>
      <c r="R3079" s="260">
        <v>24</v>
      </c>
      <c r="S3079" s="261">
        <v>1184.3</v>
      </c>
      <c r="T3079" s="254">
        <f t="shared" si="163"/>
        <v>28423.199999999997</v>
      </c>
      <c r="U3079" s="83">
        <f t="shared" si="162"/>
        <v>31833.984</v>
      </c>
      <c r="V3079" s="9" t="s">
        <v>1341</v>
      </c>
      <c r="W3079" s="153" t="s">
        <v>1410</v>
      </c>
      <c r="X3079" s="244"/>
    </row>
    <row r="3080" spans="1:24" s="226" customFormat="1" ht="102">
      <c r="A3080" s="9" t="s">
        <v>8693</v>
      </c>
      <c r="B3080" s="3" t="s">
        <v>1332</v>
      </c>
      <c r="C3080" s="193" t="s">
        <v>6077</v>
      </c>
      <c r="D3080" s="214" t="s">
        <v>6064</v>
      </c>
      <c r="E3080" s="255" t="s">
        <v>6078</v>
      </c>
      <c r="F3080" s="244"/>
      <c r="G3080" s="162" t="s">
        <v>384</v>
      </c>
      <c r="H3080" s="242">
        <v>0</v>
      </c>
      <c r="I3080" s="34">
        <v>470000000</v>
      </c>
      <c r="J3080" s="21" t="s">
        <v>1330</v>
      </c>
      <c r="K3080" s="17" t="s">
        <v>1647</v>
      </c>
      <c r="L3080" s="236" t="s">
        <v>3928</v>
      </c>
      <c r="M3080" s="141" t="s">
        <v>383</v>
      </c>
      <c r="N3080" s="364" t="s">
        <v>6116</v>
      </c>
      <c r="O3080" s="3" t="s">
        <v>1382</v>
      </c>
      <c r="P3080" s="7" t="s">
        <v>1354</v>
      </c>
      <c r="Q3080" s="3" t="s">
        <v>1195</v>
      </c>
      <c r="R3080" s="260">
        <v>24</v>
      </c>
      <c r="S3080" s="261">
        <v>1713.58</v>
      </c>
      <c r="T3080" s="254">
        <f t="shared" si="163"/>
        <v>41125.919999999998</v>
      </c>
      <c r="U3080" s="83">
        <f t="shared" ref="U3080:U3127" si="164">T3080*1.12</f>
        <v>46061.030400000003</v>
      </c>
      <c r="V3080" s="9" t="s">
        <v>1341</v>
      </c>
      <c r="W3080" s="153" t="s">
        <v>1410</v>
      </c>
      <c r="X3080" s="244"/>
    </row>
    <row r="3081" spans="1:24" s="226" customFormat="1" ht="102">
      <c r="A3081" s="9" t="s">
        <v>8694</v>
      </c>
      <c r="B3081" s="3" t="s">
        <v>1332</v>
      </c>
      <c r="C3081" s="193" t="s">
        <v>6079</v>
      </c>
      <c r="D3081" s="214" t="s">
        <v>6064</v>
      </c>
      <c r="E3081" s="255" t="s">
        <v>6080</v>
      </c>
      <c r="F3081" s="244"/>
      <c r="G3081" s="162" t="s">
        <v>384</v>
      </c>
      <c r="H3081" s="242">
        <v>0</v>
      </c>
      <c r="I3081" s="34">
        <v>470000000</v>
      </c>
      <c r="J3081" s="21" t="s">
        <v>1330</v>
      </c>
      <c r="K3081" s="17" t="s">
        <v>1647</v>
      </c>
      <c r="L3081" s="236" t="s">
        <v>3928</v>
      </c>
      <c r="M3081" s="141" t="s">
        <v>383</v>
      </c>
      <c r="N3081" s="364" t="s">
        <v>6116</v>
      </c>
      <c r="O3081" s="3" t="s">
        <v>1382</v>
      </c>
      <c r="P3081" s="7" t="s">
        <v>1354</v>
      </c>
      <c r="Q3081" s="3" t="s">
        <v>1195</v>
      </c>
      <c r="R3081" s="260">
        <v>20</v>
      </c>
      <c r="S3081" s="261">
        <v>2237.14</v>
      </c>
      <c r="T3081" s="254">
        <f t="shared" si="163"/>
        <v>44742.799999999996</v>
      </c>
      <c r="U3081" s="83">
        <f t="shared" si="164"/>
        <v>50111.936000000002</v>
      </c>
      <c r="V3081" s="9" t="s">
        <v>1341</v>
      </c>
      <c r="W3081" s="153" t="s">
        <v>1410</v>
      </c>
      <c r="X3081" s="244"/>
    </row>
    <row r="3082" spans="1:24" s="226" customFormat="1" ht="102">
      <c r="A3082" s="9" t="s">
        <v>8695</v>
      </c>
      <c r="B3082" s="3" t="s">
        <v>1332</v>
      </c>
      <c r="C3082" s="193" t="s">
        <v>6081</v>
      </c>
      <c r="D3082" s="214" t="s">
        <v>6064</v>
      </c>
      <c r="E3082" s="255" t="s">
        <v>6082</v>
      </c>
      <c r="F3082" s="244"/>
      <c r="G3082" s="162" t="s">
        <v>384</v>
      </c>
      <c r="H3082" s="242">
        <v>0</v>
      </c>
      <c r="I3082" s="34">
        <v>470000000</v>
      </c>
      <c r="J3082" s="21" t="s">
        <v>1330</v>
      </c>
      <c r="K3082" s="17" t="s">
        <v>1647</v>
      </c>
      <c r="L3082" s="236" t="s">
        <v>3928</v>
      </c>
      <c r="M3082" s="141" t="s">
        <v>383</v>
      </c>
      <c r="N3082" s="364" t="s">
        <v>6116</v>
      </c>
      <c r="O3082" s="3" t="s">
        <v>1382</v>
      </c>
      <c r="P3082" s="7" t="s">
        <v>1354</v>
      </c>
      <c r="Q3082" s="3" t="s">
        <v>1195</v>
      </c>
      <c r="R3082" s="260">
        <v>30</v>
      </c>
      <c r="S3082" s="261">
        <v>3074.85</v>
      </c>
      <c r="T3082" s="254">
        <f t="shared" si="163"/>
        <v>92245.5</v>
      </c>
      <c r="U3082" s="83">
        <f t="shared" si="164"/>
        <v>103314.96</v>
      </c>
      <c r="V3082" s="9" t="s">
        <v>1341</v>
      </c>
      <c r="W3082" s="153" t="s">
        <v>1410</v>
      </c>
      <c r="X3082" s="244"/>
    </row>
    <row r="3083" spans="1:24" s="226" customFormat="1" ht="102">
      <c r="A3083" s="9" t="s">
        <v>8696</v>
      </c>
      <c r="B3083" s="3" t="s">
        <v>1332</v>
      </c>
      <c r="C3083" s="193" t="s">
        <v>6083</v>
      </c>
      <c r="D3083" s="214" t="s">
        <v>6064</v>
      </c>
      <c r="E3083" s="255" t="s">
        <v>6084</v>
      </c>
      <c r="F3083" s="244"/>
      <c r="G3083" s="162" t="s">
        <v>384</v>
      </c>
      <c r="H3083" s="242">
        <v>0</v>
      </c>
      <c r="I3083" s="34">
        <v>470000000</v>
      </c>
      <c r="J3083" s="21" t="s">
        <v>1330</v>
      </c>
      <c r="K3083" s="17" t="s">
        <v>1647</v>
      </c>
      <c r="L3083" s="236" t="s">
        <v>3928</v>
      </c>
      <c r="M3083" s="141" t="s">
        <v>383</v>
      </c>
      <c r="N3083" s="364" t="s">
        <v>6116</v>
      </c>
      <c r="O3083" s="3" t="s">
        <v>1382</v>
      </c>
      <c r="P3083" s="7" t="s">
        <v>1354</v>
      </c>
      <c r="Q3083" s="3" t="s">
        <v>1195</v>
      </c>
      <c r="R3083" s="260">
        <v>24</v>
      </c>
      <c r="S3083" s="261">
        <v>3369.29</v>
      </c>
      <c r="T3083" s="254">
        <f t="shared" si="163"/>
        <v>80862.959999999992</v>
      </c>
      <c r="U3083" s="83">
        <f t="shared" si="164"/>
        <v>90566.515199999994</v>
      </c>
      <c r="V3083" s="9" t="s">
        <v>1341</v>
      </c>
      <c r="W3083" s="153" t="s">
        <v>1410</v>
      </c>
      <c r="X3083" s="244"/>
    </row>
    <row r="3084" spans="1:24" s="226" customFormat="1" ht="102">
      <c r="A3084" s="9" t="s">
        <v>8697</v>
      </c>
      <c r="B3084" s="3" t="s">
        <v>1332</v>
      </c>
      <c r="C3084" s="193" t="s">
        <v>4094</v>
      </c>
      <c r="D3084" s="214" t="s">
        <v>6064</v>
      </c>
      <c r="E3084" s="255" t="s">
        <v>6085</v>
      </c>
      <c r="F3084" s="244"/>
      <c r="G3084" s="162" t="s">
        <v>384</v>
      </c>
      <c r="H3084" s="242">
        <v>0</v>
      </c>
      <c r="I3084" s="34">
        <v>470000000</v>
      </c>
      <c r="J3084" s="21" t="s">
        <v>1330</v>
      </c>
      <c r="K3084" s="17" t="s">
        <v>1647</v>
      </c>
      <c r="L3084" s="236" t="s">
        <v>3928</v>
      </c>
      <c r="M3084" s="141" t="s">
        <v>383</v>
      </c>
      <c r="N3084" s="364" t="s">
        <v>6116</v>
      </c>
      <c r="O3084" s="3" t="s">
        <v>1382</v>
      </c>
      <c r="P3084" s="7" t="s">
        <v>1354</v>
      </c>
      <c r="Q3084" s="3" t="s">
        <v>1195</v>
      </c>
      <c r="R3084" s="260">
        <v>30</v>
      </c>
      <c r="S3084" s="261">
        <v>4775.66</v>
      </c>
      <c r="T3084" s="254">
        <f t="shared" si="163"/>
        <v>143269.79999999999</v>
      </c>
      <c r="U3084" s="83">
        <f t="shared" si="164"/>
        <v>160462.17600000001</v>
      </c>
      <c r="V3084" s="9" t="s">
        <v>1341</v>
      </c>
      <c r="W3084" s="153" t="s">
        <v>1410</v>
      </c>
      <c r="X3084" s="244"/>
    </row>
    <row r="3085" spans="1:24" s="226" customFormat="1" ht="102">
      <c r="A3085" s="9" t="s">
        <v>8698</v>
      </c>
      <c r="B3085" s="3" t="s">
        <v>1332</v>
      </c>
      <c r="C3085" s="193" t="s">
        <v>6071</v>
      </c>
      <c r="D3085" s="214" t="s">
        <v>6064</v>
      </c>
      <c r="E3085" s="255" t="s">
        <v>6086</v>
      </c>
      <c r="F3085" s="244"/>
      <c r="G3085" s="162" t="s">
        <v>384</v>
      </c>
      <c r="H3085" s="242">
        <v>0</v>
      </c>
      <c r="I3085" s="34">
        <v>470000000</v>
      </c>
      <c r="J3085" s="21" t="s">
        <v>1330</v>
      </c>
      <c r="K3085" s="17" t="s">
        <v>1647</v>
      </c>
      <c r="L3085" s="236" t="s">
        <v>3928</v>
      </c>
      <c r="M3085" s="141" t="s">
        <v>383</v>
      </c>
      <c r="N3085" s="364" t="s">
        <v>6116</v>
      </c>
      <c r="O3085" s="3" t="s">
        <v>1382</v>
      </c>
      <c r="P3085" s="7" t="s">
        <v>1354</v>
      </c>
      <c r="Q3085" s="3" t="s">
        <v>1195</v>
      </c>
      <c r="R3085" s="260">
        <v>48</v>
      </c>
      <c r="S3085" s="261">
        <v>5898.71</v>
      </c>
      <c r="T3085" s="254">
        <f t="shared" si="163"/>
        <v>283138.08</v>
      </c>
      <c r="U3085" s="83">
        <f t="shared" si="164"/>
        <v>317114.64960000006</v>
      </c>
      <c r="V3085" s="9" t="s">
        <v>1341</v>
      </c>
      <c r="W3085" s="153" t="s">
        <v>1410</v>
      </c>
      <c r="X3085" s="244"/>
    </row>
    <row r="3086" spans="1:24" s="226" customFormat="1" ht="102">
      <c r="A3086" s="9" t="s">
        <v>8699</v>
      </c>
      <c r="B3086" s="3" t="s">
        <v>1332</v>
      </c>
      <c r="C3086" s="193" t="s">
        <v>6087</v>
      </c>
      <c r="D3086" s="214" t="s">
        <v>6088</v>
      </c>
      <c r="E3086" s="255" t="s">
        <v>6089</v>
      </c>
      <c r="F3086" s="244"/>
      <c r="G3086" s="162" t="s">
        <v>384</v>
      </c>
      <c r="H3086" s="242">
        <v>0</v>
      </c>
      <c r="I3086" s="34">
        <v>470000000</v>
      </c>
      <c r="J3086" s="21" t="s">
        <v>1330</v>
      </c>
      <c r="K3086" s="17" t="s">
        <v>1647</v>
      </c>
      <c r="L3086" s="236" t="s">
        <v>3928</v>
      </c>
      <c r="M3086" s="141" t="s">
        <v>383</v>
      </c>
      <c r="N3086" s="364" t="s">
        <v>6116</v>
      </c>
      <c r="O3086" s="3" t="s">
        <v>1382</v>
      </c>
      <c r="P3086" s="7" t="s">
        <v>1354</v>
      </c>
      <c r="Q3086" s="3" t="s">
        <v>1195</v>
      </c>
      <c r="R3086" s="260">
        <v>48</v>
      </c>
      <c r="S3086" s="261">
        <v>4652.47</v>
      </c>
      <c r="T3086" s="254">
        <f t="shared" si="163"/>
        <v>223318.56</v>
      </c>
      <c r="U3086" s="83">
        <f t="shared" si="164"/>
        <v>250116.78720000002</v>
      </c>
      <c r="V3086" s="9" t="s">
        <v>1341</v>
      </c>
      <c r="W3086" s="153" t="s">
        <v>1410</v>
      </c>
      <c r="X3086" s="244"/>
    </row>
    <row r="3087" spans="1:24" s="226" customFormat="1" ht="102">
      <c r="A3087" s="9" t="s">
        <v>8700</v>
      </c>
      <c r="B3087" s="3" t="s">
        <v>1332</v>
      </c>
      <c r="C3087" s="193" t="s">
        <v>6090</v>
      </c>
      <c r="D3087" s="214" t="s">
        <v>6091</v>
      </c>
      <c r="E3087" s="255">
        <v>22218</v>
      </c>
      <c r="F3087" s="244"/>
      <c r="G3087" s="162" t="s">
        <v>384</v>
      </c>
      <c r="H3087" s="242">
        <v>0</v>
      </c>
      <c r="I3087" s="34">
        <v>470000000</v>
      </c>
      <c r="J3087" s="21" t="s">
        <v>1330</v>
      </c>
      <c r="K3087" s="17" t="s">
        <v>1647</v>
      </c>
      <c r="L3087" s="236" t="s">
        <v>3928</v>
      </c>
      <c r="M3087" s="141" t="s">
        <v>383</v>
      </c>
      <c r="N3087" s="364" t="s">
        <v>6116</v>
      </c>
      <c r="O3087" s="3" t="s">
        <v>1382</v>
      </c>
      <c r="P3087" s="7" t="s">
        <v>1354</v>
      </c>
      <c r="Q3087" s="3" t="s">
        <v>1195</v>
      </c>
      <c r="R3087" s="260">
        <v>24</v>
      </c>
      <c r="S3087" s="261">
        <v>51587.87</v>
      </c>
      <c r="T3087" s="254">
        <f t="shared" si="163"/>
        <v>1238108.8800000001</v>
      </c>
      <c r="U3087" s="83">
        <f t="shared" si="164"/>
        <v>1386681.9456000002</v>
      </c>
      <c r="V3087" s="9" t="s">
        <v>1341</v>
      </c>
      <c r="W3087" s="153" t="s">
        <v>1410</v>
      </c>
      <c r="X3087" s="244"/>
    </row>
    <row r="3088" spans="1:24" s="226" customFormat="1" ht="102">
      <c r="A3088" s="9" t="s">
        <v>8701</v>
      </c>
      <c r="B3088" s="3" t="s">
        <v>1332</v>
      </c>
      <c r="C3088" s="193" t="s">
        <v>6077</v>
      </c>
      <c r="D3088" s="214" t="s">
        <v>6064</v>
      </c>
      <c r="E3088" s="255">
        <v>27509</v>
      </c>
      <c r="F3088" s="244"/>
      <c r="G3088" s="162" t="s">
        <v>384</v>
      </c>
      <c r="H3088" s="242">
        <v>0</v>
      </c>
      <c r="I3088" s="34">
        <v>470000000</v>
      </c>
      <c r="J3088" s="21" t="s">
        <v>1330</v>
      </c>
      <c r="K3088" s="17" t="s">
        <v>1647</v>
      </c>
      <c r="L3088" s="236" t="s">
        <v>3928</v>
      </c>
      <c r="M3088" s="141" t="s">
        <v>383</v>
      </c>
      <c r="N3088" s="364" t="s">
        <v>6116</v>
      </c>
      <c r="O3088" s="3" t="s">
        <v>1382</v>
      </c>
      <c r="P3088" s="7" t="s">
        <v>1354</v>
      </c>
      <c r="Q3088" s="3" t="s">
        <v>1195</v>
      </c>
      <c r="R3088" s="158">
        <v>24</v>
      </c>
      <c r="S3088" s="261">
        <v>1575.45</v>
      </c>
      <c r="T3088" s="254">
        <f t="shared" si="163"/>
        <v>37810.800000000003</v>
      </c>
      <c r="U3088" s="83">
        <f t="shared" si="164"/>
        <v>42348.096000000005</v>
      </c>
      <c r="V3088" s="9" t="s">
        <v>1341</v>
      </c>
      <c r="W3088" s="153" t="s">
        <v>1410</v>
      </c>
      <c r="X3088" s="244"/>
    </row>
    <row r="3089" spans="1:24" s="226" customFormat="1" ht="102">
      <c r="A3089" s="9" t="s">
        <v>8702</v>
      </c>
      <c r="B3089" s="3" t="s">
        <v>1332</v>
      </c>
      <c r="C3089" s="193" t="s">
        <v>4096</v>
      </c>
      <c r="D3089" s="214" t="s">
        <v>6057</v>
      </c>
      <c r="E3089" s="255">
        <v>50411</v>
      </c>
      <c r="F3089" s="244"/>
      <c r="G3089" s="162" t="s">
        <v>384</v>
      </c>
      <c r="H3089" s="242">
        <v>0</v>
      </c>
      <c r="I3089" s="34">
        <v>470000000</v>
      </c>
      <c r="J3089" s="21" t="s">
        <v>1330</v>
      </c>
      <c r="K3089" s="17" t="s">
        <v>1647</v>
      </c>
      <c r="L3089" s="236" t="s">
        <v>3928</v>
      </c>
      <c r="M3089" s="141" t="s">
        <v>383</v>
      </c>
      <c r="N3089" s="364" t="s">
        <v>6116</v>
      </c>
      <c r="O3089" s="3" t="s">
        <v>1382</v>
      </c>
      <c r="P3089" s="7" t="s">
        <v>1354</v>
      </c>
      <c r="Q3089" s="3" t="s">
        <v>1195</v>
      </c>
      <c r="R3089" s="260">
        <v>12</v>
      </c>
      <c r="S3089" s="261">
        <v>5432.59</v>
      </c>
      <c r="T3089" s="254">
        <f t="shared" si="163"/>
        <v>65191.08</v>
      </c>
      <c r="U3089" s="83">
        <f t="shared" si="164"/>
        <v>73014.009600000005</v>
      </c>
      <c r="V3089" s="9" t="s">
        <v>1341</v>
      </c>
      <c r="W3089" s="153" t="s">
        <v>1410</v>
      </c>
      <c r="X3089" s="244"/>
    </row>
    <row r="3090" spans="1:24" s="226" customFormat="1" ht="102">
      <c r="A3090" s="9" t="s">
        <v>8703</v>
      </c>
      <c r="B3090" s="3" t="s">
        <v>1332</v>
      </c>
      <c r="C3090" s="193" t="s">
        <v>4096</v>
      </c>
      <c r="D3090" s="214" t="s">
        <v>6057</v>
      </c>
      <c r="E3090" s="255" t="s">
        <v>6092</v>
      </c>
      <c r="F3090" s="244"/>
      <c r="G3090" s="162" t="s">
        <v>384</v>
      </c>
      <c r="H3090" s="242">
        <v>0</v>
      </c>
      <c r="I3090" s="34">
        <v>470000000</v>
      </c>
      <c r="J3090" s="21" t="s">
        <v>1330</v>
      </c>
      <c r="K3090" s="17" t="s">
        <v>1647</v>
      </c>
      <c r="L3090" s="236" t="s">
        <v>3928</v>
      </c>
      <c r="M3090" s="141" t="s">
        <v>383</v>
      </c>
      <c r="N3090" s="364" t="s">
        <v>6116</v>
      </c>
      <c r="O3090" s="3" t="s">
        <v>1382</v>
      </c>
      <c r="P3090" s="7" t="s">
        <v>1354</v>
      </c>
      <c r="Q3090" s="3" t="s">
        <v>1195</v>
      </c>
      <c r="R3090" s="260">
        <v>12</v>
      </c>
      <c r="S3090" s="261">
        <v>4800</v>
      </c>
      <c r="T3090" s="254">
        <f t="shared" ref="T3090:T3100" si="165">R3090*S3090</f>
        <v>57600</v>
      </c>
      <c r="U3090" s="83">
        <f t="shared" si="164"/>
        <v>64512.000000000007</v>
      </c>
      <c r="V3090" s="9" t="s">
        <v>1341</v>
      </c>
      <c r="W3090" s="153" t="s">
        <v>1410</v>
      </c>
      <c r="X3090" s="244"/>
    </row>
    <row r="3091" spans="1:24" s="226" customFormat="1" ht="102">
      <c r="A3091" s="9" t="s">
        <v>8704</v>
      </c>
      <c r="B3091" s="3" t="s">
        <v>1332</v>
      </c>
      <c r="C3091" s="193" t="s">
        <v>6090</v>
      </c>
      <c r="D3091" s="214" t="s">
        <v>6091</v>
      </c>
      <c r="E3091" s="255">
        <v>53518</v>
      </c>
      <c r="F3091" s="244"/>
      <c r="G3091" s="162" t="s">
        <v>384</v>
      </c>
      <c r="H3091" s="242">
        <v>0</v>
      </c>
      <c r="I3091" s="34">
        <v>470000000</v>
      </c>
      <c r="J3091" s="21" t="s">
        <v>1330</v>
      </c>
      <c r="K3091" s="17" t="s">
        <v>1647</v>
      </c>
      <c r="L3091" s="236" t="s">
        <v>3928</v>
      </c>
      <c r="M3091" s="141" t="s">
        <v>383</v>
      </c>
      <c r="N3091" s="364" t="s">
        <v>6116</v>
      </c>
      <c r="O3091" s="3" t="s">
        <v>1382</v>
      </c>
      <c r="P3091" s="7" t="s">
        <v>1354</v>
      </c>
      <c r="Q3091" s="3" t="s">
        <v>1195</v>
      </c>
      <c r="R3091" s="260">
        <v>16</v>
      </c>
      <c r="S3091" s="261">
        <v>7953.31</v>
      </c>
      <c r="T3091" s="254">
        <f t="shared" si="165"/>
        <v>127252.96</v>
      </c>
      <c r="U3091" s="83">
        <f t="shared" si="164"/>
        <v>142523.31520000001</v>
      </c>
      <c r="V3091" s="9" t="s">
        <v>1341</v>
      </c>
      <c r="W3091" s="153" t="s">
        <v>1410</v>
      </c>
      <c r="X3091" s="244"/>
    </row>
    <row r="3092" spans="1:24" s="226" customFormat="1" ht="102">
      <c r="A3092" s="9" t="s">
        <v>8705</v>
      </c>
      <c r="B3092" s="3" t="s">
        <v>1332</v>
      </c>
      <c r="C3092" s="193" t="s">
        <v>6093</v>
      </c>
      <c r="D3092" s="214" t="s">
        <v>6064</v>
      </c>
      <c r="E3092" s="274" t="s">
        <v>6094</v>
      </c>
      <c r="F3092" s="244"/>
      <c r="G3092" s="162" t="s">
        <v>384</v>
      </c>
      <c r="H3092" s="242">
        <v>0</v>
      </c>
      <c r="I3092" s="34">
        <v>470000000</v>
      </c>
      <c r="J3092" s="21" t="s">
        <v>1330</v>
      </c>
      <c r="K3092" s="17" t="s">
        <v>1647</v>
      </c>
      <c r="L3092" s="236" t="s">
        <v>3928</v>
      </c>
      <c r="M3092" s="141" t="s">
        <v>383</v>
      </c>
      <c r="N3092" s="364" t="s">
        <v>6116</v>
      </c>
      <c r="O3092" s="3" t="s">
        <v>1382</v>
      </c>
      <c r="P3092" s="7" t="s">
        <v>1354</v>
      </c>
      <c r="Q3092" s="3" t="s">
        <v>1195</v>
      </c>
      <c r="R3092" s="260">
        <v>12</v>
      </c>
      <c r="S3092" s="261">
        <v>1116</v>
      </c>
      <c r="T3092" s="254">
        <f t="shared" si="165"/>
        <v>13392</v>
      </c>
      <c r="U3092" s="83">
        <f t="shared" si="164"/>
        <v>14999.04</v>
      </c>
      <c r="V3092" s="9" t="s">
        <v>1341</v>
      </c>
      <c r="W3092" s="153" t="s">
        <v>1410</v>
      </c>
      <c r="X3092" s="244"/>
    </row>
    <row r="3093" spans="1:24" s="226" customFormat="1" ht="102">
      <c r="A3093" s="9" t="s">
        <v>8706</v>
      </c>
      <c r="B3093" s="3" t="s">
        <v>1332</v>
      </c>
      <c r="C3093" s="193" t="s">
        <v>6077</v>
      </c>
      <c r="D3093" s="214" t="s">
        <v>6064</v>
      </c>
      <c r="E3093" s="255" t="s">
        <v>6095</v>
      </c>
      <c r="F3093" s="244"/>
      <c r="G3093" s="162" t="s">
        <v>384</v>
      </c>
      <c r="H3093" s="242">
        <v>0</v>
      </c>
      <c r="I3093" s="34">
        <v>470000000</v>
      </c>
      <c r="J3093" s="21" t="s">
        <v>1330</v>
      </c>
      <c r="K3093" s="17" t="s">
        <v>1647</v>
      </c>
      <c r="L3093" s="236" t="s">
        <v>3928</v>
      </c>
      <c r="M3093" s="141" t="s">
        <v>383</v>
      </c>
      <c r="N3093" s="364" t="s">
        <v>6116</v>
      </c>
      <c r="O3093" s="3" t="s">
        <v>1382</v>
      </c>
      <c r="P3093" s="7" t="s">
        <v>1354</v>
      </c>
      <c r="Q3093" s="3" t="s">
        <v>1195</v>
      </c>
      <c r="R3093" s="260">
        <v>10</v>
      </c>
      <c r="S3093" s="261">
        <v>1521.13</v>
      </c>
      <c r="T3093" s="254">
        <f t="shared" si="165"/>
        <v>15211.300000000001</v>
      </c>
      <c r="U3093" s="83">
        <f t="shared" si="164"/>
        <v>17036.656000000003</v>
      </c>
      <c r="V3093" s="9" t="s">
        <v>1341</v>
      </c>
      <c r="W3093" s="153" t="s">
        <v>1410</v>
      </c>
      <c r="X3093" s="244"/>
    </row>
    <row r="3094" spans="1:24" s="226" customFormat="1" ht="102">
      <c r="A3094" s="9" t="s">
        <v>8707</v>
      </c>
      <c r="B3094" s="3" t="s">
        <v>1332</v>
      </c>
      <c r="C3094" s="237"/>
      <c r="D3094" s="214" t="s">
        <v>6057</v>
      </c>
      <c r="E3094" s="255" t="s">
        <v>6096</v>
      </c>
      <c r="F3094" s="244"/>
      <c r="G3094" s="162" t="s">
        <v>384</v>
      </c>
      <c r="H3094" s="242">
        <v>0</v>
      </c>
      <c r="I3094" s="34">
        <v>470000000</v>
      </c>
      <c r="J3094" s="21" t="s">
        <v>1330</v>
      </c>
      <c r="K3094" s="17" t="s">
        <v>1647</v>
      </c>
      <c r="L3094" s="236" t="s">
        <v>3928</v>
      </c>
      <c r="M3094" s="141" t="s">
        <v>383</v>
      </c>
      <c r="N3094" s="364" t="s">
        <v>6116</v>
      </c>
      <c r="O3094" s="3" t="s">
        <v>1382</v>
      </c>
      <c r="P3094" s="7" t="s">
        <v>1354</v>
      </c>
      <c r="Q3094" s="3" t="s">
        <v>1195</v>
      </c>
      <c r="R3094" s="260">
        <v>8</v>
      </c>
      <c r="S3094" s="261">
        <v>77512.19</v>
      </c>
      <c r="T3094" s="254">
        <f t="shared" si="165"/>
        <v>620097.52</v>
      </c>
      <c r="U3094" s="83">
        <f t="shared" si="164"/>
        <v>694509.22240000009</v>
      </c>
      <c r="V3094" s="9" t="s">
        <v>1341</v>
      </c>
      <c r="W3094" s="153" t="s">
        <v>1410</v>
      </c>
      <c r="X3094" s="244"/>
    </row>
    <row r="3095" spans="1:24" s="226" customFormat="1" ht="102">
      <c r="A3095" s="9" t="s">
        <v>8708</v>
      </c>
      <c r="B3095" s="3" t="s">
        <v>1332</v>
      </c>
      <c r="C3095" s="193" t="s">
        <v>4094</v>
      </c>
      <c r="D3095" s="214" t="s">
        <v>6064</v>
      </c>
      <c r="E3095" s="255" t="s">
        <v>6097</v>
      </c>
      <c r="F3095" s="244"/>
      <c r="G3095" s="162" t="s">
        <v>384</v>
      </c>
      <c r="H3095" s="242">
        <v>0</v>
      </c>
      <c r="I3095" s="34">
        <v>470000000</v>
      </c>
      <c r="J3095" s="21" t="s">
        <v>1330</v>
      </c>
      <c r="K3095" s="17" t="s">
        <v>1647</v>
      </c>
      <c r="L3095" s="236" t="s">
        <v>3928</v>
      </c>
      <c r="M3095" s="141" t="s">
        <v>383</v>
      </c>
      <c r="N3095" s="364" t="s">
        <v>6116</v>
      </c>
      <c r="O3095" s="3" t="s">
        <v>1382</v>
      </c>
      <c r="P3095" s="7" t="s">
        <v>1354</v>
      </c>
      <c r="Q3095" s="3" t="s">
        <v>1195</v>
      </c>
      <c r="R3095" s="260">
        <v>12</v>
      </c>
      <c r="S3095" s="261">
        <v>1380</v>
      </c>
      <c r="T3095" s="254">
        <f t="shared" si="165"/>
        <v>16560</v>
      </c>
      <c r="U3095" s="83">
        <f t="shared" si="164"/>
        <v>18547.2</v>
      </c>
      <c r="V3095" s="9" t="s">
        <v>1341</v>
      </c>
      <c r="W3095" s="153" t="s">
        <v>1410</v>
      </c>
      <c r="X3095" s="244"/>
    </row>
    <row r="3096" spans="1:24" s="226" customFormat="1" ht="102">
      <c r="A3096" s="9" t="s">
        <v>8709</v>
      </c>
      <c r="B3096" s="3" t="s">
        <v>1332</v>
      </c>
      <c r="C3096" s="193" t="s">
        <v>6071</v>
      </c>
      <c r="D3096" s="214" t="s">
        <v>6064</v>
      </c>
      <c r="E3096" s="275">
        <v>32615</v>
      </c>
      <c r="F3096" s="244"/>
      <c r="G3096" s="162" t="s">
        <v>384</v>
      </c>
      <c r="H3096" s="242">
        <v>0</v>
      </c>
      <c r="I3096" s="34">
        <v>470000000</v>
      </c>
      <c r="J3096" s="21" t="s">
        <v>1330</v>
      </c>
      <c r="K3096" s="17" t="s">
        <v>1647</v>
      </c>
      <c r="L3096" s="236" t="s">
        <v>3928</v>
      </c>
      <c r="M3096" s="141" t="s">
        <v>383</v>
      </c>
      <c r="N3096" s="364" t="s">
        <v>6116</v>
      </c>
      <c r="O3096" s="3" t="s">
        <v>1382</v>
      </c>
      <c r="P3096" s="7" t="s">
        <v>1354</v>
      </c>
      <c r="Q3096" s="3" t="s">
        <v>1195</v>
      </c>
      <c r="R3096" s="158">
        <v>40</v>
      </c>
      <c r="S3096" s="261">
        <v>12386.3</v>
      </c>
      <c r="T3096" s="254">
        <f t="shared" si="165"/>
        <v>495452</v>
      </c>
      <c r="U3096" s="83">
        <f t="shared" si="164"/>
        <v>554906.24000000011</v>
      </c>
      <c r="V3096" s="9" t="s">
        <v>1341</v>
      </c>
      <c r="W3096" s="153" t="s">
        <v>1410</v>
      </c>
      <c r="X3096" s="244"/>
    </row>
    <row r="3097" spans="1:24" s="226" customFormat="1" ht="102">
      <c r="A3097" s="9" t="s">
        <v>8710</v>
      </c>
      <c r="B3097" s="3" t="s">
        <v>1332</v>
      </c>
      <c r="C3097" s="193" t="s">
        <v>6098</v>
      </c>
      <c r="D3097" s="214" t="s">
        <v>6099</v>
      </c>
      <c r="E3097" s="275" t="s">
        <v>6100</v>
      </c>
      <c r="F3097" s="244"/>
      <c r="G3097" s="162" t="s">
        <v>384</v>
      </c>
      <c r="H3097" s="242">
        <v>0</v>
      </c>
      <c r="I3097" s="34">
        <v>470000000</v>
      </c>
      <c r="J3097" s="21" t="s">
        <v>1330</v>
      </c>
      <c r="K3097" s="17" t="s">
        <v>1647</v>
      </c>
      <c r="L3097" s="236" t="s">
        <v>3928</v>
      </c>
      <c r="M3097" s="141" t="s">
        <v>383</v>
      </c>
      <c r="N3097" s="364" t="s">
        <v>6116</v>
      </c>
      <c r="O3097" s="3" t="s">
        <v>1382</v>
      </c>
      <c r="P3097" s="7" t="s">
        <v>1354</v>
      </c>
      <c r="Q3097" s="3" t="s">
        <v>1195</v>
      </c>
      <c r="R3097" s="158">
        <v>12</v>
      </c>
      <c r="S3097" s="261">
        <v>5470</v>
      </c>
      <c r="T3097" s="254">
        <f t="shared" si="165"/>
        <v>65640</v>
      </c>
      <c r="U3097" s="83">
        <f t="shared" si="164"/>
        <v>73516.800000000003</v>
      </c>
      <c r="V3097" s="9" t="s">
        <v>1341</v>
      </c>
      <c r="W3097" s="153" t="s">
        <v>1410</v>
      </c>
      <c r="X3097" s="244"/>
    </row>
    <row r="3098" spans="1:24" s="226" customFormat="1" ht="102">
      <c r="A3098" s="9" t="s">
        <v>8711</v>
      </c>
      <c r="B3098" s="3" t="s">
        <v>1332</v>
      </c>
      <c r="C3098" s="193" t="s">
        <v>6101</v>
      </c>
      <c r="D3098" s="214" t="s">
        <v>6064</v>
      </c>
      <c r="E3098" s="275">
        <v>502207</v>
      </c>
      <c r="F3098" s="244"/>
      <c r="G3098" s="162" t="s">
        <v>384</v>
      </c>
      <c r="H3098" s="242">
        <v>0</v>
      </c>
      <c r="I3098" s="34">
        <v>470000000</v>
      </c>
      <c r="J3098" s="21" t="s">
        <v>1330</v>
      </c>
      <c r="K3098" s="17" t="s">
        <v>1647</v>
      </c>
      <c r="L3098" s="236" t="s">
        <v>3928</v>
      </c>
      <c r="M3098" s="141" t="s">
        <v>383</v>
      </c>
      <c r="N3098" s="364" t="s">
        <v>6116</v>
      </c>
      <c r="O3098" s="3" t="s">
        <v>1382</v>
      </c>
      <c r="P3098" s="7" t="s">
        <v>1354</v>
      </c>
      <c r="Q3098" s="3" t="s">
        <v>1195</v>
      </c>
      <c r="R3098" s="158">
        <v>72</v>
      </c>
      <c r="S3098" s="261">
        <v>350</v>
      </c>
      <c r="T3098" s="254">
        <f t="shared" si="165"/>
        <v>25200</v>
      </c>
      <c r="U3098" s="83">
        <f t="shared" si="164"/>
        <v>28224.000000000004</v>
      </c>
      <c r="V3098" s="9" t="s">
        <v>1341</v>
      </c>
      <c r="W3098" s="153" t="s">
        <v>1410</v>
      </c>
      <c r="X3098" s="244"/>
    </row>
    <row r="3099" spans="1:24" s="226" customFormat="1" ht="102">
      <c r="A3099" s="9" t="s">
        <v>8712</v>
      </c>
      <c r="B3099" s="3" t="s">
        <v>1332</v>
      </c>
      <c r="C3099" s="193" t="s">
        <v>6102</v>
      </c>
      <c r="D3099" s="214" t="s">
        <v>6064</v>
      </c>
      <c r="E3099" s="275">
        <v>102304</v>
      </c>
      <c r="F3099" s="244"/>
      <c r="G3099" s="162" t="s">
        <v>384</v>
      </c>
      <c r="H3099" s="242">
        <v>0</v>
      </c>
      <c r="I3099" s="34">
        <v>470000000</v>
      </c>
      <c r="J3099" s="21" t="s">
        <v>1330</v>
      </c>
      <c r="K3099" s="17" t="s">
        <v>1647</v>
      </c>
      <c r="L3099" s="236" t="s">
        <v>3928</v>
      </c>
      <c r="M3099" s="141" t="s">
        <v>383</v>
      </c>
      <c r="N3099" s="364" t="s">
        <v>6116</v>
      </c>
      <c r="O3099" s="3" t="s">
        <v>1382</v>
      </c>
      <c r="P3099" s="7" t="s">
        <v>1354</v>
      </c>
      <c r="Q3099" s="3" t="s">
        <v>1195</v>
      </c>
      <c r="R3099" s="158">
        <v>60</v>
      </c>
      <c r="S3099" s="261">
        <v>306</v>
      </c>
      <c r="T3099" s="254">
        <f t="shared" si="165"/>
        <v>18360</v>
      </c>
      <c r="U3099" s="83">
        <f t="shared" si="164"/>
        <v>20563.2</v>
      </c>
      <c r="V3099" s="9" t="s">
        <v>1341</v>
      </c>
      <c r="W3099" s="153" t="s">
        <v>1410</v>
      </c>
      <c r="X3099" s="244"/>
    </row>
    <row r="3100" spans="1:24" s="226" customFormat="1" ht="102">
      <c r="A3100" s="9" t="s">
        <v>8713</v>
      </c>
      <c r="B3100" s="3" t="s">
        <v>1332</v>
      </c>
      <c r="C3100" s="193" t="s">
        <v>6063</v>
      </c>
      <c r="D3100" s="214" t="s">
        <v>6064</v>
      </c>
      <c r="E3100" s="275">
        <v>32612</v>
      </c>
      <c r="F3100" s="244"/>
      <c r="G3100" s="162" t="s">
        <v>384</v>
      </c>
      <c r="H3100" s="242">
        <v>0</v>
      </c>
      <c r="I3100" s="34">
        <v>470000000</v>
      </c>
      <c r="J3100" s="21" t="s">
        <v>1330</v>
      </c>
      <c r="K3100" s="17" t="s">
        <v>1647</v>
      </c>
      <c r="L3100" s="236" t="s">
        <v>3928</v>
      </c>
      <c r="M3100" s="141" t="s">
        <v>383</v>
      </c>
      <c r="N3100" s="364" t="s">
        <v>6116</v>
      </c>
      <c r="O3100" s="3" t="s">
        <v>1382</v>
      </c>
      <c r="P3100" s="7" t="s">
        <v>1354</v>
      </c>
      <c r="Q3100" s="3" t="s">
        <v>1195</v>
      </c>
      <c r="R3100" s="158">
        <v>30</v>
      </c>
      <c r="S3100" s="261">
        <v>2980</v>
      </c>
      <c r="T3100" s="254">
        <f t="shared" si="165"/>
        <v>89400</v>
      </c>
      <c r="U3100" s="83">
        <f t="shared" si="164"/>
        <v>100128.00000000001</v>
      </c>
      <c r="V3100" s="9" t="s">
        <v>1341</v>
      </c>
      <c r="W3100" s="153" t="s">
        <v>1410</v>
      </c>
      <c r="X3100" s="244"/>
    </row>
    <row r="3101" spans="1:24" s="145" customFormat="1" ht="114.75" customHeight="1">
      <c r="A3101" s="9" t="s">
        <v>8714</v>
      </c>
      <c r="B3101" s="1" t="s">
        <v>1332</v>
      </c>
      <c r="C3101" s="16" t="s">
        <v>2118</v>
      </c>
      <c r="D3101" s="16" t="s">
        <v>2119</v>
      </c>
      <c r="E3101" s="16" t="s">
        <v>2120</v>
      </c>
      <c r="F3101" s="138" t="s">
        <v>2121</v>
      </c>
      <c r="G3101" s="138" t="s">
        <v>385</v>
      </c>
      <c r="H3101" s="139">
        <v>0.8</v>
      </c>
      <c r="I3101" s="138">
        <v>470000000</v>
      </c>
      <c r="J3101" s="21" t="s">
        <v>1330</v>
      </c>
      <c r="K3101" s="140" t="s">
        <v>1339</v>
      </c>
      <c r="L3101" s="138" t="s">
        <v>2122</v>
      </c>
      <c r="M3101" s="141" t="s">
        <v>383</v>
      </c>
      <c r="N3101" s="365" t="s">
        <v>2123</v>
      </c>
      <c r="O3101" s="138" t="s">
        <v>2124</v>
      </c>
      <c r="P3101" s="7" t="s">
        <v>1349</v>
      </c>
      <c r="Q3101" s="3" t="s">
        <v>1348</v>
      </c>
      <c r="R3101" s="142">
        <v>1897</v>
      </c>
      <c r="S3101" s="143">
        <v>9120</v>
      </c>
      <c r="T3101" s="144">
        <f>R3101*S3101</f>
        <v>17300640</v>
      </c>
      <c r="U3101" s="144">
        <f t="shared" si="164"/>
        <v>19376716.800000001</v>
      </c>
      <c r="V3101" s="140" t="s">
        <v>1331</v>
      </c>
      <c r="W3101" s="148" t="s">
        <v>1410</v>
      </c>
      <c r="X3101" s="15"/>
    </row>
    <row r="3102" spans="1:24" s="145" customFormat="1" ht="114.75" customHeight="1">
      <c r="A3102" s="9" t="s">
        <v>8715</v>
      </c>
      <c r="B3102" s="1" t="s">
        <v>1332</v>
      </c>
      <c r="C3102" s="16" t="s">
        <v>2118</v>
      </c>
      <c r="D3102" s="16" t="s">
        <v>2119</v>
      </c>
      <c r="E3102" s="16" t="s">
        <v>2120</v>
      </c>
      <c r="F3102" s="138" t="s">
        <v>2125</v>
      </c>
      <c r="G3102" s="138" t="s">
        <v>385</v>
      </c>
      <c r="H3102" s="139">
        <v>0.8</v>
      </c>
      <c r="I3102" s="138">
        <v>470000000</v>
      </c>
      <c r="J3102" s="21" t="s">
        <v>1330</v>
      </c>
      <c r="K3102" s="140" t="s">
        <v>1339</v>
      </c>
      <c r="L3102" s="138" t="s">
        <v>2122</v>
      </c>
      <c r="M3102" s="141" t="s">
        <v>383</v>
      </c>
      <c r="N3102" s="365" t="s">
        <v>2123</v>
      </c>
      <c r="O3102" s="138" t="s">
        <v>2126</v>
      </c>
      <c r="P3102" s="7" t="s">
        <v>1349</v>
      </c>
      <c r="Q3102" s="3" t="s">
        <v>1348</v>
      </c>
      <c r="R3102" s="146">
        <v>237</v>
      </c>
      <c r="S3102" s="143">
        <v>8985</v>
      </c>
      <c r="T3102" s="144">
        <f>R3102*S3102</f>
        <v>2129445</v>
      </c>
      <c r="U3102" s="144">
        <f t="shared" si="164"/>
        <v>2384978.4000000004</v>
      </c>
      <c r="V3102" s="140" t="s">
        <v>1331</v>
      </c>
      <c r="W3102" s="153" t="s">
        <v>1410</v>
      </c>
      <c r="X3102" s="15"/>
    </row>
    <row r="3103" spans="1:24" s="145" customFormat="1" ht="114.75" customHeight="1">
      <c r="A3103" s="9" t="s">
        <v>8716</v>
      </c>
      <c r="B3103" s="1" t="s">
        <v>1332</v>
      </c>
      <c r="C3103" s="16" t="s">
        <v>2127</v>
      </c>
      <c r="D3103" s="16" t="s">
        <v>2128</v>
      </c>
      <c r="E3103" s="16" t="s">
        <v>2129</v>
      </c>
      <c r="F3103" s="138" t="s">
        <v>2130</v>
      </c>
      <c r="G3103" s="138" t="s">
        <v>385</v>
      </c>
      <c r="H3103" s="139">
        <v>0.8</v>
      </c>
      <c r="I3103" s="138">
        <v>470000000</v>
      </c>
      <c r="J3103" s="21" t="s">
        <v>1330</v>
      </c>
      <c r="K3103" s="140" t="s">
        <v>1339</v>
      </c>
      <c r="L3103" s="138" t="s">
        <v>2122</v>
      </c>
      <c r="M3103" s="141" t="s">
        <v>383</v>
      </c>
      <c r="N3103" s="365" t="s">
        <v>2123</v>
      </c>
      <c r="O3103" s="138" t="s">
        <v>2126</v>
      </c>
      <c r="P3103" s="7" t="s">
        <v>1349</v>
      </c>
      <c r="Q3103" s="3" t="s">
        <v>1348</v>
      </c>
      <c r="R3103" s="146">
        <v>150</v>
      </c>
      <c r="S3103" s="143">
        <v>8184</v>
      </c>
      <c r="T3103" s="144">
        <f>R3103*S3103</f>
        <v>1227600</v>
      </c>
      <c r="U3103" s="144">
        <f t="shared" si="164"/>
        <v>1374912.0000000002</v>
      </c>
      <c r="V3103" s="140" t="s">
        <v>1331</v>
      </c>
      <c r="W3103" s="148" t="s">
        <v>1410</v>
      </c>
      <c r="X3103" s="15"/>
    </row>
    <row r="3104" spans="1:24" s="145" customFormat="1" ht="267.75" customHeight="1">
      <c r="A3104" s="9" t="s">
        <v>8717</v>
      </c>
      <c r="B3104" s="1" t="s">
        <v>1332</v>
      </c>
      <c r="C3104" s="16" t="s">
        <v>2131</v>
      </c>
      <c r="D3104" s="16" t="s">
        <v>2119</v>
      </c>
      <c r="E3104" s="16" t="s">
        <v>2132</v>
      </c>
      <c r="F3104" s="276" t="s">
        <v>2133</v>
      </c>
      <c r="G3104" s="138" t="s">
        <v>385</v>
      </c>
      <c r="H3104" s="139">
        <v>0.8</v>
      </c>
      <c r="I3104" s="138">
        <v>470000000</v>
      </c>
      <c r="J3104" s="21" t="s">
        <v>1330</v>
      </c>
      <c r="K3104" s="147" t="s">
        <v>2134</v>
      </c>
      <c r="L3104" s="138" t="s">
        <v>2122</v>
      </c>
      <c r="M3104" s="141" t="s">
        <v>383</v>
      </c>
      <c r="N3104" s="360" t="s">
        <v>8874</v>
      </c>
      <c r="O3104" s="138" t="s">
        <v>2126</v>
      </c>
      <c r="P3104" s="7" t="s">
        <v>1349</v>
      </c>
      <c r="Q3104" s="3" t="s">
        <v>1348</v>
      </c>
      <c r="R3104" s="277">
        <v>759</v>
      </c>
      <c r="S3104" s="278">
        <v>17000</v>
      </c>
      <c r="T3104" s="144">
        <f>R3104*S3104</f>
        <v>12903000</v>
      </c>
      <c r="U3104" s="144">
        <f t="shared" si="164"/>
        <v>14451360.000000002</v>
      </c>
      <c r="V3104" s="140" t="s">
        <v>1331</v>
      </c>
      <c r="W3104" s="153" t="s">
        <v>1410</v>
      </c>
      <c r="X3104" s="15"/>
    </row>
    <row r="3105" spans="1:24" s="145" customFormat="1" ht="114.75" customHeight="1">
      <c r="A3105" s="9" t="s">
        <v>8718</v>
      </c>
      <c r="B3105" s="1" t="s">
        <v>1332</v>
      </c>
      <c r="C3105" s="16" t="s">
        <v>2131</v>
      </c>
      <c r="D3105" s="16" t="s">
        <v>2119</v>
      </c>
      <c r="E3105" s="16" t="s">
        <v>2132</v>
      </c>
      <c r="F3105" s="149" t="s">
        <v>2135</v>
      </c>
      <c r="G3105" s="138" t="s">
        <v>385</v>
      </c>
      <c r="H3105" s="139">
        <v>0.8</v>
      </c>
      <c r="I3105" s="138">
        <v>470000000</v>
      </c>
      <c r="J3105" s="21" t="s">
        <v>1330</v>
      </c>
      <c r="K3105" s="147" t="s">
        <v>2134</v>
      </c>
      <c r="L3105" s="138" t="s">
        <v>2122</v>
      </c>
      <c r="M3105" s="141" t="s">
        <v>383</v>
      </c>
      <c r="N3105" s="360" t="s">
        <v>8873</v>
      </c>
      <c r="O3105" s="138" t="s">
        <v>2126</v>
      </c>
      <c r="P3105" s="7" t="s">
        <v>1349</v>
      </c>
      <c r="Q3105" s="3" t="s">
        <v>1348</v>
      </c>
      <c r="R3105" s="146">
        <v>95</v>
      </c>
      <c r="S3105" s="142">
        <v>17800</v>
      </c>
      <c r="T3105" s="144">
        <f>R3105*S3105</f>
        <v>1691000</v>
      </c>
      <c r="U3105" s="144">
        <f t="shared" si="164"/>
        <v>1893920.0000000002</v>
      </c>
      <c r="V3105" s="140" t="s">
        <v>1331</v>
      </c>
      <c r="W3105" s="148" t="s">
        <v>1410</v>
      </c>
      <c r="X3105" s="15"/>
    </row>
    <row r="3106" spans="1:24" s="145" customFormat="1" ht="191.25" customHeight="1">
      <c r="A3106" s="9" t="s">
        <v>8719</v>
      </c>
      <c r="B3106" s="1" t="s">
        <v>1332</v>
      </c>
      <c r="C3106" s="16" t="s">
        <v>2127</v>
      </c>
      <c r="D3106" s="16" t="s">
        <v>2128</v>
      </c>
      <c r="E3106" s="16" t="s">
        <v>2129</v>
      </c>
      <c r="F3106" s="279" t="s">
        <v>2136</v>
      </c>
      <c r="G3106" s="138" t="s">
        <v>385</v>
      </c>
      <c r="H3106" s="139">
        <v>0.8</v>
      </c>
      <c r="I3106" s="138">
        <v>470000000</v>
      </c>
      <c r="J3106" s="21" t="s">
        <v>1330</v>
      </c>
      <c r="K3106" s="147" t="s">
        <v>2134</v>
      </c>
      <c r="L3106" s="138" t="s">
        <v>2122</v>
      </c>
      <c r="M3106" s="141" t="s">
        <v>383</v>
      </c>
      <c r="N3106" s="360" t="s">
        <v>8873</v>
      </c>
      <c r="O3106" s="138" t="s">
        <v>2126</v>
      </c>
      <c r="P3106" s="7" t="s">
        <v>1349</v>
      </c>
      <c r="Q3106" s="3" t="s">
        <v>1348</v>
      </c>
      <c r="R3106" s="146">
        <v>60</v>
      </c>
      <c r="S3106" s="184">
        <v>10700</v>
      </c>
      <c r="T3106" s="302">
        <v>0</v>
      </c>
      <c r="U3106" s="302">
        <v>0</v>
      </c>
      <c r="V3106" s="140" t="s">
        <v>1331</v>
      </c>
      <c r="W3106" s="153" t="s">
        <v>1410</v>
      </c>
      <c r="X3106" s="15">
        <v>11.14</v>
      </c>
    </row>
    <row r="3107" spans="1:24" s="145" customFormat="1" ht="191.25" customHeight="1">
      <c r="A3107" s="9" t="s">
        <v>9570</v>
      </c>
      <c r="B3107" s="1" t="s">
        <v>1332</v>
      </c>
      <c r="C3107" s="16" t="s">
        <v>2127</v>
      </c>
      <c r="D3107" s="16" t="s">
        <v>2128</v>
      </c>
      <c r="E3107" s="16" t="s">
        <v>2129</v>
      </c>
      <c r="F3107" s="279" t="s">
        <v>2136</v>
      </c>
      <c r="G3107" s="138" t="s">
        <v>385</v>
      </c>
      <c r="H3107" s="139">
        <v>0.8</v>
      </c>
      <c r="I3107" s="138">
        <v>470000000</v>
      </c>
      <c r="J3107" s="21" t="s">
        <v>1330</v>
      </c>
      <c r="K3107" s="147" t="s">
        <v>9571</v>
      </c>
      <c r="L3107" s="138" t="s">
        <v>2122</v>
      </c>
      <c r="M3107" s="141" t="s">
        <v>383</v>
      </c>
      <c r="N3107" s="360" t="s">
        <v>8874</v>
      </c>
      <c r="O3107" s="138" t="s">
        <v>2126</v>
      </c>
      <c r="P3107" s="7" t="s">
        <v>1349</v>
      </c>
      <c r="Q3107" s="3" t="s">
        <v>1348</v>
      </c>
      <c r="R3107" s="146">
        <v>60</v>
      </c>
      <c r="S3107" s="184">
        <v>10700</v>
      </c>
      <c r="T3107" s="144">
        <f>R3107*S3107</f>
        <v>642000</v>
      </c>
      <c r="U3107" s="144">
        <f>T3107*1.12</f>
        <v>719040.00000000012</v>
      </c>
      <c r="V3107" s="140" t="s">
        <v>1331</v>
      </c>
      <c r="W3107" s="153" t="s">
        <v>1410</v>
      </c>
      <c r="X3107" s="15"/>
    </row>
    <row r="3108" spans="1:24" s="145" customFormat="1" ht="114.75" customHeight="1">
      <c r="A3108" s="9" t="s">
        <v>8720</v>
      </c>
      <c r="B3108" s="1" t="s">
        <v>1332</v>
      </c>
      <c r="C3108" s="16" t="s">
        <v>2137</v>
      </c>
      <c r="D3108" s="16" t="s">
        <v>2138</v>
      </c>
      <c r="E3108" s="16" t="s">
        <v>2139</v>
      </c>
      <c r="F3108" s="280" t="s">
        <v>2140</v>
      </c>
      <c r="G3108" s="138" t="s">
        <v>384</v>
      </c>
      <c r="H3108" s="139">
        <v>0.8</v>
      </c>
      <c r="I3108" s="138">
        <v>470000000</v>
      </c>
      <c r="J3108" s="21" t="s">
        <v>1330</v>
      </c>
      <c r="K3108" s="147" t="s">
        <v>2134</v>
      </c>
      <c r="L3108" s="138" t="s">
        <v>2122</v>
      </c>
      <c r="M3108" s="141" t="s">
        <v>383</v>
      </c>
      <c r="N3108" s="360" t="s">
        <v>8873</v>
      </c>
      <c r="O3108" s="138" t="s">
        <v>2126</v>
      </c>
      <c r="P3108" s="7" t="s">
        <v>1349</v>
      </c>
      <c r="Q3108" s="3" t="s">
        <v>1348</v>
      </c>
      <c r="R3108" s="146">
        <v>99</v>
      </c>
      <c r="S3108" s="184">
        <v>9800</v>
      </c>
      <c r="T3108" s="304">
        <v>0</v>
      </c>
      <c r="U3108" s="304">
        <f>T3108*1.12</f>
        <v>0</v>
      </c>
      <c r="V3108" s="140" t="s">
        <v>1331</v>
      </c>
      <c r="W3108" s="148" t="s">
        <v>1410</v>
      </c>
      <c r="X3108" s="15">
        <v>11.14</v>
      </c>
    </row>
    <row r="3109" spans="1:24" s="145" customFormat="1" ht="114.75" customHeight="1">
      <c r="A3109" s="9" t="s">
        <v>9572</v>
      </c>
      <c r="B3109" s="1" t="s">
        <v>1332</v>
      </c>
      <c r="C3109" s="16" t="s">
        <v>2137</v>
      </c>
      <c r="D3109" s="16" t="s">
        <v>2138</v>
      </c>
      <c r="E3109" s="16" t="s">
        <v>2139</v>
      </c>
      <c r="F3109" s="280" t="s">
        <v>2140</v>
      </c>
      <c r="G3109" s="138" t="s">
        <v>384</v>
      </c>
      <c r="H3109" s="139">
        <v>0.8</v>
      </c>
      <c r="I3109" s="138">
        <v>470000000</v>
      </c>
      <c r="J3109" s="21" t="s">
        <v>1330</v>
      </c>
      <c r="K3109" s="147" t="s">
        <v>9573</v>
      </c>
      <c r="L3109" s="138" t="s">
        <v>2122</v>
      </c>
      <c r="M3109" s="141" t="s">
        <v>383</v>
      </c>
      <c r="N3109" s="360" t="s">
        <v>8874</v>
      </c>
      <c r="O3109" s="138" t="s">
        <v>2126</v>
      </c>
      <c r="P3109" s="7" t="s">
        <v>1349</v>
      </c>
      <c r="Q3109" s="3" t="s">
        <v>1348</v>
      </c>
      <c r="R3109" s="146">
        <v>99</v>
      </c>
      <c r="S3109" s="184">
        <v>9800</v>
      </c>
      <c r="T3109" s="304">
        <v>0</v>
      </c>
      <c r="U3109" s="304">
        <f>T3109*1.12</f>
        <v>0</v>
      </c>
      <c r="V3109" s="140" t="s">
        <v>1331</v>
      </c>
      <c r="W3109" s="148" t="s">
        <v>1410</v>
      </c>
      <c r="X3109" s="15">
        <v>11</v>
      </c>
    </row>
    <row r="3110" spans="1:24" s="145" customFormat="1" ht="114.75" customHeight="1">
      <c r="A3110" s="9" t="s">
        <v>10469</v>
      </c>
      <c r="B3110" s="1" t="s">
        <v>1332</v>
      </c>
      <c r="C3110" s="16" t="s">
        <v>2137</v>
      </c>
      <c r="D3110" s="16" t="s">
        <v>2138</v>
      </c>
      <c r="E3110" s="16" t="s">
        <v>2139</v>
      </c>
      <c r="F3110" s="280" t="s">
        <v>2140</v>
      </c>
      <c r="G3110" s="138" t="s">
        <v>384</v>
      </c>
      <c r="H3110" s="139">
        <v>0.8</v>
      </c>
      <c r="I3110" s="138">
        <v>470000000</v>
      </c>
      <c r="J3110" s="21" t="s">
        <v>1330</v>
      </c>
      <c r="K3110" s="147" t="s">
        <v>3033</v>
      </c>
      <c r="L3110" s="138" t="s">
        <v>2122</v>
      </c>
      <c r="M3110" s="141" t="s">
        <v>383</v>
      </c>
      <c r="N3110" s="360" t="s">
        <v>8874</v>
      </c>
      <c r="O3110" s="138" t="s">
        <v>2126</v>
      </c>
      <c r="P3110" s="7" t="s">
        <v>1349</v>
      </c>
      <c r="Q3110" s="3" t="s">
        <v>1348</v>
      </c>
      <c r="R3110" s="146">
        <v>99</v>
      </c>
      <c r="S3110" s="184">
        <v>9800</v>
      </c>
      <c r="T3110" s="144">
        <f>R3110*S3110</f>
        <v>970200</v>
      </c>
      <c r="U3110" s="144">
        <f>T3110*1.12</f>
        <v>1086624</v>
      </c>
      <c r="V3110" s="140" t="s">
        <v>1331</v>
      </c>
      <c r="W3110" s="148" t="s">
        <v>1410</v>
      </c>
      <c r="X3110" s="15"/>
    </row>
    <row r="3111" spans="1:24" s="145" customFormat="1" ht="140.25" customHeight="1">
      <c r="A3111" s="9" t="s">
        <v>8721</v>
      </c>
      <c r="B3111" s="1" t="s">
        <v>1332</v>
      </c>
      <c r="C3111" s="16" t="s">
        <v>2141</v>
      </c>
      <c r="D3111" s="16" t="s">
        <v>2138</v>
      </c>
      <c r="E3111" s="16" t="s">
        <v>2142</v>
      </c>
      <c r="F3111" s="281" t="s">
        <v>2143</v>
      </c>
      <c r="G3111" s="138" t="s">
        <v>384</v>
      </c>
      <c r="H3111" s="139">
        <v>0.8</v>
      </c>
      <c r="I3111" s="138">
        <v>470000000</v>
      </c>
      <c r="J3111" s="21" t="s">
        <v>1330</v>
      </c>
      <c r="K3111" s="147" t="s">
        <v>2134</v>
      </c>
      <c r="L3111" s="138" t="s">
        <v>2122</v>
      </c>
      <c r="M3111" s="141" t="s">
        <v>383</v>
      </c>
      <c r="N3111" s="360" t="s">
        <v>8873</v>
      </c>
      <c r="O3111" s="138" t="s">
        <v>2126</v>
      </c>
      <c r="P3111" s="7" t="s">
        <v>1349</v>
      </c>
      <c r="Q3111" s="3" t="s">
        <v>1348</v>
      </c>
      <c r="R3111" s="146">
        <v>40</v>
      </c>
      <c r="S3111" s="184">
        <v>14800</v>
      </c>
      <c r="T3111" s="302">
        <v>0</v>
      </c>
      <c r="U3111" s="302">
        <v>0</v>
      </c>
      <c r="V3111" s="140" t="s">
        <v>1331</v>
      </c>
      <c r="W3111" s="153" t="s">
        <v>1410</v>
      </c>
      <c r="X3111" s="15">
        <v>11.14</v>
      </c>
    </row>
    <row r="3112" spans="1:24" s="145" customFormat="1" ht="140.25" customHeight="1">
      <c r="A3112" s="9" t="s">
        <v>9574</v>
      </c>
      <c r="B3112" s="1" t="s">
        <v>1332</v>
      </c>
      <c r="C3112" s="16" t="s">
        <v>2141</v>
      </c>
      <c r="D3112" s="16" t="s">
        <v>2138</v>
      </c>
      <c r="E3112" s="16" t="s">
        <v>2142</v>
      </c>
      <c r="F3112" s="281" t="s">
        <v>2143</v>
      </c>
      <c r="G3112" s="138" t="s">
        <v>384</v>
      </c>
      <c r="H3112" s="139">
        <v>0.8</v>
      </c>
      <c r="I3112" s="138">
        <v>470000000</v>
      </c>
      <c r="J3112" s="21" t="s">
        <v>1330</v>
      </c>
      <c r="K3112" s="147" t="s">
        <v>9573</v>
      </c>
      <c r="L3112" s="138" t="s">
        <v>2122</v>
      </c>
      <c r="M3112" s="141" t="s">
        <v>383</v>
      </c>
      <c r="N3112" s="360" t="s">
        <v>8874</v>
      </c>
      <c r="O3112" s="138" t="s">
        <v>2126</v>
      </c>
      <c r="P3112" s="7" t="s">
        <v>1349</v>
      </c>
      <c r="Q3112" s="3" t="s">
        <v>1348</v>
      </c>
      <c r="R3112" s="146">
        <v>40</v>
      </c>
      <c r="S3112" s="184">
        <v>14800</v>
      </c>
      <c r="T3112" s="144">
        <f>R3112*S3112</f>
        <v>592000</v>
      </c>
      <c r="U3112" s="144">
        <f>T3112*1.12</f>
        <v>663040.00000000012</v>
      </c>
      <c r="V3112" s="140" t="s">
        <v>1331</v>
      </c>
      <c r="W3112" s="153" t="s">
        <v>1410</v>
      </c>
      <c r="X3112" s="15"/>
    </row>
    <row r="3113" spans="1:24" s="145" customFormat="1" ht="114.75" customHeight="1">
      <c r="A3113" s="9" t="s">
        <v>8722</v>
      </c>
      <c r="B3113" s="1" t="s">
        <v>1332</v>
      </c>
      <c r="C3113" s="16" t="s">
        <v>2144</v>
      </c>
      <c r="D3113" s="16" t="s">
        <v>2145</v>
      </c>
      <c r="E3113" s="16" t="s">
        <v>2146</v>
      </c>
      <c r="F3113" s="282" t="s">
        <v>2147</v>
      </c>
      <c r="G3113" s="138" t="s">
        <v>384</v>
      </c>
      <c r="H3113" s="139">
        <v>0.8</v>
      </c>
      <c r="I3113" s="138">
        <v>470000000</v>
      </c>
      <c r="J3113" s="21" t="s">
        <v>1330</v>
      </c>
      <c r="K3113" s="147" t="s">
        <v>2134</v>
      </c>
      <c r="L3113" s="138" t="s">
        <v>2122</v>
      </c>
      <c r="M3113" s="141" t="s">
        <v>383</v>
      </c>
      <c r="N3113" s="360" t="s">
        <v>8873</v>
      </c>
      <c r="O3113" s="138" t="s">
        <v>2126</v>
      </c>
      <c r="P3113" s="7" t="s">
        <v>1354</v>
      </c>
      <c r="Q3113" s="3" t="s">
        <v>1195</v>
      </c>
      <c r="R3113" s="146">
        <v>99</v>
      </c>
      <c r="S3113" s="142">
        <v>2800</v>
      </c>
      <c r="T3113" s="302">
        <v>0</v>
      </c>
      <c r="U3113" s="302">
        <v>0</v>
      </c>
      <c r="V3113" s="140" t="s">
        <v>1331</v>
      </c>
      <c r="W3113" s="148" t="s">
        <v>1410</v>
      </c>
      <c r="X3113" s="15">
        <v>11.14</v>
      </c>
    </row>
    <row r="3114" spans="1:24" s="145" customFormat="1" ht="114.75" customHeight="1">
      <c r="A3114" s="9" t="s">
        <v>9575</v>
      </c>
      <c r="B3114" s="1" t="s">
        <v>1332</v>
      </c>
      <c r="C3114" s="16" t="s">
        <v>2144</v>
      </c>
      <c r="D3114" s="16" t="s">
        <v>2145</v>
      </c>
      <c r="E3114" s="16" t="s">
        <v>2146</v>
      </c>
      <c r="F3114" s="282" t="s">
        <v>2147</v>
      </c>
      <c r="G3114" s="138" t="s">
        <v>384</v>
      </c>
      <c r="H3114" s="139">
        <v>0.8</v>
      </c>
      <c r="I3114" s="138">
        <v>470000000</v>
      </c>
      <c r="J3114" s="21" t="s">
        <v>1330</v>
      </c>
      <c r="K3114" s="147" t="s">
        <v>9573</v>
      </c>
      <c r="L3114" s="138" t="s">
        <v>2122</v>
      </c>
      <c r="M3114" s="141" t="s">
        <v>383</v>
      </c>
      <c r="N3114" s="360" t="s">
        <v>8874</v>
      </c>
      <c r="O3114" s="138" t="s">
        <v>2126</v>
      </c>
      <c r="P3114" s="7" t="s">
        <v>1354</v>
      </c>
      <c r="Q3114" s="3" t="s">
        <v>1195</v>
      </c>
      <c r="R3114" s="146">
        <v>99</v>
      </c>
      <c r="S3114" s="142">
        <v>2800</v>
      </c>
      <c r="T3114" s="302">
        <v>0</v>
      </c>
      <c r="U3114" s="302">
        <v>0</v>
      </c>
      <c r="V3114" s="140" t="s">
        <v>1331</v>
      </c>
      <c r="W3114" s="148" t="s">
        <v>1410</v>
      </c>
      <c r="X3114" s="15">
        <v>11</v>
      </c>
    </row>
    <row r="3115" spans="1:24" s="145" customFormat="1" ht="114.75" customHeight="1">
      <c r="A3115" s="9" t="s">
        <v>10470</v>
      </c>
      <c r="B3115" s="1" t="s">
        <v>1332</v>
      </c>
      <c r="C3115" s="16" t="s">
        <v>2144</v>
      </c>
      <c r="D3115" s="16" t="s">
        <v>2145</v>
      </c>
      <c r="E3115" s="16" t="s">
        <v>2146</v>
      </c>
      <c r="F3115" s="282" t="s">
        <v>2147</v>
      </c>
      <c r="G3115" s="138" t="s">
        <v>384</v>
      </c>
      <c r="H3115" s="139">
        <v>0.8</v>
      </c>
      <c r="I3115" s="138">
        <v>470000000</v>
      </c>
      <c r="J3115" s="21" t="s">
        <v>1330</v>
      </c>
      <c r="K3115" s="147" t="s">
        <v>3033</v>
      </c>
      <c r="L3115" s="138" t="s">
        <v>2122</v>
      </c>
      <c r="M3115" s="141" t="s">
        <v>383</v>
      </c>
      <c r="N3115" s="360" t="s">
        <v>8874</v>
      </c>
      <c r="O3115" s="138" t="s">
        <v>2126</v>
      </c>
      <c r="P3115" s="7" t="s">
        <v>1354</v>
      </c>
      <c r="Q3115" s="3" t="s">
        <v>1195</v>
      </c>
      <c r="R3115" s="146">
        <v>99</v>
      </c>
      <c r="S3115" s="142">
        <v>2800</v>
      </c>
      <c r="T3115" s="144">
        <f>R3115*S3115</f>
        <v>277200</v>
      </c>
      <c r="U3115" s="144">
        <f>T3115*1.12</f>
        <v>310464.00000000006</v>
      </c>
      <c r="V3115" s="140" t="s">
        <v>1331</v>
      </c>
      <c r="W3115" s="148" t="s">
        <v>1410</v>
      </c>
      <c r="X3115" s="15"/>
    </row>
    <row r="3116" spans="1:24" s="145" customFormat="1" ht="114.75" customHeight="1">
      <c r="A3116" s="9" t="s">
        <v>8723</v>
      </c>
      <c r="B3116" s="1" t="s">
        <v>1332</v>
      </c>
      <c r="C3116" s="16" t="s">
        <v>2148</v>
      </c>
      <c r="D3116" s="16" t="s">
        <v>2149</v>
      </c>
      <c r="E3116" s="16" t="s">
        <v>2150</v>
      </c>
      <c r="F3116" s="280" t="s">
        <v>2151</v>
      </c>
      <c r="G3116" s="138" t="s">
        <v>384</v>
      </c>
      <c r="H3116" s="139">
        <v>0.8</v>
      </c>
      <c r="I3116" s="138">
        <v>470000000</v>
      </c>
      <c r="J3116" s="21" t="s">
        <v>1330</v>
      </c>
      <c r="K3116" s="147" t="s">
        <v>2134</v>
      </c>
      <c r="L3116" s="138" t="s">
        <v>2122</v>
      </c>
      <c r="M3116" s="141" t="s">
        <v>383</v>
      </c>
      <c r="N3116" s="360" t="s">
        <v>8873</v>
      </c>
      <c r="O3116" s="138" t="s">
        <v>2126</v>
      </c>
      <c r="P3116" s="7" t="s">
        <v>1354</v>
      </c>
      <c r="Q3116" s="3" t="s">
        <v>1195</v>
      </c>
      <c r="R3116" s="146">
        <v>99</v>
      </c>
      <c r="S3116" s="142">
        <v>1800</v>
      </c>
      <c r="T3116" s="302">
        <v>0</v>
      </c>
      <c r="U3116" s="302">
        <f>T3116*1.12</f>
        <v>0</v>
      </c>
      <c r="V3116" s="140" t="s">
        <v>1331</v>
      </c>
      <c r="W3116" s="153" t="s">
        <v>1410</v>
      </c>
      <c r="X3116" s="15">
        <v>11.14</v>
      </c>
    </row>
    <row r="3117" spans="1:24" s="145" customFormat="1" ht="114.75" customHeight="1">
      <c r="A3117" s="9" t="s">
        <v>9576</v>
      </c>
      <c r="B3117" s="1" t="s">
        <v>1332</v>
      </c>
      <c r="C3117" s="16" t="s">
        <v>2148</v>
      </c>
      <c r="D3117" s="16" t="s">
        <v>2149</v>
      </c>
      <c r="E3117" s="16" t="s">
        <v>2150</v>
      </c>
      <c r="F3117" s="280" t="s">
        <v>2151</v>
      </c>
      <c r="G3117" s="138" t="s">
        <v>384</v>
      </c>
      <c r="H3117" s="139">
        <v>0.8</v>
      </c>
      <c r="I3117" s="138">
        <v>470000000</v>
      </c>
      <c r="J3117" s="21" t="s">
        <v>1330</v>
      </c>
      <c r="K3117" s="147" t="s">
        <v>9573</v>
      </c>
      <c r="L3117" s="138" t="s">
        <v>2122</v>
      </c>
      <c r="M3117" s="141" t="s">
        <v>383</v>
      </c>
      <c r="N3117" s="360" t="s">
        <v>8874</v>
      </c>
      <c r="O3117" s="138" t="s">
        <v>2126</v>
      </c>
      <c r="P3117" s="7" t="s">
        <v>1354</v>
      </c>
      <c r="Q3117" s="3" t="s">
        <v>1195</v>
      </c>
      <c r="R3117" s="146">
        <v>99</v>
      </c>
      <c r="S3117" s="142">
        <v>1800</v>
      </c>
      <c r="T3117" s="144">
        <f>R3117*S3117</f>
        <v>178200</v>
      </c>
      <c r="U3117" s="144">
        <f>T3117*1.12</f>
        <v>199584.00000000003</v>
      </c>
      <c r="V3117" s="140" t="s">
        <v>1331</v>
      </c>
      <c r="W3117" s="153" t="s">
        <v>1410</v>
      </c>
      <c r="X3117" s="15"/>
    </row>
    <row r="3118" spans="1:24" s="145" customFormat="1" ht="114.75" customHeight="1">
      <c r="A3118" s="9" t="s">
        <v>8724</v>
      </c>
      <c r="B3118" s="1" t="s">
        <v>1332</v>
      </c>
      <c r="C3118" s="16" t="s">
        <v>2152</v>
      </c>
      <c r="D3118" s="16" t="s">
        <v>2153</v>
      </c>
      <c r="E3118" s="16" t="s">
        <v>2154</v>
      </c>
      <c r="F3118" s="1" t="s">
        <v>2155</v>
      </c>
      <c r="G3118" s="138" t="s">
        <v>384</v>
      </c>
      <c r="H3118" s="139">
        <v>0.8</v>
      </c>
      <c r="I3118" s="138">
        <v>470000000</v>
      </c>
      <c r="J3118" s="21" t="s">
        <v>1330</v>
      </c>
      <c r="K3118" s="147" t="s">
        <v>2156</v>
      </c>
      <c r="L3118" s="138" t="s">
        <v>2122</v>
      </c>
      <c r="M3118" s="141" t="s">
        <v>383</v>
      </c>
      <c r="N3118" s="360" t="s">
        <v>8877</v>
      </c>
      <c r="O3118" s="138" t="s">
        <v>2126</v>
      </c>
      <c r="P3118" s="7" t="s">
        <v>1354</v>
      </c>
      <c r="Q3118" s="3" t="s">
        <v>1195</v>
      </c>
      <c r="R3118" s="146">
        <v>51</v>
      </c>
      <c r="S3118" s="150">
        <v>1607.1</v>
      </c>
      <c r="T3118" s="144">
        <f>R3118*S3118</f>
        <v>81962.099999999991</v>
      </c>
      <c r="U3118" s="144">
        <f t="shared" si="164"/>
        <v>91797.551999999996</v>
      </c>
      <c r="V3118" s="140" t="s">
        <v>1331</v>
      </c>
      <c r="W3118" s="148" t="s">
        <v>1410</v>
      </c>
      <c r="X3118" s="15"/>
    </row>
    <row r="3119" spans="1:24" s="145" customFormat="1" ht="114.75" customHeight="1">
      <c r="A3119" s="9" t="s">
        <v>8725</v>
      </c>
      <c r="B3119" s="1" t="s">
        <v>1332</v>
      </c>
      <c r="C3119" s="16" t="s">
        <v>2157</v>
      </c>
      <c r="D3119" s="16" t="s">
        <v>2158</v>
      </c>
      <c r="E3119" s="16" t="s">
        <v>2159</v>
      </c>
      <c r="F3119" s="149" t="s">
        <v>2160</v>
      </c>
      <c r="G3119" s="138" t="s">
        <v>384</v>
      </c>
      <c r="H3119" s="139">
        <v>0.8</v>
      </c>
      <c r="I3119" s="138">
        <v>470000000</v>
      </c>
      <c r="J3119" s="21" t="s">
        <v>1330</v>
      </c>
      <c r="K3119" s="147" t="s">
        <v>2156</v>
      </c>
      <c r="L3119" s="138" t="s">
        <v>2122</v>
      </c>
      <c r="M3119" s="141" t="s">
        <v>383</v>
      </c>
      <c r="N3119" s="360" t="s">
        <v>8877</v>
      </c>
      <c r="O3119" s="138" t="s">
        <v>2126</v>
      </c>
      <c r="P3119" s="7" t="s">
        <v>1354</v>
      </c>
      <c r="Q3119" s="3" t="s">
        <v>1195</v>
      </c>
      <c r="R3119" s="146">
        <v>1243</v>
      </c>
      <c r="S3119" s="142">
        <v>1467</v>
      </c>
      <c r="T3119" s="144">
        <f>R3119*S3119</f>
        <v>1823481</v>
      </c>
      <c r="U3119" s="144">
        <f t="shared" si="164"/>
        <v>2042298.7200000002</v>
      </c>
      <c r="V3119" s="140" t="s">
        <v>1331</v>
      </c>
      <c r="W3119" s="153" t="s">
        <v>1410</v>
      </c>
      <c r="X3119" s="15"/>
    </row>
    <row r="3120" spans="1:24" s="145" customFormat="1" ht="114.75" customHeight="1">
      <c r="A3120" s="9" t="s">
        <v>8726</v>
      </c>
      <c r="B3120" s="1" t="s">
        <v>1332</v>
      </c>
      <c r="C3120" s="16" t="s">
        <v>2161</v>
      </c>
      <c r="D3120" s="16" t="s">
        <v>2162</v>
      </c>
      <c r="E3120" s="16" t="s">
        <v>2163</v>
      </c>
      <c r="F3120" s="1" t="s">
        <v>2164</v>
      </c>
      <c r="G3120" s="138" t="s">
        <v>384</v>
      </c>
      <c r="H3120" s="139">
        <v>0.7</v>
      </c>
      <c r="I3120" s="138">
        <v>470000000</v>
      </c>
      <c r="J3120" s="21" t="s">
        <v>1330</v>
      </c>
      <c r="K3120" s="147" t="s">
        <v>2156</v>
      </c>
      <c r="L3120" s="138" t="s">
        <v>2122</v>
      </c>
      <c r="M3120" s="141" t="s">
        <v>383</v>
      </c>
      <c r="N3120" s="360" t="s">
        <v>8877</v>
      </c>
      <c r="O3120" s="138" t="s">
        <v>2126</v>
      </c>
      <c r="P3120" s="7" t="s">
        <v>1354</v>
      </c>
      <c r="Q3120" s="3" t="s">
        <v>1195</v>
      </c>
      <c r="R3120" s="146">
        <v>44</v>
      </c>
      <c r="S3120" s="150">
        <v>1696.42</v>
      </c>
      <c r="T3120" s="304">
        <v>0</v>
      </c>
      <c r="U3120" s="304">
        <f t="shared" si="164"/>
        <v>0</v>
      </c>
      <c r="V3120" s="140" t="s">
        <v>1331</v>
      </c>
      <c r="W3120" s="148" t="s">
        <v>1410</v>
      </c>
      <c r="X3120" s="15" t="s">
        <v>9101</v>
      </c>
    </row>
    <row r="3121" spans="1:24" s="145" customFormat="1" ht="114.75" customHeight="1">
      <c r="A3121" s="9" t="s">
        <v>8727</v>
      </c>
      <c r="B3121" s="1" t="s">
        <v>1332</v>
      </c>
      <c r="C3121" s="16" t="s">
        <v>2165</v>
      </c>
      <c r="D3121" s="16" t="s">
        <v>2166</v>
      </c>
      <c r="E3121" s="16" t="s">
        <v>2167</v>
      </c>
      <c r="F3121" s="149" t="s">
        <v>2168</v>
      </c>
      <c r="G3121" s="138" t="s">
        <v>384</v>
      </c>
      <c r="H3121" s="139">
        <v>0.8</v>
      </c>
      <c r="I3121" s="138">
        <v>470000000</v>
      </c>
      <c r="J3121" s="21" t="s">
        <v>1330</v>
      </c>
      <c r="K3121" s="140" t="s">
        <v>1339</v>
      </c>
      <c r="L3121" s="138" t="s">
        <v>2122</v>
      </c>
      <c r="M3121" s="141" t="s">
        <v>383</v>
      </c>
      <c r="N3121" s="365" t="s">
        <v>3440</v>
      </c>
      <c r="O3121" s="138" t="s">
        <v>2126</v>
      </c>
      <c r="P3121" s="140">
        <v>715</v>
      </c>
      <c r="Q3121" s="140" t="s">
        <v>2169</v>
      </c>
      <c r="R3121" s="146">
        <v>759</v>
      </c>
      <c r="S3121" s="150">
        <v>6696.42</v>
      </c>
      <c r="T3121" s="144">
        <f>R3121*S3121</f>
        <v>5082582.78</v>
      </c>
      <c r="U3121" s="144">
        <f t="shared" si="164"/>
        <v>5692492.7136000013</v>
      </c>
      <c r="V3121" s="140" t="s">
        <v>1331</v>
      </c>
      <c r="W3121" s="153" t="s">
        <v>1410</v>
      </c>
      <c r="X3121" s="15"/>
    </row>
    <row r="3122" spans="1:24" s="145" customFormat="1" ht="114.75" customHeight="1">
      <c r="A3122" s="9" t="s">
        <v>8728</v>
      </c>
      <c r="B3122" s="1" t="s">
        <v>1332</v>
      </c>
      <c r="C3122" s="16" t="s">
        <v>2170</v>
      </c>
      <c r="D3122" s="16" t="s">
        <v>2171</v>
      </c>
      <c r="E3122" s="16" t="s">
        <v>2172</v>
      </c>
      <c r="F3122" s="149" t="s">
        <v>2173</v>
      </c>
      <c r="G3122" s="138" t="s">
        <v>384</v>
      </c>
      <c r="H3122" s="139">
        <v>0.8</v>
      </c>
      <c r="I3122" s="138">
        <v>470000000</v>
      </c>
      <c r="J3122" s="21" t="s">
        <v>1330</v>
      </c>
      <c r="K3122" s="140" t="s">
        <v>1339</v>
      </c>
      <c r="L3122" s="138" t="s">
        <v>2122</v>
      </c>
      <c r="M3122" s="141" t="s">
        <v>383</v>
      </c>
      <c r="N3122" s="365" t="s">
        <v>3440</v>
      </c>
      <c r="O3122" s="138" t="s">
        <v>2126</v>
      </c>
      <c r="P3122" s="140">
        <v>715</v>
      </c>
      <c r="Q3122" s="140" t="s">
        <v>2169</v>
      </c>
      <c r="R3122" s="146">
        <v>132</v>
      </c>
      <c r="S3122" s="150">
        <v>6696.42</v>
      </c>
      <c r="T3122" s="144">
        <f>R3122*S3122</f>
        <v>883927.44000000006</v>
      </c>
      <c r="U3122" s="144">
        <f t="shared" si="164"/>
        <v>989998.73280000011</v>
      </c>
      <c r="V3122" s="140" t="s">
        <v>1331</v>
      </c>
      <c r="W3122" s="148" t="s">
        <v>1410</v>
      </c>
      <c r="X3122" s="15"/>
    </row>
    <row r="3123" spans="1:24" s="145" customFormat="1" ht="140.25" customHeight="1">
      <c r="A3123" s="9" t="s">
        <v>8729</v>
      </c>
      <c r="B3123" s="1" t="s">
        <v>1332</v>
      </c>
      <c r="C3123" s="16" t="s">
        <v>2174</v>
      </c>
      <c r="D3123" s="16" t="s">
        <v>2166</v>
      </c>
      <c r="E3123" s="16" t="s">
        <v>2175</v>
      </c>
      <c r="F3123" s="11" t="s">
        <v>2176</v>
      </c>
      <c r="G3123" s="138" t="s">
        <v>385</v>
      </c>
      <c r="H3123" s="139">
        <v>0.7</v>
      </c>
      <c r="I3123" s="138">
        <v>470000000</v>
      </c>
      <c r="J3123" s="21" t="s">
        <v>1330</v>
      </c>
      <c r="K3123" s="147" t="s">
        <v>2177</v>
      </c>
      <c r="L3123" s="138" t="s">
        <v>2122</v>
      </c>
      <c r="M3123" s="141" t="s">
        <v>383</v>
      </c>
      <c r="N3123" s="360" t="s">
        <v>8873</v>
      </c>
      <c r="O3123" s="138" t="s">
        <v>2126</v>
      </c>
      <c r="P3123" s="140">
        <v>715</v>
      </c>
      <c r="Q3123" s="140" t="s">
        <v>2169</v>
      </c>
      <c r="R3123" s="146">
        <v>1980</v>
      </c>
      <c r="S3123" s="142">
        <v>4200</v>
      </c>
      <c r="T3123" s="144">
        <f>R3123*S3123</f>
        <v>8316000</v>
      </c>
      <c r="U3123" s="144">
        <f t="shared" si="164"/>
        <v>9313920</v>
      </c>
      <c r="V3123" s="140" t="s">
        <v>1331</v>
      </c>
      <c r="W3123" s="153" t="s">
        <v>1410</v>
      </c>
      <c r="X3123" s="15"/>
    </row>
    <row r="3124" spans="1:24" s="145" customFormat="1" ht="114.75" customHeight="1">
      <c r="A3124" s="9" t="s">
        <v>8730</v>
      </c>
      <c r="B3124" s="1" t="s">
        <v>1332</v>
      </c>
      <c r="C3124" s="16" t="s">
        <v>2178</v>
      </c>
      <c r="D3124" s="16" t="s">
        <v>2171</v>
      </c>
      <c r="E3124" s="16" t="s">
        <v>2179</v>
      </c>
      <c r="F3124" s="11" t="s">
        <v>2180</v>
      </c>
      <c r="G3124" s="138" t="s">
        <v>384</v>
      </c>
      <c r="H3124" s="139">
        <v>0.7</v>
      </c>
      <c r="I3124" s="138">
        <v>470000000</v>
      </c>
      <c r="J3124" s="21" t="s">
        <v>1330</v>
      </c>
      <c r="K3124" s="147" t="s">
        <v>2177</v>
      </c>
      <c r="L3124" s="138" t="s">
        <v>2122</v>
      </c>
      <c r="M3124" s="141" t="s">
        <v>383</v>
      </c>
      <c r="N3124" s="360" t="s">
        <v>8873</v>
      </c>
      <c r="O3124" s="138" t="s">
        <v>2126</v>
      </c>
      <c r="P3124" s="140">
        <v>715</v>
      </c>
      <c r="Q3124" s="140" t="s">
        <v>2169</v>
      </c>
      <c r="R3124" s="146">
        <v>330</v>
      </c>
      <c r="S3124" s="146">
        <v>4000</v>
      </c>
      <c r="T3124" s="144">
        <f t="shared" ref="T3124:T3198" si="166">R3124*S3124</f>
        <v>1320000</v>
      </c>
      <c r="U3124" s="144">
        <f t="shared" si="164"/>
        <v>1478400.0000000002</v>
      </c>
      <c r="V3124" s="140" t="s">
        <v>1331</v>
      </c>
      <c r="W3124" s="148" t="s">
        <v>1410</v>
      </c>
      <c r="X3124" s="15"/>
    </row>
    <row r="3125" spans="1:24" s="145" customFormat="1" ht="114.75" customHeight="1">
      <c r="A3125" s="9" t="s">
        <v>8731</v>
      </c>
      <c r="B3125" s="1" t="s">
        <v>1332</v>
      </c>
      <c r="C3125" s="16" t="s">
        <v>2181</v>
      </c>
      <c r="D3125" s="16" t="s">
        <v>2182</v>
      </c>
      <c r="E3125" s="16" t="s">
        <v>2183</v>
      </c>
      <c r="F3125" s="1" t="s">
        <v>2184</v>
      </c>
      <c r="G3125" s="138" t="s">
        <v>384</v>
      </c>
      <c r="H3125" s="139">
        <v>0.5</v>
      </c>
      <c r="I3125" s="138">
        <v>470000000</v>
      </c>
      <c r="J3125" s="21" t="s">
        <v>1330</v>
      </c>
      <c r="K3125" s="147" t="s">
        <v>2185</v>
      </c>
      <c r="L3125" s="138" t="s">
        <v>2122</v>
      </c>
      <c r="M3125" s="141" t="s">
        <v>383</v>
      </c>
      <c r="N3125" s="360" t="s">
        <v>8873</v>
      </c>
      <c r="O3125" s="138" t="s">
        <v>2186</v>
      </c>
      <c r="P3125" s="140">
        <v>715</v>
      </c>
      <c r="Q3125" s="140" t="s">
        <v>2169</v>
      </c>
      <c r="R3125" s="146">
        <v>194</v>
      </c>
      <c r="S3125" s="150">
        <v>3571.42</v>
      </c>
      <c r="T3125" s="302">
        <v>0</v>
      </c>
      <c r="U3125" s="83">
        <f>T3125*1.12</f>
        <v>0</v>
      </c>
      <c r="V3125" s="9" t="s">
        <v>1341</v>
      </c>
      <c r="W3125" s="153" t="s">
        <v>1410</v>
      </c>
      <c r="X3125" s="15" t="s">
        <v>9577</v>
      </c>
    </row>
    <row r="3126" spans="1:24" s="145" customFormat="1" ht="114.75" customHeight="1">
      <c r="A3126" s="9" t="s">
        <v>9578</v>
      </c>
      <c r="B3126" s="1" t="s">
        <v>1332</v>
      </c>
      <c r="C3126" s="16" t="s">
        <v>2181</v>
      </c>
      <c r="D3126" s="16" t="s">
        <v>2182</v>
      </c>
      <c r="E3126" s="16" t="s">
        <v>2183</v>
      </c>
      <c r="F3126" s="1" t="s">
        <v>2184</v>
      </c>
      <c r="G3126" s="138" t="s">
        <v>384</v>
      </c>
      <c r="H3126" s="139">
        <v>0.5</v>
      </c>
      <c r="I3126" s="138">
        <v>470000000</v>
      </c>
      <c r="J3126" s="21" t="s">
        <v>1330</v>
      </c>
      <c r="K3126" s="147" t="s">
        <v>9579</v>
      </c>
      <c r="L3126" s="138" t="s">
        <v>2122</v>
      </c>
      <c r="M3126" s="141" t="s">
        <v>383</v>
      </c>
      <c r="N3126" s="360" t="s">
        <v>8874</v>
      </c>
      <c r="O3126" s="138" t="s">
        <v>2186</v>
      </c>
      <c r="P3126" s="140">
        <v>715</v>
      </c>
      <c r="Q3126" s="140" t="s">
        <v>2169</v>
      </c>
      <c r="R3126" s="146">
        <v>496</v>
      </c>
      <c r="S3126" s="150">
        <v>2630</v>
      </c>
      <c r="T3126" s="144">
        <f>R3126*S3126</f>
        <v>1304480</v>
      </c>
      <c r="U3126" s="83">
        <f>T3126*1.12</f>
        <v>1461017.6000000001</v>
      </c>
      <c r="V3126" s="9" t="s">
        <v>1341</v>
      </c>
      <c r="W3126" s="153" t="s">
        <v>1410</v>
      </c>
      <c r="X3126" s="15"/>
    </row>
    <row r="3127" spans="1:24" s="145" customFormat="1" ht="114.75" customHeight="1">
      <c r="A3127" s="9" t="s">
        <v>8732</v>
      </c>
      <c r="B3127" s="1" t="s">
        <v>1332</v>
      </c>
      <c r="C3127" s="16" t="s">
        <v>2187</v>
      </c>
      <c r="D3127" s="16" t="s">
        <v>2182</v>
      </c>
      <c r="E3127" s="16" t="s">
        <v>2188</v>
      </c>
      <c r="F3127" s="1" t="s">
        <v>2189</v>
      </c>
      <c r="G3127" s="138" t="s">
        <v>384</v>
      </c>
      <c r="H3127" s="139">
        <v>0.5</v>
      </c>
      <c r="I3127" s="138">
        <v>470000000</v>
      </c>
      <c r="J3127" s="21" t="s">
        <v>1330</v>
      </c>
      <c r="K3127" s="147" t="s">
        <v>2185</v>
      </c>
      <c r="L3127" s="138" t="s">
        <v>2122</v>
      </c>
      <c r="M3127" s="141" t="s">
        <v>383</v>
      </c>
      <c r="N3127" s="360" t="s">
        <v>8873</v>
      </c>
      <c r="O3127" s="138" t="s">
        <v>2186</v>
      </c>
      <c r="P3127" s="140">
        <v>715</v>
      </c>
      <c r="Q3127" s="140" t="s">
        <v>2169</v>
      </c>
      <c r="R3127" s="146">
        <v>127</v>
      </c>
      <c r="S3127" s="150">
        <v>4848.2</v>
      </c>
      <c r="T3127" s="304">
        <v>0</v>
      </c>
      <c r="U3127" s="303">
        <f t="shared" si="164"/>
        <v>0</v>
      </c>
      <c r="V3127" s="9" t="s">
        <v>1341</v>
      </c>
      <c r="W3127" s="153" t="s">
        <v>1410</v>
      </c>
      <c r="X3127" s="15" t="s">
        <v>9101</v>
      </c>
    </row>
    <row r="3128" spans="1:24" s="145" customFormat="1" ht="127.5" customHeight="1">
      <c r="A3128" s="9" t="s">
        <v>8733</v>
      </c>
      <c r="B3128" s="1" t="s">
        <v>1332</v>
      </c>
      <c r="C3128" s="6" t="s">
        <v>10400</v>
      </c>
      <c r="D3128" s="16" t="s">
        <v>2190</v>
      </c>
      <c r="E3128" s="16" t="s">
        <v>2191</v>
      </c>
      <c r="F3128" s="1" t="s">
        <v>2192</v>
      </c>
      <c r="G3128" s="138" t="s">
        <v>384</v>
      </c>
      <c r="H3128" s="139">
        <v>0.5</v>
      </c>
      <c r="I3128" s="138">
        <v>470000000</v>
      </c>
      <c r="J3128" s="21" t="s">
        <v>1330</v>
      </c>
      <c r="K3128" s="14" t="s">
        <v>2193</v>
      </c>
      <c r="L3128" s="138" t="s">
        <v>2122</v>
      </c>
      <c r="M3128" s="141" t="s">
        <v>383</v>
      </c>
      <c r="N3128" s="365" t="s">
        <v>3442</v>
      </c>
      <c r="O3128" s="138" t="s">
        <v>2194</v>
      </c>
      <c r="P3128" s="140">
        <v>715</v>
      </c>
      <c r="Q3128" s="140" t="s">
        <v>2169</v>
      </c>
      <c r="R3128" s="146">
        <v>308</v>
      </c>
      <c r="S3128" s="151">
        <v>5267.8</v>
      </c>
      <c r="T3128" s="353">
        <v>0</v>
      </c>
      <c r="U3128" s="353">
        <v>0</v>
      </c>
      <c r="V3128" s="140" t="s">
        <v>1331</v>
      </c>
      <c r="W3128" s="153" t="s">
        <v>1410</v>
      </c>
      <c r="X3128" s="15" t="s">
        <v>9453</v>
      </c>
    </row>
    <row r="3129" spans="1:24" s="145" customFormat="1" ht="127.5" customHeight="1">
      <c r="A3129" s="9" t="s">
        <v>9580</v>
      </c>
      <c r="B3129" s="1" t="s">
        <v>1332</v>
      </c>
      <c r="C3129" s="6" t="s">
        <v>10400</v>
      </c>
      <c r="D3129" s="16" t="s">
        <v>2190</v>
      </c>
      <c r="E3129" s="16" t="s">
        <v>2191</v>
      </c>
      <c r="F3129" s="1" t="s">
        <v>2192</v>
      </c>
      <c r="G3129" s="138" t="s">
        <v>384</v>
      </c>
      <c r="H3129" s="139">
        <v>0.5</v>
      </c>
      <c r="I3129" s="138">
        <v>470000000</v>
      </c>
      <c r="J3129" s="21" t="s">
        <v>1330</v>
      </c>
      <c r="K3129" s="14" t="s">
        <v>9581</v>
      </c>
      <c r="L3129" s="138" t="s">
        <v>2122</v>
      </c>
      <c r="M3129" s="141" t="s">
        <v>383</v>
      </c>
      <c r="N3129" s="365" t="s">
        <v>3442</v>
      </c>
      <c r="O3129" s="138" t="s">
        <v>2194</v>
      </c>
      <c r="P3129" s="140">
        <v>715</v>
      </c>
      <c r="Q3129" s="140" t="s">
        <v>2169</v>
      </c>
      <c r="R3129" s="146">
        <v>309</v>
      </c>
      <c r="S3129" s="151">
        <v>5267.8</v>
      </c>
      <c r="T3129" s="353">
        <v>0</v>
      </c>
      <c r="U3129" s="353">
        <v>0</v>
      </c>
      <c r="V3129" s="140" t="s">
        <v>1331</v>
      </c>
      <c r="W3129" s="153" t="s">
        <v>1410</v>
      </c>
      <c r="X3129" s="15">
        <v>11.14</v>
      </c>
    </row>
    <row r="3130" spans="1:24" s="145" customFormat="1" ht="127.5" customHeight="1">
      <c r="A3130" s="9" t="s">
        <v>10636</v>
      </c>
      <c r="B3130" s="1" t="s">
        <v>1332</v>
      </c>
      <c r="C3130" s="6" t="s">
        <v>10400</v>
      </c>
      <c r="D3130" s="16" t="s">
        <v>2190</v>
      </c>
      <c r="E3130" s="16" t="s">
        <v>2191</v>
      </c>
      <c r="F3130" s="1" t="s">
        <v>2192</v>
      </c>
      <c r="G3130" s="138" t="s">
        <v>384</v>
      </c>
      <c r="H3130" s="139">
        <v>0.5</v>
      </c>
      <c r="I3130" s="138">
        <v>470000000</v>
      </c>
      <c r="J3130" s="21" t="s">
        <v>1330</v>
      </c>
      <c r="K3130" s="14" t="s">
        <v>10637</v>
      </c>
      <c r="L3130" s="138" t="s">
        <v>2122</v>
      </c>
      <c r="M3130" s="141" t="s">
        <v>383</v>
      </c>
      <c r="N3130" s="14" t="s">
        <v>8877</v>
      </c>
      <c r="O3130" s="138" t="s">
        <v>2194</v>
      </c>
      <c r="P3130" s="140">
        <v>715</v>
      </c>
      <c r="Q3130" s="140" t="s">
        <v>2169</v>
      </c>
      <c r="R3130" s="146">
        <v>309</v>
      </c>
      <c r="S3130" s="151">
        <v>5267.8</v>
      </c>
      <c r="T3130" s="144">
        <f>R3130*S3130</f>
        <v>1627750.2</v>
      </c>
      <c r="U3130" s="144">
        <f>T3130*1.12</f>
        <v>1823080.2240000002</v>
      </c>
      <c r="V3130" s="140" t="s">
        <v>1331</v>
      </c>
      <c r="W3130" s="153" t="s">
        <v>1410</v>
      </c>
      <c r="X3130" s="15"/>
    </row>
    <row r="3131" spans="1:24" s="145" customFormat="1" ht="114.75" customHeight="1">
      <c r="A3131" s="9" t="s">
        <v>8734</v>
      </c>
      <c r="B3131" s="1" t="s">
        <v>1332</v>
      </c>
      <c r="C3131" s="16" t="s">
        <v>2195</v>
      </c>
      <c r="D3131" s="16" t="s">
        <v>2196</v>
      </c>
      <c r="E3131" s="16" t="s">
        <v>2197</v>
      </c>
      <c r="F3131" s="1" t="s">
        <v>2198</v>
      </c>
      <c r="G3131" s="138" t="s">
        <v>385</v>
      </c>
      <c r="H3131" s="139">
        <v>0.4</v>
      </c>
      <c r="I3131" s="138">
        <v>470000000</v>
      </c>
      <c r="J3131" s="21" t="s">
        <v>1330</v>
      </c>
      <c r="K3131" s="14" t="s">
        <v>3443</v>
      </c>
      <c r="L3131" s="138" t="s">
        <v>2122</v>
      </c>
      <c r="M3131" s="141" t="s">
        <v>383</v>
      </c>
      <c r="N3131" s="365" t="s">
        <v>3442</v>
      </c>
      <c r="O3131" s="138" t="s">
        <v>2126</v>
      </c>
      <c r="P3131" s="140">
        <v>715</v>
      </c>
      <c r="Q3131" s="140" t="s">
        <v>2169</v>
      </c>
      <c r="R3131" s="146">
        <v>25199</v>
      </c>
      <c r="S3131" s="146">
        <v>232.13800000000001</v>
      </c>
      <c r="T3131" s="144">
        <f t="shared" si="166"/>
        <v>5849645.4620000003</v>
      </c>
      <c r="U3131" s="144">
        <f t="shared" ref="U3131:U3155" si="167">T3131*1.12</f>
        <v>6551602.9174400009</v>
      </c>
      <c r="V3131" s="140" t="s">
        <v>1331</v>
      </c>
      <c r="W3131" s="148" t="s">
        <v>1410</v>
      </c>
      <c r="X3131" s="15"/>
    </row>
    <row r="3132" spans="1:24" s="145" customFormat="1" ht="114.75" customHeight="1">
      <c r="A3132" s="9" t="s">
        <v>8735</v>
      </c>
      <c r="B3132" s="1" t="s">
        <v>1332</v>
      </c>
      <c r="C3132" s="16" t="s">
        <v>2199</v>
      </c>
      <c r="D3132" s="16" t="s">
        <v>2200</v>
      </c>
      <c r="E3132" s="16" t="s">
        <v>2201</v>
      </c>
      <c r="F3132" s="1"/>
      <c r="G3132" s="138" t="s">
        <v>385</v>
      </c>
      <c r="H3132" s="139">
        <v>0.4</v>
      </c>
      <c r="I3132" s="138">
        <v>470000000</v>
      </c>
      <c r="J3132" s="21" t="s">
        <v>1330</v>
      </c>
      <c r="K3132" s="14" t="s">
        <v>2202</v>
      </c>
      <c r="L3132" s="138" t="s">
        <v>2122</v>
      </c>
      <c r="M3132" s="141" t="s">
        <v>383</v>
      </c>
      <c r="N3132" s="365" t="s">
        <v>3442</v>
      </c>
      <c r="O3132" s="138" t="s">
        <v>2126</v>
      </c>
      <c r="P3132" s="140">
        <v>715</v>
      </c>
      <c r="Q3132" s="140" t="s">
        <v>2169</v>
      </c>
      <c r="R3132" s="146">
        <v>2191</v>
      </c>
      <c r="S3132" s="146">
        <v>350</v>
      </c>
      <c r="T3132" s="144">
        <f t="shared" si="166"/>
        <v>766850</v>
      </c>
      <c r="U3132" s="144">
        <f t="shared" si="167"/>
        <v>858872.00000000012</v>
      </c>
      <c r="V3132" s="140" t="s">
        <v>1331</v>
      </c>
      <c r="W3132" s="153" t="s">
        <v>1410</v>
      </c>
      <c r="X3132" s="15"/>
    </row>
    <row r="3133" spans="1:24" s="145" customFormat="1" ht="114.75" customHeight="1">
      <c r="A3133" s="9" t="s">
        <v>8736</v>
      </c>
      <c r="B3133" s="1" t="s">
        <v>1332</v>
      </c>
      <c r="C3133" s="16" t="s">
        <v>2203</v>
      </c>
      <c r="D3133" s="16" t="s">
        <v>2200</v>
      </c>
      <c r="E3133" s="16" t="s">
        <v>2204</v>
      </c>
      <c r="F3133" s="152"/>
      <c r="G3133" s="138" t="s">
        <v>385</v>
      </c>
      <c r="H3133" s="139">
        <v>0.4</v>
      </c>
      <c r="I3133" s="138">
        <v>470000000</v>
      </c>
      <c r="J3133" s="21" t="s">
        <v>1330</v>
      </c>
      <c r="K3133" s="14" t="s">
        <v>2205</v>
      </c>
      <c r="L3133" s="138" t="s">
        <v>2122</v>
      </c>
      <c r="M3133" s="141" t="s">
        <v>383</v>
      </c>
      <c r="N3133" s="365" t="s">
        <v>3442</v>
      </c>
      <c r="O3133" s="138" t="s">
        <v>2126</v>
      </c>
      <c r="P3133" s="140">
        <v>715</v>
      </c>
      <c r="Q3133" s="140" t="s">
        <v>2169</v>
      </c>
      <c r="R3133" s="146">
        <v>1584</v>
      </c>
      <c r="S3133" s="146">
        <v>180.8</v>
      </c>
      <c r="T3133" s="144">
        <f t="shared" si="166"/>
        <v>286387.20000000001</v>
      </c>
      <c r="U3133" s="144">
        <f t="shared" si="167"/>
        <v>320753.66400000005</v>
      </c>
      <c r="V3133" s="140" t="s">
        <v>1331</v>
      </c>
      <c r="W3133" s="148" t="s">
        <v>1410</v>
      </c>
      <c r="X3133" s="15"/>
    </row>
    <row r="3134" spans="1:24" s="145" customFormat="1" ht="114.75" customHeight="1">
      <c r="A3134" s="9" t="s">
        <v>8737</v>
      </c>
      <c r="B3134" s="1" t="s">
        <v>1332</v>
      </c>
      <c r="C3134" s="16" t="s">
        <v>2206</v>
      </c>
      <c r="D3134" s="16" t="s">
        <v>2207</v>
      </c>
      <c r="E3134" s="16" t="s">
        <v>2208</v>
      </c>
      <c r="F3134" s="1"/>
      <c r="G3134" s="138" t="s">
        <v>385</v>
      </c>
      <c r="H3134" s="139">
        <v>0.4</v>
      </c>
      <c r="I3134" s="138">
        <v>470000000</v>
      </c>
      <c r="J3134" s="21" t="s">
        <v>1330</v>
      </c>
      <c r="K3134" s="14" t="s">
        <v>2202</v>
      </c>
      <c r="L3134" s="138" t="s">
        <v>2122</v>
      </c>
      <c r="M3134" s="141" t="s">
        <v>383</v>
      </c>
      <c r="N3134" s="365" t="s">
        <v>3442</v>
      </c>
      <c r="O3134" s="138" t="s">
        <v>2126</v>
      </c>
      <c r="P3134" s="140">
        <v>715</v>
      </c>
      <c r="Q3134" s="140" t="s">
        <v>2169</v>
      </c>
      <c r="R3134" s="146">
        <v>1808</v>
      </c>
      <c r="S3134" s="146">
        <v>982.1</v>
      </c>
      <c r="T3134" s="144">
        <f t="shared" si="166"/>
        <v>1775636.8</v>
      </c>
      <c r="U3134" s="144">
        <f t="shared" si="167"/>
        <v>1988713.2160000002</v>
      </c>
      <c r="V3134" s="140" t="s">
        <v>1331</v>
      </c>
      <c r="W3134" s="153" t="s">
        <v>1410</v>
      </c>
      <c r="X3134" s="15"/>
    </row>
    <row r="3135" spans="1:24" s="145" customFormat="1" ht="114.75" customHeight="1">
      <c r="A3135" s="9" t="s">
        <v>8738</v>
      </c>
      <c r="B3135" s="1" t="s">
        <v>1332</v>
      </c>
      <c r="C3135" s="16" t="s">
        <v>2209</v>
      </c>
      <c r="D3135" s="16" t="s">
        <v>2200</v>
      </c>
      <c r="E3135" s="16" t="s">
        <v>2210</v>
      </c>
      <c r="F3135" s="1"/>
      <c r="G3135" s="138" t="s">
        <v>385</v>
      </c>
      <c r="H3135" s="139">
        <v>0.4</v>
      </c>
      <c r="I3135" s="138">
        <v>470000000</v>
      </c>
      <c r="J3135" s="21" t="s">
        <v>1330</v>
      </c>
      <c r="K3135" s="14" t="s">
        <v>2202</v>
      </c>
      <c r="L3135" s="138" t="s">
        <v>2122</v>
      </c>
      <c r="M3135" s="141" t="s">
        <v>383</v>
      </c>
      <c r="N3135" s="365" t="s">
        <v>3442</v>
      </c>
      <c r="O3135" s="138" t="s">
        <v>2126</v>
      </c>
      <c r="P3135" s="140">
        <v>715</v>
      </c>
      <c r="Q3135" s="140" t="s">
        <v>2169</v>
      </c>
      <c r="R3135" s="146">
        <v>7920</v>
      </c>
      <c r="S3135" s="146">
        <v>133.9</v>
      </c>
      <c r="T3135" s="144">
        <f t="shared" si="166"/>
        <v>1060488</v>
      </c>
      <c r="U3135" s="144">
        <f t="shared" si="167"/>
        <v>1187746.56</v>
      </c>
      <c r="V3135" s="140" t="s">
        <v>1331</v>
      </c>
      <c r="W3135" s="148" t="s">
        <v>1410</v>
      </c>
      <c r="X3135" s="15"/>
    </row>
    <row r="3136" spans="1:24" s="145" customFormat="1" ht="114.75" customHeight="1">
      <c r="A3136" s="9" t="s">
        <v>8739</v>
      </c>
      <c r="B3136" s="1" t="s">
        <v>1332</v>
      </c>
      <c r="C3136" s="16" t="s">
        <v>2211</v>
      </c>
      <c r="D3136" s="16" t="s">
        <v>2200</v>
      </c>
      <c r="E3136" s="16" t="s">
        <v>2212</v>
      </c>
      <c r="F3136" s="1"/>
      <c r="G3136" s="138" t="s">
        <v>385</v>
      </c>
      <c r="H3136" s="139">
        <v>0.4</v>
      </c>
      <c r="I3136" s="138">
        <v>470000000</v>
      </c>
      <c r="J3136" s="21" t="s">
        <v>1330</v>
      </c>
      <c r="K3136" s="14" t="s">
        <v>2202</v>
      </c>
      <c r="L3136" s="138" t="s">
        <v>2122</v>
      </c>
      <c r="M3136" s="141" t="s">
        <v>383</v>
      </c>
      <c r="N3136" s="365" t="s">
        <v>3442</v>
      </c>
      <c r="O3136" s="138" t="s">
        <v>2126</v>
      </c>
      <c r="P3136" s="140">
        <v>715</v>
      </c>
      <c r="Q3136" s="140" t="s">
        <v>2169</v>
      </c>
      <c r="R3136" s="146">
        <v>550</v>
      </c>
      <c r="S3136" s="146">
        <v>267.85000000000002</v>
      </c>
      <c r="T3136" s="144">
        <f t="shared" si="166"/>
        <v>147317.5</v>
      </c>
      <c r="U3136" s="144">
        <f t="shared" si="167"/>
        <v>164995.6</v>
      </c>
      <c r="V3136" s="140" t="s">
        <v>1331</v>
      </c>
      <c r="W3136" s="153" t="s">
        <v>1410</v>
      </c>
      <c r="X3136" s="15"/>
    </row>
    <row r="3137" spans="1:24" s="145" customFormat="1" ht="102" customHeight="1">
      <c r="A3137" s="9" t="s">
        <v>8740</v>
      </c>
      <c r="B3137" s="1" t="s">
        <v>1332</v>
      </c>
      <c r="C3137" s="16" t="s">
        <v>2213</v>
      </c>
      <c r="D3137" s="16" t="s">
        <v>2214</v>
      </c>
      <c r="E3137" s="16" t="s">
        <v>2215</v>
      </c>
      <c r="F3137" s="1" t="s">
        <v>2216</v>
      </c>
      <c r="G3137" s="138" t="s">
        <v>384</v>
      </c>
      <c r="H3137" s="139">
        <v>0.4</v>
      </c>
      <c r="I3137" s="138">
        <v>470000000</v>
      </c>
      <c r="J3137" s="21" t="s">
        <v>1330</v>
      </c>
      <c r="K3137" s="140" t="s">
        <v>2217</v>
      </c>
      <c r="L3137" s="138" t="s">
        <v>2122</v>
      </c>
      <c r="M3137" s="141" t="s">
        <v>383</v>
      </c>
      <c r="N3137" s="360" t="s">
        <v>8877</v>
      </c>
      <c r="O3137" s="3" t="s">
        <v>1382</v>
      </c>
      <c r="P3137" s="7" t="s">
        <v>1354</v>
      </c>
      <c r="Q3137" s="3" t="s">
        <v>1195</v>
      </c>
      <c r="R3137" s="142">
        <v>13662</v>
      </c>
      <c r="S3137" s="146">
        <v>53.57</v>
      </c>
      <c r="T3137" s="144">
        <f t="shared" si="166"/>
        <v>731873.34</v>
      </c>
      <c r="U3137" s="83">
        <f t="shared" si="167"/>
        <v>819698.14080000005</v>
      </c>
      <c r="V3137" s="9" t="s">
        <v>1341</v>
      </c>
      <c r="W3137" s="153" t="s">
        <v>1410</v>
      </c>
      <c r="X3137" s="15"/>
    </row>
    <row r="3138" spans="1:24" s="145" customFormat="1" ht="102" customHeight="1">
      <c r="A3138" s="9" t="s">
        <v>8741</v>
      </c>
      <c r="B3138" s="1" t="s">
        <v>1332</v>
      </c>
      <c r="C3138" s="16" t="s">
        <v>2218</v>
      </c>
      <c r="D3138" s="16" t="s">
        <v>2214</v>
      </c>
      <c r="E3138" s="16" t="s">
        <v>2219</v>
      </c>
      <c r="F3138" s="149" t="s">
        <v>2220</v>
      </c>
      <c r="G3138" s="138" t="s">
        <v>384</v>
      </c>
      <c r="H3138" s="139">
        <v>0.4</v>
      </c>
      <c r="I3138" s="138">
        <v>470000000</v>
      </c>
      <c r="J3138" s="21" t="s">
        <v>1330</v>
      </c>
      <c r="K3138" s="140" t="s">
        <v>2217</v>
      </c>
      <c r="L3138" s="138" t="s">
        <v>2122</v>
      </c>
      <c r="M3138" s="141" t="s">
        <v>383</v>
      </c>
      <c r="N3138" s="360" t="s">
        <v>8877</v>
      </c>
      <c r="O3138" s="3" t="s">
        <v>1382</v>
      </c>
      <c r="P3138" s="7" t="s">
        <v>1354</v>
      </c>
      <c r="Q3138" s="3" t="s">
        <v>1195</v>
      </c>
      <c r="R3138" s="142">
        <v>1139</v>
      </c>
      <c r="S3138" s="146">
        <v>350</v>
      </c>
      <c r="T3138" s="144">
        <f t="shared" si="166"/>
        <v>398650</v>
      </c>
      <c r="U3138" s="83">
        <f t="shared" si="167"/>
        <v>446488.00000000006</v>
      </c>
      <c r="V3138" s="9" t="s">
        <v>1341</v>
      </c>
      <c r="W3138" s="153" t="s">
        <v>1410</v>
      </c>
      <c r="X3138" s="15"/>
    </row>
    <row r="3139" spans="1:24" s="145" customFormat="1" ht="102" customHeight="1">
      <c r="A3139" s="9" t="s">
        <v>8742</v>
      </c>
      <c r="B3139" s="1" t="s">
        <v>1332</v>
      </c>
      <c r="C3139" s="16" t="s">
        <v>2221</v>
      </c>
      <c r="D3139" s="16" t="s">
        <v>2214</v>
      </c>
      <c r="E3139" s="16" t="s">
        <v>2222</v>
      </c>
      <c r="F3139" s="149" t="s">
        <v>2223</v>
      </c>
      <c r="G3139" s="138" t="s">
        <v>384</v>
      </c>
      <c r="H3139" s="139">
        <v>0.4</v>
      </c>
      <c r="I3139" s="138">
        <v>470000000</v>
      </c>
      <c r="J3139" s="21" t="s">
        <v>1330</v>
      </c>
      <c r="K3139" s="140" t="s">
        <v>2217</v>
      </c>
      <c r="L3139" s="138" t="s">
        <v>2122</v>
      </c>
      <c r="M3139" s="141" t="s">
        <v>383</v>
      </c>
      <c r="N3139" s="360" t="s">
        <v>8877</v>
      </c>
      <c r="O3139" s="3" t="s">
        <v>1382</v>
      </c>
      <c r="P3139" s="7" t="s">
        <v>1354</v>
      </c>
      <c r="Q3139" s="3" t="s">
        <v>1195</v>
      </c>
      <c r="R3139" s="146">
        <v>301</v>
      </c>
      <c r="S3139" s="146">
        <v>133.9</v>
      </c>
      <c r="T3139" s="144">
        <f t="shared" si="166"/>
        <v>40303.9</v>
      </c>
      <c r="U3139" s="83">
        <f t="shared" si="167"/>
        <v>45140.368000000009</v>
      </c>
      <c r="V3139" s="9" t="s">
        <v>1341</v>
      </c>
      <c r="W3139" s="153" t="s">
        <v>1410</v>
      </c>
      <c r="X3139" s="15"/>
    </row>
    <row r="3140" spans="1:24" s="145" customFormat="1" ht="102" customHeight="1">
      <c r="A3140" s="9" t="s">
        <v>8743</v>
      </c>
      <c r="B3140" s="1" t="s">
        <v>1332</v>
      </c>
      <c r="C3140" s="16" t="s">
        <v>2224</v>
      </c>
      <c r="D3140" s="16" t="s">
        <v>2225</v>
      </c>
      <c r="E3140" s="16" t="s">
        <v>2226</v>
      </c>
      <c r="F3140" s="1" t="s">
        <v>2227</v>
      </c>
      <c r="G3140" s="138" t="s">
        <v>384</v>
      </c>
      <c r="H3140" s="139">
        <v>0.4</v>
      </c>
      <c r="I3140" s="138">
        <v>470000000</v>
      </c>
      <c r="J3140" s="21" t="s">
        <v>1330</v>
      </c>
      <c r="K3140" s="140" t="s">
        <v>2217</v>
      </c>
      <c r="L3140" s="138" t="s">
        <v>2122</v>
      </c>
      <c r="M3140" s="141" t="s">
        <v>383</v>
      </c>
      <c r="N3140" s="360" t="s">
        <v>8877</v>
      </c>
      <c r="O3140" s="3" t="s">
        <v>1382</v>
      </c>
      <c r="P3140" s="7" t="s">
        <v>1354</v>
      </c>
      <c r="Q3140" s="3" t="s">
        <v>1195</v>
      </c>
      <c r="R3140" s="146">
        <v>22</v>
      </c>
      <c r="S3140" s="150">
        <v>2812.5</v>
      </c>
      <c r="T3140" s="304">
        <v>0</v>
      </c>
      <c r="U3140" s="303">
        <f t="shared" si="167"/>
        <v>0</v>
      </c>
      <c r="V3140" s="9" t="s">
        <v>1341</v>
      </c>
      <c r="W3140" s="153" t="s">
        <v>1410</v>
      </c>
      <c r="X3140" s="15" t="s">
        <v>9101</v>
      </c>
    </row>
    <row r="3141" spans="1:24" s="145" customFormat="1" ht="102" customHeight="1">
      <c r="A3141" s="9" t="s">
        <v>8744</v>
      </c>
      <c r="B3141" s="1" t="s">
        <v>1332</v>
      </c>
      <c r="C3141" s="16" t="s">
        <v>2228</v>
      </c>
      <c r="D3141" s="16" t="s">
        <v>2229</v>
      </c>
      <c r="E3141" s="16" t="s">
        <v>2230</v>
      </c>
      <c r="F3141" s="149" t="s">
        <v>2231</v>
      </c>
      <c r="G3141" s="138" t="s">
        <v>384</v>
      </c>
      <c r="H3141" s="139">
        <v>0</v>
      </c>
      <c r="I3141" s="138">
        <v>470000000</v>
      </c>
      <c r="J3141" s="21" t="s">
        <v>1330</v>
      </c>
      <c r="K3141" s="147" t="s">
        <v>2134</v>
      </c>
      <c r="L3141" s="138" t="s">
        <v>2122</v>
      </c>
      <c r="M3141" s="141" t="s">
        <v>383</v>
      </c>
      <c r="N3141" s="360" t="s">
        <v>8874</v>
      </c>
      <c r="O3141" s="3" t="s">
        <v>1382</v>
      </c>
      <c r="P3141" s="7" t="s">
        <v>1354</v>
      </c>
      <c r="Q3141" s="3" t="s">
        <v>1195</v>
      </c>
      <c r="R3141" s="146">
        <v>151</v>
      </c>
      <c r="S3141" s="150">
        <v>1785.7</v>
      </c>
      <c r="T3141" s="144">
        <f t="shared" si="166"/>
        <v>269640.7</v>
      </c>
      <c r="U3141" s="83">
        <f t="shared" si="167"/>
        <v>301997.58400000003</v>
      </c>
      <c r="V3141" s="9" t="s">
        <v>1341</v>
      </c>
      <c r="W3141" s="153" t="s">
        <v>1410</v>
      </c>
      <c r="X3141" s="15"/>
    </row>
    <row r="3142" spans="1:24" s="145" customFormat="1" ht="102" customHeight="1">
      <c r="A3142" s="9" t="s">
        <v>8745</v>
      </c>
      <c r="B3142" s="1" t="s">
        <v>1332</v>
      </c>
      <c r="C3142" s="16" t="s">
        <v>2232</v>
      </c>
      <c r="D3142" s="16" t="s">
        <v>2233</v>
      </c>
      <c r="E3142" s="16" t="s">
        <v>2234</v>
      </c>
      <c r="F3142" s="1" t="s">
        <v>2235</v>
      </c>
      <c r="G3142" s="138" t="s">
        <v>384</v>
      </c>
      <c r="H3142" s="139">
        <v>0</v>
      </c>
      <c r="I3142" s="138">
        <v>470000000</v>
      </c>
      <c r="J3142" s="21" t="s">
        <v>1330</v>
      </c>
      <c r="K3142" s="147" t="s">
        <v>2134</v>
      </c>
      <c r="L3142" s="138" t="s">
        <v>2122</v>
      </c>
      <c r="M3142" s="141" t="s">
        <v>383</v>
      </c>
      <c r="N3142" s="360" t="s">
        <v>8874</v>
      </c>
      <c r="O3142" s="3" t="s">
        <v>1382</v>
      </c>
      <c r="P3142" s="7" t="s">
        <v>1354</v>
      </c>
      <c r="Q3142" s="3" t="s">
        <v>1195</v>
      </c>
      <c r="R3142" s="146">
        <v>548</v>
      </c>
      <c r="S3142" s="146">
        <v>93.75</v>
      </c>
      <c r="T3142" s="304">
        <v>0</v>
      </c>
      <c r="U3142" s="303">
        <f t="shared" si="167"/>
        <v>0</v>
      </c>
      <c r="V3142" s="9" t="s">
        <v>1341</v>
      </c>
      <c r="W3142" s="153" t="s">
        <v>1410</v>
      </c>
      <c r="X3142" s="15" t="s">
        <v>9101</v>
      </c>
    </row>
    <row r="3143" spans="1:24" s="145" customFormat="1" ht="102" customHeight="1">
      <c r="A3143" s="9" t="s">
        <v>8746</v>
      </c>
      <c r="B3143" s="1" t="s">
        <v>1332</v>
      </c>
      <c r="C3143" s="16" t="s">
        <v>2236</v>
      </c>
      <c r="D3143" s="16" t="s">
        <v>2237</v>
      </c>
      <c r="E3143" s="16" t="s">
        <v>2238</v>
      </c>
      <c r="F3143" s="1" t="s">
        <v>2239</v>
      </c>
      <c r="G3143" s="138" t="s">
        <v>384</v>
      </c>
      <c r="H3143" s="139">
        <v>0</v>
      </c>
      <c r="I3143" s="138">
        <v>470000000</v>
      </c>
      <c r="J3143" s="21" t="s">
        <v>1330</v>
      </c>
      <c r="K3143" s="147" t="s">
        <v>2134</v>
      </c>
      <c r="L3143" s="138" t="s">
        <v>2122</v>
      </c>
      <c r="M3143" s="141" t="s">
        <v>383</v>
      </c>
      <c r="N3143" s="360" t="s">
        <v>8874</v>
      </c>
      <c r="O3143" s="3" t="s">
        <v>1382</v>
      </c>
      <c r="P3143" s="7" t="s">
        <v>1354</v>
      </c>
      <c r="Q3143" s="3" t="s">
        <v>1195</v>
      </c>
      <c r="R3143" s="146">
        <v>550</v>
      </c>
      <c r="S3143" s="146">
        <v>491.07</v>
      </c>
      <c r="T3143" s="144">
        <f t="shared" si="166"/>
        <v>270088.5</v>
      </c>
      <c r="U3143" s="83">
        <f t="shared" si="167"/>
        <v>302499.12000000005</v>
      </c>
      <c r="V3143" s="9" t="s">
        <v>1341</v>
      </c>
      <c r="W3143" s="153" t="s">
        <v>1410</v>
      </c>
      <c r="X3143" s="15"/>
    </row>
    <row r="3144" spans="1:24" s="145" customFormat="1" ht="102" customHeight="1">
      <c r="A3144" s="9" t="s">
        <v>8747</v>
      </c>
      <c r="B3144" s="1" t="s">
        <v>1332</v>
      </c>
      <c r="C3144" s="16" t="s">
        <v>2240</v>
      </c>
      <c r="D3144" s="16" t="s">
        <v>2237</v>
      </c>
      <c r="E3144" s="16" t="s">
        <v>2241</v>
      </c>
      <c r="F3144" s="1" t="s">
        <v>2242</v>
      </c>
      <c r="G3144" s="138" t="s">
        <v>384</v>
      </c>
      <c r="H3144" s="139">
        <v>0</v>
      </c>
      <c r="I3144" s="138">
        <v>470000000</v>
      </c>
      <c r="J3144" s="21" t="s">
        <v>1330</v>
      </c>
      <c r="K3144" s="147" t="s">
        <v>2134</v>
      </c>
      <c r="L3144" s="138" t="s">
        <v>2122</v>
      </c>
      <c r="M3144" s="141" t="s">
        <v>383</v>
      </c>
      <c r="N3144" s="360" t="s">
        <v>8874</v>
      </c>
      <c r="O3144" s="3" t="s">
        <v>1382</v>
      </c>
      <c r="P3144" s="7" t="s">
        <v>1354</v>
      </c>
      <c r="Q3144" s="3" t="s">
        <v>1195</v>
      </c>
      <c r="R3144" s="146">
        <v>2135</v>
      </c>
      <c r="S3144" s="146">
        <v>963</v>
      </c>
      <c r="T3144" s="144">
        <f t="shared" si="166"/>
        <v>2056005</v>
      </c>
      <c r="U3144" s="83">
        <f t="shared" si="167"/>
        <v>2302725.6</v>
      </c>
      <c r="V3144" s="9" t="s">
        <v>1341</v>
      </c>
      <c r="W3144" s="153" t="s">
        <v>1410</v>
      </c>
      <c r="X3144" s="15"/>
    </row>
    <row r="3145" spans="1:24" s="145" customFormat="1" ht="102" customHeight="1">
      <c r="A3145" s="9" t="s">
        <v>8748</v>
      </c>
      <c r="B3145" s="1" t="s">
        <v>1332</v>
      </c>
      <c r="C3145" s="16" t="s">
        <v>2243</v>
      </c>
      <c r="D3145" s="16" t="s">
        <v>2244</v>
      </c>
      <c r="E3145" s="16" t="s">
        <v>2245</v>
      </c>
      <c r="F3145" s="149" t="s">
        <v>2246</v>
      </c>
      <c r="G3145" s="138" t="s">
        <v>384</v>
      </c>
      <c r="H3145" s="139">
        <v>0</v>
      </c>
      <c r="I3145" s="138">
        <v>470000000</v>
      </c>
      <c r="J3145" s="21" t="s">
        <v>1330</v>
      </c>
      <c r="K3145" s="147" t="s">
        <v>2134</v>
      </c>
      <c r="L3145" s="138" t="s">
        <v>2122</v>
      </c>
      <c r="M3145" s="141" t="s">
        <v>383</v>
      </c>
      <c r="N3145" s="360" t="s">
        <v>8874</v>
      </c>
      <c r="O3145" s="3" t="s">
        <v>1382</v>
      </c>
      <c r="P3145" s="7" t="s">
        <v>1354</v>
      </c>
      <c r="Q3145" s="3" t="s">
        <v>1195</v>
      </c>
      <c r="R3145" s="146">
        <v>151</v>
      </c>
      <c r="S3145" s="142">
        <v>3757</v>
      </c>
      <c r="T3145" s="304">
        <v>0</v>
      </c>
      <c r="U3145" s="83">
        <f t="shared" si="167"/>
        <v>0</v>
      </c>
      <c r="V3145" s="9" t="s">
        <v>1341</v>
      </c>
      <c r="W3145" s="153" t="s">
        <v>1410</v>
      </c>
      <c r="X3145" s="15" t="s">
        <v>9101</v>
      </c>
    </row>
    <row r="3146" spans="1:24" s="145" customFormat="1" ht="102" customHeight="1">
      <c r="A3146" s="9" t="s">
        <v>8749</v>
      </c>
      <c r="B3146" s="1" t="s">
        <v>1332</v>
      </c>
      <c r="C3146" s="16" t="s">
        <v>2247</v>
      </c>
      <c r="D3146" s="16" t="s">
        <v>2248</v>
      </c>
      <c r="E3146" s="16" t="s">
        <v>2249</v>
      </c>
      <c r="F3146" s="1"/>
      <c r="G3146" s="138" t="s">
        <v>384</v>
      </c>
      <c r="H3146" s="139">
        <v>0.7</v>
      </c>
      <c r="I3146" s="138">
        <v>470000000</v>
      </c>
      <c r="J3146" s="21" t="s">
        <v>1330</v>
      </c>
      <c r="K3146" s="14" t="s">
        <v>2202</v>
      </c>
      <c r="L3146" s="138" t="s">
        <v>2122</v>
      </c>
      <c r="M3146" s="141" t="s">
        <v>383</v>
      </c>
      <c r="N3146" s="365" t="s">
        <v>2250</v>
      </c>
      <c r="O3146" s="3" t="s">
        <v>1382</v>
      </c>
      <c r="P3146" s="7" t="s">
        <v>1354</v>
      </c>
      <c r="Q3146" s="3" t="s">
        <v>1195</v>
      </c>
      <c r="R3146" s="142">
        <v>17735</v>
      </c>
      <c r="S3146" s="146">
        <v>99.63</v>
      </c>
      <c r="T3146" s="144">
        <f t="shared" si="166"/>
        <v>1766938.0499999998</v>
      </c>
      <c r="U3146" s="83">
        <f t="shared" si="167"/>
        <v>1978970.6159999999</v>
      </c>
      <c r="V3146" s="9" t="s">
        <v>1341</v>
      </c>
      <c r="W3146" s="153" t="s">
        <v>1410</v>
      </c>
      <c r="X3146" s="15"/>
    </row>
    <row r="3147" spans="1:24" s="145" customFormat="1" ht="140.25" customHeight="1">
      <c r="A3147" s="9" t="s">
        <v>8750</v>
      </c>
      <c r="B3147" s="1" t="s">
        <v>1332</v>
      </c>
      <c r="C3147" s="16" t="s">
        <v>2251</v>
      </c>
      <c r="D3147" s="16" t="s">
        <v>2252</v>
      </c>
      <c r="E3147" s="16" t="s">
        <v>2245</v>
      </c>
      <c r="F3147" s="1" t="s">
        <v>2253</v>
      </c>
      <c r="G3147" s="138" t="s">
        <v>384</v>
      </c>
      <c r="H3147" s="139">
        <v>0</v>
      </c>
      <c r="I3147" s="138">
        <v>470000000</v>
      </c>
      <c r="J3147" s="21" t="s">
        <v>1330</v>
      </c>
      <c r="K3147" s="147" t="s">
        <v>2254</v>
      </c>
      <c r="L3147" s="138" t="s">
        <v>2122</v>
      </c>
      <c r="M3147" s="141" t="s">
        <v>383</v>
      </c>
      <c r="N3147" s="360" t="s">
        <v>8874</v>
      </c>
      <c r="O3147" s="3" t="s">
        <v>1382</v>
      </c>
      <c r="P3147" s="7" t="s">
        <v>1354</v>
      </c>
      <c r="Q3147" s="3" t="s">
        <v>1195</v>
      </c>
      <c r="R3147" s="146">
        <v>220</v>
      </c>
      <c r="S3147" s="146">
        <v>950</v>
      </c>
      <c r="T3147" s="302">
        <v>0</v>
      </c>
      <c r="U3147" s="83">
        <f t="shared" si="167"/>
        <v>0</v>
      </c>
      <c r="V3147" s="9" t="s">
        <v>1341</v>
      </c>
      <c r="W3147" s="153" t="s">
        <v>1410</v>
      </c>
      <c r="X3147" s="15">
        <v>11</v>
      </c>
    </row>
    <row r="3148" spans="1:24" s="145" customFormat="1" ht="140.25" customHeight="1">
      <c r="A3148" s="9" t="s">
        <v>9582</v>
      </c>
      <c r="B3148" s="1" t="s">
        <v>1332</v>
      </c>
      <c r="C3148" s="16" t="s">
        <v>2251</v>
      </c>
      <c r="D3148" s="16" t="s">
        <v>2252</v>
      </c>
      <c r="E3148" s="16" t="s">
        <v>2245</v>
      </c>
      <c r="F3148" s="1" t="s">
        <v>2253</v>
      </c>
      <c r="G3148" s="138" t="s">
        <v>384</v>
      </c>
      <c r="H3148" s="139">
        <v>0</v>
      </c>
      <c r="I3148" s="138">
        <v>470000000</v>
      </c>
      <c r="J3148" s="21" t="s">
        <v>1330</v>
      </c>
      <c r="K3148" s="147" t="s">
        <v>9581</v>
      </c>
      <c r="L3148" s="138" t="s">
        <v>2122</v>
      </c>
      <c r="M3148" s="141" t="s">
        <v>383</v>
      </c>
      <c r="N3148" s="360" t="s">
        <v>8874</v>
      </c>
      <c r="O3148" s="3" t="s">
        <v>1382</v>
      </c>
      <c r="P3148" s="7" t="s">
        <v>1354</v>
      </c>
      <c r="Q3148" s="3" t="s">
        <v>1195</v>
      </c>
      <c r="R3148" s="146">
        <v>220</v>
      </c>
      <c r="S3148" s="146">
        <v>950</v>
      </c>
      <c r="T3148" s="144">
        <f>R3148*S3148</f>
        <v>209000</v>
      </c>
      <c r="U3148" s="83">
        <f t="shared" ref="U3148:U3153" si="168">T3148*1.12</f>
        <v>234080.00000000003</v>
      </c>
      <c r="V3148" s="9" t="s">
        <v>1341</v>
      </c>
      <c r="W3148" s="153" t="s">
        <v>1410</v>
      </c>
      <c r="X3148" s="15"/>
    </row>
    <row r="3149" spans="1:24" s="145" customFormat="1" ht="102" customHeight="1">
      <c r="A3149" s="9" t="s">
        <v>8751</v>
      </c>
      <c r="B3149" s="1" t="s">
        <v>1332</v>
      </c>
      <c r="C3149" s="16" t="s">
        <v>2251</v>
      </c>
      <c r="D3149" s="16" t="s">
        <v>2252</v>
      </c>
      <c r="E3149" s="16" t="s">
        <v>2255</v>
      </c>
      <c r="F3149" s="149" t="s">
        <v>2256</v>
      </c>
      <c r="G3149" s="138" t="s">
        <v>384</v>
      </c>
      <c r="H3149" s="139">
        <v>0</v>
      </c>
      <c r="I3149" s="138">
        <v>470000000</v>
      </c>
      <c r="J3149" s="21" t="s">
        <v>1330</v>
      </c>
      <c r="K3149" s="147" t="s">
        <v>2254</v>
      </c>
      <c r="L3149" s="138" t="s">
        <v>2122</v>
      </c>
      <c r="M3149" s="141" t="s">
        <v>383</v>
      </c>
      <c r="N3149" s="360" t="s">
        <v>8874</v>
      </c>
      <c r="O3149" s="3" t="s">
        <v>1382</v>
      </c>
      <c r="P3149" s="7" t="s">
        <v>1354</v>
      </c>
      <c r="Q3149" s="3" t="s">
        <v>1195</v>
      </c>
      <c r="R3149" s="146">
        <v>1650</v>
      </c>
      <c r="S3149" s="146">
        <v>700</v>
      </c>
      <c r="T3149" s="302">
        <v>0</v>
      </c>
      <c r="U3149" s="83">
        <f t="shared" si="168"/>
        <v>0</v>
      </c>
      <c r="V3149" s="9" t="s">
        <v>1341</v>
      </c>
      <c r="W3149" s="153" t="s">
        <v>1410</v>
      </c>
      <c r="X3149" s="15" t="s">
        <v>9453</v>
      </c>
    </row>
    <row r="3150" spans="1:24" s="145" customFormat="1" ht="102" customHeight="1">
      <c r="A3150" s="9" t="s">
        <v>9583</v>
      </c>
      <c r="B3150" s="1" t="s">
        <v>1332</v>
      </c>
      <c r="C3150" s="16" t="s">
        <v>2251</v>
      </c>
      <c r="D3150" s="16" t="s">
        <v>2252</v>
      </c>
      <c r="E3150" s="16" t="s">
        <v>2255</v>
      </c>
      <c r="F3150" s="149" t="s">
        <v>2256</v>
      </c>
      <c r="G3150" s="138" t="s">
        <v>384</v>
      </c>
      <c r="H3150" s="139">
        <v>0</v>
      </c>
      <c r="I3150" s="138">
        <v>470000000</v>
      </c>
      <c r="J3150" s="21" t="s">
        <v>1330</v>
      </c>
      <c r="K3150" s="147" t="s">
        <v>9581</v>
      </c>
      <c r="L3150" s="138" t="s">
        <v>2122</v>
      </c>
      <c r="M3150" s="141" t="s">
        <v>383</v>
      </c>
      <c r="N3150" s="360" t="s">
        <v>8874</v>
      </c>
      <c r="O3150" s="3" t="s">
        <v>1382</v>
      </c>
      <c r="P3150" s="7" t="s">
        <v>1354</v>
      </c>
      <c r="Q3150" s="3" t="s">
        <v>1195</v>
      </c>
      <c r="R3150" s="146">
        <v>1645</v>
      </c>
      <c r="S3150" s="146">
        <v>700</v>
      </c>
      <c r="T3150" s="144">
        <f>R3150*S3150</f>
        <v>1151500</v>
      </c>
      <c r="U3150" s="83">
        <f t="shared" si="168"/>
        <v>1289680.0000000002</v>
      </c>
      <c r="V3150" s="9" t="s">
        <v>1341</v>
      </c>
      <c r="W3150" s="153" t="s">
        <v>1410</v>
      </c>
      <c r="X3150" s="15"/>
    </row>
    <row r="3151" spans="1:24" s="145" customFormat="1" ht="178.5" customHeight="1">
      <c r="A3151" s="9" t="s">
        <v>8752</v>
      </c>
      <c r="B3151" s="1" t="s">
        <v>1332</v>
      </c>
      <c r="C3151" s="16" t="s">
        <v>2257</v>
      </c>
      <c r="D3151" s="16" t="s">
        <v>2258</v>
      </c>
      <c r="E3151" s="16" t="s">
        <v>2259</v>
      </c>
      <c r="F3151" s="283" t="s">
        <v>2260</v>
      </c>
      <c r="G3151" s="138" t="s">
        <v>384</v>
      </c>
      <c r="H3151" s="139">
        <v>0.4</v>
      </c>
      <c r="I3151" s="138">
        <v>470000000</v>
      </c>
      <c r="J3151" s="21" t="s">
        <v>1330</v>
      </c>
      <c r="K3151" s="147" t="s">
        <v>2254</v>
      </c>
      <c r="L3151" s="138" t="s">
        <v>2122</v>
      </c>
      <c r="M3151" s="141" t="s">
        <v>383</v>
      </c>
      <c r="N3151" s="360" t="s">
        <v>8874</v>
      </c>
      <c r="O3151" s="3" t="s">
        <v>1382</v>
      </c>
      <c r="P3151" s="7" t="s">
        <v>1354</v>
      </c>
      <c r="Q3151" s="3" t="s">
        <v>1195</v>
      </c>
      <c r="R3151" s="146">
        <v>62</v>
      </c>
      <c r="S3151" s="146">
        <v>6000</v>
      </c>
      <c r="T3151" s="302">
        <v>0</v>
      </c>
      <c r="U3151" s="83">
        <f t="shared" si="168"/>
        <v>0</v>
      </c>
      <c r="V3151" s="9" t="s">
        <v>1341</v>
      </c>
      <c r="W3151" s="153" t="s">
        <v>1410</v>
      </c>
      <c r="X3151" s="15" t="s">
        <v>9584</v>
      </c>
    </row>
    <row r="3152" spans="1:24" s="145" customFormat="1" ht="178.5" customHeight="1">
      <c r="A3152" s="9" t="s">
        <v>9585</v>
      </c>
      <c r="B3152" s="1" t="s">
        <v>1332</v>
      </c>
      <c r="C3152" s="16" t="s">
        <v>2257</v>
      </c>
      <c r="D3152" s="16" t="s">
        <v>2258</v>
      </c>
      <c r="E3152" s="16" t="s">
        <v>2259</v>
      </c>
      <c r="F3152" s="283" t="s">
        <v>9586</v>
      </c>
      <c r="G3152" s="138" t="s">
        <v>384</v>
      </c>
      <c r="H3152" s="139">
        <v>0.4</v>
      </c>
      <c r="I3152" s="138">
        <v>470000000</v>
      </c>
      <c r="J3152" s="21" t="s">
        <v>1330</v>
      </c>
      <c r="K3152" s="147" t="s">
        <v>9587</v>
      </c>
      <c r="L3152" s="138" t="s">
        <v>2122</v>
      </c>
      <c r="M3152" s="141" t="s">
        <v>383</v>
      </c>
      <c r="N3152" s="360" t="s">
        <v>8874</v>
      </c>
      <c r="O3152" s="3" t="s">
        <v>1382</v>
      </c>
      <c r="P3152" s="7" t="s">
        <v>1354</v>
      </c>
      <c r="Q3152" s="3" t="s">
        <v>1195</v>
      </c>
      <c r="R3152" s="146">
        <v>1900</v>
      </c>
      <c r="S3152" s="146">
        <v>800</v>
      </c>
      <c r="T3152" s="302">
        <v>0</v>
      </c>
      <c r="U3152" s="83">
        <f t="shared" si="168"/>
        <v>0</v>
      </c>
      <c r="V3152" s="9" t="s">
        <v>1341</v>
      </c>
      <c r="W3152" s="153" t="s">
        <v>1410</v>
      </c>
      <c r="X3152" s="15">
        <v>11.14</v>
      </c>
    </row>
    <row r="3153" spans="1:24" s="145" customFormat="1" ht="178.5" customHeight="1">
      <c r="A3153" s="9" t="s">
        <v>10638</v>
      </c>
      <c r="B3153" s="1" t="s">
        <v>1332</v>
      </c>
      <c r="C3153" s="16" t="s">
        <v>2257</v>
      </c>
      <c r="D3153" s="16" t="s">
        <v>2258</v>
      </c>
      <c r="E3153" s="16" t="s">
        <v>2259</v>
      </c>
      <c r="F3153" s="283" t="s">
        <v>9586</v>
      </c>
      <c r="G3153" s="138" t="s">
        <v>384</v>
      </c>
      <c r="H3153" s="139">
        <v>0.4</v>
      </c>
      <c r="I3153" s="138">
        <v>470000000</v>
      </c>
      <c r="J3153" s="21" t="s">
        <v>1330</v>
      </c>
      <c r="K3153" s="147" t="s">
        <v>10639</v>
      </c>
      <c r="L3153" s="138" t="s">
        <v>2122</v>
      </c>
      <c r="M3153" s="141" t="s">
        <v>383</v>
      </c>
      <c r="N3153" s="360" t="s">
        <v>8877</v>
      </c>
      <c r="O3153" s="3" t="s">
        <v>1382</v>
      </c>
      <c r="P3153" s="7" t="s">
        <v>1354</v>
      </c>
      <c r="Q3153" s="3" t="s">
        <v>1195</v>
      </c>
      <c r="R3153" s="146">
        <v>1900</v>
      </c>
      <c r="S3153" s="146">
        <v>800</v>
      </c>
      <c r="T3153" s="144">
        <f>R3153*S3153</f>
        <v>1520000</v>
      </c>
      <c r="U3153" s="83">
        <f t="shared" si="168"/>
        <v>1702400.0000000002</v>
      </c>
      <c r="V3153" s="9" t="s">
        <v>1341</v>
      </c>
      <c r="W3153" s="153" t="s">
        <v>1410</v>
      </c>
      <c r="X3153" s="15"/>
    </row>
    <row r="3154" spans="1:24" s="145" customFormat="1" ht="102" customHeight="1">
      <c r="A3154" s="9" t="s">
        <v>8753</v>
      </c>
      <c r="B3154" s="1" t="s">
        <v>1332</v>
      </c>
      <c r="C3154" s="16" t="s">
        <v>2261</v>
      </c>
      <c r="D3154" s="16" t="s">
        <v>2262</v>
      </c>
      <c r="E3154" s="16" t="s">
        <v>2263</v>
      </c>
      <c r="F3154" s="1" t="s">
        <v>2264</v>
      </c>
      <c r="G3154" s="138" t="s">
        <v>384</v>
      </c>
      <c r="H3154" s="139">
        <v>0</v>
      </c>
      <c r="I3154" s="138">
        <v>470000000</v>
      </c>
      <c r="J3154" s="21" t="s">
        <v>1330</v>
      </c>
      <c r="K3154" s="147" t="s">
        <v>2265</v>
      </c>
      <c r="L3154" s="138" t="s">
        <v>2122</v>
      </c>
      <c r="M3154" s="141" t="s">
        <v>383</v>
      </c>
      <c r="N3154" s="360" t="s">
        <v>8877</v>
      </c>
      <c r="O3154" s="3" t="s">
        <v>1382</v>
      </c>
      <c r="P3154" s="7" t="s">
        <v>1354</v>
      </c>
      <c r="Q3154" s="3" t="s">
        <v>1195</v>
      </c>
      <c r="R3154" s="146">
        <v>30</v>
      </c>
      <c r="S3154" s="150">
        <v>8035.7</v>
      </c>
      <c r="T3154" s="144">
        <f t="shared" si="166"/>
        <v>241071</v>
      </c>
      <c r="U3154" s="83">
        <f t="shared" si="167"/>
        <v>269999.52</v>
      </c>
      <c r="V3154" s="9" t="s">
        <v>1341</v>
      </c>
      <c r="W3154" s="153" t="s">
        <v>1410</v>
      </c>
      <c r="X3154" s="15"/>
    </row>
    <row r="3155" spans="1:24" s="145" customFormat="1" ht="102" customHeight="1">
      <c r="A3155" s="9" t="s">
        <v>8754</v>
      </c>
      <c r="B3155" s="1" t="s">
        <v>1332</v>
      </c>
      <c r="C3155" s="16" t="s">
        <v>2266</v>
      </c>
      <c r="D3155" s="16" t="s">
        <v>2267</v>
      </c>
      <c r="E3155" s="16" t="s">
        <v>2268</v>
      </c>
      <c r="F3155" s="1" t="s">
        <v>2269</v>
      </c>
      <c r="G3155" s="138" t="s">
        <v>384</v>
      </c>
      <c r="H3155" s="139">
        <v>0.15</v>
      </c>
      <c r="I3155" s="138">
        <v>470000000</v>
      </c>
      <c r="J3155" s="21" t="s">
        <v>1330</v>
      </c>
      <c r="K3155" s="140" t="s">
        <v>2134</v>
      </c>
      <c r="L3155" s="138" t="s">
        <v>2122</v>
      </c>
      <c r="M3155" s="141" t="s">
        <v>383</v>
      </c>
      <c r="N3155" s="360" t="s">
        <v>8877</v>
      </c>
      <c r="O3155" s="3" t="s">
        <v>1382</v>
      </c>
      <c r="P3155" s="7" t="s">
        <v>1354</v>
      </c>
      <c r="Q3155" s="3" t="s">
        <v>1195</v>
      </c>
      <c r="R3155" s="146">
        <v>500</v>
      </c>
      <c r="S3155" s="155">
        <v>2000</v>
      </c>
      <c r="T3155" s="144">
        <f t="shared" si="166"/>
        <v>1000000</v>
      </c>
      <c r="U3155" s="83">
        <f t="shared" si="167"/>
        <v>1120000</v>
      </c>
      <c r="V3155" s="9" t="s">
        <v>1341</v>
      </c>
      <c r="W3155" s="153" t="s">
        <v>1410</v>
      </c>
      <c r="X3155" s="15"/>
    </row>
    <row r="3156" spans="1:24" s="145" customFormat="1" ht="114.75" customHeight="1">
      <c r="A3156" s="9" t="s">
        <v>8755</v>
      </c>
      <c r="B3156" s="1" t="s">
        <v>1332</v>
      </c>
      <c r="C3156" s="16" t="s">
        <v>2270</v>
      </c>
      <c r="D3156" s="16" t="s">
        <v>2271</v>
      </c>
      <c r="E3156" s="16" t="s">
        <v>2272</v>
      </c>
      <c r="F3156" s="284" t="s">
        <v>2273</v>
      </c>
      <c r="G3156" s="138" t="s">
        <v>384</v>
      </c>
      <c r="H3156" s="139">
        <v>1</v>
      </c>
      <c r="I3156" s="138">
        <v>470000000</v>
      </c>
      <c r="J3156" s="21" t="s">
        <v>1330</v>
      </c>
      <c r="K3156" s="140" t="s">
        <v>2265</v>
      </c>
      <c r="L3156" s="138" t="s">
        <v>2122</v>
      </c>
      <c r="M3156" s="141" t="s">
        <v>383</v>
      </c>
      <c r="N3156" s="360" t="s">
        <v>8877</v>
      </c>
      <c r="O3156" s="3" t="s">
        <v>1382</v>
      </c>
      <c r="P3156" s="7" t="s">
        <v>1361</v>
      </c>
      <c r="Q3156" s="3" t="s">
        <v>1345</v>
      </c>
      <c r="R3156" s="146">
        <v>80</v>
      </c>
      <c r="S3156" s="146">
        <v>3571.4</v>
      </c>
      <c r="T3156" s="144">
        <f t="shared" si="166"/>
        <v>285712</v>
      </c>
      <c r="U3156" s="144">
        <f>T3156*1.12</f>
        <v>319997.44</v>
      </c>
      <c r="V3156" s="140" t="s">
        <v>1331</v>
      </c>
      <c r="W3156" s="153" t="s">
        <v>1410</v>
      </c>
      <c r="X3156" s="15"/>
    </row>
    <row r="3157" spans="1:24" s="145" customFormat="1" ht="114.75" customHeight="1">
      <c r="A3157" s="9" t="s">
        <v>8756</v>
      </c>
      <c r="B3157" s="1" t="s">
        <v>1332</v>
      </c>
      <c r="C3157" s="138" t="s">
        <v>2274</v>
      </c>
      <c r="D3157" s="138" t="s">
        <v>2275</v>
      </c>
      <c r="E3157" s="138" t="s">
        <v>2276</v>
      </c>
      <c r="F3157" s="152" t="s">
        <v>2277</v>
      </c>
      <c r="G3157" s="140" t="s">
        <v>384</v>
      </c>
      <c r="H3157" s="153">
        <v>0</v>
      </c>
      <c r="I3157" s="138">
        <v>470000000</v>
      </c>
      <c r="J3157" s="21" t="s">
        <v>1330</v>
      </c>
      <c r="K3157" s="140" t="s">
        <v>2265</v>
      </c>
      <c r="L3157" s="138" t="s">
        <v>2122</v>
      </c>
      <c r="M3157" s="141" t="s">
        <v>383</v>
      </c>
      <c r="N3157" s="360" t="s">
        <v>8877</v>
      </c>
      <c r="O3157" s="3" t="s">
        <v>1382</v>
      </c>
      <c r="P3157" s="7" t="s">
        <v>1354</v>
      </c>
      <c r="Q3157" s="3" t="s">
        <v>1195</v>
      </c>
      <c r="R3157" s="154">
        <v>68</v>
      </c>
      <c r="S3157" s="155">
        <v>5803.5</v>
      </c>
      <c r="T3157" s="144">
        <f t="shared" si="166"/>
        <v>394638</v>
      </c>
      <c r="U3157" s="83">
        <f t="shared" ref="U3157:U3224" si="169">T3157*1.12</f>
        <v>441994.56000000006</v>
      </c>
      <c r="V3157" s="9" t="s">
        <v>1341</v>
      </c>
      <c r="W3157" s="153" t="s">
        <v>1410</v>
      </c>
      <c r="X3157" s="15"/>
    </row>
    <row r="3158" spans="1:24" s="145" customFormat="1" ht="191.25" customHeight="1">
      <c r="A3158" s="9" t="s">
        <v>8757</v>
      </c>
      <c r="B3158" s="1" t="s">
        <v>1332</v>
      </c>
      <c r="C3158" s="138" t="s">
        <v>2274</v>
      </c>
      <c r="D3158" s="138" t="s">
        <v>2275</v>
      </c>
      <c r="E3158" s="138" t="s">
        <v>2276</v>
      </c>
      <c r="F3158" s="152" t="s">
        <v>2278</v>
      </c>
      <c r="G3158" s="140" t="s">
        <v>384</v>
      </c>
      <c r="H3158" s="153">
        <v>0</v>
      </c>
      <c r="I3158" s="138">
        <v>470000000</v>
      </c>
      <c r="J3158" s="21" t="s">
        <v>1330</v>
      </c>
      <c r="K3158" s="140" t="s">
        <v>2265</v>
      </c>
      <c r="L3158" s="138" t="s">
        <v>2122</v>
      </c>
      <c r="M3158" s="141" t="s">
        <v>383</v>
      </c>
      <c r="N3158" s="360" t="s">
        <v>8874</v>
      </c>
      <c r="O3158" s="3" t="s">
        <v>1382</v>
      </c>
      <c r="P3158" s="7" t="s">
        <v>1354</v>
      </c>
      <c r="Q3158" s="3" t="s">
        <v>1195</v>
      </c>
      <c r="R3158" s="154">
        <v>68</v>
      </c>
      <c r="S3158" s="155">
        <v>6696.4</v>
      </c>
      <c r="T3158" s="144">
        <f t="shared" si="166"/>
        <v>455355.19999999995</v>
      </c>
      <c r="U3158" s="83">
        <f t="shared" si="169"/>
        <v>509997.82400000002</v>
      </c>
      <c r="V3158" s="9" t="s">
        <v>1341</v>
      </c>
      <c r="W3158" s="153" t="s">
        <v>1410</v>
      </c>
      <c r="X3158" s="15"/>
    </row>
    <row r="3159" spans="1:24" s="145" customFormat="1" ht="178.5" customHeight="1">
      <c r="A3159" s="9" t="s">
        <v>8758</v>
      </c>
      <c r="B3159" s="1" t="s">
        <v>1332</v>
      </c>
      <c r="C3159" s="138" t="s">
        <v>2274</v>
      </c>
      <c r="D3159" s="138" t="s">
        <v>2275</v>
      </c>
      <c r="E3159" s="138" t="s">
        <v>2276</v>
      </c>
      <c r="F3159" s="152" t="s">
        <v>2279</v>
      </c>
      <c r="G3159" s="140" t="s">
        <v>384</v>
      </c>
      <c r="H3159" s="153">
        <v>0</v>
      </c>
      <c r="I3159" s="138">
        <v>470000000</v>
      </c>
      <c r="J3159" s="21" t="s">
        <v>1330</v>
      </c>
      <c r="K3159" s="140" t="s">
        <v>2265</v>
      </c>
      <c r="L3159" s="138" t="s">
        <v>2122</v>
      </c>
      <c r="M3159" s="141" t="s">
        <v>383</v>
      </c>
      <c r="N3159" s="360" t="s">
        <v>8874</v>
      </c>
      <c r="O3159" s="3" t="s">
        <v>1382</v>
      </c>
      <c r="P3159" s="7" t="s">
        <v>1354</v>
      </c>
      <c r="Q3159" s="3" t="s">
        <v>1195</v>
      </c>
      <c r="R3159" s="154">
        <v>400</v>
      </c>
      <c r="S3159" s="155">
        <v>4017.85</v>
      </c>
      <c r="T3159" s="144">
        <f t="shared" si="166"/>
        <v>1607140</v>
      </c>
      <c r="U3159" s="83">
        <f t="shared" si="169"/>
        <v>1799996.8000000003</v>
      </c>
      <c r="V3159" s="9" t="s">
        <v>1341</v>
      </c>
      <c r="W3159" s="153" t="s">
        <v>1410</v>
      </c>
      <c r="X3159" s="15"/>
    </row>
    <row r="3160" spans="1:24" s="145" customFormat="1" ht="102" customHeight="1">
      <c r="A3160" s="9" t="s">
        <v>8759</v>
      </c>
      <c r="B3160" s="14" t="s">
        <v>1332</v>
      </c>
      <c r="C3160" s="138" t="s">
        <v>2280</v>
      </c>
      <c r="D3160" s="138" t="s">
        <v>2281</v>
      </c>
      <c r="E3160" s="138" t="s">
        <v>2282</v>
      </c>
      <c r="F3160" s="140"/>
      <c r="G3160" s="138" t="s">
        <v>384</v>
      </c>
      <c r="H3160" s="139">
        <v>0.1</v>
      </c>
      <c r="I3160" s="138">
        <v>470000000</v>
      </c>
      <c r="J3160" s="21" t="s">
        <v>1330</v>
      </c>
      <c r="K3160" s="14" t="s">
        <v>2283</v>
      </c>
      <c r="L3160" s="138" t="s">
        <v>2284</v>
      </c>
      <c r="M3160" s="141" t="s">
        <v>383</v>
      </c>
      <c r="N3160" s="365" t="s">
        <v>3444</v>
      </c>
      <c r="O3160" s="3" t="s">
        <v>1382</v>
      </c>
      <c r="P3160" s="140">
        <v>5111</v>
      </c>
      <c r="Q3160" s="154" t="s">
        <v>2334</v>
      </c>
      <c r="R3160" s="156">
        <v>993</v>
      </c>
      <c r="S3160" s="157">
        <v>248</v>
      </c>
      <c r="T3160" s="144">
        <f t="shared" si="166"/>
        <v>246264</v>
      </c>
      <c r="U3160" s="83">
        <f t="shared" si="169"/>
        <v>275815.68000000005</v>
      </c>
      <c r="V3160" s="9" t="s">
        <v>1341</v>
      </c>
      <c r="W3160" s="153" t="s">
        <v>1410</v>
      </c>
      <c r="X3160" s="15"/>
    </row>
    <row r="3161" spans="1:24" s="145" customFormat="1" ht="102" customHeight="1">
      <c r="A3161" s="9" t="s">
        <v>8760</v>
      </c>
      <c r="B3161" s="14" t="s">
        <v>1332</v>
      </c>
      <c r="C3161" s="138" t="s">
        <v>2285</v>
      </c>
      <c r="D3161" s="138" t="s">
        <v>2286</v>
      </c>
      <c r="E3161" s="138" t="s">
        <v>2287</v>
      </c>
      <c r="F3161" s="1"/>
      <c r="G3161" s="138" t="s">
        <v>384</v>
      </c>
      <c r="H3161" s="153">
        <v>0.1</v>
      </c>
      <c r="I3161" s="138">
        <v>470000000</v>
      </c>
      <c r="J3161" s="21" t="s">
        <v>1330</v>
      </c>
      <c r="K3161" s="14" t="s">
        <v>2288</v>
      </c>
      <c r="L3161" s="138" t="s">
        <v>2284</v>
      </c>
      <c r="M3161" s="141" t="s">
        <v>383</v>
      </c>
      <c r="N3161" s="360" t="s">
        <v>8874</v>
      </c>
      <c r="O3161" s="3" t="s">
        <v>1382</v>
      </c>
      <c r="P3161" s="140">
        <v>5111</v>
      </c>
      <c r="Q3161" s="154" t="s">
        <v>2334</v>
      </c>
      <c r="R3161" s="156">
        <v>400</v>
      </c>
      <c r="S3161" s="157">
        <v>187.5</v>
      </c>
      <c r="T3161" s="144">
        <f t="shared" si="166"/>
        <v>75000</v>
      </c>
      <c r="U3161" s="83">
        <f t="shared" si="169"/>
        <v>84000.000000000015</v>
      </c>
      <c r="V3161" s="9" t="s">
        <v>1341</v>
      </c>
      <c r="W3161" s="153" t="s">
        <v>1410</v>
      </c>
      <c r="X3161" s="15"/>
    </row>
    <row r="3162" spans="1:24" s="145" customFormat="1" ht="102" customHeight="1">
      <c r="A3162" s="9" t="s">
        <v>8761</v>
      </c>
      <c r="B3162" s="14" t="s">
        <v>1332</v>
      </c>
      <c r="C3162" s="138" t="s">
        <v>2289</v>
      </c>
      <c r="D3162" s="138" t="s">
        <v>2286</v>
      </c>
      <c r="E3162" s="138" t="s">
        <v>2290</v>
      </c>
      <c r="F3162" s="1"/>
      <c r="G3162" s="138" t="s">
        <v>384</v>
      </c>
      <c r="H3162" s="153">
        <v>0.1</v>
      </c>
      <c r="I3162" s="138">
        <v>470000000</v>
      </c>
      <c r="J3162" s="21" t="s">
        <v>1330</v>
      </c>
      <c r="K3162" s="14" t="s">
        <v>2288</v>
      </c>
      <c r="L3162" s="138" t="s">
        <v>2284</v>
      </c>
      <c r="M3162" s="141" t="s">
        <v>383</v>
      </c>
      <c r="N3162" s="360" t="s">
        <v>8874</v>
      </c>
      <c r="O3162" s="3" t="s">
        <v>1382</v>
      </c>
      <c r="P3162" s="140">
        <v>112</v>
      </c>
      <c r="Q3162" s="12" t="s">
        <v>2291</v>
      </c>
      <c r="R3162" s="156">
        <v>336</v>
      </c>
      <c r="S3162" s="157">
        <v>350</v>
      </c>
      <c r="T3162" s="144">
        <f t="shared" si="166"/>
        <v>117600</v>
      </c>
      <c r="U3162" s="83">
        <f t="shared" si="169"/>
        <v>131712</v>
      </c>
      <c r="V3162" s="9" t="s">
        <v>1341</v>
      </c>
      <c r="W3162" s="153" t="s">
        <v>1410</v>
      </c>
      <c r="X3162" s="15"/>
    </row>
    <row r="3163" spans="1:24" s="145" customFormat="1" ht="102" customHeight="1">
      <c r="A3163" s="9" t="s">
        <v>8762</v>
      </c>
      <c r="B3163" s="14" t="s">
        <v>1332</v>
      </c>
      <c r="C3163" s="138" t="s">
        <v>2292</v>
      </c>
      <c r="D3163" s="138" t="s">
        <v>2293</v>
      </c>
      <c r="E3163" s="138" t="s">
        <v>2294</v>
      </c>
      <c r="F3163" s="140"/>
      <c r="G3163" s="138" t="s">
        <v>384</v>
      </c>
      <c r="H3163" s="153">
        <v>0.1</v>
      </c>
      <c r="I3163" s="138">
        <v>470000000</v>
      </c>
      <c r="J3163" s="21" t="s">
        <v>1330</v>
      </c>
      <c r="K3163" s="14" t="s">
        <v>2288</v>
      </c>
      <c r="L3163" s="138" t="s">
        <v>2284</v>
      </c>
      <c r="M3163" s="141" t="s">
        <v>383</v>
      </c>
      <c r="N3163" s="360" t="s">
        <v>8874</v>
      </c>
      <c r="O3163" s="3" t="s">
        <v>1382</v>
      </c>
      <c r="P3163" s="140">
        <v>868</v>
      </c>
      <c r="Q3163" s="158" t="s">
        <v>2295</v>
      </c>
      <c r="R3163" s="156">
        <v>236</v>
      </c>
      <c r="S3163" s="157">
        <v>437.5</v>
      </c>
      <c r="T3163" s="144">
        <f t="shared" si="166"/>
        <v>103250</v>
      </c>
      <c r="U3163" s="83">
        <f t="shared" si="169"/>
        <v>115640.00000000001</v>
      </c>
      <c r="V3163" s="9" t="s">
        <v>1341</v>
      </c>
      <c r="W3163" s="153" t="s">
        <v>1410</v>
      </c>
      <c r="X3163" s="15"/>
    </row>
    <row r="3164" spans="1:24" s="145" customFormat="1" ht="102" customHeight="1">
      <c r="A3164" s="9" t="s">
        <v>8763</v>
      </c>
      <c r="B3164" s="14" t="s">
        <v>1332</v>
      </c>
      <c r="C3164" s="138" t="s">
        <v>2296</v>
      </c>
      <c r="D3164" s="138" t="s">
        <v>2297</v>
      </c>
      <c r="E3164" s="138" t="s">
        <v>2298</v>
      </c>
      <c r="F3164" s="11"/>
      <c r="G3164" s="138" t="s">
        <v>384</v>
      </c>
      <c r="H3164" s="139">
        <v>0.4</v>
      </c>
      <c r="I3164" s="138">
        <v>470000000</v>
      </c>
      <c r="J3164" s="21" t="s">
        <v>1330</v>
      </c>
      <c r="K3164" s="14" t="s">
        <v>2288</v>
      </c>
      <c r="L3164" s="138" t="s">
        <v>2284</v>
      </c>
      <c r="M3164" s="141" t="s">
        <v>383</v>
      </c>
      <c r="N3164" s="360" t="s">
        <v>8874</v>
      </c>
      <c r="O3164" s="3" t="s">
        <v>1382</v>
      </c>
      <c r="P3164" s="7" t="s">
        <v>1354</v>
      </c>
      <c r="Q3164" s="3" t="s">
        <v>1195</v>
      </c>
      <c r="R3164" s="154">
        <v>222</v>
      </c>
      <c r="S3164" s="155">
        <v>375.95</v>
      </c>
      <c r="T3164" s="144">
        <f t="shared" si="166"/>
        <v>83460.899999999994</v>
      </c>
      <c r="U3164" s="83">
        <f t="shared" si="169"/>
        <v>93476.207999999999</v>
      </c>
      <c r="V3164" s="9" t="s">
        <v>1341</v>
      </c>
      <c r="W3164" s="153" t="s">
        <v>1410</v>
      </c>
      <c r="X3164" s="15"/>
    </row>
    <row r="3165" spans="1:24" s="145" customFormat="1" ht="102" customHeight="1">
      <c r="A3165" s="9" t="s">
        <v>8764</v>
      </c>
      <c r="B3165" s="14" t="s">
        <v>1332</v>
      </c>
      <c r="C3165" s="138" t="s">
        <v>2299</v>
      </c>
      <c r="D3165" s="138" t="s">
        <v>2300</v>
      </c>
      <c r="E3165" s="138" t="s">
        <v>2301</v>
      </c>
      <c r="F3165" s="1"/>
      <c r="G3165" s="138" t="s">
        <v>384</v>
      </c>
      <c r="H3165" s="139">
        <v>0.4</v>
      </c>
      <c r="I3165" s="138">
        <v>470000000</v>
      </c>
      <c r="J3165" s="21" t="s">
        <v>1330</v>
      </c>
      <c r="K3165" s="14" t="s">
        <v>2288</v>
      </c>
      <c r="L3165" s="138" t="s">
        <v>2284</v>
      </c>
      <c r="M3165" s="141" t="s">
        <v>383</v>
      </c>
      <c r="N3165" s="360" t="s">
        <v>8874</v>
      </c>
      <c r="O3165" s="3" t="s">
        <v>1382</v>
      </c>
      <c r="P3165" s="7" t="s">
        <v>1350</v>
      </c>
      <c r="Q3165" s="3" t="s">
        <v>1335</v>
      </c>
      <c r="R3165" s="154">
        <v>1120</v>
      </c>
      <c r="S3165" s="155">
        <v>172</v>
      </c>
      <c r="T3165" s="144">
        <f t="shared" si="166"/>
        <v>192640</v>
      </c>
      <c r="U3165" s="83">
        <f t="shared" si="169"/>
        <v>215756.80000000002</v>
      </c>
      <c r="V3165" s="9" t="s">
        <v>1341</v>
      </c>
      <c r="W3165" s="153" t="s">
        <v>1410</v>
      </c>
      <c r="X3165" s="15"/>
    </row>
    <row r="3166" spans="1:24" s="145" customFormat="1" ht="102" customHeight="1">
      <c r="A3166" s="9" t="s">
        <v>8765</v>
      </c>
      <c r="B3166" s="14" t="s">
        <v>1332</v>
      </c>
      <c r="C3166" s="138" t="s">
        <v>2302</v>
      </c>
      <c r="D3166" s="138" t="s">
        <v>2303</v>
      </c>
      <c r="E3166" s="138" t="s">
        <v>2304</v>
      </c>
      <c r="F3166" s="1"/>
      <c r="G3166" s="138" t="s">
        <v>384</v>
      </c>
      <c r="H3166" s="139">
        <v>0.4</v>
      </c>
      <c r="I3166" s="138">
        <v>470000000</v>
      </c>
      <c r="J3166" s="21" t="s">
        <v>1330</v>
      </c>
      <c r="K3166" s="14" t="s">
        <v>2288</v>
      </c>
      <c r="L3166" s="138" t="s">
        <v>2284</v>
      </c>
      <c r="M3166" s="141" t="s">
        <v>383</v>
      </c>
      <c r="N3166" s="360" t="s">
        <v>8874</v>
      </c>
      <c r="O3166" s="3" t="s">
        <v>1382</v>
      </c>
      <c r="P3166" s="7" t="s">
        <v>1354</v>
      </c>
      <c r="Q3166" s="3" t="s">
        <v>1195</v>
      </c>
      <c r="R3166" s="154">
        <v>204</v>
      </c>
      <c r="S3166" s="155">
        <v>535.72</v>
      </c>
      <c r="T3166" s="144">
        <f t="shared" si="166"/>
        <v>109286.88</v>
      </c>
      <c r="U3166" s="83">
        <f t="shared" si="169"/>
        <v>122401.30560000002</v>
      </c>
      <c r="V3166" s="9" t="s">
        <v>1341</v>
      </c>
      <c r="W3166" s="153" t="s">
        <v>1410</v>
      </c>
      <c r="X3166" s="15"/>
    </row>
    <row r="3167" spans="1:24" s="145" customFormat="1" ht="102" customHeight="1">
      <c r="A3167" s="9" t="s">
        <v>8766</v>
      </c>
      <c r="B3167" s="14" t="s">
        <v>1332</v>
      </c>
      <c r="C3167" s="16" t="s">
        <v>2305</v>
      </c>
      <c r="D3167" s="16" t="s">
        <v>2200</v>
      </c>
      <c r="E3167" s="16" t="s">
        <v>2306</v>
      </c>
      <c r="F3167" s="149"/>
      <c r="G3167" s="138" t="s">
        <v>384</v>
      </c>
      <c r="H3167" s="139">
        <v>0.4</v>
      </c>
      <c r="I3167" s="138">
        <v>470000000</v>
      </c>
      <c r="J3167" s="21" t="s">
        <v>1330</v>
      </c>
      <c r="K3167" s="14" t="s">
        <v>2307</v>
      </c>
      <c r="L3167" s="138" t="s">
        <v>2122</v>
      </c>
      <c r="M3167" s="141" t="s">
        <v>383</v>
      </c>
      <c r="N3167" s="360" t="s">
        <v>8874</v>
      </c>
      <c r="O3167" s="3" t="s">
        <v>1382</v>
      </c>
      <c r="P3167" s="140">
        <v>715</v>
      </c>
      <c r="Q3167" s="140" t="s">
        <v>2169</v>
      </c>
      <c r="R3167" s="146">
        <v>756</v>
      </c>
      <c r="S3167" s="159">
        <v>150</v>
      </c>
      <c r="T3167" s="144">
        <f t="shared" si="166"/>
        <v>113400</v>
      </c>
      <c r="U3167" s="83">
        <f t="shared" si="169"/>
        <v>127008.00000000001</v>
      </c>
      <c r="V3167" s="9" t="s">
        <v>1341</v>
      </c>
      <c r="W3167" s="153" t="s">
        <v>1410</v>
      </c>
      <c r="X3167" s="15"/>
    </row>
    <row r="3168" spans="1:24" s="145" customFormat="1" ht="102" customHeight="1">
      <c r="A3168" s="9" t="s">
        <v>8767</v>
      </c>
      <c r="B3168" s="14" t="s">
        <v>1332</v>
      </c>
      <c r="C3168" s="16" t="s">
        <v>2308</v>
      </c>
      <c r="D3168" s="16" t="s">
        <v>2309</v>
      </c>
      <c r="E3168" s="16" t="s">
        <v>2310</v>
      </c>
      <c r="F3168" s="1"/>
      <c r="G3168" s="138" t="s">
        <v>384</v>
      </c>
      <c r="H3168" s="153">
        <v>0.1</v>
      </c>
      <c r="I3168" s="138">
        <v>470000000</v>
      </c>
      <c r="J3168" s="21" t="s">
        <v>1330</v>
      </c>
      <c r="K3168" s="14" t="s">
        <v>2307</v>
      </c>
      <c r="L3168" s="138" t="s">
        <v>2284</v>
      </c>
      <c r="M3168" s="141" t="s">
        <v>383</v>
      </c>
      <c r="N3168" s="360" t="s">
        <v>8874</v>
      </c>
      <c r="O3168" s="3" t="s">
        <v>1382</v>
      </c>
      <c r="P3168" s="140">
        <v>868</v>
      </c>
      <c r="Q3168" s="158" t="s">
        <v>2295</v>
      </c>
      <c r="R3168" s="154">
        <v>330</v>
      </c>
      <c r="S3168" s="155">
        <v>4732.1499999999996</v>
      </c>
      <c r="T3168" s="144">
        <f t="shared" si="166"/>
        <v>1561609.4999999998</v>
      </c>
      <c r="U3168" s="83">
        <f t="shared" si="169"/>
        <v>1749002.64</v>
      </c>
      <c r="V3168" s="9" t="s">
        <v>1341</v>
      </c>
      <c r="W3168" s="153" t="s">
        <v>1410</v>
      </c>
      <c r="X3168" s="15"/>
    </row>
    <row r="3169" spans="1:24" s="145" customFormat="1" ht="102" customHeight="1">
      <c r="A3169" s="9" t="s">
        <v>8768</v>
      </c>
      <c r="B3169" s="14" t="s">
        <v>1332</v>
      </c>
      <c r="C3169" s="138" t="s">
        <v>2311</v>
      </c>
      <c r="D3169" s="138" t="s">
        <v>2312</v>
      </c>
      <c r="E3169" s="138" t="s">
        <v>2313</v>
      </c>
      <c r="F3169" s="140"/>
      <c r="G3169" s="138" t="s">
        <v>384</v>
      </c>
      <c r="H3169" s="139">
        <v>0.4</v>
      </c>
      <c r="I3169" s="138">
        <v>470000000</v>
      </c>
      <c r="J3169" s="21" t="s">
        <v>1330</v>
      </c>
      <c r="K3169" s="14" t="s">
        <v>2307</v>
      </c>
      <c r="L3169" s="138" t="s">
        <v>2284</v>
      </c>
      <c r="M3169" s="141" t="s">
        <v>383</v>
      </c>
      <c r="N3169" s="360" t="s">
        <v>8874</v>
      </c>
      <c r="O3169" s="3" t="s">
        <v>1382</v>
      </c>
      <c r="P3169" s="7" t="s">
        <v>1354</v>
      </c>
      <c r="Q3169" s="3" t="s">
        <v>1195</v>
      </c>
      <c r="R3169" s="154">
        <v>144</v>
      </c>
      <c r="S3169" s="155">
        <v>428.57</v>
      </c>
      <c r="T3169" s="144">
        <f t="shared" si="166"/>
        <v>61714.080000000002</v>
      </c>
      <c r="U3169" s="83">
        <f t="shared" si="169"/>
        <v>69119.769600000014</v>
      </c>
      <c r="V3169" s="9" t="s">
        <v>1341</v>
      </c>
      <c r="W3169" s="153" t="s">
        <v>1410</v>
      </c>
      <c r="X3169" s="15"/>
    </row>
    <row r="3170" spans="1:24" s="145" customFormat="1" ht="102" customHeight="1">
      <c r="A3170" s="9" t="s">
        <v>8769</v>
      </c>
      <c r="B3170" s="14" t="s">
        <v>1332</v>
      </c>
      <c r="C3170" s="138" t="s">
        <v>2314</v>
      </c>
      <c r="D3170" s="138" t="s">
        <v>2315</v>
      </c>
      <c r="E3170" s="138" t="s">
        <v>2316</v>
      </c>
      <c r="F3170" s="1"/>
      <c r="G3170" s="138" t="s">
        <v>384</v>
      </c>
      <c r="H3170" s="139">
        <v>0.1</v>
      </c>
      <c r="I3170" s="138">
        <v>470000000</v>
      </c>
      <c r="J3170" s="21" t="s">
        <v>1330</v>
      </c>
      <c r="K3170" s="14" t="s">
        <v>2307</v>
      </c>
      <c r="L3170" s="138" t="s">
        <v>2284</v>
      </c>
      <c r="M3170" s="141" t="s">
        <v>383</v>
      </c>
      <c r="N3170" s="360" t="s">
        <v>8874</v>
      </c>
      <c r="O3170" s="3" t="s">
        <v>1382</v>
      </c>
      <c r="P3170" s="140">
        <v>868</v>
      </c>
      <c r="Q3170" s="158" t="s">
        <v>2295</v>
      </c>
      <c r="R3170" s="154">
        <v>12</v>
      </c>
      <c r="S3170" s="155">
        <v>446.43</v>
      </c>
      <c r="T3170" s="144">
        <f t="shared" si="166"/>
        <v>5357.16</v>
      </c>
      <c r="U3170" s="83">
        <f t="shared" si="169"/>
        <v>6000.0192000000006</v>
      </c>
      <c r="V3170" s="9" t="s">
        <v>1341</v>
      </c>
      <c r="W3170" s="153" t="s">
        <v>1410</v>
      </c>
      <c r="X3170" s="15"/>
    </row>
    <row r="3171" spans="1:24" s="145" customFormat="1" ht="102" customHeight="1">
      <c r="A3171" s="9" t="s">
        <v>8770</v>
      </c>
      <c r="B3171" s="14" t="s">
        <v>1332</v>
      </c>
      <c r="C3171" s="138" t="s">
        <v>2317</v>
      </c>
      <c r="D3171" s="138" t="s">
        <v>2318</v>
      </c>
      <c r="E3171" s="138" t="s">
        <v>2319</v>
      </c>
      <c r="F3171" s="1"/>
      <c r="G3171" s="138" t="s">
        <v>384</v>
      </c>
      <c r="H3171" s="139">
        <v>0.4</v>
      </c>
      <c r="I3171" s="138">
        <v>470000000</v>
      </c>
      <c r="J3171" s="21" t="s">
        <v>1330</v>
      </c>
      <c r="K3171" s="14" t="s">
        <v>2307</v>
      </c>
      <c r="L3171" s="138" t="s">
        <v>2284</v>
      </c>
      <c r="M3171" s="141" t="s">
        <v>383</v>
      </c>
      <c r="N3171" s="360" t="s">
        <v>8874</v>
      </c>
      <c r="O3171" s="3" t="s">
        <v>1382</v>
      </c>
      <c r="P3171" s="140">
        <v>736</v>
      </c>
      <c r="Q3171" s="158" t="s">
        <v>2112</v>
      </c>
      <c r="R3171" s="154">
        <v>24</v>
      </c>
      <c r="S3171" s="155">
        <v>57</v>
      </c>
      <c r="T3171" s="144">
        <f t="shared" si="166"/>
        <v>1368</v>
      </c>
      <c r="U3171" s="83">
        <f t="shared" si="169"/>
        <v>1532.16</v>
      </c>
      <c r="V3171" s="9" t="s">
        <v>1341</v>
      </c>
      <c r="W3171" s="153" t="s">
        <v>1410</v>
      </c>
      <c r="X3171" s="15"/>
    </row>
    <row r="3172" spans="1:24" s="145" customFormat="1" ht="102" customHeight="1">
      <c r="A3172" s="9" t="s">
        <v>8771</v>
      </c>
      <c r="B3172" s="14" t="s">
        <v>1332</v>
      </c>
      <c r="C3172" s="138" t="s">
        <v>2320</v>
      </c>
      <c r="D3172" s="138" t="s">
        <v>2321</v>
      </c>
      <c r="E3172" s="138" t="s">
        <v>2322</v>
      </c>
      <c r="F3172" s="1"/>
      <c r="G3172" s="138" t="s">
        <v>384</v>
      </c>
      <c r="H3172" s="153">
        <v>0.1</v>
      </c>
      <c r="I3172" s="138">
        <v>470000000</v>
      </c>
      <c r="J3172" s="21" t="s">
        <v>1330</v>
      </c>
      <c r="K3172" s="14" t="s">
        <v>2307</v>
      </c>
      <c r="L3172" s="138" t="s">
        <v>2284</v>
      </c>
      <c r="M3172" s="141" t="s">
        <v>383</v>
      </c>
      <c r="N3172" s="360" t="s">
        <v>8874</v>
      </c>
      <c r="O3172" s="3" t="s">
        <v>1382</v>
      </c>
      <c r="P3172" s="7" t="s">
        <v>1354</v>
      </c>
      <c r="Q3172" s="3" t="s">
        <v>1195</v>
      </c>
      <c r="R3172" s="154">
        <v>12</v>
      </c>
      <c r="S3172" s="155">
        <v>491.08</v>
      </c>
      <c r="T3172" s="144">
        <f t="shared" si="166"/>
        <v>5892.96</v>
      </c>
      <c r="U3172" s="83">
        <f t="shared" si="169"/>
        <v>6600.1152000000011</v>
      </c>
      <c r="V3172" s="9" t="s">
        <v>1341</v>
      </c>
      <c r="W3172" s="153" t="s">
        <v>1410</v>
      </c>
      <c r="X3172" s="15"/>
    </row>
    <row r="3173" spans="1:24" s="145" customFormat="1" ht="102" customHeight="1">
      <c r="A3173" s="9" t="s">
        <v>8772</v>
      </c>
      <c r="B3173" s="14" t="s">
        <v>1332</v>
      </c>
      <c r="C3173" s="138" t="s">
        <v>2323</v>
      </c>
      <c r="D3173" s="138" t="s">
        <v>2324</v>
      </c>
      <c r="E3173" s="138" t="s">
        <v>2325</v>
      </c>
      <c r="F3173" s="160"/>
      <c r="G3173" s="140" t="s">
        <v>384</v>
      </c>
      <c r="H3173" s="153">
        <v>0.1</v>
      </c>
      <c r="I3173" s="138">
        <v>470000000</v>
      </c>
      <c r="J3173" s="21" t="s">
        <v>1330</v>
      </c>
      <c r="K3173" s="140" t="s">
        <v>1339</v>
      </c>
      <c r="L3173" s="138" t="s">
        <v>2284</v>
      </c>
      <c r="M3173" s="141" t="s">
        <v>383</v>
      </c>
      <c r="N3173" s="365" t="s">
        <v>3445</v>
      </c>
      <c r="O3173" s="3" t="s">
        <v>1382</v>
      </c>
      <c r="P3173" s="140">
        <v>5111</v>
      </c>
      <c r="Q3173" s="154" t="s">
        <v>2334</v>
      </c>
      <c r="R3173" s="154">
        <v>3920</v>
      </c>
      <c r="S3173" s="155">
        <v>611.61</v>
      </c>
      <c r="T3173" s="144">
        <f t="shared" si="166"/>
        <v>2397511.2000000002</v>
      </c>
      <c r="U3173" s="83">
        <f t="shared" si="169"/>
        <v>2685212.5440000007</v>
      </c>
      <c r="V3173" s="9" t="s">
        <v>1341</v>
      </c>
      <c r="W3173" s="153" t="s">
        <v>1410</v>
      </c>
      <c r="X3173" s="15"/>
    </row>
    <row r="3174" spans="1:24" s="145" customFormat="1" ht="102" customHeight="1">
      <c r="A3174" s="9" t="s">
        <v>8773</v>
      </c>
      <c r="B3174" s="14" t="s">
        <v>1332</v>
      </c>
      <c r="C3174" s="138" t="s">
        <v>2326</v>
      </c>
      <c r="D3174" s="138" t="s">
        <v>2324</v>
      </c>
      <c r="E3174" s="138" t="s">
        <v>2327</v>
      </c>
      <c r="F3174" s="160"/>
      <c r="G3174" s="140" t="s">
        <v>384</v>
      </c>
      <c r="H3174" s="153">
        <v>0.1</v>
      </c>
      <c r="I3174" s="138">
        <v>470000000</v>
      </c>
      <c r="J3174" s="21" t="s">
        <v>1330</v>
      </c>
      <c r="K3174" s="140" t="s">
        <v>1339</v>
      </c>
      <c r="L3174" s="138" t="s">
        <v>2284</v>
      </c>
      <c r="M3174" s="141" t="s">
        <v>383</v>
      </c>
      <c r="N3174" s="365" t="s">
        <v>3445</v>
      </c>
      <c r="O3174" s="3" t="s">
        <v>1382</v>
      </c>
      <c r="P3174" s="140">
        <v>5111</v>
      </c>
      <c r="Q3174" s="154" t="s">
        <v>2334</v>
      </c>
      <c r="R3174" s="154">
        <v>28</v>
      </c>
      <c r="S3174" s="155">
        <v>1696.43</v>
      </c>
      <c r="T3174" s="144">
        <f t="shared" si="166"/>
        <v>47500.04</v>
      </c>
      <c r="U3174" s="83">
        <f t="shared" si="169"/>
        <v>53200.044800000003</v>
      </c>
      <c r="V3174" s="9" t="s">
        <v>1341</v>
      </c>
      <c r="W3174" s="153" t="s">
        <v>1410</v>
      </c>
      <c r="X3174" s="15"/>
    </row>
    <row r="3175" spans="1:24" s="145" customFormat="1" ht="102" customHeight="1">
      <c r="A3175" s="9" t="s">
        <v>8774</v>
      </c>
      <c r="B3175" s="14" t="s">
        <v>1332</v>
      </c>
      <c r="C3175" s="138" t="s">
        <v>2328</v>
      </c>
      <c r="D3175" s="138" t="s">
        <v>2329</v>
      </c>
      <c r="E3175" s="138" t="s">
        <v>2330</v>
      </c>
      <c r="F3175" s="161"/>
      <c r="G3175" s="140" t="s">
        <v>384</v>
      </c>
      <c r="H3175" s="153">
        <v>0.1</v>
      </c>
      <c r="I3175" s="138">
        <v>470000000</v>
      </c>
      <c r="J3175" s="21" t="s">
        <v>1330</v>
      </c>
      <c r="K3175" s="140" t="s">
        <v>1339</v>
      </c>
      <c r="L3175" s="138" t="s">
        <v>2284</v>
      </c>
      <c r="M3175" s="141" t="s">
        <v>383</v>
      </c>
      <c r="N3175" s="365" t="s">
        <v>3445</v>
      </c>
      <c r="O3175" s="3" t="s">
        <v>1382</v>
      </c>
      <c r="P3175" s="140">
        <v>736</v>
      </c>
      <c r="Q3175" s="154" t="s">
        <v>2112</v>
      </c>
      <c r="R3175" s="154">
        <v>1624</v>
      </c>
      <c r="S3175" s="155">
        <v>258.93</v>
      </c>
      <c r="T3175" s="144">
        <f t="shared" si="166"/>
        <v>420502.32</v>
      </c>
      <c r="U3175" s="83">
        <f t="shared" si="169"/>
        <v>470962.59840000008</v>
      </c>
      <c r="V3175" s="9" t="s">
        <v>1341</v>
      </c>
      <c r="W3175" s="153" t="s">
        <v>1410</v>
      </c>
      <c r="X3175" s="15"/>
    </row>
    <row r="3176" spans="1:24" s="145" customFormat="1" ht="102" customHeight="1">
      <c r="A3176" s="9" t="s">
        <v>8775</v>
      </c>
      <c r="B3176" s="14" t="s">
        <v>1332</v>
      </c>
      <c r="C3176" s="138" t="s">
        <v>2331</v>
      </c>
      <c r="D3176" s="138" t="s">
        <v>2332</v>
      </c>
      <c r="E3176" s="138" t="s">
        <v>2333</v>
      </c>
      <c r="F3176" s="160"/>
      <c r="G3176" s="140" t="s">
        <v>384</v>
      </c>
      <c r="H3176" s="153">
        <v>0.1</v>
      </c>
      <c r="I3176" s="138">
        <v>470000000</v>
      </c>
      <c r="J3176" s="21" t="s">
        <v>1330</v>
      </c>
      <c r="K3176" s="140" t="s">
        <v>1339</v>
      </c>
      <c r="L3176" s="138" t="s">
        <v>2284</v>
      </c>
      <c r="M3176" s="141" t="s">
        <v>383</v>
      </c>
      <c r="N3176" s="365" t="s">
        <v>3445</v>
      </c>
      <c r="O3176" s="3" t="s">
        <v>1382</v>
      </c>
      <c r="P3176" s="140">
        <v>5111</v>
      </c>
      <c r="Q3176" s="154" t="s">
        <v>2334</v>
      </c>
      <c r="R3176" s="154">
        <v>220</v>
      </c>
      <c r="S3176" s="155">
        <v>120</v>
      </c>
      <c r="T3176" s="144">
        <f t="shared" si="166"/>
        <v>26400</v>
      </c>
      <c r="U3176" s="83">
        <f t="shared" si="169"/>
        <v>29568.000000000004</v>
      </c>
      <c r="V3176" s="9" t="s">
        <v>1341</v>
      </c>
      <c r="W3176" s="153" t="s">
        <v>1410</v>
      </c>
      <c r="X3176" s="15"/>
    </row>
    <row r="3177" spans="1:24" s="145" customFormat="1" ht="102" customHeight="1">
      <c r="A3177" s="9" t="s">
        <v>8776</v>
      </c>
      <c r="B3177" s="10" t="s">
        <v>97</v>
      </c>
      <c r="C3177" s="16" t="s">
        <v>1086</v>
      </c>
      <c r="D3177" s="16" t="s">
        <v>1087</v>
      </c>
      <c r="E3177" s="16" t="s">
        <v>1088</v>
      </c>
      <c r="F3177" s="1"/>
      <c r="G3177" s="138" t="s">
        <v>384</v>
      </c>
      <c r="H3177" s="139">
        <v>0</v>
      </c>
      <c r="I3177" s="138">
        <v>470000000</v>
      </c>
      <c r="J3177" s="21" t="s">
        <v>1330</v>
      </c>
      <c r="K3177" s="140" t="s">
        <v>2134</v>
      </c>
      <c r="L3177" s="138" t="s">
        <v>2122</v>
      </c>
      <c r="M3177" s="141" t="s">
        <v>383</v>
      </c>
      <c r="N3177" s="360" t="s">
        <v>8877</v>
      </c>
      <c r="O3177" s="3" t="s">
        <v>1382</v>
      </c>
      <c r="P3177" s="7" t="s">
        <v>1354</v>
      </c>
      <c r="Q3177" s="3" t="s">
        <v>1195</v>
      </c>
      <c r="R3177" s="146">
        <v>80</v>
      </c>
      <c r="S3177" s="155">
        <v>2500</v>
      </c>
      <c r="T3177" s="144">
        <f>R3177*S3177</f>
        <v>200000</v>
      </c>
      <c r="U3177" s="83">
        <f t="shared" si="169"/>
        <v>224000.00000000003</v>
      </c>
      <c r="V3177" s="9" t="s">
        <v>1341</v>
      </c>
      <c r="W3177" s="153" t="s">
        <v>1410</v>
      </c>
      <c r="X3177" s="138"/>
    </row>
    <row r="3178" spans="1:24" s="145" customFormat="1" ht="114.75" customHeight="1">
      <c r="A3178" s="9" t="s">
        <v>8777</v>
      </c>
      <c r="B3178" s="10" t="s">
        <v>97</v>
      </c>
      <c r="C3178" s="138" t="s">
        <v>2335</v>
      </c>
      <c r="D3178" s="138" t="s">
        <v>2336</v>
      </c>
      <c r="E3178" s="138" t="s">
        <v>2337</v>
      </c>
      <c r="F3178" s="1" t="s">
        <v>2338</v>
      </c>
      <c r="G3178" s="138" t="s">
        <v>384</v>
      </c>
      <c r="H3178" s="153">
        <v>0.1</v>
      </c>
      <c r="I3178" s="138">
        <v>470000000</v>
      </c>
      <c r="J3178" s="21" t="s">
        <v>1330</v>
      </c>
      <c r="K3178" s="140" t="s">
        <v>2339</v>
      </c>
      <c r="L3178" s="138" t="s">
        <v>2284</v>
      </c>
      <c r="M3178" s="141" t="s">
        <v>383</v>
      </c>
      <c r="N3178" s="360" t="s">
        <v>8877</v>
      </c>
      <c r="O3178" s="3" t="s">
        <v>1382</v>
      </c>
      <c r="P3178" s="7" t="s">
        <v>1350</v>
      </c>
      <c r="Q3178" s="3" t="s">
        <v>1335</v>
      </c>
      <c r="R3178" s="154">
        <v>170</v>
      </c>
      <c r="S3178" s="155">
        <v>2321.4299999999998</v>
      </c>
      <c r="T3178" s="144">
        <f t="shared" si="166"/>
        <v>394643.1</v>
      </c>
      <c r="U3178" s="83">
        <f t="shared" si="169"/>
        <v>442000.272</v>
      </c>
      <c r="V3178" s="9" t="s">
        <v>1341</v>
      </c>
      <c r="W3178" s="153" t="s">
        <v>1410</v>
      </c>
      <c r="X3178" s="15"/>
    </row>
    <row r="3179" spans="1:24" s="145" customFormat="1" ht="102" customHeight="1">
      <c r="A3179" s="9" t="s">
        <v>8778</v>
      </c>
      <c r="B3179" s="10" t="s">
        <v>97</v>
      </c>
      <c r="C3179" s="138" t="s">
        <v>2340</v>
      </c>
      <c r="D3179" s="138" t="s">
        <v>2341</v>
      </c>
      <c r="E3179" s="138" t="s">
        <v>2342</v>
      </c>
      <c r="F3179" s="1" t="s">
        <v>2343</v>
      </c>
      <c r="G3179" s="140" t="s">
        <v>385</v>
      </c>
      <c r="H3179" s="139">
        <v>0.4</v>
      </c>
      <c r="I3179" s="138">
        <v>470000000</v>
      </c>
      <c r="J3179" s="21" t="s">
        <v>1330</v>
      </c>
      <c r="K3179" s="140" t="s">
        <v>2283</v>
      </c>
      <c r="L3179" s="138" t="s">
        <v>2284</v>
      </c>
      <c r="M3179" s="141" t="s">
        <v>383</v>
      </c>
      <c r="N3179" s="360" t="s">
        <v>8873</v>
      </c>
      <c r="O3179" s="3" t="s">
        <v>1382</v>
      </c>
      <c r="P3179" s="7" t="s">
        <v>1349</v>
      </c>
      <c r="Q3179" s="3" t="s">
        <v>1348</v>
      </c>
      <c r="R3179" s="154">
        <v>1200</v>
      </c>
      <c r="S3179" s="155">
        <v>5357.15</v>
      </c>
      <c r="T3179" s="302">
        <v>0</v>
      </c>
      <c r="U3179" s="302">
        <v>0</v>
      </c>
      <c r="V3179" s="140" t="s">
        <v>1331</v>
      </c>
      <c r="W3179" s="148" t="s">
        <v>1410</v>
      </c>
      <c r="X3179" s="15">
        <v>11.14</v>
      </c>
    </row>
    <row r="3180" spans="1:24" s="145" customFormat="1" ht="102" customHeight="1">
      <c r="A3180" s="9" t="s">
        <v>9588</v>
      </c>
      <c r="B3180" s="10" t="s">
        <v>97</v>
      </c>
      <c r="C3180" s="138" t="s">
        <v>2340</v>
      </c>
      <c r="D3180" s="138" t="s">
        <v>2341</v>
      </c>
      <c r="E3180" s="138" t="s">
        <v>2342</v>
      </c>
      <c r="F3180" s="1" t="s">
        <v>2343</v>
      </c>
      <c r="G3180" s="140" t="s">
        <v>385</v>
      </c>
      <c r="H3180" s="139">
        <v>0.4</v>
      </c>
      <c r="I3180" s="138">
        <v>470000000</v>
      </c>
      <c r="J3180" s="21" t="s">
        <v>1330</v>
      </c>
      <c r="K3180" s="140" t="s">
        <v>10284</v>
      </c>
      <c r="L3180" s="138" t="s">
        <v>2284</v>
      </c>
      <c r="M3180" s="141" t="s">
        <v>383</v>
      </c>
      <c r="N3180" s="360" t="s">
        <v>8874</v>
      </c>
      <c r="O3180" s="3" t="s">
        <v>9590</v>
      </c>
      <c r="P3180" s="7" t="s">
        <v>1349</v>
      </c>
      <c r="Q3180" s="3" t="s">
        <v>1348</v>
      </c>
      <c r="R3180" s="154">
        <v>1200</v>
      </c>
      <c r="S3180" s="155">
        <v>5357.15</v>
      </c>
      <c r="T3180" s="144">
        <f>R3180*S3180</f>
        <v>6428580</v>
      </c>
      <c r="U3180" s="144">
        <f>T3180*1.12</f>
        <v>7200009.6000000006</v>
      </c>
      <c r="V3180" s="140" t="s">
        <v>1331</v>
      </c>
      <c r="W3180" s="148" t="s">
        <v>1410</v>
      </c>
      <c r="X3180" s="15"/>
    </row>
    <row r="3181" spans="1:24" s="145" customFormat="1" ht="114.75" customHeight="1">
      <c r="A3181" s="9" t="s">
        <v>8779</v>
      </c>
      <c r="B3181" s="10" t="s">
        <v>97</v>
      </c>
      <c r="C3181" s="138" t="s">
        <v>2344</v>
      </c>
      <c r="D3181" s="138" t="s">
        <v>2345</v>
      </c>
      <c r="E3181" s="138" t="s">
        <v>2346</v>
      </c>
      <c r="F3181" s="1" t="s">
        <v>2347</v>
      </c>
      <c r="G3181" s="138" t="s">
        <v>384</v>
      </c>
      <c r="H3181" s="153">
        <v>0.1</v>
      </c>
      <c r="I3181" s="138">
        <v>470000000</v>
      </c>
      <c r="J3181" s="21" t="s">
        <v>1330</v>
      </c>
      <c r="K3181" s="140" t="s">
        <v>2348</v>
      </c>
      <c r="L3181" s="138" t="s">
        <v>2284</v>
      </c>
      <c r="M3181" s="141" t="s">
        <v>383</v>
      </c>
      <c r="N3181" s="360" t="s">
        <v>8879</v>
      </c>
      <c r="O3181" s="3" t="s">
        <v>1382</v>
      </c>
      <c r="P3181" s="140">
        <v>5108</v>
      </c>
      <c r="Q3181" s="154" t="s">
        <v>8866</v>
      </c>
      <c r="R3181" s="154">
        <v>7</v>
      </c>
      <c r="S3181" s="155">
        <v>22321.43</v>
      </c>
      <c r="T3181" s="144">
        <f t="shared" si="166"/>
        <v>156250.01</v>
      </c>
      <c r="U3181" s="83">
        <f t="shared" si="169"/>
        <v>175000.01120000004</v>
      </c>
      <c r="V3181" s="9" t="s">
        <v>1341</v>
      </c>
      <c r="W3181" s="153" t="s">
        <v>1410</v>
      </c>
      <c r="X3181" s="15"/>
    </row>
    <row r="3182" spans="1:24" s="145" customFormat="1" ht="102" customHeight="1">
      <c r="A3182" s="9" t="s">
        <v>8780</v>
      </c>
      <c r="B3182" s="10" t="s">
        <v>97</v>
      </c>
      <c r="C3182" s="138" t="s">
        <v>2349</v>
      </c>
      <c r="D3182" s="138" t="s">
        <v>2350</v>
      </c>
      <c r="E3182" s="138" t="s">
        <v>2351</v>
      </c>
      <c r="F3182" s="1" t="s">
        <v>2352</v>
      </c>
      <c r="G3182" s="138" t="s">
        <v>384</v>
      </c>
      <c r="H3182" s="153">
        <v>0.1</v>
      </c>
      <c r="I3182" s="138">
        <v>470000000</v>
      </c>
      <c r="J3182" s="21" t="s">
        <v>1330</v>
      </c>
      <c r="K3182" s="140" t="s">
        <v>2348</v>
      </c>
      <c r="L3182" s="138" t="s">
        <v>2284</v>
      </c>
      <c r="M3182" s="141" t="s">
        <v>383</v>
      </c>
      <c r="N3182" s="360" t="s">
        <v>8879</v>
      </c>
      <c r="O3182" s="3" t="s">
        <v>1382</v>
      </c>
      <c r="P3182" s="7" t="s">
        <v>1354</v>
      </c>
      <c r="Q3182" s="3" t="s">
        <v>1195</v>
      </c>
      <c r="R3182" s="154">
        <v>5</v>
      </c>
      <c r="S3182" s="155">
        <v>33928.57</v>
      </c>
      <c r="T3182" s="144">
        <f t="shared" si="166"/>
        <v>169642.85</v>
      </c>
      <c r="U3182" s="83">
        <f t="shared" si="169"/>
        <v>189999.99200000003</v>
      </c>
      <c r="V3182" s="9" t="s">
        <v>1341</v>
      </c>
      <c r="W3182" s="153" t="s">
        <v>1410</v>
      </c>
      <c r="X3182" s="15"/>
    </row>
    <row r="3183" spans="1:24" s="145" customFormat="1" ht="102" customHeight="1">
      <c r="A3183" s="9" t="s">
        <v>8781</v>
      </c>
      <c r="B3183" s="10" t="s">
        <v>97</v>
      </c>
      <c r="C3183" s="138" t="s">
        <v>2349</v>
      </c>
      <c r="D3183" s="138" t="s">
        <v>2350</v>
      </c>
      <c r="E3183" s="138" t="s">
        <v>2351</v>
      </c>
      <c r="F3183" s="1" t="s">
        <v>2353</v>
      </c>
      <c r="G3183" s="138" t="s">
        <v>384</v>
      </c>
      <c r="H3183" s="153">
        <v>0.1</v>
      </c>
      <c r="I3183" s="138">
        <v>470000000</v>
      </c>
      <c r="J3183" s="21" t="s">
        <v>1330</v>
      </c>
      <c r="K3183" s="140" t="s">
        <v>2348</v>
      </c>
      <c r="L3183" s="138" t="s">
        <v>2284</v>
      </c>
      <c r="M3183" s="141" t="s">
        <v>383</v>
      </c>
      <c r="N3183" s="360" t="s">
        <v>8879</v>
      </c>
      <c r="O3183" s="3" t="s">
        <v>1382</v>
      </c>
      <c r="P3183" s="7" t="s">
        <v>1354</v>
      </c>
      <c r="Q3183" s="3" t="s">
        <v>1195</v>
      </c>
      <c r="R3183" s="154">
        <v>5</v>
      </c>
      <c r="S3183" s="155">
        <v>25000</v>
      </c>
      <c r="T3183" s="144">
        <f t="shared" si="166"/>
        <v>125000</v>
      </c>
      <c r="U3183" s="83">
        <f t="shared" si="169"/>
        <v>140000</v>
      </c>
      <c r="V3183" s="9" t="s">
        <v>1341</v>
      </c>
      <c r="W3183" s="153" t="s">
        <v>1410</v>
      </c>
      <c r="X3183" s="15"/>
    </row>
    <row r="3184" spans="1:24" s="145" customFormat="1" ht="102" customHeight="1">
      <c r="A3184" s="9" t="s">
        <v>8782</v>
      </c>
      <c r="B3184" s="10" t="s">
        <v>97</v>
      </c>
      <c r="C3184" s="138" t="s">
        <v>2354</v>
      </c>
      <c r="D3184" s="138" t="s">
        <v>2355</v>
      </c>
      <c r="E3184" s="138" t="s">
        <v>2356</v>
      </c>
      <c r="F3184" s="11" t="s">
        <v>2357</v>
      </c>
      <c r="G3184" s="138" t="s">
        <v>384</v>
      </c>
      <c r="H3184" s="153">
        <v>0.1</v>
      </c>
      <c r="I3184" s="138">
        <v>470000000</v>
      </c>
      <c r="J3184" s="21" t="s">
        <v>1330</v>
      </c>
      <c r="K3184" s="140" t="s">
        <v>2348</v>
      </c>
      <c r="L3184" s="138" t="s">
        <v>2284</v>
      </c>
      <c r="M3184" s="141" t="s">
        <v>383</v>
      </c>
      <c r="N3184" s="360" t="s">
        <v>8879</v>
      </c>
      <c r="O3184" s="3" t="s">
        <v>1382</v>
      </c>
      <c r="P3184" s="7" t="s">
        <v>1354</v>
      </c>
      <c r="Q3184" s="3" t="s">
        <v>1195</v>
      </c>
      <c r="R3184" s="154">
        <v>30</v>
      </c>
      <c r="S3184" s="155">
        <v>178.58</v>
      </c>
      <c r="T3184" s="144">
        <f t="shared" si="166"/>
        <v>5357.4000000000005</v>
      </c>
      <c r="U3184" s="83">
        <f t="shared" si="169"/>
        <v>6000.2880000000014</v>
      </c>
      <c r="V3184" s="9" t="s">
        <v>1341</v>
      </c>
      <c r="W3184" s="153" t="s">
        <v>1410</v>
      </c>
      <c r="X3184" s="15"/>
    </row>
    <row r="3185" spans="1:24" s="145" customFormat="1" ht="102" customHeight="1">
      <c r="A3185" s="9" t="s">
        <v>8783</v>
      </c>
      <c r="B3185" s="10" t="s">
        <v>97</v>
      </c>
      <c r="C3185" s="138" t="s">
        <v>2358</v>
      </c>
      <c r="D3185" s="138" t="s">
        <v>2359</v>
      </c>
      <c r="E3185" s="138" t="s">
        <v>2360</v>
      </c>
      <c r="F3185" s="1" t="s">
        <v>2361</v>
      </c>
      <c r="G3185" s="140" t="s">
        <v>384</v>
      </c>
      <c r="H3185" s="153">
        <v>0.1</v>
      </c>
      <c r="I3185" s="138">
        <v>470000000</v>
      </c>
      <c r="J3185" s="21" t="s">
        <v>1330</v>
      </c>
      <c r="K3185" s="140" t="s">
        <v>2362</v>
      </c>
      <c r="L3185" s="138" t="s">
        <v>2284</v>
      </c>
      <c r="M3185" s="141" t="s">
        <v>383</v>
      </c>
      <c r="N3185" s="360" t="s">
        <v>8874</v>
      </c>
      <c r="O3185" s="3" t="s">
        <v>1382</v>
      </c>
      <c r="P3185" s="7" t="s">
        <v>1354</v>
      </c>
      <c r="Q3185" s="3" t="s">
        <v>1195</v>
      </c>
      <c r="R3185" s="154">
        <v>57</v>
      </c>
      <c r="S3185" s="155">
        <v>39900</v>
      </c>
      <c r="T3185" s="302">
        <v>0</v>
      </c>
      <c r="U3185" s="83">
        <f t="shared" si="169"/>
        <v>0</v>
      </c>
      <c r="V3185" s="9" t="s">
        <v>1341</v>
      </c>
      <c r="W3185" s="153" t="s">
        <v>1410</v>
      </c>
      <c r="X3185" s="15" t="s">
        <v>9591</v>
      </c>
    </row>
    <row r="3186" spans="1:24" s="145" customFormat="1" ht="102" customHeight="1">
      <c r="A3186" s="9" t="s">
        <v>9592</v>
      </c>
      <c r="B3186" s="10" t="s">
        <v>97</v>
      </c>
      <c r="C3186" s="138" t="s">
        <v>2358</v>
      </c>
      <c r="D3186" s="138" t="s">
        <v>2359</v>
      </c>
      <c r="E3186" s="138" t="s">
        <v>2360</v>
      </c>
      <c r="F3186" s="1"/>
      <c r="G3186" s="140" t="s">
        <v>384</v>
      </c>
      <c r="H3186" s="153">
        <v>0</v>
      </c>
      <c r="I3186" s="138">
        <v>470000000</v>
      </c>
      <c r="J3186" s="21" t="s">
        <v>1330</v>
      </c>
      <c r="K3186" s="140" t="s">
        <v>9589</v>
      </c>
      <c r="L3186" s="138" t="s">
        <v>2284</v>
      </c>
      <c r="M3186" s="141" t="s">
        <v>383</v>
      </c>
      <c r="N3186" s="360" t="s">
        <v>8874</v>
      </c>
      <c r="O3186" s="3" t="s">
        <v>1382</v>
      </c>
      <c r="P3186" s="7" t="s">
        <v>1354</v>
      </c>
      <c r="Q3186" s="3" t="s">
        <v>1195</v>
      </c>
      <c r="R3186" s="154">
        <v>40</v>
      </c>
      <c r="S3186" s="155">
        <v>39900</v>
      </c>
      <c r="T3186" s="144">
        <f>R3186*S3186</f>
        <v>1596000</v>
      </c>
      <c r="U3186" s="83">
        <f>T3186*1.12</f>
        <v>1787520.0000000002</v>
      </c>
      <c r="V3186" s="9" t="s">
        <v>1341</v>
      </c>
      <c r="W3186" s="153" t="s">
        <v>1410</v>
      </c>
      <c r="X3186" s="15"/>
    </row>
    <row r="3187" spans="1:24" s="145" customFormat="1" ht="102" customHeight="1">
      <c r="A3187" s="9" t="s">
        <v>8784</v>
      </c>
      <c r="B3187" s="1" t="s">
        <v>97</v>
      </c>
      <c r="C3187" s="138" t="s">
        <v>1450</v>
      </c>
      <c r="D3187" s="138" t="s">
        <v>1449</v>
      </c>
      <c r="E3187" s="138" t="s">
        <v>1448</v>
      </c>
      <c r="F3187" s="1" t="s">
        <v>2363</v>
      </c>
      <c r="G3187" s="140" t="s">
        <v>385</v>
      </c>
      <c r="H3187" s="153">
        <v>0.1</v>
      </c>
      <c r="I3187" s="138">
        <v>470000000</v>
      </c>
      <c r="J3187" s="21" t="s">
        <v>1330</v>
      </c>
      <c r="K3187" s="14" t="s">
        <v>2362</v>
      </c>
      <c r="L3187" s="138" t="s">
        <v>2284</v>
      </c>
      <c r="M3187" s="141" t="s">
        <v>383</v>
      </c>
      <c r="N3187" s="360" t="s">
        <v>8874</v>
      </c>
      <c r="O3187" s="3" t="s">
        <v>1382</v>
      </c>
      <c r="P3187" s="7" t="s">
        <v>1354</v>
      </c>
      <c r="Q3187" s="3" t="s">
        <v>1195</v>
      </c>
      <c r="R3187" s="154">
        <v>30</v>
      </c>
      <c r="S3187" s="155">
        <v>51900</v>
      </c>
      <c r="T3187" s="302">
        <v>0</v>
      </c>
      <c r="U3187" s="83">
        <f>T3187*1.12</f>
        <v>0</v>
      </c>
      <c r="V3187" s="9" t="s">
        <v>1341</v>
      </c>
      <c r="W3187" s="153" t="s">
        <v>1410</v>
      </c>
      <c r="X3187" s="15" t="s">
        <v>9593</v>
      </c>
    </row>
    <row r="3188" spans="1:24" s="145" customFormat="1" ht="102" customHeight="1">
      <c r="A3188" s="9" t="s">
        <v>9594</v>
      </c>
      <c r="B3188" s="1" t="s">
        <v>97</v>
      </c>
      <c r="C3188" s="138" t="s">
        <v>1450</v>
      </c>
      <c r="D3188" s="138" t="s">
        <v>1449</v>
      </c>
      <c r="E3188" s="138" t="s">
        <v>1448</v>
      </c>
      <c r="F3188" s="1" t="s">
        <v>9595</v>
      </c>
      <c r="G3188" s="140" t="s">
        <v>384</v>
      </c>
      <c r="H3188" s="153">
        <v>0</v>
      </c>
      <c r="I3188" s="138">
        <v>470000000</v>
      </c>
      <c r="J3188" s="21" t="s">
        <v>1330</v>
      </c>
      <c r="K3188" s="140" t="s">
        <v>9589</v>
      </c>
      <c r="L3188" s="138" t="s">
        <v>2284</v>
      </c>
      <c r="M3188" s="141" t="s">
        <v>383</v>
      </c>
      <c r="N3188" s="360" t="s">
        <v>8874</v>
      </c>
      <c r="O3188" s="3" t="s">
        <v>1382</v>
      </c>
      <c r="P3188" s="7" t="s">
        <v>1354</v>
      </c>
      <c r="Q3188" s="3" t="s">
        <v>1195</v>
      </c>
      <c r="R3188" s="154">
        <v>45</v>
      </c>
      <c r="S3188" s="155">
        <v>51900</v>
      </c>
      <c r="T3188" s="144">
        <f>R3188*S3188</f>
        <v>2335500</v>
      </c>
      <c r="U3188" s="83">
        <f>T3188*1.12</f>
        <v>2615760.0000000005</v>
      </c>
      <c r="V3188" s="9" t="s">
        <v>1341</v>
      </c>
      <c r="W3188" s="153" t="s">
        <v>1410</v>
      </c>
      <c r="X3188" s="15"/>
    </row>
    <row r="3189" spans="1:24" s="145" customFormat="1" ht="102" customHeight="1">
      <c r="A3189" s="9" t="s">
        <v>8785</v>
      </c>
      <c r="B3189" s="1" t="s">
        <v>97</v>
      </c>
      <c r="C3189" s="138" t="s">
        <v>1450</v>
      </c>
      <c r="D3189" s="138" t="s">
        <v>1449</v>
      </c>
      <c r="E3189" s="138" t="s">
        <v>1448</v>
      </c>
      <c r="F3189" s="1" t="s">
        <v>2364</v>
      </c>
      <c r="G3189" s="140" t="s">
        <v>385</v>
      </c>
      <c r="H3189" s="153">
        <v>0.1</v>
      </c>
      <c r="I3189" s="162">
        <v>470000000</v>
      </c>
      <c r="J3189" s="21" t="s">
        <v>1330</v>
      </c>
      <c r="K3189" s="14" t="s">
        <v>2362</v>
      </c>
      <c r="L3189" s="138" t="s">
        <v>2284</v>
      </c>
      <c r="M3189" s="141" t="s">
        <v>383</v>
      </c>
      <c r="N3189" s="360" t="s">
        <v>8874</v>
      </c>
      <c r="O3189" s="3" t="s">
        <v>1382</v>
      </c>
      <c r="P3189" s="7" t="s">
        <v>1354</v>
      </c>
      <c r="Q3189" s="3" t="s">
        <v>1195</v>
      </c>
      <c r="R3189" s="154">
        <v>44</v>
      </c>
      <c r="S3189" s="155">
        <v>78900</v>
      </c>
      <c r="T3189" s="304">
        <v>0</v>
      </c>
      <c r="U3189" s="83">
        <f t="shared" si="169"/>
        <v>0</v>
      </c>
      <c r="V3189" s="9" t="s">
        <v>1341</v>
      </c>
      <c r="W3189" s="153" t="s">
        <v>1410</v>
      </c>
      <c r="X3189" s="15" t="s">
        <v>9101</v>
      </c>
    </row>
    <row r="3190" spans="1:24" s="145" customFormat="1" ht="102" customHeight="1">
      <c r="A3190" s="9" t="s">
        <v>8786</v>
      </c>
      <c r="B3190" s="10" t="s">
        <v>97</v>
      </c>
      <c r="C3190" s="138" t="s">
        <v>2365</v>
      </c>
      <c r="D3190" s="138" t="s">
        <v>2366</v>
      </c>
      <c r="E3190" s="138" t="s">
        <v>2367</v>
      </c>
      <c r="F3190" s="1" t="s">
        <v>9596</v>
      </c>
      <c r="G3190" s="140" t="s">
        <v>384</v>
      </c>
      <c r="H3190" s="153">
        <v>0.1</v>
      </c>
      <c r="I3190" s="138">
        <v>470000000</v>
      </c>
      <c r="J3190" s="21" t="s">
        <v>1330</v>
      </c>
      <c r="K3190" s="14" t="s">
        <v>2362</v>
      </c>
      <c r="L3190" s="138" t="s">
        <v>2284</v>
      </c>
      <c r="M3190" s="141" t="s">
        <v>383</v>
      </c>
      <c r="N3190" s="360" t="s">
        <v>8874</v>
      </c>
      <c r="O3190" s="3" t="s">
        <v>1382</v>
      </c>
      <c r="P3190" s="7" t="s">
        <v>1354</v>
      </c>
      <c r="Q3190" s="3" t="s">
        <v>1195</v>
      </c>
      <c r="R3190" s="154">
        <v>32</v>
      </c>
      <c r="S3190" s="155">
        <v>15000</v>
      </c>
      <c r="T3190" s="302">
        <v>0</v>
      </c>
      <c r="U3190" s="83">
        <f t="shared" si="169"/>
        <v>0</v>
      </c>
      <c r="V3190" s="9" t="s">
        <v>1341</v>
      </c>
      <c r="W3190" s="153" t="s">
        <v>1410</v>
      </c>
      <c r="X3190" s="15" t="s">
        <v>9591</v>
      </c>
    </row>
    <row r="3191" spans="1:24" s="145" customFormat="1" ht="102" customHeight="1">
      <c r="A3191" s="9" t="s">
        <v>9597</v>
      </c>
      <c r="B3191" s="10" t="s">
        <v>97</v>
      </c>
      <c r="C3191" s="138" t="s">
        <v>2365</v>
      </c>
      <c r="D3191" s="138" t="s">
        <v>2366</v>
      </c>
      <c r="E3191" s="138" t="s">
        <v>2367</v>
      </c>
      <c r="F3191" s="1" t="s">
        <v>9598</v>
      </c>
      <c r="G3191" s="140" t="s">
        <v>384</v>
      </c>
      <c r="H3191" s="153">
        <v>0</v>
      </c>
      <c r="I3191" s="138">
        <v>470000000</v>
      </c>
      <c r="J3191" s="21" t="s">
        <v>1330</v>
      </c>
      <c r="K3191" s="140" t="s">
        <v>9589</v>
      </c>
      <c r="L3191" s="138" t="s">
        <v>2284</v>
      </c>
      <c r="M3191" s="141" t="s">
        <v>383</v>
      </c>
      <c r="N3191" s="360" t="s">
        <v>8874</v>
      </c>
      <c r="O3191" s="3" t="s">
        <v>1382</v>
      </c>
      <c r="P3191" s="7" t="s">
        <v>1354</v>
      </c>
      <c r="Q3191" s="3" t="s">
        <v>1195</v>
      </c>
      <c r="R3191" s="154">
        <v>20</v>
      </c>
      <c r="S3191" s="155">
        <v>15000</v>
      </c>
      <c r="T3191" s="144">
        <f>R3191*S3191</f>
        <v>300000</v>
      </c>
      <c r="U3191" s="83">
        <f>T3191*1.12</f>
        <v>336000.00000000006</v>
      </c>
      <c r="V3191" s="9" t="s">
        <v>1341</v>
      </c>
      <c r="W3191" s="153" t="s">
        <v>1410</v>
      </c>
      <c r="X3191" s="15"/>
    </row>
    <row r="3192" spans="1:24" s="145" customFormat="1" ht="102" customHeight="1">
      <c r="A3192" s="9" t="s">
        <v>8787</v>
      </c>
      <c r="B3192" s="10" t="s">
        <v>97</v>
      </c>
      <c r="C3192" s="16" t="s">
        <v>2368</v>
      </c>
      <c r="D3192" s="16" t="s">
        <v>2369</v>
      </c>
      <c r="E3192" s="16" t="s">
        <v>2370</v>
      </c>
      <c r="F3192" s="1" t="s">
        <v>2371</v>
      </c>
      <c r="G3192" s="138" t="s">
        <v>384</v>
      </c>
      <c r="H3192" s="139">
        <v>0.1</v>
      </c>
      <c r="I3192" s="138">
        <v>470000000</v>
      </c>
      <c r="J3192" s="21" t="s">
        <v>1330</v>
      </c>
      <c r="K3192" s="147" t="s">
        <v>2372</v>
      </c>
      <c r="L3192" s="138" t="s">
        <v>2284</v>
      </c>
      <c r="M3192" s="141" t="s">
        <v>383</v>
      </c>
      <c r="N3192" s="366" t="s">
        <v>2373</v>
      </c>
      <c r="O3192" s="3" t="s">
        <v>1382</v>
      </c>
      <c r="P3192" s="7" t="s">
        <v>1354</v>
      </c>
      <c r="Q3192" s="3" t="s">
        <v>1195</v>
      </c>
      <c r="R3192" s="11">
        <v>34</v>
      </c>
      <c r="S3192" s="4">
        <v>4017.86</v>
      </c>
      <c r="T3192" s="144">
        <f t="shared" si="166"/>
        <v>136607.24</v>
      </c>
      <c r="U3192" s="83">
        <f t="shared" si="169"/>
        <v>153000.10880000002</v>
      </c>
      <c r="V3192" s="9" t="s">
        <v>1341</v>
      </c>
      <c r="W3192" s="153" t="s">
        <v>1410</v>
      </c>
      <c r="X3192" s="138"/>
    </row>
    <row r="3193" spans="1:24" s="145" customFormat="1" ht="102" customHeight="1">
      <c r="A3193" s="9" t="s">
        <v>8788</v>
      </c>
      <c r="B3193" s="10" t="s">
        <v>97</v>
      </c>
      <c r="C3193" s="16" t="s">
        <v>2368</v>
      </c>
      <c r="D3193" s="16" t="s">
        <v>2369</v>
      </c>
      <c r="E3193" s="16" t="s">
        <v>2370</v>
      </c>
      <c r="F3193" s="1" t="s">
        <v>2374</v>
      </c>
      <c r="G3193" s="138" t="s">
        <v>384</v>
      </c>
      <c r="H3193" s="139">
        <v>0.1</v>
      </c>
      <c r="I3193" s="138">
        <v>470000000</v>
      </c>
      <c r="J3193" s="21" t="s">
        <v>1330</v>
      </c>
      <c r="K3193" s="147" t="s">
        <v>2372</v>
      </c>
      <c r="L3193" s="138" t="s">
        <v>2284</v>
      </c>
      <c r="M3193" s="141" t="s">
        <v>383</v>
      </c>
      <c r="N3193" s="366" t="s">
        <v>2375</v>
      </c>
      <c r="O3193" s="3" t="s">
        <v>1382</v>
      </c>
      <c r="P3193" s="7" t="s">
        <v>1354</v>
      </c>
      <c r="Q3193" s="3" t="s">
        <v>1195</v>
      </c>
      <c r="R3193" s="11">
        <v>18</v>
      </c>
      <c r="S3193" s="4">
        <v>3571.43</v>
      </c>
      <c r="T3193" s="144">
        <f t="shared" si="166"/>
        <v>64285.74</v>
      </c>
      <c r="U3193" s="83">
        <f t="shared" si="169"/>
        <v>72000.0288</v>
      </c>
      <c r="V3193" s="9" t="s">
        <v>1341</v>
      </c>
      <c r="W3193" s="153" t="s">
        <v>1410</v>
      </c>
      <c r="X3193" s="138"/>
    </row>
    <row r="3194" spans="1:24" s="145" customFormat="1" ht="102" customHeight="1">
      <c r="A3194" s="9" t="s">
        <v>8789</v>
      </c>
      <c r="B3194" s="10" t="s">
        <v>97</v>
      </c>
      <c r="C3194" s="16" t="s">
        <v>2368</v>
      </c>
      <c r="D3194" s="16" t="s">
        <v>2369</v>
      </c>
      <c r="E3194" s="16" t="s">
        <v>2370</v>
      </c>
      <c r="F3194" s="1" t="s">
        <v>2376</v>
      </c>
      <c r="G3194" s="138" t="s">
        <v>384</v>
      </c>
      <c r="H3194" s="139">
        <v>0.1</v>
      </c>
      <c r="I3194" s="138">
        <v>470000000</v>
      </c>
      <c r="J3194" s="21" t="s">
        <v>1330</v>
      </c>
      <c r="K3194" s="147" t="s">
        <v>2372</v>
      </c>
      <c r="L3194" s="138" t="s">
        <v>2284</v>
      </c>
      <c r="M3194" s="141" t="s">
        <v>383</v>
      </c>
      <c r="N3194" s="366" t="s">
        <v>2375</v>
      </c>
      <c r="O3194" s="3" t="s">
        <v>1382</v>
      </c>
      <c r="P3194" s="7" t="s">
        <v>1354</v>
      </c>
      <c r="Q3194" s="3" t="s">
        <v>1195</v>
      </c>
      <c r="R3194" s="11">
        <v>30</v>
      </c>
      <c r="S3194" s="4">
        <v>3571.43</v>
      </c>
      <c r="T3194" s="144">
        <f t="shared" si="166"/>
        <v>107142.9</v>
      </c>
      <c r="U3194" s="83">
        <f t="shared" si="169"/>
        <v>120000.04800000001</v>
      </c>
      <c r="V3194" s="9" t="s">
        <v>1341</v>
      </c>
      <c r="W3194" s="153" t="s">
        <v>1410</v>
      </c>
      <c r="X3194" s="138"/>
    </row>
    <row r="3195" spans="1:24" s="145" customFormat="1" ht="102" customHeight="1">
      <c r="A3195" s="9" t="s">
        <v>8790</v>
      </c>
      <c r="B3195" s="10" t="s">
        <v>97</v>
      </c>
      <c r="C3195" s="16" t="s">
        <v>2368</v>
      </c>
      <c r="D3195" s="16" t="s">
        <v>2369</v>
      </c>
      <c r="E3195" s="16" t="s">
        <v>2370</v>
      </c>
      <c r="F3195" s="1" t="s">
        <v>2377</v>
      </c>
      <c r="G3195" s="138" t="s">
        <v>384</v>
      </c>
      <c r="H3195" s="139">
        <v>0.1</v>
      </c>
      <c r="I3195" s="138">
        <v>470000000</v>
      </c>
      <c r="J3195" s="21" t="s">
        <v>1330</v>
      </c>
      <c r="K3195" s="147" t="s">
        <v>2372</v>
      </c>
      <c r="L3195" s="138" t="s">
        <v>2284</v>
      </c>
      <c r="M3195" s="141" t="s">
        <v>383</v>
      </c>
      <c r="N3195" s="366" t="s">
        <v>2375</v>
      </c>
      <c r="O3195" s="3" t="s">
        <v>1382</v>
      </c>
      <c r="P3195" s="7" t="s">
        <v>1354</v>
      </c>
      <c r="Q3195" s="3" t="s">
        <v>1195</v>
      </c>
      <c r="R3195" s="11">
        <v>20</v>
      </c>
      <c r="S3195" s="4">
        <v>3571.43</v>
      </c>
      <c r="T3195" s="144">
        <f t="shared" si="166"/>
        <v>71428.599999999991</v>
      </c>
      <c r="U3195" s="83">
        <f t="shared" si="169"/>
        <v>80000.031999999992</v>
      </c>
      <c r="V3195" s="9" t="s">
        <v>1341</v>
      </c>
      <c r="W3195" s="153" t="s">
        <v>1410</v>
      </c>
      <c r="X3195" s="138"/>
    </row>
    <row r="3196" spans="1:24" s="145" customFormat="1" ht="102" customHeight="1">
      <c r="A3196" s="9" t="s">
        <v>8791</v>
      </c>
      <c r="B3196" s="10" t="s">
        <v>97</v>
      </c>
      <c r="C3196" s="16" t="s">
        <v>2368</v>
      </c>
      <c r="D3196" s="16" t="s">
        <v>2369</v>
      </c>
      <c r="E3196" s="16" t="s">
        <v>2370</v>
      </c>
      <c r="F3196" s="1" t="s">
        <v>2378</v>
      </c>
      <c r="G3196" s="138" t="s">
        <v>384</v>
      </c>
      <c r="H3196" s="139">
        <v>0.1</v>
      </c>
      <c r="I3196" s="138">
        <v>470000000</v>
      </c>
      <c r="J3196" s="21" t="s">
        <v>1330</v>
      </c>
      <c r="K3196" s="147" t="s">
        <v>2372</v>
      </c>
      <c r="L3196" s="138" t="s">
        <v>2284</v>
      </c>
      <c r="M3196" s="141" t="s">
        <v>383</v>
      </c>
      <c r="N3196" s="366" t="s">
        <v>2375</v>
      </c>
      <c r="O3196" s="3" t="s">
        <v>1382</v>
      </c>
      <c r="P3196" s="7" t="s">
        <v>1354</v>
      </c>
      <c r="Q3196" s="3" t="s">
        <v>1195</v>
      </c>
      <c r="R3196" s="11">
        <v>30</v>
      </c>
      <c r="S3196" s="4">
        <v>8383.93</v>
      </c>
      <c r="T3196" s="144">
        <f t="shared" si="166"/>
        <v>251517.90000000002</v>
      </c>
      <c r="U3196" s="83">
        <f t="shared" si="169"/>
        <v>281700.04800000007</v>
      </c>
      <c r="V3196" s="9" t="s">
        <v>1341</v>
      </c>
      <c r="W3196" s="153" t="s">
        <v>1410</v>
      </c>
      <c r="X3196" s="138"/>
    </row>
    <row r="3197" spans="1:24" s="145" customFormat="1" ht="102" customHeight="1">
      <c r="A3197" s="9" t="s">
        <v>8792</v>
      </c>
      <c r="B3197" s="10" t="s">
        <v>97</v>
      </c>
      <c r="C3197" s="16" t="s">
        <v>2368</v>
      </c>
      <c r="D3197" s="16" t="s">
        <v>2369</v>
      </c>
      <c r="E3197" s="16" t="s">
        <v>2370</v>
      </c>
      <c r="F3197" s="1" t="s">
        <v>2379</v>
      </c>
      <c r="G3197" s="138" t="s">
        <v>384</v>
      </c>
      <c r="H3197" s="139">
        <v>0.1</v>
      </c>
      <c r="I3197" s="138">
        <v>470000000</v>
      </c>
      <c r="J3197" s="21" t="s">
        <v>1330</v>
      </c>
      <c r="K3197" s="147" t="s">
        <v>2372</v>
      </c>
      <c r="L3197" s="138" t="s">
        <v>2284</v>
      </c>
      <c r="M3197" s="141" t="s">
        <v>383</v>
      </c>
      <c r="N3197" s="366" t="s">
        <v>2375</v>
      </c>
      <c r="O3197" s="3" t="s">
        <v>1382</v>
      </c>
      <c r="P3197" s="7" t="s">
        <v>1354</v>
      </c>
      <c r="Q3197" s="3" t="s">
        <v>1195</v>
      </c>
      <c r="R3197" s="11">
        <v>40</v>
      </c>
      <c r="S3197" s="4">
        <v>3571.43</v>
      </c>
      <c r="T3197" s="144">
        <f t="shared" si="166"/>
        <v>142857.19999999998</v>
      </c>
      <c r="U3197" s="83">
        <f t="shared" si="169"/>
        <v>160000.06399999998</v>
      </c>
      <c r="V3197" s="9" t="s">
        <v>1341</v>
      </c>
      <c r="W3197" s="153" t="s">
        <v>1410</v>
      </c>
      <c r="X3197" s="138"/>
    </row>
    <row r="3198" spans="1:24" s="145" customFormat="1" ht="102" customHeight="1">
      <c r="A3198" s="9" t="s">
        <v>8793</v>
      </c>
      <c r="B3198" s="10" t="s">
        <v>97</v>
      </c>
      <c r="C3198" s="16" t="s">
        <v>2368</v>
      </c>
      <c r="D3198" s="16" t="s">
        <v>2369</v>
      </c>
      <c r="E3198" s="16" t="s">
        <v>2370</v>
      </c>
      <c r="F3198" s="1" t="s">
        <v>2380</v>
      </c>
      <c r="G3198" s="138" t="s">
        <v>384</v>
      </c>
      <c r="H3198" s="139">
        <v>0.1</v>
      </c>
      <c r="I3198" s="138">
        <v>470000000</v>
      </c>
      <c r="J3198" s="21" t="s">
        <v>1330</v>
      </c>
      <c r="K3198" s="147" t="s">
        <v>2372</v>
      </c>
      <c r="L3198" s="138" t="s">
        <v>2284</v>
      </c>
      <c r="M3198" s="141" t="s">
        <v>383</v>
      </c>
      <c r="N3198" s="366" t="s">
        <v>2375</v>
      </c>
      <c r="O3198" s="3" t="s">
        <v>1382</v>
      </c>
      <c r="P3198" s="7" t="s">
        <v>1354</v>
      </c>
      <c r="Q3198" s="3" t="s">
        <v>1195</v>
      </c>
      <c r="R3198" s="11">
        <v>25</v>
      </c>
      <c r="S3198" s="4">
        <v>3571.43</v>
      </c>
      <c r="T3198" s="144">
        <f t="shared" si="166"/>
        <v>89285.75</v>
      </c>
      <c r="U3198" s="83">
        <f t="shared" si="169"/>
        <v>100000.04000000001</v>
      </c>
      <c r="V3198" s="9" t="s">
        <v>1341</v>
      </c>
      <c r="W3198" s="153" t="s">
        <v>1410</v>
      </c>
      <c r="X3198" s="138"/>
    </row>
    <row r="3199" spans="1:24" s="145" customFormat="1" ht="102" customHeight="1">
      <c r="A3199" s="9" t="s">
        <v>8794</v>
      </c>
      <c r="B3199" s="10" t="s">
        <v>97</v>
      </c>
      <c r="C3199" s="16" t="s">
        <v>2368</v>
      </c>
      <c r="D3199" s="16" t="s">
        <v>2369</v>
      </c>
      <c r="E3199" s="16" t="s">
        <v>2370</v>
      </c>
      <c r="F3199" s="1" t="s">
        <v>2381</v>
      </c>
      <c r="G3199" s="138" t="s">
        <v>384</v>
      </c>
      <c r="H3199" s="139">
        <v>0.1</v>
      </c>
      <c r="I3199" s="138">
        <v>470000000</v>
      </c>
      <c r="J3199" s="21" t="s">
        <v>1330</v>
      </c>
      <c r="K3199" s="147" t="s">
        <v>2372</v>
      </c>
      <c r="L3199" s="138" t="s">
        <v>2284</v>
      </c>
      <c r="M3199" s="141" t="s">
        <v>383</v>
      </c>
      <c r="N3199" s="366" t="s">
        <v>2375</v>
      </c>
      <c r="O3199" s="3" t="s">
        <v>1382</v>
      </c>
      <c r="P3199" s="7" t="s">
        <v>1354</v>
      </c>
      <c r="Q3199" s="3" t="s">
        <v>1195</v>
      </c>
      <c r="R3199" s="11">
        <v>6</v>
      </c>
      <c r="S3199" s="4">
        <v>3571.43</v>
      </c>
      <c r="T3199" s="144">
        <f t="shared" ref="T3199:T3238" si="170">R3199*S3199</f>
        <v>21428.579999999998</v>
      </c>
      <c r="U3199" s="83">
        <f t="shared" si="169"/>
        <v>24000.009600000001</v>
      </c>
      <c r="V3199" s="9" t="s">
        <v>1341</v>
      </c>
      <c r="W3199" s="153" t="s">
        <v>1410</v>
      </c>
      <c r="X3199" s="138"/>
    </row>
    <row r="3200" spans="1:24" s="145" customFormat="1" ht="102" customHeight="1">
      <c r="A3200" s="9" t="s">
        <v>8795</v>
      </c>
      <c r="B3200" s="10" t="s">
        <v>97</v>
      </c>
      <c r="C3200" s="16" t="s">
        <v>2368</v>
      </c>
      <c r="D3200" s="16" t="s">
        <v>2369</v>
      </c>
      <c r="E3200" s="16" t="s">
        <v>2370</v>
      </c>
      <c r="F3200" s="1" t="s">
        <v>2382</v>
      </c>
      <c r="G3200" s="138" t="s">
        <v>384</v>
      </c>
      <c r="H3200" s="139">
        <v>0.1</v>
      </c>
      <c r="I3200" s="138">
        <v>470000000</v>
      </c>
      <c r="J3200" s="21" t="s">
        <v>1330</v>
      </c>
      <c r="K3200" s="147" t="s">
        <v>2372</v>
      </c>
      <c r="L3200" s="138" t="s">
        <v>2284</v>
      </c>
      <c r="M3200" s="141" t="s">
        <v>383</v>
      </c>
      <c r="N3200" s="366" t="s">
        <v>2375</v>
      </c>
      <c r="O3200" s="3" t="s">
        <v>1382</v>
      </c>
      <c r="P3200" s="7" t="s">
        <v>1354</v>
      </c>
      <c r="Q3200" s="3" t="s">
        <v>1195</v>
      </c>
      <c r="R3200" s="11">
        <v>16</v>
      </c>
      <c r="S3200" s="4">
        <v>3571.43</v>
      </c>
      <c r="T3200" s="144">
        <f t="shared" si="170"/>
        <v>57142.879999999997</v>
      </c>
      <c r="U3200" s="83">
        <f t="shared" si="169"/>
        <v>64000.025600000001</v>
      </c>
      <c r="V3200" s="9" t="s">
        <v>1341</v>
      </c>
      <c r="W3200" s="153" t="s">
        <v>1410</v>
      </c>
      <c r="X3200" s="138"/>
    </row>
    <row r="3201" spans="1:24" s="145" customFormat="1" ht="102" customHeight="1">
      <c r="A3201" s="9" t="s">
        <v>8796</v>
      </c>
      <c r="B3201" s="10" t="s">
        <v>97</v>
      </c>
      <c r="C3201" s="16" t="s">
        <v>2368</v>
      </c>
      <c r="D3201" s="16" t="s">
        <v>2369</v>
      </c>
      <c r="E3201" s="16" t="s">
        <v>2370</v>
      </c>
      <c r="F3201" s="163" t="s">
        <v>2383</v>
      </c>
      <c r="G3201" s="138" t="s">
        <v>384</v>
      </c>
      <c r="H3201" s="139">
        <v>0.1</v>
      </c>
      <c r="I3201" s="138">
        <v>470000000</v>
      </c>
      <c r="J3201" s="21" t="s">
        <v>1330</v>
      </c>
      <c r="K3201" s="147" t="s">
        <v>2372</v>
      </c>
      <c r="L3201" s="138" t="s">
        <v>2284</v>
      </c>
      <c r="M3201" s="141" t="s">
        <v>383</v>
      </c>
      <c r="N3201" s="366" t="s">
        <v>2375</v>
      </c>
      <c r="O3201" s="3" t="s">
        <v>1382</v>
      </c>
      <c r="P3201" s="7" t="s">
        <v>1354</v>
      </c>
      <c r="Q3201" s="3" t="s">
        <v>1195</v>
      </c>
      <c r="R3201" s="11">
        <v>4</v>
      </c>
      <c r="S3201" s="4">
        <v>3571.43</v>
      </c>
      <c r="T3201" s="144">
        <f t="shared" si="170"/>
        <v>14285.72</v>
      </c>
      <c r="U3201" s="83">
        <f t="shared" si="169"/>
        <v>16000.0064</v>
      </c>
      <c r="V3201" s="9" t="s">
        <v>1341</v>
      </c>
      <c r="W3201" s="153" t="s">
        <v>1410</v>
      </c>
      <c r="X3201" s="138"/>
    </row>
    <row r="3202" spans="1:24" s="145" customFormat="1" ht="102" customHeight="1">
      <c r="A3202" s="9" t="s">
        <v>8797</v>
      </c>
      <c r="B3202" s="10" t="s">
        <v>97</v>
      </c>
      <c r="C3202" s="16" t="s">
        <v>2368</v>
      </c>
      <c r="D3202" s="16" t="s">
        <v>2369</v>
      </c>
      <c r="E3202" s="16" t="s">
        <v>2370</v>
      </c>
      <c r="F3202" s="1" t="s">
        <v>2384</v>
      </c>
      <c r="G3202" s="138" t="s">
        <v>384</v>
      </c>
      <c r="H3202" s="139">
        <v>0.1</v>
      </c>
      <c r="I3202" s="138">
        <v>470000000</v>
      </c>
      <c r="J3202" s="21" t="s">
        <v>1330</v>
      </c>
      <c r="K3202" s="147" t="s">
        <v>2372</v>
      </c>
      <c r="L3202" s="138" t="s">
        <v>2284</v>
      </c>
      <c r="M3202" s="141" t="s">
        <v>383</v>
      </c>
      <c r="N3202" s="366" t="s">
        <v>2375</v>
      </c>
      <c r="O3202" s="3" t="s">
        <v>1382</v>
      </c>
      <c r="P3202" s="7" t="s">
        <v>1354</v>
      </c>
      <c r="Q3202" s="3" t="s">
        <v>1195</v>
      </c>
      <c r="R3202" s="11">
        <v>4</v>
      </c>
      <c r="S3202" s="4">
        <v>5803.57</v>
      </c>
      <c r="T3202" s="144">
        <f t="shared" si="170"/>
        <v>23214.28</v>
      </c>
      <c r="U3202" s="83">
        <f t="shared" si="169"/>
        <v>25999.993600000002</v>
      </c>
      <c r="V3202" s="9" t="s">
        <v>1341</v>
      </c>
      <c r="W3202" s="153" t="s">
        <v>1410</v>
      </c>
      <c r="X3202" s="138"/>
    </row>
    <row r="3203" spans="1:24" s="145" customFormat="1" ht="102" customHeight="1">
      <c r="A3203" s="9" t="s">
        <v>8798</v>
      </c>
      <c r="B3203" s="10" t="s">
        <v>97</v>
      </c>
      <c r="C3203" s="16" t="s">
        <v>2368</v>
      </c>
      <c r="D3203" s="16" t="s">
        <v>2369</v>
      </c>
      <c r="E3203" s="16" t="s">
        <v>2370</v>
      </c>
      <c r="F3203" s="1" t="s">
        <v>2385</v>
      </c>
      <c r="G3203" s="138" t="s">
        <v>384</v>
      </c>
      <c r="H3203" s="139">
        <v>0.1</v>
      </c>
      <c r="I3203" s="138">
        <v>470000000</v>
      </c>
      <c r="J3203" s="21" t="s">
        <v>1330</v>
      </c>
      <c r="K3203" s="147" t="s">
        <v>2372</v>
      </c>
      <c r="L3203" s="138" t="s">
        <v>2284</v>
      </c>
      <c r="M3203" s="141" t="s">
        <v>383</v>
      </c>
      <c r="N3203" s="366" t="s">
        <v>2375</v>
      </c>
      <c r="O3203" s="3" t="s">
        <v>1382</v>
      </c>
      <c r="P3203" s="7" t="s">
        <v>1354</v>
      </c>
      <c r="Q3203" s="3" t="s">
        <v>1195</v>
      </c>
      <c r="R3203" s="11">
        <v>4</v>
      </c>
      <c r="S3203" s="4">
        <v>11723.21</v>
      </c>
      <c r="T3203" s="144">
        <f t="shared" si="170"/>
        <v>46892.84</v>
      </c>
      <c r="U3203" s="83">
        <f t="shared" si="169"/>
        <v>52519.980799999998</v>
      </c>
      <c r="V3203" s="9" t="s">
        <v>1341</v>
      </c>
      <c r="W3203" s="153" t="s">
        <v>1410</v>
      </c>
      <c r="X3203" s="138"/>
    </row>
    <row r="3204" spans="1:24" s="145" customFormat="1" ht="102" customHeight="1">
      <c r="A3204" s="9" t="s">
        <v>8799</v>
      </c>
      <c r="B3204" s="10" t="s">
        <v>97</v>
      </c>
      <c r="C3204" s="16" t="s">
        <v>2368</v>
      </c>
      <c r="D3204" s="16" t="s">
        <v>2369</v>
      </c>
      <c r="E3204" s="16" t="s">
        <v>2370</v>
      </c>
      <c r="F3204" s="1" t="s">
        <v>2386</v>
      </c>
      <c r="G3204" s="138" t="s">
        <v>384</v>
      </c>
      <c r="H3204" s="139">
        <v>0.1</v>
      </c>
      <c r="I3204" s="138">
        <v>470000000</v>
      </c>
      <c r="J3204" s="21" t="s">
        <v>1330</v>
      </c>
      <c r="K3204" s="147" t="s">
        <v>2372</v>
      </c>
      <c r="L3204" s="138" t="s">
        <v>2284</v>
      </c>
      <c r="M3204" s="141" t="s">
        <v>383</v>
      </c>
      <c r="N3204" s="366" t="s">
        <v>2375</v>
      </c>
      <c r="O3204" s="3" t="s">
        <v>1382</v>
      </c>
      <c r="P3204" s="7" t="s">
        <v>1354</v>
      </c>
      <c r="Q3204" s="3" t="s">
        <v>1195</v>
      </c>
      <c r="R3204" s="11">
        <v>4</v>
      </c>
      <c r="S3204" s="4">
        <v>14517.86</v>
      </c>
      <c r="T3204" s="144">
        <f t="shared" si="170"/>
        <v>58071.44</v>
      </c>
      <c r="U3204" s="83">
        <f t="shared" si="169"/>
        <v>65040.012800000011</v>
      </c>
      <c r="V3204" s="9" t="s">
        <v>1341</v>
      </c>
      <c r="W3204" s="153" t="s">
        <v>1410</v>
      </c>
      <c r="X3204" s="138"/>
    </row>
    <row r="3205" spans="1:24" s="145" customFormat="1" ht="102" customHeight="1">
      <c r="A3205" s="9" t="s">
        <v>8800</v>
      </c>
      <c r="B3205" s="10" t="s">
        <v>97</v>
      </c>
      <c r="C3205" s="16" t="s">
        <v>2387</v>
      </c>
      <c r="D3205" s="16" t="s">
        <v>2369</v>
      </c>
      <c r="E3205" s="16" t="s">
        <v>2388</v>
      </c>
      <c r="F3205" s="1" t="s">
        <v>2389</v>
      </c>
      <c r="G3205" s="138" t="s">
        <v>384</v>
      </c>
      <c r="H3205" s="139">
        <v>0.1</v>
      </c>
      <c r="I3205" s="138">
        <v>470000000</v>
      </c>
      <c r="J3205" s="21" t="s">
        <v>1330</v>
      </c>
      <c r="K3205" s="147" t="s">
        <v>2372</v>
      </c>
      <c r="L3205" s="138" t="s">
        <v>2284</v>
      </c>
      <c r="M3205" s="141" t="s">
        <v>383</v>
      </c>
      <c r="N3205" s="366" t="s">
        <v>2375</v>
      </c>
      <c r="O3205" s="3" t="s">
        <v>1382</v>
      </c>
      <c r="P3205" s="7" t="s">
        <v>1354</v>
      </c>
      <c r="Q3205" s="3" t="s">
        <v>1195</v>
      </c>
      <c r="R3205" s="11">
        <v>4</v>
      </c>
      <c r="S3205" s="4">
        <v>9375</v>
      </c>
      <c r="T3205" s="144">
        <f t="shared" si="170"/>
        <v>37500</v>
      </c>
      <c r="U3205" s="83">
        <f t="shared" si="169"/>
        <v>42000.000000000007</v>
      </c>
      <c r="V3205" s="9" t="s">
        <v>1341</v>
      </c>
      <c r="W3205" s="153" t="s">
        <v>1410</v>
      </c>
      <c r="X3205" s="138"/>
    </row>
    <row r="3206" spans="1:24" s="145" customFormat="1" ht="102" customHeight="1">
      <c r="A3206" s="9" t="s">
        <v>8801</v>
      </c>
      <c r="B3206" s="10" t="s">
        <v>97</v>
      </c>
      <c r="C3206" s="16" t="s">
        <v>2387</v>
      </c>
      <c r="D3206" s="16" t="s">
        <v>2369</v>
      </c>
      <c r="E3206" s="16" t="s">
        <v>2388</v>
      </c>
      <c r="F3206" s="1" t="s">
        <v>2390</v>
      </c>
      <c r="G3206" s="138" t="s">
        <v>384</v>
      </c>
      <c r="H3206" s="139">
        <v>0.1</v>
      </c>
      <c r="I3206" s="138">
        <v>470000000</v>
      </c>
      <c r="J3206" s="21" t="s">
        <v>1330</v>
      </c>
      <c r="K3206" s="147" t="s">
        <v>2372</v>
      </c>
      <c r="L3206" s="138" t="s">
        <v>2284</v>
      </c>
      <c r="M3206" s="141" t="s">
        <v>383</v>
      </c>
      <c r="N3206" s="366" t="s">
        <v>2375</v>
      </c>
      <c r="O3206" s="3" t="s">
        <v>1382</v>
      </c>
      <c r="P3206" s="7" t="s">
        <v>1354</v>
      </c>
      <c r="Q3206" s="3" t="s">
        <v>1195</v>
      </c>
      <c r="R3206" s="11">
        <v>4</v>
      </c>
      <c r="S3206" s="4">
        <v>9375</v>
      </c>
      <c r="T3206" s="144">
        <f t="shared" si="170"/>
        <v>37500</v>
      </c>
      <c r="U3206" s="83">
        <f t="shared" si="169"/>
        <v>42000.000000000007</v>
      </c>
      <c r="V3206" s="9" t="s">
        <v>1341</v>
      </c>
      <c r="W3206" s="153" t="s">
        <v>1410</v>
      </c>
      <c r="X3206" s="138"/>
    </row>
    <row r="3207" spans="1:24" s="145" customFormat="1" ht="102" customHeight="1">
      <c r="A3207" s="9" t="s">
        <v>8802</v>
      </c>
      <c r="B3207" s="10" t="s">
        <v>97</v>
      </c>
      <c r="C3207" s="16" t="s">
        <v>2387</v>
      </c>
      <c r="D3207" s="16" t="s">
        <v>2369</v>
      </c>
      <c r="E3207" s="16" t="s">
        <v>2388</v>
      </c>
      <c r="F3207" s="1" t="s">
        <v>2391</v>
      </c>
      <c r="G3207" s="138" t="s">
        <v>384</v>
      </c>
      <c r="H3207" s="139">
        <v>0.1</v>
      </c>
      <c r="I3207" s="138">
        <v>470000000</v>
      </c>
      <c r="J3207" s="21" t="s">
        <v>1330</v>
      </c>
      <c r="K3207" s="147" t="s">
        <v>2372</v>
      </c>
      <c r="L3207" s="138" t="s">
        <v>2284</v>
      </c>
      <c r="M3207" s="141" t="s">
        <v>383</v>
      </c>
      <c r="N3207" s="366" t="s">
        <v>2375</v>
      </c>
      <c r="O3207" s="3" t="s">
        <v>1382</v>
      </c>
      <c r="P3207" s="7" t="s">
        <v>1354</v>
      </c>
      <c r="Q3207" s="3" t="s">
        <v>1195</v>
      </c>
      <c r="R3207" s="11">
        <v>4</v>
      </c>
      <c r="S3207" s="4">
        <v>9375</v>
      </c>
      <c r="T3207" s="144">
        <f t="shared" si="170"/>
        <v>37500</v>
      </c>
      <c r="U3207" s="83">
        <f t="shared" si="169"/>
        <v>42000.000000000007</v>
      </c>
      <c r="V3207" s="9" t="s">
        <v>1341</v>
      </c>
      <c r="W3207" s="153" t="s">
        <v>1410</v>
      </c>
      <c r="X3207" s="138"/>
    </row>
    <row r="3208" spans="1:24" s="145" customFormat="1" ht="102" customHeight="1">
      <c r="A3208" s="9" t="s">
        <v>8803</v>
      </c>
      <c r="B3208" s="10" t="s">
        <v>97</v>
      </c>
      <c r="C3208" s="16" t="s">
        <v>2387</v>
      </c>
      <c r="D3208" s="16" t="s">
        <v>2369</v>
      </c>
      <c r="E3208" s="16" t="s">
        <v>2388</v>
      </c>
      <c r="F3208" s="1" t="s">
        <v>2392</v>
      </c>
      <c r="G3208" s="138" t="s">
        <v>384</v>
      </c>
      <c r="H3208" s="139">
        <v>0.1</v>
      </c>
      <c r="I3208" s="138">
        <v>470000000</v>
      </c>
      <c r="J3208" s="21" t="s">
        <v>1330</v>
      </c>
      <c r="K3208" s="147" t="s">
        <v>2372</v>
      </c>
      <c r="L3208" s="138" t="s">
        <v>2284</v>
      </c>
      <c r="M3208" s="141" t="s">
        <v>383</v>
      </c>
      <c r="N3208" s="366" t="s">
        <v>2375</v>
      </c>
      <c r="O3208" s="3" t="s">
        <v>1382</v>
      </c>
      <c r="P3208" s="7" t="s">
        <v>1354</v>
      </c>
      <c r="Q3208" s="3" t="s">
        <v>1195</v>
      </c>
      <c r="R3208" s="11">
        <v>4</v>
      </c>
      <c r="S3208" s="4">
        <v>9375</v>
      </c>
      <c r="T3208" s="144">
        <f t="shared" si="170"/>
        <v>37500</v>
      </c>
      <c r="U3208" s="83">
        <f t="shared" si="169"/>
        <v>42000.000000000007</v>
      </c>
      <c r="V3208" s="9" t="s">
        <v>1341</v>
      </c>
      <c r="W3208" s="153" t="s">
        <v>1410</v>
      </c>
      <c r="X3208" s="138"/>
    </row>
    <row r="3209" spans="1:24" s="145" customFormat="1" ht="102" customHeight="1">
      <c r="A3209" s="9" t="s">
        <v>8804</v>
      </c>
      <c r="B3209" s="10" t="s">
        <v>97</v>
      </c>
      <c r="C3209" s="16" t="s">
        <v>2368</v>
      </c>
      <c r="D3209" s="16" t="s">
        <v>2369</v>
      </c>
      <c r="E3209" s="16" t="s">
        <v>2370</v>
      </c>
      <c r="F3209" s="163" t="s">
        <v>2393</v>
      </c>
      <c r="G3209" s="138" t="s">
        <v>384</v>
      </c>
      <c r="H3209" s="139">
        <v>0.1</v>
      </c>
      <c r="I3209" s="138">
        <v>470000000</v>
      </c>
      <c r="J3209" s="21" t="s">
        <v>1330</v>
      </c>
      <c r="K3209" s="147" t="s">
        <v>2372</v>
      </c>
      <c r="L3209" s="138" t="s">
        <v>2284</v>
      </c>
      <c r="M3209" s="141" t="s">
        <v>383</v>
      </c>
      <c r="N3209" s="366" t="s">
        <v>2375</v>
      </c>
      <c r="O3209" s="3" t="s">
        <v>1382</v>
      </c>
      <c r="P3209" s="7" t="s">
        <v>1354</v>
      </c>
      <c r="Q3209" s="3" t="s">
        <v>1195</v>
      </c>
      <c r="R3209" s="11">
        <v>3</v>
      </c>
      <c r="S3209" s="4">
        <v>14285.71</v>
      </c>
      <c r="T3209" s="144">
        <f t="shared" si="170"/>
        <v>42857.13</v>
      </c>
      <c r="U3209" s="83">
        <f t="shared" si="169"/>
        <v>47999.9856</v>
      </c>
      <c r="V3209" s="9" t="s">
        <v>1341</v>
      </c>
      <c r="W3209" s="153" t="s">
        <v>1410</v>
      </c>
      <c r="X3209" s="138"/>
    </row>
    <row r="3210" spans="1:24" s="145" customFormat="1" ht="102" customHeight="1">
      <c r="A3210" s="9" t="s">
        <v>8805</v>
      </c>
      <c r="B3210" s="10" t="s">
        <v>97</v>
      </c>
      <c r="C3210" s="16" t="s">
        <v>2368</v>
      </c>
      <c r="D3210" s="16" t="s">
        <v>2369</v>
      </c>
      <c r="E3210" s="16" t="s">
        <v>2370</v>
      </c>
      <c r="F3210" s="11" t="s">
        <v>2394</v>
      </c>
      <c r="G3210" s="138" t="s">
        <v>384</v>
      </c>
      <c r="H3210" s="139">
        <v>0.1</v>
      </c>
      <c r="I3210" s="138">
        <v>470000000</v>
      </c>
      <c r="J3210" s="21" t="s">
        <v>1330</v>
      </c>
      <c r="K3210" s="147" t="s">
        <v>2372</v>
      </c>
      <c r="L3210" s="138" t="s">
        <v>2284</v>
      </c>
      <c r="M3210" s="141" t="s">
        <v>383</v>
      </c>
      <c r="N3210" s="366" t="s">
        <v>2375</v>
      </c>
      <c r="O3210" s="3" t="s">
        <v>1382</v>
      </c>
      <c r="P3210" s="7" t="s">
        <v>1354</v>
      </c>
      <c r="Q3210" s="3" t="s">
        <v>1195</v>
      </c>
      <c r="R3210" s="11">
        <v>1</v>
      </c>
      <c r="S3210" s="4">
        <v>13651.79</v>
      </c>
      <c r="T3210" s="144">
        <f t="shared" si="170"/>
        <v>13651.79</v>
      </c>
      <c r="U3210" s="83">
        <f t="shared" si="169"/>
        <v>15290.004800000002</v>
      </c>
      <c r="V3210" s="9" t="s">
        <v>1341</v>
      </c>
      <c r="W3210" s="153" t="s">
        <v>1410</v>
      </c>
      <c r="X3210" s="138"/>
    </row>
    <row r="3211" spans="1:24" s="145" customFormat="1" ht="102" customHeight="1">
      <c r="A3211" s="9" t="s">
        <v>8806</v>
      </c>
      <c r="B3211" s="10" t="s">
        <v>97</v>
      </c>
      <c r="C3211" s="16" t="s">
        <v>2368</v>
      </c>
      <c r="D3211" s="16" t="s">
        <v>2369</v>
      </c>
      <c r="E3211" s="16" t="s">
        <v>2370</v>
      </c>
      <c r="F3211" s="11" t="s">
        <v>2395</v>
      </c>
      <c r="G3211" s="138" t="s">
        <v>384</v>
      </c>
      <c r="H3211" s="139">
        <v>0.1</v>
      </c>
      <c r="I3211" s="138">
        <v>470000000</v>
      </c>
      <c r="J3211" s="21" t="s">
        <v>1330</v>
      </c>
      <c r="K3211" s="147" t="s">
        <v>2372</v>
      </c>
      <c r="L3211" s="138" t="s">
        <v>2284</v>
      </c>
      <c r="M3211" s="141" t="s">
        <v>383</v>
      </c>
      <c r="N3211" s="366" t="s">
        <v>2375</v>
      </c>
      <c r="O3211" s="3" t="s">
        <v>1382</v>
      </c>
      <c r="P3211" s="7" t="s">
        <v>1354</v>
      </c>
      <c r="Q3211" s="3" t="s">
        <v>1195</v>
      </c>
      <c r="R3211" s="11">
        <v>6</v>
      </c>
      <c r="S3211" s="4">
        <v>31241.07</v>
      </c>
      <c r="T3211" s="144">
        <f t="shared" si="170"/>
        <v>187446.41999999998</v>
      </c>
      <c r="U3211" s="83">
        <f t="shared" si="169"/>
        <v>209939.99040000001</v>
      </c>
      <c r="V3211" s="9" t="s">
        <v>1341</v>
      </c>
      <c r="W3211" s="153" t="s">
        <v>1410</v>
      </c>
      <c r="X3211" s="138"/>
    </row>
    <row r="3212" spans="1:24" s="145" customFormat="1" ht="102" customHeight="1">
      <c r="A3212" s="9" t="s">
        <v>8807</v>
      </c>
      <c r="B3212" s="10" t="s">
        <v>97</v>
      </c>
      <c r="C3212" s="16" t="s">
        <v>2368</v>
      </c>
      <c r="D3212" s="16" t="s">
        <v>2369</v>
      </c>
      <c r="E3212" s="16" t="s">
        <v>2370</v>
      </c>
      <c r="F3212" s="11" t="s">
        <v>2396</v>
      </c>
      <c r="G3212" s="138" t="s">
        <v>384</v>
      </c>
      <c r="H3212" s="139">
        <v>0.1</v>
      </c>
      <c r="I3212" s="138">
        <v>470000000</v>
      </c>
      <c r="J3212" s="21" t="s">
        <v>1330</v>
      </c>
      <c r="K3212" s="147" t="s">
        <v>2372</v>
      </c>
      <c r="L3212" s="138" t="s">
        <v>2284</v>
      </c>
      <c r="M3212" s="141" t="s">
        <v>383</v>
      </c>
      <c r="N3212" s="366" t="s">
        <v>2375</v>
      </c>
      <c r="O3212" s="3" t="s">
        <v>1382</v>
      </c>
      <c r="P3212" s="7" t="s">
        <v>1354</v>
      </c>
      <c r="Q3212" s="3" t="s">
        <v>1195</v>
      </c>
      <c r="R3212" s="11">
        <v>6</v>
      </c>
      <c r="S3212" s="4">
        <v>3383.93</v>
      </c>
      <c r="T3212" s="144">
        <f t="shared" si="170"/>
        <v>20303.579999999998</v>
      </c>
      <c r="U3212" s="83">
        <f t="shared" si="169"/>
        <v>22740.009600000001</v>
      </c>
      <c r="V3212" s="9" t="s">
        <v>1341</v>
      </c>
      <c r="W3212" s="153" t="s">
        <v>1410</v>
      </c>
      <c r="X3212" s="138"/>
    </row>
    <row r="3213" spans="1:24" s="145" customFormat="1" ht="102" customHeight="1">
      <c r="A3213" s="9" t="s">
        <v>8808</v>
      </c>
      <c r="B3213" s="10" t="s">
        <v>97</v>
      </c>
      <c r="C3213" s="16" t="s">
        <v>2368</v>
      </c>
      <c r="D3213" s="16" t="s">
        <v>2369</v>
      </c>
      <c r="E3213" s="16" t="s">
        <v>2370</v>
      </c>
      <c r="F3213" s="164" t="s">
        <v>2397</v>
      </c>
      <c r="G3213" s="138" t="s">
        <v>384</v>
      </c>
      <c r="H3213" s="139">
        <v>0.1</v>
      </c>
      <c r="I3213" s="138">
        <v>470000000</v>
      </c>
      <c r="J3213" s="21" t="s">
        <v>1330</v>
      </c>
      <c r="K3213" s="147" t="s">
        <v>2372</v>
      </c>
      <c r="L3213" s="138" t="s">
        <v>2284</v>
      </c>
      <c r="M3213" s="141" t="s">
        <v>383</v>
      </c>
      <c r="N3213" s="366" t="s">
        <v>2375</v>
      </c>
      <c r="O3213" s="3" t="s">
        <v>1382</v>
      </c>
      <c r="P3213" s="7" t="s">
        <v>1354</v>
      </c>
      <c r="Q3213" s="3" t="s">
        <v>1195</v>
      </c>
      <c r="R3213" s="11">
        <v>3</v>
      </c>
      <c r="S3213" s="4">
        <v>12232.14</v>
      </c>
      <c r="T3213" s="144">
        <f t="shared" si="170"/>
        <v>36696.42</v>
      </c>
      <c r="U3213" s="83">
        <f t="shared" si="169"/>
        <v>41099.990400000002</v>
      </c>
      <c r="V3213" s="9" t="s">
        <v>1341</v>
      </c>
      <c r="W3213" s="153" t="s">
        <v>1410</v>
      </c>
      <c r="X3213" s="138"/>
    </row>
    <row r="3214" spans="1:24" s="145" customFormat="1" ht="102" customHeight="1">
      <c r="A3214" s="9" t="s">
        <v>8809</v>
      </c>
      <c r="B3214" s="10" t="s">
        <v>97</v>
      </c>
      <c r="C3214" s="16" t="s">
        <v>2368</v>
      </c>
      <c r="D3214" s="16" t="s">
        <v>2369</v>
      </c>
      <c r="E3214" s="16" t="s">
        <v>2370</v>
      </c>
      <c r="F3214" s="164" t="s">
        <v>2398</v>
      </c>
      <c r="G3214" s="138" t="s">
        <v>384</v>
      </c>
      <c r="H3214" s="139">
        <v>0.1</v>
      </c>
      <c r="I3214" s="138">
        <v>470000000</v>
      </c>
      <c r="J3214" s="21" t="s">
        <v>1330</v>
      </c>
      <c r="K3214" s="147" t="s">
        <v>2372</v>
      </c>
      <c r="L3214" s="138" t="s">
        <v>2284</v>
      </c>
      <c r="M3214" s="141" t="s">
        <v>383</v>
      </c>
      <c r="N3214" s="366" t="s">
        <v>2375</v>
      </c>
      <c r="O3214" s="3" t="s">
        <v>1382</v>
      </c>
      <c r="P3214" s="7" t="s">
        <v>1354</v>
      </c>
      <c r="Q3214" s="3" t="s">
        <v>1195</v>
      </c>
      <c r="R3214" s="11">
        <v>3</v>
      </c>
      <c r="S3214" s="4">
        <v>25669.64</v>
      </c>
      <c r="T3214" s="144">
        <f t="shared" si="170"/>
        <v>77008.92</v>
      </c>
      <c r="U3214" s="83">
        <f t="shared" si="169"/>
        <v>86249.99040000001</v>
      </c>
      <c r="V3214" s="9" t="s">
        <v>1341</v>
      </c>
      <c r="W3214" s="153" t="s">
        <v>1410</v>
      </c>
      <c r="X3214" s="138"/>
    </row>
    <row r="3215" spans="1:24" s="145" customFormat="1" ht="102" customHeight="1">
      <c r="A3215" s="9" t="s">
        <v>8810</v>
      </c>
      <c r="B3215" s="10" t="s">
        <v>97</v>
      </c>
      <c r="C3215" s="16" t="s">
        <v>2368</v>
      </c>
      <c r="D3215" s="16" t="s">
        <v>2369</v>
      </c>
      <c r="E3215" s="16" t="s">
        <v>2370</v>
      </c>
      <c r="F3215" s="11" t="s">
        <v>2399</v>
      </c>
      <c r="G3215" s="138" t="s">
        <v>384</v>
      </c>
      <c r="H3215" s="139">
        <v>0.1</v>
      </c>
      <c r="I3215" s="138">
        <v>470000000</v>
      </c>
      <c r="J3215" s="21" t="s">
        <v>1330</v>
      </c>
      <c r="K3215" s="147" t="s">
        <v>2372</v>
      </c>
      <c r="L3215" s="138" t="s">
        <v>2284</v>
      </c>
      <c r="M3215" s="141" t="s">
        <v>383</v>
      </c>
      <c r="N3215" s="366" t="s">
        <v>2375</v>
      </c>
      <c r="O3215" s="3" t="s">
        <v>1382</v>
      </c>
      <c r="P3215" s="7" t="s">
        <v>1354</v>
      </c>
      <c r="Q3215" s="3" t="s">
        <v>1195</v>
      </c>
      <c r="R3215" s="11">
        <v>1</v>
      </c>
      <c r="S3215" s="4">
        <v>22785.71</v>
      </c>
      <c r="T3215" s="144">
        <f t="shared" si="170"/>
        <v>22785.71</v>
      </c>
      <c r="U3215" s="83">
        <f t="shared" si="169"/>
        <v>25519.995200000001</v>
      </c>
      <c r="V3215" s="9" t="s">
        <v>1341</v>
      </c>
      <c r="W3215" s="153" t="s">
        <v>1410</v>
      </c>
      <c r="X3215" s="138"/>
    </row>
    <row r="3216" spans="1:24" s="145" customFormat="1" ht="102" customHeight="1">
      <c r="A3216" s="9" t="s">
        <v>8811</v>
      </c>
      <c r="B3216" s="10" t="s">
        <v>97</v>
      </c>
      <c r="C3216" s="16" t="s">
        <v>2368</v>
      </c>
      <c r="D3216" s="16" t="s">
        <v>2369</v>
      </c>
      <c r="E3216" s="16" t="s">
        <v>2370</v>
      </c>
      <c r="F3216" s="11" t="s">
        <v>2400</v>
      </c>
      <c r="G3216" s="138" t="s">
        <v>384</v>
      </c>
      <c r="H3216" s="139">
        <v>0.1</v>
      </c>
      <c r="I3216" s="138">
        <v>470000000</v>
      </c>
      <c r="J3216" s="21" t="s">
        <v>1330</v>
      </c>
      <c r="K3216" s="147" t="s">
        <v>2372</v>
      </c>
      <c r="L3216" s="138" t="s">
        <v>2284</v>
      </c>
      <c r="M3216" s="141" t="s">
        <v>383</v>
      </c>
      <c r="N3216" s="366" t="s">
        <v>2375</v>
      </c>
      <c r="O3216" s="3" t="s">
        <v>1382</v>
      </c>
      <c r="P3216" s="7" t="s">
        <v>1354</v>
      </c>
      <c r="Q3216" s="3" t="s">
        <v>1195</v>
      </c>
      <c r="R3216" s="11">
        <v>1</v>
      </c>
      <c r="S3216" s="4">
        <v>30330.36</v>
      </c>
      <c r="T3216" s="144">
        <f t="shared" si="170"/>
        <v>30330.36</v>
      </c>
      <c r="U3216" s="83">
        <f t="shared" si="169"/>
        <v>33970.003200000006</v>
      </c>
      <c r="V3216" s="9" t="s">
        <v>1341</v>
      </c>
      <c r="W3216" s="153" t="s">
        <v>1410</v>
      </c>
      <c r="X3216" s="140"/>
    </row>
    <row r="3217" spans="1:24" s="145" customFormat="1" ht="102" customHeight="1">
      <c r="A3217" s="9" t="s">
        <v>8812</v>
      </c>
      <c r="B3217" s="10" t="s">
        <v>97</v>
      </c>
      <c r="C3217" s="16" t="s">
        <v>2368</v>
      </c>
      <c r="D3217" s="16" t="s">
        <v>2369</v>
      </c>
      <c r="E3217" s="16" t="s">
        <v>2370</v>
      </c>
      <c r="F3217" s="1" t="s">
        <v>2401</v>
      </c>
      <c r="G3217" s="138" t="s">
        <v>384</v>
      </c>
      <c r="H3217" s="139">
        <v>0.1</v>
      </c>
      <c r="I3217" s="138">
        <v>470000000</v>
      </c>
      <c r="J3217" s="21" t="s">
        <v>1330</v>
      </c>
      <c r="K3217" s="147" t="s">
        <v>2372</v>
      </c>
      <c r="L3217" s="138" t="s">
        <v>2284</v>
      </c>
      <c r="M3217" s="141" t="s">
        <v>383</v>
      </c>
      <c r="N3217" s="366" t="s">
        <v>2375</v>
      </c>
      <c r="O3217" s="3" t="s">
        <v>1382</v>
      </c>
      <c r="P3217" s="7" t="s">
        <v>1354</v>
      </c>
      <c r="Q3217" s="3" t="s">
        <v>1195</v>
      </c>
      <c r="R3217" s="11">
        <v>17</v>
      </c>
      <c r="S3217" s="4">
        <v>3125</v>
      </c>
      <c r="T3217" s="144">
        <f t="shared" si="170"/>
        <v>53125</v>
      </c>
      <c r="U3217" s="83">
        <f t="shared" si="169"/>
        <v>59500.000000000007</v>
      </c>
      <c r="V3217" s="9" t="s">
        <v>1341</v>
      </c>
      <c r="W3217" s="153" t="s">
        <v>1410</v>
      </c>
      <c r="X3217" s="140"/>
    </row>
    <row r="3218" spans="1:24" s="145" customFormat="1" ht="102" customHeight="1">
      <c r="A3218" s="9" t="s">
        <v>8813</v>
      </c>
      <c r="B3218" s="10" t="s">
        <v>97</v>
      </c>
      <c r="C3218" s="138" t="s">
        <v>2402</v>
      </c>
      <c r="D3218" s="138" t="s">
        <v>2403</v>
      </c>
      <c r="E3218" s="138" t="s">
        <v>2403</v>
      </c>
      <c r="F3218" s="1" t="s">
        <v>2404</v>
      </c>
      <c r="G3218" s="138" t="s">
        <v>384</v>
      </c>
      <c r="H3218" s="139">
        <v>0.1</v>
      </c>
      <c r="I3218" s="138">
        <v>470000000</v>
      </c>
      <c r="J3218" s="21" t="s">
        <v>1330</v>
      </c>
      <c r="K3218" s="147" t="s">
        <v>2372</v>
      </c>
      <c r="L3218" s="138" t="s">
        <v>2284</v>
      </c>
      <c r="M3218" s="141" t="s">
        <v>383</v>
      </c>
      <c r="N3218" s="366" t="s">
        <v>2375</v>
      </c>
      <c r="O3218" s="3" t="s">
        <v>1382</v>
      </c>
      <c r="P3218" s="7" t="s">
        <v>1354</v>
      </c>
      <c r="Q3218" s="3" t="s">
        <v>1195</v>
      </c>
      <c r="R3218" s="11">
        <v>12</v>
      </c>
      <c r="S3218" s="4">
        <v>1339.29</v>
      </c>
      <c r="T3218" s="144">
        <f t="shared" si="170"/>
        <v>16071.48</v>
      </c>
      <c r="U3218" s="83">
        <f t="shared" si="169"/>
        <v>18000.0576</v>
      </c>
      <c r="V3218" s="9" t="s">
        <v>1341</v>
      </c>
      <c r="W3218" s="153" t="s">
        <v>1410</v>
      </c>
      <c r="X3218" s="140"/>
    </row>
    <row r="3219" spans="1:24" s="145" customFormat="1" ht="102" customHeight="1">
      <c r="A3219" s="9" t="s">
        <v>8814</v>
      </c>
      <c r="B3219" s="10" t="s">
        <v>97</v>
      </c>
      <c r="C3219" s="138" t="s">
        <v>2405</v>
      </c>
      <c r="D3219" s="138" t="s">
        <v>2406</v>
      </c>
      <c r="E3219" s="138" t="s">
        <v>2407</v>
      </c>
      <c r="F3219" s="1" t="s">
        <v>2408</v>
      </c>
      <c r="G3219" s="138" t="s">
        <v>384</v>
      </c>
      <c r="H3219" s="139">
        <v>0.1</v>
      </c>
      <c r="I3219" s="138">
        <v>470000000</v>
      </c>
      <c r="J3219" s="21" t="s">
        <v>1330</v>
      </c>
      <c r="K3219" s="147" t="s">
        <v>2372</v>
      </c>
      <c r="L3219" s="138" t="s">
        <v>2284</v>
      </c>
      <c r="M3219" s="141" t="s">
        <v>383</v>
      </c>
      <c r="N3219" s="366" t="s">
        <v>2375</v>
      </c>
      <c r="O3219" s="3" t="s">
        <v>1382</v>
      </c>
      <c r="P3219" s="7" t="s">
        <v>1354</v>
      </c>
      <c r="Q3219" s="3" t="s">
        <v>1195</v>
      </c>
      <c r="R3219" s="11">
        <v>140</v>
      </c>
      <c r="S3219" s="4">
        <v>473.21</v>
      </c>
      <c r="T3219" s="144">
        <f t="shared" si="170"/>
        <v>66249.399999999994</v>
      </c>
      <c r="U3219" s="83">
        <f t="shared" si="169"/>
        <v>74199.327999999994</v>
      </c>
      <c r="V3219" s="9" t="s">
        <v>1341</v>
      </c>
      <c r="W3219" s="153" t="s">
        <v>1410</v>
      </c>
      <c r="X3219" s="140"/>
    </row>
    <row r="3220" spans="1:24" s="145" customFormat="1" ht="102" customHeight="1">
      <c r="A3220" s="9" t="s">
        <v>8815</v>
      </c>
      <c r="B3220" s="10" t="s">
        <v>97</v>
      </c>
      <c r="C3220" s="138" t="s">
        <v>2405</v>
      </c>
      <c r="D3220" s="138" t="s">
        <v>2406</v>
      </c>
      <c r="E3220" s="138" t="s">
        <v>2407</v>
      </c>
      <c r="F3220" s="1" t="s">
        <v>2409</v>
      </c>
      <c r="G3220" s="138" t="s">
        <v>384</v>
      </c>
      <c r="H3220" s="139">
        <v>0.1</v>
      </c>
      <c r="I3220" s="138">
        <v>470000000</v>
      </c>
      <c r="J3220" s="21" t="s">
        <v>1330</v>
      </c>
      <c r="K3220" s="147" t="s">
        <v>2372</v>
      </c>
      <c r="L3220" s="138" t="s">
        <v>2284</v>
      </c>
      <c r="M3220" s="141" t="s">
        <v>383</v>
      </c>
      <c r="N3220" s="366" t="s">
        <v>2375</v>
      </c>
      <c r="O3220" s="3" t="s">
        <v>1382</v>
      </c>
      <c r="P3220" s="7" t="s">
        <v>1354</v>
      </c>
      <c r="Q3220" s="3" t="s">
        <v>1195</v>
      </c>
      <c r="R3220" s="11">
        <v>143</v>
      </c>
      <c r="S3220" s="4">
        <v>464.29</v>
      </c>
      <c r="T3220" s="144">
        <f t="shared" si="170"/>
        <v>66393.47</v>
      </c>
      <c r="U3220" s="83">
        <f t="shared" si="169"/>
        <v>74360.686400000006</v>
      </c>
      <c r="V3220" s="9" t="s">
        <v>1341</v>
      </c>
      <c r="W3220" s="153" t="s">
        <v>1410</v>
      </c>
      <c r="X3220" s="140"/>
    </row>
    <row r="3221" spans="1:24" s="145" customFormat="1" ht="102" customHeight="1">
      <c r="A3221" s="9" t="s">
        <v>8816</v>
      </c>
      <c r="B3221" s="10" t="s">
        <v>97</v>
      </c>
      <c r="C3221" s="138" t="s">
        <v>2405</v>
      </c>
      <c r="D3221" s="138" t="s">
        <v>2406</v>
      </c>
      <c r="E3221" s="138" t="s">
        <v>2407</v>
      </c>
      <c r="F3221" s="1" t="s">
        <v>2410</v>
      </c>
      <c r="G3221" s="138" t="s">
        <v>384</v>
      </c>
      <c r="H3221" s="139">
        <v>0.1</v>
      </c>
      <c r="I3221" s="138">
        <v>470000000</v>
      </c>
      <c r="J3221" s="21" t="s">
        <v>1330</v>
      </c>
      <c r="K3221" s="147" t="s">
        <v>2372</v>
      </c>
      <c r="L3221" s="138" t="s">
        <v>2284</v>
      </c>
      <c r="M3221" s="141" t="s">
        <v>383</v>
      </c>
      <c r="N3221" s="366" t="s">
        <v>2375</v>
      </c>
      <c r="O3221" s="3" t="s">
        <v>1382</v>
      </c>
      <c r="P3221" s="7" t="s">
        <v>1354</v>
      </c>
      <c r="Q3221" s="3" t="s">
        <v>1195</v>
      </c>
      <c r="R3221" s="11">
        <v>15</v>
      </c>
      <c r="S3221" s="4">
        <v>473.21</v>
      </c>
      <c r="T3221" s="144">
        <f t="shared" si="170"/>
        <v>7098.15</v>
      </c>
      <c r="U3221" s="83">
        <f t="shared" si="169"/>
        <v>7949.9280000000008</v>
      </c>
      <c r="V3221" s="9" t="s">
        <v>1341</v>
      </c>
      <c r="W3221" s="153" t="s">
        <v>1410</v>
      </c>
      <c r="X3221" s="140"/>
    </row>
    <row r="3222" spans="1:24" s="145" customFormat="1" ht="102" customHeight="1">
      <c r="A3222" s="9" t="s">
        <v>8817</v>
      </c>
      <c r="B3222" s="10" t="s">
        <v>97</v>
      </c>
      <c r="C3222" s="138" t="s">
        <v>2411</v>
      </c>
      <c r="D3222" s="138" t="s">
        <v>2412</v>
      </c>
      <c r="E3222" s="138" t="s">
        <v>2413</v>
      </c>
      <c r="F3222" s="3" t="s">
        <v>2414</v>
      </c>
      <c r="G3222" s="138" t="s">
        <v>384</v>
      </c>
      <c r="H3222" s="139">
        <v>0.1</v>
      </c>
      <c r="I3222" s="138">
        <v>470000000</v>
      </c>
      <c r="J3222" s="21" t="s">
        <v>1330</v>
      </c>
      <c r="K3222" s="147" t="s">
        <v>2372</v>
      </c>
      <c r="L3222" s="138" t="s">
        <v>2284</v>
      </c>
      <c r="M3222" s="141" t="s">
        <v>383</v>
      </c>
      <c r="N3222" s="366" t="s">
        <v>2375</v>
      </c>
      <c r="O3222" s="3" t="s">
        <v>1382</v>
      </c>
      <c r="P3222" s="7" t="s">
        <v>1354</v>
      </c>
      <c r="Q3222" s="3" t="s">
        <v>1195</v>
      </c>
      <c r="R3222" s="11">
        <v>22</v>
      </c>
      <c r="S3222" s="4">
        <v>1339.29</v>
      </c>
      <c r="T3222" s="144">
        <f t="shared" si="170"/>
        <v>29464.379999999997</v>
      </c>
      <c r="U3222" s="83">
        <f t="shared" si="169"/>
        <v>33000.105600000003</v>
      </c>
      <c r="V3222" s="9" t="s">
        <v>1341</v>
      </c>
      <c r="W3222" s="153" t="s">
        <v>1410</v>
      </c>
      <c r="X3222" s="140"/>
    </row>
    <row r="3223" spans="1:24" s="145" customFormat="1" ht="102" customHeight="1">
      <c r="A3223" s="9" t="s">
        <v>8818</v>
      </c>
      <c r="B3223" s="10" t="s">
        <v>97</v>
      </c>
      <c r="C3223" s="138" t="s">
        <v>2411</v>
      </c>
      <c r="D3223" s="138" t="s">
        <v>2412</v>
      </c>
      <c r="E3223" s="138" t="s">
        <v>2413</v>
      </c>
      <c r="F3223" s="3" t="s">
        <v>2415</v>
      </c>
      <c r="G3223" s="138" t="s">
        <v>384</v>
      </c>
      <c r="H3223" s="139">
        <v>0.1</v>
      </c>
      <c r="I3223" s="138">
        <v>470000000</v>
      </c>
      <c r="J3223" s="21" t="s">
        <v>1330</v>
      </c>
      <c r="K3223" s="147" t="s">
        <v>2372</v>
      </c>
      <c r="L3223" s="138" t="s">
        <v>2284</v>
      </c>
      <c r="M3223" s="141" t="s">
        <v>383</v>
      </c>
      <c r="N3223" s="366" t="s">
        <v>2375</v>
      </c>
      <c r="O3223" s="3" t="s">
        <v>1382</v>
      </c>
      <c r="P3223" s="7" t="s">
        <v>1354</v>
      </c>
      <c r="Q3223" s="3" t="s">
        <v>1195</v>
      </c>
      <c r="R3223" s="11">
        <v>15</v>
      </c>
      <c r="S3223" s="4">
        <v>1339.29</v>
      </c>
      <c r="T3223" s="144">
        <f t="shared" si="170"/>
        <v>20089.349999999999</v>
      </c>
      <c r="U3223" s="83">
        <f t="shared" si="169"/>
        <v>22500.072</v>
      </c>
      <c r="V3223" s="9" t="s">
        <v>1341</v>
      </c>
      <c r="W3223" s="153" t="s">
        <v>1410</v>
      </c>
      <c r="X3223" s="140"/>
    </row>
    <row r="3224" spans="1:24" s="145" customFormat="1" ht="102" customHeight="1">
      <c r="A3224" s="9" t="s">
        <v>8819</v>
      </c>
      <c r="B3224" s="10" t="s">
        <v>97</v>
      </c>
      <c r="C3224" s="138" t="s">
        <v>2411</v>
      </c>
      <c r="D3224" s="138" t="s">
        <v>2412</v>
      </c>
      <c r="E3224" s="138" t="s">
        <v>2413</v>
      </c>
      <c r="F3224" s="3" t="s">
        <v>2416</v>
      </c>
      <c r="G3224" s="138" t="s">
        <v>384</v>
      </c>
      <c r="H3224" s="139">
        <v>0.1</v>
      </c>
      <c r="I3224" s="138">
        <v>470000000</v>
      </c>
      <c r="J3224" s="21" t="s">
        <v>1330</v>
      </c>
      <c r="K3224" s="147" t="s">
        <v>2372</v>
      </c>
      <c r="L3224" s="138" t="s">
        <v>2284</v>
      </c>
      <c r="M3224" s="141" t="s">
        <v>383</v>
      </c>
      <c r="N3224" s="366" t="s">
        <v>2375</v>
      </c>
      <c r="O3224" s="3" t="s">
        <v>1382</v>
      </c>
      <c r="P3224" s="7" t="s">
        <v>1354</v>
      </c>
      <c r="Q3224" s="3" t="s">
        <v>1195</v>
      </c>
      <c r="R3224" s="11">
        <v>48</v>
      </c>
      <c r="S3224" s="4">
        <v>1339.29</v>
      </c>
      <c r="T3224" s="144">
        <f t="shared" si="170"/>
        <v>64285.919999999998</v>
      </c>
      <c r="U3224" s="83">
        <f t="shared" si="169"/>
        <v>72000.2304</v>
      </c>
      <c r="V3224" s="9" t="s">
        <v>1341</v>
      </c>
      <c r="W3224" s="153" t="s">
        <v>1410</v>
      </c>
      <c r="X3224" s="140"/>
    </row>
    <row r="3225" spans="1:24" s="145" customFormat="1" ht="102" customHeight="1">
      <c r="A3225" s="9" t="s">
        <v>8820</v>
      </c>
      <c r="B3225" s="10" t="s">
        <v>97</v>
      </c>
      <c r="C3225" s="138" t="s">
        <v>2411</v>
      </c>
      <c r="D3225" s="138" t="s">
        <v>2412</v>
      </c>
      <c r="E3225" s="138" t="s">
        <v>2413</v>
      </c>
      <c r="F3225" s="3" t="s">
        <v>2417</v>
      </c>
      <c r="G3225" s="138" t="s">
        <v>384</v>
      </c>
      <c r="H3225" s="139">
        <v>0.1</v>
      </c>
      <c r="I3225" s="138">
        <v>470000000</v>
      </c>
      <c r="J3225" s="21" t="s">
        <v>1330</v>
      </c>
      <c r="K3225" s="147" t="s">
        <v>2372</v>
      </c>
      <c r="L3225" s="138" t="s">
        <v>2284</v>
      </c>
      <c r="M3225" s="141" t="s">
        <v>383</v>
      </c>
      <c r="N3225" s="366" t="s">
        <v>2375</v>
      </c>
      <c r="O3225" s="3" t="s">
        <v>1382</v>
      </c>
      <c r="P3225" s="7" t="s">
        <v>1354</v>
      </c>
      <c r="Q3225" s="3" t="s">
        <v>1195</v>
      </c>
      <c r="R3225" s="11">
        <v>20</v>
      </c>
      <c r="S3225" s="4">
        <v>1339.29</v>
      </c>
      <c r="T3225" s="144">
        <f t="shared" si="170"/>
        <v>26785.8</v>
      </c>
      <c r="U3225" s="83">
        <f t="shared" ref="U3225:U3256" si="171">T3225*1.12</f>
        <v>30000.096000000001</v>
      </c>
      <c r="V3225" s="9" t="s">
        <v>1341</v>
      </c>
      <c r="W3225" s="153" t="s">
        <v>1410</v>
      </c>
      <c r="X3225" s="15"/>
    </row>
    <row r="3226" spans="1:24" s="145" customFormat="1" ht="102" customHeight="1">
      <c r="A3226" s="9" t="s">
        <v>8821</v>
      </c>
      <c r="B3226" s="10" t="s">
        <v>97</v>
      </c>
      <c r="C3226" s="138" t="s">
        <v>2418</v>
      </c>
      <c r="D3226" s="138" t="s">
        <v>2419</v>
      </c>
      <c r="E3226" s="138" t="s">
        <v>2420</v>
      </c>
      <c r="F3226" s="1" t="s">
        <v>2421</v>
      </c>
      <c r="G3226" s="138" t="s">
        <v>384</v>
      </c>
      <c r="H3226" s="139">
        <v>0.1</v>
      </c>
      <c r="I3226" s="138">
        <v>470000000</v>
      </c>
      <c r="J3226" s="21" t="s">
        <v>1330</v>
      </c>
      <c r="K3226" s="147" t="s">
        <v>2372</v>
      </c>
      <c r="L3226" s="138" t="s">
        <v>2284</v>
      </c>
      <c r="M3226" s="141" t="s">
        <v>383</v>
      </c>
      <c r="N3226" s="366" t="s">
        <v>2375</v>
      </c>
      <c r="O3226" s="3" t="s">
        <v>1382</v>
      </c>
      <c r="P3226" s="7" t="s">
        <v>1354</v>
      </c>
      <c r="Q3226" s="3" t="s">
        <v>1195</v>
      </c>
      <c r="R3226" s="11">
        <v>6</v>
      </c>
      <c r="S3226" s="4">
        <v>19642.86</v>
      </c>
      <c r="T3226" s="144">
        <f t="shared" si="170"/>
        <v>117857.16</v>
      </c>
      <c r="U3226" s="83">
        <f t="shared" si="171"/>
        <v>132000.01920000001</v>
      </c>
      <c r="V3226" s="9" t="s">
        <v>1341</v>
      </c>
      <c r="W3226" s="153" t="s">
        <v>1410</v>
      </c>
      <c r="X3226" s="15"/>
    </row>
    <row r="3227" spans="1:24" s="145" customFormat="1" ht="102" customHeight="1">
      <c r="A3227" s="9" t="s">
        <v>8822</v>
      </c>
      <c r="B3227" s="10" t="s">
        <v>97</v>
      </c>
      <c r="C3227" s="138" t="s">
        <v>2422</v>
      </c>
      <c r="D3227" s="138" t="s">
        <v>2423</v>
      </c>
      <c r="E3227" s="138" t="s">
        <v>2424</v>
      </c>
      <c r="F3227" s="10" t="s">
        <v>2425</v>
      </c>
      <c r="G3227" s="138" t="s">
        <v>384</v>
      </c>
      <c r="H3227" s="139">
        <v>0.1</v>
      </c>
      <c r="I3227" s="138">
        <v>470000000</v>
      </c>
      <c r="J3227" s="21" t="s">
        <v>1330</v>
      </c>
      <c r="K3227" s="147" t="s">
        <v>2372</v>
      </c>
      <c r="L3227" s="138" t="s">
        <v>2284</v>
      </c>
      <c r="M3227" s="141" t="s">
        <v>383</v>
      </c>
      <c r="N3227" s="366" t="s">
        <v>2375</v>
      </c>
      <c r="O3227" s="3" t="s">
        <v>1382</v>
      </c>
      <c r="P3227" s="7" t="s">
        <v>1354</v>
      </c>
      <c r="Q3227" s="3" t="s">
        <v>1195</v>
      </c>
      <c r="R3227" s="11">
        <v>6</v>
      </c>
      <c r="S3227" s="4">
        <v>1339.29</v>
      </c>
      <c r="T3227" s="144">
        <f t="shared" si="170"/>
        <v>8035.74</v>
      </c>
      <c r="U3227" s="83">
        <f t="shared" si="171"/>
        <v>9000.0288</v>
      </c>
      <c r="V3227" s="9" t="s">
        <v>1341</v>
      </c>
      <c r="W3227" s="153" t="s">
        <v>1410</v>
      </c>
      <c r="X3227" s="15"/>
    </row>
    <row r="3228" spans="1:24" s="145" customFormat="1" ht="102" customHeight="1">
      <c r="A3228" s="9" t="s">
        <v>8823</v>
      </c>
      <c r="B3228" s="10" t="s">
        <v>97</v>
      </c>
      <c r="C3228" s="138" t="s">
        <v>2426</v>
      </c>
      <c r="D3228" s="138" t="s">
        <v>2427</v>
      </c>
      <c r="E3228" s="138" t="s">
        <v>2428</v>
      </c>
      <c r="F3228" s="10" t="s">
        <v>2429</v>
      </c>
      <c r="G3228" s="138" t="s">
        <v>384</v>
      </c>
      <c r="H3228" s="139">
        <v>0.1</v>
      </c>
      <c r="I3228" s="138">
        <v>470000000</v>
      </c>
      <c r="J3228" s="21" t="s">
        <v>1330</v>
      </c>
      <c r="K3228" s="147" t="s">
        <v>2372</v>
      </c>
      <c r="L3228" s="138" t="s">
        <v>2284</v>
      </c>
      <c r="M3228" s="141" t="s">
        <v>383</v>
      </c>
      <c r="N3228" s="366" t="s">
        <v>2375</v>
      </c>
      <c r="O3228" s="3" t="s">
        <v>1382</v>
      </c>
      <c r="P3228" s="7" t="s">
        <v>1354</v>
      </c>
      <c r="Q3228" s="3" t="s">
        <v>1195</v>
      </c>
      <c r="R3228" s="11">
        <v>6</v>
      </c>
      <c r="S3228" s="4">
        <v>9821.43</v>
      </c>
      <c r="T3228" s="144">
        <f t="shared" si="170"/>
        <v>58928.58</v>
      </c>
      <c r="U3228" s="83">
        <f t="shared" si="171"/>
        <v>66000.009600000005</v>
      </c>
      <c r="V3228" s="9" t="s">
        <v>1341</v>
      </c>
      <c r="W3228" s="153" t="s">
        <v>1410</v>
      </c>
      <c r="X3228" s="15"/>
    </row>
    <row r="3229" spans="1:24" s="145" customFormat="1" ht="102" customHeight="1">
      <c r="A3229" s="9" t="s">
        <v>8824</v>
      </c>
      <c r="B3229" s="10" t="s">
        <v>97</v>
      </c>
      <c r="C3229" s="138" t="s">
        <v>2430</v>
      </c>
      <c r="D3229" s="138" t="s">
        <v>2431</v>
      </c>
      <c r="E3229" s="138" t="s">
        <v>2432</v>
      </c>
      <c r="F3229" s="10" t="s">
        <v>2433</v>
      </c>
      <c r="G3229" s="138" t="s">
        <v>384</v>
      </c>
      <c r="H3229" s="139">
        <v>0.1</v>
      </c>
      <c r="I3229" s="138">
        <v>470000000</v>
      </c>
      <c r="J3229" s="21" t="s">
        <v>1330</v>
      </c>
      <c r="K3229" s="147" t="s">
        <v>2372</v>
      </c>
      <c r="L3229" s="138" t="s">
        <v>2284</v>
      </c>
      <c r="M3229" s="141" t="s">
        <v>383</v>
      </c>
      <c r="N3229" s="366" t="s">
        <v>2375</v>
      </c>
      <c r="O3229" s="3" t="s">
        <v>1382</v>
      </c>
      <c r="P3229" s="7" t="s">
        <v>1354</v>
      </c>
      <c r="Q3229" s="3" t="s">
        <v>1195</v>
      </c>
      <c r="R3229" s="11">
        <v>6</v>
      </c>
      <c r="S3229" s="4">
        <v>6696.43</v>
      </c>
      <c r="T3229" s="144">
        <f t="shared" si="170"/>
        <v>40178.58</v>
      </c>
      <c r="U3229" s="83">
        <f t="shared" si="171"/>
        <v>45000.009600000005</v>
      </c>
      <c r="V3229" s="9" t="s">
        <v>1341</v>
      </c>
      <c r="W3229" s="153" t="s">
        <v>1410</v>
      </c>
      <c r="X3229" s="15"/>
    </row>
    <row r="3230" spans="1:24" s="145" customFormat="1" ht="102" customHeight="1">
      <c r="A3230" s="9" t="s">
        <v>8825</v>
      </c>
      <c r="B3230" s="10" t="s">
        <v>97</v>
      </c>
      <c r="C3230" s="138" t="s">
        <v>2434</v>
      </c>
      <c r="D3230" s="138" t="s">
        <v>2435</v>
      </c>
      <c r="E3230" s="138" t="s">
        <v>2436</v>
      </c>
      <c r="F3230" s="10" t="s">
        <v>2437</v>
      </c>
      <c r="G3230" s="138" t="s">
        <v>384</v>
      </c>
      <c r="H3230" s="139">
        <v>0.1</v>
      </c>
      <c r="I3230" s="138">
        <v>470000000</v>
      </c>
      <c r="J3230" s="21" t="s">
        <v>1330</v>
      </c>
      <c r="K3230" s="147" t="s">
        <v>2372</v>
      </c>
      <c r="L3230" s="138" t="s">
        <v>2284</v>
      </c>
      <c r="M3230" s="141" t="s">
        <v>383</v>
      </c>
      <c r="N3230" s="366" t="s">
        <v>2375</v>
      </c>
      <c r="O3230" s="3" t="s">
        <v>1382</v>
      </c>
      <c r="P3230" s="7" t="s">
        <v>1354</v>
      </c>
      <c r="Q3230" s="3" t="s">
        <v>1195</v>
      </c>
      <c r="R3230" s="138">
        <v>6</v>
      </c>
      <c r="S3230" s="4">
        <v>5020.24</v>
      </c>
      <c r="T3230" s="144">
        <f t="shared" si="170"/>
        <v>30121.439999999999</v>
      </c>
      <c r="U3230" s="83">
        <f t="shared" si="171"/>
        <v>33736.012800000004</v>
      </c>
      <c r="V3230" s="9" t="s">
        <v>1341</v>
      </c>
      <c r="W3230" s="153" t="s">
        <v>1410</v>
      </c>
      <c r="X3230" s="15"/>
    </row>
    <row r="3231" spans="1:24" s="145" customFormat="1" ht="102" customHeight="1">
      <c r="A3231" s="9" t="s">
        <v>8826</v>
      </c>
      <c r="B3231" s="10" t="s">
        <v>97</v>
      </c>
      <c r="C3231" s="138" t="s">
        <v>2438</v>
      </c>
      <c r="D3231" s="138" t="s">
        <v>2439</v>
      </c>
      <c r="E3231" s="138" t="s">
        <v>2440</v>
      </c>
      <c r="F3231" s="10" t="s">
        <v>2441</v>
      </c>
      <c r="G3231" s="138" t="s">
        <v>384</v>
      </c>
      <c r="H3231" s="139">
        <v>0.1</v>
      </c>
      <c r="I3231" s="138">
        <v>470000000</v>
      </c>
      <c r="J3231" s="21" t="s">
        <v>1330</v>
      </c>
      <c r="K3231" s="147" t="s">
        <v>2372</v>
      </c>
      <c r="L3231" s="138" t="s">
        <v>2284</v>
      </c>
      <c r="M3231" s="141" t="s">
        <v>383</v>
      </c>
      <c r="N3231" s="366" t="s">
        <v>2375</v>
      </c>
      <c r="O3231" s="3" t="s">
        <v>1382</v>
      </c>
      <c r="P3231" s="7" t="s">
        <v>1354</v>
      </c>
      <c r="Q3231" s="3" t="s">
        <v>1195</v>
      </c>
      <c r="R3231" s="11">
        <v>6</v>
      </c>
      <c r="S3231" s="4">
        <v>10044.64</v>
      </c>
      <c r="T3231" s="144">
        <f t="shared" si="170"/>
        <v>60267.839999999997</v>
      </c>
      <c r="U3231" s="83">
        <f t="shared" si="171"/>
        <v>67499.980800000005</v>
      </c>
      <c r="V3231" s="9" t="s">
        <v>1341</v>
      </c>
      <c r="W3231" s="153" t="s">
        <v>1410</v>
      </c>
      <c r="X3231" s="15"/>
    </row>
    <row r="3232" spans="1:24" s="145" customFormat="1" ht="102" customHeight="1">
      <c r="A3232" s="9" t="s">
        <v>8827</v>
      </c>
      <c r="B3232" s="10" t="s">
        <v>97</v>
      </c>
      <c r="C3232" s="138" t="s">
        <v>2442</v>
      </c>
      <c r="D3232" s="138" t="s">
        <v>2443</v>
      </c>
      <c r="E3232" s="138" t="s">
        <v>2444</v>
      </c>
      <c r="F3232" s="10" t="s">
        <v>2445</v>
      </c>
      <c r="G3232" s="138" t="s">
        <v>384</v>
      </c>
      <c r="H3232" s="139">
        <v>0.1</v>
      </c>
      <c r="I3232" s="138">
        <v>470000000</v>
      </c>
      <c r="J3232" s="21" t="s">
        <v>1330</v>
      </c>
      <c r="K3232" s="147" t="s">
        <v>2372</v>
      </c>
      <c r="L3232" s="138" t="s">
        <v>2284</v>
      </c>
      <c r="M3232" s="141" t="s">
        <v>383</v>
      </c>
      <c r="N3232" s="366" t="s">
        <v>2375</v>
      </c>
      <c r="O3232" s="3" t="s">
        <v>1382</v>
      </c>
      <c r="P3232" s="7" t="s">
        <v>1354</v>
      </c>
      <c r="Q3232" s="3" t="s">
        <v>1195</v>
      </c>
      <c r="R3232" s="11">
        <v>6</v>
      </c>
      <c r="S3232" s="4">
        <v>4464.29</v>
      </c>
      <c r="T3232" s="144">
        <f t="shared" si="170"/>
        <v>26785.739999999998</v>
      </c>
      <c r="U3232" s="83">
        <f t="shared" si="171"/>
        <v>30000.0288</v>
      </c>
      <c r="V3232" s="9" t="s">
        <v>1341</v>
      </c>
      <c r="W3232" s="153" t="s">
        <v>1410</v>
      </c>
      <c r="X3232" s="15"/>
    </row>
    <row r="3233" spans="1:24" s="145" customFormat="1" ht="102" customHeight="1">
      <c r="A3233" s="9" t="s">
        <v>8828</v>
      </c>
      <c r="B3233" s="10" t="s">
        <v>97</v>
      </c>
      <c r="C3233" s="138" t="s">
        <v>2446</v>
      </c>
      <c r="D3233" s="138" t="s">
        <v>2447</v>
      </c>
      <c r="E3233" s="138" t="s">
        <v>2448</v>
      </c>
      <c r="F3233" s="10" t="s">
        <v>2449</v>
      </c>
      <c r="G3233" s="138" t="s">
        <v>384</v>
      </c>
      <c r="H3233" s="139">
        <v>0.1</v>
      </c>
      <c r="I3233" s="138">
        <v>470000000</v>
      </c>
      <c r="J3233" s="21" t="s">
        <v>1330</v>
      </c>
      <c r="K3233" s="147" t="s">
        <v>2372</v>
      </c>
      <c r="L3233" s="138" t="s">
        <v>2284</v>
      </c>
      <c r="M3233" s="141" t="s">
        <v>383</v>
      </c>
      <c r="N3233" s="366" t="s">
        <v>2375</v>
      </c>
      <c r="O3233" s="3" t="s">
        <v>1382</v>
      </c>
      <c r="P3233" s="7" t="s">
        <v>1354</v>
      </c>
      <c r="Q3233" s="3" t="s">
        <v>1195</v>
      </c>
      <c r="R3233" s="11">
        <v>6</v>
      </c>
      <c r="S3233" s="4">
        <v>8482.14</v>
      </c>
      <c r="T3233" s="144">
        <f t="shared" si="170"/>
        <v>50892.84</v>
      </c>
      <c r="U3233" s="83">
        <f t="shared" si="171"/>
        <v>56999.980800000005</v>
      </c>
      <c r="V3233" s="9" t="s">
        <v>1341</v>
      </c>
      <c r="W3233" s="153" t="s">
        <v>1410</v>
      </c>
      <c r="X3233" s="15"/>
    </row>
    <row r="3234" spans="1:24" s="145" customFormat="1" ht="102" customHeight="1">
      <c r="A3234" s="9" t="s">
        <v>8829</v>
      </c>
      <c r="B3234" s="10" t="s">
        <v>97</v>
      </c>
      <c r="C3234" s="138" t="s">
        <v>2450</v>
      </c>
      <c r="D3234" s="138" t="s">
        <v>2451</v>
      </c>
      <c r="E3234" s="138" t="s">
        <v>2452</v>
      </c>
      <c r="F3234" s="3" t="s">
        <v>2453</v>
      </c>
      <c r="G3234" s="138" t="s">
        <v>384</v>
      </c>
      <c r="H3234" s="139">
        <v>0.1</v>
      </c>
      <c r="I3234" s="138">
        <v>470000000</v>
      </c>
      <c r="J3234" s="21" t="s">
        <v>1330</v>
      </c>
      <c r="K3234" s="147" t="s">
        <v>2372</v>
      </c>
      <c r="L3234" s="138" t="s">
        <v>2284</v>
      </c>
      <c r="M3234" s="141" t="s">
        <v>383</v>
      </c>
      <c r="N3234" s="366" t="s">
        <v>2375</v>
      </c>
      <c r="O3234" s="3" t="s">
        <v>1382</v>
      </c>
      <c r="P3234" s="7" t="s">
        <v>1354</v>
      </c>
      <c r="Q3234" s="3" t="s">
        <v>1195</v>
      </c>
      <c r="R3234" s="11">
        <v>15</v>
      </c>
      <c r="S3234" s="4">
        <v>1071.43</v>
      </c>
      <c r="T3234" s="144">
        <f t="shared" si="170"/>
        <v>16071.45</v>
      </c>
      <c r="U3234" s="83">
        <f t="shared" si="171"/>
        <v>18000.024000000001</v>
      </c>
      <c r="V3234" s="9" t="s">
        <v>1341</v>
      </c>
      <c r="W3234" s="153" t="s">
        <v>1410</v>
      </c>
      <c r="X3234" s="15"/>
    </row>
    <row r="3235" spans="1:24" s="145" customFormat="1" ht="102" customHeight="1">
      <c r="A3235" s="9" t="s">
        <v>8830</v>
      </c>
      <c r="B3235" s="10" t="s">
        <v>97</v>
      </c>
      <c r="C3235" s="138" t="s">
        <v>2454</v>
      </c>
      <c r="D3235" s="138" t="s">
        <v>2455</v>
      </c>
      <c r="E3235" s="138" t="s">
        <v>2456</v>
      </c>
      <c r="F3235" s="146" t="s">
        <v>2457</v>
      </c>
      <c r="G3235" s="138" t="s">
        <v>384</v>
      </c>
      <c r="H3235" s="139">
        <v>0.1</v>
      </c>
      <c r="I3235" s="138">
        <v>470000000</v>
      </c>
      <c r="J3235" s="21" t="s">
        <v>1330</v>
      </c>
      <c r="K3235" s="147" t="s">
        <v>2372</v>
      </c>
      <c r="L3235" s="138" t="s">
        <v>2284</v>
      </c>
      <c r="M3235" s="141" t="s">
        <v>383</v>
      </c>
      <c r="N3235" s="366" t="s">
        <v>2375</v>
      </c>
      <c r="O3235" s="3" t="s">
        <v>1382</v>
      </c>
      <c r="P3235" s="7" t="s">
        <v>1354</v>
      </c>
      <c r="Q3235" s="3" t="s">
        <v>1195</v>
      </c>
      <c r="R3235" s="11">
        <v>115</v>
      </c>
      <c r="S3235" s="4">
        <v>22.32</v>
      </c>
      <c r="T3235" s="144">
        <f t="shared" si="170"/>
        <v>2566.8000000000002</v>
      </c>
      <c r="U3235" s="83">
        <f t="shared" si="171"/>
        <v>2874.8160000000003</v>
      </c>
      <c r="V3235" s="9" t="s">
        <v>1341</v>
      </c>
      <c r="W3235" s="153" t="s">
        <v>1410</v>
      </c>
      <c r="X3235" s="15"/>
    </row>
    <row r="3236" spans="1:24" s="145" customFormat="1" ht="102" customHeight="1">
      <c r="A3236" s="9" t="s">
        <v>8831</v>
      </c>
      <c r="B3236" s="10" t="s">
        <v>97</v>
      </c>
      <c r="C3236" s="138" t="s">
        <v>2458</v>
      </c>
      <c r="D3236" s="138" t="s">
        <v>2459</v>
      </c>
      <c r="E3236" s="138" t="s">
        <v>2460</v>
      </c>
      <c r="F3236" s="3" t="s">
        <v>2461</v>
      </c>
      <c r="G3236" s="138" t="s">
        <v>384</v>
      </c>
      <c r="H3236" s="139">
        <v>0.1</v>
      </c>
      <c r="I3236" s="138">
        <v>470000000</v>
      </c>
      <c r="J3236" s="21" t="s">
        <v>1330</v>
      </c>
      <c r="K3236" s="147" t="s">
        <v>2372</v>
      </c>
      <c r="L3236" s="138" t="s">
        <v>2284</v>
      </c>
      <c r="M3236" s="141" t="s">
        <v>383</v>
      </c>
      <c r="N3236" s="366" t="s">
        <v>2375</v>
      </c>
      <c r="O3236" s="3" t="s">
        <v>1382</v>
      </c>
      <c r="P3236" s="7" t="s">
        <v>1354</v>
      </c>
      <c r="Q3236" s="3" t="s">
        <v>1195</v>
      </c>
      <c r="R3236" s="11">
        <v>6</v>
      </c>
      <c r="S3236" s="4">
        <v>1339.2</v>
      </c>
      <c r="T3236" s="144">
        <f t="shared" si="170"/>
        <v>8035.2000000000007</v>
      </c>
      <c r="U3236" s="83">
        <f t="shared" si="171"/>
        <v>8999.4240000000009</v>
      </c>
      <c r="V3236" s="9" t="s">
        <v>1341</v>
      </c>
      <c r="W3236" s="153" t="s">
        <v>1410</v>
      </c>
      <c r="X3236" s="15"/>
    </row>
    <row r="3237" spans="1:24" s="145" customFormat="1" ht="102" customHeight="1">
      <c r="A3237" s="9" t="s">
        <v>8832</v>
      </c>
      <c r="B3237" s="10" t="s">
        <v>97</v>
      </c>
      <c r="C3237" s="138" t="s">
        <v>2462</v>
      </c>
      <c r="D3237" s="138" t="s">
        <v>2463</v>
      </c>
      <c r="E3237" s="138" t="s">
        <v>2464</v>
      </c>
      <c r="F3237" s="3" t="s">
        <v>2465</v>
      </c>
      <c r="G3237" s="138" t="s">
        <v>384</v>
      </c>
      <c r="H3237" s="139">
        <v>0.1</v>
      </c>
      <c r="I3237" s="138">
        <v>470000000</v>
      </c>
      <c r="J3237" s="21" t="s">
        <v>1330</v>
      </c>
      <c r="K3237" s="147" t="s">
        <v>2372</v>
      </c>
      <c r="L3237" s="138" t="s">
        <v>2284</v>
      </c>
      <c r="M3237" s="141" t="s">
        <v>383</v>
      </c>
      <c r="N3237" s="366" t="s">
        <v>2375</v>
      </c>
      <c r="O3237" s="3" t="s">
        <v>1382</v>
      </c>
      <c r="P3237" s="7" t="s">
        <v>1354</v>
      </c>
      <c r="Q3237" s="3" t="s">
        <v>1195</v>
      </c>
      <c r="R3237" s="11">
        <v>2</v>
      </c>
      <c r="S3237" s="4">
        <v>4464.29</v>
      </c>
      <c r="T3237" s="144">
        <f t="shared" si="170"/>
        <v>8928.58</v>
      </c>
      <c r="U3237" s="83">
        <f t="shared" si="171"/>
        <v>10000.009600000001</v>
      </c>
      <c r="V3237" s="9" t="s">
        <v>1341</v>
      </c>
      <c r="W3237" s="148" t="s">
        <v>1410</v>
      </c>
      <c r="X3237" s="15"/>
    </row>
    <row r="3238" spans="1:24" s="145" customFormat="1" ht="102" customHeight="1">
      <c r="A3238" s="9" t="s">
        <v>8833</v>
      </c>
      <c r="B3238" s="10" t="s">
        <v>97</v>
      </c>
      <c r="C3238" s="138" t="s">
        <v>2466</v>
      </c>
      <c r="D3238" s="138" t="s">
        <v>2467</v>
      </c>
      <c r="E3238" s="138" t="s">
        <v>2468</v>
      </c>
      <c r="F3238" s="165" t="s">
        <v>2469</v>
      </c>
      <c r="G3238" s="138" t="s">
        <v>384</v>
      </c>
      <c r="H3238" s="139">
        <v>0</v>
      </c>
      <c r="I3238" s="138">
        <v>470000000</v>
      </c>
      <c r="J3238" s="21" t="s">
        <v>1330</v>
      </c>
      <c r="K3238" s="147" t="s">
        <v>2372</v>
      </c>
      <c r="L3238" s="138" t="s">
        <v>2284</v>
      </c>
      <c r="M3238" s="141" t="s">
        <v>383</v>
      </c>
      <c r="N3238" s="374" t="s">
        <v>2470</v>
      </c>
      <c r="O3238" s="3" t="s">
        <v>1382</v>
      </c>
      <c r="P3238" s="7" t="s">
        <v>1354</v>
      </c>
      <c r="Q3238" s="3" t="s">
        <v>1195</v>
      </c>
      <c r="R3238" s="11">
        <v>100</v>
      </c>
      <c r="S3238" s="4">
        <v>7602.68</v>
      </c>
      <c r="T3238" s="144">
        <f t="shared" si="170"/>
        <v>760268</v>
      </c>
      <c r="U3238" s="83">
        <f t="shared" si="171"/>
        <v>851500.16</v>
      </c>
      <c r="V3238" s="9" t="s">
        <v>1341</v>
      </c>
      <c r="W3238" s="153" t="s">
        <v>1410</v>
      </c>
      <c r="X3238" s="15"/>
    </row>
    <row r="3239" spans="1:24" s="145" customFormat="1" ht="102" customHeight="1">
      <c r="A3239" s="9" t="s">
        <v>8834</v>
      </c>
      <c r="B3239" s="10" t="s">
        <v>97</v>
      </c>
      <c r="C3239" s="138" t="s">
        <v>2471</v>
      </c>
      <c r="D3239" s="138" t="s">
        <v>2472</v>
      </c>
      <c r="E3239" s="138" t="s">
        <v>2472</v>
      </c>
      <c r="F3239" s="138" t="s">
        <v>2473</v>
      </c>
      <c r="G3239" s="140" t="s">
        <v>384</v>
      </c>
      <c r="H3239" s="153">
        <v>0</v>
      </c>
      <c r="I3239" s="138">
        <v>470000000</v>
      </c>
      <c r="J3239" s="21" t="s">
        <v>1330</v>
      </c>
      <c r="K3239" s="140" t="s">
        <v>2474</v>
      </c>
      <c r="L3239" s="138" t="s">
        <v>2284</v>
      </c>
      <c r="M3239" s="141" t="s">
        <v>383</v>
      </c>
      <c r="N3239" s="374" t="s">
        <v>2470</v>
      </c>
      <c r="O3239" s="3" t="s">
        <v>1382</v>
      </c>
      <c r="P3239" s="7" t="s">
        <v>1354</v>
      </c>
      <c r="Q3239" s="3" t="s">
        <v>1195</v>
      </c>
      <c r="R3239" s="154">
        <v>5</v>
      </c>
      <c r="S3239" s="155">
        <v>71429</v>
      </c>
      <c r="T3239" s="302">
        <v>0</v>
      </c>
      <c r="U3239" s="83">
        <f t="shared" si="171"/>
        <v>0</v>
      </c>
      <c r="V3239" s="9" t="s">
        <v>1341</v>
      </c>
      <c r="W3239" s="148" t="s">
        <v>1410</v>
      </c>
      <c r="X3239" s="15">
        <v>11</v>
      </c>
    </row>
    <row r="3240" spans="1:24" s="145" customFormat="1" ht="102" customHeight="1">
      <c r="A3240" s="9" t="s">
        <v>9599</v>
      </c>
      <c r="B3240" s="10" t="s">
        <v>97</v>
      </c>
      <c r="C3240" s="138" t="s">
        <v>2471</v>
      </c>
      <c r="D3240" s="138" t="s">
        <v>2472</v>
      </c>
      <c r="E3240" s="138" t="s">
        <v>2472</v>
      </c>
      <c r="F3240" s="138" t="s">
        <v>2473</v>
      </c>
      <c r="G3240" s="140" t="s">
        <v>384</v>
      </c>
      <c r="H3240" s="153">
        <v>0</v>
      </c>
      <c r="I3240" s="138">
        <v>470000000</v>
      </c>
      <c r="J3240" s="21" t="s">
        <v>1330</v>
      </c>
      <c r="K3240" s="140" t="s">
        <v>9600</v>
      </c>
      <c r="L3240" s="138" t="s">
        <v>2284</v>
      </c>
      <c r="M3240" s="141" t="s">
        <v>383</v>
      </c>
      <c r="N3240" s="374" t="s">
        <v>2470</v>
      </c>
      <c r="O3240" s="3" t="s">
        <v>1382</v>
      </c>
      <c r="P3240" s="7" t="s">
        <v>1354</v>
      </c>
      <c r="Q3240" s="3" t="s">
        <v>1195</v>
      </c>
      <c r="R3240" s="154">
        <v>5</v>
      </c>
      <c r="S3240" s="155">
        <v>71429</v>
      </c>
      <c r="T3240" s="302">
        <v>0</v>
      </c>
      <c r="U3240" s="83">
        <f t="shared" si="171"/>
        <v>0</v>
      </c>
      <c r="V3240" s="9" t="s">
        <v>1341</v>
      </c>
      <c r="W3240" s="148" t="s">
        <v>1410</v>
      </c>
      <c r="X3240" s="15">
        <v>11</v>
      </c>
    </row>
    <row r="3241" spans="1:24" s="145" customFormat="1" ht="102" customHeight="1">
      <c r="A3241" s="548" t="s">
        <v>11149</v>
      </c>
      <c r="B3241" s="549" t="s">
        <v>97</v>
      </c>
      <c r="C3241" s="547" t="s">
        <v>2471</v>
      </c>
      <c r="D3241" s="547" t="s">
        <v>2472</v>
      </c>
      <c r="E3241" s="547" t="s">
        <v>2472</v>
      </c>
      <c r="F3241" s="138" t="s">
        <v>2473</v>
      </c>
      <c r="G3241" s="140" t="s">
        <v>384</v>
      </c>
      <c r="H3241" s="153">
        <v>0</v>
      </c>
      <c r="I3241" s="138">
        <v>470000000</v>
      </c>
      <c r="J3241" s="21" t="s">
        <v>1330</v>
      </c>
      <c r="K3241" s="140" t="s">
        <v>11147</v>
      </c>
      <c r="L3241" s="138" t="s">
        <v>2284</v>
      </c>
      <c r="M3241" s="141" t="s">
        <v>383</v>
      </c>
      <c r="N3241" s="374" t="s">
        <v>2470</v>
      </c>
      <c r="O3241" s="3" t="s">
        <v>1382</v>
      </c>
      <c r="P3241" s="7" t="s">
        <v>1354</v>
      </c>
      <c r="Q3241" s="3" t="s">
        <v>1195</v>
      </c>
      <c r="R3241" s="154">
        <v>5</v>
      </c>
      <c r="S3241" s="155">
        <v>71429</v>
      </c>
      <c r="T3241" s="302">
        <v>0</v>
      </c>
      <c r="U3241" s="83">
        <f t="shared" si="171"/>
        <v>0</v>
      </c>
      <c r="V3241" s="9" t="s">
        <v>1341</v>
      </c>
      <c r="W3241" s="148" t="s">
        <v>1410</v>
      </c>
      <c r="X3241" s="15">
        <v>14</v>
      </c>
    </row>
    <row r="3242" spans="1:24" s="145" customFormat="1" ht="102" customHeight="1">
      <c r="A3242" s="9" t="s">
        <v>11427</v>
      </c>
      <c r="B3242" s="569" t="s">
        <v>97</v>
      </c>
      <c r="C3242" s="547" t="s">
        <v>2471</v>
      </c>
      <c r="D3242" s="547" t="s">
        <v>2472</v>
      </c>
      <c r="E3242" s="547" t="s">
        <v>2472</v>
      </c>
      <c r="F3242" s="570" t="s">
        <v>2473</v>
      </c>
      <c r="G3242" s="140" t="s">
        <v>384</v>
      </c>
      <c r="H3242" s="153">
        <v>0</v>
      </c>
      <c r="I3242" s="138">
        <v>470000000</v>
      </c>
      <c r="J3242" s="21" t="s">
        <v>1330</v>
      </c>
      <c r="K3242" s="140" t="s">
        <v>11147</v>
      </c>
      <c r="L3242" s="138" t="s">
        <v>2284</v>
      </c>
      <c r="M3242" s="141" t="s">
        <v>383</v>
      </c>
      <c r="N3242" s="374" t="s">
        <v>10652</v>
      </c>
      <c r="O3242" s="3" t="s">
        <v>1382</v>
      </c>
      <c r="P3242" s="7" t="s">
        <v>1354</v>
      </c>
      <c r="Q3242" s="3" t="s">
        <v>1195</v>
      </c>
      <c r="R3242" s="154">
        <v>5</v>
      </c>
      <c r="S3242" s="155">
        <v>71429</v>
      </c>
      <c r="T3242" s="144">
        <f>R3242*S3242</f>
        <v>357145</v>
      </c>
      <c r="U3242" s="83">
        <f t="shared" si="171"/>
        <v>400002.4</v>
      </c>
      <c r="V3242" s="9" t="s">
        <v>1341</v>
      </c>
      <c r="W3242" s="148" t="s">
        <v>1410</v>
      </c>
      <c r="X3242" s="15"/>
    </row>
    <row r="3243" spans="1:24" s="145" customFormat="1" ht="102" customHeight="1">
      <c r="A3243" s="9" t="s">
        <v>8835</v>
      </c>
      <c r="B3243" s="10" t="s">
        <v>97</v>
      </c>
      <c r="C3243" s="138" t="s">
        <v>2471</v>
      </c>
      <c r="D3243" s="138" t="s">
        <v>2472</v>
      </c>
      <c r="E3243" s="138" t="s">
        <v>2472</v>
      </c>
      <c r="F3243" s="138" t="s">
        <v>2475</v>
      </c>
      <c r="G3243" s="140" t="s">
        <v>384</v>
      </c>
      <c r="H3243" s="153">
        <v>0</v>
      </c>
      <c r="I3243" s="138">
        <v>470000000</v>
      </c>
      <c r="J3243" s="21" t="s">
        <v>1330</v>
      </c>
      <c r="K3243" s="140" t="s">
        <v>2474</v>
      </c>
      <c r="L3243" s="138" t="s">
        <v>2284</v>
      </c>
      <c r="M3243" s="141" t="s">
        <v>383</v>
      </c>
      <c r="N3243" s="374" t="s">
        <v>2470</v>
      </c>
      <c r="O3243" s="3" t="s">
        <v>1382</v>
      </c>
      <c r="P3243" s="7" t="s">
        <v>1354</v>
      </c>
      <c r="Q3243" s="3" t="s">
        <v>1195</v>
      </c>
      <c r="R3243" s="154">
        <v>50</v>
      </c>
      <c r="S3243" s="155">
        <v>31250</v>
      </c>
      <c r="T3243" s="302">
        <v>0</v>
      </c>
      <c r="U3243" s="83">
        <f t="shared" si="171"/>
        <v>0</v>
      </c>
      <c r="V3243" s="9" t="s">
        <v>1341</v>
      </c>
      <c r="W3243" s="153" t="s">
        <v>1410</v>
      </c>
      <c r="X3243" s="15">
        <v>11</v>
      </c>
    </row>
    <row r="3244" spans="1:24" s="145" customFormat="1" ht="102" customHeight="1">
      <c r="A3244" s="9" t="s">
        <v>9601</v>
      </c>
      <c r="B3244" s="10" t="s">
        <v>97</v>
      </c>
      <c r="C3244" s="138" t="s">
        <v>2471</v>
      </c>
      <c r="D3244" s="138" t="s">
        <v>2472</v>
      </c>
      <c r="E3244" s="138" t="s">
        <v>2472</v>
      </c>
      <c r="F3244" s="138" t="s">
        <v>2475</v>
      </c>
      <c r="G3244" s="140" t="s">
        <v>384</v>
      </c>
      <c r="H3244" s="153">
        <v>0</v>
      </c>
      <c r="I3244" s="138">
        <v>470000000</v>
      </c>
      <c r="J3244" s="21" t="s">
        <v>1330</v>
      </c>
      <c r="K3244" s="140" t="s">
        <v>9600</v>
      </c>
      <c r="L3244" s="138" t="s">
        <v>2284</v>
      </c>
      <c r="M3244" s="141" t="s">
        <v>383</v>
      </c>
      <c r="N3244" s="374" t="s">
        <v>2470</v>
      </c>
      <c r="O3244" s="3" t="s">
        <v>1382</v>
      </c>
      <c r="P3244" s="7" t="s">
        <v>1354</v>
      </c>
      <c r="Q3244" s="3" t="s">
        <v>1195</v>
      </c>
      <c r="R3244" s="154">
        <v>50</v>
      </c>
      <c r="S3244" s="155">
        <v>31250</v>
      </c>
      <c r="T3244" s="302">
        <v>0</v>
      </c>
      <c r="U3244" s="83">
        <f t="shared" si="171"/>
        <v>0</v>
      </c>
      <c r="V3244" s="9" t="s">
        <v>1341</v>
      </c>
      <c r="W3244" s="153" t="s">
        <v>1410</v>
      </c>
      <c r="X3244" s="15">
        <v>11</v>
      </c>
    </row>
    <row r="3245" spans="1:24" s="145" customFormat="1" ht="102" customHeight="1">
      <c r="A3245" s="9" t="s">
        <v>11148</v>
      </c>
      <c r="B3245" s="10" t="s">
        <v>97</v>
      </c>
      <c r="C3245" s="138" t="s">
        <v>2471</v>
      </c>
      <c r="D3245" s="138" t="s">
        <v>2472</v>
      </c>
      <c r="E3245" s="138" t="s">
        <v>2472</v>
      </c>
      <c r="F3245" s="138" t="s">
        <v>2475</v>
      </c>
      <c r="G3245" s="140" t="s">
        <v>384</v>
      </c>
      <c r="H3245" s="153">
        <v>0</v>
      </c>
      <c r="I3245" s="138">
        <v>470000000</v>
      </c>
      <c r="J3245" s="21" t="s">
        <v>1330</v>
      </c>
      <c r="K3245" s="140" t="s">
        <v>11147</v>
      </c>
      <c r="L3245" s="138" t="s">
        <v>2284</v>
      </c>
      <c r="M3245" s="141" t="s">
        <v>383</v>
      </c>
      <c r="N3245" s="374" t="s">
        <v>2470</v>
      </c>
      <c r="O3245" s="3" t="s">
        <v>1382</v>
      </c>
      <c r="P3245" s="7" t="s">
        <v>1354</v>
      </c>
      <c r="Q3245" s="3" t="s">
        <v>1195</v>
      </c>
      <c r="R3245" s="154">
        <v>50</v>
      </c>
      <c r="S3245" s="155">
        <v>31250</v>
      </c>
      <c r="T3245" s="302">
        <v>0</v>
      </c>
      <c r="U3245" s="83">
        <f t="shared" si="171"/>
        <v>0</v>
      </c>
      <c r="V3245" s="9" t="s">
        <v>1341</v>
      </c>
      <c r="W3245" s="153" t="s">
        <v>1410</v>
      </c>
      <c r="X3245" s="15" t="s">
        <v>10422</v>
      </c>
    </row>
    <row r="3246" spans="1:24" s="145" customFormat="1" ht="102" customHeight="1">
      <c r="A3246" s="9" t="s">
        <v>11428</v>
      </c>
      <c r="B3246" s="10" t="s">
        <v>97</v>
      </c>
      <c r="C3246" s="138" t="s">
        <v>11424</v>
      </c>
      <c r="D3246" s="138" t="s">
        <v>11425</v>
      </c>
      <c r="E3246" s="138" t="s">
        <v>11426</v>
      </c>
      <c r="F3246" s="138" t="s">
        <v>2475</v>
      </c>
      <c r="G3246" s="140" t="s">
        <v>384</v>
      </c>
      <c r="H3246" s="153">
        <v>0</v>
      </c>
      <c r="I3246" s="138">
        <v>470000000</v>
      </c>
      <c r="J3246" s="21" t="s">
        <v>1330</v>
      </c>
      <c r="K3246" s="140" t="s">
        <v>11147</v>
      </c>
      <c r="L3246" s="138" t="s">
        <v>2284</v>
      </c>
      <c r="M3246" s="141" t="s">
        <v>383</v>
      </c>
      <c r="N3246" s="374" t="s">
        <v>10652</v>
      </c>
      <c r="O3246" s="3" t="s">
        <v>1382</v>
      </c>
      <c r="P3246" s="7" t="s">
        <v>1354</v>
      </c>
      <c r="Q3246" s="3" t="s">
        <v>1195</v>
      </c>
      <c r="R3246" s="154">
        <v>50</v>
      </c>
      <c r="S3246" s="155">
        <v>31250</v>
      </c>
      <c r="T3246" s="144">
        <f>R3246*S3246</f>
        <v>1562500</v>
      </c>
      <c r="U3246" s="83">
        <f t="shared" si="171"/>
        <v>1750000.0000000002</v>
      </c>
      <c r="V3246" s="9" t="s">
        <v>1341</v>
      </c>
      <c r="W3246" s="153" t="s">
        <v>1410</v>
      </c>
      <c r="X3246" s="15"/>
    </row>
    <row r="3247" spans="1:24" s="145" customFormat="1" ht="102" customHeight="1">
      <c r="A3247" s="9" t="s">
        <v>8836</v>
      </c>
      <c r="B3247" s="10" t="s">
        <v>97</v>
      </c>
      <c r="C3247" s="138" t="s">
        <v>2471</v>
      </c>
      <c r="D3247" s="138" t="s">
        <v>2472</v>
      </c>
      <c r="E3247" s="138" t="s">
        <v>2472</v>
      </c>
      <c r="F3247" s="138" t="s">
        <v>2476</v>
      </c>
      <c r="G3247" s="140" t="s">
        <v>384</v>
      </c>
      <c r="H3247" s="153">
        <v>0</v>
      </c>
      <c r="I3247" s="138">
        <v>470000000</v>
      </c>
      <c r="J3247" s="21" t="s">
        <v>1330</v>
      </c>
      <c r="K3247" s="140" t="s">
        <v>2474</v>
      </c>
      <c r="L3247" s="138" t="s">
        <v>2284</v>
      </c>
      <c r="M3247" s="141" t="s">
        <v>383</v>
      </c>
      <c r="N3247" s="374" t="s">
        <v>2470</v>
      </c>
      <c r="O3247" s="3" t="s">
        <v>1382</v>
      </c>
      <c r="P3247" s="7" t="s">
        <v>1354</v>
      </c>
      <c r="Q3247" s="3" t="s">
        <v>1195</v>
      </c>
      <c r="R3247" s="154">
        <v>22</v>
      </c>
      <c r="S3247" s="155">
        <v>33035.71</v>
      </c>
      <c r="T3247" s="302">
        <v>0</v>
      </c>
      <c r="U3247" s="83">
        <f t="shared" si="171"/>
        <v>0</v>
      </c>
      <c r="V3247" s="9" t="s">
        <v>1341</v>
      </c>
      <c r="W3247" s="148" t="s">
        <v>1410</v>
      </c>
      <c r="X3247" s="15">
        <v>11</v>
      </c>
    </row>
    <row r="3248" spans="1:24" s="145" customFormat="1" ht="102" customHeight="1">
      <c r="A3248" s="9" t="s">
        <v>9602</v>
      </c>
      <c r="B3248" s="10" t="s">
        <v>97</v>
      </c>
      <c r="C3248" s="138" t="s">
        <v>2471</v>
      </c>
      <c r="D3248" s="138" t="s">
        <v>2472</v>
      </c>
      <c r="E3248" s="138" t="s">
        <v>2472</v>
      </c>
      <c r="F3248" s="138" t="s">
        <v>2476</v>
      </c>
      <c r="G3248" s="140" t="s">
        <v>384</v>
      </c>
      <c r="H3248" s="153">
        <v>0</v>
      </c>
      <c r="I3248" s="138">
        <v>470000000</v>
      </c>
      <c r="J3248" s="21" t="s">
        <v>1330</v>
      </c>
      <c r="K3248" s="140" t="s">
        <v>9600</v>
      </c>
      <c r="L3248" s="138" t="s">
        <v>2284</v>
      </c>
      <c r="M3248" s="141" t="s">
        <v>383</v>
      </c>
      <c r="N3248" s="374" t="s">
        <v>2470</v>
      </c>
      <c r="O3248" s="3" t="s">
        <v>1382</v>
      </c>
      <c r="P3248" s="7" t="s">
        <v>1354</v>
      </c>
      <c r="Q3248" s="3" t="s">
        <v>1195</v>
      </c>
      <c r="R3248" s="154">
        <v>22</v>
      </c>
      <c r="S3248" s="155">
        <v>33035.71</v>
      </c>
      <c r="T3248" s="302">
        <v>0</v>
      </c>
      <c r="U3248" s="83">
        <f t="shared" si="171"/>
        <v>0</v>
      </c>
      <c r="V3248" s="9" t="s">
        <v>1341</v>
      </c>
      <c r="W3248" s="148" t="s">
        <v>1410</v>
      </c>
      <c r="X3248" s="15">
        <v>11</v>
      </c>
    </row>
    <row r="3249" spans="1:24" s="145" customFormat="1" ht="102" customHeight="1">
      <c r="A3249" s="9" t="s">
        <v>11146</v>
      </c>
      <c r="B3249" s="10" t="s">
        <v>97</v>
      </c>
      <c r="C3249" s="138" t="s">
        <v>2471</v>
      </c>
      <c r="D3249" s="138" t="s">
        <v>2472</v>
      </c>
      <c r="E3249" s="138" t="s">
        <v>2472</v>
      </c>
      <c r="F3249" s="138" t="s">
        <v>2476</v>
      </c>
      <c r="G3249" s="140" t="s">
        <v>384</v>
      </c>
      <c r="H3249" s="153">
        <v>0</v>
      </c>
      <c r="I3249" s="138">
        <v>470000000</v>
      </c>
      <c r="J3249" s="21" t="s">
        <v>1330</v>
      </c>
      <c r="K3249" s="140" t="s">
        <v>11147</v>
      </c>
      <c r="L3249" s="138" t="s">
        <v>2284</v>
      </c>
      <c r="M3249" s="141" t="s">
        <v>383</v>
      </c>
      <c r="N3249" s="374" t="s">
        <v>2470</v>
      </c>
      <c r="O3249" s="3" t="s">
        <v>1382</v>
      </c>
      <c r="P3249" s="7" t="s">
        <v>1354</v>
      </c>
      <c r="Q3249" s="3" t="s">
        <v>1195</v>
      </c>
      <c r="R3249" s="154">
        <v>22</v>
      </c>
      <c r="S3249" s="155">
        <v>33035.71</v>
      </c>
      <c r="T3249" s="302">
        <v>0</v>
      </c>
      <c r="U3249" s="83">
        <f t="shared" si="171"/>
        <v>0</v>
      </c>
      <c r="V3249" s="9" t="s">
        <v>1341</v>
      </c>
      <c r="W3249" s="148" t="s">
        <v>1410</v>
      </c>
      <c r="X3249" s="15" t="s">
        <v>10422</v>
      </c>
    </row>
    <row r="3250" spans="1:24" s="145" customFormat="1" ht="102" customHeight="1">
      <c r="A3250" s="9" t="s">
        <v>11429</v>
      </c>
      <c r="B3250" s="10" t="s">
        <v>97</v>
      </c>
      <c r="C3250" s="138" t="s">
        <v>11430</v>
      </c>
      <c r="D3250" s="138" t="s">
        <v>11425</v>
      </c>
      <c r="E3250" s="138" t="s">
        <v>11431</v>
      </c>
      <c r="F3250" s="138" t="s">
        <v>2476</v>
      </c>
      <c r="G3250" s="140" t="s">
        <v>384</v>
      </c>
      <c r="H3250" s="153">
        <v>0</v>
      </c>
      <c r="I3250" s="138">
        <v>470000000</v>
      </c>
      <c r="J3250" s="21" t="s">
        <v>1330</v>
      </c>
      <c r="K3250" s="140" t="s">
        <v>11147</v>
      </c>
      <c r="L3250" s="138" t="s">
        <v>2284</v>
      </c>
      <c r="M3250" s="141" t="s">
        <v>383</v>
      </c>
      <c r="N3250" s="374" t="s">
        <v>10652</v>
      </c>
      <c r="O3250" s="3" t="s">
        <v>1382</v>
      </c>
      <c r="P3250" s="7" t="s">
        <v>1354</v>
      </c>
      <c r="Q3250" s="3" t="s">
        <v>1195</v>
      </c>
      <c r="R3250" s="154">
        <v>22</v>
      </c>
      <c r="S3250" s="155">
        <v>33035.71</v>
      </c>
      <c r="T3250" s="144">
        <f>R3250*S3250</f>
        <v>726785.62</v>
      </c>
      <c r="U3250" s="83">
        <f t="shared" si="171"/>
        <v>813999.89440000011</v>
      </c>
      <c r="V3250" s="9" t="s">
        <v>1341</v>
      </c>
      <c r="W3250" s="148" t="s">
        <v>1410</v>
      </c>
      <c r="X3250" s="15"/>
    </row>
    <row r="3251" spans="1:24" s="145" customFormat="1" ht="102" customHeight="1">
      <c r="A3251" s="9" t="s">
        <v>8837</v>
      </c>
      <c r="B3251" s="10" t="s">
        <v>97</v>
      </c>
      <c r="C3251" s="138" t="s">
        <v>2471</v>
      </c>
      <c r="D3251" s="138" t="s">
        <v>2472</v>
      </c>
      <c r="E3251" s="138" t="s">
        <v>2472</v>
      </c>
      <c r="F3251" s="138" t="s">
        <v>2477</v>
      </c>
      <c r="G3251" s="140" t="s">
        <v>384</v>
      </c>
      <c r="H3251" s="153">
        <v>0</v>
      </c>
      <c r="I3251" s="138">
        <v>470000000</v>
      </c>
      <c r="J3251" s="21" t="s">
        <v>1330</v>
      </c>
      <c r="K3251" s="140" t="s">
        <v>2474</v>
      </c>
      <c r="L3251" s="138" t="s">
        <v>2284</v>
      </c>
      <c r="M3251" s="141" t="s">
        <v>383</v>
      </c>
      <c r="N3251" s="152" t="s">
        <v>2470</v>
      </c>
      <c r="O3251" s="3" t="s">
        <v>1382</v>
      </c>
      <c r="P3251" s="7" t="s">
        <v>1354</v>
      </c>
      <c r="Q3251" s="3" t="s">
        <v>1195</v>
      </c>
      <c r="R3251" s="154">
        <v>100</v>
      </c>
      <c r="S3251" s="155">
        <v>4598</v>
      </c>
      <c r="T3251" s="302">
        <v>0</v>
      </c>
      <c r="U3251" s="83">
        <f t="shared" si="171"/>
        <v>0</v>
      </c>
      <c r="V3251" s="9" t="s">
        <v>1341</v>
      </c>
      <c r="W3251" s="153" t="s">
        <v>1410</v>
      </c>
      <c r="X3251" s="15" t="s">
        <v>9453</v>
      </c>
    </row>
    <row r="3252" spans="1:24" s="145" customFormat="1" ht="102" customHeight="1">
      <c r="A3252" s="9" t="s">
        <v>9603</v>
      </c>
      <c r="B3252" s="10" t="s">
        <v>97</v>
      </c>
      <c r="C3252" s="138" t="s">
        <v>2471</v>
      </c>
      <c r="D3252" s="138" t="s">
        <v>2472</v>
      </c>
      <c r="E3252" s="138" t="s">
        <v>2472</v>
      </c>
      <c r="F3252" s="138" t="s">
        <v>2477</v>
      </c>
      <c r="G3252" s="140" t="s">
        <v>384</v>
      </c>
      <c r="H3252" s="153">
        <v>0</v>
      </c>
      <c r="I3252" s="138">
        <v>470000000</v>
      </c>
      <c r="J3252" s="21" t="s">
        <v>1330</v>
      </c>
      <c r="K3252" s="140" t="s">
        <v>9600</v>
      </c>
      <c r="L3252" s="138" t="s">
        <v>2284</v>
      </c>
      <c r="M3252" s="141" t="s">
        <v>383</v>
      </c>
      <c r="N3252" s="152" t="s">
        <v>2470</v>
      </c>
      <c r="O3252" s="3" t="s">
        <v>1382</v>
      </c>
      <c r="P3252" s="7" t="s">
        <v>1354</v>
      </c>
      <c r="Q3252" s="3" t="s">
        <v>1195</v>
      </c>
      <c r="R3252" s="154">
        <v>70</v>
      </c>
      <c r="S3252" s="155">
        <v>4598</v>
      </c>
      <c r="T3252" s="144">
        <f>R3252*S3252</f>
        <v>321860</v>
      </c>
      <c r="U3252" s="83">
        <f t="shared" si="171"/>
        <v>360483.2</v>
      </c>
      <c r="V3252" s="9" t="s">
        <v>1341</v>
      </c>
      <c r="W3252" s="153" t="s">
        <v>1410</v>
      </c>
      <c r="X3252" s="15"/>
    </row>
    <row r="3253" spans="1:24" s="145" customFormat="1" ht="102" customHeight="1">
      <c r="A3253" s="9" t="s">
        <v>8838</v>
      </c>
      <c r="B3253" s="10" t="s">
        <v>97</v>
      </c>
      <c r="C3253" s="138" t="s">
        <v>2478</v>
      </c>
      <c r="D3253" s="138" t="s">
        <v>2479</v>
      </c>
      <c r="E3253" s="138" t="s">
        <v>2480</v>
      </c>
      <c r="F3253" s="138" t="s">
        <v>2481</v>
      </c>
      <c r="G3253" s="140" t="s">
        <v>384</v>
      </c>
      <c r="H3253" s="153">
        <v>0</v>
      </c>
      <c r="I3253" s="138">
        <v>470000000</v>
      </c>
      <c r="J3253" s="21" t="s">
        <v>1330</v>
      </c>
      <c r="K3253" s="140" t="s">
        <v>2474</v>
      </c>
      <c r="L3253" s="138" t="s">
        <v>2284</v>
      </c>
      <c r="M3253" s="141" t="s">
        <v>383</v>
      </c>
      <c r="N3253" s="152" t="s">
        <v>2470</v>
      </c>
      <c r="O3253" s="3" t="s">
        <v>1382</v>
      </c>
      <c r="P3253" s="7" t="s">
        <v>1354</v>
      </c>
      <c r="Q3253" s="3" t="s">
        <v>1195</v>
      </c>
      <c r="R3253" s="154">
        <v>1</v>
      </c>
      <c r="S3253" s="155">
        <v>544800</v>
      </c>
      <c r="T3253" s="302">
        <v>0</v>
      </c>
      <c r="U3253" s="83">
        <f t="shared" si="171"/>
        <v>0</v>
      </c>
      <c r="V3253" s="9" t="s">
        <v>1341</v>
      </c>
      <c r="W3253" s="148" t="s">
        <v>1410</v>
      </c>
      <c r="X3253" s="15">
        <v>11</v>
      </c>
    </row>
    <row r="3254" spans="1:24" s="145" customFormat="1" ht="102" customHeight="1">
      <c r="A3254" s="9" t="s">
        <v>9604</v>
      </c>
      <c r="B3254" s="10" t="s">
        <v>97</v>
      </c>
      <c r="C3254" s="138" t="s">
        <v>2478</v>
      </c>
      <c r="D3254" s="138" t="s">
        <v>2479</v>
      </c>
      <c r="E3254" s="138" t="s">
        <v>2480</v>
      </c>
      <c r="F3254" s="138" t="s">
        <v>2481</v>
      </c>
      <c r="G3254" s="140" t="s">
        <v>384</v>
      </c>
      <c r="H3254" s="153">
        <v>0</v>
      </c>
      <c r="I3254" s="138">
        <v>470000000</v>
      </c>
      <c r="J3254" s="21" t="s">
        <v>1330</v>
      </c>
      <c r="K3254" s="140" t="s">
        <v>9605</v>
      </c>
      <c r="L3254" s="138" t="s">
        <v>2284</v>
      </c>
      <c r="M3254" s="141" t="s">
        <v>383</v>
      </c>
      <c r="N3254" s="152" t="s">
        <v>2470</v>
      </c>
      <c r="O3254" s="3" t="s">
        <v>1382</v>
      </c>
      <c r="P3254" s="7" t="s">
        <v>1354</v>
      </c>
      <c r="Q3254" s="3" t="s">
        <v>1195</v>
      </c>
      <c r="R3254" s="154">
        <v>1</v>
      </c>
      <c r="S3254" s="155">
        <v>544800</v>
      </c>
      <c r="T3254" s="302">
        <v>0</v>
      </c>
      <c r="U3254" s="83">
        <f t="shared" si="171"/>
        <v>0</v>
      </c>
      <c r="V3254" s="9" t="s">
        <v>1341</v>
      </c>
      <c r="W3254" s="148" t="s">
        <v>1410</v>
      </c>
      <c r="X3254" s="15" t="s">
        <v>9101</v>
      </c>
    </row>
    <row r="3255" spans="1:24" s="145" customFormat="1" ht="102" customHeight="1">
      <c r="A3255" s="9" t="s">
        <v>8839</v>
      </c>
      <c r="B3255" s="10" t="s">
        <v>97</v>
      </c>
      <c r="C3255" s="138" t="s">
        <v>2482</v>
      </c>
      <c r="D3255" s="138" t="s">
        <v>2483</v>
      </c>
      <c r="E3255" s="138" t="s">
        <v>2484</v>
      </c>
      <c r="F3255" s="1" t="s">
        <v>2485</v>
      </c>
      <c r="G3255" s="140" t="s">
        <v>384</v>
      </c>
      <c r="H3255" s="153">
        <v>0.1</v>
      </c>
      <c r="I3255" s="138">
        <v>470000000</v>
      </c>
      <c r="J3255" s="21" t="s">
        <v>1330</v>
      </c>
      <c r="K3255" s="140" t="s">
        <v>2362</v>
      </c>
      <c r="L3255" s="138" t="s">
        <v>2284</v>
      </c>
      <c r="M3255" s="141" t="s">
        <v>383</v>
      </c>
      <c r="N3255" s="141" t="s">
        <v>2375</v>
      </c>
      <c r="O3255" s="3" t="s">
        <v>1382</v>
      </c>
      <c r="P3255" s="7" t="s">
        <v>1354</v>
      </c>
      <c r="Q3255" s="3" t="s">
        <v>1195</v>
      </c>
      <c r="R3255" s="154">
        <v>480</v>
      </c>
      <c r="S3255" s="155">
        <v>187.5</v>
      </c>
      <c r="T3255" s="302">
        <v>0</v>
      </c>
      <c r="U3255" s="83">
        <f t="shared" si="171"/>
        <v>0</v>
      </c>
      <c r="V3255" s="9" t="s">
        <v>1341</v>
      </c>
      <c r="W3255" s="153" t="s">
        <v>1410</v>
      </c>
      <c r="X3255" s="15" t="s">
        <v>9090</v>
      </c>
    </row>
    <row r="3256" spans="1:24" s="145" customFormat="1" ht="102" customHeight="1">
      <c r="A3256" s="9" t="s">
        <v>9606</v>
      </c>
      <c r="B3256" s="10" t="s">
        <v>97</v>
      </c>
      <c r="C3256" s="138" t="s">
        <v>2482</v>
      </c>
      <c r="D3256" s="138" t="s">
        <v>2483</v>
      </c>
      <c r="E3256" s="138" t="s">
        <v>2484</v>
      </c>
      <c r="F3256" s="1" t="s">
        <v>2485</v>
      </c>
      <c r="G3256" s="140" t="s">
        <v>384</v>
      </c>
      <c r="H3256" s="153">
        <v>0.1</v>
      </c>
      <c r="I3256" s="138">
        <v>470000000</v>
      </c>
      <c r="J3256" s="21" t="s">
        <v>1330</v>
      </c>
      <c r="K3256" s="140" t="s">
        <v>2265</v>
      </c>
      <c r="L3256" s="138" t="s">
        <v>2284</v>
      </c>
      <c r="M3256" s="141" t="s">
        <v>383</v>
      </c>
      <c r="N3256" s="152" t="s">
        <v>9607</v>
      </c>
      <c r="O3256" s="3" t="s">
        <v>1382</v>
      </c>
      <c r="P3256" s="7" t="s">
        <v>1354</v>
      </c>
      <c r="Q3256" s="3" t="s">
        <v>1195</v>
      </c>
      <c r="R3256" s="154">
        <v>248</v>
      </c>
      <c r="S3256" s="155">
        <v>187.5</v>
      </c>
      <c r="T3256" s="144">
        <f>R3256*S3256</f>
        <v>46500</v>
      </c>
      <c r="U3256" s="83">
        <f t="shared" si="171"/>
        <v>52080.000000000007</v>
      </c>
      <c r="V3256" s="9" t="s">
        <v>1341</v>
      </c>
      <c r="W3256" s="153" t="s">
        <v>1410</v>
      </c>
      <c r="X3256" s="15"/>
    </row>
    <row r="3257" spans="1:24" s="145" customFormat="1" ht="102" customHeight="1">
      <c r="A3257" s="9" t="s">
        <v>8840</v>
      </c>
      <c r="B3257" s="10" t="s">
        <v>97</v>
      </c>
      <c r="C3257" s="138" t="s">
        <v>2486</v>
      </c>
      <c r="D3257" s="138" t="s">
        <v>2487</v>
      </c>
      <c r="E3257" s="138" t="s">
        <v>2488</v>
      </c>
      <c r="F3257" s="160" t="s">
        <v>2489</v>
      </c>
      <c r="G3257" s="140" t="s">
        <v>384</v>
      </c>
      <c r="H3257" s="153">
        <v>0.1</v>
      </c>
      <c r="I3257" s="138">
        <v>470000000</v>
      </c>
      <c r="J3257" s="21" t="s">
        <v>1330</v>
      </c>
      <c r="K3257" s="140" t="s">
        <v>2362</v>
      </c>
      <c r="L3257" s="138" t="s">
        <v>2284</v>
      </c>
      <c r="M3257" s="141" t="s">
        <v>383</v>
      </c>
      <c r="N3257" s="141" t="s">
        <v>2375</v>
      </c>
      <c r="O3257" s="3" t="s">
        <v>1382</v>
      </c>
      <c r="P3257" s="7" t="s">
        <v>1354</v>
      </c>
      <c r="Q3257" s="3" t="s">
        <v>1195</v>
      </c>
      <c r="R3257" s="154">
        <v>460</v>
      </c>
      <c r="S3257" s="155">
        <v>93.75</v>
      </c>
      <c r="T3257" s="302">
        <v>0</v>
      </c>
      <c r="U3257" s="83">
        <f t="shared" ref="U3257:U3288" si="172">T3257*1.12</f>
        <v>0</v>
      </c>
      <c r="V3257" s="9" t="s">
        <v>1341</v>
      </c>
      <c r="W3257" s="148" t="s">
        <v>1410</v>
      </c>
      <c r="X3257" s="15">
        <v>11.14</v>
      </c>
    </row>
    <row r="3258" spans="1:24" s="145" customFormat="1" ht="102" customHeight="1">
      <c r="A3258" s="9" t="s">
        <v>9608</v>
      </c>
      <c r="B3258" s="10" t="s">
        <v>97</v>
      </c>
      <c r="C3258" s="138" t="s">
        <v>2486</v>
      </c>
      <c r="D3258" s="138" t="s">
        <v>2487</v>
      </c>
      <c r="E3258" s="138" t="s">
        <v>2488</v>
      </c>
      <c r="F3258" s="160" t="s">
        <v>2489</v>
      </c>
      <c r="G3258" s="140" t="s">
        <v>384</v>
      </c>
      <c r="H3258" s="153">
        <v>0.1</v>
      </c>
      <c r="I3258" s="138">
        <v>470000000</v>
      </c>
      <c r="J3258" s="21" t="s">
        <v>1330</v>
      </c>
      <c r="K3258" s="140" t="s">
        <v>2265</v>
      </c>
      <c r="L3258" s="138" t="s">
        <v>2284</v>
      </c>
      <c r="M3258" s="141" t="s">
        <v>383</v>
      </c>
      <c r="N3258" s="152" t="s">
        <v>9607</v>
      </c>
      <c r="O3258" s="3" t="s">
        <v>1382</v>
      </c>
      <c r="P3258" s="7" t="s">
        <v>1354</v>
      </c>
      <c r="Q3258" s="3" t="s">
        <v>1195</v>
      </c>
      <c r="R3258" s="154">
        <v>460</v>
      </c>
      <c r="S3258" s="155">
        <v>93.75</v>
      </c>
      <c r="T3258" s="144">
        <f>R3258*S3258</f>
        <v>43125</v>
      </c>
      <c r="U3258" s="83">
        <f t="shared" si="172"/>
        <v>48300.000000000007</v>
      </c>
      <c r="V3258" s="9" t="s">
        <v>1341</v>
      </c>
      <c r="W3258" s="148" t="s">
        <v>1410</v>
      </c>
      <c r="X3258" s="15"/>
    </row>
    <row r="3259" spans="1:24" s="145" customFormat="1" ht="102" customHeight="1">
      <c r="A3259" s="9" t="s">
        <v>8841</v>
      </c>
      <c r="B3259" s="10" t="s">
        <v>97</v>
      </c>
      <c r="C3259" s="138" t="s">
        <v>2490</v>
      </c>
      <c r="D3259" s="138" t="s">
        <v>2491</v>
      </c>
      <c r="E3259" s="138" t="s">
        <v>2492</v>
      </c>
      <c r="F3259" s="160" t="s">
        <v>2493</v>
      </c>
      <c r="G3259" s="140" t="s">
        <v>384</v>
      </c>
      <c r="H3259" s="153">
        <v>0.1</v>
      </c>
      <c r="I3259" s="138">
        <v>470000000</v>
      </c>
      <c r="J3259" s="21" t="s">
        <v>1330</v>
      </c>
      <c r="K3259" s="140" t="s">
        <v>2362</v>
      </c>
      <c r="L3259" s="138" t="s">
        <v>2284</v>
      </c>
      <c r="M3259" s="141" t="s">
        <v>383</v>
      </c>
      <c r="N3259" s="141" t="s">
        <v>2375</v>
      </c>
      <c r="O3259" s="3" t="s">
        <v>1382</v>
      </c>
      <c r="P3259" s="7" t="s">
        <v>1354</v>
      </c>
      <c r="Q3259" s="3" t="s">
        <v>1195</v>
      </c>
      <c r="R3259" s="154">
        <v>274</v>
      </c>
      <c r="S3259" s="155">
        <v>44.65</v>
      </c>
      <c r="T3259" s="302">
        <v>0</v>
      </c>
      <c r="U3259" s="83">
        <f t="shared" si="172"/>
        <v>0</v>
      </c>
      <c r="V3259" s="9" t="s">
        <v>1341</v>
      </c>
      <c r="W3259" s="153" t="s">
        <v>1410</v>
      </c>
      <c r="X3259" s="15">
        <v>11.14</v>
      </c>
    </row>
    <row r="3260" spans="1:24" s="145" customFormat="1" ht="102" customHeight="1">
      <c r="A3260" s="9" t="s">
        <v>9609</v>
      </c>
      <c r="B3260" s="10" t="s">
        <v>97</v>
      </c>
      <c r="C3260" s="138" t="s">
        <v>2490</v>
      </c>
      <c r="D3260" s="138" t="s">
        <v>2491</v>
      </c>
      <c r="E3260" s="138" t="s">
        <v>2492</v>
      </c>
      <c r="F3260" s="160" t="s">
        <v>2493</v>
      </c>
      <c r="G3260" s="140" t="s">
        <v>384</v>
      </c>
      <c r="H3260" s="153">
        <v>0.1</v>
      </c>
      <c r="I3260" s="138">
        <v>470000000</v>
      </c>
      <c r="J3260" s="21" t="s">
        <v>1330</v>
      </c>
      <c r="K3260" s="140" t="s">
        <v>2265</v>
      </c>
      <c r="L3260" s="138" t="s">
        <v>2284</v>
      </c>
      <c r="M3260" s="141" t="s">
        <v>383</v>
      </c>
      <c r="N3260" s="152" t="s">
        <v>9607</v>
      </c>
      <c r="O3260" s="3" t="s">
        <v>1382</v>
      </c>
      <c r="P3260" s="7" t="s">
        <v>1354</v>
      </c>
      <c r="Q3260" s="3" t="s">
        <v>1195</v>
      </c>
      <c r="R3260" s="154">
        <v>274</v>
      </c>
      <c r="S3260" s="155">
        <v>44.65</v>
      </c>
      <c r="T3260" s="144">
        <f>R3260*S3260</f>
        <v>12234.1</v>
      </c>
      <c r="U3260" s="83">
        <f t="shared" si="172"/>
        <v>13702.192000000001</v>
      </c>
      <c r="V3260" s="9" t="s">
        <v>1341</v>
      </c>
      <c r="W3260" s="153" t="s">
        <v>1410</v>
      </c>
      <c r="X3260" s="15"/>
    </row>
    <row r="3261" spans="1:24" s="145" customFormat="1" ht="102" customHeight="1">
      <c r="A3261" s="9" t="s">
        <v>8842</v>
      </c>
      <c r="B3261" s="10" t="s">
        <v>97</v>
      </c>
      <c r="C3261" s="138" t="s">
        <v>2494</v>
      </c>
      <c r="D3261" s="138" t="s">
        <v>2495</v>
      </c>
      <c r="E3261" s="138" t="s">
        <v>2496</v>
      </c>
      <c r="F3261" s="160" t="s">
        <v>2497</v>
      </c>
      <c r="G3261" s="140" t="s">
        <v>384</v>
      </c>
      <c r="H3261" s="153">
        <v>0.1</v>
      </c>
      <c r="I3261" s="138">
        <v>470000000</v>
      </c>
      <c r="J3261" s="21" t="s">
        <v>1330</v>
      </c>
      <c r="K3261" s="140" t="s">
        <v>2362</v>
      </c>
      <c r="L3261" s="138" t="s">
        <v>2284</v>
      </c>
      <c r="M3261" s="141" t="s">
        <v>383</v>
      </c>
      <c r="N3261" s="141" t="s">
        <v>2375</v>
      </c>
      <c r="O3261" s="3" t="s">
        <v>1382</v>
      </c>
      <c r="P3261" s="140">
        <v>5111</v>
      </c>
      <c r="Q3261" s="154" t="s">
        <v>2334</v>
      </c>
      <c r="R3261" s="154">
        <v>900</v>
      </c>
      <c r="S3261" s="155">
        <v>62.5</v>
      </c>
      <c r="T3261" s="302">
        <v>0</v>
      </c>
      <c r="U3261" s="83">
        <f t="shared" si="172"/>
        <v>0</v>
      </c>
      <c r="V3261" s="9" t="s">
        <v>1341</v>
      </c>
      <c r="W3261" s="148" t="s">
        <v>1410</v>
      </c>
      <c r="X3261" s="15">
        <v>11.14</v>
      </c>
    </row>
    <row r="3262" spans="1:24" s="145" customFormat="1" ht="102" customHeight="1">
      <c r="A3262" s="9" t="s">
        <v>9610</v>
      </c>
      <c r="B3262" s="10" t="s">
        <v>97</v>
      </c>
      <c r="C3262" s="138" t="s">
        <v>2494</v>
      </c>
      <c r="D3262" s="138" t="s">
        <v>2495</v>
      </c>
      <c r="E3262" s="138" t="s">
        <v>2496</v>
      </c>
      <c r="F3262" s="160" t="s">
        <v>2497</v>
      </c>
      <c r="G3262" s="140" t="s">
        <v>384</v>
      </c>
      <c r="H3262" s="153">
        <v>0.1</v>
      </c>
      <c r="I3262" s="138">
        <v>470000000</v>
      </c>
      <c r="J3262" s="21" t="s">
        <v>1330</v>
      </c>
      <c r="K3262" s="140" t="s">
        <v>2265</v>
      </c>
      <c r="L3262" s="138" t="s">
        <v>2284</v>
      </c>
      <c r="M3262" s="141" t="s">
        <v>383</v>
      </c>
      <c r="N3262" s="152" t="s">
        <v>9607</v>
      </c>
      <c r="O3262" s="3" t="s">
        <v>1382</v>
      </c>
      <c r="P3262" s="140">
        <v>5111</v>
      </c>
      <c r="Q3262" s="154" t="s">
        <v>2334</v>
      </c>
      <c r="R3262" s="154">
        <v>900</v>
      </c>
      <c r="S3262" s="155">
        <v>62.5</v>
      </c>
      <c r="T3262" s="144">
        <f>R3262*S3262</f>
        <v>56250</v>
      </c>
      <c r="U3262" s="83">
        <f t="shared" si="172"/>
        <v>63000.000000000007</v>
      </c>
      <c r="V3262" s="9" t="s">
        <v>1341</v>
      </c>
      <c r="W3262" s="148" t="s">
        <v>1410</v>
      </c>
      <c r="X3262" s="15"/>
    </row>
    <row r="3263" spans="1:24" s="145" customFormat="1" ht="102" customHeight="1">
      <c r="A3263" s="9" t="s">
        <v>8843</v>
      </c>
      <c r="B3263" s="10" t="s">
        <v>97</v>
      </c>
      <c r="C3263" s="138" t="s">
        <v>2498</v>
      </c>
      <c r="D3263" s="138" t="s">
        <v>2499</v>
      </c>
      <c r="E3263" s="138" t="s">
        <v>2500</v>
      </c>
      <c r="F3263" s="285" t="s">
        <v>2501</v>
      </c>
      <c r="G3263" s="140" t="s">
        <v>384</v>
      </c>
      <c r="H3263" s="153">
        <v>0.1</v>
      </c>
      <c r="I3263" s="138">
        <v>470000000</v>
      </c>
      <c r="J3263" s="21" t="s">
        <v>1330</v>
      </c>
      <c r="K3263" s="140" t="s">
        <v>2362</v>
      </c>
      <c r="L3263" s="138" t="s">
        <v>2284</v>
      </c>
      <c r="M3263" s="141" t="s">
        <v>383</v>
      </c>
      <c r="N3263" s="141" t="s">
        <v>2375</v>
      </c>
      <c r="O3263" s="3" t="s">
        <v>1382</v>
      </c>
      <c r="P3263" s="140">
        <v>778</v>
      </c>
      <c r="Q3263" s="154" t="s">
        <v>1356</v>
      </c>
      <c r="R3263" s="154">
        <v>572</v>
      </c>
      <c r="S3263" s="155">
        <v>66.97</v>
      </c>
      <c r="T3263" s="302">
        <v>0</v>
      </c>
      <c r="U3263" s="83">
        <f t="shared" si="172"/>
        <v>0</v>
      </c>
      <c r="V3263" s="9" t="s">
        <v>1341</v>
      </c>
      <c r="W3263" s="153" t="s">
        <v>1410</v>
      </c>
      <c r="X3263" s="15">
        <v>11.14</v>
      </c>
    </row>
    <row r="3264" spans="1:24" s="145" customFormat="1" ht="102" customHeight="1">
      <c r="A3264" s="9" t="s">
        <v>9611</v>
      </c>
      <c r="B3264" s="10" t="s">
        <v>97</v>
      </c>
      <c r="C3264" s="138" t="s">
        <v>2498</v>
      </c>
      <c r="D3264" s="138" t="s">
        <v>2499</v>
      </c>
      <c r="E3264" s="138" t="s">
        <v>2500</v>
      </c>
      <c r="F3264" s="285" t="s">
        <v>2501</v>
      </c>
      <c r="G3264" s="140" t="s">
        <v>384</v>
      </c>
      <c r="H3264" s="153">
        <v>0.1</v>
      </c>
      <c r="I3264" s="138">
        <v>470000000</v>
      </c>
      <c r="J3264" s="21" t="s">
        <v>1330</v>
      </c>
      <c r="K3264" s="140" t="s">
        <v>2265</v>
      </c>
      <c r="L3264" s="138" t="s">
        <v>2284</v>
      </c>
      <c r="M3264" s="141" t="s">
        <v>383</v>
      </c>
      <c r="N3264" s="152" t="s">
        <v>9607</v>
      </c>
      <c r="O3264" s="3" t="s">
        <v>1382</v>
      </c>
      <c r="P3264" s="140">
        <v>778</v>
      </c>
      <c r="Q3264" s="154" t="s">
        <v>1356</v>
      </c>
      <c r="R3264" s="154">
        <v>572</v>
      </c>
      <c r="S3264" s="155">
        <v>66.97</v>
      </c>
      <c r="T3264" s="144">
        <f>R3264*S3264</f>
        <v>38306.839999999997</v>
      </c>
      <c r="U3264" s="83">
        <f t="shared" si="172"/>
        <v>42903.660799999998</v>
      </c>
      <c r="V3264" s="9" t="s">
        <v>1341</v>
      </c>
      <c r="W3264" s="153" t="s">
        <v>1410</v>
      </c>
      <c r="X3264" s="15"/>
    </row>
    <row r="3265" spans="1:24" s="145" customFormat="1" ht="102" customHeight="1">
      <c r="A3265" s="9" t="s">
        <v>8844</v>
      </c>
      <c r="B3265" s="10" t="s">
        <v>97</v>
      </c>
      <c r="C3265" s="138" t="s">
        <v>2502</v>
      </c>
      <c r="D3265" s="138" t="s">
        <v>2503</v>
      </c>
      <c r="E3265" s="138" t="s">
        <v>2504</v>
      </c>
      <c r="F3265" s="160" t="s">
        <v>2505</v>
      </c>
      <c r="G3265" s="140" t="s">
        <v>384</v>
      </c>
      <c r="H3265" s="153">
        <v>0.1</v>
      </c>
      <c r="I3265" s="138">
        <v>470000000</v>
      </c>
      <c r="J3265" s="21" t="s">
        <v>1330</v>
      </c>
      <c r="K3265" s="140" t="s">
        <v>2362</v>
      </c>
      <c r="L3265" s="138" t="s">
        <v>2284</v>
      </c>
      <c r="M3265" s="141" t="s">
        <v>383</v>
      </c>
      <c r="N3265" s="141" t="s">
        <v>2375</v>
      </c>
      <c r="O3265" s="3" t="s">
        <v>1382</v>
      </c>
      <c r="P3265" s="7" t="s">
        <v>1354</v>
      </c>
      <c r="Q3265" s="3" t="s">
        <v>1195</v>
      </c>
      <c r="R3265" s="154">
        <v>110</v>
      </c>
      <c r="S3265" s="155">
        <v>50</v>
      </c>
      <c r="T3265" s="302">
        <v>0</v>
      </c>
      <c r="U3265" s="83">
        <f t="shared" si="172"/>
        <v>0</v>
      </c>
      <c r="V3265" s="9" t="s">
        <v>1341</v>
      </c>
      <c r="W3265" s="148" t="s">
        <v>1410</v>
      </c>
      <c r="X3265" s="15">
        <v>11.14</v>
      </c>
    </row>
    <row r="3266" spans="1:24" s="145" customFormat="1" ht="102" customHeight="1">
      <c r="A3266" s="9" t="s">
        <v>9612</v>
      </c>
      <c r="B3266" s="10" t="s">
        <v>97</v>
      </c>
      <c r="C3266" s="138" t="s">
        <v>2502</v>
      </c>
      <c r="D3266" s="138" t="s">
        <v>2503</v>
      </c>
      <c r="E3266" s="138" t="s">
        <v>2504</v>
      </c>
      <c r="F3266" s="160" t="s">
        <v>2505</v>
      </c>
      <c r="G3266" s="140" t="s">
        <v>384</v>
      </c>
      <c r="H3266" s="153">
        <v>0.1</v>
      </c>
      <c r="I3266" s="138">
        <v>470000000</v>
      </c>
      <c r="J3266" s="21" t="s">
        <v>1330</v>
      </c>
      <c r="K3266" s="140" t="s">
        <v>2265</v>
      </c>
      <c r="L3266" s="138" t="s">
        <v>2284</v>
      </c>
      <c r="M3266" s="141" t="s">
        <v>383</v>
      </c>
      <c r="N3266" s="152" t="s">
        <v>9607</v>
      </c>
      <c r="O3266" s="3" t="s">
        <v>1382</v>
      </c>
      <c r="P3266" s="7" t="s">
        <v>1354</v>
      </c>
      <c r="Q3266" s="3" t="s">
        <v>1195</v>
      </c>
      <c r="R3266" s="154">
        <v>110</v>
      </c>
      <c r="S3266" s="155">
        <v>50</v>
      </c>
      <c r="T3266" s="144">
        <f>R3266*S3266</f>
        <v>5500</v>
      </c>
      <c r="U3266" s="83">
        <f t="shared" si="172"/>
        <v>6160.0000000000009</v>
      </c>
      <c r="V3266" s="9" t="s">
        <v>1341</v>
      </c>
      <c r="W3266" s="148" t="s">
        <v>1410</v>
      </c>
      <c r="X3266" s="15"/>
    </row>
    <row r="3267" spans="1:24" s="145" customFormat="1" ht="102" customHeight="1">
      <c r="A3267" s="9" t="s">
        <v>8845</v>
      </c>
      <c r="B3267" s="10" t="s">
        <v>97</v>
      </c>
      <c r="C3267" s="138" t="s">
        <v>2506</v>
      </c>
      <c r="D3267" s="138" t="s">
        <v>2507</v>
      </c>
      <c r="E3267" s="138" t="s">
        <v>2508</v>
      </c>
      <c r="F3267" s="1" t="s">
        <v>2509</v>
      </c>
      <c r="G3267" s="140" t="s">
        <v>384</v>
      </c>
      <c r="H3267" s="153">
        <v>0.1</v>
      </c>
      <c r="I3267" s="138">
        <v>470000000</v>
      </c>
      <c r="J3267" s="21" t="s">
        <v>1330</v>
      </c>
      <c r="K3267" s="140" t="s">
        <v>2362</v>
      </c>
      <c r="L3267" s="138" t="s">
        <v>2284</v>
      </c>
      <c r="M3267" s="141" t="s">
        <v>383</v>
      </c>
      <c r="N3267" s="366" t="s">
        <v>2375</v>
      </c>
      <c r="O3267" s="3" t="s">
        <v>1382</v>
      </c>
      <c r="P3267" s="140">
        <v>5111</v>
      </c>
      <c r="Q3267" s="154" t="s">
        <v>2334</v>
      </c>
      <c r="R3267" s="154">
        <v>660</v>
      </c>
      <c r="S3267" s="155">
        <v>169.65</v>
      </c>
      <c r="T3267" s="304">
        <v>0</v>
      </c>
      <c r="U3267" s="303">
        <f t="shared" si="172"/>
        <v>0</v>
      </c>
      <c r="V3267" s="9" t="s">
        <v>1341</v>
      </c>
      <c r="W3267" s="153" t="s">
        <v>1410</v>
      </c>
      <c r="X3267" s="15" t="s">
        <v>9101</v>
      </c>
    </row>
    <row r="3268" spans="1:24" s="145" customFormat="1" ht="102" customHeight="1">
      <c r="A3268" s="9" t="s">
        <v>8846</v>
      </c>
      <c r="B3268" s="10" t="s">
        <v>97</v>
      </c>
      <c r="C3268" s="138" t="s">
        <v>2510</v>
      </c>
      <c r="D3268" s="138" t="s">
        <v>2511</v>
      </c>
      <c r="E3268" s="138" t="s">
        <v>2512</v>
      </c>
      <c r="F3268" s="160" t="s">
        <v>2513</v>
      </c>
      <c r="G3268" s="140" t="s">
        <v>384</v>
      </c>
      <c r="H3268" s="153">
        <v>0.1</v>
      </c>
      <c r="I3268" s="138">
        <v>470000000</v>
      </c>
      <c r="J3268" s="21" t="s">
        <v>1330</v>
      </c>
      <c r="K3268" s="140" t="s">
        <v>2362</v>
      </c>
      <c r="L3268" s="138" t="s">
        <v>2284</v>
      </c>
      <c r="M3268" s="141" t="s">
        <v>383</v>
      </c>
      <c r="N3268" s="141" t="s">
        <v>2375</v>
      </c>
      <c r="O3268" s="3" t="s">
        <v>1382</v>
      </c>
      <c r="P3268" s="140">
        <v>778</v>
      </c>
      <c r="Q3268" s="154" t="s">
        <v>1356</v>
      </c>
      <c r="R3268" s="154">
        <v>360</v>
      </c>
      <c r="S3268" s="155">
        <v>187.5</v>
      </c>
      <c r="T3268" s="302">
        <v>0</v>
      </c>
      <c r="U3268" s="83">
        <f t="shared" si="172"/>
        <v>0</v>
      </c>
      <c r="V3268" s="9" t="s">
        <v>1341</v>
      </c>
      <c r="W3268" s="148" t="s">
        <v>1410</v>
      </c>
      <c r="X3268" s="15" t="s">
        <v>9090</v>
      </c>
    </row>
    <row r="3269" spans="1:24" s="145" customFormat="1" ht="102" customHeight="1">
      <c r="A3269" s="9" t="s">
        <v>9613</v>
      </c>
      <c r="B3269" s="10" t="s">
        <v>97</v>
      </c>
      <c r="C3269" s="138" t="s">
        <v>2510</v>
      </c>
      <c r="D3269" s="138" t="s">
        <v>2511</v>
      </c>
      <c r="E3269" s="138" t="s">
        <v>2512</v>
      </c>
      <c r="F3269" s="160" t="s">
        <v>2513</v>
      </c>
      <c r="G3269" s="140" t="s">
        <v>384</v>
      </c>
      <c r="H3269" s="153">
        <v>0.1</v>
      </c>
      <c r="I3269" s="138">
        <v>470000000</v>
      </c>
      <c r="J3269" s="21" t="s">
        <v>1330</v>
      </c>
      <c r="K3269" s="140" t="s">
        <v>2265</v>
      </c>
      <c r="L3269" s="138" t="s">
        <v>2284</v>
      </c>
      <c r="M3269" s="141" t="s">
        <v>383</v>
      </c>
      <c r="N3269" s="152" t="s">
        <v>9607</v>
      </c>
      <c r="O3269" s="3" t="s">
        <v>1382</v>
      </c>
      <c r="P3269" s="140">
        <v>778</v>
      </c>
      <c r="Q3269" s="154" t="s">
        <v>1356</v>
      </c>
      <c r="R3269" s="154">
        <v>100</v>
      </c>
      <c r="S3269" s="155">
        <v>187.5</v>
      </c>
      <c r="T3269" s="144">
        <f>R3269*S3269</f>
        <v>18750</v>
      </c>
      <c r="U3269" s="83">
        <f t="shared" si="172"/>
        <v>21000.000000000004</v>
      </c>
      <c r="V3269" s="9" t="s">
        <v>1341</v>
      </c>
      <c r="W3269" s="148" t="s">
        <v>1410</v>
      </c>
      <c r="X3269" s="15"/>
    </row>
    <row r="3270" spans="1:24" s="145" customFormat="1" ht="102" customHeight="1">
      <c r="A3270" s="9" t="s">
        <v>8847</v>
      </c>
      <c r="B3270" s="10" t="s">
        <v>97</v>
      </c>
      <c r="C3270" s="138" t="s">
        <v>2514</v>
      </c>
      <c r="D3270" s="138" t="s">
        <v>2515</v>
      </c>
      <c r="E3270" s="138" t="s">
        <v>2516</v>
      </c>
      <c r="F3270" s="1" t="s">
        <v>2517</v>
      </c>
      <c r="G3270" s="140" t="s">
        <v>384</v>
      </c>
      <c r="H3270" s="153">
        <v>0.1</v>
      </c>
      <c r="I3270" s="138">
        <v>470000000</v>
      </c>
      <c r="J3270" s="21" t="s">
        <v>1330</v>
      </c>
      <c r="K3270" s="140" t="s">
        <v>2362</v>
      </c>
      <c r="L3270" s="138" t="s">
        <v>2284</v>
      </c>
      <c r="M3270" s="141" t="s">
        <v>383</v>
      </c>
      <c r="N3270" s="141" t="s">
        <v>2375</v>
      </c>
      <c r="O3270" s="3" t="s">
        <v>1382</v>
      </c>
      <c r="P3270" s="7" t="s">
        <v>1354</v>
      </c>
      <c r="Q3270" s="3" t="s">
        <v>1195</v>
      </c>
      <c r="R3270" s="154">
        <v>100</v>
      </c>
      <c r="S3270" s="155">
        <v>400</v>
      </c>
      <c r="T3270" s="302">
        <v>0</v>
      </c>
      <c r="U3270" s="83">
        <f t="shared" si="172"/>
        <v>0</v>
      </c>
      <c r="V3270" s="9" t="s">
        <v>1341</v>
      </c>
      <c r="W3270" s="153" t="s">
        <v>1410</v>
      </c>
      <c r="X3270" s="15">
        <v>11.14</v>
      </c>
    </row>
    <row r="3271" spans="1:24" s="145" customFormat="1" ht="102" customHeight="1">
      <c r="A3271" s="9" t="s">
        <v>9614</v>
      </c>
      <c r="B3271" s="10" t="s">
        <v>97</v>
      </c>
      <c r="C3271" s="138" t="s">
        <v>2514</v>
      </c>
      <c r="D3271" s="138" t="s">
        <v>2515</v>
      </c>
      <c r="E3271" s="138" t="s">
        <v>2516</v>
      </c>
      <c r="F3271" s="1" t="s">
        <v>2517</v>
      </c>
      <c r="G3271" s="140" t="s">
        <v>384</v>
      </c>
      <c r="H3271" s="153">
        <v>0.1</v>
      </c>
      <c r="I3271" s="138">
        <v>470000000</v>
      </c>
      <c r="J3271" s="21" t="s">
        <v>1330</v>
      </c>
      <c r="K3271" s="140" t="s">
        <v>2265</v>
      </c>
      <c r="L3271" s="138" t="s">
        <v>2284</v>
      </c>
      <c r="M3271" s="141" t="s">
        <v>383</v>
      </c>
      <c r="N3271" s="152" t="s">
        <v>9607</v>
      </c>
      <c r="O3271" s="3" t="s">
        <v>1382</v>
      </c>
      <c r="P3271" s="7" t="s">
        <v>1354</v>
      </c>
      <c r="Q3271" s="3" t="s">
        <v>1195</v>
      </c>
      <c r="R3271" s="154">
        <v>100</v>
      </c>
      <c r="S3271" s="155">
        <v>400</v>
      </c>
      <c r="T3271" s="144">
        <f>R3271*S3271</f>
        <v>40000</v>
      </c>
      <c r="U3271" s="83">
        <f t="shared" si="172"/>
        <v>44800.000000000007</v>
      </c>
      <c r="V3271" s="9" t="s">
        <v>1341</v>
      </c>
      <c r="W3271" s="153" t="s">
        <v>1410</v>
      </c>
      <c r="X3271" s="15"/>
    </row>
    <row r="3272" spans="1:24" s="145" customFormat="1" ht="102" customHeight="1">
      <c r="A3272" s="9" t="s">
        <v>8848</v>
      </c>
      <c r="B3272" s="10" t="s">
        <v>97</v>
      </c>
      <c r="C3272" s="138" t="s">
        <v>2518</v>
      </c>
      <c r="D3272" s="138" t="s">
        <v>2519</v>
      </c>
      <c r="E3272" s="138" t="s">
        <v>2520</v>
      </c>
      <c r="F3272" s="1" t="s">
        <v>2519</v>
      </c>
      <c r="G3272" s="140" t="s">
        <v>384</v>
      </c>
      <c r="H3272" s="153">
        <v>0.1</v>
      </c>
      <c r="I3272" s="138">
        <v>470000000</v>
      </c>
      <c r="J3272" s="21" t="s">
        <v>1330</v>
      </c>
      <c r="K3272" s="140" t="s">
        <v>2362</v>
      </c>
      <c r="L3272" s="138" t="s">
        <v>2284</v>
      </c>
      <c r="M3272" s="141" t="s">
        <v>383</v>
      </c>
      <c r="N3272" s="141" t="s">
        <v>2375</v>
      </c>
      <c r="O3272" s="3" t="s">
        <v>1382</v>
      </c>
      <c r="P3272" s="7" t="s">
        <v>1354</v>
      </c>
      <c r="Q3272" s="3" t="s">
        <v>1195</v>
      </c>
      <c r="R3272" s="154">
        <v>55</v>
      </c>
      <c r="S3272" s="155">
        <v>120</v>
      </c>
      <c r="T3272" s="302">
        <v>0</v>
      </c>
      <c r="U3272" s="83">
        <f t="shared" si="172"/>
        <v>0</v>
      </c>
      <c r="V3272" s="9" t="s">
        <v>1341</v>
      </c>
      <c r="W3272" s="148" t="s">
        <v>1410</v>
      </c>
      <c r="X3272" s="15">
        <v>11.14</v>
      </c>
    </row>
    <row r="3273" spans="1:24" s="145" customFormat="1" ht="102" customHeight="1">
      <c r="A3273" s="9" t="s">
        <v>9615</v>
      </c>
      <c r="B3273" s="10" t="s">
        <v>97</v>
      </c>
      <c r="C3273" s="138" t="s">
        <v>2518</v>
      </c>
      <c r="D3273" s="138" t="s">
        <v>2519</v>
      </c>
      <c r="E3273" s="138" t="s">
        <v>2520</v>
      </c>
      <c r="F3273" s="1" t="s">
        <v>2519</v>
      </c>
      <c r="G3273" s="140" t="s">
        <v>384</v>
      </c>
      <c r="H3273" s="153">
        <v>0.1</v>
      </c>
      <c r="I3273" s="138">
        <v>470000000</v>
      </c>
      <c r="J3273" s="21" t="s">
        <v>1330</v>
      </c>
      <c r="K3273" s="140" t="s">
        <v>2265</v>
      </c>
      <c r="L3273" s="138" t="s">
        <v>2284</v>
      </c>
      <c r="M3273" s="141" t="s">
        <v>383</v>
      </c>
      <c r="N3273" s="152" t="s">
        <v>9607</v>
      </c>
      <c r="O3273" s="3" t="s">
        <v>1382</v>
      </c>
      <c r="P3273" s="7" t="s">
        <v>1354</v>
      </c>
      <c r="Q3273" s="3" t="s">
        <v>1195</v>
      </c>
      <c r="R3273" s="154">
        <v>55</v>
      </c>
      <c r="S3273" s="155">
        <v>120</v>
      </c>
      <c r="T3273" s="144">
        <f>R3273*S3273</f>
        <v>6600</v>
      </c>
      <c r="U3273" s="83">
        <f t="shared" si="172"/>
        <v>7392.0000000000009</v>
      </c>
      <c r="V3273" s="9" t="s">
        <v>1341</v>
      </c>
      <c r="W3273" s="148" t="s">
        <v>1410</v>
      </c>
      <c r="X3273" s="15"/>
    </row>
    <row r="3274" spans="1:24" s="145" customFormat="1" ht="102" customHeight="1">
      <c r="A3274" s="9" t="s">
        <v>8849</v>
      </c>
      <c r="B3274" s="10" t="s">
        <v>97</v>
      </c>
      <c r="C3274" s="138" t="s">
        <v>2521</v>
      </c>
      <c r="D3274" s="138" t="s">
        <v>1578</v>
      </c>
      <c r="E3274" s="138" t="s">
        <v>2522</v>
      </c>
      <c r="F3274" s="160" t="s">
        <v>2523</v>
      </c>
      <c r="G3274" s="140" t="s">
        <v>384</v>
      </c>
      <c r="H3274" s="153">
        <v>0.1</v>
      </c>
      <c r="I3274" s="138">
        <v>470000000</v>
      </c>
      <c r="J3274" s="21" t="s">
        <v>1330</v>
      </c>
      <c r="K3274" s="140" t="s">
        <v>2362</v>
      </c>
      <c r="L3274" s="138" t="s">
        <v>2284</v>
      </c>
      <c r="M3274" s="141" t="s">
        <v>383</v>
      </c>
      <c r="N3274" s="141" t="s">
        <v>2375</v>
      </c>
      <c r="O3274" s="3" t="s">
        <v>1382</v>
      </c>
      <c r="P3274" s="140">
        <v>778</v>
      </c>
      <c r="Q3274" s="154" t="s">
        <v>1356</v>
      </c>
      <c r="R3274" s="154">
        <v>73</v>
      </c>
      <c r="S3274" s="155">
        <v>301.37</v>
      </c>
      <c r="T3274" s="302">
        <v>0</v>
      </c>
      <c r="U3274" s="83">
        <f t="shared" si="172"/>
        <v>0</v>
      </c>
      <c r="V3274" s="9" t="s">
        <v>1341</v>
      </c>
      <c r="W3274" s="153" t="s">
        <v>1410</v>
      </c>
      <c r="X3274" s="15" t="s">
        <v>9090</v>
      </c>
    </row>
    <row r="3275" spans="1:24" s="145" customFormat="1" ht="102" customHeight="1">
      <c r="A3275" s="9" t="s">
        <v>9616</v>
      </c>
      <c r="B3275" s="10" t="s">
        <v>97</v>
      </c>
      <c r="C3275" s="138" t="s">
        <v>2521</v>
      </c>
      <c r="D3275" s="138" t="s">
        <v>1578</v>
      </c>
      <c r="E3275" s="138" t="s">
        <v>2522</v>
      </c>
      <c r="F3275" s="160" t="s">
        <v>2523</v>
      </c>
      <c r="G3275" s="140" t="s">
        <v>384</v>
      </c>
      <c r="H3275" s="153">
        <v>0.1</v>
      </c>
      <c r="I3275" s="138">
        <v>470000000</v>
      </c>
      <c r="J3275" s="21" t="s">
        <v>1330</v>
      </c>
      <c r="K3275" s="140" t="s">
        <v>2265</v>
      </c>
      <c r="L3275" s="138" t="s">
        <v>2284</v>
      </c>
      <c r="M3275" s="141" t="s">
        <v>383</v>
      </c>
      <c r="N3275" s="152" t="s">
        <v>9607</v>
      </c>
      <c r="O3275" s="3" t="s">
        <v>1382</v>
      </c>
      <c r="P3275" s="140">
        <v>778</v>
      </c>
      <c r="Q3275" s="154" t="s">
        <v>1356</v>
      </c>
      <c r="R3275" s="154">
        <v>50</v>
      </c>
      <c r="S3275" s="155">
        <v>301.37</v>
      </c>
      <c r="T3275" s="144">
        <f>R3275*S3275</f>
        <v>15068.5</v>
      </c>
      <c r="U3275" s="83">
        <f t="shared" si="172"/>
        <v>16876.72</v>
      </c>
      <c r="V3275" s="9" t="s">
        <v>1341</v>
      </c>
      <c r="W3275" s="153" t="s">
        <v>1410</v>
      </c>
      <c r="X3275" s="15"/>
    </row>
    <row r="3276" spans="1:24" s="145" customFormat="1" ht="102" customHeight="1">
      <c r="A3276" s="9" t="s">
        <v>8850</v>
      </c>
      <c r="B3276" s="10" t="s">
        <v>97</v>
      </c>
      <c r="C3276" s="138" t="s">
        <v>2524</v>
      </c>
      <c r="D3276" s="138" t="s">
        <v>2525</v>
      </c>
      <c r="E3276" s="138" t="s">
        <v>2526</v>
      </c>
      <c r="F3276" s="160" t="s">
        <v>2527</v>
      </c>
      <c r="G3276" s="140" t="s">
        <v>384</v>
      </c>
      <c r="H3276" s="153">
        <v>0.1</v>
      </c>
      <c r="I3276" s="138">
        <v>470000000</v>
      </c>
      <c r="J3276" s="21" t="s">
        <v>1330</v>
      </c>
      <c r="K3276" s="140" t="s">
        <v>2362</v>
      </c>
      <c r="L3276" s="138" t="s">
        <v>2284</v>
      </c>
      <c r="M3276" s="141" t="s">
        <v>383</v>
      </c>
      <c r="N3276" s="141" t="s">
        <v>2375</v>
      </c>
      <c r="O3276" s="3" t="s">
        <v>1382</v>
      </c>
      <c r="P3276" s="7" t="s">
        <v>1354</v>
      </c>
      <c r="Q3276" s="3" t="s">
        <v>1195</v>
      </c>
      <c r="R3276" s="154">
        <v>47</v>
      </c>
      <c r="S3276" s="155">
        <v>2232.15</v>
      </c>
      <c r="T3276" s="302">
        <v>0</v>
      </c>
      <c r="U3276" s="83">
        <f t="shared" si="172"/>
        <v>0</v>
      </c>
      <c r="V3276" s="9" t="s">
        <v>1341</v>
      </c>
      <c r="W3276" s="148" t="s">
        <v>1410</v>
      </c>
      <c r="X3276" s="15" t="s">
        <v>9090</v>
      </c>
    </row>
    <row r="3277" spans="1:24" s="145" customFormat="1" ht="102" customHeight="1">
      <c r="A3277" s="9" t="s">
        <v>9617</v>
      </c>
      <c r="B3277" s="10" t="s">
        <v>97</v>
      </c>
      <c r="C3277" s="138" t="s">
        <v>2524</v>
      </c>
      <c r="D3277" s="138" t="s">
        <v>2525</v>
      </c>
      <c r="E3277" s="138" t="s">
        <v>2526</v>
      </c>
      <c r="F3277" s="160" t="s">
        <v>2527</v>
      </c>
      <c r="G3277" s="140" t="s">
        <v>384</v>
      </c>
      <c r="H3277" s="153">
        <v>0.1</v>
      </c>
      <c r="I3277" s="138">
        <v>470000000</v>
      </c>
      <c r="J3277" s="21" t="s">
        <v>1330</v>
      </c>
      <c r="K3277" s="140" t="s">
        <v>2265</v>
      </c>
      <c r="L3277" s="138" t="s">
        <v>2284</v>
      </c>
      <c r="M3277" s="141" t="s">
        <v>383</v>
      </c>
      <c r="N3277" s="152" t="s">
        <v>9607</v>
      </c>
      <c r="O3277" s="3" t="s">
        <v>1382</v>
      </c>
      <c r="P3277" s="7" t="s">
        <v>1354</v>
      </c>
      <c r="Q3277" s="3" t="s">
        <v>1195</v>
      </c>
      <c r="R3277" s="154">
        <v>37</v>
      </c>
      <c r="S3277" s="155">
        <v>2232.15</v>
      </c>
      <c r="T3277" s="144">
        <f>R3277*S3277</f>
        <v>82589.55</v>
      </c>
      <c r="U3277" s="83">
        <f t="shared" si="172"/>
        <v>92500.296000000017</v>
      </c>
      <c r="V3277" s="9" t="s">
        <v>1341</v>
      </c>
      <c r="W3277" s="148" t="s">
        <v>1410</v>
      </c>
      <c r="X3277" s="15"/>
    </row>
    <row r="3278" spans="1:24" s="145" customFormat="1" ht="102" customHeight="1">
      <c r="A3278" s="9" t="s">
        <v>8851</v>
      </c>
      <c r="B3278" s="10" t="s">
        <v>97</v>
      </c>
      <c r="C3278" s="138" t="s">
        <v>2528</v>
      </c>
      <c r="D3278" s="138" t="s">
        <v>2529</v>
      </c>
      <c r="E3278" s="138" t="s">
        <v>2530</v>
      </c>
      <c r="F3278" s="160" t="s">
        <v>2531</v>
      </c>
      <c r="G3278" s="140" t="s">
        <v>384</v>
      </c>
      <c r="H3278" s="153">
        <v>0.1</v>
      </c>
      <c r="I3278" s="138">
        <v>470000000</v>
      </c>
      <c r="J3278" s="21" t="s">
        <v>1330</v>
      </c>
      <c r="K3278" s="140" t="s">
        <v>2362</v>
      </c>
      <c r="L3278" s="138" t="s">
        <v>2284</v>
      </c>
      <c r="M3278" s="141" t="s">
        <v>383</v>
      </c>
      <c r="N3278" s="141" t="s">
        <v>2375</v>
      </c>
      <c r="O3278" s="3" t="s">
        <v>1382</v>
      </c>
      <c r="P3278" s="7" t="s">
        <v>1354</v>
      </c>
      <c r="Q3278" s="3" t="s">
        <v>1195</v>
      </c>
      <c r="R3278" s="154">
        <v>20</v>
      </c>
      <c r="S3278" s="155">
        <v>304</v>
      </c>
      <c r="T3278" s="302">
        <v>0</v>
      </c>
      <c r="U3278" s="83">
        <f t="shared" si="172"/>
        <v>0</v>
      </c>
      <c r="V3278" s="9" t="s">
        <v>1341</v>
      </c>
      <c r="W3278" s="153" t="s">
        <v>1410</v>
      </c>
      <c r="X3278" s="15">
        <v>11.14</v>
      </c>
    </row>
    <row r="3279" spans="1:24" s="145" customFormat="1" ht="102" customHeight="1">
      <c r="A3279" s="9" t="s">
        <v>9618</v>
      </c>
      <c r="B3279" s="10" t="s">
        <v>97</v>
      </c>
      <c r="C3279" s="138" t="s">
        <v>2528</v>
      </c>
      <c r="D3279" s="138" t="s">
        <v>2529</v>
      </c>
      <c r="E3279" s="138" t="s">
        <v>2530</v>
      </c>
      <c r="F3279" s="160" t="s">
        <v>2531</v>
      </c>
      <c r="G3279" s="140" t="s">
        <v>384</v>
      </c>
      <c r="H3279" s="153">
        <v>0.1</v>
      </c>
      <c r="I3279" s="138">
        <v>470000000</v>
      </c>
      <c r="J3279" s="21" t="s">
        <v>1330</v>
      </c>
      <c r="K3279" s="140" t="s">
        <v>2265</v>
      </c>
      <c r="L3279" s="138" t="s">
        <v>2284</v>
      </c>
      <c r="M3279" s="141" t="s">
        <v>383</v>
      </c>
      <c r="N3279" s="152" t="s">
        <v>9607</v>
      </c>
      <c r="O3279" s="3" t="s">
        <v>1382</v>
      </c>
      <c r="P3279" s="7" t="s">
        <v>1354</v>
      </c>
      <c r="Q3279" s="3" t="s">
        <v>1195</v>
      </c>
      <c r="R3279" s="154">
        <v>20</v>
      </c>
      <c r="S3279" s="155">
        <v>304</v>
      </c>
      <c r="T3279" s="144">
        <f>R3279*S3279</f>
        <v>6080</v>
      </c>
      <c r="U3279" s="83">
        <f t="shared" si="172"/>
        <v>6809.6</v>
      </c>
      <c r="V3279" s="9" t="s">
        <v>1341</v>
      </c>
      <c r="W3279" s="153" t="s">
        <v>1410</v>
      </c>
      <c r="X3279" s="15"/>
    </row>
    <row r="3280" spans="1:24" s="145" customFormat="1" ht="102" customHeight="1">
      <c r="A3280" s="9" t="s">
        <v>8852</v>
      </c>
      <c r="B3280" s="10" t="s">
        <v>97</v>
      </c>
      <c r="C3280" s="138" t="s">
        <v>2532</v>
      </c>
      <c r="D3280" s="138" t="s">
        <v>2533</v>
      </c>
      <c r="E3280" s="138" t="s">
        <v>2534</v>
      </c>
      <c r="F3280" s="1" t="s">
        <v>2535</v>
      </c>
      <c r="G3280" s="140" t="s">
        <v>384</v>
      </c>
      <c r="H3280" s="153">
        <v>0.1</v>
      </c>
      <c r="I3280" s="138">
        <v>470000000</v>
      </c>
      <c r="J3280" s="21" t="s">
        <v>1330</v>
      </c>
      <c r="K3280" s="140" t="s">
        <v>2362</v>
      </c>
      <c r="L3280" s="138" t="s">
        <v>2284</v>
      </c>
      <c r="M3280" s="141" t="s">
        <v>383</v>
      </c>
      <c r="N3280" s="141" t="s">
        <v>2375</v>
      </c>
      <c r="O3280" s="3" t="s">
        <v>1382</v>
      </c>
      <c r="P3280" s="7" t="s">
        <v>1354</v>
      </c>
      <c r="Q3280" s="3" t="s">
        <v>1195</v>
      </c>
      <c r="R3280" s="154">
        <v>275</v>
      </c>
      <c r="S3280" s="155">
        <v>500</v>
      </c>
      <c r="T3280" s="302">
        <v>0</v>
      </c>
      <c r="U3280" s="83">
        <f t="shared" si="172"/>
        <v>0</v>
      </c>
      <c r="V3280" s="9" t="s">
        <v>1341</v>
      </c>
      <c r="W3280" s="148" t="s">
        <v>1410</v>
      </c>
      <c r="X3280" s="15" t="s">
        <v>9090</v>
      </c>
    </row>
    <row r="3281" spans="1:24" s="145" customFormat="1" ht="102" customHeight="1">
      <c r="A3281" s="9" t="s">
        <v>9619</v>
      </c>
      <c r="B3281" s="10" t="s">
        <v>97</v>
      </c>
      <c r="C3281" s="138" t="s">
        <v>2532</v>
      </c>
      <c r="D3281" s="138" t="s">
        <v>2533</v>
      </c>
      <c r="E3281" s="138" t="s">
        <v>2534</v>
      </c>
      <c r="F3281" s="1" t="s">
        <v>2535</v>
      </c>
      <c r="G3281" s="140" t="s">
        <v>384</v>
      </c>
      <c r="H3281" s="153">
        <v>0.1</v>
      </c>
      <c r="I3281" s="138">
        <v>470000000</v>
      </c>
      <c r="J3281" s="21" t="s">
        <v>1330</v>
      </c>
      <c r="K3281" s="140" t="s">
        <v>2265</v>
      </c>
      <c r="L3281" s="138" t="s">
        <v>2284</v>
      </c>
      <c r="M3281" s="141" t="s">
        <v>383</v>
      </c>
      <c r="N3281" s="152" t="s">
        <v>9607</v>
      </c>
      <c r="O3281" s="3" t="s">
        <v>1382</v>
      </c>
      <c r="P3281" s="7" t="s">
        <v>1354</v>
      </c>
      <c r="Q3281" s="3" t="s">
        <v>1195</v>
      </c>
      <c r="R3281" s="154">
        <v>175</v>
      </c>
      <c r="S3281" s="155">
        <v>500</v>
      </c>
      <c r="T3281" s="144">
        <f>R3281*S3281</f>
        <v>87500</v>
      </c>
      <c r="U3281" s="83">
        <f t="shared" si="172"/>
        <v>98000.000000000015</v>
      </c>
      <c r="V3281" s="9" t="s">
        <v>1341</v>
      </c>
      <c r="W3281" s="148" t="s">
        <v>1410</v>
      </c>
      <c r="X3281" s="15"/>
    </row>
    <row r="3282" spans="1:24" s="145" customFormat="1" ht="102" customHeight="1">
      <c r="A3282" s="9" t="s">
        <v>8853</v>
      </c>
      <c r="B3282" s="10" t="s">
        <v>97</v>
      </c>
      <c r="C3282" s="138" t="s">
        <v>2536</v>
      </c>
      <c r="D3282" s="138" t="s">
        <v>2537</v>
      </c>
      <c r="E3282" s="138" t="s">
        <v>2538</v>
      </c>
      <c r="F3282" s="160" t="s">
        <v>2539</v>
      </c>
      <c r="G3282" s="140" t="s">
        <v>384</v>
      </c>
      <c r="H3282" s="153">
        <v>0.1</v>
      </c>
      <c r="I3282" s="138">
        <v>470000000</v>
      </c>
      <c r="J3282" s="21" t="s">
        <v>1330</v>
      </c>
      <c r="K3282" s="140" t="s">
        <v>2362</v>
      </c>
      <c r="L3282" s="138" t="s">
        <v>2284</v>
      </c>
      <c r="M3282" s="141" t="s">
        <v>383</v>
      </c>
      <c r="N3282" s="141" t="s">
        <v>2375</v>
      </c>
      <c r="O3282" s="3" t="s">
        <v>1382</v>
      </c>
      <c r="P3282" s="7" t="s">
        <v>1354</v>
      </c>
      <c r="Q3282" s="3" t="s">
        <v>1195</v>
      </c>
      <c r="R3282" s="154">
        <v>110</v>
      </c>
      <c r="S3282" s="155">
        <v>70</v>
      </c>
      <c r="T3282" s="302">
        <v>0</v>
      </c>
      <c r="U3282" s="83">
        <f t="shared" si="172"/>
        <v>0</v>
      </c>
      <c r="V3282" s="9" t="s">
        <v>1341</v>
      </c>
      <c r="W3282" s="153" t="s">
        <v>1410</v>
      </c>
      <c r="X3282" s="15">
        <v>11.14</v>
      </c>
    </row>
    <row r="3283" spans="1:24" s="145" customFormat="1" ht="102" customHeight="1">
      <c r="A3283" s="9" t="s">
        <v>9620</v>
      </c>
      <c r="B3283" s="10" t="s">
        <v>97</v>
      </c>
      <c r="C3283" s="138" t="s">
        <v>2536</v>
      </c>
      <c r="D3283" s="138" t="s">
        <v>2537</v>
      </c>
      <c r="E3283" s="138" t="s">
        <v>2538</v>
      </c>
      <c r="F3283" s="160" t="s">
        <v>2539</v>
      </c>
      <c r="G3283" s="140" t="s">
        <v>384</v>
      </c>
      <c r="H3283" s="153">
        <v>0.1</v>
      </c>
      <c r="I3283" s="138">
        <v>470000000</v>
      </c>
      <c r="J3283" s="21" t="s">
        <v>1330</v>
      </c>
      <c r="K3283" s="140" t="s">
        <v>2265</v>
      </c>
      <c r="L3283" s="138" t="s">
        <v>2284</v>
      </c>
      <c r="M3283" s="141" t="s">
        <v>383</v>
      </c>
      <c r="N3283" s="152" t="s">
        <v>9607</v>
      </c>
      <c r="O3283" s="3" t="s">
        <v>1382</v>
      </c>
      <c r="P3283" s="7" t="s">
        <v>1354</v>
      </c>
      <c r="Q3283" s="3" t="s">
        <v>1195</v>
      </c>
      <c r="R3283" s="154">
        <v>110</v>
      </c>
      <c r="S3283" s="155">
        <v>70</v>
      </c>
      <c r="T3283" s="144">
        <f>R3283*S3283</f>
        <v>7700</v>
      </c>
      <c r="U3283" s="83">
        <f t="shared" si="172"/>
        <v>8624</v>
      </c>
      <c r="V3283" s="9" t="s">
        <v>1341</v>
      </c>
      <c r="W3283" s="153" t="s">
        <v>1410</v>
      </c>
      <c r="X3283" s="15"/>
    </row>
    <row r="3284" spans="1:24" s="145" customFormat="1" ht="102" customHeight="1">
      <c r="A3284" s="9" t="s">
        <v>8854</v>
      </c>
      <c r="B3284" s="10" t="s">
        <v>97</v>
      </c>
      <c r="C3284" s="138" t="s">
        <v>2540</v>
      </c>
      <c r="D3284" s="138" t="s">
        <v>2541</v>
      </c>
      <c r="E3284" s="138" t="s">
        <v>2542</v>
      </c>
      <c r="F3284" s="1" t="s">
        <v>2543</v>
      </c>
      <c r="G3284" s="140" t="s">
        <v>384</v>
      </c>
      <c r="H3284" s="153">
        <v>0.1</v>
      </c>
      <c r="I3284" s="138">
        <v>470000000</v>
      </c>
      <c r="J3284" s="21" t="s">
        <v>1330</v>
      </c>
      <c r="K3284" s="140" t="s">
        <v>2362</v>
      </c>
      <c r="L3284" s="138" t="s">
        <v>2284</v>
      </c>
      <c r="M3284" s="141" t="s">
        <v>383</v>
      </c>
      <c r="N3284" s="366" t="s">
        <v>2375</v>
      </c>
      <c r="O3284" s="3" t="s">
        <v>1382</v>
      </c>
      <c r="P3284" s="7" t="s">
        <v>1354</v>
      </c>
      <c r="Q3284" s="3" t="s">
        <v>1195</v>
      </c>
      <c r="R3284" s="154">
        <v>100</v>
      </c>
      <c r="S3284" s="155">
        <v>39</v>
      </c>
      <c r="T3284" s="304">
        <v>0</v>
      </c>
      <c r="U3284" s="83">
        <f t="shared" si="172"/>
        <v>0</v>
      </c>
      <c r="V3284" s="9" t="s">
        <v>1341</v>
      </c>
      <c r="W3284" s="148" t="s">
        <v>1410</v>
      </c>
      <c r="X3284" s="15" t="s">
        <v>9101</v>
      </c>
    </row>
    <row r="3285" spans="1:24" s="145" customFormat="1" ht="102" customHeight="1">
      <c r="A3285" s="9" t="s">
        <v>8855</v>
      </c>
      <c r="B3285" s="10" t="s">
        <v>97</v>
      </c>
      <c r="C3285" s="138" t="s">
        <v>1260</v>
      </c>
      <c r="D3285" s="138" t="s">
        <v>2544</v>
      </c>
      <c r="E3285" s="138" t="s">
        <v>2545</v>
      </c>
      <c r="F3285" s="397" t="s">
        <v>2546</v>
      </c>
      <c r="G3285" s="140" t="s">
        <v>384</v>
      </c>
      <c r="H3285" s="153">
        <v>0.1</v>
      </c>
      <c r="I3285" s="138">
        <v>470000000</v>
      </c>
      <c r="J3285" s="21" t="s">
        <v>1330</v>
      </c>
      <c r="K3285" s="140" t="s">
        <v>2362</v>
      </c>
      <c r="L3285" s="138" t="s">
        <v>2284</v>
      </c>
      <c r="M3285" s="141" t="s">
        <v>383</v>
      </c>
      <c r="N3285" s="366" t="s">
        <v>2375</v>
      </c>
      <c r="O3285" s="3" t="s">
        <v>1382</v>
      </c>
      <c r="P3285" s="7" t="s">
        <v>1354</v>
      </c>
      <c r="Q3285" s="3" t="s">
        <v>1195</v>
      </c>
      <c r="R3285" s="154">
        <v>100</v>
      </c>
      <c r="S3285" s="155">
        <v>20</v>
      </c>
      <c r="T3285" s="304">
        <v>0</v>
      </c>
      <c r="U3285" s="83">
        <f t="shared" si="172"/>
        <v>0</v>
      </c>
      <c r="V3285" s="9" t="s">
        <v>1341</v>
      </c>
      <c r="W3285" s="153" t="s">
        <v>1410</v>
      </c>
      <c r="X3285" s="15" t="s">
        <v>9101</v>
      </c>
    </row>
    <row r="3286" spans="1:24" s="145" customFormat="1" ht="102" customHeight="1">
      <c r="A3286" s="9" t="s">
        <v>8856</v>
      </c>
      <c r="B3286" s="10" t="s">
        <v>97</v>
      </c>
      <c r="C3286" s="138" t="s">
        <v>2547</v>
      </c>
      <c r="D3286" s="138" t="s">
        <v>2548</v>
      </c>
      <c r="E3286" s="138" t="s">
        <v>2549</v>
      </c>
      <c r="F3286" s="397" t="s">
        <v>2550</v>
      </c>
      <c r="G3286" s="140" t="s">
        <v>384</v>
      </c>
      <c r="H3286" s="153">
        <v>0.1</v>
      </c>
      <c r="I3286" s="138">
        <v>470000000</v>
      </c>
      <c r="J3286" s="21" t="s">
        <v>1330</v>
      </c>
      <c r="K3286" s="140" t="s">
        <v>2362</v>
      </c>
      <c r="L3286" s="138" t="s">
        <v>2284</v>
      </c>
      <c r="M3286" s="141" t="s">
        <v>383</v>
      </c>
      <c r="N3286" s="366" t="s">
        <v>2375</v>
      </c>
      <c r="O3286" s="3" t="s">
        <v>1382</v>
      </c>
      <c r="P3286" s="7" t="s">
        <v>1354</v>
      </c>
      <c r="Q3286" s="3" t="s">
        <v>1195</v>
      </c>
      <c r="R3286" s="154">
        <v>100</v>
      </c>
      <c r="S3286" s="155">
        <v>30</v>
      </c>
      <c r="T3286" s="304">
        <v>0</v>
      </c>
      <c r="U3286" s="83">
        <f t="shared" si="172"/>
        <v>0</v>
      </c>
      <c r="V3286" s="9" t="s">
        <v>1341</v>
      </c>
      <c r="W3286" s="148" t="s">
        <v>1410</v>
      </c>
      <c r="X3286" s="15" t="s">
        <v>9101</v>
      </c>
    </row>
    <row r="3287" spans="1:24" s="145" customFormat="1" ht="102" customHeight="1">
      <c r="A3287" s="9" t="s">
        <v>8857</v>
      </c>
      <c r="B3287" s="10" t="s">
        <v>97</v>
      </c>
      <c r="C3287" s="138" t="s">
        <v>2551</v>
      </c>
      <c r="D3287" s="138" t="s">
        <v>2552</v>
      </c>
      <c r="E3287" s="138" t="s">
        <v>2553</v>
      </c>
      <c r="F3287" s="160" t="s">
        <v>2554</v>
      </c>
      <c r="G3287" s="140" t="s">
        <v>384</v>
      </c>
      <c r="H3287" s="153">
        <v>0.1</v>
      </c>
      <c r="I3287" s="138">
        <v>470000000</v>
      </c>
      <c r="J3287" s="21" t="s">
        <v>1330</v>
      </c>
      <c r="K3287" s="140" t="s">
        <v>2362</v>
      </c>
      <c r="L3287" s="138" t="s">
        <v>2284</v>
      </c>
      <c r="M3287" s="141" t="s">
        <v>383</v>
      </c>
      <c r="N3287" s="141" t="s">
        <v>2375</v>
      </c>
      <c r="O3287" s="3" t="s">
        <v>1382</v>
      </c>
      <c r="P3287" s="7" t="s">
        <v>1354</v>
      </c>
      <c r="Q3287" s="3" t="s">
        <v>1195</v>
      </c>
      <c r="R3287" s="154">
        <v>1096</v>
      </c>
      <c r="S3287" s="155">
        <v>339.29</v>
      </c>
      <c r="T3287" s="302">
        <v>0</v>
      </c>
      <c r="U3287" s="83">
        <f t="shared" si="172"/>
        <v>0</v>
      </c>
      <c r="V3287" s="9" t="s">
        <v>1341</v>
      </c>
      <c r="W3287" s="153" t="s">
        <v>1410</v>
      </c>
      <c r="X3287" s="15" t="s">
        <v>9090</v>
      </c>
    </row>
    <row r="3288" spans="1:24" s="145" customFormat="1" ht="102" customHeight="1">
      <c r="A3288" s="9" t="s">
        <v>9621</v>
      </c>
      <c r="B3288" s="10" t="s">
        <v>97</v>
      </c>
      <c r="C3288" s="138" t="s">
        <v>2551</v>
      </c>
      <c r="D3288" s="138" t="s">
        <v>2552</v>
      </c>
      <c r="E3288" s="138" t="s">
        <v>2553</v>
      </c>
      <c r="F3288" s="160" t="s">
        <v>2554</v>
      </c>
      <c r="G3288" s="140" t="s">
        <v>384</v>
      </c>
      <c r="H3288" s="153">
        <v>0.1</v>
      </c>
      <c r="I3288" s="138">
        <v>470000000</v>
      </c>
      <c r="J3288" s="21" t="s">
        <v>1330</v>
      </c>
      <c r="K3288" s="140" t="s">
        <v>2265</v>
      </c>
      <c r="L3288" s="138" t="s">
        <v>2284</v>
      </c>
      <c r="M3288" s="141" t="s">
        <v>383</v>
      </c>
      <c r="N3288" s="152" t="s">
        <v>9607</v>
      </c>
      <c r="O3288" s="3" t="s">
        <v>1382</v>
      </c>
      <c r="P3288" s="7" t="s">
        <v>1354</v>
      </c>
      <c r="Q3288" s="3" t="s">
        <v>1195</v>
      </c>
      <c r="R3288" s="154">
        <v>400</v>
      </c>
      <c r="S3288" s="155">
        <v>339.29</v>
      </c>
      <c r="T3288" s="144">
        <f>R3288*S3288</f>
        <v>135716</v>
      </c>
      <c r="U3288" s="83">
        <f t="shared" si="172"/>
        <v>152001.92000000001</v>
      </c>
      <c r="V3288" s="9" t="s">
        <v>1341</v>
      </c>
      <c r="W3288" s="153" t="s">
        <v>1410</v>
      </c>
      <c r="X3288" s="15"/>
    </row>
    <row r="3289" spans="1:24" s="145" customFormat="1" ht="102" customHeight="1">
      <c r="A3289" s="9" t="s">
        <v>8858</v>
      </c>
      <c r="B3289" s="10" t="s">
        <v>97</v>
      </c>
      <c r="C3289" s="138" t="s">
        <v>2555</v>
      </c>
      <c r="D3289" s="138" t="s">
        <v>2556</v>
      </c>
      <c r="E3289" s="138" t="s">
        <v>2557</v>
      </c>
      <c r="F3289" s="1" t="s">
        <v>2558</v>
      </c>
      <c r="G3289" s="140" t="s">
        <v>384</v>
      </c>
      <c r="H3289" s="153">
        <v>0.1</v>
      </c>
      <c r="I3289" s="138">
        <v>470000000</v>
      </c>
      <c r="J3289" s="21" t="s">
        <v>1330</v>
      </c>
      <c r="K3289" s="140" t="s">
        <v>2362</v>
      </c>
      <c r="L3289" s="138" t="s">
        <v>2284</v>
      </c>
      <c r="M3289" s="141" t="s">
        <v>383</v>
      </c>
      <c r="N3289" s="141" t="s">
        <v>2375</v>
      </c>
      <c r="O3289" s="3" t="s">
        <v>1382</v>
      </c>
      <c r="P3289" s="7" t="s">
        <v>1354</v>
      </c>
      <c r="Q3289" s="3" t="s">
        <v>1195</v>
      </c>
      <c r="R3289" s="154">
        <v>220</v>
      </c>
      <c r="S3289" s="155">
        <v>280</v>
      </c>
      <c r="T3289" s="302">
        <v>0</v>
      </c>
      <c r="U3289" s="83">
        <f t="shared" ref="U3289:U3320" si="173">T3289*1.12</f>
        <v>0</v>
      </c>
      <c r="V3289" s="9" t="s">
        <v>1341</v>
      </c>
      <c r="W3289" s="148" t="s">
        <v>1410</v>
      </c>
      <c r="X3289" s="15">
        <v>11.14</v>
      </c>
    </row>
    <row r="3290" spans="1:24" s="145" customFormat="1" ht="102" customHeight="1">
      <c r="A3290" s="9" t="s">
        <v>9622</v>
      </c>
      <c r="B3290" s="10" t="s">
        <v>97</v>
      </c>
      <c r="C3290" s="138" t="s">
        <v>2555</v>
      </c>
      <c r="D3290" s="138" t="s">
        <v>2556</v>
      </c>
      <c r="E3290" s="138" t="s">
        <v>2557</v>
      </c>
      <c r="F3290" s="1" t="s">
        <v>2558</v>
      </c>
      <c r="G3290" s="140" t="s">
        <v>384</v>
      </c>
      <c r="H3290" s="153">
        <v>0.1</v>
      </c>
      <c r="I3290" s="138">
        <v>470000000</v>
      </c>
      <c r="J3290" s="21" t="s">
        <v>1330</v>
      </c>
      <c r="K3290" s="140" t="s">
        <v>2265</v>
      </c>
      <c r="L3290" s="138" t="s">
        <v>2284</v>
      </c>
      <c r="M3290" s="141" t="s">
        <v>383</v>
      </c>
      <c r="N3290" s="152" t="s">
        <v>9607</v>
      </c>
      <c r="O3290" s="3" t="s">
        <v>1382</v>
      </c>
      <c r="P3290" s="7" t="s">
        <v>1354</v>
      </c>
      <c r="Q3290" s="3" t="s">
        <v>1195</v>
      </c>
      <c r="R3290" s="154">
        <v>220</v>
      </c>
      <c r="S3290" s="155">
        <v>280</v>
      </c>
      <c r="T3290" s="144">
        <f>R3290*S3290</f>
        <v>61600</v>
      </c>
      <c r="U3290" s="83">
        <f t="shared" si="173"/>
        <v>68992</v>
      </c>
      <c r="V3290" s="9" t="s">
        <v>1341</v>
      </c>
      <c r="W3290" s="148" t="s">
        <v>1410</v>
      </c>
      <c r="X3290" s="15"/>
    </row>
    <row r="3291" spans="1:24" s="145" customFormat="1" ht="102" customHeight="1">
      <c r="A3291" s="9" t="s">
        <v>8859</v>
      </c>
      <c r="B3291" s="10" t="s">
        <v>97</v>
      </c>
      <c r="C3291" s="138" t="s">
        <v>2559</v>
      </c>
      <c r="D3291" s="138" t="s">
        <v>2560</v>
      </c>
      <c r="E3291" s="138" t="s">
        <v>2561</v>
      </c>
      <c r="F3291" s="160" t="s">
        <v>2562</v>
      </c>
      <c r="G3291" s="140" t="s">
        <v>384</v>
      </c>
      <c r="H3291" s="153">
        <v>0.1</v>
      </c>
      <c r="I3291" s="138">
        <v>470000000</v>
      </c>
      <c r="J3291" s="21" t="s">
        <v>1330</v>
      </c>
      <c r="K3291" s="140" t="s">
        <v>2362</v>
      </c>
      <c r="L3291" s="138" t="s">
        <v>2284</v>
      </c>
      <c r="M3291" s="141" t="s">
        <v>383</v>
      </c>
      <c r="N3291" s="141" t="s">
        <v>2375</v>
      </c>
      <c r="O3291" s="3" t="s">
        <v>1382</v>
      </c>
      <c r="P3291" s="7" t="s">
        <v>1354</v>
      </c>
      <c r="Q3291" s="3" t="s">
        <v>1195</v>
      </c>
      <c r="R3291" s="154">
        <v>1140</v>
      </c>
      <c r="S3291" s="155">
        <v>53.58</v>
      </c>
      <c r="T3291" s="302">
        <v>0</v>
      </c>
      <c r="U3291" s="83">
        <f t="shared" si="173"/>
        <v>0</v>
      </c>
      <c r="V3291" s="9" t="s">
        <v>1341</v>
      </c>
      <c r="W3291" s="153" t="s">
        <v>1410</v>
      </c>
      <c r="X3291" s="15">
        <v>11.14</v>
      </c>
    </row>
    <row r="3292" spans="1:24" s="145" customFormat="1" ht="102" customHeight="1">
      <c r="A3292" s="9" t="s">
        <v>9623</v>
      </c>
      <c r="B3292" s="10" t="s">
        <v>97</v>
      </c>
      <c r="C3292" s="138" t="s">
        <v>2559</v>
      </c>
      <c r="D3292" s="138" t="s">
        <v>2560</v>
      </c>
      <c r="E3292" s="138" t="s">
        <v>2561</v>
      </c>
      <c r="F3292" s="160" t="s">
        <v>2562</v>
      </c>
      <c r="G3292" s="140" t="s">
        <v>384</v>
      </c>
      <c r="H3292" s="153">
        <v>0.1</v>
      </c>
      <c r="I3292" s="138">
        <v>470000000</v>
      </c>
      <c r="J3292" s="21" t="s">
        <v>1330</v>
      </c>
      <c r="K3292" s="140" t="s">
        <v>2265</v>
      </c>
      <c r="L3292" s="138" t="s">
        <v>2284</v>
      </c>
      <c r="M3292" s="141" t="s">
        <v>383</v>
      </c>
      <c r="N3292" s="152" t="s">
        <v>9607</v>
      </c>
      <c r="O3292" s="3" t="s">
        <v>1382</v>
      </c>
      <c r="P3292" s="7" t="s">
        <v>1354</v>
      </c>
      <c r="Q3292" s="3" t="s">
        <v>1195</v>
      </c>
      <c r="R3292" s="154">
        <v>1140</v>
      </c>
      <c r="S3292" s="155">
        <v>53.58</v>
      </c>
      <c r="T3292" s="144">
        <f>R3292*S3292</f>
        <v>61081.2</v>
      </c>
      <c r="U3292" s="83">
        <f t="shared" si="173"/>
        <v>68410.944000000003</v>
      </c>
      <c r="V3292" s="9" t="s">
        <v>1341</v>
      </c>
      <c r="W3292" s="153" t="s">
        <v>1410</v>
      </c>
      <c r="X3292" s="15"/>
    </row>
    <row r="3293" spans="1:24" s="145" customFormat="1" ht="102" customHeight="1">
      <c r="A3293" s="9" t="s">
        <v>8860</v>
      </c>
      <c r="B3293" s="10" t="s">
        <v>97</v>
      </c>
      <c r="C3293" s="138" t="s">
        <v>2563</v>
      </c>
      <c r="D3293" s="138" t="s">
        <v>2556</v>
      </c>
      <c r="E3293" s="138" t="s">
        <v>2564</v>
      </c>
      <c r="F3293" s="160" t="s">
        <v>2565</v>
      </c>
      <c r="G3293" s="140" t="s">
        <v>384</v>
      </c>
      <c r="H3293" s="153">
        <v>0.1</v>
      </c>
      <c r="I3293" s="138">
        <v>470000000</v>
      </c>
      <c r="J3293" s="21" t="s">
        <v>1330</v>
      </c>
      <c r="K3293" s="140" t="s">
        <v>2362</v>
      </c>
      <c r="L3293" s="138" t="s">
        <v>2284</v>
      </c>
      <c r="M3293" s="141" t="s">
        <v>383</v>
      </c>
      <c r="N3293" s="366" t="s">
        <v>2375</v>
      </c>
      <c r="O3293" s="3" t="s">
        <v>1382</v>
      </c>
      <c r="P3293" s="7" t="s">
        <v>1354</v>
      </c>
      <c r="Q3293" s="3" t="s">
        <v>1195</v>
      </c>
      <c r="R3293" s="154">
        <v>220</v>
      </c>
      <c r="S3293" s="155">
        <v>50</v>
      </c>
      <c r="T3293" s="304">
        <v>0</v>
      </c>
      <c r="U3293" s="303">
        <f t="shared" si="173"/>
        <v>0</v>
      </c>
      <c r="V3293" s="9" t="s">
        <v>1341</v>
      </c>
      <c r="W3293" s="148" t="s">
        <v>1410</v>
      </c>
      <c r="X3293" s="15" t="s">
        <v>9101</v>
      </c>
    </row>
    <row r="3294" spans="1:24" s="145" customFormat="1" ht="102" customHeight="1">
      <c r="A3294" s="9" t="s">
        <v>8963</v>
      </c>
      <c r="B3294" s="10" t="s">
        <v>97</v>
      </c>
      <c r="C3294" s="138" t="s">
        <v>2566</v>
      </c>
      <c r="D3294" s="138" t="s">
        <v>2567</v>
      </c>
      <c r="E3294" s="138" t="s">
        <v>2568</v>
      </c>
      <c r="F3294" s="1" t="s">
        <v>2569</v>
      </c>
      <c r="G3294" s="140" t="s">
        <v>384</v>
      </c>
      <c r="H3294" s="153">
        <v>0.1</v>
      </c>
      <c r="I3294" s="138">
        <v>470000000</v>
      </c>
      <c r="J3294" s="21" t="s">
        <v>1330</v>
      </c>
      <c r="K3294" s="140" t="s">
        <v>2362</v>
      </c>
      <c r="L3294" s="138" t="s">
        <v>2284</v>
      </c>
      <c r="M3294" s="141" t="s">
        <v>383</v>
      </c>
      <c r="N3294" s="141" t="s">
        <v>2375</v>
      </c>
      <c r="O3294" s="3" t="s">
        <v>1382</v>
      </c>
      <c r="P3294" s="7" t="s">
        <v>1354</v>
      </c>
      <c r="Q3294" s="3" t="s">
        <v>1195</v>
      </c>
      <c r="R3294" s="154">
        <v>19400</v>
      </c>
      <c r="S3294" s="155">
        <v>10.72</v>
      </c>
      <c r="T3294" s="302">
        <v>0</v>
      </c>
      <c r="U3294" s="83">
        <f t="shared" si="173"/>
        <v>0</v>
      </c>
      <c r="V3294" s="9" t="s">
        <v>1341</v>
      </c>
      <c r="W3294" s="153" t="s">
        <v>1410</v>
      </c>
      <c r="X3294" s="15" t="s">
        <v>9090</v>
      </c>
    </row>
    <row r="3295" spans="1:24" s="145" customFormat="1" ht="102" customHeight="1">
      <c r="A3295" s="9" t="s">
        <v>9624</v>
      </c>
      <c r="B3295" s="10" t="s">
        <v>97</v>
      </c>
      <c r="C3295" s="138" t="s">
        <v>2566</v>
      </c>
      <c r="D3295" s="138" t="s">
        <v>2567</v>
      </c>
      <c r="E3295" s="138" t="s">
        <v>2568</v>
      </c>
      <c r="F3295" s="1" t="s">
        <v>2569</v>
      </c>
      <c r="G3295" s="140" t="s">
        <v>384</v>
      </c>
      <c r="H3295" s="153">
        <v>0.1</v>
      </c>
      <c r="I3295" s="138">
        <v>470000000</v>
      </c>
      <c r="J3295" s="21" t="s">
        <v>1330</v>
      </c>
      <c r="K3295" s="140" t="s">
        <v>2265</v>
      </c>
      <c r="L3295" s="138" t="s">
        <v>2284</v>
      </c>
      <c r="M3295" s="141" t="s">
        <v>383</v>
      </c>
      <c r="N3295" s="152" t="s">
        <v>9607</v>
      </c>
      <c r="O3295" s="3" t="s">
        <v>1382</v>
      </c>
      <c r="P3295" s="7" t="s">
        <v>1354</v>
      </c>
      <c r="Q3295" s="3" t="s">
        <v>1195</v>
      </c>
      <c r="R3295" s="154">
        <v>17400</v>
      </c>
      <c r="S3295" s="155">
        <v>10.72</v>
      </c>
      <c r="T3295" s="144">
        <f>R3295*S3295</f>
        <v>186528</v>
      </c>
      <c r="U3295" s="83">
        <f t="shared" si="173"/>
        <v>208911.36000000002</v>
      </c>
      <c r="V3295" s="9" t="s">
        <v>1341</v>
      </c>
      <c r="W3295" s="153" t="s">
        <v>1410</v>
      </c>
      <c r="X3295" s="15"/>
    </row>
    <row r="3296" spans="1:24" s="145" customFormat="1" ht="102" customHeight="1">
      <c r="A3296" s="9" t="s">
        <v>8964</v>
      </c>
      <c r="B3296" s="10" t="s">
        <v>97</v>
      </c>
      <c r="C3296" s="138" t="s">
        <v>2570</v>
      </c>
      <c r="D3296" s="138" t="s">
        <v>2571</v>
      </c>
      <c r="E3296" s="138" t="s">
        <v>2572</v>
      </c>
      <c r="F3296" s="1" t="s">
        <v>2573</v>
      </c>
      <c r="G3296" s="140" t="s">
        <v>384</v>
      </c>
      <c r="H3296" s="153">
        <v>0.1</v>
      </c>
      <c r="I3296" s="138">
        <v>470000000</v>
      </c>
      <c r="J3296" s="21" t="s">
        <v>1330</v>
      </c>
      <c r="K3296" s="140" t="s">
        <v>2362</v>
      </c>
      <c r="L3296" s="138" t="s">
        <v>2284</v>
      </c>
      <c r="M3296" s="141" t="s">
        <v>383</v>
      </c>
      <c r="N3296" s="141" t="s">
        <v>2375</v>
      </c>
      <c r="O3296" s="3" t="s">
        <v>1382</v>
      </c>
      <c r="P3296" s="7" t="s">
        <v>1354</v>
      </c>
      <c r="Q3296" s="3" t="s">
        <v>1195</v>
      </c>
      <c r="R3296" s="154">
        <v>1344</v>
      </c>
      <c r="S3296" s="155">
        <v>40.18</v>
      </c>
      <c r="T3296" s="302">
        <v>0</v>
      </c>
      <c r="U3296" s="83">
        <f t="shared" si="173"/>
        <v>0</v>
      </c>
      <c r="V3296" s="9" t="s">
        <v>1341</v>
      </c>
      <c r="W3296" s="148" t="s">
        <v>1410</v>
      </c>
      <c r="X3296" s="15" t="s">
        <v>9090</v>
      </c>
    </row>
    <row r="3297" spans="1:24" s="145" customFormat="1" ht="102" customHeight="1">
      <c r="A3297" s="9" t="s">
        <v>9625</v>
      </c>
      <c r="B3297" s="10" t="s">
        <v>97</v>
      </c>
      <c r="C3297" s="138" t="s">
        <v>2570</v>
      </c>
      <c r="D3297" s="138" t="s">
        <v>2571</v>
      </c>
      <c r="E3297" s="138" t="s">
        <v>2572</v>
      </c>
      <c r="F3297" s="1" t="s">
        <v>2573</v>
      </c>
      <c r="G3297" s="140" t="s">
        <v>384</v>
      </c>
      <c r="H3297" s="153">
        <v>0.1</v>
      </c>
      <c r="I3297" s="138">
        <v>470000000</v>
      </c>
      <c r="J3297" s="21" t="s">
        <v>1330</v>
      </c>
      <c r="K3297" s="140" t="s">
        <v>2265</v>
      </c>
      <c r="L3297" s="138" t="s">
        <v>2284</v>
      </c>
      <c r="M3297" s="141" t="s">
        <v>383</v>
      </c>
      <c r="N3297" s="152" t="s">
        <v>9607</v>
      </c>
      <c r="O3297" s="3" t="s">
        <v>1382</v>
      </c>
      <c r="P3297" s="7" t="s">
        <v>1354</v>
      </c>
      <c r="Q3297" s="3" t="s">
        <v>1195</v>
      </c>
      <c r="R3297" s="154">
        <v>304</v>
      </c>
      <c r="S3297" s="155">
        <v>40.18</v>
      </c>
      <c r="T3297" s="144">
        <f>R3297*S3297</f>
        <v>12214.72</v>
      </c>
      <c r="U3297" s="83">
        <f t="shared" si="173"/>
        <v>13680.4864</v>
      </c>
      <c r="V3297" s="9" t="s">
        <v>1341</v>
      </c>
      <c r="W3297" s="148" t="s">
        <v>1410</v>
      </c>
      <c r="X3297" s="15"/>
    </row>
    <row r="3298" spans="1:24" s="145" customFormat="1" ht="102" customHeight="1">
      <c r="A3298" s="9" t="s">
        <v>8970</v>
      </c>
      <c r="B3298" s="10" t="s">
        <v>97</v>
      </c>
      <c r="C3298" s="138" t="s">
        <v>2574</v>
      </c>
      <c r="D3298" s="138" t="s">
        <v>2575</v>
      </c>
      <c r="E3298" s="138" t="s">
        <v>2575</v>
      </c>
      <c r="F3298" s="160" t="s">
        <v>2576</v>
      </c>
      <c r="G3298" s="140" t="s">
        <v>384</v>
      </c>
      <c r="H3298" s="153">
        <v>0.1</v>
      </c>
      <c r="I3298" s="138">
        <v>470000000</v>
      </c>
      <c r="J3298" s="21" t="s">
        <v>1330</v>
      </c>
      <c r="K3298" s="140" t="s">
        <v>2362</v>
      </c>
      <c r="L3298" s="138" t="s">
        <v>2284</v>
      </c>
      <c r="M3298" s="141" t="s">
        <v>383</v>
      </c>
      <c r="N3298" s="141" t="s">
        <v>2375</v>
      </c>
      <c r="O3298" s="3" t="s">
        <v>1382</v>
      </c>
      <c r="P3298" s="7" t="s">
        <v>1354</v>
      </c>
      <c r="Q3298" s="3" t="s">
        <v>1195</v>
      </c>
      <c r="R3298" s="154">
        <v>1344</v>
      </c>
      <c r="S3298" s="155">
        <v>17.86</v>
      </c>
      <c r="T3298" s="302">
        <v>0</v>
      </c>
      <c r="U3298" s="83">
        <f t="shared" si="173"/>
        <v>0</v>
      </c>
      <c r="V3298" s="9" t="s">
        <v>1341</v>
      </c>
      <c r="W3298" s="153" t="s">
        <v>1410</v>
      </c>
      <c r="X3298" s="15" t="s">
        <v>9090</v>
      </c>
    </row>
    <row r="3299" spans="1:24" s="145" customFormat="1" ht="102" customHeight="1">
      <c r="A3299" s="9" t="s">
        <v>9626</v>
      </c>
      <c r="B3299" s="10" t="s">
        <v>97</v>
      </c>
      <c r="C3299" s="138" t="s">
        <v>2574</v>
      </c>
      <c r="D3299" s="138" t="s">
        <v>2575</v>
      </c>
      <c r="E3299" s="138" t="s">
        <v>2575</v>
      </c>
      <c r="F3299" s="160" t="s">
        <v>2576</v>
      </c>
      <c r="G3299" s="140" t="s">
        <v>384</v>
      </c>
      <c r="H3299" s="153">
        <v>0.1</v>
      </c>
      <c r="I3299" s="138">
        <v>470000000</v>
      </c>
      <c r="J3299" s="21" t="s">
        <v>1330</v>
      </c>
      <c r="K3299" s="140" t="s">
        <v>2265</v>
      </c>
      <c r="L3299" s="138" t="s">
        <v>2284</v>
      </c>
      <c r="M3299" s="141" t="s">
        <v>383</v>
      </c>
      <c r="N3299" s="152" t="s">
        <v>9607</v>
      </c>
      <c r="O3299" s="3" t="s">
        <v>1382</v>
      </c>
      <c r="P3299" s="7" t="s">
        <v>1354</v>
      </c>
      <c r="Q3299" s="3" t="s">
        <v>1195</v>
      </c>
      <c r="R3299" s="154">
        <v>304</v>
      </c>
      <c r="S3299" s="155">
        <v>17.86</v>
      </c>
      <c r="T3299" s="144">
        <f>R3299*S3299</f>
        <v>5429.44</v>
      </c>
      <c r="U3299" s="83">
        <f t="shared" si="173"/>
        <v>6080.9728000000005</v>
      </c>
      <c r="V3299" s="9" t="s">
        <v>1341</v>
      </c>
      <c r="W3299" s="153" t="s">
        <v>1410</v>
      </c>
      <c r="X3299" s="15"/>
    </row>
    <row r="3300" spans="1:24" s="145" customFormat="1" ht="102" customHeight="1">
      <c r="A3300" s="9" t="s">
        <v>8971</v>
      </c>
      <c r="B3300" s="10" t="s">
        <v>97</v>
      </c>
      <c r="C3300" s="138" t="s">
        <v>2577</v>
      </c>
      <c r="D3300" s="138" t="s">
        <v>2578</v>
      </c>
      <c r="E3300" s="138" t="s">
        <v>2579</v>
      </c>
      <c r="F3300" s="1"/>
      <c r="G3300" s="140" t="s">
        <v>384</v>
      </c>
      <c r="H3300" s="153">
        <v>0.1</v>
      </c>
      <c r="I3300" s="138">
        <v>470000000</v>
      </c>
      <c r="J3300" s="21" t="s">
        <v>1330</v>
      </c>
      <c r="K3300" s="140" t="s">
        <v>2362</v>
      </c>
      <c r="L3300" s="138" t="s">
        <v>2284</v>
      </c>
      <c r="M3300" s="141" t="s">
        <v>383</v>
      </c>
      <c r="N3300" s="141" t="s">
        <v>2375</v>
      </c>
      <c r="O3300" s="3" t="s">
        <v>1382</v>
      </c>
      <c r="P3300" s="7" t="s">
        <v>1354</v>
      </c>
      <c r="Q3300" s="3" t="s">
        <v>1195</v>
      </c>
      <c r="R3300" s="154">
        <v>224</v>
      </c>
      <c r="S3300" s="155">
        <v>98.22</v>
      </c>
      <c r="T3300" s="302">
        <v>0</v>
      </c>
      <c r="U3300" s="83">
        <f t="shared" si="173"/>
        <v>0</v>
      </c>
      <c r="V3300" s="9" t="s">
        <v>1341</v>
      </c>
      <c r="W3300" s="148" t="s">
        <v>1410</v>
      </c>
      <c r="X3300" s="15" t="s">
        <v>9090</v>
      </c>
    </row>
    <row r="3301" spans="1:24" s="145" customFormat="1" ht="102" customHeight="1">
      <c r="A3301" s="9" t="s">
        <v>9627</v>
      </c>
      <c r="B3301" s="10" t="s">
        <v>97</v>
      </c>
      <c r="C3301" s="138" t="s">
        <v>2577</v>
      </c>
      <c r="D3301" s="138" t="s">
        <v>2578</v>
      </c>
      <c r="E3301" s="138" t="s">
        <v>2579</v>
      </c>
      <c r="F3301" s="1"/>
      <c r="G3301" s="140" t="s">
        <v>384</v>
      </c>
      <c r="H3301" s="153">
        <v>0.1</v>
      </c>
      <c r="I3301" s="138">
        <v>470000000</v>
      </c>
      <c r="J3301" s="21" t="s">
        <v>1330</v>
      </c>
      <c r="K3301" s="140" t="s">
        <v>2265</v>
      </c>
      <c r="L3301" s="138" t="s">
        <v>2284</v>
      </c>
      <c r="M3301" s="141" t="s">
        <v>383</v>
      </c>
      <c r="N3301" s="152" t="s">
        <v>9607</v>
      </c>
      <c r="O3301" s="3" t="s">
        <v>1382</v>
      </c>
      <c r="P3301" s="7" t="s">
        <v>1354</v>
      </c>
      <c r="Q3301" s="3" t="s">
        <v>1195</v>
      </c>
      <c r="R3301" s="154">
        <v>120</v>
      </c>
      <c r="S3301" s="155">
        <v>98.22</v>
      </c>
      <c r="T3301" s="144">
        <f t="shared" ref="T3301:T3308" si="174">R3301*S3301</f>
        <v>11786.4</v>
      </c>
      <c r="U3301" s="83">
        <f t="shared" si="173"/>
        <v>13200.768</v>
      </c>
      <c r="V3301" s="9" t="s">
        <v>1341</v>
      </c>
      <c r="W3301" s="148" t="s">
        <v>1410</v>
      </c>
      <c r="X3301" s="15"/>
    </row>
    <row r="3302" spans="1:24" s="145" customFormat="1" ht="102" customHeight="1">
      <c r="A3302" s="9" t="s">
        <v>8972</v>
      </c>
      <c r="B3302" s="10" t="s">
        <v>97</v>
      </c>
      <c r="C3302" s="138" t="s">
        <v>2580</v>
      </c>
      <c r="D3302" s="138" t="s">
        <v>2581</v>
      </c>
      <c r="E3302" s="138" t="s">
        <v>2582</v>
      </c>
      <c r="F3302" s="138" t="s">
        <v>2583</v>
      </c>
      <c r="G3302" s="140" t="s">
        <v>384</v>
      </c>
      <c r="H3302" s="153">
        <v>0</v>
      </c>
      <c r="I3302" s="138">
        <v>470000000</v>
      </c>
      <c r="J3302" s="21" t="s">
        <v>1330</v>
      </c>
      <c r="K3302" s="140" t="s">
        <v>2474</v>
      </c>
      <c r="L3302" s="138" t="s">
        <v>2284</v>
      </c>
      <c r="M3302" s="141" t="s">
        <v>383</v>
      </c>
      <c r="N3302" s="374" t="s">
        <v>2584</v>
      </c>
      <c r="O3302" s="3" t="s">
        <v>1382</v>
      </c>
      <c r="P3302" s="7" t="s">
        <v>1354</v>
      </c>
      <c r="Q3302" s="3" t="s">
        <v>1195</v>
      </c>
      <c r="R3302" s="154">
        <v>20</v>
      </c>
      <c r="S3302" s="155">
        <v>26786</v>
      </c>
      <c r="T3302" s="144">
        <f t="shared" si="174"/>
        <v>535720</v>
      </c>
      <c r="U3302" s="83">
        <f t="shared" si="173"/>
        <v>600006.40000000002</v>
      </c>
      <c r="V3302" s="9" t="s">
        <v>1341</v>
      </c>
      <c r="W3302" s="153" t="s">
        <v>1410</v>
      </c>
      <c r="X3302" s="15"/>
    </row>
    <row r="3303" spans="1:24" s="145" customFormat="1" ht="229.5" customHeight="1">
      <c r="A3303" s="9" t="s">
        <v>8973</v>
      </c>
      <c r="B3303" s="10" t="s">
        <v>97</v>
      </c>
      <c r="C3303" s="138" t="s">
        <v>2585</v>
      </c>
      <c r="D3303" s="138" t="s">
        <v>2586</v>
      </c>
      <c r="E3303" s="138" t="s">
        <v>2587</v>
      </c>
      <c r="F3303" s="138" t="s">
        <v>2588</v>
      </c>
      <c r="G3303" s="140" t="s">
        <v>384</v>
      </c>
      <c r="H3303" s="153">
        <v>0</v>
      </c>
      <c r="I3303" s="138">
        <v>470000000</v>
      </c>
      <c r="J3303" s="21" t="s">
        <v>1330</v>
      </c>
      <c r="K3303" s="140" t="s">
        <v>2474</v>
      </c>
      <c r="L3303" s="138" t="s">
        <v>2284</v>
      </c>
      <c r="M3303" s="141" t="s">
        <v>383</v>
      </c>
      <c r="N3303" s="374" t="s">
        <v>2584</v>
      </c>
      <c r="O3303" s="3" t="s">
        <v>1382</v>
      </c>
      <c r="P3303" s="7" t="s">
        <v>1354</v>
      </c>
      <c r="Q3303" s="3" t="s">
        <v>1195</v>
      </c>
      <c r="R3303" s="154">
        <v>20</v>
      </c>
      <c r="S3303" s="155">
        <v>98839</v>
      </c>
      <c r="T3303" s="144">
        <f t="shared" si="174"/>
        <v>1976780</v>
      </c>
      <c r="U3303" s="83">
        <f t="shared" si="173"/>
        <v>2213993.6</v>
      </c>
      <c r="V3303" s="9" t="s">
        <v>1341</v>
      </c>
      <c r="W3303" s="148" t="s">
        <v>1410</v>
      </c>
      <c r="X3303" s="15"/>
    </row>
    <row r="3304" spans="1:24" s="145" customFormat="1" ht="102" customHeight="1">
      <c r="A3304" s="9" t="s">
        <v>8974</v>
      </c>
      <c r="B3304" s="10" t="s">
        <v>97</v>
      </c>
      <c r="C3304" s="138" t="s">
        <v>2589</v>
      </c>
      <c r="D3304" s="138" t="s">
        <v>2590</v>
      </c>
      <c r="E3304" s="138" t="s">
        <v>2591</v>
      </c>
      <c r="F3304" s="138" t="s">
        <v>2592</v>
      </c>
      <c r="G3304" s="140" t="s">
        <v>384</v>
      </c>
      <c r="H3304" s="153">
        <v>0</v>
      </c>
      <c r="I3304" s="138">
        <v>470000000</v>
      </c>
      <c r="J3304" s="21" t="s">
        <v>1330</v>
      </c>
      <c r="K3304" s="140" t="s">
        <v>2474</v>
      </c>
      <c r="L3304" s="138" t="s">
        <v>2284</v>
      </c>
      <c r="M3304" s="141" t="s">
        <v>383</v>
      </c>
      <c r="N3304" s="374" t="s">
        <v>2584</v>
      </c>
      <c r="O3304" s="3" t="s">
        <v>1382</v>
      </c>
      <c r="P3304" s="7" t="s">
        <v>1354</v>
      </c>
      <c r="Q3304" s="3" t="s">
        <v>1195</v>
      </c>
      <c r="R3304" s="154">
        <v>30</v>
      </c>
      <c r="S3304" s="155">
        <v>33035.71</v>
      </c>
      <c r="T3304" s="144">
        <f t="shared" si="174"/>
        <v>991071.29999999993</v>
      </c>
      <c r="U3304" s="83">
        <f t="shared" si="173"/>
        <v>1109999.8559999999</v>
      </c>
      <c r="V3304" s="9" t="s">
        <v>1341</v>
      </c>
      <c r="W3304" s="153" t="s">
        <v>1410</v>
      </c>
      <c r="X3304" s="15"/>
    </row>
    <row r="3305" spans="1:24" s="145" customFormat="1" ht="102" customHeight="1">
      <c r="A3305" s="9" t="s">
        <v>8975</v>
      </c>
      <c r="B3305" s="10" t="s">
        <v>97</v>
      </c>
      <c r="C3305" s="138" t="s">
        <v>2593</v>
      </c>
      <c r="D3305" s="138" t="s">
        <v>2594</v>
      </c>
      <c r="E3305" s="138" t="s">
        <v>2595</v>
      </c>
      <c r="F3305" s="138" t="s">
        <v>2596</v>
      </c>
      <c r="G3305" s="140" t="s">
        <v>384</v>
      </c>
      <c r="H3305" s="153">
        <v>0</v>
      </c>
      <c r="I3305" s="138">
        <v>470000000</v>
      </c>
      <c r="J3305" s="21" t="s">
        <v>1330</v>
      </c>
      <c r="K3305" s="140" t="s">
        <v>2474</v>
      </c>
      <c r="L3305" s="138" t="s">
        <v>2284</v>
      </c>
      <c r="M3305" s="141" t="s">
        <v>383</v>
      </c>
      <c r="N3305" s="374" t="s">
        <v>2584</v>
      </c>
      <c r="O3305" s="3" t="s">
        <v>1382</v>
      </c>
      <c r="P3305" s="7" t="s">
        <v>1354</v>
      </c>
      <c r="Q3305" s="3" t="s">
        <v>1195</v>
      </c>
      <c r="R3305" s="154">
        <v>1</v>
      </c>
      <c r="S3305" s="155">
        <v>111607.14</v>
      </c>
      <c r="T3305" s="144">
        <f t="shared" si="174"/>
        <v>111607.14</v>
      </c>
      <c r="U3305" s="83">
        <f t="shared" si="173"/>
        <v>124999.99680000001</v>
      </c>
      <c r="V3305" s="9" t="s">
        <v>1341</v>
      </c>
      <c r="W3305" s="148" t="s">
        <v>1410</v>
      </c>
      <c r="X3305" s="15"/>
    </row>
    <row r="3306" spans="1:24" s="145" customFormat="1" ht="216.75" customHeight="1">
      <c r="A3306" s="9" t="s">
        <v>8976</v>
      </c>
      <c r="B3306" s="10" t="s">
        <v>97</v>
      </c>
      <c r="C3306" s="138" t="s">
        <v>2597</v>
      </c>
      <c r="D3306" s="138" t="s">
        <v>2590</v>
      </c>
      <c r="E3306" s="138" t="s">
        <v>2598</v>
      </c>
      <c r="F3306" s="138" t="s">
        <v>2599</v>
      </c>
      <c r="G3306" s="140" t="s">
        <v>384</v>
      </c>
      <c r="H3306" s="153">
        <v>0</v>
      </c>
      <c r="I3306" s="138">
        <v>470000000</v>
      </c>
      <c r="J3306" s="21" t="s">
        <v>1330</v>
      </c>
      <c r="K3306" s="140" t="s">
        <v>2474</v>
      </c>
      <c r="L3306" s="138" t="s">
        <v>2284</v>
      </c>
      <c r="M3306" s="141" t="s">
        <v>383</v>
      </c>
      <c r="N3306" s="374" t="s">
        <v>2584</v>
      </c>
      <c r="O3306" s="3" t="s">
        <v>1382</v>
      </c>
      <c r="P3306" s="7" t="s">
        <v>1354</v>
      </c>
      <c r="Q3306" s="3" t="s">
        <v>1195</v>
      </c>
      <c r="R3306" s="154">
        <v>1</v>
      </c>
      <c r="S3306" s="155">
        <v>604464.29</v>
      </c>
      <c r="T3306" s="144">
        <f t="shared" si="174"/>
        <v>604464.29</v>
      </c>
      <c r="U3306" s="83">
        <f t="shared" si="173"/>
        <v>677000.00480000011</v>
      </c>
      <c r="V3306" s="9" t="s">
        <v>1341</v>
      </c>
      <c r="W3306" s="153" t="s">
        <v>1410</v>
      </c>
      <c r="X3306" s="15"/>
    </row>
    <row r="3307" spans="1:24" s="145" customFormat="1" ht="127.5" customHeight="1">
      <c r="A3307" s="9" t="s">
        <v>8977</v>
      </c>
      <c r="B3307" s="10" t="s">
        <v>97</v>
      </c>
      <c r="C3307" s="138" t="s">
        <v>2600</v>
      </c>
      <c r="D3307" s="138" t="s">
        <v>2601</v>
      </c>
      <c r="E3307" s="138" t="s">
        <v>2602</v>
      </c>
      <c r="F3307" s="286" t="s">
        <v>2603</v>
      </c>
      <c r="G3307" s="140" t="s">
        <v>384</v>
      </c>
      <c r="H3307" s="153">
        <v>0</v>
      </c>
      <c r="I3307" s="138">
        <v>470000000</v>
      </c>
      <c r="J3307" s="21" t="s">
        <v>1330</v>
      </c>
      <c r="K3307" s="140" t="s">
        <v>2474</v>
      </c>
      <c r="L3307" s="138" t="s">
        <v>2284</v>
      </c>
      <c r="M3307" s="141" t="s">
        <v>383</v>
      </c>
      <c r="N3307" s="374" t="s">
        <v>2584</v>
      </c>
      <c r="O3307" s="3" t="s">
        <v>1382</v>
      </c>
      <c r="P3307" s="7" t="s">
        <v>1354</v>
      </c>
      <c r="Q3307" s="3" t="s">
        <v>1195</v>
      </c>
      <c r="R3307" s="154">
        <v>2</v>
      </c>
      <c r="S3307" s="155">
        <v>133928.57</v>
      </c>
      <c r="T3307" s="144">
        <f t="shared" si="174"/>
        <v>267857.14</v>
      </c>
      <c r="U3307" s="83">
        <f t="shared" si="173"/>
        <v>299999.99680000002</v>
      </c>
      <c r="V3307" s="9" t="s">
        <v>1341</v>
      </c>
      <c r="W3307" s="148" t="s">
        <v>1410</v>
      </c>
      <c r="X3307" s="15"/>
    </row>
    <row r="3308" spans="1:24" s="145" customFormat="1" ht="102" customHeight="1">
      <c r="A3308" s="9" t="s">
        <v>8978</v>
      </c>
      <c r="B3308" s="10" t="s">
        <v>97</v>
      </c>
      <c r="C3308" s="138" t="s">
        <v>2604</v>
      </c>
      <c r="D3308" s="138" t="s">
        <v>2605</v>
      </c>
      <c r="E3308" s="138" t="s">
        <v>2606</v>
      </c>
      <c r="F3308" s="140"/>
      <c r="G3308" s="140" t="s">
        <v>384</v>
      </c>
      <c r="H3308" s="153">
        <v>0.8</v>
      </c>
      <c r="I3308" s="138">
        <v>470000000</v>
      </c>
      <c r="J3308" s="21" t="s">
        <v>1330</v>
      </c>
      <c r="K3308" s="140" t="s">
        <v>2607</v>
      </c>
      <c r="L3308" s="138" t="s">
        <v>2284</v>
      </c>
      <c r="M3308" s="141" t="s">
        <v>383</v>
      </c>
      <c r="N3308" s="367" t="s">
        <v>2608</v>
      </c>
      <c r="O3308" s="3" t="s">
        <v>1382</v>
      </c>
      <c r="P3308" s="7" t="s">
        <v>1354</v>
      </c>
      <c r="Q3308" s="3" t="s">
        <v>1195</v>
      </c>
      <c r="R3308" s="140">
        <v>2400</v>
      </c>
      <c r="S3308" s="155">
        <v>1340</v>
      </c>
      <c r="T3308" s="166">
        <f t="shared" si="174"/>
        <v>3216000</v>
      </c>
      <c r="U3308" s="166">
        <f t="shared" si="173"/>
        <v>3601920.0000000005</v>
      </c>
      <c r="V3308" s="140" t="s">
        <v>1331</v>
      </c>
      <c r="W3308" s="153" t="s">
        <v>1410</v>
      </c>
      <c r="X3308" s="15"/>
    </row>
    <row r="3309" spans="1:24" s="145" customFormat="1" ht="102" customHeight="1">
      <c r="A3309" s="9" t="s">
        <v>8979</v>
      </c>
      <c r="B3309" s="10" t="s">
        <v>97</v>
      </c>
      <c r="C3309" s="138" t="s">
        <v>2609</v>
      </c>
      <c r="D3309" s="138" t="s">
        <v>2610</v>
      </c>
      <c r="E3309" s="138" t="s">
        <v>2611</v>
      </c>
      <c r="F3309" s="140" t="s">
        <v>2612</v>
      </c>
      <c r="G3309" s="140" t="s">
        <v>1446</v>
      </c>
      <c r="H3309" s="153">
        <v>0</v>
      </c>
      <c r="I3309" s="138">
        <v>470000000</v>
      </c>
      <c r="J3309" s="21" t="s">
        <v>1330</v>
      </c>
      <c r="K3309" s="140" t="s">
        <v>2613</v>
      </c>
      <c r="L3309" s="138" t="s">
        <v>2284</v>
      </c>
      <c r="M3309" s="141" t="s">
        <v>383</v>
      </c>
      <c r="N3309" s="367" t="s">
        <v>2614</v>
      </c>
      <c r="O3309" s="3" t="s">
        <v>1382</v>
      </c>
      <c r="P3309" s="7" t="s">
        <v>1354</v>
      </c>
      <c r="Q3309" s="3" t="s">
        <v>1195</v>
      </c>
      <c r="R3309" s="140">
        <v>2</v>
      </c>
      <c r="S3309" s="155">
        <v>10000</v>
      </c>
      <c r="T3309" s="301">
        <v>0</v>
      </c>
      <c r="U3309" s="83">
        <f t="shared" si="173"/>
        <v>0</v>
      </c>
      <c r="V3309" s="9" t="s">
        <v>1341</v>
      </c>
      <c r="W3309" s="148" t="s">
        <v>1410</v>
      </c>
      <c r="X3309" s="15">
        <v>11.14</v>
      </c>
    </row>
    <row r="3310" spans="1:24" s="145" customFormat="1" ht="102" customHeight="1">
      <c r="A3310" s="9" t="s">
        <v>10653</v>
      </c>
      <c r="B3310" s="10" t="s">
        <v>97</v>
      </c>
      <c r="C3310" s="138" t="s">
        <v>2609</v>
      </c>
      <c r="D3310" s="138" t="s">
        <v>2610</v>
      </c>
      <c r="E3310" s="138" t="s">
        <v>2611</v>
      </c>
      <c r="F3310" s="140" t="s">
        <v>2612</v>
      </c>
      <c r="G3310" s="140" t="s">
        <v>1446</v>
      </c>
      <c r="H3310" s="153">
        <v>0</v>
      </c>
      <c r="I3310" s="138">
        <v>470000000</v>
      </c>
      <c r="J3310" s="21" t="s">
        <v>1330</v>
      </c>
      <c r="K3310" s="140" t="s">
        <v>10651</v>
      </c>
      <c r="L3310" s="138" t="s">
        <v>2284</v>
      </c>
      <c r="M3310" s="141" t="s">
        <v>383</v>
      </c>
      <c r="N3310" s="365" t="s">
        <v>10652</v>
      </c>
      <c r="O3310" s="3" t="s">
        <v>1382</v>
      </c>
      <c r="P3310" s="7" t="s">
        <v>1354</v>
      </c>
      <c r="Q3310" s="3" t="s">
        <v>1195</v>
      </c>
      <c r="R3310" s="140">
        <v>2</v>
      </c>
      <c r="S3310" s="155">
        <v>10000</v>
      </c>
      <c r="T3310" s="166">
        <f>R3310*S3310</f>
        <v>20000</v>
      </c>
      <c r="U3310" s="83">
        <f t="shared" si="173"/>
        <v>22400.000000000004</v>
      </c>
      <c r="V3310" s="9" t="s">
        <v>1341</v>
      </c>
      <c r="W3310" s="148" t="s">
        <v>1410</v>
      </c>
      <c r="X3310" s="15"/>
    </row>
    <row r="3311" spans="1:24" s="145" customFormat="1" ht="102" customHeight="1">
      <c r="A3311" s="9" t="s">
        <v>8980</v>
      </c>
      <c r="B3311" s="10" t="s">
        <v>97</v>
      </c>
      <c r="C3311" s="138" t="s">
        <v>2615</v>
      </c>
      <c r="D3311" s="138" t="s">
        <v>2616</v>
      </c>
      <c r="E3311" s="138" t="s">
        <v>2617</v>
      </c>
      <c r="F3311" s="14" t="s">
        <v>2618</v>
      </c>
      <c r="G3311" s="140" t="s">
        <v>1446</v>
      </c>
      <c r="H3311" s="153">
        <v>0</v>
      </c>
      <c r="I3311" s="138">
        <v>470000000</v>
      </c>
      <c r="J3311" s="21" t="s">
        <v>1330</v>
      </c>
      <c r="K3311" s="140" t="s">
        <v>2613</v>
      </c>
      <c r="L3311" s="138" t="s">
        <v>2284</v>
      </c>
      <c r="M3311" s="141" t="s">
        <v>383</v>
      </c>
      <c r="N3311" s="367" t="s">
        <v>2614</v>
      </c>
      <c r="O3311" s="3" t="s">
        <v>1382</v>
      </c>
      <c r="P3311" s="7" t="s">
        <v>1354</v>
      </c>
      <c r="Q3311" s="3" t="s">
        <v>1195</v>
      </c>
      <c r="R3311" s="140">
        <v>27</v>
      </c>
      <c r="S3311" s="155">
        <v>700</v>
      </c>
      <c r="T3311" s="301">
        <v>0</v>
      </c>
      <c r="U3311" s="83">
        <f t="shared" si="173"/>
        <v>0</v>
      </c>
      <c r="V3311" s="9" t="s">
        <v>1341</v>
      </c>
      <c r="W3311" s="153" t="s">
        <v>1410</v>
      </c>
      <c r="X3311" s="15">
        <v>11.14</v>
      </c>
    </row>
    <row r="3312" spans="1:24" s="145" customFormat="1" ht="102" customHeight="1">
      <c r="A3312" s="9" t="s">
        <v>10650</v>
      </c>
      <c r="B3312" s="10" t="s">
        <v>97</v>
      </c>
      <c r="C3312" s="138" t="s">
        <v>2615</v>
      </c>
      <c r="D3312" s="138" t="s">
        <v>2616</v>
      </c>
      <c r="E3312" s="138" t="s">
        <v>2617</v>
      </c>
      <c r="F3312" s="14" t="s">
        <v>2618</v>
      </c>
      <c r="G3312" s="140" t="s">
        <v>1446</v>
      </c>
      <c r="H3312" s="153">
        <v>0</v>
      </c>
      <c r="I3312" s="138">
        <v>470000000</v>
      </c>
      <c r="J3312" s="21" t="s">
        <v>1330</v>
      </c>
      <c r="K3312" s="140" t="s">
        <v>10651</v>
      </c>
      <c r="L3312" s="138" t="s">
        <v>2284</v>
      </c>
      <c r="M3312" s="141" t="s">
        <v>383</v>
      </c>
      <c r="N3312" s="365" t="s">
        <v>10652</v>
      </c>
      <c r="O3312" s="3" t="s">
        <v>1382</v>
      </c>
      <c r="P3312" s="7" t="s">
        <v>1354</v>
      </c>
      <c r="Q3312" s="3" t="s">
        <v>1195</v>
      </c>
      <c r="R3312" s="140">
        <v>27</v>
      </c>
      <c r="S3312" s="155">
        <v>700</v>
      </c>
      <c r="T3312" s="166">
        <f>R3312*S3312</f>
        <v>18900</v>
      </c>
      <c r="U3312" s="83">
        <f t="shared" si="173"/>
        <v>21168.000000000004</v>
      </c>
      <c r="V3312" s="9" t="s">
        <v>1341</v>
      </c>
      <c r="W3312" s="153" t="s">
        <v>1410</v>
      </c>
      <c r="X3312" s="15"/>
    </row>
    <row r="3313" spans="1:24" s="145" customFormat="1" ht="102" customHeight="1">
      <c r="A3313" s="9" t="s">
        <v>8981</v>
      </c>
      <c r="B3313" s="10" t="s">
        <v>97</v>
      </c>
      <c r="C3313" s="138" t="s">
        <v>2619</v>
      </c>
      <c r="D3313" s="138" t="s">
        <v>2620</v>
      </c>
      <c r="E3313" s="138" t="s">
        <v>2621</v>
      </c>
      <c r="F3313" s="140" t="s">
        <v>2622</v>
      </c>
      <c r="G3313" s="140" t="s">
        <v>1446</v>
      </c>
      <c r="H3313" s="153">
        <v>0</v>
      </c>
      <c r="I3313" s="138">
        <v>470000000</v>
      </c>
      <c r="J3313" s="21" t="s">
        <v>1330</v>
      </c>
      <c r="K3313" s="140" t="s">
        <v>2613</v>
      </c>
      <c r="L3313" s="138" t="s">
        <v>2284</v>
      </c>
      <c r="M3313" s="141" t="s">
        <v>383</v>
      </c>
      <c r="N3313" s="367" t="s">
        <v>2614</v>
      </c>
      <c r="O3313" s="3" t="s">
        <v>1382</v>
      </c>
      <c r="P3313" s="7" t="s">
        <v>1354</v>
      </c>
      <c r="Q3313" s="3" t="s">
        <v>1195</v>
      </c>
      <c r="R3313" s="140">
        <v>4</v>
      </c>
      <c r="S3313" s="155">
        <v>8600</v>
      </c>
      <c r="T3313" s="301">
        <v>0</v>
      </c>
      <c r="U3313" s="83">
        <f t="shared" si="173"/>
        <v>0</v>
      </c>
      <c r="V3313" s="9" t="s">
        <v>1341</v>
      </c>
      <c r="W3313" s="148" t="s">
        <v>1410</v>
      </c>
      <c r="X3313" s="15">
        <v>11.14</v>
      </c>
    </row>
    <row r="3314" spans="1:24" s="145" customFormat="1" ht="102" customHeight="1">
      <c r="A3314" s="9" t="s">
        <v>10654</v>
      </c>
      <c r="B3314" s="10" t="s">
        <v>97</v>
      </c>
      <c r="C3314" s="138" t="s">
        <v>2619</v>
      </c>
      <c r="D3314" s="138" t="s">
        <v>2620</v>
      </c>
      <c r="E3314" s="138" t="s">
        <v>2621</v>
      </c>
      <c r="F3314" s="140" t="s">
        <v>2622</v>
      </c>
      <c r="G3314" s="140" t="s">
        <v>1446</v>
      </c>
      <c r="H3314" s="153">
        <v>0</v>
      </c>
      <c r="I3314" s="138">
        <v>470000000</v>
      </c>
      <c r="J3314" s="21" t="s">
        <v>1330</v>
      </c>
      <c r="K3314" s="140" t="s">
        <v>10651</v>
      </c>
      <c r="L3314" s="138" t="s">
        <v>2284</v>
      </c>
      <c r="M3314" s="141" t="s">
        <v>383</v>
      </c>
      <c r="N3314" s="365" t="s">
        <v>10652</v>
      </c>
      <c r="O3314" s="3" t="s">
        <v>1382</v>
      </c>
      <c r="P3314" s="7" t="s">
        <v>1354</v>
      </c>
      <c r="Q3314" s="3" t="s">
        <v>1195</v>
      </c>
      <c r="R3314" s="140">
        <v>4</v>
      </c>
      <c r="S3314" s="155">
        <v>8600</v>
      </c>
      <c r="T3314" s="166">
        <f>R3314*S3314</f>
        <v>34400</v>
      </c>
      <c r="U3314" s="83">
        <f t="shared" si="173"/>
        <v>38528.000000000007</v>
      </c>
      <c r="V3314" s="9" t="s">
        <v>1341</v>
      </c>
      <c r="W3314" s="148" t="s">
        <v>1410</v>
      </c>
      <c r="X3314" s="15"/>
    </row>
    <row r="3315" spans="1:24" s="145" customFormat="1" ht="102" customHeight="1">
      <c r="A3315" s="9" t="s">
        <v>8982</v>
      </c>
      <c r="B3315" s="10" t="s">
        <v>97</v>
      </c>
      <c r="C3315" s="138" t="s">
        <v>2619</v>
      </c>
      <c r="D3315" s="138" t="s">
        <v>2620</v>
      </c>
      <c r="E3315" s="138" t="s">
        <v>2621</v>
      </c>
      <c r="F3315" s="140" t="s">
        <v>2623</v>
      </c>
      <c r="G3315" s="140" t="s">
        <v>1446</v>
      </c>
      <c r="H3315" s="153">
        <v>0</v>
      </c>
      <c r="I3315" s="138">
        <v>470000000</v>
      </c>
      <c r="J3315" s="21" t="s">
        <v>1330</v>
      </c>
      <c r="K3315" s="140" t="s">
        <v>2613</v>
      </c>
      <c r="L3315" s="138" t="s">
        <v>2284</v>
      </c>
      <c r="M3315" s="141" t="s">
        <v>383</v>
      </c>
      <c r="N3315" s="367" t="s">
        <v>2614</v>
      </c>
      <c r="O3315" s="3" t="s">
        <v>1382</v>
      </c>
      <c r="P3315" s="7" t="s">
        <v>1354</v>
      </c>
      <c r="Q3315" s="3" t="s">
        <v>1195</v>
      </c>
      <c r="R3315" s="140">
        <v>2</v>
      </c>
      <c r="S3315" s="155">
        <v>7400</v>
      </c>
      <c r="T3315" s="301">
        <v>0</v>
      </c>
      <c r="U3315" s="83">
        <f t="shared" si="173"/>
        <v>0</v>
      </c>
      <c r="V3315" s="9" t="s">
        <v>1341</v>
      </c>
      <c r="W3315" s="153" t="s">
        <v>1410</v>
      </c>
      <c r="X3315" s="15">
        <v>11.14</v>
      </c>
    </row>
    <row r="3316" spans="1:24" s="145" customFormat="1" ht="102" customHeight="1">
      <c r="A3316" s="9" t="s">
        <v>10655</v>
      </c>
      <c r="B3316" s="10" t="s">
        <v>97</v>
      </c>
      <c r="C3316" s="138" t="s">
        <v>2619</v>
      </c>
      <c r="D3316" s="138" t="s">
        <v>2620</v>
      </c>
      <c r="E3316" s="138" t="s">
        <v>2621</v>
      </c>
      <c r="F3316" s="140" t="s">
        <v>2623</v>
      </c>
      <c r="G3316" s="140" t="s">
        <v>1446</v>
      </c>
      <c r="H3316" s="153">
        <v>0</v>
      </c>
      <c r="I3316" s="138">
        <v>470000000</v>
      </c>
      <c r="J3316" s="21" t="s">
        <v>1330</v>
      </c>
      <c r="K3316" s="140" t="s">
        <v>10651</v>
      </c>
      <c r="L3316" s="138" t="s">
        <v>2284</v>
      </c>
      <c r="M3316" s="141" t="s">
        <v>383</v>
      </c>
      <c r="N3316" s="365" t="s">
        <v>10652</v>
      </c>
      <c r="O3316" s="3" t="s">
        <v>1382</v>
      </c>
      <c r="P3316" s="7" t="s">
        <v>1354</v>
      </c>
      <c r="Q3316" s="3" t="s">
        <v>1195</v>
      </c>
      <c r="R3316" s="140">
        <v>2</v>
      </c>
      <c r="S3316" s="155">
        <v>7400</v>
      </c>
      <c r="T3316" s="166">
        <f>R3316*S3316</f>
        <v>14800</v>
      </c>
      <c r="U3316" s="83">
        <f t="shared" si="173"/>
        <v>16576</v>
      </c>
      <c r="V3316" s="9" t="s">
        <v>1341</v>
      </c>
      <c r="W3316" s="153" t="s">
        <v>1410</v>
      </c>
      <c r="X3316" s="15"/>
    </row>
    <row r="3317" spans="1:24" s="145" customFormat="1" ht="102" customHeight="1">
      <c r="A3317" s="9" t="s">
        <v>9005</v>
      </c>
      <c r="B3317" s="10" t="s">
        <v>97</v>
      </c>
      <c r="C3317" s="138" t="s">
        <v>2624</v>
      </c>
      <c r="D3317" s="138" t="s">
        <v>2625</v>
      </c>
      <c r="E3317" s="138" t="s">
        <v>2626</v>
      </c>
      <c r="F3317" s="138" t="s">
        <v>2627</v>
      </c>
      <c r="G3317" s="140" t="s">
        <v>1446</v>
      </c>
      <c r="H3317" s="153">
        <v>0</v>
      </c>
      <c r="I3317" s="138">
        <v>470000000</v>
      </c>
      <c r="J3317" s="21" t="s">
        <v>1330</v>
      </c>
      <c r="K3317" s="140" t="s">
        <v>2613</v>
      </c>
      <c r="L3317" s="138" t="s">
        <v>2284</v>
      </c>
      <c r="M3317" s="141" t="s">
        <v>383</v>
      </c>
      <c r="N3317" s="367" t="s">
        <v>2614</v>
      </c>
      <c r="O3317" s="3" t="s">
        <v>1382</v>
      </c>
      <c r="P3317" s="7" t="s">
        <v>1354</v>
      </c>
      <c r="Q3317" s="3" t="s">
        <v>1195</v>
      </c>
      <c r="R3317" s="140">
        <v>3</v>
      </c>
      <c r="S3317" s="155">
        <v>8400</v>
      </c>
      <c r="T3317" s="301">
        <v>0</v>
      </c>
      <c r="U3317" s="83">
        <f t="shared" si="173"/>
        <v>0</v>
      </c>
      <c r="V3317" s="9" t="s">
        <v>1341</v>
      </c>
      <c r="W3317" s="148" t="s">
        <v>1410</v>
      </c>
      <c r="X3317" s="15">
        <v>11.14</v>
      </c>
    </row>
    <row r="3318" spans="1:24" s="145" customFormat="1" ht="102" customHeight="1">
      <c r="A3318" s="9" t="s">
        <v>10656</v>
      </c>
      <c r="B3318" s="10" t="s">
        <v>97</v>
      </c>
      <c r="C3318" s="138" t="s">
        <v>2624</v>
      </c>
      <c r="D3318" s="138" t="s">
        <v>2625</v>
      </c>
      <c r="E3318" s="138" t="s">
        <v>2626</v>
      </c>
      <c r="F3318" s="138" t="s">
        <v>2627</v>
      </c>
      <c r="G3318" s="140" t="s">
        <v>1446</v>
      </c>
      <c r="H3318" s="153">
        <v>0</v>
      </c>
      <c r="I3318" s="138">
        <v>470000000</v>
      </c>
      <c r="J3318" s="21" t="s">
        <v>1330</v>
      </c>
      <c r="K3318" s="140" t="s">
        <v>10651</v>
      </c>
      <c r="L3318" s="138" t="s">
        <v>2284</v>
      </c>
      <c r="M3318" s="141" t="s">
        <v>383</v>
      </c>
      <c r="N3318" s="365" t="s">
        <v>10652</v>
      </c>
      <c r="O3318" s="3" t="s">
        <v>1382</v>
      </c>
      <c r="P3318" s="7" t="s">
        <v>1354</v>
      </c>
      <c r="Q3318" s="3" t="s">
        <v>1195</v>
      </c>
      <c r="R3318" s="140">
        <v>3</v>
      </c>
      <c r="S3318" s="155">
        <v>8400</v>
      </c>
      <c r="T3318" s="166">
        <f>R3318*S3318</f>
        <v>25200</v>
      </c>
      <c r="U3318" s="83">
        <f t="shared" si="173"/>
        <v>28224.000000000004</v>
      </c>
      <c r="V3318" s="9" t="s">
        <v>1341</v>
      </c>
      <c r="W3318" s="148" t="s">
        <v>1410</v>
      </c>
      <c r="X3318" s="15"/>
    </row>
    <row r="3319" spans="1:24" s="145" customFormat="1" ht="102" customHeight="1">
      <c r="A3319" s="9" t="s">
        <v>9006</v>
      </c>
      <c r="B3319" s="10" t="s">
        <v>97</v>
      </c>
      <c r="C3319" s="138" t="s">
        <v>2628</v>
      </c>
      <c r="D3319" s="138" t="s">
        <v>2629</v>
      </c>
      <c r="E3319" s="138" t="s">
        <v>2630</v>
      </c>
      <c r="F3319" s="138" t="s">
        <v>2631</v>
      </c>
      <c r="G3319" s="140" t="s">
        <v>384</v>
      </c>
      <c r="H3319" s="153">
        <v>0.5</v>
      </c>
      <c r="I3319" s="138">
        <v>470000000</v>
      </c>
      <c r="J3319" s="21" t="s">
        <v>1330</v>
      </c>
      <c r="K3319" s="140" t="s">
        <v>2613</v>
      </c>
      <c r="L3319" s="138" t="s">
        <v>2284</v>
      </c>
      <c r="M3319" s="141" t="s">
        <v>383</v>
      </c>
      <c r="N3319" s="367" t="s">
        <v>2614</v>
      </c>
      <c r="O3319" s="3" t="s">
        <v>1382</v>
      </c>
      <c r="P3319" s="7" t="s">
        <v>1354</v>
      </c>
      <c r="Q3319" s="3" t="s">
        <v>1195</v>
      </c>
      <c r="R3319" s="140">
        <v>15</v>
      </c>
      <c r="S3319" s="155">
        <v>6200</v>
      </c>
      <c r="T3319" s="83">
        <v>0</v>
      </c>
      <c r="U3319" s="83">
        <f t="shared" si="173"/>
        <v>0</v>
      </c>
      <c r="V3319" s="140" t="s">
        <v>1341</v>
      </c>
      <c r="W3319" s="153" t="s">
        <v>1410</v>
      </c>
      <c r="X3319" s="15">
        <v>7</v>
      </c>
    </row>
    <row r="3320" spans="1:24" s="145" customFormat="1" ht="102" customHeight="1">
      <c r="A3320" s="9" t="s">
        <v>9091</v>
      </c>
      <c r="B3320" s="10" t="s">
        <v>97</v>
      </c>
      <c r="C3320" s="138" t="s">
        <v>2628</v>
      </c>
      <c r="D3320" s="138" t="s">
        <v>2629</v>
      </c>
      <c r="E3320" s="138" t="s">
        <v>2630</v>
      </c>
      <c r="F3320" s="138" t="s">
        <v>2631</v>
      </c>
      <c r="G3320" s="140" t="s">
        <v>1446</v>
      </c>
      <c r="H3320" s="153">
        <v>0.5</v>
      </c>
      <c r="I3320" s="138">
        <v>470000000</v>
      </c>
      <c r="J3320" s="21" t="s">
        <v>1330</v>
      </c>
      <c r="K3320" s="140" t="s">
        <v>2613</v>
      </c>
      <c r="L3320" s="138" t="s">
        <v>2284</v>
      </c>
      <c r="M3320" s="141" t="s">
        <v>383</v>
      </c>
      <c r="N3320" s="367" t="s">
        <v>2614</v>
      </c>
      <c r="O3320" s="3" t="s">
        <v>1382</v>
      </c>
      <c r="P3320" s="7" t="s">
        <v>1354</v>
      </c>
      <c r="Q3320" s="3" t="s">
        <v>1195</v>
      </c>
      <c r="R3320" s="140">
        <v>15</v>
      </c>
      <c r="S3320" s="155">
        <v>6200</v>
      </c>
      <c r="T3320" s="166">
        <f>R3320*S3320</f>
        <v>93000</v>
      </c>
      <c r="U3320" s="83">
        <f t="shared" si="173"/>
        <v>104160.00000000001</v>
      </c>
      <c r="V3320" s="140" t="s">
        <v>1341</v>
      </c>
      <c r="W3320" s="153" t="s">
        <v>1410</v>
      </c>
      <c r="X3320" s="15"/>
    </row>
    <row r="3321" spans="1:24" s="145" customFormat="1" ht="102" customHeight="1">
      <c r="A3321" s="9" t="s">
        <v>9007</v>
      </c>
      <c r="B3321" s="10" t="s">
        <v>97</v>
      </c>
      <c r="C3321" s="138" t="s">
        <v>2632</v>
      </c>
      <c r="D3321" s="138" t="s">
        <v>2633</v>
      </c>
      <c r="E3321" s="138" t="s">
        <v>2634</v>
      </c>
      <c r="F3321" s="140" t="s">
        <v>2635</v>
      </c>
      <c r="G3321" s="140" t="s">
        <v>384</v>
      </c>
      <c r="H3321" s="153">
        <v>0.5</v>
      </c>
      <c r="I3321" s="138">
        <v>470000000</v>
      </c>
      <c r="J3321" s="21" t="s">
        <v>1330</v>
      </c>
      <c r="K3321" s="140" t="s">
        <v>2613</v>
      </c>
      <c r="L3321" s="138" t="s">
        <v>2284</v>
      </c>
      <c r="M3321" s="141" t="s">
        <v>383</v>
      </c>
      <c r="N3321" s="367" t="s">
        <v>2614</v>
      </c>
      <c r="O3321" s="3" t="s">
        <v>1382</v>
      </c>
      <c r="P3321" s="140">
        <v>715</v>
      </c>
      <c r="Q3321" s="154" t="s">
        <v>2169</v>
      </c>
      <c r="R3321" s="140">
        <v>15</v>
      </c>
      <c r="S3321" s="155">
        <v>1200</v>
      </c>
      <c r="T3321" s="301">
        <v>0</v>
      </c>
      <c r="U3321" s="83">
        <f t="shared" ref="U3321:U3329" si="175">T3321*1.12</f>
        <v>0</v>
      </c>
      <c r="V3321" s="140" t="s">
        <v>1341</v>
      </c>
      <c r="W3321" s="148" t="s">
        <v>1410</v>
      </c>
      <c r="X3321" s="15">
        <v>7</v>
      </c>
    </row>
    <row r="3322" spans="1:24" s="145" customFormat="1" ht="102" customHeight="1">
      <c r="A3322" s="9" t="s">
        <v>9092</v>
      </c>
      <c r="B3322" s="10" t="s">
        <v>97</v>
      </c>
      <c r="C3322" s="138" t="s">
        <v>2632</v>
      </c>
      <c r="D3322" s="138" t="s">
        <v>2633</v>
      </c>
      <c r="E3322" s="138" t="s">
        <v>2634</v>
      </c>
      <c r="F3322" s="140" t="s">
        <v>2635</v>
      </c>
      <c r="G3322" s="140" t="s">
        <v>1446</v>
      </c>
      <c r="H3322" s="153">
        <v>0.5</v>
      </c>
      <c r="I3322" s="138">
        <v>470000000</v>
      </c>
      <c r="J3322" s="21" t="s">
        <v>1330</v>
      </c>
      <c r="K3322" s="140" t="s">
        <v>2613</v>
      </c>
      <c r="L3322" s="138" t="s">
        <v>2284</v>
      </c>
      <c r="M3322" s="141" t="s">
        <v>383</v>
      </c>
      <c r="N3322" s="367" t="s">
        <v>2614</v>
      </c>
      <c r="O3322" s="3" t="s">
        <v>1382</v>
      </c>
      <c r="P3322" s="140">
        <v>715</v>
      </c>
      <c r="Q3322" s="154" t="s">
        <v>2169</v>
      </c>
      <c r="R3322" s="140">
        <v>15</v>
      </c>
      <c r="S3322" s="155">
        <v>1200</v>
      </c>
      <c r="T3322" s="166">
        <f>R3322*S3322</f>
        <v>18000</v>
      </c>
      <c r="U3322" s="83">
        <f t="shared" si="175"/>
        <v>20160.000000000004</v>
      </c>
      <c r="V3322" s="140" t="s">
        <v>1341</v>
      </c>
      <c r="W3322" s="148" t="s">
        <v>1410</v>
      </c>
      <c r="X3322" s="15"/>
    </row>
    <row r="3323" spans="1:24" s="145" customFormat="1" ht="102" customHeight="1">
      <c r="A3323" s="9" t="s">
        <v>9008</v>
      </c>
      <c r="B3323" s="10" t="s">
        <v>97</v>
      </c>
      <c r="C3323" s="138" t="s">
        <v>2628</v>
      </c>
      <c r="D3323" s="138" t="s">
        <v>2629</v>
      </c>
      <c r="E3323" s="138" t="s">
        <v>2630</v>
      </c>
      <c r="F3323" s="11" t="s">
        <v>2636</v>
      </c>
      <c r="G3323" s="140" t="s">
        <v>384</v>
      </c>
      <c r="H3323" s="153">
        <v>0.5</v>
      </c>
      <c r="I3323" s="138">
        <v>470000000</v>
      </c>
      <c r="J3323" s="21" t="s">
        <v>1330</v>
      </c>
      <c r="K3323" s="140" t="s">
        <v>2613</v>
      </c>
      <c r="L3323" s="138" t="s">
        <v>2284</v>
      </c>
      <c r="M3323" s="141" t="s">
        <v>383</v>
      </c>
      <c r="N3323" s="367" t="s">
        <v>2614</v>
      </c>
      <c r="O3323" s="3" t="s">
        <v>1382</v>
      </c>
      <c r="P3323" s="7" t="s">
        <v>1354</v>
      </c>
      <c r="Q3323" s="3" t="s">
        <v>1195</v>
      </c>
      <c r="R3323" s="154">
        <v>20</v>
      </c>
      <c r="S3323" s="155">
        <v>2500</v>
      </c>
      <c r="T3323" s="301">
        <v>0</v>
      </c>
      <c r="U3323" s="83">
        <f t="shared" si="175"/>
        <v>0</v>
      </c>
      <c r="V3323" s="140" t="s">
        <v>1341</v>
      </c>
      <c r="W3323" s="153" t="s">
        <v>1410</v>
      </c>
      <c r="X3323" s="15">
        <v>7</v>
      </c>
    </row>
    <row r="3324" spans="1:24" s="145" customFormat="1" ht="102" customHeight="1">
      <c r="A3324" s="9" t="s">
        <v>9093</v>
      </c>
      <c r="B3324" s="10" t="s">
        <v>97</v>
      </c>
      <c r="C3324" s="138" t="s">
        <v>2628</v>
      </c>
      <c r="D3324" s="138" t="s">
        <v>2629</v>
      </c>
      <c r="E3324" s="138" t="s">
        <v>2630</v>
      </c>
      <c r="F3324" s="11" t="s">
        <v>2636</v>
      </c>
      <c r="G3324" s="140" t="s">
        <v>1446</v>
      </c>
      <c r="H3324" s="153">
        <v>0.5</v>
      </c>
      <c r="I3324" s="138">
        <v>470000000</v>
      </c>
      <c r="J3324" s="21" t="s">
        <v>1330</v>
      </c>
      <c r="K3324" s="140" t="s">
        <v>2613</v>
      </c>
      <c r="L3324" s="138" t="s">
        <v>2284</v>
      </c>
      <c r="M3324" s="141" t="s">
        <v>383</v>
      </c>
      <c r="N3324" s="367" t="s">
        <v>2614</v>
      </c>
      <c r="O3324" s="3" t="s">
        <v>1382</v>
      </c>
      <c r="P3324" s="7" t="s">
        <v>1354</v>
      </c>
      <c r="Q3324" s="3" t="s">
        <v>1195</v>
      </c>
      <c r="R3324" s="154">
        <v>20</v>
      </c>
      <c r="S3324" s="155">
        <v>2500</v>
      </c>
      <c r="T3324" s="144">
        <f>R3324*S3324</f>
        <v>50000</v>
      </c>
      <c r="U3324" s="83">
        <f t="shared" si="175"/>
        <v>56000.000000000007</v>
      </c>
      <c r="V3324" s="140" t="s">
        <v>1341</v>
      </c>
      <c r="W3324" s="153" t="s">
        <v>1410</v>
      </c>
      <c r="X3324" s="15"/>
    </row>
    <row r="3325" spans="1:24" s="145" customFormat="1" ht="102" customHeight="1">
      <c r="A3325" s="9" t="s">
        <v>9009</v>
      </c>
      <c r="B3325" s="10" t="s">
        <v>97</v>
      </c>
      <c r="C3325" s="138" t="s">
        <v>2637</v>
      </c>
      <c r="D3325" s="138" t="s">
        <v>2638</v>
      </c>
      <c r="E3325" s="138" t="s">
        <v>2639</v>
      </c>
      <c r="F3325" s="11"/>
      <c r="G3325" s="140" t="s">
        <v>384</v>
      </c>
      <c r="H3325" s="153">
        <v>0</v>
      </c>
      <c r="I3325" s="138">
        <v>470000000</v>
      </c>
      <c r="J3325" s="21" t="s">
        <v>1330</v>
      </c>
      <c r="K3325" s="140" t="s">
        <v>2640</v>
      </c>
      <c r="L3325" s="138" t="s">
        <v>2284</v>
      </c>
      <c r="M3325" s="141" t="s">
        <v>383</v>
      </c>
      <c r="N3325" s="366" t="s">
        <v>2641</v>
      </c>
      <c r="O3325" s="3" t="s">
        <v>1382</v>
      </c>
      <c r="P3325" s="7" t="s">
        <v>1354</v>
      </c>
      <c r="Q3325" s="3" t="s">
        <v>1195</v>
      </c>
      <c r="R3325" s="154">
        <v>17</v>
      </c>
      <c r="S3325" s="155">
        <v>25000</v>
      </c>
      <c r="T3325" s="304">
        <v>0</v>
      </c>
      <c r="U3325" s="303">
        <f t="shared" si="175"/>
        <v>0</v>
      </c>
      <c r="V3325" s="140" t="s">
        <v>1341</v>
      </c>
      <c r="W3325" s="148" t="s">
        <v>1410</v>
      </c>
      <c r="X3325" s="15" t="s">
        <v>9090</v>
      </c>
    </row>
    <row r="3326" spans="1:24" s="145" customFormat="1" ht="102" customHeight="1">
      <c r="A3326" s="9" t="s">
        <v>9481</v>
      </c>
      <c r="B3326" s="10" t="s">
        <v>97</v>
      </c>
      <c r="C3326" s="138" t="s">
        <v>2637</v>
      </c>
      <c r="D3326" s="138" t="s">
        <v>2638</v>
      </c>
      <c r="E3326" s="138" t="s">
        <v>2639</v>
      </c>
      <c r="F3326" s="11"/>
      <c r="G3326" s="140" t="s">
        <v>384</v>
      </c>
      <c r="H3326" s="153">
        <v>0</v>
      </c>
      <c r="I3326" s="138">
        <v>470000000</v>
      </c>
      <c r="J3326" s="21" t="s">
        <v>1330</v>
      </c>
      <c r="K3326" s="140" t="s">
        <v>9482</v>
      </c>
      <c r="L3326" s="138" t="s">
        <v>2284</v>
      </c>
      <c r="M3326" s="141" t="s">
        <v>383</v>
      </c>
      <c r="N3326" s="366" t="s">
        <v>9483</v>
      </c>
      <c r="O3326" s="3" t="s">
        <v>1382</v>
      </c>
      <c r="P3326" s="7" t="s">
        <v>1354</v>
      </c>
      <c r="Q3326" s="3" t="s">
        <v>1195</v>
      </c>
      <c r="R3326" s="154">
        <v>15</v>
      </c>
      <c r="S3326" s="155">
        <v>25000</v>
      </c>
      <c r="T3326" s="83">
        <v>0</v>
      </c>
      <c r="U3326" s="83">
        <f t="shared" si="175"/>
        <v>0</v>
      </c>
      <c r="V3326" s="140" t="s">
        <v>1341</v>
      </c>
      <c r="W3326" s="148" t="s">
        <v>1410</v>
      </c>
      <c r="X3326" s="15" t="s">
        <v>9101</v>
      </c>
    </row>
    <row r="3327" spans="1:24" s="145" customFormat="1" ht="102" customHeight="1">
      <c r="A3327" s="9" t="s">
        <v>9010</v>
      </c>
      <c r="B3327" s="10" t="s">
        <v>97</v>
      </c>
      <c r="C3327" s="138" t="s">
        <v>2642</v>
      </c>
      <c r="D3327" s="138" t="s">
        <v>2643</v>
      </c>
      <c r="E3327" s="138" t="s">
        <v>2644</v>
      </c>
      <c r="F3327" s="11"/>
      <c r="G3327" s="140" t="s">
        <v>384</v>
      </c>
      <c r="H3327" s="153">
        <v>0</v>
      </c>
      <c r="I3327" s="138">
        <v>470000000</v>
      </c>
      <c r="J3327" s="21" t="s">
        <v>1330</v>
      </c>
      <c r="K3327" s="140" t="s">
        <v>2640</v>
      </c>
      <c r="L3327" s="138" t="s">
        <v>2284</v>
      </c>
      <c r="M3327" s="141" t="s">
        <v>383</v>
      </c>
      <c r="N3327" s="366" t="s">
        <v>2645</v>
      </c>
      <c r="O3327" s="3" t="s">
        <v>1382</v>
      </c>
      <c r="P3327" s="7" t="s">
        <v>1354</v>
      </c>
      <c r="Q3327" s="3" t="s">
        <v>1195</v>
      </c>
      <c r="R3327" s="154">
        <v>4</v>
      </c>
      <c r="S3327" s="155">
        <v>20000</v>
      </c>
      <c r="T3327" s="304">
        <v>0</v>
      </c>
      <c r="U3327" s="303">
        <f t="shared" si="175"/>
        <v>0</v>
      </c>
      <c r="V3327" s="140" t="s">
        <v>1341</v>
      </c>
      <c r="W3327" s="153" t="s">
        <v>1410</v>
      </c>
      <c r="X3327" s="15" t="s">
        <v>9101</v>
      </c>
    </row>
    <row r="3328" spans="1:24" s="145" customFormat="1" ht="102" customHeight="1">
      <c r="A3328" s="9" t="s">
        <v>9011</v>
      </c>
      <c r="B3328" s="10" t="s">
        <v>97</v>
      </c>
      <c r="C3328" s="138" t="s">
        <v>2646</v>
      </c>
      <c r="D3328" s="138" t="s">
        <v>2647</v>
      </c>
      <c r="E3328" s="138" t="s">
        <v>2648</v>
      </c>
      <c r="F3328" s="11"/>
      <c r="G3328" s="140" t="s">
        <v>384</v>
      </c>
      <c r="H3328" s="153">
        <v>0</v>
      </c>
      <c r="I3328" s="138">
        <v>470000000</v>
      </c>
      <c r="J3328" s="21" t="s">
        <v>1330</v>
      </c>
      <c r="K3328" s="140" t="s">
        <v>2640</v>
      </c>
      <c r="L3328" s="138" t="s">
        <v>2284</v>
      </c>
      <c r="M3328" s="141" t="s">
        <v>383</v>
      </c>
      <c r="N3328" s="366" t="s">
        <v>2645</v>
      </c>
      <c r="O3328" s="3" t="s">
        <v>1382</v>
      </c>
      <c r="P3328" s="7" t="s">
        <v>1354</v>
      </c>
      <c r="Q3328" s="3" t="s">
        <v>1195</v>
      </c>
      <c r="R3328" s="154">
        <v>2</v>
      </c>
      <c r="S3328" s="155">
        <v>10000</v>
      </c>
      <c r="T3328" s="304">
        <v>0</v>
      </c>
      <c r="U3328" s="303">
        <f t="shared" si="175"/>
        <v>0</v>
      </c>
      <c r="V3328" s="140" t="s">
        <v>1341</v>
      </c>
      <c r="W3328" s="148" t="s">
        <v>1410</v>
      </c>
      <c r="X3328" s="15" t="s">
        <v>9101</v>
      </c>
    </row>
    <row r="3329" spans="1:24" s="145" customFormat="1" ht="102" customHeight="1">
      <c r="A3329" s="9" t="s">
        <v>9012</v>
      </c>
      <c r="B3329" s="10" t="s">
        <v>97</v>
      </c>
      <c r="C3329" s="138" t="s">
        <v>2649</v>
      </c>
      <c r="D3329" s="138" t="s">
        <v>420</v>
      </c>
      <c r="E3329" s="138" t="s">
        <v>2650</v>
      </c>
      <c r="F3329" s="11"/>
      <c r="G3329" s="140" t="s">
        <v>384</v>
      </c>
      <c r="H3329" s="153">
        <v>0</v>
      </c>
      <c r="I3329" s="138">
        <v>470000000</v>
      </c>
      <c r="J3329" s="21" t="s">
        <v>1330</v>
      </c>
      <c r="K3329" s="33" t="s">
        <v>1391</v>
      </c>
      <c r="L3329" s="138" t="s">
        <v>2284</v>
      </c>
      <c r="M3329" s="141" t="s">
        <v>383</v>
      </c>
      <c r="N3329" s="360" t="s">
        <v>8879</v>
      </c>
      <c r="O3329" s="3" t="s">
        <v>1382</v>
      </c>
      <c r="P3329" s="7" t="s">
        <v>1354</v>
      </c>
      <c r="Q3329" s="3" t="s">
        <v>1195</v>
      </c>
      <c r="R3329" s="154">
        <v>6</v>
      </c>
      <c r="S3329" s="155">
        <v>15000</v>
      </c>
      <c r="T3329" s="83">
        <v>0</v>
      </c>
      <c r="U3329" s="83">
        <f t="shared" si="175"/>
        <v>0</v>
      </c>
      <c r="V3329" s="140" t="s">
        <v>1341</v>
      </c>
      <c r="W3329" s="153" t="s">
        <v>1410</v>
      </c>
      <c r="X3329" s="15" t="s">
        <v>9101</v>
      </c>
    </row>
    <row r="3330" spans="1:24" s="145" customFormat="1" ht="102" customHeight="1">
      <c r="A3330" s="9" t="s">
        <v>9013</v>
      </c>
      <c r="B3330" s="10" t="s">
        <v>97</v>
      </c>
      <c r="C3330" s="138" t="s">
        <v>2653</v>
      </c>
      <c r="D3330" s="138" t="s">
        <v>420</v>
      </c>
      <c r="E3330" s="138" t="s">
        <v>2654</v>
      </c>
      <c r="F3330" s="11"/>
      <c r="G3330" s="140" t="s">
        <v>384</v>
      </c>
      <c r="H3330" s="153">
        <v>0</v>
      </c>
      <c r="I3330" s="138">
        <v>470000000</v>
      </c>
      <c r="J3330" s="21" t="s">
        <v>1330</v>
      </c>
      <c r="K3330" s="33" t="s">
        <v>1391</v>
      </c>
      <c r="L3330" s="138" t="s">
        <v>2284</v>
      </c>
      <c r="M3330" s="141" t="s">
        <v>383</v>
      </c>
      <c r="N3330" s="360" t="s">
        <v>8879</v>
      </c>
      <c r="O3330" s="3" t="s">
        <v>1382</v>
      </c>
      <c r="P3330" s="7" t="s">
        <v>1354</v>
      </c>
      <c r="Q3330" s="3" t="s">
        <v>1195</v>
      </c>
      <c r="R3330" s="154">
        <v>5</v>
      </c>
      <c r="S3330" s="155">
        <v>20000</v>
      </c>
      <c r="T3330" s="83">
        <v>0</v>
      </c>
      <c r="U3330" s="83">
        <f t="shared" ref="U3330:U3343" si="176">T3330*1.12</f>
        <v>0</v>
      </c>
      <c r="V3330" s="140" t="s">
        <v>1341</v>
      </c>
      <c r="W3330" s="148" t="s">
        <v>1410</v>
      </c>
      <c r="X3330" s="15" t="s">
        <v>9101</v>
      </c>
    </row>
    <row r="3331" spans="1:24" s="145" customFormat="1" ht="102" customHeight="1">
      <c r="A3331" s="9" t="s">
        <v>9014</v>
      </c>
      <c r="B3331" s="10" t="s">
        <v>97</v>
      </c>
      <c r="C3331" s="138" t="s">
        <v>2655</v>
      </c>
      <c r="D3331" s="138" t="s">
        <v>2656</v>
      </c>
      <c r="E3331" s="138" t="s">
        <v>2657</v>
      </c>
      <c r="F3331" s="11"/>
      <c r="G3331" s="140" t="s">
        <v>384</v>
      </c>
      <c r="H3331" s="153">
        <v>0</v>
      </c>
      <c r="I3331" s="138">
        <v>470000000</v>
      </c>
      <c r="J3331" s="21" t="s">
        <v>1330</v>
      </c>
      <c r="K3331" s="141" t="s">
        <v>2651</v>
      </c>
      <c r="L3331" s="138" t="s">
        <v>2284</v>
      </c>
      <c r="M3331" s="141" t="s">
        <v>383</v>
      </c>
      <c r="N3331" s="366" t="s">
        <v>2652</v>
      </c>
      <c r="O3331" s="3" t="s">
        <v>1382</v>
      </c>
      <c r="P3331" s="140">
        <v>704</v>
      </c>
      <c r="Q3331" s="154" t="s">
        <v>2658</v>
      </c>
      <c r="R3331" s="154">
        <v>8</v>
      </c>
      <c r="S3331" s="155">
        <v>27500</v>
      </c>
      <c r="T3331" s="83">
        <v>0</v>
      </c>
      <c r="U3331" s="83">
        <f t="shared" si="176"/>
        <v>0</v>
      </c>
      <c r="V3331" s="140" t="s">
        <v>1341</v>
      </c>
      <c r="W3331" s="153" t="s">
        <v>1410</v>
      </c>
      <c r="X3331" s="15" t="s">
        <v>9101</v>
      </c>
    </row>
    <row r="3332" spans="1:24" s="145" customFormat="1" ht="102" customHeight="1">
      <c r="A3332" s="9" t="s">
        <v>9015</v>
      </c>
      <c r="B3332" s="10" t="s">
        <v>97</v>
      </c>
      <c r="C3332" s="138" t="s">
        <v>2659</v>
      </c>
      <c r="D3332" s="138" t="s">
        <v>2660</v>
      </c>
      <c r="E3332" s="138" t="s">
        <v>2661</v>
      </c>
      <c r="F3332" s="11"/>
      <c r="G3332" s="140" t="s">
        <v>384</v>
      </c>
      <c r="H3332" s="153">
        <v>0</v>
      </c>
      <c r="I3332" s="138">
        <v>470000000</v>
      </c>
      <c r="J3332" s="21" t="s">
        <v>1330</v>
      </c>
      <c r="K3332" s="141" t="s">
        <v>2651</v>
      </c>
      <c r="L3332" s="138" t="s">
        <v>2284</v>
      </c>
      <c r="M3332" s="141" t="s">
        <v>383</v>
      </c>
      <c r="N3332" s="366" t="s">
        <v>2652</v>
      </c>
      <c r="O3332" s="3" t="s">
        <v>1382</v>
      </c>
      <c r="P3332" s="7" t="s">
        <v>1354</v>
      </c>
      <c r="Q3332" s="3" t="s">
        <v>1195</v>
      </c>
      <c r="R3332" s="154">
        <v>10</v>
      </c>
      <c r="S3332" s="155">
        <v>12000</v>
      </c>
      <c r="T3332" s="83">
        <v>0</v>
      </c>
      <c r="U3332" s="83">
        <f t="shared" si="176"/>
        <v>0</v>
      </c>
      <c r="V3332" s="140" t="s">
        <v>1341</v>
      </c>
      <c r="W3332" s="148" t="s">
        <v>1410</v>
      </c>
      <c r="X3332" s="15" t="s">
        <v>9101</v>
      </c>
    </row>
    <row r="3333" spans="1:24" s="145" customFormat="1" ht="102" customHeight="1">
      <c r="A3333" s="9" t="s">
        <v>9016</v>
      </c>
      <c r="B3333" s="10" t="s">
        <v>97</v>
      </c>
      <c r="C3333" s="138" t="s">
        <v>2662</v>
      </c>
      <c r="D3333" s="138" t="s">
        <v>2663</v>
      </c>
      <c r="E3333" s="138" t="s">
        <v>2664</v>
      </c>
      <c r="F3333" s="11"/>
      <c r="G3333" s="140" t="s">
        <v>384</v>
      </c>
      <c r="H3333" s="153">
        <v>0</v>
      </c>
      <c r="I3333" s="138">
        <v>470000000</v>
      </c>
      <c r="J3333" s="21" t="s">
        <v>1330</v>
      </c>
      <c r="K3333" s="141" t="s">
        <v>2651</v>
      </c>
      <c r="L3333" s="138" t="s">
        <v>2284</v>
      </c>
      <c r="M3333" s="141" t="s">
        <v>383</v>
      </c>
      <c r="N3333" s="366" t="s">
        <v>2652</v>
      </c>
      <c r="O3333" s="3" t="s">
        <v>1382</v>
      </c>
      <c r="P3333" s="7" t="s">
        <v>1354</v>
      </c>
      <c r="Q3333" s="3" t="s">
        <v>1195</v>
      </c>
      <c r="R3333" s="154">
        <v>13</v>
      </c>
      <c r="S3333" s="155">
        <v>15000</v>
      </c>
      <c r="T3333" s="83">
        <v>0</v>
      </c>
      <c r="U3333" s="83">
        <f t="shared" si="176"/>
        <v>0</v>
      </c>
      <c r="V3333" s="140" t="s">
        <v>1341</v>
      </c>
      <c r="W3333" s="153" t="s">
        <v>1410</v>
      </c>
      <c r="X3333" s="15" t="s">
        <v>9101</v>
      </c>
    </row>
    <row r="3334" spans="1:24" s="145" customFormat="1" ht="114.75">
      <c r="A3334" s="146" t="s">
        <v>9119</v>
      </c>
      <c r="B3334" s="1" t="s">
        <v>1332</v>
      </c>
      <c r="C3334" s="326" t="s">
        <v>9120</v>
      </c>
      <c r="D3334" s="306" t="s">
        <v>9121</v>
      </c>
      <c r="E3334" s="306" t="s">
        <v>9122</v>
      </c>
      <c r="F3334" s="138" t="s">
        <v>9123</v>
      </c>
      <c r="G3334" s="15" t="s">
        <v>384</v>
      </c>
      <c r="H3334" s="289">
        <v>0</v>
      </c>
      <c r="I3334" s="138">
        <v>470000000</v>
      </c>
      <c r="J3334" s="14" t="s">
        <v>1330</v>
      </c>
      <c r="K3334" s="1" t="s">
        <v>1339</v>
      </c>
      <c r="L3334" s="1" t="s">
        <v>8958</v>
      </c>
      <c r="M3334" s="1" t="s">
        <v>383</v>
      </c>
      <c r="N3334" s="362" t="s">
        <v>9350</v>
      </c>
      <c r="O3334" s="1" t="s">
        <v>8960</v>
      </c>
      <c r="P3334" s="1">
        <v>796</v>
      </c>
      <c r="Q3334" s="327" t="s">
        <v>1195</v>
      </c>
      <c r="R3334" s="328">
        <v>1</v>
      </c>
      <c r="S3334" s="329">
        <v>2452892</v>
      </c>
      <c r="T3334" s="316">
        <f>R3334*S3334</f>
        <v>2452892</v>
      </c>
      <c r="U3334" s="291">
        <f t="shared" si="176"/>
        <v>2747239.04</v>
      </c>
      <c r="V3334" s="9" t="s">
        <v>1341</v>
      </c>
      <c r="W3334" s="15" t="s">
        <v>1410</v>
      </c>
      <c r="X3334" s="317"/>
    </row>
    <row r="3335" spans="1:24" s="145" customFormat="1" ht="114.75">
      <c r="A3335" s="146" t="s">
        <v>9124</v>
      </c>
      <c r="B3335" s="1" t="s">
        <v>1332</v>
      </c>
      <c r="C3335" s="326" t="s">
        <v>9125</v>
      </c>
      <c r="D3335" s="306" t="s">
        <v>9126</v>
      </c>
      <c r="E3335" s="306" t="s">
        <v>9127</v>
      </c>
      <c r="F3335" s="138" t="s">
        <v>9128</v>
      </c>
      <c r="G3335" s="15" t="s">
        <v>384</v>
      </c>
      <c r="H3335" s="289">
        <v>0</v>
      </c>
      <c r="I3335" s="138">
        <v>470000000</v>
      </c>
      <c r="J3335" s="14" t="s">
        <v>1330</v>
      </c>
      <c r="K3335" s="1" t="s">
        <v>9129</v>
      </c>
      <c r="L3335" s="1" t="s">
        <v>8958</v>
      </c>
      <c r="M3335" s="1" t="s">
        <v>383</v>
      </c>
      <c r="N3335" s="360" t="s">
        <v>8877</v>
      </c>
      <c r="O3335" s="1" t="s">
        <v>8960</v>
      </c>
      <c r="P3335" s="1">
        <v>796</v>
      </c>
      <c r="Q3335" s="327" t="s">
        <v>1195</v>
      </c>
      <c r="R3335" s="162">
        <v>4</v>
      </c>
      <c r="S3335" s="330">
        <v>147350</v>
      </c>
      <c r="T3335" s="439">
        <v>0</v>
      </c>
      <c r="U3335" s="439">
        <v>0</v>
      </c>
      <c r="V3335" s="9" t="s">
        <v>1341</v>
      </c>
      <c r="W3335" s="15" t="s">
        <v>1410</v>
      </c>
      <c r="X3335" s="317">
        <v>11</v>
      </c>
    </row>
    <row r="3336" spans="1:24" s="145" customFormat="1" ht="114.75">
      <c r="A3336" s="146" t="s">
        <v>10467</v>
      </c>
      <c r="B3336" s="1" t="s">
        <v>1332</v>
      </c>
      <c r="C3336" s="326" t="s">
        <v>9125</v>
      </c>
      <c r="D3336" s="306" t="s">
        <v>9126</v>
      </c>
      <c r="E3336" s="306" t="s">
        <v>9127</v>
      </c>
      <c r="F3336" s="138" t="s">
        <v>9128</v>
      </c>
      <c r="G3336" s="15" t="s">
        <v>384</v>
      </c>
      <c r="H3336" s="289">
        <v>0</v>
      </c>
      <c r="I3336" s="138">
        <v>470000000</v>
      </c>
      <c r="J3336" s="14" t="s">
        <v>1330</v>
      </c>
      <c r="K3336" s="1" t="s">
        <v>10468</v>
      </c>
      <c r="L3336" s="1" t="s">
        <v>8958</v>
      </c>
      <c r="M3336" s="1" t="s">
        <v>383</v>
      </c>
      <c r="N3336" s="360" t="s">
        <v>8877</v>
      </c>
      <c r="O3336" s="1" t="s">
        <v>8960</v>
      </c>
      <c r="P3336" s="1">
        <v>796</v>
      </c>
      <c r="Q3336" s="327" t="s">
        <v>1195</v>
      </c>
      <c r="R3336" s="162">
        <v>4</v>
      </c>
      <c r="S3336" s="330">
        <v>147350</v>
      </c>
      <c r="T3336" s="218">
        <f>R3336*S3336</f>
        <v>589400</v>
      </c>
      <c r="U3336" s="291">
        <f>T3336*1.12</f>
        <v>660128.00000000012</v>
      </c>
      <c r="V3336" s="9" t="s">
        <v>1341</v>
      </c>
      <c r="W3336" s="15" t="s">
        <v>1410</v>
      </c>
      <c r="X3336" s="317"/>
    </row>
    <row r="3337" spans="1:24" s="145" customFormat="1" ht="102">
      <c r="A3337" s="146" t="s">
        <v>9130</v>
      </c>
      <c r="B3337" s="100" t="s">
        <v>97</v>
      </c>
      <c r="C3337" s="7" t="s">
        <v>933</v>
      </c>
      <c r="D3337" s="3" t="s">
        <v>926</v>
      </c>
      <c r="E3337" s="3" t="s">
        <v>932</v>
      </c>
      <c r="F3337" s="3" t="s">
        <v>9131</v>
      </c>
      <c r="G3337" s="3" t="s">
        <v>385</v>
      </c>
      <c r="H3337" s="20">
        <v>1</v>
      </c>
      <c r="I3337" s="114">
        <v>470000000</v>
      </c>
      <c r="J3337" s="21" t="s">
        <v>1330</v>
      </c>
      <c r="K3337" s="1" t="s">
        <v>9129</v>
      </c>
      <c r="L3337" s="138" t="s">
        <v>3426</v>
      </c>
      <c r="M3337" s="141" t="s">
        <v>383</v>
      </c>
      <c r="N3337" s="360" t="s">
        <v>9132</v>
      </c>
      <c r="O3337" s="3" t="s">
        <v>1382</v>
      </c>
      <c r="P3337" s="7" t="s">
        <v>1353</v>
      </c>
      <c r="Q3337" s="3" t="s">
        <v>1344</v>
      </c>
      <c r="R3337" s="24">
        <v>6043</v>
      </c>
      <c r="S3337" s="25">
        <v>1776.0714876699999</v>
      </c>
      <c r="T3337" s="439">
        <v>0</v>
      </c>
      <c r="U3337" s="439">
        <v>0</v>
      </c>
      <c r="V3337" s="9" t="s">
        <v>1341</v>
      </c>
      <c r="W3337" s="153" t="s">
        <v>1410</v>
      </c>
      <c r="X3337" s="9" t="s">
        <v>9383</v>
      </c>
    </row>
    <row r="3338" spans="1:24" s="145" customFormat="1" ht="102">
      <c r="A3338" s="146" t="s">
        <v>11124</v>
      </c>
      <c r="B3338" s="100" t="s">
        <v>97</v>
      </c>
      <c r="C3338" s="7" t="s">
        <v>933</v>
      </c>
      <c r="D3338" s="3" t="s">
        <v>926</v>
      </c>
      <c r="E3338" s="3" t="s">
        <v>932</v>
      </c>
      <c r="F3338" s="3" t="s">
        <v>9131</v>
      </c>
      <c r="G3338" s="3" t="s">
        <v>385</v>
      </c>
      <c r="H3338" s="20">
        <v>1</v>
      </c>
      <c r="I3338" s="114">
        <v>470000000</v>
      </c>
      <c r="J3338" s="21" t="s">
        <v>1330</v>
      </c>
      <c r="K3338" s="1" t="s">
        <v>9129</v>
      </c>
      <c r="L3338" s="138" t="s">
        <v>3426</v>
      </c>
      <c r="M3338" s="141" t="s">
        <v>383</v>
      </c>
      <c r="N3338" s="360" t="s">
        <v>9132</v>
      </c>
      <c r="O3338" s="3" t="s">
        <v>1382</v>
      </c>
      <c r="P3338" s="7" t="s">
        <v>1353</v>
      </c>
      <c r="Q3338" s="3" t="s">
        <v>1344</v>
      </c>
      <c r="R3338" s="24">
        <v>11043</v>
      </c>
      <c r="S3338" s="25">
        <v>1776.0714876699999</v>
      </c>
      <c r="T3338" s="318">
        <f t="shared" ref="T3338:T3343" si="177">R3338*S3338</f>
        <v>19613157.438339807</v>
      </c>
      <c r="U3338" s="319">
        <f>T3338*1.12</f>
        <v>21966736.330940586</v>
      </c>
      <c r="V3338" s="9" t="s">
        <v>1341</v>
      </c>
      <c r="W3338" s="153" t="s">
        <v>1410</v>
      </c>
      <c r="X3338" s="9"/>
    </row>
    <row r="3339" spans="1:24" s="145" customFormat="1" ht="102">
      <c r="A3339" s="146" t="s">
        <v>9133</v>
      </c>
      <c r="B3339" s="10" t="s">
        <v>97</v>
      </c>
      <c r="C3339" s="138" t="s">
        <v>9134</v>
      </c>
      <c r="D3339" s="138" t="s">
        <v>9135</v>
      </c>
      <c r="E3339" s="138" t="s">
        <v>9136</v>
      </c>
      <c r="F3339" s="11"/>
      <c r="G3339" s="140" t="s">
        <v>1446</v>
      </c>
      <c r="H3339" s="153">
        <v>0.75</v>
      </c>
      <c r="I3339" s="138">
        <v>470000000</v>
      </c>
      <c r="J3339" s="21" t="s">
        <v>1330</v>
      </c>
      <c r="K3339" s="141" t="s">
        <v>2703</v>
      </c>
      <c r="L3339" s="138" t="s">
        <v>9137</v>
      </c>
      <c r="M3339" s="141" t="s">
        <v>383</v>
      </c>
      <c r="N3339" s="359" t="s">
        <v>1944</v>
      </c>
      <c r="O3339" s="3" t="s">
        <v>1382</v>
      </c>
      <c r="P3339" s="140">
        <v>113</v>
      </c>
      <c r="Q3339" s="3" t="s">
        <v>9138</v>
      </c>
      <c r="R3339" s="154">
        <v>42900</v>
      </c>
      <c r="S3339" s="155">
        <v>580</v>
      </c>
      <c r="T3339" s="320">
        <f t="shared" si="177"/>
        <v>24882000</v>
      </c>
      <c r="U3339" s="318">
        <f t="shared" si="176"/>
        <v>27867840.000000004</v>
      </c>
      <c r="V3339" s="140" t="s">
        <v>2743</v>
      </c>
      <c r="W3339" s="153" t="s">
        <v>1410</v>
      </c>
      <c r="X3339" s="15"/>
    </row>
    <row r="3340" spans="1:24" s="145" customFormat="1" ht="102">
      <c r="A3340" s="146" t="s">
        <v>9139</v>
      </c>
      <c r="B3340" s="10" t="s">
        <v>97</v>
      </c>
      <c r="C3340" s="138" t="s">
        <v>9134</v>
      </c>
      <c r="D3340" s="138" t="s">
        <v>9135</v>
      </c>
      <c r="E3340" s="138" t="s">
        <v>9136</v>
      </c>
      <c r="F3340" s="11" t="s">
        <v>9140</v>
      </c>
      <c r="G3340" s="140" t="s">
        <v>1446</v>
      </c>
      <c r="H3340" s="153">
        <v>0.75</v>
      </c>
      <c r="I3340" s="138">
        <v>470000000</v>
      </c>
      <c r="J3340" s="21" t="s">
        <v>1330</v>
      </c>
      <c r="K3340" s="141" t="s">
        <v>2703</v>
      </c>
      <c r="L3340" s="138" t="s">
        <v>9141</v>
      </c>
      <c r="M3340" s="141" t="s">
        <v>383</v>
      </c>
      <c r="N3340" s="359" t="s">
        <v>1944</v>
      </c>
      <c r="O3340" s="3" t="s">
        <v>1382</v>
      </c>
      <c r="P3340" s="140">
        <v>113</v>
      </c>
      <c r="Q3340" s="3" t="s">
        <v>9138</v>
      </c>
      <c r="R3340" s="154">
        <v>18150</v>
      </c>
      <c r="S3340" s="155">
        <v>537.91</v>
      </c>
      <c r="T3340" s="320">
        <f t="shared" si="177"/>
        <v>9763066.5</v>
      </c>
      <c r="U3340" s="318">
        <f t="shared" si="176"/>
        <v>10934634.48</v>
      </c>
      <c r="V3340" s="140" t="s">
        <v>2743</v>
      </c>
      <c r="W3340" s="15" t="s">
        <v>1410</v>
      </c>
      <c r="X3340" s="15"/>
    </row>
    <row r="3341" spans="1:24" s="145" customFormat="1" ht="102">
      <c r="A3341" s="146" t="s">
        <v>9142</v>
      </c>
      <c r="B3341" s="10" t="s">
        <v>97</v>
      </c>
      <c r="C3341" s="138" t="s">
        <v>9143</v>
      </c>
      <c r="D3341" s="138" t="s">
        <v>9144</v>
      </c>
      <c r="E3341" s="138" t="s">
        <v>9145</v>
      </c>
      <c r="F3341" s="11" t="s">
        <v>9146</v>
      </c>
      <c r="G3341" s="140" t="s">
        <v>1446</v>
      </c>
      <c r="H3341" s="153">
        <v>0.75</v>
      </c>
      <c r="I3341" s="138">
        <v>470000000</v>
      </c>
      <c r="J3341" s="21" t="s">
        <v>1330</v>
      </c>
      <c r="K3341" s="141" t="s">
        <v>2703</v>
      </c>
      <c r="L3341" s="138" t="s">
        <v>9137</v>
      </c>
      <c r="M3341" s="141" t="s">
        <v>383</v>
      </c>
      <c r="N3341" s="359" t="s">
        <v>1944</v>
      </c>
      <c r="O3341" s="3" t="s">
        <v>1382</v>
      </c>
      <c r="P3341" s="140">
        <v>113</v>
      </c>
      <c r="Q3341" s="3" t="s">
        <v>9138</v>
      </c>
      <c r="R3341" s="154">
        <v>17930</v>
      </c>
      <c r="S3341" s="155">
        <v>30.98</v>
      </c>
      <c r="T3341" s="320">
        <f t="shared" si="177"/>
        <v>555471.4</v>
      </c>
      <c r="U3341" s="318">
        <f t="shared" si="176"/>
        <v>622127.96800000011</v>
      </c>
      <c r="V3341" s="140" t="s">
        <v>2743</v>
      </c>
      <c r="W3341" s="15" t="s">
        <v>1410</v>
      </c>
      <c r="X3341" s="15"/>
    </row>
    <row r="3342" spans="1:24" s="145" customFormat="1" ht="102">
      <c r="A3342" s="146" t="s">
        <v>9147</v>
      </c>
      <c r="B3342" s="10" t="s">
        <v>97</v>
      </c>
      <c r="C3342" s="138" t="s">
        <v>9143</v>
      </c>
      <c r="D3342" s="138" t="s">
        <v>9144</v>
      </c>
      <c r="E3342" s="138" t="s">
        <v>9145</v>
      </c>
      <c r="F3342" s="11" t="s">
        <v>9148</v>
      </c>
      <c r="G3342" s="140" t="s">
        <v>1446</v>
      </c>
      <c r="H3342" s="153">
        <v>0.75</v>
      </c>
      <c r="I3342" s="138">
        <v>470000000</v>
      </c>
      <c r="J3342" s="21" t="s">
        <v>1330</v>
      </c>
      <c r="K3342" s="141" t="s">
        <v>2703</v>
      </c>
      <c r="L3342" s="138" t="s">
        <v>9141</v>
      </c>
      <c r="M3342" s="141" t="s">
        <v>383</v>
      </c>
      <c r="N3342" s="359" t="s">
        <v>1944</v>
      </c>
      <c r="O3342" s="3" t="s">
        <v>1382</v>
      </c>
      <c r="P3342" s="140">
        <v>113</v>
      </c>
      <c r="Q3342" s="3" t="s">
        <v>9138</v>
      </c>
      <c r="R3342" s="154">
        <v>6745</v>
      </c>
      <c r="S3342" s="155">
        <v>523.91</v>
      </c>
      <c r="T3342" s="320">
        <f t="shared" si="177"/>
        <v>3533772.9499999997</v>
      </c>
      <c r="U3342" s="318">
        <f t="shared" si="176"/>
        <v>3957825.7039999999</v>
      </c>
      <c r="V3342" s="140" t="s">
        <v>2743</v>
      </c>
      <c r="W3342" s="153" t="s">
        <v>1410</v>
      </c>
      <c r="X3342" s="15"/>
    </row>
    <row r="3343" spans="1:24" s="145" customFormat="1" ht="63.75">
      <c r="A3343" s="146" t="s">
        <v>9149</v>
      </c>
      <c r="B3343" s="10" t="s">
        <v>97</v>
      </c>
      <c r="C3343" s="138" t="s">
        <v>9134</v>
      </c>
      <c r="D3343" s="138" t="s">
        <v>9135</v>
      </c>
      <c r="E3343" s="138" t="s">
        <v>9136</v>
      </c>
      <c r="F3343" s="11"/>
      <c r="G3343" s="140" t="s">
        <v>1446</v>
      </c>
      <c r="H3343" s="153">
        <v>0.8</v>
      </c>
      <c r="I3343" s="138">
        <v>470000000</v>
      </c>
      <c r="J3343" s="21" t="s">
        <v>1330</v>
      </c>
      <c r="K3343" s="141" t="s">
        <v>2703</v>
      </c>
      <c r="L3343" s="138" t="s">
        <v>9150</v>
      </c>
      <c r="M3343" s="141" t="s">
        <v>383</v>
      </c>
      <c r="N3343" s="363" t="s">
        <v>9151</v>
      </c>
      <c r="O3343" s="3" t="s">
        <v>9152</v>
      </c>
      <c r="P3343" s="140">
        <v>113</v>
      </c>
      <c r="Q3343" s="3" t="s">
        <v>9138</v>
      </c>
      <c r="R3343" s="154">
        <v>5844</v>
      </c>
      <c r="S3343" s="155">
        <v>158.38999999999999</v>
      </c>
      <c r="T3343" s="320">
        <f t="shared" si="177"/>
        <v>925631.15999999992</v>
      </c>
      <c r="U3343" s="318">
        <f t="shared" si="176"/>
        <v>1036706.8992</v>
      </c>
      <c r="V3343" s="140" t="s">
        <v>2743</v>
      </c>
      <c r="W3343" s="153" t="s">
        <v>1410</v>
      </c>
      <c r="X3343" s="15"/>
    </row>
    <row r="3344" spans="1:24" s="145" customFormat="1" ht="76.5">
      <c r="A3344" s="146" t="s">
        <v>9153</v>
      </c>
      <c r="B3344" s="14" t="s">
        <v>97</v>
      </c>
      <c r="C3344" s="253" t="s">
        <v>9154</v>
      </c>
      <c r="D3344" s="253" t="s">
        <v>9155</v>
      </c>
      <c r="E3344" s="307" t="s">
        <v>9155</v>
      </c>
      <c r="F3344" s="9"/>
      <c r="G3344" s="9" t="s">
        <v>385</v>
      </c>
      <c r="H3344" s="20">
        <v>0</v>
      </c>
      <c r="I3344" s="138">
        <v>470000000</v>
      </c>
      <c r="J3344" s="21" t="s">
        <v>1330</v>
      </c>
      <c r="K3344" s="141" t="s">
        <v>9156</v>
      </c>
      <c r="L3344" s="138" t="s">
        <v>3426</v>
      </c>
      <c r="M3344" s="141" t="s">
        <v>383</v>
      </c>
      <c r="N3344" s="360" t="s">
        <v>8874</v>
      </c>
      <c r="O3344" s="26" t="s">
        <v>2786</v>
      </c>
      <c r="P3344" s="1">
        <v>796</v>
      </c>
      <c r="Q3344" s="236" t="s">
        <v>1195</v>
      </c>
      <c r="R3344" s="331">
        <v>956</v>
      </c>
      <c r="S3344" s="332">
        <v>320</v>
      </c>
      <c r="T3344" s="519">
        <v>0</v>
      </c>
      <c r="U3344" s="519">
        <f>T3344*1.12</f>
        <v>0</v>
      </c>
      <c r="V3344" s="9" t="s">
        <v>1341</v>
      </c>
      <c r="W3344" s="153" t="s">
        <v>1410</v>
      </c>
      <c r="X3344" s="146" t="s">
        <v>11153</v>
      </c>
    </row>
    <row r="3345" spans="1:24" s="145" customFormat="1" ht="102">
      <c r="A3345" s="146" t="s">
        <v>11175</v>
      </c>
      <c r="B3345" s="14" t="s">
        <v>97</v>
      </c>
      <c r="C3345" s="253" t="s">
        <v>9154</v>
      </c>
      <c r="D3345" s="253" t="s">
        <v>9155</v>
      </c>
      <c r="E3345" s="307" t="s">
        <v>9155</v>
      </c>
      <c r="F3345" s="9"/>
      <c r="G3345" s="9" t="s">
        <v>385</v>
      </c>
      <c r="H3345" s="20">
        <v>0</v>
      </c>
      <c r="I3345" s="138">
        <v>470000000</v>
      </c>
      <c r="J3345" s="21" t="s">
        <v>1330</v>
      </c>
      <c r="K3345" s="141" t="s">
        <v>3342</v>
      </c>
      <c r="L3345" s="138" t="s">
        <v>3426</v>
      </c>
      <c r="M3345" s="141" t="s">
        <v>383</v>
      </c>
      <c r="N3345" s="360" t="s">
        <v>11176</v>
      </c>
      <c r="O3345" s="1" t="s">
        <v>11155</v>
      </c>
      <c r="P3345" s="1">
        <v>796</v>
      </c>
      <c r="Q3345" s="236" t="s">
        <v>1195</v>
      </c>
      <c r="R3345" s="331">
        <v>956</v>
      </c>
      <c r="S3345" s="332">
        <v>320</v>
      </c>
      <c r="T3345" s="321">
        <v>305920</v>
      </c>
      <c r="U3345" s="322">
        <f>T3345*1.12</f>
        <v>342630.40000000002</v>
      </c>
      <c r="V3345" s="9" t="s">
        <v>1341</v>
      </c>
      <c r="W3345" s="153" t="s">
        <v>1410</v>
      </c>
      <c r="X3345" s="317"/>
    </row>
    <row r="3346" spans="1:24" s="145" customFormat="1" ht="76.5">
      <c r="A3346" s="146" t="s">
        <v>9157</v>
      </c>
      <c r="B3346" s="14" t="s">
        <v>97</v>
      </c>
      <c r="C3346" s="253" t="s">
        <v>9158</v>
      </c>
      <c r="D3346" s="253" t="s">
        <v>9159</v>
      </c>
      <c r="E3346" s="253" t="s">
        <v>9160</v>
      </c>
      <c r="F3346" s="307" t="s">
        <v>9161</v>
      </c>
      <c r="G3346" s="9" t="s">
        <v>385</v>
      </c>
      <c r="H3346" s="20">
        <v>0</v>
      </c>
      <c r="I3346" s="138">
        <v>470000000</v>
      </c>
      <c r="J3346" s="21" t="s">
        <v>1330</v>
      </c>
      <c r="K3346" s="141" t="s">
        <v>9156</v>
      </c>
      <c r="L3346" s="138" t="s">
        <v>3426</v>
      </c>
      <c r="M3346" s="141" t="s">
        <v>383</v>
      </c>
      <c r="N3346" s="360" t="s">
        <v>8874</v>
      </c>
      <c r="O3346" s="26" t="s">
        <v>2786</v>
      </c>
      <c r="P3346" s="1">
        <v>796</v>
      </c>
      <c r="Q3346" s="236" t="s">
        <v>1195</v>
      </c>
      <c r="R3346" s="331">
        <v>600</v>
      </c>
      <c r="S3346" s="332">
        <v>150</v>
      </c>
      <c r="T3346" s="519">
        <v>0</v>
      </c>
      <c r="U3346" s="519">
        <v>0</v>
      </c>
      <c r="V3346" s="9" t="s">
        <v>1341</v>
      </c>
      <c r="W3346" s="15" t="s">
        <v>1410</v>
      </c>
      <c r="X3346" s="146" t="s">
        <v>11153</v>
      </c>
    </row>
    <row r="3347" spans="1:24" s="145" customFormat="1" ht="102">
      <c r="A3347" s="146" t="s">
        <v>11177</v>
      </c>
      <c r="B3347" s="14" t="s">
        <v>97</v>
      </c>
      <c r="C3347" s="253" t="s">
        <v>9158</v>
      </c>
      <c r="D3347" s="253" t="s">
        <v>9159</v>
      </c>
      <c r="E3347" s="253" t="s">
        <v>9160</v>
      </c>
      <c r="F3347" s="307" t="s">
        <v>9161</v>
      </c>
      <c r="G3347" s="9" t="s">
        <v>385</v>
      </c>
      <c r="H3347" s="20">
        <v>0</v>
      </c>
      <c r="I3347" s="138">
        <v>470000000</v>
      </c>
      <c r="J3347" s="21" t="s">
        <v>1330</v>
      </c>
      <c r="K3347" s="141" t="s">
        <v>3342</v>
      </c>
      <c r="L3347" s="138" t="s">
        <v>3426</v>
      </c>
      <c r="M3347" s="141" t="s">
        <v>383</v>
      </c>
      <c r="N3347" s="360" t="s">
        <v>11176</v>
      </c>
      <c r="O3347" s="1" t="s">
        <v>11155</v>
      </c>
      <c r="P3347" s="1">
        <v>796</v>
      </c>
      <c r="Q3347" s="236" t="s">
        <v>1195</v>
      </c>
      <c r="R3347" s="331">
        <v>600</v>
      </c>
      <c r="S3347" s="332">
        <v>150</v>
      </c>
      <c r="T3347" s="321">
        <v>90000</v>
      </c>
      <c r="U3347" s="322">
        <f>T3347*1.12</f>
        <v>100800.00000000001</v>
      </c>
      <c r="V3347" s="9" t="s">
        <v>1341</v>
      </c>
      <c r="W3347" s="15" t="s">
        <v>1410</v>
      </c>
      <c r="X3347" s="317"/>
    </row>
    <row r="3348" spans="1:24" s="145" customFormat="1" ht="76.5">
      <c r="A3348" s="146" t="s">
        <v>9162</v>
      </c>
      <c r="B3348" s="14" t="s">
        <v>97</v>
      </c>
      <c r="C3348" s="253" t="s">
        <v>9163</v>
      </c>
      <c r="D3348" s="253" t="s">
        <v>9164</v>
      </c>
      <c r="E3348" s="253" t="s">
        <v>9165</v>
      </c>
      <c r="F3348" s="307" t="s">
        <v>9166</v>
      </c>
      <c r="G3348" s="9" t="s">
        <v>385</v>
      </c>
      <c r="H3348" s="20">
        <v>0</v>
      </c>
      <c r="I3348" s="138">
        <v>470000000</v>
      </c>
      <c r="J3348" s="21" t="s">
        <v>1330</v>
      </c>
      <c r="K3348" s="141" t="s">
        <v>9156</v>
      </c>
      <c r="L3348" s="138" t="s">
        <v>3426</v>
      </c>
      <c r="M3348" s="141" t="s">
        <v>383</v>
      </c>
      <c r="N3348" s="360" t="s">
        <v>8874</v>
      </c>
      <c r="O3348" s="26" t="s">
        <v>2786</v>
      </c>
      <c r="P3348" s="1">
        <v>796</v>
      </c>
      <c r="Q3348" s="236" t="s">
        <v>1195</v>
      </c>
      <c r="R3348" s="331">
        <v>480</v>
      </c>
      <c r="S3348" s="332">
        <v>220</v>
      </c>
      <c r="T3348" s="519">
        <v>0</v>
      </c>
      <c r="U3348" s="519">
        <v>0</v>
      </c>
      <c r="V3348" s="9" t="s">
        <v>1341</v>
      </c>
      <c r="W3348" s="15" t="s">
        <v>1410</v>
      </c>
      <c r="X3348" s="146" t="s">
        <v>11153</v>
      </c>
    </row>
    <row r="3349" spans="1:24" s="145" customFormat="1" ht="102">
      <c r="A3349" s="146" t="s">
        <v>11178</v>
      </c>
      <c r="B3349" s="14" t="s">
        <v>97</v>
      </c>
      <c r="C3349" s="253" t="s">
        <v>9163</v>
      </c>
      <c r="D3349" s="253" t="s">
        <v>9164</v>
      </c>
      <c r="E3349" s="253" t="s">
        <v>9165</v>
      </c>
      <c r="F3349" s="307" t="s">
        <v>9166</v>
      </c>
      <c r="G3349" s="9" t="s">
        <v>385</v>
      </c>
      <c r="H3349" s="20">
        <v>0</v>
      </c>
      <c r="I3349" s="138">
        <v>470000000</v>
      </c>
      <c r="J3349" s="21" t="s">
        <v>1330</v>
      </c>
      <c r="K3349" s="141" t="s">
        <v>3342</v>
      </c>
      <c r="L3349" s="138" t="s">
        <v>3426</v>
      </c>
      <c r="M3349" s="141" t="s">
        <v>383</v>
      </c>
      <c r="N3349" s="360" t="s">
        <v>11176</v>
      </c>
      <c r="O3349" s="1" t="s">
        <v>11155</v>
      </c>
      <c r="P3349" s="1">
        <v>796</v>
      </c>
      <c r="Q3349" s="236" t="s">
        <v>1195</v>
      </c>
      <c r="R3349" s="331">
        <v>480</v>
      </c>
      <c r="S3349" s="332">
        <v>220</v>
      </c>
      <c r="T3349" s="321">
        <v>105600</v>
      </c>
      <c r="U3349" s="322">
        <f>T3349*1.12</f>
        <v>118272.00000000001</v>
      </c>
      <c r="V3349" s="9" t="s">
        <v>1341</v>
      </c>
      <c r="W3349" s="15" t="s">
        <v>1410</v>
      </c>
      <c r="X3349" s="317"/>
    </row>
    <row r="3350" spans="1:24" s="145" customFormat="1" ht="76.5">
      <c r="A3350" s="146" t="s">
        <v>9167</v>
      </c>
      <c r="B3350" s="14" t="s">
        <v>97</v>
      </c>
      <c r="C3350" s="253" t="s">
        <v>9163</v>
      </c>
      <c r="D3350" s="253" t="s">
        <v>9164</v>
      </c>
      <c r="E3350" s="253" t="s">
        <v>9165</v>
      </c>
      <c r="F3350" s="307" t="s">
        <v>9168</v>
      </c>
      <c r="G3350" s="9" t="s">
        <v>385</v>
      </c>
      <c r="H3350" s="20">
        <v>0</v>
      </c>
      <c r="I3350" s="138">
        <v>470000000</v>
      </c>
      <c r="J3350" s="21" t="s">
        <v>1330</v>
      </c>
      <c r="K3350" s="141" t="s">
        <v>9156</v>
      </c>
      <c r="L3350" s="138" t="s">
        <v>3426</v>
      </c>
      <c r="M3350" s="141" t="s">
        <v>383</v>
      </c>
      <c r="N3350" s="360" t="s">
        <v>8874</v>
      </c>
      <c r="O3350" s="26" t="s">
        <v>2786</v>
      </c>
      <c r="P3350" s="1">
        <v>796</v>
      </c>
      <c r="Q3350" s="236" t="s">
        <v>1195</v>
      </c>
      <c r="R3350" s="331">
        <v>460</v>
      </c>
      <c r="S3350" s="332">
        <v>250</v>
      </c>
      <c r="T3350" s="519">
        <v>0</v>
      </c>
      <c r="U3350" s="519">
        <v>0</v>
      </c>
      <c r="V3350" s="9" t="s">
        <v>1341</v>
      </c>
      <c r="W3350" s="153" t="s">
        <v>1410</v>
      </c>
      <c r="X3350" s="146" t="s">
        <v>11153</v>
      </c>
    </row>
    <row r="3351" spans="1:24" s="145" customFormat="1" ht="102">
      <c r="A3351" s="146" t="s">
        <v>11179</v>
      </c>
      <c r="B3351" s="14" t="s">
        <v>97</v>
      </c>
      <c r="C3351" s="253" t="s">
        <v>9163</v>
      </c>
      <c r="D3351" s="253" t="s">
        <v>9164</v>
      </c>
      <c r="E3351" s="253" t="s">
        <v>9165</v>
      </c>
      <c r="F3351" s="307" t="s">
        <v>9168</v>
      </c>
      <c r="G3351" s="9" t="s">
        <v>385</v>
      </c>
      <c r="H3351" s="20">
        <v>0</v>
      </c>
      <c r="I3351" s="138">
        <v>470000000</v>
      </c>
      <c r="J3351" s="21" t="s">
        <v>1330</v>
      </c>
      <c r="K3351" s="141" t="s">
        <v>3342</v>
      </c>
      <c r="L3351" s="138" t="s">
        <v>3426</v>
      </c>
      <c r="M3351" s="141" t="s">
        <v>383</v>
      </c>
      <c r="N3351" s="360" t="s">
        <v>11176</v>
      </c>
      <c r="O3351" s="1" t="s">
        <v>11155</v>
      </c>
      <c r="P3351" s="1">
        <v>796</v>
      </c>
      <c r="Q3351" s="236" t="s">
        <v>1195</v>
      </c>
      <c r="R3351" s="331">
        <v>460</v>
      </c>
      <c r="S3351" s="332">
        <v>250</v>
      </c>
      <c r="T3351" s="321">
        <v>115000</v>
      </c>
      <c r="U3351" s="322">
        <f>T3351*1.12</f>
        <v>128800.00000000001</v>
      </c>
      <c r="V3351" s="9" t="s">
        <v>1341</v>
      </c>
      <c r="W3351" s="153" t="s">
        <v>1410</v>
      </c>
      <c r="X3351" s="317"/>
    </row>
    <row r="3352" spans="1:24" s="145" customFormat="1" ht="76.5">
      <c r="A3352" s="146" t="s">
        <v>9169</v>
      </c>
      <c r="B3352" s="14" t="s">
        <v>97</v>
      </c>
      <c r="C3352" s="253" t="s">
        <v>9163</v>
      </c>
      <c r="D3352" s="253" t="s">
        <v>9164</v>
      </c>
      <c r="E3352" s="253" t="s">
        <v>9165</v>
      </c>
      <c r="F3352" s="307" t="s">
        <v>9170</v>
      </c>
      <c r="G3352" s="9" t="s">
        <v>385</v>
      </c>
      <c r="H3352" s="20">
        <v>0</v>
      </c>
      <c r="I3352" s="138">
        <v>470000000</v>
      </c>
      <c r="J3352" s="21" t="s">
        <v>1330</v>
      </c>
      <c r="K3352" s="141" t="s">
        <v>9156</v>
      </c>
      <c r="L3352" s="138" t="s">
        <v>3426</v>
      </c>
      <c r="M3352" s="141" t="s">
        <v>383</v>
      </c>
      <c r="N3352" s="360" t="s">
        <v>8874</v>
      </c>
      <c r="O3352" s="26" t="s">
        <v>2786</v>
      </c>
      <c r="P3352" s="1">
        <v>796</v>
      </c>
      <c r="Q3352" s="236" t="s">
        <v>1195</v>
      </c>
      <c r="R3352" s="331">
        <v>490</v>
      </c>
      <c r="S3352" s="332">
        <v>280</v>
      </c>
      <c r="T3352" s="519">
        <v>0</v>
      </c>
      <c r="U3352" s="519">
        <v>0</v>
      </c>
      <c r="V3352" s="9" t="s">
        <v>1341</v>
      </c>
      <c r="W3352" s="153" t="s">
        <v>1410</v>
      </c>
      <c r="X3352" s="146" t="s">
        <v>11153</v>
      </c>
    </row>
    <row r="3353" spans="1:24" s="145" customFormat="1" ht="102">
      <c r="A3353" s="146" t="s">
        <v>11180</v>
      </c>
      <c r="B3353" s="14" t="s">
        <v>97</v>
      </c>
      <c r="C3353" s="253" t="s">
        <v>9163</v>
      </c>
      <c r="D3353" s="253" t="s">
        <v>9164</v>
      </c>
      <c r="E3353" s="253" t="s">
        <v>9165</v>
      </c>
      <c r="F3353" s="307" t="s">
        <v>9170</v>
      </c>
      <c r="G3353" s="9" t="s">
        <v>385</v>
      </c>
      <c r="H3353" s="20">
        <v>0</v>
      </c>
      <c r="I3353" s="138">
        <v>470000000</v>
      </c>
      <c r="J3353" s="21" t="s">
        <v>1330</v>
      </c>
      <c r="K3353" s="141" t="s">
        <v>3342</v>
      </c>
      <c r="L3353" s="138" t="s">
        <v>3426</v>
      </c>
      <c r="M3353" s="141" t="s">
        <v>383</v>
      </c>
      <c r="N3353" s="360" t="s">
        <v>11176</v>
      </c>
      <c r="O3353" s="1" t="s">
        <v>11155</v>
      </c>
      <c r="P3353" s="1">
        <v>796</v>
      </c>
      <c r="Q3353" s="236" t="s">
        <v>1195</v>
      </c>
      <c r="R3353" s="331">
        <v>490</v>
      </c>
      <c r="S3353" s="332">
        <v>280</v>
      </c>
      <c r="T3353" s="321">
        <v>137200</v>
      </c>
      <c r="U3353" s="322">
        <f>T3353*1.12</f>
        <v>153664.00000000003</v>
      </c>
      <c r="V3353" s="9" t="s">
        <v>1341</v>
      </c>
      <c r="W3353" s="153" t="s">
        <v>1410</v>
      </c>
      <c r="X3353" s="317"/>
    </row>
    <row r="3354" spans="1:24" s="145" customFormat="1" ht="76.5">
      <c r="A3354" s="146" t="s">
        <v>9171</v>
      </c>
      <c r="B3354" s="14" t="s">
        <v>97</v>
      </c>
      <c r="C3354" s="253" t="s">
        <v>9172</v>
      </c>
      <c r="D3354" s="253" t="s">
        <v>9164</v>
      </c>
      <c r="E3354" s="308" t="s">
        <v>9173</v>
      </c>
      <c r="F3354" s="307" t="s">
        <v>9174</v>
      </c>
      <c r="G3354" s="9" t="s">
        <v>385</v>
      </c>
      <c r="H3354" s="20">
        <v>0</v>
      </c>
      <c r="I3354" s="138">
        <v>470000000</v>
      </c>
      <c r="J3354" s="21" t="s">
        <v>1330</v>
      </c>
      <c r="K3354" s="141" t="s">
        <v>9156</v>
      </c>
      <c r="L3354" s="138" t="s">
        <v>3426</v>
      </c>
      <c r="M3354" s="141" t="s">
        <v>383</v>
      </c>
      <c r="N3354" s="360" t="s">
        <v>8874</v>
      </c>
      <c r="O3354" s="26" t="s">
        <v>2786</v>
      </c>
      <c r="P3354" s="1">
        <v>796</v>
      </c>
      <c r="Q3354" s="236" t="s">
        <v>1195</v>
      </c>
      <c r="R3354" s="331">
        <v>100</v>
      </c>
      <c r="S3354" s="332">
        <v>190</v>
      </c>
      <c r="T3354" s="519">
        <v>0</v>
      </c>
      <c r="U3354" s="519">
        <v>0</v>
      </c>
      <c r="V3354" s="9" t="s">
        <v>1341</v>
      </c>
      <c r="W3354" s="15" t="s">
        <v>1410</v>
      </c>
      <c r="X3354" s="146" t="s">
        <v>11153</v>
      </c>
    </row>
    <row r="3355" spans="1:24" s="145" customFormat="1" ht="102">
      <c r="A3355" s="146" t="s">
        <v>11182</v>
      </c>
      <c r="B3355" s="14" t="s">
        <v>97</v>
      </c>
      <c r="C3355" s="253" t="s">
        <v>9172</v>
      </c>
      <c r="D3355" s="253" t="s">
        <v>9164</v>
      </c>
      <c r="E3355" s="308" t="s">
        <v>9173</v>
      </c>
      <c r="F3355" s="307" t="s">
        <v>9174</v>
      </c>
      <c r="G3355" s="9" t="s">
        <v>385</v>
      </c>
      <c r="H3355" s="20">
        <v>0</v>
      </c>
      <c r="I3355" s="138">
        <v>470000000</v>
      </c>
      <c r="J3355" s="21" t="s">
        <v>1330</v>
      </c>
      <c r="K3355" s="141" t="s">
        <v>3342</v>
      </c>
      <c r="L3355" s="138" t="s">
        <v>3426</v>
      </c>
      <c r="M3355" s="141" t="s">
        <v>383</v>
      </c>
      <c r="N3355" s="360" t="s">
        <v>11176</v>
      </c>
      <c r="O3355" s="1" t="s">
        <v>11155</v>
      </c>
      <c r="P3355" s="1">
        <v>796</v>
      </c>
      <c r="Q3355" s="236" t="s">
        <v>1195</v>
      </c>
      <c r="R3355" s="331">
        <v>100</v>
      </c>
      <c r="S3355" s="332">
        <v>190</v>
      </c>
      <c r="T3355" s="321">
        <v>19000</v>
      </c>
      <c r="U3355" s="322">
        <f>T3355*1.12</f>
        <v>21280.000000000004</v>
      </c>
      <c r="V3355" s="9" t="s">
        <v>1341</v>
      </c>
      <c r="W3355" s="15" t="s">
        <v>1410</v>
      </c>
      <c r="X3355" s="317"/>
    </row>
    <row r="3356" spans="1:24" s="145" customFormat="1" ht="76.5">
      <c r="A3356" s="146" t="s">
        <v>9175</v>
      </c>
      <c r="B3356" s="14" t="s">
        <v>97</v>
      </c>
      <c r="C3356" s="27" t="s">
        <v>9176</v>
      </c>
      <c r="D3356" s="309" t="s">
        <v>9177</v>
      </c>
      <c r="E3356" s="310" t="s">
        <v>9178</v>
      </c>
      <c r="F3356" s="307" t="s">
        <v>9179</v>
      </c>
      <c r="G3356" s="9" t="s">
        <v>385</v>
      </c>
      <c r="H3356" s="20">
        <v>0</v>
      </c>
      <c r="I3356" s="138">
        <v>470000000</v>
      </c>
      <c r="J3356" s="21" t="s">
        <v>1330</v>
      </c>
      <c r="K3356" s="141" t="s">
        <v>9156</v>
      </c>
      <c r="L3356" s="138" t="s">
        <v>3426</v>
      </c>
      <c r="M3356" s="141" t="s">
        <v>383</v>
      </c>
      <c r="N3356" s="360" t="s">
        <v>8874</v>
      </c>
      <c r="O3356" s="26" t="s">
        <v>2786</v>
      </c>
      <c r="P3356" s="1">
        <v>796</v>
      </c>
      <c r="Q3356" s="236" t="s">
        <v>1195</v>
      </c>
      <c r="R3356" s="331">
        <v>50</v>
      </c>
      <c r="S3356" s="332">
        <v>220</v>
      </c>
      <c r="T3356" s="519">
        <v>0</v>
      </c>
      <c r="U3356" s="519">
        <v>0</v>
      </c>
      <c r="V3356" s="9" t="s">
        <v>1341</v>
      </c>
      <c r="W3356" s="15" t="s">
        <v>1410</v>
      </c>
      <c r="X3356" s="146" t="s">
        <v>11153</v>
      </c>
    </row>
    <row r="3357" spans="1:24" s="145" customFormat="1" ht="102">
      <c r="A3357" s="146" t="s">
        <v>11183</v>
      </c>
      <c r="B3357" s="14" t="s">
        <v>97</v>
      </c>
      <c r="C3357" s="27" t="s">
        <v>9176</v>
      </c>
      <c r="D3357" s="309" t="s">
        <v>9177</v>
      </c>
      <c r="E3357" s="310" t="s">
        <v>9178</v>
      </c>
      <c r="F3357" s="307" t="s">
        <v>9179</v>
      </c>
      <c r="G3357" s="9" t="s">
        <v>385</v>
      </c>
      <c r="H3357" s="20">
        <v>0</v>
      </c>
      <c r="I3357" s="138">
        <v>470000000</v>
      </c>
      <c r="J3357" s="21" t="s">
        <v>1330</v>
      </c>
      <c r="K3357" s="141" t="s">
        <v>3342</v>
      </c>
      <c r="L3357" s="138" t="s">
        <v>3426</v>
      </c>
      <c r="M3357" s="141" t="s">
        <v>383</v>
      </c>
      <c r="N3357" s="360" t="s">
        <v>11176</v>
      </c>
      <c r="O3357" s="1" t="s">
        <v>11155</v>
      </c>
      <c r="P3357" s="1">
        <v>796</v>
      </c>
      <c r="Q3357" s="236" t="s">
        <v>1195</v>
      </c>
      <c r="R3357" s="331">
        <v>50</v>
      </c>
      <c r="S3357" s="332">
        <v>220</v>
      </c>
      <c r="T3357" s="321">
        <v>11000</v>
      </c>
      <c r="U3357" s="322">
        <f>T3357*1.12</f>
        <v>12320.000000000002</v>
      </c>
      <c r="V3357" s="9" t="s">
        <v>1341</v>
      </c>
      <c r="W3357" s="15" t="s">
        <v>1410</v>
      </c>
      <c r="X3357" s="9"/>
    </row>
    <row r="3358" spans="1:24" s="145" customFormat="1" ht="76.5">
      <c r="A3358" s="146" t="s">
        <v>9180</v>
      </c>
      <c r="B3358" s="14" t="s">
        <v>97</v>
      </c>
      <c r="C3358" s="27" t="s">
        <v>9181</v>
      </c>
      <c r="D3358" s="309" t="s">
        <v>9177</v>
      </c>
      <c r="E3358" s="310" t="s">
        <v>9182</v>
      </c>
      <c r="F3358" s="307" t="s">
        <v>9183</v>
      </c>
      <c r="G3358" s="9" t="s">
        <v>385</v>
      </c>
      <c r="H3358" s="20">
        <v>0</v>
      </c>
      <c r="I3358" s="138">
        <v>470000000</v>
      </c>
      <c r="J3358" s="21" t="s">
        <v>1330</v>
      </c>
      <c r="K3358" s="141" t="s">
        <v>9156</v>
      </c>
      <c r="L3358" s="138" t="s">
        <v>3426</v>
      </c>
      <c r="M3358" s="141" t="s">
        <v>383</v>
      </c>
      <c r="N3358" s="360" t="s">
        <v>8874</v>
      </c>
      <c r="O3358" s="26" t="s">
        <v>2786</v>
      </c>
      <c r="P3358" s="1">
        <v>796</v>
      </c>
      <c r="Q3358" s="236" t="s">
        <v>1195</v>
      </c>
      <c r="R3358" s="331">
        <v>60</v>
      </c>
      <c r="S3358" s="332">
        <v>330</v>
      </c>
      <c r="T3358" s="519">
        <v>0</v>
      </c>
      <c r="U3358" s="519">
        <v>0</v>
      </c>
      <c r="V3358" s="9" t="s">
        <v>1341</v>
      </c>
      <c r="W3358" s="153" t="s">
        <v>1410</v>
      </c>
      <c r="X3358" s="146" t="s">
        <v>11153</v>
      </c>
    </row>
    <row r="3359" spans="1:24" s="145" customFormat="1" ht="102">
      <c r="A3359" s="146" t="s">
        <v>11184</v>
      </c>
      <c r="B3359" s="14" t="s">
        <v>97</v>
      </c>
      <c r="C3359" s="27" t="s">
        <v>9181</v>
      </c>
      <c r="D3359" s="309" t="s">
        <v>9177</v>
      </c>
      <c r="E3359" s="310" t="s">
        <v>9182</v>
      </c>
      <c r="F3359" s="307" t="s">
        <v>9183</v>
      </c>
      <c r="G3359" s="9" t="s">
        <v>385</v>
      </c>
      <c r="H3359" s="20">
        <v>0</v>
      </c>
      <c r="I3359" s="138">
        <v>470000000</v>
      </c>
      <c r="J3359" s="21" t="s">
        <v>1330</v>
      </c>
      <c r="K3359" s="141" t="s">
        <v>3342</v>
      </c>
      <c r="L3359" s="138" t="s">
        <v>3426</v>
      </c>
      <c r="M3359" s="141" t="s">
        <v>383</v>
      </c>
      <c r="N3359" s="360" t="s">
        <v>11176</v>
      </c>
      <c r="O3359" s="1" t="s">
        <v>11155</v>
      </c>
      <c r="P3359" s="1">
        <v>796</v>
      </c>
      <c r="Q3359" s="236" t="s">
        <v>1195</v>
      </c>
      <c r="R3359" s="331">
        <v>60</v>
      </c>
      <c r="S3359" s="332">
        <v>330</v>
      </c>
      <c r="T3359" s="321">
        <v>19800</v>
      </c>
      <c r="U3359" s="322">
        <f>T3359*1.12</f>
        <v>22176.000000000004</v>
      </c>
      <c r="V3359" s="9" t="s">
        <v>1341</v>
      </c>
      <c r="W3359" s="153" t="s">
        <v>1410</v>
      </c>
      <c r="X3359" s="317"/>
    </row>
    <row r="3360" spans="1:24" s="145" customFormat="1" ht="76.5">
      <c r="A3360" s="146" t="s">
        <v>9184</v>
      </c>
      <c r="B3360" s="14" t="s">
        <v>97</v>
      </c>
      <c r="C3360" s="27" t="s">
        <v>9185</v>
      </c>
      <c r="D3360" s="309" t="s">
        <v>9177</v>
      </c>
      <c r="E3360" s="310" t="s">
        <v>9186</v>
      </c>
      <c r="F3360" s="307" t="s">
        <v>9187</v>
      </c>
      <c r="G3360" s="9" t="s">
        <v>385</v>
      </c>
      <c r="H3360" s="20">
        <v>0</v>
      </c>
      <c r="I3360" s="138">
        <v>470000000</v>
      </c>
      <c r="J3360" s="21" t="s">
        <v>1330</v>
      </c>
      <c r="K3360" s="141" t="s">
        <v>9156</v>
      </c>
      <c r="L3360" s="138" t="s">
        <v>3426</v>
      </c>
      <c r="M3360" s="141" t="s">
        <v>383</v>
      </c>
      <c r="N3360" s="360" t="s">
        <v>8874</v>
      </c>
      <c r="O3360" s="26" t="s">
        <v>2786</v>
      </c>
      <c r="P3360" s="1">
        <v>796</v>
      </c>
      <c r="Q3360" s="236" t="s">
        <v>1195</v>
      </c>
      <c r="R3360" s="331">
        <v>40</v>
      </c>
      <c r="S3360" s="332">
        <v>345</v>
      </c>
      <c r="T3360" s="519">
        <v>0</v>
      </c>
      <c r="U3360" s="519">
        <v>0</v>
      </c>
      <c r="V3360" s="9" t="s">
        <v>1341</v>
      </c>
      <c r="W3360" s="153" t="s">
        <v>1410</v>
      </c>
      <c r="X3360" s="146" t="s">
        <v>11153</v>
      </c>
    </row>
    <row r="3361" spans="1:24" s="145" customFormat="1" ht="102">
      <c r="A3361" s="146" t="s">
        <v>11185</v>
      </c>
      <c r="B3361" s="14" t="s">
        <v>97</v>
      </c>
      <c r="C3361" s="27" t="s">
        <v>9185</v>
      </c>
      <c r="D3361" s="309" t="s">
        <v>9177</v>
      </c>
      <c r="E3361" s="310" t="s">
        <v>9186</v>
      </c>
      <c r="F3361" s="307" t="s">
        <v>9187</v>
      </c>
      <c r="G3361" s="9" t="s">
        <v>385</v>
      </c>
      <c r="H3361" s="20">
        <v>0</v>
      </c>
      <c r="I3361" s="138">
        <v>470000000</v>
      </c>
      <c r="J3361" s="21" t="s">
        <v>1330</v>
      </c>
      <c r="K3361" s="141" t="s">
        <v>3342</v>
      </c>
      <c r="L3361" s="138" t="s">
        <v>3426</v>
      </c>
      <c r="M3361" s="141" t="s">
        <v>383</v>
      </c>
      <c r="N3361" s="360" t="s">
        <v>11176</v>
      </c>
      <c r="O3361" s="1" t="s">
        <v>11155</v>
      </c>
      <c r="P3361" s="1">
        <v>796</v>
      </c>
      <c r="Q3361" s="236" t="s">
        <v>1195</v>
      </c>
      <c r="R3361" s="331">
        <v>40</v>
      </c>
      <c r="S3361" s="332">
        <v>345</v>
      </c>
      <c r="T3361" s="321">
        <v>13800</v>
      </c>
      <c r="U3361" s="322">
        <f>T3361*1.12</f>
        <v>15456.000000000002</v>
      </c>
      <c r="V3361" s="9" t="s">
        <v>1341</v>
      </c>
      <c r="W3361" s="153" t="s">
        <v>1410</v>
      </c>
      <c r="X3361" s="317"/>
    </row>
    <row r="3362" spans="1:24" s="145" customFormat="1" ht="76.5">
      <c r="A3362" s="146" t="s">
        <v>9188</v>
      </c>
      <c r="B3362" s="14" t="s">
        <v>97</v>
      </c>
      <c r="C3362" s="27" t="s">
        <v>9189</v>
      </c>
      <c r="D3362" s="309" t="s">
        <v>9177</v>
      </c>
      <c r="E3362" s="310" t="s">
        <v>9190</v>
      </c>
      <c r="F3362" s="307" t="s">
        <v>9191</v>
      </c>
      <c r="G3362" s="9" t="s">
        <v>385</v>
      </c>
      <c r="H3362" s="20">
        <v>0</v>
      </c>
      <c r="I3362" s="138">
        <v>470000000</v>
      </c>
      <c r="J3362" s="21" t="s">
        <v>1330</v>
      </c>
      <c r="K3362" s="141" t="s">
        <v>9156</v>
      </c>
      <c r="L3362" s="138" t="s">
        <v>3426</v>
      </c>
      <c r="M3362" s="141" t="s">
        <v>383</v>
      </c>
      <c r="N3362" s="360" t="s">
        <v>8874</v>
      </c>
      <c r="O3362" s="26" t="s">
        <v>2786</v>
      </c>
      <c r="P3362" s="1">
        <v>796</v>
      </c>
      <c r="Q3362" s="236" t="s">
        <v>1195</v>
      </c>
      <c r="R3362" s="331">
        <v>20</v>
      </c>
      <c r="S3362" s="332">
        <v>350</v>
      </c>
      <c r="T3362" s="519">
        <v>0</v>
      </c>
      <c r="U3362" s="519">
        <v>0</v>
      </c>
      <c r="V3362" s="9" t="s">
        <v>1341</v>
      </c>
      <c r="W3362" s="15" t="s">
        <v>1410</v>
      </c>
      <c r="X3362" s="146" t="s">
        <v>11153</v>
      </c>
    </row>
    <row r="3363" spans="1:24" s="145" customFormat="1" ht="102">
      <c r="A3363" s="146" t="s">
        <v>11186</v>
      </c>
      <c r="B3363" s="14" t="s">
        <v>97</v>
      </c>
      <c r="C3363" s="27" t="s">
        <v>9189</v>
      </c>
      <c r="D3363" s="309" t="s">
        <v>9177</v>
      </c>
      <c r="E3363" s="310" t="s">
        <v>9190</v>
      </c>
      <c r="F3363" s="307" t="s">
        <v>9191</v>
      </c>
      <c r="G3363" s="9" t="s">
        <v>385</v>
      </c>
      <c r="H3363" s="20">
        <v>0</v>
      </c>
      <c r="I3363" s="138">
        <v>470000000</v>
      </c>
      <c r="J3363" s="21" t="s">
        <v>1330</v>
      </c>
      <c r="K3363" s="141" t="s">
        <v>3342</v>
      </c>
      <c r="L3363" s="138" t="s">
        <v>3426</v>
      </c>
      <c r="M3363" s="141" t="s">
        <v>383</v>
      </c>
      <c r="N3363" s="360" t="s">
        <v>11176</v>
      </c>
      <c r="O3363" s="1" t="s">
        <v>11155</v>
      </c>
      <c r="P3363" s="1">
        <v>796</v>
      </c>
      <c r="Q3363" s="236" t="s">
        <v>1195</v>
      </c>
      <c r="R3363" s="331">
        <v>20</v>
      </c>
      <c r="S3363" s="332">
        <v>350</v>
      </c>
      <c r="T3363" s="321">
        <v>7000</v>
      </c>
      <c r="U3363" s="322">
        <f>T3363*1.12</f>
        <v>7840.0000000000009</v>
      </c>
      <c r="V3363" s="9" t="s">
        <v>1341</v>
      </c>
      <c r="W3363" s="15" t="s">
        <v>1410</v>
      </c>
      <c r="X3363" s="317"/>
    </row>
    <row r="3364" spans="1:24" s="145" customFormat="1" ht="76.5">
      <c r="A3364" s="146" t="s">
        <v>9192</v>
      </c>
      <c r="B3364" s="14" t="s">
        <v>97</v>
      </c>
      <c r="C3364" s="27" t="s">
        <v>9176</v>
      </c>
      <c r="D3364" s="309" t="s">
        <v>9177</v>
      </c>
      <c r="E3364" s="310" t="s">
        <v>9178</v>
      </c>
      <c r="F3364" s="9"/>
      <c r="G3364" s="9" t="s">
        <v>385</v>
      </c>
      <c r="H3364" s="20">
        <v>0</v>
      </c>
      <c r="I3364" s="138">
        <v>470000000</v>
      </c>
      <c r="J3364" s="21" t="s">
        <v>1330</v>
      </c>
      <c r="K3364" s="141" t="s">
        <v>9156</v>
      </c>
      <c r="L3364" s="138" t="s">
        <v>3426</v>
      </c>
      <c r="M3364" s="141" t="s">
        <v>383</v>
      </c>
      <c r="N3364" s="360" t="s">
        <v>8874</v>
      </c>
      <c r="O3364" s="26" t="s">
        <v>2786</v>
      </c>
      <c r="P3364" s="1">
        <v>796</v>
      </c>
      <c r="Q3364" s="236" t="s">
        <v>1195</v>
      </c>
      <c r="R3364" s="331">
        <v>40</v>
      </c>
      <c r="S3364" s="332">
        <v>190</v>
      </c>
      <c r="T3364" s="519">
        <v>0</v>
      </c>
      <c r="U3364" s="519">
        <v>0</v>
      </c>
      <c r="V3364" s="9" t="s">
        <v>1341</v>
      </c>
      <c r="W3364" s="15" t="s">
        <v>1410</v>
      </c>
      <c r="X3364" s="146" t="s">
        <v>11153</v>
      </c>
    </row>
    <row r="3365" spans="1:24" s="145" customFormat="1" ht="102">
      <c r="A3365" s="146" t="s">
        <v>11187</v>
      </c>
      <c r="B3365" s="14" t="s">
        <v>97</v>
      </c>
      <c r="C3365" s="27" t="s">
        <v>9176</v>
      </c>
      <c r="D3365" s="309" t="s">
        <v>9177</v>
      </c>
      <c r="E3365" s="310" t="s">
        <v>9178</v>
      </c>
      <c r="F3365" s="9"/>
      <c r="G3365" s="9" t="s">
        <v>385</v>
      </c>
      <c r="H3365" s="20">
        <v>0</v>
      </c>
      <c r="I3365" s="138">
        <v>470000000</v>
      </c>
      <c r="J3365" s="21" t="s">
        <v>1330</v>
      </c>
      <c r="K3365" s="141" t="s">
        <v>3342</v>
      </c>
      <c r="L3365" s="138" t="s">
        <v>3426</v>
      </c>
      <c r="M3365" s="141" t="s">
        <v>383</v>
      </c>
      <c r="N3365" s="360" t="s">
        <v>11176</v>
      </c>
      <c r="O3365" s="1" t="s">
        <v>11155</v>
      </c>
      <c r="P3365" s="1">
        <v>796</v>
      </c>
      <c r="Q3365" s="236" t="s">
        <v>1195</v>
      </c>
      <c r="R3365" s="331">
        <v>40</v>
      </c>
      <c r="S3365" s="332">
        <v>190</v>
      </c>
      <c r="T3365" s="321">
        <v>7600</v>
      </c>
      <c r="U3365" s="322">
        <f>T3365*1.12</f>
        <v>8512</v>
      </c>
      <c r="V3365" s="9" t="s">
        <v>1341</v>
      </c>
      <c r="W3365" s="15" t="s">
        <v>1410</v>
      </c>
      <c r="X3365" s="317"/>
    </row>
    <row r="3366" spans="1:24" s="145" customFormat="1" ht="76.5">
      <c r="A3366" s="146" t="s">
        <v>9193</v>
      </c>
      <c r="B3366" s="14" t="s">
        <v>97</v>
      </c>
      <c r="C3366" s="251" t="s">
        <v>9194</v>
      </c>
      <c r="D3366" s="251" t="s">
        <v>9195</v>
      </c>
      <c r="E3366" s="251" t="s">
        <v>9196</v>
      </c>
      <c r="F3366" s="307" t="s">
        <v>9197</v>
      </c>
      <c r="G3366" s="9" t="s">
        <v>385</v>
      </c>
      <c r="H3366" s="20">
        <v>0</v>
      </c>
      <c r="I3366" s="138">
        <v>470000000</v>
      </c>
      <c r="J3366" s="21" t="s">
        <v>1330</v>
      </c>
      <c r="K3366" s="141" t="s">
        <v>9156</v>
      </c>
      <c r="L3366" s="138" t="s">
        <v>3426</v>
      </c>
      <c r="M3366" s="141" t="s">
        <v>383</v>
      </c>
      <c r="N3366" s="360" t="s">
        <v>8874</v>
      </c>
      <c r="O3366" s="26" t="s">
        <v>2786</v>
      </c>
      <c r="P3366" s="1">
        <v>796</v>
      </c>
      <c r="Q3366" s="236" t="s">
        <v>1195</v>
      </c>
      <c r="R3366" s="331">
        <v>1000</v>
      </c>
      <c r="S3366" s="332">
        <v>220</v>
      </c>
      <c r="T3366" s="519">
        <v>0</v>
      </c>
      <c r="U3366" s="519">
        <v>0</v>
      </c>
      <c r="V3366" s="9" t="s">
        <v>1341</v>
      </c>
      <c r="W3366" s="153" t="s">
        <v>1410</v>
      </c>
      <c r="X3366" s="146" t="s">
        <v>11153</v>
      </c>
    </row>
    <row r="3367" spans="1:24" s="145" customFormat="1" ht="102">
      <c r="A3367" s="146" t="s">
        <v>11188</v>
      </c>
      <c r="B3367" s="14" t="s">
        <v>97</v>
      </c>
      <c r="C3367" s="251" t="s">
        <v>9194</v>
      </c>
      <c r="D3367" s="251" t="s">
        <v>9195</v>
      </c>
      <c r="E3367" s="251" t="s">
        <v>9196</v>
      </c>
      <c r="F3367" s="307" t="s">
        <v>9197</v>
      </c>
      <c r="G3367" s="9" t="s">
        <v>385</v>
      </c>
      <c r="H3367" s="20">
        <v>0</v>
      </c>
      <c r="I3367" s="138">
        <v>470000000</v>
      </c>
      <c r="J3367" s="21" t="s">
        <v>1330</v>
      </c>
      <c r="K3367" s="141" t="s">
        <v>3342</v>
      </c>
      <c r="L3367" s="138" t="s">
        <v>3426</v>
      </c>
      <c r="M3367" s="141" t="s">
        <v>383</v>
      </c>
      <c r="N3367" s="360" t="s">
        <v>11176</v>
      </c>
      <c r="O3367" s="1" t="s">
        <v>11155</v>
      </c>
      <c r="P3367" s="1">
        <v>796</v>
      </c>
      <c r="Q3367" s="236" t="s">
        <v>1195</v>
      </c>
      <c r="R3367" s="331">
        <v>1000</v>
      </c>
      <c r="S3367" s="332">
        <v>220</v>
      </c>
      <c r="T3367" s="321">
        <v>220000</v>
      </c>
      <c r="U3367" s="322">
        <f>T3367*1.12</f>
        <v>246400.00000000003</v>
      </c>
      <c r="V3367" s="9" t="s">
        <v>1341</v>
      </c>
      <c r="W3367" s="153" t="s">
        <v>1410</v>
      </c>
      <c r="X3367" s="9"/>
    </row>
    <row r="3368" spans="1:24" s="145" customFormat="1" ht="76.5">
      <c r="A3368" s="146" t="s">
        <v>9198</v>
      </c>
      <c r="B3368" s="14" t="s">
        <v>97</v>
      </c>
      <c r="C3368" s="251" t="s">
        <v>9199</v>
      </c>
      <c r="D3368" s="251" t="s">
        <v>9195</v>
      </c>
      <c r="E3368" s="251" t="s">
        <v>9200</v>
      </c>
      <c r="F3368" s="311" t="s">
        <v>9201</v>
      </c>
      <c r="G3368" s="9" t="s">
        <v>385</v>
      </c>
      <c r="H3368" s="20">
        <v>0</v>
      </c>
      <c r="I3368" s="138">
        <v>470000000</v>
      </c>
      <c r="J3368" s="21" t="s">
        <v>1330</v>
      </c>
      <c r="K3368" s="141" t="s">
        <v>9156</v>
      </c>
      <c r="L3368" s="138" t="s">
        <v>3426</v>
      </c>
      <c r="M3368" s="141" t="s">
        <v>383</v>
      </c>
      <c r="N3368" s="360" t="s">
        <v>8874</v>
      </c>
      <c r="O3368" s="26" t="s">
        <v>2786</v>
      </c>
      <c r="P3368" s="1">
        <v>796</v>
      </c>
      <c r="Q3368" s="236" t="s">
        <v>1195</v>
      </c>
      <c r="R3368" s="331">
        <v>1000</v>
      </c>
      <c r="S3368" s="332">
        <v>220</v>
      </c>
      <c r="T3368" s="519">
        <v>0</v>
      </c>
      <c r="U3368" s="519">
        <v>0</v>
      </c>
      <c r="V3368" s="9" t="s">
        <v>1341</v>
      </c>
      <c r="W3368" s="153" t="s">
        <v>1410</v>
      </c>
      <c r="X3368" s="146" t="s">
        <v>11153</v>
      </c>
    </row>
    <row r="3369" spans="1:24" s="145" customFormat="1" ht="102">
      <c r="A3369" s="146" t="s">
        <v>11189</v>
      </c>
      <c r="B3369" s="14" t="s">
        <v>97</v>
      </c>
      <c r="C3369" s="251" t="s">
        <v>9199</v>
      </c>
      <c r="D3369" s="251" t="s">
        <v>9195</v>
      </c>
      <c r="E3369" s="251" t="s">
        <v>9200</v>
      </c>
      <c r="F3369" s="311" t="s">
        <v>9201</v>
      </c>
      <c r="G3369" s="9" t="s">
        <v>385</v>
      </c>
      <c r="H3369" s="20">
        <v>0</v>
      </c>
      <c r="I3369" s="138">
        <v>470000000</v>
      </c>
      <c r="J3369" s="21" t="s">
        <v>1330</v>
      </c>
      <c r="K3369" s="141" t="s">
        <v>3342</v>
      </c>
      <c r="L3369" s="138" t="s">
        <v>3426</v>
      </c>
      <c r="M3369" s="141" t="s">
        <v>383</v>
      </c>
      <c r="N3369" s="360" t="s">
        <v>11176</v>
      </c>
      <c r="O3369" s="1" t="s">
        <v>11155</v>
      </c>
      <c r="P3369" s="1">
        <v>796</v>
      </c>
      <c r="Q3369" s="236" t="s">
        <v>1195</v>
      </c>
      <c r="R3369" s="331">
        <v>1000</v>
      </c>
      <c r="S3369" s="332">
        <v>220</v>
      </c>
      <c r="T3369" s="321">
        <v>220000</v>
      </c>
      <c r="U3369" s="322">
        <f>T3369*1.12</f>
        <v>246400.00000000003</v>
      </c>
      <c r="V3369" s="9" t="s">
        <v>1341</v>
      </c>
      <c r="W3369" s="153" t="s">
        <v>1410</v>
      </c>
      <c r="X3369" s="9"/>
    </row>
    <row r="3370" spans="1:24" s="145" customFormat="1" ht="76.5">
      <c r="A3370" s="146" t="s">
        <v>9202</v>
      </c>
      <c r="B3370" s="14" t="s">
        <v>97</v>
      </c>
      <c r="C3370" s="251" t="s">
        <v>9194</v>
      </c>
      <c r="D3370" s="9" t="s">
        <v>9203</v>
      </c>
      <c r="E3370" s="9" t="s">
        <v>9204</v>
      </c>
      <c r="F3370" s="307" t="s">
        <v>9205</v>
      </c>
      <c r="G3370" s="9" t="s">
        <v>385</v>
      </c>
      <c r="H3370" s="20">
        <v>0</v>
      </c>
      <c r="I3370" s="138">
        <v>470000000</v>
      </c>
      <c r="J3370" s="21" t="s">
        <v>1330</v>
      </c>
      <c r="K3370" s="141" t="s">
        <v>9156</v>
      </c>
      <c r="L3370" s="138" t="s">
        <v>3426</v>
      </c>
      <c r="M3370" s="141" t="s">
        <v>383</v>
      </c>
      <c r="N3370" s="360" t="s">
        <v>8874</v>
      </c>
      <c r="O3370" s="26" t="s">
        <v>2786</v>
      </c>
      <c r="P3370" s="1">
        <v>796</v>
      </c>
      <c r="Q3370" s="236" t="s">
        <v>1195</v>
      </c>
      <c r="R3370" s="331">
        <v>2000</v>
      </c>
      <c r="S3370" s="332">
        <v>180</v>
      </c>
      <c r="T3370" s="519">
        <v>0</v>
      </c>
      <c r="U3370" s="519">
        <v>0</v>
      </c>
      <c r="V3370" s="9" t="s">
        <v>1341</v>
      </c>
      <c r="W3370" s="15" t="s">
        <v>1410</v>
      </c>
      <c r="X3370" s="146" t="s">
        <v>11153</v>
      </c>
    </row>
    <row r="3371" spans="1:24" s="145" customFormat="1" ht="102">
      <c r="A3371" s="146" t="s">
        <v>11190</v>
      </c>
      <c r="B3371" s="14" t="s">
        <v>97</v>
      </c>
      <c r="C3371" s="251" t="s">
        <v>9194</v>
      </c>
      <c r="D3371" s="9" t="s">
        <v>9203</v>
      </c>
      <c r="E3371" s="9" t="s">
        <v>9204</v>
      </c>
      <c r="F3371" s="307" t="s">
        <v>9205</v>
      </c>
      <c r="G3371" s="9" t="s">
        <v>385</v>
      </c>
      <c r="H3371" s="20">
        <v>0</v>
      </c>
      <c r="I3371" s="138">
        <v>470000000</v>
      </c>
      <c r="J3371" s="21" t="s">
        <v>1330</v>
      </c>
      <c r="K3371" s="141" t="s">
        <v>3342</v>
      </c>
      <c r="L3371" s="138" t="s">
        <v>3426</v>
      </c>
      <c r="M3371" s="141" t="s">
        <v>383</v>
      </c>
      <c r="N3371" s="360" t="s">
        <v>11176</v>
      </c>
      <c r="O3371" s="1" t="s">
        <v>11155</v>
      </c>
      <c r="P3371" s="1">
        <v>796</v>
      </c>
      <c r="Q3371" s="236" t="s">
        <v>1195</v>
      </c>
      <c r="R3371" s="331">
        <v>2000</v>
      </c>
      <c r="S3371" s="332">
        <v>180</v>
      </c>
      <c r="T3371" s="321">
        <v>360000</v>
      </c>
      <c r="U3371" s="322">
        <f>T3371*1.12</f>
        <v>403200.00000000006</v>
      </c>
      <c r="V3371" s="9" t="s">
        <v>1341</v>
      </c>
      <c r="W3371" s="15" t="s">
        <v>1410</v>
      </c>
      <c r="X3371" s="153"/>
    </row>
    <row r="3372" spans="1:24" s="145" customFormat="1" ht="76.5">
      <c r="A3372" s="146" t="s">
        <v>9206</v>
      </c>
      <c r="B3372" s="14" t="s">
        <v>97</v>
      </c>
      <c r="C3372" s="251" t="s">
        <v>9207</v>
      </c>
      <c r="D3372" s="251" t="s">
        <v>9208</v>
      </c>
      <c r="E3372" s="312" t="s">
        <v>9209</v>
      </c>
      <c r="F3372" s="307" t="s">
        <v>9210</v>
      </c>
      <c r="G3372" s="9" t="s">
        <v>385</v>
      </c>
      <c r="H3372" s="20">
        <v>0</v>
      </c>
      <c r="I3372" s="138">
        <v>470000000</v>
      </c>
      <c r="J3372" s="21" t="s">
        <v>1330</v>
      </c>
      <c r="K3372" s="141" t="s">
        <v>9156</v>
      </c>
      <c r="L3372" s="138" t="s">
        <v>3426</v>
      </c>
      <c r="M3372" s="141" t="s">
        <v>383</v>
      </c>
      <c r="N3372" s="360" t="s">
        <v>8874</v>
      </c>
      <c r="O3372" s="26" t="s">
        <v>2786</v>
      </c>
      <c r="P3372" s="1">
        <v>796</v>
      </c>
      <c r="Q3372" s="236" t="s">
        <v>1195</v>
      </c>
      <c r="R3372" s="331">
        <v>100</v>
      </c>
      <c r="S3372" s="332">
        <v>800</v>
      </c>
      <c r="T3372" s="519">
        <v>0</v>
      </c>
      <c r="U3372" s="519">
        <v>0</v>
      </c>
      <c r="V3372" s="9" t="s">
        <v>1341</v>
      </c>
      <c r="W3372" s="15" t="s">
        <v>1410</v>
      </c>
      <c r="X3372" s="146" t="s">
        <v>11153</v>
      </c>
    </row>
    <row r="3373" spans="1:24" s="145" customFormat="1" ht="102">
      <c r="A3373" s="146" t="s">
        <v>11191</v>
      </c>
      <c r="B3373" s="14" t="s">
        <v>97</v>
      </c>
      <c r="C3373" s="251" t="s">
        <v>9207</v>
      </c>
      <c r="D3373" s="251" t="s">
        <v>9208</v>
      </c>
      <c r="E3373" s="312" t="s">
        <v>9209</v>
      </c>
      <c r="F3373" s="307" t="s">
        <v>9210</v>
      </c>
      <c r="G3373" s="9" t="s">
        <v>385</v>
      </c>
      <c r="H3373" s="20">
        <v>0</v>
      </c>
      <c r="I3373" s="138">
        <v>470000000</v>
      </c>
      <c r="J3373" s="21" t="s">
        <v>1330</v>
      </c>
      <c r="K3373" s="141" t="s">
        <v>3342</v>
      </c>
      <c r="L3373" s="138" t="s">
        <v>3426</v>
      </c>
      <c r="M3373" s="141" t="s">
        <v>383</v>
      </c>
      <c r="N3373" s="360" t="s">
        <v>11176</v>
      </c>
      <c r="O3373" s="1" t="s">
        <v>11155</v>
      </c>
      <c r="P3373" s="1">
        <v>796</v>
      </c>
      <c r="Q3373" s="236" t="s">
        <v>1195</v>
      </c>
      <c r="R3373" s="331">
        <v>100</v>
      </c>
      <c r="S3373" s="332">
        <v>800</v>
      </c>
      <c r="T3373" s="321">
        <v>80000</v>
      </c>
      <c r="U3373" s="322">
        <f>T3373*1.12</f>
        <v>89600.000000000015</v>
      </c>
      <c r="V3373" s="9" t="s">
        <v>1341</v>
      </c>
      <c r="W3373" s="15" t="s">
        <v>1410</v>
      </c>
      <c r="X3373" s="317"/>
    </row>
    <row r="3374" spans="1:24" s="145" customFormat="1" ht="76.5">
      <c r="A3374" s="146" t="s">
        <v>9211</v>
      </c>
      <c r="B3374" s="14" t="s">
        <v>97</v>
      </c>
      <c r="C3374" s="251" t="s">
        <v>9212</v>
      </c>
      <c r="D3374" s="313" t="s">
        <v>9213</v>
      </c>
      <c r="E3374" s="251" t="s">
        <v>9214</v>
      </c>
      <c r="F3374" s="307" t="s">
        <v>9215</v>
      </c>
      <c r="G3374" s="9" t="s">
        <v>385</v>
      </c>
      <c r="H3374" s="20">
        <v>0</v>
      </c>
      <c r="I3374" s="138">
        <v>470000000</v>
      </c>
      <c r="J3374" s="21" t="s">
        <v>1330</v>
      </c>
      <c r="K3374" s="141" t="s">
        <v>9156</v>
      </c>
      <c r="L3374" s="138" t="s">
        <v>3426</v>
      </c>
      <c r="M3374" s="141" t="s">
        <v>383</v>
      </c>
      <c r="N3374" s="360" t="s">
        <v>8874</v>
      </c>
      <c r="O3374" s="26" t="s">
        <v>2786</v>
      </c>
      <c r="P3374" s="1">
        <v>796</v>
      </c>
      <c r="Q3374" s="236" t="s">
        <v>1195</v>
      </c>
      <c r="R3374" s="331">
        <v>50</v>
      </c>
      <c r="S3374" s="332">
        <v>950</v>
      </c>
      <c r="T3374" s="519">
        <v>0</v>
      </c>
      <c r="U3374" s="519">
        <v>0</v>
      </c>
      <c r="V3374" s="9" t="s">
        <v>1341</v>
      </c>
      <c r="W3374" s="153" t="s">
        <v>1410</v>
      </c>
      <c r="X3374" s="146" t="s">
        <v>11153</v>
      </c>
    </row>
    <row r="3375" spans="1:24" s="145" customFormat="1" ht="102">
      <c r="A3375" s="146" t="s">
        <v>11192</v>
      </c>
      <c r="B3375" s="14" t="s">
        <v>97</v>
      </c>
      <c r="C3375" s="251" t="s">
        <v>9212</v>
      </c>
      <c r="D3375" s="313" t="s">
        <v>9213</v>
      </c>
      <c r="E3375" s="251" t="s">
        <v>9214</v>
      </c>
      <c r="F3375" s="307" t="s">
        <v>9215</v>
      </c>
      <c r="G3375" s="9" t="s">
        <v>385</v>
      </c>
      <c r="H3375" s="20">
        <v>0</v>
      </c>
      <c r="I3375" s="138">
        <v>470000000</v>
      </c>
      <c r="J3375" s="21" t="s">
        <v>1330</v>
      </c>
      <c r="K3375" s="141" t="s">
        <v>3342</v>
      </c>
      <c r="L3375" s="138" t="s">
        <v>3426</v>
      </c>
      <c r="M3375" s="141" t="s">
        <v>383</v>
      </c>
      <c r="N3375" s="360" t="s">
        <v>11176</v>
      </c>
      <c r="O3375" s="1" t="s">
        <v>11155</v>
      </c>
      <c r="P3375" s="1">
        <v>796</v>
      </c>
      <c r="Q3375" s="236" t="s">
        <v>1195</v>
      </c>
      <c r="R3375" s="331">
        <v>50</v>
      </c>
      <c r="S3375" s="332">
        <v>950</v>
      </c>
      <c r="T3375" s="321">
        <v>47500</v>
      </c>
      <c r="U3375" s="322">
        <f>T3375*1.12</f>
        <v>53200.000000000007</v>
      </c>
      <c r="V3375" s="9" t="s">
        <v>1341</v>
      </c>
      <c r="W3375" s="153" t="s">
        <v>1410</v>
      </c>
      <c r="X3375" s="317"/>
    </row>
    <row r="3376" spans="1:24" s="145" customFormat="1" ht="76.5">
      <c r="A3376" s="146" t="s">
        <v>9216</v>
      </c>
      <c r="B3376" s="14" t="s">
        <v>97</v>
      </c>
      <c r="C3376" s="251" t="s">
        <v>9217</v>
      </c>
      <c r="D3376" s="251" t="s">
        <v>9218</v>
      </c>
      <c r="E3376" s="307" t="s">
        <v>9219</v>
      </c>
      <c r="F3376" s="9"/>
      <c r="G3376" s="9" t="s">
        <v>385</v>
      </c>
      <c r="H3376" s="20">
        <v>0</v>
      </c>
      <c r="I3376" s="138">
        <v>470000000</v>
      </c>
      <c r="J3376" s="21" t="s">
        <v>1330</v>
      </c>
      <c r="K3376" s="141" t="s">
        <v>9156</v>
      </c>
      <c r="L3376" s="138" t="s">
        <v>3426</v>
      </c>
      <c r="M3376" s="141" t="s">
        <v>383</v>
      </c>
      <c r="N3376" s="360" t="s">
        <v>8874</v>
      </c>
      <c r="O3376" s="26" t="s">
        <v>2786</v>
      </c>
      <c r="P3376" s="1">
        <v>796</v>
      </c>
      <c r="Q3376" s="236" t="s">
        <v>1195</v>
      </c>
      <c r="R3376" s="331">
        <v>60</v>
      </c>
      <c r="S3376" s="332">
        <v>590</v>
      </c>
      <c r="T3376" s="519">
        <v>0</v>
      </c>
      <c r="U3376" s="519">
        <v>0</v>
      </c>
      <c r="V3376" s="9" t="s">
        <v>1341</v>
      </c>
      <c r="W3376" s="153" t="s">
        <v>1410</v>
      </c>
      <c r="X3376" s="146" t="s">
        <v>11153</v>
      </c>
    </row>
    <row r="3377" spans="1:24" s="145" customFormat="1" ht="102">
      <c r="A3377" s="146" t="s">
        <v>11193</v>
      </c>
      <c r="B3377" s="14" t="s">
        <v>97</v>
      </c>
      <c r="C3377" s="251" t="s">
        <v>9217</v>
      </c>
      <c r="D3377" s="251" t="s">
        <v>9218</v>
      </c>
      <c r="E3377" s="307" t="s">
        <v>9219</v>
      </c>
      <c r="F3377" s="9"/>
      <c r="G3377" s="9" t="s">
        <v>385</v>
      </c>
      <c r="H3377" s="20">
        <v>0</v>
      </c>
      <c r="I3377" s="138">
        <v>470000000</v>
      </c>
      <c r="J3377" s="21" t="s">
        <v>1330</v>
      </c>
      <c r="K3377" s="141" t="s">
        <v>3342</v>
      </c>
      <c r="L3377" s="138" t="s">
        <v>3426</v>
      </c>
      <c r="M3377" s="141" t="s">
        <v>383</v>
      </c>
      <c r="N3377" s="360" t="s">
        <v>11176</v>
      </c>
      <c r="O3377" s="1" t="s">
        <v>11155</v>
      </c>
      <c r="P3377" s="1">
        <v>796</v>
      </c>
      <c r="Q3377" s="236" t="s">
        <v>1195</v>
      </c>
      <c r="R3377" s="331">
        <v>60</v>
      </c>
      <c r="S3377" s="332">
        <v>590</v>
      </c>
      <c r="T3377" s="321">
        <v>35400</v>
      </c>
      <c r="U3377" s="322">
        <f>T3377*1.12</f>
        <v>39648.000000000007</v>
      </c>
      <c r="V3377" s="9" t="s">
        <v>1341</v>
      </c>
      <c r="W3377" s="153" t="s">
        <v>1410</v>
      </c>
      <c r="X3377" s="317"/>
    </row>
    <row r="3378" spans="1:24" s="145" customFormat="1" ht="76.5">
      <c r="A3378" s="146" t="s">
        <v>9220</v>
      </c>
      <c r="B3378" s="14" t="s">
        <v>97</v>
      </c>
      <c r="C3378" s="251" t="s">
        <v>3882</v>
      </c>
      <c r="D3378" s="251" t="s">
        <v>9218</v>
      </c>
      <c r="E3378" s="307" t="s">
        <v>9221</v>
      </c>
      <c r="F3378" s="9"/>
      <c r="G3378" s="9" t="s">
        <v>385</v>
      </c>
      <c r="H3378" s="20">
        <v>0</v>
      </c>
      <c r="I3378" s="138">
        <v>470000000</v>
      </c>
      <c r="J3378" s="21" t="s">
        <v>1330</v>
      </c>
      <c r="K3378" s="141" t="s">
        <v>9156</v>
      </c>
      <c r="L3378" s="138" t="s">
        <v>3426</v>
      </c>
      <c r="M3378" s="141" t="s">
        <v>383</v>
      </c>
      <c r="N3378" s="360" t="s">
        <v>8874</v>
      </c>
      <c r="O3378" s="26" t="s">
        <v>2786</v>
      </c>
      <c r="P3378" s="1">
        <v>796</v>
      </c>
      <c r="Q3378" s="236" t="s">
        <v>1195</v>
      </c>
      <c r="R3378" s="331">
        <v>80</v>
      </c>
      <c r="S3378" s="332">
        <v>610</v>
      </c>
      <c r="T3378" s="519">
        <v>0</v>
      </c>
      <c r="U3378" s="519">
        <v>0</v>
      </c>
      <c r="V3378" s="9" t="s">
        <v>1341</v>
      </c>
      <c r="W3378" s="15" t="s">
        <v>1410</v>
      </c>
      <c r="X3378" s="146" t="s">
        <v>11153</v>
      </c>
    </row>
    <row r="3379" spans="1:24" s="145" customFormat="1" ht="102">
      <c r="A3379" s="146" t="s">
        <v>11194</v>
      </c>
      <c r="B3379" s="14" t="s">
        <v>97</v>
      </c>
      <c r="C3379" s="251" t="s">
        <v>3882</v>
      </c>
      <c r="D3379" s="251" t="s">
        <v>9218</v>
      </c>
      <c r="E3379" s="307" t="s">
        <v>9221</v>
      </c>
      <c r="F3379" s="9"/>
      <c r="G3379" s="9" t="s">
        <v>385</v>
      </c>
      <c r="H3379" s="20">
        <v>0</v>
      </c>
      <c r="I3379" s="138">
        <v>470000000</v>
      </c>
      <c r="J3379" s="21" t="s">
        <v>1330</v>
      </c>
      <c r="K3379" s="141" t="s">
        <v>3342</v>
      </c>
      <c r="L3379" s="138" t="s">
        <v>3426</v>
      </c>
      <c r="M3379" s="141" t="s">
        <v>383</v>
      </c>
      <c r="N3379" s="360" t="s">
        <v>11176</v>
      </c>
      <c r="O3379" s="1" t="s">
        <v>11155</v>
      </c>
      <c r="P3379" s="1">
        <v>796</v>
      </c>
      <c r="Q3379" s="236" t="s">
        <v>1195</v>
      </c>
      <c r="R3379" s="331">
        <v>80</v>
      </c>
      <c r="S3379" s="332">
        <v>610</v>
      </c>
      <c r="T3379" s="321">
        <v>48800</v>
      </c>
      <c r="U3379" s="322">
        <f>T3379*1.12</f>
        <v>54656.000000000007</v>
      </c>
      <c r="V3379" s="9" t="s">
        <v>1341</v>
      </c>
      <c r="W3379" s="15" t="s">
        <v>1410</v>
      </c>
      <c r="X3379" s="317"/>
    </row>
    <row r="3380" spans="1:24" s="145" customFormat="1" ht="76.5">
      <c r="A3380" s="146" t="s">
        <v>9222</v>
      </c>
      <c r="B3380" s="14" t="s">
        <v>97</v>
      </c>
      <c r="C3380" s="251" t="s">
        <v>3882</v>
      </c>
      <c r="D3380" s="9" t="s">
        <v>9218</v>
      </c>
      <c r="E3380" s="307" t="s">
        <v>9223</v>
      </c>
      <c r="F3380" s="9"/>
      <c r="G3380" s="9" t="s">
        <v>385</v>
      </c>
      <c r="H3380" s="20">
        <v>0</v>
      </c>
      <c r="I3380" s="138">
        <v>470000000</v>
      </c>
      <c r="J3380" s="21" t="s">
        <v>1330</v>
      </c>
      <c r="K3380" s="141" t="s">
        <v>9156</v>
      </c>
      <c r="L3380" s="138" t="s">
        <v>3426</v>
      </c>
      <c r="M3380" s="141" t="s">
        <v>383</v>
      </c>
      <c r="N3380" s="360" t="s">
        <v>8874</v>
      </c>
      <c r="O3380" s="26" t="s">
        <v>2786</v>
      </c>
      <c r="P3380" s="1">
        <v>796</v>
      </c>
      <c r="Q3380" s="236" t="s">
        <v>1195</v>
      </c>
      <c r="R3380" s="331">
        <v>10</v>
      </c>
      <c r="S3380" s="332">
        <v>1200</v>
      </c>
      <c r="T3380" s="519">
        <v>0</v>
      </c>
      <c r="U3380" s="519">
        <v>0</v>
      </c>
      <c r="V3380" s="9" t="s">
        <v>1341</v>
      </c>
      <c r="W3380" s="15" t="s">
        <v>1410</v>
      </c>
      <c r="X3380" s="146" t="s">
        <v>11153</v>
      </c>
    </row>
    <row r="3381" spans="1:24" s="145" customFormat="1" ht="102">
      <c r="A3381" s="146" t="s">
        <v>11195</v>
      </c>
      <c r="B3381" s="14" t="s">
        <v>97</v>
      </c>
      <c r="C3381" s="251" t="s">
        <v>3882</v>
      </c>
      <c r="D3381" s="9" t="s">
        <v>9218</v>
      </c>
      <c r="E3381" s="307" t="s">
        <v>9223</v>
      </c>
      <c r="F3381" s="9"/>
      <c r="G3381" s="9" t="s">
        <v>385</v>
      </c>
      <c r="H3381" s="20">
        <v>0</v>
      </c>
      <c r="I3381" s="138">
        <v>470000000</v>
      </c>
      <c r="J3381" s="21" t="s">
        <v>1330</v>
      </c>
      <c r="K3381" s="141" t="s">
        <v>3342</v>
      </c>
      <c r="L3381" s="138" t="s">
        <v>3426</v>
      </c>
      <c r="M3381" s="141" t="s">
        <v>383</v>
      </c>
      <c r="N3381" s="360" t="s">
        <v>11176</v>
      </c>
      <c r="O3381" s="1" t="s">
        <v>11155</v>
      </c>
      <c r="P3381" s="1">
        <v>796</v>
      </c>
      <c r="Q3381" s="236" t="s">
        <v>1195</v>
      </c>
      <c r="R3381" s="331">
        <v>10</v>
      </c>
      <c r="S3381" s="332">
        <v>1200</v>
      </c>
      <c r="T3381" s="321">
        <v>12000</v>
      </c>
      <c r="U3381" s="322">
        <f>T3381*1.12</f>
        <v>13440.000000000002</v>
      </c>
      <c r="V3381" s="9" t="s">
        <v>1341</v>
      </c>
      <c r="W3381" s="15" t="s">
        <v>1410</v>
      </c>
      <c r="X3381" s="317"/>
    </row>
    <row r="3382" spans="1:24" s="145" customFormat="1" ht="76.5">
      <c r="A3382" s="146" t="s">
        <v>9224</v>
      </c>
      <c r="B3382" s="14" t="s">
        <v>97</v>
      </c>
      <c r="C3382" s="251" t="s">
        <v>3879</v>
      </c>
      <c r="D3382" s="307" t="s">
        <v>9225</v>
      </c>
      <c r="E3382" s="9" t="s">
        <v>9226</v>
      </c>
      <c r="F3382" s="9"/>
      <c r="G3382" s="9" t="s">
        <v>385</v>
      </c>
      <c r="H3382" s="20">
        <v>0</v>
      </c>
      <c r="I3382" s="138">
        <v>470000000</v>
      </c>
      <c r="J3382" s="21" t="s">
        <v>1330</v>
      </c>
      <c r="K3382" s="141" t="s">
        <v>9156</v>
      </c>
      <c r="L3382" s="138" t="s">
        <v>3426</v>
      </c>
      <c r="M3382" s="141" t="s">
        <v>383</v>
      </c>
      <c r="N3382" s="360" t="s">
        <v>8874</v>
      </c>
      <c r="O3382" s="26" t="s">
        <v>2786</v>
      </c>
      <c r="P3382" s="1">
        <v>796</v>
      </c>
      <c r="Q3382" s="236" t="s">
        <v>1195</v>
      </c>
      <c r="R3382" s="331">
        <v>20</v>
      </c>
      <c r="S3382" s="332">
        <v>900</v>
      </c>
      <c r="T3382" s="519">
        <v>0</v>
      </c>
      <c r="U3382" s="519">
        <v>0</v>
      </c>
      <c r="V3382" s="9" t="s">
        <v>1341</v>
      </c>
      <c r="W3382" s="153" t="s">
        <v>1410</v>
      </c>
      <c r="X3382" s="146" t="s">
        <v>11153</v>
      </c>
    </row>
    <row r="3383" spans="1:24" s="145" customFormat="1" ht="102">
      <c r="A3383" s="146" t="s">
        <v>11196</v>
      </c>
      <c r="B3383" s="14" t="s">
        <v>97</v>
      </c>
      <c r="C3383" s="251" t="s">
        <v>3879</v>
      </c>
      <c r="D3383" s="307" t="s">
        <v>9225</v>
      </c>
      <c r="E3383" s="9" t="s">
        <v>9226</v>
      </c>
      <c r="F3383" s="9"/>
      <c r="G3383" s="9" t="s">
        <v>385</v>
      </c>
      <c r="H3383" s="20">
        <v>0</v>
      </c>
      <c r="I3383" s="138">
        <v>470000000</v>
      </c>
      <c r="J3383" s="21" t="s">
        <v>1330</v>
      </c>
      <c r="K3383" s="141" t="s">
        <v>3342</v>
      </c>
      <c r="L3383" s="138" t="s">
        <v>3426</v>
      </c>
      <c r="M3383" s="141" t="s">
        <v>383</v>
      </c>
      <c r="N3383" s="360" t="s">
        <v>11176</v>
      </c>
      <c r="O3383" s="1" t="s">
        <v>11155</v>
      </c>
      <c r="P3383" s="1">
        <v>796</v>
      </c>
      <c r="Q3383" s="236" t="s">
        <v>1195</v>
      </c>
      <c r="R3383" s="331">
        <v>20</v>
      </c>
      <c r="S3383" s="332">
        <v>900</v>
      </c>
      <c r="T3383" s="321">
        <v>18000</v>
      </c>
      <c r="U3383" s="322">
        <f>T3383*1.12</f>
        <v>20160.000000000004</v>
      </c>
      <c r="V3383" s="9" t="s">
        <v>1341</v>
      </c>
      <c r="W3383" s="153" t="s">
        <v>1410</v>
      </c>
      <c r="X3383" s="317"/>
    </row>
    <row r="3384" spans="1:24" s="145" customFormat="1" ht="76.5">
      <c r="A3384" s="146" t="s">
        <v>9227</v>
      </c>
      <c r="B3384" s="14" t="s">
        <v>97</v>
      </c>
      <c r="C3384" s="251" t="s">
        <v>3879</v>
      </c>
      <c r="D3384" s="307" t="s">
        <v>9225</v>
      </c>
      <c r="E3384" s="9" t="s">
        <v>9228</v>
      </c>
      <c r="F3384" s="9"/>
      <c r="G3384" s="9" t="s">
        <v>385</v>
      </c>
      <c r="H3384" s="20">
        <v>0</v>
      </c>
      <c r="I3384" s="138">
        <v>470000000</v>
      </c>
      <c r="J3384" s="21" t="s">
        <v>1330</v>
      </c>
      <c r="K3384" s="141" t="s">
        <v>9156</v>
      </c>
      <c r="L3384" s="138" t="s">
        <v>3426</v>
      </c>
      <c r="M3384" s="141" t="s">
        <v>383</v>
      </c>
      <c r="N3384" s="360" t="s">
        <v>8874</v>
      </c>
      <c r="O3384" s="26" t="s">
        <v>2786</v>
      </c>
      <c r="P3384" s="1">
        <v>796</v>
      </c>
      <c r="Q3384" s="236" t="s">
        <v>1195</v>
      </c>
      <c r="R3384" s="331">
        <v>20</v>
      </c>
      <c r="S3384" s="332">
        <v>1000</v>
      </c>
      <c r="T3384" s="519">
        <v>0</v>
      </c>
      <c r="U3384" s="519">
        <v>0</v>
      </c>
      <c r="V3384" s="9" t="s">
        <v>1341</v>
      </c>
      <c r="W3384" s="153" t="s">
        <v>1410</v>
      </c>
      <c r="X3384" s="146" t="s">
        <v>11153</v>
      </c>
    </row>
    <row r="3385" spans="1:24" s="145" customFormat="1" ht="102">
      <c r="A3385" s="146" t="s">
        <v>11197</v>
      </c>
      <c r="B3385" s="14" t="s">
        <v>97</v>
      </c>
      <c r="C3385" s="251" t="s">
        <v>3879</v>
      </c>
      <c r="D3385" s="307" t="s">
        <v>9225</v>
      </c>
      <c r="E3385" s="9" t="s">
        <v>9228</v>
      </c>
      <c r="F3385" s="9"/>
      <c r="G3385" s="9" t="s">
        <v>385</v>
      </c>
      <c r="H3385" s="20">
        <v>0</v>
      </c>
      <c r="I3385" s="138">
        <v>470000000</v>
      </c>
      <c r="J3385" s="21" t="s">
        <v>1330</v>
      </c>
      <c r="K3385" s="141" t="s">
        <v>3342</v>
      </c>
      <c r="L3385" s="138" t="s">
        <v>3426</v>
      </c>
      <c r="M3385" s="141" t="s">
        <v>383</v>
      </c>
      <c r="N3385" s="360" t="s">
        <v>11176</v>
      </c>
      <c r="O3385" s="1" t="s">
        <v>11155</v>
      </c>
      <c r="P3385" s="1">
        <v>796</v>
      </c>
      <c r="Q3385" s="236" t="s">
        <v>1195</v>
      </c>
      <c r="R3385" s="331">
        <v>20</v>
      </c>
      <c r="S3385" s="332">
        <v>1000</v>
      </c>
      <c r="T3385" s="321">
        <v>20000</v>
      </c>
      <c r="U3385" s="322">
        <f>T3385*1.12</f>
        <v>22400.000000000004</v>
      </c>
      <c r="V3385" s="9" t="s">
        <v>1341</v>
      </c>
      <c r="W3385" s="153" t="s">
        <v>1410</v>
      </c>
      <c r="X3385" s="317"/>
    </row>
    <row r="3386" spans="1:24" s="145" customFormat="1" ht="76.5">
      <c r="A3386" s="146" t="s">
        <v>9229</v>
      </c>
      <c r="B3386" s="14" t="s">
        <v>97</v>
      </c>
      <c r="C3386" s="251" t="s">
        <v>3879</v>
      </c>
      <c r="D3386" s="307" t="s">
        <v>9225</v>
      </c>
      <c r="E3386" s="9" t="s">
        <v>9230</v>
      </c>
      <c r="F3386" s="9"/>
      <c r="G3386" s="9" t="s">
        <v>385</v>
      </c>
      <c r="H3386" s="20">
        <v>0</v>
      </c>
      <c r="I3386" s="138">
        <v>470000000</v>
      </c>
      <c r="J3386" s="21" t="s">
        <v>1330</v>
      </c>
      <c r="K3386" s="141" t="s">
        <v>9156</v>
      </c>
      <c r="L3386" s="138" t="s">
        <v>3426</v>
      </c>
      <c r="M3386" s="141" t="s">
        <v>383</v>
      </c>
      <c r="N3386" s="360" t="s">
        <v>8874</v>
      </c>
      <c r="O3386" s="26" t="s">
        <v>2786</v>
      </c>
      <c r="P3386" s="1">
        <v>796</v>
      </c>
      <c r="Q3386" s="236" t="s">
        <v>1195</v>
      </c>
      <c r="R3386" s="331">
        <v>15</v>
      </c>
      <c r="S3386" s="332">
        <v>1100</v>
      </c>
      <c r="T3386" s="519">
        <v>0</v>
      </c>
      <c r="U3386" s="519">
        <v>0</v>
      </c>
      <c r="V3386" s="9" t="s">
        <v>1341</v>
      </c>
      <c r="W3386" s="15" t="s">
        <v>1410</v>
      </c>
      <c r="X3386" s="146" t="s">
        <v>11153</v>
      </c>
    </row>
    <row r="3387" spans="1:24" s="145" customFormat="1" ht="102">
      <c r="A3387" s="146" t="s">
        <v>11198</v>
      </c>
      <c r="B3387" s="14" t="s">
        <v>97</v>
      </c>
      <c r="C3387" s="251" t="s">
        <v>3879</v>
      </c>
      <c r="D3387" s="307" t="s">
        <v>9225</v>
      </c>
      <c r="E3387" s="9" t="s">
        <v>9230</v>
      </c>
      <c r="F3387" s="9"/>
      <c r="G3387" s="9" t="s">
        <v>385</v>
      </c>
      <c r="H3387" s="20">
        <v>0</v>
      </c>
      <c r="I3387" s="138">
        <v>470000000</v>
      </c>
      <c r="J3387" s="21" t="s">
        <v>1330</v>
      </c>
      <c r="K3387" s="141" t="s">
        <v>3342</v>
      </c>
      <c r="L3387" s="138" t="s">
        <v>3426</v>
      </c>
      <c r="M3387" s="141" t="s">
        <v>383</v>
      </c>
      <c r="N3387" s="360" t="s">
        <v>11176</v>
      </c>
      <c r="O3387" s="1" t="s">
        <v>11155</v>
      </c>
      <c r="P3387" s="1">
        <v>796</v>
      </c>
      <c r="Q3387" s="236" t="s">
        <v>1195</v>
      </c>
      <c r="R3387" s="331">
        <v>15</v>
      </c>
      <c r="S3387" s="332">
        <v>1100</v>
      </c>
      <c r="T3387" s="321">
        <v>16500</v>
      </c>
      <c r="U3387" s="322">
        <f>T3387*1.12</f>
        <v>18480</v>
      </c>
      <c r="V3387" s="9" t="s">
        <v>1341</v>
      </c>
      <c r="W3387" s="15" t="s">
        <v>1410</v>
      </c>
      <c r="X3387" s="317"/>
    </row>
    <row r="3388" spans="1:24" s="145" customFormat="1" ht="76.5">
      <c r="A3388" s="146" t="s">
        <v>9231</v>
      </c>
      <c r="B3388" s="14" t="s">
        <v>97</v>
      </c>
      <c r="C3388" s="326" t="s">
        <v>9232</v>
      </c>
      <c r="D3388" s="306" t="s">
        <v>9233</v>
      </c>
      <c r="E3388" s="306" t="s">
        <v>9234</v>
      </c>
      <c r="F3388" s="307"/>
      <c r="G3388" s="9" t="s">
        <v>385</v>
      </c>
      <c r="H3388" s="20">
        <v>0</v>
      </c>
      <c r="I3388" s="138">
        <v>470000000</v>
      </c>
      <c r="J3388" s="21" t="s">
        <v>1330</v>
      </c>
      <c r="K3388" s="141" t="s">
        <v>9156</v>
      </c>
      <c r="L3388" s="138" t="s">
        <v>3426</v>
      </c>
      <c r="M3388" s="141" t="s">
        <v>383</v>
      </c>
      <c r="N3388" s="360" t="s">
        <v>8874</v>
      </c>
      <c r="O3388" s="26" t="s">
        <v>2786</v>
      </c>
      <c r="P3388" s="1">
        <v>796</v>
      </c>
      <c r="Q3388" s="236" t="s">
        <v>1195</v>
      </c>
      <c r="R3388" s="331">
        <v>30</v>
      </c>
      <c r="S3388" s="332">
        <v>300</v>
      </c>
      <c r="T3388" s="519">
        <v>0</v>
      </c>
      <c r="U3388" s="519">
        <v>0</v>
      </c>
      <c r="V3388" s="9" t="s">
        <v>1341</v>
      </c>
      <c r="W3388" s="15" t="s">
        <v>1410</v>
      </c>
      <c r="X3388" s="146" t="s">
        <v>11153</v>
      </c>
    </row>
    <row r="3389" spans="1:24" s="145" customFormat="1" ht="102">
      <c r="A3389" s="146" t="s">
        <v>11199</v>
      </c>
      <c r="B3389" s="14" t="s">
        <v>97</v>
      </c>
      <c r="C3389" s="326" t="s">
        <v>9232</v>
      </c>
      <c r="D3389" s="306" t="s">
        <v>9233</v>
      </c>
      <c r="E3389" s="306" t="s">
        <v>9234</v>
      </c>
      <c r="F3389" s="307"/>
      <c r="G3389" s="9" t="s">
        <v>385</v>
      </c>
      <c r="H3389" s="20">
        <v>0</v>
      </c>
      <c r="I3389" s="138">
        <v>470000000</v>
      </c>
      <c r="J3389" s="21" t="s">
        <v>1330</v>
      </c>
      <c r="K3389" s="141" t="s">
        <v>3342</v>
      </c>
      <c r="L3389" s="138" t="s">
        <v>3426</v>
      </c>
      <c r="M3389" s="141" t="s">
        <v>383</v>
      </c>
      <c r="N3389" s="360" t="s">
        <v>11176</v>
      </c>
      <c r="O3389" s="1" t="s">
        <v>11155</v>
      </c>
      <c r="P3389" s="1">
        <v>796</v>
      </c>
      <c r="Q3389" s="236" t="s">
        <v>1195</v>
      </c>
      <c r="R3389" s="331">
        <v>30</v>
      </c>
      <c r="S3389" s="332">
        <v>300</v>
      </c>
      <c r="T3389" s="321">
        <v>9000</v>
      </c>
      <c r="U3389" s="322">
        <f>T3389*1.12</f>
        <v>10080.000000000002</v>
      </c>
      <c r="V3389" s="9" t="s">
        <v>1341</v>
      </c>
      <c r="W3389" s="15" t="s">
        <v>1410</v>
      </c>
      <c r="X3389" s="317"/>
    </row>
    <row r="3390" spans="1:24" s="145" customFormat="1" ht="76.5">
      <c r="A3390" s="146" t="s">
        <v>9235</v>
      </c>
      <c r="B3390" s="14" t="s">
        <v>97</v>
      </c>
      <c r="C3390" s="326" t="s">
        <v>9236</v>
      </c>
      <c r="D3390" s="306" t="s">
        <v>9233</v>
      </c>
      <c r="E3390" s="306" t="s">
        <v>9237</v>
      </c>
      <c r="F3390" s="307"/>
      <c r="G3390" s="9" t="s">
        <v>385</v>
      </c>
      <c r="H3390" s="20">
        <v>0</v>
      </c>
      <c r="I3390" s="138">
        <v>470000000</v>
      </c>
      <c r="J3390" s="21" t="s">
        <v>1330</v>
      </c>
      <c r="K3390" s="141" t="s">
        <v>9156</v>
      </c>
      <c r="L3390" s="138" t="s">
        <v>3426</v>
      </c>
      <c r="M3390" s="141" t="s">
        <v>383</v>
      </c>
      <c r="N3390" s="360" t="s">
        <v>8874</v>
      </c>
      <c r="O3390" s="26" t="s">
        <v>2786</v>
      </c>
      <c r="P3390" s="1">
        <v>796</v>
      </c>
      <c r="Q3390" s="236" t="s">
        <v>1195</v>
      </c>
      <c r="R3390" s="331">
        <v>50</v>
      </c>
      <c r="S3390" s="332">
        <v>350</v>
      </c>
      <c r="T3390" s="519">
        <v>0</v>
      </c>
      <c r="U3390" s="519">
        <v>0</v>
      </c>
      <c r="V3390" s="9" t="s">
        <v>1341</v>
      </c>
      <c r="W3390" s="153" t="s">
        <v>1410</v>
      </c>
      <c r="X3390" s="146" t="s">
        <v>11153</v>
      </c>
    </row>
    <row r="3391" spans="1:24" s="145" customFormat="1" ht="102">
      <c r="A3391" s="146" t="s">
        <v>11200</v>
      </c>
      <c r="B3391" s="14" t="s">
        <v>97</v>
      </c>
      <c r="C3391" s="326" t="s">
        <v>9236</v>
      </c>
      <c r="D3391" s="306" t="s">
        <v>9233</v>
      </c>
      <c r="E3391" s="306" t="s">
        <v>9237</v>
      </c>
      <c r="F3391" s="307"/>
      <c r="G3391" s="9" t="s">
        <v>385</v>
      </c>
      <c r="H3391" s="20">
        <v>0</v>
      </c>
      <c r="I3391" s="138">
        <v>470000000</v>
      </c>
      <c r="J3391" s="21" t="s">
        <v>1330</v>
      </c>
      <c r="K3391" s="141" t="s">
        <v>3342</v>
      </c>
      <c r="L3391" s="138" t="s">
        <v>3426</v>
      </c>
      <c r="M3391" s="141" t="s">
        <v>383</v>
      </c>
      <c r="N3391" s="360" t="s">
        <v>11176</v>
      </c>
      <c r="O3391" s="1" t="s">
        <v>11155</v>
      </c>
      <c r="P3391" s="1">
        <v>796</v>
      </c>
      <c r="Q3391" s="236" t="s">
        <v>1195</v>
      </c>
      <c r="R3391" s="331">
        <v>50</v>
      </c>
      <c r="S3391" s="332">
        <v>350</v>
      </c>
      <c r="T3391" s="321">
        <v>17500</v>
      </c>
      <c r="U3391" s="322">
        <f>T3391*1.12</f>
        <v>19600.000000000004</v>
      </c>
      <c r="V3391" s="9" t="s">
        <v>1341</v>
      </c>
      <c r="W3391" s="153" t="s">
        <v>1410</v>
      </c>
      <c r="X3391" s="317"/>
    </row>
    <row r="3392" spans="1:24" s="145" customFormat="1" ht="76.5">
      <c r="A3392" s="146" t="s">
        <v>9238</v>
      </c>
      <c r="B3392" s="14" t="s">
        <v>97</v>
      </c>
      <c r="C3392" s="326" t="s">
        <v>9239</v>
      </c>
      <c r="D3392" s="306" t="s">
        <v>9233</v>
      </c>
      <c r="E3392" s="306" t="s">
        <v>9240</v>
      </c>
      <c r="F3392" s="307"/>
      <c r="G3392" s="9" t="s">
        <v>385</v>
      </c>
      <c r="H3392" s="20">
        <v>0</v>
      </c>
      <c r="I3392" s="138">
        <v>470000000</v>
      </c>
      <c r="J3392" s="21" t="s">
        <v>1330</v>
      </c>
      <c r="K3392" s="141" t="s">
        <v>9156</v>
      </c>
      <c r="L3392" s="138" t="s">
        <v>3426</v>
      </c>
      <c r="M3392" s="141" t="s">
        <v>383</v>
      </c>
      <c r="N3392" s="360" t="s">
        <v>8874</v>
      </c>
      <c r="O3392" s="26" t="s">
        <v>2786</v>
      </c>
      <c r="P3392" s="1">
        <v>796</v>
      </c>
      <c r="Q3392" s="236" t="s">
        <v>1195</v>
      </c>
      <c r="R3392" s="331">
        <v>50</v>
      </c>
      <c r="S3392" s="332">
        <v>510</v>
      </c>
      <c r="T3392" s="519">
        <v>0</v>
      </c>
      <c r="U3392" s="519">
        <v>0</v>
      </c>
      <c r="V3392" s="9" t="s">
        <v>1341</v>
      </c>
      <c r="W3392" s="153" t="s">
        <v>1410</v>
      </c>
      <c r="X3392" s="146" t="s">
        <v>11153</v>
      </c>
    </row>
    <row r="3393" spans="1:24" s="145" customFormat="1" ht="102">
      <c r="A3393" s="146" t="s">
        <v>11201</v>
      </c>
      <c r="B3393" s="14" t="s">
        <v>97</v>
      </c>
      <c r="C3393" s="326" t="s">
        <v>9239</v>
      </c>
      <c r="D3393" s="306" t="s">
        <v>9233</v>
      </c>
      <c r="E3393" s="306" t="s">
        <v>9240</v>
      </c>
      <c r="F3393" s="307"/>
      <c r="G3393" s="9" t="s">
        <v>385</v>
      </c>
      <c r="H3393" s="20">
        <v>0</v>
      </c>
      <c r="I3393" s="138">
        <v>470000000</v>
      </c>
      <c r="J3393" s="21" t="s">
        <v>1330</v>
      </c>
      <c r="K3393" s="141" t="s">
        <v>3342</v>
      </c>
      <c r="L3393" s="138" t="s">
        <v>3426</v>
      </c>
      <c r="M3393" s="141" t="s">
        <v>383</v>
      </c>
      <c r="N3393" s="360" t="s">
        <v>11176</v>
      </c>
      <c r="O3393" s="1" t="s">
        <v>11155</v>
      </c>
      <c r="P3393" s="1">
        <v>796</v>
      </c>
      <c r="Q3393" s="236" t="s">
        <v>1195</v>
      </c>
      <c r="R3393" s="331">
        <v>50</v>
      </c>
      <c r="S3393" s="332">
        <v>510</v>
      </c>
      <c r="T3393" s="321">
        <v>25500</v>
      </c>
      <c r="U3393" s="322">
        <f>T3393*1.12</f>
        <v>28560.000000000004</v>
      </c>
      <c r="V3393" s="9" t="s">
        <v>1341</v>
      </c>
      <c r="W3393" s="153" t="s">
        <v>1410</v>
      </c>
      <c r="X3393" s="317"/>
    </row>
    <row r="3394" spans="1:24" s="145" customFormat="1" ht="76.5">
      <c r="A3394" s="146" t="s">
        <v>9241</v>
      </c>
      <c r="B3394" s="14" t="s">
        <v>97</v>
      </c>
      <c r="C3394" s="326" t="s">
        <v>9242</v>
      </c>
      <c r="D3394" s="306" t="s">
        <v>9233</v>
      </c>
      <c r="E3394" s="306" t="s">
        <v>9243</v>
      </c>
      <c r="F3394" s="307"/>
      <c r="G3394" s="9" t="s">
        <v>385</v>
      </c>
      <c r="H3394" s="20">
        <v>0</v>
      </c>
      <c r="I3394" s="138">
        <v>470000000</v>
      </c>
      <c r="J3394" s="21" t="s">
        <v>1330</v>
      </c>
      <c r="K3394" s="141" t="s">
        <v>9156</v>
      </c>
      <c r="L3394" s="138" t="s">
        <v>3426</v>
      </c>
      <c r="M3394" s="141" t="s">
        <v>383</v>
      </c>
      <c r="N3394" s="360" t="s">
        <v>8874</v>
      </c>
      <c r="O3394" s="26" t="s">
        <v>2786</v>
      </c>
      <c r="P3394" s="1">
        <v>796</v>
      </c>
      <c r="Q3394" s="236" t="s">
        <v>1195</v>
      </c>
      <c r="R3394" s="331">
        <v>15</v>
      </c>
      <c r="S3394" s="332">
        <v>680</v>
      </c>
      <c r="T3394" s="519">
        <v>0</v>
      </c>
      <c r="U3394" s="519">
        <v>0</v>
      </c>
      <c r="V3394" s="9" t="s">
        <v>1341</v>
      </c>
      <c r="W3394" s="15" t="s">
        <v>1410</v>
      </c>
      <c r="X3394" s="146" t="s">
        <v>11153</v>
      </c>
    </row>
    <row r="3395" spans="1:24" s="145" customFormat="1" ht="102">
      <c r="A3395" s="146" t="s">
        <v>11202</v>
      </c>
      <c r="B3395" s="14" t="s">
        <v>97</v>
      </c>
      <c r="C3395" s="326" t="s">
        <v>9242</v>
      </c>
      <c r="D3395" s="306" t="s">
        <v>9233</v>
      </c>
      <c r="E3395" s="306" t="s">
        <v>9243</v>
      </c>
      <c r="F3395" s="307"/>
      <c r="G3395" s="9" t="s">
        <v>385</v>
      </c>
      <c r="H3395" s="20">
        <v>0</v>
      </c>
      <c r="I3395" s="138">
        <v>470000000</v>
      </c>
      <c r="J3395" s="21" t="s">
        <v>1330</v>
      </c>
      <c r="K3395" s="141" t="s">
        <v>3342</v>
      </c>
      <c r="L3395" s="138" t="s">
        <v>3426</v>
      </c>
      <c r="M3395" s="141" t="s">
        <v>383</v>
      </c>
      <c r="N3395" s="360" t="s">
        <v>11176</v>
      </c>
      <c r="O3395" s="1" t="s">
        <v>11155</v>
      </c>
      <c r="P3395" s="1">
        <v>796</v>
      </c>
      <c r="Q3395" s="236" t="s">
        <v>1195</v>
      </c>
      <c r="R3395" s="331">
        <v>15</v>
      </c>
      <c r="S3395" s="332">
        <v>680</v>
      </c>
      <c r="T3395" s="321">
        <v>10200</v>
      </c>
      <c r="U3395" s="322">
        <f>T3395*1.12</f>
        <v>11424.000000000002</v>
      </c>
      <c r="V3395" s="9" t="s">
        <v>1341</v>
      </c>
      <c r="W3395" s="15" t="s">
        <v>1410</v>
      </c>
      <c r="X3395" s="317"/>
    </row>
    <row r="3396" spans="1:24" s="145" customFormat="1" ht="76.5">
      <c r="A3396" s="146" t="s">
        <v>9244</v>
      </c>
      <c r="B3396" s="14" t="s">
        <v>97</v>
      </c>
      <c r="C3396" s="326" t="s">
        <v>9245</v>
      </c>
      <c r="D3396" s="306" t="s">
        <v>9233</v>
      </c>
      <c r="E3396" s="306" t="s">
        <v>9246</v>
      </c>
      <c r="F3396" s="307"/>
      <c r="G3396" s="9" t="s">
        <v>385</v>
      </c>
      <c r="H3396" s="20">
        <v>0</v>
      </c>
      <c r="I3396" s="138">
        <v>470000000</v>
      </c>
      <c r="J3396" s="21" t="s">
        <v>1330</v>
      </c>
      <c r="K3396" s="141" t="s">
        <v>9156</v>
      </c>
      <c r="L3396" s="138" t="s">
        <v>3426</v>
      </c>
      <c r="M3396" s="141" t="s">
        <v>383</v>
      </c>
      <c r="N3396" s="360" t="s">
        <v>8874</v>
      </c>
      <c r="O3396" s="26" t="s">
        <v>2786</v>
      </c>
      <c r="P3396" s="1">
        <v>796</v>
      </c>
      <c r="Q3396" s="236" t="s">
        <v>1195</v>
      </c>
      <c r="R3396" s="331">
        <v>20</v>
      </c>
      <c r="S3396" s="332">
        <v>690</v>
      </c>
      <c r="T3396" s="519">
        <v>0</v>
      </c>
      <c r="U3396" s="519">
        <v>0</v>
      </c>
      <c r="V3396" s="9" t="s">
        <v>1341</v>
      </c>
      <c r="W3396" s="15" t="s">
        <v>1410</v>
      </c>
      <c r="X3396" s="146" t="s">
        <v>11153</v>
      </c>
    </row>
    <row r="3397" spans="1:24" s="145" customFormat="1" ht="102">
      <c r="A3397" s="146" t="s">
        <v>11203</v>
      </c>
      <c r="B3397" s="14" t="s">
        <v>97</v>
      </c>
      <c r="C3397" s="326" t="s">
        <v>9245</v>
      </c>
      <c r="D3397" s="306" t="s">
        <v>9233</v>
      </c>
      <c r="E3397" s="306" t="s">
        <v>9246</v>
      </c>
      <c r="F3397" s="307"/>
      <c r="G3397" s="9" t="s">
        <v>385</v>
      </c>
      <c r="H3397" s="20">
        <v>0</v>
      </c>
      <c r="I3397" s="138">
        <v>470000000</v>
      </c>
      <c r="J3397" s="21" t="s">
        <v>1330</v>
      </c>
      <c r="K3397" s="141" t="s">
        <v>3342</v>
      </c>
      <c r="L3397" s="138" t="s">
        <v>3426</v>
      </c>
      <c r="M3397" s="141" t="s">
        <v>383</v>
      </c>
      <c r="N3397" s="360" t="s">
        <v>11176</v>
      </c>
      <c r="O3397" s="1" t="s">
        <v>11155</v>
      </c>
      <c r="P3397" s="1">
        <v>796</v>
      </c>
      <c r="Q3397" s="236" t="s">
        <v>1195</v>
      </c>
      <c r="R3397" s="331">
        <v>20</v>
      </c>
      <c r="S3397" s="332">
        <v>690</v>
      </c>
      <c r="T3397" s="321">
        <v>13800</v>
      </c>
      <c r="U3397" s="322">
        <f>T3397*1.12</f>
        <v>15456.000000000002</v>
      </c>
      <c r="V3397" s="9" t="s">
        <v>1341</v>
      </c>
      <c r="W3397" s="15" t="s">
        <v>1410</v>
      </c>
      <c r="X3397" s="317"/>
    </row>
    <row r="3398" spans="1:24" s="145" customFormat="1" ht="76.5">
      <c r="A3398" s="146" t="s">
        <v>9247</v>
      </c>
      <c r="B3398" s="14" t="s">
        <v>97</v>
      </c>
      <c r="C3398" s="326" t="s">
        <v>9248</v>
      </c>
      <c r="D3398" s="306" t="s">
        <v>9233</v>
      </c>
      <c r="E3398" s="306" t="s">
        <v>9249</v>
      </c>
      <c r="F3398" s="307"/>
      <c r="G3398" s="9" t="s">
        <v>385</v>
      </c>
      <c r="H3398" s="20">
        <v>0</v>
      </c>
      <c r="I3398" s="138">
        <v>470000000</v>
      </c>
      <c r="J3398" s="21" t="s">
        <v>1330</v>
      </c>
      <c r="K3398" s="141" t="s">
        <v>9156</v>
      </c>
      <c r="L3398" s="138" t="s">
        <v>3426</v>
      </c>
      <c r="M3398" s="141" t="s">
        <v>383</v>
      </c>
      <c r="N3398" s="360" t="s">
        <v>8874</v>
      </c>
      <c r="O3398" s="26" t="s">
        <v>2786</v>
      </c>
      <c r="P3398" s="1">
        <v>796</v>
      </c>
      <c r="Q3398" s="236" t="s">
        <v>1195</v>
      </c>
      <c r="R3398" s="331">
        <v>10</v>
      </c>
      <c r="S3398" s="332">
        <v>810</v>
      </c>
      <c r="T3398" s="519">
        <v>0</v>
      </c>
      <c r="U3398" s="519">
        <v>0</v>
      </c>
      <c r="V3398" s="9" t="s">
        <v>1341</v>
      </c>
      <c r="W3398" s="153" t="s">
        <v>1410</v>
      </c>
      <c r="X3398" s="146" t="s">
        <v>11153</v>
      </c>
    </row>
    <row r="3399" spans="1:24" s="145" customFormat="1" ht="102">
      <c r="A3399" s="146" t="s">
        <v>11204</v>
      </c>
      <c r="B3399" s="14" t="s">
        <v>97</v>
      </c>
      <c r="C3399" s="326" t="s">
        <v>9248</v>
      </c>
      <c r="D3399" s="306" t="s">
        <v>9233</v>
      </c>
      <c r="E3399" s="306" t="s">
        <v>9249</v>
      </c>
      <c r="F3399" s="307"/>
      <c r="G3399" s="9" t="s">
        <v>385</v>
      </c>
      <c r="H3399" s="20">
        <v>0</v>
      </c>
      <c r="I3399" s="138">
        <v>470000000</v>
      </c>
      <c r="J3399" s="21" t="s">
        <v>1330</v>
      </c>
      <c r="K3399" s="141" t="s">
        <v>3342</v>
      </c>
      <c r="L3399" s="138" t="s">
        <v>3426</v>
      </c>
      <c r="M3399" s="141" t="s">
        <v>383</v>
      </c>
      <c r="N3399" s="360" t="s">
        <v>11176</v>
      </c>
      <c r="O3399" s="1" t="s">
        <v>11155</v>
      </c>
      <c r="P3399" s="1">
        <v>796</v>
      </c>
      <c r="Q3399" s="236" t="s">
        <v>1195</v>
      </c>
      <c r="R3399" s="331">
        <v>10</v>
      </c>
      <c r="S3399" s="332">
        <v>810</v>
      </c>
      <c r="T3399" s="321">
        <v>8100</v>
      </c>
      <c r="U3399" s="322">
        <f>T3399*1.12</f>
        <v>9072</v>
      </c>
      <c r="V3399" s="9" t="s">
        <v>1341</v>
      </c>
      <c r="W3399" s="153" t="s">
        <v>1410</v>
      </c>
      <c r="X3399" s="317"/>
    </row>
    <row r="3400" spans="1:24" s="145" customFormat="1" ht="76.5">
      <c r="A3400" s="146" t="s">
        <v>9250</v>
      </c>
      <c r="B3400" s="14" t="s">
        <v>97</v>
      </c>
      <c r="C3400" s="1" t="s">
        <v>9251</v>
      </c>
      <c r="D3400" s="309" t="s">
        <v>9252</v>
      </c>
      <c r="E3400" s="149" t="s">
        <v>9253</v>
      </c>
      <c r="F3400" s="9" t="s">
        <v>9254</v>
      </c>
      <c r="G3400" s="9" t="s">
        <v>385</v>
      </c>
      <c r="H3400" s="20">
        <v>0</v>
      </c>
      <c r="I3400" s="138">
        <v>470000000</v>
      </c>
      <c r="J3400" s="21" t="s">
        <v>1330</v>
      </c>
      <c r="K3400" s="141" t="s">
        <v>9156</v>
      </c>
      <c r="L3400" s="138" t="s">
        <v>3426</v>
      </c>
      <c r="M3400" s="141" t="s">
        <v>383</v>
      </c>
      <c r="N3400" s="360" t="s">
        <v>8874</v>
      </c>
      <c r="O3400" s="26" t="s">
        <v>2786</v>
      </c>
      <c r="P3400" s="1">
        <v>796</v>
      </c>
      <c r="Q3400" s="236" t="s">
        <v>1195</v>
      </c>
      <c r="R3400" s="331">
        <v>100</v>
      </c>
      <c r="S3400" s="332">
        <v>840</v>
      </c>
      <c r="T3400" s="519">
        <v>0</v>
      </c>
      <c r="U3400" s="519">
        <v>0</v>
      </c>
      <c r="V3400" s="9" t="s">
        <v>1341</v>
      </c>
      <c r="W3400" s="153" t="s">
        <v>1410</v>
      </c>
      <c r="X3400" s="146" t="s">
        <v>11153</v>
      </c>
    </row>
    <row r="3401" spans="1:24" s="145" customFormat="1" ht="102">
      <c r="A3401" s="146" t="s">
        <v>11205</v>
      </c>
      <c r="B3401" s="14" t="s">
        <v>97</v>
      </c>
      <c r="C3401" s="1" t="s">
        <v>9251</v>
      </c>
      <c r="D3401" s="309" t="s">
        <v>9252</v>
      </c>
      <c r="E3401" s="149" t="s">
        <v>9253</v>
      </c>
      <c r="F3401" s="9" t="s">
        <v>9254</v>
      </c>
      <c r="G3401" s="9" t="s">
        <v>385</v>
      </c>
      <c r="H3401" s="20">
        <v>0</v>
      </c>
      <c r="I3401" s="138">
        <v>470000000</v>
      </c>
      <c r="J3401" s="21" t="s">
        <v>1330</v>
      </c>
      <c r="K3401" s="141" t="s">
        <v>3342</v>
      </c>
      <c r="L3401" s="138" t="s">
        <v>3426</v>
      </c>
      <c r="M3401" s="141" t="s">
        <v>383</v>
      </c>
      <c r="N3401" s="360" t="s">
        <v>11176</v>
      </c>
      <c r="O3401" s="1" t="s">
        <v>11155</v>
      </c>
      <c r="P3401" s="1">
        <v>796</v>
      </c>
      <c r="Q3401" s="236" t="s">
        <v>1195</v>
      </c>
      <c r="R3401" s="331">
        <v>100</v>
      </c>
      <c r="S3401" s="332">
        <v>840</v>
      </c>
      <c r="T3401" s="321">
        <v>84000</v>
      </c>
      <c r="U3401" s="322">
        <f>T3401*1.12</f>
        <v>94080.000000000015</v>
      </c>
      <c r="V3401" s="9" t="s">
        <v>1341</v>
      </c>
      <c r="W3401" s="153" t="s">
        <v>1410</v>
      </c>
      <c r="X3401" s="317"/>
    </row>
    <row r="3402" spans="1:24" s="145" customFormat="1" ht="76.5">
      <c r="A3402" s="146" t="s">
        <v>9255</v>
      </c>
      <c r="B3402" s="14" t="s">
        <v>97</v>
      </c>
      <c r="C3402" s="314" t="s">
        <v>9256</v>
      </c>
      <c r="D3402" s="11" t="s">
        <v>9257</v>
      </c>
      <c r="E3402" s="11" t="s">
        <v>9258</v>
      </c>
      <c r="F3402" s="9" t="s">
        <v>9259</v>
      </c>
      <c r="G3402" s="9" t="s">
        <v>385</v>
      </c>
      <c r="H3402" s="20">
        <v>0</v>
      </c>
      <c r="I3402" s="138">
        <v>470000000</v>
      </c>
      <c r="J3402" s="21" t="s">
        <v>1330</v>
      </c>
      <c r="K3402" s="141" t="s">
        <v>9156</v>
      </c>
      <c r="L3402" s="138" t="s">
        <v>3426</v>
      </c>
      <c r="M3402" s="141" t="s">
        <v>383</v>
      </c>
      <c r="N3402" s="360" t="s">
        <v>8874</v>
      </c>
      <c r="O3402" s="26" t="s">
        <v>2786</v>
      </c>
      <c r="P3402" s="1">
        <v>796</v>
      </c>
      <c r="Q3402" s="236" t="s">
        <v>1195</v>
      </c>
      <c r="R3402" s="331">
        <v>20</v>
      </c>
      <c r="S3402" s="332">
        <v>2100</v>
      </c>
      <c r="T3402" s="519">
        <v>0</v>
      </c>
      <c r="U3402" s="519">
        <v>0</v>
      </c>
      <c r="V3402" s="9" t="s">
        <v>1341</v>
      </c>
      <c r="W3402" s="15" t="s">
        <v>1410</v>
      </c>
      <c r="X3402" s="146" t="s">
        <v>11153</v>
      </c>
    </row>
    <row r="3403" spans="1:24" s="145" customFormat="1" ht="102">
      <c r="A3403" s="146" t="s">
        <v>11206</v>
      </c>
      <c r="B3403" s="14" t="s">
        <v>97</v>
      </c>
      <c r="C3403" s="314" t="s">
        <v>9256</v>
      </c>
      <c r="D3403" s="11" t="s">
        <v>9257</v>
      </c>
      <c r="E3403" s="11" t="s">
        <v>9258</v>
      </c>
      <c r="F3403" s="9" t="s">
        <v>9259</v>
      </c>
      <c r="G3403" s="9" t="s">
        <v>385</v>
      </c>
      <c r="H3403" s="20">
        <v>0</v>
      </c>
      <c r="I3403" s="138">
        <v>470000000</v>
      </c>
      <c r="J3403" s="21" t="s">
        <v>1330</v>
      </c>
      <c r="K3403" s="141" t="s">
        <v>3342</v>
      </c>
      <c r="L3403" s="138" t="s">
        <v>3426</v>
      </c>
      <c r="M3403" s="141" t="s">
        <v>383</v>
      </c>
      <c r="N3403" s="360" t="s">
        <v>11176</v>
      </c>
      <c r="O3403" s="1" t="s">
        <v>11155</v>
      </c>
      <c r="P3403" s="1">
        <v>796</v>
      </c>
      <c r="Q3403" s="236" t="s">
        <v>1195</v>
      </c>
      <c r="R3403" s="331">
        <v>20</v>
      </c>
      <c r="S3403" s="332">
        <v>2100</v>
      </c>
      <c r="T3403" s="321">
        <v>42000</v>
      </c>
      <c r="U3403" s="322">
        <f>T3403*1.12</f>
        <v>47040.000000000007</v>
      </c>
      <c r="V3403" s="9" t="s">
        <v>1341</v>
      </c>
      <c r="W3403" s="15" t="s">
        <v>1410</v>
      </c>
      <c r="X3403" s="317"/>
    </row>
    <row r="3404" spans="1:24" s="145" customFormat="1" ht="76.5">
      <c r="A3404" s="146" t="s">
        <v>9260</v>
      </c>
      <c r="B3404" s="14" t="s">
        <v>97</v>
      </c>
      <c r="C3404" s="251" t="s">
        <v>9261</v>
      </c>
      <c r="D3404" s="251" t="s">
        <v>9262</v>
      </c>
      <c r="E3404" s="307" t="s">
        <v>9263</v>
      </c>
      <c r="F3404" s="9"/>
      <c r="G3404" s="9" t="s">
        <v>385</v>
      </c>
      <c r="H3404" s="20">
        <v>0</v>
      </c>
      <c r="I3404" s="138">
        <v>470000000</v>
      </c>
      <c r="J3404" s="21" t="s">
        <v>1330</v>
      </c>
      <c r="K3404" s="141" t="s">
        <v>9156</v>
      </c>
      <c r="L3404" s="138" t="s">
        <v>3426</v>
      </c>
      <c r="M3404" s="141" t="s">
        <v>383</v>
      </c>
      <c r="N3404" s="360" t="s">
        <v>8874</v>
      </c>
      <c r="O3404" s="26" t="s">
        <v>2786</v>
      </c>
      <c r="P3404" s="1">
        <v>796</v>
      </c>
      <c r="Q3404" s="236" t="s">
        <v>1195</v>
      </c>
      <c r="R3404" s="331">
        <v>20</v>
      </c>
      <c r="S3404" s="332">
        <v>2100</v>
      </c>
      <c r="T3404" s="519">
        <v>0</v>
      </c>
      <c r="U3404" s="519">
        <v>0</v>
      </c>
      <c r="V3404" s="9" t="s">
        <v>1341</v>
      </c>
      <c r="W3404" s="15" t="s">
        <v>1410</v>
      </c>
      <c r="X3404" s="146" t="s">
        <v>11153</v>
      </c>
    </row>
    <row r="3405" spans="1:24" s="145" customFormat="1" ht="102">
      <c r="A3405" s="146" t="s">
        <v>11207</v>
      </c>
      <c r="B3405" s="14" t="s">
        <v>97</v>
      </c>
      <c r="C3405" s="251" t="s">
        <v>9261</v>
      </c>
      <c r="D3405" s="251" t="s">
        <v>9262</v>
      </c>
      <c r="E3405" s="307" t="s">
        <v>9263</v>
      </c>
      <c r="F3405" s="9"/>
      <c r="G3405" s="9" t="s">
        <v>385</v>
      </c>
      <c r="H3405" s="20">
        <v>0</v>
      </c>
      <c r="I3405" s="138">
        <v>470000000</v>
      </c>
      <c r="J3405" s="21" t="s">
        <v>1330</v>
      </c>
      <c r="K3405" s="141" t="s">
        <v>3342</v>
      </c>
      <c r="L3405" s="138" t="s">
        <v>3426</v>
      </c>
      <c r="M3405" s="141" t="s">
        <v>383</v>
      </c>
      <c r="N3405" s="360" t="s">
        <v>11176</v>
      </c>
      <c r="O3405" s="1" t="s">
        <v>11155</v>
      </c>
      <c r="P3405" s="1">
        <v>796</v>
      </c>
      <c r="Q3405" s="236" t="s">
        <v>1195</v>
      </c>
      <c r="R3405" s="331">
        <v>20</v>
      </c>
      <c r="S3405" s="332">
        <v>2100</v>
      </c>
      <c r="T3405" s="321">
        <v>42000</v>
      </c>
      <c r="U3405" s="322">
        <f>T3405*1.12</f>
        <v>47040.000000000007</v>
      </c>
      <c r="V3405" s="9" t="s">
        <v>1341</v>
      </c>
      <c r="W3405" s="15" t="s">
        <v>1410</v>
      </c>
      <c r="X3405" s="317"/>
    </row>
    <row r="3406" spans="1:24" s="145" customFormat="1" ht="76.5">
      <c r="A3406" s="146" t="s">
        <v>9264</v>
      </c>
      <c r="B3406" s="14" t="s">
        <v>97</v>
      </c>
      <c r="C3406" s="251" t="s">
        <v>9261</v>
      </c>
      <c r="D3406" s="251" t="s">
        <v>9262</v>
      </c>
      <c r="E3406" s="307" t="s">
        <v>9265</v>
      </c>
      <c r="F3406" s="9"/>
      <c r="G3406" s="9" t="s">
        <v>385</v>
      </c>
      <c r="H3406" s="20">
        <v>0</v>
      </c>
      <c r="I3406" s="138">
        <v>470000000</v>
      </c>
      <c r="J3406" s="21" t="s">
        <v>1330</v>
      </c>
      <c r="K3406" s="141" t="s">
        <v>9156</v>
      </c>
      <c r="L3406" s="138" t="s">
        <v>3426</v>
      </c>
      <c r="M3406" s="141" t="s">
        <v>383</v>
      </c>
      <c r="N3406" s="360" t="s">
        <v>8874</v>
      </c>
      <c r="O3406" s="26" t="s">
        <v>2786</v>
      </c>
      <c r="P3406" s="1">
        <v>796</v>
      </c>
      <c r="Q3406" s="236" t="s">
        <v>1195</v>
      </c>
      <c r="R3406" s="331">
        <v>30</v>
      </c>
      <c r="S3406" s="332">
        <v>3500</v>
      </c>
      <c r="T3406" s="519">
        <v>0</v>
      </c>
      <c r="U3406" s="519">
        <v>0</v>
      </c>
      <c r="V3406" s="9" t="s">
        <v>1341</v>
      </c>
      <c r="W3406" s="153" t="s">
        <v>1410</v>
      </c>
      <c r="X3406" s="146" t="s">
        <v>11153</v>
      </c>
    </row>
    <row r="3407" spans="1:24" s="145" customFormat="1" ht="102">
      <c r="A3407" s="146" t="s">
        <v>11208</v>
      </c>
      <c r="B3407" s="14" t="s">
        <v>97</v>
      </c>
      <c r="C3407" s="251" t="s">
        <v>9261</v>
      </c>
      <c r="D3407" s="251" t="s">
        <v>9262</v>
      </c>
      <c r="E3407" s="307" t="s">
        <v>9265</v>
      </c>
      <c r="F3407" s="9"/>
      <c r="G3407" s="9" t="s">
        <v>385</v>
      </c>
      <c r="H3407" s="20">
        <v>0</v>
      </c>
      <c r="I3407" s="138">
        <v>470000000</v>
      </c>
      <c r="J3407" s="21" t="s">
        <v>1330</v>
      </c>
      <c r="K3407" s="141" t="s">
        <v>3342</v>
      </c>
      <c r="L3407" s="138" t="s">
        <v>3426</v>
      </c>
      <c r="M3407" s="141" t="s">
        <v>383</v>
      </c>
      <c r="N3407" s="360" t="s">
        <v>11176</v>
      </c>
      <c r="O3407" s="1" t="s">
        <v>11155</v>
      </c>
      <c r="P3407" s="1">
        <v>796</v>
      </c>
      <c r="Q3407" s="236" t="s">
        <v>1195</v>
      </c>
      <c r="R3407" s="331">
        <v>30</v>
      </c>
      <c r="S3407" s="332">
        <v>3500</v>
      </c>
      <c r="T3407" s="321">
        <v>105000</v>
      </c>
      <c r="U3407" s="322">
        <f>T3407*1.12</f>
        <v>117600.00000000001</v>
      </c>
      <c r="V3407" s="9" t="s">
        <v>1341</v>
      </c>
      <c r="W3407" s="153" t="s">
        <v>1410</v>
      </c>
      <c r="X3407" s="317"/>
    </row>
    <row r="3408" spans="1:24" s="145" customFormat="1" ht="76.5">
      <c r="A3408" s="146" t="s">
        <v>9266</v>
      </c>
      <c r="B3408" s="14" t="s">
        <v>97</v>
      </c>
      <c r="C3408" s="298" t="s">
        <v>9267</v>
      </c>
      <c r="D3408" s="509" t="s">
        <v>9268</v>
      </c>
      <c r="E3408" s="509" t="s">
        <v>9269</v>
      </c>
      <c r="F3408" s="307" t="s">
        <v>9270</v>
      </c>
      <c r="G3408" s="9" t="s">
        <v>385</v>
      </c>
      <c r="H3408" s="20">
        <v>0</v>
      </c>
      <c r="I3408" s="138">
        <v>470000000</v>
      </c>
      <c r="J3408" s="21" t="s">
        <v>1330</v>
      </c>
      <c r="K3408" s="141" t="s">
        <v>9156</v>
      </c>
      <c r="L3408" s="138" t="s">
        <v>3426</v>
      </c>
      <c r="M3408" s="141" t="s">
        <v>383</v>
      </c>
      <c r="N3408" s="360" t="s">
        <v>8874</v>
      </c>
      <c r="O3408" s="26" t="s">
        <v>2786</v>
      </c>
      <c r="P3408" s="1">
        <v>796</v>
      </c>
      <c r="Q3408" s="236" t="s">
        <v>1195</v>
      </c>
      <c r="R3408" s="331">
        <v>3</v>
      </c>
      <c r="S3408" s="332">
        <v>32200</v>
      </c>
      <c r="T3408" s="510">
        <v>0</v>
      </c>
      <c r="U3408" s="510">
        <v>0</v>
      </c>
      <c r="V3408" s="9" t="s">
        <v>1341</v>
      </c>
      <c r="W3408" s="153" t="s">
        <v>1410</v>
      </c>
      <c r="X3408" s="317" t="s">
        <v>9101</v>
      </c>
    </row>
    <row r="3409" spans="1:24" s="145" customFormat="1" ht="76.5">
      <c r="A3409" s="146" t="s">
        <v>9271</v>
      </c>
      <c r="B3409" s="14" t="s">
        <v>97</v>
      </c>
      <c r="C3409" s="237" t="s">
        <v>9272</v>
      </c>
      <c r="D3409" s="220" t="s">
        <v>9273</v>
      </c>
      <c r="E3409" s="220" t="s">
        <v>9274</v>
      </c>
      <c r="F3409" s="307" t="s">
        <v>9275</v>
      </c>
      <c r="G3409" s="9" t="s">
        <v>385</v>
      </c>
      <c r="H3409" s="20">
        <v>0</v>
      </c>
      <c r="I3409" s="138">
        <v>470000000</v>
      </c>
      <c r="J3409" s="21" t="s">
        <v>1330</v>
      </c>
      <c r="K3409" s="141" t="s">
        <v>9156</v>
      </c>
      <c r="L3409" s="138" t="s">
        <v>3426</v>
      </c>
      <c r="M3409" s="141" t="s">
        <v>383</v>
      </c>
      <c r="N3409" s="360" t="s">
        <v>8874</v>
      </c>
      <c r="O3409" s="26" t="s">
        <v>2786</v>
      </c>
      <c r="P3409" s="1">
        <v>796</v>
      </c>
      <c r="Q3409" s="236" t="s">
        <v>1195</v>
      </c>
      <c r="R3409" s="331">
        <v>6</v>
      </c>
      <c r="S3409" s="332">
        <v>18000</v>
      </c>
      <c r="T3409" s="495">
        <f>R3409*S3409</f>
        <v>108000</v>
      </c>
      <c r="U3409" s="322">
        <f t="shared" ref="U3409:U3440" si="178">T3409*1.12</f>
        <v>120960.00000000001</v>
      </c>
      <c r="V3409" s="9" t="s">
        <v>1341</v>
      </c>
      <c r="W3409" s="15" t="s">
        <v>1410</v>
      </c>
      <c r="X3409" s="317"/>
    </row>
    <row r="3410" spans="1:24" s="145" customFormat="1" ht="60">
      <c r="A3410" s="487" t="s">
        <v>9276</v>
      </c>
      <c r="B3410" s="488" t="s">
        <v>97</v>
      </c>
      <c r="C3410" s="489" t="s">
        <v>9277</v>
      </c>
      <c r="D3410" s="489" t="s">
        <v>9278</v>
      </c>
      <c r="E3410" s="489" t="s">
        <v>9279</v>
      </c>
      <c r="F3410" s="490" t="s">
        <v>9280</v>
      </c>
      <c r="G3410" s="446" t="s">
        <v>385</v>
      </c>
      <c r="H3410" s="450">
        <v>0</v>
      </c>
      <c r="I3410" s="453">
        <v>470000000</v>
      </c>
      <c r="J3410" s="452" t="s">
        <v>1330</v>
      </c>
      <c r="K3410" s="454" t="s">
        <v>9156</v>
      </c>
      <c r="L3410" s="453" t="s">
        <v>3426</v>
      </c>
      <c r="M3410" s="454" t="s">
        <v>383</v>
      </c>
      <c r="N3410" s="466" t="s">
        <v>8874</v>
      </c>
      <c r="O3410" s="491" t="s">
        <v>2786</v>
      </c>
      <c r="P3410" s="492">
        <v>796</v>
      </c>
      <c r="Q3410" s="493" t="s">
        <v>1195</v>
      </c>
      <c r="R3410" s="494">
        <v>12</v>
      </c>
      <c r="S3410" s="495">
        <v>22000</v>
      </c>
      <c r="T3410" s="497">
        <v>0</v>
      </c>
      <c r="U3410" s="497">
        <f t="shared" si="178"/>
        <v>0</v>
      </c>
      <c r="V3410" s="446" t="s">
        <v>1341</v>
      </c>
      <c r="W3410" s="496" t="s">
        <v>1410</v>
      </c>
      <c r="X3410" s="487" t="s">
        <v>9453</v>
      </c>
    </row>
    <row r="3411" spans="1:24" s="145" customFormat="1" ht="60">
      <c r="A3411" s="487" t="s">
        <v>10855</v>
      </c>
      <c r="B3411" s="488" t="s">
        <v>97</v>
      </c>
      <c r="C3411" s="489" t="s">
        <v>9277</v>
      </c>
      <c r="D3411" s="489" t="s">
        <v>9278</v>
      </c>
      <c r="E3411" s="489" t="s">
        <v>9279</v>
      </c>
      <c r="F3411" s="490" t="s">
        <v>9280</v>
      </c>
      <c r="G3411" s="446" t="s">
        <v>385</v>
      </c>
      <c r="H3411" s="450">
        <v>0</v>
      </c>
      <c r="I3411" s="453">
        <v>470000000</v>
      </c>
      <c r="J3411" s="452" t="s">
        <v>1330</v>
      </c>
      <c r="K3411" s="454" t="s">
        <v>10529</v>
      </c>
      <c r="L3411" s="453" t="s">
        <v>3426</v>
      </c>
      <c r="M3411" s="454" t="s">
        <v>383</v>
      </c>
      <c r="N3411" s="466" t="s">
        <v>8874</v>
      </c>
      <c r="O3411" s="491" t="s">
        <v>2786</v>
      </c>
      <c r="P3411" s="492">
        <v>796</v>
      </c>
      <c r="Q3411" s="493" t="s">
        <v>1195</v>
      </c>
      <c r="R3411" s="494">
        <v>2</v>
      </c>
      <c r="S3411" s="495">
        <v>22000</v>
      </c>
      <c r="T3411" s="497">
        <v>0</v>
      </c>
      <c r="U3411" s="497">
        <f t="shared" si="178"/>
        <v>0</v>
      </c>
      <c r="V3411" s="446" t="s">
        <v>1341</v>
      </c>
      <c r="W3411" s="496" t="s">
        <v>1410</v>
      </c>
      <c r="X3411" s="146" t="s">
        <v>11153</v>
      </c>
    </row>
    <row r="3412" spans="1:24" s="145" customFormat="1" ht="102">
      <c r="A3412" s="487" t="s">
        <v>11209</v>
      </c>
      <c r="B3412" s="488" t="s">
        <v>97</v>
      </c>
      <c r="C3412" s="489" t="s">
        <v>9277</v>
      </c>
      <c r="D3412" s="489" t="s">
        <v>9278</v>
      </c>
      <c r="E3412" s="489" t="s">
        <v>9279</v>
      </c>
      <c r="F3412" s="490" t="s">
        <v>9280</v>
      </c>
      <c r="G3412" s="446" t="s">
        <v>385</v>
      </c>
      <c r="H3412" s="450">
        <v>0</v>
      </c>
      <c r="I3412" s="453">
        <v>470000000</v>
      </c>
      <c r="J3412" s="452" t="s">
        <v>1330</v>
      </c>
      <c r="K3412" s="141" t="s">
        <v>3342</v>
      </c>
      <c r="L3412" s="453" t="s">
        <v>3426</v>
      </c>
      <c r="M3412" s="454" t="s">
        <v>383</v>
      </c>
      <c r="N3412" s="360" t="s">
        <v>11176</v>
      </c>
      <c r="O3412" s="1" t="s">
        <v>11155</v>
      </c>
      <c r="P3412" s="492">
        <v>796</v>
      </c>
      <c r="Q3412" s="493" t="s">
        <v>1195</v>
      </c>
      <c r="R3412" s="494">
        <v>2</v>
      </c>
      <c r="S3412" s="495">
        <v>22000</v>
      </c>
      <c r="T3412" s="495">
        <f>R3412*S3412</f>
        <v>44000</v>
      </c>
      <c r="U3412" s="523">
        <f t="shared" si="178"/>
        <v>49280.000000000007</v>
      </c>
      <c r="V3412" s="446" t="s">
        <v>1341</v>
      </c>
      <c r="W3412" s="496" t="s">
        <v>1410</v>
      </c>
      <c r="X3412" s="487"/>
    </row>
    <row r="3413" spans="1:24" s="145" customFormat="1" ht="60">
      <c r="A3413" s="487" t="s">
        <v>9281</v>
      </c>
      <c r="B3413" s="488" t="s">
        <v>97</v>
      </c>
      <c r="C3413" s="489" t="s">
        <v>9282</v>
      </c>
      <c r="D3413" s="489" t="s">
        <v>4081</v>
      </c>
      <c r="E3413" s="489" t="s">
        <v>9283</v>
      </c>
      <c r="F3413" s="490" t="s">
        <v>9284</v>
      </c>
      <c r="G3413" s="446" t="s">
        <v>385</v>
      </c>
      <c r="H3413" s="450">
        <v>0</v>
      </c>
      <c r="I3413" s="453">
        <v>470000000</v>
      </c>
      <c r="J3413" s="452" t="s">
        <v>1330</v>
      </c>
      <c r="K3413" s="454" t="s">
        <v>9156</v>
      </c>
      <c r="L3413" s="453" t="s">
        <v>3426</v>
      </c>
      <c r="M3413" s="454" t="s">
        <v>383</v>
      </c>
      <c r="N3413" s="466" t="s">
        <v>8874</v>
      </c>
      <c r="O3413" s="491" t="s">
        <v>2786</v>
      </c>
      <c r="P3413" s="492">
        <v>796</v>
      </c>
      <c r="Q3413" s="493" t="s">
        <v>1195</v>
      </c>
      <c r="R3413" s="494">
        <v>12</v>
      </c>
      <c r="S3413" s="495">
        <v>1200</v>
      </c>
      <c r="T3413" s="497">
        <v>0</v>
      </c>
      <c r="U3413" s="497">
        <f t="shared" si="178"/>
        <v>0</v>
      </c>
      <c r="V3413" s="446" t="s">
        <v>1341</v>
      </c>
      <c r="W3413" s="461" t="s">
        <v>1410</v>
      </c>
      <c r="X3413" s="487" t="s">
        <v>9459</v>
      </c>
    </row>
    <row r="3414" spans="1:24" s="145" customFormat="1" ht="60">
      <c r="A3414" s="487" t="s">
        <v>10856</v>
      </c>
      <c r="B3414" s="488" t="s">
        <v>97</v>
      </c>
      <c r="C3414" s="489" t="s">
        <v>9282</v>
      </c>
      <c r="D3414" s="489" t="s">
        <v>4081</v>
      </c>
      <c r="E3414" s="489" t="s">
        <v>9283</v>
      </c>
      <c r="F3414" s="490" t="s">
        <v>9284</v>
      </c>
      <c r="G3414" s="446" t="s">
        <v>385</v>
      </c>
      <c r="H3414" s="450">
        <v>0</v>
      </c>
      <c r="I3414" s="453">
        <v>470000000</v>
      </c>
      <c r="J3414" s="452" t="s">
        <v>1330</v>
      </c>
      <c r="K3414" s="454" t="s">
        <v>10529</v>
      </c>
      <c r="L3414" s="453" t="s">
        <v>3426</v>
      </c>
      <c r="M3414" s="454" t="s">
        <v>383</v>
      </c>
      <c r="N3414" s="466" t="s">
        <v>8874</v>
      </c>
      <c r="O3414" s="491" t="s">
        <v>2786</v>
      </c>
      <c r="P3414" s="492">
        <v>796</v>
      </c>
      <c r="Q3414" s="493" t="s">
        <v>1195</v>
      </c>
      <c r="R3414" s="494">
        <v>2</v>
      </c>
      <c r="S3414" s="495">
        <v>10000</v>
      </c>
      <c r="T3414" s="497">
        <v>0</v>
      </c>
      <c r="U3414" s="497">
        <f t="shared" si="178"/>
        <v>0</v>
      </c>
      <c r="V3414" s="446" t="s">
        <v>1341</v>
      </c>
      <c r="W3414" s="461" t="s">
        <v>1410</v>
      </c>
      <c r="X3414" s="146" t="s">
        <v>11153</v>
      </c>
    </row>
    <row r="3415" spans="1:24" s="145" customFormat="1" ht="102">
      <c r="A3415" s="487" t="s">
        <v>11210</v>
      </c>
      <c r="B3415" s="488" t="s">
        <v>97</v>
      </c>
      <c r="C3415" s="489" t="s">
        <v>9282</v>
      </c>
      <c r="D3415" s="489" t="s">
        <v>4081</v>
      </c>
      <c r="E3415" s="489" t="s">
        <v>9283</v>
      </c>
      <c r="F3415" s="490" t="s">
        <v>9284</v>
      </c>
      <c r="G3415" s="446" t="s">
        <v>385</v>
      </c>
      <c r="H3415" s="450">
        <v>0</v>
      </c>
      <c r="I3415" s="453">
        <v>470000000</v>
      </c>
      <c r="J3415" s="452" t="s">
        <v>1330</v>
      </c>
      <c r="K3415" s="141" t="s">
        <v>3342</v>
      </c>
      <c r="L3415" s="453" t="s">
        <v>3426</v>
      </c>
      <c r="M3415" s="454" t="s">
        <v>383</v>
      </c>
      <c r="N3415" s="360" t="s">
        <v>11176</v>
      </c>
      <c r="O3415" s="1" t="s">
        <v>11155</v>
      </c>
      <c r="P3415" s="492">
        <v>796</v>
      </c>
      <c r="Q3415" s="493" t="s">
        <v>1195</v>
      </c>
      <c r="R3415" s="494">
        <v>2</v>
      </c>
      <c r="S3415" s="495">
        <v>10000</v>
      </c>
      <c r="T3415" s="524">
        <f>R3415*S3415</f>
        <v>20000</v>
      </c>
      <c r="U3415" s="523">
        <f t="shared" si="178"/>
        <v>22400.000000000004</v>
      </c>
      <c r="V3415" s="446" t="s">
        <v>1341</v>
      </c>
      <c r="W3415" s="461" t="s">
        <v>1410</v>
      </c>
      <c r="X3415" s="525"/>
    </row>
    <row r="3416" spans="1:24" s="145" customFormat="1" ht="60">
      <c r="A3416" s="487" t="s">
        <v>9285</v>
      </c>
      <c r="B3416" s="488" t="s">
        <v>97</v>
      </c>
      <c r="C3416" s="498" t="s">
        <v>9286</v>
      </c>
      <c r="D3416" s="498" t="s">
        <v>9287</v>
      </c>
      <c r="E3416" s="498" t="s">
        <v>9288</v>
      </c>
      <c r="F3416" s="490" t="s">
        <v>9289</v>
      </c>
      <c r="G3416" s="446" t="s">
        <v>385</v>
      </c>
      <c r="H3416" s="450">
        <v>0</v>
      </c>
      <c r="I3416" s="453">
        <v>470000000</v>
      </c>
      <c r="J3416" s="452" t="s">
        <v>1330</v>
      </c>
      <c r="K3416" s="454" t="s">
        <v>9156</v>
      </c>
      <c r="L3416" s="453" t="s">
        <v>3426</v>
      </c>
      <c r="M3416" s="454" t="s">
        <v>383</v>
      </c>
      <c r="N3416" s="466" t="s">
        <v>8874</v>
      </c>
      <c r="O3416" s="491" t="s">
        <v>2786</v>
      </c>
      <c r="P3416" s="492">
        <v>796</v>
      </c>
      <c r="Q3416" s="493" t="s">
        <v>1195</v>
      </c>
      <c r="R3416" s="494">
        <v>292</v>
      </c>
      <c r="S3416" s="495">
        <v>40</v>
      </c>
      <c r="T3416" s="497">
        <v>0</v>
      </c>
      <c r="U3416" s="497">
        <f t="shared" si="178"/>
        <v>0</v>
      </c>
      <c r="V3416" s="446" t="s">
        <v>1341</v>
      </c>
      <c r="W3416" s="461" t="s">
        <v>1410</v>
      </c>
      <c r="X3416" s="487" t="s">
        <v>9459</v>
      </c>
    </row>
    <row r="3417" spans="1:24" s="145" customFormat="1" ht="60">
      <c r="A3417" s="487" t="s">
        <v>10857</v>
      </c>
      <c r="B3417" s="488" t="s">
        <v>97</v>
      </c>
      <c r="C3417" s="498" t="s">
        <v>9286</v>
      </c>
      <c r="D3417" s="498" t="s">
        <v>9287</v>
      </c>
      <c r="E3417" s="498" t="s">
        <v>9288</v>
      </c>
      <c r="F3417" s="490" t="s">
        <v>9289</v>
      </c>
      <c r="G3417" s="446" t="s">
        <v>385</v>
      </c>
      <c r="H3417" s="450">
        <v>0</v>
      </c>
      <c r="I3417" s="453">
        <v>470000000</v>
      </c>
      <c r="J3417" s="452" t="s">
        <v>1330</v>
      </c>
      <c r="K3417" s="454" t="s">
        <v>10529</v>
      </c>
      <c r="L3417" s="453" t="s">
        <v>3426</v>
      </c>
      <c r="M3417" s="454" t="s">
        <v>383</v>
      </c>
      <c r="N3417" s="466" t="s">
        <v>8874</v>
      </c>
      <c r="O3417" s="491" t="s">
        <v>2786</v>
      </c>
      <c r="P3417" s="492">
        <v>796</v>
      </c>
      <c r="Q3417" s="493" t="s">
        <v>1195</v>
      </c>
      <c r="R3417" s="494">
        <v>50</v>
      </c>
      <c r="S3417" s="495">
        <v>4000</v>
      </c>
      <c r="T3417" s="497">
        <v>0</v>
      </c>
      <c r="U3417" s="497">
        <f t="shared" si="178"/>
        <v>0</v>
      </c>
      <c r="V3417" s="446" t="s">
        <v>1341</v>
      </c>
      <c r="W3417" s="461" t="s">
        <v>1410</v>
      </c>
      <c r="X3417" s="146" t="s">
        <v>11153</v>
      </c>
    </row>
    <row r="3418" spans="1:24" s="145" customFormat="1" ht="102">
      <c r="A3418" s="487" t="s">
        <v>11211</v>
      </c>
      <c r="B3418" s="488" t="s">
        <v>97</v>
      </c>
      <c r="C3418" s="498" t="s">
        <v>9286</v>
      </c>
      <c r="D3418" s="498" t="s">
        <v>9287</v>
      </c>
      <c r="E3418" s="498" t="s">
        <v>9288</v>
      </c>
      <c r="F3418" s="490" t="s">
        <v>9289</v>
      </c>
      <c r="G3418" s="446" t="s">
        <v>385</v>
      </c>
      <c r="H3418" s="450">
        <v>0</v>
      </c>
      <c r="I3418" s="453">
        <v>470000000</v>
      </c>
      <c r="J3418" s="452" t="s">
        <v>1330</v>
      </c>
      <c r="K3418" s="141" t="s">
        <v>3342</v>
      </c>
      <c r="L3418" s="453" t="s">
        <v>3426</v>
      </c>
      <c r="M3418" s="454" t="s">
        <v>383</v>
      </c>
      <c r="N3418" s="360" t="s">
        <v>11176</v>
      </c>
      <c r="O3418" s="1" t="s">
        <v>11155</v>
      </c>
      <c r="P3418" s="492">
        <v>796</v>
      </c>
      <c r="Q3418" s="493" t="s">
        <v>1195</v>
      </c>
      <c r="R3418" s="494">
        <v>50</v>
      </c>
      <c r="S3418" s="495">
        <v>4000</v>
      </c>
      <c r="T3418" s="495">
        <f>R3418*S3418</f>
        <v>200000</v>
      </c>
      <c r="U3418" s="523">
        <f t="shared" si="178"/>
        <v>224000.00000000003</v>
      </c>
      <c r="V3418" s="446" t="s">
        <v>1341</v>
      </c>
      <c r="W3418" s="461" t="s">
        <v>1410</v>
      </c>
      <c r="X3418" s="526"/>
    </row>
    <row r="3419" spans="1:24" s="145" customFormat="1" ht="60">
      <c r="A3419" s="487" t="s">
        <v>9290</v>
      </c>
      <c r="B3419" s="488" t="s">
        <v>97</v>
      </c>
      <c r="C3419" s="498" t="s">
        <v>9286</v>
      </c>
      <c r="D3419" s="498" t="s">
        <v>9287</v>
      </c>
      <c r="E3419" s="498" t="s">
        <v>9288</v>
      </c>
      <c r="F3419" s="490" t="s">
        <v>9291</v>
      </c>
      <c r="G3419" s="446" t="s">
        <v>385</v>
      </c>
      <c r="H3419" s="450">
        <v>0</v>
      </c>
      <c r="I3419" s="453">
        <v>470000000</v>
      </c>
      <c r="J3419" s="452" t="s">
        <v>1330</v>
      </c>
      <c r="K3419" s="454" t="s">
        <v>9156</v>
      </c>
      <c r="L3419" s="453" t="s">
        <v>3426</v>
      </c>
      <c r="M3419" s="454" t="s">
        <v>383</v>
      </c>
      <c r="N3419" s="466" t="s">
        <v>8874</v>
      </c>
      <c r="O3419" s="491" t="s">
        <v>2786</v>
      </c>
      <c r="P3419" s="492">
        <v>796</v>
      </c>
      <c r="Q3419" s="493" t="s">
        <v>1195</v>
      </c>
      <c r="R3419" s="494">
        <v>170</v>
      </c>
      <c r="S3419" s="495">
        <v>60</v>
      </c>
      <c r="T3419" s="497">
        <v>0</v>
      </c>
      <c r="U3419" s="497">
        <f t="shared" si="178"/>
        <v>0</v>
      </c>
      <c r="V3419" s="446" t="s">
        <v>1341</v>
      </c>
      <c r="W3419" s="496" t="s">
        <v>1410</v>
      </c>
      <c r="X3419" s="487" t="s">
        <v>9459</v>
      </c>
    </row>
    <row r="3420" spans="1:24" s="145" customFormat="1" ht="60">
      <c r="A3420" s="487" t="s">
        <v>10858</v>
      </c>
      <c r="B3420" s="488" t="s">
        <v>97</v>
      </c>
      <c r="C3420" s="498" t="s">
        <v>9286</v>
      </c>
      <c r="D3420" s="498" t="s">
        <v>9287</v>
      </c>
      <c r="E3420" s="498" t="s">
        <v>9288</v>
      </c>
      <c r="F3420" s="490" t="s">
        <v>9291</v>
      </c>
      <c r="G3420" s="446" t="s">
        <v>385</v>
      </c>
      <c r="H3420" s="450">
        <v>0</v>
      </c>
      <c r="I3420" s="453">
        <v>470000000</v>
      </c>
      <c r="J3420" s="452" t="s">
        <v>1330</v>
      </c>
      <c r="K3420" s="454" t="s">
        <v>10529</v>
      </c>
      <c r="L3420" s="453" t="s">
        <v>3426</v>
      </c>
      <c r="M3420" s="454" t="s">
        <v>383</v>
      </c>
      <c r="N3420" s="466" t="s">
        <v>8874</v>
      </c>
      <c r="O3420" s="491" t="s">
        <v>2786</v>
      </c>
      <c r="P3420" s="492">
        <v>796</v>
      </c>
      <c r="Q3420" s="493" t="s">
        <v>1195</v>
      </c>
      <c r="R3420" s="494">
        <v>30</v>
      </c>
      <c r="S3420" s="495">
        <v>5000</v>
      </c>
      <c r="T3420" s="497">
        <v>0</v>
      </c>
      <c r="U3420" s="497">
        <f t="shared" si="178"/>
        <v>0</v>
      </c>
      <c r="V3420" s="446" t="s">
        <v>1341</v>
      </c>
      <c r="W3420" s="496" t="s">
        <v>1410</v>
      </c>
      <c r="X3420" s="146" t="s">
        <v>11153</v>
      </c>
    </row>
    <row r="3421" spans="1:24" s="145" customFormat="1" ht="102">
      <c r="A3421" s="487" t="s">
        <v>11212</v>
      </c>
      <c r="B3421" s="488" t="s">
        <v>97</v>
      </c>
      <c r="C3421" s="498" t="s">
        <v>9286</v>
      </c>
      <c r="D3421" s="498" t="s">
        <v>9287</v>
      </c>
      <c r="E3421" s="498" t="s">
        <v>9288</v>
      </c>
      <c r="F3421" s="490" t="s">
        <v>9291</v>
      </c>
      <c r="G3421" s="446" t="s">
        <v>385</v>
      </c>
      <c r="H3421" s="450">
        <v>0</v>
      </c>
      <c r="I3421" s="453">
        <v>470000000</v>
      </c>
      <c r="J3421" s="452" t="s">
        <v>1330</v>
      </c>
      <c r="K3421" s="141" t="s">
        <v>3342</v>
      </c>
      <c r="L3421" s="453" t="s">
        <v>3426</v>
      </c>
      <c r="M3421" s="454" t="s">
        <v>383</v>
      </c>
      <c r="N3421" s="360" t="s">
        <v>11176</v>
      </c>
      <c r="O3421" s="1" t="s">
        <v>11155</v>
      </c>
      <c r="P3421" s="492">
        <v>796</v>
      </c>
      <c r="Q3421" s="493" t="s">
        <v>1195</v>
      </c>
      <c r="R3421" s="494">
        <v>30</v>
      </c>
      <c r="S3421" s="495">
        <v>5000</v>
      </c>
      <c r="T3421" s="524">
        <f>R3421*S3421</f>
        <v>150000</v>
      </c>
      <c r="U3421" s="523">
        <f t="shared" si="178"/>
        <v>168000.00000000003</v>
      </c>
      <c r="V3421" s="446" t="s">
        <v>1341</v>
      </c>
      <c r="W3421" s="496" t="s">
        <v>1410</v>
      </c>
      <c r="X3421" s="526"/>
    </row>
    <row r="3422" spans="1:24" s="145" customFormat="1" ht="60">
      <c r="A3422" s="487" t="s">
        <v>9292</v>
      </c>
      <c r="B3422" s="488" t="s">
        <v>97</v>
      </c>
      <c r="C3422" s="498" t="s">
        <v>9286</v>
      </c>
      <c r="D3422" s="498" t="s">
        <v>9287</v>
      </c>
      <c r="E3422" s="498" t="s">
        <v>9288</v>
      </c>
      <c r="F3422" s="490" t="s">
        <v>9293</v>
      </c>
      <c r="G3422" s="446" t="s">
        <v>385</v>
      </c>
      <c r="H3422" s="450">
        <v>0</v>
      </c>
      <c r="I3422" s="453">
        <v>470000000</v>
      </c>
      <c r="J3422" s="452" t="s">
        <v>1330</v>
      </c>
      <c r="K3422" s="454" t="s">
        <v>9156</v>
      </c>
      <c r="L3422" s="453" t="s">
        <v>3426</v>
      </c>
      <c r="M3422" s="454" t="s">
        <v>383</v>
      </c>
      <c r="N3422" s="466" t="s">
        <v>8874</v>
      </c>
      <c r="O3422" s="491" t="s">
        <v>2786</v>
      </c>
      <c r="P3422" s="492">
        <v>796</v>
      </c>
      <c r="Q3422" s="493" t="s">
        <v>1195</v>
      </c>
      <c r="R3422" s="494">
        <v>80</v>
      </c>
      <c r="S3422" s="495">
        <v>3450</v>
      </c>
      <c r="T3422" s="497">
        <v>0</v>
      </c>
      <c r="U3422" s="497">
        <f t="shared" si="178"/>
        <v>0</v>
      </c>
      <c r="V3422" s="446" t="s">
        <v>1341</v>
      </c>
      <c r="W3422" s="496" t="s">
        <v>1410</v>
      </c>
      <c r="X3422" s="487" t="s">
        <v>9459</v>
      </c>
    </row>
    <row r="3423" spans="1:24" s="145" customFormat="1" ht="60">
      <c r="A3423" s="487" t="s">
        <v>10859</v>
      </c>
      <c r="B3423" s="488" t="s">
        <v>97</v>
      </c>
      <c r="C3423" s="498" t="s">
        <v>9286</v>
      </c>
      <c r="D3423" s="498" t="s">
        <v>9287</v>
      </c>
      <c r="E3423" s="498" t="s">
        <v>9288</v>
      </c>
      <c r="F3423" s="490" t="s">
        <v>9293</v>
      </c>
      <c r="G3423" s="446" t="s">
        <v>385</v>
      </c>
      <c r="H3423" s="450">
        <v>0</v>
      </c>
      <c r="I3423" s="453">
        <v>470000000</v>
      </c>
      <c r="J3423" s="452" t="s">
        <v>1330</v>
      </c>
      <c r="K3423" s="454" t="s">
        <v>10529</v>
      </c>
      <c r="L3423" s="453" t="s">
        <v>3426</v>
      </c>
      <c r="M3423" s="454" t="s">
        <v>383</v>
      </c>
      <c r="N3423" s="466" t="s">
        <v>8874</v>
      </c>
      <c r="O3423" s="491" t="s">
        <v>2786</v>
      </c>
      <c r="P3423" s="492">
        <v>796</v>
      </c>
      <c r="Q3423" s="493" t="s">
        <v>1195</v>
      </c>
      <c r="R3423" s="494">
        <v>40</v>
      </c>
      <c r="S3423" s="495">
        <v>4500</v>
      </c>
      <c r="T3423" s="497">
        <v>0</v>
      </c>
      <c r="U3423" s="497">
        <f t="shared" si="178"/>
        <v>0</v>
      </c>
      <c r="V3423" s="446" t="s">
        <v>1341</v>
      </c>
      <c r="W3423" s="496" t="s">
        <v>1410</v>
      </c>
      <c r="X3423" s="146" t="s">
        <v>11153</v>
      </c>
    </row>
    <row r="3424" spans="1:24" s="145" customFormat="1" ht="102">
      <c r="A3424" s="487" t="s">
        <v>11213</v>
      </c>
      <c r="B3424" s="488" t="s">
        <v>97</v>
      </c>
      <c r="C3424" s="498" t="s">
        <v>9286</v>
      </c>
      <c r="D3424" s="498" t="s">
        <v>9287</v>
      </c>
      <c r="E3424" s="498" t="s">
        <v>9288</v>
      </c>
      <c r="F3424" s="490" t="s">
        <v>9293</v>
      </c>
      <c r="G3424" s="446" t="s">
        <v>385</v>
      </c>
      <c r="H3424" s="450">
        <v>0</v>
      </c>
      <c r="I3424" s="453">
        <v>470000000</v>
      </c>
      <c r="J3424" s="452" t="s">
        <v>1330</v>
      </c>
      <c r="K3424" s="141" t="s">
        <v>3342</v>
      </c>
      <c r="L3424" s="453" t="s">
        <v>3426</v>
      </c>
      <c r="M3424" s="454" t="s">
        <v>383</v>
      </c>
      <c r="N3424" s="360" t="s">
        <v>11176</v>
      </c>
      <c r="O3424" s="1" t="s">
        <v>11155</v>
      </c>
      <c r="P3424" s="492">
        <v>796</v>
      </c>
      <c r="Q3424" s="493" t="s">
        <v>1195</v>
      </c>
      <c r="R3424" s="494">
        <v>40</v>
      </c>
      <c r="S3424" s="495">
        <v>4500</v>
      </c>
      <c r="T3424" s="495">
        <f>R3424*S3424</f>
        <v>180000</v>
      </c>
      <c r="U3424" s="523">
        <f t="shared" si="178"/>
        <v>201600.00000000003</v>
      </c>
      <c r="V3424" s="446" t="s">
        <v>1341</v>
      </c>
      <c r="W3424" s="496" t="s">
        <v>1410</v>
      </c>
      <c r="X3424" s="526"/>
    </row>
    <row r="3425" spans="1:24" s="145" customFormat="1" ht="76.5">
      <c r="A3425" s="146" t="s">
        <v>9294</v>
      </c>
      <c r="B3425" s="14" t="s">
        <v>97</v>
      </c>
      <c r="C3425" s="251" t="s">
        <v>9295</v>
      </c>
      <c r="D3425" s="251" t="s">
        <v>9296</v>
      </c>
      <c r="E3425" s="251" t="s">
        <v>9296</v>
      </c>
      <c r="F3425" s="307" t="s">
        <v>9297</v>
      </c>
      <c r="G3425" s="9" t="s">
        <v>385</v>
      </c>
      <c r="H3425" s="20">
        <v>0</v>
      </c>
      <c r="I3425" s="138">
        <v>470000000</v>
      </c>
      <c r="J3425" s="21" t="s">
        <v>1330</v>
      </c>
      <c r="K3425" s="141" t="s">
        <v>9156</v>
      </c>
      <c r="L3425" s="138" t="s">
        <v>3426</v>
      </c>
      <c r="M3425" s="141" t="s">
        <v>383</v>
      </c>
      <c r="N3425" s="360" t="s">
        <v>8874</v>
      </c>
      <c r="O3425" s="26" t="s">
        <v>2786</v>
      </c>
      <c r="P3425" s="1">
        <v>796</v>
      </c>
      <c r="Q3425" s="236" t="s">
        <v>1195</v>
      </c>
      <c r="R3425" s="331">
        <v>10</v>
      </c>
      <c r="S3425" s="332">
        <v>6110</v>
      </c>
      <c r="T3425" s="497">
        <v>0</v>
      </c>
      <c r="U3425" s="497">
        <f t="shared" si="178"/>
        <v>0</v>
      </c>
      <c r="V3425" s="9" t="s">
        <v>1341</v>
      </c>
      <c r="W3425" s="153" t="s">
        <v>1410</v>
      </c>
      <c r="X3425" s="146" t="s">
        <v>11153</v>
      </c>
    </row>
    <row r="3426" spans="1:24" s="145" customFormat="1" ht="102">
      <c r="A3426" s="146" t="s">
        <v>11214</v>
      </c>
      <c r="B3426" s="14" t="s">
        <v>97</v>
      </c>
      <c r="C3426" s="251" t="s">
        <v>9295</v>
      </c>
      <c r="D3426" s="251" t="s">
        <v>9296</v>
      </c>
      <c r="E3426" s="251" t="s">
        <v>9296</v>
      </c>
      <c r="F3426" s="307" t="s">
        <v>9297</v>
      </c>
      <c r="G3426" s="9" t="s">
        <v>385</v>
      </c>
      <c r="H3426" s="20">
        <v>0</v>
      </c>
      <c r="I3426" s="138">
        <v>470000000</v>
      </c>
      <c r="J3426" s="21" t="s">
        <v>1330</v>
      </c>
      <c r="K3426" s="141" t="s">
        <v>3342</v>
      </c>
      <c r="L3426" s="138" t="s">
        <v>3426</v>
      </c>
      <c r="M3426" s="141" t="s">
        <v>383</v>
      </c>
      <c r="N3426" s="360" t="s">
        <v>11176</v>
      </c>
      <c r="O3426" s="1" t="s">
        <v>11155</v>
      </c>
      <c r="P3426" s="1">
        <v>796</v>
      </c>
      <c r="Q3426" s="236" t="s">
        <v>1195</v>
      </c>
      <c r="R3426" s="331">
        <v>10</v>
      </c>
      <c r="S3426" s="332">
        <v>6110</v>
      </c>
      <c r="T3426" s="321">
        <v>61100</v>
      </c>
      <c r="U3426" s="322">
        <f t="shared" si="178"/>
        <v>68432</v>
      </c>
      <c r="V3426" s="9" t="s">
        <v>1341</v>
      </c>
      <c r="W3426" s="153" t="s">
        <v>1410</v>
      </c>
      <c r="X3426" s="317"/>
    </row>
    <row r="3427" spans="1:24" s="145" customFormat="1" ht="76.5">
      <c r="A3427" s="146" t="s">
        <v>9298</v>
      </c>
      <c r="B3427" s="14" t="s">
        <v>97</v>
      </c>
      <c r="C3427" s="251" t="s">
        <v>9299</v>
      </c>
      <c r="D3427" s="251" t="s">
        <v>9300</v>
      </c>
      <c r="E3427" s="251" t="s">
        <v>9300</v>
      </c>
      <c r="F3427" s="307" t="s">
        <v>9301</v>
      </c>
      <c r="G3427" s="9" t="s">
        <v>385</v>
      </c>
      <c r="H3427" s="20">
        <v>0</v>
      </c>
      <c r="I3427" s="138">
        <v>470000000</v>
      </c>
      <c r="J3427" s="21" t="s">
        <v>1330</v>
      </c>
      <c r="K3427" s="141" t="s">
        <v>9156</v>
      </c>
      <c r="L3427" s="138" t="s">
        <v>3426</v>
      </c>
      <c r="M3427" s="141" t="s">
        <v>383</v>
      </c>
      <c r="N3427" s="360" t="s">
        <v>8874</v>
      </c>
      <c r="O3427" s="26" t="s">
        <v>2786</v>
      </c>
      <c r="P3427" s="1">
        <v>796</v>
      </c>
      <c r="Q3427" s="236" t="s">
        <v>1195</v>
      </c>
      <c r="R3427" s="331">
        <v>40</v>
      </c>
      <c r="S3427" s="332">
        <v>3245</v>
      </c>
      <c r="T3427" s="497">
        <v>0</v>
      </c>
      <c r="U3427" s="497">
        <f t="shared" si="178"/>
        <v>0</v>
      </c>
      <c r="V3427" s="9" t="s">
        <v>1341</v>
      </c>
      <c r="W3427" s="153" t="s">
        <v>1410</v>
      </c>
      <c r="X3427" s="146" t="s">
        <v>11153</v>
      </c>
    </row>
    <row r="3428" spans="1:24" s="145" customFormat="1" ht="102">
      <c r="A3428" s="146" t="s">
        <v>11215</v>
      </c>
      <c r="B3428" s="14" t="s">
        <v>97</v>
      </c>
      <c r="C3428" s="251" t="s">
        <v>9299</v>
      </c>
      <c r="D3428" s="251" t="s">
        <v>9300</v>
      </c>
      <c r="E3428" s="251" t="s">
        <v>9300</v>
      </c>
      <c r="F3428" s="307" t="s">
        <v>9301</v>
      </c>
      <c r="G3428" s="9" t="s">
        <v>385</v>
      </c>
      <c r="H3428" s="20">
        <v>0</v>
      </c>
      <c r="I3428" s="138">
        <v>470000000</v>
      </c>
      <c r="J3428" s="21" t="s">
        <v>1330</v>
      </c>
      <c r="K3428" s="141" t="s">
        <v>3342</v>
      </c>
      <c r="L3428" s="138" t="s">
        <v>3426</v>
      </c>
      <c r="M3428" s="141" t="s">
        <v>383</v>
      </c>
      <c r="N3428" s="360" t="s">
        <v>11176</v>
      </c>
      <c r="O3428" s="1" t="s">
        <v>11155</v>
      </c>
      <c r="P3428" s="1">
        <v>796</v>
      </c>
      <c r="Q3428" s="236" t="s">
        <v>1195</v>
      </c>
      <c r="R3428" s="331">
        <v>40</v>
      </c>
      <c r="S3428" s="332">
        <v>3245</v>
      </c>
      <c r="T3428" s="321">
        <v>129800</v>
      </c>
      <c r="U3428" s="322">
        <f t="shared" si="178"/>
        <v>145376</v>
      </c>
      <c r="V3428" s="9" t="s">
        <v>1341</v>
      </c>
      <c r="W3428" s="153" t="s">
        <v>1410</v>
      </c>
      <c r="X3428" s="317"/>
    </row>
    <row r="3429" spans="1:24" s="145" customFormat="1" ht="76.5">
      <c r="A3429" s="146" t="s">
        <v>9302</v>
      </c>
      <c r="B3429" s="14" t="s">
        <v>97</v>
      </c>
      <c r="C3429" s="314" t="s">
        <v>9303</v>
      </c>
      <c r="D3429" s="15" t="s">
        <v>9304</v>
      </c>
      <c r="E3429" s="15" t="s">
        <v>9305</v>
      </c>
      <c r="F3429" s="9" t="s">
        <v>9306</v>
      </c>
      <c r="G3429" s="9" t="s">
        <v>385</v>
      </c>
      <c r="H3429" s="20">
        <v>0</v>
      </c>
      <c r="I3429" s="138">
        <v>470000000</v>
      </c>
      <c r="J3429" s="21" t="s">
        <v>1330</v>
      </c>
      <c r="K3429" s="141" t="s">
        <v>9156</v>
      </c>
      <c r="L3429" s="138" t="s">
        <v>3426</v>
      </c>
      <c r="M3429" s="141" t="s">
        <v>383</v>
      </c>
      <c r="N3429" s="360" t="s">
        <v>8874</v>
      </c>
      <c r="O3429" s="26" t="s">
        <v>2786</v>
      </c>
      <c r="P3429" s="1">
        <v>796</v>
      </c>
      <c r="Q3429" s="236" t="s">
        <v>1195</v>
      </c>
      <c r="R3429" s="331">
        <v>12</v>
      </c>
      <c r="S3429" s="332">
        <v>5100</v>
      </c>
      <c r="T3429" s="321">
        <v>61200</v>
      </c>
      <c r="U3429" s="322">
        <f t="shared" si="178"/>
        <v>68544</v>
      </c>
      <c r="V3429" s="9" t="s">
        <v>1341</v>
      </c>
      <c r="W3429" s="15" t="s">
        <v>1410</v>
      </c>
      <c r="X3429" s="317"/>
    </row>
    <row r="3430" spans="1:24" s="145" customFormat="1" ht="76.5">
      <c r="A3430" s="146" t="s">
        <v>9307</v>
      </c>
      <c r="B3430" s="14" t="s">
        <v>97</v>
      </c>
      <c r="C3430" s="251" t="s">
        <v>9308</v>
      </c>
      <c r="D3430" s="251" t="s">
        <v>9309</v>
      </c>
      <c r="E3430" s="251" t="s">
        <v>9310</v>
      </c>
      <c r="F3430" s="307" t="s">
        <v>9311</v>
      </c>
      <c r="G3430" s="9" t="s">
        <v>385</v>
      </c>
      <c r="H3430" s="20">
        <v>0</v>
      </c>
      <c r="I3430" s="138">
        <v>470000000</v>
      </c>
      <c r="J3430" s="21" t="s">
        <v>1330</v>
      </c>
      <c r="K3430" s="141" t="s">
        <v>9156</v>
      </c>
      <c r="L3430" s="138" t="s">
        <v>3426</v>
      </c>
      <c r="M3430" s="141" t="s">
        <v>383</v>
      </c>
      <c r="N3430" s="360" t="s">
        <v>8874</v>
      </c>
      <c r="O3430" s="26" t="s">
        <v>2786</v>
      </c>
      <c r="P3430" s="1">
        <v>796</v>
      </c>
      <c r="Q3430" s="236" t="s">
        <v>1195</v>
      </c>
      <c r="R3430" s="331">
        <v>12</v>
      </c>
      <c r="S3430" s="332">
        <v>35000</v>
      </c>
      <c r="T3430" s="321">
        <v>420000</v>
      </c>
      <c r="U3430" s="322">
        <f t="shared" si="178"/>
        <v>470400.00000000006</v>
      </c>
      <c r="V3430" s="9" t="s">
        <v>1341</v>
      </c>
      <c r="W3430" s="15" t="s">
        <v>1410</v>
      </c>
      <c r="X3430" s="317"/>
    </row>
    <row r="3431" spans="1:24" s="145" customFormat="1" ht="76.5">
      <c r="A3431" s="146" t="s">
        <v>9312</v>
      </c>
      <c r="B3431" s="14" t="s">
        <v>97</v>
      </c>
      <c r="C3431" s="251" t="s">
        <v>3832</v>
      </c>
      <c r="D3431" s="251" t="s">
        <v>9313</v>
      </c>
      <c r="E3431" s="251" t="s">
        <v>9314</v>
      </c>
      <c r="F3431" s="307" t="s">
        <v>9315</v>
      </c>
      <c r="G3431" s="9" t="s">
        <v>385</v>
      </c>
      <c r="H3431" s="20">
        <v>0</v>
      </c>
      <c r="I3431" s="138">
        <v>470000000</v>
      </c>
      <c r="J3431" s="21" t="s">
        <v>1330</v>
      </c>
      <c r="K3431" s="141" t="s">
        <v>9156</v>
      </c>
      <c r="L3431" s="138" t="s">
        <v>3426</v>
      </c>
      <c r="M3431" s="141" t="s">
        <v>383</v>
      </c>
      <c r="N3431" s="360" t="s">
        <v>8874</v>
      </c>
      <c r="O3431" s="26" t="s">
        <v>2786</v>
      </c>
      <c r="P3431" s="1">
        <v>796</v>
      </c>
      <c r="Q3431" s="236" t="s">
        <v>1195</v>
      </c>
      <c r="R3431" s="331">
        <v>22</v>
      </c>
      <c r="S3431" s="332">
        <v>28000</v>
      </c>
      <c r="T3431" s="321">
        <v>616000</v>
      </c>
      <c r="U3431" s="322">
        <f t="shared" si="178"/>
        <v>689920.00000000012</v>
      </c>
      <c r="V3431" s="9" t="s">
        <v>1341</v>
      </c>
      <c r="W3431" s="153" t="s">
        <v>1410</v>
      </c>
      <c r="X3431" s="317"/>
    </row>
    <row r="3432" spans="1:24" s="145" customFormat="1" ht="76.5">
      <c r="A3432" s="146" t="s">
        <v>9316</v>
      </c>
      <c r="B3432" s="14" t="s">
        <v>97</v>
      </c>
      <c r="C3432" s="248" t="s">
        <v>8993</v>
      </c>
      <c r="D3432" s="315" t="s">
        <v>3886</v>
      </c>
      <c r="E3432" s="315" t="s">
        <v>9317</v>
      </c>
      <c r="F3432" s="307" t="s">
        <v>9318</v>
      </c>
      <c r="G3432" s="9" t="s">
        <v>385</v>
      </c>
      <c r="H3432" s="20">
        <v>0</v>
      </c>
      <c r="I3432" s="138">
        <v>470000000</v>
      </c>
      <c r="J3432" s="21" t="s">
        <v>1330</v>
      </c>
      <c r="K3432" s="141" t="s">
        <v>9156</v>
      </c>
      <c r="L3432" s="138" t="s">
        <v>3426</v>
      </c>
      <c r="M3432" s="141" t="s">
        <v>383</v>
      </c>
      <c r="N3432" s="360" t="s">
        <v>8874</v>
      </c>
      <c r="O3432" s="26" t="s">
        <v>2786</v>
      </c>
      <c r="P3432" s="1">
        <v>796</v>
      </c>
      <c r="Q3432" s="236" t="s">
        <v>1195</v>
      </c>
      <c r="R3432" s="331">
        <v>10</v>
      </c>
      <c r="S3432" s="332">
        <v>38000</v>
      </c>
      <c r="T3432" s="321">
        <v>380000</v>
      </c>
      <c r="U3432" s="322">
        <f t="shared" si="178"/>
        <v>425600.00000000006</v>
      </c>
      <c r="V3432" s="9" t="s">
        <v>1341</v>
      </c>
      <c r="W3432" s="153" t="s">
        <v>1410</v>
      </c>
      <c r="X3432" s="317"/>
    </row>
    <row r="3433" spans="1:24" s="145" customFormat="1" ht="76.5">
      <c r="A3433" s="146" t="s">
        <v>9319</v>
      </c>
      <c r="B3433" s="14" t="s">
        <v>97</v>
      </c>
      <c r="C3433" s="248" t="s">
        <v>8993</v>
      </c>
      <c r="D3433" s="315" t="s">
        <v>3886</v>
      </c>
      <c r="E3433" s="315" t="s">
        <v>9317</v>
      </c>
      <c r="F3433" s="307" t="s">
        <v>9320</v>
      </c>
      <c r="G3433" s="9" t="s">
        <v>385</v>
      </c>
      <c r="H3433" s="20">
        <v>0</v>
      </c>
      <c r="I3433" s="138">
        <v>470000000</v>
      </c>
      <c r="J3433" s="21" t="s">
        <v>1330</v>
      </c>
      <c r="K3433" s="141" t="s">
        <v>9156</v>
      </c>
      <c r="L3433" s="138" t="s">
        <v>3426</v>
      </c>
      <c r="M3433" s="141" t="s">
        <v>383</v>
      </c>
      <c r="N3433" s="360" t="s">
        <v>8874</v>
      </c>
      <c r="O3433" s="26" t="s">
        <v>2786</v>
      </c>
      <c r="P3433" s="1">
        <v>796</v>
      </c>
      <c r="Q3433" s="236" t="s">
        <v>1195</v>
      </c>
      <c r="R3433" s="331">
        <v>10</v>
      </c>
      <c r="S3433" s="332">
        <v>1200</v>
      </c>
      <c r="T3433" s="321">
        <v>12000</v>
      </c>
      <c r="U3433" s="322">
        <f t="shared" si="178"/>
        <v>13440.000000000002</v>
      </c>
      <c r="V3433" s="9" t="s">
        <v>1341</v>
      </c>
      <c r="W3433" s="15" t="s">
        <v>1410</v>
      </c>
      <c r="X3433" s="317"/>
    </row>
    <row r="3434" spans="1:24" s="145" customFormat="1" ht="76.5">
      <c r="A3434" s="146" t="s">
        <v>9321</v>
      </c>
      <c r="B3434" s="14" t="s">
        <v>97</v>
      </c>
      <c r="C3434" s="251" t="s">
        <v>9322</v>
      </c>
      <c r="D3434" s="251" t="s">
        <v>2303</v>
      </c>
      <c r="E3434" s="251" t="s">
        <v>9323</v>
      </c>
      <c r="F3434" s="307" t="s">
        <v>9324</v>
      </c>
      <c r="G3434" s="9" t="s">
        <v>385</v>
      </c>
      <c r="H3434" s="20">
        <v>0</v>
      </c>
      <c r="I3434" s="138">
        <v>470000000</v>
      </c>
      <c r="J3434" s="21" t="s">
        <v>1330</v>
      </c>
      <c r="K3434" s="141" t="s">
        <v>9156</v>
      </c>
      <c r="L3434" s="138" t="s">
        <v>3426</v>
      </c>
      <c r="M3434" s="141" t="s">
        <v>383</v>
      </c>
      <c r="N3434" s="360" t="s">
        <v>8874</v>
      </c>
      <c r="O3434" s="26" t="s">
        <v>2786</v>
      </c>
      <c r="P3434" s="1">
        <v>796</v>
      </c>
      <c r="Q3434" s="236" t="s">
        <v>1195</v>
      </c>
      <c r="R3434" s="331">
        <v>12</v>
      </c>
      <c r="S3434" s="332">
        <v>12000</v>
      </c>
      <c r="T3434" s="321">
        <v>144000</v>
      </c>
      <c r="U3434" s="322">
        <f t="shared" si="178"/>
        <v>161280.00000000003</v>
      </c>
      <c r="V3434" s="9" t="s">
        <v>1341</v>
      </c>
      <c r="W3434" s="15" t="s">
        <v>1410</v>
      </c>
      <c r="X3434" s="317"/>
    </row>
    <row r="3435" spans="1:24" s="145" customFormat="1" ht="76.5">
      <c r="A3435" s="146" t="s">
        <v>9325</v>
      </c>
      <c r="B3435" s="14" t="s">
        <v>97</v>
      </c>
      <c r="C3435" s="307" t="s">
        <v>9326</v>
      </c>
      <c r="D3435" s="307" t="s">
        <v>9327</v>
      </c>
      <c r="E3435" s="9" t="s">
        <v>9328</v>
      </c>
      <c r="F3435" s="9"/>
      <c r="G3435" s="9" t="s">
        <v>385</v>
      </c>
      <c r="H3435" s="20">
        <v>0</v>
      </c>
      <c r="I3435" s="138">
        <v>470000000</v>
      </c>
      <c r="J3435" s="21" t="s">
        <v>1330</v>
      </c>
      <c r="K3435" s="141" t="s">
        <v>9156</v>
      </c>
      <c r="L3435" s="138" t="s">
        <v>3426</v>
      </c>
      <c r="M3435" s="141" t="s">
        <v>383</v>
      </c>
      <c r="N3435" s="360" t="s">
        <v>8874</v>
      </c>
      <c r="O3435" s="26" t="s">
        <v>2786</v>
      </c>
      <c r="P3435" s="1">
        <v>796</v>
      </c>
      <c r="Q3435" s="236" t="s">
        <v>1195</v>
      </c>
      <c r="R3435" s="331">
        <v>2</v>
      </c>
      <c r="S3435" s="332">
        <v>420000</v>
      </c>
      <c r="T3435" s="321">
        <v>840000</v>
      </c>
      <c r="U3435" s="322">
        <f t="shared" si="178"/>
        <v>940800.00000000012</v>
      </c>
      <c r="V3435" s="9" t="s">
        <v>1341</v>
      </c>
      <c r="W3435" s="153" t="s">
        <v>1410</v>
      </c>
      <c r="X3435" s="317"/>
    </row>
    <row r="3436" spans="1:24" s="145" customFormat="1" ht="76.5">
      <c r="A3436" s="146" t="s">
        <v>9329</v>
      </c>
      <c r="B3436" s="14" t="s">
        <v>97</v>
      </c>
      <c r="C3436" s="251" t="s">
        <v>9330</v>
      </c>
      <c r="D3436" s="307" t="s">
        <v>9331</v>
      </c>
      <c r="E3436" s="9" t="s">
        <v>9332</v>
      </c>
      <c r="F3436" s="591"/>
      <c r="G3436" s="9" t="s">
        <v>385</v>
      </c>
      <c r="H3436" s="20">
        <v>0</v>
      </c>
      <c r="I3436" s="138">
        <v>470000000</v>
      </c>
      <c r="J3436" s="21" t="s">
        <v>1330</v>
      </c>
      <c r="K3436" s="141" t="s">
        <v>9156</v>
      </c>
      <c r="L3436" s="138" t="s">
        <v>3426</v>
      </c>
      <c r="M3436" s="141" t="s">
        <v>383</v>
      </c>
      <c r="N3436" s="360" t="s">
        <v>8874</v>
      </c>
      <c r="O3436" s="26" t="s">
        <v>2786</v>
      </c>
      <c r="P3436" s="1">
        <v>796</v>
      </c>
      <c r="Q3436" s="236" t="s">
        <v>1195</v>
      </c>
      <c r="R3436" s="331">
        <v>20</v>
      </c>
      <c r="S3436" s="332">
        <v>1700</v>
      </c>
      <c r="T3436" s="321">
        <v>34000</v>
      </c>
      <c r="U3436" s="322">
        <f t="shared" si="178"/>
        <v>38080</v>
      </c>
      <c r="V3436" s="9" t="s">
        <v>1341</v>
      </c>
      <c r="W3436" s="153" t="s">
        <v>1410</v>
      </c>
      <c r="X3436" s="317"/>
    </row>
    <row r="3437" spans="1:24" s="145" customFormat="1" ht="76.5">
      <c r="A3437" s="146" t="s">
        <v>9333</v>
      </c>
      <c r="B3437" s="14" t="s">
        <v>97</v>
      </c>
      <c r="C3437" s="251" t="s">
        <v>9334</v>
      </c>
      <c r="D3437" s="307" t="s">
        <v>9335</v>
      </c>
      <c r="E3437" s="9" t="s">
        <v>9336</v>
      </c>
      <c r="F3437" s="9"/>
      <c r="G3437" s="9" t="s">
        <v>385</v>
      </c>
      <c r="H3437" s="20">
        <v>0</v>
      </c>
      <c r="I3437" s="138">
        <v>470000000</v>
      </c>
      <c r="J3437" s="21" t="s">
        <v>1330</v>
      </c>
      <c r="K3437" s="141" t="s">
        <v>9156</v>
      </c>
      <c r="L3437" s="138" t="s">
        <v>3426</v>
      </c>
      <c r="M3437" s="141" t="s">
        <v>383</v>
      </c>
      <c r="N3437" s="360" t="s">
        <v>8874</v>
      </c>
      <c r="O3437" s="26" t="s">
        <v>2786</v>
      </c>
      <c r="P3437" s="1">
        <v>796</v>
      </c>
      <c r="Q3437" s="236" t="s">
        <v>1195</v>
      </c>
      <c r="R3437" s="331">
        <v>2</v>
      </c>
      <c r="S3437" s="332">
        <v>11000</v>
      </c>
      <c r="T3437" s="321">
        <v>22000</v>
      </c>
      <c r="U3437" s="322">
        <f t="shared" si="178"/>
        <v>24640.000000000004</v>
      </c>
      <c r="V3437" s="9" t="s">
        <v>1341</v>
      </c>
      <c r="W3437" s="15" t="s">
        <v>1410</v>
      </c>
      <c r="X3437" s="317"/>
    </row>
    <row r="3438" spans="1:24" s="145" customFormat="1" ht="76.5">
      <c r="A3438" s="146" t="s">
        <v>9337</v>
      </c>
      <c r="B3438" s="14" t="s">
        <v>97</v>
      </c>
      <c r="C3438" s="251" t="s">
        <v>9334</v>
      </c>
      <c r="D3438" s="307" t="s">
        <v>9335</v>
      </c>
      <c r="E3438" s="9" t="s">
        <v>9336</v>
      </c>
      <c r="F3438" s="9"/>
      <c r="G3438" s="9" t="s">
        <v>385</v>
      </c>
      <c r="H3438" s="20">
        <v>0</v>
      </c>
      <c r="I3438" s="138">
        <v>470000000</v>
      </c>
      <c r="J3438" s="21" t="s">
        <v>1330</v>
      </c>
      <c r="K3438" s="141" t="s">
        <v>9156</v>
      </c>
      <c r="L3438" s="138" t="s">
        <v>3426</v>
      </c>
      <c r="M3438" s="141" t="s">
        <v>383</v>
      </c>
      <c r="N3438" s="360" t="s">
        <v>8874</v>
      </c>
      <c r="O3438" s="26" t="s">
        <v>2786</v>
      </c>
      <c r="P3438" s="1">
        <v>796</v>
      </c>
      <c r="Q3438" s="236" t="s">
        <v>1195</v>
      </c>
      <c r="R3438" s="331">
        <v>2</v>
      </c>
      <c r="S3438" s="332">
        <v>30500</v>
      </c>
      <c r="T3438" s="321">
        <v>61000</v>
      </c>
      <c r="U3438" s="322">
        <f t="shared" si="178"/>
        <v>68320</v>
      </c>
      <c r="V3438" s="9" t="s">
        <v>1341</v>
      </c>
      <c r="W3438" s="15" t="s">
        <v>1410</v>
      </c>
      <c r="X3438" s="317"/>
    </row>
    <row r="3439" spans="1:24" s="145" customFormat="1" ht="76.5">
      <c r="A3439" s="146" t="s">
        <v>9338</v>
      </c>
      <c r="B3439" s="14" t="s">
        <v>97</v>
      </c>
      <c r="C3439" s="251" t="s">
        <v>3826</v>
      </c>
      <c r="D3439" s="313" t="s">
        <v>9339</v>
      </c>
      <c r="E3439" s="251" t="s">
        <v>9340</v>
      </c>
      <c r="F3439" s="307" t="s">
        <v>9341</v>
      </c>
      <c r="G3439" s="9" t="s">
        <v>385</v>
      </c>
      <c r="H3439" s="20">
        <v>0</v>
      </c>
      <c r="I3439" s="138">
        <v>470000000</v>
      </c>
      <c r="J3439" s="21" t="s">
        <v>1330</v>
      </c>
      <c r="K3439" s="141" t="s">
        <v>9156</v>
      </c>
      <c r="L3439" s="138" t="s">
        <v>3426</v>
      </c>
      <c r="M3439" s="141" t="s">
        <v>383</v>
      </c>
      <c r="N3439" s="360" t="s">
        <v>8874</v>
      </c>
      <c r="O3439" s="26" t="s">
        <v>2786</v>
      </c>
      <c r="P3439" s="1">
        <v>796</v>
      </c>
      <c r="Q3439" s="236" t="s">
        <v>1195</v>
      </c>
      <c r="R3439" s="331">
        <v>3</v>
      </c>
      <c r="S3439" s="332">
        <v>32000</v>
      </c>
      <c r="T3439" s="321">
        <v>96000</v>
      </c>
      <c r="U3439" s="322">
        <f t="shared" si="178"/>
        <v>107520.00000000001</v>
      </c>
      <c r="V3439" s="9" t="s">
        <v>1341</v>
      </c>
      <c r="W3439" s="153" t="s">
        <v>1410</v>
      </c>
      <c r="X3439" s="140"/>
    </row>
    <row r="3440" spans="1:24" s="145" customFormat="1" ht="102">
      <c r="A3440" s="146" t="s">
        <v>9410</v>
      </c>
      <c r="B3440" s="3" t="s">
        <v>1332</v>
      </c>
      <c r="C3440" s="248" t="s">
        <v>9411</v>
      </c>
      <c r="D3440" s="315" t="s">
        <v>9412</v>
      </c>
      <c r="E3440" s="315" t="s">
        <v>9413</v>
      </c>
      <c r="F3440" s="1" t="s">
        <v>9414</v>
      </c>
      <c r="G3440" s="9" t="s">
        <v>384</v>
      </c>
      <c r="H3440" s="20">
        <v>0</v>
      </c>
      <c r="I3440" s="34">
        <v>470000000</v>
      </c>
      <c r="J3440" s="21" t="s">
        <v>1330</v>
      </c>
      <c r="K3440" s="33" t="s">
        <v>9129</v>
      </c>
      <c r="L3440" s="236" t="s">
        <v>3928</v>
      </c>
      <c r="M3440" s="141" t="s">
        <v>383</v>
      </c>
      <c r="N3440" s="360" t="s">
        <v>6106</v>
      </c>
      <c r="O3440" s="3" t="s">
        <v>1382</v>
      </c>
      <c r="P3440" s="7" t="s">
        <v>1354</v>
      </c>
      <c r="Q3440" s="236" t="s">
        <v>1195</v>
      </c>
      <c r="R3440" s="11">
        <v>2</v>
      </c>
      <c r="S3440" s="333">
        <v>195457.2</v>
      </c>
      <c r="T3440" s="321">
        <v>96000</v>
      </c>
      <c r="U3440" s="507">
        <f t="shared" si="178"/>
        <v>107520.00000000001</v>
      </c>
      <c r="V3440" s="9" t="s">
        <v>1341</v>
      </c>
      <c r="W3440" s="153" t="s">
        <v>1410</v>
      </c>
      <c r="X3440" s="140"/>
    </row>
    <row r="3441" spans="1:24" s="145" customFormat="1" ht="165.75">
      <c r="A3441" s="146" t="s">
        <v>9415</v>
      </c>
      <c r="B3441" s="3" t="s">
        <v>1332</v>
      </c>
      <c r="C3441" s="323" t="s">
        <v>9416</v>
      </c>
      <c r="D3441" s="11" t="s">
        <v>9417</v>
      </c>
      <c r="E3441" s="11" t="s">
        <v>9418</v>
      </c>
      <c r="F3441" s="1" t="s">
        <v>9419</v>
      </c>
      <c r="G3441" s="9" t="s">
        <v>384</v>
      </c>
      <c r="H3441" s="20">
        <v>0</v>
      </c>
      <c r="I3441" s="34">
        <v>470000000</v>
      </c>
      <c r="J3441" s="21" t="s">
        <v>1330</v>
      </c>
      <c r="K3441" s="33" t="s">
        <v>9129</v>
      </c>
      <c r="L3441" s="236" t="s">
        <v>3928</v>
      </c>
      <c r="M3441" s="141" t="s">
        <v>383</v>
      </c>
      <c r="N3441" s="360" t="s">
        <v>6106</v>
      </c>
      <c r="O3441" s="3" t="s">
        <v>1382</v>
      </c>
      <c r="P3441" s="7" t="s">
        <v>1354</v>
      </c>
      <c r="Q3441" s="236" t="s">
        <v>1195</v>
      </c>
      <c r="R3441" s="11">
        <v>1</v>
      </c>
      <c r="S3441" s="333">
        <v>979894.15</v>
      </c>
      <c r="T3441" s="507">
        <v>0</v>
      </c>
      <c r="U3441" s="507">
        <f t="shared" ref="U3441:U3480" si="179">T3441*1.12</f>
        <v>0</v>
      </c>
      <c r="V3441" s="9" t="s">
        <v>1341</v>
      </c>
      <c r="W3441" s="153" t="s">
        <v>1410</v>
      </c>
      <c r="X3441" s="140" t="s">
        <v>10647</v>
      </c>
    </row>
    <row r="3442" spans="1:24" s="145" customFormat="1" ht="165.75">
      <c r="A3442" s="146" t="s">
        <v>11342</v>
      </c>
      <c r="B3442" s="3" t="s">
        <v>1332</v>
      </c>
      <c r="C3442" s="323" t="s">
        <v>9416</v>
      </c>
      <c r="D3442" s="11" t="s">
        <v>9417</v>
      </c>
      <c r="E3442" s="11" t="s">
        <v>9418</v>
      </c>
      <c r="F3442" s="1" t="s">
        <v>9419</v>
      </c>
      <c r="G3442" s="9" t="s">
        <v>384</v>
      </c>
      <c r="H3442" s="20">
        <v>0</v>
      </c>
      <c r="I3442" s="34">
        <v>470000000</v>
      </c>
      <c r="J3442" s="21" t="s">
        <v>1330</v>
      </c>
      <c r="K3442" s="33" t="s">
        <v>11351</v>
      </c>
      <c r="L3442" s="236" t="s">
        <v>3928</v>
      </c>
      <c r="M3442" s="141" t="s">
        <v>383</v>
      </c>
      <c r="N3442" s="360" t="s">
        <v>8877</v>
      </c>
      <c r="O3442" s="1" t="s">
        <v>11155</v>
      </c>
      <c r="P3442" s="7" t="s">
        <v>1354</v>
      </c>
      <c r="Q3442" s="236" t="s">
        <v>1195</v>
      </c>
      <c r="R3442" s="11">
        <v>1</v>
      </c>
      <c r="S3442" s="333">
        <v>979894</v>
      </c>
      <c r="T3442" s="321">
        <f>R3442*S3442</f>
        <v>979894</v>
      </c>
      <c r="U3442" s="322">
        <f>T3442*1.12</f>
        <v>1097481.28</v>
      </c>
      <c r="V3442" s="9" t="s">
        <v>1341</v>
      </c>
      <c r="W3442" s="153" t="s">
        <v>1410</v>
      </c>
      <c r="X3442" s="140"/>
    </row>
    <row r="3443" spans="1:24" s="145" customFormat="1" ht="114.75">
      <c r="A3443" s="146" t="s">
        <v>9420</v>
      </c>
      <c r="B3443" s="3" t="s">
        <v>1332</v>
      </c>
      <c r="C3443" s="323" t="s">
        <v>9421</v>
      </c>
      <c r="D3443" s="11" t="s">
        <v>9422</v>
      </c>
      <c r="E3443" s="11" t="s">
        <v>9423</v>
      </c>
      <c r="F3443" s="1" t="s">
        <v>9424</v>
      </c>
      <c r="G3443" s="9" t="s">
        <v>384</v>
      </c>
      <c r="H3443" s="20">
        <v>0</v>
      </c>
      <c r="I3443" s="34">
        <v>470000000</v>
      </c>
      <c r="J3443" s="21" t="s">
        <v>1330</v>
      </c>
      <c r="K3443" s="33" t="s">
        <v>9129</v>
      </c>
      <c r="L3443" s="236" t="s">
        <v>3928</v>
      </c>
      <c r="M3443" s="141" t="s">
        <v>383</v>
      </c>
      <c r="N3443" s="360" t="s">
        <v>6106</v>
      </c>
      <c r="O3443" s="3" t="s">
        <v>1382</v>
      </c>
      <c r="P3443" s="7" t="s">
        <v>1354</v>
      </c>
      <c r="Q3443" s="236" t="s">
        <v>1195</v>
      </c>
      <c r="R3443" s="11">
        <v>1</v>
      </c>
      <c r="S3443" s="581">
        <v>51000</v>
      </c>
      <c r="T3443" s="321">
        <f>R3443*S3443</f>
        <v>51000</v>
      </c>
      <c r="U3443" s="581">
        <f t="shared" si="179"/>
        <v>57120.000000000007</v>
      </c>
      <c r="V3443" s="9" t="s">
        <v>1341</v>
      </c>
      <c r="W3443" s="153" t="s">
        <v>1410</v>
      </c>
      <c r="X3443" s="140"/>
    </row>
    <row r="3444" spans="1:24" s="145" customFormat="1" ht="216.75">
      <c r="A3444" s="146" t="s">
        <v>9425</v>
      </c>
      <c r="B3444" s="3" t="s">
        <v>1332</v>
      </c>
      <c r="C3444" s="248" t="s">
        <v>9800</v>
      </c>
      <c r="D3444" s="315" t="s">
        <v>9801</v>
      </c>
      <c r="E3444" s="315" t="s">
        <v>9802</v>
      </c>
      <c r="F3444" s="1" t="s">
        <v>9426</v>
      </c>
      <c r="G3444" s="9" t="s">
        <v>384</v>
      </c>
      <c r="H3444" s="20">
        <v>0</v>
      </c>
      <c r="I3444" s="34">
        <v>470000000</v>
      </c>
      <c r="J3444" s="21" t="s">
        <v>1330</v>
      </c>
      <c r="K3444" s="33" t="s">
        <v>9129</v>
      </c>
      <c r="L3444" s="236" t="s">
        <v>3928</v>
      </c>
      <c r="M3444" s="141" t="s">
        <v>383</v>
      </c>
      <c r="N3444" s="360" t="s">
        <v>6106</v>
      </c>
      <c r="O3444" s="3" t="s">
        <v>1382</v>
      </c>
      <c r="P3444" s="7" t="s">
        <v>1354</v>
      </c>
      <c r="Q3444" s="236" t="s">
        <v>1195</v>
      </c>
      <c r="R3444" s="11">
        <v>2</v>
      </c>
      <c r="S3444" s="333">
        <v>132804</v>
      </c>
      <c r="T3444" s="321">
        <f t="shared" ref="T3444:T3471" si="180">R3444*S3444</f>
        <v>265608</v>
      </c>
      <c r="U3444" s="322">
        <f t="shared" si="179"/>
        <v>297480.96000000002</v>
      </c>
      <c r="V3444" s="9" t="s">
        <v>1341</v>
      </c>
      <c r="W3444" s="153" t="s">
        <v>1410</v>
      </c>
      <c r="X3444" s="140"/>
    </row>
    <row r="3445" spans="1:24" s="145" customFormat="1" ht="102">
      <c r="A3445" s="146" t="s">
        <v>9427</v>
      </c>
      <c r="B3445" s="3" t="s">
        <v>1332</v>
      </c>
      <c r="C3445" s="314" t="s">
        <v>9428</v>
      </c>
      <c r="D3445" s="15" t="s">
        <v>9429</v>
      </c>
      <c r="E3445" s="15" t="s">
        <v>9305</v>
      </c>
      <c r="F3445" s="31" t="s">
        <v>9430</v>
      </c>
      <c r="G3445" s="9" t="s">
        <v>384</v>
      </c>
      <c r="H3445" s="20">
        <v>0</v>
      </c>
      <c r="I3445" s="34">
        <v>470000000</v>
      </c>
      <c r="J3445" s="21" t="s">
        <v>1330</v>
      </c>
      <c r="K3445" s="33" t="s">
        <v>9129</v>
      </c>
      <c r="L3445" s="236" t="s">
        <v>3928</v>
      </c>
      <c r="M3445" s="141" t="s">
        <v>383</v>
      </c>
      <c r="N3445" s="360" t="s">
        <v>6106</v>
      </c>
      <c r="O3445" s="3" t="s">
        <v>1382</v>
      </c>
      <c r="P3445" s="7" t="s">
        <v>1354</v>
      </c>
      <c r="Q3445" s="236" t="s">
        <v>1195</v>
      </c>
      <c r="R3445" s="11">
        <v>10</v>
      </c>
      <c r="S3445" s="334">
        <v>84235.68</v>
      </c>
      <c r="T3445" s="321">
        <f t="shared" si="180"/>
        <v>842356.79999999993</v>
      </c>
      <c r="U3445" s="322">
        <f t="shared" si="179"/>
        <v>943439.61600000004</v>
      </c>
      <c r="V3445" s="9" t="s">
        <v>1341</v>
      </c>
      <c r="W3445" s="153" t="s">
        <v>1410</v>
      </c>
      <c r="X3445" s="140"/>
    </row>
    <row r="3446" spans="1:24" s="145" customFormat="1" ht="204">
      <c r="A3446" s="146" t="s">
        <v>9431</v>
      </c>
      <c r="B3446" s="3" t="s">
        <v>1332</v>
      </c>
      <c r="C3446" s="314" t="s">
        <v>9432</v>
      </c>
      <c r="D3446" s="11" t="s">
        <v>9433</v>
      </c>
      <c r="E3446" s="11" t="s">
        <v>9434</v>
      </c>
      <c r="F3446" s="1" t="s">
        <v>9435</v>
      </c>
      <c r="G3446" s="9" t="s">
        <v>384</v>
      </c>
      <c r="H3446" s="20">
        <v>0</v>
      </c>
      <c r="I3446" s="34">
        <v>470000000</v>
      </c>
      <c r="J3446" s="21" t="s">
        <v>1330</v>
      </c>
      <c r="K3446" s="33" t="s">
        <v>9129</v>
      </c>
      <c r="L3446" s="236" t="s">
        <v>3928</v>
      </c>
      <c r="M3446" s="141" t="s">
        <v>383</v>
      </c>
      <c r="N3446" s="360" t="s">
        <v>6109</v>
      </c>
      <c r="O3446" s="3" t="s">
        <v>1382</v>
      </c>
      <c r="P3446" s="7" t="s">
        <v>1354</v>
      </c>
      <c r="Q3446" s="236" t="s">
        <v>1195</v>
      </c>
      <c r="R3446" s="11">
        <v>2</v>
      </c>
      <c r="S3446" s="334">
        <v>371722.8</v>
      </c>
      <c r="T3446" s="321">
        <f t="shared" si="180"/>
        <v>743445.6</v>
      </c>
      <c r="U3446" s="322">
        <f t="shared" si="179"/>
        <v>832659.07200000004</v>
      </c>
      <c r="V3446" s="9" t="s">
        <v>1341</v>
      </c>
      <c r="W3446" s="153" t="s">
        <v>1410</v>
      </c>
      <c r="X3446" s="140"/>
    </row>
    <row r="3447" spans="1:24" s="145" customFormat="1" ht="331.5">
      <c r="A3447" s="146" t="s">
        <v>9436</v>
      </c>
      <c r="B3447" s="3" t="s">
        <v>1332</v>
      </c>
      <c r="C3447" s="248" t="s">
        <v>9437</v>
      </c>
      <c r="D3447" s="315" t="s">
        <v>9438</v>
      </c>
      <c r="E3447" s="315" t="s">
        <v>9439</v>
      </c>
      <c r="F3447" s="1" t="s">
        <v>9440</v>
      </c>
      <c r="G3447" s="9" t="s">
        <v>384</v>
      </c>
      <c r="H3447" s="20">
        <v>0</v>
      </c>
      <c r="I3447" s="34">
        <v>470000000</v>
      </c>
      <c r="J3447" s="21" t="s">
        <v>1330</v>
      </c>
      <c r="K3447" s="33" t="s">
        <v>9129</v>
      </c>
      <c r="L3447" s="236" t="s">
        <v>3928</v>
      </c>
      <c r="M3447" s="141" t="s">
        <v>383</v>
      </c>
      <c r="N3447" s="360" t="s">
        <v>6109</v>
      </c>
      <c r="O3447" s="3" t="s">
        <v>1382</v>
      </c>
      <c r="P3447" s="7" t="s">
        <v>1354</v>
      </c>
      <c r="Q3447" s="236" t="s">
        <v>1195</v>
      </c>
      <c r="R3447" s="11">
        <v>2</v>
      </c>
      <c r="S3447" s="334">
        <v>337636.8</v>
      </c>
      <c r="T3447" s="321">
        <f t="shared" si="180"/>
        <v>675273.6</v>
      </c>
      <c r="U3447" s="322">
        <f t="shared" si="179"/>
        <v>756306.43200000003</v>
      </c>
      <c r="V3447" s="9" t="s">
        <v>1341</v>
      </c>
      <c r="W3447" s="153" t="s">
        <v>1410</v>
      </c>
      <c r="X3447" s="140"/>
    </row>
    <row r="3448" spans="1:24" s="145" customFormat="1" ht="216.75">
      <c r="A3448" s="146" t="s">
        <v>9441</v>
      </c>
      <c r="B3448" s="3" t="s">
        <v>1332</v>
      </c>
      <c r="C3448" s="335" t="s">
        <v>9442</v>
      </c>
      <c r="D3448" s="253" t="s">
        <v>9443</v>
      </c>
      <c r="E3448" s="253" t="s">
        <v>9444</v>
      </c>
      <c r="F3448" s="1" t="s">
        <v>9445</v>
      </c>
      <c r="G3448" s="9" t="s">
        <v>384</v>
      </c>
      <c r="H3448" s="20">
        <v>0</v>
      </c>
      <c r="I3448" s="34">
        <v>470000000</v>
      </c>
      <c r="J3448" s="21" t="s">
        <v>1330</v>
      </c>
      <c r="K3448" s="33" t="s">
        <v>9129</v>
      </c>
      <c r="L3448" s="236" t="s">
        <v>3928</v>
      </c>
      <c r="M3448" s="141" t="s">
        <v>383</v>
      </c>
      <c r="N3448" s="360" t="s">
        <v>6109</v>
      </c>
      <c r="O3448" s="3" t="s">
        <v>1382</v>
      </c>
      <c r="P3448" s="7" t="s">
        <v>1354</v>
      </c>
      <c r="Q3448" s="236" t="s">
        <v>1195</v>
      </c>
      <c r="R3448" s="11">
        <v>20</v>
      </c>
      <c r="S3448" s="334">
        <v>95007.6</v>
      </c>
      <c r="T3448" s="321">
        <f t="shared" si="180"/>
        <v>1900152</v>
      </c>
      <c r="U3448" s="322">
        <f t="shared" si="179"/>
        <v>2128170.2400000002</v>
      </c>
      <c r="V3448" s="9" t="s">
        <v>1341</v>
      </c>
      <c r="W3448" s="153" t="s">
        <v>1410</v>
      </c>
      <c r="X3448" s="140"/>
    </row>
    <row r="3449" spans="1:24" s="145" customFormat="1" ht="127.5">
      <c r="A3449" s="146" t="s">
        <v>9446</v>
      </c>
      <c r="B3449" s="3" t="s">
        <v>1332</v>
      </c>
      <c r="C3449" s="2" t="s">
        <v>9447</v>
      </c>
      <c r="D3449" s="2" t="s">
        <v>9448</v>
      </c>
      <c r="E3449" s="2" t="s">
        <v>9449</v>
      </c>
      <c r="F3449" s="1" t="s">
        <v>9450</v>
      </c>
      <c r="G3449" s="9" t="s">
        <v>384</v>
      </c>
      <c r="H3449" s="20">
        <v>0</v>
      </c>
      <c r="I3449" s="34">
        <v>470000000</v>
      </c>
      <c r="J3449" s="21" t="s">
        <v>1330</v>
      </c>
      <c r="K3449" s="33" t="s">
        <v>9129</v>
      </c>
      <c r="L3449" s="236" t="s">
        <v>3928</v>
      </c>
      <c r="M3449" s="141" t="s">
        <v>383</v>
      </c>
      <c r="N3449" s="360" t="s">
        <v>6109</v>
      </c>
      <c r="O3449" s="3" t="s">
        <v>1382</v>
      </c>
      <c r="P3449" s="7" t="s">
        <v>1354</v>
      </c>
      <c r="Q3449" s="236" t="s">
        <v>1195</v>
      </c>
      <c r="R3449" s="11">
        <v>2</v>
      </c>
      <c r="S3449" s="334">
        <v>108687.6</v>
      </c>
      <c r="T3449" s="507">
        <v>0</v>
      </c>
      <c r="U3449" s="507">
        <f>T3449*1.12</f>
        <v>0</v>
      </c>
      <c r="V3449" s="9" t="s">
        <v>1341</v>
      </c>
      <c r="W3449" s="153" t="s">
        <v>1410</v>
      </c>
      <c r="X3449" s="140">
        <v>11.14</v>
      </c>
    </row>
    <row r="3450" spans="1:24" s="145" customFormat="1" ht="127.5">
      <c r="A3450" s="146" t="s">
        <v>11151</v>
      </c>
      <c r="B3450" s="3" t="s">
        <v>1332</v>
      </c>
      <c r="C3450" s="2" t="s">
        <v>9447</v>
      </c>
      <c r="D3450" s="2" t="s">
        <v>9448</v>
      </c>
      <c r="E3450" s="2" t="s">
        <v>9449</v>
      </c>
      <c r="F3450" s="1" t="s">
        <v>9450</v>
      </c>
      <c r="G3450" s="9" t="s">
        <v>384</v>
      </c>
      <c r="H3450" s="20">
        <v>0</v>
      </c>
      <c r="I3450" s="34">
        <v>470000000</v>
      </c>
      <c r="J3450" s="21" t="s">
        <v>1330</v>
      </c>
      <c r="K3450" s="33" t="s">
        <v>11152</v>
      </c>
      <c r="L3450" s="236" t="s">
        <v>3928</v>
      </c>
      <c r="M3450" s="141" t="s">
        <v>383</v>
      </c>
      <c r="N3450" s="374" t="s">
        <v>10652</v>
      </c>
      <c r="O3450" s="3" t="s">
        <v>1382</v>
      </c>
      <c r="P3450" s="7" t="s">
        <v>1354</v>
      </c>
      <c r="Q3450" s="236" t="s">
        <v>1195</v>
      </c>
      <c r="R3450" s="11">
        <v>2</v>
      </c>
      <c r="S3450" s="334">
        <v>108687.6</v>
      </c>
      <c r="T3450" s="321">
        <f>R3450*S3450</f>
        <v>217375.2</v>
      </c>
      <c r="U3450" s="322">
        <f>T3450*1.12</f>
        <v>243460.22400000005</v>
      </c>
      <c r="V3450" s="9" t="s">
        <v>1341</v>
      </c>
      <c r="W3450" s="153" t="s">
        <v>1410</v>
      </c>
      <c r="X3450" s="140"/>
    </row>
    <row r="3451" spans="1:24" s="145" customFormat="1" ht="102">
      <c r="A3451" s="146" t="s">
        <v>9475</v>
      </c>
      <c r="B3451" s="10" t="s">
        <v>97</v>
      </c>
      <c r="C3451" s="138" t="s">
        <v>9460</v>
      </c>
      <c r="D3451" s="138" t="s">
        <v>9461</v>
      </c>
      <c r="E3451" s="138" t="s">
        <v>9462</v>
      </c>
      <c r="F3451" s="11"/>
      <c r="G3451" s="140" t="s">
        <v>1446</v>
      </c>
      <c r="H3451" s="153">
        <v>0</v>
      </c>
      <c r="I3451" s="138">
        <v>470000000</v>
      </c>
      <c r="J3451" s="21" t="s">
        <v>1330</v>
      </c>
      <c r="K3451" s="140" t="s">
        <v>9463</v>
      </c>
      <c r="L3451" s="138" t="s">
        <v>2284</v>
      </c>
      <c r="M3451" s="141" t="s">
        <v>383</v>
      </c>
      <c r="N3451" s="366" t="s">
        <v>2614</v>
      </c>
      <c r="O3451" s="3" t="s">
        <v>1382</v>
      </c>
      <c r="P3451" s="7" t="s">
        <v>1354</v>
      </c>
      <c r="Q3451" s="3" t="s">
        <v>1195</v>
      </c>
      <c r="R3451" s="154">
        <v>3</v>
      </c>
      <c r="S3451" s="155">
        <v>9900</v>
      </c>
      <c r="T3451" s="144">
        <f t="shared" si="180"/>
        <v>29700</v>
      </c>
      <c r="U3451" s="83">
        <f t="shared" si="179"/>
        <v>33264</v>
      </c>
      <c r="V3451" s="140" t="s">
        <v>1341</v>
      </c>
      <c r="W3451" s="148" t="s">
        <v>1410</v>
      </c>
      <c r="X3451" s="15"/>
    </row>
    <row r="3452" spans="1:24" s="145" customFormat="1" ht="102">
      <c r="A3452" s="146" t="s">
        <v>9476</v>
      </c>
      <c r="B3452" s="10" t="s">
        <v>97</v>
      </c>
      <c r="C3452" s="138" t="s">
        <v>9464</v>
      </c>
      <c r="D3452" s="138" t="s">
        <v>9465</v>
      </c>
      <c r="E3452" s="138" t="s">
        <v>9466</v>
      </c>
      <c r="F3452" s="11"/>
      <c r="G3452" s="140" t="s">
        <v>1446</v>
      </c>
      <c r="H3452" s="153">
        <v>0</v>
      </c>
      <c r="I3452" s="138">
        <v>470000000</v>
      </c>
      <c r="J3452" s="21" t="s">
        <v>1330</v>
      </c>
      <c r="K3452" s="140" t="s">
        <v>9463</v>
      </c>
      <c r="L3452" s="138" t="s">
        <v>2284</v>
      </c>
      <c r="M3452" s="141" t="s">
        <v>383</v>
      </c>
      <c r="N3452" s="366" t="s">
        <v>2614</v>
      </c>
      <c r="O3452" s="3" t="s">
        <v>1382</v>
      </c>
      <c r="P3452" s="7" t="s">
        <v>1354</v>
      </c>
      <c r="Q3452" s="3" t="s">
        <v>1195</v>
      </c>
      <c r="R3452" s="154">
        <v>3</v>
      </c>
      <c r="S3452" s="155">
        <v>9900</v>
      </c>
      <c r="T3452" s="144">
        <f t="shared" si="180"/>
        <v>29700</v>
      </c>
      <c r="U3452" s="83">
        <f t="shared" si="179"/>
        <v>33264</v>
      </c>
      <c r="V3452" s="140" t="s">
        <v>1341</v>
      </c>
      <c r="W3452" s="153" t="s">
        <v>1410</v>
      </c>
      <c r="X3452" s="15"/>
    </row>
    <row r="3453" spans="1:24" s="145" customFormat="1" ht="102">
      <c r="A3453" s="146" t="s">
        <v>9477</v>
      </c>
      <c r="B3453" s="10" t="s">
        <v>97</v>
      </c>
      <c r="C3453" s="138" t="s">
        <v>9467</v>
      </c>
      <c r="D3453" s="138" t="s">
        <v>2660</v>
      </c>
      <c r="E3453" s="138" t="s">
        <v>9468</v>
      </c>
      <c r="F3453" s="11"/>
      <c r="G3453" s="140" t="s">
        <v>1446</v>
      </c>
      <c r="H3453" s="153">
        <v>0</v>
      </c>
      <c r="I3453" s="138">
        <v>470000000</v>
      </c>
      <c r="J3453" s="21" t="s">
        <v>1330</v>
      </c>
      <c r="K3453" s="140" t="s">
        <v>9463</v>
      </c>
      <c r="L3453" s="138" t="s">
        <v>2284</v>
      </c>
      <c r="M3453" s="141" t="s">
        <v>383</v>
      </c>
      <c r="N3453" s="366" t="s">
        <v>2614</v>
      </c>
      <c r="O3453" s="3" t="s">
        <v>1382</v>
      </c>
      <c r="P3453" s="7" t="s">
        <v>1354</v>
      </c>
      <c r="Q3453" s="3" t="s">
        <v>1195</v>
      </c>
      <c r="R3453" s="154">
        <v>4</v>
      </c>
      <c r="S3453" s="155">
        <v>11900</v>
      </c>
      <c r="T3453" s="144">
        <f t="shared" si="180"/>
        <v>47600</v>
      </c>
      <c r="U3453" s="83">
        <f t="shared" si="179"/>
        <v>53312.000000000007</v>
      </c>
      <c r="V3453" s="140" t="s">
        <v>1341</v>
      </c>
      <c r="W3453" s="148" t="s">
        <v>1410</v>
      </c>
      <c r="X3453" s="15"/>
    </row>
    <row r="3454" spans="1:24" s="145" customFormat="1" ht="102">
      <c r="A3454" s="146" t="s">
        <v>9478</v>
      </c>
      <c r="B3454" s="10" t="s">
        <v>97</v>
      </c>
      <c r="C3454" s="138" t="s">
        <v>9469</v>
      </c>
      <c r="D3454" s="138" t="s">
        <v>9470</v>
      </c>
      <c r="E3454" s="138" t="s">
        <v>9471</v>
      </c>
      <c r="F3454" s="11"/>
      <c r="G3454" s="140" t="s">
        <v>1446</v>
      </c>
      <c r="H3454" s="153">
        <v>0</v>
      </c>
      <c r="I3454" s="138">
        <v>470000000</v>
      </c>
      <c r="J3454" s="21" t="s">
        <v>1330</v>
      </c>
      <c r="K3454" s="140" t="s">
        <v>9463</v>
      </c>
      <c r="L3454" s="138" t="s">
        <v>2284</v>
      </c>
      <c r="M3454" s="141" t="s">
        <v>383</v>
      </c>
      <c r="N3454" s="366" t="s">
        <v>2614</v>
      </c>
      <c r="O3454" s="3" t="s">
        <v>1382</v>
      </c>
      <c r="P3454" s="7" t="s">
        <v>1354</v>
      </c>
      <c r="Q3454" s="3" t="s">
        <v>1195</v>
      </c>
      <c r="R3454" s="154">
        <v>5</v>
      </c>
      <c r="S3454" s="155">
        <v>12000</v>
      </c>
      <c r="T3454" s="144">
        <f t="shared" si="180"/>
        <v>60000</v>
      </c>
      <c r="U3454" s="83">
        <f t="shared" si="179"/>
        <v>67200</v>
      </c>
      <c r="V3454" s="140" t="s">
        <v>1341</v>
      </c>
      <c r="W3454" s="153" t="s">
        <v>1410</v>
      </c>
      <c r="X3454" s="15"/>
    </row>
    <row r="3455" spans="1:24" s="145" customFormat="1" ht="102">
      <c r="A3455" s="146" t="s">
        <v>9479</v>
      </c>
      <c r="B3455" s="10" t="s">
        <v>97</v>
      </c>
      <c r="C3455" s="138" t="s">
        <v>9472</v>
      </c>
      <c r="D3455" s="138" t="s">
        <v>9473</v>
      </c>
      <c r="E3455" s="138" t="s">
        <v>9474</v>
      </c>
      <c r="F3455" s="11"/>
      <c r="G3455" s="140" t="s">
        <v>1446</v>
      </c>
      <c r="H3455" s="153">
        <v>0</v>
      </c>
      <c r="I3455" s="138">
        <v>470000000</v>
      </c>
      <c r="J3455" s="21" t="s">
        <v>1330</v>
      </c>
      <c r="K3455" s="140" t="s">
        <v>9463</v>
      </c>
      <c r="L3455" s="138" t="s">
        <v>2284</v>
      </c>
      <c r="M3455" s="141" t="s">
        <v>383</v>
      </c>
      <c r="N3455" s="366" t="s">
        <v>2614</v>
      </c>
      <c r="O3455" s="3" t="s">
        <v>1382</v>
      </c>
      <c r="P3455" s="7" t="s">
        <v>1354</v>
      </c>
      <c r="Q3455" s="3" t="s">
        <v>1195</v>
      </c>
      <c r="R3455" s="154">
        <v>10</v>
      </c>
      <c r="S3455" s="155">
        <v>8800</v>
      </c>
      <c r="T3455" s="144">
        <f t="shared" si="180"/>
        <v>88000</v>
      </c>
      <c r="U3455" s="83">
        <f t="shared" si="179"/>
        <v>98560.000000000015</v>
      </c>
      <c r="V3455" s="140" t="s">
        <v>1341</v>
      </c>
      <c r="W3455" s="153" t="s">
        <v>1410</v>
      </c>
      <c r="X3455" s="15"/>
    </row>
    <row r="3456" spans="1:24" s="145" customFormat="1" ht="102">
      <c r="A3456" s="146" t="s">
        <v>9858</v>
      </c>
      <c r="B3456" s="1" t="s">
        <v>1332</v>
      </c>
      <c r="C3456" s="6" t="s">
        <v>646</v>
      </c>
      <c r="D3456" s="6" t="s">
        <v>1266</v>
      </c>
      <c r="E3456" s="6" t="s">
        <v>9859</v>
      </c>
      <c r="F3456" s="3"/>
      <c r="G3456" s="3" t="s">
        <v>385</v>
      </c>
      <c r="H3456" s="20">
        <v>0</v>
      </c>
      <c r="I3456" s="34">
        <v>470000000</v>
      </c>
      <c r="J3456" s="21" t="s">
        <v>1330</v>
      </c>
      <c r="K3456" s="19" t="s">
        <v>1947</v>
      </c>
      <c r="L3456" s="138" t="s">
        <v>3426</v>
      </c>
      <c r="M3456" s="141" t="s">
        <v>383</v>
      </c>
      <c r="N3456" s="3" t="s">
        <v>8873</v>
      </c>
      <c r="O3456" s="3" t="s">
        <v>1382</v>
      </c>
      <c r="P3456" s="7" t="s">
        <v>1352</v>
      </c>
      <c r="Q3456" s="3" t="s">
        <v>1351</v>
      </c>
      <c r="R3456" s="390">
        <v>2.4220000000000002</v>
      </c>
      <c r="S3456" s="18">
        <v>206250</v>
      </c>
      <c r="T3456" s="398">
        <f t="shared" si="180"/>
        <v>499537.50000000006</v>
      </c>
      <c r="U3456" s="377">
        <f t="shared" si="179"/>
        <v>559482.00000000012</v>
      </c>
      <c r="V3456" s="9" t="s">
        <v>1341</v>
      </c>
      <c r="W3456" s="153" t="s">
        <v>1410</v>
      </c>
      <c r="X3456" s="153"/>
    </row>
    <row r="3457" spans="1:24" s="145" customFormat="1" ht="102">
      <c r="A3457" s="146" t="s">
        <v>9860</v>
      </c>
      <c r="B3457" s="100" t="s">
        <v>97</v>
      </c>
      <c r="C3457" s="2" t="s">
        <v>9861</v>
      </c>
      <c r="D3457" s="2" t="s">
        <v>1266</v>
      </c>
      <c r="E3457" s="2" t="s">
        <v>9862</v>
      </c>
      <c r="F3457" s="3"/>
      <c r="G3457" s="3" t="s">
        <v>385</v>
      </c>
      <c r="H3457" s="20">
        <v>0</v>
      </c>
      <c r="I3457" s="34">
        <v>470000000</v>
      </c>
      <c r="J3457" s="21" t="s">
        <v>1330</v>
      </c>
      <c r="K3457" s="19" t="s">
        <v>9863</v>
      </c>
      <c r="L3457" s="138" t="s">
        <v>3426</v>
      </c>
      <c r="M3457" s="141" t="s">
        <v>383</v>
      </c>
      <c r="N3457" s="3" t="s">
        <v>8873</v>
      </c>
      <c r="O3457" s="3" t="s">
        <v>1382</v>
      </c>
      <c r="P3457" s="7" t="s">
        <v>1352</v>
      </c>
      <c r="Q3457" s="3" t="s">
        <v>1351</v>
      </c>
      <c r="R3457" s="352">
        <v>41.536000000000001</v>
      </c>
      <c r="S3457" s="19">
        <v>192700</v>
      </c>
      <c r="T3457" s="398">
        <f t="shared" si="180"/>
        <v>8003987.2000000002</v>
      </c>
      <c r="U3457" s="377">
        <f t="shared" si="179"/>
        <v>8964465.6640000008</v>
      </c>
      <c r="V3457" s="9" t="s">
        <v>1341</v>
      </c>
      <c r="W3457" s="153" t="s">
        <v>1410</v>
      </c>
      <c r="X3457" s="153"/>
    </row>
    <row r="3458" spans="1:24" s="145" customFormat="1" ht="102">
      <c r="A3458" s="146" t="s">
        <v>9864</v>
      </c>
      <c r="B3458" s="100" t="s">
        <v>97</v>
      </c>
      <c r="C3458" s="2" t="s">
        <v>9865</v>
      </c>
      <c r="D3458" s="399" t="s">
        <v>9866</v>
      </c>
      <c r="E3458" s="6" t="s">
        <v>9867</v>
      </c>
      <c r="F3458" s="3" t="s">
        <v>9868</v>
      </c>
      <c r="G3458" s="3" t="s">
        <v>384</v>
      </c>
      <c r="H3458" s="20">
        <v>0</v>
      </c>
      <c r="I3458" s="113" t="s">
        <v>1340</v>
      </c>
      <c r="J3458" s="21" t="s">
        <v>1330</v>
      </c>
      <c r="K3458" s="19" t="s">
        <v>1947</v>
      </c>
      <c r="L3458" s="138" t="s">
        <v>3426</v>
      </c>
      <c r="M3458" s="141" t="s">
        <v>383</v>
      </c>
      <c r="N3458" s="3" t="s">
        <v>8875</v>
      </c>
      <c r="O3458" s="3" t="s">
        <v>1382</v>
      </c>
      <c r="P3458" s="7" t="s">
        <v>1354</v>
      </c>
      <c r="Q3458" s="3" t="s">
        <v>1195</v>
      </c>
      <c r="R3458" s="77">
        <v>2</v>
      </c>
      <c r="S3458" s="18">
        <v>8300</v>
      </c>
      <c r="T3458" s="377">
        <f t="shared" si="180"/>
        <v>16600</v>
      </c>
      <c r="U3458" s="377">
        <f t="shared" si="179"/>
        <v>18592</v>
      </c>
      <c r="V3458" s="9" t="s">
        <v>1341</v>
      </c>
      <c r="W3458" s="153" t="s">
        <v>1410</v>
      </c>
      <c r="X3458" s="153"/>
    </row>
    <row r="3459" spans="1:24" s="145" customFormat="1" ht="102">
      <c r="A3459" s="146" t="s">
        <v>9869</v>
      </c>
      <c r="B3459" s="100" t="s">
        <v>97</v>
      </c>
      <c r="C3459" s="100" t="s">
        <v>9870</v>
      </c>
      <c r="D3459" s="9" t="s">
        <v>9871</v>
      </c>
      <c r="E3459" s="379" t="s">
        <v>9872</v>
      </c>
      <c r="F3459" s="3" t="s">
        <v>9873</v>
      </c>
      <c r="G3459" s="3" t="s">
        <v>384</v>
      </c>
      <c r="H3459" s="20">
        <v>0</v>
      </c>
      <c r="I3459" s="114">
        <v>470000000</v>
      </c>
      <c r="J3459" s="21" t="s">
        <v>1330</v>
      </c>
      <c r="K3459" s="19" t="s">
        <v>1947</v>
      </c>
      <c r="L3459" s="138" t="s">
        <v>3426</v>
      </c>
      <c r="M3459" s="141" t="s">
        <v>383</v>
      </c>
      <c r="N3459" s="3" t="s">
        <v>8874</v>
      </c>
      <c r="O3459" s="3" t="s">
        <v>1382</v>
      </c>
      <c r="P3459" s="7" t="s">
        <v>1354</v>
      </c>
      <c r="Q3459" s="3" t="s">
        <v>1195</v>
      </c>
      <c r="R3459" s="98">
        <v>12000</v>
      </c>
      <c r="S3459" s="94">
        <v>35</v>
      </c>
      <c r="T3459" s="377">
        <f t="shared" si="180"/>
        <v>420000</v>
      </c>
      <c r="U3459" s="377">
        <f t="shared" si="179"/>
        <v>470400.00000000006</v>
      </c>
      <c r="V3459" s="9" t="s">
        <v>1341</v>
      </c>
      <c r="W3459" s="153" t="s">
        <v>1410</v>
      </c>
      <c r="X3459" s="153"/>
    </row>
    <row r="3460" spans="1:24" s="145" customFormat="1" ht="102">
      <c r="A3460" s="146" t="s">
        <v>9874</v>
      </c>
      <c r="B3460" s="100" t="s">
        <v>97</v>
      </c>
      <c r="C3460" s="100" t="s">
        <v>9875</v>
      </c>
      <c r="D3460" s="9" t="s">
        <v>9876</v>
      </c>
      <c r="E3460" s="379" t="s">
        <v>9877</v>
      </c>
      <c r="F3460" s="3" t="s">
        <v>9878</v>
      </c>
      <c r="G3460" s="9" t="s">
        <v>384</v>
      </c>
      <c r="H3460" s="20">
        <v>0</v>
      </c>
      <c r="I3460" s="114">
        <v>470000000</v>
      </c>
      <c r="J3460" s="21" t="s">
        <v>1330</v>
      </c>
      <c r="K3460" s="19" t="s">
        <v>2073</v>
      </c>
      <c r="L3460" s="138" t="s">
        <v>3426</v>
      </c>
      <c r="M3460" s="141" t="s">
        <v>383</v>
      </c>
      <c r="N3460" s="3" t="s">
        <v>8874</v>
      </c>
      <c r="O3460" s="3" t="s">
        <v>1382</v>
      </c>
      <c r="P3460" s="7" t="s">
        <v>1361</v>
      </c>
      <c r="Q3460" s="3" t="s">
        <v>1345</v>
      </c>
      <c r="R3460" s="132">
        <v>11700</v>
      </c>
      <c r="S3460" s="19">
        <v>300</v>
      </c>
      <c r="T3460" s="377">
        <f t="shared" si="180"/>
        <v>3510000</v>
      </c>
      <c r="U3460" s="377">
        <f t="shared" si="179"/>
        <v>3931200.0000000005</v>
      </c>
      <c r="V3460" s="9" t="s">
        <v>1341</v>
      </c>
      <c r="W3460" s="153" t="s">
        <v>1410</v>
      </c>
      <c r="X3460" s="153"/>
    </row>
    <row r="3461" spans="1:24" s="145" customFormat="1" ht="102">
      <c r="A3461" s="146" t="s">
        <v>9879</v>
      </c>
      <c r="B3461" s="100" t="s">
        <v>97</v>
      </c>
      <c r="C3461" s="2" t="s">
        <v>9880</v>
      </c>
      <c r="D3461" s="2" t="s">
        <v>1269</v>
      </c>
      <c r="E3461" s="2" t="s">
        <v>9881</v>
      </c>
      <c r="F3461" s="1" t="s">
        <v>9882</v>
      </c>
      <c r="G3461" s="3" t="s">
        <v>385</v>
      </c>
      <c r="H3461" s="20">
        <v>0.5</v>
      </c>
      <c r="I3461" s="114">
        <v>470000000</v>
      </c>
      <c r="J3461" s="21" t="s">
        <v>1330</v>
      </c>
      <c r="K3461" s="25" t="s">
        <v>9863</v>
      </c>
      <c r="L3461" s="138" t="s">
        <v>3426</v>
      </c>
      <c r="M3461" s="141" t="s">
        <v>383</v>
      </c>
      <c r="N3461" s="3" t="s">
        <v>9883</v>
      </c>
      <c r="O3461" s="3" t="s">
        <v>1382</v>
      </c>
      <c r="P3461" s="7" t="s">
        <v>1354</v>
      </c>
      <c r="Q3461" s="3" t="s">
        <v>1195</v>
      </c>
      <c r="R3461" s="15">
        <v>26</v>
      </c>
      <c r="S3461" s="332">
        <v>453755</v>
      </c>
      <c r="T3461" s="377">
        <f t="shared" si="180"/>
        <v>11797630</v>
      </c>
      <c r="U3461" s="83">
        <f t="shared" si="179"/>
        <v>13213345.600000001</v>
      </c>
      <c r="V3461" s="9" t="s">
        <v>1341</v>
      </c>
      <c r="W3461" s="153" t="s">
        <v>1410</v>
      </c>
      <c r="X3461" s="153"/>
    </row>
    <row r="3462" spans="1:24" s="145" customFormat="1" ht="102">
      <c r="A3462" s="146" t="s">
        <v>9884</v>
      </c>
      <c r="B3462" s="100" t="s">
        <v>97</v>
      </c>
      <c r="C3462" s="111" t="s">
        <v>9885</v>
      </c>
      <c r="D3462" s="111" t="s">
        <v>1269</v>
      </c>
      <c r="E3462" s="3" t="s">
        <v>9886</v>
      </c>
      <c r="F3462" s="3" t="s">
        <v>9887</v>
      </c>
      <c r="G3462" s="3" t="s">
        <v>385</v>
      </c>
      <c r="H3462" s="20">
        <v>0.5</v>
      </c>
      <c r="I3462" s="114">
        <v>470000000</v>
      </c>
      <c r="J3462" s="21" t="s">
        <v>1330</v>
      </c>
      <c r="K3462" s="25" t="s">
        <v>9863</v>
      </c>
      <c r="L3462" s="138" t="s">
        <v>3426</v>
      </c>
      <c r="M3462" s="141" t="s">
        <v>383</v>
      </c>
      <c r="N3462" s="3" t="s">
        <v>9883</v>
      </c>
      <c r="O3462" s="3" t="s">
        <v>1382</v>
      </c>
      <c r="P3462" s="7" t="s">
        <v>1354</v>
      </c>
      <c r="Q3462" s="3" t="s">
        <v>1195</v>
      </c>
      <c r="R3462" s="15">
        <v>4</v>
      </c>
      <c r="S3462" s="332">
        <v>541985</v>
      </c>
      <c r="T3462" s="377">
        <f t="shared" si="180"/>
        <v>2167940</v>
      </c>
      <c r="U3462" s="83">
        <f t="shared" si="179"/>
        <v>2428092.8000000003</v>
      </c>
      <c r="V3462" s="9" t="s">
        <v>1341</v>
      </c>
      <c r="W3462" s="153" t="s">
        <v>1410</v>
      </c>
      <c r="X3462" s="153"/>
    </row>
    <row r="3463" spans="1:24" s="145" customFormat="1" ht="102">
      <c r="A3463" s="146" t="s">
        <v>9888</v>
      </c>
      <c r="B3463" s="100" t="s">
        <v>97</v>
      </c>
      <c r="C3463" s="111" t="s">
        <v>9889</v>
      </c>
      <c r="D3463" s="111" t="s">
        <v>1499</v>
      </c>
      <c r="E3463" s="3" t="s">
        <v>9890</v>
      </c>
      <c r="F3463" s="3" t="s">
        <v>9891</v>
      </c>
      <c r="G3463" s="3" t="s">
        <v>385</v>
      </c>
      <c r="H3463" s="20">
        <v>0.5</v>
      </c>
      <c r="I3463" s="114">
        <v>470000000</v>
      </c>
      <c r="J3463" s="21" t="s">
        <v>1330</v>
      </c>
      <c r="K3463" s="25" t="s">
        <v>9863</v>
      </c>
      <c r="L3463" s="138" t="s">
        <v>3426</v>
      </c>
      <c r="M3463" s="141" t="s">
        <v>383</v>
      </c>
      <c r="N3463" s="3" t="s">
        <v>9883</v>
      </c>
      <c r="O3463" s="3" t="s">
        <v>1382</v>
      </c>
      <c r="P3463" s="7" t="s">
        <v>1354</v>
      </c>
      <c r="Q3463" s="3" t="s">
        <v>1195</v>
      </c>
      <c r="R3463" s="15">
        <v>4</v>
      </c>
      <c r="S3463" s="332">
        <v>206711</v>
      </c>
      <c r="T3463" s="377">
        <f t="shared" si="180"/>
        <v>826844</v>
      </c>
      <c r="U3463" s="83">
        <f t="shared" si="179"/>
        <v>926065.28000000014</v>
      </c>
      <c r="V3463" s="9" t="s">
        <v>1341</v>
      </c>
      <c r="W3463" s="153" t="s">
        <v>1410</v>
      </c>
      <c r="X3463" s="153"/>
    </row>
    <row r="3464" spans="1:24" s="145" customFormat="1" ht="102">
      <c r="A3464" s="146" t="s">
        <v>9892</v>
      </c>
      <c r="B3464" s="100" t="s">
        <v>97</v>
      </c>
      <c r="C3464" s="111" t="s">
        <v>9889</v>
      </c>
      <c r="D3464" s="111" t="s">
        <v>1499</v>
      </c>
      <c r="E3464" s="3" t="s">
        <v>9893</v>
      </c>
      <c r="F3464" s="3" t="s">
        <v>9894</v>
      </c>
      <c r="G3464" s="3" t="s">
        <v>385</v>
      </c>
      <c r="H3464" s="20">
        <v>0.5</v>
      </c>
      <c r="I3464" s="114">
        <v>470000000</v>
      </c>
      <c r="J3464" s="21" t="s">
        <v>1330</v>
      </c>
      <c r="K3464" s="25" t="s">
        <v>9863</v>
      </c>
      <c r="L3464" s="138" t="s">
        <v>3426</v>
      </c>
      <c r="M3464" s="141" t="s">
        <v>383</v>
      </c>
      <c r="N3464" s="3" t="s">
        <v>9883</v>
      </c>
      <c r="O3464" s="3" t="s">
        <v>1382</v>
      </c>
      <c r="P3464" s="7" t="s">
        <v>1354</v>
      </c>
      <c r="Q3464" s="3" t="s">
        <v>1195</v>
      </c>
      <c r="R3464" s="15">
        <v>4</v>
      </c>
      <c r="S3464" s="332">
        <v>88082</v>
      </c>
      <c r="T3464" s="377">
        <f t="shared" si="180"/>
        <v>352328</v>
      </c>
      <c r="U3464" s="83">
        <f t="shared" si="179"/>
        <v>394607.36000000004</v>
      </c>
      <c r="V3464" s="9" t="s">
        <v>1341</v>
      </c>
      <c r="W3464" s="153" t="s">
        <v>1410</v>
      </c>
      <c r="X3464" s="153"/>
    </row>
    <row r="3465" spans="1:24" s="145" customFormat="1" ht="102">
      <c r="A3465" s="146" t="s">
        <v>9895</v>
      </c>
      <c r="B3465" s="100" t="s">
        <v>97</v>
      </c>
      <c r="C3465" s="111" t="s">
        <v>9896</v>
      </c>
      <c r="D3465" s="111" t="s">
        <v>1269</v>
      </c>
      <c r="E3465" s="3" t="s">
        <v>9897</v>
      </c>
      <c r="F3465" s="3" t="s">
        <v>9898</v>
      </c>
      <c r="G3465" s="3" t="s">
        <v>385</v>
      </c>
      <c r="H3465" s="20">
        <v>0.5</v>
      </c>
      <c r="I3465" s="114">
        <v>470000000</v>
      </c>
      <c r="J3465" s="21" t="s">
        <v>1330</v>
      </c>
      <c r="K3465" s="25" t="s">
        <v>9863</v>
      </c>
      <c r="L3465" s="138" t="s">
        <v>3426</v>
      </c>
      <c r="M3465" s="141" t="s">
        <v>383</v>
      </c>
      <c r="N3465" s="3" t="s">
        <v>9883</v>
      </c>
      <c r="O3465" s="3" t="s">
        <v>1382</v>
      </c>
      <c r="P3465" s="7" t="s">
        <v>1354</v>
      </c>
      <c r="Q3465" s="3" t="s">
        <v>1195</v>
      </c>
      <c r="R3465" s="15">
        <v>18</v>
      </c>
      <c r="S3465" s="332">
        <v>176460</v>
      </c>
      <c r="T3465" s="377">
        <f t="shared" si="180"/>
        <v>3176280</v>
      </c>
      <c r="U3465" s="83">
        <f t="shared" si="179"/>
        <v>3557433.6000000006</v>
      </c>
      <c r="V3465" s="9" t="s">
        <v>1341</v>
      </c>
      <c r="W3465" s="153" t="s">
        <v>1410</v>
      </c>
      <c r="X3465" s="153"/>
    </row>
    <row r="3466" spans="1:24" s="145" customFormat="1" ht="102">
      <c r="A3466" s="146" t="s">
        <v>9899</v>
      </c>
      <c r="B3466" s="100" t="s">
        <v>97</v>
      </c>
      <c r="C3466" s="111" t="s">
        <v>1268</v>
      </c>
      <c r="D3466" s="111" t="s">
        <v>1269</v>
      </c>
      <c r="E3466" s="3" t="s">
        <v>9900</v>
      </c>
      <c r="F3466" s="3" t="s">
        <v>9901</v>
      </c>
      <c r="G3466" s="3" t="s">
        <v>385</v>
      </c>
      <c r="H3466" s="20">
        <v>0.5</v>
      </c>
      <c r="I3466" s="114">
        <v>470000000</v>
      </c>
      <c r="J3466" s="21" t="s">
        <v>1330</v>
      </c>
      <c r="K3466" s="25" t="s">
        <v>9863</v>
      </c>
      <c r="L3466" s="138" t="s">
        <v>3426</v>
      </c>
      <c r="M3466" s="141" t="s">
        <v>383</v>
      </c>
      <c r="N3466" s="3" t="s">
        <v>9883</v>
      </c>
      <c r="O3466" s="3" t="s">
        <v>1382</v>
      </c>
      <c r="P3466" s="7" t="s">
        <v>1354</v>
      </c>
      <c r="Q3466" s="3" t="s">
        <v>1195</v>
      </c>
      <c r="R3466" s="15">
        <v>6</v>
      </c>
      <c r="S3466" s="332">
        <v>192475</v>
      </c>
      <c r="T3466" s="377">
        <f t="shared" si="180"/>
        <v>1154850</v>
      </c>
      <c r="U3466" s="83">
        <f t="shared" si="179"/>
        <v>1293432.0000000002</v>
      </c>
      <c r="V3466" s="9" t="s">
        <v>1341</v>
      </c>
      <c r="W3466" s="153" t="s">
        <v>1410</v>
      </c>
      <c r="X3466" s="153"/>
    </row>
    <row r="3467" spans="1:24" s="145" customFormat="1" ht="102">
      <c r="A3467" s="146" t="s">
        <v>9902</v>
      </c>
      <c r="B3467" s="100" t="s">
        <v>97</v>
      </c>
      <c r="C3467" s="111" t="s">
        <v>9889</v>
      </c>
      <c r="D3467" s="111" t="s">
        <v>1499</v>
      </c>
      <c r="E3467" s="3" t="s">
        <v>9903</v>
      </c>
      <c r="F3467" s="3" t="s">
        <v>9904</v>
      </c>
      <c r="G3467" s="3" t="s">
        <v>385</v>
      </c>
      <c r="H3467" s="20">
        <v>0.5</v>
      </c>
      <c r="I3467" s="114">
        <v>470000000</v>
      </c>
      <c r="J3467" s="21" t="s">
        <v>1330</v>
      </c>
      <c r="K3467" s="25" t="s">
        <v>9863</v>
      </c>
      <c r="L3467" s="138" t="s">
        <v>3426</v>
      </c>
      <c r="M3467" s="141" t="s">
        <v>383</v>
      </c>
      <c r="N3467" s="3" t="s">
        <v>9883</v>
      </c>
      <c r="O3467" s="3" t="s">
        <v>1382</v>
      </c>
      <c r="P3467" s="7" t="s">
        <v>1354</v>
      </c>
      <c r="Q3467" s="3" t="s">
        <v>1195</v>
      </c>
      <c r="R3467" s="15">
        <v>4</v>
      </c>
      <c r="S3467" s="332">
        <v>140724</v>
      </c>
      <c r="T3467" s="377">
        <f t="shared" si="180"/>
        <v>562896</v>
      </c>
      <c r="U3467" s="83">
        <f t="shared" si="179"/>
        <v>630443.52000000002</v>
      </c>
      <c r="V3467" s="9" t="s">
        <v>1341</v>
      </c>
      <c r="W3467" s="153" t="s">
        <v>1410</v>
      </c>
      <c r="X3467" s="153"/>
    </row>
    <row r="3468" spans="1:24" s="145" customFormat="1" ht="102">
      <c r="A3468" s="146" t="s">
        <v>9905</v>
      </c>
      <c r="B3468" s="100" t="s">
        <v>97</v>
      </c>
      <c r="C3468" s="111" t="s">
        <v>9906</v>
      </c>
      <c r="D3468" s="111" t="s">
        <v>9907</v>
      </c>
      <c r="E3468" s="3" t="s">
        <v>9908</v>
      </c>
      <c r="F3468" s="3" t="s">
        <v>9909</v>
      </c>
      <c r="G3468" s="3" t="s">
        <v>385</v>
      </c>
      <c r="H3468" s="20">
        <v>0.5</v>
      </c>
      <c r="I3468" s="114">
        <v>470000000</v>
      </c>
      <c r="J3468" s="21" t="s">
        <v>1330</v>
      </c>
      <c r="K3468" s="25" t="s">
        <v>9863</v>
      </c>
      <c r="L3468" s="138" t="s">
        <v>3426</v>
      </c>
      <c r="M3468" s="141" t="s">
        <v>383</v>
      </c>
      <c r="N3468" s="3" t="s">
        <v>9883</v>
      </c>
      <c r="O3468" s="3" t="s">
        <v>1382</v>
      </c>
      <c r="P3468" s="7" t="s">
        <v>1354</v>
      </c>
      <c r="Q3468" s="3" t="s">
        <v>1195</v>
      </c>
      <c r="R3468" s="15">
        <v>9</v>
      </c>
      <c r="S3468" s="332">
        <v>25333</v>
      </c>
      <c r="T3468" s="377">
        <f t="shared" si="180"/>
        <v>227997</v>
      </c>
      <c r="U3468" s="83">
        <f t="shared" si="179"/>
        <v>255356.64</v>
      </c>
      <c r="V3468" s="9" t="s">
        <v>1341</v>
      </c>
      <c r="W3468" s="153" t="s">
        <v>1410</v>
      </c>
      <c r="X3468" s="153"/>
    </row>
    <row r="3469" spans="1:24" s="145" customFormat="1" ht="102">
      <c r="A3469" s="146" t="s">
        <v>9910</v>
      </c>
      <c r="B3469" s="100" t="s">
        <v>97</v>
      </c>
      <c r="C3469" s="111" t="s">
        <v>9906</v>
      </c>
      <c r="D3469" s="111" t="s">
        <v>9907</v>
      </c>
      <c r="E3469" s="3" t="s">
        <v>9911</v>
      </c>
      <c r="F3469" s="3" t="s">
        <v>9912</v>
      </c>
      <c r="G3469" s="3" t="s">
        <v>385</v>
      </c>
      <c r="H3469" s="20">
        <v>0.5</v>
      </c>
      <c r="I3469" s="114">
        <v>470000000</v>
      </c>
      <c r="J3469" s="21" t="s">
        <v>1330</v>
      </c>
      <c r="K3469" s="25" t="s">
        <v>9863</v>
      </c>
      <c r="L3469" s="138" t="s">
        <v>3426</v>
      </c>
      <c r="M3469" s="141" t="s">
        <v>383</v>
      </c>
      <c r="N3469" s="3" t="s">
        <v>9883</v>
      </c>
      <c r="O3469" s="3" t="s">
        <v>1382</v>
      </c>
      <c r="P3469" s="7" t="s">
        <v>1354</v>
      </c>
      <c r="Q3469" s="3" t="s">
        <v>1195</v>
      </c>
      <c r="R3469" s="15">
        <v>24</v>
      </c>
      <c r="S3469" s="332">
        <v>21131</v>
      </c>
      <c r="T3469" s="377">
        <f t="shared" si="180"/>
        <v>507144</v>
      </c>
      <c r="U3469" s="83">
        <f t="shared" si="179"/>
        <v>568001.28000000003</v>
      </c>
      <c r="V3469" s="9" t="s">
        <v>1341</v>
      </c>
      <c r="W3469" s="153" t="s">
        <v>1410</v>
      </c>
      <c r="X3469" s="153"/>
    </row>
    <row r="3470" spans="1:24" s="145" customFormat="1" ht="102">
      <c r="A3470" s="146" t="s">
        <v>9913</v>
      </c>
      <c r="B3470" s="100" t="s">
        <v>97</v>
      </c>
      <c r="C3470" s="111" t="s">
        <v>9914</v>
      </c>
      <c r="D3470" s="111" t="s">
        <v>9915</v>
      </c>
      <c r="E3470" s="3" t="s">
        <v>9916</v>
      </c>
      <c r="F3470" s="3" t="s">
        <v>9917</v>
      </c>
      <c r="G3470" s="3" t="s">
        <v>385</v>
      </c>
      <c r="H3470" s="20">
        <v>0.5</v>
      </c>
      <c r="I3470" s="114">
        <v>470000000</v>
      </c>
      <c r="J3470" s="21" t="s">
        <v>1330</v>
      </c>
      <c r="K3470" s="25" t="s">
        <v>9863</v>
      </c>
      <c r="L3470" s="138" t="s">
        <v>3426</v>
      </c>
      <c r="M3470" s="141" t="s">
        <v>383</v>
      </c>
      <c r="N3470" s="3" t="s">
        <v>9883</v>
      </c>
      <c r="O3470" s="3" t="s">
        <v>1382</v>
      </c>
      <c r="P3470" s="7" t="s">
        <v>1354</v>
      </c>
      <c r="Q3470" s="3" t="s">
        <v>1195</v>
      </c>
      <c r="R3470" s="15">
        <v>2</v>
      </c>
      <c r="S3470" s="332">
        <v>63516</v>
      </c>
      <c r="T3470" s="377">
        <f t="shared" si="180"/>
        <v>127032</v>
      </c>
      <c r="U3470" s="83">
        <f t="shared" si="179"/>
        <v>142275.84000000003</v>
      </c>
      <c r="V3470" s="9" t="s">
        <v>1341</v>
      </c>
      <c r="W3470" s="153" t="s">
        <v>1410</v>
      </c>
      <c r="X3470" s="153"/>
    </row>
    <row r="3471" spans="1:24" s="145" customFormat="1" ht="102">
      <c r="A3471" s="146" t="s">
        <v>9918</v>
      </c>
      <c r="B3471" s="100" t="s">
        <v>97</v>
      </c>
      <c r="C3471" s="111" t="s">
        <v>9919</v>
      </c>
      <c r="D3471" s="111" t="s">
        <v>9915</v>
      </c>
      <c r="E3471" s="3" t="s">
        <v>9920</v>
      </c>
      <c r="F3471" s="3" t="s">
        <v>9921</v>
      </c>
      <c r="G3471" s="3" t="s">
        <v>385</v>
      </c>
      <c r="H3471" s="20">
        <v>0.5</v>
      </c>
      <c r="I3471" s="114">
        <v>470000000</v>
      </c>
      <c r="J3471" s="21" t="s">
        <v>1330</v>
      </c>
      <c r="K3471" s="25" t="s">
        <v>9863</v>
      </c>
      <c r="L3471" s="138" t="s">
        <v>3426</v>
      </c>
      <c r="M3471" s="141" t="s">
        <v>383</v>
      </c>
      <c r="N3471" s="3" t="s">
        <v>9883</v>
      </c>
      <c r="O3471" s="3" t="s">
        <v>1382</v>
      </c>
      <c r="P3471" s="7" t="s">
        <v>1354</v>
      </c>
      <c r="Q3471" s="3" t="s">
        <v>1195</v>
      </c>
      <c r="R3471" s="15">
        <v>2</v>
      </c>
      <c r="S3471" s="332">
        <v>84869</v>
      </c>
      <c r="T3471" s="377">
        <f t="shared" si="180"/>
        <v>169738</v>
      </c>
      <c r="U3471" s="83">
        <f t="shared" si="179"/>
        <v>190106.56000000003</v>
      </c>
      <c r="V3471" s="9" t="s">
        <v>1341</v>
      </c>
      <c r="W3471" s="153" t="s">
        <v>1410</v>
      </c>
      <c r="X3471" s="153"/>
    </row>
    <row r="3472" spans="1:24" s="145" customFormat="1" ht="102">
      <c r="A3472" s="146" t="s">
        <v>9922</v>
      </c>
      <c r="B3472" s="100" t="s">
        <v>97</v>
      </c>
      <c r="C3472" s="400" t="s">
        <v>9923</v>
      </c>
      <c r="D3472" s="400" t="s">
        <v>1017</v>
      </c>
      <c r="E3472" s="3" t="s">
        <v>9924</v>
      </c>
      <c r="F3472" s="3" t="s">
        <v>9925</v>
      </c>
      <c r="G3472" s="3" t="s">
        <v>385</v>
      </c>
      <c r="H3472" s="20">
        <v>0</v>
      </c>
      <c r="I3472" s="114">
        <v>470000000</v>
      </c>
      <c r="J3472" s="21" t="s">
        <v>1330</v>
      </c>
      <c r="K3472" s="25" t="s">
        <v>9863</v>
      </c>
      <c r="L3472" s="138" t="s">
        <v>3426</v>
      </c>
      <c r="M3472" s="141" t="s">
        <v>383</v>
      </c>
      <c r="N3472" s="3" t="s">
        <v>8873</v>
      </c>
      <c r="O3472" s="3" t="s">
        <v>1382</v>
      </c>
      <c r="P3472" s="131" t="s">
        <v>1516</v>
      </c>
      <c r="Q3472" s="39" t="s">
        <v>1515</v>
      </c>
      <c r="R3472" s="15">
        <v>6000</v>
      </c>
      <c r="S3472" s="332">
        <v>6739.3</v>
      </c>
      <c r="T3472" s="376">
        <f>R3472*S3472</f>
        <v>40435800</v>
      </c>
      <c r="U3472" s="377">
        <f t="shared" si="179"/>
        <v>45288096.000000007</v>
      </c>
      <c r="V3472" s="9" t="s">
        <v>1341</v>
      </c>
      <c r="W3472" s="153" t="s">
        <v>1410</v>
      </c>
      <c r="X3472" s="153"/>
    </row>
    <row r="3473" spans="1:24" s="145" customFormat="1" ht="127.5">
      <c r="A3473" s="146" t="s">
        <v>9926</v>
      </c>
      <c r="B3473" s="100" t="s">
        <v>97</v>
      </c>
      <c r="C3473" s="100"/>
      <c r="D3473" s="111"/>
      <c r="E3473" s="3" t="s">
        <v>9927</v>
      </c>
      <c r="F3473" s="3" t="s">
        <v>9928</v>
      </c>
      <c r="G3473" s="3" t="s">
        <v>384</v>
      </c>
      <c r="H3473" s="7" t="s">
        <v>2115</v>
      </c>
      <c r="I3473" s="114">
        <v>470000000</v>
      </c>
      <c r="J3473" s="21" t="s">
        <v>1330</v>
      </c>
      <c r="K3473" s="25" t="s">
        <v>1947</v>
      </c>
      <c r="L3473" s="138" t="s">
        <v>3426</v>
      </c>
      <c r="M3473" s="141" t="s">
        <v>383</v>
      </c>
      <c r="N3473" s="3" t="s">
        <v>8874</v>
      </c>
      <c r="O3473" s="3" t="s">
        <v>1382</v>
      </c>
      <c r="P3473" s="7" t="s">
        <v>1350</v>
      </c>
      <c r="Q3473" s="3" t="s">
        <v>1335</v>
      </c>
      <c r="R3473" s="15">
        <v>300</v>
      </c>
      <c r="S3473" s="332">
        <v>10000</v>
      </c>
      <c r="T3473" s="376">
        <f>R3473*S3473</f>
        <v>3000000</v>
      </c>
      <c r="U3473" s="83">
        <f t="shared" si="179"/>
        <v>3360000.0000000005</v>
      </c>
      <c r="V3473" s="9" t="s">
        <v>1341</v>
      </c>
      <c r="W3473" s="153" t="s">
        <v>1410</v>
      </c>
      <c r="X3473" s="153"/>
    </row>
    <row r="3474" spans="1:24" s="145" customFormat="1" ht="140.25">
      <c r="A3474" s="146" t="s">
        <v>9929</v>
      </c>
      <c r="B3474" s="100" t="s">
        <v>97</v>
      </c>
      <c r="C3474" s="401" t="s">
        <v>9930</v>
      </c>
      <c r="D3474" s="401" t="s">
        <v>9931</v>
      </c>
      <c r="E3474" s="1" t="s">
        <v>9932</v>
      </c>
      <c r="F3474" s="1" t="s">
        <v>9933</v>
      </c>
      <c r="G3474" s="3" t="s">
        <v>385</v>
      </c>
      <c r="H3474" s="7" t="s">
        <v>2115</v>
      </c>
      <c r="I3474" s="114">
        <v>470000000</v>
      </c>
      <c r="J3474" s="21" t="s">
        <v>1330</v>
      </c>
      <c r="K3474" s="25" t="s">
        <v>1947</v>
      </c>
      <c r="L3474" s="138" t="s">
        <v>3426</v>
      </c>
      <c r="M3474" s="141" t="s">
        <v>383</v>
      </c>
      <c r="N3474" s="3" t="s">
        <v>8874</v>
      </c>
      <c r="O3474" s="3" t="s">
        <v>1382</v>
      </c>
      <c r="P3474" s="7" t="s">
        <v>1349</v>
      </c>
      <c r="Q3474" s="3" t="s">
        <v>1348</v>
      </c>
      <c r="R3474" s="15">
        <v>1</v>
      </c>
      <c r="S3474" s="332">
        <v>6900000</v>
      </c>
      <c r="T3474" s="507">
        <v>0</v>
      </c>
      <c r="U3474" s="83">
        <f t="shared" si="179"/>
        <v>0</v>
      </c>
      <c r="V3474" s="9" t="s">
        <v>1341</v>
      </c>
      <c r="W3474" s="153" t="s">
        <v>1410</v>
      </c>
      <c r="X3474" s="469">
        <v>11</v>
      </c>
    </row>
    <row r="3475" spans="1:24" s="145" customFormat="1" ht="140.25">
      <c r="A3475" s="146" t="s">
        <v>11133</v>
      </c>
      <c r="B3475" s="100" t="s">
        <v>97</v>
      </c>
      <c r="C3475" s="401" t="s">
        <v>9930</v>
      </c>
      <c r="D3475" s="401" t="s">
        <v>9931</v>
      </c>
      <c r="E3475" s="1" t="s">
        <v>9932</v>
      </c>
      <c r="F3475" s="1" t="s">
        <v>9933</v>
      </c>
      <c r="G3475" s="3" t="s">
        <v>385</v>
      </c>
      <c r="H3475" s="7" t="s">
        <v>2115</v>
      </c>
      <c r="I3475" s="114">
        <v>470000000</v>
      </c>
      <c r="J3475" s="21" t="s">
        <v>1330</v>
      </c>
      <c r="K3475" s="25" t="s">
        <v>6115</v>
      </c>
      <c r="L3475" s="138" t="s">
        <v>3426</v>
      </c>
      <c r="M3475" s="141" t="s">
        <v>383</v>
      </c>
      <c r="N3475" s="3" t="s">
        <v>8874</v>
      </c>
      <c r="O3475" s="3" t="s">
        <v>1382</v>
      </c>
      <c r="P3475" s="7" t="s">
        <v>1349</v>
      </c>
      <c r="Q3475" s="3" t="s">
        <v>1348</v>
      </c>
      <c r="R3475" s="15">
        <v>1</v>
      </c>
      <c r="S3475" s="332">
        <v>6900000</v>
      </c>
      <c r="T3475" s="376">
        <f>R3475*S3475</f>
        <v>6900000</v>
      </c>
      <c r="U3475" s="377">
        <f>T3475*1.12</f>
        <v>7728000.0000000009</v>
      </c>
      <c r="V3475" s="9" t="s">
        <v>1341</v>
      </c>
      <c r="W3475" s="153" t="s">
        <v>1410</v>
      </c>
      <c r="X3475" s="153"/>
    </row>
    <row r="3476" spans="1:24" s="145" customFormat="1" ht="102">
      <c r="A3476" s="146" t="s">
        <v>9934</v>
      </c>
      <c r="B3476" s="100" t="s">
        <v>97</v>
      </c>
      <c r="C3476" s="391" t="s">
        <v>9935</v>
      </c>
      <c r="D3476" s="392" t="s">
        <v>9936</v>
      </c>
      <c r="E3476" s="379" t="s">
        <v>9937</v>
      </c>
      <c r="F3476" s="11" t="s">
        <v>9938</v>
      </c>
      <c r="G3476" s="3" t="s">
        <v>384</v>
      </c>
      <c r="H3476" s="20">
        <v>0</v>
      </c>
      <c r="I3476" s="114">
        <v>470000000</v>
      </c>
      <c r="J3476" s="21" t="s">
        <v>1330</v>
      </c>
      <c r="K3476" s="19" t="s">
        <v>1412</v>
      </c>
      <c r="L3476" s="138" t="s">
        <v>3426</v>
      </c>
      <c r="M3476" s="141" t="s">
        <v>383</v>
      </c>
      <c r="N3476" s="3" t="s">
        <v>9826</v>
      </c>
      <c r="O3476" s="3" t="s">
        <v>1382</v>
      </c>
      <c r="P3476" s="7" t="s">
        <v>1354</v>
      </c>
      <c r="Q3476" s="3" t="s">
        <v>1195</v>
      </c>
      <c r="R3476" s="15">
        <v>17</v>
      </c>
      <c r="S3476" s="332">
        <v>36500</v>
      </c>
      <c r="T3476" s="376">
        <v>620500</v>
      </c>
      <c r="U3476" s="377">
        <f t="shared" si="179"/>
        <v>694960.00000000012</v>
      </c>
      <c r="V3476" s="9" t="s">
        <v>1341</v>
      </c>
      <c r="W3476" s="153" t="s">
        <v>1410</v>
      </c>
      <c r="X3476" s="153"/>
    </row>
    <row r="3477" spans="1:24" s="145" customFormat="1" ht="102">
      <c r="A3477" s="146" t="s">
        <v>9939</v>
      </c>
      <c r="B3477" s="100" t="s">
        <v>97</v>
      </c>
      <c r="C3477" s="391" t="s">
        <v>9935</v>
      </c>
      <c r="D3477" s="392" t="s">
        <v>9936</v>
      </c>
      <c r="E3477" s="379" t="s">
        <v>9940</v>
      </c>
      <c r="F3477" s="11" t="s">
        <v>9941</v>
      </c>
      <c r="G3477" s="3" t="s">
        <v>384</v>
      </c>
      <c r="H3477" s="20">
        <v>0</v>
      </c>
      <c r="I3477" s="114">
        <v>470000000</v>
      </c>
      <c r="J3477" s="21" t="s">
        <v>1330</v>
      </c>
      <c r="K3477" s="19" t="s">
        <v>1412</v>
      </c>
      <c r="L3477" s="138" t="s">
        <v>3426</v>
      </c>
      <c r="M3477" s="141" t="s">
        <v>383</v>
      </c>
      <c r="N3477" s="3" t="s">
        <v>9826</v>
      </c>
      <c r="O3477" s="3" t="s">
        <v>1382</v>
      </c>
      <c r="P3477" s="7" t="s">
        <v>1354</v>
      </c>
      <c r="Q3477" s="3" t="s">
        <v>1195</v>
      </c>
      <c r="R3477" s="15">
        <v>3</v>
      </c>
      <c r="S3477" s="332">
        <v>27400</v>
      </c>
      <c r="T3477" s="376">
        <v>82200</v>
      </c>
      <c r="U3477" s="377">
        <f t="shared" si="179"/>
        <v>92064.000000000015</v>
      </c>
      <c r="V3477" s="9" t="s">
        <v>1341</v>
      </c>
      <c r="W3477" s="153" t="s">
        <v>1410</v>
      </c>
      <c r="X3477" s="153"/>
    </row>
    <row r="3478" spans="1:24" s="145" customFormat="1" ht="102">
      <c r="A3478" s="146" t="s">
        <v>9942</v>
      </c>
      <c r="B3478" s="100" t="s">
        <v>97</v>
      </c>
      <c r="C3478" s="1" t="s">
        <v>902</v>
      </c>
      <c r="D3478" s="1" t="s">
        <v>9810</v>
      </c>
      <c r="E3478" s="1" t="s">
        <v>9811</v>
      </c>
      <c r="F3478" s="11" t="s">
        <v>9943</v>
      </c>
      <c r="G3478" s="3" t="s">
        <v>384</v>
      </c>
      <c r="H3478" s="20">
        <v>0</v>
      </c>
      <c r="I3478" s="114">
        <v>470000000</v>
      </c>
      <c r="J3478" s="21" t="s">
        <v>1330</v>
      </c>
      <c r="K3478" s="19" t="s">
        <v>1412</v>
      </c>
      <c r="L3478" s="138" t="s">
        <v>3426</v>
      </c>
      <c r="M3478" s="141" t="s">
        <v>383</v>
      </c>
      <c r="N3478" s="3" t="s">
        <v>8879</v>
      </c>
      <c r="O3478" s="3" t="s">
        <v>1382</v>
      </c>
      <c r="P3478" s="7" t="s">
        <v>1349</v>
      </c>
      <c r="Q3478" s="3" t="s">
        <v>1348</v>
      </c>
      <c r="R3478" s="15">
        <v>2</v>
      </c>
      <c r="S3478" s="332">
        <v>45300</v>
      </c>
      <c r="T3478" s="376">
        <f t="shared" ref="T3478:T3515" si="181">R3478*S3478</f>
        <v>90600</v>
      </c>
      <c r="U3478" s="377">
        <f t="shared" si="179"/>
        <v>101472.00000000001</v>
      </c>
      <c r="V3478" s="9" t="s">
        <v>1341</v>
      </c>
      <c r="W3478" s="148" t="s">
        <v>1410</v>
      </c>
      <c r="X3478" s="148"/>
    </row>
    <row r="3479" spans="1:24" s="145" customFormat="1" ht="102">
      <c r="A3479" s="146" t="s">
        <v>9944</v>
      </c>
      <c r="B3479" s="100" t="s">
        <v>97</v>
      </c>
      <c r="C3479" s="1" t="s">
        <v>9945</v>
      </c>
      <c r="D3479" s="1" t="s">
        <v>9946</v>
      </c>
      <c r="E3479" s="1" t="s">
        <v>9947</v>
      </c>
      <c r="F3479" s="11" t="s">
        <v>9948</v>
      </c>
      <c r="G3479" s="3" t="s">
        <v>384</v>
      </c>
      <c r="H3479" s="20">
        <v>0</v>
      </c>
      <c r="I3479" s="114">
        <v>470000000</v>
      </c>
      <c r="J3479" s="21" t="s">
        <v>1330</v>
      </c>
      <c r="K3479" s="19" t="s">
        <v>1412</v>
      </c>
      <c r="L3479" s="138" t="s">
        <v>3426</v>
      </c>
      <c r="M3479" s="141" t="s">
        <v>383</v>
      </c>
      <c r="N3479" s="3" t="s">
        <v>8879</v>
      </c>
      <c r="O3479" s="3" t="s">
        <v>1382</v>
      </c>
      <c r="P3479" s="7" t="s">
        <v>1354</v>
      </c>
      <c r="Q3479" s="3" t="s">
        <v>1195</v>
      </c>
      <c r="R3479" s="15">
        <v>1</v>
      </c>
      <c r="S3479" s="332">
        <v>4500</v>
      </c>
      <c r="T3479" s="377">
        <v>0</v>
      </c>
      <c r="U3479" s="377">
        <f t="shared" si="179"/>
        <v>0</v>
      </c>
      <c r="V3479" s="9" t="s">
        <v>1341</v>
      </c>
      <c r="W3479" s="148" t="s">
        <v>1410</v>
      </c>
      <c r="X3479" s="148" t="s">
        <v>9453</v>
      </c>
    </row>
    <row r="3480" spans="1:24" s="145" customFormat="1" ht="102">
      <c r="A3480" s="146" t="s">
        <v>10860</v>
      </c>
      <c r="B3480" s="100" t="s">
        <v>97</v>
      </c>
      <c r="C3480" s="1" t="s">
        <v>9945</v>
      </c>
      <c r="D3480" s="1" t="s">
        <v>9946</v>
      </c>
      <c r="E3480" s="1" t="s">
        <v>9947</v>
      </c>
      <c r="F3480" s="11" t="s">
        <v>9948</v>
      </c>
      <c r="G3480" s="3" t="s">
        <v>384</v>
      </c>
      <c r="H3480" s="20">
        <v>0</v>
      </c>
      <c r="I3480" s="114">
        <v>470000000</v>
      </c>
      <c r="J3480" s="21" t="s">
        <v>1330</v>
      </c>
      <c r="K3480" s="19" t="s">
        <v>10498</v>
      </c>
      <c r="L3480" s="138" t="s">
        <v>3426</v>
      </c>
      <c r="M3480" s="141" t="s">
        <v>383</v>
      </c>
      <c r="N3480" s="3" t="s">
        <v>8879</v>
      </c>
      <c r="O3480" s="3" t="s">
        <v>1382</v>
      </c>
      <c r="P3480" s="7" t="s">
        <v>1354</v>
      </c>
      <c r="Q3480" s="3" t="s">
        <v>1195</v>
      </c>
      <c r="R3480" s="15">
        <v>3</v>
      </c>
      <c r="S3480" s="332">
        <v>4500</v>
      </c>
      <c r="T3480" s="376">
        <f>R3480*S3480</f>
        <v>13500</v>
      </c>
      <c r="U3480" s="377">
        <f t="shared" si="179"/>
        <v>15120.000000000002</v>
      </c>
      <c r="V3480" s="9" t="s">
        <v>1341</v>
      </c>
      <c r="W3480" s="148" t="s">
        <v>1410</v>
      </c>
      <c r="X3480" s="148"/>
    </row>
    <row r="3481" spans="1:24" s="145" customFormat="1" ht="102">
      <c r="A3481" s="146" t="s">
        <v>9949</v>
      </c>
      <c r="B3481" s="100" t="s">
        <v>97</v>
      </c>
      <c r="C3481" s="402" t="s">
        <v>9950</v>
      </c>
      <c r="D3481" s="149" t="s">
        <v>9951</v>
      </c>
      <c r="E3481" s="149" t="s">
        <v>9952</v>
      </c>
      <c r="F3481" s="3" t="s">
        <v>9953</v>
      </c>
      <c r="G3481" s="3" t="s">
        <v>385</v>
      </c>
      <c r="H3481" s="20">
        <v>0</v>
      </c>
      <c r="I3481" s="114">
        <v>470000000</v>
      </c>
      <c r="J3481" s="21" t="s">
        <v>1330</v>
      </c>
      <c r="K3481" s="19" t="s">
        <v>1387</v>
      </c>
      <c r="L3481" s="138" t="s">
        <v>3426</v>
      </c>
      <c r="M3481" s="141" t="s">
        <v>383</v>
      </c>
      <c r="N3481" s="3" t="s">
        <v>9954</v>
      </c>
      <c r="O3481" s="3" t="s">
        <v>1382</v>
      </c>
      <c r="P3481" s="7" t="s">
        <v>1354</v>
      </c>
      <c r="Q3481" s="3" t="s">
        <v>1195</v>
      </c>
      <c r="R3481" s="15">
        <v>198</v>
      </c>
      <c r="S3481" s="332">
        <v>112000</v>
      </c>
      <c r="T3481" s="377">
        <v>0</v>
      </c>
      <c r="U3481" s="377">
        <f t="shared" ref="U3481:U3486" si="182">T3481*1.12</f>
        <v>0</v>
      </c>
      <c r="V3481" s="9" t="s">
        <v>1341</v>
      </c>
      <c r="W3481" s="148" t="s">
        <v>1410</v>
      </c>
      <c r="X3481" s="148">
        <v>11</v>
      </c>
    </row>
    <row r="3482" spans="1:24" s="145" customFormat="1" ht="102">
      <c r="A3482" s="146" t="s">
        <v>11129</v>
      </c>
      <c r="B3482" s="100" t="s">
        <v>97</v>
      </c>
      <c r="C3482" s="402" t="s">
        <v>9950</v>
      </c>
      <c r="D3482" s="149" t="s">
        <v>9951</v>
      </c>
      <c r="E3482" s="149" t="s">
        <v>9952</v>
      </c>
      <c r="F3482" s="3" t="s">
        <v>9953</v>
      </c>
      <c r="G3482" s="3" t="s">
        <v>385</v>
      </c>
      <c r="H3482" s="20">
        <v>0</v>
      </c>
      <c r="I3482" s="114">
        <v>470000000</v>
      </c>
      <c r="J3482" s="21" t="s">
        <v>1330</v>
      </c>
      <c r="K3482" s="19" t="s">
        <v>11130</v>
      </c>
      <c r="L3482" s="138" t="s">
        <v>3426</v>
      </c>
      <c r="M3482" s="141" t="s">
        <v>383</v>
      </c>
      <c r="N3482" s="3" t="s">
        <v>9954</v>
      </c>
      <c r="O3482" s="3" t="s">
        <v>1382</v>
      </c>
      <c r="P3482" s="7" t="s">
        <v>1354</v>
      </c>
      <c r="Q3482" s="3" t="s">
        <v>1195</v>
      </c>
      <c r="R3482" s="15">
        <v>198</v>
      </c>
      <c r="S3482" s="332">
        <v>112000</v>
      </c>
      <c r="T3482" s="377">
        <f>R3482*S3482</f>
        <v>22176000</v>
      </c>
      <c r="U3482" s="377">
        <f t="shared" si="182"/>
        <v>24837120.000000004</v>
      </c>
      <c r="V3482" s="9" t="s">
        <v>1341</v>
      </c>
      <c r="W3482" s="148" t="s">
        <v>1410</v>
      </c>
      <c r="X3482" s="148"/>
    </row>
    <row r="3483" spans="1:24" s="145" customFormat="1" ht="102">
      <c r="A3483" s="146" t="s">
        <v>9955</v>
      </c>
      <c r="B3483" s="100" t="s">
        <v>97</v>
      </c>
      <c r="C3483" s="402" t="s">
        <v>9956</v>
      </c>
      <c r="D3483" s="149" t="s">
        <v>9951</v>
      </c>
      <c r="E3483" s="149" t="s">
        <v>9957</v>
      </c>
      <c r="F3483" s="3" t="s">
        <v>9958</v>
      </c>
      <c r="G3483" s="3" t="s">
        <v>385</v>
      </c>
      <c r="H3483" s="20">
        <v>0</v>
      </c>
      <c r="I3483" s="114">
        <v>470000000</v>
      </c>
      <c r="J3483" s="21" t="s">
        <v>1330</v>
      </c>
      <c r="K3483" s="19" t="s">
        <v>1387</v>
      </c>
      <c r="L3483" s="138" t="s">
        <v>3426</v>
      </c>
      <c r="M3483" s="141" t="s">
        <v>383</v>
      </c>
      <c r="N3483" s="3" t="s">
        <v>9954</v>
      </c>
      <c r="O3483" s="3" t="s">
        <v>1382</v>
      </c>
      <c r="P3483" s="7" t="s">
        <v>1354</v>
      </c>
      <c r="Q3483" s="3" t="s">
        <v>1195</v>
      </c>
      <c r="R3483" s="15">
        <v>30</v>
      </c>
      <c r="S3483" s="332">
        <v>42623</v>
      </c>
      <c r="T3483" s="377">
        <v>0</v>
      </c>
      <c r="U3483" s="377">
        <f t="shared" si="182"/>
        <v>0</v>
      </c>
      <c r="V3483" s="9" t="s">
        <v>1341</v>
      </c>
      <c r="W3483" s="148" t="s">
        <v>1410</v>
      </c>
      <c r="X3483" s="148">
        <v>11</v>
      </c>
    </row>
    <row r="3484" spans="1:24" s="145" customFormat="1" ht="102">
      <c r="A3484" s="146" t="s">
        <v>11131</v>
      </c>
      <c r="B3484" s="100" t="s">
        <v>97</v>
      </c>
      <c r="C3484" s="402" t="s">
        <v>9956</v>
      </c>
      <c r="D3484" s="149" t="s">
        <v>9951</v>
      </c>
      <c r="E3484" s="149" t="s">
        <v>9957</v>
      </c>
      <c r="F3484" s="3" t="s">
        <v>9958</v>
      </c>
      <c r="G3484" s="3" t="s">
        <v>385</v>
      </c>
      <c r="H3484" s="20">
        <v>0</v>
      </c>
      <c r="I3484" s="114">
        <v>470000000</v>
      </c>
      <c r="J3484" s="21" t="s">
        <v>1330</v>
      </c>
      <c r="K3484" s="19" t="s">
        <v>11130</v>
      </c>
      <c r="L3484" s="138" t="s">
        <v>3426</v>
      </c>
      <c r="M3484" s="141" t="s">
        <v>383</v>
      </c>
      <c r="N3484" s="3" t="s">
        <v>9954</v>
      </c>
      <c r="O3484" s="3" t="s">
        <v>1382</v>
      </c>
      <c r="P3484" s="7" t="s">
        <v>1354</v>
      </c>
      <c r="Q3484" s="3" t="s">
        <v>1195</v>
      </c>
      <c r="R3484" s="15">
        <v>30</v>
      </c>
      <c r="S3484" s="332">
        <v>42623</v>
      </c>
      <c r="T3484" s="377">
        <f>R3484*S3484</f>
        <v>1278690</v>
      </c>
      <c r="U3484" s="377">
        <f t="shared" si="182"/>
        <v>1432132.8</v>
      </c>
      <c r="V3484" s="9" t="s">
        <v>1341</v>
      </c>
      <c r="W3484" s="148" t="s">
        <v>1410</v>
      </c>
      <c r="X3484" s="148"/>
    </row>
    <row r="3485" spans="1:24" s="145" customFormat="1" ht="102">
      <c r="A3485" s="146" t="s">
        <v>9959</v>
      </c>
      <c r="B3485" s="100" t="s">
        <v>97</v>
      </c>
      <c r="C3485" s="402" t="s">
        <v>9950</v>
      </c>
      <c r="D3485" s="149" t="s">
        <v>9951</v>
      </c>
      <c r="E3485" s="149" t="s">
        <v>9952</v>
      </c>
      <c r="F3485" s="3" t="s">
        <v>9960</v>
      </c>
      <c r="G3485" s="3" t="s">
        <v>385</v>
      </c>
      <c r="H3485" s="20">
        <v>0</v>
      </c>
      <c r="I3485" s="114">
        <v>470000000</v>
      </c>
      <c r="J3485" s="21" t="s">
        <v>1330</v>
      </c>
      <c r="K3485" s="19" t="s">
        <v>1387</v>
      </c>
      <c r="L3485" s="138" t="s">
        <v>3426</v>
      </c>
      <c r="M3485" s="141" t="s">
        <v>383</v>
      </c>
      <c r="N3485" s="3" t="s">
        <v>9954</v>
      </c>
      <c r="O3485" s="3" t="s">
        <v>1382</v>
      </c>
      <c r="P3485" s="7" t="s">
        <v>1354</v>
      </c>
      <c r="Q3485" s="3" t="s">
        <v>1195</v>
      </c>
      <c r="R3485" s="15">
        <v>100</v>
      </c>
      <c r="S3485" s="332">
        <v>95541</v>
      </c>
      <c r="T3485" s="377">
        <v>0</v>
      </c>
      <c r="U3485" s="377">
        <f t="shared" si="182"/>
        <v>0</v>
      </c>
      <c r="V3485" s="9" t="s">
        <v>1341</v>
      </c>
      <c r="W3485" s="148" t="s">
        <v>1410</v>
      </c>
      <c r="X3485" s="148">
        <v>11</v>
      </c>
    </row>
    <row r="3486" spans="1:24" s="145" customFormat="1" ht="102">
      <c r="A3486" s="146" t="s">
        <v>11132</v>
      </c>
      <c r="B3486" s="100" t="s">
        <v>97</v>
      </c>
      <c r="C3486" s="402" t="s">
        <v>9950</v>
      </c>
      <c r="D3486" s="149" t="s">
        <v>9951</v>
      </c>
      <c r="E3486" s="149" t="s">
        <v>9952</v>
      </c>
      <c r="F3486" s="3" t="s">
        <v>9960</v>
      </c>
      <c r="G3486" s="3" t="s">
        <v>385</v>
      </c>
      <c r="H3486" s="20">
        <v>0</v>
      </c>
      <c r="I3486" s="114">
        <v>470000000</v>
      </c>
      <c r="J3486" s="21" t="s">
        <v>1330</v>
      </c>
      <c r="K3486" s="19" t="s">
        <v>11130</v>
      </c>
      <c r="L3486" s="138" t="s">
        <v>3426</v>
      </c>
      <c r="M3486" s="141" t="s">
        <v>383</v>
      </c>
      <c r="N3486" s="3" t="s">
        <v>9954</v>
      </c>
      <c r="O3486" s="3" t="s">
        <v>1382</v>
      </c>
      <c r="P3486" s="7" t="s">
        <v>1354</v>
      </c>
      <c r="Q3486" s="3" t="s">
        <v>1195</v>
      </c>
      <c r="R3486" s="15">
        <v>100</v>
      </c>
      <c r="S3486" s="332">
        <v>95541</v>
      </c>
      <c r="T3486" s="377">
        <f>R3486*S3486</f>
        <v>9554100</v>
      </c>
      <c r="U3486" s="377">
        <f t="shared" si="182"/>
        <v>10700592.000000002</v>
      </c>
      <c r="V3486" s="9" t="s">
        <v>1341</v>
      </c>
      <c r="W3486" s="148" t="s">
        <v>1410</v>
      </c>
      <c r="X3486" s="148"/>
    </row>
    <row r="3487" spans="1:24" s="145" customFormat="1" ht="84">
      <c r="A3487" s="487" t="s">
        <v>9961</v>
      </c>
      <c r="B3487" s="447" t="s">
        <v>97</v>
      </c>
      <c r="C3487" s="499" t="s">
        <v>9956</v>
      </c>
      <c r="D3487" s="500" t="s">
        <v>9951</v>
      </c>
      <c r="E3487" s="500" t="s">
        <v>9957</v>
      </c>
      <c r="F3487" s="448" t="s">
        <v>9962</v>
      </c>
      <c r="G3487" s="448" t="s">
        <v>385</v>
      </c>
      <c r="H3487" s="450">
        <v>0</v>
      </c>
      <c r="I3487" s="477">
        <v>470000000</v>
      </c>
      <c r="J3487" s="452" t="s">
        <v>1330</v>
      </c>
      <c r="K3487" s="465" t="s">
        <v>1387</v>
      </c>
      <c r="L3487" s="453" t="s">
        <v>3426</v>
      </c>
      <c r="M3487" s="454" t="s">
        <v>383</v>
      </c>
      <c r="N3487" s="448" t="s">
        <v>9954</v>
      </c>
      <c r="O3487" s="448" t="s">
        <v>1382</v>
      </c>
      <c r="P3487" s="456" t="s">
        <v>1354</v>
      </c>
      <c r="Q3487" s="448" t="s">
        <v>1195</v>
      </c>
      <c r="R3487" s="496">
        <v>365</v>
      </c>
      <c r="S3487" s="495">
        <v>22741</v>
      </c>
      <c r="T3487" s="459">
        <v>0</v>
      </c>
      <c r="U3487" s="459">
        <f>T3487*1.12</f>
        <v>0</v>
      </c>
      <c r="V3487" s="446" t="s">
        <v>1341</v>
      </c>
      <c r="W3487" s="469" t="s">
        <v>1410</v>
      </c>
      <c r="X3487" s="469" t="s">
        <v>9090</v>
      </c>
    </row>
    <row r="3488" spans="1:24" s="145" customFormat="1" ht="84">
      <c r="A3488" s="487" t="s">
        <v>10861</v>
      </c>
      <c r="B3488" s="447" t="s">
        <v>97</v>
      </c>
      <c r="C3488" s="499" t="s">
        <v>9956</v>
      </c>
      <c r="D3488" s="500" t="s">
        <v>9951</v>
      </c>
      <c r="E3488" s="500" t="s">
        <v>9957</v>
      </c>
      <c r="F3488" s="448" t="s">
        <v>9962</v>
      </c>
      <c r="G3488" s="448" t="s">
        <v>385</v>
      </c>
      <c r="H3488" s="450">
        <v>0</v>
      </c>
      <c r="I3488" s="477">
        <v>470000000</v>
      </c>
      <c r="J3488" s="452" t="s">
        <v>1330</v>
      </c>
      <c r="K3488" s="19" t="s">
        <v>11130</v>
      </c>
      <c r="L3488" s="453" t="s">
        <v>3426</v>
      </c>
      <c r="M3488" s="454" t="s">
        <v>383</v>
      </c>
      <c r="N3488" s="448" t="s">
        <v>9954</v>
      </c>
      <c r="O3488" s="448" t="s">
        <v>1382</v>
      </c>
      <c r="P3488" s="456" t="s">
        <v>1354</v>
      </c>
      <c r="Q3488" s="448" t="s">
        <v>1195</v>
      </c>
      <c r="R3488" s="496">
        <v>377</v>
      </c>
      <c r="S3488" s="495">
        <v>22741</v>
      </c>
      <c r="T3488" s="459">
        <f>R3488*S3488</f>
        <v>8573357</v>
      </c>
      <c r="U3488" s="459">
        <f>T3488*1.12</f>
        <v>9602159.8400000017</v>
      </c>
      <c r="V3488" s="446" t="s">
        <v>1341</v>
      </c>
      <c r="W3488" s="469" t="s">
        <v>1410</v>
      </c>
      <c r="X3488" s="469"/>
    </row>
    <row r="3489" spans="1:24" s="145" customFormat="1" ht="102">
      <c r="A3489" s="146" t="s">
        <v>9963</v>
      </c>
      <c r="B3489" s="3" t="s">
        <v>1332</v>
      </c>
      <c r="C3489" s="237" t="s">
        <v>9964</v>
      </c>
      <c r="D3489" s="2" t="s">
        <v>9965</v>
      </c>
      <c r="E3489" s="31" t="s">
        <v>9966</v>
      </c>
      <c r="F3489" s="31"/>
      <c r="G3489" s="29" t="s">
        <v>385</v>
      </c>
      <c r="H3489" s="20">
        <v>0</v>
      </c>
      <c r="I3489" s="34">
        <v>470000000</v>
      </c>
      <c r="J3489" s="21" t="s">
        <v>1330</v>
      </c>
      <c r="K3489" s="33" t="s">
        <v>1717</v>
      </c>
      <c r="L3489" s="138" t="s">
        <v>3426</v>
      </c>
      <c r="M3489" s="141" t="s">
        <v>383</v>
      </c>
      <c r="N3489" s="3" t="s">
        <v>1744</v>
      </c>
      <c r="O3489" s="3" t="s">
        <v>1382</v>
      </c>
      <c r="P3489" s="131" t="s">
        <v>1347</v>
      </c>
      <c r="Q3489" s="3" t="s">
        <v>8867</v>
      </c>
      <c r="R3489" s="62">
        <v>0.1</v>
      </c>
      <c r="S3489" s="403">
        <v>1456250</v>
      </c>
      <c r="T3489" s="381">
        <f t="shared" si="181"/>
        <v>145625</v>
      </c>
      <c r="U3489" s="377">
        <f>T3489*1.12</f>
        <v>163100.00000000003</v>
      </c>
      <c r="V3489" s="9" t="s">
        <v>1341</v>
      </c>
      <c r="W3489" s="153" t="s">
        <v>1410</v>
      </c>
      <c r="X3489" s="153"/>
    </row>
    <row r="3490" spans="1:24" s="145" customFormat="1" ht="102">
      <c r="A3490" s="146" t="s">
        <v>9967</v>
      </c>
      <c r="B3490" s="100" t="s">
        <v>97</v>
      </c>
      <c r="C3490" s="237" t="s">
        <v>9968</v>
      </c>
      <c r="D3490" s="2" t="s">
        <v>9965</v>
      </c>
      <c r="E3490" s="31" t="s">
        <v>9969</v>
      </c>
      <c r="F3490" s="31"/>
      <c r="G3490" s="29" t="s">
        <v>385</v>
      </c>
      <c r="H3490" s="20">
        <v>0</v>
      </c>
      <c r="I3490" s="34">
        <v>470000000</v>
      </c>
      <c r="J3490" s="21" t="s">
        <v>1330</v>
      </c>
      <c r="K3490" s="33" t="s">
        <v>1717</v>
      </c>
      <c r="L3490" s="138" t="s">
        <v>3426</v>
      </c>
      <c r="M3490" s="141" t="s">
        <v>383</v>
      </c>
      <c r="N3490" s="3" t="s">
        <v>1744</v>
      </c>
      <c r="O3490" s="3" t="s">
        <v>1382</v>
      </c>
      <c r="P3490" s="131" t="s">
        <v>1347</v>
      </c>
      <c r="Q3490" s="3" t="s">
        <v>8867</v>
      </c>
      <c r="R3490" s="62">
        <v>0.1</v>
      </c>
      <c r="S3490" s="403">
        <v>2275000</v>
      </c>
      <c r="T3490" s="381">
        <f t="shared" si="181"/>
        <v>227500</v>
      </c>
      <c r="U3490" s="377">
        <f t="shared" ref="U3490:U3524" si="183">T3490*1.12</f>
        <v>254800.00000000003</v>
      </c>
      <c r="V3490" s="9" t="s">
        <v>1341</v>
      </c>
      <c r="W3490" s="153" t="s">
        <v>1410</v>
      </c>
      <c r="X3490" s="148"/>
    </row>
    <row r="3491" spans="1:24" s="145" customFormat="1" ht="102">
      <c r="A3491" s="146" t="s">
        <v>9970</v>
      </c>
      <c r="B3491" s="100" t="s">
        <v>97</v>
      </c>
      <c r="C3491" s="23" t="s">
        <v>9971</v>
      </c>
      <c r="D3491" s="2" t="s">
        <v>9965</v>
      </c>
      <c r="E3491" s="23" t="s">
        <v>9972</v>
      </c>
      <c r="F3491" s="31" t="s">
        <v>9973</v>
      </c>
      <c r="G3491" s="29" t="s">
        <v>385</v>
      </c>
      <c r="H3491" s="20">
        <v>0</v>
      </c>
      <c r="I3491" s="34">
        <v>470000000</v>
      </c>
      <c r="J3491" s="21" t="s">
        <v>1330</v>
      </c>
      <c r="K3491" s="33" t="s">
        <v>1717</v>
      </c>
      <c r="L3491" s="138" t="s">
        <v>3426</v>
      </c>
      <c r="M3491" s="141" t="s">
        <v>383</v>
      </c>
      <c r="N3491" s="3" t="s">
        <v>1744</v>
      </c>
      <c r="O3491" s="3" t="s">
        <v>1382</v>
      </c>
      <c r="P3491" s="131" t="s">
        <v>1347</v>
      </c>
      <c r="Q3491" s="3" t="s">
        <v>8867</v>
      </c>
      <c r="R3491" s="62">
        <v>0.1</v>
      </c>
      <c r="S3491" s="403">
        <v>1245630.6000000001</v>
      </c>
      <c r="T3491" s="381">
        <f t="shared" si="181"/>
        <v>124563.06000000001</v>
      </c>
      <c r="U3491" s="377">
        <f t="shared" si="183"/>
        <v>139510.62720000002</v>
      </c>
      <c r="V3491" s="9" t="s">
        <v>1341</v>
      </c>
      <c r="W3491" s="153" t="s">
        <v>1410</v>
      </c>
      <c r="X3491" s="148"/>
    </row>
    <row r="3492" spans="1:24" s="145" customFormat="1" ht="102">
      <c r="A3492" s="146" t="s">
        <v>9974</v>
      </c>
      <c r="B3492" s="100" t="s">
        <v>97</v>
      </c>
      <c r="C3492" s="23" t="s">
        <v>9975</v>
      </c>
      <c r="D3492" s="2" t="s">
        <v>9965</v>
      </c>
      <c r="E3492" s="23" t="s">
        <v>9976</v>
      </c>
      <c r="F3492" s="31" t="s">
        <v>9977</v>
      </c>
      <c r="G3492" s="29" t="s">
        <v>385</v>
      </c>
      <c r="H3492" s="20">
        <v>0</v>
      </c>
      <c r="I3492" s="34">
        <v>470000000</v>
      </c>
      <c r="J3492" s="21" t="s">
        <v>1330</v>
      </c>
      <c r="K3492" s="33" t="s">
        <v>1717</v>
      </c>
      <c r="L3492" s="138" t="s">
        <v>3426</v>
      </c>
      <c r="M3492" s="141" t="s">
        <v>383</v>
      </c>
      <c r="N3492" s="3" t="s">
        <v>1744</v>
      </c>
      <c r="O3492" s="3" t="s">
        <v>1382</v>
      </c>
      <c r="P3492" s="131" t="s">
        <v>1347</v>
      </c>
      <c r="Q3492" s="3" t="s">
        <v>8867</v>
      </c>
      <c r="R3492" s="4">
        <v>0.15</v>
      </c>
      <c r="S3492" s="403">
        <v>1827885</v>
      </c>
      <c r="T3492" s="444">
        <v>0</v>
      </c>
      <c r="U3492" s="377">
        <f t="shared" si="183"/>
        <v>0</v>
      </c>
      <c r="V3492" s="9" t="s">
        <v>1341</v>
      </c>
      <c r="W3492" s="153" t="s">
        <v>1410</v>
      </c>
      <c r="X3492" s="148" t="s">
        <v>9453</v>
      </c>
    </row>
    <row r="3493" spans="1:24" s="145" customFormat="1" ht="102">
      <c r="A3493" s="146" t="s">
        <v>10702</v>
      </c>
      <c r="B3493" s="100" t="s">
        <v>97</v>
      </c>
      <c r="C3493" s="23" t="s">
        <v>9975</v>
      </c>
      <c r="D3493" s="2" t="s">
        <v>9965</v>
      </c>
      <c r="E3493" s="23" t="s">
        <v>9976</v>
      </c>
      <c r="F3493" s="31" t="s">
        <v>9977</v>
      </c>
      <c r="G3493" s="29" t="s">
        <v>385</v>
      </c>
      <c r="H3493" s="20">
        <v>0</v>
      </c>
      <c r="I3493" s="34">
        <v>470000000</v>
      </c>
      <c r="J3493" s="21" t="s">
        <v>1330</v>
      </c>
      <c r="K3493" s="33" t="s">
        <v>10704</v>
      </c>
      <c r="L3493" s="138" t="s">
        <v>3426</v>
      </c>
      <c r="M3493" s="141" t="s">
        <v>383</v>
      </c>
      <c r="N3493" s="3" t="s">
        <v>1744</v>
      </c>
      <c r="O3493" s="3" t="s">
        <v>1382</v>
      </c>
      <c r="P3493" s="131" t="s">
        <v>1347</v>
      </c>
      <c r="Q3493" s="3" t="s">
        <v>8867</v>
      </c>
      <c r="R3493" s="4">
        <v>0.31</v>
      </c>
      <c r="S3493" s="403">
        <v>1827885</v>
      </c>
      <c r="T3493" s="381">
        <f>R3493*S3493</f>
        <v>566644.35</v>
      </c>
      <c r="U3493" s="377">
        <f>T3493*1.12</f>
        <v>634641.67200000002</v>
      </c>
      <c r="V3493" s="9" t="s">
        <v>1341</v>
      </c>
      <c r="W3493" s="153" t="s">
        <v>1410</v>
      </c>
      <c r="X3493" s="148"/>
    </row>
    <row r="3494" spans="1:24" s="145" customFormat="1" ht="102">
      <c r="A3494" s="146" t="s">
        <v>9978</v>
      </c>
      <c r="B3494" s="100" t="s">
        <v>97</v>
      </c>
      <c r="C3494" s="23" t="s">
        <v>9979</v>
      </c>
      <c r="D3494" s="2" t="s">
        <v>9965</v>
      </c>
      <c r="E3494" s="23" t="s">
        <v>9980</v>
      </c>
      <c r="F3494" s="31" t="s">
        <v>9981</v>
      </c>
      <c r="G3494" s="29" t="s">
        <v>385</v>
      </c>
      <c r="H3494" s="20">
        <v>0</v>
      </c>
      <c r="I3494" s="34">
        <v>470000000</v>
      </c>
      <c r="J3494" s="21" t="s">
        <v>1330</v>
      </c>
      <c r="K3494" s="33" t="s">
        <v>1717</v>
      </c>
      <c r="L3494" s="138" t="s">
        <v>3426</v>
      </c>
      <c r="M3494" s="141" t="s">
        <v>383</v>
      </c>
      <c r="N3494" s="3" t="s">
        <v>1744</v>
      </c>
      <c r="O3494" s="3" t="s">
        <v>1382</v>
      </c>
      <c r="P3494" s="131" t="s">
        <v>1347</v>
      </c>
      <c r="Q3494" s="3" t="s">
        <v>8867</v>
      </c>
      <c r="R3494" s="4">
        <v>0.25</v>
      </c>
      <c r="S3494" s="403">
        <v>2462650</v>
      </c>
      <c r="T3494" s="381">
        <f t="shared" si="181"/>
        <v>615662.5</v>
      </c>
      <c r="U3494" s="377">
        <f t="shared" si="183"/>
        <v>689542.00000000012</v>
      </c>
      <c r="V3494" s="9" t="s">
        <v>1341</v>
      </c>
      <c r="W3494" s="153" t="s">
        <v>1410</v>
      </c>
      <c r="X3494" s="148"/>
    </row>
    <row r="3495" spans="1:24" s="145" customFormat="1" ht="102">
      <c r="A3495" s="146" t="s">
        <v>9982</v>
      </c>
      <c r="B3495" s="100" t="s">
        <v>97</v>
      </c>
      <c r="C3495" s="23" t="s">
        <v>9983</v>
      </c>
      <c r="D3495" s="2" t="s">
        <v>9965</v>
      </c>
      <c r="E3495" s="23" t="s">
        <v>9984</v>
      </c>
      <c r="F3495" s="31"/>
      <c r="G3495" s="29" t="s">
        <v>385</v>
      </c>
      <c r="H3495" s="20">
        <v>0</v>
      </c>
      <c r="I3495" s="34">
        <v>470000000</v>
      </c>
      <c r="J3495" s="21" t="s">
        <v>1330</v>
      </c>
      <c r="K3495" s="33" t="s">
        <v>1717</v>
      </c>
      <c r="L3495" s="138" t="s">
        <v>3426</v>
      </c>
      <c r="M3495" s="141" t="s">
        <v>383</v>
      </c>
      <c r="N3495" s="3" t="s">
        <v>1744</v>
      </c>
      <c r="O3495" s="3" t="s">
        <v>1382</v>
      </c>
      <c r="P3495" s="131" t="s">
        <v>1347</v>
      </c>
      <c r="Q3495" s="3" t="s">
        <v>8867</v>
      </c>
      <c r="R3495" s="4">
        <v>0.2</v>
      </c>
      <c r="S3495" s="403">
        <v>552335</v>
      </c>
      <c r="T3495" s="444">
        <v>0</v>
      </c>
      <c r="U3495" s="377">
        <f t="shared" si="183"/>
        <v>0</v>
      </c>
      <c r="V3495" s="9" t="s">
        <v>1341</v>
      </c>
      <c r="W3495" s="153" t="s">
        <v>1410</v>
      </c>
      <c r="X3495" s="148" t="s">
        <v>9453</v>
      </c>
    </row>
    <row r="3496" spans="1:24" s="145" customFormat="1" ht="102">
      <c r="A3496" s="146" t="s">
        <v>10706</v>
      </c>
      <c r="B3496" s="100" t="s">
        <v>97</v>
      </c>
      <c r="C3496" s="23" t="s">
        <v>9983</v>
      </c>
      <c r="D3496" s="2" t="s">
        <v>9965</v>
      </c>
      <c r="E3496" s="23" t="s">
        <v>9984</v>
      </c>
      <c r="F3496" s="31"/>
      <c r="G3496" s="29" t="s">
        <v>385</v>
      </c>
      <c r="H3496" s="20">
        <v>0</v>
      </c>
      <c r="I3496" s="34">
        <v>470000000</v>
      </c>
      <c r="J3496" s="21" t="s">
        <v>1330</v>
      </c>
      <c r="K3496" s="33" t="s">
        <v>10704</v>
      </c>
      <c r="L3496" s="138" t="s">
        <v>3426</v>
      </c>
      <c r="M3496" s="141" t="s">
        <v>383</v>
      </c>
      <c r="N3496" s="3" t="s">
        <v>1744</v>
      </c>
      <c r="O3496" s="3" t="s">
        <v>1382</v>
      </c>
      <c r="P3496" s="131" t="s">
        <v>1347</v>
      </c>
      <c r="Q3496" s="3" t="s">
        <v>8867</v>
      </c>
      <c r="R3496" s="4">
        <v>0.5</v>
      </c>
      <c r="S3496" s="403">
        <v>552335</v>
      </c>
      <c r="T3496" s="444">
        <v>0</v>
      </c>
      <c r="U3496" s="377">
        <f>T3496*1.12</f>
        <v>0</v>
      </c>
      <c r="V3496" s="9" t="s">
        <v>1341</v>
      </c>
      <c r="W3496" s="153" t="s">
        <v>1410</v>
      </c>
      <c r="X3496" s="518">
        <v>14.15</v>
      </c>
    </row>
    <row r="3497" spans="1:24" s="145" customFormat="1" ht="102">
      <c r="A3497" s="146" t="s">
        <v>11159</v>
      </c>
      <c r="B3497" s="100" t="s">
        <v>97</v>
      </c>
      <c r="C3497" s="23" t="s">
        <v>9983</v>
      </c>
      <c r="D3497" s="2" t="s">
        <v>9965</v>
      </c>
      <c r="E3497" s="23" t="s">
        <v>9984</v>
      </c>
      <c r="F3497" s="31"/>
      <c r="G3497" s="29" t="s">
        <v>385</v>
      </c>
      <c r="H3497" s="20">
        <v>0</v>
      </c>
      <c r="I3497" s="34">
        <v>470000000</v>
      </c>
      <c r="J3497" s="21" t="s">
        <v>1330</v>
      </c>
      <c r="K3497" s="33" t="s">
        <v>10704</v>
      </c>
      <c r="L3497" s="138" t="s">
        <v>3426</v>
      </c>
      <c r="M3497" s="141" t="s">
        <v>383</v>
      </c>
      <c r="N3497" s="360" t="s">
        <v>8874</v>
      </c>
      <c r="O3497" s="3" t="s">
        <v>11155</v>
      </c>
      <c r="P3497" s="131" t="s">
        <v>1347</v>
      </c>
      <c r="Q3497" s="3" t="s">
        <v>8867</v>
      </c>
      <c r="R3497" s="4">
        <v>0.5</v>
      </c>
      <c r="S3497" s="403">
        <v>552335</v>
      </c>
      <c r="T3497" s="444">
        <v>0</v>
      </c>
      <c r="U3497" s="377">
        <f>T3497*1.12</f>
        <v>0</v>
      </c>
      <c r="V3497" s="9" t="s">
        <v>1341</v>
      </c>
      <c r="W3497" s="153" t="s">
        <v>1410</v>
      </c>
      <c r="X3497" s="518">
        <v>11.22</v>
      </c>
    </row>
    <row r="3498" spans="1:24" s="145" customFormat="1" ht="102">
      <c r="A3498" s="146" t="s">
        <v>11477</v>
      </c>
      <c r="B3498" s="100" t="s">
        <v>97</v>
      </c>
      <c r="C3498" s="23" t="s">
        <v>9983</v>
      </c>
      <c r="D3498" s="2" t="s">
        <v>9965</v>
      </c>
      <c r="E3498" s="23" t="s">
        <v>9984</v>
      </c>
      <c r="F3498" s="31"/>
      <c r="G3498" s="29" t="s">
        <v>385</v>
      </c>
      <c r="H3498" s="20">
        <v>0</v>
      </c>
      <c r="I3498" s="34">
        <v>470000000</v>
      </c>
      <c r="J3498" s="21" t="s">
        <v>1330</v>
      </c>
      <c r="K3498" s="33" t="s">
        <v>11478</v>
      </c>
      <c r="L3498" s="138" t="s">
        <v>3426</v>
      </c>
      <c r="M3498" s="141" t="s">
        <v>383</v>
      </c>
      <c r="N3498" s="360" t="s">
        <v>8874</v>
      </c>
      <c r="O3498" s="3" t="s">
        <v>11155</v>
      </c>
      <c r="P3498" s="131" t="s">
        <v>1347</v>
      </c>
      <c r="Q3498" s="3" t="s">
        <v>8867</v>
      </c>
      <c r="R3498" s="4">
        <v>0.5</v>
      </c>
      <c r="S3498" s="403">
        <v>552335</v>
      </c>
      <c r="T3498" s="381">
        <f>R3498*S3498</f>
        <v>276167.5</v>
      </c>
      <c r="U3498" s="377">
        <f>T3498*1.12</f>
        <v>309307.60000000003</v>
      </c>
      <c r="V3498" s="9" t="s">
        <v>1331</v>
      </c>
      <c r="W3498" s="153" t="s">
        <v>1410</v>
      </c>
      <c r="X3498" s="148"/>
    </row>
    <row r="3499" spans="1:24" s="145" customFormat="1" ht="102">
      <c r="A3499" s="146" t="s">
        <v>9985</v>
      </c>
      <c r="B3499" s="100" t="s">
        <v>97</v>
      </c>
      <c r="C3499" s="23" t="s">
        <v>1722</v>
      </c>
      <c r="D3499" s="2" t="s">
        <v>9965</v>
      </c>
      <c r="E3499" s="2" t="s">
        <v>9986</v>
      </c>
      <c r="F3499" s="13" t="s">
        <v>9987</v>
      </c>
      <c r="G3499" s="29" t="s">
        <v>385</v>
      </c>
      <c r="H3499" s="20">
        <v>0</v>
      </c>
      <c r="I3499" s="34">
        <v>470000000</v>
      </c>
      <c r="J3499" s="21" t="s">
        <v>1330</v>
      </c>
      <c r="K3499" s="33" t="s">
        <v>1717</v>
      </c>
      <c r="L3499" s="138" t="s">
        <v>3426</v>
      </c>
      <c r="M3499" s="141" t="s">
        <v>383</v>
      </c>
      <c r="N3499" s="3" t="s">
        <v>8876</v>
      </c>
      <c r="O3499" s="3" t="s">
        <v>1382</v>
      </c>
      <c r="P3499" s="131" t="s">
        <v>1347</v>
      </c>
      <c r="Q3499" s="3" t="s">
        <v>8867</v>
      </c>
      <c r="R3499" s="64">
        <v>0.25</v>
      </c>
      <c r="S3499" s="32">
        <v>654430</v>
      </c>
      <c r="T3499" s="381">
        <f t="shared" si="181"/>
        <v>163607.5</v>
      </c>
      <c r="U3499" s="377">
        <f t="shared" si="183"/>
        <v>183240.40000000002</v>
      </c>
      <c r="V3499" s="9" t="s">
        <v>1341</v>
      </c>
      <c r="W3499" s="153" t="s">
        <v>1410</v>
      </c>
      <c r="X3499" s="153"/>
    </row>
    <row r="3500" spans="1:24" s="145" customFormat="1" ht="102">
      <c r="A3500" s="146" t="s">
        <v>9988</v>
      </c>
      <c r="B3500" s="100" t="s">
        <v>97</v>
      </c>
      <c r="C3500" s="23" t="s">
        <v>9989</v>
      </c>
      <c r="D3500" s="2" t="s">
        <v>9965</v>
      </c>
      <c r="E3500" s="2" t="s">
        <v>9990</v>
      </c>
      <c r="F3500" s="35" t="s">
        <v>9991</v>
      </c>
      <c r="G3500" s="29" t="s">
        <v>385</v>
      </c>
      <c r="H3500" s="20">
        <v>0</v>
      </c>
      <c r="I3500" s="34">
        <v>470000000</v>
      </c>
      <c r="J3500" s="21" t="s">
        <v>1330</v>
      </c>
      <c r="K3500" s="33" t="s">
        <v>1717</v>
      </c>
      <c r="L3500" s="138" t="s">
        <v>3426</v>
      </c>
      <c r="M3500" s="141" t="s">
        <v>383</v>
      </c>
      <c r="N3500" s="3" t="s">
        <v>8876</v>
      </c>
      <c r="O3500" s="3" t="s">
        <v>1382</v>
      </c>
      <c r="P3500" s="131" t="s">
        <v>1347</v>
      </c>
      <c r="Q3500" s="3" t="s">
        <v>8867</v>
      </c>
      <c r="R3500" s="64">
        <v>0.6</v>
      </c>
      <c r="S3500" s="32">
        <v>676490</v>
      </c>
      <c r="T3500" s="381">
        <f t="shared" si="181"/>
        <v>405894</v>
      </c>
      <c r="U3500" s="377">
        <f t="shared" si="183"/>
        <v>454601.28</v>
      </c>
      <c r="V3500" s="9" t="s">
        <v>1341</v>
      </c>
      <c r="W3500" s="153" t="s">
        <v>1410</v>
      </c>
      <c r="X3500" s="148"/>
    </row>
    <row r="3501" spans="1:24" s="145" customFormat="1" ht="102">
      <c r="A3501" s="146" t="s">
        <v>9992</v>
      </c>
      <c r="B3501" s="100" t="s">
        <v>97</v>
      </c>
      <c r="C3501" s="23" t="s">
        <v>9993</v>
      </c>
      <c r="D3501" s="2" t="s">
        <v>9965</v>
      </c>
      <c r="E3501" s="2" t="s">
        <v>9994</v>
      </c>
      <c r="F3501" s="35" t="s">
        <v>9995</v>
      </c>
      <c r="G3501" s="29" t="s">
        <v>385</v>
      </c>
      <c r="H3501" s="20">
        <v>0</v>
      </c>
      <c r="I3501" s="34">
        <v>470000000</v>
      </c>
      <c r="J3501" s="21" t="s">
        <v>1330</v>
      </c>
      <c r="K3501" s="33" t="s">
        <v>1717</v>
      </c>
      <c r="L3501" s="138" t="s">
        <v>3426</v>
      </c>
      <c r="M3501" s="141" t="s">
        <v>383</v>
      </c>
      <c r="N3501" s="3" t="s">
        <v>8876</v>
      </c>
      <c r="O3501" s="3" t="s">
        <v>1382</v>
      </c>
      <c r="P3501" s="131" t="s">
        <v>1347</v>
      </c>
      <c r="Q3501" s="3" t="s">
        <v>8867</v>
      </c>
      <c r="R3501" s="64">
        <v>0.15</v>
      </c>
      <c r="S3501" s="32">
        <v>766460</v>
      </c>
      <c r="T3501" s="381">
        <f t="shared" si="181"/>
        <v>114969</v>
      </c>
      <c r="U3501" s="377">
        <f t="shared" si="183"/>
        <v>128765.28000000001</v>
      </c>
      <c r="V3501" s="9" t="s">
        <v>1341</v>
      </c>
      <c r="W3501" s="153" t="s">
        <v>1410</v>
      </c>
      <c r="X3501" s="148"/>
    </row>
    <row r="3502" spans="1:24" s="145" customFormat="1" ht="102">
      <c r="A3502" s="146" t="s">
        <v>9996</v>
      </c>
      <c r="B3502" s="100" t="s">
        <v>97</v>
      </c>
      <c r="C3502" s="23" t="s">
        <v>9997</v>
      </c>
      <c r="D3502" s="2" t="s">
        <v>9965</v>
      </c>
      <c r="E3502" s="2" t="s">
        <v>9998</v>
      </c>
      <c r="F3502" s="35"/>
      <c r="G3502" s="29" t="s">
        <v>385</v>
      </c>
      <c r="H3502" s="20">
        <v>0</v>
      </c>
      <c r="I3502" s="34">
        <v>470000000</v>
      </c>
      <c r="J3502" s="21" t="s">
        <v>1330</v>
      </c>
      <c r="K3502" s="33" t="s">
        <v>1717</v>
      </c>
      <c r="L3502" s="138" t="s">
        <v>3426</v>
      </c>
      <c r="M3502" s="141" t="s">
        <v>383</v>
      </c>
      <c r="N3502" s="3" t="s">
        <v>8876</v>
      </c>
      <c r="O3502" s="3" t="s">
        <v>1382</v>
      </c>
      <c r="P3502" s="131" t="s">
        <v>1347</v>
      </c>
      <c r="Q3502" s="3" t="s">
        <v>8867</v>
      </c>
      <c r="R3502" s="64">
        <v>0.25</v>
      </c>
      <c r="S3502" s="32">
        <v>317000</v>
      </c>
      <c r="T3502" s="381">
        <f t="shared" si="181"/>
        <v>79250</v>
      </c>
      <c r="U3502" s="377">
        <f t="shared" si="183"/>
        <v>88760.000000000015</v>
      </c>
      <c r="V3502" s="9" t="s">
        <v>1341</v>
      </c>
      <c r="W3502" s="153" t="s">
        <v>1410</v>
      </c>
      <c r="X3502" s="317"/>
    </row>
    <row r="3503" spans="1:24" s="145" customFormat="1" ht="102">
      <c r="A3503" s="146" t="s">
        <v>9999</v>
      </c>
      <c r="B3503" s="100" t="s">
        <v>97</v>
      </c>
      <c r="C3503" s="23" t="s">
        <v>10000</v>
      </c>
      <c r="D3503" s="2" t="s">
        <v>9965</v>
      </c>
      <c r="E3503" s="2" t="s">
        <v>10001</v>
      </c>
      <c r="F3503" s="35" t="s">
        <v>10002</v>
      </c>
      <c r="G3503" s="29" t="s">
        <v>385</v>
      </c>
      <c r="H3503" s="20">
        <v>0</v>
      </c>
      <c r="I3503" s="34">
        <v>470000000</v>
      </c>
      <c r="J3503" s="21" t="s">
        <v>1330</v>
      </c>
      <c r="K3503" s="33" t="s">
        <v>1717</v>
      </c>
      <c r="L3503" s="138" t="s">
        <v>3426</v>
      </c>
      <c r="M3503" s="141" t="s">
        <v>383</v>
      </c>
      <c r="N3503" s="3" t="s">
        <v>8876</v>
      </c>
      <c r="O3503" s="3" t="s">
        <v>1382</v>
      </c>
      <c r="P3503" s="131" t="s">
        <v>1347</v>
      </c>
      <c r="Q3503" s="3" t="s">
        <v>8867</v>
      </c>
      <c r="R3503" s="64">
        <v>0.5</v>
      </c>
      <c r="S3503" s="32">
        <v>319000</v>
      </c>
      <c r="T3503" s="381">
        <f t="shared" si="181"/>
        <v>159500</v>
      </c>
      <c r="U3503" s="377">
        <f t="shared" si="183"/>
        <v>178640.00000000003</v>
      </c>
      <c r="V3503" s="9" t="s">
        <v>1341</v>
      </c>
      <c r="W3503" s="153" t="s">
        <v>1410</v>
      </c>
      <c r="X3503" s="317"/>
    </row>
    <row r="3504" spans="1:24" s="145" customFormat="1" ht="102">
      <c r="A3504" s="146" t="s">
        <v>10003</v>
      </c>
      <c r="B3504" s="100" t="s">
        <v>97</v>
      </c>
      <c r="C3504" s="23" t="s">
        <v>10004</v>
      </c>
      <c r="D3504" s="2" t="s">
        <v>9965</v>
      </c>
      <c r="E3504" s="13" t="s">
        <v>10005</v>
      </c>
      <c r="F3504" s="48" t="s">
        <v>10006</v>
      </c>
      <c r="G3504" s="29" t="s">
        <v>385</v>
      </c>
      <c r="H3504" s="20">
        <v>0</v>
      </c>
      <c r="I3504" s="34">
        <v>470000000</v>
      </c>
      <c r="J3504" s="21" t="s">
        <v>1330</v>
      </c>
      <c r="K3504" s="33" t="s">
        <v>1717</v>
      </c>
      <c r="L3504" s="138" t="s">
        <v>3426</v>
      </c>
      <c r="M3504" s="141" t="s">
        <v>383</v>
      </c>
      <c r="N3504" s="3" t="s">
        <v>1744</v>
      </c>
      <c r="O3504" s="3" t="s">
        <v>1382</v>
      </c>
      <c r="P3504" s="131" t="s">
        <v>1347</v>
      </c>
      <c r="Q3504" s="3" t="s">
        <v>8867</v>
      </c>
      <c r="R3504" s="60">
        <v>2.5</v>
      </c>
      <c r="S3504" s="32">
        <v>2929684.6</v>
      </c>
      <c r="T3504" s="381">
        <f t="shared" si="181"/>
        <v>7324211.5</v>
      </c>
      <c r="U3504" s="377">
        <f t="shared" si="183"/>
        <v>8203116.8800000008</v>
      </c>
      <c r="V3504" s="9" t="s">
        <v>1341</v>
      </c>
      <c r="W3504" s="153" t="s">
        <v>1410</v>
      </c>
      <c r="X3504" s="317"/>
    </row>
    <row r="3505" spans="1:24" s="145" customFormat="1" ht="102">
      <c r="A3505" s="146" t="s">
        <v>10007</v>
      </c>
      <c r="B3505" s="100" t="s">
        <v>97</v>
      </c>
      <c r="C3505" s="23" t="s">
        <v>10008</v>
      </c>
      <c r="D3505" s="2" t="s">
        <v>9965</v>
      </c>
      <c r="E3505" s="23" t="s">
        <v>10009</v>
      </c>
      <c r="F3505" s="48" t="s">
        <v>10010</v>
      </c>
      <c r="G3505" s="29" t="s">
        <v>385</v>
      </c>
      <c r="H3505" s="20">
        <v>0</v>
      </c>
      <c r="I3505" s="34">
        <v>470000000</v>
      </c>
      <c r="J3505" s="21" t="s">
        <v>1330</v>
      </c>
      <c r="K3505" s="33" t="s">
        <v>1717</v>
      </c>
      <c r="L3505" s="138" t="s">
        <v>3426</v>
      </c>
      <c r="M3505" s="141" t="s">
        <v>383</v>
      </c>
      <c r="N3505" s="3" t="s">
        <v>1744</v>
      </c>
      <c r="O3505" s="3" t="s">
        <v>1382</v>
      </c>
      <c r="P3505" s="131" t="s">
        <v>1347</v>
      </c>
      <c r="Q3505" s="3" t="s">
        <v>8867</v>
      </c>
      <c r="R3505" s="64">
        <v>0.3</v>
      </c>
      <c r="S3505" s="32">
        <v>381925.8</v>
      </c>
      <c r="T3505" s="381">
        <f t="shared" si="181"/>
        <v>114577.73999999999</v>
      </c>
      <c r="U3505" s="377">
        <f t="shared" si="183"/>
        <v>128327.06880000001</v>
      </c>
      <c r="V3505" s="9" t="s">
        <v>1341</v>
      </c>
      <c r="W3505" s="153" t="s">
        <v>1410</v>
      </c>
      <c r="X3505" s="317"/>
    </row>
    <row r="3506" spans="1:24" s="145" customFormat="1" ht="102">
      <c r="A3506" s="146" t="s">
        <v>10011</v>
      </c>
      <c r="B3506" s="100" t="s">
        <v>97</v>
      </c>
      <c r="C3506" s="23" t="s">
        <v>10012</v>
      </c>
      <c r="D3506" s="2" t="s">
        <v>9965</v>
      </c>
      <c r="E3506" s="23" t="s">
        <v>10013</v>
      </c>
      <c r="F3506" s="48" t="s">
        <v>10014</v>
      </c>
      <c r="G3506" s="29" t="s">
        <v>385</v>
      </c>
      <c r="H3506" s="20">
        <v>0</v>
      </c>
      <c r="I3506" s="34">
        <v>470000000</v>
      </c>
      <c r="J3506" s="21" t="s">
        <v>1330</v>
      </c>
      <c r="K3506" s="33" t="s">
        <v>1717</v>
      </c>
      <c r="L3506" s="138" t="s">
        <v>3426</v>
      </c>
      <c r="M3506" s="141" t="s">
        <v>383</v>
      </c>
      <c r="N3506" s="3" t="s">
        <v>1744</v>
      </c>
      <c r="O3506" s="3" t="s">
        <v>1382</v>
      </c>
      <c r="P3506" s="131" t="s">
        <v>1347</v>
      </c>
      <c r="Q3506" s="3" t="s">
        <v>8867</v>
      </c>
      <c r="R3506" s="64">
        <v>0.85</v>
      </c>
      <c r="S3506" s="32">
        <v>294479.3</v>
      </c>
      <c r="T3506" s="381">
        <f t="shared" si="181"/>
        <v>250307.40499999997</v>
      </c>
      <c r="U3506" s="377">
        <f t="shared" si="183"/>
        <v>280344.29359999998</v>
      </c>
      <c r="V3506" s="9" t="s">
        <v>1341</v>
      </c>
      <c r="W3506" s="153" t="s">
        <v>1410</v>
      </c>
      <c r="X3506" s="317"/>
    </row>
    <row r="3507" spans="1:24" s="145" customFormat="1" ht="102">
      <c r="A3507" s="146" t="s">
        <v>10015</v>
      </c>
      <c r="B3507" s="100" t="s">
        <v>97</v>
      </c>
      <c r="C3507" s="23" t="s">
        <v>10016</v>
      </c>
      <c r="D3507" s="2" t="s">
        <v>9965</v>
      </c>
      <c r="E3507" s="2" t="s">
        <v>10017</v>
      </c>
      <c r="F3507" s="48" t="s">
        <v>10018</v>
      </c>
      <c r="G3507" s="29" t="s">
        <v>385</v>
      </c>
      <c r="H3507" s="20">
        <v>0</v>
      </c>
      <c r="I3507" s="34">
        <v>470000000</v>
      </c>
      <c r="J3507" s="21" t="s">
        <v>1330</v>
      </c>
      <c r="K3507" s="33" t="s">
        <v>1717</v>
      </c>
      <c r="L3507" s="138" t="s">
        <v>3426</v>
      </c>
      <c r="M3507" s="141" t="s">
        <v>383</v>
      </c>
      <c r="N3507" s="3" t="s">
        <v>1744</v>
      </c>
      <c r="O3507" s="3" t="s">
        <v>1382</v>
      </c>
      <c r="P3507" s="131" t="s">
        <v>1347</v>
      </c>
      <c r="Q3507" s="3" t="s">
        <v>8867</v>
      </c>
      <c r="R3507" s="64">
        <v>1.7</v>
      </c>
      <c r="S3507" s="32">
        <v>341975.2</v>
      </c>
      <c r="T3507" s="381">
        <f t="shared" si="181"/>
        <v>581357.84</v>
      </c>
      <c r="U3507" s="377">
        <f t="shared" si="183"/>
        <v>651120.78080000007</v>
      </c>
      <c r="V3507" s="9" t="s">
        <v>1341</v>
      </c>
      <c r="W3507" s="153" t="s">
        <v>1410</v>
      </c>
      <c r="X3507" s="317"/>
    </row>
    <row r="3508" spans="1:24" s="145" customFormat="1" ht="102">
      <c r="A3508" s="146" t="s">
        <v>10019</v>
      </c>
      <c r="B3508" s="100" t="s">
        <v>97</v>
      </c>
      <c r="C3508" s="323" t="s">
        <v>10020</v>
      </c>
      <c r="D3508" s="11" t="s">
        <v>10021</v>
      </c>
      <c r="E3508" s="11" t="s">
        <v>10022</v>
      </c>
      <c r="F3508" s="11" t="s">
        <v>10023</v>
      </c>
      <c r="G3508" s="29" t="s">
        <v>384</v>
      </c>
      <c r="H3508" s="20">
        <v>0</v>
      </c>
      <c r="I3508" s="34">
        <v>470000000</v>
      </c>
      <c r="J3508" s="21" t="s">
        <v>1330</v>
      </c>
      <c r="K3508" s="33" t="s">
        <v>1865</v>
      </c>
      <c r="L3508" s="138" t="s">
        <v>3426</v>
      </c>
      <c r="M3508" s="141" t="s">
        <v>383</v>
      </c>
      <c r="N3508" s="3" t="s">
        <v>8874</v>
      </c>
      <c r="O3508" s="3" t="s">
        <v>1382</v>
      </c>
      <c r="P3508" s="7" t="s">
        <v>1354</v>
      </c>
      <c r="Q3508" s="3" t="s">
        <v>1195</v>
      </c>
      <c r="R3508" s="15">
        <v>20</v>
      </c>
      <c r="S3508" s="332">
        <v>32954.199999999997</v>
      </c>
      <c r="T3508" s="378">
        <f t="shared" si="181"/>
        <v>659084</v>
      </c>
      <c r="U3508" s="377">
        <f t="shared" si="183"/>
        <v>738174.08000000007</v>
      </c>
      <c r="V3508" s="9" t="s">
        <v>1341</v>
      </c>
      <c r="W3508" s="153" t="s">
        <v>1410</v>
      </c>
      <c r="X3508" s="317"/>
    </row>
    <row r="3509" spans="1:24" s="145" customFormat="1" ht="102">
      <c r="A3509" s="146" t="s">
        <v>10024</v>
      </c>
      <c r="B3509" s="3" t="s">
        <v>1332</v>
      </c>
      <c r="C3509" s="220" t="s">
        <v>10025</v>
      </c>
      <c r="D3509" s="379" t="s">
        <v>466</v>
      </c>
      <c r="E3509" s="11" t="s">
        <v>10026</v>
      </c>
      <c r="F3509" s="11" t="s">
        <v>10026</v>
      </c>
      <c r="G3509" s="29" t="s">
        <v>384</v>
      </c>
      <c r="H3509" s="20">
        <v>0</v>
      </c>
      <c r="I3509" s="34">
        <v>470000000</v>
      </c>
      <c r="J3509" s="21" t="s">
        <v>1330</v>
      </c>
      <c r="K3509" s="33" t="s">
        <v>1865</v>
      </c>
      <c r="L3509" s="138" t="s">
        <v>3426</v>
      </c>
      <c r="M3509" s="141" t="s">
        <v>383</v>
      </c>
      <c r="N3509" s="3" t="s">
        <v>8874</v>
      </c>
      <c r="O3509" s="3" t="s">
        <v>1382</v>
      </c>
      <c r="P3509" s="7" t="s">
        <v>1354</v>
      </c>
      <c r="Q3509" s="3" t="s">
        <v>1195</v>
      </c>
      <c r="R3509" s="15">
        <v>4</v>
      </c>
      <c r="S3509" s="332">
        <v>32954.199999999997</v>
      </c>
      <c r="T3509" s="378">
        <f t="shared" si="181"/>
        <v>131816.79999999999</v>
      </c>
      <c r="U3509" s="377">
        <f t="shared" si="183"/>
        <v>147634.81599999999</v>
      </c>
      <c r="V3509" s="9" t="s">
        <v>1341</v>
      </c>
      <c r="W3509" s="153" t="s">
        <v>1410</v>
      </c>
      <c r="X3509" s="317"/>
    </row>
    <row r="3510" spans="1:24" s="145" customFormat="1" ht="102">
      <c r="A3510" s="146" t="s">
        <v>10027</v>
      </c>
      <c r="B3510" s="3" t="s">
        <v>1332</v>
      </c>
      <c r="C3510" s="220" t="s">
        <v>10401</v>
      </c>
      <c r="D3510" s="379" t="s">
        <v>10402</v>
      </c>
      <c r="E3510" s="11" t="s">
        <v>10403</v>
      </c>
      <c r="F3510" s="1" t="s">
        <v>10404</v>
      </c>
      <c r="G3510" s="29" t="s">
        <v>384</v>
      </c>
      <c r="H3510" s="20">
        <v>0</v>
      </c>
      <c r="I3510" s="34">
        <v>470000000</v>
      </c>
      <c r="J3510" s="21" t="s">
        <v>1330</v>
      </c>
      <c r="K3510" s="33" t="s">
        <v>1865</v>
      </c>
      <c r="L3510" s="138" t="s">
        <v>3426</v>
      </c>
      <c r="M3510" s="141" t="s">
        <v>383</v>
      </c>
      <c r="N3510" s="3" t="s">
        <v>8874</v>
      </c>
      <c r="O3510" s="3" t="s">
        <v>1382</v>
      </c>
      <c r="P3510" s="7" t="s">
        <v>1354</v>
      </c>
      <c r="Q3510" s="3" t="s">
        <v>1195</v>
      </c>
      <c r="R3510" s="15">
        <v>24</v>
      </c>
      <c r="S3510" s="332">
        <v>5675</v>
      </c>
      <c r="T3510" s="378">
        <f t="shared" si="181"/>
        <v>136200</v>
      </c>
      <c r="U3510" s="377">
        <f t="shared" si="183"/>
        <v>152544</v>
      </c>
      <c r="V3510" s="9" t="s">
        <v>1341</v>
      </c>
      <c r="W3510" s="153" t="s">
        <v>1410</v>
      </c>
      <c r="X3510" s="317"/>
    </row>
    <row r="3511" spans="1:24" s="145" customFormat="1" ht="102">
      <c r="A3511" s="146" t="s">
        <v>10028</v>
      </c>
      <c r="B3511" s="3" t="s">
        <v>1332</v>
      </c>
      <c r="C3511" s="1" t="s">
        <v>10405</v>
      </c>
      <c r="D3511" s="1" t="s">
        <v>10029</v>
      </c>
      <c r="E3511" s="1" t="s">
        <v>10406</v>
      </c>
      <c r="F3511" s="9" t="s">
        <v>10030</v>
      </c>
      <c r="G3511" s="29" t="s">
        <v>384</v>
      </c>
      <c r="H3511" s="20">
        <v>0</v>
      </c>
      <c r="I3511" s="34">
        <v>470000000</v>
      </c>
      <c r="J3511" s="21" t="s">
        <v>1330</v>
      </c>
      <c r="K3511" s="33" t="s">
        <v>1387</v>
      </c>
      <c r="L3511" s="138" t="s">
        <v>3426</v>
      </c>
      <c r="M3511" s="141" t="s">
        <v>383</v>
      </c>
      <c r="N3511" s="3" t="s">
        <v>8874</v>
      </c>
      <c r="O3511" s="3" t="s">
        <v>1382</v>
      </c>
      <c r="P3511" s="7" t="s">
        <v>1355</v>
      </c>
      <c r="Q3511" s="30" t="s">
        <v>1196</v>
      </c>
      <c r="R3511" s="24">
        <v>100</v>
      </c>
      <c r="S3511" s="32">
        <v>1950</v>
      </c>
      <c r="T3511" s="440">
        <v>0</v>
      </c>
      <c r="U3511" s="377">
        <f t="shared" si="183"/>
        <v>0</v>
      </c>
      <c r="V3511" s="9" t="s">
        <v>1341</v>
      </c>
      <c r="W3511" s="153" t="s">
        <v>1410</v>
      </c>
      <c r="X3511" s="317">
        <v>11</v>
      </c>
    </row>
    <row r="3512" spans="1:24" s="145" customFormat="1" ht="102">
      <c r="A3512" s="146" t="s">
        <v>10497</v>
      </c>
      <c r="B3512" s="3" t="s">
        <v>1332</v>
      </c>
      <c r="C3512" s="1" t="s">
        <v>10405</v>
      </c>
      <c r="D3512" s="1" t="s">
        <v>10029</v>
      </c>
      <c r="E3512" s="1" t="s">
        <v>10406</v>
      </c>
      <c r="F3512" s="9" t="s">
        <v>10030</v>
      </c>
      <c r="G3512" s="29" t="s">
        <v>384</v>
      </c>
      <c r="H3512" s="20">
        <v>0</v>
      </c>
      <c r="I3512" s="34">
        <v>470000000</v>
      </c>
      <c r="J3512" s="21" t="s">
        <v>1330</v>
      </c>
      <c r="K3512" s="33" t="s">
        <v>10498</v>
      </c>
      <c r="L3512" s="138" t="s">
        <v>3426</v>
      </c>
      <c r="M3512" s="141" t="s">
        <v>383</v>
      </c>
      <c r="N3512" s="3" t="s">
        <v>8874</v>
      </c>
      <c r="O3512" s="3" t="s">
        <v>1382</v>
      </c>
      <c r="P3512" s="7" t="s">
        <v>1355</v>
      </c>
      <c r="Q3512" s="30" t="s">
        <v>1196</v>
      </c>
      <c r="R3512" s="24">
        <v>100</v>
      </c>
      <c r="S3512" s="32">
        <v>1950</v>
      </c>
      <c r="T3512" s="378">
        <f>R3512*S3512</f>
        <v>195000</v>
      </c>
      <c r="U3512" s="377">
        <f>T3512*1.12</f>
        <v>218400.00000000003</v>
      </c>
      <c r="V3512" s="9" t="s">
        <v>1341</v>
      </c>
      <c r="W3512" s="153" t="s">
        <v>1410</v>
      </c>
      <c r="X3512" s="317"/>
    </row>
    <row r="3513" spans="1:24" s="145" customFormat="1" ht="102">
      <c r="A3513" s="146" t="s">
        <v>10031</v>
      </c>
      <c r="B3513" s="3" t="s">
        <v>1332</v>
      </c>
      <c r="C3513" s="1" t="s">
        <v>10032</v>
      </c>
      <c r="D3513" s="1" t="s">
        <v>10033</v>
      </c>
      <c r="E3513" s="1" t="s">
        <v>10034</v>
      </c>
      <c r="F3513" s="3" t="s">
        <v>10035</v>
      </c>
      <c r="G3513" s="29" t="s">
        <v>384</v>
      </c>
      <c r="H3513" s="20">
        <v>0</v>
      </c>
      <c r="I3513" s="34">
        <v>470000000</v>
      </c>
      <c r="J3513" s="21" t="s">
        <v>1330</v>
      </c>
      <c r="K3513" s="33" t="s">
        <v>1412</v>
      </c>
      <c r="L3513" s="138" t="s">
        <v>3426</v>
      </c>
      <c r="M3513" s="141" t="s">
        <v>383</v>
      </c>
      <c r="N3513" s="3" t="s">
        <v>8874</v>
      </c>
      <c r="O3513" s="3" t="s">
        <v>1382</v>
      </c>
      <c r="P3513" s="7" t="s">
        <v>1354</v>
      </c>
      <c r="Q3513" s="3" t="s">
        <v>1195</v>
      </c>
      <c r="R3513" s="44">
        <v>20</v>
      </c>
      <c r="S3513" s="32">
        <v>26450</v>
      </c>
      <c r="T3513" s="378">
        <f t="shared" si="181"/>
        <v>529000</v>
      </c>
      <c r="U3513" s="377">
        <f t="shared" si="183"/>
        <v>592480</v>
      </c>
      <c r="V3513" s="9" t="s">
        <v>1341</v>
      </c>
      <c r="W3513" s="153" t="s">
        <v>1410</v>
      </c>
      <c r="X3513" s="317"/>
    </row>
    <row r="3514" spans="1:24" s="145" customFormat="1" ht="102">
      <c r="A3514" s="146" t="s">
        <v>10036</v>
      </c>
      <c r="B3514" s="3" t="s">
        <v>1332</v>
      </c>
      <c r="C3514" s="1" t="s">
        <v>10037</v>
      </c>
      <c r="D3514" s="1" t="s">
        <v>1650</v>
      </c>
      <c r="E3514" s="1" t="s">
        <v>10038</v>
      </c>
      <c r="F3514" s="3" t="s">
        <v>10039</v>
      </c>
      <c r="G3514" s="29" t="s">
        <v>384</v>
      </c>
      <c r="H3514" s="20">
        <v>0</v>
      </c>
      <c r="I3514" s="34">
        <v>470000000</v>
      </c>
      <c r="J3514" s="21" t="s">
        <v>1330</v>
      </c>
      <c r="K3514" s="33" t="s">
        <v>1412</v>
      </c>
      <c r="L3514" s="138" t="s">
        <v>3426</v>
      </c>
      <c r="M3514" s="141" t="s">
        <v>383</v>
      </c>
      <c r="N3514" s="3" t="s">
        <v>8874</v>
      </c>
      <c r="O3514" s="3" t="s">
        <v>1382</v>
      </c>
      <c r="P3514" s="7" t="s">
        <v>1354</v>
      </c>
      <c r="Q3514" s="3" t="s">
        <v>1195</v>
      </c>
      <c r="R3514" s="44">
        <v>5</v>
      </c>
      <c r="S3514" s="32">
        <v>4556</v>
      </c>
      <c r="T3514" s="378">
        <f t="shared" si="181"/>
        <v>22780</v>
      </c>
      <c r="U3514" s="377">
        <f t="shared" si="183"/>
        <v>25513.600000000002</v>
      </c>
      <c r="V3514" s="9" t="s">
        <v>1341</v>
      </c>
      <c r="W3514" s="153" t="s">
        <v>1410</v>
      </c>
      <c r="X3514" s="317"/>
    </row>
    <row r="3515" spans="1:24" s="145" customFormat="1" ht="102">
      <c r="A3515" s="146" t="s">
        <v>10040</v>
      </c>
      <c r="B3515" s="3" t="s">
        <v>1332</v>
      </c>
      <c r="C3515" s="1" t="s">
        <v>10037</v>
      </c>
      <c r="D3515" s="1" t="s">
        <v>1650</v>
      </c>
      <c r="E3515" s="1" t="s">
        <v>10038</v>
      </c>
      <c r="F3515" s="3" t="s">
        <v>10041</v>
      </c>
      <c r="G3515" s="29" t="s">
        <v>384</v>
      </c>
      <c r="H3515" s="20">
        <v>0</v>
      </c>
      <c r="I3515" s="34">
        <v>470000000</v>
      </c>
      <c r="J3515" s="21" t="s">
        <v>1330</v>
      </c>
      <c r="K3515" s="33" t="s">
        <v>1412</v>
      </c>
      <c r="L3515" s="138" t="s">
        <v>3426</v>
      </c>
      <c r="M3515" s="141" t="s">
        <v>383</v>
      </c>
      <c r="N3515" s="3" t="s">
        <v>8874</v>
      </c>
      <c r="O3515" s="3" t="s">
        <v>1382</v>
      </c>
      <c r="P3515" s="7" t="s">
        <v>1354</v>
      </c>
      <c r="Q3515" s="3" t="s">
        <v>1195</v>
      </c>
      <c r="R3515" s="44">
        <v>5</v>
      </c>
      <c r="S3515" s="32">
        <v>4836</v>
      </c>
      <c r="T3515" s="378">
        <f t="shared" si="181"/>
        <v>24180</v>
      </c>
      <c r="U3515" s="377">
        <f t="shared" si="183"/>
        <v>27081.600000000002</v>
      </c>
      <c r="V3515" s="9" t="s">
        <v>1341</v>
      </c>
      <c r="W3515" s="153" t="s">
        <v>1410</v>
      </c>
      <c r="X3515" s="317"/>
    </row>
    <row r="3516" spans="1:24" s="145" customFormat="1" ht="102">
      <c r="A3516" s="146" t="s">
        <v>10042</v>
      </c>
      <c r="B3516" s="3" t="s">
        <v>1332</v>
      </c>
      <c r="C3516" s="2" t="s">
        <v>1617</v>
      </c>
      <c r="D3516" s="11" t="s">
        <v>1616</v>
      </c>
      <c r="E3516" s="11" t="s">
        <v>1615</v>
      </c>
      <c r="F3516" s="11" t="s">
        <v>10043</v>
      </c>
      <c r="G3516" s="29" t="s">
        <v>384</v>
      </c>
      <c r="H3516" s="20">
        <v>0</v>
      </c>
      <c r="I3516" s="34">
        <v>470000000</v>
      </c>
      <c r="J3516" s="21" t="s">
        <v>1330</v>
      </c>
      <c r="K3516" s="33" t="s">
        <v>1387</v>
      </c>
      <c r="L3516" s="138" t="s">
        <v>3426</v>
      </c>
      <c r="M3516" s="141" t="s">
        <v>383</v>
      </c>
      <c r="N3516" s="3" t="s">
        <v>8874</v>
      </c>
      <c r="O3516" s="3" t="s">
        <v>1382</v>
      </c>
      <c r="P3516" s="7" t="s">
        <v>1354</v>
      </c>
      <c r="Q3516" s="3" t="s">
        <v>1195</v>
      </c>
      <c r="R3516" s="37">
        <v>30</v>
      </c>
      <c r="S3516" s="32">
        <v>848</v>
      </c>
      <c r="T3516" s="24">
        <v>0</v>
      </c>
      <c r="U3516" s="83">
        <f t="shared" si="183"/>
        <v>0</v>
      </c>
      <c r="V3516" s="9" t="s">
        <v>1341</v>
      </c>
      <c r="W3516" s="153" t="s">
        <v>1410</v>
      </c>
      <c r="X3516" s="146">
        <v>11.6</v>
      </c>
    </row>
    <row r="3517" spans="1:24" s="145" customFormat="1" ht="102">
      <c r="A3517" s="146" t="s">
        <v>11383</v>
      </c>
      <c r="B3517" s="3" t="s">
        <v>1332</v>
      </c>
      <c r="C3517" s="2" t="s">
        <v>1617</v>
      </c>
      <c r="D3517" s="11" t="s">
        <v>1616</v>
      </c>
      <c r="E3517" s="11" t="s">
        <v>1615</v>
      </c>
      <c r="F3517" s="11" t="s">
        <v>11384</v>
      </c>
      <c r="G3517" s="29" t="s">
        <v>384</v>
      </c>
      <c r="H3517" s="20">
        <v>0</v>
      </c>
      <c r="I3517" s="34">
        <v>470000000</v>
      </c>
      <c r="J3517" s="21" t="s">
        <v>1330</v>
      </c>
      <c r="K3517" s="33" t="s">
        <v>11130</v>
      </c>
      <c r="L3517" s="138" t="s">
        <v>3426</v>
      </c>
      <c r="M3517" s="141" t="s">
        <v>383</v>
      </c>
      <c r="N3517" s="3" t="s">
        <v>8874</v>
      </c>
      <c r="O3517" s="3" t="s">
        <v>1382</v>
      </c>
      <c r="P3517" s="7" t="s">
        <v>1354</v>
      </c>
      <c r="Q3517" s="3" t="s">
        <v>1195</v>
      </c>
      <c r="R3517" s="37">
        <v>30</v>
      </c>
      <c r="S3517" s="32">
        <v>848</v>
      </c>
      <c r="T3517" s="378">
        <f>R3517*S3517</f>
        <v>25440</v>
      </c>
      <c r="U3517" s="377">
        <f>T3517*1.12</f>
        <v>28492.800000000003</v>
      </c>
      <c r="V3517" s="9" t="s">
        <v>1341</v>
      </c>
      <c r="W3517" s="153" t="s">
        <v>1410</v>
      </c>
      <c r="X3517" s="317"/>
    </row>
    <row r="3518" spans="1:24" s="145" customFormat="1" ht="102">
      <c r="A3518" s="146" t="s">
        <v>10044</v>
      </c>
      <c r="B3518" s="3" t="s">
        <v>1332</v>
      </c>
      <c r="C3518" s="2" t="s">
        <v>1617</v>
      </c>
      <c r="D3518" s="11" t="s">
        <v>1616</v>
      </c>
      <c r="E3518" s="11" t="s">
        <v>1615</v>
      </c>
      <c r="F3518" s="11" t="s">
        <v>11386</v>
      </c>
      <c r="G3518" s="29" t="s">
        <v>384</v>
      </c>
      <c r="H3518" s="20">
        <v>0</v>
      </c>
      <c r="I3518" s="34">
        <v>470000000</v>
      </c>
      <c r="J3518" s="21" t="s">
        <v>1330</v>
      </c>
      <c r="K3518" s="33" t="s">
        <v>1387</v>
      </c>
      <c r="L3518" s="138" t="s">
        <v>3426</v>
      </c>
      <c r="M3518" s="141" t="s">
        <v>383</v>
      </c>
      <c r="N3518" s="3" t="s">
        <v>8874</v>
      </c>
      <c r="O3518" s="3" t="s">
        <v>1382</v>
      </c>
      <c r="P3518" s="7" t="s">
        <v>1354</v>
      </c>
      <c r="Q3518" s="3" t="s">
        <v>1195</v>
      </c>
      <c r="R3518" s="37">
        <v>30</v>
      </c>
      <c r="S3518" s="32">
        <v>528</v>
      </c>
      <c r="T3518" s="24">
        <v>0</v>
      </c>
      <c r="U3518" s="83">
        <f t="shared" si="183"/>
        <v>0</v>
      </c>
      <c r="V3518" s="9" t="s">
        <v>1341</v>
      </c>
      <c r="W3518" s="153" t="s">
        <v>1410</v>
      </c>
      <c r="X3518" s="146">
        <v>11.6</v>
      </c>
    </row>
    <row r="3519" spans="1:24" s="145" customFormat="1" ht="102">
      <c r="A3519" s="146" t="s">
        <v>11385</v>
      </c>
      <c r="B3519" s="3" t="s">
        <v>1332</v>
      </c>
      <c r="C3519" s="2" t="s">
        <v>1617</v>
      </c>
      <c r="D3519" s="11" t="s">
        <v>1616</v>
      </c>
      <c r="E3519" s="11" t="s">
        <v>1615</v>
      </c>
      <c r="F3519" s="11" t="s">
        <v>11386</v>
      </c>
      <c r="G3519" s="29" t="s">
        <v>384</v>
      </c>
      <c r="H3519" s="20">
        <v>0</v>
      </c>
      <c r="I3519" s="34">
        <v>470000000</v>
      </c>
      <c r="J3519" s="21" t="s">
        <v>1330</v>
      </c>
      <c r="K3519" s="33" t="s">
        <v>11130</v>
      </c>
      <c r="L3519" s="138" t="s">
        <v>3426</v>
      </c>
      <c r="M3519" s="141" t="s">
        <v>383</v>
      </c>
      <c r="N3519" s="3" t="s">
        <v>8874</v>
      </c>
      <c r="O3519" s="3" t="s">
        <v>1382</v>
      </c>
      <c r="P3519" s="7" t="s">
        <v>1354</v>
      </c>
      <c r="Q3519" s="3" t="s">
        <v>1195</v>
      </c>
      <c r="R3519" s="37">
        <v>30</v>
      </c>
      <c r="S3519" s="32">
        <v>528</v>
      </c>
      <c r="T3519" s="378">
        <f>R3519*S3519</f>
        <v>15840</v>
      </c>
      <c r="U3519" s="377">
        <f>T3519*1.12</f>
        <v>17740.800000000003</v>
      </c>
      <c r="V3519" s="9" t="s">
        <v>1341</v>
      </c>
      <c r="W3519" s="153" t="s">
        <v>1410</v>
      </c>
      <c r="X3519" s="317"/>
    </row>
    <row r="3520" spans="1:24" s="145" customFormat="1" ht="102">
      <c r="A3520" s="146" t="s">
        <v>10045</v>
      </c>
      <c r="B3520" s="3" t="s">
        <v>1332</v>
      </c>
      <c r="C3520" s="2" t="s">
        <v>10407</v>
      </c>
      <c r="D3520" s="11" t="s">
        <v>10408</v>
      </c>
      <c r="E3520" s="11" t="s">
        <v>10409</v>
      </c>
      <c r="F3520" s="189" t="s">
        <v>10046</v>
      </c>
      <c r="G3520" s="29" t="s">
        <v>384</v>
      </c>
      <c r="H3520" s="20">
        <v>0</v>
      </c>
      <c r="I3520" s="34">
        <v>470000000</v>
      </c>
      <c r="J3520" s="21" t="s">
        <v>1330</v>
      </c>
      <c r="K3520" s="33" t="s">
        <v>1387</v>
      </c>
      <c r="L3520" s="138" t="s">
        <v>3426</v>
      </c>
      <c r="M3520" s="141" t="s">
        <v>383</v>
      </c>
      <c r="N3520" s="3" t="s">
        <v>8874</v>
      </c>
      <c r="O3520" s="3" t="s">
        <v>1382</v>
      </c>
      <c r="P3520" s="7" t="s">
        <v>1354</v>
      </c>
      <c r="Q3520" s="3" t="s">
        <v>1195</v>
      </c>
      <c r="R3520" s="37">
        <v>432</v>
      </c>
      <c r="S3520" s="32">
        <v>875</v>
      </c>
      <c r="T3520" s="24">
        <v>0</v>
      </c>
      <c r="U3520" s="83">
        <f t="shared" si="183"/>
        <v>0</v>
      </c>
      <c r="V3520" s="9" t="s">
        <v>1341</v>
      </c>
      <c r="W3520" s="153" t="s">
        <v>1410</v>
      </c>
      <c r="X3520" s="146">
        <v>11</v>
      </c>
    </row>
    <row r="3521" spans="1:24" s="145" customFormat="1" ht="102">
      <c r="A3521" s="146" t="s">
        <v>11379</v>
      </c>
      <c r="B3521" s="3" t="s">
        <v>1332</v>
      </c>
      <c r="C3521" s="2" t="s">
        <v>10407</v>
      </c>
      <c r="D3521" s="11" t="s">
        <v>10408</v>
      </c>
      <c r="E3521" s="11" t="s">
        <v>10409</v>
      </c>
      <c r="F3521" s="189" t="s">
        <v>10046</v>
      </c>
      <c r="G3521" s="29" t="s">
        <v>384</v>
      </c>
      <c r="H3521" s="20">
        <v>0</v>
      </c>
      <c r="I3521" s="34">
        <v>470000000</v>
      </c>
      <c r="J3521" s="21" t="s">
        <v>1330</v>
      </c>
      <c r="K3521" s="33" t="s">
        <v>11130</v>
      </c>
      <c r="L3521" s="138" t="s">
        <v>3426</v>
      </c>
      <c r="M3521" s="141" t="s">
        <v>383</v>
      </c>
      <c r="N3521" s="3" t="s">
        <v>8874</v>
      </c>
      <c r="O3521" s="3" t="s">
        <v>1382</v>
      </c>
      <c r="P3521" s="7" t="s">
        <v>1354</v>
      </c>
      <c r="Q3521" s="3" t="s">
        <v>1195</v>
      </c>
      <c r="R3521" s="37">
        <v>432</v>
      </c>
      <c r="S3521" s="32">
        <v>875</v>
      </c>
      <c r="T3521" s="378">
        <f>R3521*S3521</f>
        <v>378000</v>
      </c>
      <c r="U3521" s="377">
        <f>T3521*1.12</f>
        <v>423360.00000000006</v>
      </c>
      <c r="V3521" s="9" t="s">
        <v>1341</v>
      </c>
      <c r="W3521" s="153" t="s">
        <v>1410</v>
      </c>
      <c r="X3521" s="317"/>
    </row>
    <row r="3522" spans="1:24" s="145" customFormat="1" ht="102">
      <c r="A3522" s="146" t="s">
        <v>10047</v>
      </c>
      <c r="B3522" s="3" t="s">
        <v>1332</v>
      </c>
      <c r="C3522" s="39"/>
      <c r="D3522" s="379" t="s">
        <v>10048</v>
      </c>
      <c r="E3522" s="11" t="s">
        <v>10049</v>
      </c>
      <c r="F3522" s="49"/>
      <c r="G3522" s="29" t="s">
        <v>385</v>
      </c>
      <c r="H3522" s="20">
        <v>0</v>
      </c>
      <c r="I3522" s="34">
        <v>470000000</v>
      </c>
      <c r="J3522" s="21" t="s">
        <v>1330</v>
      </c>
      <c r="K3522" s="33" t="s">
        <v>1412</v>
      </c>
      <c r="L3522" s="138" t="s">
        <v>3426</v>
      </c>
      <c r="M3522" s="141" t="s">
        <v>383</v>
      </c>
      <c r="N3522" s="3" t="s">
        <v>8874</v>
      </c>
      <c r="O3522" s="3" t="s">
        <v>1382</v>
      </c>
      <c r="P3522" s="7" t="s">
        <v>1354</v>
      </c>
      <c r="Q3522" s="3" t="s">
        <v>1195</v>
      </c>
      <c r="R3522" s="15">
        <v>107</v>
      </c>
      <c r="S3522" s="332">
        <v>29070</v>
      </c>
      <c r="T3522" s="376">
        <f>R3522*S3522</f>
        <v>3110490</v>
      </c>
      <c r="U3522" s="377">
        <f t="shared" si="183"/>
        <v>3483748.8000000003</v>
      </c>
      <c r="V3522" s="9" t="s">
        <v>1341</v>
      </c>
      <c r="W3522" s="153" t="s">
        <v>1410</v>
      </c>
      <c r="X3522" s="317"/>
    </row>
    <row r="3523" spans="1:24" s="145" customFormat="1" ht="102">
      <c r="A3523" s="146" t="s">
        <v>10050</v>
      </c>
      <c r="B3523" s="3" t="s">
        <v>1332</v>
      </c>
      <c r="C3523" s="39"/>
      <c r="D3523" s="379" t="s">
        <v>10048</v>
      </c>
      <c r="E3523" s="11" t="s">
        <v>10051</v>
      </c>
      <c r="F3523" s="49"/>
      <c r="G3523" s="29" t="s">
        <v>385</v>
      </c>
      <c r="H3523" s="20">
        <v>0</v>
      </c>
      <c r="I3523" s="34">
        <v>470000000</v>
      </c>
      <c r="J3523" s="21" t="s">
        <v>1330</v>
      </c>
      <c r="K3523" s="33" t="s">
        <v>1412</v>
      </c>
      <c r="L3523" s="138" t="s">
        <v>3426</v>
      </c>
      <c r="M3523" s="141" t="s">
        <v>383</v>
      </c>
      <c r="N3523" s="3" t="s">
        <v>8874</v>
      </c>
      <c r="O3523" s="3" t="s">
        <v>1382</v>
      </c>
      <c r="P3523" s="7" t="s">
        <v>1354</v>
      </c>
      <c r="Q3523" s="3" t="s">
        <v>1195</v>
      </c>
      <c r="R3523" s="15">
        <v>152</v>
      </c>
      <c r="S3523" s="332">
        <v>34890</v>
      </c>
      <c r="T3523" s="376">
        <f>R3523*S3523</f>
        <v>5303280</v>
      </c>
      <c r="U3523" s="377">
        <f t="shared" si="183"/>
        <v>5939673.6000000006</v>
      </c>
      <c r="V3523" s="9" t="s">
        <v>1341</v>
      </c>
      <c r="W3523" s="153" t="s">
        <v>1410</v>
      </c>
      <c r="X3523" s="317"/>
    </row>
    <row r="3524" spans="1:24" s="145" customFormat="1" ht="102">
      <c r="A3524" s="146" t="s">
        <v>10052</v>
      </c>
      <c r="B3524" s="3" t="s">
        <v>1332</v>
      </c>
      <c r="C3524" s="39"/>
      <c r="D3524" s="379" t="s">
        <v>10048</v>
      </c>
      <c r="E3524" s="11" t="s">
        <v>10053</v>
      </c>
      <c r="F3524" s="49"/>
      <c r="G3524" s="29" t="s">
        <v>385</v>
      </c>
      <c r="H3524" s="20">
        <v>0</v>
      </c>
      <c r="I3524" s="34">
        <v>470000000</v>
      </c>
      <c r="J3524" s="21" t="s">
        <v>1330</v>
      </c>
      <c r="K3524" s="33" t="s">
        <v>1412</v>
      </c>
      <c r="L3524" s="138" t="s">
        <v>3426</v>
      </c>
      <c r="M3524" s="141" t="s">
        <v>383</v>
      </c>
      <c r="N3524" s="3" t="s">
        <v>8874</v>
      </c>
      <c r="O3524" s="3" t="s">
        <v>1382</v>
      </c>
      <c r="P3524" s="7" t="s">
        <v>1354</v>
      </c>
      <c r="Q3524" s="3" t="s">
        <v>1195</v>
      </c>
      <c r="R3524" s="15">
        <v>41</v>
      </c>
      <c r="S3524" s="332">
        <v>34890</v>
      </c>
      <c r="T3524" s="376">
        <f>R3524*S3524</f>
        <v>1430490</v>
      </c>
      <c r="U3524" s="377">
        <f t="shared" si="183"/>
        <v>1602148.8</v>
      </c>
      <c r="V3524" s="9" t="s">
        <v>1341</v>
      </c>
      <c r="W3524" s="153" t="s">
        <v>1410</v>
      </c>
      <c r="X3524" s="317"/>
    </row>
    <row r="3525" spans="1:24" s="145" customFormat="1" ht="102">
      <c r="A3525" s="146" t="s">
        <v>10054</v>
      </c>
      <c r="B3525" s="3" t="s">
        <v>1332</v>
      </c>
      <c r="C3525" s="39"/>
      <c r="D3525" s="379" t="s">
        <v>10055</v>
      </c>
      <c r="E3525" s="11" t="s">
        <v>10056</v>
      </c>
      <c r="F3525" s="49"/>
      <c r="G3525" s="29" t="s">
        <v>385</v>
      </c>
      <c r="H3525" s="20">
        <v>0</v>
      </c>
      <c r="I3525" s="34">
        <v>470000000</v>
      </c>
      <c r="J3525" s="21" t="s">
        <v>1330</v>
      </c>
      <c r="K3525" s="33" t="s">
        <v>1412</v>
      </c>
      <c r="L3525" s="138" t="s">
        <v>3426</v>
      </c>
      <c r="M3525" s="141" t="s">
        <v>383</v>
      </c>
      <c r="N3525" s="3" t="s">
        <v>8874</v>
      </c>
      <c r="O3525" s="3" t="s">
        <v>1382</v>
      </c>
      <c r="P3525" s="7" t="s">
        <v>1354</v>
      </c>
      <c r="Q3525" s="3" t="s">
        <v>1195</v>
      </c>
      <c r="R3525" s="15">
        <v>159</v>
      </c>
      <c r="S3525" s="332">
        <v>28350</v>
      </c>
      <c r="T3525" s="376">
        <v>4507650</v>
      </c>
      <c r="U3525" s="377">
        <v>5048568.0000000009</v>
      </c>
      <c r="V3525" s="9" t="s">
        <v>1341</v>
      </c>
      <c r="W3525" s="153" t="s">
        <v>1410</v>
      </c>
      <c r="X3525" s="317"/>
    </row>
    <row r="3526" spans="1:24" s="145" customFormat="1" ht="102">
      <c r="A3526" s="146" t="s">
        <v>10057</v>
      </c>
      <c r="B3526" s="3" t="s">
        <v>1332</v>
      </c>
      <c r="C3526" s="2" t="s">
        <v>10058</v>
      </c>
      <c r="D3526" s="2" t="s">
        <v>1266</v>
      </c>
      <c r="E3526" s="2" t="s">
        <v>10059</v>
      </c>
      <c r="F3526" s="379" t="s">
        <v>10060</v>
      </c>
      <c r="G3526" s="29" t="s">
        <v>385</v>
      </c>
      <c r="H3526" s="20">
        <v>0</v>
      </c>
      <c r="I3526" s="34">
        <v>470000000</v>
      </c>
      <c r="J3526" s="21" t="s">
        <v>1330</v>
      </c>
      <c r="K3526" s="33" t="s">
        <v>1412</v>
      </c>
      <c r="L3526" s="138" t="s">
        <v>3426</v>
      </c>
      <c r="M3526" s="141" t="s">
        <v>383</v>
      </c>
      <c r="N3526" s="3" t="s">
        <v>8874</v>
      </c>
      <c r="O3526" s="3" t="s">
        <v>1382</v>
      </c>
      <c r="P3526" s="7" t="s">
        <v>1354</v>
      </c>
      <c r="Q3526" s="3" t="s">
        <v>1195</v>
      </c>
      <c r="R3526" s="15">
        <v>483</v>
      </c>
      <c r="S3526" s="332">
        <v>37081</v>
      </c>
      <c r="T3526" s="376">
        <v>17910123</v>
      </c>
      <c r="U3526" s="377">
        <v>20059337.760000002</v>
      </c>
      <c r="V3526" s="9" t="s">
        <v>1341</v>
      </c>
      <c r="W3526" s="153" t="s">
        <v>1410</v>
      </c>
      <c r="X3526" s="317"/>
    </row>
    <row r="3527" spans="1:24" s="145" customFormat="1" ht="102">
      <c r="A3527" s="146" t="s">
        <v>10061</v>
      </c>
      <c r="B3527" s="3" t="s">
        <v>1332</v>
      </c>
      <c r="C3527" s="2" t="s">
        <v>10058</v>
      </c>
      <c r="D3527" s="2" t="s">
        <v>1266</v>
      </c>
      <c r="E3527" s="2" t="s">
        <v>10059</v>
      </c>
      <c r="F3527" s="379" t="s">
        <v>10060</v>
      </c>
      <c r="G3527" s="29" t="s">
        <v>385</v>
      </c>
      <c r="H3527" s="20">
        <v>0</v>
      </c>
      <c r="I3527" s="34">
        <v>470000000</v>
      </c>
      <c r="J3527" s="21" t="s">
        <v>1330</v>
      </c>
      <c r="K3527" s="33" t="s">
        <v>1412</v>
      </c>
      <c r="L3527" s="138" t="s">
        <v>3426</v>
      </c>
      <c r="M3527" s="141" t="s">
        <v>383</v>
      </c>
      <c r="N3527" s="3" t="s">
        <v>8874</v>
      </c>
      <c r="O3527" s="3" t="s">
        <v>1382</v>
      </c>
      <c r="P3527" s="7" t="s">
        <v>1354</v>
      </c>
      <c r="Q3527" s="3" t="s">
        <v>1195</v>
      </c>
      <c r="R3527" s="15">
        <v>103</v>
      </c>
      <c r="S3527" s="332">
        <v>37351.5</v>
      </c>
      <c r="T3527" s="376">
        <v>3847204.5</v>
      </c>
      <c r="U3527" s="377">
        <v>4308869.04</v>
      </c>
      <c r="V3527" s="9" t="s">
        <v>1341</v>
      </c>
      <c r="W3527" s="153" t="s">
        <v>1410</v>
      </c>
      <c r="X3527" s="317"/>
    </row>
    <row r="3528" spans="1:24" s="145" customFormat="1" ht="102">
      <c r="A3528" s="146" t="s">
        <v>10062</v>
      </c>
      <c r="B3528" s="3" t="s">
        <v>1332</v>
      </c>
      <c r="C3528" s="2" t="s">
        <v>10058</v>
      </c>
      <c r="D3528" s="2" t="s">
        <v>1266</v>
      </c>
      <c r="E3528" s="2" t="s">
        <v>10059</v>
      </c>
      <c r="F3528" s="379" t="s">
        <v>10060</v>
      </c>
      <c r="G3528" s="29" t="s">
        <v>385</v>
      </c>
      <c r="H3528" s="20">
        <v>0</v>
      </c>
      <c r="I3528" s="34">
        <v>470000000</v>
      </c>
      <c r="J3528" s="21" t="s">
        <v>1330</v>
      </c>
      <c r="K3528" s="33" t="s">
        <v>1412</v>
      </c>
      <c r="L3528" s="138" t="s">
        <v>3426</v>
      </c>
      <c r="M3528" s="141" t="s">
        <v>383</v>
      </c>
      <c r="N3528" s="3" t="s">
        <v>8874</v>
      </c>
      <c r="O3528" s="3" t="s">
        <v>1382</v>
      </c>
      <c r="P3528" s="7" t="s">
        <v>1354</v>
      </c>
      <c r="Q3528" s="3" t="s">
        <v>1195</v>
      </c>
      <c r="R3528" s="15">
        <v>23</v>
      </c>
      <c r="S3528" s="332">
        <v>37081</v>
      </c>
      <c r="T3528" s="376">
        <v>852863</v>
      </c>
      <c r="U3528" s="377">
        <v>955206.56</v>
      </c>
      <c r="V3528" s="9" t="s">
        <v>1341</v>
      </c>
      <c r="W3528" s="153" t="s">
        <v>1410</v>
      </c>
      <c r="X3528" s="317"/>
    </row>
    <row r="3529" spans="1:24" s="145" customFormat="1" ht="102">
      <c r="A3529" s="146" t="s">
        <v>10063</v>
      </c>
      <c r="B3529" s="3" t="s">
        <v>1332</v>
      </c>
      <c r="C3529" s="2" t="s">
        <v>10058</v>
      </c>
      <c r="D3529" s="2" t="s">
        <v>1266</v>
      </c>
      <c r="E3529" s="2" t="s">
        <v>10059</v>
      </c>
      <c r="F3529" s="379" t="s">
        <v>10064</v>
      </c>
      <c r="G3529" s="29" t="s">
        <v>385</v>
      </c>
      <c r="H3529" s="20">
        <v>0</v>
      </c>
      <c r="I3529" s="34">
        <v>470000000</v>
      </c>
      <c r="J3529" s="21" t="s">
        <v>1330</v>
      </c>
      <c r="K3529" s="33" t="s">
        <v>1412</v>
      </c>
      <c r="L3529" s="138" t="s">
        <v>3426</v>
      </c>
      <c r="M3529" s="141" t="s">
        <v>383</v>
      </c>
      <c r="N3529" s="3" t="s">
        <v>8874</v>
      </c>
      <c r="O3529" s="3" t="s">
        <v>1382</v>
      </c>
      <c r="P3529" s="7" t="s">
        <v>1354</v>
      </c>
      <c r="Q3529" s="3" t="s">
        <v>1195</v>
      </c>
      <c r="R3529" s="15">
        <v>68</v>
      </c>
      <c r="S3529" s="332">
        <v>37081</v>
      </c>
      <c r="T3529" s="376">
        <v>2521508</v>
      </c>
      <c r="U3529" s="377">
        <v>2824088.9600000004</v>
      </c>
      <c r="V3529" s="9" t="s">
        <v>1341</v>
      </c>
      <c r="W3529" s="153" t="s">
        <v>1410</v>
      </c>
      <c r="X3529" s="317"/>
    </row>
    <row r="3530" spans="1:24" s="145" customFormat="1" ht="102">
      <c r="A3530" s="146" t="s">
        <v>10065</v>
      </c>
      <c r="B3530" s="3" t="s">
        <v>1332</v>
      </c>
      <c r="C3530" s="39"/>
      <c r="D3530" s="379" t="s">
        <v>10066</v>
      </c>
      <c r="E3530" s="11" t="s">
        <v>10067</v>
      </c>
      <c r="F3530" s="49"/>
      <c r="G3530" s="29" t="s">
        <v>385</v>
      </c>
      <c r="H3530" s="20">
        <v>0</v>
      </c>
      <c r="I3530" s="34">
        <v>470000000</v>
      </c>
      <c r="J3530" s="21" t="s">
        <v>1330</v>
      </c>
      <c r="K3530" s="33" t="s">
        <v>1412</v>
      </c>
      <c r="L3530" s="138" t="s">
        <v>3426</v>
      </c>
      <c r="M3530" s="141" t="s">
        <v>383</v>
      </c>
      <c r="N3530" s="3" t="s">
        <v>8874</v>
      </c>
      <c r="O3530" s="3" t="s">
        <v>1382</v>
      </c>
      <c r="P3530" s="7" t="s">
        <v>1354</v>
      </c>
      <c r="Q3530" s="3" t="s">
        <v>1195</v>
      </c>
      <c r="R3530" s="15">
        <v>126</v>
      </c>
      <c r="S3530" s="332">
        <v>47141.599999999999</v>
      </c>
      <c r="T3530" s="376">
        <v>5939841.5999999996</v>
      </c>
      <c r="U3530" s="377">
        <v>6652622.5920000002</v>
      </c>
      <c r="V3530" s="9" t="s">
        <v>1341</v>
      </c>
      <c r="W3530" s="153" t="s">
        <v>1410</v>
      </c>
      <c r="X3530" s="317"/>
    </row>
    <row r="3531" spans="1:24" s="145" customFormat="1" ht="102">
      <c r="A3531" s="146" t="s">
        <v>10068</v>
      </c>
      <c r="B3531" s="3" t="s">
        <v>1332</v>
      </c>
      <c r="C3531" s="39"/>
      <c r="D3531" s="379" t="s">
        <v>10066</v>
      </c>
      <c r="E3531" s="11" t="s">
        <v>10069</v>
      </c>
      <c r="F3531" s="49"/>
      <c r="G3531" s="29" t="s">
        <v>385</v>
      </c>
      <c r="H3531" s="20">
        <v>0</v>
      </c>
      <c r="I3531" s="34">
        <v>470000000</v>
      </c>
      <c r="J3531" s="21" t="s">
        <v>1330</v>
      </c>
      <c r="K3531" s="33" t="s">
        <v>1412</v>
      </c>
      <c r="L3531" s="138" t="s">
        <v>3426</v>
      </c>
      <c r="M3531" s="141" t="s">
        <v>383</v>
      </c>
      <c r="N3531" s="3" t="s">
        <v>8874</v>
      </c>
      <c r="O3531" s="3" t="s">
        <v>1382</v>
      </c>
      <c r="P3531" s="7" t="s">
        <v>1354</v>
      </c>
      <c r="Q3531" s="3" t="s">
        <v>1195</v>
      </c>
      <c r="R3531" s="15">
        <v>107</v>
      </c>
      <c r="S3531" s="332">
        <v>47141.599999999999</v>
      </c>
      <c r="T3531" s="376">
        <v>5044151.2</v>
      </c>
      <c r="U3531" s="377">
        <v>5649449.3440000005</v>
      </c>
      <c r="V3531" s="9" t="s">
        <v>1341</v>
      </c>
      <c r="W3531" s="153" t="s">
        <v>1410</v>
      </c>
      <c r="X3531" s="317"/>
    </row>
    <row r="3532" spans="1:24" s="145" customFormat="1" ht="102">
      <c r="A3532" s="146" t="s">
        <v>10070</v>
      </c>
      <c r="B3532" s="3" t="s">
        <v>1332</v>
      </c>
      <c r="C3532" s="39"/>
      <c r="D3532" s="379" t="s">
        <v>10071</v>
      </c>
      <c r="E3532" s="11" t="s">
        <v>10072</v>
      </c>
      <c r="F3532" s="31"/>
      <c r="G3532" s="29" t="s">
        <v>385</v>
      </c>
      <c r="H3532" s="20">
        <v>0</v>
      </c>
      <c r="I3532" s="34">
        <v>470000000</v>
      </c>
      <c r="J3532" s="21" t="s">
        <v>1330</v>
      </c>
      <c r="K3532" s="33" t="s">
        <v>1412</v>
      </c>
      <c r="L3532" s="138" t="s">
        <v>3426</v>
      </c>
      <c r="M3532" s="141" t="s">
        <v>383</v>
      </c>
      <c r="N3532" s="3" t="s">
        <v>8874</v>
      </c>
      <c r="O3532" s="3" t="s">
        <v>1382</v>
      </c>
      <c r="P3532" s="7" t="s">
        <v>1354</v>
      </c>
      <c r="Q3532" s="3" t="s">
        <v>1195</v>
      </c>
      <c r="R3532" s="15">
        <v>17</v>
      </c>
      <c r="S3532" s="332">
        <v>1890</v>
      </c>
      <c r="T3532" s="376">
        <v>32130</v>
      </c>
      <c r="U3532" s="377">
        <v>35985.600000000006</v>
      </c>
      <c r="V3532" s="9" t="s">
        <v>1341</v>
      </c>
      <c r="W3532" s="153" t="s">
        <v>1410</v>
      </c>
      <c r="X3532" s="317"/>
    </row>
    <row r="3533" spans="1:24" s="145" customFormat="1" ht="102">
      <c r="A3533" s="146" t="s">
        <v>10073</v>
      </c>
      <c r="B3533" s="3" t="s">
        <v>1332</v>
      </c>
      <c r="C3533" s="2" t="s">
        <v>1804</v>
      </c>
      <c r="D3533" s="2" t="s">
        <v>9965</v>
      </c>
      <c r="E3533" s="2" t="s">
        <v>1803</v>
      </c>
      <c r="F3533" s="35"/>
      <c r="G3533" s="29" t="s">
        <v>385</v>
      </c>
      <c r="H3533" s="20">
        <v>0</v>
      </c>
      <c r="I3533" s="34">
        <v>470000000</v>
      </c>
      <c r="J3533" s="21" t="s">
        <v>1330</v>
      </c>
      <c r="K3533" s="33" t="s">
        <v>1391</v>
      </c>
      <c r="L3533" s="138" t="s">
        <v>3426</v>
      </c>
      <c r="M3533" s="141" t="s">
        <v>383</v>
      </c>
      <c r="N3533" s="3" t="s">
        <v>8876</v>
      </c>
      <c r="O3533" s="3" t="s">
        <v>1382</v>
      </c>
      <c r="P3533" s="131" t="s">
        <v>1347</v>
      </c>
      <c r="Q3533" s="3" t="s">
        <v>8867</v>
      </c>
      <c r="R3533" s="64">
        <v>6.5</v>
      </c>
      <c r="S3533" s="380">
        <v>294349</v>
      </c>
      <c r="T3533" s="381">
        <f>R3533*S3533</f>
        <v>1913268.5</v>
      </c>
      <c r="U3533" s="377">
        <f t="shared" ref="U3533:U3571" si="184">T3533*1.12</f>
        <v>2142860.7200000002</v>
      </c>
      <c r="V3533" s="9" t="s">
        <v>1341</v>
      </c>
      <c r="W3533" s="153" t="s">
        <v>1410</v>
      </c>
      <c r="X3533" s="317"/>
    </row>
    <row r="3534" spans="1:24" s="145" customFormat="1" ht="102">
      <c r="A3534" s="146" t="s">
        <v>10074</v>
      </c>
      <c r="B3534" s="3" t="s">
        <v>1332</v>
      </c>
      <c r="C3534" s="195" t="s">
        <v>10075</v>
      </c>
      <c r="D3534" s="190" t="s">
        <v>3433</v>
      </c>
      <c r="E3534" s="190" t="s">
        <v>10076</v>
      </c>
      <c r="F3534" s="404" t="s">
        <v>10077</v>
      </c>
      <c r="G3534" s="162" t="s">
        <v>385</v>
      </c>
      <c r="H3534" s="242">
        <v>0</v>
      </c>
      <c r="I3534" s="34">
        <v>470000000</v>
      </c>
      <c r="J3534" s="21" t="s">
        <v>1330</v>
      </c>
      <c r="K3534" s="17" t="s">
        <v>9834</v>
      </c>
      <c r="L3534" s="236" t="s">
        <v>3928</v>
      </c>
      <c r="M3534" s="141" t="s">
        <v>383</v>
      </c>
      <c r="N3534" s="3" t="s">
        <v>8877</v>
      </c>
      <c r="O3534" s="3" t="s">
        <v>1382</v>
      </c>
      <c r="P3534" s="7" t="s">
        <v>1354</v>
      </c>
      <c r="Q3534" s="3" t="s">
        <v>1195</v>
      </c>
      <c r="R3534" s="3">
        <v>10</v>
      </c>
      <c r="S3534" s="405">
        <v>41184</v>
      </c>
      <c r="T3534" s="520">
        <v>0</v>
      </c>
      <c r="U3534" s="377">
        <f t="shared" si="184"/>
        <v>0</v>
      </c>
      <c r="V3534" s="9" t="s">
        <v>1341</v>
      </c>
      <c r="W3534" s="153" t="s">
        <v>1410</v>
      </c>
      <c r="X3534" s="146">
        <v>11.15</v>
      </c>
    </row>
    <row r="3535" spans="1:24" s="145" customFormat="1" ht="102">
      <c r="A3535" s="146" t="s">
        <v>11218</v>
      </c>
      <c r="B3535" s="3" t="s">
        <v>1332</v>
      </c>
      <c r="C3535" s="195" t="s">
        <v>10075</v>
      </c>
      <c r="D3535" s="190" t="s">
        <v>3433</v>
      </c>
      <c r="E3535" s="190" t="s">
        <v>10076</v>
      </c>
      <c r="F3535" s="404" t="s">
        <v>10077</v>
      </c>
      <c r="G3535" s="162" t="s">
        <v>385</v>
      </c>
      <c r="H3535" s="242">
        <v>0</v>
      </c>
      <c r="I3535" s="34">
        <v>470000000</v>
      </c>
      <c r="J3535" s="21" t="s">
        <v>1330</v>
      </c>
      <c r="K3535" s="17" t="s">
        <v>11161</v>
      </c>
      <c r="L3535" s="236" t="s">
        <v>3928</v>
      </c>
      <c r="M3535" s="141" t="s">
        <v>383</v>
      </c>
      <c r="N3535" s="3" t="s">
        <v>8877</v>
      </c>
      <c r="O3535" s="3" t="s">
        <v>11155</v>
      </c>
      <c r="P3535" s="7" t="s">
        <v>1354</v>
      </c>
      <c r="Q3535" s="3" t="s">
        <v>1195</v>
      </c>
      <c r="R3535" s="3">
        <v>10</v>
      </c>
      <c r="S3535" s="405">
        <v>41184</v>
      </c>
      <c r="T3535" s="527">
        <f>R3535*S3535</f>
        <v>411840</v>
      </c>
      <c r="U3535" s="377">
        <f t="shared" si="184"/>
        <v>461260.80000000005</v>
      </c>
      <c r="V3535" s="9" t="s">
        <v>1341</v>
      </c>
      <c r="W3535" s="153" t="s">
        <v>1410</v>
      </c>
      <c r="X3535" s="317"/>
    </row>
    <row r="3536" spans="1:24" s="145" customFormat="1" ht="102">
      <c r="A3536" s="146" t="s">
        <v>10078</v>
      </c>
      <c r="B3536" s="3" t="s">
        <v>1332</v>
      </c>
      <c r="C3536" s="195" t="s">
        <v>10075</v>
      </c>
      <c r="D3536" s="190" t="s">
        <v>3433</v>
      </c>
      <c r="E3536" s="190" t="s">
        <v>10076</v>
      </c>
      <c r="F3536" s="404" t="s">
        <v>10079</v>
      </c>
      <c r="G3536" s="29" t="s">
        <v>385</v>
      </c>
      <c r="H3536" s="242">
        <v>0</v>
      </c>
      <c r="I3536" s="34">
        <v>470000000</v>
      </c>
      <c r="J3536" s="21" t="s">
        <v>1330</v>
      </c>
      <c r="K3536" s="17" t="s">
        <v>9834</v>
      </c>
      <c r="L3536" s="236" t="s">
        <v>3928</v>
      </c>
      <c r="M3536" s="141" t="s">
        <v>383</v>
      </c>
      <c r="N3536" s="3" t="s">
        <v>8877</v>
      </c>
      <c r="O3536" s="3" t="s">
        <v>1382</v>
      </c>
      <c r="P3536" s="7" t="s">
        <v>1354</v>
      </c>
      <c r="Q3536" s="3" t="s">
        <v>1195</v>
      </c>
      <c r="R3536" s="9">
        <v>4</v>
      </c>
      <c r="S3536" s="267">
        <v>37000</v>
      </c>
      <c r="T3536" s="520">
        <v>0</v>
      </c>
      <c r="U3536" s="377">
        <f t="shared" si="184"/>
        <v>0</v>
      </c>
      <c r="V3536" s="9" t="s">
        <v>1341</v>
      </c>
      <c r="W3536" s="153" t="s">
        <v>1410</v>
      </c>
      <c r="X3536" s="146">
        <v>11.15</v>
      </c>
    </row>
    <row r="3537" spans="1:24" s="145" customFormat="1" ht="102">
      <c r="A3537" s="146" t="s">
        <v>11219</v>
      </c>
      <c r="B3537" s="3" t="s">
        <v>1332</v>
      </c>
      <c r="C3537" s="195" t="s">
        <v>10075</v>
      </c>
      <c r="D3537" s="190" t="s">
        <v>3433</v>
      </c>
      <c r="E3537" s="190" t="s">
        <v>10076</v>
      </c>
      <c r="F3537" s="404" t="s">
        <v>10079</v>
      </c>
      <c r="G3537" s="29" t="s">
        <v>385</v>
      </c>
      <c r="H3537" s="242">
        <v>0</v>
      </c>
      <c r="I3537" s="34">
        <v>470000000</v>
      </c>
      <c r="J3537" s="21" t="s">
        <v>1330</v>
      </c>
      <c r="K3537" s="17" t="s">
        <v>11161</v>
      </c>
      <c r="L3537" s="236" t="s">
        <v>3928</v>
      </c>
      <c r="M3537" s="141" t="s">
        <v>383</v>
      </c>
      <c r="N3537" s="3" t="s">
        <v>8877</v>
      </c>
      <c r="O3537" s="3" t="s">
        <v>11155</v>
      </c>
      <c r="P3537" s="7" t="s">
        <v>1354</v>
      </c>
      <c r="Q3537" s="3" t="s">
        <v>1195</v>
      </c>
      <c r="R3537" s="9">
        <v>4</v>
      </c>
      <c r="S3537" s="267">
        <v>37000</v>
      </c>
      <c r="T3537" s="527">
        <f>R3537*S3537</f>
        <v>148000</v>
      </c>
      <c r="U3537" s="377">
        <f t="shared" si="184"/>
        <v>165760.00000000003</v>
      </c>
      <c r="V3537" s="9" t="s">
        <v>1341</v>
      </c>
      <c r="W3537" s="153" t="s">
        <v>1410</v>
      </c>
      <c r="X3537" s="317"/>
    </row>
    <row r="3538" spans="1:24" s="145" customFormat="1" ht="102">
      <c r="A3538" s="146" t="s">
        <v>10080</v>
      </c>
      <c r="B3538" s="3" t="s">
        <v>1332</v>
      </c>
      <c r="C3538" s="195" t="s">
        <v>10081</v>
      </c>
      <c r="D3538" s="190" t="s">
        <v>4824</v>
      </c>
      <c r="E3538" s="190" t="s">
        <v>10082</v>
      </c>
      <c r="F3538" s="11" t="s">
        <v>10083</v>
      </c>
      <c r="G3538" s="29" t="s">
        <v>385</v>
      </c>
      <c r="H3538" s="242">
        <v>0</v>
      </c>
      <c r="I3538" s="34">
        <v>470000000</v>
      </c>
      <c r="J3538" s="21" t="s">
        <v>1330</v>
      </c>
      <c r="K3538" s="17" t="s">
        <v>9834</v>
      </c>
      <c r="L3538" s="236" t="s">
        <v>3928</v>
      </c>
      <c r="M3538" s="141" t="s">
        <v>383</v>
      </c>
      <c r="N3538" s="3" t="s">
        <v>8877</v>
      </c>
      <c r="O3538" s="3" t="s">
        <v>1382</v>
      </c>
      <c r="P3538" s="7" t="s">
        <v>1354</v>
      </c>
      <c r="Q3538" s="3" t="s">
        <v>1195</v>
      </c>
      <c r="R3538" s="9">
        <v>40</v>
      </c>
      <c r="S3538" s="9">
        <v>2500</v>
      </c>
      <c r="T3538" s="520">
        <v>0</v>
      </c>
      <c r="U3538" s="377">
        <f t="shared" si="184"/>
        <v>0</v>
      </c>
      <c r="V3538" s="9" t="s">
        <v>1341</v>
      </c>
      <c r="W3538" s="153" t="s">
        <v>1410</v>
      </c>
      <c r="X3538" s="146">
        <v>11.15</v>
      </c>
    </row>
    <row r="3539" spans="1:24" s="145" customFormat="1" ht="102">
      <c r="A3539" s="146" t="s">
        <v>11220</v>
      </c>
      <c r="B3539" s="3" t="s">
        <v>1332</v>
      </c>
      <c r="C3539" s="195" t="s">
        <v>10081</v>
      </c>
      <c r="D3539" s="190" t="s">
        <v>4824</v>
      </c>
      <c r="E3539" s="190" t="s">
        <v>10082</v>
      </c>
      <c r="F3539" s="11" t="s">
        <v>10083</v>
      </c>
      <c r="G3539" s="29" t="s">
        <v>385</v>
      </c>
      <c r="H3539" s="242">
        <v>0</v>
      </c>
      <c r="I3539" s="34">
        <v>470000000</v>
      </c>
      <c r="J3539" s="21" t="s">
        <v>1330</v>
      </c>
      <c r="K3539" s="17" t="s">
        <v>11161</v>
      </c>
      <c r="L3539" s="236" t="s">
        <v>3928</v>
      </c>
      <c r="M3539" s="141" t="s">
        <v>383</v>
      </c>
      <c r="N3539" s="3" t="s">
        <v>8877</v>
      </c>
      <c r="O3539" s="3" t="s">
        <v>11155</v>
      </c>
      <c r="P3539" s="7" t="s">
        <v>1354</v>
      </c>
      <c r="Q3539" s="3" t="s">
        <v>1195</v>
      </c>
      <c r="R3539" s="9">
        <v>40</v>
      </c>
      <c r="S3539" s="9">
        <v>2500</v>
      </c>
      <c r="T3539" s="527">
        <f>R3539*S3539</f>
        <v>100000</v>
      </c>
      <c r="U3539" s="377">
        <f t="shared" si="184"/>
        <v>112000.00000000001</v>
      </c>
      <c r="V3539" s="9" t="s">
        <v>1341</v>
      </c>
      <c r="W3539" s="153" t="s">
        <v>1410</v>
      </c>
      <c r="X3539" s="317"/>
    </row>
    <row r="3540" spans="1:24" s="145" customFormat="1" ht="102">
      <c r="A3540" s="146" t="s">
        <v>10084</v>
      </c>
      <c r="B3540" s="3" t="s">
        <v>1332</v>
      </c>
      <c r="C3540" s="195" t="s">
        <v>10081</v>
      </c>
      <c r="D3540" s="190" t="s">
        <v>4824</v>
      </c>
      <c r="E3540" s="190" t="s">
        <v>10082</v>
      </c>
      <c r="F3540" s="11" t="s">
        <v>10085</v>
      </c>
      <c r="G3540" s="29" t="s">
        <v>385</v>
      </c>
      <c r="H3540" s="242">
        <v>0</v>
      </c>
      <c r="I3540" s="34">
        <v>470000000</v>
      </c>
      <c r="J3540" s="21" t="s">
        <v>1330</v>
      </c>
      <c r="K3540" s="17" t="s">
        <v>9834</v>
      </c>
      <c r="L3540" s="236" t="s">
        <v>3928</v>
      </c>
      <c r="M3540" s="141" t="s">
        <v>383</v>
      </c>
      <c r="N3540" s="3" t="s">
        <v>8877</v>
      </c>
      <c r="O3540" s="3" t="s">
        <v>1382</v>
      </c>
      <c r="P3540" s="7" t="s">
        <v>1354</v>
      </c>
      <c r="Q3540" s="3" t="s">
        <v>1195</v>
      </c>
      <c r="R3540" s="9">
        <v>40</v>
      </c>
      <c r="S3540" s="9">
        <v>2500</v>
      </c>
      <c r="T3540" s="520">
        <v>0</v>
      </c>
      <c r="U3540" s="377">
        <f t="shared" si="184"/>
        <v>0</v>
      </c>
      <c r="V3540" s="9" t="s">
        <v>1341</v>
      </c>
      <c r="W3540" s="153" t="s">
        <v>1410</v>
      </c>
      <c r="X3540" s="146">
        <v>11.15</v>
      </c>
    </row>
    <row r="3541" spans="1:24" s="145" customFormat="1" ht="102">
      <c r="A3541" s="146" t="s">
        <v>11221</v>
      </c>
      <c r="B3541" s="3" t="s">
        <v>1332</v>
      </c>
      <c r="C3541" s="195" t="s">
        <v>10081</v>
      </c>
      <c r="D3541" s="190" t="s">
        <v>4824</v>
      </c>
      <c r="E3541" s="190" t="s">
        <v>10082</v>
      </c>
      <c r="F3541" s="11" t="s">
        <v>10085</v>
      </c>
      <c r="G3541" s="29" t="s">
        <v>385</v>
      </c>
      <c r="H3541" s="242">
        <v>0</v>
      </c>
      <c r="I3541" s="34">
        <v>470000000</v>
      </c>
      <c r="J3541" s="21" t="s">
        <v>1330</v>
      </c>
      <c r="K3541" s="17" t="s">
        <v>11161</v>
      </c>
      <c r="L3541" s="236" t="s">
        <v>3928</v>
      </c>
      <c r="M3541" s="141" t="s">
        <v>383</v>
      </c>
      <c r="N3541" s="3" t="s">
        <v>8877</v>
      </c>
      <c r="O3541" s="3" t="s">
        <v>11155</v>
      </c>
      <c r="P3541" s="7" t="s">
        <v>1354</v>
      </c>
      <c r="Q3541" s="3" t="s">
        <v>1195</v>
      </c>
      <c r="R3541" s="9">
        <v>40</v>
      </c>
      <c r="S3541" s="9">
        <v>2500</v>
      </c>
      <c r="T3541" s="527">
        <f>R3541*S3541</f>
        <v>100000</v>
      </c>
      <c r="U3541" s="377">
        <f t="shared" si="184"/>
        <v>112000.00000000001</v>
      </c>
      <c r="V3541" s="9" t="s">
        <v>1341</v>
      </c>
      <c r="W3541" s="153" t="s">
        <v>1410</v>
      </c>
      <c r="X3541" s="317"/>
    </row>
    <row r="3542" spans="1:24" s="145" customFormat="1" ht="102">
      <c r="A3542" s="146" t="s">
        <v>10086</v>
      </c>
      <c r="B3542" s="3" t="s">
        <v>1332</v>
      </c>
      <c r="C3542" s="195" t="s">
        <v>4391</v>
      </c>
      <c r="D3542" s="23" t="s">
        <v>10087</v>
      </c>
      <c r="E3542" s="11" t="s">
        <v>10088</v>
      </c>
      <c r="F3542" s="35" t="s">
        <v>10089</v>
      </c>
      <c r="G3542" s="29" t="s">
        <v>385</v>
      </c>
      <c r="H3542" s="242">
        <v>0</v>
      </c>
      <c r="I3542" s="34">
        <v>470000000</v>
      </c>
      <c r="J3542" s="21" t="s">
        <v>1330</v>
      </c>
      <c r="K3542" s="17" t="s">
        <v>9834</v>
      </c>
      <c r="L3542" s="236" t="s">
        <v>3928</v>
      </c>
      <c r="M3542" s="141" t="s">
        <v>383</v>
      </c>
      <c r="N3542" s="3" t="s">
        <v>8877</v>
      </c>
      <c r="O3542" s="3" t="s">
        <v>1382</v>
      </c>
      <c r="P3542" s="7" t="s">
        <v>1349</v>
      </c>
      <c r="Q3542" s="3" t="s">
        <v>1348</v>
      </c>
      <c r="R3542" s="9">
        <v>30</v>
      </c>
      <c r="S3542" s="9">
        <v>9459</v>
      </c>
      <c r="T3542" s="520">
        <v>0</v>
      </c>
      <c r="U3542" s="377">
        <f t="shared" si="184"/>
        <v>0</v>
      </c>
      <c r="V3542" s="9" t="s">
        <v>1341</v>
      </c>
      <c r="W3542" s="153" t="s">
        <v>1410</v>
      </c>
      <c r="X3542" s="146">
        <v>11.15</v>
      </c>
    </row>
    <row r="3543" spans="1:24" s="145" customFormat="1" ht="102">
      <c r="A3543" s="146" t="s">
        <v>11222</v>
      </c>
      <c r="B3543" s="3" t="s">
        <v>1332</v>
      </c>
      <c r="C3543" s="195" t="s">
        <v>4391</v>
      </c>
      <c r="D3543" s="23" t="s">
        <v>10087</v>
      </c>
      <c r="E3543" s="11" t="s">
        <v>10088</v>
      </c>
      <c r="F3543" s="35" t="s">
        <v>10089</v>
      </c>
      <c r="G3543" s="29" t="s">
        <v>385</v>
      </c>
      <c r="H3543" s="242">
        <v>0</v>
      </c>
      <c r="I3543" s="34">
        <v>470000000</v>
      </c>
      <c r="J3543" s="21" t="s">
        <v>1330</v>
      </c>
      <c r="K3543" s="17" t="s">
        <v>11161</v>
      </c>
      <c r="L3543" s="236" t="s">
        <v>3928</v>
      </c>
      <c r="M3543" s="141" t="s">
        <v>383</v>
      </c>
      <c r="N3543" s="3" t="s">
        <v>8877</v>
      </c>
      <c r="O3543" s="3" t="s">
        <v>11155</v>
      </c>
      <c r="P3543" s="7" t="s">
        <v>1349</v>
      </c>
      <c r="Q3543" s="3" t="s">
        <v>1348</v>
      </c>
      <c r="R3543" s="9">
        <v>30</v>
      </c>
      <c r="S3543" s="9">
        <v>9459</v>
      </c>
      <c r="T3543" s="527">
        <f>R3543*S3543</f>
        <v>283770</v>
      </c>
      <c r="U3543" s="377">
        <f t="shared" si="184"/>
        <v>317822.40000000002</v>
      </c>
      <c r="V3543" s="9" t="s">
        <v>1341</v>
      </c>
      <c r="W3543" s="153" t="s">
        <v>1410</v>
      </c>
      <c r="X3543" s="317"/>
    </row>
    <row r="3544" spans="1:24" s="145" customFormat="1" ht="102">
      <c r="A3544" s="146" t="s">
        <v>10090</v>
      </c>
      <c r="B3544" s="3" t="s">
        <v>1332</v>
      </c>
      <c r="C3544" s="195" t="s">
        <v>10091</v>
      </c>
      <c r="D3544" s="190" t="s">
        <v>10092</v>
      </c>
      <c r="E3544" s="190" t="s">
        <v>10093</v>
      </c>
      <c r="F3544" s="11" t="s">
        <v>10094</v>
      </c>
      <c r="G3544" s="29" t="s">
        <v>385</v>
      </c>
      <c r="H3544" s="242">
        <v>0</v>
      </c>
      <c r="I3544" s="34">
        <v>470000000</v>
      </c>
      <c r="J3544" s="21" t="s">
        <v>1330</v>
      </c>
      <c r="K3544" s="17" t="s">
        <v>9834</v>
      </c>
      <c r="L3544" s="236" t="s">
        <v>3928</v>
      </c>
      <c r="M3544" s="141" t="s">
        <v>383</v>
      </c>
      <c r="N3544" s="3" t="s">
        <v>8877</v>
      </c>
      <c r="O3544" s="3" t="s">
        <v>1382</v>
      </c>
      <c r="P3544" s="7" t="s">
        <v>1354</v>
      </c>
      <c r="Q3544" s="3" t="s">
        <v>1195</v>
      </c>
      <c r="R3544" s="9">
        <v>40</v>
      </c>
      <c r="S3544" s="9">
        <v>2300</v>
      </c>
      <c r="T3544" s="520">
        <v>0</v>
      </c>
      <c r="U3544" s="377">
        <f t="shared" si="184"/>
        <v>0</v>
      </c>
      <c r="V3544" s="9" t="s">
        <v>1341</v>
      </c>
      <c r="W3544" s="153" t="s">
        <v>1410</v>
      </c>
      <c r="X3544" s="146">
        <v>11.15</v>
      </c>
    </row>
    <row r="3545" spans="1:24" s="145" customFormat="1" ht="102">
      <c r="A3545" s="146" t="s">
        <v>11223</v>
      </c>
      <c r="B3545" s="3" t="s">
        <v>1332</v>
      </c>
      <c r="C3545" s="195" t="s">
        <v>10091</v>
      </c>
      <c r="D3545" s="190" t="s">
        <v>10092</v>
      </c>
      <c r="E3545" s="190" t="s">
        <v>10093</v>
      </c>
      <c r="F3545" s="11" t="s">
        <v>10094</v>
      </c>
      <c r="G3545" s="29" t="s">
        <v>385</v>
      </c>
      <c r="H3545" s="242">
        <v>0</v>
      </c>
      <c r="I3545" s="34">
        <v>470000000</v>
      </c>
      <c r="J3545" s="21" t="s">
        <v>1330</v>
      </c>
      <c r="K3545" s="17" t="s">
        <v>11161</v>
      </c>
      <c r="L3545" s="236" t="s">
        <v>3928</v>
      </c>
      <c r="M3545" s="141" t="s">
        <v>383</v>
      </c>
      <c r="N3545" s="3" t="s">
        <v>8877</v>
      </c>
      <c r="O3545" s="3" t="s">
        <v>11155</v>
      </c>
      <c r="P3545" s="7" t="s">
        <v>1354</v>
      </c>
      <c r="Q3545" s="3" t="s">
        <v>1195</v>
      </c>
      <c r="R3545" s="9">
        <v>40</v>
      </c>
      <c r="S3545" s="9">
        <v>2300</v>
      </c>
      <c r="T3545" s="527">
        <f>R3545*S3545</f>
        <v>92000</v>
      </c>
      <c r="U3545" s="377">
        <f t="shared" si="184"/>
        <v>103040.00000000001</v>
      </c>
      <c r="V3545" s="9" t="s">
        <v>1341</v>
      </c>
      <c r="W3545" s="153" t="s">
        <v>1410</v>
      </c>
      <c r="X3545" s="317"/>
    </row>
    <row r="3546" spans="1:24" s="145" customFormat="1" ht="102">
      <c r="A3546" s="146" t="s">
        <v>10095</v>
      </c>
      <c r="B3546" s="3" t="s">
        <v>1332</v>
      </c>
      <c r="C3546" s="195" t="s">
        <v>5055</v>
      </c>
      <c r="D3546" s="190" t="s">
        <v>5056</v>
      </c>
      <c r="E3546" s="190" t="s">
        <v>10096</v>
      </c>
      <c r="F3546" s="11" t="s">
        <v>10097</v>
      </c>
      <c r="G3546" s="29" t="s">
        <v>385</v>
      </c>
      <c r="H3546" s="242">
        <v>0</v>
      </c>
      <c r="I3546" s="34">
        <v>470000000</v>
      </c>
      <c r="J3546" s="21" t="s">
        <v>1330</v>
      </c>
      <c r="K3546" s="17" t="s">
        <v>9834</v>
      </c>
      <c r="L3546" s="236" t="s">
        <v>3928</v>
      </c>
      <c r="M3546" s="141" t="s">
        <v>383</v>
      </c>
      <c r="N3546" s="3" t="s">
        <v>8877</v>
      </c>
      <c r="O3546" s="3" t="s">
        <v>1382</v>
      </c>
      <c r="P3546" s="7" t="s">
        <v>1354</v>
      </c>
      <c r="Q3546" s="3" t="s">
        <v>1195</v>
      </c>
      <c r="R3546" s="9">
        <v>40</v>
      </c>
      <c r="S3546" s="9">
        <v>800</v>
      </c>
      <c r="T3546" s="520">
        <v>0</v>
      </c>
      <c r="U3546" s="377">
        <f t="shared" si="184"/>
        <v>0</v>
      </c>
      <c r="V3546" s="9" t="s">
        <v>1341</v>
      </c>
      <c r="W3546" s="153" t="s">
        <v>1410</v>
      </c>
      <c r="X3546" s="146">
        <v>11.15</v>
      </c>
    </row>
    <row r="3547" spans="1:24" s="145" customFormat="1" ht="102">
      <c r="A3547" s="146" t="s">
        <v>11224</v>
      </c>
      <c r="B3547" s="3" t="s">
        <v>1332</v>
      </c>
      <c r="C3547" s="195" t="s">
        <v>5055</v>
      </c>
      <c r="D3547" s="190" t="s">
        <v>5056</v>
      </c>
      <c r="E3547" s="190" t="s">
        <v>10096</v>
      </c>
      <c r="F3547" s="11" t="s">
        <v>10097</v>
      </c>
      <c r="G3547" s="29" t="s">
        <v>385</v>
      </c>
      <c r="H3547" s="242">
        <v>0</v>
      </c>
      <c r="I3547" s="34">
        <v>470000000</v>
      </c>
      <c r="J3547" s="21" t="s">
        <v>1330</v>
      </c>
      <c r="K3547" s="17" t="s">
        <v>11161</v>
      </c>
      <c r="L3547" s="236" t="s">
        <v>3928</v>
      </c>
      <c r="M3547" s="141" t="s">
        <v>383</v>
      </c>
      <c r="N3547" s="3" t="s">
        <v>8877</v>
      </c>
      <c r="O3547" s="3" t="s">
        <v>11155</v>
      </c>
      <c r="P3547" s="7" t="s">
        <v>1354</v>
      </c>
      <c r="Q3547" s="3" t="s">
        <v>1195</v>
      </c>
      <c r="R3547" s="9">
        <v>40</v>
      </c>
      <c r="S3547" s="9">
        <v>800</v>
      </c>
      <c r="T3547" s="527">
        <f>R3547*S3547</f>
        <v>32000</v>
      </c>
      <c r="U3547" s="377">
        <f t="shared" si="184"/>
        <v>35840</v>
      </c>
      <c r="V3547" s="9" t="s">
        <v>1341</v>
      </c>
      <c r="W3547" s="153" t="s">
        <v>1410</v>
      </c>
      <c r="X3547" s="317"/>
    </row>
    <row r="3548" spans="1:24" s="145" customFormat="1" ht="102">
      <c r="A3548" s="146" t="s">
        <v>10098</v>
      </c>
      <c r="B3548" s="3" t="s">
        <v>1332</v>
      </c>
      <c r="C3548" s="23" t="s">
        <v>10099</v>
      </c>
      <c r="D3548" s="2" t="s">
        <v>10100</v>
      </c>
      <c r="E3548" s="2" t="s">
        <v>10101</v>
      </c>
      <c r="F3548" s="11" t="s">
        <v>10102</v>
      </c>
      <c r="G3548" s="29" t="s">
        <v>385</v>
      </c>
      <c r="H3548" s="242">
        <v>0</v>
      </c>
      <c r="I3548" s="34">
        <v>470000000</v>
      </c>
      <c r="J3548" s="21" t="s">
        <v>1330</v>
      </c>
      <c r="K3548" s="17" t="s">
        <v>9834</v>
      </c>
      <c r="L3548" s="236" t="s">
        <v>3928</v>
      </c>
      <c r="M3548" s="141" t="s">
        <v>383</v>
      </c>
      <c r="N3548" s="3" t="s">
        <v>8877</v>
      </c>
      <c r="O3548" s="3" t="s">
        <v>1382</v>
      </c>
      <c r="P3548" s="7" t="s">
        <v>1350</v>
      </c>
      <c r="Q3548" s="2" t="s">
        <v>1515</v>
      </c>
      <c r="R3548" s="406" t="s">
        <v>10103</v>
      </c>
      <c r="S3548" s="9">
        <v>100</v>
      </c>
      <c r="T3548" s="520">
        <v>0</v>
      </c>
      <c r="U3548" s="377">
        <f t="shared" si="184"/>
        <v>0</v>
      </c>
      <c r="V3548" s="9" t="s">
        <v>1341</v>
      </c>
      <c r="W3548" s="153" t="s">
        <v>1410</v>
      </c>
      <c r="X3548" s="146">
        <v>11.15</v>
      </c>
    </row>
    <row r="3549" spans="1:24" s="145" customFormat="1" ht="102">
      <c r="A3549" s="146" t="s">
        <v>11225</v>
      </c>
      <c r="B3549" s="3" t="s">
        <v>1332</v>
      </c>
      <c r="C3549" s="23" t="s">
        <v>10099</v>
      </c>
      <c r="D3549" s="2" t="s">
        <v>10100</v>
      </c>
      <c r="E3549" s="2" t="s">
        <v>10101</v>
      </c>
      <c r="F3549" s="11" t="s">
        <v>10102</v>
      </c>
      <c r="G3549" s="29" t="s">
        <v>385</v>
      </c>
      <c r="H3549" s="242">
        <v>0</v>
      </c>
      <c r="I3549" s="34">
        <v>470000000</v>
      </c>
      <c r="J3549" s="21" t="s">
        <v>1330</v>
      </c>
      <c r="K3549" s="17" t="s">
        <v>11161</v>
      </c>
      <c r="L3549" s="236" t="s">
        <v>3928</v>
      </c>
      <c r="M3549" s="141" t="s">
        <v>383</v>
      </c>
      <c r="N3549" s="3" t="s">
        <v>8877</v>
      </c>
      <c r="O3549" s="3" t="s">
        <v>11155</v>
      </c>
      <c r="P3549" s="7" t="s">
        <v>1350</v>
      </c>
      <c r="Q3549" s="2" t="s">
        <v>1515</v>
      </c>
      <c r="R3549" s="406" t="s">
        <v>10103</v>
      </c>
      <c r="S3549" s="9">
        <v>100</v>
      </c>
      <c r="T3549" s="527">
        <f>R3549*S3549</f>
        <v>80000</v>
      </c>
      <c r="U3549" s="377">
        <f t="shared" si="184"/>
        <v>89600.000000000015</v>
      </c>
      <c r="V3549" s="9" t="s">
        <v>1341</v>
      </c>
      <c r="W3549" s="153" t="s">
        <v>1410</v>
      </c>
      <c r="X3549" s="317"/>
    </row>
    <row r="3550" spans="1:24" s="145" customFormat="1" ht="102">
      <c r="A3550" s="146" t="s">
        <v>10104</v>
      </c>
      <c r="B3550" s="3" t="s">
        <v>1332</v>
      </c>
      <c r="C3550" s="195" t="s">
        <v>10105</v>
      </c>
      <c r="D3550" s="23" t="s">
        <v>10106</v>
      </c>
      <c r="E3550" s="11" t="s">
        <v>10107</v>
      </c>
      <c r="F3550" s="11" t="s">
        <v>10108</v>
      </c>
      <c r="G3550" s="29" t="s">
        <v>385</v>
      </c>
      <c r="H3550" s="242">
        <v>0</v>
      </c>
      <c r="I3550" s="34">
        <v>470000000</v>
      </c>
      <c r="J3550" s="21" t="s">
        <v>1330</v>
      </c>
      <c r="K3550" s="17" t="s">
        <v>9834</v>
      </c>
      <c r="L3550" s="236" t="s">
        <v>3928</v>
      </c>
      <c r="M3550" s="141" t="s">
        <v>383</v>
      </c>
      <c r="N3550" s="3" t="s">
        <v>8877</v>
      </c>
      <c r="O3550" s="3" t="s">
        <v>1382</v>
      </c>
      <c r="P3550" s="7" t="s">
        <v>1354</v>
      </c>
      <c r="Q3550" s="3" t="s">
        <v>1195</v>
      </c>
      <c r="R3550" s="9">
        <v>30</v>
      </c>
      <c r="S3550" s="9">
        <v>1902.78</v>
      </c>
      <c r="T3550" s="520">
        <v>0</v>
      </c>
      <c r="U3550" s="377">
        <f t="shared" si="184"/>
        <v>0</v>
      </c>
      <c r="V3550" s="9" t="s">
        <v>1341</v>
      </c>
      <c r="W3550" s="153" t="s">
        <v>1410</v>
      </c>
      <c r="X3550" s="146">
        <v>11.15</v>
      </c>
    </row>
    <row r="3551" spans="1:24" s="145" customFormat="1" ht="102">
      <c r="A3551" s="146" t="s">
        <v>11226</v>
      </c>
      <c r="B3551" s="3" t="s">
        <v>1332</v>
      </c>
      <c r="C3551" s="195" t="s">
        <v>10105</v>
      </c>
      <c r="D3551" s="23" t="s">
        <v>10106</v>
      </c>
      <c r="E3551" s="11" t="s">
        <v>10107</v>
      </c>
      <c r="F3551" s="11" t="s">
        <v>10108</v>
      </c>
      <c r="G3551" s="29" t="s">
        <v>385</v>
      </c>
      <c r="H3551" s="242">
        <v>0</v>
      </c>
      <c r="I3551" s="34">
        <v>470000000</v>
      </c>
      <c r="J3551" s="21" t="s">
        <v>1330</v>
      </c>
      <c r="K3551" s="17" t="s">
        <v>11161</v>
      </c>
      <c r="L3551" s="236" t="s">
        <v>3928</v>
      </c>
      <c r="M3551" s="141" t="s">
        <v>383</v>
      </c>
      <c r="N3551" s="3" t="s">
        <v>8877</v>
      </c>
      <c r="O3551" s="3" t="s">
        <v>11155</v>
      </c>
      <c r="P3551" s="7" t="s">
        <v>1354</v>
      </c>
      <c r="Q3551" s="3" t="s">
        <v>1195</v>
      </c>
      <c r="R3551" s="9">
        <v>30</v>
      </c>
      <c r="S3551" s="9">
        <v>1902.78</v>
      </c>
      <c r="T3551" s="527">
        <f>R3551*S3551</f>
        <v>57083.4</v>
      </c>
      <c r="U3551" s="377">
        <f t="shared" si="184"/>
        <v>63933.40800000001</v>
      </c>
      <c r="V3551" s="9" t="s">
        <v>1341</v>
      </c>
      <c r="W3551" s="153" t="s">
        <v>1410</v>
      </c>
      <c r="X3551" s="317"/>
    </row>
    <row r="3552" spans="1:24" s="145" customFormat="1" ht="102">
      <c r="A3552" s="146" t="s">
        <v>10109</v>
      </c>
      <c r="B3552" s="3" t="s">
        <v>1332</v>
      </c>
      <c r="C3552" s="195" t="s">
        <v>5794</v>
      </c>
      <c r="D3552" s="190" t="s">
        <v>5386</v>
      </c>
      <c r="E3552" s="190" t="s">
        <v>10110</v>
      </c>
      <c r="F3552" s="35" t="s">
        <v>10111</v>
      </c>
      <c r="G3552" s="29" t="s">
        <v>385</v>
      </c>
      <c r="H3552" s="242">
        <v>0</v>
      </c>
      <c r="I3552" s="34">
        <v>470000000</v>
      </c>
      <c r="J3552" s="21" t="s">
        <v>1330</v>
      </c>
      <c r="K3552" s="17" t="s">
        <v>9834</v>
      </c>
      <c r="L3552" s="236" t="s">
        <v>3928</v>
      </c>
      <c r="M3552" s="141" t="s">
        <v>383</v>
      </c>
      <c r="N3552" s="3" t="s">
        <v>8877</v>
      </c>
      <c r="O3552" s="3" t="s">
        <v>1382</v>
      </c>
      <c r="P3552" s="7" t="s">
        <v>1354</v>
      </c>
      <c r="Q3552" s="3" t="s">
        <v>1195</v>
      </c>
      <c r="R3552" s="9">
        <v>4</v>
      </c>
      <c r="S3552" s="9">
        <v>18000</v>
      </c>
      <c r="T3552" s="520">
        <v>0</v>
      </c>
      <c r="U3552" s="377">
        <f t="shared" si="184"/>
        <v>0</v>
      </c>
      <c r="V3552" s="9" t="s">
        <v>1341</v>
      </c>
      <c r="W3552" s="153" t="s">
        <v>1410</v>
      </c>
      <c r="X3552" s="146">
        <v>11.15</v>
      </c>
    </row>
    <row r="3553" spans="1:24" s="145" customFormat="1" ht="102">
      <c r="A3553" s="146" t="s">
        <v>11227</v>
      </c>
      <c r="B3553" s="3" t="s">
        <v>1332</v>
      </c>
      <c r="C3553" s="195" t="s">
        <v>5794</v>
      </c>
      <c r="D3553" s="190" t="s">
        <v>5386</v>
      </c>
      <c r="E3553" s="190" t="s">
        <v>10110</v>
      </c>
      <c r="F3553" s="35" t="s">
        <v>10111</v>
      </c>
      <c r="G3553" s="29" t="s">
        <v>385</v>
      </c>
      <c r="H3553" s="242">
        <v>0</v>
      </c>
      <c r="I3553" s="34">
        <v>470000000</v>
      </c>
      <c r="J3553" s="21" t="s">
        <v>1330</v>
      </c>
      <c r="K3553" s="17" t="s">
        <v>11161</v>
      </c>
      <c r="L3553" s="236" t="s">
        <v>3928</v>
      </c>
      <c r="M3553" s="141" t="s">
        <v>383</v>
      </c>
      <c r="N3553" s="3" t="s">
        <v>8877</v>
      </c>
      <c r="O3553" s="3" t="s">
        <v>11155</v>
      </c>
      <c r="P3553" s="7" t="s">
        <v>1354</v>
      </c>
      <c r="Q3553" s="3" t="s">
        <v>1195</v>
      </c>
      <c r="R3553" s="9">
        <v>4</v>
      </c>
      <c r="S3553" s="9">
        <v>18000</v>
      </c>
      <c r="T3553" s="527">
        <f>R3553*S3553</f>
        <v>72000</v>
      </c>
      <c r="U3553" s="377">
        <f t="shared" si="184"/>
        <v>80640.000000000015</v>
      </c>
      <c r="V3553" s="9" t="s">
        <v>1341</v>
      </c>
      <c r="W3553" s="153" t="s">
        <v>1410</v>
      </c>
      <c r="X3553" s="317"/>
    </row>
    <row r="3554" spans="1:24" s="145" customFormat="1" ht="102">
      <c r="A3554" s="146" t="s">
        <v>10112</v>
      </c>
      <c r="B3554" s="3" t="s">
        <v>1332</v>
      </c>
      <c r="C3554" s="195" t="s">
        <v>5794</v>
      </c>
      <c r="D3554" s="190" t="s">
        <v>5386</v>
      </c>
      <c r="E3554" s="190" t="s">
        <v>10110</v>
      </c>
      <c r="F3554" s="1" t="s">
        <v>10113</v>
      </c>
      <c r="G3554" s="29" t="s">
        <v>385</v>
      </c>
      <c r="H3554" s="242">
        <v>0</v>
      </c>
      <c r="I3554" s="34">
        <v>470000000</v>
      </c>
      <c r="J3554" s="21" t="s">
        <v>1330</v>
      </c>
      <c r="K3554" s="17" t="s">
        <v>9834</v>
      </c>
      <c r="L3554" s="236" t="s">
        <v>3928</v>
      </c>
      <c r="M3554" s="141" t="s">
        <v>383</v>
      </c>
      <c r="N3554" s="3" t="s">
        <v>8877</v>
      </c>
      <c r="O3554" s="3" t="s">
        <v>1382</v>
      </c>
      <c r="P3554" s="7" t="s">
        <v>1354</v>
      </c>
      <c r="Q3554" s="3" t="s">
        <v>1195</v>
      </c>
      <c r="R3554" s="9">
        <v>30</v>
      </c>
      <c r="S3554" s="9">
        <v>18058.95</v>
      </c>
      <c r="T3554" s="520">
        <v>0</v>
      </c>
      <c r="U3554" s="377">
        <f t="shared" si="184"/>
        <v>0</v>
      </c>
      <c r="V3554" s="9" t="s">
        <v>1341</v>
      </c>
      <c r="W3554" s="153" t="s">
        <v>1410</v>
      </c>
      <c r="X3554" s="146">
        <v>11.15</v>
      </c>
    </row>
    <row r="3555" spans="1:24" s="145" customFormat="1" ht="102">
      <c r="A3555" s="146" t="s">
        <v>11228</v>
      </c>
      <c r="B3555" s="3" t="s">
        <v>1332</v>
      </c>
      <c r="C3555" s="195" t="s">
        <v>5794</v>
      </c>
      <c r="D3555" s="190" t="s">
        <v>5386</v>
      </c>
      <c r="E3555" s="190" t="s">
        <v>10110</v>
      </c>
      <c r="F3555" s="1" t="s">
        <v>10113</v>
      </c>
      <c r="G3555" s="29" t="s">
        <v>385</v>
      </c>
      <c r="H3555" s="242">
        <v>0</v>
      </c>
      <c r="I3555" s="34">
        <v>470000000</v>
      </c>
      <c r="J3555" s="21" t="s">
        <v>1330</v>
      </c>
      <c r="K3555" s="17" t="s">
        <v>11161</v>
      </c>
      <c r="L3555" s="236" t="s">
        <v>3928</v>
      </c>
      <c r="M3555" s="141" t="s">
        <v>383</v>
      </c>
      <c r="N3555" s="3" t="s">
        <v>8877</v>
      </c>
      <c r="O3555" s="3" t="s">
        <v>11155</v>
      </c>
      <c r="P3555" s="7" t="s">
        <v>1354</v>
      </c>
      <c r="Q3555" s="3" t="s">
        <v>1195</v>
      </c>
      <c r="R3555" s="9">
        <v>30</v>
      </c>
      <c r="S3555" s="9">
        <v>18058.95</v>
      </c>
      <c r="T3555" s="527">
        <f>R3555*S3555</f>
        <v>541768.5</v>
      </c>
      <c r="U3555" s="377">
        <f t="shared" si="184"/>
        <v>606780.72000000009</v>
      </c>
      <c r="V3555" s="9" t="s">
        <v>1341</v>
      </c>
      <c r="W3555" s="153" t="s">
        <v>1410</v>
      </c>
      <c r="X3555" s="317"/>
    </row>
    <row r="3556" spans="1:24" s="145" customFormat="1" ht="102">
      <c r="A3556" s="146" t="s">
        <v>10114</v>
      </c>
      <c r="B3556" s="3" t="s">
        <v>1332</v>
      </c>
      <c r="C3556" s="248" t="s">
        <v>10115</v>
      </c>
      <c r="D3556" s="315" t="s">
        <v>10116</v>
      </c>
      <c r="E3556" s="315" t="s">
        <v>10117</v>
      </c>
      <c r="F3556" s="11" t="s">
        <v>10118</v>
      </c>
      <c r="G3556" s="29" t="s">
        <v>385</v>
      </c>
      <c r="H3556" s="242">
        <v>0</v>
      </c>
      <c r="I3556" s="34">
        <v>470000000</v>
      </c>
      <c r="J3556" s="21" t="s">
        <v>1330</v>
      </c>
      <c r="K3556" s="17" t="s">
        <v>9834</v>
      </c>
      <c r="L3556" s="236" t="s">
        <v>3928</v>
      </c>
      <c r="M3556" s="141" t="s">
        <v>383</v>
      </c>
      <c r="N3556" s="3" t="s">
        <v>8877</v>
      </c>
      <c r="O3556" s="3" t="s">
        <v>1382</v>
      </c>
      <c r="P3556" s="7" t="s">
        <v>1354</v>
      </c>
      <c r="Q3556" s="3" t="s">
        <v>1195</v>
      </c>
      <c r="R3556" s="9">
        <v>30</v>
      </c>
      <c r="S3556" s="9">
        <v>644</v>
      </c>
      <c r="T3556" s="520">
        <v>0</v>
      </c>
      <c r="U3556" s="377">
        <f t="shared" si="184"/>
        <v>0</v>
      </c>
      <c r="V3556" s="9" t="s">
        <v>1341</v>
      </c>
      <c r="W3556" s="153" t="s">
        <v>1410</v>
      </c>
      <c r="X3556" s="146">
        <v>11.15</v>
      </c>
    </row>
    <row r="3557" spans="1:24" s="145" customFormat="1" ht="102">
      <c r="A3557" s="146" t="s">
        <v>11229</v>
      </c>
      <c r="B3557" s="3" t="s">
        <v>1332</v>
      </c>
      <c r="C3557" s="248" t="s">
        <v>10115</v>
      </c>
      <c r="D3557" s="315" t="s">
        <v>10116</v>
      </c>
      <c r="E3557" s="315" t="s">
        <v>10117</v>
      </c>
      <c r="F3557" s="11" t="s">
        <v>10118</v>
      </c>
      <c r="G3557" s="29" t="s">
        <v>385</v>
      </c>
      <c r="H3557" s="242">
        <v>0</v>
      </c>
      <c r="I3557" s="34">
        <v>470000000</v>
      </c>
      <c r="J3557" s="21" t="s">
        <v>1330</v>
      </c>
      <c r="K3557" s="17" t="s">
        <v>11161</v>
      </c>
      <c r="L3557" s="236" t="s">
        <v>3928</v>
      </c>
      <c r="M3557" s="141" t="s">
        <v>383</v>
      </c>
      <c r="N3557" s="3" t="s">
        <v>8877</v>
      </c>
      <c r="O3557" s="3" t="s">
        <v>11155</v>
      </c>
      <c r="P3557" s="7" t="s">
        <v>1354</v>
      </c>
      <c r="Q3557" s="3" t="s">
        <v>1195</v>
      </c>
      <c r="R3557" s="9">
        <v>30</v>
      </c>
      <c r="S3557" s="9">
        <v>644</v>
      </c>
      <c r="T3557" s="527">
        <f>R3557*S3557</f>
        <v>19320</v>
      </c>
      <c r="U3557" s="377">
        <f t="shared" si="184"/>
        <v>21638.400000000001</v>
      </c>
      <c r="V3557" s="9" t="s">
        <v>1341</v>
      </c>
      <c r="W3557" s="153" t="s">
        <v>1410</v>
      </c>
      <c r="X3557" s="317"/>
    </row>
    <row r="3558" spans="1:24" s="145" customFormat="1" ht="102">
      <c r="A3558" s="146" t="s">
        <v>10119</v>
      </c>
      <c r="B3558" s="3" t="s">
        <v>1332</v>
      </c>
      <c r="C3558" s="195" t="s">
        <v>10120</v>
      </c>
      <c r="D3558" s="190" t="s">
        <v>10121</v>
      </c>
      <c r="E3558" s="190" t="s">
        <v>10122</v>
      </c>
      <c r="F3558" s="407" t="s">
        <v>10123</v>
      </c>
      <c r="G3558" s="29" t="s">
        <v>385</v>
      </c>
      <c r="H3558" s="242">
        <v>0</v>
      </c>
      <c r="I3558" s="34">
        <v>470000000</v>
      </c>
      <c r="J3558" s="21" t="s">
        <v>1330</v>
      </c>
      <c r="K3558" s="17" t="s">
        <v>9834</v>
      </c>
      <c r="L3558" s="236" t="s">
        <v>3928</v>
      </c>
      <c r="M3558" s="141" t="s">
        <v>383</v>
      </c>
      <c r="N3558" s="3" t="s">
        <v>8877</v>
      </c>
      <c r="O3558" s="3" t="s">
        <v>1382</v>
      </c>
      <c r="P3558" s="7" t="s">
        <v>1354</v>
      </c>
      <c r="Q3558" s="9" t="s">
        <v>1195</v>
      </c>
      <c r="R3558" s="9">
        <v>100</v>
      </c>
      <c r="S3558" s="9">
        <v>1197.67</v>
      </c>
      <c r="T3558" s="520">
        <v>0</v>
      </c>
      <c r="U3558" s="377">
        <f t="shared" si="184"/>
        <v>0</v>
      </c>
      <c r="V3558" s="9" t="s">
        <v>1341</v>
      </c>
      <c r="W3558" s="153" t="s">
        <v>1410</v>
      </c>
      <c r="X3558" s="146">
        <v>11.15</v>
      </c>
    </row>
    <row r="3559" spans="1:24" s="145" customFormat="1" ht="102">
      <c r="A3559" s="146" t="s">
        <v>11230</v>
      </c>
      <c r="B3559" s="3" t="s">
        <v>1332</v>
      </c>
      <c r="C3559" s="195" t="s">
        <v>10120</v>
      </c>
      <c r="D3559" s="190" t="s">
        <v>10121</v>
      </c>
      <c r="E3559" s="190" t="s">
        <v>10122</v>
      </c>
      <c r="F3559" s="407" t="s">
        <v>10123</v>
      </c>
      <c r="G3559" s="29" t="s">
        <v>385</v>
      </c>
      <c r="H3559" s="242">
        <v>0</v>
      </c>
      <c r="I3559" s="34">
        <v>470000000</v>
      </c>
      <c r="J3559" s="21" t="s">
        <v>1330</v>
      </c>
      <c r="K3559" s="17" t="s">
        <v>11161</v>
      </c>
      <c r="L3559" s="236" t="s">
        <v>3928</v>
      </c>
      <c r="M3559" s="141" t="s">
        <v>383</v>
      </c>
      <c r="N3559" s="3" t="s">
        <v>8877</v>
      </c>
      <c r="O3559" s="3" t="s">
        <v>11155</v>
      </c>
      <c r="P3559" s="7" t="s">
        <v>1354</v>
      </c>
      <c r="Q3559" s="9" t="s">
        <v>1195</v>
      </c>
      <c r="R3559" s="9">
        <v>100</v>
      </c>
      <c r="S3559" s="9">
        <v>1197.67</v>
      </c>
      <c r="T3559" s="527">
        <f>R3559*S3559</f>
        <v>119767</v>
      </c>
      <c r="U3559" s="377">
        <f t="shared" si="184"/>
        <v>134139.04</v>
      </c>
      <c r="V3559" s="9" t="s">
        <v>1341</v>
      </c>
      <c r="W3559" s="153" t="s">
        <v>1410</v>
      </c>
      <c r="X3559" s="317"/>
    </row>
    <row r="3560" spans="1:24" s="145" customFormat="1" ht="102">
      <c r="A3560" s="146" t="s">
        <v>10124</v>
      </c>
      <c r="B3560" s="3" t="s">
        <v>1332</v>
      </c>
      <c r="C3560" s="408" t="s">
        <v>10125</v>
      </c>
      <c r="D3560" s="409" t="s">
        <v>10126</v>
      </c>
      <c r="E3560" s="409" t="s">
        <v>10127</v>
      </c>
      <c r="F3560" s="1" t="s">
        <v>10128</v>
      </c>
      <c r="G3560" s="29" t="s">
        <v>385</v>
      </c>
      <c r="H3560" s="242">
        <v>0</v>
      </c>
      <c r="I3560" s="34">
        <v>470000000</v>
      </c>
      <c r="J3560" s="21" t="s">
        <v>1330</v>
      </c>
      <c r="K3560" s="17" t="s">
        <v>9834</v>
      </c>
      <c r="L3560" s="236" t="s">
        <v>3928</v>
      </c>
      <c r="M3560" s="141" t="s">
        <v>383</v>
      </c>
      <c r="N3560" s="3" t="s">
        <v>8877</v>
      </c>
      <c r="O3560" s="3" t="s">
        <v>1382</v>
      </c>
      <c r="P3560" s="7" t="s">
        <v>1354</v>
      </c>
      <c r="Q3560" s="3" t="s">
        <v>1195</v>
      </c>
      <c r="R3560" s="9">
        <v>7</v>
      </c>
      <c r="S3560" s="9">
        <v>18000</v>
      </c>
      <c r="T3560" s="520">
        <v>0</v>
      </c>
      <c r="U3560" s="377">
        <f t="shared" si="184"/>
        <v>0</v>
      </c>
      <c r="V3560" s="9" t="s">
        <v>1341</v>
      </c>
      <c r="W3560" s="153" t="s">
        <v>1410</v>
      </c>
      <c r="X3560" s="146">
        <v>11.15</v>
      </c>
    </row>
    <row r="3561" spans="1:24" s="145" customFormat="1" ht="102">
      <c r="A3561" s="146" t="s">
        <v>11231</v>
      </c>
      <c r="B3561" s="3" t="s">
        <v>1332</v>
      </c>
      <c r="C3561" s="408" t="s">
        <v>10125</v>
      </c>
      <c r="D3561" s="409" t="s">
        <v>10126</v>
      </c>
      <c r="E3561" s="409" t="s">
        <v>10127</v>
      </c>
      <c r="F3561" s="1" t="s">
        <v>10128</v>
      </c>
      <c r="G3561" s="29" t="s">
        <v>385</v>
      </c>
      <c r="H3561" s="242">
        <v>0</v>
      </c>
      <c r="I3561" s="34">
        <v>470000000</v>
      </c>
      <c r="J3561" s="21" t="s">
        <v>1330</v>
      </c>
      <c r="K3561" s="17" t="s">
        <v>11161</v>
      </c>
      <c r="L3561" s="236" t="s">
        <v>3928</v>
      </c>
      <c r="M3561" s="141" t="s">
        <v>383</v>
      </c>
      <c r="N3561" s="3" t="s">
        <v>8877</v>
      </c>
      <c r="O3561" s="3" t="s">
        <v>11155</v>
      </c>
      <c r="P3561" s="7" t="s">
        <v>1354</v>
      </c>
      <c r="Q3561" s="3" t="s">
        <v>1195</v>
      </c>
      <c r="R3561" s="9">
        <v>7</v>
      </c>
      <c r="S3561" s="9">
        <v>18000</v>
      </c>
      <c r="T3561" s="527">
        <f>R3561*S3561</f>
        <v>126000</v>
      </c>
      <c r="U3561" s="377">
        <f t="shared" si="184"/>
        <v>141120</v>
      </c>
      <c r="V3561" s="9" t="s">
        <v>1341</v>
      </c>
      <c r="W3561" s="153" t="s">
        <v>1410</v>
      </c>
      <c r="X3561" s="317"/>
    </row>
    <row r="3562" spans="1:24" s="145" customFormat="1" ht="102">
      <c r="A3562" s="146" t="s">
        <v>10129</v>
      </c>
      <c r="B3562" s="3" t="s">
        <v>1332</v>
      </c>
      <c r="C3562" s="195" t="s">
        <v>10130</v>
      </c>
      <c r="D3562" s="15" t="s">
        <v>10131</v>
      </c>
      <c r="E3562" s="15" t="s">
        <v>10132</v>
      </c>
      <c r="F3562" s="15" t="s">
        <v>10133</v>
      </c>
      <c r="G3562" s="29" t="s">
        <v>385</v>
      </c>
      <c r="H3562" s="242">
        <v>0</v>
      </c>
      <c r="I3562" s="34">
        <v>470000000</v>
      </c>
      <c r="J3562" s="21" t="s">
        <v>1330</v>
      </c>
      <c r="K3562" s="17" t="s">
        <v>9834</v>
      </c>
      <c r="L3562" s="236" t="s">
        <v>3928</v>
      </c>
      <c r="M3562" s="141" t="s">
        <v>383</v>
      </c>
      <c r="N3562" s="3" t="s">
        <v>8877</v>
      </c>
      <c r="O3562" s="3" t="s">
        <v>1382</v>
      </c>
      <c r="P3562" s="7" t="s">
        <v>1354</v>
      </c>
      <c r="Q3562" s="3" t="s">
        <v>1195</v>
      </c>
      <c r="R3562" s="9">
        <v>60</v>
      </c>
      <c r="S3562" s="9">
        <v>198</v>
      </c>
      <c r="T3562" s="520">
        <v>0</v>
      </c>
      <c r="U3562" s="377">
        <f t="shared" si="184"/>
        <v>0</v>
      </c>
      <c r="V3562" s="9" t="s">
        <v>1341</v>
      </c>
      <c r="W3562" s="153" t="s">
        <v>1410</v>
      </c>
      <c r="X3562" s="146">
        <v>11.15</v>
      </c>
    </row>
    <row r="3563" spans="1:24" s="145" customFormat="1" ht="102">
      <c r="A3563" s="146" t="s">
        <v>11232</v>
      </c>
      <c r="B3563" s="3" t="s">
        <v>1332</v>
      </c>
      <c r="C3563" s="195" t="s">
        <v>10130</v>
      </c>
      <c r="D3563" s="15" t="s">
        <v>10131</v>
      </c>
      <c r="E3563" s="15" t="s">
        <v>10132</v>
      </c>
      <c r="F3563" s="15" t="s">
        <v>10133</v>
      </c>
      <c r="G3563" s="29" t="s">
        <v>385</v>
      </c>
      <c r="H3563" s="242">
        <v>0</v>
      </c>
      <c r="I3563" s="34">
        <v>470000000</v>
      </c>
      <c r="J3563" s="21" t="s">
        <v>1330</v>
      </c>
      <c r="K3563" s="17" t="s">
        <v>11161</v>
      </c>
      <c r="L3563" s="236" t="s">
        <v>3928</v>
      </c>
      <c r="M3563" s="141" t="s">
        <v>383</v>
      </c>
      <c r="N3563" s="3" t="s">
        <v>8877</v>
      </c>
      <c r="O3563" s="3" t="s">
        <v>11155</v>
      </c>
      <c r="P3563" s="7" t="s">
        <v>1354</v>
      </c>
      <c r="Q3563" s="3" t="s">
        <v>1195</v>
      </c>
      <c r="R3563" s="9">
        <v>60</v>
      </c>
      <c r="S3563" s="9">
        <v>198</v>
      </c>
      <c r="T3563" s="527">
        <f>R3563*S3563</f>
        <v>11880</v>
      </c>
      <c r="U3563" s="377">
        <f t="shared" si="184"/>
        <v>13305.6</v>
      </c>
      <c r="V3563" s="9" t="s">
        <v>1341</v>
      </c>
      <c r="W3563" s="153" t="s">
        <v>1410</v>
      </c>
      <c r="X3563" s="317"/>
    </row>
    <row r="3564" spans="1:24" s="145" customFormat="1" ht="102">
      <c r="A3564" s="146" t="s">
        <v>10134</v>
      </c>
      <c r="B3564" s="3" t="s">
        <v>1332</v>
      </c>
      <c r="C3564" s="195" t="s">
        <v>10135</v>
      </c>
      <c r="D3564" s="190" t="s">
        <v>10136</v>
      </c>
      <c r="E3564" s="190" t="s">
        <v>10137</v>
      </c>
      <c r="F3564" s="15" t="s">
        <v>10138</v>
      </c>
      <c r="G3564" s="29" t="s">
        <v>385</v>
      </c>
      <c r="H3564" s="242">
        <v>0</v>
      </c>
      <c r="I3564" s="34">
        <v>470000000</v>
      </c>
      <c r="J3564" s="21" t="s">
        <v>1330</v>
      </c>
      <c r="K3564" s="17" t="s">
        <v>9834</v>
      </c>
      <c r="L3564" s="236" t="s">
        <v>3928</v>
      </c>
      <c r="M3564" s="141" t="s">
        <v>383</v>
      </c>
      <c r="N3564" s="3" t="s">
        <v>8877</v>
      </c>
      <c r="O3564" s="3" t="s">
        <v>1382</v>
      </c>
      <c r="P3564" s="7" t="s">
        <v>1349</v>
      </c>
      <c r="Q3564" s="3" t="s">
        <v>1348</v>
      </c>
      <c r="R3564" s="9">
        <v>30</v>
      </c>
      <c r="S3564" s="9">
        <v>1000</v>
      </c>
      <c r="T3564" s="520">
        <v>0</v>
      </c>
      <c r="U3564" s="377">
        <f t="shared" si="184"/>
        <v>0</v>
      </c>
      <c r="V3564" s="9" t="s">
        <v>1341</v>
      </c>
      <c r="W3564" s="153" t="s">
        <v>1410</v>
      </c>
      <c r="X3564" s="146">
        <v>11.15</v>
      </c>
    </row>
    <row r="3565" spans="1:24" s="145" customFormat="1" ht="102">
      <c r="A3565" s="146" t="s">
        <v>11233</v>
      </c>
      <c r="B3565" s="3" t="s">
        <v>1332</v>
      </c>
      <c r="C3565" s="195" t="s">
        <v>10135</v>
      </c>
      <c r="D3565" s="190" t="s">
        <v>10136</v>
      </c>
      <c r="E3565" s="190" t="s">
        <v>10137</v>
      </c>
      <c r="F3565" s="15" t="s">
        <v>10138</v>
      </c>
      <c r="G3565" s="29" t="s">
        <v>385</v>
      </c>
      <c r="H3565" s="242">
        <v>0</v>
      </c>
      <c r="I3565" s="34">
        <v>470000000</v>
      </c>
      <c r="J3565" s="21" t="s">
        <v>1330</v>
      </c>
      <c r="K3565" s="17" t="s">
        <v>11161</v>
      </c>
      <c r="L3565" s="236" t="s">
        <v>3928</v>
      </c>
      <c r="M3565" s="141" t="s">
        <v>383</v>
      </c>
      <c r="N3565" s="3" t="s">
        <v>8877</v>
      </c>
      <c r="O3565" s="3" t="s">
        <v>11155</v>
      </c>
      <c r="P3565" s="7" t="s">
        <v>1349</v>
      </c>
      <c r="Q3565" s="3" t="s">
        <v>1348</v>
      </c>
      <c r="R3565" s="9">
        <v>30</v>
      </c>
      <c r="S3565" s="9">
        <v>1000</v>
      </c>
      <c r="T3565" s="527">
        <f>R3565*S3565</f>
        <v>30000</v>
      </c>
      <c r="U3565" s="377">
        <f t="shared" si="184"/>
        <v>33600</v>
      </c>
      <c r="V3565" s="9" t="s">
        <v>1341</v>
      </c>
      <c r="W3565" s="153" t="s">
        <v>1410</v>
      </c>
      <c r="X3565" s="317"/>
    </row>
    <row r="3566" spans="1:24" s="145" customFormat="1" ht="102">
      <c r="A3566" s="146" t="s">
        <v>10139</v>
      </c>
      <c r="B3566" s="3" t="s">
        <v>1332</v>
      </c>
      <c r="C3566" s="195" t="s">
        <v>10135</v>
      </c>
      <c r="D3566" s="190" t="s">
        <v>10136</v>
      </c>
      <c r="E3566" s="190" t="s">
        <v>10137</v>
      </c>
      <c r="F3566" s="15" t="s">
        <v>10140</v>
      </c>
      <c r="G3566" s="29" t="s">
        <v>385</v>
      </c>
      <c r="H3566" s="242">
        <v>0</v>
      </c>
      <c r="I3566" s="34">
        <v>470000000</v>
      </c>
      <c r="J3566" s="21" t="s">
        <v>1330</v>
      </c>
      <c r="K3566" s="17" t="s">
        <v>9834</v>
      </c>
      <c r="L3566" s="236" t="s">
        <v>3928</v>
      </c>
      <c r="M3566" s="141" t="s">
        <v>383</v>
      </c>
      <c r="N3566" s="3" t="s">
        <v>8877</v>
      </c>
      <c r="O3566" s="3" t="s">
        <v>1382</v>
      </c>
      <c r="P3566" s="7" t="s">
        <v>1349</v>
      </c>
      <c r="Q3566" s="3" t="s">
        <v>1348</v>
      </c>
      <c r="R3566" s="9">
        <v>4</v>
      </c>
      <c r="S3566" s="9">
        <v>1500.88</v>
      </c>
      <c r="T3566" s="520">
        <v>0</v>
      </c>
      <c r="U3566" s="377">
        <f t="shared" si="184"/>
        <v>0</v>
      </c>
      <c r="V3566" s="9" t="s">
        <v>1341</v>
      </c>
      <c r="W3566" s="153" t="s">
        <v>1410</v>
      </c>
      <c r="X3566" s="146">
        <v>11.15</v>
      </c>
    </row>
    <row r="3567" spans="1:24" s="145" customFormat="1" ht="102">
      <c r="A3567" s="146" t="s">
        <v>11234</v>
      </c>
      <c r="B3567" s="3" t="s">
        <v>1332</v>
      </c>
      <c r="C3567" s="195" t="s">
        <v>10135</v>
      </c>
      <c r="D3567" s="190" t="s">
        <v>10136</v>
      </c>
      <c r="E3567" s="190" t="s">
        <v>10137</v>
      </c>
      <c r="F3567" s="15" t="s">
        <v>10140</v>
      </c>
      <c r="G3567" s="29" t="s">
        <v>385</v>
      </c>
      <c r="H3567" s="242">
        <v>0</v>
      </c>
      <c r="I3567" s="34">
        <v>470000000</v>
      </c>
      <c r="J3567" s="21" t="s">
        <v>1330</v>
      </c>
      <c r="K3567" s="17" t="s">
        <v>11161</v>
      </c>
      <c r="L3567" s="236" t="s">
        <v>3928</v>
      </c>
      <c r="M3567" s="141" t="s">
        <v>383</v>
      </c>
      <c r="N3567" s="3" t="s">
        <v>8877</v>
      </c>
      <c r="O3567" s="3" t="s">
        <v>11155</v>
      </c>
      <c r="P3567" s="7" t="s">
        <v>1349</v>
      </c>
      <c r="Q3567" s="3" t="s">
        <v>1348</v>
      </c>
      <c r="R3567" s="9">
        <v>4</v>
      </c>
      <c r="S3567" s="9">
        <v>1500.88</v>
      </c>
      <c r="T3567" s="527">
        <f>R3567*S3567</f>
        <v>6003.52</v>
      </c>
      <c r="U3567" s="377">
        <f t="shared" si="184"/>
        <v>6723.9424000000008</v>
      </c>
      <c r="V3567" s="9" t="s">
        <v>1341</v>
      </c>
      <c r="W3567" s="153" t="s">
        <v>1410</v>
      </c>
      <c r="X3567" s="317"/>
    </row>
    <row r="3568" spans="1:24" s="145" customFormat="1" ht="102">
      <c r="A3568" s="146" t="s">
        <v>10141</v>
      </c>
      <c r="B3568" s="3" t="s">
        <v>1332</v>
      </c>
      <c r="C3568" s="195" t="s">
        <v>10142</v>
      </c>
      <c r="D3568" s="190" t="s">
        <v>10143</v>
      </c>
      <c r="E3568" s="190" t="s">
        <v>10144</v>
      </c>
      <c r="F3568" s="15" t="s">
        <v>10145</v>
      </c>
      <c r="G3568" s="29" t="s">
        <v>385</v>
      </c>
      <c r="H3568" s="242">
        <v>0</v>
      </c>
      <c r="I3568" s="34">
        <v>470000000</v>
      </c>
      <c r="J3568" s="21" t="s">
        <v>1330</v>
      </c>
      <c r="K3568" s="17" t="s">
        <v>9834</v>
      </c>
      <c r="L3568" s="236" t="s">
        <v>3928</v>
      </c>
      <c r="M3568" s="141" t="s">
        <v>383</v>
      </c>
      <c r="N3568" s="3" t="s">
        <v>8877</v>
      </c>
      <c r="O3568" s="3" t="s">
        <v>1382</v>
      </c>
      <c r="P3568" s="7" t="s">
        <v>1354</v>
      </c>
      <c r="Q3568" s="3" t="s">
        <v>1195</v>
      </c>
      <c r="R3568" s="9">
        <v>40</v>
      </c>
      <c r="S3568" s="9">
        <v>130</v>
      </c>
      <c r="T3568" s="520">
        <v>0</v>
      </c>
      <c r="U3568" s="377">
        <f t="shared" si="184"/>
        <v>0</v>
      </c>
      <c r="V3568" s="9" t="s">
        <v>1341</v>
      </c>
      <c r="W3568" s="153" t="s">
        <v>1410</v>
      </c>
      <c r="X3568" s="146">
        <v>11.15</v>
      </c>
    </row>
    <row r="3569" spans="1:24" s="145" customFormat="1" ht="102">
      <c r="A3569" s="146" t="s">
        <v>11235</v>
      </c>
      <c r="B3569" s="3" t="s">
        <v>1332</v>
      </c>
      <c r="C3569" s="195" t="s">
        <v>10142</v>
      </c>
      <c r="D3569" s="190" t="s">
        <v>10143</v>
      </c>
      <c r="E3569" s="190" t="s">
        <v>10144</v>
      </c>
      <c r="F3569" s="15" t="s">
        <v>10145</v>
      </c>
      <c r="G3569" s="29" t="s">
        <v>385</v>
      </c>
      <c r="H3569" s="242">
        <v>0</v>
      </c>
      <c r="I3569" s="34">
        <v>470000000</v>
      </c>
      <c r="J3569" s="21" t="s">
        <v>1330</v>
      </c>
      <c r="K3569" s="17" t="s">
        <v>11161</v>
      </c>
      <c r="L3569" s="236" t="s">
        <v>3928</v>
      </c>
      <c r="M3569" s="141" t="s">
        <v>383</v>
      </c>
      <c r="N3569" s="3" t="s">
        <v>8877</v>
      </c>
      <c r="O3569" s="3" t="s">
        <v>11155</v>
      </c>
      <c r="P3569" s="7" t="s">
        <v>1354</v>
      </c>
      <c r="Q3569" s="3" t="s">
        <v>1195</v>
      </c>
      <c r="R3569" s="9">
        <v>40</v>
      </c>
      <c r="S3569" s="9">
        <v>130</v>
      </c>
      <c r="T3569" s="527">
        <f>R3569*S3569</f>
        <v>5200</v>
      </c>
      <c r="U3569" s="377">
        <f t="shared" si="184"/>
        <v>5824.0000000000009</v>
      </c>
      <c r="V3569" s="9" t="s">
        <v>1341</v>
      </c>
      <c r="W3569" s="153" t="s">
        <v>1410</v>
      </c>
      <c r="X3569" s="317"/>
    </row>
    <row r="3570" spans="1:24" s="145" customFormat="1" ht="102">
      <c r="A3570" s="146" t="s">
        <v>10146</v>
      </c>
      <c r="B3570" s="3" t="s">
        <v>1332</v>
      </c>
      <c r="C3570" s="195" t="s">
        <v>10075</v>
      </c>
      <c r="D3570" s="190" t="s">
        <v>3433</v>
      </c>
      <c r="E3570" s="190" t="s">
        <v>10076</v>
      </c>
      <c r="F3570" s="15" t="s">
        <v>10147</v>
      </c>
      <c r="G3570" s="29" t="s">
        <v>385</v>
      </c>
      <c r="H3570" s="242">
        <v>0</v>
      </c>
      <c r="I3570" s="34">
        <v>470000000</v>
      </c>
      <c r="J3570" s="21" t="s">
        <v>1330</v>
      </c>
      <c r="K3570" s="17" t="s">
        <v>9834</v>
      </c>
      <c r="L3570" s="236" t="s">
        <v>3928</v>
      </c>
      <c r="M3570" s="141" t="s">
        <v>383</v>
      </c>
      <c r="N3570" s="3" t="s">
        <v>8877</v>
      </c>
      <c r="O3570" s="3" t="s">
        <v>1382</v>
      </c>
      <c r="P3570" s="7" t="s">
        <v>1354</v>
      </c>
      <c r="Q3570" s="3" t="s">
        <v>1195</v>
      </c>
      <c r="R3570" s="9">
        <v>3</v>
      </c>
      <c r="S3570" s="9">
        <v>17000</v>
      </c>
      <c r="T3570" s="520">
        <v>0</v>
      </c>
      <c r="U3570" s="377">
        <f t="shared" si="184"/>
        <v>0</v>
      </c>
      <c r="V3570" s="9" t="s">
        <v>1341</v>
      </c>
      <c r="W3570" s="153" t="s">
        <v>1410</v>
      </c>
      <c r="X3570" s="146">
        <v>11.15</v>
      </c>
    </row>
    <row r="3571" spans="1:24" s="145" customFormat="1" ht="102">
      <c r="A3571" s="146" t="s">
        <v>11236</v>
      </c>
      <c r="B3571" s="3" t="s">
        <v>1332</v>
      </c>
      <c r="C3571" s="195" t="s">
        <v>10075</v>
      </c>
      <c r="D3571" s="190" t="s">
        <v>3433</v>
      </c>
      <c r="E3571" s="190" t="s">
        <v>10076</v>
      </c>
      <c r="F3571" s="15" t="s">
        <v>10147</v>
      </c>
      <c r="G3571" s="29" t="s">
        <v>385</v>
      </c>
      <c r="H3571" s="242">
        <v>0</v>
      </c>
      <c r="I3571" s="34">
        <v>470000000</v>
      </c>
      <c r="J3571" s="21" t="s">
        <v>1330</v>
      </c>
      <c r="K3571" s="17" t="s">
        <v>11161</v>
      </c>
      <c r="L3571" s="236" t="s">
        <v>3928</v>
      </c>
      <c r="M3571" s="141" t="s">
        <v>383</v>
      </c>
      <c r="N3571" s="3" t="s">
        <v>8877</v>
      </c>
      <c r="O3571" s="3" t="s">
        <v>11155</v>
      </c>
      <c r="P3571" s="7" t="s">
        <v>1354</v>
      </c>
      <c r="Q3571" s="3" t="s">
        <v>1195</v>
      </c>
      <c r="R3571" s="9">
        <v>3</v>
      </c>
      <c r="S3571" s="9">
        <v>17000</v>
      </c>
      <c r="T3571" s="527">
        <f t="shared" ref="T3571:T3576" si="185">R3571*S3571</f>
        <v>51000</v>
      </c>
      <c r="U3571" s="377">
        <f t="shared" si="184"/>
        <v>57120.000000000007</v>
      </c>
      <c r="V3571" s="9" t="s">
        <v>1341</v>
      </c>
      <c r="W3571" s="153" t="s">
        <v>1410</v>
      </c>
      <c r="X3571" s="317"/>
    </row>
    <row r="3572" spans="1:24" s="145" customFormat="1" ht="102">
      <c r="A3572" s="146" t="s">
        <v>10148</v>
      </c>
      <c r="B3572" s="3" t="s">
        <v>1332</v>
      </c>
      <c r="C3572" s="248" t="s">
        <v>10149</v>
      </c>
      <c r="D3572" s="315" t="s">
        <v>6088</v>
      </c>
      <c r="E3572" s="315" t="s">
        <v>10150</v>
      </c>
      <c r="F3572" s="15" t="s">
        <v>10151</v>
      </c>
      <c r="G3572" s="29" t="s">
        <v>384</v>
      </c>
      <c r="H3572" s="242">
        <v>0</v>
      </c>
      <c r="I3572" s="34">
        <v>470000000</v>
      </c>
      <c r="J3572" s="21" t="s">
        <v>1330</v>
      </c>
      <c r="K3572" s="17" t="s">
        <v>9834</v>
      </c>
      <c r="L3572" s="236" t="s">
        <v>3928</v>
      </c>
      <c r="M3572" s="141" t="s">
        <v>383</v>
      </c>
      <c r="N3572" s="3" t="s">
        <v>8877</v>
      </c>
      <c r="O3572" s="3" t="s">
        <v>1382</v>
      </c>
      <c r="P3572" s="7" t="s">
        <v>1354</v>
      </c>
      <c r="Q3572" s="3" t="s">
        <v>1195</v>
      </c>
      <c r="R3572" s="15">
        <v>2</v>
      </c>
      <c r="S3572" s="332">
        <v>195000</v>
      </c>
      <c r="T3572" s="378">
        <f t="shared" si="185"/>
        <v>390000</v>
      </c>
      <c r="U3572" s="377">
        <f t="shared" ref="U3572:U3615" si="186">T3572*1.12</f>
        <v>436800.00000000006</v>
      </c>
      <c r="V3572" s="9" t="s">
        <v>1341</v>
      </c>
      <c r="W3572" s="153" t="s">
        <v>1410</v>
      </c>
      <c r="X3572" s="317"/>
    </row>
    <row r="3573" spans="1:24" s="145" customFormat="1" ht="102">
      <c r="A3573" s="146" t="s">
        <v>10152</v>
      </c>
      <c r="B3573" s="3" t="s">
        <v>1332</v>
      </c>
      <c r="C3573" s="248" t="s">
        <v>10153</v>
      </c>
      <c r="D3573" s="315" t="s">
        <v>6091</v>
      </c>
      <c r="E3573" s="315" t="s">
        <v>10154</v>
      </c>
      <c r="F3573" s="15">
        <v>363636</v>
      </c>
      <c r="G3573" s="29" t="s">
        <v>384</v>
      </c>
      <c r="H3573" s="242">
        <v>0</v>
      </c>
      <c r="I3573" s="34">
        <v>470000000</v>
      </c>
      <c r="J3573" s="21" t="s">
        <v>1330</v>
      </c>
      <c r="K3573" s="17" t="s">
        <v>9834</v>
      </c>
      <c r="L3573" s="236" t="s">
        <v>3928</v>
      </c>
      <c r="M3573" s="141" t="s">
        <v>383</v>
      </c>
      <c r="N3573" s="3" t="s">
        <v>8877</v>
      </c>
      <c r="O3573" s="3" t="s">
        <v>1382</v>
      </c>
      <c r="P3573" s="7" t="s">
        <v>1354</v>
      </c>
      <c r="Q3573" s="3" t="s">
        <v>1195</v>
      </c>
      <c r="R3573" s="15">
        <v>2</v>
      </c>
      <c r="S3573" s="332">
        <v>77373.7</v>
      </c>
      <c r="T3573" s="378">
        <f t="shared" si="185"/>
        <v>154747.4</v>
      </c>
      <c r="U3573" s="377">
        <f t="shared" si="186"/>
        <v>173317.08800000002</v>
      </c>
      <c r="V3573" s="9" t="s">
        <v>1341</v>
      </c>
      <c r="W3573" s="153" t="s">
        <v>1410</v>
      </c>
      <c r="X3573" s="317"/>
    </row>
    <row r="3574" spans="1:24" s="145" customFormat="1" ht="102">
      <c r="A3574" s="146" t="s">
        <v>10155</v>
      </c>
      <c r="B3574" s="3" t="s">
        <v>1332</v>
      </c>
      <c r="C3574" s="195" t="s">
        <v>3937</v>
      </c>
      <c r="D3574" s="23" t="s">
        <v>4501</v>
      </c>
      <c r="E3574" s="11" t="s">
        <v>10088</v>
      </c>
      <c r="F3574" s="15" t="s">
        <v>10156</v>
      </c>
      <c r="G3574" s="29" t="s">
        <v>384</v>
      </c>
      <c r="H3574" s="242">
        <v>0</v>
      </c>
      <c r="I3574" s="34">
        <v>470000000</v>
      </c>
      <c r="J3574" s="21" t="s">
        <v>1330</v>
      </c>
      <c r="K3574" s="17" t="s">
        <v>9834</v>
      </c>
      <c r="L3574" s="236" t="s">
        <v>3928</v>
      </c>
      <c r="M3574" s="141" t="s">
        <v>383</v>
      </c>
      <c r="N3574" s="3" t="s">
        <v>8877</v>
      </c>
      <c r="O3574" s="3" t="s">
        <v>1382</v>
      </c>
      <c r="P3574" s="7" t="s">
        <v>1354</v>
      </c>
      <c r="Q3574" s="3" t="s">
        <v>1195</v>
      </c>
      <c r="R3574" s="15">
        <v>10</v>
      </c>
      <c r="S3574" s="332">
        <v>4000</v>
      </c>
      <c r="T3574" s="378">
        <f t="shared" si="185"/>
        <v>40000</v>
      </c>
      <c r="U3574" s="377">
        <f t="shared" si="186"/>
        <v>44800.000000000007</v>
      </c>
      <c r="V3574" s="9" t="s">
        <v>1341</v>
      </c>
      <c r="W3574" s="153" t="s">
        <v>1410</v>
      </c>
      <c r="X3574" s="317"/>
    </row>
    <row r="3575" spans="1:24" s="145" customFormat="1" ht="102">
      <c r="A3575" s="146" t="s">
        <v>10157</v>
      </c>
      <c r="B3575" s="3" t="s">
        <v>1332</v>
      </c>
      <c r="C3575" s="195" t="s">
        <v>3937</v>
      </c>
      <c r="D3575" s="23" t="s">
        <v>4501</v>
      </c>
      <c r="E3575" s="11" t="s">
        <v>10088</v>
      </c>
      <c r="F3575" s="15" t="s">
        <v>10158</v>
      </c>
      <c r="G3575" s="29" t="s">
        <v>384</v>
      </c>
      <c r="H3575" s="242">
        <v>0</v>
      </c>
      <c r="I3575" s="34">
        <v>470000000</v>
      </c>
      <c r="J3575" s="21" t="s">
        <v>1330</v>
      </c>
      <c r="K3575" s="17" t="s">
        <v>9834</v>
      </c>
      <c r="L3575" s="236" t="s">
        <v>3928</v>
      </c>
      <c r="M3575" s="141" t="s">
        <v>383</v>
      </c>
      <c r="N3575" s="3" t="s">
        <v>8877</v>
      </c>
      <c r="O3575" s="3" t="s">
        <v>1382</v>
      </c>
      <c r="P3575" s="7" t="s">
        <v>1354</v>
      </c>
      <c r="Q3575" s="3" t="s">
        <v>1195</v>
      </c>
      <c r="R3575" s="15">
        <v>10</v>
      </c>
      <c r="S3575" s="332">
        <v>4900</v>
      </c>
      <c r="T3575" s="378">
        <f t="shared" si="185"/>
        <v>49000</v>
      </c>
      <c r="U3575" s="377">
        <f t="shared" si="186"/>
        <v>54880.000000000007</v>
      </c>
      <c r="V3575" s="9" t="s">
        <v>1341</v>
      </c>
      <c r="W3575" s="153" t="s">
        <v>1410</v>
      </c>
      <c r="X3575" s="317"/>
    </row>
    <row r="3576" spans="1:24" s="145" customFormat="1" ht="102">
      <c r="A3576" s="146" t="s">
        <v>10159</v>
      </c>
      <c r="B3576" s="3" t="s">
        <v>1332</v>
      </c>
      <c r="C3576" s="6" t="s">
        <v>10160</v>
      </c>
      <c r="D3576" s="6" t="s">
        <v>3530</v>
      </c>
      <c r="E3576" s="6" t="s">
        <v>10161</v>
      </c>
      <c r="F3576" s="15"/>
      <c r="G3576" s="29" t="s">
        <v>384</v>
      </c>
      <c r="H3576" s="242">
        <v>0</v>
      </c>
      <c r="I3576" s="34">
        <v>470000000</v>
      </c>
      <c r="J3576" s="21" t="s">
        <v>1330</v>
      </c>
      <c r="K3576" s="17" t="s">
        <v>9834</v>
      </c>
      <c r="L3576" s="236" t="s">
        <v>3928</v>
      </c>
      <c r="M3576" s="141" t="s">
        <v>383</v>
      </c>
      <c r="N3576" s="3" t="s">
        <v>8877</v>
      </c>
      <c r="O3576" s="3" t="s">
        <v>1382</v>
      </c>
      <c r="P3576" s="7" t="s">
        <v>1354</v>
      </c>
      <c r="Q3576" s="3" t="s">
        <v>1195</v>
      </c>
      <c r="R3576" s="15">
        <v>20</v>
      </c>
      <c r="S3576" s="332">
        <v>1862.64</v>
      </c>
      <c r="T3576" s="378">
        <f t="shared" si="185"/>
        <v>37252.800000000003</v>
      </c>
      <c r="U3576" s="377">
        <f t="shared" si="186"/>
        <v>41723.136000000006</v>
      </c>
      <c r="V3576" s="9" t="s">
        <v>1341</v>
      </c>
      <c r="W3576" s="153" t="s">
        <v>1410</v>
      </c>
      <c r="X3576" s="317"/>
    </row>
    <row r="3577" spans="1:24" s="145" customFormat="1" ht="382.5">
      <c r="A3577" s="146" t="s">
        <v>10162</v>
      </c>
      <c r="B3577" s="10" t="s">
        <v>97</v>
      </c>
      <c r="C3577" s="410" t="s">
        <v>10163</v>
      </c>
      <c r="D3577" s="410" t="s">
        <v>10164</v>
      </c>
      <c r="E3577" s="410" t="s">
        <v>10165</v>
      </c>
      <c r="F3577" s="411" t="s">
        <v>10166</v>
      </c>
      <c r="G3577" s="140" t="s">
        <v>385</v>
      </c>
      <c r="H3577" s="153">
        <v>0</v>
      </c>
      <c r="I3577" s="138">
        <v>470000000</v>
      </c>
      <c r="J3577" s="21" t="s">
        <v>1330</v>
      </c>
      <c r="K3577" s="17" t="s">
        <v>9834</v>
      </c>
      <c r="L3577" s="138" t="s">
        <v>10167</v>
      </c>
      <c r="M3577" s="141" t="s">
        <v>383</v>
      </c>
      <c r="N3577" s="3" t="s">
        <v>8877</v>
      </c>
      <c r="O3577" s="3" t="s">
        <v>9769</v>
      </c>
      <c r="P3577" s="7" t="s">
        <v>1354</v>
      </c>
      <c r="Q3577" s="3" t="s">
        <v>1195</v>
      </c>
      <c r="R3577" s="412">
        <v>2</v>
      </c>
      <c r="S3577" s="155">
        <v>6000000</v>
      </c>
      <c r="T3577" s="377">
        <v>0</v>
      </c>
      <c r="U3577" s="377">
        <f t="shared" si="186"/>
        <v>0</v>
      </c>
      <c r="V3577" s="140" t="s">
        <v>1341</v>
      </c>
      <c r="W3577" s="153" t="s">
        <v>1410</v>
      </c>
      <c r="X3577" s="15">
        <v>11</v>
      </c>
    </row>
    <row r="3578" spans="1:24" s="145" customFormat="1" ht="382.5">
      <c r="A3578" s="146" t="s">
        <v>11216</v>
      </c>
      <c r="B3578" s="10" t="s">
        <v>97</v>
      </c>
      <c r="C3578" s="410" t="s">
        <v>10163</v>
      </c>
      <c r="D3578" s="410" t="s">
        <v>10164</v>
      </c>
      <c r="E3578" s="410" t="s">
        <v>10165</v>
      </c>
      <c r="F3578" s="411" t="s">
        <v>10166</v>
      </c>
      <c r="G3578" s="140" t="s">
        <v>385</v>
      </c>
      <c r="H3578" s="153">
        <v>0</v>
      </c>
      <c r="I3578" s="138">
        <v>470000000</v>
      </c>
      <c r="J3578" s="21" t="s">
        <v>1330</v>
      </c>
      <c r="K3578" s="17" t="s">
        <v>11161</v>
      </c>
      <c r="L3578" s="138" t="s">
        <v>10167</v>
      </c>
      <c r="M3578" s="141" t="s">
        <v>383</v>
      </c>
      <c r="N3578" s="3" t="s">
        <v>8877</v>
      </c>
      <c r="O3578" s="3" t="s">
        <v>9769</v>
      </c>
      <c r="P3578" s="7" t="s">
        <v>1354</v>
      </c>
      <c r="Q3578" s="3" t="s">
        <v>1195</v>
      </c>
      <c r="R3578" s="412">
        <v>2</v>
      </c>
      <c r="S3578" s="155">
        <v>6000000</v>
      </c>
      <c r="T3578" s="377">
        <f>R3578*S3578</f>
        <v>12000000</v>
      </c>
      <c r="U3578" s="377">
        <f>T3578*1.12</f>
        <v>13440000.000000002</v>
      </c>
      <c r="V3578" s="140" t="s">
        <v>1341</v>
      </c>
      <c r="W3578" s="153" t="s">
        <v>1410</v>
      </c>
      <c r="X3578" s="15"/>
    </row>
    <row r="3579" spans="1:24" s="145" customFormat="1" ht="127.5">
      <c r="A3579" s="146" t="s">
        <v>10168</v>
      </c>
      <c r="B3579" s="10" t="s">
        <v>97</v>
      </c>
      <c r="C3579" s="410" t="s">
        <v>10169</v>
      </c>
      <c r="D3579" s="410" t="s">
        <v>10170</v>
      </c>
      <c r="E3579" s="410" t="s">
        <v>10171</v>
      </c>
      <c r="F3579" s="1" t="s">
        <v>10172</v>
      </c>
      <c r="G3579" s="140" t="s">
        <v>385</v>
      </c>
      <c r="H3579" s="153">
        <v>0</v>
      </c>
      <c r="I3579" s="138">
        <v>470000000</v>
      </c>
      <c r="J3579" s="21" t="s">
        <v>1330</v>
      </c>
      <c r="K3579" s="17" t="s">
        <v>9834</v>
      </c>
      <c r="L3579" s="138" t="s">
        <v>10167</v>
      </c>
      <c r="M3579" s="141" t="s">
        <v>383</v>
      </c>
      <c r="N3579" s="3" t="s">
        <v>8874</v>
      </c>
      <c r="O3579" s="3" t="s">
        <v>9769</v>
      </c>
      <c r="P3579" s="7" t="s">
        <v>1354</v>
      </c>
      <c r="Q3579" s="3" t="s">
        <v>1195</v>
      </c>
      <c r="R3579" s="412">
        <v>1</v>
      </c>
      <c r="S3579" s="413">
        <v>45420000</v>
      </c>
      <c r="T3579" s="377">
        <v>0</v>
      </c>
      <c r="U3579" s="377">
        <f t="shared" si="186"/>
        <v>0</v>
      </c>
      <c r="V3579" s="140" t="s">
        <v>1341</v>
      </c>
      <c r="W3579" s="153" t="s">
        <v>1410</v>
      </c>
      <c r="X3579" s="15">
        <v>11</v>
      </c>
    </row>
    <row r="3580" spans="1:24" s="145" customFormat="1" ht="127.5">
      <c r="A3580" s="146" t="s">
        <v>11217</v>
      </c>
      <c r="B3580" s="10" t="s">
        <v>97</v>
      </c>
      <c r="C3580" s="410" t="s">
        <v>10169</v>
      </c>
      <c r="D3580" s="410" t="s">
        <v>10170</v>
      </c>
      <c r="E3580" s="410" t="s">
        <v>10171</v>
      </c>
      <c r="F3580" s="1" t="s">
        <v>10172</v>
      </c>
      <c r="G3580" s="140" t="s">
        <v>385</v>
      </c>
      <c r="H3580" s="153">
        <v>0</v>
      </c>
      <c r="I3580" s="138">
        <v>470000000</v>
      </c>
      <c r="J3580" s="21" t="s">
        <v>1330</v>
      </c>
      <c r="K3580" s="17" t="s">
        <v>11161</v>
      </c>
      <c r="L3580" s="138" t="s">
        <v>10167</v>
      </c>
      <c r="M3580" s="141" t="s">
        <v>383</v>
      </c>
      <c r="N3580" s="3" t="s">
        <v>8874</v>
      </c>
      <c r="O3580" s="3" t="s">
        <v>9769</v>
      </c>
      <c r="P3580" s="7" t="s">
        <v>1354</v>
      </c>
      <c r="Q3580" s="3" t="s">
        <v>1195</v>
      </c>
      <c r="R3580" s="412">
        <v>1</v>
      </c>
      <c r="S3580" s="413">
        <v>45420000</v>
      </c>
      <c r="T3580" s="377">
        <f>R3580*S3580</f>
        <v>45420000</v>
      </c>
      <c r="U3580" s="377">
        <f>T3580*1.12</f>
        <v>50870400.000000007</v>
      </c>
      <c r="V3580" s="140" t="s">
        <v>1341</v>
      </c>
      <c r="W3580" s="153" t="s">
        <v>1410</v>
      </c>
      <c r="X3580" s="15"/>
    </row>
    <row r="3581" spans="1:24" s="145" customFormat="1" ht="102">
      <c r="A3581" s="146" t="s">
        <v>10173</v>
      </c>
      <c r="B3581" s="10" t="s">
        <v>97</v>
      </c>
      <c r="C3581" s="410" t="s">
        <v>9308</v>
      </c>
      <c r="D3581" s="410" t="s">
        <v>9309</v>
      </c>
      <c r="E3581" s="410" t="s">
        <v>9310</v>
      </c>
      <c r="F3581" s="1" t="s">
        <v>10174</v>
      </c>
      <c r="G3581" s="140" t="s">
        <v>384</v>
      </c>
      <c r="H3581" s="153">
        <v>0</v>
      </c>
      <c r="I3581" s="138">
        <v>470000000</v>
      </c>
      <c r="J3581" s="21" t="s">
        <v>1330</v>
      </c>
      <c r="K3581" s="140" t="s">
        <v>2265</v>
      </c>
      <c r="L3581" s="138" t="s">
        <v>10167</v>
      </c>
      <c r="M3581" s="141" t="s">
        <v>383</v>
      </c>
      <c r="N3581" s="3" t="s">
        <v>8877</v>
      </c>
      <c r="O3581" s="3" t="s">
        <v>1382</v>
      </c>
      <c r="P3581" s="7" t="s">
        <v>1354</v>
      </c>
      <c r="Q3581" s="3" t="s">
        <v>1195</v>
      </c>
      <c r="R3581" s="414">
        <v>2</v>
      </c>
      <c r="S3581" s="415">
        <v>249107</v>
      </c>
      <c r="T3581" s="377">
        <f>R3581*S3581</f>
        <v>498214</v>
      </c>
      <c r="U3581" s="377">
        <f t="shared" si="186"/>
        <v>557999.68000000005</v>
      </c>
      <c r="V3581" s="140" t="s">
        <v>1341</v>
      </c>
      <c r="W3581" s="153" t="s">
        <v>1410</v>
      </c>
      <c r="X3581" s="15">
        <v>11</v>
      </c>
    </row>
    <row r="3582" spans="1:24" s="145" customFormat="1" ht="102">
      <c r="A3582" s="146" t="s">
        <v>10412</v>
      </c>
      <c r="B3582" s="10" t="s">
        <v>97</v>
      </c>
      <c r="C3582" s="410" t="s">
        <v>9308</v>
      </c>
      <c r="D3582" s="410" t="s">
        <v>9309</v>
      </c>
      <c r="E3582" s="410" t="s">
        <v>9310</v>
      </c>
      <c r="F3582" s="1" t="s">
        <v>10174</v>
      </c>
      <c r="G3582" s="140" t="s">
        <v>384</v>
      </c>
      <c r="H3582" s="153">
        <v>0</v>
      </c>
      <c r="I3582" s="138">
        <v>470000000</v>
      </c>
      <c r="J3582" s="21" t="s">
        <v>1330</v>
      </c>
      <c r="K3582" s="140" t="s">
        <v>10341</v>
      </c>
      <c r="L3582" s="138" t="s">
        <v>10167</v>
      </c>
      <c r="M3582" s="141" t="s">
        <v>383</v>
      </c>
      <c r="N3582" s="3" t="s">
        <v>8877</v>
      </c>
      <c r="O3582" s="3" t="s">
        <v>1382</v>
      </c>
      <c r="P3582" s="7" t="s">
        <v>1354</v>
      </c>
      <c r="Q3582" s="3" t="s">
        <v>1195</v>
      </c>
      <c r="R3582" s="414">
        <v>2</v>
      </c>
      <c r="S3582" s="415">
        <v>249107</v>
      </c>
      <c r="T3582" s="377">
        <f>R3582*S3582</f>
        <v>498214</v>
      </c>
      <c r="U3582" s="377">
        <f>T3582*1.12</f>
        <v>557999.68000000005</v>
      </c>
      <c r="V3582" s="140" t="s">
        <v>1341</v>
      </c>
      <c r="W3582" s="153" t="s">
        <v>1410</v>
      </c>
      <c r="X3582" s="15"/>
    </row>
    <row r="3583" spans="1:24" s="145" customFormat="1" ht="102">
      <c r="A3583" s="146" t="s">
        <v>10175</v>
      </c>
      <c r="B3583" s="10" t="s">
        <v>97</v>
      </c>
      <c r="C3583" s="248" t="s">
        <v>10176</v>
      </c>
      <c r="D3583" s="315" t="s">
        <v>10177</v>
      </c>
      <c r="E3583" s="315" t="s">
        <v>10178</v>
      </c>
      <c r="F3583" s="1" t="s">
        <v>10179</v>
      </c>
      <c r="G3583" s="140" t="s">
        <v>384</v>
      </c>
      <c r="H3583" s="153">
        <v>0</v>
      </c>
      <c r="I3583" s="138">
        <v>470000000</v>
      </c>
      <c r="J3583" s="21" t="s">
        <v>1330</v>
      </c>
      <c r="K3583" s="140" t="s">
        <v>2265</v>
      </c>
      <c r="L3583" s="138" t="s">
        <v>10167</v>
      </c>
      <c r="M3583" s="141" t="s">
        <v>383</v>
      </c>
      <c r="N3583" s="3" t="s">
        <v>8877</v>
      </c>
      <c r="O3583" s="3" t="s">
        <v>1382</v>
      </c>
      <c r="P3583" s="7" t="s">
        <v>1354</v>
      </c>
      <c r="Q3583" s="3" t="s">
        <v>1195</v>
      </c>
      <c r="R3583" s="154">
        <v>3</v>
      </c>
      <c r="S3583" s="155">
        <v>250000</v>
      </c>
      <c r="T3583" s="377">
        <v>0</v>
      </c>
      <c r="U3583" s="377">
        <f t="shared" si="186"/>
        <v>0</v>
      </c>
      <c r="V3583" s="140" t="s">
        <v>1341</v>
      </c>
      <c r="W3583" s="153" t="s">
        <v>1410</v>
      </c>
      <c r="X3583" s="15" t="s">
        <v>10419</v>
      </c>
    </row>
    <row r="3584" spans="1:24" s="145" customFormat="1" ht="102">
      <c r="A3584" s="146" t="s">
        <v>10413</v>
      </c>
      <c r="B3584" s="10" t="s">
        <v>97</v>
      </c>
      <c r="C3584" s="248" t="s">
        <v>10414</v>
      </c>
      <c r="D3584" s="315" t="s">
        <v>10415</v>
      </c>
      <c r="E3584" s="315" t="s">
        <v>10416</v>
      </c>
      <c r="F3584" s="315" t="s">
        <v>10417</v>
      </c>
      <c r="G3584" s="140" t="s">
        <v>384</v>
      </c>
      <c r="H3584" s="153">
        <v>0</v>
      </c>
      <c r="I3584" s="138">
        <v>470000000</v>
      </c>
      <c r="J3584" s="21" t="s">
        <v>1330</v>
      </c>
      <c r="K3584" s="140" t="s">
        <v>10418</v>
      </c>
      <c r="L3584" s="138" t="s">
        <v>10167</v>
      </c>
      <c r="M3584" s="141" t="s">
        <v>383</v>
      </c>
      <c r="N3584" s="3" t="s">
        <v>8877</v>
      </c>
      <c r="O3584" s="3" t="s">
        <v>1382</v>
      </c>
      <c r="P3584" s="7" t="s">
        <v>1354</v>
      </c>
      <c r="Q3584" s="3" t="s">
        <v>1195</v>
      </c>
      <c r="R3584" s="154">
        <v>3</v>
      </c>
      <c r="S3584" s="155">
        <v>250000</v>
      </c>
      <c r="T3584" s="377">
        <f>R3584*S3584</f>
        <v>750000</v>
      </c>
      <c r="U3584" s="377">
        <f t="shared" si="186"/>
        <v>840000.00000000012</v>
      </c>
      <c r="V3584" s="140" t="s">
        <v>1341</v>
      </c>
      <c r="W3584" s="153" t="s">
        <v>1410</v>
      </c>
      <c r="X3584" s="15"/>
    </row>
    <row r="3585" spans="1:24" s="145" customFormat="1" ht="102">
      <c r="A3585" s="146" t="s">
        <v>10180</v>
      </c>
      <c r="B3585" s="10" t="s">
        <v>97</v>
      </c>
      <c r="C3585" s="410" t="s">
        <v>3892</v>
      </c>
      <c r="D3585" s="410" t="s">
        <v>10181</v>
      </c>
      <c r="E3585" s="410" t="s">
        <v>3893</v>
      </c>
      <c r="F3585" s="1" t="s">
        <v>10182</v>
      </c>
      <c r="G3585" s="140" t="s">
        <v>384</v>
      </c>
      <c r="H3585" s="153">
        <v>0</v>
      </c>
      <c r="I3585" s="138">
        <v>470000000</v>
      </c>
      <c r="J3585" s="21" t="s">
        <v>1330</v>
      </c>
      <c r="K3585" s="140" t="s">
        <v>2265</v>
      </c>
      <c r="L3585" s="138" t="s">
        <v>10167</v>
      </c>
      <c r="M3585" s="141" t="s">
        <v>383</v>
      </c>
      <c r="N3585" s="3" t="s">
        <v>8877</v>
      </c>
      <c r="O3585" s="3" t="s">
        <v>1382</v>
      </c>
      <c r="P3585" s="7" t="s">
        <v>1354</v>
      </c>
      <c r="Q3585" s="3" t="s">
        <v>1195</v>
      </c>
      <c r="R3585" s="154">
        <v>1</v>
      </c>
      <c r="S3585" s="155">
        <v>1615846</v>
      </c>
      <c r="T3585" s="377">
        <v>0</v>
      </c>
      <c r="U3585" s="377">
        <f t="shared" si="186"/>
        <v>0</v>
      </c>
      <c r="V3585" s="140" t="s">
        <v>1341</v>
      </c>
      <c r="W3585" s="153" t="s">
        <v>1410</v>
      </c>
      <c r="X3585" s="15">
        <v>11</v>
      </c>
    </row>
    <row r="3586" spans="1:24" s="145" customFormat="1" ht="102">
      <c r="A3586" s="146" t="s">
        <v>10420</v>
      </c>
      <c r="B3586" s="10" t="s">
        <v>97</v>
      </c>
      <c r="C3586" s="410" t="s">
        <v>3892</v>
      </c>
      <c r="D3586" s="410" t="s">
        <v>10181</v>
      </c>
      <c r="E3586" s="410" t="s">
        <v>3893</v>
      </c>
      <c r="F3586" s="1" t="s">
        <v>10182</v>
      </c>
      <c r="G3586" s="140" t="s">
        <v>384</v>
      </c>
      <c r="H3586" s="153">
        <v>0</v>
      </c>
      <c r="I3586" s="138">
        <v>470000000</v>
      </c>
      <c r="J3586" s="21" t="s">
        <v>1330</v>
      </c>
      <c r="K3586" s="140" t="s">
        <v>10418</v>
      </c>
      <c r="L3586" s="138" t="s">
        <v>10167</v>
      </c>
      <c r="M3586" s="141" t="s">
        <v>383</v>
      </c>
      <c r="N3586" s="3" t="s">
        <v>8877</v>
      </c>
      <c r="O3586" s="3" t="s">
        <v>1382</v>
      </c>
      <c r="P3586" s="7" t="s">
        <v>1354</v>
      </c>
      <c r="Q3586" s="3" t="s">
        <v>1195</v>
      </c>
      <c r="R3586" s="154">
        <v>1</v>
      </c>
      <c r="S3586" s="155">
        <v>1615846</v>
      </c>
      <c r="T3586" s="384">
        <f>R3586*S3586</f>
        <v>1615846</v>
      </c>
      <c r="U3586" s="377">
        <f>T3586*1.12</f>
        <v>1809747.5200000003</v>
      </c>
      <c r="V3586" s="140" t="s">
        <v>1341</v>
      </c>
      <c r="W3586" s="153" t="s">
        <v>1410</v>
      </c>
      <c r="X3586" s="15"/>
    </row>
    <row r="3587" spans="1:24" s="145" customFormat="1" ht="102">
      <c r="A3587" s="146" t="s">
        <v>10183</v>
      </c>
      <c r="B3587" s="10" t="s">
        <v>97</v>
      </c>
      <c r="C3587" s="248" t="s">
        <v>10176</v>
      </c>
      <c r="D3587" s="315" t="s">
        <v>10177</v>
      </c>
      <c r="E3587" s="315" t="s">
        <v>10178</v>
      </c>
      <c r="F3587" s="1" t="s">
        <v>10184</v>
      </c>
      <c r="G3587" s="140" t="s">
        <v>384</v>
      </c>
      <c r="H3587" s="153">
        <v>0</v>
      </c>
      <c r="I3587" s="138">
        <v>470000000</v>
      </c>
      <c r="J3587" s="21" t="s">
        <v>1330</v>
      </c>
      <c r="K3587" s="140" t="s">
        <v>2265</v>
      </c>
      <c r="L3587" s="138" t="s">
        <v>10167</v>
      </c>
      <c r="M3587" s="141" t="s">
        <v>383</v>
      </c>
      <c r="N3587" s="3" t="s">
        <v>8874</v>
      </c>
      <c r="O3587" s="3" t="s">
        <v>1382</v>
      </c>
      <c r="P3587" s="7" t="s">
        <v>1354</v>
      </c>
      <c r="Q3587" s="3" t="s">
        <v>1195</v>
      </c>
      <c r="R3587" s="154">
        <v>2</v>
      </c>
      <c r="S3587" s="155">
        <v>1275000</v>
      </c>
      <c r="T3587" s="377">
        <v>0</v>
      </c>
      <c r="U3587" s="377">
        <f t="shared" si="186"/>
        <v>0</v>
      </c>
      <c r="V3587" s="140" t="s">
        <v>1341</v>
      </c>
      <c r="W3587" s="153" t="s">
        <v>1410</v>
      </c>
      <c r="X3587" s="15">
        <v>11</v>
      </c>
    </row>
    <row r="3588" spans="1:24" s="145" customFormat="1" ht="102">
      <c r="A3588" s="146" t="s">
        <v>10421</v>
      </c>
      <c r="B3588" s="10" t="s">
        <v>97</v>
      </c>
      <c r="C3588" s="248" t="s">
        <v>10176</v>
      </c>
      <c r="D3588" s="315" t="s">
        <v>10177</v>
      </c>
      <c r="E3588" s="315" t="s">
        <v>10178</v>
      </c>
      <c r="F3588" s="1" t="s">
        <v>10184</v>
      </c>
      <c r="G3588" s="140" t="s">
        <v>384</v>
      </c>
      <c r="H3588" s="153">
        <v>0</v>
      </c>
      <c r="I3588" s="138">
        <v>470000000</v>
      </c>
      <c r="J3588" s="21" t="s">
        <v>1330</v>
      </c>
      <c r="K3588" s="140" t="s">
        <v>10418</v>
      </c>
      <c r="L3588" s="138" t="s">
        <v>10167</v>
      </c>
      <c r="M3588" s="141" t="s">
        <v>383</v>
      </c>
      <c r="N3588" s="3" t="s">
        <v>8874</v>
      </c>
      <c r="O3588" s="3" t="s">
        <v>1382</v>
      </c>
      <c r="P3588" s="7" t="s">
        <v>1354</v>
      </c>
      <c r="Q3588" s="3" t="s">
        <v>1195</v>
      </c>
      <c r="R3588" s="154">
        <v>2</v>
      </c>
      <c r="S3588" s="155">
        <v>1275000</v>
      </c>
      <c r="T3588" s="384">
        <f>R3588*S3588</f>
        <v>2550000</v>
      </c>
      <c r="U3588" s="377">
        <f>T3588*1.12</f>
        <v>2856000.0000000005</v>
      </c>
      <c r="V3588" s="140" t="s">
        <v>1341</v>
      </c>
      <c r="W3588" s="153" t="s">
        <v>1410</v>
      </c>
      <c r="X3588" s="15"/>
    </row>
    <row r="3589" spans="1:24" s="145" customFormat="1" ht="102">
      <c r="A3589" s="146" t="s">
        <v>10185</v>
      </c>
      <c r="B3589" s="10" t="s">
        <v>97</v>
      </c>
      <c r="C3589" s="410" t="s">
        <v>10186</v>
      </c>
      <c r="D3589" s="410" t="s">
        <v>10187</v>
      </c>
      <c r="E3589" s="410" t="s">
        <v>10188</v>
      </c>
      <c r="F3589" s="1" t="s">
        <v>10189</v>
      </c>
      <c r="G3589" s="140" t="s">
        <v>384</v>
      </c>
      <c r="H3589" s="153">
        <v>0</v>
      </c>
      <c r="I3589" s="138">
        <v>470000000</v>
      </c>
      <c r="J3589" s="21" t="s">
        <v>1330</v>
      </c>
      <c r="K3589" s="140" t="s">
        <v>10190</v>
      </c>
      <c r="L3589" s="138" t="s">
        <v>10167</v>
      </c>
      <c r="M3589" s="141" t="s">
        <v>383</v>
      </c>
      <c r="N3589" s="3" t="s">
        <v>8874</v>
      </c>
      <c r="O3589" s="3" t="s">
        <v>1382</v>
      </c>
      <c r="P3589" s="7" t="s">
        <v>1354</v>
      </c>
      <c r="Q3589" s="3" t="s">
        <v>1195</v>
      </c>
      <c r="R3589" s="154">
        <v>2</v>
      </c>
      <c r="S3589" s="155">
        <v>250000</v>
      </c>
      <c r="T3589" s="384">
        <f>R3589*S3589</f>
        <v>500000</v>
      </c>
      <c r="U3589" s="377">
        <f t="shared" si="186"/>
        <v>560000</v>
      </c>
      <c r="V3589" s="140" t="s">
        <v>1341</v>
      </c>
      <c r="W3589" s="153" t="s">
        <v>1410</v>
      </c>
      <c r="X3589" s="15"/>
    </row>
    <row r="3590" spans="1:24" s="145" customFormat="1" ht="219.75">
      <c r="A3590" s="146" t="s">
        <v>10191</v>
      </c>
      <c r="B3590" s="10" t="s">
        <v>97</v>
      </c>
      <c r="C3590" s="409" t="s">
        <v>10192</v>
      </c>
      <c r="D3590" s="409" t="s">
        <v>10193</v>
      </c>
      <c r="E3590" s="409" t="s">
        <v>10194</v>
      </c>
      <c r="F3590" s="3" t="s">
        <v>10195</v>
      </c>
      <c r="G3590" s="140" t="s">
        <v>385</v>
      </c>
      <c r="H3590" s="153">
        <v>0</v>
      </c>
      <c r="I3590" s="138">
        <v>470000000</v>
      </c>
      <c r="J3590" s="21" t="s">
        <v>1330</v>
      </c>
      <c r="K3590" s="14" t="s">
        <v>1412</v>
      </c>
      <c r="L3590" s="236" t="s">
        <v>3928</v>
      </c>
      <c r="M3590" s="141" t="s">
        <v>383</v>
      </c>
      <c r="N3590" s="3" t="s">
        <v>8873</v>
      </c>
      <c r="O3590" s="3" t="s">
        <v>9769</v>
      </c>
      <c r="P3590" s="7" t="s">
        <v>1354</v>
      </c>
      <c r="Q3590" s="3" t="s">
        <v>1195</v>
      </c>
      <c r="R3590" s="154">
        <v>3</v>
      </c>
      <c r="S3590" s="155">
        <v>31000000</v>
      </c>
      <c r="T3590" s="433">
        <v>0</v>
      </c>
      <c r="U3590" s="377">
        <f t="shared" si="186"/>
        <v>0</v>
      </c>
      <c r="V3590" s="140" t="s">
        <v>1341</v>
      </c>
      <c r="W3590" s="153" t="s">
        <v>1410</v>
      </c>
      <c r="X3590" s="15" t="s">
        <v>11122</v>
      </c>
    </row>
    <row r="3591" spans="1:24" s="145" customFormat="1" ht="270.75">
      <c r="A3591" s="146" t="s">
        <v>10786</v>
      </c>
      <c r="B3591" s="10" t="s">
        <v>97</v>
      </c>
      <c r="C3591" s="409" t="s">
        <v>11118</v>
      </c>
      <c r="D3591" s="409" t="s">
        <v>10193</v>
      </c>
      <c r="E3591" s="409" t="s">
        <v>11119</v>
      </c>
      <c r="F3591" s="3" t="s">
        <v>11117</v>
      </c>
      <c r="G3591" s="140" t="s">
        <v>385</v>
      </c>
      <c r="H3591" s="153">
        <v>0</v>
      </c>
      <c r="I3591" s="138">
        <v>470000000</v>
      </c>
      <c r="J3591" s="21" t="s">
        <v>1330</v>
      </c>
      <c r="K3591" s="14" t="s">
        <v>10498</v>
      </c>
      <c r="L3591" s="236" t="s">
        <v>3928</v>
      </c>
      <c r="M3591" s="141" t="s">
        <v>383</v>
      </c>
      <c r="N3591" s="3" t="s">
        <v>8877</v>
      </c>
      <c r="O3591" s="3" t="s">
        <v>9769</v>
      </c>
      <c r="P3591" s="7" t="s">
        <v>11120</v>
      </c>
      <c r="Q3591" s="3" t="s">
        <v>11121</v>
      </c>
      <c r="R3591" s="154">
        <v>3</v>
      </c>
      <c r="S3591" s="155">
        <v>31000000</v>
      </c>
      <c r="T3591" s="384">
        <f>R3591*S3591</f>
        <v>93000000</v>
      </c>
      <c r="U3591" s="377">
        <f>T3591*1.12</f>
        <v>104160000.00000001</v>
      </c>
      <c r="V3591" s="140" t="s">
        <v>1341</v>
      </c>
      <c r="W3591" s="153" t="s">
        <v>1410</v>
      </c>
      <c r="X3591" s="15"/>
    </row>
    <row r="3592" spans="1:24" s="145" customFormat="1" ht="232.5">
      <c r="A3592" s="146" t="s">
        <v>10196</v>
      </c>
      <c r="B3592" s="10" t="s">
        <v>97</v>
      </c>
      <c r="C3592" s="410" t="s">
        <v>10197</v>
      </c>
      <c r="D3592" s="410" t="s">
        <v>10193</v>
      </c>
      <c r="E3592" s="410" t="s">
        <v>10198</v>
      </c>
      <c r="F3592" s="3" t="s">
        <v>10199</v>
      </c>
      <c r="G3592" s="140" t="s">
        <v>385</v>
      </c>
      <c r="H3592" s="153">
        <v>0</v>
      </c>
      <c r="I3592" s="138">
        <v>470000000</v>
      </c>
      <c r="J3592" s="21" t="s">
        <v>1330</v>
      </c>
      <c r="K3592" s="14" t="s">
        <v>1412</v>
      </c>
      <c r="L3592" s="236" t="s">
        <v>3928</v>
      </c>
      <c r="M3592" s="141" t="s">
        <v>383</v>
      </c>
      <c r="N3592" s="3" t="s">
        <v>8877</v>
      </c>
      <c r="O3592" s="3" t="s">
        <v>9769</v>
      </c>
      <c r="P3592" s="7" t="s">
        <v>1354</v>
      </c>
      <c r="Q3592" s="3" t="s">
        <v>1195</v>
      </c>
      <c r="R3592" s="154">
        <v>2</v>
      </c>
      <c r="S3592" s="155">
        <v>31000000</v>
      </c>
      <c r="T3592" s="433">
        <v>0</v>
      </c>
      <c r="U3592" s="377">
        <f t="shared" si="186"/>
        <v>0</v>
      </c>
      <c r="V3592" s="140" t="s">
        <v>1341</v>
      </c>
      <c r="W3592" s="153" t="s">
        <v>1410</v>
      </c>
      <c r="X3592" s="15">
        <v>6.11</v>
      </c>
    </row>
    <row r="3593" spans="1:24" s="145" customFormat="1" ht="267.75">
      <c r="A3593" s="146" t="s">
        <v>10787</v>
      </c>
      <c r="B3593" s="10" t="s">
        <v>97</v>
      </c>
      <c r="C3593" s="410" t="s">
        <v>10197</v>
      </c>
      <c r="D3593" s="410" t="s">
        <v>10193</v>
      </c>
      <c r="E3593" s="410" t="s">
        <v>10198</v>
      </c>
      <c r="F3593" s="3" t="s">
        <v>11115</v>
      </c>
      <c r="G3593" s="140" t="s">
        <v>385</v>
      </c>
      <c r="H3593" s="153">
        <v>0</v>
      </c>
      <c r="I3593" s="138">
        <v>470000000</v>
      </c>
      <c r="J3593" s="21" t="s">
        <v>1330</v>
      </c>
      <c r="K3593" s="14" t="s">
        <v>10498</v>
      </c>
      <c r="L3593" s="236" t="s">
        <v>3928</v>
      </c>
      <c r="M3593" s="141" t="s">
        <v>383</v>
      </c>
      <c r="N3593" s="3" t="s">
        <v>8877</v>
      </c>
      <c r="O3593" s="3" t="s">
        <v>9769</v>
      </c>
      <c r="P3593" s="7" t="s">
        <v>1354</v>
      </c>
      <c r="Q3593" s="3" t="s">
        <v>1195</v>
      </c>
      <c r="R3593" s="154">
        <v>2</v>
      </c>
      <c r="S3593" s="155">
        <v>31000000</v>
      </c>
      <c r="T3593" s="384">
        <f t="shared" ref="T3593:T3599" si="187">R3593*S3593</f>
        <v>62000000</v>
      </c>
      <c r="U3593" s="377">
        <f>T3593*1.12</f>
        <v>69440000</v>
      </c>
      <c r="V3593" s="140" t="s">
        <v>1341</v>
      </c>
      <c r="W3593" s="153" t="s">
        <v>1410</v>
      </c>
      <c r="X3593" s="15"/>
    </row>
    <row r="3594" spans="1:24" s="145" customFormat="1" ht="270.75">
      <c r="A3594" s="146" t="s">
        <v>10200</v>
      </c>
      <c r="B3594" s="10" t="s">
        <v>97</v>
      </c>
      <c r="C3594" s="410" t="s">
        <v>10201</v>
      </c>
      <c r="D3594" s="410" t="s">
        <v>10202</v>
      </c>
      <c r="E3594" s="410" t="s">
        <v>10203</v>
      </c>
      <c r="F3594" s="416" t="s">
        <v>10204</v>
      </c>
      <c r="G3594" s="140" t="s">
        <v>385</v>
      </c>
      <c r="H3594" s="153">
        <v>0</v>
      </c>
      <c r="I3594" s="138">
        <v>470000000</v>
      </c>
      <c r="J3594" s="21" t="s">
        <v>1330</v>
      </c>
      <c r="K3594" s="14" t="s">
        <v>1412</v>
      </c>
      <c r="L3594" s="236" t="s">
        <v>3928</v>
      </c>
      <c r="M3594" s="141" t="s">
        <v>383</v>
      </c>
      <c r="N3594" s="3" t="s">
        <v>8877</v>
      </c>
      <c r="O3594" s="3" t="s">
        <v>9769</v>
      </c>
      <c r="P3594" s="7" t="s">
        <v>1354</v>
      </c>
      <c r="Q3594" s="3" t="s">
        <v>1195</v>
      </c>
      <c r="R3594" s="154">
        <v>2</v>
      </c>
      <c r="S3594" s="155">
        <v>9000000</v>
      </c>
      <c r="T3594" s="384">
        <f t="shared" si="187"/>
        <v>18000000</v>
      </c>
      <c r="U3594" s="377">
        <f t="shared" si="186"/>
        <v>20160000.000000004</v>
      </c>
      <c r="V3594" s="140" t="s">
        <v>1341</v>
      </c>
      <c r="W3594" s="153" t="s">
        <v>1410</v>
      </c>
      <c r="X3594" s="15"/>
    </row>
    <row r="3595" spans="1:24" s="145" customFormat="1" ht="153">
      <c r="A3595" s="146" t="s">
        <v>10205</v>
      </c>
      <c r="B3595" s="10" t="s">
        <v>97</v>
      </c>
      <c r="C3595" s="410" t="s">
        <v>10206</v>
      </c>
      <c r="D3595" s="410" t="s">
        <v>10207</v>
      </c>
      <c r="E3595" s="410" t="s">
        <v>10208</v>
      </c>
      <c r="F3595" s="3" t="s">
        <v>10209</v>
      </c>
      <c r="G3595" s="140" t="s">
        <v>385</v>
      </c>
      <c r="H3595" s="153">
        <v>0</v>
      </c>
      <c r="I3595" s="138">
        <v>470000000</v>
      </c>
      <c r="J3595" s="21" t="s">
        <v>1330</v>
      </c>
      <c r="K3595" s="14" t="s">
        <v>1412</v>
      </c>
      <c r="L3595" s="236" t="s">
        <v>3928</v>
      </c>
      <c r="M3595" s="141" t="s">
        <v>383</v>
      </c>
      <c r="N3595" s="3" t="s">
        <v>8877</v>
      </c>
      <c r="O3595" s="3" t="s">
        <v>9769</v>
      </c>
      <c r="P3595" s="7" t="s">
        <v>1354</v>
      </c>
      <c r="Q3595" s="3" t="s">
        <v>1195</v>
      </c>
      <c r="R3595" s="154">
        <v>1</v>
      </c>
      <c r="S3595" s="155">
        <v>29678572</v>
      </c>
      <c r="T3595" s="384">
        <f t="shared" si="187"/>
        <v>29678572</v>
      </c>
      <c r="U3595" s="377">
        <f t="shared" si="186"/>
        <v>33240000.640000004</v>
      </c>
      <c r="V3595" s="140" t="s">
        <v>1341</v>
      </c>
      <c r="W3595" s="153" t="s">
        <v>1410</v>
      </c>
      <c r="X3595" s="15"/>
    </row>
    <row r="3596" spans="1:24" s="145" customFormat="1" ht="127.5">
      <c r="A3596" s="146" t="s">
        <v>10210</v>
      </c>
      <c r="B3596" s="10" t="s">
        <v>97</v>
      </c>
      <c r="C3596" s="410" t="s">
        <v>10211</v>
      </c>
      <c r="D3596" s="410" t="s">
        <v>10207</v>
      </c>
      <c r="E3596" s="410" t="s">
        <v>10212</v>
      </c>
      <c r="F3596" s="416" t="s">
        <v>10213</v>
      </c>
      <c r="G3596" s="140" t="s">
        <v>385</v>
      </c>
      <c r="H3596" s="153">
        <v>0</v>
      </c>
      <c r="I3596" s="138">
        <v>470000000</v>
      </c>
      <c r="J3596" s="21" t="s">
        <v>1330</v>
      </c>
      <c r="K3596" s="14" t="s">
        <v>1412</v>
      </c>
      <c r="L3596" s="236" t="s">
        <v>3928</v>
      </c>
      <c r="M3596" s="141" t="s">
        <v>383</v>
      </c>
      <c r="N3596" s="3" t="s">
        <v>8877</v>
      </c>
      <c r="O3596" s="3" t="s">
        <v>9769</v>
      </c>
      <c r="P3596" s="7" t="s">
        <v>1354</v>
      </c>
      <c r="Q3596" s="3" t="s">
        <v>1195</v>
      </c>
      <c r="R3596" s="154">
        <v>1</v>
      </c>
      <c r="S3596" s="155">
        <v>16875000</v>
      </c>
      <c r="T3596" s="384">
        <f t="shared" si="187"/>
        <v>16875000</v>
      </c>
      <c r="U3596" s="377">
        <f t="shared" si="186"/>
        <v>18900000</v>
      </c>
      <c r="V3596" s="140" t="s">
        <v>1341</v>
      </c>
      <c r="W3596" s="153" t="s">
        <v>1410</v>
      </c>
      <c r="X3596" s="15"/>
    </row>
    <row r="3597" spans="1:24" s="145" customFormat="1" ht="127.5">
      <c r="A3597" s="146" t="s">
        <v>10214</v>
      </c>
      <c r="B3597" s="10" t="s">
        <v>97</v>
      </c>
      <c r="C3597" s="410" t="s">
        <v>10215</v>
      </c>
      <c r="D3597" s="410" t="s">
        <v>10216</v>
      </c>
      <c r="E3597" s="410" t="s">
        <v>10217</v>
      </c>
      <c r="F3597" s="383" t="s">
        <v>10218</v>
      </c>
      <c r="G3597" s="140" t="s">
        <v>385</v>
      </c>
      <c r="H3597" s="153">
        <v>0</v>
      </c>
      <c r="I3597" s="138">
        <v>470000000</v>
      </c>
      <c r="J3597" s="21" t="s">
        <v>1330</v>
      </c>
      <c r="K3597" s="14" t="s">
        <v>1412</v>
      </c>
      <c r="L3597" s="236" t="s">
        <v>3928</v>
      </c>
      <c r="M3597" s="141" t="s">
        <v>383</v>
      </c>
      <c r="N3597" s="3" t="s">
        <v>8877</v>
      </c>
      <c r="O3597" s="3" t="s">
        <v>9769</v>
      </c>
      <c r="P3597" s="7" t="s">
        <v>1354</v>
      </c>
      <c r="Q3597" s="3" t="s">
        <v>1195</v>
      </c>
      <c r="R3597" s="154">
        <v>1</v>
      </c>
      <c r="S3597" s="155">
        <v>8000000</v>
      </c>
      <c r="T3597" s="384">
        <f t="shared" si="187"/>
        <v>8000000</v>
      </c>
      <c r="U3597" s="377">
        <f t="shared" si="186"/>
        <v>8960000</v>
      </c>
      <c r="V3597" s="140" t="s">
        <v>1341</v>
      </c>
      <c r="W3597" s="153" t="s">
        <v>1410</v>
      </c>
      <c r="X3597" s="15"/>
    </row>
    <row r="3598" spans="1:24" s="145" customFormat="1" ht="127.5">
      <c r="A3598" s="146" t="s">
        <v>10219</v>
      </c>
      <c r="B3598" s="10" t="s">
        <v>97</v>
      </c>
      <c r="C3598" s="410" t="s">
        <v>10220</v>
      </c>
      <c r="D3598" s="410" t="s">
        <v>10221</v>
      </c>
      <c r="E3598" s="410" t="s">
        <v>10222</v>
      </c>
      <c r="F3598" s="416" t="s">
        <v>10223</v>
      </c>
      <c r="G3598" s="140" t="s">
        <v>384</v>
      </c>
      <c r="H3598" s="153">
        <v>0</v>
      </c>
      <c r="I3598" s="138">
        <v>470000000</v>
      </c>
      <c r="J3598" s="21" t="s">
        <v>1330</v>
      </c>
      <c r="K3598" s="14" t="s">
        <v>1412</v>
      </c>
      <c r="L3598" s="236" t="s">
        <v>3928</v>
      </c>
      <c r="M3598" s="141" t="s">
        <v>383</v>
      </c>
      <c r="N3598" s="3" t="s">
        <v>8877</v>
      </c>
      <c r="O3598" s="3" t="s">
        <v>9769</v>
      </c>
      <c r="P3598" s="7" t="s">
        <v>1354</v>
      </c>
      <c r="Q3598" s="3" t="s">
        <v>1195</v>
      </c>
      <c r="R3598" s="154">
        <v>1</v>
      </c>
      <c r="S3598" s="155">
        <v>2000000</v>
      </c>
      <c r="T3598" s="384">
        <f t="shared" si="187"/>
        <v>2000000</v>
      </c>
      <c r="U3598" s="377">
        <f t="shared" si="186"/>
        <v>2240000</v>
      </c>
      <c r="V3598" s="140" t="s">
        <v>1341</v>
      </c>
      <c r="W3598" s="153" t="s">
        <v>1410</v>
      </c>
      <c r="X3598" s="15"/>
    </row>
    <row r="3599" spans="1:24" s="145" customFormat="1" ht="178.5">
      <c r="A3599" s="146" t="s">
        <v>10224</v>
      </c>
      <c r="B3599" s="10" t="s">
        <v>97</v>
      </c>
      <c r="C3599" s="410" t="s">
        <v>10225</v>
      </c>
      <c r="D3599" s="410" t="s">
        <v>10226</v>
      </c>
      <c r="E3599" s="410" t="s">
        <v>10227</v>
      </c>
      <c r="F3599" s="416" t="s">
        <v>10228</v>
      </c>
      <c r="G3599" s="140" t="s">
        <v>385</v>
      </c>
      <c r="H3599" s="153">
        <v>0</v>
      </c>
      <c r="I3599" s="138">
        <v>470000000</v>
      </c>
      <c r="J3599" s="21" t="s">
        <v>1330</v>
      </c>
      <c r="K3599" s="14" t="s">
        <v>1412</v>
      </c>
      <c r="L3599" s="236" t="s">
        <v>3928</v>
      </c>
      <c r="M3599" s="141" t="s">
        <v>383</v>
      </c>
      <c r="N3599" s="3" t="s">
        <v>8877</v>
      </c>
      <c r="O3599" s="3" t="s">
        <v>9769</v>
      </c>
      <c r="P3599" s="7" t="s">
        <v>1354</v>
      </c>
      <c r="Q3599" s="3" t="s">
        <v>1195</v>
      </c>
      <c r="R3599" s="154">
        <v>1</v>
      </c>
      <c r="S3599" s="155">
        <v>7421737</v>
      </c>
      <c r="T3599" s="384">
        <f t="shared" si="187"/>
        <v>7421737</v>
      </c>
      <c r="U3599" s="377">
        <f t="shared" si="186"/>
        <v>8312345.4400000004</v>
      </c>
      <c r="V3599" s="140" t="s">
        <v>1341</v>
      </c>
      <c r="W3599" s="153" t="s">
        <v>1410</v>
      </c>
      <c r="X3599" s="15"/>
    </row>
    <row r="3600" spans="1:24" s="145" customFormat="1" ht="165.75">
      <c r="A3600" s="146" t="s">
        <v>10229</v>
      </c>
      <c r="B3600" s="10" t="s">
        <v>97</v>
      </c>
      <c r="C3600" s="410" t="s">
        <v>10230</v>
      </c>
      <c r="D3600" s="410" t="s">
        <v>10231</v>
      </c>
      <c r="E3600" s="410" t="s">
        <v>10232</v>
      </c>
      <c r="F3600" s="416" t="s">
        <v>10233</v>
      </c>
      <c r="G3600" s="140" t="s">
        <v>385</v>
      </c>
      <c r="H3600" s="153">
        <v>0</v>
      </c>
      <c r="I3600" s="138">
        <v>470000000</v>
      </c>
      <c r="J3600" s="21" t="s">
        <v>1330</v>
      </c>
      <c r="K3600" s="14" t="s">
        <v>1412</v>
      </c>
      <c r="L3600" s="236" t="s">
        <v>3928</v>
      </c>
      <c r="M3600" s="141" t="s">
        <v>383</v>
      </c>
      <c r="N3600" s="3" t="s">
        <v>8877</v>
      </c>
      <c r="O3600" s="3" t="s">
        <v>9769</v>
      </c>
      <c r="P3600" s="7" t="s">
        <v>1354</v>
      </c>
      <c r="Q3600" s="3" t="s">
        <v>1195</v>
      </c>
      <c r="R3600" s="154">
        <v>13</v>
      </c>
      <c r="S3600" s="155">
        <v>5088000</v>
      </c>
      <c r="T3600" s="433">
        <v>0</v>
      </c>
      <c r="U3600" s="377">
        <f t="shared" si="186"/>
        <v>0</v>
      </c>
      <c r="V3600" s="140" t="s">
        <v>1341</v>
      </c>
      <c r="W3600" s="153" t="s">
        <v>1410</v>
      </c>
      <c r="X3600" s="15">
        <v>11</v>
      </c>
    </row>
    <row r="3601" spans="1:24" s="145" customFormat="1" ht="165.75">
      <c r="A3601" s="146" t="s">
        <v>10750</v>
      </c>
      <c r="B3601" s="10" t="s">
        <v>97</v>
      </c>
      <c r="C3601" s="410" t="s">
        <v>10230</v>
      </c>
      <c r="D3601" s="410" t="s">
        <v>10231</v>
      </c>
      <c r="E3601" s="410" t="s">
        <v>10232</v>
      </c>
      <c r="F3601" s="416" t="s">
        <v>10233</v>
      </c>
      <c r="G3601" s="140" t="s">
        <v>385</v>
      </c>
      <c r="H3601" s="153">
        <v>0</v>
      </c>
      <c r="I3601" s="138">
        <v>470000000</v>
      </c>
      <c r="J3601" s="21" t="s">
        <v>1330</v>
      </c>
      <c r="K3601" s="14" t="s">
        <v>10751</v>
      </c>
      <c r="L3601" s="236" t="s">
        <v>3928</v>
      </c>
      <c r="M3601" s="141" t="s">
        <v>383</v>
      </c>
      <c r="N3601" s="3" t="s">
        <v>8877</v>
      </c>
      <c r="O3601" s="3" t="s">
        <v>9769</v>
      </c>
      <c r="P3601" s="7" t="s">
        <v>1354</v>
      </c>
      <c r="Q3601" s="3" t="s">
        <v>1195</v>
      </c>
      <c r="R3601" s="154">
        <v>13</v>
      </c>
      <c r="S3601" s="155">
        <v>5088000</v>
      </c>
      <c r="T3601" s="384">
        <f>R3601*S3601</f>
        <v>66144000</v>
      </c>
      <c r="U3601" s="377">
        <f>T3601*1.12</f>
        <v>74081280</v>
      </c>
      <c r="V3601" s="140" t="s">
        <v>1341</v>
      </c>
      <c r="W3601" s="153" t="s">
        <v>1410</v>
      </c>
      <c r="X3601" s="15"/>
    </row>
    <row r="3602" spans="1:24" s="145" customFormat="1" ht="127.5">
      <c r="A3602" s="146" t="s">
        <v>10234</v>
      </c>
      <c r="B3602" s="10" t="s">
        <v>97</v>
      </c>
      <c r="C3602" s="417" t="s">
        <v>10235</v>
      </c>
      <c r="D3602" s="417" t="s">
        <v>10236</v>
      </c>
      <c r="E3602" s="417" t="s">
        <v>10237</v>
      </c>
      <c r="F3602" s="383" t="s">
        <v>10238</v>
      </c>
      <c r="G3602" s="140" t="s">
        <v>385</v>
      </c>
      <c r="H3602" s="153">
        <v>0</v>
      </c>
      <c r="I3602" s="138">
        <v>470000000</v>
      </c>
      <c r="J3602" s="21" t="s">
        <v>1330</v>
      </c>
      <c r="K3602" s="14" t="s">
        <v>1412</v>
      </c>
      <c r="L3602" s="236" t="s">
        <v>3928</v>
      </c>
      <c r="M3602" s="141" t="s">
        <v>383</v>
      </c>
      <c r="N3602" s="3" t="s">
        <v>8877</v>
      </c>
      <c r="O3602" s="3" t="s">
        <v>9769</v>
      </c>
      <c r="P3602" s="7" t="s">
        <v>1354</v>
      </c>
      <c r="Q3602" s="3" t="s">
        <v>1195</v>
      </c>
      <c r="R3602" s="154">
        <v>4</v>
      </c>
      <c r="S3602" s="155">
        <v>27000000</v>
      </c>
      <c r="T3602" s="433">
        <v>0</v>
      </c>
      <c r="U3602" s="377">
        <f t="shared" si="186"/>
        <v>0</v>
      </c>
      <c r="V3602" s="140" t="s">
        <v>1341</v>
      </c>
      <c r="W3602" s="153" t="s">
        <v>1410</v>
      </c>
      <c r="X3602" s="15">
        <v>11.6</v>
      </c>
    </row>
    <row r="3603" spans="1:24" s="145" customFormat="1" ht="127.5">
      <c r="A3603" s="146" t="s">
        <v>10788</v>
      </c>
      <c r="B3603" s="10" t="s">
        <v>97</v>
      </c>
      <c r="C3603" s="417" t="s">
        <v>10235</v>
      </c>
      <c r="D3603" s="417" t="s">
        <v>10236</v>
      </c>
      <c r="E3603" s="417" t="s">
        <v>10237</v>
      </c>
      <c r="F3603" s="383" t="s">
        <v>11081</v>
      </c>
      <c r="G3603" s="140" t="s">
        <v>385</v>
      </c>
      <c r="H3603" s="153">
        <v>0</v>
      </c>
      <c r="I3603" s="138">
        <v>470000000</v>
      </c>
      <c r="J3603" s="21" t="s">
        <v>1330</v>
      </c>
      <c r="K3603" s="14" t="s">
        <v>10751</v>
      </c>
      <c r="L3603" s="236" t="s">
        <v>3928</v>
      </c>
      <c r="M3603" s="141" t="s">
        <v>383</v>
      </c>
      <c r="N3603" s="3" t="s">
        <v>8877</v>
      </c>
      <c r="O3603" s="3" t="s">
        <v>9769</v>
      </c>
      <c r="P3603" s="7" t="s">
        <v>1354</v>
      </c>
      <c r="Q3603" s="3" t="s">
        <v>1195</v>
      </c>
      <c r="R3603" s="154">
        <v>4</v>
      </c>
      <c r="S3603" s="155">
        <v>27000000</v>
      </c>
      <c r="T3603" s="384">
        <f>R3603*S3603</f>
        <v>108000000</v>
      </c>
      <c r="U3603" s="377">
        <f>T3603*1.12</f>
        <v>120960000.00000001</v>
      </c>
      <c r="V3603" s="140" t="s">
        <v>1341</v>
      </c>
      <c r="W3603" s="153" t="s">
        <v>1410</v>
      </c>
      <c r="X3603" s="15"/>
    </row>
    <row r="3604" spans="1:24" s="145" customFormat="1" ht="204">
      <c r="A3604" s="146" t="s">
        <v>10239</v>
      </c>
      <c r="B3604" s="10" t="s">
        <v>97</v>
      </c>
      <c r="C3604" s="410" t="s">
        <v>10240</v>
      </c>
      <c r="D3604" s="410" t="s">
        <v>10241</v>
      </c>
      <c r="E3604" s="410" t="s">
        <v>10242</v>
      </c>
      <c r="F3604" s="416" t="s">
        <v>10243</v>
      </c>
      <c r="G3604" s="140" t="s">
        <v>385</v>
      </c>
      <c r="H3604" s="153">
        <v>0</v>
      </c>
      <c r="I3604" s="138">
        <v>470000000</v>
      </c>
      <c r="J3604" s="21" t="s">
        <v>1330</v>
      </c>
      <c r="K3604" s="14" t="s">
        <v>10244</v>
      </c>
      <c r="L3604" s="236" t="s">
        <v>3928</v>
      </c>
      <c r="M3604" s="141" t="s">
        <v>383</v>
      </c>
      <c r="N3604" s="3" t="s">
        <v>8877</v>
      </c>
      <c r="O3604" s="3" t="s">
        <v>9769</v>
      </c>
      <c r="P3604" s="7" t="s">
        <v>1354</v>
      </c>
      <c r="Q3604" s="3" t="s">
        <v>1195</v>
      </c>
      <c r="R3604" s="154">
        <v>4</v>
      </c>
      <c r="S3604" s="155">
        <v>5132143</v>
      </c>
      <c r="T3604" s="433">
        <v>0</v>
      </c>
      <c r="U3604" s="377">
        <f t="shared" si="186"/>
        <v>0</v>
      </c>
      <c r="V3604" s="140" t="s">
        <v>1341</v>
      </c>
      <c r="W3604" s="153" t="s">
        <v>1410</v>
      </c>
      <c r="X3604" s="15">
        <v>11</v>
      </c>
    </row>
    <row r="3605" spans="1:24" s="145" customFormat="1" ht="204">
      <c r="A3605" s="146" t="s">
        <v>10752</v>
      </c>
      <c r="B3605" s="10" t="s">
        <v>97</v>
      </c>
      <c r="C3605" s="410" t="s">
        <v>10240</v>
      </c>
      <c r="D3605" s="410" t="s">
        <v>10241</v>
      </c>
      <c r="E3605" s="410" t="s">
        <v>10242</v>
      </c>
      <c r="F3605" s="416" t="s">
        <v>10243</v>
      </c>
      <c r="G3605" s="140" t="s">
        <v>385</v>
      </c>
      <c r="H3605" s="153">
        <v>0</v>
      </c>
      <c r="I3605" s="138">
        <v>470000000</v>
      </c>
      <c r="J3605" s="21" t="s">
        <v>1330</v>
      </c>
      <c r="K3605" s="14" t="s">
        <v>10751</v>
      </c>
      <c r="L3605" s="236" t="s">
        <v>3928</v>
      </c>
      <c r="M3605" s="141" t="s">
        <v>383</v>
      </c>
      <c r="N3605" s="3" t="s">
        <v>8877</v>
      </c>
      <c r="O3605" s="3" t="s">
        <v>9769</v>
      </c>
      <c r="P3605" s="7" t="s">
        <v>1354</v>
      </c>
      <c r="Q3605" s="3" t="s">
        <v>1195</v>
      </c>
      <c r="R3605" s="154">
        <v>4</v>
      </c>
      <c r="S3605" s="155">
        <v>5132143</v>
      </c>
      <c r="T3605" s="384">
        <f>R3605*S3605</f>
        <v>20528572</v>
      </c>
      <c r="U3605" s="377">
        <f>T3605*1.12</f>
        <v>22992000.640000001</v>
      </c>
      <c r="V3605" s="140" t="s">
        <v>1341</v>
      </c>
      <c r="W3605" s="153" t="s">
        <v>1410</v>
      </c>
      <c r="X3605" s="15"/>
    </row>
    <row r="3606" spans="1:24" s="145" customFormat="1" ht="165.75">
      <c r="A3606" s="146" t="s">
        <v>10245</v>
      </c>
      <c r="B3606" s="10" t="s">
        <v>97</v>
      </c>
      <c r="C3606" s="410" t="s">
        <v>10246</v>
      </c>
      <c r="D3606" s="410" t="s">
        <v>10241</v>
      </c>
      <c r="E3606" s="410" t="s">
        <v>10247</v>
      </c>
      <c r="F3606" s="416" t="s">
        <v>10248</v>
      </c>
      <c r="G3606" s="140" t="s">
        <v>385</v>
      </c>
      <c r="H3606" s="153">
        <v>0</v>
      </c>
      <c r="I3606" s="138">
        <v>470000000</v>
      </c>
      <c r="J3606" s="21" t="s">
        <v>1330</v>
      </c>
      <c r="K3606" s="14" t="s">
        <v>10244</v>
      </c>
      <c r="L3606" s="236" t="s">
        <v>3928</v>
      </c>
      <c r="M3606" s="141" t="s">
        <v>383</v>
      </c>
      <c r="N3606" s="3" t="s">
        <v>8879</v>
      </c>
      <c r="O3606" s="3" t="s">
        <v>9769</v>
      </c>
      <c r="P3606" s="7" t="s">
        <v>1354</v>
      </c>
      <c r="Q3606" s="3" t="s">
        <v>1195</v>
      </c>
      <c r="R3606" s="154">
        <v>4</v>
      </c>
      <c r="S3606" s="155">
        <v>2350179</v>
      </c>
      <c r="T3606" s="433">
        <v>0</v>
      </c>
      <c r="U3606" s="377">
        <f t="shared" si="186"/>
        <v>0</v>
      </c>
      <c r="V3606" s="140" t="s">
        <v>1341</v>
      </c>
      <c r="W3606" s="153" t="s">
        <v>1410</v>
      </c>
      <c r="X3606" s="15">
        <v>11.14</v>
      </c>
    </row>
    <row r="3607" spans="1:24" s="145" customFormat="1" ht="165.75">
      <c r="A3607" s="146" t="s">
        <v>10753</v>
      </c>
      <c r="B3607" s="10" t="s">
        <v>97</v>
      </c>
      <c r="C3607" s="410" t="s">
        <v>10246</v>
      </c>
      <c r="D3607" s="410" t="s">
        <v>10241</v>
      </c>
      <c r="E3607" s="410" t="s">
        <v>10247</v>
      </c>
      <c r="F3607" s="416" t="s">
        <v>10248</v>
      </c>
      <c r="G3607" s="140" t="s">
        <v>385</v>
      </c>
      <c r="H3607" s="153">
        <v>0</v>
      </c>
      <c r="I3607" s="138">
        <v>470000000</v>
      </c>
      <c r="J3607" s="21" t="s">
        <v>1330</v>
      </c>
      <c r="K3607" s="14" t="s">
        <v>10751</v>
      </c>
      <c r="L3607" s="236" t="s">
        <v>3928</v>
      </c>
      <c r="M3607" s="141" t="s">
        <v>383</v>
      </c>
      <c r="N3607" s="3" t="s">
        <v>8877</v>
      </c>
      <c r="O3607" s="3" t="s">
        <v>9769</v>
      </c>
      <c r="P3607" s="7" t="s">
        <v>1354</v>
      </c>
      <c r="Q3607" s="3" t="s">
        <v>1195</v>
      </c>
      <c r="R3607" s="154">
        <v>4</v>
      </c>
      <c r="S3607" s="155">
        <v>2350179</v>
      </c>
      <c r="T3607" s="384">
        <f>R3607*S3607</f>
        <v>9400716</v>
      </c>
      <c r="U3607" s="377">
        <f>T3607*1.12</f>
        <v>10528801.920000002</v>
      </c>
      <c r="V3607" s="140" t="s">
        <v>1341</v>
      </c>
      <c r="W3607" s="153" t="s">
        <v>1410</v>
      </c>
      <c r="X3607" s="15"/>
    </row>
    <row r="3608" spans="1:24" s="145" customFormat="1" ht="168.75">
      <c r="A3608" s="146" t="s">
        <v>10249</v>
      </c>
      <c r="B3608" s="10" t="s">
        <v>97</v>
      </c>
      <c r="C3608" s="410" t="s">
        <v>10250</v>
      </c>
      <c r="D3608" s="410" t="s">
        <v>10193</v>
      </c>
      <c r="E3608" s="410" t="s">
        <v>10251</v>
      </c>
      <c r="F3608" s="360" t="s">
        <v>10252</v>
      </c>
      <c r="G3608" s="140" t="s">
        <v>385</v>
      </c>
      <c r="H3608" s="153">
        <v>0</v>
      </c>
      <c r="I3608" s="138">
        <v>470000000</v>
      </c>
      <c r="J3608" s="21" t="s">
        <v>1330</v>
      </c>
      <c r="K3608" s="14" t="s">
        <v>10244</v>
      </c>
      <c r="L3608" s="236" t="s">
        <v>3928</v>
      </c>
      <c r="M3608" s="141" t="s">
        <v>383</v>
      </c>
      <c r="N3608" s="3" t="s">
        <v>8874</v>
      </c>
      <c r="O3608" s="3" t="s">
        <v>9769</v>
      </c>
      <c r="P3608" s="7" t="s">
        <v>1354</v>
      </c>
      <c r="Q3608" s="3" t="s">
        <v>1195</v>
      </c>
      <c r="R3608" s="154">
        <v>2</v>
      </c>
      <c r="S3608" s="155">
        <v>37100000</v>
      </c>
      <c r="T3608" s="384">
        <f>R3608*S3608</f>
        <v>74200000</v>
      </c>
      <c r="U3608" s="377">
        <f t="shared" si="186"/>
        <v>83104000.000000015</v>
      </c>
      <c r="V3608" s="140" t="s">
        <v>1341</v>
      </c>
      <c r="W3608" s="153" t="s">
        <v>1410</v>
      </c>
      <c r="X3608" s="15"/>
    </row>
    <row r="3609" spans="1:24" s="145" customFormat="1" ht="216.75">
      <c r="A3609" s="146" t="s">
        <v>10253</v>
      </c>
      <c r="B3609" s="10" t="s">
        <v>97</v>
      </c>
      <c r="C3609" s="410" t="s">
        <v>10254</v>
      </c>
      <c r="D3609" s="410" t="s">
        <v>10255</v>
      </c>
      <c r="E3609" s="410" t="s">
        <v>10256</v>
      </c>
      <c r="F3609" s="3" t="s">
        <v>10257</v>
      </c>
      <c r="G3609" s="140" t="s">
        <v>385</v>
      </c>
      <c r="H3609" s="153">
        <v>0</v>
      </c>
      <c r="I3609" s="138">
        <v>470000000</v>
      </c>
      <c r="J3609" s="21" t="s">
        <v>1330</v>
      </c>
      <c r="K3609" s="140" t="s">
        <v>10190</v>
      </c>
      <c r="L3609" s="236" t="s">
        <v>3928</v>
      </c>
      <c r="M3609" s="141" t="s">
        <v>383</v>
      </c>
      <c r="N3609" s="3" t="s">
        <v>8874</v>
      </c>
      <c r="O3609" s="3" t="s">
        <v>9769</v>
      </c>
      <c r="P3609" s="7" t="s">
        <v>1354</v>
      </c>
      <c r="Q3609" s="3" t="s">
        <v>1195</v>
      </c>
      <c r="R3609" s="154">
        <v>2</v>
      </c>
      <c r="S3609" s="155">
        <v>28506189</v>
      </c>
      <c r="T3609" s="384">
        <f>R3609*S3609</f>
        <v>57012378</v>
      </c>
      <c r="U3609" s="377">
        <f t="shared" si="186"/>
        <v>63853863.360000007</v>
      </c>
      <c r="V3609" s="140" t="s">
        <v>1341</v>
      </c>
      <c r="W3609" s="153" t="s">
        <v>1410</v>
      </c>
      <c r="X3609" s="15"/>
    </row>
    <row r="3610" spans="1:24" s="145" customFormat="1" ht="306">
      <c r="A3610" s="146" t="s">
        <v>10258</v>
      </c>
      <c r="B3610" s="10" t="s">
        <v>97</v>
      </c>
      <c r="C3610" s="410" t="s">
        <v>10259</v>
      </c>
      <c r="D3610" s="410" t="s">
        <v>10260</v>
      </c>
      <c r="E3610" s="417" t="s">
        <v>10261</v>
      </c>
      <c r="F3610" s="418" t="s">
        <v>10262</v>
      </c>
      <c r="G3610" s="140" t="s">
        <v>384</v>
      </c>
      <c r="H3610" s="153">
        <v>0</v>
      </c>
      <c r="I3610" s="138">
        <v>470000000</v>
      </c>
      <c r="J3610" s="21" t="s">
        <v>1330</v>
      </c>
      <c r="K3610" s="140" t="s">
        <v>10190</v>
      </c>
      <c r="L3610" s="138" t="s">
        <v>10167</v>
      </c>
      <c r="M3610" s="141" t="s">
        <v>383</v>
      </c>
      <c r="N3610" s="3" t="s">
        <v>8879</v>
      </c>
      <c r="O3610" s="3" t="s">
        <v>9769</v>
      </c>
      <c r="P3610" s="7" t="s">
        <v>1354</v>
      </c>
      <c r="Q3610" s="3" t="s">
        <v>1195</v>
      </c>
      <c r="R3610" s="154">
        <v>2</v>
      </c>
      <c r="S3610" s="155">
        <v>502027</v>
      </c>
      <c r="T3610" s="384">
        <f>R3610*S3610</f>
        <v>1004054</v>
      </c>
      <c r="U3610" s="377">
        <f t="shared" si="186"/>
        <v>1124540.4800000002</v>
      </c>
      <c r="V3610" s="140" t="s">
        <v>1341</v>
      </c>
      <c r="W3610" s="153" t="s">
        <v>1410</v>
      </c>
      <c r="X3610" s="15"/>
    </row>
    <row r="3611" spans="1:24" s="145" customFormat="1" ht="146.25">
      <c r="A3611" s="146" t="s">
        <v>10263</v>
      </c>
      <c r="B3611" s="10" t="s">
        <v>97</v>
      </c>
      <c r="C3611" s="138"/>
      <c r="D3611" s="382"/>
      <c r="E3611" s="3" t="s">
        <v>10264</v>
      </c>
      <c r="F3611" s="416" t="s">
        <v>10265</v>
      </c>
      <c r="G3611" s="140" t="s">
        <v>385</v>
      </c>
      <c r="H3611" s="153">
        <v>0</v>
      </c>
      <c r="I3611" s="138">
        <v>470000000</v>
      </c>
      <c r="J3611" s="21" t="s">
        <v>1330</v>
      </c>
      <c r="K3611" s="140" t="s">
        <v>10190</v>
      </c>
      <c r="L3611" s="138" t="s">
        <v>10167</v>
      </c>
      <c r="M3611" s="141" t="s">
        <v>383</v>
      </c>
      <c r="N3611" s="3" t="s">
        <v>8879</v>
      </c>
      <c r="O3611" s="3" t="s">
        <v>9769</v>
      </c>
      <c r="P3611" s="7" t="s">
        <v>1354</v>
      </c>
      <c r="Q3611" s="3" t="s">
        <v>1195</v>
      </c>
      <c r="R3611" s="154">
        <v>1</v>
      </c>
      <c r="S3611" s="155">
        <v>8258850</v>
      </c>
      <c r="T3611" s="445">
        <v>0</v>
      </c>
      <c r="U3611" s="377">
        <f t="shared" si="186"/>
        <v>0</v>
      </c>
      <c r="V3611" s="140" t="s">
        <v>1341</v>
      </c>
      <c r="W3611" s="153" t="s">
        <v>1410</v>
      </c>
      <c r="X3611" s="15">
        <v>11.14</v>
      </c>
    </row>
    <row r="3612" spans="1:24" s="145" customFormat="1" ht="176.25" customHeight="1">
      <c r="A3612" s="146" t="s">
        <v>10748</v>
      </c>
      <c r="B3612" s="10" t="s">
        <v>97</v>
      </c>
      <c r="C3612" s="410"/>
      <c r="D3612" s="410"/>
      <c r="E3612" s="419"/>
      <c r="F3612" s="416" t="s">
        <v>10779</v>
      </c>
      <c r="G3612" s="140" t="s">
        <v>385</v>
      </c>
      <c r="H3612" s="153">
        <v>0</v>
      </c>
      <c r="I3612" s="138">
        <v>470000000</v>
      </c>
      <c r="J3612" s="21" t="s">
        <v>1330</v>
      </c>
      <c r="K3612" s="140" t="s">
        <v>10749</v>
      </c>
      <c r="L3612" s="138" t="s">
        <v>10167</v>
      </c>
      <c r="M3612" s="141" t="s">
        <v>383</v>
      </c>
      <c r="N3612" s="3" t="s">
        <v>8877</v>
      </c>
      <c r="O3612" s="3" t="s">
        <v>9769</v>
      </c>
      <c r="P3612" s="7" t="s">
        <v>1354</v>
      </c>
      <c r="Q3612" s="3" t="s">
        <v>1195</v>
      </c>
      <c r="R3612" s="154">
        <v>1</v>
      </c>
      <c r="S3612" s="155">
        <v>8258850</v>
      </c>
      <c r="T3612" s="445">
        <v>0</v>
      </c>
      <c r="U3612" s="377">
        <f>T3612*1.12</f>
        <v>0</v>
      </c>
      <c r="V3612" s="140" t="s">
        <v>1341</v>
      </c>
      <c r="W3612" s="153" t="s">
        <v>1410</v>
      </c>
      <c r="X3612" s="15" t="s">
        <v>11517</v>
      </c>
    </row>
    <row r="3613" spans="1:24" s="145" customFormat="1" ht="150.75" customHeight="1">
      <c r="A3613" s="146" t="s">
        <v>11507</v>
      </c>
      <c r="B3613" s="10" t="s">
        <v>97</v>
      </c>
      <c r="C3613" s="410" t="s">
        <v>11509</v>
      </c>
      <c r="D3613" s="410" t="s">
        <v>11510</v>
      </c>
      <c r="E3613" s="419" t="s">
        <v>11511</v>
      </c>
      <c r="F3613" s="416" t="s">
        <v>11516</v>
      </c>
      <c r="G3613" s="140" t="s">
        <v>385</v>
      </c>
      <c r="H3613" s="153">
        <v>0</v>
      </c>
      <c r="I3613" s="138">
        <v>470000000</v>
      </c>
      <c r="J3613" s="21" t="s">
        <v>1330</v>
      </c>
      <c r="K3613" s="140" t="s">
        <v>11508</v>
      </c>
      <c r="L3613" s="138" t="s">
        <v>11493</v>
      </c>
      <c r="M3613" s="141" t="s">
        <v>383</v>
      </c>
      <c r="N3613" s="3" t="s">
        <v>8877</v>
      </c>
      <c r="O3613" s="3" t="s">
        <v>11563</v>
      </c>
      <c r="P3613" s="7" t="s">
        <v>1354</v>
      </c>
      <c r="Q3613" s="3" t="s">
        <v>1195</v>
      </c>
      <c r="R3613" s="154">
        <v>1</v>
      </c>
      <c r="S3613" s="155">
        <v>8258850</v>
      </c>
      <c r="T3613" s="384">
        <f>R3613*S3613</f>
        <v>8258850</v>
      </c>
      <c r="U3613" s="377">
        <f>T3613*1.12</f>
        <v>9249912</v>
      </c>
      <c r="V3613" s="140" t="s">
        <v>1341</v>
      </c>
      <c r="W3613" s="153" t="s">
        <v>1410</v>
      </c>
      <c r="X3613" s="15"/>
    </row>
    <row r="3614" spans="1:24" s="145" customFormat="1" ht="102">
      <c r="A3614" s="146" t="s">
        <v>10266</v>
      </c>
      <c r="B3614" s="10" t="s">
        <v>97</v>
      </c>
      <c r="C3614" s="410" t="s">
        <v>10267</v>
      </c>
      <c r="D3614" s="410" t="s">
        <v>9309</v>
      </c>
      <c r="E3614" s="419" t="s">
        <v>9310</v>
      </c>
      <c r="F3614" s="416" t="s">
        <v>10268</v>
      </c>
      <c r="G3614" s="140" t="s">
        <v>384</v>
      </c>
      <c r="H3614" s="153">
        <v>0</v>
      </c>
      <c r="I3614" s="138">
        <v>470000000</v>
      </c>
      <c r="J3614" s="21" t="s">
        <v>1330</v>
      </c>
      <c r="K3614" s="140" t="s">
        <v>10190</v>
      </c>
      <c r="L3614" s="138" t="s">
        <v>10167</v>
      </c>
      <c r="M3614" s="141" t="s">
        <v>383</v>
      </c>
      <c r="N3614" s="3" t="s">
        <v>8877</v>
      </c>
      <c r="O3614" s="3" t="s">
        <v>1382</v>
      </c>
      <c r="P3614" s="7" t="s">
        <v>1361</v>
      </c>
      <c r="Q3614" s="3" t="s">
        <v>10269</v>
      </c>
      <c r="R3614" s="154">
        <v>700</v>
      </c>
      <c r="S3614" s="155">
        <v>1562.5</v>
      </c>
      <c r="T3614" s="384">
        <f>R3614*S3614</f>
        <v>1093750</v>
      </c>
      <c r="U3614" s="377">
        <f t="shared" si="186"/>
        <v>1225000.0000000002</v>
      </c>
      <c r="V3614" s="140" t="s">
        <v>1341</v>
      </c>
      <c r="W3614" s="153" t="s">
        <v>1410</v>
      </c>
      <c r="X3614" s="15"/>
    </row>
    <row r="3615" spans="1:24" s="145" customFormat="1" ht="270.75">
      <c r="A3615" s="146" t="s">
        <v>10270</v>
      </c>
      <c r="B3615" s="10" t="s">
        <v>97</v>
      </c>
      <c r="C3615" s="410" t="s">
        <v>10201</v>
      </c>
      <c r="D3615" s="410" t="s">
        <v>10202</v>
      </c>
      <c r="E3615" s="410" t="s">
        <v>10203</v>
      </c>
      <c r="F3615" s="3" t="s">
        <v>10204</v>
      </c>
      <c r="G3615" s="140" t="s">
        <v>385</v>
      </c>
      <c r="H3615" s="153">
        <v>0</v>
      </c>
      <c r="I3615" s="138">
        <v>470000000</v>
      </c>
      <c r="J3615" s="21" t="s">
        <v>1330</v>
      </c>
      <c r="K3615" s="140" t="s">
        <v>10271</v>
      </c>
      <c r="L3615" s="138" t="s">
        <v>10167</v>
      </c>
      <c r="M3615" s="141" t="s">
        <v>383</v>
      </c>
      <c r="N3615" s="3" t="s">
        <v>8877</v>
      </c>
      <c r="O3615" s="3" t="s">
        <v>9769</v>
      </c>
      <c r="P3615" s="7" t="s">
        <v>1354</v>
      </c>
      <c r="Q3615" s="3" t="s">
        <v>1195</v>
      </c>
      <c r="R3615" s="154">
        <v>1</v>
      </c>
      <c r="S3615" s="155">
        <v>10009745</v>
      </c>
      <c r="T3615" s="384">
        <f>R3615*S3615</f>
        <v>10009745</v>
      </c>
      <c r="U3615" s="377">
        <f t="shared" si="186"/>
        <v>11210914.4</v>
      </c>
      <c r="V3615" s="140" t="s">
        <v>1341</v>
      </c>
      <c r="W3615" s="153" t="s">
        <v>1410</v>
      </c>
      <c r="X3615" s="15"/>
    </row>
    <row r="3616" spans="1:24" s="145" customFormat="1" ht="102">
      <c r="A3616" s="146" t="s">
        <v>10272</v>
      </c>
      <c r="B3616" s="10" t="s">
        <v>97</v>
      </c>
      <c r="C3616" s="410" t="s">
        <v>10273</v>
      </c>
      <c r="D3616" s="410" t="s">
        <v>10274</v>
      </c>
      <c r="E3616" s="410" t="s">
        <v>10275</v>
      </c>
      <c r="F3616" s="3" t="s">
        <v>10276</v>
      </c>
      <c r="G3616" s="140" t="s">
        <v>384</v>
      </c>
      <c r="H3616" s="153">
        <v>0</v>
      </c>
      <c r="I3616" s="138">
        <v>470000000</v>
      </c>
      <c r="J3616" s="21" t="s">
        <v>1330</v>
      </c>
      <c r="K3616" s="140" t="s">
        <v>10190</v>
      </c>
      <c r="L3616" s="138" t="s">
        <v>10167</v>
      </c>
      <c r="M3616" s="141" t="s">
        <v>383</v>
      </c>
      <c r="N3616" s="3" t="s">
        <v>8877</v>
      </c>
      <c r="O3616" s="3" t="s">
        <v>1382</v>
      </c>
      <c r="P3616" s="7" t="s">
        <v>1354</v>
      </c>
      <c r="Q3616" s="3" t="s">
        <v>1195</v>
      </c>
      <c r="R3616" s="154">
        <v>1</v>
      </c>
      <c r="S3616" s="155">
        <v>122321</v>
      </c>
      <c r="T3616" s="433">
        <v>0</v>
      </c>
      <c r="U3616" s="377">
        <f t="shared" ref="U3616:U3622" si="188">T3616*1.12</f>
        <v>0</v>
      </c>
      <c r="V3616" s="140" t="s">
        <v>1341</v>
      </c>
      <c r="W3616" s="153" t="s">
        <v>1410</v>
      </c>
      <c r="X3616" s="420">
        <v>7.11</v>
      </c>
    </row>
    <row r="3617" spans="1:24" s="145" customFormat="1" ht="102">
      <c r="A3617" s="146" t="s">
        <v>10309</v>
      </c>
      <c r="B3617" s="10" t="s">
        <v>97</v>
      </c>
      <c r="C3617" s="410" t="s">
        <v>10273</v>
      </c>
      <c r="D3617" s="410" t="s">
        <v>10274</v>
      </c>
      <c r="E3617" s="410" t="s">
        <v>10275</v>
      </c>
      <c r="F3617" s="3" t="s">
        <v>10276</v>
      </c>
      <c r="G3617" s="140" t="s">
        <v>1446</v>
      </c>
      <c r="H3617" s="153">
        <v>0</v>
      </c>
      <c r="I3617" s="138">
        <v>470000000</v>
      </c>
      <c r="J3617" s="21" t="s">
        <v>1330</v>
      </c>
      <c r="K3617" s="140" t="s">
        <v>10310</v>
      </c>
      <c r="L3617" s="138" t="s">
        <v>10167</v>
      </c>
      <c r="M3617" s="141" t="s">
        <v>383</v>
      </c>
      <c r="N3617" s="3" t="s">
        <v>8877</v>
      </c>
      <c r="O3617" s="3" t="s">
        <v>1382</v>
      </c>
      <c r="P3617" s="7" t="s">
        <v>1354</v>
      </c>
      <c r="Q3617" s="3" t="s">
        <v>1195</v>
      </c>
      <c r="R3617" s="154">
        <v>1</v>
      </c>
      <c r="S3617" s="155">
        <v>122321</v>
      </c>
      <c r="T3617" s="384">
        <f>R3617*S3617</f>
        <v>122321</v>
      </c>
      <c r="U3617" s="377">
        <f t="shared" si="188"/>
        <v>136999.52000000002</v>
      </c>
      <c r="V3617" s="140" t="s">
        <v>1341</v>
      </c>
      <c r="W3617" s="153" t="s">
        <v>1410</v>
      </c>
      <c r="X3617" s="420"/>
    </row>
    <row r="3618" spans="1:24" s="145" customFormat="1" ht="248.25">
      <c r="A3618" s="146" t="s">
        <v>10277</v>
      </c>
      <c r="B3618" s="10" t="s">
        <v>97</v>
      </c>
      <c r="C3618" s="409" t="s">
        <v>10278</v>
      </c>
      <c r="D3618" s="409" t="s">
        <v>10279</v>
      </c>
      <c r="E3618" s="409" t="s">
        <v>10280</v>
      </c>
      <c r="F3618" s="3" t="s">
        <v>10281</v>
      </c>
      <c r="G3618" s="140" t="s">
        <v>385</v>
      </c>
      <c r="H3618" s="153">
        <v>0</v>
      </c>
      <c r="I3618" s="138">
        <v>470000000</v>
      </c>
      <c r="J3618" s="21" t="s">
        <v>1330</v>
      </c>
      <c r="K3618" s="140" t="s">
        <v>10190</v>
      </c>
      <c r="L3618" s="138" t="s">
        <v>10167</v>
      </c>
      <c r="M3618" s="141" t="s">
        <v>383</v>
      </c>
      <c r="N3618" s="3" t="s">
        <v>8877</v>
      </c>
      <c r="O3618" s="3" t="s">
        <v>9769</v>
      </c>
      <c r="P3618" s="7" t="s">
        <v>1354</v>
      </c>
      <c r="Q3618" s="3" t="s">
        <v>1195</v>
      </c>
      <c r="R3618" s="154">
        <v>2</v>
      </c>
      <c r="S3618" s="155">
        <v>30133929</v>
      </c>
      <c r="T3618" s="433">
        <v>0</v>
      </c>
      <c r="U3618" s="377">
        <f t="shared" si="188"/>
        <v>0</v>
      </c>
      <c r="V3618" s="140" t="s">
        <v>1341</v>
      </c>
      <c r="W3618" s="153" t="s">
        <v>1410</v>
      </c>
      <c r="X3618" s="15" t="s">
        <v>10410</v>
      </c>
    </row>
    <row r="3619" spans="1:24" s="145" customFormat="1" ht="264">
      <c r="A3619" s="146" t="s">
        <v>10346</v>
      </c>
      <c r="B3619" s="10" t="s">
        <v>97</v>
      </c>
      <c r="C3619" s="409" t="s">
        <v>10278</v>
      </c>
      <c r="D3619" s="409" t="s">
        <v>10279</v>
      </c>
      <c r="E3619" s="409" t="s">
        <v>10280</v>
      </c>
      <c r="F3619" s="3" t="s">
        <v>10347</v>
      </c>
      <c r="G3619" s="140" t="s">
        <v>385</v>
      </c>
      <c r="H3619" s="153">
        <v>0</v>
      </c>
      <c r="I3619" s="138">
        <v>470000000</v>
      </c>
      <c r="J3619" s="21" t="s">
        <v>1330</v>
      </c>
      <c r="K3619" s="140" t="s">
        <v>10310</v>
      </c>
      <c r="L3619" s="138" t="s">
        <v>10348</v>
      </c>
      <c r="M3619" s="141" t="s">
        <v>383</v>
      </c>
      <c r="N3619" s="3" t="s">
        <v>8874</v>
      </c>
      <c r="O3619" s="3" t="s">
        <v>9769</v>
      </c>
      <c r="P3619" s="7" t="s">
        <v>1354</v>
      </c>
      <c r="Q3619" s="3" t="s">
        <v>1195</v>
      </c>
      <c r="R3619" s="154">
        <v>2</v>
      </c>
      <c r="S3619" s="155">
        <v>30133929</v>
      </c>
      <c r="T3619" s="433">
        <v>0</v>
      </c>
      <c r="U3619" s="377">
        <f t="shared" si="188"/>
        <v>0</v>
      </c>
      <c r="V3619" s="140" t="s">
        <v>1341</v>
      </c>
      <c r="W3619" s="153" t="s">
        <v>1410</v>
      </c>
      <c r="X3619" s="15">
        <v>6.11</v>
      </c>
    </row>
    <row r="3620" spans="1:24" s="145" customFormat="1" ht="299.25">
      <c r="A3620" s="146" t="s">
        <v>10784</v>
      </c>
      <c r="B3620" s="10" t="s">
        <v>97</v>
      </c>
      <c r="C3620" s="409" t="s">
        <v>10278</v>
      </c>
      <c r="D3620" s="409" t="s">
        <v>10279</v>
      </c>
      <c r="E3620" s="409" t="s">
        <v>10280</v>
      </c>
      <c r="F3620" s="3" t="s">
        <v>11123</v>
      </c>
      <c r="G3620" s="140" t="s">
        <v>385</v>
      </c>
      <c r="H3620" s="153">
        <v>0</v>
      </c>
      <c r="I3620" s="138">
        <v>470000000</v>
      </c>
      <c r="J3620" s="21" t="s">
        <v>1330</v>
      </c>
      <c r="K3620" s="140" t="s">
        <v>10351</v>
      </c>
      <c r="L3620" s="138" t="s">
        <v>10348</v>
      </c>
      <c r="M3620" s="141" t="s">
        <v>383</v>
      </c>
      <c r="N3620" s="3" t="s">
        <v>8874</v>
      </c>
      <c r="O3620" s="3" t="s">
        <v>9769</v>
      </c>
      <c r="P3620" s="7" t="s">
        <v>1354</v>
      </c>
      <c r="Q3620" s="3" t="s">
        <v>1195</v>
      </c>
      <c r="R3620" s="154">
        <v>2</v>
      </c>
      <c r="S3620" s="155">
        <v>30133929</v>
      </c>
      <c r="T3620" s="384">
        <f>R3620*S3620</f>
        <v>60267858</v>
      </c>
      <c r="U3620" s="377">
        <f>T3620*1.12</f>
        <v>67500000.960000008</v>
      </c>
      <c r="V3620" s="140" t="s">
        <v>1341</v>
      </c>
      <c r="W3620" s="153" t="s">
        <v>1410</v>
      </c>
      <c r="X3620" s="15"/>
    </row>
    <row r="3621" spans="1:24" s="145" customFormat="1" ht="207">
      <c r="A3621" s="146" t="s">
        <v>10282</v>
      </c>
      <c r="B3621" s="10" t="s">
        <v>97</v>
      </c>
      <c r="C3621" s="410" t="s">
        <v>10197</v>
      </c>
      <c r="D3621" s="410" t="s">
        <v>10193</v>
      </c>
      <c r="E3621" s="410" t="s">
        <v>10198</v>
      </c>
      <c r="F3621" s="3" t="s">
        <v>10283</v>
      </c>
      <c r="G3621" s="140" t="s">
        <v>385</v>
      </c>
      <c r="H3621" s="153">
        <v>0</v>
      </c>
      <c r="I3621" s="138">
        <v>470000000</v>
      </c>
      <c r="J3621" s="21" t="s">
        <v>1330</v>
      </c>
      <c r="K3621" s="140" t="s">
        <v>10190</v>
      </c>
      <c r="L3621" s="138" t="s">
        <v>10167</v>
      </c>
      <c r="M3621" s="141" t="s">
        <v>383</v>
      </c>
      <c r="N3621" s="3" t="s">
        <v>8877</v>
      </c>
      <c r="O3621" s="3" t="s">
        <v>9769</v>
      </c>
      <c r="P3621" s="7" t="s">
        <v>1354</v>
      </c>
      <c r="Q3621" s="3" t="s">
        <v>1195</v>
      </c>
      <c r="R3621" s="154">
        <v>1</v>
      </c>
      <c r="S3621" s="155">
        <v>23102679</v>
      </c>
      <c r="T3621" s="433">
        <v>0</v>
      </c>
      <c r="U3621" s="377">
        <f t="shared" si="188"/>
        <v>0</v>
      </c>
      <c r="V3621" s="140" t="s">
        <v>1341</v>
      </c>
      <c r="W3621" s="153" t="s">
        <v>1410</v>
      </c>
      <c r="X3621" s="15" t="s">
        <v>10410</v>
      </c>
    </row>
    <row r="3622" spans="1:24" s="145" customFormat="1" ht="207">
      <c r="A3622" s="146" t="s">
        <v>10349</v>
      </c>
      <c r="B3622" s="10" t="s">
        <v>97</v>
      </c>
      <c r="C3622" s="410" t="s">
        <v>10197</v>
      </c>
      <c r="D3622" s="410" t="s">
        <v>10193</v>
      </c>
      <c r="E3622" s="410" t="s">
        <v>10198</v>
      </c>
      <c r="F3622" s="3" t="s">
        <v>10350</v>
      </c>
      <c r="G3622" s="140" t="s">
        <v>385</v>
      </c>
      <c r="H3622" s="153">
        <v>0</v>
      </c>
      <c r="I3622" s="138">
        <v>470000000</v>
      </c>
      <c r="J3622" s="21" t="s">
        <v>1330</v>
      </c>
      <c r="K3622" s="140" t="s">
        <v>10310</v>
      </c>
      <c r="L3622" s="138" t="s">
        <v>10348</v>
      </c>
      <c r="M3622" s="141" t="s">
        <v>383</v>
      </c>
      <c r="N3622" s="3" t="s">
        <v>8874</v>
      </c>
      <c r="O3622" s="3" t="s">
        <v>9769</v>
      </c>
      <c r="P3622" s="7" t="s">
        <v>1354</v>
      </c>
      <c r="Q3622" s="3" t="s">
        <v>1195</v>
      </c>
      <c r="R3622" s="154">
        <v>1</v>
      </c>
      <c r="S3622" s="155">
        <v>23102679</v>
      </c>
      <c r="T3622" s="302">
        <v>0</v>
      </c>
      <c r="U3622" s="377">
        <f t="shared" si="188"/>
        <v>0</v>
      </c>
      <c r="V3622" s="140" t="s">
        <v>1341</v>
      </c>
      <c r="W3622" s="153" t="s">
        <v>1410</v>
      </c>
      <c r="X3622" s="15">
        <v>6.11</v>
      </c>
    </row>
    <row r="3623" spans="1:24" s="145" customFormat="1" ht="232.5">
      <c r="A3623" s="146" t="s">
        <v>10785</v>
      </c>
      <c r="B3623" s="10" t="s">
        <v>97</v>
      </c>
      <c r="C3623" s="410" t="s">
        <v>10197</v>
      </c>
      <c r="D3623" s="410" t="s">
        <v>10193</v>
      </c>
      <c r="E3623" s="410" t="s">
        <v>10198</v>
      </c>
      <c r="F3623" s="3" t="s">
        <v>11116</v>
      </c>
      <c r="G3623" s="140" t="s">
        <v>385</v>
      </c>
      <c r="H3623" s="153">
        <v>0</v>
      </c>
      <c r="I3623" s="138">
        <v>470000000</v>
      </c>
      <c r="J3623" s="21" t="s">
        <v>1330</v>
      </c>
      <c r="K3623" s="140" t="s">
        <v>10351</v>
      </c>
      <c r="L3623" s="138" t="s">
        <v>10348</v>
      </c>
      <c r="M3623" s="141" t="s">
        <v>383</v>
      </c>
      <c r="N3623" s="3" t="s">
        <v>8874</v>
      </c>
      <c r="O3623" s="3" t="s">
        <v>9769</v>
      </c>
      <c r="P3623" s="7" t="s">
        <v>1354</v>
      </c>
      <c r="Q3623" s="3" t="s">
        <v>1195</v>
      </c>
      <c r="R3623" s="154">
        <v>1</v>
      </c>
      <c r="S3623" s="155">
        <v>23102679</v>
      </c>
      <c r="T3623" s="384">
        <f>R3623*S3623</f>
        <v>23102679</v>
      </c>
      <c r="U3623" s="377">
        <f>T3623*1.12</f>
        <v>25875000.480000004</v>
      </c>
      <c r="V3623" s="140" t="s">
        <v>1341</v>
      </c>
      <c r="W3623" s="153" t="s">
        <v>1410</v>
      </c>
      <c r="X3623" s="15"/>
    </row>
    <row r="3624" spans="1:24" s="145" customFormat="1" ht="102">
      <c r="A3624" s="146" t="s">
        <v>10287</v>
      </c>
      <c r="B3624" s="138" t="s">
        <v>1332</v>
      </c>
      <c r="C3624" s="410" t="s">
        <v>10289</v>
      </c>
      <c r="D3624" s="410" t="s">
        <v>10290</v>
      </c>
      <c r="E3624" s="410" t="s">
        <v>10291</v>
      </c>
      <c r="F3624" s="30"/>
      <c r="G3624" s="3" t="s">
        <v>1446</v>
      </c>
      <c r="H3624" s="20">
        <v>0</v>
      </c>
      <c r="I3624" s="114">
        <v>470000000</v>
      </c>
      <c r="J3624" s="21" t="s">
        <v>1330</v>
      </c>
      <c r="K3624" s="19" t="s">
        <v>10288</v>
      </c>
      <c r="L3624" s="138" t="s">
        <v>10305</v>
      </c>
      <c r="M3624" s="141" t="s">
        <v>383</v>
      </c>
      <c r="N3624" s="360" t="s">
        <v>8879</v>
      </c>
      <c r="O3624" s="3" t="s">
        <v>1382</v>
      </c>
      <c r="P3624" s="7" t="s">
        <v>1354</v>
      </c>
      <c r="Q3624" s="3" t="s">
        <v>1195</v>
      </c>
      <c r="R3624" s="432">
        <v>4</v>
      </c>
      <c r="S3624" s="19">
        <v>18750</v>
      </c>
      <c r="T3624" s="302">
        <v>0</v>
      </c>
      <c r="U3624" s="83">
        <f t="shared" ref="U3624:U3630" si="189">T3624*1.12</f>
        <v>0</v>
      </c>
      <c r="V3624" s="9" t="s">
        <v>1341</v>
      </c>
      <c r="W3624" s="153" t="s">
        <v>1410</v>
      </c>
      <c r="X3624" s="9" t="s">
        <v>10315</v>
      </c>
    </row>
    <row r="3625" spans="1:24" s="145" customFormat="1" ht="102">
      <c r="A3625" s="146" t="s">
        <v>10311</v>
      </c>
      <c r="B3625" s="138" t="s">
        <v>1332</v>
      </c>
      <c r="C3625" s="138" t="s">
        <v>10312</v>
      </c>
      <c r="D3625" s="138" t="s">
        <v>10313</v>
      </c>
      <c r="E3625" s="138" t="s">
        <v>10314</v>
      </c>
      <c r="F3625" s="30"/>
      <c r="G3625" s="3" t="s">
        <v>1446</v>
      </c>
      <c r="H3625" s="20">
        <v>0</v>
      </c>
      <c r="I3625" s="114">
        <v>470000000</v>
      </c>
      <c r="J3625" s="21" t="s">
        <v>1330</v>
      </c>
      <c r="K3625" s="19" t="s">
        <v>10288</v>
      </c>
      <c r="L3625" s="138" t="s">
        <v>10305</v>
      </c>
      <c r="M3625" s="141" t="s">
        <v>383</v>
      </c>
      <c r="N3625" s="360" t="s">
        <v>8879</v>
      </c>
      <c r="O3625" s="3" t="s">
        <v>1382</v>
      </c>
      <c r="P3625" s="7" t="s">
        <v>1349</v>
      </c>
      <c r="Q3625" s="3" t="s">
        <v>1348</v>
      </c>
      <c r="R3625" s="432">
        <v>4</v>
      </c>
      <c r="S3625" s="19">
        <v>18750</v>
      </c>
      <c r="T3625" s="144">
        <f>R3625*S3625</f>
        <v>75000</v>
      </c>
      <c r="U3625" s="83">
        <f t="shared" si="189"/>
        <v>84000.000000000015</v>
      </c>
      <c r="V3625" s="9" t="s">
        <v>1341</v>
      </c>
      <c r="W3625" s="153" t="s">
        <v>1410</v>
      </c>
      <c r="X3625" s="9"/>
    </row>
    <row r="3626" spans="1:24" s="145" customFormat="1" ht="114.75">
      <c r="A3626" s="146" t="s">
        <v>10326</v>
      </c>
      <c r="B3626" s="10" t="s">
        <v>97</v>
      </c>
      <c r="C3626" s="138" t="s">
        <v>10327</v>
      </c>
      <c r="D3626" s="138" t="s">
        <v>10328</v>
      </c>
      <c r="E3626" s="138" t="s">
        <v>10329</v>
      </c>
      <c r="F3626" s="11" t="s">
        <v>10330</v>
      </c>
      <c r="G3626" s="140" t="s">
        <v>384</v>
      </c>
      <c r="H3626" s="153">
        <v>0</v>
      </c>
      <c r="I3626" s="138">
        <v>470000000</v>
      </c>
      <c r="J3626" s="21" t="s">
        <v>1330</v>
      </c>
      <c r="K3626" s="14" t="s">
        <v>10351</v>
      </c>
      <c r="L3626" s="138" t="s">
        <v>2122</v>
      </c>
      <c r="M3626" s="141" t="s">
        <v>383</v>
      </c>
      <c r="N3626" s="3" t="s">
        <v>8877</v>
      </c>
      <c r="O3626" s="3" t="s">
        <v>1382</v>
      </c>
      <c r="P3626" s="140">
        <v>715</v>
      </c>
      <c r="Q3626" s="3" t="s">
        <v>2169</v>
      </c>
      <c r="R3626" s="154">
        <v>643</v>
      </c>
      <c r="S3626" s="155">
        <v>1172</v>
      </c>
      <c r="T3626" s="144">
        <f>R3626*S3626</f>
        <v>753596</v>
      </c>
      <c r="U3626" s="83">
        <f t="shared" si="189"/>
        <v>844027.52000000014</v>
      </c>
      <c r="V3626" s="140" t="s">
        <v>1341</v>
      </c>
      <c r="W3626" s="153" t="s">
        <v>1410</v>
      </c>
      <c r="X3626" s="15"/>
    </row>
    <row r="3627" spans="1:24" s="145" customFormat="1" ht="102">
      <c r="A3627" s="146" t="s">
        <v>10342</v>
      </c>
      <c r="B3627" s="10" t="s">
        <v>97</v>
      </c>
      <c r="C3627" s="138" t="s">
        <v>10331</v>
      </c>
      <c r="D3627" s="138" t="s">
        <v>10332</v>
      </c>
      <c r="E3627" s="138" t="s">
        <v>10333</v>
      </c>
      <c r="F3627" s="11" t="s">
        <v>10334</v>
      </c>
      <c r="G3627" s="140" t="s">
        <v>384</v>
      </c>
      <c r="H3627" s="153">
        <v>0</v>
      </c>
      <c r="I3627" s="138">
        <v>470000000</v>
      </c>
      <c r="J3627" s="21" t="s">
        <v>1330</v>
      </c>
      <c r="K3627" s="14" t="s">
        <v>10351</v>
      </c>
      <c r="L3627" s="138" t="s">
        <v>2122</v>
      </c>
      <c r="M3627" s="141" t="s">
        <v>383</v>
      </c>
      <c r="N3627" s="3" t="s">
        <v>8877</v>
      </c>
      <c r="O3627" s="3" t="s">
        <v>1382</v>
      </c>
      <c r="P3627" s="7" t="s">
        <v>1354</v>
      </c>
      <c r="Q3627" s="3" t="s">
        <v>1195</v>
      </c>
      <c r="R3627" s="154">
        <v>300</v>
      </c>
      <c r="S3627" s="155">
        <v>1000</v>
      </c>
      <c r="T3627" s="144">
        <f>R3627*S3627</f>
        <v>300000</v>
      </c>
      <c r="U3627" s="83">
        <f t="shared" si="189"/>
        <v>336000.00000000006</v>
      </c>
      <c r="V3627" s="140" t="s">
        <v>1341</v>
      </c>
      <c r="W3627" s="153" t="s">
        <v>1410</v>
      </c>
      <c r="X3627" s="15"/>
    </row>
    <row r="3628" spans="1:24" s="145" customFormat="1" ht="102">
      <c r="A3628" s="146" t="s">
        <v>10343</v>
      </c>
      <c r="B3628" s="1" t="s">
        <v>1332</v>
      </c>
      <c r="C3628" s="16" t="s">
        <v>2247</v>
      </c>
      <c r="D3628" s="16" t="s">
        <v>2248</v>
      </c>
      <c r="E3628" s="16" t="s">
        <v>2249</v>
      </c>
      <c r="F3628" s="1"/>
      <c r="G3628" s="138" t="s">
        <v>384</v>
      </c>
      <c r="H3628" s="139">
        <v>0</v>
      </c>
      <c r="I3628" s="138">
        <v>470000000</v>
      </c>
      <c r="J3628" s="21" t="s">
        <v>1330</v>
      </c>
      <c r="K3628" s="14" t="s">
        <v>10352</v>
      </c>
      <c r="L3628" s="138" t="s">
        <v>2122</v>
      </c>
      <c r="M3628" s="141" t="s">
        <v>383</v>
      </c>
      <c r="N3628" s="14" t="s">
        <v>10335</v>
      </c>
      <c r="O3628" s="3" t="s">
        <v>1382</v>
      </c>
      <c r="P3628" s="7" t="s">
        <v>1354</v>
      </c>
      <c r="Q3628" s="3" t="s">
        <v>1195</v>
      </c>
      <c r="R3628" s="142">
        <v>15300</v>
      </c>
      <c r="S3628" s="155">
        <v>65</v>
      </c>
      <c r="T3628" s="302">
        <v>0</v>
      </c>
      <c r="U3628" s="83">
        <f t="shared" si="189"/>
        <v>0</v>
      </c>
      <c r="V3628" s="9" t="s">
        <v>1341</v>
      </c>
      <c r="W3628" s="153" t="s">
        <v>1410</v>
      </c>
      <c r="X3628" s="15">
        <v>14</v>
      </c>
    </row>
    <row r="3629" spans="1:24" s="145" customFormat="1" ht="102">
      <c r="A3629" s="146" t="s">
        <v>10634</v>
      </c>
      <c r="B3629" s="1" t="s">
        <v>1332</v>
      </c>
      <c r="C3629" s="16" t="s">
        <v>2247</v>
      </c>
      <c r="D3629" s="16" t="s">
        <v>2248</v>
      </c>
      <c r="E3629" s="16" t="s">
        <v>2249</v>
      </c>
      <c r="F3629" s="1"/>
      <c r="G3629" s="138" t="s">
        <v>384</v>
      </c>
      <c r="H3629" s="139">
        <v>0</v>
      </c>
      <c r="I3629" s="138">
        <v>470000000</v>
      </c>
      <c r="J3629" s="21" t="s">
        <v>1330</v>
      </c>
      <c r="K3629" s="14" t="s">
        <v>10352</v>
      </c>
      <c r="L3629" s="138" t="s">
        <v>2122</v>
      </c>
      <c r="M3629" s="141" t="s">
        <v>383</v>
      </c>
      <c r="N3629" s="511" t="s">
        <v>8877</v>
      </c>
      <c r="O3629" s="3" t="s">
        <v>1382</v>
      </c>
      <c r="P3629" s="7" t="s">
        <v>1354</v>
      </c>
      <c r="Q3629" s="3" t="s">
        <v>1195</v>
      </c>
      <c r="R3629" s="142">
        <v>15300</v>
      </c>
      <c r="S3629" s="155">
        <v>65</v>
      </c>
      <c r="T3629" s="144">
        <f>R3629*S3629</f>
        <v>994500</v>
      </c>
      <c r="U3629" s="83">
        <f>T3629*1.12</f>
        <v>1113840</v>
      </c>
      <c r="V3629" s="9" t="s">
        <v>1341</v>
      </c>
      <c r="W3629" s="153" t="s">
        <v>1410</v>
      </c>
      <c r="X3629" s="15"/>
    </row>
    <row r="3630" spans="1:24" s="145" customFormat="1" ht="102">
      <c r="A3630" s="146" t="s">
        <v>10344</v>
      </c>
      <c r="B3630" s="1" t="s">
        <v>1332</v>
      </c>
      <c r="C3630" s="16" t="s">
        <v>2211</v>
      </c>
      <c r="D3630" s="16" t="s">
        <v>2200</v>
      </c>
      <c r="E3630" s="16" t="s">
        <v>2212</v>
      </c>
      <c r="F3630" s="16" t="s">
        <v>10336</v>
      </c>
      <c r="G3630" s="138" t="s">
        <v>384</v>
      </c>
      <c r="H3630" s="139">
        <v>0.4</v>
      </c>
      <c r="I3630" s="138">
        <v>470000000</v>
      </c>
      <c r="J3630" s="21" t="s">
        <v>1330</v>
      </c>
      <c r="K3630" s="14" t="s">
        <v>10351</v>
      </c>
      <c r="L3630" s="138" t="s">
        <v>2122</v>
      </c>
      <c r="M3630" s="141" t="s">
        <v>383</v>
      </c>
      <c r="N3630" s="3" t="s">
        <v>8877</v>
      </c>
      <c r="O3630" s="3" t="s">
        <v>1382</v>
      </c>
      <c r="P3630" s="7">
        <v>715</v>
      </c>
      <c r="Q3630" s="3" t="s">
        <v>2169</v>
      </c>
      <c r="R3630" s="142">
        <v>5002</v>
      </c>
      <c r="S3630" s="155">
        <v>500</v>
      </c>
      <c r="T3630" s="302">
        <v>0</v>
      </c>
      <c r="U3630" s="83">
        <f t="shared" si="189"/>
        <v>0</v>
      </c>
      <c r="V3630" s="9" t="s">
        <v>1341</v>
      </c>
      <c r="W3630" s="153" t="s">
        <v>1410</v>
      </c>
      <c r="X3630" s="15">
        <v>7.22</v>
      </c>
    </row>
    <row r="3631" spans="1:24" s="145" customFormat="1" ht="102">
      <c r="A3631" s="146" t="s">
        <v>10635</v>
      </c>
      <c r="B3631" s="1" t="s">
        <v>1332</v>
      </c>
      <c r="C3631" s="16" t="s">
        <v>2211</v>
      </c>
      <c r="D3631" s="16" t="s">
        <v>2200</v>
      </c>
      <c r="E3631" s="16" t="s">
        <v>2212</v>
      </c>
      <c r="F3631" s="16" t="s">
        <v>10336</v>
      </c>
      <c r="G3631" s="138" t="s">
        <v>385</v>
      </c>
      <c r="H3631" s="139">
        <v>0.4</v>
      </c>
      <c r="I3631" s="138">
        <v>470000000</v>
      </c>
      <c r="J3631" s="21" t="s">
        <v>1330</v>
      </c>
      <c r="K3631" s="14" t="s">
        <v>10351</v>
      </c>
      <c r="L3631" s="138" t="s">
        <v>2122</v>
      </c>
      <c r="M3631" s="141" t="s">
        <v>383</v>
      </c>
      <c r="N3631" s="3" t="s">
        <v>8877</v>
      </c>
      <c r="O3631" s="3" t="s">
        <v>1382</v>
      </c>
      <c r="P3631" s="7">
        <v>715</v>
      </c>
      <c r="Q3631" s="3" t="s">
        <v>2169</v>
      </c>
      <c r="R3631" s="142">
        <v>5002</v>
      </c>
      <c r="S3631" s="155">
        <v>500</v>
      </c>
      <c r="T3631" s="144">
        <f>R3631*S3631</f>
        <v>2501000</v>
      </c>
      <c r="U3631" s="83">
        <f>T3631*1.12</f>
        <v>2801120.0000000005</v>
      </c>
      <c r="V3631" s="9" t="s">
        <v>1331</v>
      </c>
      <c r="W3631" s="153" t="s">
        <v>1410</v>
      </c>
      <c r="X3631" s="15"/>
    </row>
    <row r="3632" spans="1:24" s="145" customFormat="1" ht="191.25">
      <c r="A3632" s="146" t="s">
        <v>10345</v>
      </c>
      <c r="B3632" s="10" t="s">
        <v>97</v>
      </c>
      <c r="C3632" s="16" t="s">
        <v>10337</v>
      </c>
      <c r="D3632" s="16" t="s">
        <v>2153</v>
      </c>
      <c r="E3632" s="16" t="s">
        <v>10338</v>
      </c>
      <c r="F3632" s="1" t="s">
        <v>10339</v>
      </c>
      <c r="G3632" s="138" t="s">
        <v>385</v>
      </c>
      <c r="H3632" s="441">
        <v>1</v>
      </c>
      <c r="I3632" s="138">
        <v>470000000</v>
      </c>
      <c r="J3632" s="21" t="s">
        <v>10340</v>
      </c>
      <c r="K3632" s="14" t="s">
        <v>10341</v>
      </c>
      <c r="L3632" s="138" t="s">
        <v>2122</v>
      </c>
      <c r="M3632" s="141" t="s">
        <v>383</v>
      </c>
      <c r="N3632" s="3" t="s">
        <v>8874</v>
      </c>
      <c r="O3632" s="3" t="s">
        <v>1382</v>
      </c>
      <c r="P3632" s="7" t="s">
        <v>1354</v>
      </c>
      <c r="Q3632" s="3" t="s">
        <v>1195</v>
      </c>
      <c r="R3632" s="154">
        <v>800</v>
      </c>
      <c r="S3632" s="155">
        <v>12000</v>
      </c>
      <c r="T3632" s="144">
        <f>R3632*S3632</f>
        <v>9600000</v>
      </c>
      <c r="U3632" s="83">
        <f>T3632*1.12</f>
        <v>10752000.000000002</v>
      </c>
      <c r="V3632" s="140" t="s">
        <v>1331</v>
      </c>
      <c r="W3632" s="153" t="s">
        <v>1410</v>
      </c>
      <c r="X3632" s="15"/>
    </row>
    <row r="3633" spans="1:24" s="145" customFormat="1" ht="102">
      <c r="A3633" s="146" t="s">
        <v>10476</v>
      </c>
      <c r="B3633" s="10" t="s">
        <v>97</v>
      </c>
      <c r="C3633" s="16" t="s">
        <v>2247</v>
      </c>
      <c r="D3633" s="16" t="s">
        <v>2248</v>
      </c>
      <c r="E3633" s="16" t="s">
        <v>2249</v>
      </c>
      <c r="F3633" s="1"/>
      <c r="G3633" s="138" t="s">
        <v>384</v>
      </c>
      <c r="H3633" s="139">
        <v>0</v>
      </c>
      <c r="I3633" s="138">
        <v>470000000</v>
      </c>
      <c r="J3633" s="21" t="s">
        <v>1330</v>
      </c>
      <c r="K3633" s="14" t="s">
        <v>9659</v>
      </c>
      <c r="L3633" s="138" t="s">
        <v>10167</v>
      </c>
      <c r="M3633" s="141" t="s">
        <v>383</v>
      </c>
      <c r="N3633" s="3" t="s">
        <v>8879</v>
      </c>
      <c r="O3633" s="3" t="s">
        <v>10477</v>
      </c>
      <c r="P3633" s="7" t="s">
        <v>1354</v>
      </c>
      <c r="Q3633" s="3" t="s">
        <v>1195</v>
      </c>
      <c r="R3633" s="154">
        <v>2000</v>
      </c>
      <c r="S3633" s="155">
        <v>70</v>
      </c>
      <c r="T3633" s="144">
        <f>R3633*S3633</f>
        <v>140000</v>
      </c>
      <c r="U3633" s="83">
        <f>T3633*1.12</f>
        <v>156800.00000000003</v>
      </c>
      <c r="V3633" s="9" t="s">
        <v>1341</v>
      </c>
      <c r="W3633" s="153" t="s">
        <v>1410</v>
      </c>
      <c r="X3633" s="15"/>
    </row>
    <row r="3634" spans="1:24" s="145" customFormat="1" ht="127.5">
      <c r="A3634" s="146" t="s">
        <v>10597</v>
      </c>
      <c r="B3634" s="10" t="s">
        <v>97</v>
      </c>
      <c r="C3634" s="10" t="s">
        <v>10525</v>
      </c>
      <c r="D3634" s="10" t="s">
        <v>10526</v>
      </c>
      <c r="E3634" s="10" t="s">
        <v>10527</v>
      </c>
      <c r="F3634" s="3"/>
      <c r="G3634" s="140" t="s">
        <v>384</v>
      </c>
      <c r="H3634" s="153">
        <v>0</v>
      </c>
      <c r="I3634" s="138">
        <v>470000000</v>
      </c>
      <c r="J3634" s="21" t="s">
        <v>1330</v>
      </c>
      <c r="K3634" s="140" t="s">
        <v>10528</v>
      </c>
      <c r="L3634" s="138" t="s">
        <v>10167</v>
      </c>
      <c r="M3634" s="141" t="s">
        <v>383</v>
      </c>
      <c r="N3634" s="3" t="s">
        <v>10529</v>
      </c>
      <c r="O3634" s="3" t="s">
        <v>9769</v>
      </c>
      <c r="P3634" s="7" t="s">
        <v>1354</v>
      </c>
      <c r="Q3634" s="3" t="s">
        <v>1195</v>
      </c>
      <c r="R3634" s="154">
        <v>1</v>
      </c>
      <c r="S3634" s="155">
        <v>587477</v>
      </c>
      <c r="T3634" s="433">
        <v>0</v>
      </c>
      <c r="U3634" s="377">
        <f t="shared" ref="U3634:U3678" si="190">T3634*1.12</f>
        <v>0</v>
      </c>
      <c r="V3634" s="140" t="s">
        <v>1341</v>
      </c>
      <c r="W3634" s="153" t="s">
        <v>1410</v>
      </c>
      <c r="X3634" s="15">
        <v>7.14</v>
      </c>
    </row>
    <row r="3635" spans="1:24" s="145" customFormat="1" ht="127.5">
      <c r="A3635" s="146" t="s">
        <v>10657</v>
      </c>
      <c r="B3635" s="10" t="s">
        <v>97</v>
      </c>
      <c r="C3635" s="10" t="s">
        <v>10525</v>
      </c>
      <c r="D3635" s="10" t="s">
        <v>10526</v>
      </c>
      <c r="E3635" s="10" t="s">
        <v>10527</v>
      </c>
      <c r="F3635" s="3"/>
      <c r="G3635" s="140" t="s">
        <v>1446</v>
      </c>
      <c r="H3635" s="153">
        <v>0</v>
      </c>
      <c r="I3635" s="138">
        <v>470000000</v>
      </c>
      <c r="J3635" s="21" t="s">
        <v>1330</v>
      </c>
      <c r="K3635" s="140" t="s">
        <v>10528</v>
      </c>
      <c r="L3635" s="138" t="s">
        <v>10167</v>
      </c>
      <c r="M3635" s="141" t="s">
        <v>383</v>
      </c>
      <c r="N3635" s="3" t="s">
        <v>8879</v>
      </c>
      <c r="O3635" s="3" t="s">
        <v>9769</v>
      </c>
      <c r="P3635" s="7" t="s">
        <v>1354</v>
      </c>
      <c r="Q3635" s="3" t="s">
        <v>1195</v>
      </c>
      <c r="R3635" s="154">
        <v>1</v>
      </c>
      <c r="S3635" s="155">
        <v>587477</v>
      </c>
      <c r="T3635" s="384">
        <f>R3635*S3635</f>
        <v>587477</v>
      </c>
      <c r="U3635" s="377">
        <f>T3635*1.12</f>
        <v>657974.24000000011</v>
      </c>
      <c r="V3635" s="140" t="s">
        <v>1341</v>
      </c>
      <c r="W3635" s="153" t="s">
        <v>1410</v>
      </c>
      <c r="X3635" s="15"/>
    </row>
    <row r="3636" spans="1:24" s="145" customFormat="1" ht="127.5">
      <c r="A3636" s="146" t="s">
        <v>10598</v>
      </c>
      <c r="B3636" s="10" t="s">
        <v>97</v>
      </c>
      <c r="C3636" s="10" t="s">
        <v>10530</v>
      </c>
      <c r="D3636" s="10" t="s">
        <v>10531</v>
      </c>
      <c r="E3636" s="10" t="s">
        <v>10532</v>
      </c>
      <c r="F3636" s="3" t="s">
        <v>10533</v>
      </c>
      <c r="G3636" s="140" t="s">
        <v>384</v>
      </c>
      <c r="H3636" s="153">
        <v>0</v>
      </c>
      <c r="I3636" s="138">
        <v>470000000</v>
      </c>
      <c r="J3636" s="21" t="s">
        <v>1330</v>
      </c>
      <c r="K3636" s="140" t="s">
        <v>10528</v>
      </c>
      <c r="L3636" s="138" t="s">
        <v>10167</v>
      </c>
      <c r="M3636" s="141" t="s">
        <v>383</v>
      </c>
      <c r="N3636" s="3" t="s">
        <v>10529</v>
      </c>
      <c r="O3636" s="3" t="s">
        <v>9769</v>
      </c>
      <c r="P3636" s="7" t="s">
        <v>1354</v>
      </c>
      <c r="Q3636" s="3" t="s">
        <v>1195</v>
      </c>
      <c r="R3636" s="154">
        <v>1</v>
      </c>
      <c r="S3636" s="155">
        <v>386898</v>
      </c>
      <c r="T3636" s="433">
        <v>0</v>
      </c>
      <c r="U3636" s="377">
        <f t="shared" si="190"/>
        <v>0</v>
      </c>
      <c r="V3636" s="140" t="s">
        <v>1341</v>
      </c>
      <c r="W3636" s="153" t="s">
        <v>1410</v>
      </c>
      <c r="X3636" s="15">
        <v>7.14</v>
      </c>
    </row>
    <row r="3637" spans="1:24" s="145" customFormat="1" ht="127.5">
      <c r="A3637" s="146" t="s">
        <v>10658</v>
      </c>
      <c r="B3637" s="10" t="s">
        <v>97</v>
      </c>
      <c r="C3637" s="10" t="s">
        <v>10530</v>
      </c>
      <c r="D3637" s="10" t="s">
        <v>10531</v>
      </c>
      <c r="E3637" s="10" t="s">
        <v>10532</v>
      </c>
      <c r="F3637" s="3" t="s">
        <v>10533</v>
      </c>
      <c r="G3637" s="140" t="s">
        <v>1446</v>
      </c>
      <c r="H3637" s="153">
        <v>0</v>
      </c>
      <c r="I3637" s="138">
        <v>470000000</v>
      </c>
      <c r="J3637" s="21" t="s">
        <v>1330</v>
      </c>
      <c r="K3637" s="140" t="s">
        <v>10528</v>
      </c>
      <c r="L3637" s="138" t="s">
        <v>10167</v>
      </c>
      <c r="M3637" s="141" t="s">
        <v>383</v>
      </c>
      <c r="N3637" s="3" t="s">
        <v>8879</v>
      </c>
      <c r="O3637" s="3" t="s">
        <v>9769</v>
      </c>
      <c r="P3637" s="7" t="s">
        <v>1354</v>
      </c>
      <c r="Q3637" s="3" t="s">
        <v>1195</v>
      </c>
      <c r="R3637" s="154">
        <v>1</v>
      </c>
      <c r="S3637" s="155">
        <v>386898</v>
      </c>
      <c r="T3637" s="384">
        <f>R3637*S3637</f>
        <v>386898</v>
      </c>
      <c r="U3637" s="377">
        <f>T3637*1.12</f>
        <v>433325.76000000007</v>
      </c>
      <c r="V3637" s="140" t="s">
        <v>1341</v>
      </c>
      <c r="W3637" s="153" t="s">
        <v>1410</v>
      </c>
      <c r="X3637" s="15"/>
    </row>
    <row r="3638" spans="1:24" s="145" customFormat="1" ht="127.5">
      <c r="A3638" s="146" t="s">
        <v>10599</v>
      </c>
      <c r="B3638" s="10" t="s">
        <v>97</v>
      </c>
      <c r="C3638" s="10" t="s">
        <v>10530</v>
      </c>
      <c r="D3638" s="10" t="s">
        <v>10531</v>
      </c>
      <c r="E3638" s="10" t="s">
        <v>10532</v>
      </c>
      <c r="F3638" s="3" t="s">
        <v>10534</v>
      </c>
      <c r="G3638" s="140" t="s">
        <v>384</v>
      </c>
      <c r="H3638" s="153">
        <v>0</v>
      </c>
      <c r="I3638" s="138">
        <v>470000000</v>
      </c>
      <c r="J3638" s="21" t="s">
        <v>1330</v>
      </c>
      <c r="K3638" s="140" t="s">
        <v>10528</v>
      </c>
      <c r="L3638" s="138" t="s">
        <v>10167</v>
      </c>
      <c r="M3638" s="141" t="s">
        <v>383</v>
      </c>
      <c r="N3638" s="3" t="s">
        <v>10529</v>
      </c>
      <c r="O3638" s="3" t="s">
        <v>9769</v>
      </c>
      <c r="P3638" s="7" t="s">
        <v>1354</v>
      </c>
      <c r="Q3638" s="3" t="s">
        <v>1195</v>
      </c>
      <c r="R3638" s="154">
        <v>1</v>
      </c>
      <c r="S3638" s="155">
        <v>114629</v>
      </c>
      <c r="T3638" s="433">
        <v>0</v>
      </c>
      <c r="U3638" s="377">
        <f t="shared" si="190"/>
        <v>0</v>
      </c>
      <c r="V3638" s="140" t="s">
        <v>1341</v>
      </c>
      <c r="W3638" s="153" t="s">
        <v>1410</v>
      </c>
      <c r="X3638" s="15">
        <v>7.14</v>
      </c>
    </row>
    <row r="3639" spans="1:24" s="145" customFormat="1" ht="127.5">
      <c r="A3639" s="146" t="s">
        <v>10659</v>
      </c>
      <c r="B3639" s="10" t="s">
        <v>97</v>
      </c>
      <c r="C3639" s="10" t="s">
        <v>10530</v>
      </c>
      <c r="D3639" s="10" t="s">
        <v>10531</v>
      </c>
      <c r="E3639" s="10" t="s">
        <v>10532</v>
      </c>
      <c r="F3639" s="3" t="s">
        <v>10534</v>
      </c>
      <c r="G3639" s="140" t="s">
        <v>1446</v>
      </c>
      <c r="H3639" s="153">
        <v>0</v>
      </c>
      <c r="I3639" s="138">
        <v>470000000</v>
      </c>
      <c r="J3639" s="21" t="s">
        <v>1330</v>
      </c>
      <c r="K3639" s="140" t="s">
        <v>10528</v>
      </c>
      <c r="L3639" s="138" t="s">
        <v>10167</v>
      </c>
      <c r="M3639" s="141" t="s">
        <v>383</v>
      </c>
      <c r="N3639" s="3" t="s">
        <v>8879</v>
      </c>
      <c r="O3639" s="3" t="s">
        <v>9769</v>
      </c>
      <c r="P3639" s="7" t="s">
        <v>1354</v>
      </c>
      <c r="Q3639" s="3" t="s">
        <v>1195</v>
      </c>
      <c r="R3639" s="154">
        <v>1</v>
      </c>
      <c r="S3639" s="155">
        <v>114629</v>
      </c>
      <c r="T3639" s="384">
        <f>R3639*S3639</f>
        <v>114629</v>
      </c>
      <c r="U3639" s="377">
        <f>T3639*1.12</f>
        <v>128384.48000000001</v>
      </c>
      <c r="V3639" s="140" t="s">
        <v>1341</v>
      </c>
      <c r="W3639" s="153" t="s">
        <v>1410</v>
      </c>
      <c r="X3639" s="430"/>
    </row>
    <row r="3640" spans="1:24" s="145" customFormat="1" ht="127.5">
      <c r="A3640" s="146" t="s">
        <v>10600</v>
      </c>
      <c r="B3640" s="10" t="s">
        <v>97</v>
      </c>
      <c r="C3640" s="10" t="s">
        <v>10530</v>
      </c>
      <c r="D3640" s="10" t="s">
        <v>10531</v>
      </c>
      <c r="E3640" s="10" t="s">
        <v>10532</v>
      </c>
      <c r="F3640" s="3" t="s">
        <v>10535</v>
      </c>
      <c r="G3640" s="140" t="s">
        <v>384</v>
      </c>
      <c r="H3640" s="153">
        <v>0</v>
      </c>
      <c r="I3640" s="138">
        <v>470000000</v>
      </c>
      <c r="J3640" s="21" t="s">
        <v>1330</v>
      </c>
      <c r="K3640" s="140" t="s">
        <v>10528</v>
      </c>
      <c r="L3640" s="138" t="s">
        <v>10167</v>
      </c>
      <c r="M3640" s="141" t="s">
        <v>383</v>
      </c>
      <c r="N3640" s="3" t="s">
        <v>10529</v>
      </c>
      <c r="O3640" s="3" t="s">
        <v>9769</v>
      </c>
      <c r="P3640" s="7" t="s">
        <v>1354</v>
      </c>
      <c r="Q3640" s="3" t="s">
        <v>1195</v>
      </c>
      <c r="R3640" s="154">
        <v>2</v>
      </c>
      <c r="S3640" s="155">
        <v>119455</v>
      </c>
      <c r="T3640" s="433">
        <v>0</v>
      </c>
      <c r="U3640" s="377">
        <f t="shared" si="190"/>
        <v>0</v>
      </c>
      <c r="V3640" s="140" t="s">
        <v>1341</v>
      </c>
      <c r="W3640" s="153" t="s">
        <v>1410</v>
      </c>
      <c r="X3640" s="15">
        <v>7.14</v>
      </c>
    </row>
    <row r="3641" spans="1:24" s="145" customFormat="1" ht="127.5">
      <c r="A3641" s="146" t="s">
        <v>10660</v>
      </c>
      <c r="B3641" s="10" t="s">
        <v>97</v>
      </c>
      <c r="C3641" s="10" t="s">
        <v>10530</v>
      </c>
      <c r="D3641" s="10" t="s">
        <v>10531</v>
      </c>
      <c r="E3641" s="10" t="s">
        <v>10532</v>
      </c>
      <c r="F3641" s="3" t="s">
        <v>10535</v>
      </c>
      <c r="G3641" s="140" t="s">
        <v>1446</v>
      </c>
      <c r="H3641" s="153">
        <v>0</v>
      </c>
      <c r="I3641" s="138">
        <v>470000000</v>
      </c>
      <c r="J3641" s="21" t="s">
        <v>1330</v>
      </c>
      <c r="K3641" s="140" t="s">
        <v>10528</v>
      </c>
      <c r="L3641" s="138" t="s">
        <v>10167</v>
      </c>
      <c r="M3641" s="141" t="s">
        <v>383</v>
      </c>
      <c r="N3641" s="3" t="s">
        <v>8879</v>
      </c>
      <c r="O3641" s="3" t="s">
        <v>9769</v>
      </c>
      <c r="P3641" s="7" t="s">
        <v>1354</v>
      </c>
      <c r="Q3641" s="3" t="s">
        <v>1195</v>
      </c>
      <c r="R3641" s="154">
        <v>2</v>
      </c>
      <c r="S3641" s="155">
        <v>119455</v>
      </c>
      <c r="T3641" s="384">
        <f>R3641*S3641</f>
        <v>238910</v>
      </c>
      <c r="U3641" s="377">
        <f>T3641*1.12</f>
        <v>267579.2</v>
      </c>
      <c r="V3641" s="140" t="s">
        <v>1341</v>
      </c>
      <c r="W3641" s="153" t="s">
        <v>1410</v>
      </c>
      <c r="X3641" s="430"/>
    </row>
    <row r="3642" spans="1:24" s="145" customFormat="1" ht="127.5">
      <c r="A3642" s="146" t="s">
        <v>10601</v>
      </c>
      <c r="B3642" s="10" t="s">
        <v>97</v>
      </c>
      <c r="C3642" s="10" t="s">
        <v>10530</v>
      </c>
      <c r="D3642" s="10" t="s">
        <v>10531</v>
      </c>
      <c r="E3642" s="10" t="s">
        <v>10532</v>
      </c>
      <c r="F3642" s="3" t="s">
        <v>10536</v>
      </c>
      <c r="G3642" s="140" t="s">
        <v>384</v>
      </c>
      <c r="H3642" s="153">
        <v>0</v>
      </c>
      <c r="I3642" s="138">
        <v>470000000</v>
      </c>
      <c r="J3642" s="21" t="s">
        <v>1330</v>
      </c>
      <c r="K3642" s="140" t="s">
        <v>10528</v>
      </c>
      <c r="L3642" s="138" t="s">
        <v>10167</v>
      </c>
      <c r="M3642" s="141" t="s">
        <v>383</v>
      </c>
      <c r="N3642" s="3" t="s">
        <v>10529</v>
      </c>
      <c r="O3642" s="3" t="s">
        <v>9769</v>
      </c>
      <c r="P3642" s="7" t="s">
        <v>1354</v>
      </c>
      <c r="Q3642" s="3" t="s">
        <v>1195</v>
      </c>
      <c r="R3642" s="154">
        <v>1</v>
      </c>
      <c r="S3642" s="155">
        <v>122821</v>
      </c>
      <c r="T3642" s="433">
        <v>0</v>
      </c>
      <c r="U3642" s="377">
        <f t="shared" si="190"/>
        <v>0</v>
      </c>
      <c r="V3642" s="140" t="s">
        <v>1341</v>
      </c>
      <c r="W3642" s="153" t="s">
        <v>1410</v>
      </c>
      <c r="X3642" s="15">
        <v>7.14</v>
      </c>
    </row>
    <row r="3643" spans="1:24" s="145" customFormat="1" ht="127.5">
      <c r="A3643" s="146" t="s">
        <v>10661</v>
      </c>
      <c r="B3643" s="10" t="s">
        <v>97</v>
      </c>
      <c r="C3643" s="10" t="s">
        <v>10530</v>
      </c>
      <c r="D3643" s="10" t="s">
        <v>10531</v>
      </c>
      <c r="E3643" s="10" t="s">
        <v>10532</v>
      </c>
      <c r="F3643" s="3" t="s">
        <v>10536</v>
      </c>
      <c r="G3643" s="140" t="s">
        <v>1446</v>
      </c>
      <c r="H3643" s="153">
        <v>0</v>
      </c>
      <c r="I3643" s="138">
        <v>470000000</v>
      </c>
      <c r="J3643" s="21" t="s">
        <v>1330</v>
      </c>
      <c r="K3643" s="140" t="s">
        <v>10528</v>
      </c>
      <c r="L3643" s="138" t="s">
        <v>10167</v>
      </c>
      <c r="M3643" s="141" t="s">
        <v>383</v>
      </c>
      <c r="N3643" s="3" t="s">
        <v>8879</v>
      </c>
      <c r="O3643" s="3" t="s">
        <v>9769</v>
      </c>
      <c r="P3643" s="7" t="s">
        <v>1354</v>
      </c>
      <c r="Q3643" s="3" t="s">
        <v>1195</v>
      </c>
      <c r="R3643" s="154">
        <v>1</v>
      </c>
      <c r="S3643" s="155">
        <v>122821</v>
      </c>
      <c r="T3643" s="384">
        <f>R3643*S3643</f>
        <v>122821</v>
      </c>
      <c r="U3643" s="377">
        <f>T3643*1.12</f>
        <v>137559.52000000002</v>
      </c>
      <c r="V3643" s="140" t="s">
        <v>1341</v>
      </c>
      <c r="W3643" s="153" t="s">
        <v>1410</v>
      </c>
      <c r="X3643" s="430"/>
    </row>
    <row r="3644" spans="1:24" s="145" customFormat="1" ht="127.5">
      <c r="A3644" s="146" t="s">
        <v>10602</v>
      </c>
      <c r="B3644" s="10" t="s">
        <v>97</v>
      </c>
      <c r="C3644" s="10" t="s">
        <v>10537</v>
      </c>
      <c r="D3644" s="10" t="s">
        <v>10538</v>
      </c>
      <c r="E3644" s="10" t="s">
        <v>10539</v>
      </c>
      <c r="F3644" s="3" t="s">
        <v>10622</v>
      </c>
      <c r="G3644" s="140" t="s">
        <v>384</v>
      </c>
      <c r="H3644" s="153">
        <v>0</v>
      </c>
      <c r="I3644" s="138">
        <v>470000000</v>
      </c>
      <c r="J3644" s="21" t="s">
        <v>1330</v>
      </c>
      <c r="K3644" s="140" t="s">
        <v>10528</v>
      </c>
      <c r="L3644" s="138" t="s">
        <v>10167</v>
      </c>
      <c r="M3644" s="141" t="s">
        <v>383</v>
      </c>
      <c r="N3644" s="3" t="s">
        <v>10529</v>
      </c>
      <c r="O3644" s="3" t="s">
        <v>9769</v>
      </c>
      <c r="P3644" s="7" t="s">
        <v>1354</v>
      </c>
      <c r="Q3644" s="3" t="s">
        <v>1195</v>
      </c>
      <c r="R3644" s="154">
        <v>2</v>
      </c>
      <c r="S3644" s="155">
        <v>245536</v>
      </c>
      <c r="T3644" s="433">
        <v>0</v>
      </c>
      <c r="U3644" s="377">
        <f t="shared" si="190"/>
        <v>0</v>
      </c>
      <c r="V3644" s="140" t="s">
        <v>1341</v>
      </c>
      <c r="W3644" s="153" t="s">
        <v>1410</v>
      </c>
      <c r="X3644" s="15" t="s">
        <v>10666</v>
      </c>
    </row>
    <row r="3645" spans="1:24" s="145" customFormat="1" ht="127.5">
      <c r="A3645" s="146" t="s">
        <v>10662</v>
      </c>
      <c r="B3645" s="10" t="s">
        <v>97</v>
      </c>
      <c r="C3645" s="10" t="s">
        <v>10663</v>
      </c>
      <c r="D3645" s="10" t="s">
        <v>10664</v>
      </c>
      <c r="E3645" s="10" t="s">
        <v>10665</v>
      </c>
      <c r="F3645" s="3" t="s">
        <v>10622</v>
      </c>
      <c r="G3645" s="140" t="s">
        <v>1446</v>
      </c>
      <c r="H3645" s="153">
        <v>0</v>
      </c>
      <c r="I3645" s="138">
        <v>470000000</v>
      </c>
      <c r="J3645" s="21" t="s">
        <v>1330</v>
      </c>
      <c r="K3645" s="140" t="s">
        <v>10528</v>
      </c>
      <c r="L3645" s="138" t="s">
        <v>10167</v>
      </c>
      <c r="M3645" s="141" t="s">
        <v>383</v>
      </c>
      <c r="N3645" s="3" t="s">
        <v>8879</v>
      </c>
      <c r="O3645" s="3" t="s">
        <v>9769</v>
      </c>
      <c r="P3645" s="7" t="s">
        <v>1354</v>
      </c>
      <c r="Q3645" s="3" t="s">
        <v>1195</v>
      </c>
      <c r="R3645" s="154">
        <v>2</v>
      </c>
      <c r="S3645" s="155">
        <v>245536</v>
      </c>
      <c r="T3645" s="384">
        <f>R3645*S3645</f>
        <v>491072</v>
      </c>
      <c r="U3645" s="377">
        <f>T3645*1.12</f>
        <v>550000.64000000001</v>
      </c>
      <c r="V3645" s="140" t="s">
        <v>1341</v>
      </c>
      <c r="W3645" s="153" t="s">
        <v>1410</v>
      </c>
      <c r="X3645" s="430"/>
    </row>
    <row r="3646" spans="1:24" s="145" customFormat="1" ht="127.5">
      <c r="A3646" s="146" t="s">
        <v>10603</v>
      </c>
      <c r="B3646" s="10" t="s">
        <v>97</v>
      </c>
      <c r="C3646" s="10" t="s">
        <v>10540</v>
      </c>
      <c r="D3646" s="10" t="s">
        <v>10541</v>
      </c>
      <c r="E3646" s="10" t="s">
        <v>10542</v>
      </c>
      <c r="F3646" s="3"/>
      <c r="G3646" s="140" t="s">
        <v>384</v>
      </c>
      <c r="H3646" s="153">
        <v>0</v>
      </c>
      <c r="I3646" s="138">
        <v>470000000</v>
      </c>
      <c r="J3646" s="21" t="s">
        <v>1330</v>
      </c>
      <c r="K3646" s="140" t="s">
        <v>10528</v>
      </c>
      <c r="L3646" s="138" t="s">
        <v>10167</v>
      </c>
      <c r="M3646" s="141" t="s">
        <v>383</v>
      </c>
      <c r="N3646" s="3" t="s">
        <v>10529</v>
      </c>
      <c r="O3646" s="3" t="s">
        <v>9769</v>
      </c>
      <c r="P3646" s="7" t="s">
        <v>1354</v>
      </c>
      <c r="Q3646" s="3" t="s">
        <v>1195</v>
      </c>
      <c r="R3646" s="154">
        <v>2</v>
      </c>
      <c r="S3646" s="155">
        <v>354671</v>
      </c>
      <c r="T3646" s="433">
        <v>0</v>
      </c>
      <c r="U3646" s="377">
        <f t="shared" si="190"/>
        <v>0</v>
      </c>
      <c r="V3646" s="140" t="s">
        <v>1341</v>
      </c>
      <c r="W3646" s="153" t="s">
        <v>1410</v>
      </c>
      <c r="X3646" s="15">
        <v>7.14</v>
      </c>
    </row>
    <row r="3647" spans="1:24" s="145" customFormat="1" ht="127.5">
      <c r="A3647" s="146" t="s">
        <v>10667</v>
      </c>
      <c r="B3647" s="10" t="s">
        <v>97</v>
      </c>
      <c r="C3647" s="10" t="s">
        <v>10540</v>
      </c>
      <c r="D3647" s="10" t="s">
        <v>10541</v>
      </c>
      <c r="E3647" s="10" t="s">
        <v>10542</v>
      </c>
      <c r="F3647" s="3"/>
      <c r="G3647" s="140" t="s">
        <v>1446</v>
      </c>
      <c r="H3647" s="153">
        <v>0</v>
      </c>
      <c r="I3647" s="138">
        <v>470000000</v>
      </c>
      <c r="J3647" s="21" t="s">
        <v>1330</v>
      </c>
      <c r="K3647" s="140" t="s">
        <v>10528</v>
      </c>
      <c r="L3647" s="138" t="s">
        <v>10167</v>
      </c>
      <c r="M3647" s="141" t="s">
        <v>383</v>
      </c>
      <c r="N3647" s="3" t="s">
        <v>8879</v>
      </c>
      <c r="O3647" s="3" t="s">
        <v>9769</v>
      </c>
      <c r="P3647" s="7" t="s">
        <v>1354</v>
      </c>
      <c r="Q3647" s="3" t="s">
        <v>1195</v>
      </c>
      <c r="R3647" s="154">
        <v>2</v>
      </c>
      <c r="S3647" s="155">
        <v>354671</v>
      </c>
      <c r="T3647" s="384">
        <f>R3647*S3647</f>
        <v>709342</v>
      </c>
      <c r="U3647" s="377">
        <f>T3647*1.12</f>
        <v>794463.04</v>
      </c>
      <c r="V3647" s="140" t="s">
        <v>1341</v>
      </c>
      <c r="W3647" s="153" t="s">
        <v>1410</v>
      </c>
      <c r="X3647" s="430"/>
    </row>
    <row r="3648" spans="1:24" s="145" customFormat="1" ht="127.5">
      <c r="A3648" s="146" t="s">
        <v>10604</v>
      </c>
      <c r="B3648" s="10" t="s">
        <v>97</v>
      </c>
      <c r="C3648" s="10" t="s">
        <v>10543</v>
      </c>
      <c r="D3648" s="10" t="s">
        <v>10544</v>
      </c>
      <c r="E3648" s="10" t="s">
        <v>10545</v>
      </c>
      <c r="F3648" s="3" t="s">
        <v>10546</v>
      </c>
      <c r="G3648" s="140" t="s">
        <v>384</v>
      </c>
      <c r="H3648" s="153">
        <v>0</v>
      </c>
      <c r="I3648" s="138">
        <v>470000000</v>
      </c>
      <c r="J3648" s="21" t="s">
        <v>1330</v>
      </c>
      <c r="K3648" s="140" t="s">
        <v>10528</v>
      </c>
      <c r="L3648" s="138" t="s">
        <v>10167</v>
      </c>
      <c r="M3648" s="141" t="s">
        <v>383</v>
      </c>
      <c r="N3648" s="3" t="s">
        <v>10529</v>
      </c>
      <c r="O3648" s="3" t="s">
        <v>9769</v>
      </c>
      <c r="P3648" s="7" t="s">
        <v>1354</v>
      </c>
      <c r="Q3648" s="3" t="s">
        <v>1195</v>
      </c>
      <c r="R3648" s="154">
        <v>4</v>
      </c>
      <c r="S3648" s="155">
        <v>57143</v>
      </c>
      <c r="T3648" s="384">
        <f t="shared" ref="T3648:T3661" si="191">R3648*S3648</f>
        <v>228572</v>
      </c>
      <c r="U3648" s="377">
        <f t="shared" si="190"/>
        <v>256000.64000000001</v>
      </c>
      <c r="V3648" s="140" t="s">
        <v>1341</v>
      </c>
      <c r="W3648" s="153" t="s">
        <v>1410</v>
      </c>
      <c r="X3648" s="430"/>
    </row>
    <row r="3649" spans="1:24" s="145" customFormat="1" ht="127.5">
      <c r="A3649" s="146" t="s">
        <v>10605</v>
      </c>
      <c r="B3649" s="10" t="s">
        <v>97</v>
      </c>
      <c r="C3649" s="10" t="s">
        <v>10543</v>
      </c>
      <c r="D3649" s="10" t="s">
        <v>10544</v>
      </c>
      <c r="E3649" s="10" t="s">
        <v>10545</v>
      </c>
      <c r="F3649" s="3" t="s">
        <v>10547</v>
      </c>
      <c r="G3649" s="140" t="s">
        <v>384</v>
      </c>
      <c r="H3649" s="153">
        <v>0</v>
      </c>
      <c r="I3649" s="138">
        <v>470000000</v>
      </c>
      <c r="J3649" s="21" t="s">
        <v>1330</v>
      </c>
      <c r="K3649" s="140" t="s">
        <v>10528</v>
      </c>
      <c r="L3649" s="138" t="s">
        <v>10167</v>
      </c>
      <c r="M3649" s="141" t="s">
        <v>383</v>
      </c>
      <c r="N3649" s="3" t="s">
        <v>10529</v>
      </c>
      <c r="O3649" s="3" t="s">
        <v>9769</v>
      </c>
      <c r="P3649" s="7" t="s">
        <v>1354</v>
      </c>
      <c r="Q3649" s="3" t="s">
        <v>1195</v>
      </c>
      <c r="R3649" s="154">
        <v>5</v>
      </c>
      <c r="S3649" s="155">
        <v>57319</v>
      </c>
      <c r="T3649" s="384">
        <f t="shared" si="191"/>
        <v>286595</v>
      </c>
      <c r="U3649" s="377">
        <f t="shared" si="190"/>
        <v>320986.40000000002</v>
      </c>
      <c r="V3649" s="140" t="s">
        <v>1341</v>
      </c>
      <c r="W3649" s="153" t="s">
        <v>1410</v>
      </c>
      <c r="X3649" s="430"/>
    </row>
    <row r="3650" spans="1:24" s="145" customFormat="1" ht="127.5">
      <c r="A3650" s="146" t="s">
        <v>10606</v>
      </c>
      <c r="B3650" s="10" t="s">
        <v>97</v>
      </c>
      <c r="C3650" s="10" t="s">
        <v>10543</v>
      </c>
      <c r="D3650" s="10" t="s">
        <v>10544</v>
      </c>
      <c r="E3650" s="10" t="s">
        <v>10545</v>
      </c>
      <c r="F3650" s="3" t="s">
        <v>10548</v>
      </c>
      <c r="G3650" s="140" t="s">
        <v>384</v>
      </c>
      <c r="H3650" s="153">
        <v>0</v>
      </c>
      <c r="I3650" s="138">
        <v>470000000</v>
      </c>
      <c r="J3650" s="21" t="s">
        <v>1330</v>
      </c>
      <c r="K3650" s="140" t="s">
        <v>10528</v>
      </c>
      <c r="L3650" s="138" t="s">
        <v>10167</v>
      </c>
      <c r="M3650" s="141" t="s">
        <v>383</v>
      </c>
      <c r="N3650" s="3" t="s">
        <v>10529</v>
      </c>
      <c r="O3650" s="3" t="s">
        <v>9769</v>
      </c>
      <c r="P3650" s="7" t="s">
        <v>1354</v>
      </c>
      <c r="Q3650" s="3" t="s">
        <v>1195</v>
      </c>
      <c r="R3650" s="154">
        <v>4</v>
      </c>
      <c r="S3650" s="155">
        <v>146429</v>
      </c>
      <c r="T3650" s="384">
        <f t="shared" si="191"/>
        <v>585716</v>
      </c>
      <c r="U3650" s="377">
        <f t="shared" si="190"/>
        <v>656001.92000000004</v>
      </c>
      <c r="V3650" s="140" t="s">
        <v>1341</v>
      </c>
      <c r="W3650" s="153" t="s">
        <v>1410</v>
      </c>
      <c r="X3650" s="430"/>
    </row>
    <row r="3651" spans="1:24" s="145" customFormat="1" ht="127.5">
      <c r="A3651" s="146" t="s">
        <v>10607</v>
      </c>
      <c r="B3651" s="10" t="s">
        <v>97</v>
      </c>
      <c r="C3651" s="10" t="s">
        <v>10543</v>
      </c>
      <c r="D3651" s="10" t="s">
        <v>10544</v>
      </c>
      <c r="E3651" s="10" t="s">
        <v>10545</v>
      </c>
      <c r="F3651" s="3" t="s">
        <v>10549</v>
      </c>
      <c r="G3651" s="140" t="s">
        <v>384</v>
      </c>
      <c r="H3651" s="153">
        <v>0</v>
      </c>
      <c r="I3651" s="138">
        <v>470000000</v>
      </c>
      <c r="J3651" s="21" t="s">
        <v>1330</v>
      </c>
      <c r="K3651" s="140" t="s">
        <v>10528</v>
      </c>
      <c r="L3651" s="138" t="s">
        <v>10167</v>
      </c>
      <c r="M3651" s="141" t="s">
        <v>383</v>
      </c>
      <c r="N3651" s="3" t="s">
        <v>10529</v>
      </c>
      <c r="O3651" s="3" t="s">
        <v>9769</v>
      </c>
      <c r="P3651" s="7" t="s">
        <v>1354</v>
      </c>
      <c r="Q3651" s="3" t="s">
        <v>1195</v>
      </c>
      <c r="R3651" s="154">
        <v>3</v>
      </c>
      <c r="S3651" s="155">
        <v>157612</v>
      </c>
      <c r="T3651" s="384">
        <f t="shared" si="191"/>
        <v>472836</v>
      </c>
      <c r="U3651" s="377">
        <f t="shared" si="190"/>
        <v>529576.32000000007</v>
      </c>
      <c r="V3651" s="140" t="s">
        <v>1341</v>
      </c>
      <c r="W3651" s="153" t="s">
        <v>1410</v>
      </c>
      <c r="X3651" s="430"/>
    </row>
    <row r="3652" spans="1:24" s="145" customFormat="1" ht="127.5">
      <c r="A3652" s="146" t="s">
        <v>10608</v>
      </c>
      <c r="B3652" s="10" t="s">
        <v>97</v>
      </c>
      <c r="C3652" s="10" t="s">
        <v>10550</v>
      </c>
      <c r="D3652" s="10" t="s">
        <v>10551</v>
      </c>
      <c r="E3652" s="10" t="s">
        <v>10552</v>
      </c>
      <c r="F3652" s="3" t="s">
        <v>10553</v>
      </c>
      <c r="G3652" s="140" t="s">
        <v>384</v>
      </c>
      <c r="H3652" s="153">
        <v>0</v>
      </c>
      <c r="I3652" s="138">
        <v>470000000</v>
      </c>
      <c r="J3652" s="21" t="s">
        <v>1330</v>
      </c>
      <c r="K3652" s="140" t="s">
        <v>10528</v>
      </c>
      <c r="L3652" s="138" t="s">
        <v>10167</v>
      </c>
      <c r="M3652" s="141" t="s">
        <v>383</v>
      </c>
      <c r="N3652" s="3" t="s">
        <v>10529</v>
      </c>
      <c r="O3652" s="3" t="s">
        <v>9769</v>
      </c>
      <c r="P3652" s="7" t="s">
        <v>1354</v>
      </c>
      <c r="Q3652" s="3" t="s">
        <v>1195</v>
      </c>
      <c r="R3652" s="154">
        <v>6</v>
      </c>
      <c r="S3652" s="155">
        <v>92600</v>
      </c>
      <c r="T3652" s="384">
        <f t="shared" si="191"/>
        <v>555600</v>
      </c>
      <c r="U3652" s="377">
        <f t="shared" si="190"/>
        <v>622272.00000000012</v>
      </c>
      <c r="V3652" s="140" t="s">
        <v>1341</v>
      </c>
      <c r="W3652" s="153" t="s">
        <v>1410</v>
      </c>
      <c r="X3652" s="430"/>
    </row>
    <row r="3653" spans="1:24" s="145" customFormat="1" ht="127.5">
      <c r="A3653" s="146" t="s">
        <v>10609</v>
      </c>
      <c r="B3653" s="10" t="s">
        <v>97</v>
      </c>
      <c r="C3653" s="10" t="s">
        <v>10554</v>
      </c>
      <c r="D3653" s="10" t="s">
        <v>9443</v>
      </c>
      <c r="E3653" s="10" t="s">
        <v>10555</v>
      </c>
      <c r="F3653" s="3" t="s">
        <v>10556</v>
      </c>
      <c r="G3653" s="140" t="s">
        <v>384</v>
      </c>
      <c r="H3653" s="153">
        <v>0</v>
      </c>
      <c r="I3653" s="138">
        <v>470000000</v>
      </c>
      <c r="J3653" s="21" t="s">
        <v>1330</v>
      </c>
      <c r="K3653" s="140" t="s">
        <v>10528</v>
      </c>
      <c r="L3653" s="138" t="s">
        <v>10167</v>
      </c>
      <c r="M3653" s="141" t="s">
        <v>383</v>
      </c>
      <c r="N3653" s="3" t="s">
        <v>10529</v>
      </c>
      <c r="O3653" s="3" t="s">
        <v>9769</v>
      </c>
      <c r="P3653" s="7" t="s">
        <v>1354</v>
      </c>
      <c r="Q3653" s="3" t="s">
        <v>1195</v>
      </c>
      <c r="R3653" s="154">
        <v>5</v>
      </c>
      <c r="S3653" s="155">
        <v>31225</v>
      </c>
      <c r="T3653" s="433">
        <v>0</v>
      </c>
      <c r="U3653" s="377">
        <f t="shared" si="190"/>
        <v>0</v>
      </c>
      <c r="V3653" s="140" t="s">
        <v>1341</v>
      </c>
      <c r="W3653" s="153" t="s">
        <v>1410</v>
      </c>
      <c r="X3653" s="15" t="s">
        <v>10777</v>
      </c>
    </row>
    <row r="3654" spans="1:24" s="145" customFormat="1" ht="102">
      <c r="A3654" s="146" t="s">
        <v>10716</v>
      </c>
      <c r="B3654" s="10" t="s">
        <v>97</v>
      </c>
      <c r="C3654" s="10" t="s">
        <v>10554</v>
      </c>
      <c r="D3654" s="10" t="s">
        <v>9443</v>
      </c>
      <c r="E3654" s="10" t="s">
        <v>10555</v>
      </c>
      <c r="F3654" s="3" t="s">
        <v>10556</v>
      </c>
      <c r="G3654" s="140" t="s">
        <v>1446</v>
      </c>
      <c r="H3654" s="153">
        <v>0</v>
      </c>
      <c r="I3654" s="138">
        <v>470000000</v>
      </c>
      <c r="J3654" s="21" t="s">
        <v>1330</v>
      </c>
      <c r="K3654" s="140" t="s">
        <v>10529</v>
      </c>
      <c r="L3654" s="138" t="s">
        <v>10167</v>
      </c>
      <c r="M3654" s="141" t="s">
        <v>383</v>
      </c>
      <c r="N3654" s="3" t="s">
        <v>8877</v>
      </c>
      <c r="O3654" s="3" t="s">
        <v>10776</v>
      </c>
      <c r="P3654" s="7" t="s">
        <v>1354</v>
      </c>
      <c r="Q3654" s="3" t="s">
        <v>1195</v>
      </c>
      <c r="R3654" s="154">
        <v>5</v>
      </c>
      <c r="S3654" s="155">
        <v>31225</v>
      </c>
      <c r="T3654" s="442">
        <f>R3654*S3654</f>
        <v>156125</v>
      </c>
      <c r="U3654" s="377">
        <f>T3654*1.12</f>
        <v>174860.00000000003</v>
      </c>
      <c r="V3654" s="140" t="s">
        <v>1341</v>
      </c>
      <c r="W3654" s="153" t="s">
        <v>1410</v>
      </c>
      <c r="X3654" s="430"/>
    </row>
    <row r="3655" spans="1:24" s="145" customFormat="1" ht="127.5">
      <c r="A3655" s="146" t="s">
        <v>10610</v>
      </c>
      <c r="B3655" s="10" t="s">
        <v>97</v>
      </c>
      <c r="C3655" s="10" t="s">
        <v>10557</v>
      </c>
      <c r="D3655" s="10" t="s">
        <v>10558</v>
      </c>
      <c r="E3655" s="10" t="s">
        <v>10559</v>
      </c>
      <c r="F3655" s="3" t="s">
        <v>10560</v>
      </c>
      <c r="G3655" s="140" t="s">
        <v>384</v>
      </c>
      <c r="H3655" s="153">
        <v>0</v>
      </c>
      <c r="I3655" s="138">
        <v>470000000</v>
      </c>
      <c r="J3655" s="21" t="s">
        <v>1330</v>
      </c>
      <c r="K3655" s="140" t="s">
        <v>10528</v>
      </c>
      <c r="L3655" s="138" t="s">
        <v>10167</v>
      </c>
      <c r="M3655" s="141" t="s">
        <v>383</v>
      </c>
      <c r="N3655" s="3" t="s">
        <v>10529</v>
      </c>
      <c r="O3655" s="3" t="s">
        <v>9769</v>
      </c>
      <c r="P3655" s="7" t="s">
        <v>1354</v>
      </c>
      <c r="Q3655" s="3" t="s">
        <v>1195</v>
      </c>
      <c r="R3655" s="154">
        <v>1</v>
      </c>
      <c r="S3655" s="155">
        <v>717267</v>
      </c>
      <c r="T3655" s="433">
        <v>0</v>
      </c>
      <c r="U3655" s="377">
        <f t="shared" si="190"/>
        <v>0</v>
      </c>
      <c r="V3655" s="140" t="s">
        <v>1341</v>
      </c>
      <c r="W3655" s="153" t="s">
        <v>1410</v>
      </c>
      <c r="X3655" s="15">
        <v>7.14</v>
      </c>
    </row>
    <row r="3656" spans="1:24" s="145" customFormat="1" ht="127.5">
      <c r="A3656" s="146" t="s">
        <v>10668</v>
      </c>
      <c r="B3656" s="10" t="s">
        <v>97</v>
      </c>
      <c r="C3656" s="10" t="s">
        <v>10557</v>
      </c>
      <c r="D3656" s="10" t="s">
        <v>10558</v>
      </c>
      <c r="E3656" s="10" t="s">
        <v>10559</v>
      </c>
      <c r="F3656" s="3" t="s">
        <v>10560</v>
      </c>
      <c r="G3656" s="140" t="s">
        <v>1446</v>
      </c>
      <c r="H3656" s="153">
        <v>0</v>
      </c>
      <c r="I3656" s="138">
        <v>470000000</v>
      </c>
      <c r="J3656" s="21" t="s">
        <v>1330</v>
      </c>
      <c r="K3656" s="140" t="s">
        <v>10528</v>
      </c>
      <c r="L3656" s="138" t="s">
        <v>10167</v>
      </c>
      <c r="M3656" s="141" t="s">
        <v>383</v>
      </c>
      <c r="N3656" s="3" t="s">
        <v>8879</v>
      </c>
      <c r="O3656" s="3" t="s">
        <v>9769</v>
      </c>
      <c r="P3656" s="7" t="s">
        <v>1354</v>
      </c>
      <c r="Q3656" s="3" t="s">
        <v>1195</v>
      </c>
      <c r="R3656" s="154">
        <v>1</v>
      </c>
      <c r="S3656" s="155">
        <v>717267</v>
      </c>
      <c r="T3656" s="442">
        <f>R3656*S3656</f>
        <v>717267</v>
      </c>
      <c r="U3656" s="377">
        <f>T3656*1.12</f>
        <v>803339.04</v>
      </c>
      <c r="V3656" s="140" t="s">
        <v>1341</v>
      </c>
      <c r="W3656" s="153" t="s">
        <v>1410</v>
      </c>
      <c r="X3656" s="430"/>
    </row>
    <row r="3657" spans="1:24" s="145" customFormat="1" ht="127.5">
      <c r="A3657" s="146" t="s">
        <v>10611</v>
      </c>
      <c r="B3657" s="10" t="s">
        <v>97</v>
      </c>
      <c r="C3657" s="10" t="s">
        <v>10561</v>
      </c>
      <c r="D3657" s="10" t="s">
        <v>10562</v>
      </c>
      <c r="E3657" s="10" t="s">
        <v>10563</v>
      </c>
      <c r="F3657" s="3" t="s">
        <v>10564</v>
      </c>
      <c r="G3657" s="140" t="s">
        <v>384</v>
      </c>
      <c r="H3657" s="153">
        <v>0</v>
      </c>
      <c r="I3657" s="138">
        <v>470000000</v>
      </c>
      <c r="J3657" s="21" t="s">
        <v>1330</v>
      </c>
      <c r="K3657" s="140" t="s">
        <v>10528</v>
      </c>
      <c r="L3657" s="138" t="s">
        <v>10167</v>
      </c>
      <c r="M3657" s="141" t="s">
        <v>383</v>
      </c>
      <c r="N3657" s="3" t="s">
        <v>10529</v>
      </c>
      <c r="O3657" s="3" t="s">
        <v>9769</v>
      </c>
      <c r="P3657" s="7" t="s">
        <v>1354</v>
      </c>
      <c r="Q3657" s="3" t="s">
        <v>1195</v>
      </c>
      <c r="R3657" s="154">
        <v>1</v>
      </c>
      <c r="S3657" s="155">
        <v>66429</v>
      </c>
      <c r="T3657" s="433">
        <v>0</v>
      </c>
      <c r="U3657" s="377">
        <f t="shared" si="190"/>
        <v>0</v>
      </c>
      <c r="V3657" s="140" t="s">
        <v>1341</v>
      </c>
      <c r="W3657" s="153" t="s">
        <v>1410</v>
      </c>
      <c r="X3657" s="15" t="s">
        <v>10777</v>
      </c>
    </row>
    <row r="3658" spans="1:24" s="145" customFormat="1" ht="102">
      <c r="A3658" s="146" t="s">
        <v>10717</v>
      </c>
      <c r="B3658" s="10" t="s">
        <v>97</v>
      </c>
      <c r="C3658" s="10" t="s">
        <v>10561</v>
      </c>
      <c r="D3658" s="10" t="s">
        <v>10562</v>
      </c>
      <c r="E3658" s="10" t="s">
        <v>10563</v>
      </c>
      <c r="F3658" s="3" t="s">
        <v>10564</v>
      </c>
      <c r="G3658" s="140" t="s">
        <v>1446</v>
      </c>
      <c r="H3658" s="153">
        <v>0</v>
      </c>
      <c r="I3658" s="138">
        <v>470000000</v>
      </c>
      <c r="J3658" s="21" t="s">
        <v>1330</v>
      </c>
      <c r="K3658" s="140" t="s">
        <v>10529</v>
      </c>
      <c r="L3658" s="138" t="s">
        <v>10167</v>
      </c>
      <c r="M3658" s="141" t="s">
        <v>383</v>
      </c>
      <c r="N3658" s="3" t="s">
        <v>8877</v>
      </c>
      <c r="O3658" s="3" t="s">
        <v>10776</v>
      </c>
      <c r="P3658" s="7" t="s">
        <v>1354</v>
      </c>
      <c r="Q3658" s="3" t="s">
        <v>1195</v>
      </c>
      <c r="R3658" s="154">
        <v>1</v>
      </c>
      <c r="S3658" s="155">
        <v>66429</v>
      </c>
      <c r="T3658" s="442">
        <f>R3658*S3658</f>
        <v>66429</v>
      </c>
      <c r="U3658" s="377">
        <f>T3658*1.12</f>
        <v>74400.48000000001</v>
      </c>
      <c r="V3658" s="140" t="s">
        <v>1341</v>
      </c>
      <c r="W3658" s="153" t="s">
        <v>1410</v>
      </c>
      <c r="X3658" s="430"/>
    </row>
    <row r="3659" spans="1:24" s="145" customFormat="1" ht="127.5">
      <c r="A3659" s="146" t="s">
        <v>10612</v>
      </c>
      <c r="B3659" s="10" t="s">
        <v>97</v>
      </c>
      <c r="C3659" s="10" t="s">
        <v>10565</v>
      </c>
      <c r="D3659" s="10" t="s">
        <v>10566</v>
      </c>
      <c r="E3659" s="10" t="s">
        <v>10567</v>
      </c>
      <c r="F3659" s="3" t="s">
        <v>10568</v>
      </c>
      <c r="G3659" s="140" t="s">
        <v>384</v>
      </c>
      <c r="H3659" s="153">
        <v>0</v>
      </c>
      <c r="I3659" s="138">
        <v>470000000</v>
      </c>
      <c r="J3659" s="21" t="s">
        <v>1330</v>
      </c>
      <c r="K3659" s="140" t="s">
        <v>10528</v>
      </c>
      <c r="L3659" s="138" t="s">
        <v>10167</v>
      </c>
      <c r="M3659" s="141" t="s">
        <v>383</v>
      </c>
      <c r="N3659" s="3" t="s">
        <v>10529</v>
      </c>
      <c r="O3659" s="3" t="s">
        <v>9769</v>
      </c>
      <c r="P3659" s="7" t="s">
        <v>1354</v>
      </c>
      <c r="Q3659" s="3" t="s">
        <v>1195</v>
      </c>
      <c r="R3659" s="154">
        <v>1</v>
      </c>
      <c r="S3659" s="155">
        <v>499286</v>
      </c>
      <c r="T3659" s="442">
        <f t="shared" si="191"/>
        <v>499286</v>
      </c>
      <c r="U3659" s="377">
        <f t="shared" si="190"/>
        <v>559200.32000000007</v>
      </c>
      <c r="V3659" s="140" t="s">
        <v>1341</v>
      </c>
      <c r="W3659" s="153" t="s">
        <v>1410</v>
      </c>
      <c r="X3659" s="430"/>
    </row>
    <row r="3660" spans="1:24" s="145" customFormat="1" ht="127.5">
      <c r="A3660" s="146" t="s">
        <v>10613</v>
      </c>
      <c r="B3660" s="10" t="s">
        <v>97</v>
      </c>
      <c r="C3660" s="10" t="s">
        <v>10569</v>
      </c>
      <c r="D3660" s="10" t="s">
        <v>10570</v>
      </c>
      <c r="E3660" s="10" t="s">
        <v>10571</v>
      </c>
      <c r="F3660" s="3" t="s">
        <v>10572</v>
      </c>
      <c r="G3660" s="140" t="s">
        <v>384</v>
      </c>
      <c r="H3660" s="153">
        <v>0</v>
      </c>
      <c r="I3660" s="138">
        <v>470000000</v>
      </c>
      <c r="J3660" s="21" t="s">
        <v>1330</v>
      </c>
      <c r="K3660" s="140" t="s">
        <v>10528</v>
      </c>
      <c r="L3660" s="138" t="s">
        <v>10167</v>
      </c>
      <c r="M3660" s="141" t="s">
        <v>383</v>
      </c>
      <c r="N3660" s="3" t="s">
        <v>10529</v>
      </c>
      <c r="O3660" s="3" t="s">
        <v>9769</v>
      </c>
      <c r="P3660" s="7" t="s">
        <v>1354</v>
      </c>
      <c r="Q3660" s="3" t="s">
        <v>1195</v>
      </c>
      <c r="R3660" s="154">
        <v>1</v>
      </c>
      <c r="S3660" s="155">
        <v>209981</v>
      </c>
      <c r="T3660" s="442">
        <f t="shared" si="191"/>
        <v>209981</v>
      </c>
      <c r="U3660" s="377">
        <f t="shared" si="190"/>
        <v>235178.72000000003</v>
      </c>
      <c r="V3660" s="140" t="s">
        <v>1341</v>
      </c>
      <c r="W3660" s="153" t="s">
        <v>1410</v>
      </c>
      <c r="X3660" s="430"/>
    </row>
    <row r="3661" spans="1:24" s="145" customFormat="1" ht="127.5">
      <c r="A3661" s="146" t="s">
        <v>10614</v>
      </c>
      <c r="B3661" s="10" t="s">
        <v>97</v>
      </c>
      <c r="C3661" s="10" t="s">
        <v>10573</v>
      </c>
      <c r="D3661" s="10" t="s">
        <v>10574</v>
      </c>
      <c r="E3661" s="10" t="s">
        <v>10575</v>
      </c>
      <c r="F3661" s="3" t="s">
        <v>10576</v>
      </c>
      <c r="G3661" s="140" t="s">
        <v>384</v>
      </c>
      <c r="H3661" s="153">
        <v>0</v>
      </c>
      <c r="I3661" s="138">
        <v>470000000</v>
      </c>
      <c r="J3661" s="21" t="s">
        <v>1330</v>
      </c>
      <c r="K3661" s="140" t="s">
        <v>10528</v>
      </c>
      <c r="L3661" s="138" t="s">
        <v>10167</v>
      </c>
      <c r="M3661" s="141" t="s">
        <v>383</v>
      </c>
      <c r="N3661" s="3" t="s">
        <v>10529</v>
      </c>
      <c r="O3661" s="3" t="s">
        <v>9769</v>
      </c>
      <c r="P3661" s="443">
        <v>839</v>
      </c>
      <c r="Q3661" s="443" t="s">
        <v>1348</v>
      </c>
      <c r="R3661" s="154">
        <v>1</v>
      </c>
      <c r="S3661" s="155">
        <v>291090</v>
      </c>
      <c r="T3661" s="442">
        <f t="shared" si="191"/>
        <v>291090</v>
      </c>
      <c r="U3661" s="377">
        <f t="shared" si="190"/>
        <v>326020.80000000005</v>
      </c>
      <c r="V3661" s="140" t="s">
        <v>1341</v>
      </c>
      <c r="W3661" s="153" t="s">
        <v>1410</v>
      </c>
      <c r="X3661" s="430"/>
    </row>
    <row r="3662" spans="1:24" s="145" customFormat="1" ht="127.5">
      <c r="A3662" s="146" t="s">
        <v>10615</v>
      </c>
      <c r="B3662" s="10" t="s">
        <v>97</v>
      </c>
      <c r="C3662" s="10" t="s">
        <v>10577</v>
      </c>
      <c r="D3662" s="10" t="s">
        <v>10578</v>
      </c>
      <c r="E3662" s="10" t="s">
        <v>10579</v>
      </c>
      <c r="F3662" s="3" t="s">
        <v>10580</v>
      </c>
      <c r="G3662" s="140" t="s">
        <v>384</v>
      </c>
      <c r="H3662" s="153">
        <v>0</v>
      </c>
      <c r="I3662" s="138">
        <v>470000000</v>
      </c>
      <c r="J3662" s="21" t="s">
        <v>1330</v>
      </c>
      <c r="K3662" s="140" t="s">
        <v>10528</v>
      </c>
      <c r="L3662" s="138" t="s">
        <v>10167</v>
      </c>
      <c r="M3662" s="141" t="s">
        <v>383</v>
      </c>
      <c r="N3662" s="3" t="s">
        <v>10529</v>
      </c>
      <c r="O3662" s="3" t="s">
        <v>9769</v>
      </c>
      <c r="P3662" s="7" t="s">
        <v>1354</v>
      </c>
      <c r="Q3662" s="3" t="s">
        <v>1195</v>
      </c>
      <c r="R3662" s="154">
        <v>1</v>
      </c>
      <c r="S3662" s="155">
        <v>74196</v>
      </c>
      <c r="T3662" s="433">
        <v>0</v>
      </c>
      <c r="U3662" s="377">
        <f t="shared" si="190"/>
        <v>0</v>
      </c>
      <c r="V3662" s="140" t="s">
        <v>1341</v>
      </c>
      <c r="W3662" s="153" t="s">
        <v>1410</v>
      </c>
      <c r="X3662" s="15" t="s">
        <v>10777</v>
      </c>
    </row>
    <row r="3663" spans="1:24" s="145" customFormat="1" ht="102">
      <c r="A3663" s="146" t="s">
        <v>10718</v>
      </c>
      <c r="B3663" s="10" t="s">
        <v>97</v>
      </c>
      <c r="C3663" s="10" t="s">
        <v>10577</v>
      </c>
      <c r="D3663" s="10" t="s">
        <v>10578</v>
      </c>
      <c r="E3663" s="10" t="s">
        <v>10579</v>
      </c>
      <c r="F3663" s="3" t="s">
        <v>10580</v>
      </c>
      <c r="G3663" s="140" t="s">
        <v>1446</v>
      </c>
      <c r="H3663" s="153">
        <v>0</v>
      </c>
      <c r="I3663" s="138">
        <v>470000000</v>
      </c>
      <c r="J3663" s="21" t="s">
        <v>1330</v>
      </c>
      <c r="K3663" s="140" t="s">
        <v>10529</v>
      </c>
      <c r="L3663" s="138" t="s">
        <v>10167</v>
      </c>
      <c r="M3663" s="141" t="s">
        <v>383</v>
      </c>
      <c r="N3663" s="3" t="s">
        <v>8877</v>
      </c>
      <c r="O3663" s="3" t="s">
        <v>10776</v>
      </c>
      <c r="P3663" s="7" t="s">
        <v>1354</v>
      </c>
      <c r="Q3663" s="3" t="s">
        <v>1195</v>
      </c>
      <c r="R3663" s="154">
        <v>1</v>
      </c>
      <c r="S3663" s="155">
        <v>74196</v>
      </c>
      <c r="T3663" s="442">
        <f>R3663*S3663</f>
        <v>74196</v>
      </c>
      <c r="U3663" s="377">
        <f>T3663*1.12</f>
        <v>83099.520000000004</v>
      </c>
      <c r="V3663" s="140" t="s">
        <v>1341</v>
      </c>
      <c r="W3663" s="153" t="s">
        <v>1410</v>
      </c>
      <c r="X3663" s="430"/>
    </row>
    <row r="3664" spans="1:24" s="145" customFormat="1" ht="127.5">
      <c r="A3664" s="146" t="s">
        <v>10616</v>
      </c>
      <c r="B3664" s="10" t="s">
        <v>97</v>
      </c>
      <c r="C3664" s="10" t="s">
        <v>10540</v>
      </c>
      <c r="D3664" s="10" t="s">
        <v>10541</v>
      </c>
      <c r="E3664" s="10" t="s">
        <v>10542</v>
      </c>
      <c r="F3664" s="3" t="s">
        <v>10624</v>
      </c>
      <c r="G3664" s="140" t="s">
        <v>384</v>
      </c>
      <c r="H3664" s="153">
        <v>0</v>
      </c>
      <c r="I3664" s="138">
        <v>470000000</v>
      </c>
      <c r="J3664" s="21" t="s">
        <v>1330</v>
      </c>
      <c r="K3664" s="140" t="s">
        <v>10528</v>
      </c>
      <c r="L3664" s="138" t="s">
        <v>10167</v>
      </c>
      <c r="M3664" s="141" t="s">
        <v>383</v>
      </c>
      <c r="N3664" s="3" t="s">
        <v>10529</v>
      </c>
      <c r="O3664" s="3" t="s">
        <v>9769</v>
      </c>
      <c r="P3664" s="7" t="s">
        <v>1354</v>
      </c>
      <c r="Q3664" s="3" t="s">
        <v>1195</v>
      </c>
      <c r="R3664" s="154">
        <v>1</v>
      </c>
      <c r="S3664" s="155">
        <v>438764</v>
      </c>
      <c r="T3664" s="433">
        <v>0</v>
      </c>
      <c r="U3664" s="377">
        <f t="shared" si="190"/>
        <v>0</v>
      </c>
      <c r="V3664" s="140" t="s">
        <v>1341</v>
      </c>
      <c r="W3664" s="153" t="s">
        <v>1410</v>
      </c>
      <c r="X3664" s="15">
        <v>7.14</v>
      </c>
    </row>
    <row r="3665" spans="1:24" s="145" customFormat="1" ht="127.5">
      <c r="A3665" s="146" t="s">
        <v>10669</v>
      </c>
      <c r="B3665" s="10" t="s">
        <v>97</v>
      </c>
      <c r="C3665" s="10" t="s">
        <v>10540</v>
      </c>
      <c r="D3665" s="10" t="s">
        <v>10541</v>
      </c>
      <c r="E3665" s="10" t="s">
        <v>10542</v>
      </c>
      <c r="F3665" s="3" t="s">
        <v>10624</v>
      </c>
      <c r="G3665" s="140" t="s">
        <v>1446</v>
      </c>
      <c r="H3665" s="153">
        <v>0</v>
      </c>
      <c r="I3665" s="138">
        <v>470000000</v>
      </c>
      <c r="J3665" s="21" t="s">
        <v>1330</v>
      </c>
      <c r="K3665" s="140" t="s">
        <v>10528</v>
      </c>
      <c r="L3665" s="138" t="s">
        <v>10167</v>
      </c>
      <c r="M3665" s="141" t="s">
        <v>383</v>
      </c>
      <c r="N3665" s="3" t="s">
        <v>8879</v>
      </c>
      <c r="O3665" s="3" t="s">
        <v>9769</v>
      </c>
      <c r="P3665" s="7" t="s">
        <v>1354</v>
      </c>
      <c r="Q3665" s="3" t="s">
        <v>1195</v>
      </c>
      <c r="R3665" s="154">
        <v>1</v>
      </c>
      <c r="S3665" s="155">
        <v>438764</v>
      </c>
      <c r="T3665" s="442">
        <f>R3665*S3665</f>
        <v>438764</v>
      </c>
      <c r="U3665" s="377">
        <f>T3665*1.12</f>
        <v>491415.68000000005</v>
      </c>
      <c r="V3665" s="140" t="s">
        <v>1341</v>
      </c>
      <c r="W3665" s="153" t="s">
        <v>1410</v>
      </c>
      <c r="X3665" s="430"/>
    </row>
    <row r="3666" spans="1:24" s="145" customFormat="1" ht="127.5">
      <c r="A3666" s="146" t="s">
        <v>10617</v>
      </c>
      <c r="B3666" s="10" t="s">
        <v>97</v>
      </c>
      <c r="C3666" s="10" t="s">
        <v>10540</v>
      </c>
      <c r="D3666" s="10" t="s">
        <v>10541</v>
      </c>
      <c r="E3666" s="10" t="s">
        <v>10542</v>
      </c>
      <c r="F3666" s="3" t="s">
        <v>10623</v>
      </c>
      <c r="G3666" s="140" t="s">
        <v>384</v>
      </c>
      <c r="H3666" s="153">
        <v>0</v>
      </c>
      <c r="I3666" s="138">
        <v>470000000</v>
      </c>
      <c r="J3666" s="21" t="s">
        <v>1330</v>
      </c>
      <c r="K3666" s="140" t="s">
        <v>10528</v>
      </c>
      <c r="L3666" s="138" t="s">
        <v>10167</v>
      </c>
      <c r="M3666" s="141" t="s">
        <v>383</v>
      </c>
      <c r="N3666" s="3" t="s">
        <v>10529</v>
      </c>
      <c r="O3666" s="3" t="s">
        <v>9769</v>
      </c>
      <c r="P3666" s="7" t="s">
        <v>1354</v>
      </c>
      <c r="Q3666" s="3" t="s">
        <v>1195</v>
      </c>
      <c r="R3666" s="154">
        <v>1</v>
      </c>
      <c r="S3666" s="155">
        <v>339938</v>
      </c>
      <c r="T3666" s="433">
        <v>0</v>
      </c>
      <c r="U3666" s="377">
        <f t="shared" si="190"/>
        <v>0</v>
      </c>
      <c r="V3666" s="140" t="s">
        <v>1341</v>
      </c>
      <c r="W3666" s="153" t="s">
        <v>1410</v>
      </c>
      <c r="X3666" s="15">
        <v>7.14</v>
      </c>
    </row>
    <row r="3667" spans="1:24" s="145" customFormat="1" ht="127.5">
      <c r="A3667" s="146" t="s">
        <v>10670</v>
      </c>
      <c r="B3667" s="10" t="s">
        <v>97</v>
      </c>
      <c r="C3667" s="10" t="s">
        <v>10540</v>
      </c>
      <c r="D3667" s="10" t="s">
        <v>10541</v>
      </c>
      <c r="E3667" s="10" t="s">
        <v>10542</v>
      </c>
      <c r="F3667" s="3" t="s">
        <v>10623</v>
      </c>
      <c r="G3667" s="140" t="s">
        <v>1446</v>
      </c>
      <c r="H3667" s="153">
        <v>0</v>
      </c>
      <c r="I3667" s="138">
        <v>470000000</v>
      </c>
      <c r="J3667" s="21" t="s">
        <v>1330</v>
      </c>
      <c r="K3667" s="140" t="s">
        <v>10528</v>
      </c>
      <c r="L3667" s="138" t="s">
        <v>10167</v>
      </c>
      <c r="M3667" s="141" t="s">
        <v>383</v>
      </c>
      <c r="N3667" s="3" t="s">
        <v>8879</v>
      </c>
      <c r="O3667" s="3" t="s">
        <v>9769</v>
      </c>
      <c r="P3667" s="7" t="s">
        <v>1354</v>
      </c>
      <c r="Q3667" s="3" t="s">
        <v>1195</v>
      </c>
      <c r="R3667" s="154">
        <v>1</v>
      </c>
      <c r="S3667" s="155">
        <v>339938</v>
      </c>
      <c r="T3667" s="442">
        <f>R3667*S3667</f>
        <v>339938</v>
      </c>
      <c r="U3667" s="377">
        <f>T3667*1.12</f>
        <v>380730.56000000006</v>
      </c>
      <c r="V3667" s="140" t="s">
        <v>1341</v>
      </c>
      <c r="W3667" s="153" t="s">
        <v>1410</v>
      </c>
      <c r="X3667" s="430"/>
    </row>
    <row r="3668" spans="1:24" s="145" customFormat="1" ht="127.5">
      <c r="A3668" s="146" t="s">
        <v>10618</v>
      </c>
      <c r="B3668" s="10" t="s">
        <v>97</v>
      </c>
      <c r="C3668" s="10" t="s">
        <v>10581</v>
      </c>
      <c r="D3668" s="10" t="s">
        <v>10582</v>
      </c>
      <c r="E3668" s="10" t="s">
        <v>10583</v>
      </c>
      <c r="F3668" s="3" t="s">
        <v>10584</v>
      </c>
      <c r="G3668" s="140" t="s">
        <v>384</v>
      </c>
      <c r="H3668" s="153">
        <v>0</v>
      </c>
      <c r="I3668" s="138">
        <v>470000000</v>
      </c>
      <c r="J3668" s="21" t="s">
        <v>1330</v>
      </c>
      <c r="K3668" s="140" t="s">
        <v>10528</v>
      </c>
      <c r="L3668" s="138" t="s">
        <v>10167</v>
      </c>
      <c r="M3668" s="141" t="s">
        <v>383</v>
      </c>
      <c r="N3668" s="3" t="s">
        <v>10529</v>
      </c>
      <c r="O3668" s="3" t="s">
        <v>9769</v>
      </c>
      <c r="P3668" s="7" t="s">
        <v>1354</v>
      </c>
      <c r="Q3668" s="3" t="s">
        <v>1195</v>
      </c>
      <c r="R3668" s="154">
        <v>1</v>
      </c>
      <c r="S3668" s="155">
        <v>21429</v>
      </c>
      <c r="T3668" s="433">
        <v>0</v>
      </c>
      <c r="U3668" s="377">
        <f t="shared" si="190"/>
        <v>0</v>
      </c>
      <c r="V3668" s="140" t="s">
        <v>1341</v>
      </c>
      <c r="W3668" s="153" t="s">
        <v>1410</v>
      </c>
      <c r="X3668" s="15" t="s">
        <v>10777</v>
      </c>
    </row>
    <row r="3669" spans="1:24" s="145" customFormat="1" ht="102">
      <c r="A3669" s="146" t="s">
        <v>10719</v>
      </c>
      <c r="B3669" s="10" t="s">
        <v>97</v>
      </c>
      <c r="C3669" s="10" t="s">
        <v>10581</v>
      </c>
      <c r="D3669" s="10" t="s">
        <v>10582</v>
      </c>
      <c r="E3669" s="10" t="s">
        <v>10583</v>
      </c>
      <c r="F3669" s="3" t="s">
        <v>10584</v>
      </c>
      <c r="G3669" s="140" t="s">
        <v>1446</v>
      </c>
      <c r="H3669" s="153">
        <v>0</v>
      </c>
      <c r="I3669" s="138">
        <v>470000000</v>
      </c>
      <c r="J3669" s="21" t="s">
        <v>1330</v>
      </c>
      <c r="K3669" s="140" t="s">
        <v>10529</v>
      </c>
      <c r="L3669" s="138" t="s">
        <v>10167</v>
      </c>
      <c r="M3669" s="141" t="s">
        <v>383</v>
      </c>
      <c r="N3669" s="3" t="s">
        <v>8877</v>
      </c>
      <c r="O3669" s="3" t="s">
        <v>10776</v>
      </c>
      <c r="P3669" s="7" t="s">
        <v>1354</v>
      </c>
      <c r="Q3669" s="3" t="s">
        <v>1195</v>
      </c>
      <c r="R3669" s="154">
        <v>1</v>
      </c>
      <c r="S3669" s="155">
        <v>21429</v>
      </c>
      <c r="T3669" s="442">
        <f>R3669*S3669</f>
        <v>21429</v>
      </c>
      <c r="U3669" s="377">
        <f>T3669*1.12</f>
        <v>24000.480000000003</v>
      </c>
      <c r="V3669" s="140" t="s">
        <v>1341</v>
      </c>
      <c r="W3669" s="153" t="s">
        <v>1410</v>
      </c>
      <c r="X3669" s="430"/>
    </row>
    <row r="3670" spans="1:24" s="145" customFormat="1" ht="127.5">
      <c r="A3670" s="146" t="s">
        <v>10619</v>
      </c>
      <c r="B3670" s="10" t="s">
        <v>97</v>
      </c>
      <c r="C3670" s="10" t="s">
        <v>10585</v>
      </c>
      <c r="D3670" s="10" t="s">
        <v>10586</v>
      </c>
      <c r="E3670" s="10" t="s">
        <v>10587</v>
      </c>
      <c r="F3670" s="3" t="s">
        <v>10588</v>
      </c>
      <c r="G3670" s="140" t="s">
        <v>384</v>
      </c>
      <c r="H3670" s="153">
        <v>0</v>
      </c>
      <c r="I3670" s="138">
        <v>470000000</v>
      </c>
      <c r="J3670" s="21" t="s">
        <v>1330</v>
      </c>
      <c r="K3670" s="140" t="s">
        <v>10528</v>
      </c>
      <c r="L3670" s="138" t="s">
        <v>10167</v>
      </c>
      <c r="M3670" s="141" t="s">
        <v>383</v>
      </c>
      <c r="N3670" s="3" t="s">
        <v>10529</v>
      </c>
      <c r="O3670" s="3" t="s">
        <v>9769</v>
      </c>
      <c r="P3670" s="7" t="s">
        <v>1354</v>
      </c>
      <c r="Q3670" s="3" t="s">
        <v>1195</v>
      </c>
      <c r="R3670" s="154">
        <v>1</v>
      </c>
      <c r="S3670" s="155">
        <v>55357</v>
      </c>
      <c r="T3670" s="433">
        <v>0</v>
      </c>
      <c r="U3670" s="377">
        <f t="shared" si="190"/>
        <v>0</v>
      </c>
      <c r="V3670" s="140" t="s">
        <v>1341</v>
      </c>
      <c r="W3670" s="153" t="s">
        <v>1410</v>
      </c>
      <c r="X3670" s="15" t="s">
        <v>10777</v>
      </c>
    </row>
    <row r="3671" spans="1:24" s="145" customFormat="1" ht="102">
      <c r="A3671" s="146" t="s">
        <v>10720</v>
      </c>
      <c r="B3671" s="10" t="s">
        <v>97</v>
      </c>
      <c r="C3671" s="10" t="s">
        <v>10585</v>
      </c>
      <c r="D3671" s="10" t="s">
        <v>10586</v>
      </c>
      <c r="E3671" s="10" t="s">
        <v>10587</v>
      </c>
      <c r="F3671" s="3" t="s">
        <v>10588</v>
      </c>
      <c r="G3671" s="140" t="s">
        <v>1446</v>
      </c>
      <c r="H3671" s="153">
        <v>0</v>
      </c>
      <c r="I3671" s="138">
        <v>470000000</v>
      </c>
      <c r="J3671" s="21" t="s">
        <v>1330</v>
      </c>
      <c r="K3671" s="140" t="s">
        <v>10529</v>
      </c>
      <c r="L3671" s="138" t="s">
        <v>10167</v>
      </c>
      <c r="M3671" s="141" t="s">
        <v>383</v>
      </c>
      <c r="N3671" s="3" t="s">
        <v>8877</v>
      </c>
      <c r="O3671" s="3" t="s">
        <v>10776</v>
      </c>
      <c r="P3671" s="7" t="s">
        <v>1354</v>
      </c>
      <c r="Q3671" s="3" t="s">
        <v>1195</v>
      </c>
      <c r="R3671" s="154">
        <v>1</v>
      </c>
      <c r="S3671" s="155">
        <v>55357</v>
      </c>
      <c r="T3671" s="442">
        <f>R3671*S3671</f>
        <v>55357</v>
      </c>
      <c r="U3671" s="377">
        <f>T3671*1.12</f>
        <v>61999.840000000004</v>
      </c>
      <c r="V3671" s="140" t="s">
        <v>1341</v>
      </c>
      <c r="W3671" s="153" t="s">
        <v>1410</v>
      </c>
      <c r="X3671" s="430"/>
    </row>
    <row r="3672" spans="1:24" s="145" customFormat="1" ht="127.5">
      <c r="A3672" s="146" t="s">
        <v>10620</v>
      </c>
      <c r="B3672" s="10" t="s">
        <v>97</v>
      </c>
      <c r="C3672" s="10" t="s">
        <v>10589</v>
      </c>
      <c r="D3672" s="10" t="s">
        <v>10590</v>
      </c>
      <c r="E3672" s="10" t="s">
        <v>10591</v>
      </c>
      <c r="F3672" s="3" t="s">
        <v>10592</v>
      </c>
      <c r="G3672" s="140" t="s">
        <v>384</v>
      </c>
      <c r="H3672" s="153">
        <v>0</v>
      </c>
      <c r="I3672" s="138">
        <v>470000000</v>
      </c>
      <c r="J3672" s="21" t="s">
        <v>1330</v>
      </c>
      <c r="K3672" s="140" t="s">
        <v>10528</v>
      </c>
      <c r="L3672" s="138" t="s">
        <v>10167</v>
      </c>
      <c r="M3672" s="141" t="s">
        <v>383</v>
      </c>
      <c r="N3672" s="3" t="s">
        <v>10529</v>
      </c>
      <c r="O3672" s="3" t="s">
        <v>9769</v>
      </c>
      <c r="P3672" s="7" t="s">
        <v>1354</v>
      </c>
      <c r="Q3672" s="3" t="s">
        <v>1195</v>
      </c>
      <c r="R3672" s="154">
        <v>1</v>
      </c>
      <c r="S3672" s="155">
        <v>22321</v>
      </c>
      <c r="T3672" s="433">
        <v>0</v>
      </c>
      <c r="U3672" s="377">
        <f t="shared" si="190"/>
        <v>0</v>
      </c>
      <c r="V3672" s="140" t="s">
        <v>1341</v>
      </c>
      <c r="W3672" s="153" t="s">
        <v>1410</v>
      </c>
      <c r="X3672" s="15" t="s">
        <v>10777</v>
      </c>
    </row>
    <row r="3673" spans="1:24" s="145" customFormat="1" ht="102">
      <c r="A3673" s="146" t="s">
        <v>10721</v>
      </c>
      <c r="B3673" s="10" t="s">
        <v>97</v>
      </c>
      <c r="C3673" s="10" t="s">
        <v>10589</v>
      </c>
      <c r="D3673" s="10" t="s">
        <v>10590</v>
      </c>
      <c r="E3673" s="10" t="s">
        <v>10591</v>
      </c>
      <c r="F3673" s="3" t="s">
        <v>10592</v>
      </c>
      <c r="G3673" s="140" t="s">
        <v>1446</v>
      </c>
      <c r="H3673" s="153">
        <v>0</v>
      </c>
      <c r="I3673" s="138">
        <v>470000000</v>
      </c>
      <c r="J3673" s="21" t="s">
        <v>1330</v>
      </c>
      <c r="K3673" s="140" t="s">
        <v>10529</v>
      </c>
      <c r="L3673" s="138" t="s">
        <v>10167</v>
      </c>
      <c r="M3673" s="141" t="s">
        <v>383</v>
      </c>
      <c r="N3673" s="3" t="s">
        <v>8877</v>
      </c>
      <c r="O3673" s="3" t="s">
        <v>10776</v>
      </c>
      <c r="P3673" s="7" t="s">
        <v>1354</v>
      </c>
      <c r="Q3673" s="3" t="s">
        <v>1195</v>
      </c>
      <c r="R3673" s="154">
        <v>1</v>
      </c>
      <c r="S3673" s="155">
        <v>22321</v>
      </c>
      <c r="T3673" s="442">
        <f>R3673*S3673</f>
        <v>22321</v>
      </c>
      <c r="U3673" s="377">
        <f>T3673*1.12</f>
        <v>24999.520000000004</v>
      </c>
      <c r="V3673" s="140" t="s">
        <v>1341</v>
      </c>
      <c r="W3673" s="153" t="s">
        <v>1410</v>
      </c>
      <c r="X3673" s="430"/>
    </row>
    <row r="3674" spans="1:24" s="145" customFormat="1" ht="127.5">
      <c r="A3674" s="146" t="s">
        <v>10621</v>
      </c>
      <c r="B3674" s="10" t="s">
        <v>97</v>
      </c>
      <c r="C3674" s="10" t="s">
        <v>10593</v>
      </c>
      <c r="D3674" s="10" t="s">
        <v>10594</v>
      </c>
      <c r="E3674" s="10" t="s">
        <v>10595</v>
      </c>
      <c r="F3674" s="3" t="s">
        <v>10596</v>
      </c>
      <c r="G3674" s="140" t="s">
        <v>384</v>
      </c>
      <c r="H3674" s="153">
        <v>0</v>
      </c>
      <c r="I3674" s="138">
        <v>470000000</v>
      </c>
      <c r="J3674" s="21" t="s">
        <v>1330</v>
      </c>
      <c r="K3674" s="140" t="s">
        <v>10528</v>
      </c>
      <c r="L3674" s="138" t="s">
        <v>10167</v>
      </c>
      <c r="M3674" s="141" t="s">
        <v>383</v>
      </c>
      <c r="N3674" s="3" t="s">
        <v>10529</v>
      </c>
      <c r="O3674" s="3" t="s">
        <v>9769</v>
      </c>
      <c r="P3674" s="7" t="s">
        <v>1354</v>
      </c>
      <c r="Q3674" s="3" t="s">
        <v>1195</v>
      </c>
      <c r="R3674" s="154">
        <v>2</v>
      </c>
      <c r="S3674" s="155">
        <v>92500</v>
      </c>
      <c r="T3674" s="433">
        <v>0</v>
      </c>
      <c r="U3674" s="377">
        <f>T3674*1.12</f>
        <v>0</v>
      </c>
      <c r="V3674" s="140" t="s">
        <v>1341</v>
      </c>
      <c r="W3674" s="153" t="s">
        <v>1410</v>
      </c>
      <c r="X3674" s="15" t="s">
        <v>10865</v>
      </c>
    </row>
    <row r="3675" spans="1:24" s="145" customFormat="1" ht="127.5">
      <c r="A3675" s="146" t="s">
        <v>10768</v>
      </c>
      <c r="B3675" s="10" t="s">
        <v>97</v>
      </c>
      <c r="C3675" s="10" t="s">
        <v>10866</v>
      </c>
      <c r="D3675" s="10" t="s">
        <v>10867</v>
      </c>
      <c r="E3675" s="10" t="s">
        <v>10868</v>
      </c>
      <c r="F3675" s="3" t="s">
        <v>10769</v>
      </c>
      <c r="G3675" s="140" t="s">
        <v>384</v>
      </c>
      <c r="H3675" s="153">
        <v>0</v>
      </c>
      <c r="I3675" s="138">
        <v>470000000</v>
      </c>
      <c r="J3675" s="21" t="s">
        <v>1330</v>
      </c>
      <c r="K3675" s="147" t="s">
        <v>10672</v>
      </c>
      <c r="L3675" s="138" t="s">
        <v>10167</v>
      </c>
      <c r="M3675" s="141" t="s">
        <v>383</v>
      </c>
      <c r="N3675" s="360" t="s">
        <v>8878</v>
      </c>
      <c r="O3675" s="3" t="s">
        <v>9769</v>
      </c>
      <c r="P3675" s="7" t="s">
        <v>1354</v>
      </c>
      <c r="Q3675" s="3" t="s">
        <v>1195</v>
      </c>
      <c r="R3675" s="154">
        <v>2</v>
      </c>
      <c r="S3675" s="155">
        <v>92500</v>
      </c>
      <c r="T3675" s="442">
        <f t="shared" ref="T3675:T3709" si="192">R3675*S3675</f>
        <v>185000</v>
      </c>
      <c r="U3675" s="377">
        <f>T3675*1.12</f>
        <v>207200.00000000003</v>
      </c>
      <c r="V3675" s="140" t="s">
        <v>1341</v>
      </c>
      <c r="W3675" s="153" t="s">
        <v>1410</v>
      </c>
      <c r="X3675" s="430"/>
    </row>
    <row r="3676" spans="1:24" s="145" customFormat="1" ht="102">
      <c r="A3676" s="146" t="s">
        <v>10671</v>
      </c>
      <c r="B3676" s="10" t="s">
        <v>97</v>
      </c>
      <c r="C3676" s="16" t="s">
        <v>2368</v>
      </c>
      <c r="D3676" s="16" t="s">
        <v>2369</v>
      </c>
      <c r="E3676" s="16" t="s">
        <v>2370</v>
      </c>
      <c r="F3676" s="512"/>
      <c r="G3676" s="138" t="s">
        <v>384</v>
      </c>
      <c r="H3676" s="139">
        <v>0.1</v>
      </c>
      <c r="I3676" s="138">
        <v>470000000</v>
      </c>
      <c r="J3676" s="21" t="s">
        <v>1330</v>
      </c>
      <c r="K3676" s="147" t="s">
        <v>10672</v>
      </c>
      <c r="L3676" s="138" t="s">
        <v>2284</v>
      </c>
      <c r="M3676" s="141" t="s">
        <v>383</v>
      </c>
      <c r="N3676" s="3" t="s">
        <v>8879</v>
      </c>
      <c r="O3676" s="3" t="s">
        <v>10673</v>
      </c>
      <c r="P3676" s="7" t="s">
        <v>1354</v>
      </c>
      <c r="Q3676" s="3" t="s">
        <v>1195</v>
      </c>
      <c r="R3676" s="11">
        <v>92</v>
      </c>
      <c r="S3676" s="155">
        <v>9403.49</v>
      </c>
      <c r="T3676" s="442">
        <f t="shared" si="192"/>
        <v>865121.08</v>
      </c>
      <c r="U3676" s="83">
        <f t="shared" si="190"/>
        <v>968935.60960000008</v>
      </c>
      <c r="V3676" s="9" t="s">
        <v>1341</v>
      </c>
      <c r="W3676" s="153" t="s">
        <v>1410</v>
      </c>
      <c r="X3676" s="138"/>
    </row>
    <row r="3677" spans="1:24" s="145" customFormat="1" ht="102">
      <c r="A3677" s="146" t="s">
        <v>10680</v>
      </c>
      <c r="B3677" s="10" t="s">
        <v>97</v>
      </c>
      <c r="C3677" s="16" t="s">
        <v>10681</v>
      </c>
      <c r="D3677" s="16" t="s">
        <v>8967</v>
      </c>
      <c r="E3677" s="16" t="s">
        <v>10682</v>
      </c>
      <c r="F3677" s="512"/>
      <c r="G3677" s="138" t="s">
        <v>384</v>
      </c>
      <c r="H3677" s="139">
        <v>0.1</v>
      </c>
      <c r="I3677" s="138">
        <v>470000000</v>
      </c>
      <c r="J3677" s="21" t="s">
        <v>1330</v>
      </c>
      <c r="K3677" s="147" t="s">
        <v>10672</v>
      </c>
      <c r="L3677" s="138" t="s">
        <v>2284</v>
      </c>
      <c r="M3677" s="141" t="s">
        <v>383</v>
      </c>
      <c r="N3677" s="3" t="s">
        <v>8879</v>
      </c>
      <c r="O3677" s="3" t="s">
        <v>10673</v>
      </c>
      <c r="P3677" s="7" t="s">
        <v>1354</v>
      </c>
      <c r="Q3677" s="3" t="s">
        <v>1195</v>
      </c>
      <c r="R3677" s="11">
        <v>2</v>
      </c>
      <c r="S3677" s="155">
        <v>23000</v>
      </c>
      <c r="T3677" s="442">
        <f t="shared" si="192"/>
        <v>46000</v>
      </c>
      <c r="U3677" s="83">
        <f t="shared" si="190"/>
        <v>51520.000000000007</v>
      </c>
      <c r="V3677" s="9" t="s">
        <v>1341</v>
      </c>
      <c r="W3677" s="153" t="s">
        <v>1410</v>
      </c>
      <c r="X3677" s="138"/>
    </row>
    <row r="3678" spans="1:24" s="145" customFormat="1" ht="102">
      <c r="A3678" s="146" t="s">
        <v>10688</v>
      </c>
      <c r="B3678" s="10" t="s">
        <v>97</v>
      </c>
      <c r="C3678" s="16" t="s">
        <v>11057</v>
      </c>
      <c r="D3678" s="16" t="s">
        <v>11058</v>
      </c>
      <c r="E3678" s="16" t="s">
        <v>11059</v>
      </c>
      <c r="F3678" s="513" t="s">
        <v>11060</v>
      </c>
      <c r="G3678" s="29" t="s">
        <v>384</v>
      </c>
      <c r="H3678" s="20">
        <v>0</v>
      </c>
      <c r="I3678" s="34">
        <v>470000000</v>
      </c>
      <c r="J3678" s="21" t="s">
        <v>1330</v>
      </c>
      <c r="K3678" s="147" t="s">
        <v>10672</v>
      </c>
      <c r="L3678" s="138" t="s">
        <v>3426</v>
      </c>
      <c r="M3678" s="141" t="s">
        <v>383</v>
      </c>
      <c r="N3678" s="360" t="s">
        <v>8874</v>
      </c>
      <c r="O3678" s="3" t="s">
        <v>1382</v>
      </c>
      <c r="P3678" s="7" t="s">
        <v>1354</v>
      </c>
      <c r="Q3678" s="3" t="s">
        <v>1195</v>
      </c>
      <c r="R3678" s="24">
        <v>2</v>
      </c>
      <c r="S3678" s="155">
        <v>30696.53</v>
      </c>
      <c r="T3678" s="69">
        <f t="shared" si="192"/>
        <v>61393.06</v>
      </c>
      <c r="U3678" s="83">
        <f t="shared" si="190"/>
        <v>68760.227200000008</v>
      </c>
      <c r="V3678" s="9" t="s">
        <v>1341</v>
      </c>
      <c r="W3678" s="153" t="s">
        <v>1410</v>
      </c>
      <c r="X3678" s="29"/>
    </row>
    <row r="3679" spans="1:24" s="145" customFormat="1" ht="82.5" customHeight="1">
      <c r="A3679" s="146" t="s">
        <v>10689</v>
      </c>
      <c r="B3679" s="10" t="s">
        <v>97</v>
      </c>
      <c r="C3679" s="16" t="s">
        <v>11062</v>
      </c>
      <c r="D3679" s="16" t="s">
        <v>11063</v>
      </c>
      <c r="E3679" s="16" t="s">
        <v>11064</v>
      </c>
      <c r="F3679" s="513" t="s">
        <v>11061</v>
      </c>
      <c r="G3679" s="29" t="s">
        <v>384</v>
      </c>
      <c r="H3679" s="20">
        <v>0</v>
      </c>
      <c r="I3679" s="34">
        <v>470000000</v>
      </c>
      <c r="J3679" s="21" t="s">
        <v>1330</v>
      </c>
      <c r="K3679" s="147" t="s">
        <v>10672</v>
      </c>
      <c r="L3679" s="138" t="s">
        <v>3426</v>
      </c>
      <c r="M3679" s="141" t="s">
        <v>383</v>
      </c>
      <c r="N3679" s="360" t="s">
        <v>8874</v>
      </c>
      <c r="O3679" s="3" t="s">
        <v>1382</v>
      </c>
      <c r="P3679" s="7" t="s">
        <v>1354</v>
      </c>
      <c r="Q3679" s="3" t="s">
        <v>1195</v>
      </c>
      <c r="R3679" s="24">
        <v>2</v>
      </c>
      <c r="S3679" s="155">
        <v>28500</v>
      </c>
      <c r="T3679" s="69">
        <f t="shared" si="192"/>
        <v>57000</v>
      </c>
      <c r="U3679" s="83">
        <f t="shared" ref="U3679:U3709" si="193">T3679*1.12</f>
        <v>63840.000000000007</v>
      </c>
      <c r="V3679" s="9" t="s">
        <v>1341</v>
      </c>
      <c r="W3679" s="153" t="s">
        <v>1410</v>
      </c>
      <c r="X3679" s="29"/>
    </row>
    <row r="3680" spans="1:24" s="145" customFormat="1" ht="82.5" customHeight="1">
      <c r="A3680" s="146" t="s">
        <v>10690</v>
      </c>
      <c r="B3680" s="10" t="s">
        <v>97</v>
      </c>
      <c r="C3680" s="16" t="s">
        <v>11065</v>
      </c>
      <c r="D3680" s="16" t="s">
        <v>11066</v>
      </c>
      <c r="E3680" s="16" t="s">
        <v>11067</v>
      </c>
      <c r="F3680" s="513" t="s">
        <v>11068</v>
      </c>
      <c r="G3680" s="29" t="s">
        <v>384</v>
      </c>
      <c r="H3680" s="20">
        <v>0</v>
      </c>
      <c r="I3680" s="34">
        <v>470000000</v>
      </c>
      <c r="J3680" s="21" t="s">
        <v>1330</v>
      </c>
      <c r="K3680" s="147" t="s">
        <v>10672</v>
      </c>
      <c r="L3680" s="138" t="s">
        <v>3426</v>
      </c>
      <c r="M3680" s="141" t="s">
        <v>383</v>
      </c>
      <c r="N3680" s="360" t="s">
        <v>8874</v>
      </c>
      <c r="O3680" s="3" t="s">
        <v>1382</v>
      </c>
      <c r="P3680" s="7" t="s">
        <v>1354</v>
      </c>
      <c r="Q3680" s="3" t="s">
        <v>1195</v>
      </c>
      <c r="R3680" s="24">
        <v>1</v>
      </c>
      <c r="S3680" s="155">
        <v>79864</v>
      </c>
      <c r="T3680" s="69">
        <f t="shared" si="192"/>
        <v>79864</v>
      </c>
      <c r="U3680" s="83">
        <f t="shared" si="193"/>
        <v>89447.680000000008</v>
      </c>
      <c r="V3680" s="9" t="s">
        <v>1341</v>
      </c>
      <c r="W3680" s="153" t="s">
        <v>1410</v>
      </c>
      <c r="X3680" s="29"/>
    </row>
    <row r="3681" spans="1:24" s="145" customFormat="1" ht="82.5" customHeight="1">
      <c r="A3681" s="146" t="s">
        <v>10691</v>
      </c>
      <c r="B3681" s="10" t="s">
        <v>97</v>
      </c>
      <c r="C3681" s="16" t="s">
        <v>11082</v>
      </c>
      <c r="D3681" s="16" t="s">
        <v>11083</v>
      </c>
      <c r="E3681" s="16" t="s">
        <v>11084</v>
      </c>
      <c r="F3681" s="513" t="s">
        <v>11085</v>
      </c>
      <c r="G3681" s="29" t="s">
        <v>384</v>
      </c>
      <c r="H3681" s="20">
        <v>0</v>
      </c>
      <c r="I3681" s="34">
        <v>470000000</v>
      </c>
      <c r="J3681" s="21" t="s">
        <v>1330</v>
      </c>
      <c r="K3681" s="147" t="s">
        <v>10672</v>
      </c>
      <c r="L3681" s="138" t="s">
        <v>3426</v>
      </c>
      <c r="M3681" s="141" t="s">
        <v>383</v>
      </c>
      <c r="N3681" s="360" t="s">
        <v>8874</v>
      </c>
      <c r="O3681" s="3" t="s">
        <v>1382</v>
      </c>
      <c r="P3681" s="7" t="s">
        <v>1354</v>
      </c>
      <c r="Q3681" s="3" t="s">
        <v>1195</v>
      </c>
      <c r="R3681" s="24">
        <v>1</v>
      </c>
      <c r="S3681" s="155">
        <v>24998.68</v>
      </c>
      <c r="T3681" s="69">
        <f t="shared" si="192"/>
        <v>24998.68</v>
      </c>
      <c r="U3681" s="83">
        <f t="shared" si="193"/>
        <v>27998.521600000004</v>
      </c>
      <c r="V3681" s="9" t="s">
        <v>1341</v>
      </c>
      <c r="W3681" s="153" t="s">
        <v>1410</v>
      </c>
      <c r="X3681" s="29"/>
    </row>
    <row r="3682" spans="1:24" s="145" customFormat="1" ht="82.5" customHeight="1">
      <c r="A3682" s="146" t="s">
        <v>10692</v>
      </c>
      <c r="B3682" s="10" t="s">
        <v>97</v>
      </c>
      <c r="C3682" s="16" t="s">
        <v>1456</v>
      </c>
      <c r="D3682" s="16" t="s">
        <v>1455</v>
      </c>
      <c r="E3682" s="16" t="s">
        <v>1454</v>
      </c>
      <c r="F3682" s="513" t="s">
        <v>10694</v>
      </c>
      <c r="G3682" s="29" t="s">
        <v>384</v>
      </c>
      <c r="H3682" s="20">
        <v>0</v>
      </c>
      <c r="I3682" s="34">
        <v>470000000</v>
      </c>
      <c r="J3682" s="21" t="s">
        <v>1330</v>
      </c>
      <c r="K3682" s="147" t="s">
        <v>10672</v>
      </c>
      <c r="L3682" s="138" t="s">
        <v>3426</v>
      </c>
      <c r="M3682" s="141" t="s">
        <v>383</v>
      </c>
      <c r="N3682" s="360" t="s">
        <v>8874</v>
      </c>
      <c r="O3682" s="3" t="s">
        <v>1382</v>
      </c>
      <c r="P3682" s="7" t="s">
        <v>1354</v>
      </c>
      <c r="Q3682" s="3" t="s">
        <v>1195</v>
      </c>
      <c r="R3682" s="24">
        <v>2</v>
      </c>
      <c r="S3682" s="155">
        <v>38975</v>
      </c>
      <c r="T3682" s="69">
        <f t="shared" si="192"/>
        <v>77950</v>
      </c>
      <c r="U3682" s="83">
        <f t="shared" si="193"/>
        <v>87304.000000000015</v>
      </c>
      <c r="V3682" s="9" t="s">
        <v>1341</v>
      </c>
      <c r="W3682" s="153" t="s">
        <v>1410</v>
      </c>
      <c r="X3682" s="29"/>
    </row>
    <row r="3683" spans="1:24" s="145" customFormat="1" ht="82.5" customHeight="1">
      <c r="A3683" s="146" t="s">
        <v>10693</v>
      </c>
      <c r="B3683" s="10" t="s">
        <v>97</v>
      </c>
      <c r="C3683" s="16" t="s">
        <v>11069</v>
      </c>
      <c r="D3683" s="16" t="s">
        <v>1452</v>
      </c>
      <c r="E3683" s="16" t="s">
        <v>11070</v>
      </c>
      <c r="F3683" s="513" t="s">
        <v>11071</v>
      </c>
      <c r="G3683" s="29" t="s">
        <v>384</v>
      </c>
      <c r="H3683" s="20">
        <v>0</v>
      </c>
      <c r="I3683" s="34">
        <v>470000000</v>
      </c>
      <c r="J3683" s="21" t="s">
        <v>1330</v>
      </c>
      <c r="K3683" s="147" t="s">
        <v>10672</v>
      </c>
      <c r="L3683" s="138" t="s">
        <v>3426</v>
      </c>
      <c r="M3683" s="141" t="s">
        <v>383</v>
      </c>
      <c r="N3683" s="360" t="s">
        <v>8874</v>
      </c>
      <c r="O3683" s="3" t="s">
        <v>1382</v>
      </c>
      <c r="P3683" s="7" t="s">
        <v>1354</v>
      </c>
      <c r="Q3683" s="3" t="s">
        <v>1195</v>
      </c>
      <c r="R3683" s="24">
        <v>2</v>
      </c>
      <c r="S3683" s="155">
        <v>42894</v>
      </c>
      <c r="T3683" s="69">
        <f t="shared" si="192"/>
        <v>85788</v>
      </c>
      <c r="U3683" s="83">
        <f t="shared" si="193"/>
        <v>96082.560000000012</v>
      </c>
      <c r="V3683" s="9" t="s">
        <v>1341</v>
      </c>
      <c r="W3683" s="153" t="s">
        <v>1410</v>
      </c>
      <c r="X3683" s="29"/>
    </row>
    <row r="3684" spans="1:24" s="145" customFormat="1" ht="82.5" customHeight="1">
      <c r="A3684" s="146" t="s">
        <v>10695</v>
      </c>
      <c r="B3684" s="10" t="s">
        <v>97</v>
      </c>
      <c r="C3684" s="16" t="s">
        <v>11072</v>
      </c>
      <c r="D3684" s="16" t="s">
        <v>1452</v>
      </c>
      <c r="E3684" s="16" t="s">
        <v>11073</v>
      </c>
      <c r="F3684" s="513" t="s">
        <v>11074</v>
      </c>
      <c r="G3684" s="29" t="s">
        <v>384</v>
      </c>
      <c r="H3684" s="20">
        <v>0</v>
      </c>
      <c r="I3684" s="34">
        <v>470000000</v>
      </c>
      <c r="J3684" s="21" t="s">
        <v>1330</v>
      </c>
      <c r="K3684" s="147" t="s">
        <v>10672</v>
      </c>
      <c r="L3684" s="138" t="s">
        <v>3426</v>
      </c>
      <c r="M3684" s="141" t="s">
        <v>383</v>
      </c>
      <c r="N3684" s="360" t="s">
        <v>8874</v>
      </c>
      <c r="O3684" s="3" t="s">
        <v>1382</v>
      </c>
      <c r="P3684" s="7" t="s">
        <v>1354</v>
      </c>
      <c r="Q3684" s="3" t="s">
        <v>1195</v>
      </c>
      <c r="R3684" s="24">
        <v>2</v>
      </c>
      <c r="S3684" s="155">
        <v>58360</v>
      </c>
      <c r="T3684" s="69">
        <f t="shared" si="192"/>
        <v>116720</v>
      </c>
      <c r="U3684" s="83">
        <f t="shared" si="193"/>
        <v>130726.40000000001</v>
      </c>
      <c r="V3684" s="9" t="s">
        <v>1341</v>
      </c>
      <c r="W3684" s="153" t="s">
        <v>1410</v>
      </c>
      <c r="X3684" s="29"/>
    </row>
    <row r="3685" spans="1:24" s="145" customFormat="1" ht="82.5" customHeight="1">
      <c r="A3685" s="146" t="s">
        <v>10696</v>
      </c>
      <c r="B3685" s="10" t="s">
        <v>97</v>
      </c>
      <c r="C3685" s="16" t="s">
        <v>11086</v>
      </c>
      <c r="D3685" s="16" t="s">
        <v>9965</v>
      </c>
      <c r="E3685" s="16" t="s">
        <v>11087</v>
      </c>
      <c r="F3685" s="1" t="s">
        <v>11088</v>
      </c>
      <c r="G3685" s="29" t="s">
        <v>385</v>
      </c>
      <c r="H3685" s="20">
        <v>0</v>
      </c>
      <c r="I3685" s="34">
        <v>470000000</v>
      </c>
      <c r="J3685" s="21" t="s">
        <v>1330</v>
      </c>
      <c r="K3685" s="147" t="s">
        <v>10672</v>
      </c>
      <c r="L3685" s="138" t="s">
        <v>3426</v>
      </c>
      <c r="M3685" s="141" t="s">
        <v>383</v>
      </c>
      <c r="N3685" s="360" t="s">
        <v>8874</v>
      </c>
      <c r="O3685" s="3" t="s">
        <v>1382</v>
      </c>
      <c r="P3685" s="131" t="s">
        <v>1347</v>
      </c>
      <c r="Q3685" s="3" t="s">
        <v>8867</v>
      </c>
      <c r="R3685" s="62">
        <v>0.1</v>
      </c>
      <c r="S3685" s="155">
        <v>3468975</v>
      </c>
      <c r="T3685" s="42">
        <v>0</v>
      </c>
      <c r="U3685" s="83">
        <f t="shared" si="193"/>
        <v>0</v>
      </c>
      <c r="V3685" s="9" t="s">
        <v>1341</v>
      </c>
      <c r="W3685" s="153" t="s">
        <v>1410</v>
      </c>
      <c r="X3685" s="29">
        <v>11.22</v>
      </c>
    </row>
    <row r="3686" spans="1:24" s="145" customFormat="1" ht="82.5" customHeight="1">
      <c r="A3686" s="146" t="s">
        <v>11467</v>
      </c>
      <c r="B3686" s="10" t="s">
        <v>97</v>
      </c>
      <c r="C3686" s="16" t="s">
        <v>11086</v>
      </c>
      <c r="D3686" s="16" t="s">
        <v>9965</v>
      </c>
      <c r="E3686" s="16" t="s">
        <v>11087</v>
      </c>
      <c r="F3686" s="1" t="s">
        <v>11088</v>
      </c>
      <c r="G3686" s="29" t="s">
        <v>385</v>
      </c>
      <c r="H3686" s="20">
        <v>0</v>
      </c>
      <c r="I3686" s="34">
        <v>470000000</v>
      </c>
      <c r="J3686" s="21" t="s">
        <v>1330</v>
      </c>
      <c r="K3686" s="147" t="s">
        <v>11464</v>
      </c>
      <c r="L3686" s="138" t="s">
        <v>3426</v>
      </c>
      <c r="M3686" s="141" t="s">
        <v>383</v>
      </c>
      <c r="N3686" s="360" t="s">
        <v>8874</v>
      </c>
      <c r="O3686" s="3" t="s">
        <v>1382</v>
      </c>
      <c r="P3686" s="131" t="s">
        <v>1347</v>
      </c>
      <c r="Q3686" s="3" t="s">
        <v>8867</v>
      </c>
      <c r="R3686" s="62">
        <v>0.1</v>
      </c>
      <c r="S3686" s="155">
        <v>3468975</v>
      </c>
      <c r="T3686" s="69">
        <f t="shared" ref="T3686" si="194">R3686*S3686</f>
        <v>346897.5</v>
      </c>
      <c r="U3686" s="83">
        <f t="shared" ref="U3686" si="195">T3686*1.12</f>
        <v>388525.2</v>
      </c>
      <c r="V3686" s="9" t="s">
        <v>1331</v>
      </c>
      <c r="W3686" s="153" t="s">
        <v>1410</v>
      </c>
      <c r="X3686" s="29"/>
    </row>
    <row r="3687" spans="1:24" s="145" customFormat="1" ht="82.5" customHeight="1">
      <c r="A3687" s="146" t="s">
        <v>10697</v>
      </c>
      <c r="B3687" s="10" t="s">
        <v>97</v>
      </c>
      <c r="C3687" s="16" t="s">
        <v>1773</v>
      </c>
      <c r="D3687" s="16" t="s">
        <v>9965</v>
      </c>
      <c r="E3687" s="16" t="s">
        <v>1772</v>
      </c>
      <c r="F3687" s="1" t="s">
        <v>11089</v>
      </c>
      <c r="G3687" s="29" t="s">
        <v>385</v>
      </c>
      <c r="H3687" s="20">
        <v>0</v>
      </c>
      <c r="I3687" s="34">
        <v>470000000</v>
      </c>
      <c r="J3687" s="21" t="s">
        <v>1330</v>
      </c>
      <c r="K3687" s="147" t="s">
        <v>10672</v>
      </c>
      <c r="L3687" s="138" t="s">
        <v>3426</v>
      </c>
      <c r="M3687" s="141" t="s">
        <v>383</v>
      </c>
      <c r="N3687" s="360" t="s">
        <v>8874</v>
      </c>
      <c r="O3687" s="3" t="s">
        <v>1382</v>
      </c>
      <c r="P3687" s="131" t="s">
        <v>1347</v>
      </c>
      <c r="Q3687" s="3" t="s">
        <v>8867</v>
      </c>
      <c r="R3687" s="62">
        <v>0.1</v>
      </c>
      <c r="S3687" s="155">
        <v>3127036.2</v>
      </c>
      <c r="T3687" s="42">
        <v>0</v>
      </c>
      <c r="U3687" s="83">
        <f t="shared" si="193"/>
        <v>0</v>
      </c>
      <c r="V3687" s="9" t="s">
        <v>1341</v>
      </c>
      <c r="W3687" s="153" t="s">
        <v>1410</v>
      </c>
      <c r="X3687" s="29">
        <v>11.22</v>
      </c>
    </row>
    <row r="3688" spans="1:24" s="145" customFormat="1" ht="82.5" customHeight="1">
      <c r="A3688" s="146" t="s">
        <v>11463</v>
      </c>
      <c r="B3688" s="10" t="s">
        <v>97</v>
      </c>
      <c r="C3688" s="16" t="s">
        <v>1773</v>
      </c>
      <c r="D3688" s="16" t="s">
        <v>9965</v>
      </c>
      <c r="E3688" s="16" t="s">
        <v>1772</v>
      </c>
      <c r="F3688" s="1" t="s">
        <v>11089</v>
      </c>
      <c r="G3688" s="29" t="s">
        <v>385</v>
      </c>
      <c r="H3688" s="20">
        <v>0</v>
      </c>
      <c r="I3688" s="34">
        <v>470000000</v>
      </c>
      <c r="J3688" s="21" t="s">
        <v>1330</v>
      </c>
      <c r="K3688" s="147" t="s">
        <v>11464</v>
      </c>
      <c r="L3688" s="138" t="s">
        <v>3426</v>
      </c>
      <c r="M3688" s="141" t="s">
        <v>383</v>
      </c>
      <c r="N3688" s="360" t="s">
        <v>8874</v>
      </c>
      <c r="O3688" s="3" t="s">
        <v>1382</v>
      </c>
      <c r="P3688" s="131" t="s">
        <v>1347</v>
      </c>
      <c r="Q3688" s="3" t="s">
        <v>8867</v>
      </c>
      <c r="R3688" s="62">
        <v>0.1</v>
      </c>
      <c r="S3688" s="155">
        <v>3127036.2</v>
      </c>
      <c r="T3688" s="69">
        <f t="shared" ref="T3688" si="196">R3688*S3688</f>
        <v>312703.62000000005</v>
      </c>
      <c r="U3688" s="83">
        <f t="shared" ref="U3688" si="197">T3688*1.12</f>
        <v>350228.05440000008</v>
      </c>
      <c r="V3688" s="9" t="s">
        <v>1331</v>
      </c>
      <c r="W3688" s="153" t="s">
        <v>1410</v>
      </c>
      <c r="X3688" s="29"/>
    </row>
    <row r="3689" spans="1:24" s="145" customFormat="1" ht="82.5" customHeight="1">
      <c r="A3689" s="146" t="s">
        <v>10698</v>
      </c>
      <c r="B3689" s="10" t="s">
        <v>97</v>
      </c>
      <c r="C3689" s="16" t="s">
        <v>11090</v>
      </c>
      <c r="D3689" s="16" t="s">
        <v>9965</v>
      </c>
      <c r="E3689" s="16" t="s">
        <v>11091</v>
      </c>
      <c r="F3689" s="1" t="s">
        <v>11092</v>
      </c>
      <c r="G3689" s="29" t="s">
        <v>385</v>
      </c>
      <c r="H3689" s="20">
        <v>0</v>
      </c>
      <c r="I3689" s="34">
        <v>470000000</v>
      </c>
      <c r="J3689" s="21" t="s">
        <v>1330</v>
      </c>
      <c r="K3689" s="147" t="s">
        <v>10672</v>
      </c>
      <c r="L3689" s="138" t="s">
        <v>3426</v>
      </c>
      <c r="M3689" s="141" t="s">
        <v>383</v>
      </c>
      <c r="N3689" s="360" t="s">
        <v>8874</v>
      </c>
      <c r="O3689" s="3" t="s">
        <v>1382</v>
      </c>
      <c r="P3689" s="131" t="s">
        <v>1347</v>
      </c>
      <c r="Q3689" s="3" t="s">
        <v>8867</v>
      </c>
      <c r="R3689" s="4">
        <v>0.13</v>
      </c>
      <c r="S3689" s="155">
        <v>7186358.0999999996</v>
      </c>
      <c r="T3689" s="42">
        <v>0</v>
      </c>
      <c r="U3689" s="83">
        <f t="shared" si="193"/>
        <v>0</v>
      </c>
      <c r="V3689" s="9" t="s">
        <v>1341</v>
      </c>
      <c r="W3689" s="153" t="s">
        <v>1410</v>
      </c>
      <c r="X3689" s="29">
        <v>11.22</v>
      </c>
    </row>
    <row r="3690" spans="1:24" s="145" customFormat="1" ht="82.5" customHeight="1">
      <c r="A3690" s="146" t="s">
        <v>11465</v>
      </c>
      <c r="B3690" s="10" t="s">
        <v>97</v>
      </c>
      <c r="C3690" s="16" t="s">
        <v>11090</v>
      </c>
      <c r="D3690" s="16" t="s">
        <v>9965</v>
      </c>
      <c r="E3690" s="16" t="s">
        <v>11091</v>
      </c>
      <c r="F3690" s="1" t="s">
        <v>11092</v>
      </c>
      <c r="G3690" s="29" t="s">
        <v>385</v>
      </c>
      <c r="H3690" s="20">
        <v>0</v>
      </c>
      <c r="I3690" s="34">
        <v>470000000</v>
      </c>
      <c r="J3690" s="21" t="s">
        <v>1330</v>
      </c>
      <c r="K3690" s="147" t="s">
        <v>11464</v>
      </c>
      <c r="L3690" s="138" t="s">
        <v>3426</v>
      </c>
      <c r="M3690" s="141" t="s">
        <v>383</v>
      </c>
      <c r="N3690" s="360" t="s">
        <v>8874</v>
      </c>
      <c r="O3690" s="3" t="s">
        <v>1382</v>
      </c>
      <c r="P3690" s="131" t="s">
        <v>1347</v>
      </c>
      <c r="Q3690" s="3" t="s">
        <v>8867</v>
      </c>
      <c r="R3690" s="4">
        <v>0.13</v>
      </c>
      <c r="S3690" s="155">
        <v>7186358.0999999996</v>
      </c>
      <c r="T3690" s="69">
        <f t="shared" ref="T3690" si="198">R3690*S3690</f>
        <v>934226.55299999996</v>
      </c>
      <c r="U3690" s="83">
        <f t="shared" ref="U3690" si="199">T3690*1.12</f>
        <v>1046333.73936</v>
      </c>
      <c r="V3690" s="9" t="s">
        <v>1331</v>
      </c>
      <c r="W3690" s="153" t="s">
        <v>1410</v>
      </c>
      <c r="X3690" s="29"/>
    </row>
    <row r="3691" spans="1:24" s="145" customFormat="1" ht="82.5" customHeight="1">
      <c r="A3691" s="146" t="s">
        <v>10699</v>
      </c>
      <c r="B3691" s="10" t="s">
        <v>97</v>
      </c>
      <c r="C3691" s="16"/>
      <c r="D3691" s="16"/>
      <c r="E3691" s="16"/>
      <c r="F3691" s="1" t="s">
        <v>11093</v>
      </c>
      <c r="G3691" s="29" t="s">
        <v>385</v>
      </c>
      <c r="H3691" s="20">
        <v>0</v>
      </c>
      <c r="I3691" s="34">
        <v>470000000</v>
      </c>
      <c r="J3691" s="21" t="s">
        <v>1330</v>
      </c>
      <c r="K3691" s="147" t="s">
        <v>10672</v>
      </c>
      <c r="L3691" s="138" t="s">
        <v>3426</v>
      </c>
      <c r="M3691" s="141" t="s">
        <v>383</v>
      </c>
      <c r="N3691" s="360" t="s">
        <v>8874</v>
      </c>
      <c r="O3691" s="3" t="s">
        <v>1382</v>
      </c>
      <c r="P3691" s="131" t="s">
        <v>1347</v>
      </c>
      <c r="Q3691" s="3" t="s">
        <v>8867</v>
      </c>
      <c r="R3691" s="4">
        <v>0.15</v>
      </c>
      <c r="S3691" s="155">
        <v>8858565</v>
      </c>
      <c r="T3691" s="42">
        <v>0</v>
      </c>
      <c r="U3691" s="83">
        <f t="shared" si="193"/>
        <v>0</v>
      </c>
      <c r="V3691" s="9" t="s">
        <v>1341</v>
      </c>
      <c r="W3691" s="153" t="s">
        <v>1410</v>
      </c>
      <c r="X3691" s="29">
        <v>11.22</v>
      </c>
    </row>
    <row r="3692" spans="1:24" s="145" customFormat="1" ht="82.5" customHeight="1">
      <c r="A3692" s="146" t="s">
        <v>11466</v>
      </c>
      <c r="B3692" s="10" t="s">
        <v>97</v>
      </c>
      <c r="C3692" s="16" t="s">
        <v>11094</v>
      </c>
      <c r="D3692" s="16" t="s">
        <v>9965</v>
      </c>
      <c r="E3692" s="16" t="s">
        <v>11095</v>
      </c>
      <c r="F3692" s="1" t="s">
        <v>11093</v>
      </c>
      <c r="G3692" s="29" t="s">
        <v>385</v>
      </c>
      <c r="H3692" s="20">
        <v>0</v>
      </c>
      <c r="I3692" s="34">
        <v>470000000</v>
      </c>
      <c r="J3692" s="21" t="s">
        <v>1330</v>
      </c>
      <c r="K3692" s="147" t="s">
        <v>11464</v>
      </c>
      <c r="L3692" s="138" t="s">
        <v>3426</v>
      </c>
      <c r="M3692" s="141" t="s">
        <v>383</v>
      </c>
      <c r="N3692" s="360" t="s">
        <v>8874</v>
      </c>
      <c r="O3692" s="3" t="s">
        <v>1382</v>
      </c>
      <c r="P3692" s="131" t="s">
        <v>1347</v>
      </c>
      <c r="Q3692" s="3" t="s">
        <v>8867</v>
      </c>
      <c r="R3692" s="4">
        <v>0.15</v>
      </c>
      <c r="S3692" s="155">
        <v>8858565</v>
      </c>
      <c r="T3692" s="69">
        <f t="shared" ref="T3692" si="200">R3692*S3692</f>
        <v>1328784.75</v>
      </c>
      <c r="U3692" s="83">
        <f t="shared" ref="U3692" si="201">T3692*1.12</f>
        <v>1488238.9200000002</v>
      </c>
      <c r="V3692" s="9" t="s">
        <v>1331</v>
      </c>
      <c r="W3692" s="153" t="s">
        <v>1410</v>
      </c>
      <c r="X3692" s="29"/>
    </row>
    <row r="3693" spans="1:24" s="145" customFormat="1" ht="82.5" customHeight="1">
      <c r="A3693" s="146" t="s">
        <v>10701</v>
      </c>
      <c r="B3693" s="10" t="s">
        <v>97</v>
      </c>
      <c r="C3693" s="16" t="s">
        <v>11094</v>
      </c>
      <c r="D3693" s="16" t="s">
        <v>9965</v>
      </c>
      <c r="E3693" s="16" t="s">
        <v>11095</v>
      </c>
      <c r="F3693" s="1" t="s">
        <v>11096</v>
      </c>
      <c r="G3693" s="29" t="s">
        <v>385</v>
      </c>
      <c r="H3693" s="20">
        <v>0</v>
      </c>
      <c r="I3693" s="34">
        <v>470000000</v>
      </c>
      <c r="J3693" s="21" t="s">
        <v>1330</v>
      </c>
      <c r="K3693" s="147" t="s">
        <v>10672</v>
      </c>
      <c r="L3693" s="138" t="s">
        <v>3426</v>
      </c>
      <c r="M3693" s="141" t="s">
        <v>383</v>
      </c>
      <c r="N3693" s="360" t="s">
        <v>8874</v>
      </c>
      <c r="O3693" s="3" t="s">
        <v>1382</v>
      </c>
      <c r="P3693" s="131" t="s">
        <v>1347</v>
      </c>
      <c r="Q3693" s="3" t="s">
        <v>8867</v>
      </c>
      <c r="R3693" s="514">
        <v>0.30499999999999999</v>
      </c>
      <c r="S3693" s="155">
        <v>678564</v>
      </c>
      <c r="T3693" s="42">
        <v>0</v>
      </c>
      <c r="U3693" s="83">
        <f t="shared" si="193"/>
        <v>0</v>
      </c>
      <c r="V3693" s="9" t="s">
        <v>1341</v>
      </c>
      <c r="W3693" s="153" t="s">
        <v>1410</v>
      </c>
      <c r="X3693" s="29">
        <v>11.22</v>
      </c>
    </row>
    <row r="3694" spans="1:24" s="145" customFormat="1" ht="82.5" customHeight="1">
      <c r="A3694" s="146" t="s">
        <v>11468</v>
      </c>
      <c r="B3694" s="10" t="s">
        <v>97</v>
      </c>
      <c r="C3694" s="16" t="s">
        <v>11094</v>
      </c>
      <c r="D3694" s="16" t="s">
        <v>9965</v>
      </c>
      <c r="E3694" s="16" t="s">
        <v>11095</v>
      </c>
      <c r="F3694" s="1" t="s">
        <v>11096</v>
      </c>
      <c r="G3694" s="29" t="s">
        <v>385</v>
      </c>
      <c r="H3694" s="20">
        <v>0</v>
      </c>
      <c r="I3694" s="34">
        <v>470000000</v>
      </c>
      <c r="J3694" s="21" t="s">
        <v>1330</v>
      </c>
      <c r="K3694" s="147" t="s">
        <v>11464</v>
      </c>
      <c r="L3694" s="138" t="s">
        <v>3426</v>
      </c>
      <c r="M3694" s="141" t="s">
        <v>383</v>
      </c>
      <c r="N3694" s="360" t="s">
        <v>8874</v>
      </c>
      <c r="O3694" s="3" t="s">
        <v>1382</v>
      </c>
      <c r="P3694" s="131" t="s">
        <v>1347</v>
      </c>
      <c r="Q3694" s="3" t="s">
        <v>8867</v>
      </c>
      <c r="R3694" s="514">
        <v>0.30499999999999999</v>
      </c>
      <c r="S3694" s="155">
        <v>678564</v>
      </c>
      <c r="T3694" s="5">
        <f t="shared" ref="T3694" si="202">R3694*S3694</f>
        <v>206962.02</v>
      </c>
      <c r="U3694" s="83">
        <f t="shared" ref="U3694" si="203">T3694*1.12</f>
        <v>231797.46240000002</v>
      </c>
      <c r="V3694" s="9" t="s">
        <v>1331</v>
      </c>
      <c r="W3694" s="153" t="s">
        <v>1410</v>
      </c>
      <c r="X3694" s="29"/>
    </row>
    <row r="3695" spans="1:24" s="145" customFormat="1" ht="82.5" customHeight="1">
      <c r="A3695" s="146" t="s">
        <v>10707</v>
      </c>
      <c r="B3695" s="10" t="s">
        <v>97</v>
      </c>
      <c r="C3695" s="16" t="s">
        <v>9997</v>
      </c>
      <c r="D3695" s="16" t="s">
        <v>9965</v>
      </c>
      <c r="E3695" s="16" t="s">
        <v>9998</v>
      </c>
      <c r="F3695" s="1" t="s">
        <v>11097</v>
      </c>
      <c r="G3695" s="29" t="s">
        <v>385</v>
      </c>
      <c r="H3695" s="20">
        <v>0</v>
      </c>
      <c r="I3695" s="34">
        <v>470000000</v>
      </c>
      <c r="J3695" s="21" t="s">
        <v>1330</v>
      </c>
      <c r="K3695" s="147" t="s">
        <v>10672</v>
      </c>
      <c r="L3695" s="138" t="s">
        <v>3426</v>
      </c>
      <c r="M3695" s="141" t="s">
        <v>383</v>
      </c>
      <c r="N3695" s="360" t="s">
        <v>8874</v>
      </c>
      <c r="O3695" s="3" t="s">
        <v>1382</v>
      </c>
      <c r="P3695" s="131" t="s">
        <v>1347</v>
      </c>
      <c r="Q3695" s="3" t="s">
        <v>8867</v>
      </c>
      <c r="R3695" s="62">
        <v>0.2</v>
      </c>
      <c r="S3695" s="155">
        <v>1364769</v>
      </c>
      <c r="T3695" s="42">
        <v>0</v>
      </c>
      <c r="U3695" s="83">
        <f t="shared" si="193"/>
        <v>0</v>
      </c>
      <c r="V3695" s="9" t="s">
        <v>1341</v>
      </c>
      <c r="W3695" s="153" t="s">
        <v>1410</v>
      </c>
      <c r="X3695" s="29">
        <v>11.22</v>
      </c>
    </row>
    <row r="3696" spans="1:24" s="145" customFormat="1" ht="82.5" customHeight="1">
      <c r="A3696" s="146" t="s">
        <v>11469</v>
      </c>
      <c r="B3696" s="10" t="s">
        <v>97</v>
      </c>
      <c r="C3696" s="16" t="s">
        <v>9997</v>
      </c>
      <c r="D3696" s="16" t="s">
        <v>9965</v>
      </c>
      <c r="E3696" s="16" t="s">
        <v>9998</v>
      </c>
      <c r="F3696" s="1" t="s">
        <v>11097</v>
      </c>
      <c r="G3696" s="29" t="s">
        <v>385</v>
      </c>
      <c r="H3696" s="20">
        <v>0</v>
      </c>
      <c r="I3696" s="34">
        <v>470000000</v>
      </c>
      <c r="J3696" s="21" t="s">
        <v>1330</v>
      </c>
      <c r="K3696" s="147" t="s">
        <v>11464</v>
      </c>
      <c r="L3696" s="138" t="s">
        <v>3426</v>
      </c>
      <c r="M3696" s="141" t="s">
        <v>383</v>
      </c>
      <c r="N3696" s="360" t="s">
        <v>8874</v>
      </c>
      <c r="O3696" s="3" t="s">
        <v>1382</v>
      </c>
      <c r="P3696" s="131" t="s">
        <v>1347</v>
      </c>
      <c r="Q3696" s="3" t="s">
        <v>8867</v>
      </c>
      <c r="R3696" s="62">
        <v>0.2</v>
      </c>
      <c r="S3696" s="155">
        <v>1364769</v>
      </c>
      <c r="T3696" s="5">
        <f t="shared" ref="T3696" si="204">R3696*S3696</f>
        <v>272953.8</v>
      </c>
      <c r="U3696" s="83">
        <f t="shared" ref="U3696" si="205">T3696*1.12</f>
        <v>305708.25599999999</v>
      </c>
      <c r="V3696" s="9" t="s">
        <v>1331</v>
      </c>
      <c r="W3696" s="153" t="s">
        <v>1410</v>
      </c>
      <c r="X3696" s="29"/>
    </row>
    <row r="3697" spans="1:24" s="145" customFormat="1" ht="82.5" customHeight="1">
      <c r="A3697" s="146" t="s">
        <v>10708</v>
      </c>
      <c r="B3697" s="10" t="s">
        <v>97</v>
      </c>
      <c r="C3697" s="16" t="s">
        <v>9975</v>
      </c>
      <c r="D3697" s="16" t="s">
        <v>9965</v>
      </c>
      <c r="E3697" s="16" t="s">
        <v>11098</v>
      </c>
      <c r="F3697" s="1" t="s">
        <v>11099</v>
      </c>
      <c r="G3697" s="29" t="s">
        <v>385</v>
      </c>
      <c r="H3697" s="20">
        <v>0</v>
      </c>
      <c r="I3697" s="34">
        <v>470000000</v>
      </c>
      <c r="J3697" s="21" t="s">
        <v>1330</v>
      </c>
      <c r="K3697" s="147" t="s">
        <v>10672</v>
      </c>
      <c r="L3697" s="138" t="s">
        <v>3426</v>
      </c>
      <c r="M3697" s="141" t="s">
        <v>383</v>
      </c>
      <c r="N3697" s="360" t="s">
        <v>8874</v>
      </c>
      <c r="O3697" s="3" t="s">
        <v>1382</v>
      </c>
      <c r="P3697" s="131" t="s">
        <v>1347</v>
      </c>
      <c r="Q3697" s="3" t="s">
        <v>8867</v>
      </c>
      <c r="R3697" s="62">
        <v>0.2</v>
      </c>
      <c r="S3697" s="155">
        <v>1827885</v>
      </c>
      <c r="T3697" s="42">
        <v>0</v>
      </c>
      <c r="U3697" s="83">
        <f t="shared" si="193"/>
        <v>0</v>
      </c>
      <c r="V3697" s="9" t="s">
        <v>1341</v>
      </c>
      <c r="W3697" s="153" t="s">
        <v>1410</v>
      </c>
      <c r="X3697" s="29">
        <v>11.22</v>
      </c>
    </row>
    <row r="3698" spans="1:24" s="145" customFormat="1" ht="82.5" customHeight="1">
      <c r="A3698" s="146" t="s">
        <v>11470</v>
      </c>
      <c r="B3698" s="10" t="s">
        <v>97</v>
      </c>
      <c r="C3698" s="16" t="s">
        <v>9975</v>
      </c>
      <c r="D3698" s="16" t="s">
        <v>9965</v>
      </c>
      <c r="E3698" s="16" t="s">
        <v>11098</v>
      </c>
      <c r="F3698" s="1" t="s">
        <v>11099</v>
      </c>
      <c r="G3698" s="29" t="s">
        <v>385</v>
      </c>
      <c r="H3698" s="20">
        <v>0</v>
      </c>
      <c r="I3698" s="34">
        <v>470000000</v>
      </c>
      <c r="J3698" s="21" t="s">
        <v>1330</v>
      </c>
      <c r="K3698" s="147" t="s">
        <v>11464</v>
      </c>
      <c r="L3698" s="138" t="s">
        <v>3426</v>
      </c>
      <c r="M3698" s="141" t="s">
        <v>383</v>
      </c>
      <c r="N3698" s="360" t="s">
        <v>8874</v>
      </c>
      <c r="O3698" s="3" t="s">
        <v>1382</v>
      </c>
      <c r="P3698" s="131" t="s">
        <v>1347</v>
      </c>
      <c r="Q3698" s="3" t="s">
        <v>8867</v>
      </c>
      <c r="R3698" s="62">
        <v>0.2</v>
      </c>
      <c r="S3698" s="155">
        <v>1827885</v>
      </c>
      <c r="T3698" s="5">
        <f t="shared" ref="T3698" si="206">R3698*S3698</f>
        <v>365577</v>
      </c>
      <c r="U3698" s="83">
        <f t="shared" ref="U3698" si="207">T3698*1.12</f>
        <v>409446.24000000005</v>
      </c>
      <c r="V3698" s="9" t="s">
        <v>1331</v>
      </c>
      <c r="W3698" s="153" t="s">
        <v>1410</v>
      </c>
      <c r="X3698" s="29"/>
    </row>
    <row r="3699" spans="1:24" s="145" customFormat="1" ht="82.5" customHeight="1">
      <c r="A3699" s="146" t="s">
        <v>10709</v>
      </c>
      <c r="B3699" s="10" t="s">
        <v>97</v>
      </c>
      <c r="C3699" s="16"/>
      <c r="D3699" s="16"/>
      <c r="E3699" s="508"/>
      <c r="F3699" s="1" t="s">
        <v>11100</v>
      </c>
      <c r="G3699" s="29" t="s">
        <v>385</v>
      </c>
      <c r="H3699" s="20">
        <v>0</v>
      </c>
      <c r="I3699" s="34">
        <v>470000000</v>
      </c>
      <c r="J3699" s="21" t="s">
        <v>1330</v>
      </c>
      <c r="K3699" s="147" t="s">
        <v>10672</v>
      </c>
      <c r="L3699" s="138" t="s">
        <v>3426</v>
      </c>
      <c r="M3699" s="141" t="s">
        <v>383</v>
      </c>
      <c r="N3699" s="360" t="s">
        <v>8874</v>
      </c>
      <c r="O3699" s="3" t="s">
        <v>1382</v>
      </c>
      <c r="P3699" s="131" t="s">
        <v>1347</v>
      </c>
      <c r="Q3699" s="3" t="s">
        <v>8867</v>
      </c>
      <c r="R3699" s="62">
        <v>0.6</v>
      </c>
      <c r="S3699" s="155">
        <v>2985675</v>
      </c>
      <c r="T3699" s="42">
        <v>0</v>
      </c>
      <c r="U3699" s="83">
        <f t="shared" si="193"/>
        <v>0</v>
      </c>
      <c r="V3699" s="9" t="s">
        <v>1341</v>
      </c>
      <c r="W3699" s="153" t="s">
        <v>1410</v>
      </c>
      <c r="X3699" s="29">
        <v>11.22</v>
      </c>
    </row>
    <row r="3700" spans="1:24" s="145" customFormat="1" ht="82.5" customHeight="1">
      <c r="A3700" s="146" t="s">
        <v>11471</v>
      </c>
      <c r="B3700" s="10" t="s">
        <v>97</v>
      </c>
      <c r="C3700" s="16" t="s">
        <v>11094</v>
      </c>
      <c r="D3700" s="16" t="s">
        <v>9965</v>
      </c>
      <c r="E3700" s="16" t="s">
        <v>11095</v>
      </c>
      <c r="F3700" s="1" t="s">
        <v>11100</v>
      </c>
      <c r="G3700" s="29" t="s">
        <v>385</v>
      </c>
      <c r="H3700" s="20">
        <v>0</v>
      </c>
      <c r="I3700" s="34">
        <v>470000000</v>
      </c>
      <c r="J3700" s="21" t="s">
        <v>1330</v>
      </c>
      <c r="K3700" s="147" t="s">
        <v>11464</v>
      </c>
      <c r="L3700" s="138" t="s">
        <v>3426</v>
      </c>
      <c r="M3700" s="141" t="s">
        <v>383</v>
      </c>
      <c r="N3700" s="360" t="s">
        <v>8874</v>
      </c>
      <c r="O3700" s="3" t="s">
        <v>1382</v>
      </c>
      <c r="P3700" s="131" t="s">
        <v>1347</v>
      </c>
      <c r="Q3700" s="3" t="s">
        <v>8867</v>
      </c>
      <c r="R3700" s="62">
        <v>0.6</v>
      </c>
      <c r="S3700" s="155">
        <v>2985675</v>
      </c>
      <c r="T3700" s="5">
        <f t="shared" ref="T3700" si="208">R3700*S3700</f>
        <v>1791405</v>
      </c>
      <c r="U3700" s="83">
        <f t="shared" ref="U3700" si="209">T3700*1.12</f>
        <v>2006373.6</v>
      </c>
      <c r="V3700" s="9" t="s">
        <v>1331</v>
      </c>
      <c r="W3700" s="153" t="s">
        <v>1410</v>
      </c>
      <c r="X3700" s="29"/>
    </row>
    <row r="3701" spans="1:24" s="145" customFormat="1" ht="82.5" customHeight="1">
      <c r="A3701" s="146" t="s">
        <v>10710</v>
      </c>
      <c r="B3701" s="10" t="s">
        <v>97</v>
      </c>
      <c r="C3701" s="16"/>
      <c r="D3701" s="16"/>
      <c r="E3701" s="508"/>
      <c r="F3701" s="1" t="s">
        <v>11101</v>
      </c>
      <c r="G3701" s="29" t="s">
        <v>385</v>
      </c>
      <c r="H3701" s="20">
        <v>0</v>
      </c>
      <c r="I3701" s="34">
        <v>470000000</v>
      </c>
      <c r="J3701" s="21" t="s">
        <v>1330</v>
      </c>
      <c r="K3701" s="147" t="s">
        <v>10672</v>
      </c>
      <c r="L3701" s="138" t="s">
        <v>3426</v>
      </c>
      <c r="M3701" s="141" t="s">
        <v>383</v>
      </c>
      <c r="N3701" s="360" t="s">
        <v>8874</v>
      </c>
      <c r="O3701" s="3" t="s">
        <v>1382</v>
      </c>
      <c r="P3701" s="131" t="s">
        <v>1347</v>
      </c>
      <c r="Q3701" s="3" t="s">
        <v>8867</v>
      </c>
      <c r="R3701" s="4">
        <v>0.12</v>
      </c>
      <c r="S3701" s="155">
        <v>14534356</v>
      </c>
      <c r="T3701" s="42">
        <v>0</v>
      </c>
      <c r="U3701" s="83">
        <f t="shared" si="193"/>
        <v>0</v>
      </c>
      <c r="V3701" s="9" t="s">
        <v>1341</v>
      </c>
      <c r="W3701" s="153" t="s">
        <v>1410</v>
      </c>
      <c r="X3701" s="29">
        <v>11.22</v>
      </c>
    </row>
    <row r="3702" spans="1:24" s="145" customFormat="1" ht="82.5" customHeight="1">
      <c r="A3702" s="146" t="s">
        <v>11472</v>
      </c>
      <c r="B3702" s="10" t="s">
        <v>97</v>
      </c>
      <c r="C3702" s="16" t="s">
        <v>11094</v>
      </c>
      <c r="D3702" s="16" t="s">
        <v>9965</v>
      </c>
      <c r="E3702" s="16" t="s">
        <v>11095</v>
      </c>
      <c r="F3702" s="1" t="s">
        <v>11101</v>
      </c>
      <c r="G3702" s="29" t="s">
        <v>385</v>
      </c>
      <c r="H3702" s="20">
        <v>0</v>
      </c>
      <c r="I3702" s="34">
        <v>470000000</v>
      </c>
      <c r="J3702" s="21" t="s">
        <v>1330</v>
      </c>
      <c r="K3702" s="147" t="s">
        <v>11464</v>
      </c>
      <c r="L3702" s="138" t="s">
        <v>3426</v>
      </c>
      <c r="M3702" s="141" t="s">
        <v>383</v>
      </c>
      <c r="N3702" s="360" t="s">
        <v>8874</v>
      </c>
      <c r="O3702" s="3" t="s">
        <v>1382</v>
      </c>
      <c r="P3702" s="131" t="s">
        <v>1347</v>
      </c>
      <c r="Q3702" s="3" t="s">
        <v>8867</v>
      </c>
      <c r="R3702" s="4">
        <v>0.12</v>
      </c>
      <c r="S3702" s="155">
        <v>14534356</v>
      </c>
      <c r="T3702" s="5">
        <f t="shared" ref="T3702" si="210">R3702*S3702</f>
        <v>1744122.72</v>
      </c>
      <c r="U3702" s="83">
        <f t="shared" ref="U3702" si="211">T3702*1.12</f>
        <v>1953417.4464000002</v>
      </c>
      <c r="V3702" s="9" t="s">
        <v>1331</v>
      </c>
      <c r="W3702" s="153" t="s">
        <v>1410</v>
      </c>
      <c r="X3702" s="29"/>
    </row>
    <row r="3703" spans="1:24" s="145" customFormat="1" ht="82.5" customHeight="1">
      <c r="A3703" s="146" t="s">
        <v>10711</v>
      </c>
      <c r="B3703" s="10" t="s">
        <v>97</v>
      </c>
      <c r="C3703" s="16" t="s">
        <v>1439</v>
      </c>
      <c r="D3703" s="16" t="s">
        <v>11102</v>
      </c>
      <c r="E3703" s="508" t="s">
        <v>11103</v>
      </c>
      <c r="F3703" s="1" t="s">
        <v>11104</v>
      </c>
      <c r="G3703" s="29" t="s">
        <v>384</v>
      </c>
      <c r="H3703" s="20">
        <v>0</v>
      </c>
      <c r="I3703" s="34">
        <v>470000000</v>
      </c>
      <c r="J3703" s="21" t="s">
        <v>1330</v>
      </c>
      <c r="K3703" s="147" t="s">
        <v>10672</v>
      </c>
      <c r="L3703" s="138" t="s">
        <v>3426</v>
      </c>
      <c r="M3703" s="141" t="s">
        <v>383</v>
      </c>
      <c r="N3703" s="360" t="s">
        <v>8874</v>
      </c>
      <c r="O3703" s="3" t="s">
        <v>1382</v>
      </c>
      <c r="P3703" s="7" t="s">
        <v>1354</v>
      </c>
      <c r="Q3703" s="3" t="s">
        <v>1195</v>
      </c>
      <c r="R3703" s="4">
        <v>8</v>
      </c>
      <c r="S3703" s="155">
        <v>36500</v>
      </c>
      <c r="T3703" s="5">
        <f t="shared" si="192"/>
        <v>292000</v>
      </c>
      <c r="U3703" s="83">
        <f t="shared" si="193"/>
        <v>327040.00000000006</v>
      </c>
      <c r="V3703" s="9" t="s">
        <v>1341</v>
      </c>
      <c r="W3703" s="153" t="s">
        <v>1410</v>
      </c>
      <c r="X3703" s="29"/>
    </row>
    <row r="3704" spans="1:24" s="145" customFormat="1" ht="82.5" customHeight="1">
      <c r="A3704" s="146" t="s">
        <v>10712</v>
      </c>
      <c r="B3704" s="10" t="s">
        <v>97</v>
      </c>
      <c r="C3704" s="52" t="s">
        <v>11075</v>
      </c>
      <c r="D3704" s="51" t="s">
        <v>10021</v>
      </c>
      <c r="E3704" s="51" t="s">
        <v>11076</v>
      </c>
      <c r="F3704" s="513" t="s">
        <v>11077</v>
      </c>
      <c r="G3704" s="29" t="s">
        <v>384</v>
      </c>
      <c r="H3704" s="20">
        <v>0</v>
      </c>
      <c r="I3704" s="34">
        <v>470000000</v>
      </c>
      <c r="J3704" s="21" t="s">
        <v>1330</v>
      </c>
      <c r="K3704" s="147" t="s">
        <v>10672</v>
      </c>
      <c r="L3704" s="138" t="s">
        <v>3426</v>
      </c>
      <c r="M3704" s="141" t="s">
        <v>383</v>
      </c>
      <c r="N3704" s="360" t="s">
        <v>8874</v>
      </c>
      <c r="O3704" s="3" t="s">
        <v>1382</v>
      </c>
      <c r="P3704" s="7" t="s">
        <v>1354</v>
      </c>
      <c r="Q3704" s="3" t="s">
        <v>1195</v>
      </c>
      <c r="R3704" s="24">
        <v>2</v>
      </c>
      <c r="S3704" s="155">
        <v>17700</v>
      </c>
      <c r="T3704" s="5">
        <f t="shared" si="192"/>
        <v>35400</v>
      </c>
      <c r="U3704" s="83">
        <f t="shared" si="193"/>
        <v>39648.000000000007</v>
      </c>
      <c r="V3704" s="9" t="s">
        <v>1341</v>
      </c>
      <c r="W3704" s="153" t="s">
        <v>1410</v>
      </c>
      <c r="X3704" s="29"/>
    </row>
    <row r="3705" spans="1:24" s="145" customFormat="1" ht="82.5" customHeight="1">
      <c r="A3705" s="146" t="s">
        <v>10713</v>
      </c>
      <c r="B3705" s="10" t="s">
        <v>97</v>
      </c>
      <c r="C3705" s="52" t="s">
        <v>11078</v>
      </c>
      <c r="D3705" s="51" t="s">
        <v>11079</v>
      </c>
      <c r="E3705" s="51" t="s">
        <v>11080</v>
      </c>
      <c r="F3705" s="508" t="s">
        <v>10715</v>
      </c>
      <c r="G3705" s="29" t="s">
        <v>384</v>
      </c>
      <c r="H3705" s="20">
        <v>0</v>
      </c>
      <c r="I3705" s="34">
        <v>470000000</v>
      </c>
      <c r="J3705" s="21" t="s">
        <v>1330</v>
      </c>
      <c r="K3705" s="147" t="s">
        <v>10672</v>
      </c>
      <c r="L3705" s="138" t="s">
        <v>3426</v>
      </c>
      <c r="M3705" s="141" t="s">
        <v>383</v>
      </c>
      <c r="N3705" s="360" t="s">
        <v>8874</v>
      </c>
      <c r="O3705" s="3" t="s">
        <v>1382</v>
      </c>
      <c r="P3705" s="7" t="s">
        <v>1354</v>
      </c>
      <c r="Q3705" s="3" t="s">
        <v>1195</v>
      </c>
      <c r="R3705" s="24">
        <v>30</v>
      </c>
      <c r="S3705" s="155">
        <v>7949.12</v>
      </c>
      <c r="T3705" s="5">
        <f t="shared" si="192"/>
        <v>238473.60000000001</v>
      </c>
      <c r="U3705" s="83">
        <f t="shared" si="193"/>
        <v>267090.43200000003</v>
      </c>
      <c r="V3705" s="9" t="s">
        <v>1341</v>
      </c>
      <c r="W3705" s="153" t="s">
        <v>1410</v>
      </c>
      <c r="X3705" s="29"/>
    </row>
    <row r="3706" spans="1:24" s="145" customFormat="1" ht="82.5" customHeight="1">
      <c r="A3706" s="146" t="s">
        <v>10723</v>
      </c>
      <c r="B3706" s="10" t="s">
        <v>97</v>
      </c>
      <c r="C3706" s="52" t="s">
        <v>5277</v>
      </c>
      <c r="D3706" s="51" t="s">
        <v>3980</v>
      </c>
      <c r="E3706" s="51" t="s">
        <v>10733</v>
      </c>
      <c r="F3706" s="515" t="s">
        <v>10728</v>
      </c>
      <c r="G3706" s="29" t="s">
        <v>1446</v>
      </c>
      <c r="H3706" s="20">
        <v>0</v>
      </c>
      <c r="I3706" s="34">
        <v>470000000</v>
      </c>
      <c r="J3706" s="21" t="s">
        <v>1330</v>
      </c>
      <c r="K3706" s="147" t="s">
        <v>10672</v>
      </c>
      <c r="L3706" s="236" t="s">
        <v>3928</v>
      </c>
      <c r="M3706" s="141" t="s">
        <v>383</v>
      </c>
      <c r="N3706" s="360" t="s">
        <v>8879</v>
      </c>
      <c r="O3706" s="3" t="s">
        <v>1382</v>
      </c>
      <c r="P3706" s="7" t="s">
        <v>1354</v>
      </c>
      <c r="Q3706" s="3" t="s">
        <v>1195</v>
      </c>
      <c r="R3706" s="24">
        <v>1</v>
      </c>
      <c r="S3706" s="155">
        <f>15850.056/1.12</f>
        <v>14151.835714285713</v>
      </c>
      <c r="T3706" s="5">
        <f t="shared" si="192"/>
        <v>14151.835714285713</v>
      </c>
      <c r="U3706" s="83">
        <f t="shared" si="193"/>
        <v>15850.056</v>
      </c>
      <c r="V3706" s="9" t="s">
        <v>1341</v>
      </c>
      <c r="W3706" s="153" t="s">
        <v>1410</v>
      </c>
      <c r="X3706" s="29"/>
    </row>
    <row r="3707" spans="1:24" s="145" customFormat="1" ht="82.5" customHeight="1">
      <c r="A3707" s="146" t="s">
        <v>10724</v>
      </c>
      <c r="B3707" s="10" t="s">
        <v>97</v>
      </c>
      <c r="C3707" s="52" t="s">
        <v>4641</v>
      </c>
      <c r="D3707" s="51" t="s">
        <v>4642</v>
      </c>
      <c r="E3707" s="51" t="s">
        <v>4642</v>
      </c>
      <c r="F3707" s="515" t="s">
        <v>10729</v>
      </c>
      <c r="G3707" s="29" t="s">
        <v>1446</v>
      </c>
      <c r="H3707" s="20">
        <v>0</v>
      </c>
      <c r="I3707" s="34">
        <v>470000000</v>
      </c>
      <c r="J3707" s="21" t="s">
        <v>1330</v>
      </c>
      <c r="K3707" s="147" t="s">
        <v>10672</v>
      </c>
      <c r="L3707" s="236" t="s">
        <v>3928</v>
      </c>
      <c r="M3707" s="141" t="s">
        <v>383</v>
      </c>
      <c r="N3707" s="360" t="s">
        <v>8879</v>
      </c>
      <c r="O3707" s="3" t="s">
        <v>1382</v>
      </c>
      <c r="P3707" s="7" t="s">
        <v>10735</v>
      </c>
      <c r="Q3707" s="3" t="s">
        <v>1195</v>
      </c>
      <c r="R3707" s="24">
        <v>1</v>
      </c>
      <c r="S3707" s="155">
        <f>28270.05/1.12</f>
        <v>25241.116071428569</v>
      </c>
      <c r="T3707" s="5">
        <f t="shared" si="192"/>
        <v>25241.116071428569</v>
      </c>
      <c r="U3707" s="83">
        <f t="shared" si="193"/>
        <v>28270.05</v>
      </c>
      <c r="V3707" s="9" t="s">
        <v>1341</v>
      </c>
      <c r="W3707" s="153" t="s">
        <v>1410</v>
      </c>
      <c r="X3707" s="29"/>
    </row>
    <row r="3708" spans="1:24" s="145" customFormat="1" ht="82.5" customHeight="1">
      <c r="A3708" s="146" t="s">
        <v>10725</v>
      </c>
      <c r="B3708" s="10" t="s">
        <v>97</v>
      </c>
      <c r="C3708" s="52" t="s">
        <v>4641</v>
      </c>
      <c r="D3708" s="51" t="s">
        <v>4642</v>
      </c>
      <c r="E3708" s="51" t="s">
        <v>4642</v>
      </c>
      <c r="F3708" s="515" t="s">
        <v>10730</v>
      </c>
      <c r="G3708" s="29" t="s">
        <v>1446</v>
      </c>
      <c r="H3708" s="20">
        <v>0</v>
      </c>
      <c r="I3708" s="34">
        <v>470000000</v>
      </c>
      <c r="J3708" s="21" t="s">
        <v>1330</v>
      </c>
      <c r="K3708" s="147" t="s">
        <v>10672</v>
      </c>
      <c r="L3708" s="236" t="s">
        <v>3928</v>
      </c>
      <c r="M3708" s="141" t="s">
        <v>383</v>
      </c>
      <c r="N3708" s="360" t="s">
        <v>8879</v>
      </c>
      <c r="O3708" s="3" t="s">
        <v>1382</v>
      </c>
      <c r="P3708" s="7" t="s">
        <v>10736</v>
      </c>
      <c r="Q3708" s="3" t="s">
        <v>1195</v>
      </c>
      <c r="R3708" s="24">
        <v>2</v>
      </c>
      <c r="S3708" s="155">
        <f>7000.06/1.12</f>
        <v>6250.0535714285716</v>
      </c>
      <c r="T3708" s="5">
        <f t="shared" si="192"/>
        <v>12500.107142857143</v>
      </c>
      <c r="U3708" s="83">
        <f t="shared" si="193"/>
        <v>14000.12</v>
      </c>
      <c r="V3708" s="9" t="s">
        <v>1341</v>
      </c>
      <c r="W3708" s="153" t="s">
        <v>1410</v>
      </c>
      <c r="X3708" s="29"/>
    </row>
    <row r="3709" spans="1:24" s="145" customFormat="1" ht="82.5" customHeight="1">
      <c r="A3709" s="146" t="s">
        <v>10726</v>
      </c>
      <c r="B3709" s="10" t="s">
        <v>97</v>
      </c>
      <c r="C3709" s="52" t="s">
        <v>4641</v>
      </c>
      <c r="D3709" s="51" t="s">
        <v>4642</v>
      </c>
      <c r="E3709" s="51" t="s">
        <v>4642</v>
      </c>
      <c r="F3709" s="515" t="s">
        <v>10731</v>
      </c>
      <c r="G3709" s="29" t="s">
        <v>1446</v>
      </c>
      <c r="H3709" s="20">
        <v>0</v>
      </c>
      <c r="I3709" s="34">
        <v>470000000</v>
      </c>
      <c r="J3709" s="21" t="s">
        <v>1330</v>
      </c>
      <c r="K3709" s="147" t="s">
        <v>10672</v>
      </c>
      <c r="L3709" s="236" t="s">
        <v>3928</v>
      </c>
      <c r="M3709" s="141" t="s">
        <v>383</v>
      </c>
      <c r="N3709" s="360" t="s">
        <v>8879</v>
      </c>
      <c r="O3709" s="3" t="s">
        <v>1382</v>
      </c>
      <c r="P3709" s="7" t="s">
        <v>10737</v>
      </c>
      <c r="Q3709" s="3" t="s">
        <v>1195</v>
      </c>
      <c r="R3709" s="24">
        <v>1</v>
      </c>
      <c r="S3709" s="155">
        <f>23800.06/1.12</f>
        <v>21250.053571428569</v>
      </c>
      <c r="T3709" s="5">
        <f t="shared" si="192"/>
        <v>21250.053571428569</v>
      </c>
      <c r="U3709" s="83">
        <f t="shared" si="193"/>
        <v>23800.059999999998</v>
      </c>
      <c r="V3709" s="9" t="s">
        <v>1341</v>
      </c>
      <c r="W3709" s="153" t="s">
        <v>1410</v>
      </c>
      <c r="X3709" s="29"/>
    </row>
    <row r="3710" spans="1:24" s="145" customFormat="1" ht="102" customHeight="1">
      <c r="A3710" s="146" t="s">
        <v>10727</v>
      </c>
      <c r="B3710" s="10" t="s">
        <v>97</v>
      </c>
      <c r="C3710" s="52" t="s">
        <v>3976</v>
      </c>
      <c r="D3710" s="51" t="s">
        <v>3977</v>
      </c>
      <c r="E3710" s="51" t="s">
        <v>10734</v>
      </c>
      <c r="F3710" s="515" t="s">
        <v>10732</v>
      </c>
      <c r="G3710" s="29" t="s">
        <v>1446</v>
      </c>
      <c r="H3710" s="20">
        <v>0</v>
      </c>
      <c r="I3710" s="34">
        <v>470000000</v>
      </c>
      <c r="J3710" s="21" t="s">
        <v>1330</v>
      </c>
      <c r="K3710" s="147" t="s">
        <v>10672</v>
      </c>
      <c r="L3710" s="236" t="s">
        <v>3928</v>
      </c>
      <c r="M3710" s="141" t="s">
        <v>383</v>
      </c>
      <c r="N3710" s="360" t="s">
        <v>8879</v>
      </c>
      <c r="O3710" s="3" t="s">
        <v>1382</v>
      </c>
      <c r="P3710" s="7" t="s">
        <v>1354</v>
      </c>
      <c r="Q3710" s="3" t="s">
        <v>1195</v>
      </c>
      <c r="R3710" s="24">
        <v>3</v>
      </c>
      <c r="S3710" s="155">
        <f>17184.03/1.12</f>
        <v>15342.883928571426</v>
      </c>
      <c r="T3710" s="5">
        <f t="shared" ref="T3710:T3777" si="212">R3710*S3710</f>
        <v>46028.651785714275</v>
      </c>
      <c r="U3710" s="83">
        <f t="shared" ref="U3710:U3715" si="213">T3710*1.12</f>
        <v>51552.09</v>
      </c>
      <c r="V3710" s="9" t="s">
        <v>1341</v>
      </c>
      <c r="W3710" s="153" t="s">
        <v>1410</v>
      </c>
      <c r="X3710" s="29"/>
    </row>
    <row r="3711" spans="1:24" s="145" customFormat="1" ht="102" customHeight="1">
      <c r="A3711" s="146" t="s">
        <v>10755</v>
      </c>
      <c r="B3711" s="10" t="s">
        <v>97</v>
      </c>
      <c r="C3711" s="52" t="s">
        <v>10869</v>
      </c>
      <c r="D3711" s="51" t="s">
        <v>10867</v>
      </c>
      <c r="E3711" s="51" t="s">
        <v>10870</v>
      </c>
      <c r="F3711" s="515" t="s">
        <v>10770</v>
      </c>
      <c r="G3711" s="29" t="s">
        <v>384</v>
      </c>
      <c r="H3711" s="20">
        <v>0</v>
      </c>
      <c r="I3711" s="34">
        <v>470000000</v>
      </c>
      <c r="J3711" s="21" t="s">
        <v>1330</v>
      </c>
      <c r="K3711" s="147" t="s">
        <v>10672</v>
      </c>
      <c r="L3711" s="138" t="s">
        <v>3426</v>
      </c>
      <c r="M3711" s="141" t="s">
        <v>383</v>
      </c>
      <c r="N3711" s="360" t="s">
        <v>8878</v>
      </c>
      <c r="O3711" s="3" t="s">
        <v>10767</v>
      </c>
      <c r="P3711" s="7" t="s">
        <v>1354</v>
      </c>
      <c r="Q3711" s="3" t="s">
        <v>1195</v>
      </c>
      <c r="R3711" s="24">
        <v>2</v>
      </c>
      <c r="S3711" s="155">
        <v>335600</v>
      </c>
      <c r="T3711" s="5">
        <f t="shared" si="212"/>
        <v>671200</v>
      </c>
      <c r="U3711" s="83">
        <f t="shared" si="213"/>
        <v>751744.00000000012</v>
      </c>
      <c r="V3711" s="9" t="s">
        <v>1341</v>
      </c>
      <c r="W3711" s="153" t="s">
        <v>1410</v>
      </c>
      <c r="X3711" s="29"/>
    </row>
    <row r="3712" spans="1:24" s="145" customFormat="1" ht="102" customHeight="1">
      <c r="A3712" s="146" t="s">
        <v>10756</v>
      </c>
      <c r="B3712" s="10" t="s">
        <v>97</v>
      </c>
      <c r="C3712" s="52" t="s">
        <v>10871</v>
      </c>
      <c r="D3712" s="51" t="s">
        <v>10867</v>
      </c>
      <c r="E3712" s="51" t="s">
        <v>10872</v>
      </c>
      <c r="F3712" s="515" t="s">
        <v>10771</v>
      </c>
      <c r="G3712" s="29" t="s">
        <v>384</v>
      </c>
      <c r="H3712" s="20">
        <v>0</v>
      </c>
      <c r="I3712" s="34">
        <v>470000000</v>
      </c>
      <c r="J3712" s="21" t="s">
        <v>1330</v>
      </c>
      <c r="K3712" s="147" t="s">
        <v>10672</v>
      </c>
      <c r="L3712" s="138" t="s">
        <v>3426</v>
      </c>
      <c r="M3712" s="141" t="s">
        <v>383</v>
      </c>
      <c r="N3712" s="360" t="s">
        <v>8878</v>
      </c>
      <c r="O3712" s="3" t="s">
        <v>10767</v>
      </c>
      <c r="P3712" s="7" t="s">
        <v>1354</v>
      </c>
      <c r="Q3712" s="3" t="s">
        <v>1195</v>
      </c>
      <c r="R3712" s="24">
        <v>2</v>
      </c>
      <c r="S3712" s="155">
        <v>125201</v>
      </c>
      <c r="T3712" s="5">
        <f t="shared" si="212"/>
        <v>250402</v>
      </c>
      <c r="U3712" s="83">
        <f t="shared" si="213"/>
        <v>280450.24000000005</v>
      </c>
      <c r="V3712" s="9" t="s">
        <v>1341</v>
      </c>
      <c r="W3712" s="153" t="s">
        <v>1410</v>
      </c>
      <c r="X3712" s="29"/>
    </row>
    <row r="3713" spans="1:24" s="145" customFormat="1" ht="102" customHeight="1">
      <c r="A3713" s="146" t="s">
        <v>10757</v>
      </c>
      <c r="B3713" s="10" t="s">
        <v>97</v>
      </c>
      <c r="C3713" s="52" t="s">
        <v>10873</v>
      </c>
      <c r="D3713" s="51" t="s">
        <v>10874</v>
      </c>
      <c r="E3713" s="51" t="s">
        <v>10875</v>
      </c>
      <c r="F3713" s="515" t="s">
        <v>10772</v>
      </c>
      <c r="G3713" s="29" t="s">
        <v>384</v>
      </c>
      <c r="H3713" s="20">
        <v>0</v>
      </c>
      <c r="I3713" s="34">
        <v>470000000</v>
      </c>
      <c r="J3713" s="21" t="s">
        <v>1330</v>
      </c>
      <c r="K3713" s="147" t="s">
        <v>10672</v>
      </c>
      <c r="L3713" s="138" t="s">
        <v>3426</v>
      </c>
      <c r="M3713" s="141" t="s">
        <v>383</v>
      </c>
      <c r="N3713" s="360" t="s">
        <v>8878</v>
      </c>
      <c r="O3713" s="3" t="s">
        <v>10767</v>
      </c>
      <c r="P3713" s="7" t="s">
        <v>1354</v>
      </c>
      <c r="Q3713" s="3" t="s">
        <v>1195</v>
      </c>
      <c r="R3713" s="24">
        <v>1</v>
      </c>
      <c r="S3713" s="155">
        <v>250000</v>
      </c>
      <c r="T3713" s="5">
        <f t="shared" si="212"/>
        <v>250000</v>
      </c>
      <c r="U3713" s="83">
        <f t="shared" si="213"/>
        <v>280000</v>
      </c>
      <c r="V3713" s="9" t="s">
        <v>1341</v>
      </c>
      <c r="W3713" s="153" t="s">
        <v>1410</v>
      </c>
      <c r="X3713" s="29"/>
    </row>
    <row r="3714" spans="1:24" s="145" customFormat="1" ht="167.25" customHeight="1">
      <c r="A3714" s="146" t="s">
        <v>10758</v>
      </c>
      <c r="B3714" s="10" t="s">
        <v>97</v>
      </c>
      <c r="C3714" s="52" t="s">
        <v>10876</v>
      </c>
      <c r="D3714" s="51" t="s">
        <v>1828</v>
      </c>
      <c r="E3714" s="51" t="s">
        <v>10877</v>
      </c>
      <c r="F3714" s="515" t="s">
        <v>10773</v>
      </c>
      <c r="G3714" s="29" t="s">
        <v>385</v>
      </c>
      <c r="H3714" s="20">
        <v>0</v>
      </c>
      <c r="I3714" s="34">
        <v>470000000</v>
      </c>
      <c r="J3714" s="21" t="s">
        <v>1330</v>
      </c>
      <c r="K3714" s="147" t="s">
        <v>10672</v>
      </c>
      <c r="L3714" s="138" t="s">
        <v>3426</v>
      </c>
      <c r="M3714" s="141" t="s">
        <v>383</v>
      </c>
      <c r="N3714" s="360" t="s">
        <v>9883</v>
      </c>
      <c r="O3714" s="3" t="s">
        <v>10767</v>
      </c>
      <c r="P3714" s="7" t="s">
        <v>1354</v>
      </c>
      <c r="Q3714" s="3" t="s">
        <v>1195</v>
      </c>
      <c r="R3714" s="24">
        <v>2</v>
      </c>
      <c r="S3714" s="155">
        <v>4160000</v>
      </c>
      <c r="T3714" s="5">
        <f t="shared" si="212"/>
        <v>8320000</v>
      </c>
      <c r="U3714" s="83">
        <f t="shared" si="213"/>
        <v>9318400</v>
      </c>
      <c r="V3714" s="9" t="s">
        <v>1341</v>
      </c>
      <c r="W3714" s="153" t="s">
        <v>1410</v>
      </c>
      <c r="X3714" s="29"/>
    </row>
    <row r="3715" spans="1:24" s="145" customFormat="1" ht="167.25" customHeight="1">
      <c r="A3715" s="146" t="s">
        <v>10759</v>
      </c>
      <c r="B3715" s="10" t="s">
        <v>97</v>
      </c>
      <c r="C3715" s="138" t="s">
        <v>2600</v>
      </c>
      <c r="D3715" s="138" t="s">
        <v>2601</v>
      </c>
      <c r="E3715" s="138" t="s">
        <v>2602</v>
      </c>
      <c r="F3715" s="286" t="s">
        <v>10778</v>
      </c>
      <c r="G3715" s="140" t="s">
        <v>384</v>
      </c>
      <c r="H3715" s="153">
        <v>0</v>
      </c>
      <c r="I3715" s="138">
        <v>470000000</v>
      </c>
      <c r="J3715" s="21" t="s">
        <v>1330</v>
      </c>
      <c r="K3715" s="140" t="s">
        <v>10774</v>
      </c>
      <c r="L3715" s="138" t="s">
        <v>2284</v>
      </c>
      <c r="M3715" s="141" t="s">
        <v>383</v>
      </c>
      <c r="N3715" s="374" t="s">
        <v>10652</v>
      </c>
      <c r="O3715" s="3" t="s">
        <v>10775</v>
      </c>
      <c r="P3715" s="7" t="s">
        <v>1354</v>
      </c>
      <c r="Q3715" s="3" t="s">
        <v>1195</v>
      </c>
      <c r="R3715" s="154">
        <v>1</v>
      </c>
      <c r="S3715" s="155">
        <v>122321</v>
      </c>
      <c r="T3715" s="144">
        <f t="shared" si="212"/>
        <v>122321</v>
      </c>
      <c r="U3715" s="83">
        <f t="shared" si="213"/>
        <v>136999.52000000002</v>
      </c>
      <c r="V3715" s="9" t="s">
        <v>1341</v>
      </c>
      <c r="W3715" s="148" t="s">
        <v>1410</v>
      </c>
      <c r="X3715" s="15"/>
    </row>
    <row r="3716" spans="1:24" s="145" customFormat="1" ht="119.25" customHeight="1">
      <c r="A3716" s="146" t="s">
        <v>10900</v>
      </c>
      <c r="B3716" s="10" t="s">
        <v>97</v>
      </c>
      <c r="C3716" s="138"/>
      <c r="D3716" s="138" t="s">
        <v>11106</v>
      </c>
      <c r="E3716" s="138"/>
      <c r="F3716" s="138" t="s">
        <v>11105</v>
      </c>
      <c r="G3716" s="140" t="s">
        <v>385</v>
      </c>
      <c r="H3716" s="153">
        <v>0</v>
      </c>
      <c r="I3716" s="138">
        <v>470000000</v>
      </c>
      <c r="J3716" s="21" t="s">
        <v>1330</v>
      </c>
      <c r="K3716" s="140" t="s">
        <v>10529</v>
      </c>
      <c r="L3716" s="138" t="s">
        <v>3426</v>
      </c>
      <c r="M3716" s="141" t="s">
        <v>383</v>
      </c>
      <c r="N3716" s="374" t="s">
        <v>8874</v>
      </c>
      <c r="O3716" s="3" t="s">
        <v>10775</v>
      </c>
      <c r="P3716" s="7">
        <v>796</v>
      </c>
      <c r="Q3716" s="3" t="s">
        <v>1195</v>
      </c>
      <c r="R3716" s="154">
        <v>2</v>
      </c>
      <c r="S3716" s="155">
        <v>39984</v>
      </c>
      <c r="T3716" s="144">
        <f t="shared" si="212"/>
        <v>79968</v>
      </c>
      <c r="U3716" s="83">
        <f>T3716*1.12</f>
        <v>89564.160000000003</v>
      </c>
      <c r="V3716" s="9" t="s">
        <v>1341</v>
      </c>
      <c r="W3716" s="148" t="s">
        <v>1410</v>
      </c>
      <c r="X3716" s="15"/>
    </row>
    <row r="3717" spans="1:24" s="145" customFormat="1" ht="102" customHeight="1">
      <c r="A3717" s="146" t="s">
        <v>10901</v>
      </c>
      <c r="B3717" s="10" t="s">
        <v>97</v>
      </c>
      <c r="C3717" s="138" t="s">
        <v>10878</v>
      </c>
      <c r="D3717" s="138" t="s">
        <v>9313</v>
      </c>
      <c r="E3717" s="138" t="s">
        <v>9314</v>
      </c>
      <c r="F3717" s="360" t="s">
        <v>10879</v>
      </c>
      <c r="G3717" s="140" t="s">
        <v>385</v>
      </c>
      <c r="H3717" s="153">
        <v>0</v>
      </c>
      <c r="I3717" s="138">
        <v>470000000</v>
      </c>
      <c r="J3717" s="21" t="s">
        <v>1330</v>
      </c>
      <c r="K3717" s="140" t="s">
        <v>10529</v>
      </c>
      <c r="L3717" s="138" t="s">
        <v>3426</v>
      </c>
      <c r="M3717" s="141" t="s">
        <v>383</v>
      </c>
      <c r="N3717" s="374" t="s">
        <v>8874</v>
      </c>
      <c r="O3717" s="3" t="s">
        <v>10775</v>
      </c>
      <c r="P3717" s="7">
        <v>796</v>
      </c>
      <c r="Q3717" s="3" t="s">
        <v>1195</v>
      </c>
      <c r="R3717" s="154">
        <v>3</v>
      </c>
      <c r="S3717" s="155">
        <v>30240</v>
      </c>
      <c r="T3717" s="144">
        <f t="shared" si="212"/>
        <v>90720</v>
      </c>
      <c r="U3717" s="83">
        <f t="shared" ref="U3717:U3784" si="214">T3717*1.12</f>
        <v>101606.40000000001</v>
      </c>
      <c r="V3717" s="9" t="s">
        <v>1341</v>
      </c>
      <c r="W3717" s="148" t="s">
        <v>1410</v>
      </c>
      <c r="X3717" s="15"/>
    </row>
    <row r="3718" spans="1:24" s="145" customFormat="1" ht="110.25" customHeight="1">
      <c r="A3718" s="146" t="s">
        <v>10902</v>
      </c>
      <c r="B3718" s="10" t="s">
        <v>97</v>
      </c>
      <c r="C3718" s="138" t="s">
        <v>9256</v>
      </c>
      <c r="D3718" s="138" t="s">
        <v>9257</v>
      </c>
      <c r="E3718" s="138" t="s">
        <v>9258</v>
      </c>
      <c r="F3718" s="360" t="s">
        <v>10880</v>
      </c>
      <c r="G3718" s="140" t="s">
        <v>385</v>
      </c>
      <c r="H3718" s="153">
        <v>0</v>
      </c>
      <c r="I3718" s="138">
        <v>470000000</v>
      </c>
      <c r="J3718" s="21" t="s">
        <v>1330</v>
      </c>
      <c r="K3718" s="140" t="s">
        <v>10529</v>
      </c>
      <c r="L3718" s="138" t="s">
        <v>3426</v>
      </c>
      <c r="M3718" s="141" t="s">
        <v>383</v>
      </c>
      <c r="N3718" s="374" t="s">
        <v>8874</v>
      </c>
      <c r="O3718" s="3" t="s">
        <v>10775</v>
      </c>
      <c r="P3718" s="7">
        <v>796</v>
      </c>
      <c r="Q3718" s="3" t="s">
        <v>1195</v>
      </c>
      <c r="R3718" s="154">
        <v>3</v>
      </c>
      <c r="S3718" s="155">
        <v>5600</v>
      </c>
      <c r="T3718" s="144">
        <f t="shared" si="212"/>
        <v>16800</v>
      </c>
      <c r="U3718" s="83">
        <f t="shared" si="214"/>
        <v>18816</v>
      </c>
      <c r="V3718" s="9" t="s">
        <v>1341</v>
      </c>
      <c r="W3718" s="148" t="s">
        <v>1410</v>
      </c>
      <c r="X3718" s="15"/>
    </row>
    <row r="3719" spans="1:24" s="145" customFormat="1" ht="105" customHeight="1">
      <c r="A3719" s="146" t="s">
        <v>10903</v>
      </c>
      <c r="B3719" s="10" t="s">
        <v>97</v>
      </c>
      <c r="C3719" s="138" t="s">
        <v>2514</v>
      </c>
      <c r="D3719" s="138" t="s">
        <v>2515</v>
      </c>
      <c r="E3719" s="138" t="s">
        <v>2516</v>
      </c>
      <c r="F3719" s="360" t="s">
        <v>10881</v>
      </c>
      <c r="G3719" s="140" t="s">
        <v>385</v>
      </c>
      <c r="H3719" s="153">
        <v>0</v>
      </c>
      <c r="I3719" s="138">
        <v>470000000</v>
      </c>
      <c r="J3719" s="21" t="s">
        <v>1330</v>
      </c>
      <c r="K3719" s="140" t="s">
        <v>10529</v>
      </c>
      <c r="L3719" s="138" t="s">
        <v>3426</v>
      </c>
      <c r="M3719" s="141" t="s">
        <v>383</v>
      </c>
      <c r="N3719" s="374" t="s">
        <v>8874</v>
      </c>
      <c r="O3719" s="3" t="s">
        <v>10775</v>
      </c>
      <c r="P3719" s="7">
        <v>796</v>
      </c>
      <c r="Q3719" s="3" t="s">
        <v>1195</v>
      </c>
      <c r="R3719" s="154">
        <v>3</v>
      </c>
      <c r="S3719" s="155">
        <v>6260</v>
      </c>
      <c r="T3719" s="144">
        <f t="shared" si="212"/>
        <v>18780</v>
      </c>
      <c r="U3719" s="83">
        <f t="shared" si="214"/>
        <v>21033.600000000002</v>
      </c>
      <c r="V3719" s="9" t="s">
        <v>1341</v>
      </c>
      <c r="W3719" s="148" t="s">
        <v>1410</v>
      </c>
      <c r="X3719" s="15"/>
    </row>
    <row r="3720" spans="1:24" s="145" customFormat="1" ht="85.5" customHeight="1">
      <c r="A3720" s="146" t="s">
        <v>10904</v>
      </c>
      <c r="B3720" s="10" t="s">
        <v>97</v>
      </c>
      <c r="C3720" s="138"/>
      <c r="D3720" s="138" t="s">
        <v>10882</v>
      </c>
      <c r="E3720" s="138"/>
      <c r="F3720" s="360" t="s">
        <v>10883</v>
      </c>
      <c r="G3720" s="140" t="s">
        <v>385</v>
      </c>
      <c r="H3720" s="153">
        <v>0</v>
      </c>
      <c r="I3720" s="138">
        <v>470000000</v>
      </c>
      <c r="J3720" s="21" t="s">
        <v>1330</v>
      </c>
      <c r="K3720" s="140" t="s">
        <v>10529</v>
      </c>
      <c r="L3720" s="138" t="s">
        <v>3426</v>
      </c>
      <c r="M3720" s="141" t="s">
        <v>383</v>
      </c>
      <c r="N3720" s="374" t="s">
        <v>8874</v>
      </c>
      <c r="O3720" s="3" t="s">
        <v>10775</v>
      </c>
      <c r="P3720" s="7">
        <v>796</v>
      </c>
      <c r="Q3720" s="3" t="s">
        <v>1195</v>
      </c>
      <c r="R3720" s="154">
        <v>3</v>
      </c>
      <c r="S3720" s="155">
        <v>26096</v>
      </c>
      <c r="T3720" s="144">
        <f t="shared" si="212"/>
        <v>78288</v>
      </c>
      <c r="U3720" s="83">
        <f t="shared" si="214"/>
        <v>87682.560000000012</v>
      </c>
      <c r="V3720" s="9" t="s">
        <v>1341</v>
      </c>
      <c r="W3720" s="148" t="s">
        <v>1410</v>
      </c>
      <c r="X3720" s="15"/>
    </row>
    <row r="3721" spans="1:24" s="145" customFormat="1" ht="89.25" customHeight="1">
      <c r="A3721" s="146" t="s">
        <v>10905</v>
      </c>
      <c r="B3721" s="10" t="s">
        <v>97</v>
      </c>
      <c r="C3721" s="138" t="s">
        <v>10884</v>
      </c>
      <c r="D3721" s="138" t="s">
        <v>1266</v>
      </c>
      <c r="E3721" s="138" t="s">
        <v>10885</v>
      </c>
      <c r="F3721" s="360" t="s">
        <v>10886</v>
      </c>
      <c r="G3721" s="140" t="s">
        <v>385</v>
      </c>
      <c r="H3721" s="153">
        <v>0</v>
      </c>
      <c r="I3721" s="138">
        <v>470000000</v>
      </c>
      <c r="J3721" s="21" t="s">
        <v>1330</v>
      </c>
      <c r="K3721" s="140" t="s">
        <v>10529</v>
      </c>
      <c r="L3721" s="138" t="s">
        <v>3426</v>
      </c>
      <c r="M3721" s="141" t="s">
        <v>383</v>
      </c>
      <c r="N3721" s="374" t="s">
        <v>8874</v>
      </c>
      <c r="O3721" s="3" t="s">
        <v>10775</v>
      </c>
      <c r="P3721" s="7">
        <v>168</v>
      </c>
      <c r="Q3721" s="3" t="s">
        <v>10887</v>
      </c>
      <c r="R3721" s="154">
        <v>2.4620000000000002</v>
      </c>
      <c r="S3721" s="155">
        <v>204000</v>
      </c>
      <c r="T3721" s="144">
        <f t="shared" si="212"/>
        <v>502248.00000000006</v>
      </c>
      <c r="U3721" s="83">
        <f t="shared" si="214"/>
        <v>562517.76000000013</v>
      </c>
      <c r="V3721" s="9" t="s">
        <v>1341</v>
      </c>
      <c r="W3721" s="148" t="s">
        <v>1410</v>
      </c>
      <c r="X3721" s="15"/>
    </row>
    <row r="3722" spans="1:24" s="145" customFormat="1" ht="104.25" customHeight="1">
      <c r="A3722" s="146" t="s">
        <v>10906</v>
      </c>
      <c r="B3722" s="10" t="s">
        <v>97</v>
      </c>
      <c r="C3722" s="3" t="s">
        <v>743</v>
      </c>
      <c r="D3722" s="3" t="s">
        <v>10888</v>
      </c>
      <c r="E3722" s="3" t="s">
        <v>11128</v>
      </c>
      <c r="F3722" s="360" t="s">
        <v>10889</v>
      </c>
      <c r="G3722" s="140" t="s">
        <v>385</v>
      </c>
      <c r="H3722" s="153">
        <v>0</v>
      </c>
      <c r="I3722" s="138">
        <v>470000000</v>
      </c>
      <c r="J3722" s="21" t="s">
        <v>1330</v>
      </c>
      <c r="K3722" s="140" t="s">
        <v>10529</v>
      </c>
      <c r="L3722" s="138" t="s">
        <v>3426</v>
      </c>
      <c r="M3722" s="141" t="s">
        <v>383</v>
      </c>
      <c r="N3722" s="374" t="s">
        <v>8874</v>
      </c>
      <c r="O3722" s="3" t="s">
        <v>10775</v>
      </c>
      <c r="P3722" s="7">
        <v>796</v>
      </c>
      <c r="Q3722" s="3" t="s">
        <v>1195</v>
      </c>
      <c r="R3722" s="154">
        <v>23</v>
      </c>
      <c r="S3722" s="155">
        <v>68668.61</v>
      </c>
      <c r="T3722" s="144">
        <f t="shared" si="212"/>
        <v>1579378.03</v>
      </c>
      <c r="U3722" s="83">
        <f t="shared" si="214"/>
        <v>1768903.3936000003</v>
      </c>
      <c r="V3722" s="9" t="s">
        <v>1341</v>
      </c>
      <c r="W3722" s="148" t="s">
        <v>1410</v>
      </c>
      <c r="X3722" s="15"/>
    </row>
    <row r="3723" spans="1:24" s="145" customFormat="1" ht="89.25" customHeight="1">
      <c r="A3723" s="146" t="s">
        <v>10907</v>
      </c>
      <c r="B3723" s="10" t="s">
        <v>97</v>
      </c>
      <c r="C3723" s="138" t="s">
        <v>748</v>
      </c>
      <c r="D3723" s="138" t="s">
        <v>10890</v>
      </c>
      <c r="E3723" s="138" t="s">
        <v>10891</v>
      </c>
      <c r="F3723" s="360" t="s">
        <v>10892</v>
      </c>
      <c r="G3723" s="140" t="s">
        <v>385</v>
      </c>
      <c r="H3723" s="153">
        <v>0</v>
      </c>
      <c r="I3723" s="138">
        <v>470000000</v>
      </c>
      <c r="J3723" s="21" t="s">
        <v>1330</v>
      </c>
      <c r="K3723" s="140" t="s">
        <v>10529</v>
      </c>
      <c r="L3723" s="138" t="s">
        <v>3426</v>
      </c>
      <c r="M3723" s="141" t="s">
        <v>383</v>
      </c>
      <c r="N3723" s="374" t="s">
        <v>8874</v>
      </c>
      <c r="O3723" s="3" t="s">
        <v>10775</v>
      </c>
      <c r="P3723" s="7">
        <v>796</v>
      </c>
      <c r="Q3723" s="3" t="s">
        <v>1195</v>
      </c>
      <c r="R3723" s="154">
        <v>10</v>
      </c>
      <c r="S3723" s="155">
        <v>16291</v>
      </c>
      <c r="T3723" s="144">
        <f t="shared" si="212"/>
        <v>162910</v>
      </c>
      <c r="U3723" s="83">
        <f t="shared" si="214"/>
        <v>182459.2</v>
      </c>
      <c r="V3723" s="9" t="s">
        <v>1341</v>
      </c>
      <c r="W3723" s="148" t="s">
        <v>1410</v>
      </c>
      <c r="X3723" s="15"/>
    </row>
    <row r="3724" spans="1:24" s="145" customFormat="1" ht="112.5" customHeight="1">
      <c r="A3724" s="146" t="s">
        <v>10908</v>
      </c>
      <c r="B3724" s="10" t="s">
        <v>97</v>
      </c>
      <c r="C3724" s="138" t="s">
        <v>748</v>
      </c>
      <c r="D3724" s="138" t="s">
        <v>10890</v>
      </c>
      <c r="E3724" s="138" t="s">
        <v>10891</v>
      </c>
      <c r="F3724" s="360" t="s">
        <v>10893</v>
      </c>
      <c r="G3724" s="140" t="s">
        <v>385</v>
      </c>
      <c r="H3724" s="153">
        <v>0</v>
      </c>
      <c r="I3724" s="138">
        <v>470000000</v>
      </c>
      <c r="J3724" s="21" t="s">
        <v>1330</v>
      </c>
      <c r="K3724" s="140" t="s">
        <v>10529</v>
      </c>
      <c r="L3724" s="138" t="s">
        <v>3426</v>
      </c>
      <c r="M3724" s="141" t="s">
        <v>383</v>
      </c>
      <c r="N3724" s="374" t="s">
        <v>8874</v>
      </c>
      <c r="O3724" s="3" t="s">
        <v>10775</v>
      </c>
      <c r="P3724" s="7">
        <v>796</v>
      </c>
      <c r="Q3724" s="3" t="s">
        <v>1195</v>
      </c>
      <c r="R3724" s="154">
        <v>1</v>
      </c>
      <c r="S3724" s="155">
        <v>17700</v>
      </c>
      <c r="T3724" s="144">
        <f t="shared" si="212"/>
        <v>17700</v>
      </c>
      <c r="U3724" s="83">
        <f t="shared" si="214"/>
        <v>19824.000000000004</v>
      </c>
      <c r="V3724" s="9" t="s">
        <v>1341</v>
      </c>
      <c r="W3724" s="148" t="s">
        <v>1410</v>
      </c>
      <c r="X3724" s="15"/>
    </row>
    <row r="3725" spans="1:24" s="145" customFormat="1" ht="93" customHeight="1">
      <c r="A3725" s="146" t="s">
        <v>10909</v>
      </c>
      <c r="B3725" s="10" t="s">
        <v>97</v>
      </c>
      <c r="C3725" s="138" t="s">
        <v>748</v>
      </c>
      <c r="D3725" s="138" t="s">
        <v>10890</v>
      </c>
      <c r="E3725" s="138" t="s">
        <v>10891</v>
      </c>
      <c r="F3725" s="360" t="s">
        <v>10894</v>
      </c>
      <c r="G3725" s="140" t="s">
        <v>385</v>
      </c>
      <c r="H3725" s="153">
        <v>0</v>
      </c>
      <c r="I3725" s="138">
        <v>470000000</v>
      </c>
      <c r="J3725" s="21" t="s">
        <v>1330</v>
      </c>
      <c r="K3725" s="140" t="s">
        <v>10529</v>
      </c>
      <c r="L3725" s="138" t="s">
        <v>3426</v>
      </c>
      <c r="M3725" s="141" t="s">
        <v>383</v>
      </c>
      <c r="N3725" s="374" t="s">
        <v>8874</v>
      </c>
      <c r="O3725" s="3" t="s">
        <v>10775</v>
      </c>
      <c r="P3725" s="7">
        <v>796</v>
      </c>
      <c r="Q3725" s="3" t="s">
        <v>1195</v>
      </c>
      <c r="R3725" s="154">
        <v>5</v>
      </c>
      <c r="S3725" s="155">
        <v>15006</v>
      </c>
      <c r="T3725" s="144">
        <f t="shared" si="212"/>
        <v>75030</v>
      </c>
      <c r="U3725" s="83">
        <f t="shared" si="214"/>
        <v>84033.600000000006</v>
      </c>
      <c r="V3725" s="9" t="s">
        <v>1341</v>
      </c>
      <c r="W3725" s="148" t="s">
        <v>1410</v>
      </c>
      <c r="X3725" s="15"/>
    </row>
    <row r="3726" spans="1:24" s="145" customFormat="1" ht="93" customHeight="1">
      <c r="A3726" s="146" t="s">
        <v>10910</v>
      </c>
      <c r="B3726" s="10" t="s">
        <v>97</v>
      </c>
      <c r="C3726" s="138" t="s">
        <v>748</v>
      </c>
      <c r="D3726" s="138" t="s">
        <v>10890</v>
      </c>
      <c r="E3726" s="138" t="s">
        <v>10891</v>
      </c>
      <c r="F3726" s="360" t="s">
        <v>10895</v>
      </c>
      <c r="G3726" s="140" t="s">
        <v>385</v>
      </c>
      <c r="H3726" s="153">
        <v>0</v>
      </c>
      <c r="I3726" s="138">
        <v>470000000</v>
      </c>
      <c r="J3726" s="21" t="s">
        <v>1330</v>
      </c>
      <c r="K3726" s="140" t="s">
        <v>10529</v>
      </c>
      <c r="L3726" s="138" t="s">
        <v>3426</v>
      </c>
      <c r="M3726" s="141" t="s">
        <v>383</v>
      </c>
      <c r="N3726" s="374" t="s">
        <v>8874</v>
      </c>
      <c r="O3726" s="3" t="s">
        <v>10775</v>
      </c>
      <c r="P3726" s="7">
        <v>796</v>
      </c>
      <c r="Q3726" s="3" t="s">
        <v>1195</v>
      </c>
      <c r="R3726" s="154">
        <v>4</v>
      </c>
      <c r="S3726" s="155">
        <v>8871</v>
      </c>
      <c r="T3726" s="144">
        <f t="shared" si="212"/>
        <v>35484</v>
      </c>
      <c r="U3726" s="83">
        <f t="shared" si="214"/>
        <v>39742.080000000002</v>
      </c>
      <c r="V3726" s="9" t="s">
        <v>1341</v>
      </c>
      <c r="W3726" s="148" t="s">
        <v>1410</v>
      </c>
      <c r="X3726" s="15"/>
    </row>
    <row r="3727" spans="1:24" s="145" customFormat="1" ht="93" customHeight="1">
      <c r="A3727" s="146" t="s">
        <v>10911</v>
      </c>
      <c r="B3727" s="10" t="s">
        <v>97</v>
      </c>
      <c r="C3727" s="138" t="s">
        <v>748</v>
      </c>
      <c r="D3727" s="138" t="s">
        <v>10890</v>
      </c>
      <c r="E3727" s="138" t="s">
        <v>10891</v>
      </c>
      <c r="F3727" s="360" t="s">
        <v>10896</v>
      </c>
      <c r="G3727" s="140" t="s">
        <v>385</v>
      </c>
      <c r="H3727" s="153">
        <v>0</v>
      </c>
      <c r="I3727" s="138">
        <v>470000000</v>
      </c>
      <c r="J3727" s="21" t="s">
        <v>1330</v>
      </c>
      <c r="K3727" s="140" t="s">
        <v>10529</v>
      </c>
      <c r="L3727" s="138" t="s">
        <v>3426</v>
      </c>
      <c r="M3727" s="141" t="s">
        <v>383</v>
      </c>
      <c r="N3727" s="374" t="s">
        <v>8874</v>
      </c>
      <c r="O3727" s="3" t="s">
        <v>10775</v>
      </c>
      <c r="P3727" s="7">
        <v>796</v>
      </c>
      <c r="Q3727" s="3" t="s">
        <v>1195</v>
      </c>
      <c r="R3727" s="154">
        <v>6</v>
      </c>
      <c r="S3727" s="155">
        <v>7393</v>
      </c>
      <c r="T3727" s="144">
        <f t="shared" si="212"/>
        <v>44358</v>
      </c>
      <c r="U3727" s="83">
        <f t="shared" si="214"/>
        <v>49680.960000000006</v>
      </c>
      <c r="V3727" s="9" t="s">
        <v>1341</v>
      </c>
      <c r="W3727" s="148" t="s">
        <v>1410</v>
      </c>
      <c r="X3727" s="15"/>
    </row>
    <row r="3728" spans="1:24" s="145" customFormat="1" ht="93" customHeight="1">
      <c r="A3728" s="146" t="s">
        <v>10912</v>
      </c>
      <c r="B3728" s="10" t="s">
        <v>97</v>
      </c>
      <c r="C3728" s="138" t="s">
        <v>748</v>
      </c>
      <c r="D3728" s="138" t="s">
        <v>10890</v>
      </c>
      <c r="E3728" s="138" t="s">
        <v>10891</v>
      </c>
      <c r="F3728" s="360" t="s">
        <v>10897</v>
      </c>
      <c r="G3728" s="140" t="s">
        <v>385</v>
      </c>
      <c r="H3728" s="153">
        <v>0</v>
      </c>
      <c r="I3728" s="138">
        <v>470000000</v>
      </c>
      <c r="J3728" s="21" t="s">
        <v>1330</v>
      </c>
      <c r="K3728" s="140" t="s">
        <v>10529</v>
      </c>
      <c r="L3728" s="138" t="s">
        <v>3426</v>
      </c>
      <c r="M3728" s="141" t="s">
        <v>383</v>
      </c>
      <c r="N3728" s="374" t="s">
        <v>8874</v>
      </c>
      <c r="O3728" s="3" t="s">
        <v>10775</v>
      </c>
      <c r="P3728" s="7">
        <v>796</v>
      </c>
      <c r="Q3728" s="3" t="s">
        <v>1195</v>
      </c>
      <c r="R3728" s="154">
        <v>1</v>
      </c>
      <c r="S3728" s="155">
        <v>5970</v>
      </c>
      <c r="T3728" s="144">
        <f t="shared" si="212"/>
        <v>5970</v>
      </c>
      <c r="U3728" s="83">
        <f t="shared" si="214"/>
        <v>6686.4000000000005</v>
      </c>
      <c r="V3728" s="9" t="s">
        <v>1341</v>
      </c>
      <c r="W3728" s="148" t="s">
        <v>1410</v>
      </c>
      <c r="X3728" s="15"/>
    </row>
    <row r="3729" spans="1:24" s="145" customFormat="1" ht="93" customHeight="1">
      <c r="A3729" s="146" t="s">
        <v>10913</v>
      </c>
      <c r="B3729" s="10" t="s">
        <v>97</v>
      </c>
      <c r="C3729" s="138" t="s">
        <v>748</v>
      </c>
      <c r="D3729" s="138" t="s">
        <v>10890</v>
      </c>
      <c r="E3729" s="138" t="s">
        <v>10891</v>
      </c>
      <c r="F3729" s="360" t="s">
        <v>10898</v>
      </c>
      <c r="G3729" s="140" t="s">
        <v>385</v>
      </c>
      <c r="H3729" s="153">
        <v>0</v>
      </c>
      <c r="I3729" s="138">
        <v>470000000</v>
      </c>
      <c r="J3729" s="21" t="s">
        <v>1330</v>
      </c>
      <c r="K3729" s="140" t="s">
        <v>10529</v>
      </c>
      <c r="L3729" s="138" t="s">
        <v>3426</v>
      </c>
      <c r="M3729" s="141" t="s">
        <v>383</v>
      </c>
      <c r="N3729" s="374" t="s">
        <v>8874</v>
      </c>
      <c r="O3729" s="3" t="s">
        <v>10775</v>
      </c>
      <c r="P3729" s="7">
        <v>796</v>
      </c>
      <c r="Q3729" s="3" t="s">
        <v>1195</v>
      </c>
      <c r="R3729" s="154">
        <v>1</v>
      </c>
      <c r="S3729" s="155">
        <v>4960.25</v>
      </c>
      <c r="T3729" s="144">
        <f t="shared" si="212"/>
        <v>4960.25</v>
      </c>
      <c r="U3729" s="83">
        <f t="shared" si="214"/>
        <v>5555.4800000000005</v>
      </c>
      <c r="V3729" s="9" t="s">
        <v>1341</v>
      </c>
      <c r="W3729" s="148" t="s">
        <v>1410</v>
      </c>
      <c r="X3729" s="15"/>
    </row>
    <row r="3730" spans="1:24" s="145" customFormat="1" ht="93" customHeight="1">
      <c r="A3730" s="146" t="s">
        <v>10914</v>
      </c>
      <c r="B3730" s="10" t="s">
        <v>97</v>
      </c>
      <c r="C3730" s="138" t="s">
        <v>748</v>
      </c>
      <c r="D3730" s="138" t="s">
        <v>10890</v>
      </c>
      <c r="E3730" s="138" t="s">
        <v>10891</v>
      </c>
      <c r="F3730" s="360" t="s">
        <v>10899</v>
      </c>
      <c r="G3730" s="140" t="s">
        <v>385</v>
      </c>
      <c r="H3730" s="153">
        <v>0</v>
      </c>
      <c r="I3730" s="138">
        <v>470000000</v>
      </c>
      <c r="J3730" s="21" t="s">
        <v>1330</v>
      </c>
      <c r="K3730" s="140" t="s">
        <v>10529</v>
      </c>
      <c r="L3730" s="138" t="s">
        <v>3426</v>
      </c>
      <c r="M3730" s="141" t="s">
        <v>383</v>
      </c>
      <c r="N3730" s="374" t="s">
        <v>8874</v>
      </c>
      <c r="O3730" s="3" t="s">
        <v>10775</v>
      </c>
      <c r="P3730" s="7">
        <v>796</v>
      </c>
      <c r="Q3730" s="3" t="s">
        <v>1195</v>
      </c>
      <c r="R3730" s="154">
        <v>12</v>
      </c>
      <c r="S3730" s="155">
        <v>3934.8</v>
      </c>
      <c r="T3730" s="144">
        <f t="shared" si="212"/>
        <v>47217.600000000006</v>
      </c>
      <c r="U3730" s="83">
        <f t="shared" si="214"/>
        <v>52883.712000000014</v>
      </c>
      <c r="V3730" s="9" t="s">
        <v>1341</v>
      </c>
      <c r="W3730" s="148" t="s">
        <v>1410</v>
      </c>
      <c r="X3730" s="15"/>
    </row>
    <row r="3731" spans="1:24" s="145" customFormat="1" ht="93" customHeight="1">
      <c r="A3731" s="146" t="s">
        <v>10915</v>
      </c>
      <c r="B3731" s="10" t="s">
        <v>97</v>
      </c>
      <c r="C3731" s="138" t="s">
        <v>748</v>
      </c>
      <c r="D3731" s="138" t="s">
        <v>10890</v>
      </c>
      <c r="E3731" s="138" t="s">
        <v>10891</v>
      </c>
      <c r="F3731" s="360" t="s">
        <v>10963</v>
      </c>
      <c r="G3731" s="140" t="s">
        <v>385</v>
      </c>
      <c r="H3731" s="153">
        <v>0</v>
      </c>
      <c r="I3731" s="138">
        <v>470000000</v>
      </c>
      <c r="J3731" s="21" t="s">
        <v>1330</v>
      </c>
      <c r="K3731" s="140" t="s">
        <v>10529</v>
      </c>
      <c r="L3731" s="138" t="s">
        <v>3426</v>
      </c>
      <c r="M3731" s="141" t="s">
        <v>383</v>
      </c>
      <c r="N3731" s="374" t="s">
        <v>8874</v>
      </c>
      <c r="O3731" s="3" t="s">
        <v>10775</v>
      </c>
      <c r="P3731" s="7">
        <v>796</v>
      </c>
      <c r="Q3731" s="3" t="s">
        <v>1195</v>
      </c>
      <c r="R3731" s="154">
        <v>1</v>
      </c>
      <c r="S3731" s="155">
        <v>3147.87</v>
      </c>
      <c r="T3731" s="144">
        <f t="shared" si="212"/>
        <v>3147.87</v>
      </c>
      <c r="U3731" s="83">
        <f t="shared" si="214"/>
        <v>3525.6144000000004</v>
      </c>
      <c r="V3731" s="9" t="s">
        <v>1341</v>
      </c>
      <c r="W3731" s="148" t="s">
        <v>1410</v>
      </c>
      <c r="X3731" s="15"/>
    </row>
    <row r="3732" spans="1:24" s="145" customFormat="1" ht="93" customHeight="1">
      <c r="A3732" s="146" t="s">
        <v>10916</v>
      </c>
      <c r="B3732" s="10" t="s">
        <v>97</v>
      </c>
      <c r="C3732" s="138" t="s">
        <v>748</v>
      </c>
      <c r="D3732" s="138" t="s">
        <v>10890</v>
      </c>
      <c r="E3732" s="138" t="s">
        <v>10891</v>
      </c>
      <c r="F3732" s="360" t="s">
        <v>10964</v>
      </c>
      <c r="G3732" s="140" t="s">
        <v>385</v>
      </c>
      <c r="H3732" s="153">
        <v>0</v>
      </c>
      <c r="I3732" s="138">
        <v>470000000</v>
      </c>
      <c r="J3732" s="21" t="s">
        <v>1330</v>
      </c>
      <c r="K3732" s="140" t="s">
        <v>10529</v>
      </c>
      <c r="L3732" s="138" t="s">
        <v>3426</v>
      </c>
      <c r="M3732" s="141" t="s">
        <v>383</v>
      </c>
      <c r="N3732" s="374" t="s">
        <v>8874</v>
      </c>
      <c r="O3732" s="3" t="s">
        <v>10775</v>
      </c>
      <c r="P3732" s="7">
        <v>796</v>
      </c>
      <c r="Q3732" s="3" t="s">
        <v>1195</v>
      </c>
      <c r="R3732" s="154">
        <v>1</v>
      </c>
      <c r="S3732" s="155">
        <v>2500</v>
      </c>
      <c r="T3732" s="144">
        <f t="shared" si="212"/>
        <v>2500</v>
      </c>
      <c r="U3732" s="83">
        <f t="shared" si="214"/>
        <v>2800.0000000000005</v>
      </c>
      <c r="V3732" s="9" t="s">
        <v>1341</v>
      </c>
      <c r="W3732" s="148" t="s">
        <v>1410</v>
      </c>
      <c r="X3732" s="15"/>
    </row>
    <row r="3733" spans="1:24" s="145" customFormat="1" ht="93" customHeight="1">
      <c r="A3733" s="146" t="s">
        <v>10917</v>
      </c>
      <c r="B3733" s="10" t="s">
        <v>97</v>
      </c>
      <c r="C3733" s="138" t="s">
        <v>748</v>
      </c>
      <c r="D3733" s="138" t="s">
        <v>10890</v>
      </c>
      <c r="E3733" s="138" t="s">
        <v>10891</v>
      </c>
      <c r="F3733" s="360" t="s">
        <v>10965</v>
      </c>
      <c r="G3733" s="140" t="s">
        <v>385</v>
      </c>
      <c r="H3733" s="153">
        <v>0</v>
      </c>
      <c r="I3733" s="138">
        <v>470000000</v>
      </c>
      <c r="J3733" s="21" t="s">
        <v>1330</v>
      </c>
      <c r="K3733" s="140" t="s">
        <v>10529</v>
      </c>
      <c r="L3733" s="138" t="s">
        <v>3426</v>
      </c>
      <c r="M3733" s="141" t="s">
        <v>383</v>
      </c>
      <c r="N3733" s="374" t="s">
        <v>8874</v>
      </c>
      <c r="O3733" s="3" t="s">
        <v>10775</v>
      </c>
      <c r="P3733" s="7">
        <v>796</v>
      </c>
      <c r="Q3733" s="3" t="s">
        <v>1195</v>
      </c>
      <c r="R3733" s="154">
        <v>1</v>
      </c>
      <c r="S3733" s="155">
        <v>3147.87</v>
      </c>
      <c r="T3733" s="144">
        <f t="shared" si="212"/>
        <v>3147.87</v>
      </c>
      <c r="U3733" s="83">
        <f t="shared" si="214"/>
        <v>3525.6144000000004</v>
      </c>
      <c r="V3733" s="9" t="s">
        <v>1341</v>
      </c>
      <c r="W3733" s="148" t="s">
        <v>1410</v>
      </c>
      <c r="X3733" s="15"/>
    </row>
    <row r="3734" spans="1:24" s="145" customFormat="1" ht="93" customHeight="1">
      <c r="A3734" s="146" t="s">
        <v>10918</v>
      </c>
      <c r="B3734" s="10" t="s">
        <v>97</v>
      </c>
      <c r="C3734" s="138" t="s">
        <v>748</v>
      </c>
      <c r="D3734" s="138" t="s">
        <v>10890</v>
      </c>
      <c r="E3734" s="138" t="s">
        <v>10891</v>
      </c>
      <c r="F3734" s="360" t="s">
        <v>10966</v>
      </c>
      <c r="G3734" s="140" t="s">
        <v>385</v>
      </c>
      <c r="H3734" s="153">
        <v>0</v>
      </c>
      <c r="I3734" s="138">
        <v>470000000</v>
      </c>
      <c r="J3734" s="21" t="s">
        <v>1330</v>
      </c>
      <c r="K3734" s="140" t="s">
        <v>10529</v>
      </c>
      <c r="L3734" s="138" t="s">
        <v>3426</v>
      </c>
      <c r="M3734" s="141" t="s">
        <v>383</v>
      </c>
      <c r="N3734" s="374" t="s">
        <v>8874</v>
      </c>
      <c r="O3734" s="3" t="s">
        <v>10775</v>
      </c>
      <c r="P3734" s="7">
        <v>796</v>
      </c>
      <c r="Q3734" s="3" t="s">
        <v>1195</v>
      </c>
      <c r="R3734" s="154">
        <v>12</v>
      </c>
      <c r="S3734" s="155">
        <v>5900</v>
      </c>
      <c r="T3734" s="144">
        <f t="shared" si="212"/>
        <v>70800</v>
      </c>
      <c r="U3734" s="83">
        <f t="shared" si="214"/>
        <v>79296.000000000015</v>
      </c>
      <c r="V3734" s="9" t="s">
        <v>1341</v>
      </c>
      <c r="W3734" s="148" t="s">
        <v>1410</v>
      </c>
      <c r="X3734" s="15"/>
    </row>
    <row r="3735" spans="1:24" s="145" customFormat="1" ht="93" customHeight="1">
      <c r="A3735" s="146" t="s">
        <v>10919</v>
      </c>
      <c r="B3735" s="10" t="s">
        <v>97</v>
      </c>
      <c r="C3735" s="138" t="s">
        <v>748</v>
      </c>
      <c r="D3735" s="138" t="s">
        <v>10890</v>
      </c>
      <c r="E3735" s="138" t="s">
        <v>10891</v>
      </c>
      <c r="F3735" s="360" t="s">
        <v>10967</v>
      </c>
      <c r="G3735" s="140" t="s">
        <v>385</v>
      </c>
      <c r="H3735" s="153">
        <v>0</v>
      </c>
      <c r="I3735" s="138">
        <v>470000000</v>
      </c>
      <c r="J3735" s="21" t="s">
        <v>1330</v>
      </c>
      <c r="K3735" s="140" t="s">
        <v>10529</v>
      </c>
      <c r="L3735" s="138" t="s">
        <v>3426</v>
      </c>
      <c r="M3735" s="141" t="s">
        <v>383</v>
      </c>
      <c r="N3735" s="374" t="s">
        <v>8874</v>
      </c>
      <c r="O3735" s="3" t="s">
        <v>10775</v>
      </c>
      <c r="P3735" s="7">
        <v>796</v>
      </c>
      <c r="Q3735" s="3" t="s">
        <v>1195</v>
      </c>
      <c r="R3735" s="154">
        <v>4</v>
      </c>
      <c r="S3735" s="155">
        <v>3930</v>
      </c>
      <c r="T3735" s="144">
        <f t="shared" si="212"/>
        <v>15720</v>
      </c>
      <c r="U3735" s="83">
        <f t="shared" si="214"/>
        <v>17606.400000000001</v>
      </c>
      <c r="V3735" s="9" t="s">
        <v>1341</v>
      </c>
      <c r="W3735" s="148" t="s">
        <v>1410</v>
      </c>
      <c r="X3735" s="15"/>
    </row>
    <row r="3736" spans="1:24" s="145" customFormat="1" ht="93" customHeight="1">
      <c r="A3736" s="146" t="s">
        <v>10920</v>
      </c>
      <c r="B3736" s="10" t="s">
        <v>97</v>
      </c>
      <c r="C3736" s="138" t="s">
        <v>748</v>
      </c>
      <c r="D3736" s="138" t="s">
        <v>10890</v>
      </c>
      <c r="E3736" s="138" t="s">
        <v>10891</v>
      </c>
      <c r="F3736" s="360" t="s">
        <v>10968</v>
      </c>
      <c r="G3736" s="140" t="s">
        <v>385</v>
      </c>
      <c r="H3736" s="153">
        <v>0</v>
      </c>
      <c r="I3736" s="138">
        <v>470000000</v>
      </c>
      <c r="J3736" s="21" t="s">
        <v>1330</v>
      </c>
      <c r="K3736" s="140" t="s">
        <v>10529</v>
      </c>
      <c r="L3736" s="138" t="s">
        <v>3426</v>
      </c>
      <c r="M3736" s="141" t="s">
        <v>383</v>
      </c>
      <c r="N3736" s="374" t="s">
        <v>8874</v>
      </c>
      <c r="O3736" s="3" t="s">
        <v>10775</v>
      </c>
      <c r="P3736" s="7">
        <v>796</v>
      </c>
      <c r="Q3736" s="3" t="s">
        <v>1195</v>
      </c>
      <c r="R3736" s="154">
        <v>2</v>
      </c>
      <c r="S3736" s="155">
        <v>2600</v>
      </c>
      <c r="T3736" s="144">
        <f t="shared" si="212"/>
        <v>5200</v>
      </c>
      <c r="U3736" s="83">
        <f t="shared" si="214"/>
        <v>5824.0000000000009</v>
      </c>
      <c r="V3736" s="9" t="s">
        <v>1341</v>
      </c>
      <c r="W3736" s="148" t="s">
        <v>1410</v>
      </c>
      <c r="X3736" s="15"/>
    </row>
    <row r="3737" spans="1:24" s="145" customFormat="1" ht="93" customHeight="1">
      <c r="A3737" s="146" t="s">
        <v>10921</v>
      </c>
      <c r="B3737" s="10" t="s">
        <v>97</v>
      </c>
      <c r="C3737" s="138" t="s">
        <v>748</v>
      </c>
      <c r="D3737" s="138" t="s">
        <v>10890</v>
      </c>
      <c r="E3737" s="138" t="s">
        <v>10891</v>
      </c>
      <c r="F3737" s="360" t="s">
        <v>10969</v>
      </c>
      <c r="G3737" s="140" t="s">
        <v>385</v>
      </c>
      <c r="H3737" s="153">
        <v>0</v>
      </c>
      <c r="I3737" s="138">
        <v>470000000</v>
      </c>
      <c r="J3737" s="21" t="s">
        <v>1330</v>
      </c>
      <c r="K3737" s="140" t="s">
        <v>10529</v>
      </c>
      <c r="L3737" s="138" t="s">
        <v>3426</v>
      </c>
      <c r="M3737" s="141" t="s">
        <v>383</v>
      </c>
      <c r="N3737" s="374" t="s">
        <v>8874</v>
      </c>
      <c r="O3737" s="3" t="s">
        <v>10775</v>
      </c>
      <c r="P3737" s="7">
        <v>796</v>
      </c>
      <c r="Q3737" s="3" t="s">
        <v>1195</v>
      </c>
      <c r="R3737" s="154">
        <v>2</v>
      </c>
      <c r="S3737" s="155">
        <v>2600</v>
      </c>
      <c r="T3737" s="144">
        <f t="shared" si="212"/>
        <v>5200</v>
      </c>
      <c r="U3737" s="83">
        <f t="shared" si="214"/>
        <v>5824.0000000000009</v>
      </c>
      <c r="V3737" s="9" t="s">
        <v>1341</v>
      </c>
      <c r="W3737" s="148" t="s">
        <v>1410</v>
      </c>
      <c r="X3737" s="15"/>
    </row>
    <row r="3738" spans="1:24" s="145" customFormat="1" ht="93" customHeight="1">
      <c r="A3738" s="146" t="s">
        <v>10922</v>
      </c>
      <c r="B3738" s="10" t="s">
        <v>97</v>
      </c>
      <c r="C3738" s="138" t="s">
        <v>748</v>
      </c>
      <c r="D3738" s="138" t="s">
        <v>10890</v>
      </c>
      <c r="E3738" s="138" t="s">
        <v>10891</v>
      </c>
      <c r="F3738" s="360" t="s">
        <v>10970</v>
      </c>
      <c r="G3738" s="140" t="s">
        <v>385</v>
      </c>
      <c r="H3738" s="153">
        <v>0</v>
      </c>
      <c r="I3738" s="138">
        <v>470000000</v>
      </c>
      <c r="J3738" s="21" t="s">
        <v>1330</v>
      </c>
      <c r="K3738" s="140" t="s">
        <v>10529</v>
      </c>
      <c r="L3738" s="138" t="s">
        <v>3426</v>
      </c>
      <c r="M3738" s="141" t="s">
        <v>383</v>
      </c>
      <c r="N3738" s="374" t="s">
        <v>8874</v>
      </c>
      <c r="O3738" s="3" t="s">
        <v>10775</v>
      </c>
      <c r="P3738" s="7">
        <v>796</v>
      </c>
      <c r="Q3738" s="3" t="s">
        <v>1195</v>
      </c>
      <c r="R3738" s="154">
        <v>11</v>
      </c>
      <c r="S3738" s="155">
        <v>2300.6999999999998</v>
      </c>
      <c r="T3738" s="144">
        <f t="shared" si="212"/>
        <v>25307.699999999997</v>
      </c>
      <c r="U3738" s="83">
        <f t="shared" si="214"/>
        <v>28344.624</v>
      </c>
      <c r="V3738" s="9" t="s">
        <v>1341</v>
      </c>
      <c r="W3738" s="148" t="s">
        <v>1410</v>
      </c>
      <c r="X3738" s="15"/>
    </row>
    <row r="3739" spans="1:24" s="145" customFormat="1" ht="93" customHeight="1">
      <c r="A3739" s="146" t="s">
        <v>10923</v>
      </c>
      <c r="B3739" s="10" t="s">
        <v>97</v>
      </c>
      <c r="C3739" s="138" t="s">
        <v>748</v>
      </c>
      <c r="D3739" s="138" t="s">
        <v>10890</v>
      </c>
      <c r="E3739" s="138" t="s">
        <v>10891</v>
      </c>
      <c r="F3739" s="360" t="s">
        <v>10971</v>
      </c>
      <c r="G3739" s="140" t="s">
        <v>385</v>
      </c>
      <c r="H3739" s="153">
        <v>0</v>
      </c>
      <c r="I3739" s="138">
        <v>470000000</v>
      </c>
      <c r="J3739" s="21" t="s">
        <v>1330</v>
      </c>
      <c r="K3739" s="140" t="s">
        <v>10529</v>
      </c>
      <c r="L3739" s="138" t="s">
        <v>3426</v>
      </c>
      <c r="M3739" s="141" t="s">
        <v>383</v>
      </c>
      <c r="N3739" s="374" t="s">
        <v>8874</v>
      </c>
      <c r="O3739" s="3" t="s">
        <v>10775</v>
      </c>
      <c r="P3739" s="7">
        <v>796</v>
      </c>
      <c r="Q3739" s="3" t="s">
        <v>1195</v>
      </c>
      <c r="R3739" s="154">
        <v>4</v>
      </c>
      <c r="S3739" s="155">
        <v>2300.6999999999998</v>
      </c>
      <c r="T3739" s="144">
        <f t="shared" si="212"/>
        <v>9202.7999999999993</v>
      </c>
      <c r="U3739" s="83">
        <f t="shared" si="214"/>
        <v>10307.136</v>
      </c>
      <c r="V3739" s="9" t="s">
        <v>1341</v>
      </c>
      <c r="W3739" s="148" t="s">
        <v>1410</v>
      </c>
      <c r="X3739" s="15"/>
    </row>
    <row r="3740" spans="1:24" s="145" customFormat="1" ht="93" customHeight="1">
      <c r="A3740" s="146" t="s">
        <v>10924</v>
      </c>
      <c r="B3740" s="10" t="s">
        <v>97</v>
      </c>
      <c r="C3740" s="138" t="s">
        <v>748</v>
      </c>
      <c r="D3740" s="138" t="s">
        <v>10890</v>
      </c>
      <c r="E3740" s="138" t="s">
        <v>10891</v>
      </c>
      <c r="F3740" s="360" t="s">
        <v>10972</v>
      </c>
      <c r="G3740" s="140" t="s">
        <v>385</v>
      </c>
      <c r="H3740" s="153">
        <v>0</v>
      </c>
      <c r="I3740" s="138">
        <v>470000000</v>
      </c>
      <c r="J3740" s="21" t="s">
        <v>1330</v>
      </c>
      <c r="K3740" s="140" t="s">
        <v>10529</v>
      </c>
      <c r="L3740" s="138" t="s">
        <v>3426</v>
      </c>
      <c r="M3740" s="141" t="s">
        <v>383</v>
      </c>
      <c r="N3740" s="374" t="s">
        <v>8874</v>
      </c>
      <c r="O3740" s="3" t="s">
        <v>10775</v>
      </c>
      <c r="P3740" s="7">
        <v>796</v>
      </c>
      <c r="Q3740" s="3" t="s">
        <v>1195</v>
      </c>
      <c r="R3740" s="154">
        <v>4</v>
      </c>
      <c r="S3740" s="155">
        <v>1550</v>
      </c>
      <c r="T3740" s="144">
        <f t="shared" si="212"/>
        <v>6200</v>
      </c>
      <c r="U3740" s="83">
        <f t="shared" si="214"/>
        <v>6944.0000000000009</v>
      </c>
      <c r="V3740" s="9" t="s">
        <v>1341</v>
      </c>
      <c r="W3740" s="148" t="s">
        <v>1410</v>
      </c>
      <c r="X3740" s="15"/>
    </row>
    <row r="3741" spans="1:24" s="145" customFormat="1" ht="93" customHeight="1">
      <c r="A3741" s="146" t="s">
        <v>10925</v>
      </c>
      <c r="B3741" s="10" t="s">
        <v>97</v>
      </c>
      <c r="C3741" s="138" t="s">
        <v>748</v>
      </c>
      <c r="D3741" s="138" t="s">
        <v>10890</v>
      </c>
      <c r="E3741" s="138" t="s">
        <v>10891</v>
      </c>
      <c r="F3741" s="360" t="s">
        <v>10973</v>
      </c>
      <c r="G3741" s="140" t="s">
        <v>385</v>
      </c>
      <c r="H3741" s="153">
        <v>0</v>
      </c>
      <c r="I3741" s="138">
        <v>470000000</v>
      </c>
      <c r="J3741" s="21" t="s">
        <v>1330</v>
      </c>
      <c r="K3741" s="140" t="s">
        <v>10529</v>
      </c>
      <c r="L3741" s="138" t="s">
        <v>3426</v>
      </c>
      <c r="M3741" s="141" t="s">
        <v>383</v>
      </c>
      <c r="N3741" s="374" t="s">
        <v>8874</v>
      </c>
      <c r="O3741" s="3" t="s">
        <v>10775</v>
      </c>
      <c r="P3741" s="7">
        <v>796</v>
      </c>
      <c r="Q3741" s="3" t="s">
        <v>1195</v>
      </c>
      <c r="R3741" s="154">
        <v>2</v>
      </c>
      <c r="S3741" s="155">
        <v>1450</v>
      </c>
      <c r="T3741" s="144">
        <f t="shared" si="212"/>
        <v>2900</v>
      </c>
      <c r="U3741" s="83">
        <f t="shared" si="214"/>
        <v>3248.0000000000005</v>
      </c>
      <c r="V3741" s="9" t="s">
        <v>1341</v>
      </c>
      <c r="W3741" s="148" t="s">
        <v>1410</v>
      </c>
      <c r="X3741" s="15"/>
    </row>
    <row r="3742" spans="1:24" s="145" customFormat="1" ht="93" customHeight="1">
      <c r="A3742" s="146" t="s">
        <v>10926</v>
      </c>
      <c r="B3742" s="10" t="s">
        <v>97</v>
      </c>
      <c r="C3742" s="138" t="s">
        <v>748</v>
      </c>
      <c r="D3742" s="138" t="s">
        <v>10890</v>
      </c>
      <c r="E3742" s="138" t="s">
        <v>10891</v>
      </c>
      <c r="F3742" s="360" t="s">
        <v>10974</v>
      </c>
      <c r="G3742" s="140" t="s">
        <v>385</v>
      </c>
      <c r="H3742" s="153">
        <v>0</v>
      </c>
      <c r="I3742" s="138">
        <v>470000000</v>
      </c>
      <c r="J3742" s="21" t="s">
        <v>1330</v>
      </c>
      <c r="K3742" s="140" t="s">
        <v>10529</v>
      </c>
      <c r="L3742" s="138" t="s">
        <v>3426</v>
      </c>
      <c r="M3742" s="141" t="s">
        <v>383</v>
      </c>
      <c r="N3742" s="374" t="s">
        <v>8874</v>
      </c>
      <c r="O3742" s="3" t="s">
        <v>10775</v>
      </c>
      <c r="P3742" s="7">
        <v>796</v>
      </c>
      <c r="Q3742" s="3" t="s">
        <v>1195</v>
      </c>
      <c r="R3742" s="154">
        <v>2</v>
      </c>
      <c r="S3742" s="155">
        <v>500</v>
      </c>
      <c r="T3742" s="144">
        <f t="shared" si="212"/>
        <v>1000</v>
      </c>
      <c r="U3742" s="83">
        <f t="shared" si="214"/>
        <v>1120</v>
      </c>
      <c r="V3742" s="9" t="s">
        <v>1341</v>
      </c>
      <c r="W3742" s="148" t="s">
        <v>1410</v>
      </c>
      <c r="X3742" s="15"/>
    </row>
    <row r="3743" spans="1:24" s="145" customFormat="1" ht="93" customHeight="1">
      <c r="A3743" s="146" t="s">
        <v>10927</v>
      </c>
      <c r="B3743" s="10" t="s">
        <v>97</v>
      </c>
      <c r="C3743" s="138" t="s">
        <v>748</v>
      </c>
      <c r="D3743" s="138" t="s">
        <v>10890</v>
      </c>
      <c r="E3743" s="138" t="s">
        <v>10891</v>
      </c>
      <c r="F3743" s="360" t="s">
        <v>10975</v>
      </c>
      <c r="G3743" s="140" t="s">
        <v>385</v>
      </c>
      <c r="H3743" s="153">
        <v>0</v>
      </c>
      <c r="I3743" s="138">
        <v>470000000</v>
      </c>
      <c r="J3743" s="21" t="s">
        <v>1330</v>
      </c>
      <c r="K3743" s="140" t="s">
        <v>10529</v>
      </c>
      <c r="L3743" s="138" t="s">
        <v>3426</v>
      </c>
      <c r="M3743" s="141" t="s">
        <v>383</v>
      </c>
      <c r="N3743" s="374" t="s">
        <v>8874</v>
      </c>
      <c r="O3743" s="3" t="s">
        <v>10775</v>
      </c>
      <c r="P3743" s="7">
        <v>796</v>
      </c>
      <c r="Q3743" s="3" t="s">
        <v>1195</v>
      </c>
      <c r="R3743" s="154">
        <v>1</v>
      </c>
      <c r="S3743" s="155">
        <v>568</v>
      </c>
      <c r="T3743" s="144">
        <f t="shared" si="212"/>
        <v>568</v>
      </c>
      <c r="U3743" s="83">
        <f t="shared" si="214"/>
        <v>636.16000000000008</v>
      </c>
      <c r="V3743" s="9" t="s">
        <v>1341</v>
      </c>
      <c r="W3743" s="148" t="s">
        <v>1410</v>
      </c>
      <c r="X3743" s="15"/>
    </row>
    <row r="3744" spans="1:24" s="145" customFormat="1" ht="93" customHeight="1">
      <c r="A3744" s="146" t="s">
        <v>10928</v>
      </c>
      <c r="B3744" s="10" t="s">
        <v>97</v>
      </c>
      <c r="C3744" s="138" t="s">
        <v>748</v>
      </c>
      <c r="D3744" s="138" t="s">
        <v>10890</v>
      </c>
      <c r="E3744" s="138" t="s">
        <v>10891</v>
      </c>
      <c r="F3744" s="360" t="s">
        <v>10976</v>
      </c>
      <c r="G3744" s="140" t="s">
        <v>385</v>
      </c>
      <c r="H3744" s="153">
        <v>0</v>
      </c>
      <c r="I3744" s="138">
        <v>470000000</v>
      </c>
      <c r="J3744" s="21" t="s">
        <v>1330</v>
      </c>
      <c r="K3744" s="140" t="s">
        <v>10529</v>
      </c>
      <c r="L3744" s="138" t="s">
        <v>3426</v>
      </c>
      <c r="M3744" s="141" t="s">
        <v>383</v>
      </c>
      <c r="N3744" s="374" t="s">
        <v>8874</v>
      </c>
      <c r="O3744" s="3" t="s">
        <v>10775</v>
      </c>
      <c r="P3744" s="7">
        <v>796</v>
      </c>
      <c r="Q3744" s="3" t="s">
        <v>1195</v>
      </c>
      <c r="R3744" s="154">
        <v>3</v>
      </c>
      <c r="S3744" s="155">
        <v>23200</v>
      </c>
      <c r="T3744" s="144">
        <f t="shared" si="212"/>
        <v>69600</v>
      </c>
      <c r="U3744" s="83">
        <f t="shared" si="214"/>
        <v>77952.000000000015</v>
      </c>
      <c r="V3744" s="9" t="s">
        <v>1341</v>
      </c>
      <c r="W3744" s="148" t="s">
        <v>1410</v>
      </c>
      <c r="X3744" s="15"/>
    </row>
    <row r="3745" spans="1:24" s="145" customFormat="1" ht="93" customHeight="1">
      <c r="A3745" s="146" t="s">
        <v>10929</v>
      </c>
      <c r="B3745" s="10" t="s">
        <v>97</v>
      </c>
      <c r="C3745" s="138" t="s">
        <v>748</v>
      </c>
      <c r="D3745" s="138" t="s">
        <v>10890</v>
      </c>
      <c r="E3745" s="138" t="s">
        <v>10891</v>
      </c>
      <c r="F3745" s="360" t="s">
        <v>10977</v>
      </c>
      <c r="G3745" s="140" t="s">
        <v>385</v>
      </c>
      <c r="H3745" s="153">
        <v>0</v>
      </c>
      <c r="I3745" s="138">
        <v>470000000</v>
      </c>
      <c r="J3745" s="21" t="s">
        <v>1330</v>
      </c>
      <c r="K3745" s="140" t="s">
        <v>10529</v>
      </c>
      <c r="L3745" s="138" t="s">
        <v>3426</v>
      </c>
      <c r="M3745" s="141" t="s">
        <v>383</v>
      </c>
      <c r="N3745" s="374" t="s">
        <v>8874</v>
      </c>
      <c r="O3745" s="3" t="s">
        <v>10775</v>
      </c>
      <c r="P3745" s="7">
        <v>796</v>
      </c>
      <c r="Q3745" s="3" t="s">
        <v>1195</v>
      </c>
      <c r="R3745" s="154">
        <v>1</v>
      </c>
      <c r="S3745" s="155">
        <v>4990</v>
      </c>
      <c r="T3745" s="144">
        <f t="shared" si="212"/>
        <v>4990</v>
      </c>
      <c r="U3745" s="83">
        <f t="shared" si="214"/>
        <v>5588.8</v>
      </c>
      <c r="V3745" s="9" t="s">
        <v>1341</v>
      </c>
      <c r="W3745" s="148" t="s">
        <v>1410</v>
      </c>
      <c r="X3745" s="15"/>
    </row>
    <row r="3746" spans="1:24" s="145" customFormat="1" ht="93" customHeight="1">
      <c r="A3746" s="146" t="s">
        <v>10930</v>
      </c>
      <c r="B3746" s="10" t="s">
        <v>97</v>
      </c>
      <c r="C3746" s="138" t="s">
        <v>9865</v>
      </c>
      <c r="D3746" s="138" t="s">
        <v>9866</v>
      </c>
      <c r="E3746" s="138" t="s">
        <v>10978</v>
      </c>
      <c r="F3746" s="360" t="s">
        <v>10979</v>
      </c>
      <c r="G3746" s="140" t="s">
        <v>385</v>
      </c>
      <c r="H3746" s="153">
        <v>0</v>
      </c>
      <c r="I3746" s="138">
        <v>470000000</v>
      </c>
      <c r="J3746" s="21" t="s">
        <v>1330</v>
      </c>
      <c r="K3746" s="140" t="s">
        <v>10529</v>
      </c>
      <c r="L3746" s="138" t="s">
        <v>3426</v>
      </c>
      <c r="M3746" s="141" t="s">
        <v>383</v>
      </c>
      <c r="N3746" s="374" t="s">
        <v>8874</v>
      </c>
      <c r="O3746" s="3" t="s">
        <v>10775</v>
      </c>
      <c r="P3746" s="7">
        <v>796</v>
      </c>
      <c r="Q3746" s="3" t="s">
        <v>1195</v>
      </c>
      <c r="R3746" s="154">
        <v>1</v>
      </c>
      <c r="S3746" s="155">
        <v>29000</v>
      </c>
      <c r="T3746" s="144">
        <f t="shared" si="212"/>
        <v>29000</v>
      </c>
      <c r="U3746" s="83">
        <f t="shared" si="214"/>
        <v>32480.000000000004</v>
      </c>
      <c r="V3746" s="9" t="s">
        <v>1341</v>
      </c>
      <c r="W3746" s="148" t="s">
        <v>1410</v>
      </c>
      <c r="X3746" s="15"/>
    </row>
    <row r="3747" spans="1:24" s="145" customFormat="1" ht="93" customHeight="1">
      <c r="A3747" s="146" t="s">
        <v>10931</v>
      </c>
      <c r="B3747" s="10" t="s">
        <v>97</v>
      </c>
      <c r="C3747" s="138" t="s">
        <v>10980</v>
      </c>
      <c r="D3747" s="138" t="s">
        <v>9951</v>
      </c>
      <c r="E3747" s="138" t="s">
        <v>9957</v>
      </c>
      <c r="F3747" s="286" t="s">
        <v>10981</v>
      </c>
      <c r="G3747" s="140" t="s">
        <v>385</v>
      </c>
      <c r="H3747" s="153">
        <v>0</v>
      </c>
      <c r="I3747" s="138">
        <v>470000000</v>
      </c>
      <c r="J3747" s="21" t="s">
        <v>1330</v>
      </c>
      <c r="K3747" s="140" t="s">
        <v>10529</v>
      </c>
      <c r="L3747" s="138" t="s">
        <v>3426</v>
      </c>
      <c r="M3747" s="141" t="s">
        <v>383</v>
      </c>
      <c r="N3747" s="374" t="s">
        <v>8874</v>
      </c>
      <c r="O3747" s="3" t="s">
        <v>10775</v>
      </c>
      <c r="P3747" s="7" t="s">
        <v>1349</v>
      </c>
      <c r="Q3747" s="3" t="s">
        <v>1348</v>
      </c>
      <c r="R3747" s="154">
        <v>8</v>
      </c>
      <c r="S3747" s="155">
        <v>193505.35</v>
      </c>
      <c r="T3747" s="144">
        <f t="shared" si="212"/>
        <v>1548042.8</v>
      </c>
      <c r="U3747" s="83">
        <f t="shared" si="214"/>
        <v>1733807.9360000002</v>
      </c>
      <c r="V3747" s="9" t="s">
        <v>1341</v>
      </c>
      <c r="W3747" s="148" t="s">
        <v>1410</v>
      </c>
      <c r="X3747" s="15"/>
    </row>
    <row r="3748" spans="1:24" s="145" customFormat="1" ht="93" customHeight="1">
      <c r="A3748" s="146" t="s">
        <v>10932</v>
      </c>
      <c r="B3748" s="10" t="s">
        <v>97</v>
      </c>
      <c r="C3748" s="138" t="s">
        <v>10982</v>
      </c>
      <c r="D3748" s="138" t="s">
        <v>9951</v>
      </c>
      <c r="E3748" s="138" t="s">
        <v>9952</v>
      </c>
      <c r="F3748" s="286" t="s">
        <v>10983</v>
      </c>
      <c r="G3748" s="140" t="s">
        <v>385</v>
      </c>
      <c r="H3748" s="153">
        <v>0</v>
      </c>
      <c r="I3748" s="138">
        <v>470000000</v>
      </c>
      <c r="J3748" s="21" t="s">
        <v>1330</v>
      </c>
      <c r="K3748" s="140" t="s">
        <v>10529</v>
      </c>
      <c r="L3748" s="138" t="s">
        <v>3426</v>
      </c>
      <c r="M3748" s="141" t="s">
        <v>383</v>
      </c>
      <c r="N3748" s="374" t="s">
        <v>8874</v>
      </c>
      <c r="O3748" s="3" t="s">
        <v>10775</v>
      </c>
      <c r="P3748" s="7" t="s">
        <v>1349</v>
      </c>
      <c r="Q3748" s="3" t="s">
        <v>1348</v>
      </c>
      <c r="R3748" s="154">
        <v>3</v>
      </c>
      <c r="S3748" s="155">
        <v>109200</v>
      </c>
      <c r="T3748" s="144">
        <f t="shared" si="212"/>
        <v>327600</v>
      </c>
      <c r="U3748" s="83">
        <f t="shared" si="214"/>
        <v>366912.00000000006</v>
      </c>
      <c r="V3748" s="9" t="s">
        <v>1341</v>
      </c>
      <c r="W3748" s="148" t="s">
        <v>1410</v>
      </c>
      <c r="X3748" s="15"/>
    </row>
    <row r="3749" spans="1:24" s="145" customFormat="1" ht="93" customHeight="1">
      <c r="A3749" s="146" t="s">
        <v>10933</v>
      </c>
      <c r="B3749" s="10" t="s">
        <v>97</v>
      </c>
      <c r="C3749" s="138" t="s">
        <v>10982</v>
      </c>
      <c r="D3749" s="138" t="s">
        <v>9951</v>
      </c>
      <c r="E3749" s="138" t="s">
        <v>9952</v>
      </c>
      <c r="F3749" s="286" t="s">
        <v>10984</v>
      </c>
      <c r="G3749" s="140" t="s">
        <v>385</v>
      </c>
      <c r="H3749" s="153">
        <v>0</v>
      </c>
      <c r="I3749" s="138">
        <v>470000000</v>
      </c>
      <c r="J3749" s="21" t="s">
        <v>1330</v>
      </c>
      <c r="K3749" s="140" t="s">
        <v>10529</v>
      </c>
      <c r="L3749" s="138" t="s">
        <v>3426</v>
      </c>
      <c r="M3749" s="141" t="s">
        <v>383</v>
      </c>
      <c r="N3749" s="374" t="s">
        <v>8874</v>
      </c>
      <c r="O3749" s="3" t="s">
        <v>10775</v>
      </c>
      <c r="P3749" s="7" t="s">
        <v>1349</v>
      </c>
      <c r="Q3749" s="3" t="s">
        <v>1348</v>
      </c>
      <c r="R3749" s="154">
        <v>1</v>
      </c>
      <c r="S3749" s="155">
        <v>31860</v>
      </c>
      <c r="T3749" s="144">
        <f t="shared" si="212"/>
        <v>31860</v>
      </c>
      <c r="U3749" s="83">
        <f t="shared" si="214"/>
        <v>35683.200000000004</v>
      </c>
      <c r="V3749" s="9" t="s">
        <v>1341</v>
      </c>
      <c r="W3749" s="148" t="s">
        <v>1410</v>
      </c>
      <c r="X3749" s="15"/>
    </row>
    <row r="3750" spans="1:24" s="145" customFormat="1" ht="93" customHeight="1">
      <c r="A3750" s="146" t="s">
        <v>10934</v>
      </c>
      <c r="B3750" s="10" t="s">
        <v>97</v>
      </c>
      <c r="C3750" s="138" t="s">
        <v>10985</v>
      </c>
      <c r="D3750" s="138" t="s">
        <v>9951</v>
      </c>
      <c r="E3750" s="138" t="s">
        <v>10986</v>
      </c>
      <c r="F3750" s="286" t="s">
        <v>10987</v>
      </c>
      <c r="G3750" s="140" t="s">
        <v>385</v>
      </c>
      <c r="H3750" s="153">
        <v>0</v>
      </c>
      <c r="I3750" s="138">
        <v>470000000</v>
      </c>
      <c r="J3750" s="21" t="s">
        <v>1330</v>
      </c>
      <c r="K3750" s="140" t="s">
        <v>10529</v>
      </c>
      <c r="L3750" s="138" t="s">
        <v>3426</v>
      </c>
      <c r="M3750" s="141" t="s">
        <v>383</v>
      </c>
      <c r="N3750" s="374" t="s">
        <v>8874</v>
      </c>
      <c r="O3750" s="3" t="s">
        <v>10775</v>
      </c>
      <c r="P3750" s="7" t="s">
        <v>1349</v>
      </c>
      <c r="Q3750" s="3" t="s">
        <v>1348</v>
      </c>
      <c r="R3750" s="154">
        <v>5</v>
      </c>
      <c r="S3750" s="155">
        <v>56852.05</v>
      </c>
      <c r="T3750" s="144">
        <f t="shared" si="212"/>
        <v>284260.25</v>
      </c>
      <c r="U3750" s="83">
        <f t="shared" si="214"/>
        <v>318371.48000000004</v>
      </c>
      <c r="V3750" s="9" t="s">
        <v>1341</v>
      </c>
      <c r="W3750" s="148" t="s">
        <v>1410</v>
      </c>
      <c r="X3750" s="15"/>
    </row>
    <row r="3751" spans="1:24" s="145" customFormat="1" ht="93" customHeight="1">
      <c r="A3751" s="146" t="s">
        <v>10935</v>
      </c>
      <c r="B3751" s="10" t="s">
        <v>97</v>
      </c>
      <c r="C3751" s="138" t="s">
        <v>10980</v>
      </c>
      <c r="D3751" s="138" t="s">
        <v>9951</v>
      </c>
      <c r="E3751" s="138" t="s">
        <v>9957</v>
      </c>
      <c r="F3751" s="286" t="s">
        <v>10988</v>
      </c>
      <c r="G3751" s="140" t="s">
        <v>385</v>
      </c>
      <c r="H3751" s="153">
        <v>0</v>
      </c>
      <c r="I3751" s="138">
        <v>470000000</v>
      </c>
      <c r="J3751" s="21" t="s">
        <v>1330</v>
      </c>
      <c r="K3751" s="140" t="s">
        <v>10529</v>
      </c>
      <c r="L3751" s="138" t="s">
        <v>3426</v>
      </c>
      <c r="M3751" s="141" t="s">
        <v>383</v>
      </c>
      <c r="N3751" s="374" t="s">
        <v>8874</v>
      </c>
      <c r="O3751" s="3" t="s">
        <v>10775</v>
      </c>
      <c r="P3751" s="7" t="s">
        <v>1349</v>
      </c>
      <c r="Q3751" s="3" t="s">
        <v>1348</v>
      </c>
      <c r="R3751" s="154">
        <v>1</v>
      </c>
      <c r="S3751" s="155">
        <v>28670</v>
      </c>
      <c r="T3751" s="144">
        <f t="shared" si="212"/>
        <v>28670</v>
      </c>
      <c r="U3751" s="83">
        <f t="shared" si="214"/>
        <v>32110.400000000001</v>
      </c>
      <c r="V3751" s="9" t="s">
        <v>1341</v>
      </c>
      <c r="W3751" s="148" t="s">
        <v>1410</v>
      </c>
      <c r="X3751" s="15"/>
    </row>
    <row r="3752" spans="1:24" s="145" customFormat="1" ht="93" customHeight="1">
      <c r="A3752" s="146" t="s">
        <v>10936</v>
      </c>
      <c r="B3752" s="10" t="s">
        <v>97</v>
      </c>
      <c r="C3752" s="138" t="s">
        <v>10989</v>
      </c>
      <c r="D3752" s="138" t="s">
        <v>10990</v>
      </c>
      <c r="E3752" s="138" t="s">
        <v>10991</v>
      </c>
      <c r="F3752" s="286" t="s">
        <v>10992</v>
      </c>
      <c r="G3752" s="140" t="s">
        <v>385</v>
      </c>
      <c r="H3752" s="153">
        <v>0</v>
      </c>
      <c r="I3752" s="138">
        <v>470000000</v>
      </c>
      <c r="J3752" s="21" t="s">
        <v>1330</v>
      </c>
      <c r="K3752" s="140" t="s">
        <v>10529</v>
      </c>
      <c r="L3752" s="138" t="s">
        <v>3426</v>
      </c>
      <c r="M3752" s="141" t="s">
        <v>383</v>
      </c>
      <c r="N3752" s="374" t="s">
        <v>8874</v>
      </c>
      <c r="O3752" s="3" t="s">
        <v>10775</v>
      </c>
      <c r="P3752" s="7">
        <v>796</v>
      </c>
      <c r="Q3752" s="3" t="s">
        <v>1195</v>
      </c>
      <c r="R3752" s="154">
        <v>1</v>
      </c>
      <c r="S3752" s="155">
        <v>894660</v>
      </c>
      <c r="T3752" s="144">
        <f t="shared" si="212"/>
        <v>894660</v>
      </c>
      <c r="U3752" s="83">
        <f t="shared" si="214"/>
        <v>1002019.2000000001</v>
      </c>
      <c r="V3752" s="9" t="s">
        <v>1341</v>
      </c>
      <c r="W3752" s="148" t="s">
        <v>1410</v>
      </c>
      <c r="X3752" s="15"/>
    </row>
    <row r="3753" spans="1:24" s="145" customFormat="1" ht="93" customHeight="1">
      <c r="A3753" s="146" t="s">
        <v>10937</v>
      </c>
      <c r="B3753" s="10" t="s">
        <v>97</v>
      </c>
      <c r="C3753" s="138" t="s">
        <v>1400</v>
      </c>
      <c r="D3753" s="138" t="s">
        <v>1399</v>
      </c>
      <c r="E3753" s="138" t="s">
        <v>1398</v>
      </c>
      <c r="F3753" s="360" t="s">
        <v>10993</v>
      </c>
      <c r="G3753" s="140" t="s">
        <v>385</v>
      </c>
      <c r="H3753" s="153">
        <v>0</v>
      </c>
      <c r="I3753" s="138">
        <v>470000000</v>
      </c>
      <c r="J3753" s="21" t="s">
        <v>1330</v>
      </c>
      <c r="K3753" s="140" t="s">
        <v>10529</v>
      </c>
      <c r="L3753" s="138" t="s">
        <v>3426</v>
      </c>
      <c r="M3753" s="141" t="s">
        <v>383</v>
      </c>
      <c r="N3753" s="374" t="s">
        <v>8874</v>
      </c>
      <c r="O3753" s="3" t="s">
        <v>10775</v>
      </c>
      <c r="P3753" s="7">
        <v>796</v>
      </c>
      <c r="Q3753" s="3" t="s">
        <v>1195</v>
      </c>
      <c r="R3753" s="154">
        <v>1</v>
      </c>
      <c r="S3753" s="155">
        <v>36560</v>
      </c>
      <c r="T3753" s="144">
        <f t="shared" si="212"/>
        <v>36560</v>
      </c>
      <c r="U3753" s="83">
        <f t="shared" si="214"/>
        <v>40947.200000000004</v>
      </c>
      <c r="V3753" s="9" t="s">
        <v>1341</v>
      </c>
      <c r="W3753" s="148" t="s">
        <v>1410</v>
      </c>
      <c r="X3753" s="15"/>
    </row>
    <row r="3754" spans="1:24" s="145" customFormat="1" ht="93" customHeight="1">
      <c r="A3754" s="146" t="s">
        <v>10938</v>
      </c>
      <c r="B3754" s="10" t="s">
        <v>97</v>
      </c>
      <c r="C3754" s="138" t="s">
        <v>10994</v>
      </c>
      <c r="D3754" s="138" t="s">
        <v>10995</v>
      </c>
      <c r="E3754" s="138" t="s">
        <v>10996</v>
      </c>
      <c r="F3754" s="360" t="s">
        <v>10997</v>
      </c>
      <c r="G3754" s="140" t="s">
        <v>385</v>
      </c>
      <c r="H3754" s="153">
        <v>0</v>
      </c>
      <c r="I3754" s="138">
        <v>470000000</v>
      </c>
      <c r="J3754" s="21" t="s">
        <v>1330</v>
      </c>
      <c r="K3754" s="140" t="s">
        <v>10529</v>
      </c>
      <c r="L3754" s="138" t="s">
        <v>3426</v>
      </c>
      <c r="M3754" s="141" t="s">
        <v>383</v>
      </c>
      <c r="N3754" s="374" t="s">
        <v>8874</v>
      </c>
      <c r="O3754" s="3" t="s">
        <v>10775</v>
      </c>
      <c r="P3754" s="7">
        <v>796</v>
      </c>
      <c r="Q3754" s="3" t="s">
        <v>1195</v>
      </c>
      <c r="R3754" s="154">
        <v>1</v>
      </c>
      <c r="S3754" s="155">
        <v>206100</v>
      </c>
      <c r="T3754" s="302">
        <v>0</v>
      </c>
      <c r="U3754" s="83">
        <f t="shared" si="214"/>
        <v>0</v>
      </c>
      <c r="V3754" s="9" t="s">
        <v>1341</v>
      </c>
      <c r="W3754" s="148" t="s">
        <v>1410</v>
      </c>
      <c r="X3754" s="15">
        <v>11.14</v>
      </c>
    </row>
    <row r="3755" spans="1:24" s="145" customFormat="1" ht="93" customHeight="1">
      <c r="A3755" s="146" t="s">
        <v>11252</v>
      </c>
      <c r="B3755" s="10" t="s">
        <v>97</v>
      </c>
      <c r="C3755" s="138" t="s">
        <v>10994</v>
      </c>
      <c r="D3755" s="138" t="s">
        <v>10995</v>
      </c>
      <c r="E3755" s="138" t="s">
        <v>10996</v>
      </c>
      <c r="F3755" s="360" t="s">
        <v>10997</v>
      </c>
      <c r="G3755" s="140" t="s">
        <v>385</v>
      </c>
      <c r="H3755" s="153">
        <v>0</v>
      </c>
      <c r="I3755" s="138">
        <v>470000000</v>
      </c>
      <c r="J3755" s="21" t="s">
        <v>1330</v>
      </c>
      <c r="K3755" s="140" t="s">
        <v>11253</v>
      </c>
      <c r="L3755" s="138" t="s">
        <v>3426</v>
      </c>
      <c r="M3755" s="141" t="s">
        <v>383</v>
      </c>
      <c r="N3755" s="374" t="s">
        <v>8879</v>
      </c>
      <c r="O3755" s="3" t="s">
        <v>10775</v>
      </c>
      <c r="P3755" s="7">
        <v>796</v>
      </c>
      <c r="Q3755" s="3" t="s">
        <v>1195</v>
      </c>
      <c r="R3755" s="154">
        <v>1</v>
      </c>
      <c r="S3755" s="155">
        <v>206100</v>
      </c>
      <c r="T3755" s="144">
        <f>R3755*S3755</f>
        <v>206100</v>
      </c>
      <c r="U3755" s="83">
        <f>T3755*1.12</f>
        <v>230832.00000000003</v>
      </c>
      <c r="V3755" s="9" t="s">
        <v>1341</v>
      </c>
      <c r="W3755" s="148" t="s">
        <v>1410</v>
      </c>
      <c r="X3755" s="15"/>
    </row>
    <row r="3756" spans="1:24" s="145" customFormat="1" ht="93" customHeight="1">
      <c r="A3756" s="146" t="s">
        <v>10939</v>
      </c>
      <c r="B3756" s="10" t="s">
        <v>97</v>
      </c>
      <c r="C3756" s="138"/>
      <c r="D3756" s="138" t="s">
        <v>10998</v>
      </c>
      <c r="E3756" s="138"/>
      <c r="F3756" s="360" t="s">
        <v>10999</v>
      </c>
      <c r="G3756" s="140" t="s">
        <v>385</v>
      </c>
      <c r="H3756" s="153">
        <v>0</v>
      </c>
      <c r="I3756" s="138">
        <v>470000000</v>
      </c>
      <c r="J3756" s="21" t="s">
        <v>1330</v>
      </c>
      <c r="K3756" s="140" t="s">
        <v>10529</v>
      </c>
      <c r="L3756" s="138" t="s">
        <v>3426</v>
      </c>
      <c r="M3756" s="141" t="s">
        <v>383</v>
      </c>
      <c r="N3756" s="374" t="s">
        <v>8874</v>
      </c>
      <c r="O3756" s="3" t="s">
        <v>10775</v>
      </c>
      <c r="P3756" s="7" t="s">
        <v>1516</v>
      </c>
      <c r="Q3756" s="3" t="s">
        <v>11000</v>
      </c>
      <c r="R3756" s="154">
        <v>485</v>
      </c>
      <c r="S3756" s="155">
        <v>14350</v>
      </c>
      <c r="T3756" s="302">
        <v>0</v>
      </c>
      <c r="U3756" s="83">
        <f t="shared" si="214"/>
        <v>0</v>
      </c>
      <c r="V3756" s="9" t="s">
        <v>1341</v>
      </c>
      <c r="W3756" s="148" t="s">
        <v>1410</v>
      </c>
      <c r="X3756" s="15" t="s">
        <v>11111</v>
      </c>
    </row>
    <row r="3757" spans="1:24" s="145" customFormat="1" ht="122.25" customHeight="1">
      <c r="A3757" s="146" t="s">
        <v>11260</v>
      </c>
      <c r="B3757" s="10" t="s">
        <v>97</v>
      </c>
      <c r="C3757" s="138" t="s">
        <v>11261</v>
      </c>
      <c r="D3757" s="138" t="s">
        <v>1017</v>
      </c>
      <c r="E3757" s="138" t="s">
        <v>11262</v>
      </c>
      <c r="F3757" s="360" t="s">
        <v>10999</v>
      </c>
      <c r="G3757" s="140" t="s">
        <v>385</v>
      </c>
      <c r="H3757" s="153">
        <v>0</v>
      </c>
      <c r="I3757" s="138">
        <v>470000000</v>
      </c>
      <c r="J3757" s="21" t="s">
        <v>1330</v>
      </c>
      <c r="K3757" s="140" t="s">
        <v>11253</v>
      </c>
      <c r="L3757" s="138" t="s">
        <v>3426</v>
      </c>
      <c r="M3757" s="141" t="s">
        <v>383</v>
      </c>
      <c r="N3757" s="374" t="s">
        <v>8879</v>
      </c>
      <c r="O3757" s="3" t="s">
        <v>10775</v>
      </c>
      <c r="P3757" s="7" t="s">
        <v>1516</v>
      </c>
      <c r="Q3757" s="3" t="s">
        <v>11000</v>
      </c>
      <c r="R3757" s="154">
        <v>485</v>
      </c>
      <c r="S3757" s="155">
        <v>14350</v>
      </c>
      <c r="T3757" s="144">
        <f>R3757*S3757</f>
        <v>6959750</v>
      </c>
      <c r="U3757" s="83">
        <f>T3757*1.12</f>
        <v>7794920.0000000009</v>
      </c>
      <c r="V3757" s="9" t="s">
        <v>1341</v>
      </c>
      <c r="W3757" s="148" t="s">
        <v>1410</v>
      </c>
      <c r="X3757" s="15"/>
    </row>
    <row r="3758" spans="1:24" s="145" customFormat="1" ht="93" customHeight="1">
      <c r="A3758" s="146" t="s">
        <v>10940</v>
      </c>
      <c r="B3758" s="10" t="s">
        <v>97</v>
      </c>
      <c r="C3758" s="138" t="s">
        <v>11001</v>
      </c>
      <c r="D3758" s="138" t="s">
        <v>1103</v>
      </c>
      <c r="E3758" s="138" t="s">
        <v>11002</v>
      </c>
      <c r="F3758" s="360" t="s">
        <v>11003</v>
      </c>
      <c r="G3758" s="140" t="s">
        <v>385</v>
      </c>
      <c r="H3758" s="153">
        <v>0</v>
      </c>
      <c r="I3758" s="138">
        <v>470000000</v>
      </c>
      <c r="J3758" s="21" t="s">
        <v>1330</v>
      </c>
      <c r="K3758" s="140" t="s">
        <v>10529</v>
      </c>
      <c r="L3758" s="138" t="s">
        <v>3426</v>
      </c>
      <c r="M3758" s="141" t="s">
        <v>383</v>
      </c>
      <c r="N3758" s="374" t="s">
        <v>8874</v>
      </c>
      <c r="O3758" s="3" t="s">
        <v>10775</v>
      </c>
      <c r="P3758" s="7">
        <v>796</v>
      </c>
      <c r="Q3758" s="3" t="s">
        <v>1195</v>
      </c>
      <c r="R3758" s="154">
        <v>18</v>
      </c>
      <c r="S3758" s="155">
        <v>50805</v>
      </c>
      <c r="T3758" s="302">
        <v>0</v>
      </c>
      <c r="U3758" s="83">
        <f t="shared" si="214"/>
        <v>0</v>
      </c>
      <c r="V3758" s="9" t="s">
        <v>1341</v>
      </c>
      <c r="W3758" s="148" t="s">
        <v>1410</v>
      </c>
      <c r="X3758" s="15">
        <v>11.12</v>
      </c>
    </row>
    <row r="3759" spans="1:24" s="145" customFormat="1" ht="93" customHeight="1">
      <c r="A3759" s="146" t="s">
        <v>11661</v>
      </c>
      <c r="B3759" s="10" t="s">
        <v>97</v>
      </c>
      <c r="C3759" s="138" t="s">
        <v>11001</v>
      </c>
      <c r="D3759" s="138" t="s">
        <v>1103</v>
      </c>
      <c r="E3759" s="138" t="s">
        <v>11002</v>
      </c>
      <c r="F3759" s="360" t="s">
        <v>11003</v>
      </c>
      <c r="G3759" s="140" t="s">
        <v>385</v>
      </c>
      <c r="H3759" s="153">
        <v>0</v>
      </c>
      <c r="I3759" s="138">
        <v>470000000</v>
      </c>
      <c r="J3759" s="21" t="s">
        <v>1330</v>
      </c>
      <c r="K3759" s="140" t="s">
        <v>11662</v>
      </c>
      <c r="L3759" s="138" t="s">
        <v>11596</v>
      </c>
      <c r="M3759" s="141" t="s">
        <v>383</v>
      </c>
      <c r="N3759" s="374" t="s">
        <v>8877</v>
      </c>
      <c r="O3759" s="3" t="s">
        <v>10775</v>
      </c>
      <c r="P3759" s="7">
        <v>796</v>
      </c>
      <c r="Q3759" s="3" t="s">
        <v>1195</v>
      </c>
      <c r="R3759" s="154">
        <v>18</v>
      </c>
      <c r="S3759" s="155">
        <v>50805</v>
      </c>
      <c r="T3759" s="144">
        <f t="shared" ref="T3759" si="215">R3759*S3759</f>
        <v>914490</v>
      </c>
      <c r="U3759" s="83">
        <f t="shared" ref="U3759" si="216">T3759*1.12</f>
        <v>1024228.8</v>
      </c>
      <c r="V3759" s="9" t="s">
        <v>1341</v>
      </c>
      <c r="W3759" s="148" t="s">
        <v>1410</v>
      </c>
      <c r="X3759" s="15"/>
    </row>
    <row r="3760" spans="1:24" s="145" customFormat="1" ht="93" customHeight="1">
      <c r="A3760" s="146" t="s">
        <v>10941</v>
      </c>
      <c r="B3760" s="10" t="s">
        <v>97</v>
      </c>
      <c r="C3760" s="138" t="s">
        <v>11004</v>
      </c>
      <c r="D3760" s="138" t="s">
        <v>1127</v>
      </c>
      <c r="E3760" s="138" t="s">
        <v>11005</v>
      </c>
      <c r="F3760" s="360" t="s">
        <v>11006</v>
      </c>
      <c r="G3760" s="140" t="s">
        <v>385</v>
      </c>
      <c r="H3760" s="153">
        <v>0</v>
      </c>
      <c r="I3760" s="138">
        <v>470000000</v>
      </c>
      <c r="J3760" s="21" t="s">
        <v>1330</v>
      </c>
      <c r="K3760" s="140" t="s">
        <v>10529</v>
      </c>
      <c r="L3760" s="138" t="s">
        <v>3426</v>
      </c>
      <c r="M3760" s="141" t="s">
        <v>383</v>
      </c>
      <c r="N3760" s="374" t="s">
        <v>8874</v>
      </c>
      <c r="O3760" s="3" t="s">
        <v>10775</v>
      </c>
      <c r="P3760" s="7">
        <v>796</v>
      </c>
      <c r="Q3760" s="3" t="s">
        <v>1195</v>
      </c>
      <c r="R3760" s="154">
        <v>10</v>
      </c>
      <c r="S3760" s="155">
        <v>8006</v>
      </c>
      <c r="T3760" s="144">
        <f t="shared" si="212"/>
        <v>80060</v>
      </c>
      <c r="U3760" s="83">
        <f t="shared" si="214"/>
        <v>89667.200000000012</v>
      </c>
      <c r="V3760" s="9" t="s">
        <v>1341</v>
      </c>
      <c r="W3760" s="148" t="s">
        <v>1410</v>
      </c>
      <c r="X3760" s="15"/>
    </row>
    <row r="3761" spans="1:24" s="145" customFormat="1" ht="109.5" customHeight="1">
      <c r="A3761" s="146" t="s">
        <v>10942</v>
      </c>
      <c r="B3761" s="10" t="s">
        <v>97</v>
      </c>
      <c r="C3761" s="138" t="s">
        <v>11007</v>
      </c>
      <c r="D3761" s="138" t="s">
        <v>1127</v>
      </c>
      <c r="E3761" s="138" t="s">
        <v>11008</v>
      </c>
      <c r="F3761" s="360" t="s">
        <v>11009</v>
      </c>
      <c r="G3761" s="140" t="s">
        <v>385</v>
      </c>
      <c r="H3761" s="153">
        <v>0</v>
      </c>
      <c r="I3761" s="138">
        <v>470000000</v>
      </c>
      <c r="J3761" s="21" t="s">
        <v>1330</v>
      </c>
      <c r="K3761" s="140" t="s">
        <v>10529</v>
      </c>
      <c r="L3761" s="138" t="s">
        <v>3426</v>
      </c>
      <c r="M3761" s="141" t="s">
        <v>383</v>
      </c>
      <c r="N3761" s="374" t="s">
        <v>8874</v>
      </c>
      <c r="O3761" s="3" t="s">
        <v>10775</v>
      </c>
      <c r="P3761" s="7">
        <v>796</v>
      </c>
      <c r="Q3761" s="3" t="s">
        <v>1195</v>
      </c>
      <c r="R3761" s="154">
        <v>3</v>
      </c>
      <c r="S3761" s="155">
        <v>4656</v>
      </c>
      <c r="T3761" s="144">
        <f t="shared" si="212"/>
        <v>13968</v>
      </c>
      <c r="U3761" s="83">
        <f t="shared" si="214"/>
        <v>15644.160000000002</v>
      </c>
      <c r="V3761" s="9" t="s">
        <v>1341</v>
      </c>
      <c r="W3761" s="148" t="s">
        <v>1410</v>
      </c>
      <c r="X3761" s="15"/>
    </row>
    <row r="3762" spans="1:24" s="145" customFormat="1" ht="88.5" customHeight="1">
      <c r="A3762" s="146" t="s">
        <v>10943</v>
      </c>
      <c r="B3762" s="10" t="s">
        <v>97</v>
      </c>
      <c r="C3762" s="138" t="s">
        <v>11004</v>
      </c>
      <c r="D3762" s="138" t="s">
        <v>1127</v>
      </c>
      <c r="E3762" s="138" t="s">
        <v>11005</v>
      </c>
      <c r="F3762" s="360" t="s">
        <v>11010</v>
      </c>
      <c r="G3762" s="140" t="s">
        <v>385</v>
      </c>
      <c r="H3762" s="153">
        <v>0</v>
      </c>
      <c r="I3762" s="138">
        <v>470000000</v>
      </c>
      <c r="J3762" s="21" t="s">
        <v>1330</v>
      </c>
      <c r="K3762" s="140" t="s">
        <v>10529</v>
      </c>
      <c r="L3762" s="138" t="s">
        <v>3426</v>
      </c>
      <c r="M3762" s="141" t="s">
        <v>383</v>
      </c>
      <c r="N3762" s="374" t="s">
        <v>8874</v>
      </c>
      <c r="O3762" s="3" t="s">
        <v>10775</v>
      </c>
      <c r="P3762" s="7">
        <v>796</v>
      </c>
      <c r="Q3762" s="3" t="s">
        <v>1195</v>
      </c>
      <c r="R3762" s="154">
        <v>33</v>
      </c>
      <c r="S3762" s="155">
        <v>2264</v>
      </c>
      <c r="T3762" s="144">
        <f t="shared" si="212"/>
        <v>74712</v>
      </c>
      <c r="U3762" s="83">
        <f t="shared" si="214"/>
        <v>83677.440000000002</v>
      </c>
      <c r="V3762" s="9" t="s">
        <v>1341</v>
      </c>
      <c r="W3762" s="148" t="s">
        <v>1410</v>
      </c>
      <c r="X3762" s="15"/>
    </row>
    <row r="3763" spans="1:24" s="145" customFormat="1" ht="92.25" customHeight="1">
      <c r="A3763" s="146" t="s">
        <v>10944</v>
      </c>
      <c r="B3763" s="10" t="s">
        <v>97</v>
      </c>
      <c r="C3763" s="138" t="s">
        <v>11011</v>
      </c>
      <c r="D3763" s="138" t="s">
        <v>1127</v>
      </c>
      <c r="E3763" s="138" t="s">
        <v>11012</v>
      </c>
      <c r="F3763" s="360" t="s">
        <v>11013</v>
      </c>
      <c r="G3763" s="140" t="s">
        <v>385</v>
      </c>
      <c r="H3763" s="153">
        <v>0</v>
      </c>
      <c r="I3763" s="138">
        <v>470000000</v>
      </c>
      <c r="J3763" s="21" t="s">
        <v>1330</v>
      </c>
      <c r="K3763" s="140" t="s">
        <v>10529</v>
      </c>
      <c r="L3763" s="138" t="s">
        <v>3426</v>
      </c>
      <c r="M3763" s="141" t="s">
        <v>383</v>
      </c>
      <c r="N3763" s="374" t="s">
        <v>8874</v>
      </c>
      <c r="O3763" s="3" t="s">
        <v>10775</v>
      </c>
      <c r="P3763" s="7">
        <v>796</v>
      </c>
      <c r="Q3763" s="3" t="s">
        <v>1195</v>
      </c>
      <c r="R3763" s="154">
        <v>17</v>
      </c>
      <c r="S3763" s="155">
        <v>1632</v>
      </c>
      <c r="T3763" s="144">
        <f t="shared" si="212"/>
        <v>27744</v>
      </c>
      <c r="U3763" s="83">
        <f t="shared" si="214"/>
        <v>31073.280000000002</v>
      </c>
      <c r="V3763" s="9" t="s">
        <v>1341</v>
      </c>
      <c r="W3763" s="148" t="s">
        <v>1410</v>
      </c>
      <c r="X3763" s="15"/>
    </row>
    <row r="3764" spans="1:24" s="145" customFormat="1" ht="167.25" customHeight="1">
      <c r="A3764" s="146" t="s">
        <v>10945</v>
      </c>
      <c r="B3764" s="10" t="s">
        <v>97</v>
      </c>
      <c r="C3764" s="138" t="s">
        <v>11014</v>
      </c>
      <c r="D3764" s="138" t="s">
        <v>1127</v>
      </c>
      <c r="E3764" s="138" t="s">
        <v>11015</v>
      </c>
      <c r="F3764" s="360" t="s">
        <v>11016</v>
      </c>
      <c r="G3764" s="140" t="s">
        <v>385</v>
      </c>
      <c r="H3764" s="153">
        <v>0</v>
      </c>
      <c r="I3764" s="138">
        <v>470000000</v>
      </c>
      <c r="J3764" s="21" t="s">
        <v>1330</v>
      </c>
      <c r="K3764" s="140" t="s">
        <v>10529</v>
      </c>
      <c r="L3764" s="138" t="s">
        <v>3426</v>
      </c>
      <c r="M3764" s="141" t="s">
        <v>383</v>
      </c>
      <c r="N3764" s="374" t="s">
        <v>8874</v>
      </c>
      <c r="O3764" s="3" t="s">
        <v>10775</v>
      </c>
      <c r="P3764" s="7">
        <v>796</v>
      </c>
      <c r="Q3764" s="3" t="s">
        <v>1195</v>
      </c>
      <c r="R3764" s="154">
        <v>1</v>
      </c>
      <c r="S3764" s="155">
        <v>20033</v>
      </c>
      <c r="T3764" s="144">
        <f t="shared" si="212"/>
        <v>20033</v>
      </c>
      <c r="U3764" s="83">
        <f t="shared" si="214"/>
        <v>22436.960000000003</v>
      </c>
      <c r="V3764" s="9" t="s">
        <v>1341</v>
      </c>
      <c r="W3764" s="148" t="s">
        <v>1410</v>
      </c>
      <c r="X3764" s="15"/>
    </row>
    <row r="3765" spans="1:24" s="145" customFormat="1" ht="167.25" customHeight="1">
      <c r="A3765" s="146" t="s">
        <v>10946</v>
      </c>
      <c r="B3765" s="10" t="s">
        <v>97</v>
      </c>
      <c r="C3765" s="138" t="s">
        <v>1175</v>
      </c>
      <c r="D3765" s="138" t="s">
        <v>1176</v>
      </c>
      <c r="E3765" s="138" t="s">
        <v>11017</v>
      </c>
      <c r="F3765" s="360" t="s">
        <v>11018</v>
      </c>
      <c r="G3765" s="140" t="s">
        <v>385</v>
      </c>
      <c r="H3765" s="153">
        <v>0</v>
      </c>
      <c r="I3765" s="138">
        <v>470000000</v>
      </c>
      <c r="J3765" s="21" t="s">
        <v>1330</v>
      </c>
      <c r="K3765" s="140" t="s">
        <v>10529</v>
      </c>
      <c r="L3765" s="138" t="s">
        <v>3426</v>
      </c>
      <c r="M3765" s="141" t="s">
        <v>383</v>
      </c>
      <c r="N3765" s="374" t="s">
        <v>8874</v>
      </c>
      <c r="O3765" s="3" t="s">
        <v>10775</v>
      </c>
      <c r="P3765" s="7">
        <v>796</v>
      </c>
      <c r="Q3765" s="3" t="s">
        <v>1195</v>
      </c>
      <c r="R3765" s="154">
        <v>16</v>
      </c>
      <c r="S3765" s="155">
        <v>141200</v>
      </c>
      <c r="T3765" s="144">
        <f t="shared" si="212"/>
        <v>2259200</v>
      </c>
      <c r="U3765" s="83">
        <f t="shared" si="214"/>
        <v>2530304.0000000005</v>
      </c>
      <c r="V3765" s="9" t="s">
        <v>1341</v>
      </c>
      <c r="W3765" s="148" t="s">
        <v>1410</v>
      </c>
      <c r="X3765" s="15"/>
    </row>
    <row r="3766" spans="1:24" s="145" customFormat="1" ht="167.25" customHeight="1">
      <c r="A3766" s="146" t="s">
        <v>10947</v>
      </c>
      <c r="B3766" s="10" t="s">
        <v>97</v>
      </c>
      <c r="C3766" s="138" t="s">
        <v>1276</v>
      </c>
      <c r="D3766" s="138" t="s">
        <v>1103</v>
      </c>
      <c r="E3766" s="138" t="s">
        <v>11107</v>
      </c>
      <c r="F3766" s="360" t="s">
        <v>11019</v>
      </c>
      <c r="G3766" s="140" t="s">
        <v>385</v>
      </c>
      <c r="H3766" s="153">
        <v>0</v>
      </c>
      <c r="I3766" s="138">
        <v>470000000</v>
      </c>
      <c r="J3766" s="21" t="s">
        <v>1330</v>
      </c>
      <c r="K3766" s="140" t="s">
        <v>10529</v>
      </c>
      <c r="L3766" s="138" t="s">
        <v>3426</v>
      </c>
      <c r="M3766" s="141" t="s">
        <v>383</v>
      </c>
      <c r="N3766" s="374" t="s">
        <v>8874</v>
      </c>
      <c r="O3766" s="3" t="s">
        <v>10775</v>
      </c>
      <c r="P3766" s="7">
        <v>796</v>
      </c>
      <c r="Q3766" s="3" t="s">
        <v>1195</v>
      </c>
      <c r="R3766" s="154">
        <v>81</v>
      </c>
      <c r="S3766" s="155">
        <v>5000</v>
      </c>
      <c r="T3766" s="144">
        <f t="shared" si="212"/>
        <v>405000</v>
      </c>
      <c r="U3766" s="83">
        <f t="shared" si="214"/>
        <v>453600.00000000006</v>
      </c>
      <c r="V3766" s="9" t="s">
        <v>1341</v>
      </c>
      <c r="W3766" s="148" t="s">
        <v>1410</v>
      </c>
      <c r="X3766" s="15"/>
    </row>
    <row r="3767" spans="1:24" s="145" customFormat="1" ht="167.25" customHeight="1">
      <c r="A3767" s="146" t="s">
        <v>10948</v>
      </c>
      <c r="B3767" s="10" t="s">
        <v>97</v>
      </c>
      <c r="C3767" s="138"/>
      <c r="D3767" s="138"/>
      <c r="E3767" s="138"/>
      <c r="F3767" s="360" t="s">
        <v>11020</v>
      </c>
      <c r="G3767" s="140" t="s">
        <v>385</v>
      </c>
      <c r="H3767" s="153">
        <v>0</v>
      </c>
      <c r="I3767" s="138">
        <v>470000000</v>
      </c>
      <c r="J3767" s="21" t="s">
        <v>1330</v>
      </c>
      <c r="K3767" s="140" t="s">
        <v>10529</v>
      </c>
      <c r="L3767" s="138" t="s">
        <v>3426</v>
      </c>
      <c r="M3767" s="141" t="s">
        <v>383</v>
      </c>
      <c r="N3767" s="374" t="s">
        <v>8874</v>
      </c>
      <c r="O3767" s="3" t="s">
        <v>10775</v>
      </c>
      <c r="P3767" s="7">
        <v>796</v>
      </c>
      <c r="Q3767" s="3" t="s">
        <v>1195</v>
      </c>
      <c r="R3767" s="154">
        <v>7</v>
      </c>
      <c r="S3767" s="155">
        <v>12500</v>
      </c>
      <c r="T3767" s="144">
        <f t="shared" si="212"/>
        <v>87500</v>
      </c>
      <c r="U3767" s="83">
        <f t="shared" si="214"/>
        <v>98000.000000000015</v>
      </c>
      <c r="V3767" s="9" t="s">
        <v>1341</v>
      </c>
      <c r="W3767" s="148" t="s">
        <v>1410</v>
      </c>
      <c r="X3767" s="15"/>
    </row>
    <row r="3768" spans="1:24" s="145" customFormat="1" ht="167.25" customHeight="1">
      <c r="A3768" s="146" t="s">
        <v>10949</v>
      </c>
      <c r="B3768" s="10" t="s">
        <v>97</v>
      </c>
      <c r="C3768" s="138" t="s">
        <v>11021</v>
      </c>
      <c r="D3768" s="138" t="s">
        <v>9931</v>
      </c>
      <c r="E3768" s="138" t="s">
        <v>11022</v>
      </c>
      <c r="F3768" s="360" t="s">
        <v>11023</v>
      </c>
      <c r="G3768" s="140" t="s">
        <v>385</v>
      </c>
      <c r="H3768" s="153">
        <v>0</v>
      </c>
      <c r="I3768" s="138">
        <v>470000000</v>
      </c>
      <c r="J3768" s="21" t="s">
        <v>1330</v>
      </c>
      <c r="K3768" s="140" t="s">
        <v>10529</v>
      </c>
      <c r="L3768" s="138" t="s">
        <v>3426</v>
      </c>
      <c r="M3768" s="141" t="s">
        <v>383</v>
      </c>
      <c r="N3768" s="374" t="s">
        <v>8874</v>
      </c>
      <c r="O3768" s="3" t="s">
        <v>10775</v>
      </c>
      <c r="P3768" s="7">
        <v>839</v>
      </c>
      <c r="Q3768" s="3" t="s">
        <v>1348</v>
      </c>
      <c r="R3768" s="154">
        <v>1</v>
      </c>
      <c r="S3768" s="155">
        <v>66657300</v>
      </c>
      <c r="T3768" s="83">
        <v>0</v>
      </c>
      <c r="U3768" s="83">
        <f t="shared" si="214"/>
        <v>0</v>
      </c>
      <c r="V3768" s="9" t="s">
        <v>1341</v>
      </c>
      <c r="W3768" s="148" t="s">
        <v>1410</v>
      </c>
      <c r="X3768" s="15" t="s">
        <v>11621</v>
      </c>
    </row>
    <row r="3769" spans="1:24" s="145" customFormat="1" ht="167.25" customHeight="1">
      <c r="A3769" s="146" t="s">
        <v>11595</v>
      </c>
      <c r="B3769" s="10" t="s">
        <v>97</v>
      </c>
      <c r="C3769" s="138" t="s">
        <v>11619</v>
      </c>
      <c r="D3769" s="138" t="s">
        <v>9931</v>
      </c>
      <c r="E3769" s="138" t="s">
        <v>11620</v>
      </c>
      <c r="F3769" s="360"/>
      <c r="G3769" s="140" t="s">
        <v>385</v>
      </c>
      <c r="H3769" s="153">
        <v>0</v>
      </c>
      <c r="I3769" s="138">
        <v>470000000</v>
      </c>
      <c r="J3769" s="21" t="s">
        <v>1330</v>
      </c>
      <c r="K3769" s="140" t="s">
        <v>11475</v>
      </c>
      <c r="L3769" s="138" t="s">
        <v>11596</v>
      </c>
      <c r="M3769" s="141" t="s">
        <v>383</v>
      </c>
      <c r="N3769" s="374" t="s">
        <v>8876</v>
      </c>
      <c r="O3769" s="3" t="s">
        <v>10775</v>
      </c>
      <c r="P3769" s="7" t="s">
        <v>1354</v>
      </c>
      <c r="Q3769" s="3" t="s">
        <v>1195</v>
      </c>
      <c r="R3769" s="154">
        <v>1</v>
      </c>
      <c r="S3769" s="155">
        <v>66657300</v>
      </c>
      <c r="T3769" s="144">
        <f t="shared" ref="T3769" si="217">R3769*S3769</f>
        <v>66657300</v>
      </c>
      <c r="U3769" s="83">
        <f t="shared" ref="U3769" si="218">T3769*1.12</f>
        <v>74656176</v>
      </c>
      <c r="V3769" s="9" t="s">
        <v>1341</v>
      </c>
      <c r="W3769" s="148" t="s">
        <v>1410</v>
      </c>
      <c r="X3769" s="15"/>
    </row>
    <row r="3770" spans="1:24" s="145" customFormat="1" ht="167.25" customHeight="1">
      <c r="A3770" s="146" t="s">
        <v>10950</v>
      </c>
      <c r="B3770" s="10" t="s">
        <v>97</v>
      </c>
      <c r="C3770" s="138" t="s">
        <v>11024</v>
      </c>
      <c r="D3770" s="138" t="s">
        <v>11025</v>
      </c>
      <c r="E3770" s="138" t="s">
        <v>11026</v>
      </c>
      <c r="F3770" s="360" t="s">
        <v>11027</v>
      </c>
      <c r="G3770" s="140" t="s">
        <v>385</v>
      </c>
      <c r="H3770" s="153">
        <v>0</v>
      </c>
      <c r="I3770" s="138">
        <v>470000000</v>
      </c>
      <c r="J3770" s="21" t="s">
        <v>1330</v>
      </c>
      <c r="K3770" s="140" t="s">
        <v>10529</v>
      </c>
      <c r="L3770" s="138" t="s">
        <v>3426</v>
      </c>
      <c r="M3770" s="141" t="s">
        <v>383</v>
      </c>
      <c r="N3770" s="374" t="s">
        <v>8874</v>
      </c>
      <c r="O3770" s="3" t="s">
        <v>10775</v>
      </c>
      <c r="P3770" s="7">
        <v>839</v>
      </c>
      <c r="Q3770" s="3" t="s">
        <v>1348</v>
      </c>
      <c r="R3770" s="154">
        <v>1</v>
      </c>
      <c r="S3770" s="155">
        <v>580000</v>
      </c>
      <c r="T3770" s="144">
        <f t="shared" si="212"/>
        <v>580000</v>
      </c>
      <c r="U3770" s="83">
        <f t="shared" si="214"/>
        <v>649600.00000000012</v>
      </c>
      <c r="V3770" s="9" t="s">
        <v>1341</v>
      </c>
      <c r="W3770" s="148" t="s">
        <v>1410</v>
      </c>
      <c r="X3770" s="15"/>
    </row>
    <row r="3771" spans="1:24" s="145" customFormat="1" ht="167.25" customHeight="1">
      <c r="A3771" s="146" t="s">
        <v>10951</v>
      </c>
      <c r="B3771" s="10" t="s">
        <v>97</v>
      </c>
      <c r="C3771" s="138"/>
      <c r="D3771" s="138" t="s">
        <v>11028</v>
      </c>
      <c r="E3771" s="138"/>
      <c r="F3771" s="360" t="s">
        <v>11029</v>
      </c>
      <c r="G3771" s="140" t="s">
        <v>385</v>
      </c>
      <c r="H3771" s="153">
        <v>0</v>
      </c>
      <c r="I3771" s="138">
        <v>470000000</v>
      </c>
      <c r="J3771" s="21" t="s">
        <v>1330</v>
      </c>
      <c r="K3771" s="140" t="s">
        <v>10529</v>
      </c>
      <c r="L3771" s="138" t="s">
        <v>3426</v>
      </c>
      <c r="M3771" s="141" t="s">
        <v>383</v>
      </c>
      <c r="N3771" s="374" t="s">
        <v>8874</v>
      </c>
      <c r="O3771" s="3" t="s">
        <v>10775</v>
      </c>
      <c r="P3771" s="7">
        <v>839</v>
      </c>
      <c r="Q3771" s="3" t="s">
        <v>1348</v>
      </c>
      <c r="R3771" s="154">
        <v>1</v>
      </c>
      <c r="S3771" s="155">
        <v>11500</v>
      </c>
      <c r="T3771" s="144">
        <f t="shared" si="212"/>
        <v>11500</v>
      </c>
      <c r="U3771" s="83">
        <f t="shared" si="214"/>
        <v>12880.000000000002</v>
      </c>
      <c r="V3771" s="9" t="s">
        <v>1341</v>
      </c>
      <c r="W3771" s="148" t="s">
        <v>1410</v>
      </c>
      <c r="X3771" s="15"/>
    </row>
    <row r="3772" spans="1:24" s="145" customFormat="1" ht="167.25" customHeight="1">
      <c r="A3772" s="146" t="s">
        <v>10952</v>
      </c>
      <c r="B3772" s="10" t="s">
        <v>97</v>
      </c>
      <c r="C3772" s="138" t="s">
        <v>11030</v>
      </c>
      <c r="D3772" s="138" t="s">
        <v>9936</v>
      </c>
      <c r="E3772" s="138" t="s">
        <v>11031</v>
      </c>
      <c r="F3772" s="360" t="s">
        <v>11032</v>
      </c>
      <c r="G3772" s="140" t="s">
        <v>385</v>
      </c>
      <c r="H3772" s="153">
        <v>0</v>
      </c>
      <c r="I3772" s="138">
        <v>470000000</v>
      </c>
      <c r="J3772" s="21" t="s">
        <v>1330</v>
      </c>
      <c r="K3772" s="140" t="s">
        <v>10529</v>
      </c>
      <c r="L3772" s="138" t="s">
        <v>3426</v>
      </c>
      <c r="M3772" s="141" t="s">
        <v>383</v>
      </c>
      <c r="N3772" s="374" t="s">
        <v>8874</v>
      </c>
      <c r="O3772" s="3" t="s">
        <v>10775</v>
      </c>
      <c r="P3772" s="7">
        <v>839</v>
      </c>
      <c r="Q3772" s="3" t="s">
        <v>1348</v>
      </c>
      <c r="R3772" s="154">
        <v>3</v>
      </c>
      <c r="S3772" s="155">
        <v>247800</v>
      </c>
      <c r="T3772" s="144">
        <f t="shared" si="212"/>
        <v>743400</v>
      </c>
      <c r="U3772" s="83">
        <f t="shared" si="214"/>
        <v>832608.00000000012</v>
      </c>
      <c r="V3772" s="9" t="s">
        <v>1341</v>
      </c>
      <c r="W3772" s="148" t="s">
        <v>1410</v>
      </c>
      <c r="X3772" s="15"/>
    </row>
    <row r="3773" spans="1:24" s="145" customFormat="1" ht="167.25" customHeight="1">
      <c r="A3773" s="146" t="s">
        <v>10953</v>
      </c>
      <c r="B3773" s="10" t="s">
        <v>97</v>
      </c>
      <c r="C3773" s="138" t="s">
        <v>11033</v>
      </c>
      <c r="D3773" s="138" t="s">
        <v>9936</v>
      </c>
      <c r="E3773" s="138" t="s">
        <v>11034</v>
      </c>
      <c r="F3773" s="360" t="s">
        <v>11035</v>
      </c>
      <c r="G3773" s="140" t="s">
        <v>385</v>
      </c>
      <c r="H3773" s="153">
        <v>0</v>
      </c>
      <c r="I3773" s="138">
        <v>470000000</v>
      </c>
      <c r="J3773" s="21" t="s">
        <v>1330</v>
      </c>
      <c r="K3773" s="140" t="s">
        <v>10529</v>
      </c>
      <c r="L3773" s="138" t="s">
        <v>3426</v>
      </c>
      <c r="M3773" s="141" t="s">
        <v>383</v>
      </c>
      <c r="N3773" s="374" t="s">
        <v>8874</v>
      </c>
      <c r="O3773" s="3" t="s">
        <v>10775</v>
      </c>
      <c r="P3773" s="7">
        <v>839</v>
      </c>
      <c r="Q3773" s="3" t="s">
        <v>1348</v>
      </c>
      <c r="R3773" s="154">
        <v>6</v>
      </c>
      <c r="S3773" s="155">
        <v>33150</v>
      </c>
      <c r="T3773" s="144">
        <f t="shared" si="212"/>
        <v>198900</v>
      </c>
      <c r="U3773" s="83">
        <f t="shared" si="214"/>
        <v>222768.00000000003</v>
      </c>
      <c r="V3773" s="9" t="s">
        <v>1341</v>
      </c>
      <c r="W3773" s="148" t="s">
        <v>1410</v>
      </c>
      <c r="X3773" s="15"/>
    </row>
    <row r="3774" spans="1:24" s="145" customFormat="1" ht="167.25" customHeight="1">
      <c r="A3774" s="146" t="s">
        <v>10954</v>
      </c>
      <c r="B3774" s="10" t="s">
        <v>97</v>
      </c>
      <c r="C3774" s="138" t="s">
        <v>11036</v>
      </c>
      <c r="D3774" s="138" t="s">
        <v>9936</v>
      </c>
      <c r="E3774" s="138" t="s">
        <v>11037</v>
      </c>
      <c r="F3774" s="360" t="s">
        <v>11038</v>
      </c>
      <c r="G3774" s="140" t="s">
        <v>385</v>
      </c>
      <c r="H3774" s="153">
        <v>0</v>
      </c>
      <c r="I3774" s="138">
        <v>470000000</v>
      </c>
      <c r="J3774" s="21" t="s">
        <v>1330</v>
      </c>
      <c r="K3774" s="140" t="s">
        <v>10529</v>
      </c>
      <c r="L3774" s="138" t="s">
        <v>3426</v>
      </c>
      <c r="M3774" s="141" t="s">
        <v>383</v>
      </c>
      <c r="N3774" s="374" t="s">
        <v>8874</v>
      </c>
      <c r="O3774" s="3" t="s">
        <v>10775</v>
      </c>
      <c r="P3774" s="7">
        <v>839</v>
      </c>
      <c r="Q3774" s="3" t="s">
        <v>1348</v>
      </c>
      <c r="R3774" s="154">
        <v>1</v>
      </c>
      <c r="S3774" s="155">
        <v>36500</v>
      </c>
      <c r="T3774" s="144">
        <f t="shared" si="212"/>
        <v>36500</v>
      </c>
      <c r="U3774" s="83">
        <f t="shared" si="214"/>
        <v>40880.000000000007</v>
      </c>
      <c r="V3774" s="9" t="s">
        <v>1341</v>
      </c>
      <c r="W3774" s="148" t="s">
        <v>1410</v>
      </c>
      <c r="X3774" s="15"/>
    </row>
    <row r="3775" spans="1:24" s="145" customFormat="1" ht="167.25" customHeight="1">
      <c r="A3775" s="146" t="s">
        <v>10955</v>
      </c>
      <c r="B3775" s="10" t="s">
        <v>97</v>
      </c>
      <c r="C3775" s="138" t="s">
        <v>11039</v>
      </c>
      <c r="D3775" s="138" t="s">
        <v>9936</v>
      </c>
      <c r="E3775" s="138" t="s">
        <v>11040</v>
      </c>
      <c r="F3775" s="360" t="s">
        <v>11041</v>
      </c>
      <c r="G3775" s="140" t="s">
        <v>385</v>
      </c>
      <c r="H3775" s="153">
        <v>0</v>
      </c>
      <c r="I3775" s="138">
        <v>470000000</v>
      </c>
      <c r="J3775" s="21" t="s">
        <v>1330</v>
      </c>
      <c r="K3775" s="140" t="s">
        <v>10529</v>
      </c>
      <c r="L3775" s="138" t="s">
        <v>3426</v>
      </c>
      <c r="M3775" s="141" t="s">
        <v>383</v>
      </c>
      <c r="N3775" s="374" t="s">
        <v>8874</v>
      </c>
      <c r="O3775" s="3" t="s">
        <v>10775</v>
      </c>
      <c r="P3775" s="7">
        <v>839</v>
      </c>
      <c r="Q3775" s="3" t="s">
        <v>1348</v>
      </c>
      <c r="R3775" s="154">
        <v>2</v>
      </c>
      <c r="S3775" s="155">
        <v>1500</v>
      </c>
      <c r="T3775" s="144">
        <f t="shared" si="212"/>
        <v>3000</v>
      </c>
      <c r="U3775" s="83">
        <f t="shared" si="214"/>
        <v>3360.0000000000005</v>
      </c>
      <c r="V3775" s="9" t="s">
        <v>1341</v>
      </c>
      <c r="W3775" s="148" t="s">
        <v>1410</v>
      </c>
      <c r="X3775" s="15"/>
    </row>
    <row r="3776" spans="1:24" s="145" customFormat="1" ht="167.25" customHeight="1">
      <c r="A3776" s="146" t="s">
        <v>10956</v>
      </c>
      <c r="B3776" s="10" t="s">
        <v>97</v>
      </c>
      <c r="C3776" s="138" t="s">
        <v>11039</v>
      </c>
      <c r="D3776" s="138" t="s">
        <v>9936</v>
      </c>
      <c r="E3776" s="138" t="s">
        <v>11042</v>
      </c>
      <c r="F3776" s="360" t="s">
        <v>11043</v>
      </c>
      <c r="G3776" s="140" t="s">
        <v>385</v>
      </c>
      <c r="H3776" s="153">
        <v>0</v>
      </c>
      <c r="I3776" s="138">
        <v>470000000</v>
      </c>
      <c r="J3776" s="21" t="s">
        <v>1330</v>
      </c>
      <c r="K3776" s="140" t="s">
        <v>10529</v>
      </c>
      <c r="L3776" s="138" t="s">
        <v>3426</v>
      </c>
      <c r="M3776" s="141" t="s">
        <v>383</v>
      </c>
      <c r="N3776" s="374" t="s">
        <v>8874</v>
      </c>
      <c r="O3776" s="3" t="s">
        <v>10775</v>
      </c>
      <c r="P3776" s="7">
        <v>839</v>
      </c>
      <c r="Q3776" s="3" t="s">
        <v>1348</v>
      </c>
      <c r="R3776" s="154">
        <v>1</v>
      </c>
      <c r="S3776" s="155">
        <v>1500</v>
      </c>
      <c r="T3776" s="144">
        <f t="shared" si="212"/>
        <v>1500</v>
      </c>
      <c r="U3776" s="83">
        <f t="shared" si="214"/>
        <v>1680.0000000000002</v>
      </c>
      <c r="V3776" s="9" t="s">
        <v>1341</v>
      </c>
      <c r="W3776" s="148" t="s">
        <v>1410</v>
      </c>
      <c r="X3776" s="15"/>
    </row>
    <row r="3777" spans="1:24" s="145" customFormat="1" ht="167.25" customHeight="1">
      <c r="A3777" s="146" t="s">
        <v>10957</v>
      </c>
      <c r="B3777" s="10" t="s">
        <v>97</v>
      </c>
      <c r="C3777" s="138" t="s">
        <v>9790</v>
      </c>
      <c r="D3777" s="138" t="s">
        <v>9791</v>
      </c>
      <c r="E3777" s="138" t="s">
        <v>9792</v>
      </c>
      <c r="F3777" s="360" t="s">
        <v>11044</v>
      </c>
      <c r="G3777" s="140" t="s">
        <v>385</v>
      </c>
      <c r="H3777" s="153">
        <v>0</v>
      </c>
      <c r="I3777" s="138">
        <v>470000000</v>
      </c>
      <c r="J3777" s="21" t="s">
        <v>1330</v>
      </c>
      <c r="K3777" s="140" t="s">
        <v>10529</v>
      </c>
      <c r="L3777" s="138" t="s">
        <v>3426</v>
      </c>
      <c r="M3777" s="141" t="s">
        <v>383</v>
      </c>
      <c r="N3777" s="374" t="s">
        <v>8874</v>
      </c>
      <c r="O3777" s="3" t="s">
        <v>10775</v>
      </c>
      <c r="P3777" s="7">
        <v>839</v>
      </c>
      <c r="Q3777" s="3" t="s">
        <v>1348</v>
      </c>
      <c r="R3777" s="154">
        <v>1</v>
      </c>
      <c r="S3777" s="155">
        <v>239400</v>
      </c>
      <c r="T3777" s="144">
        <f t="shared" si="212"/>
        <v>239400</v>
      </c>
      <c r="U3777" s="83">
        <f t="shared" si="214"/>
        <v>268128</v>
      </c>
      <c r="V3777" s="9" t="s">
        <v>1341</v>
      </c>
      <c r="W3777" s="148" t="s">
        <v>1410</v>
      </c>
      <c r="X3777" s="15"/>
    </row>
    <row r="3778" spans="1:24" s="145" customFormat="1" ht="167.25" customHeight="1">
      <c r="A3778" s="146" t="s">
        <v>10958</v>
      </c>
      <c r="B3778" s="10" t="s">
        <v>97</v>
      </c>
      <c r="C3778" s="138" t="s">
        <v>9790</v>
      </c>
      <c r="D3778" s="138" t="s">
        <v>9791</v>
      </c>
      <c r="E3778" s="138" t="s">
        <v>9792</v>
      </c>
      <c r="F3778" s="360" t="s">
        <v>11045</v>
      </c>
      <c r="G3778" s="140" t="s">
        <v>385</v>
      </c>
      <c r="H3778" s="153">
        <v>0</v>
      </c>
      <c r="I3778" s="138">
        <v>470000000</v>
      </c>
      <c r="J3778" s="21" t="s">
        <v>1330</v>
      </c>
      <c r="K3778" s="140" t="s">
        <v>10529</v>
      </c>
      <c r="L3778" s="138" t="s">
        <v>3426</v>
      </c>
      <c r="M3778" s="141" t="s">
        <v>383</v>
      </c>
      <c r="N3778" s="374" t="s">
        <v>8874</v>
      </c>
      <c r="O3778" s="3" t="s">
        <v>10775</v>
      </c>
      <c r="P3778" s="7">
        <v>839</v>
      </c>
      <c r="Q3778" s="3" t="s">
        <v>1348</v>
      </c>
      <c r="R3778" s="154">
        <v>5</v>
      </c>
      <c r="S3778" s="155">
        <v>93500</v>
      </c>
      <c r="T3778" s="144">
        <f t="shared" ref="T3778:T3798" si="219">R3778*S3778</f>
        <v>467500</v>
      </c>
      <c r="U3778" s="83">
        <f t="shared" si="214"/>
        <v>523600.00000000006</v>
      </c>
      <c r="V3778" s="9" t="s">
        <v>1341</v>
      </c>
      <c r="W3778" s="148" t="s">
        <v>1410</v>
      </c>
      <c r="X3778" s="15"/>
    </row>
    <row r="3779" spans="1:24" s="145" customFormat="1" ht="167.25" customHeight="1">
      <c r="A3779" s="146" t="s">
        <v>10959</v>
      </c>
      <c r="B3779" s="10" t="s">
        <v>97</v>
      </c>
      <c r="C3779" s="138"/>
      <c r="D3779" s="138" t="s">
        <v>11046</v>
      </c>
      <c r="E3779" s="138"/>
      <c r="F3779" s="360" t="s">
        <v>11047</v>
      </c>
      <c r="G3779" s="140" t="s">
        <v>385</v>
      </c>
      <c r="H3779" s="153">
        <v>0</v>
      </c>
      <c r="I3779" s="138">
        <v>470000000</v>
      </c>
      <c r="J3779" s="21" t="s">
        <v>1330</v>
      </c>
      <c r="K3779" s="140" t="s">
        <v>10529</v>
      </c>
      <c r="L3779" s="138" t="s">
        <v>3426</v>
      </c>
      <c r="M3779" s="141" t="s">
        <v>383</v>
      </c>
      <c r="N3779" s="374" t="s">
        <v>8874</v>
      </c>
      <c r="O3779" s="3" t="s">
        <v>10775</v>
      </c>
      <c r="P3779" s="7">
        <v>839</v>
      </c>
      <c r="Q3779" s="3" t="s">
        <v>1348</v>
      </c>
      <c r="R3779" s="154">
        <v>1</v>
      </c>
      <c r="S3779" s="155">
        <v>177900</v>
      </c>
      <c r="T3779" s="144">
        <f t="shared" si="219"/>
        <v>177900</v>
      </c>
      <c r="U3779" s="83">
        <f t="shared" si="214"/>
        <v>199248.00000000003</v>
      </c>
      <c r="V3779" s="9" t="s">
        <v>1341</v>
      </c>
      <c r="W3779" s="148" t="s">
        <v>1410</v>
      </c>
      <c r="X3779" s="15"/>
    </row>
    <row r="3780" spans="1:24" s="145" customFormat="1" ht="167.25" customHeight="1">
      <c r="A3780" s="146" t="s">
        <v>10960</v>
      </c>
      <c r="B3780" s="10" t="s">
        <v>97</v>
      </c>
      <c r="C3780" s="138" t="s">
        <v>11048</v>
      </c>
      <c r="D3780" s="138" t="s">
        <v>11049</v>
      </c>
      <c r="E3780" s="138" t="s">
        <v>11050</v>
      </c>
      <c r="F3780" s="360" t="s">
        <v>11051</v>
      </c>
      <c r="G3780" s="140" t="s">
        <v>385</v>
      </c>
      <c r="H3780" s="153">
        <v>0</v>
      </c>
      <c r="I3780" s="138">
        <v>470000000</v>
      </c>
      <c r="J3780" s="21" t="s">
        <v>1330</v>
      </c>
      <c r="K3780" s="140" t="s">
        <v>10529</v>
      </c>
      <c r="L3780" s="138" t="s">
        <v>3426</v>
      </c>
      <c r="M3780" s="141" t="s">
        <v>383</v>
      </c>
      <c r="N3780" s="374" t="s">
        <v>8874</v>
      </c>
      <c r="O3780" s="3" t="s">
        <v>10775</v>
      </c>
      <c r="P3780" s="7">
        <v>796</v>
      </c>
      <c r="Q3780" s="3" t="s">
        <v>1195</v>
      </c>
      <c r="R3780" s="154">
        <v>4</v>
      </c>
      <c r="S3780" s="155">
        <v>141500</v>
      </c>
      <c r="T3780" s="144">
        <f t="shared" si="219"/>
        <v>566000</v>
      </c>
      <c r="U3780" s="83">
        <f t="shared" si="214"/>
        <v>633920.00000000012</v>
      </c>
      <c r="V3780" s="9" t="s">
        <v>1341</v>
      </c>
      <c r="W3780" s="148" t="s">
        <v>1410</v>
      </c>
      <c r="X3780" s="15"/>
    </row>
    <row r="3781" spans="1:24" s="145" customFormat="1" ht="167.25" customHeight="1">
      <c r="A3781" s="146" t="s">
        <v>10961</v>
      </c>
      <c r="B3781" s="10" t="s">
        <v>97</v>
      </c>
      <c r="C3781" s="138" t="s">
        <v>11048</v>
      </c>
      <c r="D3781" s="138" t="s">
        <v>11049</v>
      </c>
      <c r="E3781" s="138" t="s">
        <v>11052</v>
      </c>
      <c r="F3781" s="360" t="s">
        <v>11053</v>
      </c>
      <c r="G3781" s="140" t="s">
        <v>385</v>
      </c>
      <c r="H3781" s="153">
        <v>0</v>
      </c>
      <c r="I3781" s="138">
        <v>470000000</v>
      </c>
      <c r="J3781" s="21" t="s">
        <v>1330</v>
      </c>
      <c r="K3781" s="140" t="s">
        <v>10529</v>
      </c>
      <c r="L3781" s="138" t="s">
        <v>3426</v>
      </c>
      <c r="M3781" s="141" t="s">
        <v>383</v>
      </c>
      <c r="N3781" s="374" t="s">
        <v>8874</v>
      </c>
      <c r="O3781" s="3" t="s">
        <v>10775</v>
      </c>
      <c r="P3781" s="7">
        <v>796</v>
      </c>
      <c r="Q3781" s="3" t="s">
        <v>1195</v>
      </c>
      <c r="R3781" s="154">
        <v>3</v>
      </c>
      <c r="S3781" s="155">
        <v>141476</v>
      </c>
      <c r="T3781" s="144">
        <f t="shared" si="219"/>
        <v>424428</v>
      </c>
      <c r="U3781" s="83">
        <f t="shared" si="214"/>
        <v>475359.36000000004</v>
      </c>
      <c r="V3781" s="9" t="s">
        <v>1341</v>
      </c>
      <c r="W3781" s="148" t="s">
        <v>1410</v>
      </c>
      <c r="X3781" s="15"/>
    </row>
    <row r="3782" spans="1:24" s="145" customFormat="1" ht="167.25" customHeight="1">
      <c r="A3782" s="146" t="s">
        <v>10962</v>
      </c>
      <c r="B3782" s="10" t="s">
        <v>97</v>
      </c>
      <c r="C3782" s="138" t="s">
        <v>11054</v>
      </c>
      <c r="D3782" s="138" t="s">
        <v>11049</v>
      </c>
      <c r="E3782" s="138" t="s">
        <v>11055</v>
      </c>
      <c r="F3782" s="360" t="s">
        <v>11056</v>
      </c>
      <c r="G3782" s="140" t="s">
        <v>385</v>
      </c>
      <c r="H3782" s="153">
        <v>0</v>
      </c>
      <c r="I3782" s="138">
        <v>470000000</v>
      </c>
      <c r="J3782" s="21" t="s">
        <v>1330</v>
      </c>
      <c r="K3782" s="140" t="s">
        <v>10529</v>
      </c>
      <c r="L3782" s="138" t="s">
        <v>3426</v>
      </c>
      <c r="M3782" s="141" t="s">
        <v>383</v>
      </c>
      <c r="N3782" s="374" t="s">
        <v>8874</v>
      </c>
      <c r="O3782" s="3" t="s">
        <v>10775</v>
      </c>
      <c r="P3782" s="7">
        <v>796</v>
      </c>
      <c r="Q3782" s="3" t="s">
        <v>1195</v>
      </c>
      <c r="R3782" s="154">
        <v>3</v>
      </c>
      <c r="S3782" s="155">
        <v>12750</v>
      </c>
      <c r="T3782" s="144">
        <f t="shared" si="219"/>
        <v>38250</v>
      </c>
      <c r="U3782" s="83">
        <f t="shared" si="214"/>
        <v>42840.000000000007</v>
      </c>
      <c r="V3782" s="9" t="s">
        <v>1341</v>
      </c>
      <c r="W3782" s="148" t="s">
        <v>1410</v>
      </c>
      <c r="X3782" s="15"/>
    </row>
    <row r="3783" spans="1:24" s="145" customFormat="1" ht="167.25" customHeight="1">
      <c r="A3783" s="146" t="s">
        <v>11237</v>
      </c>
      <c r="B3783" s="100" t="s">
        <v>97</v>
      </c>
      <c r="C3783" s="9" t="s">
        <v>800</v>
      </c>
      <c r="D3783" s="30" t="s">
        <v>2040</v>
      </c>
      <c r="E3783" s="3" t="s">
        <v>2047</v>
      </c>
      <c r="F3783" s="3"/>
      <c r="G3783" s="3" t="s">
        <v>384</v>
      </c>
      <c r="H3783" s="20">
        <v>0</v>
      </c>
      <c r="I3783" s="114">
        <v>470000000</v>
      </c>
      <c r="J3783" s="21" t="s">
        <v>1330</v>
      </c>
      <c r="K3783" s="19" t="s">
        <v>11161</v>
      </c>
      <c r="L3783" s="138" t="s">
        <v>3426</v>
      </c>
      <c r="M3783" s="141" t="s">
        <v>383</v>
      </c>
      <c r="N3783" s="360" t="s">
        <v>8879</v>
      </c>
      <c r="O3783" s="3" t="s">
        <v>11155</v>
      </c>
      <c r="P3783" s="7" t="s">
        <v>1355</v>
      </c>
      <c r="Q3783" s="30" t="s">
        <v>1196</v>
      </c>
      <c r="R3783" s="98">
        <v>90</v>
      </c>
      <c r="S3783" s="94">
        <v>220</v>
      </c>
      <c r="T3783" s="83">
        <f t="shared" si="219"/>
        <v>19800</v>
      </c>
      <c r="U3783" s="83">
        <f t="shared" si="214"/>
        <v>22176.000000000004</v>
      </c>
      <c r="V3783" s="9" t="s">
        <v>1341</v>
      </c>
      <c r="W3783" s="153" t="s">
        <v>1410</v>
      </c>
      <c r="X3783" s="9"/>
    </row>
    <row r="3784" spans="1:24" s="145" customFormat="1" ht="167.25" customHeight="1">
      <c r="A3784" s="146" t="s">
        <v>11238</v>
      </c>
      <c r="B3784" s="100" t="s">
        <v>97</v>
      </c>
      <c r="C3784" s="9" t="s">
        <v>802</v>
      </c>
      <c r="D3784" s="30" t="s">
        <v>2042</v>
      </c>
      <c r="E3784" s="3" t="s">
        <v>2049</v>
      </c>
      <c r="F3784" s="3"/>
      <c r="G3784" s="3" t="s">
        <v>384</v>
      </c>
      <c r="H3784" s="20">
        <v>0</v>
      </c>
      <c r="I3784" s="114">
        <v>470000000</v>
      </c>
      <c r="J3784" s="21" t="s">
        <v>1330</v>
      </c>
      <c r="K3784" s="19" t="s">
        <v>11161</v>
      </c>
      <c r="L3784" s="138" t="s">
        <v>3426</v>
      </c>
      <c r="M3784" s="141" t="s">
        <v>383</v>
      </c>
      <c r="N3784" s="360" t="s">
        <v>8879</v>
      </c>
      <c r="O3784" s="3" t="s">
        <v>11155</v>
      </c>
      <c r="P3784" s="7" t="s">
        <v>1355</v>
      </c>
      <c r="Q3784" s="30" t="s">
        <v>1196</v>
      </c>
      <c r="R3784" s="98">
        <v>150</v>
      </c>
      <c r="S3784" s="94">
        <v>220</v>
      </c>
      <c r="T3784" s="83">
        <f t="shared" si="219"/>
        <v>33000</v>
      </c>
      <c r="U3784" s="83">
        <f t="shared" si="214"/>
        <v>36960</v>
      </c>
      <c r="V3784" s="9" t="s">
        <v>1341</v>
      </c>
      <c r="W3784" s="153" t="s">
        <v>1410</v>
      </c>
      <c r="X3784" s="9"/>
    </row>
    <row r="3785" spans="1:24" s="145" customFormat="1" ht="167.25" customHeight="1">
      <c r="A3785" s="146" t="s">
        <v>11239</v>
      </c>
      <c r="B3785" s="100" t="s">
        <v>97</v>
      </c>
      <c r="C3785" s="9" t="s">
        <v>804</v>
      </c>
      <c r="D3785" s="30" t="s">
        <v>2040</v>
      </c>
      <c r="E3785" s="3" t="s">
        <v>2051</v>
      </c>
      <c r="F3785" s="3"/>
      <c r="G3785" s="3" t="s">
        <v>384</v>
      </c>
      <c r="H3785" s="20">
        <v>0</v>
      </c>
      <c r="I3785" s="114">
        <v>470000000</v>
      </c>
      <c r="J3785" s="21" t="s">
        <v>1330</v>
      </c>
      <c r="K3785" s="19" t="s">
        <v>1949</v>
      </c>
      <c r="L3785" s="138" t="s">
        <v>3426</v>
      </c>
      <c r="M3785" s="141" t="s">
        <v>383</v>
      </c>
      <c r="N3785" s="360" t="s">
        <v>8879</v>
      </c>
      <c r="O3785" s="3" t="s">
        <v>11155</v>
      </c>
      <c r="P3785" s="7" t="s">
        <v>1355</v>
      </c>
      <c r="Q3785" s="30" t="s">
        <v>1196</v>
      </c>
      <c r="R3785" s="98">
        <v>90</v>
      </c>
      <c r="S3785" s="94">
        <v>220</v>
      </c>
      <c r="T3785" s="83">
        <f t="shared" si="219"/>
        <v>19800</v>
      </c>
      <c r="U3785" s="83">
        <f t="shared" ref="U3785:U3798" si="220">T3785*1.12</f>
        <v>22176.000000000004</v>
      </c>
      <c r="V3785" s="9" t="s">
        <v>1341</v>
      </c>
      <c r="W3785" s="153" t="s">
        <v>1410</v>
      </c>
      <c r="X3785" s="9"/>
    </row>
    <row r="3786" spans="1:24" s="145" customFormat="1" ht="167.25" customHeight="1">
      <c r="A3786" s="146" t="s">
        <v>11301</v>
      </c>
      <c r="B3786" s="100" t="s">
        <v>97</v>
      </c>
      <c r="C3786" s="9" t="s">
        <v>11303</v>
      </c>
      <c r="D3786" s="30" t="s">
        <v>11305</v>
      </c>
      <c r="E3786" s="3" t="s">
        <v>11306</v>
      </c>
      <c r="F3786" s="3"/>
      <c r="G3786" s="3" t="s">
        <v>384</v>
      </c>
      <c r="H3786" s="20">
        <v>0</v>
      </c>
      <c r="I3786" s="114">
        <v>470000000</v>
      </c>
      <c r="J3786" s="21" t="s">
        <v>1330</v>
      </c>
      <c r="K3786" s="19" t="s">
        <v>6105</v>
      </c>
      <c r="L3786" s="138" t="s">
        <v>3426</v>
      </c>
      <c r="M3786" s="141" t="s">
        <v>383</v>
      </c>
      <c r="N3786" s="360" t="s">
        <v>11331</v>
      </c>
      <c r="O3786" s="3" t="s">
        <v>11332</v>
      </c>
      <c r="P3786" s="7">
        <v>796</v>
      </c>
      <c r="Q3786" s="3" t="s">
        <v>1195</v>
      </c>
      <c r="R3786" s="98">
        <v>6</v>
      </c>
      <c r="S3786" s="94">
        <v>1200</v>
      </c>
      <c r="T3786" s="83">
        <f t="shared" si="219"/>
        <v>7200</v>
      </c>
      <c r="U3786" s="83">
        <f t="shared" si="220"/>
        <v>8064.0000000000009</v>
      </c>
      <c r="V3786" s="9" t="s">
        <v>1341</v>
      </c>
      <c r="W3786" s="153" t="s">
        <v>1410</v>
      </c>
      <c r="X3786" s="9"/>
    </row>
    <row r="3787" spans="1:24" s="145" customFormat="1" ht="167.25" customHeight="1">
      <c r="A3787" s="146" t="s">
        <v>11302</v>
      </c>
      <c r="B3787" s="100" t="s">
        <v>97</v>
      </c>
      <c r="C3787" s="552" t="s">
        <v>9261</v>
      </c>
      <c r="D3787" s="553" t="s">
        <v>9262</v>
      </c>
      <c r="E3787" s="554" t="s">
        <v>11304</v>
      </c>
      <c r="F3787" s="3"/>
      <c r="G3787" s="3" t="s">
        <v>384</v>
      </c>
      <c r="H3787" s="20">
        <v>0</v>
      </c>
      <c r="I3787" s="114">
        <v>470000000</v>
      </c>
      <c r="J3787" s="21" t="s">
        <v>1330</v>
      </c>
      <c r="K3787" s="19" t="s">
        <v>6105</v>
      </c>
      <c r="L3787" s="138" t="s">
        <v>3426</v>
      </c>
      <c r="M3787" s="141" t="s">
        <v>383</v>
      </c>
      <c r="N3787" s="360" t="s">
        <v>11331</v>
      </c>
      <c r="O3787" s="3" t="s">
        <v>11332</v>
      </c>
      <c r="P3787" s="7">
        <v>796</v>
      </c>
      <c r="Q3787" s="3" t="s">
        <v>1195</v>
      </c>
      <c r="R3787" s="98">
        <v>18</v>
      </c>
      <c r="S3787" s="94">
        <v>800</v>
      </c>
      <c r="T3787" s="83">
        <f t="shared" si="219"/>
        <v>14400</v>
      </c>
      <c r="U3787" s="83">
        <f t="shared" si="220"/>
        <v>16128.000000000002</v>
      </c>
      <c r="V3787" s="9" t="s">
        <v>1341</v>
      </c>
      <c r="W3787" s="153" t="s">
        <v>1410</v>
      </c>
      <c r="X3787" s="9"/>
    </row>
    <row r="3788" spans="1:24" s="145" customFormat="1" ht="167.25" customHeight="1">
      <c r="A3788" s="146" t="s">
        <v>11433</v>
      </c>
      <c r="B3788" s="555" t="s">
        <v>97</v>
      </c>
      <c r="C3788" s="556" t="s">
        <v>11444</v>
      </c>
      <c r="D3788" s="553" t="s">
        <v>11425</v>
      </c>
      <c r="E3788" s="554" t="s">
        <v>11445</v>
      </c>
      <c r="F3788" s="557" t="s">
        <v>11446</v>
      </c>
      <c r="G3788" s="3" t="s">
        <v>384</v>
      </c>
      <c r="H3788" s="20">
        <v>0</v>
      </c>
      <c r="I3788" s="114">
        <v>470000000</v>
      </c>
      <c r="J3788" s="21" t="s">
        <v>1330</v>
      </c>
      <c r="K3788" s="19" t="s">
        <v>11461</v>
      </c>
      <c r="L3788" s="138" t="s">
        <v>10305</v>
      </c>
      <c r="M3788" s="141" t="s">
        <v>383</v>
      </c>
      <c r="N3788" s="360" t="s">
        <v>11447</v>
      </c>
      <c r="O3788" s="3" t="s">
        <v>11332</v>
      </c>
      <c r="P3788" s="7">
        <v>796</v>
      </c>
      <c r="Q3788" s="3" t="s">
        <v>1195</v>
      </c>
      <c r="R3788" s="98">
        <v>1</v>
      </c>
      <c r="S3788" s="94">
        <v>360000</v>
      </c>
      <c r="T3788" s="83">
        <f t="shared" si="219"/>
        <v>360000</v>
      </c>
      <c r="U3788" s="83">
        <f t="shared" si="220"/>
        <v>403200.00000000006</v>
      </c>
      <c r="V3788" s="9" t="s">
        <v>1341</v>
      </c>
      <c r="W3788" s="153" t="s">
        <v>1410</v>
      </c>
      <c r="X3788" s="9"/>
    </row>
    <row r="3789" spans="1:24" s="145" customFormat="1" ht="167.25" customHeight="1">
      <c r="A3789" s="146" t="s">
        <v>11434</v>
      </c>
      <c r="B3789" s="555" t="s">
        <v>97</v>
      </c>
      <c r="C3789" s="556" t="s">
        <v>11444</v>
      </c>
      <c r="D3789" s="553" t="s">
        <v>11425</v>
      </c>
      <c r="E3789" s="554" t="s">
        <v>11445</v>
      </c>
      <c r="F3789" s="557" t="s">
        <v>11449</v>
      </c>
      <c r="G3789" s="3" t="s">
        <v>384</v>
      </c>
      <c r="H3789" s="20">
        <v>0</v>
      </c>
      <c r="I3789" s="114">
        <v>470000000</v>
      </c>
      <c r="J3789" s="21" t="s">
        <v>1330</v>
      </c>
      <c r="K3789" s="19" t="s">
        <v>11461</v>
      </c>
      <c r="L3789" s="138" t="s">
        <v>10305</v>
      </c>
      <c r="M3789" s="141" t="s">
        <v>383</v>
      </c>
      <c r="N3789" s="360" t="s">
        <v>11447</v>
      </c>
      <c r="O3789" s="3" t="s">
        <v>11332</v>
      </c>
      <c r="P3789" s="7">
        <v>796</v>
      </c>
      <c r="Q3789" s="3" t="s">
        <v>1195</v>
      </c>
      <c r="R3789" s="98">
        <v>1</v>
      </c>
      <c r="S3789" s="94">
        <v>45000</v>
      </c>
      <c r="T3789" s="83">
        <f t="shared" si="219"/>
        <v>45000</v>
      </c>
      <c r="U3789" s="83">
        <f t="shared" si="220"/>
        <v>50400.000000000007</v>
      </c>
      <c r="V3789" s="9" t="s">
        <v>1341</v>
      </c>
      <c r="W3789" s="153" t="s">
        <v>1410</v>
      </c>
      <c r="X3789" s="9"/>
    </row>
    <row r="3790" spans="1:24" s="145" customFormat="1" ht="167.25" customHeight="1">
      <c r="A3790" s="146" t="s">
        <v>11435</v>
      </c>
      <c r="B3790" s="555" t="s">
        <v>97</v>
      </c>
      <c r="C3790" s="558" t="s">
        <v>11444</v>
      </c>
      <c r="D3790" s="553" t="s">
        <v>11425</v>
      </c>
      <c r="E3790" s="554" t="s">
        <v>11445</v>
      </c>
      <c r="F3790" s="3" t="s">
        <v>11448</v>
      </c>
      <c r="G3790" s="3" t="s">
        <v>384</v>
      </c>
      <c r="H3790" s="20">
        <v>0</v>
      </c>
      <c r="I3790" s="114">
        <v>470000000</v>
      </c>
      <c r="J3790" s="21" t="s">
        <v>1330</v>
      </c>
      <c r="K3790" s="19" t="s">
        <v>11461</v>
      </c>
      <c r="L3790" s="138" t="s">
        <v>10305</v>
      </c>
      <c r="M3790" s="141" t="s">
        <v>383</v>
      </c>
      <c r="N3790" s="360" t="s">
        <v>11447</v>
      </c>
      <c r="O3790" s="3" t="s">
        <v>11332</v>
      </c>
      <c r="P3790" s="559">
        <v>796</v>
      </c>
      <c r="Q3790" s="554" t="s">
        <v>1195</v>
      </c>
      <c r="R3790" s="98">
        <v>1</v>
      </c>
      <c r="S3790" s="94">
        <v>63000</v>
      </c>
      <c r="T3790" s="83">
        <f t="shared" si="219"/>
        <v>63000</v>
      </c>
      <c r="U3790" s="83">
        <f t="shared" si="220"/>
        <v>70560</v>
      </c>
      <c r="V3790" s="9" t="s">
        <v>1341</v>
      </c>
      <c r="W3790" s="153" t="s">
        <v>1410</v>
      </c>
      <c r="X3790" s="9"/>
    </row>
    <row r="3791" spans="1:24" s="145" customFormat="1" ht="167.25" customHeight="1">
      <c r="A3791" s="146" t="s">
        <v>11436</v>
      </c>
      <c r="B3791" s="555" t="s">
        <v>97</v>
      </c>
      <c r="C3791" s="556" t="s">
        <v>11450</v>
      </c>
      <c r="D3791" s="553" t="s">
        <v>2467</v>
      </c>
      <c r="E3791" s="554" t="s">
        <v>2468</v>
      </c>
      <c r="F3791" s="3" t="s">
        <v>11456</v>
      </c>
      <c r="G3791" s="3" t="s">
        <v>384</v>
      </c>
      <c r="H3791" s="20">
        <v>0</v>
      </c>
      <c r="I3791" s="114">
        <v>470000000</v>
      </c>
      <c r="J3791" s="21" t="s">
        <v>1330</v>
      </c>
      <c r="K3791" s="19" t="s">
        <v>11461</v>
      </c>
      <c r="L3791" s="138" t="s">
        <v>10305</v>
      </c>
      <c r="M3791" s="141" t="s">
        <v>383</v>
      </c>
      <c r="N3791" s="360" t="s">
        <v>11447</v>
      </c>
      <c r="O3791" s="3" t="s">
        <v>11332</v>
      </c>
      <c r="P3791" s="7" t="s">
        <v>1349</v>
      </c>
      <c r="Q3791" s="556" t="s">
        <v>11451</v>
      </c>
      <c r="R3791" s="98">
        <v>1</v>
      </c>
      <c r="S3791" s="94">
        <v>45000</v>
      </c>
      <c r="T3791" s="83">
        <f t="shared" si="219"/>
        <v>45000</v>
      </c>
      <c r="U3791" s="83">
        <f t="shared" si="220"/>
        <v>50400.000000000007</v>
      </c>
      <c r="V3791" s="9" t="s">
        <v>1341</v>
      </c>
      <c r="W3791" s="153" t="s">
        <v>1410</v>
      </c>
      <c r="X3791" s="9"/>
    </row>
    <row r="3792" spans="1:24" s="145" customFormat="1" ht="167.25" customHeight="1">
      <c r="A3792" s="146" t="s">
        <v>11437</v>
      </c>
      <c r="B3792" s="100" t="s">
        <v>97</v>
      </c>
      <c r="C3792" s="556" t="s">
        <v>11450</v>
      </c>
      <c r="D3792" s="553" t="s">
        <v>2467</v>
      </c>
      <c r="E3792" s="554" t="s">
        <v>2468</v>
      </c>
      <c r="F3792" s="560" t="s">
        <v>11457</v>
      </c>
      <c r="G3792" s="3" t="s">
        <v>384</v>
      </c>
      <c r="H3792" s="20">
        <v>0</v>
      </c>
      <c r="I3792" s="114">
        <v>470000000</v>
      </c>
      <c r="J3792" s="21" t="s">
        <v>1330</v>
      </c>
      <c r="K3792" s="19" t="s">
        <v>11461</v>
      </c>
      <c r="L3792" s="138" t="s">
        <v>10305</v>
      </c>
      <c r="M3792" s="141" t="s">
        <v>383</v>
      </c>
      <c r="N3792" s="360" t="s">
        <v>11447</v>
      </c>
      <c r="O3792" s="3" t="s">
        <v>11332</v>
      </c>
      <c r="P3792" s="7" t="s">
        <v>1349</v>
      </c>
      <c r="Q3792" s="556" t="s">
        <v>11451</v>
      </c>
      <c r="R3792" s="98">
        <v>1</v>
      </c>
      <c r="S3792" s="94">
        <v>360000</v>
      </c>
      <c r="T3792" s="83">
        <f t="shared" si="219"/>
        <v>360000</v>
      </c>
      <c r="U3792" s="83">
        <f t="shared" si="220"/>
        <v>403200.00000000006</v>
      </c>
      <c r="V3792" s="9" t="s">
        <v>1341</v>
      </c>
      <c r="W3792" s="153" t="s">
        <v>1410</v>
      </c>
      <c r="X3792" s="9"/>
    </row>
    <row r="3793" spans="1:24" s="145" customFormat="1" ht="167.25" customHeight="1">
      <c r="A3793" s="146" t="s">
        <v>11438</v>
      </c>
      <c r="B3793" s="100" t="s">
        <v>97</v>
      </c>
      <c r="C3793" s="556" t="s">
        <v>11444</v>
      </c>
      <c r="D3793" s="553" t="s">
        <v>11425</v>
      </c>
      <c r="E3793" s="554" t="s">
        <v>11445</v>
      </c>
      <c r="F3793" s="3" t="s">
        <v>11452</v>
      </c>
      <c r="G3793" s="3" t="s">
        <v>384</v>
      </c>
      <c r="H3793" s="20">
        <v>0</v>
      </c>
      <c r="I3793" s="114">
        <v>470000000</v>
      </c>
      <c r="J3793" s="21" t="s">
        <v>1330</v>
      </c>
      <c r="K3793" s="19" t="s">
        <v>11461</v>
      </c>
      <c r="L3793" s="138" t="s">
        <v>10305</v>
      </c>
      <c r="M3793" s="141" t="s">
        <v>383</v>
      </c>
      <c r="N3793" s="360" t="s">
        <v>11447</v>
      </c>
      <c r="O3793" s="3" t="s">
        <v>11332</v>
      </c>
      <c r="P3793" s="7">
        <v>796</v>
      </c>
      <c r="Q3793" s="3" t="s">
        <v>1195</v>
      </c>
      <c r="R3793" s="98">
        <v>1</v>
      </c>
      <c r="S3793" s="94">
        <v>60000</v>
      </c>
      <c r="T3793" s="83">
        <f t="shared" si="219"/>
        <v>60000</v>
      </c>
      <c r="U3793" s="83">
        <f t="shared" si="220"/>
        <v>67200</v>
      </c>
      <c r="V3793" s="9" t="s">
        <v>1341</v>
      </c>
      <c r="W3793" s="153" t="s">
        <v>1410</v>
      </c>
      <c r="X3793" s="9"/>
    </row>
    <row r="3794" spans="1:24" s="145" customFormat="1" ht="167.25" customHeight="1">
      <c r="A3794" s="146" t="s">
        <v>11439</v>
      </c>
      <c r="B3794" s="100" t="s">
        <v>97</v>
      </c>
      <c r="C3794" s="556" t="s">
        <v>11444</v>
      </c>
      <c r="D3794" s="553" t="s">
        <v>11425</v>
      </c>
      <c r="E3794" s="554" t="s">
        <v>11445</v>
      </c>
      <c r="F3794" s="3" t="s">
        <v>11453</v>
      </c>
      <c r="G3794" s="3" t="s">
        <v>384</v>
      </c>
      <c r="H3794" s="20">
        <v>0</v>
      </c>
      <c r="I3794" s="114">
        <v>470000000</v>
      </c>
      <c r="J3794" s="21" t="s">
        <v>1330</v>
      </c>
      <c r="K3794" s="19" t="s">
        <v>11461</v>
      </c>
      <c r="L3794" s="138" t="s">
        <v>10305</v>
      </c>
      <c r="M3794" s="141" t="s">
        <v>383</v>
      </c>
      <c r="N3794" s="360" t="s">
        <v>11447</v>
      </c>
      <c r="O3794" s="3" t="s">
        <v>11332</v>
      </c>
      <c r="P3794" s="7">
        <v>796</v>
      </c>
      <c r="Q3794" s="3" t="s">
        <v>1195</v>
      </c>
      <c r="R3794" s="98">
        <v>1</v>
      </c>
      <c r="S3794" s="94">
        <v>60000</v>
      </c>
      <c r="T3794" s="83">
        <f t="shared" si="219"/>
        <v>60000</v>
      </c>
      <c r="U3794" s="83">
        <f t="shared" si="220"/>
        <v>67200</v>
      </c>
      <c r="V3794" s="9" t="s">
        <v>1341</v>
      </c>
      <c r="W3794" s="153" t="s">
        <v>1410</v>
      </c>
      <c r="X3794" s="9"/>
    </row>
    <row r="3795" spans="1:24" s="145" customFormat="1" ht="167.25" customHeight="1">
      <c r="A3795" s="146" t="s">
        <v>11440</v>
      </c>
      <c r="B3795" s="100" t="s">
        <v>97</v>
      </c>
      <c r="C3795" s="556" t="s">
        <v>11444</v>
      </c>
      <c r="D3795" s="553" t="s">
        <v>11425</v>
      </c>
      <c r="E3795" s="554" t="s">
        <v>11445</v>
      </c>
      <c r="F3795" s="3" t="s">
        <v>11454</v>
      </c>
      <c r="G3795" s="3" t="s">
        <v>384</v>
      </c>
      <c r="H3795" s="20">
        <v>0</v>
      </c>
      <c r="I3795" s="114">
        <v>470000000</v>
      </c>
      <c r="J3795" s="21" t="s">
        <v>1330</v>
      </c>
      <c r="K3795" s="19" t="s">
        <v>11461</v>
      </c>
      <c r="L3795" s="138" t="s">
        <v>10305</v>
      </c>
      <c r="M3795" s="141" t="s">
        <v>383</v>
      </c>
      <c r="N3795" s="360" t="s">
        <v>11447</v>
      </c>
      <c r="O3795" s="3" t="s">
        <v>11332</v>
      </c>
      <c r="P3795" s="7">
        <v>796</v>
      </c>
      <c r="Q3795" s="3" t="s">
        <v>1195</v>
      </c>
      <c r="R3795" s="98">
        <v>1</v>
      </c>
      <c r="S3795" s="94">
        <v>45000</v>
      </c>
      <c r="T3795" s="83">
        <f t="shared" si="219"/>
        <v>45000</v>
      </c>
      <c r="U3795" s="83">
        <f t="shared" si="220"/>
        <v>50400.000000000007</v>
      </c>
      <c r="V3795" s="9" t="s">
        <v>1341</v>
      </c>
      <c r="W3795" s="153" t="s">
        <v>1410</v>
      </c>
      <c r="X3795" s="9"/>
    </row>
    <row r="3796" spans="1:24" s="145" customFormat="1" ht="167.25" customHeight="1">
      <c r="A3796" s="146" t="s">
        <v>11441</v>
      </c>
      <c r="B3796" s="100" t="s">
        <v>97</v>
      </c>
      <c r="C3796" s="558" t="s">
        <v>11450</v>
      </c>
      <c r="D3796" s="553" t="s">
        <v>2467</v>
      </c>
      <c r="E3796" s="554" t="s">
        <v>2468</v>
      </c>
      <c r="F3796" s="3" t="s">
        <v>11455</v>
      </c>
      <c r="G3796" s="3" t="s">
        <v>384</v>
      </c>
      <c r="H3796" s="20">
        <v>0</v>
      </c>
      <c r="I3796" s="114">
        <v>470000000</v>
      </c>
      <c r="J3796" s="21" t="s">
        <v>1330</v>
      </c>
      <c r="K3796" s="19" t="s">
        <v>11461</v>
      </c>
      <c r="L3796" s="138" t="s">
        <v>10305</v>
      </c>
      <c r="M3796" s="141" t="s">
        <v>383</v>
      </c>
      <c r="N3796" s="360" t="s">
        <v>11447</v>
      </c>
      <c r="O3796" s="3" t="s">
        <v>11332</v>
      </c>
      <c r="P3796" s="7" t="s">
        <v>1349</v>
      </c>
      <c r="Q3796" s="556" t="s">
        <v>11451</v>
      </c>
      <c r="R3796" s="98">
        <v>1</v>
      </c>
      <c r="S3796" s="94">
        <v>990000</v>
      </c>
      <c r="T3796" s="83">
        <f t="shared" si="219"/>
        <v>990000</v>
      </c>
      <c r="U3796" s="83">
        <f t="shared" si="220"/>
        <v>1108800</v>
      </c>
      <c r="V3796" s="9" t="s">
        <v>1341</v>
      </c>
      <c r="W3796" s="153" t="s">
        <v>1410</v>
      </c>
      <c r="X3796" s="9"/>
    </row>
    <row r="3797" spans="1:24" s="145" customFormat="1" ht="167.25" customHeight="1">
      <c r="A3797" s="146" t="s">
        <v>11442</v>
      </c>
      <c r="B3797" s="555" t="s">
        <v>97</v>
      </c>
      <c r="C3797" s="556" t="s">
        <v>11458</v>
      </c>
      <c r="D3797" s="553" t="s">
        <v>11459</v>
      </c>
      <c r="E3797" s="554" t="s">
        <v>11460</v>
      </c>
      <c r="F3797" s="557"/>
      <c r="G3797" s="3" t="s">
        <v>384</v>
      </c>
      <c r="H3797" s="20">
        <v>0</v>
      </c>
      <c r="I3797" s="114">
        <v>470000000</v>
      </c>
      <c r="J3797" s="21" t="s">
        <v>1330</v>
      </c>
      <c r="K3797" s="19" t="s">
        <v>11461</v>
      </c>
      <c r="L3797" s="138" t="s">
        <v>10305</v>
      </c>
      <c r="M3797" s="141" t="s">
        <v>383</v>
      </c>
      <c r="N3797" s="360" t="s">
        <v>11447</v>
      </c>
      <c r="O3797" s="3" t="s">
        <v>11332</v>
      </c>
      <c r="P3797" s="7">
        <v>796</v>
      </c>
      <c r="Q3797" s="3" t="s">
        <v>1195</v>
      </c>
      <c r="R3797" s="98">
        <v>1</v>
      </c>
      <c r="S3797" s="94">
        <v>938089</v>
      </c>
      <c r="T3797" s="83">
        <f t="shared" si="219"/>
        <v>938089</v>
      </c>
      <c r="U3797" s="83">
        <f t="shared" si="220"/>
        <v>1050659.6800000002</v>
      </c>
      <c r="V3797" s="9" t="s">
        <v>1341</v>
      </c>
      <c r="W3797" s="153" t="s">
        <v>1410</v>
      </c>
      <c r="X3797" s="9"/>
    </row>
    <row r="3798" spans="1:24" s="145" customFormat="1" ht="167.25" customHeight="1">
      <c r="A3798" s="146" t="s">
        <v>11443</v>
      </c>
      <c r="B3798" s="100" t="s">
        <v>97</v>
      </c>
      <c r="C3798" s="556" t="s">
        <v>11430</v>
      </c>
      <c r="D3798" s="553" t="s">
        <v>11425</v>
      </c>
      <c r="E3798" s="554" t="s">
        <v>11431</v>
      </c>
      <c r="F3798" s="3"/>
      <c r="G3798" s="3" t="s">
        <v>384</v>
      </c>
      <c r="H3798" s="20">
        <v>0</v>
      </c>
      <c r="I3798" s="114">
        <v>470000000</v>
      </c>
      <c r="J3798" s="21" t="s">
        <v>1330</v>
      </c>
      <c r="K3798" s="19" t="s">
        <v>11461</v>
      </c>
      <c r="L3798" s="138" t="s">
        <v>10305</v>
      </c>
      <c r="M3798" s="141" t="s">
        <v>383</v>
      </c>
      <c r="N3798" s="360" t="s">
        <v>11447</v>
      </c>
      <c r="O3798" s="3" t="s">
        <v>11332</v>
      </c>
      <c r="P3798" s="7">
        <v>796</v>
      </c>
      <c r="Q3798" s="3" t="s">
        <v>1195</v>
      </c>
      <c r="R3798" s="98">
        <v>1</v>
      </c>
      <c r="S3798" s="94">
        <v>149506</v>
      </c>
      <c r="T3798" s="83">
        <f t="shared" si="219"/>
        <v>149506</v>
      </c>
      <c r="U3798" s="83">
        <f t="shared" si="220"/>
        <v>167446.72000000003</v>
      </c>
      <c r="V3798" s="9" t="s">
        <v>1341</v>
      </c>
      <c r="W3798" s="153" t="s">
        <v>1410</v>
      </c>
      <c r="X3798" s="9"/>
    </row>
    <row r="3799" spans="1:24" s="336" customFormat="1" ht="15.75">
      <c r="A3799" s="624" t="s">
        <v>2665</v>
      </c>
      <c r="B3799" s="624"/>
      <c r="C3799" s="624"/>
      <c r="D3799" s="626"/>
      <c r="E3799" s="626"/>
      <c r="F3799" s="387"/>
      <c r="G3799" s="337"/>
      <c r="H3799" s="337"/>
      <c r="I3799" s="337"/>
      <c r="J3799" s="338"/>
      <c r="K3799" s="550"/>
      <c r="L3799" s="339"/>
      <c r="M3799" s="339"/>
      <c r="N3799" s="368"/>
      <c r="O3799" s="339"/>
      <c r="P3799" s="339"/>
      <c r="Q3799" s="340"/>
      <c r="R3799" s="341"/>
      <c r="S3799" s="342"/>
      <c r="T3799" s="343">
        <f>SUM(T24:T3798)</f>
        <v>6265696010.5248928</v>
      </c>
      <c r="U3799" s="343">
        <f>SUM(U24:U3798)</f>
        <v>7017579531.7878704</v>
      </c>
      <c r="V3799" s="344"/>
      <c r="W3799" s="337"/>
      <c r="X3799" s="337"/>
    </row>
    <row r="3800" spans="1:24" s="336" customFormat="1" ht="15.75">
      <c r="A3800" s="622" t="s">
        <v>2666</v>
      </c>
      <c r="B3800" s="622"/>
      <c r="C3800" s="622"/>
      <c r="D3800" s="622"/>
      <c r="E3800" s="622"/>
      <c r="F3800" s="622"/>
      <c r="G3800" s="622"/>
      <c r="H3800" s="622"/>
      <c r="I3800" s="622"/>
      <c r="J3800" s="622"/>
      <c r="K3800" s="622"/>
      <c r="L3800" s="622"/>
      <c r="M3800" s="622"/>
      <c r="N3800" s="622"/>
      <c r="O3800" s="622"/>
      <c r="P3800" s="622"/>
      <c r="Q3800" s="622"/>
      <c r="R3800" s="622"/>
      <c r="S3800" s="622"/>
      <c r="T3800" s="622"/>
      <c r="U3800" s="622"/>
      <c r="V3800" s="622"/>
      <c r="W3800" s="622"/>
      <c r="X3800" s="622"/>
    </row>
    <row r="3801" spans="1:24" s="180" customFormat="1" ht="76.5" customHeight="1">
      <c r="A3801" s="15" t="s">
        <v>2667</v>
      </c>
      <c r="B3801" s="14" t="s">
        <v>97</v>
      </c>
      <c r="C3801" s="138" t="s">
        <v>2668</v>
      </c>
      <c r="D3801" s="138" t="s">
        <v>2669</v>
      </c>
      <c r="E3801" s="138" t="s">
        <v>2670</v>
      </c>
      <c r="F3801" s="138" t="s">
        <v>2671</v>
      </c>
      <c r="G3801" s="162" t="s">
        <v>1446</v>
      </c>
      <c r="H3801" s="139">
        <v>0.5</v>
      </c>
      <c r="I3801" s="138">
        <v>470000000</v>
      </c>
      <c r="J3801" s="138" t="s">
        <v>1330</v>
      </c>
      <c r="K3801" s="14" t="s">
        <v>2672</v>
      </c>
      <c r="L3801" s="138" t="s">
        <v>2673</v>
      </c>
      <c r="M3801" s="140"/>
      <c r="N3801" s="369" t="s">
        <v>2674</v>
      </c>
      <c r="O3801" s="26" t="s">
        <v>2675</v>
      </c>
      <c r="P3801" s="140"/>
      <c r="Q3801" s="140"/>
      <c r="R3801" s="140"/>
      <c r="S3801" s="140"/>
      <c r="T3801" s="144">
        <v>205200</v>
      </c>
      <c r="U3801" s="144">
        <f t="shared" ref="U3801:U3810" si="221">T3801*1.12</f>
        <v>229824.00000000003</v>
      </c>
      <c r="V3801" s="140" t="s">
        <v>2676</v>
      </c>
      <c r="W3801" s="153" t="s">
        <v>1410</v>
      </c>
      <c r="X3801" s="140"/>
    </row>
    <row r="3802" spans="1:24" s="180" customFormat="1" ht="76.5" customHeight="1">
      <c r="A3802" s="15" t="s">
        <v>2677</v>
      </c>
      <c r="B3802" s="14" t="s">
        <v>97</v>
      </c>
      <c r="C3802" s="138" t="s">
        <v>2678</v>
      </c>
      <c r="D3802" s="138" t="s">
        <v>2679</v>
      </c>
      <c r="E3802" s="138" t="s">
        <v>2680</v>
      </c>
      <c r="F3802" s="138" t="s">
        <v>2681</v>
      </c>
      <c r="G3802" s="162" t="s">
        <v>384</v>
      </c>
      <c r="H3802" s="139">
        <v>0.7</v>
      </c>
      <c r="I3802" s="138">
        <v>470000000</v>
      </c>
      <c r="J3802" s="138" t="s">
        <v>1330</v>
      </c>
      <c r="K3802" s="14" t="s">
        <v>2672</v>
      </c>
      <c r="L3802" s="138" t="s">
        <v>2673</v>
      </c>
      <c r="M3802" s="167"/>
      <c r="N3802" s="369" t="s">
        <v>2674</v>
      </c>
      <c r="O3802" s="26" t="s">
        <v>2675</v>
      </c>
      <c r="P3802" s="140"/>
      <c r="Q3802" s="140"/>
      <c r="R3802" s="140"/>
      <c r="S3802" s="140"/>
      <c r="T3802" s="144">
        <v>685041</v>
      </c>
      <c r="U3802" s="144">
        <f t="shared" si="221"/>
        <v>767245.92</v>
      </c>
      <c r="V3802" s="140" t="s">
        <v>2676</v>
      </c>
      <c r="W3802" s="148" t="s">
        <v>1410</v>
      </c>
      <c r="X3802" s="181"/>
    </row>
    <row r="3803" spans="1:24" s="180" customFormat="1" ht="76.5" customHeight="1">
      <c r="A3803" s="15" t="s">
        <v>2682</v>
      </c>
      <c r="B3803" s="14" t="s">
        <v>97</v>
      </c>
      <c r="C3803" s="138" t="s">
        <v>2683</v>
      </c>
      <c r="D3803" s="138" t="s">
        <v>2684</v>
      </c>
      <c r="E3803" s="138" t="s">
        <v>2684</v>
      </c>
      <c r="F3803" s="138" t="s">
        <v>2685</v>
      </c>
      <c r="G3803" s="162" t="s">
        <v>384</v>
      </c>
      <c r="H3803" s="153">
        <v>0.5</v>
      </c>
      <c r="I3803" s="138">
        <v>470000000</v>
      </c>
      <c r="J3803" s="138" t="s">
        <v>1330</v>
      </c>
      <c r="K3803" s="14" t="s">
        <v>2672</v>
      </c>
      <c r="L3803" s="138" t="s">
        <v>2673</v>
      </c>
      <c r="M3803" s="140"/>
      <c r="N3803" s="369" t="s">
        <v>2674</v>
      </c>
      <c r="O3803" s="26" t="s">
        <v>2675</v>
      </c>
      <c r="P3803" s="140"/>
      <c r="Q3803" s="140"/>
      <c r="R3803" s="140"/>
      <c r="S3803" s="140"/>
      <c r="T3803" s="144">
        <v>604090</v>
      </c>
      <c r="U3803" s="144">
        <f t="shared" si="221"/>
        <v>676580.8</v>
      </c>
      <c r="V3803" s="140" t="s">
        <v>2676</v>
      </c>
      <c r="W3803" s="153" t="s">
        <v>1410</v>
      </c>
      <c r="X3803" s="181"/>
    </row>
    <row r="3804" spans="1:24" s="180" customFormat="1" ht="76.5" customHeight="1">
      <c r="A3804" s="15" t="s">
        <v>2686</v>
      </c>
      <c r="B3804" s="14" t="s">
        <v>97</v>
      </c>
      <c r="C3804" s="138" t="s">
        <v>2687</v>
      </c>
      <c r="D3804" s="138" t="s">
        <v>2688</v>
      </c>
      <c r="E3804" s="138" t="s">
        <v>2688</v>
      </c>
      <c r="F3804" s="138"/>
      <c r="G3804" s="162" t="s">
        <v>384</v>
      </c>
      <c r="H3804" s="153">
        <v>0.4</v>
      </c>
      <c r="I3804" s="138">
        <v>470000000</v>
      </c>
      <c r="J3804" s="138" t="s">
        <v>1330</v>
      </c>
      <c r="K3804" s="14" t="s">
        <v>2672</v>
      </c>
      <c r="L3804" s="138" t="s">
        <v>2673</v>
      </c>
      <c r="M3804" s="167"/>
      <c r="N3804" s="369" t="s">
        <v>2674</v>
      </c>
      <c r="O3804" s="26" t="s">
        <v>2675</v>
      </c>
      <c r="P3804" s="140"/>
      <c r="Q3804" s="140"/>
      <c r="R3804" s="140"/>
      <c r="S3804" s="140"/>
      <c r="T3804" s="144">
        <v>1379200</v>
      </c>
      <c r="U3804" s="144">
        <f t="shared" si="221"/>
        <v>1544704.0000000002</v>
      </c>
      <c r="V3804" s="140" t="s">
        <v>2676</v>
      </c>
      <c r="W3804" s="148" t="s">
        <v>1410</v>
      </c>
      <c r="X3804" s="181"/>
    </row>
    <row r="3805" spans="1:24" s="180" customFormat="1" ht="76.5" customHeight="1">
      <c r="A3805" s="15" t="s">
        <v>2689</v>
      </c>
      <c r="B3805" s="14" t="s">
        <v>97</v>
      </c>
      <c r="C3805" s="138" t="s">
        <v>10317</v>
      </c>
      <c r="D3805" s="138" t="s">
        <v>2690</v>
      </c>
      <c r="E3805" s="138" t="s">
        <v>2691</v>
      </c>
      <c r="F3805" s="138"/>
      <c r="G3805" s="162" t="s">
        <v>385</v>
      </c>
      <c r="H3805" s="139">
        <v>0.5</v>
      </c>
      <c r="I3805" s="138">
        <v>470000000</v>
      </c>
      <c r="J3805" s="138" t="s">
        <v>1330</v>
      </c>
      <c r="K3805" s="14" t="s">
        <v>2672</v>
      </c>
      <c r="L3805" s="138" t="s">
        <v>2673</v>
      </c>
      <c r="M3805" s="140"/>
      <c r="N3805" s="369" t="s">
        <v>2674</v>
      </c>
      <c r="O3805" s="26" t="s">
        <v>2675</v>
      </c>
      <c r="P3805" s="140"/>
      <c r="Q3805" s="140"/>
      <c r="R3805" s="140"/>
      <c r="S3805" s="140"/>
      <c r="T3805" s="302">
        <v>0</v>
      </c>
      <c r="U3805" s="302">
        <f t="shared" si="221"/>
        <v>0</v>
      </c>
      <c r="V3805" s="140" t="s">
        <v>2676</v>
      </c>
      <c r="W3805" s="153" t="s">
        <v>1410</v>
      </c>
      <c r="X3805" s="181" t="s">
        <v>9083</v>
      </c>
    </row>
    <row r="3806" spans="1:24" s="180" customFormat="1" ht="76.5" customHeight="1">
      <c r="A3806" s="15" t="s">
        <v>10316</v>
      </c>
      <c r="B3806" s="14" t="s">
        <v>97</v>
      </c>
      <c r="C3806" s="138" t="s">
        <v>10317</v>
      </c>
      <c r="D3806" s="138" t="s">
        <v>10318</v>
      </c>
      <c r="E3806" s="138" t="s">
        <v>10318</v>
      </c>
      <c r="F3806" s="138"/>
      <c r="G3806" s="162" t="s">
        <v>385</v>
      </c>
      <c r="H3806" s="139">
        <v>0.5</v>
      </c>
      <c r="I3806" s="138">
        <v>470000000</v>
      </c>
      <c r="J3806" s="138" t="s">
        <v>1330</v>
      </c>
      <c r="K3806" s="14" t="s">
        <v>2672</v>
      </c>
      <c r="L3806" s="138" t="s">
        <v>2673</v>
      </c>
      <c r="M3806" s="140"/>
      <c r="N3806" s="369" t="s">
        <v>2674</v>
      </c>
      <c r="O3806" s="26" t="s">
        <v>2675</v>
      </c>
      <c r="P3806" s="140"/>
      <c r="Q3806" s="140"/>
      <c r="R3806" s="140"/>
      <c r="S3806" s="140"/>
      <c r="T3806" s="144">
        <v>15000424</v>
      </c>
      <c r="U3806" s="144">
        <f t="shared" si="221"/>
        <v>16800474.880000003</v>
      </c>
      <c r="V3806" s="140" t="s">
        <v>2676</v>
      </c>
      <c r="W3806" s="153" t="s">
        <v>1410</v>
      </c>
      <c r="X3806" s="181"/>
    </row>
    <row r="3807" spans="1:24" s="180" customFormat="1" ht="76.5" customHeight="1">
      <c r="A3807" s="15" t="s">
        <v>2692</v>
      </c>
      <c r="B3807" s="14" t="s">
        <v>97</v>
      </c>
      <c r="C3807" s="138" t="s">
        <v>2693</v>
      </c>
      <c r="D3807" s="138" t="s">
        <v>2694</v>
      </c>
      <c r="E3807" s="138" t="s">
        <v>2694</v>
      </c>
      <c r="F3807" s="138"/>
      <c r="G3807" s="162" t="s">
        <v>385</v>
      </c>
      <c r="H3807" s="153">
        <v>0.4</v>
      </c>
      <c r="I3807" s="138">
        <v>470000000</v>
      </c>
      <c r="J3807" s="138" t="s">
        <v>1330</v>
      </c>
      <c r="K3807" s="14" t="s">
        <v>2672</v>
      </c>
      <c r="L3807" s="138" t="s">
        <v>2673</v>
      </c>
      <c r="M3807" s="167"/>
      <c r="N3807" s="369" t="s">
        <v>2674</v>
      </c>
      <c r="O3807" s="26" t="s">
        <v>2675</v>
      </c>
      <c r="P3807" s="140"/>
      <c r="Q3807" s="140"/>
      <c r="R3807" s="140"/>
      <c r="S3807" s="140"/>
      <c r="T3807" s="144">
        <v>12000365</v>
      </c>
      <c r="U3807" s="144">
        <f t="shared" si="221"/>
        <v>13440408.800000001</v>
      </c>
      <c r="V3807" s="140" t="s">
        <v>2676</v>
      </c>
      <c r="W3807" s="148" t="s">
        <v>1410</v>
      </c>
      <c r="X3807" s="181"/>
    </row>
    <row r="3808" spans="1:24" s="180" customFormat="1" ht="76.5" customHeight="1">
      <c r="A3808" s="15" t="s">
        <v>2695</v>
      </c>
      <c r="B3808" s="14" t="s">
        <v>97</v>
      </c>
      <c r="C3808" s="138" t="s">
        <v>2696</v>
      </c>
      <c r="D3808" s="138" t="s">
        <v>2697</v>
      </c>
      <c r="E3808" s="138" t="s">
        <v>2697</v>
      </c>
      <c r="F3808" s="138"/>
      <c r="G3808" s="162" t="s">
        <v>384</v>
      </c>
      <c r="H3808" s="139">
        <v>0.7</v>
      </c>
      <c r="I3808" s="138">
        <v>470000000</v>
      </c>
      <c r="J3808" s="138" t="s">
        <v>1330</v>
      </c>
      <c r="K3808" s="14" t="s">
        <v>2672</v>
      </c>
      <c r="L3808" s="138" t="s">
        <v>2673</v>
      </c>
      <c r="M3808" s="140"/>
      <c r="N3808" s="369" t="s">
        <v>2698</v>
      </c>
      <c r="O3808" s="26" t="s">
        <v>2675</v>
      </c>
      <c r="P3808" s="140"/>
      <c r="Q3808" s="140"/>
      <c r="R3808" s="140"/>
      <c r="S3808" s="140"/>
      <c r="T3808" s="144">
        <v>363390</v>
      </c>
      <c r="U3808" s="144">
        <f t="shared" si="221"/>
        <v>406996.80000000005</v>
      </c>
      <c r="V3808" s="140" t="s">
        <v>2699</v>
      </c>
      <c r="W3808" s="153" t="s">
        <v>1410</v>
      </c>
      <c r="X3808" s="181"/>
    </row>
    <row r="3809" spans="1:24" s="180" customFormat="1" ht="76.5" customHeight="1">
      <c r="A3809" s="15" t="s">
        <v>2700</v>
      </c>
      <c r="B3809" s="14" t="s">
        <v>97</v>
      </c>
      <c r="C3809" s="138" t="s">
        <v>2701</v>
      </c>
      <c r="D3809" s="138" t="s">
        <v>2702</v>
      </c>
      <c r="E3809" s="138" t="s">
        <v>2702</v>
      </c>
      <c r="F3809" s="138"/>
      <c r="G3809" s="162" t="s">
        <v>385</v>
      </c>
      <c r="H3809" s="139">
        <v>1</v>
      </c>
      <c r="I3809" s="138">
        <v>470000000</v>
      </c>
      <c r="J3809" s="138" t="s">
        <v>1330</v>
      </c>
      <c r="K3809" s="14" t="s">
        <v>2703</v>
      </c>
      <c r="L3809" s="138" t="s">
        <v>2673</v>
      </c>
      <c r="M3809" s="167"/>
      <c r="N3809" s="369" t="s">
        <v>2674</v>
      </c>
      <c r="O3809" s="26" t="s">
        <v>2675</v>
      </c>
      <c r="P3809" s="140"/>
      <c r="Q3809" s="140"/>
      <c r="R3809" s="140"/>
      <c r="S3809" s="140"/>
      <c r="T3809" s="144">
        <v>20549806</v>
      </c>
      <c r="U3809" s="144">
        <f t="shared" si="221"/>
        <v>23015782.720000003</v>
      </c>
      <c r="V3809" s="140" t="s">
        <v>2676</v>
      </c>
      <c r="W3809" s="148" t="s">
        <v>1410</v>
      </c>
      <c r="X3809" s="144"/>
    </row>
    <row r="3810" spans="1:24" s="180" customFormat="1" ht="76.5" customHeight="1">
      <c r="A3810" s="15" t="s">
        <v>2704</v>
      </c>
      <c r="B3810" s="14" t="s">
        <v>97</v>
      </c>
      <c r="C3810" s="138" t="s">
        <v>2705</v>
      </c>
      <c r="D3810" s="138" t="s">
        <v>2706</v>
      </c>
      <c r="E3810" s="138" t="s">
        <v>2707</v>
      </c>
      <c r="F3810" s="138" t="s">
        <v>2708</v>
      </c>
      <c r="G3810" s="162" t="s">
        <v>1446</v>
      </c>
      <c r="H3810" s="153">
        <v>0.6</v>
      </c>
      <c r="I3810" s="138">
        <v>470000000</v>
      </c>
      <c r="J3810" s="138" t="s">
        <v>1330</v>
      </c>
      <c r="K3810" s="11" t="s">
        <v>2709</v>
      </c>
      <c r="L3810" s="138" t="s">
        <v>2673</v>
      </c>
      <c r="M3810" s="140"/>
      <c r="N3810" s="369" t="s">
        <v>2674</v>
      </c>
      <c r="O3810" s="26" t="s">
        <v>2675</v>
      </c>
      <c r="P3810" s="140"/>
      <c r="Q3810" s="140"/>
      <c r="R3810" s="140"/>
      <c r="S3810" s="140"/>
      <c r="T3810" s="144">
        <v>2070864</v>
      </c>
      <c r="U3810" s="144">
        <f t="shared" si="221"/>
        <v>2319367.6800000002</v>
      </c>
      <c r="V3810" s="140" t="s">
        <v>2699</v>
      </c>
      <c r="W3810" s="153" t="s">
        <v>1410</v>
      </c>
      <c r="X3810" s="140"/>
    </row>
    <row r="3811" spans="1:24" s="180" customFormat="1" ht="165.75" customHeight="1">
      <c r="A3811" s="15" t="s">
        <v>2710</v>
      </c>
      <c r="B3811" s="14" t="s">
        <v>97</v>
      </c>
      <c r="C3811" s="138" t="s">
        <v>2711</v>
      </c>
      <c r="D3811" s="138" t="s">
        <v>2712</v>
      </c>
      <c r="E3811" s="138" t="s">
        <v>2713</v>
      </c>
      <c r="F3811" s="138" t="s">
        <v>2714</v>
      </c>
      <c r="G3811" s="162" t="s">
        <v>384</v>
      </c>
      <c r="H3811" s="153">
        <v>0.6</v>
      </c>
      <c r="I3811" s="138">
        <v>470000000</v>
      </c>
      <c r="J3811" s="138" t="s">
        <v>1330</v>
      </c>
      <c r="K3811" s="14" t="s">
        <v>2348</v>
      </c>
      <c r="L3811" s="138" t="s">
        <v>2673</v>
      </c>
      <c r="M3811" s="167"/>
      <c r="N3811" s="11" t="s">
        <v>2674</v>
      </c>
      <c r="O3811" s="26" t="s">
        <v>2675</v>
      </c>
      <c r="P3811" s="140"/>
      <c r="Q3811" s="140"/>
      <c r="R3811" s="140"/>
      <c r="S3811" s="140"/>
      <c r="T3811" s="302">
        <v>0</v>
      </c>
      <c r="U3811" s="302">
        <v>0</v>
      </c>
      <c r="V3811" s="140" t="s">
        <v>2699</v>
      </c>
      <c r="W3811" s="148" t="s">
        <v>1410</v>
      </c>
      <c r="X3811" s="140">
        <v>11</v>
      </c>
    </row>
    <row r="3812" spans="1:24" s="180" customFormat="1" ht="165.75" customHeight="1">
      <c r="A3812" s="15" t="s">
        <v>9628</v>
      </c>
      <c r="B3812" s="14" t="s">
        <v>97</v>
      </c>
      <c r="C3812" s="138" t="s">
        <v>2711</v>
      </c>
      <c r="D3812" s="138" t="s">
        <v>2712</v>
      </c>
      <c r="E3812" s="138" t="s">
        <v>2713</v>
      </c>
      <c r="F3812" s="138" t="s">
        <v>2714</v>
      </c>
      <c r="G3812" s="162" t="s">
        <v>384</v>
      </c>
      <c r="H3812" s="153">
        <v>0.6</v>
      </c>
      <c r="I3812" s="138">
        <v>470000000</v>
      </c>
      <c r="J3812" s="138" t="s">
        <v>1330</v>
      </c>
      <c r="K3812" s="14" t="s">
        <v>9629</v>
      </c>
      <c r="L3812" s="138" t="s">
        <v>2673</v>
      </c>
      <c r="M3812" s="167"/>
      <c r="N3812" s="11" t="s">
        <v>2674</v>
      </c>
      <c r="O3812" s="26" t="s">
        <v>2675</v>
      </c>
      <c r="P3812" s="140"/>
      <c r="Q3812" s="140"/>
      <c r="R3812" s="140"/>
      <c r="S3812" s="140"/>
      <c r="T3812" s="144">
        <v>3500000</v>
      </c>
      <c r="U3812" s="144">
        <f>T3812*1.12</f>
        <v>3920000.0000000005</v>
      </c>
      <c r="V3812" s="140" t="s">
        <v>2699</v>
      </c>
      <c r="W3812" s="148" t="s">
        <v>1410</v>
      </c>
      <c r="X3812" s="140"/>
    </row>
    <row r="3813" spans="1:24" s="180" customFormat="1" ht="76.5" customHeight="1">
      <c r="A3813" s="15" t="s">
        <v>2715</v>
      </c>
      <c r="B3813" s="14" t="s">
        <v>97</v>
      </c>
      <c r="C3813" s="138" t="s">
        <v>2716</v>
      </c>
      <c r="D3813" s="138" t="s">
        <v>2717</v>
      </c>
      <c r="E3813" s="138" t="s">
        <v>2718</v>
      </c>
      <c r="F3813" s="138" t="s">
        <v>2719</v>
      </c>
      <c r="G3813" s="162" t="s">
        <v>385</v>
      </c>
      <c r="H3813" s="153">
        <v>0.4</v>
      </c>
      <c r="I3813" s="138">
        <v>470000000</v>
      </c>
      <c r="J3813" s="138" t="s">
        <v>1330</v>
      </c>
      <c r="K3813" s="14" t="s">
        <v>2348</v>
      </c>
      <c r="L3813" s="138" t="s">
        <v>2720</v>
      </c>
      <c r="M3813" s="140"/>
      <c r="N3813" s="11" t="s">
        <v>2674</v>
      </c>
      <c r="O3813" s="26" t="s">
        <v>2675</v>
      </c>
      <c r="P3813" s="140"/>
      <c r="Q3813" s="140"/>
      <c r="R3813" s="140"/>
      <c r="S3813" s="140"/>
      <c r="T3813" s="302">
        <v>0</v>
      </c>
      <c r="U3813" s="302">
        <v>0</v>
      </c>
      <c r="V3813" s="140" t="s">
        <v>2699</v>
      </c>
      <c r="W3813" s="153" t="s">
        <v>1410</v>
      </c>
      <c r="X3813" s="140" t="s">
        <v>9692</v>
      </c>
    </row>
    <row r="3814" spans="1:24" s="180" customFormat="1" ht="76.5" customHeight="1">
      <c r="A3814" s="15" t="s">
        <v>9630</v>
      </c>
      <c r="B3814" s="14" t="s">
        <v>97</v>
      </c>
      <c r="C3814" s="138" t="s">
        <v>2716</v>
      </c>
      <c r="D3814" s="138" t="s">
        <v>2717</v>
      </c>
      <c r="E3814" s="138" t="s">
        <v>2718</v>
      </c>
      <c r="F3814" s="138" t="s">
        <v>2719</v>
      </c>
      <c r="G3814" s="162" t="s">
        <v>385</v>
      </c>
      <c r="H3814" s="153">
        <v>0.4</v>
      </c>
      <c r="I3814" s="138">
        <v>470000000</v>
      </c>
      <c r="J3814" s="138" t="s">
        <v>1330</v>
      </c>
      <c r="K3814" s="14" t="s">
        <v>9631</v>
      </c>
      <c r="L3814" s="138" t="s">
        <v>2720</v>
      </c>
      <c r="M3814" s="140"/>
      <c r="N3814" s="11" t="s">
        <v>2674</v>
      </c>
      <c r="O3814" s="26" t="s">
        <v>2675</v>
      </c>
      <c r="P3814" s="140"/>
      <c r="Q3814" s="140"/>
      <c r="R3814" s="140"/>
      <c r="S3814" s="140"/>
      <c r="T3814" s="302">
        <v>0</v>
      </c>
      <c r="U3814" s="302">
        <v>0</v>
      </c>
      <c r="V3814" s="140" t="s">
        <v>2699</v>
      </c>
      <c r="W3814" s="153" t="s">
        <v>1410</v>
      </c>
      <c r="X3814" s="140" t="s">
        <v>9718</v>
      </c>
    </row>
    <row r="3815" spans="1:24" s="180" customFormat="1" ht="76.5" customHeight="1">
      <c r="A3815" s="15" t="s">
        <v>10739</v>
      </c>
      <c r="B3815" s="14" t="s">
        <v>97</v>
      </c>
      <c r="C3815" s="138" t="s">
        <v>2716</v>
      </c>
      <c r="D3815" s="138" t="s">
        <v>2717</v>
      </c>
      <c r="E3815" s="138" t="s">
        <v>2718</v>
      </c>
      <c r="F3815" s="138" t="s">
        <v>10740</v>
      </c>
      <c r="G3815" s="162" t="s">
        <v>385</v>
      </c>
      <c r="H3815" s="153">
        <v>0.4</v>
      </c>
      <c r="I3815" s="138">
        <v>470000000</v>
      </c>
      <c r="J3815" s="138" t="s">
        <v>1330</v>
      </c>
      <c r="K3815" s="14" t="s">
        <v>10743</v>
      </c>
      <c r="L3815" s="138" t="s">
        <v>2720</v>
      </c>
      <c r="M3815" s="140"/>
      <c r="N3815" s="11" t="s">
        <v>2674</v>
      </c>
      <c r="O3815" s="26" t="s">
        <v>2675</v>
      </c>
      <c r="P3815" s="140"/>
      <c r="Q3815" s="140"/>
      <c r="R3815" s="140"/>
      <c r="S3815" s="140"/>
      <c r="T3815" s="144">
        <v>50789000</v>
      </c>
      <c r="U3815" s="144">
        <f>T3815*1.12</f>
        <v>56883680.000000007</v>
      </c>
      <c r="V3815" s="140" t="s">
        <v>2699</v>
      </c>
      <c r="W3815" s="153" t="s">
        <v>1410</v>
      </c>
      <c r="X3815" s="140"/>
    </row>
    <row r="3816" spans="1:24" s="180" customFormat="1" ht="76.5" customHeight="1">
      <c r="A3816" s="15" t="s">
        <v>2721</v>
      </c>
      <c r="B3816" s="14" t="s">
        <v>97</v>
      </c>
      <c r="C3816" s="138" t="s">
        <v>2716</v>
      </c>
      <c r="D3816" s="138" t="s">
        <v>2717</v>
      </c>
      <c r="E3816" s="138" t="s">
        <v>2718</v>
      </c>
      <c r="F3816" s="138" t="s">
        <v>2722</v>
      </c>
      <c r="G3816" s="162" t="s">
        <v>385</v>
      </c>
      <c r="H3816" s="153">
        <v>0.4</v>
      </c>
      <c r="I3816" s="138">
        <v>470000000</v>
      </c>
      <c r="J3816" s="138" t="s">
        <v>1330</v>
      </c>
      <c r="K3816" s="14" t="s">
        <v>2348</v>
      </c>
      <c r="L3816" s="138" t="s">
        <v>2723</v>
      </c>
      <c r="M3816" s="167"/>
      <c r="N3816" s="11" t="s">
        <v>2674</v>
      </c>
      <c r="O3816" s="26" t="s">
        <v>2675</v>
      </c>
      <c r="P3816" s="140"/>
      <c r="Q3816" s="140"/>
      <c r="R3816" s="140"/>
      <c r="S3816" s="140"/>
      <c r="T3816" s="302">
        <v>0</v>
      </c>
      <c r="U3816" s="302">
        <v>0</v>
      </c>
      <c r="V3816" s="140" t="s">
        <v>2699</v>
      </c>
      <c r="W3816" s="148" t="s">
        <v>1410</v>
      </c>
      <c r="X3816" s="140">
        <v>11</v>
      </c>
    </row>
    <row r="3817" spans="1:24" s="180" customFormat="1" ht="76.5" customHeight="1">
      <c r="A3817" s="15" t="s">
        <v>9632</v>
      </c>
      <c r="B3817" s="14" t="s">
        <v>97</v>
      </c>
      <c r="C3817" s="138" t="s">
        <v>2716</v>
      </c>
      <c r="D3817" s="138" t="s">
        <v>2717</v>
      </c>
      <c r="E3817" s="138" t="s">
        <v>2718</v>
      </c>
      <c r="F3817" s="138" t="s">
        <v>2722</v>
      </c>
      <c r="G3817" s="162" t="s">
        <v>385</v>
      </c>
      <c r="H3817" s="153">
        <v>0.4</v>
      </c>
      <c r="I3817" s="138">
        <v>470000000</v>
      </c>
      <c r="J3817" s="138" t="s">
        <v>1330</v>
      </c>
      <c r="K3817" s="14" t="s">
        <v>9633</v>
      </c>
      <c r="L3817" s="138" t="s">
        <v>2723</v>
      </c>
      <c r="M3817" s="167"/>
      <c r="N3817" s="11" t="s">
        <v>2674</v>
      </c>
      <c r="O3817" s="26" t="s">
        <v>2675</v>
      </c>
      <c r="P3817" s="140"/>
      <c r="Q3817" s="140"/>
      <c r="R3817" s="140"/>
      <c r="S3817" s="140"/>
      <c r="T3817" s="302">
        <v>0</v>
      </c>
      <c r="U3817" s="302">
        <v>0</v>
      </c>
      <c r="V3817" s="140" t="s">
        <v>2699</v>
      </c>
      <c r="W3817" s="148" t="s">
        <v>1410</v>
      </c>
      <c r="X3817" s="140" t="s">
        <v>9718</v>
      </c>
    </row>
    <row r="3818" spans="1:24" s="180" customFormat="1" ht="76.5" customHeight="1">
      <c r="A3818" s="15" t="s">
        <v>10741</v>
      </c>
      <c r="B3818" s="14" t="s">
        <v>97</v>
      </c>
      <c r="C3818" s="138" t="s">
        <v>2716</v>
      </c>
      <c r="D3818" s="138" t="s">
        <v>2717</v>
      </c>
      <c r="E3818" s="138" t="s">
        <v>2718</v>
      </c>
      <c r="F3818" s="138" t="s">
        <v>10742</v>
      </c>
      <c r="G3818" s="162" t="s">
        <v>385</v>
      </c>
      <c r="H3818" s="153">
        <v>0.4</v>
      </c>
      <c r="I3818" s="138">
        <v>470000000</v>
      </c>
      <c r="J3818" s="138" t="s">
        <v>1330</v>
      </c>
      <c r="K3818" s="14" t="s">
        <v>10744</v>
      </c>
      <c r="L3818" s="138" t="s">
        <v>2723</v>
      </c>
      <c r="M3818" s="167"/>
      <c r="N3818" s="11" t="s">
        <v>2674</v>
      </c>
      <c r="O3818" s="26" t="s">
        <v>2675</v>
      </c>
      <c r="P3818" s="140"/>
      <c r="Q3818" s="140"/>
      <c r="R3818" s="140"/>
      <c r="S3818" s="140"/>
      <c r="T3818" s="144">
        <v>45000000</v>
      </c>
      <c r="U3818" s="144">
        <f>T3818*1.12</f>
        <v>50400000.000000007</v>
      </c>
      <c r="V3818" s="140" t="s">
        <v>2699</v>
      </c>
      <c r="W3818" s="148" t="s">
        <v>1410</v>
      </c>
      <c r="X3818" s="140"/>
    </row>
    <row r="3819" spans="1:24" s="180" customFormat="1" ht="76.5" customHeight="1">
      <c r="A3819" s="15" t="s">
        <v>2724</v>
      </c>
      <c r="B3819" s="14" t="s">
        <v>97</v>
      </c>
      <c r="C3819" s="138" t="s">
        <v>2716</v>
      </c>
      <c r="D3819" s="138" t="s">
        <v>2717</v>
      </c>
      <c r="E3819" s="138" t="s">
        <v>2718</v>
      </c>
      <c r="F3819" s="138" t="s">
        <v>2725</v>
      </c>
      <c r="G3819" s="162" t="s">
        <v>385</v>
      </c>
      <c r="H3819" s="153">
        <v>0.4</v>
      </c>
      <c r="I3819" s="138">
        <v>470000000</v>
      </c>
      <c r="J3819" s="138" t="s">
        <v>1330</v>
      </c>
      <c r="K3819" s="14" t="s">
        <v>2348</v>
      </c>
      <c r="L3819" s="138" t="s">
        <v>2723</v>
      </c>
      <c r="M3819" s="140"/>
      <c r="N3819" s="11" t="s">
        <v>2674</v>
      </c>
      <c r="O3819" s="26" t="s">
        <v>2675</v>
      </c>
      <c r="P3819" s="140"/>
      <c r="Q3819" s="140"/>
      <c r="R3819" s="140"/>
      <c r="S3819" s="140"/>
      <c r="T3819" s="302">
        <v>0</v>
      </c>
      <c r="U3819" s="302">
        <v>0</v>
      </c>
      <c r="V3819" s="140" t="s">
        <v>2699</v>
      </c>
      <c r="W3819" s="153" t="s">
        <v>1410</v>
      </c>
      <c r="X3819" s="140">
        <v>11</v>
      </c>
    </row>
    <row r="3820" spans="1:24" s="180" customFormat="1" ht="76.5" customHeight="1">
      <c r="A3820" s="15" t="s">
        <v>9634</v>
      </c>
      <c r="B3820" s="14" t="s">
        <v>97</v>
      </c>
      <c r="C3820" s="138" t="s">
        <v>2716</v>
      </c>
      <c r="D3820" s="138" t="s">
        <v>2717</v>
      </c>
      <c r="E3820" s="138" t="s">
        <v>2718</v>
      </c>
      <c r="F3820" s="138" t="s">
        <v>2725</v>
      </c>
      <c r="G3820" s="162" t="s">
        <v>385</v>
      </c>
      <c r="H3820" s="153">
        <v>0.4</v>
      </c>
      <c r="I3820" s="138">
        <v>470000000</v>
      </c>
      <c r="J3820" s="138" t="s">
        <v>1330</v>
      </c>
      <c r="K3820" s="14" t="s">
        <v>9635</v>
      </c>
      <c r="L3820" s="138" t="s">
        <v>2723</v>
      </c>
      <c r="M3820" s="140"/>
      <c r="N3820" s="11" t="s">
        <v>2674</v>
      </c>
      <c r="O3820" s="26" t="s">
        <v>2675</v>
      </c>
      <c r="P3820" s="140"/>
      <c r="Q3820" s="140"/>
      <c r="R3820" s="140"/>
      <c r="S3820" s="140"/>
      <c r="T3820" s="302">
        <v>0</v>
      </c>
      <c r="U3820" s="302">
        <v>0</v>
      </c>
      <c r="V3820" s="140" t="s">
        <v>2699</v>
      </c>
      <c r="W3820" s="153" t="s">
        <v>1410</v>
      </c>
      <c r="X3820" s="140">
        <v>11</v>
      </c>
    </row>
    <row r="3821" spans="1:24" s="180" customFormat="1" ht="76.5" customHeight="1">
      <c r="A3821" s="15" t="s">
        <v>10745</v>
      </c>
      <c r="B3821" s="14" t="s">
        <v>97</v>
      </c>
      <c r="C3821" s="138" t="s">
        <v>2716</v>
      </c>
      <c r="D3821" s="138" t="s">
        <v>2717</v>
      </c>
      <c r="E3821" s="138" t="s">
        <v>2718</v>
      </c>
      <c r="F3821" s="138" t="s">
        <v>2725</v>
      </c>
      <c r="G3821" s="162" t="s">
        <v>385</v>
      </c>
      <c r="H3821" s="153">
        <v>0.4</v>
      </c>
      <c r="I3821" s="138">
        <v>470000000</v>
      </c>
      <c r="J3821" s="138" t="s">
        <v>1330</v>
      </c>
      <c r="K3821" s="14" t="s">
        <v>10746</v>
      </c>
      <c r="L3821" s="138" t="s">
        <v>2723</v>
      </c>
      <c r="M3821" s="140"/>
      <c r="N3821" s="11" t="s">
        <v>2674</v>
      </c>
      <c r="O3821" s="26" t="s">
        <v>2675</v>
      </c>
      <c r="P3821" s="140"/>
      <c r="Q3821" s="140"/>
      <c r="R3821" s="140"/>
      <c r="S3821" s="140"/>
      <c r="T3821" s="144">
        <v>2000000</v>
      </c>
      <c r="U3821" s="144">
        <f>T3821*1.12</f>
        <v>2240000</v>
      </c>
      <c r="V3821" s="140" t="s">
        <v>2699</v>
      </c>
      <c r="W3821" s="153" t="s">
        <v>1410</v>
      </c>
      <c r="X3821" s="140"/>
    </row>
    <row r="3822" spans="1:24" s="180" customFormat="1" ht="76.5" customHeight="1">
      <c r="A3822" s="15" t="s">
        <v>2726</v>
      </c>
      <c r="B3822" s="14" t="s">
        <v>97</v>
      </c>
      <c r="C3822" s="138" t="s">
        <v>2727</v>
      </c>
      <c r="D3822" s="138" t="s">
        <v>2728</v>
      </c>
      <c r="E3822" s="138" t="s">
        <v>2728</v>
      </c>
      <c r="F3822" s="138" t="s">
        <v>2729</v>
      </c>
      <c r="G3822" s="162" t="s">
        <v>384</v>
      </c>
      <c r="H3822" s="153">
        <v>0.4</v>
      </c>
      <c r="I3822" s="138">
        <v>470000000</v>
      </c>
      <c r="J3822" s="138" t="s">
        <v>1330</v>
      </c>
      <c r="K3822" s="14" t="s">
        <v>2348</v>
      </c>
      <c r="L3822" s="138" t="s">
        <v>2720</v>
      </c>
      <c r="M3822" s="167"/>
      <c r="N3822" s="11" t="s">
        <v>2674</v>
      </c>
      <c r="O3822" s="26" t="s">
        <v>2675</v>
      </c>
      <c r="P3822" s="140"/>
      <c r="Q3822" s="140"/>
      <c r="R3822" s="140"/>
      <c r="S3822" s="140"/>
      <c r="T3822" s="304">
        <v>0</v>
      </c>
      <c r="U3822" s="304">
        <f>T3822*1.12</f>
        <v>0</v>
      </c>
      <c r="V3822" s="140" t="s">
        <v>2699</v>
      </c>
      <c r="W3822" s="148" t="s">
        <v>1410</v>
      </c>
      <c r="X3822" s="140" t="s">
        <v>9101</v>
      </c>
    </row>
    <row r="3823" spans="1:24" s="180" customFormat="1" ht="76.5" customHeight="1">
      <c r="A3823" s="15" t="s">
        <v>2730</v>
      </c>
      <c r="B3823" s="14" t="s">
        <v>97</v>
      </c>
      <c r="C3823" s="138" t="s">
        <v>2731</v>
      </c>
      <c r="D3823" s="138" t="s">
        <v>2732</v>
      </c>
      <c r="E3823" s="138" t="s">
        <v>2732</v>
      </c>
      <c r="F3823" s="138"/>
      <c r="G3823" s="162" t="s">
        <v>385</v>
      </c>
      <c r="H3823" s="153">
        <v>0.25</v>
      </c>
      <c r="I3823" s="138">
        <v>470000000</v>
      </c>
      <c r="J3823" s="138" t="s">
        <v>1330</v>
      </c>
      <c r="K3823" s="14" t="s">
        <v>2733</v>
      </c>
      <c r="L3823" s="138" t="s">
        <v>2720</v>
      </c>
      <c r="M3823" s="140"/>
      <c r="N3823" s="11" t="s">
        <v>2674</v>
      </c>
      <c r="O3823" s="26" t="s">
        <v>2675</v>
      </c>
      <c r="P3823" s="140"/>
      <c r="Q3823" s="140"/>
      <c r="R3823" s="140"/>
      <c r="S3823" s="140"/>
      <c r="T3823" s="302">
        <v>0</v>
      </c>
      <c r="U3823" s="302">
        <v>0</v>
      </c>
      <c r="V3823" s="140" t="s">
        <v>2699</v>
      </c>
      <c r="W3823" s="153" t="s">
        <v>1410</v>
      </c>
      <c r="X3823" s="140" t="s">
        <v>9830</v>
      </c>
    </row>
    <row r="3824" spans="1:24" s="180" customFormat="1" ht="76.5" customHeight="1">
      <c r="A3824" s="15" t="s">
        <v>9637</v>
      </c>
      <c r="B3824" s="14" t="s">
        <v>97</v>
      </c>
      <c r="C3824" s="138" t="s">
        <v>9638</v>
      </c>
      <c r="D3824" s="138" t="s">
        <v>9639</v>
      </c>
      <c r="E3824" s="138" t="s">
        <v>9640</v>
      </c>
      <c r="F3824" s="138"/>
      <c r="G3824" s="162" t="s">
        <v>385</v>
      </c>
      <c r="H3824" s="153">
        <v>0.5</v>
      </c>
      <c r="I3824" s="138">
        <v>470000000</v>
      </c>
      <c r="J3824" s="138" t="s">
        <v>1330</v>
      </c>
      <c r="K3824" s="14" t="s">
        <v>3341</v>
      </c>
      <c r="L3824" s="138" t="s">
        <v>9749</v>
      </c>
      <c r="M3824" s="140"/>
      <c r="N3824" s="11" t="s">
        <v>2674</v>
      </c>
      <c r="O3824" s="26" t="s">
        <v>2675</v>
      </c>
      <c r="P3824" s="140"/>
      <c r="Q3824" s="140"/>
      <c r="R3824" s="140"/>
      <c r="S3824" s="140"/>
      <c r="T3824" s="144">
        <v>44750575</v>
      </c>
      <c r="U3824" s="144">
        <f>T3824*1.12</f>
        <v>50120644.000000007</v>
      </c>
      <c r="V3824" s="140" t="s">
        <v>2699</v>
      </c>
      <c r="W3824" s="153" t="s">
        <v>1410</v>
      </c>
      <c r="X3824" s="140"/>
    </row>
    <row r="3825" spans="1:24" s="180" customFormat="1" ht="76.5" customHeight="1">
      <c r="A3825" s="15" t="s">
        <v>2734</v>
      </c>
      <c r="B3825" s="14" t="s">
        <v>97</v>
      </c>
      <c r="C3825" s="138" t="s">
        <v>2735</v>
      </c>
      <c r="D3825" s="138" t="s">
        <v>2736</v>
      </c>
      <c r="E3825" s="138" t="s">
        <v>2737</v>
      </c>
      <c r="F3825" s="138"/>
      <c r="G3825" s="162" t="s">
        <v>385</v>
      </c>
      <c r="H3825" s="153">
        <v>0.25</v>
      </c>
      <c r="I3825" s="138">
        <v>470000000</v>
      </c>
      <c r="J3825" s="138" t="s">
        <v>1330</v>
      </c>
      <c r="K3825" s="14" t="s">
        <v>2733</v>
      </c>
      <c r="L3825" s="138" t="s">
        <v>2720</v>
      </c>
      <c r="M3825" s="167"/>
      <c r="N3825" s="11" t="s">
        <v>2674</v>
      </c>
      <c r="O3825" s="26" t="s">
        <v>2675</v>
      </c>
      <c r="P3825" s="140"/>
      <c r="Q3825" s="140"/>
      <c r="R3825" s="140"/>
      <c r="S3825" s="140"/>
      <c r="T3825" s="302">
        <v>0</v>
      </c>
      <c r="U3825" s="302">
        <v>0</v>
      </c>
      <c r="V3825" s="140" t="s">
        <v>2699</v>
      </c>
      <c r="W3825" s="148" t="s">
        <v>1410</v>
      </c>
      <c r="X3825" s="140" t="s">
        <v>9636</v>
      </c>
    </row>
    <row r="3826" spans="1:24" s="180" customFormat="1" ht="76.5" customHeight="1">
      <c r="A3826" s="15" t="s">
        <v>9641</v>
      </c>
      <c r="B3826" s="14" t="s">
        <v>97</v>
      </c>
      <c r="C3826" s="138" t="s">
        <v>9832</v>
      </c>
      <c r="D3826" s="138" t="s">
        <v>9831</v>
      </c>
      <c r="E3826" s="138" t="s">
        <v>9831</v>
      </c>
      <c r="F3826" s="138"/>
      <c r="G3826" s="162" t="s">
        <v>385</v>
      </c>
      <c r="H3826" s="153">
        <v>0.5</v>
      </c>
      <c r="I3826" s="138">
        <v>470000000</v>
      </c>
      <c r="J3826" s="138" t="s">
        <v>1330</v>
      </c>
      <c r="K3826" s="14" t="s">
        <v>3341</v>
      </c>
      <c r="L3826" s="138" t="s">
        <v>9749</v>
      </c>
      <c r="M3826" s="167"/>
      <c r="N3826" s="11" t="s">
        <v>2674</v>
      </c>
      <c r="O3826" s="26" t="s">
        <v>2675</v>
      </c>
      <c r="P3826" s="140"/>
      <c r="Q3826" s="140"/>
      <c r="R3826" s="140"/>
      <c r="S3826" s="140"/>
      <c r="T3826" s="144">
        <v>38752725</v>
      </c>
      <c r="U3826" s="144">
        <f>T3826*1.12</f>
        <v>43403052.000000007</v>
      </c>
      <c r="V3826" s="140" t="s">
        <v>2699</v>
      </c>
      <c r="W3826" s="148" t="s">
        <v>1410</v>
      </c>
      <c r="X3826" s="140"/>
    </row>
    <row r="3827" spans="1:24" s="180" customFormat="1" ht="76.5" customHeight="1">
      <c r="A3827" s="15" t="s">
        <v>2738</v>
      </c>
      <c r="B3827" s="14" t="s">
        <v>97</v>
      </c>
      <c r="C3827" s="138" t="s">
        <v>2739</v>
      </c>
      <c r="D3827" s="138" t="s">
        <v>2740</v>
      </c>
      <c r="E3827" s="138" t="s">
        <v>2741</v>
      </c>
      <c r="F3827" s="138"/>
      <c r="G3827" s="162" t="s">
        <v>1446</v>
      </c>
      <c r="H3827" s="139">
        <v>0.75</v>
      </c>
      <c r="I3827" s="138">
        <v>470000000</v>
      </c>
      <c r="J3827" s="138" t="s">
        <v>1330</v>
      </c>
      <c r="K3827" s="14" t="s">
        <v>2742</v>
      </c>
      <c r="L3827" s="138" t="s">
        <v>2673</v>
      </c>
      <c r="M3827" s="140"/>
      <c r="N3827" s="369" t="s">
        <v>2674</v>
      </c>
      <c r="O3827" s="26" t="s">
        <v>2675</v>
      </c>
      <c r="P3827" s="140"/>
      <c r="Q3827" s="140"/>
      <c r="R3827" s="140"/>
      <c r="S3827" s="140"/>
      <c r="T3827" s="144">
        <v>19571860</v>
      </c>
      <c r="U3827" s="144">
        <f t="shared" ref="U3827:U3836" si="222">T3827*1.12</f>
        <v>21920483.200000003</v>
      </c>
      <c r="V3827" s="140" t="s">
        <v>2743</v>
      </c>
      <c r="W3827" s="153" t="s">
        <v>1410</v>
      </c>
      <c r="X3827" s="140"/>
    </row>
    <row r="3828" spans="1:24" s="180" customFormat="1" ht="76.5" customHeight="1">
      <c r="A3828" s="15" t="s">
        <v>2744</v>
      </c>
      <c r="B3828" s="14" t="s">
        <v>97</v>
      </c>
      <c r="C3828" s="138" t="s">
        <v>2745</v>
      </c>
      <c r="D3828" s="138" t="s">
        <v>2746</v>
      </c>
      <c r="E3828" s="138" t="s">
        <v>2747</v>
      </c>
      <c r="F3828" s="138" t="s">
        <v>2748</v>
      </c>
      <c r="G3828" s="138" t="s">
        <v>384</v>
      </c>
      <c r="H3828" s="139">
        <v>0.5</v>
      </c>
      <c r="I3828" s="138">
        <v>470000000</v>
      </c>
      <c r="J3828" s="138" t="s">
        <v>1330</v>
      </c>
      <c r="K3828" s="14" t="s">
        <v>2749</v>
      </c>
      <c r="L3828" s="138" t="s">
        <v>2673</v>
      </c>
      <c r="M3828" s="167"/>
      <c r="N3828" s="369" t="s">
        <v>2674</v>
      </c>
      <c r="O3828" s="26" t="s">
        <v>2675</v>
      </c>
      <c r="P3828" s="138"/>
      <c r="Q3828" s="138"/>
      <c r="R3828" s="138"/>
      <c r="S3828" s="138"/>
      <c r="T3828" s="144">
        <v>669641</v>
      </c>
      <c r="U3828" s="144">
        <f t="shared" si="222"/>
        <v>749997.92</v>
      </c>
      <c r="V3828" s="140" t="s">
        <v>2676</v>
      </c>
      <c r="W3828" s="148" t="s">
        <v>1410</v>
      </c>
      <c r="X3828" s="14"/>
    </row>
    <row r="3829" spans="1:24" s="180" customFormat="1" ht="76.5" customHeight="1">
      <c r="A3829" s="15" t="s">
        <v>2750</v>
      </c>
      <c r="B3829" s="14" t="s">
        <v>97</v>
      </c>
      <c r="C3829" s="138" t="s">
        <v>2751</v>
      </c>
      <c r="D3829" s="138" t="s">
        <v>2752</v>
      </c>
      <c r="E3829" s="138" t="s">
        <v>2753</v>
      </c>
      <c r="F3829" s="138" t="s">
        <v>2754</v>
      </c>
      <c r="G3829" s="138" t="s">
        <v>384</v>
      </c>
      <c r="H3829" s="139">
        <v>0.5</v>
      </c>
      <c r="I3829" s="138">
        <v>470000000</v>
      </c>
      <c r="J3829" s="138" t="s">
        <v>1330</v>
      </c>
      <c r="K3829" s="14" t="s">
        <v>2749</v>
      </c>
      <c r="L3829" s="138" t="s">
        <v>2673</v>
      </c>
      <c r="M3829" s="167"/>
      <c r="N3829" s="369" t="s">
        <v>2674</v>
      </c>
      <c r="O3829" s="26" t="s">
        <v>2675</v>
      </c>
      <c r="P3829" s="138"/>
      <c r="Q3829" s="138"/>
      <c r="R3829" s="138"/>
      <c r="S3829" s="138"/>
      <c r="T3829" s="144">
        <v>281250</v>
      </c>
      <c r="U3829" s="144">
        <f t="shared" si="222"/>
        <v>315000.00000000006</v>
      </c>
      <c r="V3829" s="140" t="s">
        <v>2676</v>
      </c>
      <c r="W3829" s="153" t="s">
        <v>1410</v>
      </c>
      <c r="X3829" s="14"/>
    </row>
    <row r="3830" spans="1:24" s="180" customFormat="1" ht="76.5" customHeight="1">
      <c r="A3830" s="15" t="s">
        <v>2755</v>
      </c>
      <c r="B3830" s="14" t="s">
        <v>97</v>
      </c>
      <c r="C3830" s="138" t="s">
        <v>2756</v>
      </c>
      <c r="D3830" s="138" t="s">
        <v>2757</v>
      </c>
      <c r="E3830" s="138" t="s">
        <v>2758</v>
      </c>
      <c r="F3830" s="138" t="s">
        <v>2759</v>
      </c>
      <c r="G3830" s="138" t="s">
        <v>384</v>
      </c>
      <c r="H3830" s="139">
        <v>0.5</v>
      </c>
      <c r="I3830" s="138">
        <v>470000000</v>
      </c>
      <c r="J3830" s="138" t="s">
        <v>1330</v>
      </c>
      <c r="K3830" s="14" t="s">
        <v>2749</v>
      </c>
      <c r="L3830" s="138" t="s">
        <v>2673</v>
      </c>
      <c r="M3830" s="140"/>
      <c r="N3830" s="369" t="s">
        <v>2674</v>
      </c>
      <c r="O3830" s="26" t="s">
        <v>2675</v>
      </c>
      <c r="P3830" s="138"/>
      <c r="Q3830" s="138"/>
      <c r="R3830" s="138"/>
      <c r="S3830" s="138"/>
      <c r="T3830" s="144">
        <v>605358</v>
      </c>
      <c r="U3830" s="144">
        <f t="shared" si="222"/>
        <v>678000.96000000008</v>
      </c>
      <c r="V3830" s="140" t="s">
        <v>2676</v>
      </c>
      <c r="W3830" s="148" t="s">
        <v>1410</v>
      </c>
      <c r="X3830" s="14"/>
    </row>
    <row r="3831" spans="1:24" s="180" customFormat="1" ht="76.5" customHeight="1">
      <c r="A3831" s="15" t="s">
        <v>2760</v>
      </c>
      <c r="B3831" s="14" t="s">
        <v>97</v>
      </c>
      <c r="C3831" s="138" t="s">
        <v>2761</v>
      </c>
      <c r="D3831" s="138" t="s">
        <v>2762</v>
      </c>
      <c r="E3831" s="138" t="s">
        <v>2763</v>
      </c>
      <c r="F3831" s="138" t="s">
        <v>2764</v>
      </c>
      <c r="G3831" s="138" t="s">
        <v>384</v>
      </c>
      <c r="H3831" s="139">
        <v>0.5</v>
      </c>
      <c r="I3831" s="138">
        <v>470000000</v>
      </c>
      <c r="J3831" s="138" t="s">
        <v>1330</v>
      </c>
      <c r="K3831" s="14" t="s">
        <v>2749</v>
      </c>
      <c r="L3831" s="138" t="s">
        <v>2673</v>
      </c>
      <c r="M3831" s="167"/>
      <c r="N3831" s="369" t="s">
        <v>2674</v>
      </c>
      <c r="O3831" s="26" t="s">
        <v>2675</v>
      </c>
      <c r="P3831" s="138"/>
      <c r="Q3831" s="138"/>
      <c r="R3831" s="138"/>
      <c r="S3831" s="138"/>
      <c r="T3831" s="144">
        <v>179464</v>
      </c>
      <c r="U3831" s="144">
        <f t="shared" si="222"/>
        <v>200999.68000000002</v>
      </c>
      <c r="V3831" s="140" t="s">
        <v>2676</v>
      </c>
      <c r="W3831" s="153" t="s">
        <v>1410</v>
      </c>
      <c r="X3831" s="14"/>
    </row>
    <row r="3832" spans="1:24" s="180" customFormat="1" ht="76.5" customHeight="1">
      <c r="A3832" s="15" t="s">
        <v>2765</v>
      </c>
      <c r="B3832" s="14" t="s">
        <v>97</v>
      </c>
      <c r="C3832" s="138" t="s">
        <v>2766</v>
      </c>
      <c r="D3832" s="138" t="s">
        <v>2767</v>
      </c>
      <c r="E3832" s="138" t="s">
        <v>2767</v>
      </c>
      <c r="F3832" s="138" t="s">
        <v>2768</v>
      </c>
      <c r="G3832" s="162" t="s">
        <v>384</v>
      </c>
      <c r="H3832" s="139">
        <v>0.8</v>
      </c>
      <c r="I3832" s="138">
        <v>470000000</v>
      </c>
      <c r="J3832" s="138" t="s">
        <v>1330</v>
      </c>
      <c r="K3832" s="14" t="s">
        <v>2742</v>
      </c>
      <c r="L3832" s="138" t="s">
        <v>2673</v>
      </c>
      <c r="M3832" s="167"/>
      <c r="N3832" s="11" t="s">
        <v>2674</v>
      </c>
      <c r="O3832" s="26" t="s">
        <v>2675</v>
      </c>
      <c r="P3832" s="140"/>
      <c r="Q3832" s="172"/>
      <c r="R3832" s="172"/>
      <c r="S3832" s="238"/>
      <c r="T3832" s="304">
        <v>0</v>
      </c>
      <c r="U3832" s="304">
        <f t="shared" si="222"/>
        <v>0</v>
      </c>
      <c r="V3832" s="140" t="s">
        <v>2699</v>
      </c>
      <c r="W3832" s="148" t="s">
        <v>1410</v>
      </c>
      <c r="X3832" s="140">
        <v>11</v>
      </c>
    </row>
    <row r="3833" spans="1:24" s="180" customFormat="1" ht="76.5" customHeight="1">
      <c r="A3833" s="15" t="s">
        <v>9642</v>
      </c>
      <c r="B3833" s="14" t="s">
        <v>97</v>
      </c>
      <c r="C3833" s="138" t="s">
        <v>2766</v>
      </c>
      <c r="D3833" s="138" t="s">
        <v>2767</v>
      </c>
      <c r="E3833" s="138" t="s">
        <v>2767</v>
      </c>
      <c r="F3833" s="138" t="s">
        <v>2768</v>
      </c>
      <c r="G3833" s="162" t="s">
        <v>384</v>
      </c>
      <c r="H3833" s="139">
        <v>0.8</v>
      </c>
      <c r="I3833" s="138">
        <v>470000000</v>
      </c>
      <c r="J3833" s="138" t="s">
        <v>1330</v>
      </c>
      <c r="K3833" s="14" t="s">
        <v>9643</v>
      </c>
      <c r="L3833" s="138" t="s">
        <v>2673</v>
      </c>
      <c r="M3833" s="167"/>
      <c r="N3833" s="11" t="s">
        <v>2674</v>
      </c>
      <c r="O3833" s="26" t="s">
        <v>2675</v>
      </c>
      <c r="P3833" s="140"/>
      <c r="Q3833" s="172"/>
      <c r="R3833" s="172"/>
      <c r="S3833" s="238"/>
      <c r="T3833" s="302">
        <v>0</v>
      </c>
      <c r="U3833" s="302">
        <f t="shared" si="222"/>
        <v>0</v>
      </c>
      <c r="V3833" s="140" t="s">
        <v>2699</v>
      </c>
      <c r="W3833" s="148" t="s">
        <v>1410</v>
      </c>
      <c r="X3833" s="140">
        <v>7.14</v>
      </c>
    </row>
    <row r="3834" spans="1:24" s="180" customFormat="1" ht="76.5" customHeight="1">
      <c r="A3834" s="15" t="s">
        <v>11323</v>
      </c>
      <c r="B3834" s="14" t="s">
        <v>97</v>
      </c>
      <c r="C3834" s="138" t="s">
        <v>2766</v>
      </c>
      <c r="D3834" s="138" t="s">
        <v>2767</v>
      </c>
      <c r="E3834" s="138" t="s">
        <v>2767</v>
      </c>
      <c r="F3834" s="138" t="s">
        <v>2768</v>
      </c>
      <c r="G3834" s="162" t="s">
        <v>1446</v>
      </c>
      <c r="H3834" s="139">
        <v>0.8</v>
      </c>
      <c r="I3834" s="138">
        <v>470000000</v>
      </c>
      <c r="J3834" s="138" t="s">
        <v>1330</v>
      </c>
      <c r="K3834" s="14" t="s">
        <v>9643</v>
      </c>
      <c r="L3834" s="138" t="s">
        <v>2673</v>
      </c>
      <c r="M3834" s="167"/>
      <c r="N3834" s="360" t="s">
        <v>11325</v>
      </c>
      <c r="O3834" s="26" t="s">
        <v>2675</v>
      </c>
      <c r="P3834" s="140"/>
      <c r="Q3834" s="172"/>
      <c r="R3834" s="172"/>
      <c r="S3834" s="238"/>
      <c r="T3834" s="144">
        <v>290000</v>
      </c>
      <c r="U3834" s="144">
        <f>T3834*1.12</f>
        <v>324800.00000000006</v>
      </c>
      <c r="V3834" s="140" t="s">
        <v>2699</v>
      </c>
      <c r="W3834" s="148" t="s">
        <v>1410</v>
      </c>
      <c r="X3834" s="140"/>
    </row>
    <row r="3835" spans="1:24" s="180" customFormat="1" ht="89.25" customHeight="1">
      <c r="A3835" s="15" t="s">
        <v>2769</v>
      </c>
      <c r="B3835" s="14" t="s">
        <v>1332</v>
      </c>
      <c r="C3835" s="138" t="s">
        <v>2770</v>
      </c>
      <c r="D3835" s="138" t="s">
        <v>2771</v>
      </c>
      <c r="E3835" s="138" t="s">
        <v>2772</v>
      </c>
      <c r="F3835" s="138" t="s">
        <v>2773</v>
      </c>
      <c r="G3835" s="162" t="s">
        <v>385</v>
      </c>
      <c r="H3835" s="153">
        <v>0.6</v>
      </c>
      <c r="I3835" s="138">
        <v>470000000</v>
      </c>
      <c r="J3835" s="138" t="s">
        <v>1330</v>
      </c>
      <c r="K3835" s="14" t="s">
        <v>2672</v>
      </c>
      <c r="L3835" s="138" t="s">
        <v>2774</v>
      </c>
      <c r="M3835" s="140"/>
      <c r="N3835" s="369" t="s">
        <v>2698</v>
      </c>
      <c r="O3835" s="26" t="s">
        <v>2675</v>
      </c>
      <c r="P3835" s="140"/>
      <c r="Q3835" s="140"/>
      <c r="R3835" s="140"/>
      <c r="S3835" s="140"/>
      <c r="T3835" s="144">
        <v>184239150</v>
      </c>
      <c r="U3835" s="144">
        <f t="shared" si="222"/>
        <v>206347848.00000003</v>
      </c>
      <c r="V3835" s="168" t="s">
        <v>2699</v>
      </c>
      <c r="W3835" s="153" t="s">
        <v>1410</v>
      </c>
      <c r="X3835" s="140"/>
    </row>
    <row r="3836" spans="1:24" s="180" customFormat="1" ht="89.25" customHeight="1">
      <c r="A3836" s="15" t="s">
        <v>2775</v>
      </c>
      <c r="B3836" s="14" t="s">
        <v>1332</v>
      </c>
      <c r="C3836" s="138" t="s">
        <v>2770</v>
      </c>
      <c r="D3836" s="138" t="s">
        <v>2771</v>
      </c>
      <c r="E3836" s="138" t="s">
        <v>2772</v>
      </c>
      <c r="F3836" s="138" t="s">
        <v>2776</v>
      </c>
      <c r="G3836" s="162" t="s">
        <v>385</v>
      </c>
      <c r="H3836" s="169">
        <v>0.6</v>
      </c>
      <c r="I3836" s="138">
        <v>470000000</v>
      </c>
      <c r="J3836" s="138" t="s">
        <v>1330</v>
      </c>
      <c r="K3836" s="14" t="s">
        <v>2672</v>
      </c>
      <c r="L3836" s="138" t="s">
        <v>2777</v>
      </c>
      <c r="M3836" s="167"/>
      <c r="N3836" s="369" t="s">
        <v>2698</v>
      </c>
      <c r="O3836" s="26" t="s">
        <v>2675</v>
      </c>
      <c r="P3836" s="140"/>
      <c r="Q3836" s="140"/>
      <c r="R3836" s="140"/>
      <c r="S3836" s="140"/>
      <c r="T3836" s="144">
        <v>21395220</v>
      </c>
      <c r="U3836" s="144">
        <f t="shared" si="222"/>
        <v>23962646.400000002</v>
      </c>
      <c r="V3836" s="168" t="s">
        <v>2699</v>
      </c>
      <c r="W3836" s="148" t="s">
        <v>1410</v>
      </c>
      <c r="X3836" s="140"/>
    </row>
    <row r="3837" spans="1:24" s="180" customFormat="1" ht="89.25" customHeight="1">
      <c r="A3837" s="15" t="s">
        <v>9644</v>
      </c>
      <c r="B3837" s="14" t="s">
        <v>1332</v>
      </c>
      <c r="C3837" s="138" t="s">
        <v>9645</v>
      </c>
      <c r="D3837" s="138" t="s">
        <v>9646</v>
      </c>
      <c r="E3837" s="138" t="s">
        <v>9647</v>
      </c>
      <c r="F3837" s="138"/>
      <c r="G3837" s="162" t="s">
        <v>385</v>
      </c>
      <c r="H3837" s="169">
        <v>0.5</v>
      </c>
      <c r="I3837" s="138">
        <v>470000000</v>
      </c>
      <c r="J3837" s="138" t="s">
        <v>1330</v>
      </c>
      <c r="K3837" s="14" t="s">
        <v>9648</v>
      </c>
      <c r="L3837" s="138" t="s">
        <v>9649</v>
      </c>
      <c r="M3837" s="167"/>
      <c r="N3837" s="11" t="s">
        <v>9650</v>
      </c>
      <c r="O3837" s="26" t="s">
        <v>2675</v>
      </c>
      <c r="P3837" s="140"/>
      <c r="Q3837" s="140"/>
      <c r="R3837" s="140"/>
      <c r="S3837" s="140"/>
      <c r="T3837" s="302">
        <v>0</v>
      </c>
      <c r="U3837" s="302">
        <v>0</v>
      </c>
      <c r="V3837" s="168" t="s">
        <v>2699</v>
      </c>
      <c r="W3837" s="148" t="s">
        <v>1410</v>
      </c>
      <c r="X3837" s="140">
        <v>11</v>
      </c>
    </row>
    <row r="3838" spans="1:24" s="180" customFormat="1" ht="89.25" customHeight="1">
      <c r="A3838" s="15" t="s">
        <v>10747</v>
      </c>
      <c r="B3838" s="14" t="s">
        <v>1332</v>
      </c>
      <c r="C3838" s="138" t="s">
        <v>9645</v>
      </c>
      <c r="D3838" s="138" t="s">
        <v>9646</v>
      </c>
      <c r="E3838" s="138" t="s">
        <v>9647</v>
      </c>
      <c r="F3838" s="138"/>
      <c r="G3838" s="162" t="s">
        <v>385</v>
      </c>
      <c r="H3838" s="169">
        <v>0.5</v>
      </c>
      <c r="I3838" s="138">
        <v>470000000</v>
      </c>
      <c r="J3838" s="138" t="s">
        <v>1330</v>
      </c>
      <c r="K3838" s="14" t="s">
        <v>9635</v>
      </c>
      <c r="L3838" s="138" t="s">
        <v>9649</v>
      </c>
      <c r="M3838" s="167"/>
      <c r="N3838" s="11" t="s">
        <v>9650</v>
      </c>
      <c r="O3838" s="26" t="s">
        <v>2675</v>
      </c>
      <c r="P3838" s="140"/>
      <c r="Q3838" s="140"/>
      <c r="R3838" s="140"/>
      <c r="S3838" s="140"/>
      <c r="T3838" s="144">
        <v>15824592</v>
      </c>
      <c r="U3838" s="144">
        <f t="shared" ref="U3838:U3844" si="223">T3838*1.12</f>
        <v>17723543.040000003</v>
      </c>
      <c r="V3838" s="168" t="s">
        <v>2699</v>
      </c>
      <c r="W3838" s="148" t="s">
        <v>1410</v>
      </c>
      <c r="X3838" s="140"/>
    </row>
    <row r="3839" spans="1:24" s="180" customFormat="1" ht="89.25" customHeight="1">
      <c r="A3839" s="15" t="s">
        <v>10760</v>
      </c>
      <c r="B3839" s="14" t="s">
        <v>1332</v>
      </c>
      <c r="C3839" s="138" t="s">
        <v>10761</v>
      </c>
      <c r="D3839" s="138" t="s">
        <v>10762</v>
      </c>
      <c r="E3839" s="138" t="s">
        <v>10763</v>
      </c>
      <c r="F3839" s="138"/>
      <c r="G3839" s="162" t="s">
        <v>1446</v>
      </c>
      <c r="H3839" s="169">
        <v>0.5</v>
      </c>
      <c r="I3839" s="138">
        <v>470000000</v>
      </c>
      <c r="J3839" s="138" t="s">
        <v>1330</v>
      </c>
      <c r="K3839" s="14" t="s">
        <v>11113</v>
      </c>
      <c r="L3839" s="138" t="s">
        <v>2673</v>
      </c>
      <c r="M3839" s="167"/>
      <c r="N3839" s="11" t="s">
        <v>11114</v>
      </c>
      <c r="O3839" s="26" t="s">
        <v>10780</v>
      </c>
      <c r="P3839" s="140"/>
      <c r="Q3839" s="140"/>
      <c r="R3839" s="140"/>
      <c r="S3839" s="140"/>
      <c r="T3839" s="144">
        <v>2248716</v>
      </c>
      <c r="U3839" s="144">
        <f t="shared" si="223"/>
        <v>2518561.9200000004</v>
      </c>
      <c r="V3839" s="168" t="s">
        <v>2743</v>
      </c>
      <c r="W3839" s="148" t="s">
        <v>1410</v>
      </c>
      <c r="X3839" s="140"/>
    </row>
    <row r="3840" spans="1:24" s="180" customFormat="1" ht="89.25" customHeight="1">
      <c r="A3840" s="15" t="s">
        <v>10764</v>
      </c>
      <c r="B3840" s="14" t="s">
        <v>1332</v>
      </c>
      <c r="C3840" s="138" t="s">
        <v>10765</v>
      </c>
      <c r="D3840" s="138" t="s">
        <v>10762</v>
      </c>
      <c r="E3840" s="138" t="s">
        <v>10766</v>
      </c>
      <c r="F3840" s="502" t="s">
        <v>10781</v>
      </c>
      <c r="G3840" s="162" t="s">
        <v>384</v>
      </c>
      <c r="H3840" s="169">
        <v>0.5</v>
      </c>
      <c r="I3840" s="138">
        <v>470000000</v>
      </c>
      <c r="J3840" s="138" t="s">
        <v>1330</v>
      </c>
      <c r="K3840" s="14" t="s">
        <v>9635</v>
      </c>
      <c r="L3840" s="138" t="s">
        <v>2673</v>
      </c>
      <c r="M3840" s="167"/>
      <c r="N3840" s="375" t="s">
        <v>2792</v>
      </c>
      <c r="O3840" s="26" t="s">
        <v>10780</v>
      </c>
      <c r="P3840" s="140"/>
      <c r="Q3840" s="140"/>
      <c r="R3840" s="140"/>
      <c r="S3840" s="140"/>
      <c r="T3840" s="144">
        <v>3125000</v>
      </c>
      <c r="U3840" s="144">
        <f t="shared" si="223"/>
        <v>3500000.0000000005</v>
      </c>
      <c r="V3840" s="168" t="s">
        <v>2699</v>
      </c>
      <c r="W3840" s="148" t="s">
        <v>1410</v>
      </c>
      <c r="X3840" s="140"/>
    </row>
    <row r="3841" spans="1:24" s="180" customFormat="1" ht="89.25" customHeight="1">
      <c r="A3841" s="15" t="s">
        <v>11289</v>
      </c>
      <c r="B3841" s="14" t="s">
        <v>97</v>
      </c>
      <c r="C3841" s="138" t="s">
        <v>11286</v>
      </c>
      <c r="D3841" s="138" t="s">
        <v>11287</v>
      </c>
      <c r="E3841" s="138" t="s">
        <v>11287</v>
      </c>
      <c r="F3841" s="430"/>
      <c r="G3841" s="162" t="s">
        <v>1446</v>
      </c>
      <c r="H3841" s="139">
        <v>1</v>
      </c>
      <c r="I3841" s="138">
        <v>470000000</v>
      </c>
      <c r="J3841" s="138" t="s">
        <v>1330</v>
      </c>
      <c r="K3841" s="14" t="s">
        <v>3271</v>
      </c>
      <c r="L3841" s="171" t="s">
        <v>11319</v>
      </c>
      <c r="M3841" s="140"/>
      <c r="N3841" s="370" t="s">
        <v>11288</v>
      </c>
      <c r="O3841" s="26" t="s">
        <v>11320</v>
      </c>
      <c r="P3841" s="1"/>
      <c r="Q3841" s="146"/>
      <c r="R3841" s="146"/>
      <c r="S3841" s="430"/>
      <c r="T3841" s="144">
        <v>100734.72</v>
      </c>
      <c r="U3841" s="83">
        <f t="shared" si="223"/>
        <v>112822.88640000002</v>
      </c>
      <c r="V3841" s="140" t="s">
        <v>2699</v>
      </c>
      <c r="W3841" s="153" t="s">
        <v>1410</v>
      </c>
      <c r="X3841" s="430"/>
    </row>
    <row r="3842" spans="1:24" s="180" customFormat="1" ht="89.25" customHeight="1">
      <c r="A3842" s="15" t="s">
        <v>11486</v>
      </c>
      <c r="B3842" s="179" t="s">
        <v>97</v>
      </c>
      <c r="C3842" s="138" t="s">
        <v>11487</v>
      </c>
      <c r="D3842" s="138" t="s">
        <v>11488</v>
      </c>
      <c r="E3842" s="138" t="s">
        <v>11489</v>
      </c>
      <c r="F3842" s="16" t="s">
        <v>11490</v>
      </c>
      <c r="G3842" s="168" t="s">
        <v>384</v>
      </c>
      <c r="H3842" s="174">
        <v>0.6</v>
      </c>
      <c r="I3842" s="16">
        <v>470000000</v>
      </c>
      <c r="J3842" s="138" t="s">
        <v>1330</v>
      </c>
      <c r="K3842" s="14" t="s">
        <v>11475</v>
      </c>
      <c r="L3842" s="138" t="s">
        <v>11495</v>
      </c>
      <c r="M3842" s="140"/>
      <c r="N3842" s="22" t="s">
        <v>2792</v>
      </c>
      <c r="O3842" s="26" t="s">
        <v>2786</v>
      </c>
      <c r="P3842" s="168"/>
      <c r="Q3842" s="239"/>
      <c r="R3842" s="168"/>
      <c r="S3842" s="168"/>
      <c r="T3842" s="144">
        <v>2315243</v>
      </c>
      <c r="U3842" s="144">
        <f t="shared" si="223"/>
        <v>2593072.16</v>
      </c>
      <c r="V3842" s="168" t="s">
        <v>2699</v>
      </c>
      <c r="W3842" s="153" t="s">
        <v>1410</v>
      </c>
      <c r="X3842" s="168"/>
    </row>
    <row r="3843" spans="1:24" s="180" customFormat="1" ht="115.5" customHeight="1">
      <c r="A3843" s="15" t="s">
        <v>11520</v>
      </c>
      <c r="B3843" s="14" t="s">
        <v>97</v>
      </c>
      <c r="C3843" s="138" t="s">
        <v>9638</v>
      </c>
      <c r="D3843" s="138" t="s">
        <v>9639</v>
      </c>
      <c r="E3843" s="138" t="s">
        <v>9640</v>
      </c>
      <c r="F3843" s="138" t="s">
        <v>11564</v>
      </c>
      <c r="G3843" s="162" t="s">
        <v>385</v>
      </c>
      <c r="H3843" s="153">
        <v>0.5</v>
      </c>
      <c r="I3843" s="138">
        <v>470000000</v>
      </c>
      <c r="J3843" s="138" t="s">
        <v>1330</v>
      </c>
      <c r="K3843" s="14" t="s">
        <v>11285</v>
      </c>
      <c r="L3843" s="138" t="s">
        <v>11521</v>
      </c>
      <c r="M3843" s="140"/>
      <c r="N3843" s="11" t="s">
        <v>11675</v>
      </c>
      <c r="O3843" s="26" t="s">
        <v>11676</v>
      </c>
      <c r="P3843" s="140"/>
      <c r="Q3843" s="140"/>
      <c r="R3843" s="140"/>
      <c r="S3843" s="140"/>
      <c r="T3843" s="144">
        <v>58669916</v>
      </c>
      <c r="U3843" s="144">
        <f t="shared" si="223"/>
        <v>65710305.920000009</v>
      </c>
      <c r="V3843" s="140" t="s">
        <v>2699</v>
      </c>
      <c r="W3843" s="153" t="s">
        <v>1410</v>
      </c>
      <c r="X3843" s="140"/>
    </row>
    <row r="3844" spans="1:24" s="180" customFormat="1" ht="115.5" customHeight="1">
      <c r="A3844" s="15" t="s">
        <v>11677</v>
      </c>
      <c r="B3844" s="14" t="s">
        <v>97</v>
      </c>
      <c r="C3844" s="138" t="s">
        <v>11678</v>
      </c>
      <c r="D3844" s="138" t="s">
        <v>11679</v>
      </c>
      <c r="E3844" s="138" t="s">
        <v>11680</v>
      </c>
      <c r="F3844" s="138"/>
      <c r="G3844" s="162" t="s">
        <v>385</v>
      </c>
      <c r="H3844" s="153">
        <v>0.5</v>
      </c>
      <c r="I3844" s="138">
        <v>470000000</v>
      </c>
      <c r="J3844" s="138" t="s">
        <v>1330</v>
      </c>
      <c r="K3844" s="14" t="s">
        <v>11285</v>
      </c>
      <c r="L3844" s="138" t="s">
        <v>11521</v>
      </c>
      <c r="M3844" s="140"/>
      <c r="N3844" s="11" t="s">
        <v>11681</v>
      </c>
      <c r="O3844" s="26" t="s">
        <v>11682</v>
      </c>
      <c r="P3844" s="140"/>
      <c r="Q3844" s="140"/>
      <c r="R3844" s="140"/>
      <c r="S3844" s="140"/>
      <c r="T3844" s="144">
        <v>44087571</v>
      </c>
      <c r="U3844" s="144">
        <f t="shared" si="223"/>
        <v>49378079.520000003</v>
      </c>
      <c r="V3844" s="140" t="s">
        <v>2699</v>
      </c>
      <c r="W3844" s="153" t="s">
        <v>1410</v>
      </c>
      <c r="X3844" s="140"/>
    </row>
    <row r="3845" spans="1:24" s="336" customFormat="1" ht="15.75">
      <c r="A3845" s="624" t="s">
        <v>2778</v>
      </c>
      <c r="B3845" s="624"/>
      <c r="C3845" s="624"/>
      <c r="D3845" s="387"/>
      <c r="E3845" s="387"/>
      <c r="F3845" s="387"/>
      <c r="G3845" s="337"/>
      <c r="H3845" s="337"/>
      <c r="I3845" s="337"/>
      <c r="J3845" s="338"/>
      <c r="K3845" s="339"/>
      <c r="L3845" s="339"/>
      <c r="M3845" s="339"/>
      <c r="N3845" s="368"/>
      <c r="O3845" s="339"/>
      <c r="P3845" s="339"/>
      <c r="Q3845" s="340"/>
      <c r="R3845" s="341"/>
      <c r="S3845" s="342"/>
      <c r="T3845" s="343">
        <f>SUM(T3801:T3844)</f>
        <v>591254395.72000003</v>
      </c>
      <c r="U3845" s="343">
        <f>SUM(U3801:U3844)</f>
        <v>662204923.2063998</v>
      </c>
      <c r="V3845" s="344"/>
      <c r="W3845" s="337"/>
      <c r="X3845" s="337"/>
    </row>
    <row r="3846" spans="1:24" s="336" customFormat="1" ht="15.75">
      <c r="A3846" s="622" t="s">
        <v>2779</v>
      </c>
      <c r="B3846" s="622"/>
      <c r="C3846" s="622"/>
      <c r="D3846" s="622"/>
      <c r="E3846" s="622"/>
      <c r="F3846" s="622"/>
      <c r="G3846" s="622"/>
      <c r="H3846" s="622"/>
      <c r="I3846" s="622"/>
      <c r="J3846" s="622"/>
      <c r="K3846" s="622"/>
      <c r="L3846" s="622"/>
      <c r="M3846" s="622"/>
      <c r="N3846" s="622"/>
      <c r="O3846" s="622"/>
      <c r="P3846" s="622"/>
      <c r="Q3846" s="622"/>
      <c r="R3846" s="622"/>
      <c r="S3846" s="622"/>
      <c r="T3846" s="623"/>
      <c r="U3846" s="622"/>
      <c r="V3846" s="622"/>
      <c r="W3846" s="622"/>
      <c r="X3846" s="622"/>
    </row>
    <row r="3847" spans="1:24" s="180" customFormat="1" ht="89.25" customHeight="1">
      <c r="A3847" s="15" t="s">
        <v>2780</v>
      </c>
      <c r="B3847" s="14" t="s">
        <v>1332</v>
      </c>
      <c r="C3847" s="140" t="s">
        <v>2781</v>
      </c>
      <c r="D3847" s="140" t="s">
        <v>2782</v>
      </c>
      <c r="E3847" s="138" t="s">
        <v>2783</v>
      </c>
      <c r="F3847" s="11" t="s">
        <v>2784</v>
      </c>
      <c r="G3847" s="162" t="s">
        <v>385</v>
      </c>
      <c r="H3847" s="153">
        <v>0.6</v>
      </c>
      <c r="I3847" s="138">
        <v>470000000</v>
      </c>
      <c r="J3847" s="138" t="s">
        <v>1330</v>
      </c>
      <c r="K3847" s="14" t="s">
        <v>2742</v>
      </c>
      <c r="L3847" s="138" t="s">
        <v>2785</v>
      </c>
      <c r="M3847" s="140"/>
      <c r="N3847" s="369" t="s">
        <v>2674</v>
      </c>
      <c r="O3847" s="26" t="s">
        <v>2786</v>
      </c>
      <c r="P3847" s="140"/>
      <c r="Q3847" s="140"/>
      <c r="R3847" s="140"/>
      <c r="S3847" s="140"/>
      <c r="T3847" s="302">
        <v>0</v>
      </c>
      <c r="U3847" s="302">
        <f t="shared" ref="U3847:U3858" si="224">T3847*1.12</f>
        <v>0</v>
      </c>
      <c r="V3847" s="168" t="s">
        <v>2676</v>
      </c>
      <c r="W3847" s="153" t="s">
        <v>1410</v>
      </c>
      <c r="X3847" s="15">
        <v>20.21</v>
      </c>
    </row>
    <row r="3848" spans="1:24" s="180" customFormat="1" ht="89.25" customHeight="1">
      <c r="A3848" s="15" t="s">
        <v>11296</v>
      </c>
      <c r="B3848" s="14" t="s">
        <v>1332</v>
      </c>
      <c r="C3848" s="140" t="s">
        <v>2781</v>
      </c>
      <c r="D3848" s="140" t="s">
        <v>2782</v>
      </c>
      <c r="E3848" s="138" t="s">
        <v>2783</v>
      </c>
      <c r="F3848" s="11" t="s">
        <v>2784</v>
      </c>
      <c r="G3848" s="162" t="s">
        <v>385</v>
      </c>
      <c r="H3848" s="153">
        <v>0.6</v>
      </c>
      <c r="I3848" s="138">
        <v>470000000</v>
      </c>
      <c r="J3848" s="138" t="s">
        <v>1330</v>
      </c>
      <c r="K3848" s="14" t="s">
        <v>2742</v>
      </c>
      <c r="L3848" s="138" t="s">
        <v>2785</v>
      </c>
      <c r="M3848" s="140"/>
      <c r="N3848" s="369" t="s">
        <v>2674</v>
      </c>
      <c r="O3848" s="26" t="s">
        <v>2786</v>
      </c>
      <c r="P3848" s="140"/>
      <c r="Q3848" s="140"/>
      <c r="R3848" s="140"/>
      <c r="S3848" s="140"/>
      <c r="T3848" s="144">
        <v>14248709</v>
      </c>
      <c r="U3848" s="144">
        <f t="shared" si="224"/>
        <v>15958554.080000002</v>
      </c>
      <c r="V3848" s="168" t="s">
        <v>2676</v>
      </c>
      <c r="W3848" s="153" t="s">
        <v>1410</v>
      </c>
      <c r="X3848" s="15"/>
    </row>
    <row r="3849" spans="1:24" s="180" customFormat="1" ht="76.5" customHeight="1">
      <c r="A3849" s="15" t="s">
        <v>2787</v>
      </c>
      <c r="B3849" s="16" t="s">
        <v>1332</v>
      </c>
      <c r="C3849" s="138" t="s">
        <v>2788</v>
      </c>
      <c r="D3849" s="140" t="s">
        <v>2789</v>
      </c>
      <c r="E3849" s="138" t="s">
        <v>2790</v>
      </c>
      <c r="F3849" s="138" t="s">
        <v>2791</v>
      </c>
      <c r="G3849" s="162" t="s">
        <v>384</v>
      </c>
      <c r="H3849" s="139">
        <v>0.7</v>
      </c>
      <c r="I3849" s="138">
        <v>470000000</v>
      </c>
      <c r="J3849" s="138" t="s">
        <v>1330</v>
      </c>
      <c r="K3849" s="14" t="s">
        <v>2362</v>
      </c>
      <c r="L3849" s="138" t="s">
        <v>2785</v>
      </c>
      <c r="M3849" s="140"/>
      <c r="N3849" s="375" t="s">
        <v>2792</v>
      </c>
      <c r="O3849" s="26" t="s">
        <v>2793</v>
      </c>
      <c r="P3849" s="140"/>
      <c r="Q3849" s="140"/>
      <c r="R3849" s="140"/>
      <c r="S3849" s="140"/>
      <c r="T3849" s="144">
        <v>2256084</v>
      </c>
      <c r="U3849" s="144">
        <f t="shared" si="224"/>
        <v>2526814.08</v>
      </c>
      <c r="V3849" s="140" t="s">
        <v>2676</v>
      </c>
      <c r="W3849" s="148" t="s">
        <v>1410</v>
      </c>
      <c r="X3849" s="140"/>
    </row>
    <row r="3850" spans="1:24" s="180" customFormat="1" ht="76.5" customHeight="1">
      <c r="A3850" s="15" t="s">
        <v>2794</v>
      </c>
      <c r="B3850" s="16" t="s">
        <v>1332</v>
      </c>
      <c r="C3850" s="138" t="s">
        <v>2795</v>
      </c>
      <c r="D3850" s="138" t="s">
        <v>2796</v>
      </c>
      <c r="E3850" s="138" t="s">
        <v>2796</v>
      </c>
      <c r="F3850" s="138" t="s">
        <v>2797</v>
      </c>
      <c r="G3850" s="162" t="s">
        <v>384</v>
      </c>
      <c r="H3850" s="139">
        <v>0.7</v>
      </c>
      <c r="I3850" s="138">
        <v>470000000</v>
      </c>
      <c r="J3850" s="138" t="s">
        <v>1330</v>
      </c>
      <c r="K3850" s="14" t="s">
        <v>2798</v>
      </c>
      <c r="L3850" s="138" t="s">
        <v>2785</v>
      </c>
      <c r="M3850" s="140"/>
      <c r="N3850" s="170" t="s">
        <v>2799</v>
      </c>
      <c r="O3850" s="26" t="s">
        <v>2786</v>
      </c>
      <c r="P3850" s="140"/>
      <c r="Q3850" s="140"/>
      <c r="R3850" s="140"/>
      <c r="S3850" s="140"/>
      <c r="T3850" s="302">
        <v>0</v>
      </c>
      <c r="U3850" s="302">
        <f t="shared" si="224"/>
        <v>0</v>
      </c>
      <c r="V3850" s="140" t="s">
        <v>2676</v>
      </c>
      <c r="W3850" s="148" t="s">
        <v>1410</v>
      </c>
      <c r="X3850" s="140">
        <v>11</v>
      </c>
    </row>
    <row r="3851" spans="1:24" s="180" customFormat="1" ht="76.5" customHeight="1">
      <c r="A3851" s="15" t="s">
        <v>9651</v>
      </c>
      <c r="B3851" s="16" t="s">
        <v>1332</v>
      </c>
      <c r="C3851" s="138" t="s">
        <v>2795</v>
      </c>
      <c r="D3851" s="138" t="s">
        <v>2796</v>
      </c>
      <c r="E3851" s="138" t="s">
        <v>2796</v>
      </c>
      <c r="F3851" s="138" t="s">
        <v>2797</v>
      </c>
      <c r="G3851" s="162" t="s">
        <v>384</v>
      </c>
      <c r="H3851" s="139">
        <v>0.7</v>
      </c>
      <c r="I3851" s="138">
        <v>470000000</v>
      </c>
      <c r="J3851" s="138" t="s">
        <v>1330</v>
      </c>
      <c r="K3851" s="14" t="s">
        <v>9652</v>
      </c>
      <c r="L3851" s="138" t="s">
        <v>2785</v>
      </c>
      <c r="M3851" s="140"/>
      <c r="N3851" s="170" t="s">
        <v>2799</v>
      </c>
      <c r="O3851" s="26" t="s">
        <v>2786</v>
      </c>
      <c r="P3851" s="140"/>
      <c r="Q3851" s="140"/>
      <c r="R3851" s="140"/>
      <c r="S3851" s="140"/>
      <c r="T3851" s="144">
        <v>343420</v>
      </c>
      <c r="U3851" s="144">
        <f t="shared" si="224"/>
        <v>384630.4</v>
      </c>
      <c r="V3851" s="140" t="s">
        <v>2676</v>
      </c>
      <c r="W3851" s="148" t="s">
        <v>1410</v>
      </c>
      <c r="X3851" s="140"/>
    </row>
    <row r="3852" spans="1:24" s="180" customFormat="1" ht="76.5" customHeight="1">
      <c r="A3852" s="15" t="s">
        <v>2800</v>
      </c>
      <c r="B3852" s="16" t="s">
        <v>1332</v>
      </c>
      <c r="C3852" s="138" t="s">
        <v>2801</v>
      </c>
      <c r="D3852" s="138" t="s">
        <v>2802</v>
      </c>
      <c r="E3852" s="138" t="s">
        <v>2802</v>
      </c>
      <c r="F3852" s="138" t="s">
        <v>2803</v>
      </c>
      <c r="G3852" s="162" t="s">
        <v>1446</v>
      </c>
      <c r="H3852" s="153">
        <v>0.8</v>
      </c>
      <c r="I3852" s="138">
        <v>470000000</v>
      </c>
      <c r="J3852" s="138" t="s">
        <v>1330</v>
      </c>
      <c r="K3852" s="14" t="s">
        <v>2362</v>
      </c>
      <c r="L3852" s="138" t="s">
        <v>2804</v>
      </c>
      <c r="M3852" s="140"/>
      <c r="N3852" s="170" t="s">
        <v>2799</v>
      </c>
      <c r="O3852" s="26" t="s">
        <v>2786</v>
      </c>
      <c r="P3852" s="140"/>
      <c r="Q3852" s="140"/>
      <c r="R3852" s="140"/>
      <c r="S3852" s="140"/>
      <c r="T3852" s="302">
        <v>0</v>
      </c>
      <c r="U3852" s="302">
        <f t="shared" si="224"/>
        <v>0</v>
      </c>
      <c r="V3852" s="140" t="s">
        <v>2676</v>
      </c>
      <c r="W3852" s="153" t="s">
        <v>1410</v>
      </c>
      <c r="X3852" s="140">
        <v>11</v>
      </c>
    </row>
    <row r="3853" spans="1:24" s="180" customFormat="1" ht="76.5" customHeight="1">
      <c r="A3853" s="15" t="s">
        <v>9653</v>
      </c>
      <c r="B3853" s="16" t="s">
        <v>1332</v>
      </c>
      <c r="C3853" s="138" t="s">
        <v>2801</v>
      </c>
      <c r="D3853" s="138" t="s">
        <v>2802</v>
      </c>
      <c r="E3853" s="138" t="s">
        <v>2802</v>
      </c>
      <c r="F3853" s="138" t="s">
        <v>2803</v>
      </c>
      <c r="G3853" s="162" t="s">
        <v>1446</v>
      </c>
      <c r="H3853" s="153">
        <v>0.8</v>
      </c>
      <c r="I3853" s="138">
        <v>470000000</v>
      </c>
      <c r="J3853" s="138" t="s">
        <v>1330</v>
      </c>
      <c r="K3853" s="14" t="s">
        <v>2733</v>
      </c>
      <c r="L3853" s="138" t="s">
        <v>2804</v>
      </c>
      <c r="M3853" s="140"/>
      <c r="N3853" s="170" t="s">
        <v>2799</v>
      </c>
      <c r="O3853" s="26" t="s">
        <v>2786</v>
      </c>
      <c r="P3853" s="140"/>
      <c r="Q3853" s="140"/>
      <c r="R3853" s="140"/>
      <c r="S3853" s="140"/>
      <c r="T3853" s="144">
        <v>632086</v>
      </c>
      <c r="U3853" s="144">
        <f t="shared" si="224"/>
        <v>707936.32000000007</v>
      </c>
      <c r="V3853" s="140" t="s">
        <v>2676</v>
      </c>
      <c r="W3853" s="153" t="s">
        <v>1410</v>
      </c>
      <c r="X3853" s="140"/>
    </row>
    <row r="3854" spans="1:24" s="180" customFormat="1" ht="76.5" customHeight="1">
      <c r="A3854" s="15" t="s">
        <v>2805</v>
      </c>
      <c r="B3854" s="16" t="s">
        <v>1332</v>
      </c>
      <c r="C3854" s="138" t="s">
        <v>10320</v>
      </c>
      <c r="D3854" s="138" t="s">
        <v>2806</v>
      </c>
      <c r="E3854" s="138" t="s">
        <v>2806</v>
      </c>
      <c r="F3854" s="138" t="s">
        <v>2807</v>
      </c>
      <c r="G3854" s="162" t="s">
        <v>384</v>
      </c>
      <c r="H3854" s="139">
        <v>1</v>
      </c>
      <c r="I3854" s="138">
        <v>470000000</v>
      </c>
      <c r="J3854" s="138" t="s">
        <v>1330</v>
      </c>
      <c r="K3854" s="14" t="s">
        <v>2808</v>
      </c>
      <c r="L3854" s="138" t="s">
        <v>2809</v>
      </c>
      <c r="M3854" s="140"/>
      <c r="N3854" s="11" t="s">
        <v>2810</v>
      </c>
      <c r="O3854" s="26" t="s">
        <v>2786</v>
      </c>
      <c r="P3854" s="140"/>
      <c r="Q3854" s="140"/>
      <c r="R3854" s="140"/>
      <c r="S3854" s="140"/>
      <c r="T3854" s="302">
        <v>0</v>
      </c>
      <c r="U3854" s="302">
        <f t="shared" si="224"/>
        <v>0</v>
      </c>
      <c r="V3854" s="140" t="s">
        <v>2743</v>
      </c>
      <c r="W3854" s="148" t="s">
        <v>1410</v>
      </c>
      <c r="X3854" s="140">
        <v>11</v>
      </c>
    </row>
    <row r="3855" spans="1:24" s="180" customFormat="1" ht="76.5" customHeight="1">
      <c r="A3855" s="15" t="s">
        <v>9654</v>
      </c>
      <c r="B3855" s="16" t="s">
        <v>1332</v>
      </c>
      <c r="C3855" s="138" t="s">
        <v>10320</v>
      </c>
      <c r="D3855" s="138" t="s">
        <v>2806</v>
      </c>
      <c r="E3855" s="138" t="s">
        <v>2806</v>
      </c>
      <c r="F3855" s="138" t="s">
        <v>2807</v>
      </c>
      <c r="G3855" s="162" t="s">
        <v>384</v>
      </c>
      <c r="H3855" s="139">
        <v>1</v>
      </c>
      <c r="I3855" s="138">
        <v>470000000</v>
      </c>
      <c r="J3855" s="138" t="s">
        <v>1330</v>
      </c>
      <c r="K3855" s="14" t="s">
        <v>9655</v>
      </c>
      <c r="L3855" s="138" t="s">
        <v>2809</v>
      </c>
      <c r="M3855" s="140"/>
      <c r="N3855" s="11" t="s">
        <v>2810</v>
      </c>
      <c r="O3855" s="26" t="s">
        <v>2786</v>
      </c>
      <c r="P3855" s="140"/>
      <c r="Q3855" s="140"/>
      <c r="R3855" s="140"/>
      <c r="S3855" s="140"/>
      <c r="T3855" s="302" t="s">
        <v>10322</v>
      </c>
      <c r="U3855" s="302">
        <f t="shared" si="224"/>
        <v>0</v>
      </c>
      <c r="V3855" s="140" t="s">
        <v>2743</v>
      </c>
      <c r="W3855" s="148" t="s">
        <v>1410</v>
      </c>
      <c r="X3855" s="140" t="s">
        <v>10422</v>
      </c>
    </row>
    <row r="3856" spans="1:24" s="180" customFormat="1" ht="76.5" customHeight="1">
      <c r="A3856" s="15" t="s">
        <v>10319</v>
      </c>
      <c r="B3856" s="16" t="s">
        <v>1332</v>
      </c>
      <c r="C3856" s="138" t="s">
        <v>10320</v>
      </c>
      <c r="D3856" s="138" t="s">
        <v>10321</v>
      </c>
      <c r="E3856" s="138" t="s">
        <v>10321</v>
      </c>
      <c r="F3856" s="138" t="s">
        <v>2807</v>
      </c>
      <c r="G3856" s="162" t="s">
        <v>384</v>
      </c>
      <c r="H3856" s="139">
        <v>1</v>
      </c>
      <c r="I3856" s="138">
        <v>470000000</v>
      </c>
      <c r="J3856" s="138" t="s">
        <v>1330</v>
      </c>
      <c r="K3856" s="14" t="s">
        <v>9655</v>
      </c>
      <c r="L3856" s="138" t="s">
        <v>2809</v>
      </c>
      <c r="M3856" s="140"/>
      <c r="N3856" s="14" t="s">
        <v>2792</v>
      </c>
      <c r="O3856" s="26" t="s">
        <v>2786</v>
      </c>
      <c r="P3856" s="140"/>
      <c r="Q3856" s="140"/>
      <c r="R3856" s="140"/>
      <c r="S3856" s="140"/>
      <c r="T3856" s="302">
        <v>0</v>
      </c>
      <c r="U3856" s="302">
        <f t="shared" si="224"/>
        <v>0</v>
      </c>
      <c r="V3856" s="140" t="s">
        <v>2743</v>
      </c>
      <c r="W3856" s="148" t="s">
        <v>1410</v>
      </c>
      <c r="X3856" s="140" t="s">
        <v>9692</v>
      </c>
    </row>
    <row r="3857" spans="1:24" s="180" customFormat="1" ht="76.5" customHeight="1">
      <c r="A3857" s="15" t="s">
        <v>11284</v>
      </c>
      <c r="B3857" s="16" t="s">
        <v>1332</v>
      </c>
      <c r="C3857" s="138" t="s">
        <v>10320</v>
      </c>
      <c r="D3857" s="138" t="s">
        <v>10321</v>
      </c>
      <c r="E3857" s="138" t="s">
        <v>10321</v>
      </c>
      <c r="F3857" s="138" t="s">
        <v>2807</v>
      </c>
      <c r="G3857" s="162" t="s">
        <v>384</v>
      </c>
      <c r="H3857" s="139">
        <v>1</v>
      </c>
      <c r="I3857" s="138">
        <v>470000000</v>
      </c>
      <c r="J3857" s="138" t="s">
        <v>1330</v>
      </c>
      <c r="K3857" s="14" t="s">
        <v>11285</v>
      </c>
      <c r="L3857" s="138" t="s">
        <v>2809</v>
      </c>
      <c r="M3857" s="140"/>
      <c r="N3857" s="14" t="s">
        <v>2792</v>
      </c>
      <c r="O3857" s="26" t="s">
        <v>2786</v>
      </c>
      <c r="P3857" s="140"/>
      <c r="Q3857" s="140"/>
      <c r="R3857" s="140"/>
      <c r="S3857" s="140"/>
      <c r="T3857" s="578">
        <v>548986</v>
      </c>
      <c r="U3857" s="144">
        <f t="shared" si="224"/>
        <v>614864.32000000007</v>
      </c>
      <c r="V3857" s="140" t="s">
        <v>2743</v>
      </c>
      <c r="W3857" s="148" t="s">
        <v>1410</v>
      </c>
      <c r="X3857" s="140"/>
    </row>
    <row r="3858" spans="1:24" s="180" customFormat="1" ht="102" customHeight="1">
      <c r="A3858" s="15" t="s">
        <v>2811</v>
      </c>
      <c r="B3858" s="14" t="s">
        <v>97</v>
      </c>
      <c r="C3858" s="138" t="s">
        <v>2812</v>
      </c>
      <c r="D3858" s="138" t="s">
        <v>2813</v>
      </c>
      <c r="E3858" s="138" t="s">
        <v>2814</v>
      </c>
      <c r="F3858" s="138" t="s">
        <v>2815</v>
      </c>
      <c r="G3858" s="162" t="s">
        <v>1446</v>
      </c>
      <c r="H3858" s="139">
        <v>1</v>
      </c>
      <c r="I3858" s="138">
        <v>470000000</v>
      </c>
      <c r="J3858" s="138" t="s">
        <v>1330</v>
      </c>
      <c r="K3858" s="14" t="s">
        <v>2816</v>
      </c>
      <c r="L3858" s="138" t="s">
        <v>2817</v>
      </c>
      <c r="M3858" s="140"/>
      <c r="N3858" s="375" t="s">
        <v>2792</v>
      </c>
      <c r="O3858" s="26" t="s">
        <v>2818</v>
      </c>
      <c r="P3858" s="140"/>
      <c r="Q3858" s="140"/>
      <c r="R3858" s="140"/>
      <c r="S3858" s="140"/>
      <c r="T3858" s="144">
        <v>698037</v>
      </c>
      <c r="U3858" s="144">
        <f t="shared" si="224"/>
        <v>781801.44000000006</v>
      </c>
      <c r="V3858" s="140" t="s">
        <v>2743</v>
      </c>
      <c r="W3858" s="148" t="s">
        <v>1410</v>
      </c>
      <c r="X3858" s="140"/>
    </row>
    <row r="3859" spans="1:24" s="180" customFormat="1" ht="76.5" customHeight="1">
      <c r="A3859" s="15" t="s">
        <v>2819</v>
      </c>
      <c r="B3859" s="14" t="s">
        <v>97</v>
      </c>
      <c r="C3859" s="138" t="s">
        <v>2820</v>
      </c>
      <c r="D3859" s="138" t="s">
        <v>2821</v>
      </c>
      <c r="E3859" s="138" t="s">
        <v>2822</v>
      </c>
      <c r="F3859" s="138" t="s">
        <v>2823</v>
      </c>
      <c r="G3859" s="162" t="s">
        <v>384</v>
      </c>
      <c r="H3859" s="139">
        <v>0.9</v>
      </c>
      <c r="I3859" s="138">
        <v>470000000</v>
      </c>
      <c r="J3859" s="138" t="s">
        <v>1330</v>
      </c>
      <c r="K3859" s="14" t="s">
        <v>2824</v>
      </c>
      <c r="L3859" s="138" t="s">
        <v>2673</v>
      </c>
      <c r="M3859" s="140"/>
      <c r="N3859" s="170" t="s">
        <v>2792</v>
      </c>
      <c r="O3859" s="26" t="s">
        <v>2786</v>
      </c>
      <c r="P3859" s="140"/>
      <c r="Q3859" s="140"/>
      <c r="R3859" s="140"/>
      <c r="S3859" s="140"/>
      <c r="T3859" s="302">
        <v>0</v>
      </c>
      <c r="U3859" s="302">
        <v>0</v>
      </c>
      <c r="V3859" s="140" t="s">
        <v>2676</v>
      </c>
      <c r="W3859" s="153" t="s">
        <v>1410</v>
      </c>
      <c r="X3859" s="140">
        <v>11</v>
      </c>
    </row>
    <row r="3860" spans="1:24" s="180" customFormat="1" ht="76.5" customHeight="1">
      <c r="A3860" s="15" t="s">
        <v>9656</v>
      </c>
      <c r="B3860" s="14" t="s">
        <v>97</v>
      </c>
      <c r="C3860" s="138" t="s">
        <v>2820</v>
      </c>
      <c r="D3860" s="138" t="s">
        <v>2821</v>
      </c>
      <c r="E3860" s="138" t="s">
        <v>2822</v>
      </c>
      <c r="F3860" s="138" t="s">
        <v>2823</v>
      </c>
      <c r="G3860" s="162" t="s">
        <v>384</v>
      </c>
      <c r="H3860" s="139">
        <v>0.9</v>
      </c>
      <c r="I3860" s="138">
        <v>470000000</v>
      </c>
      <c r="J3860" s="138" t="s">
        <v>1330</v>
      </c>
      <c r="K3860" s="14" t="s">
        <v>9657</v>
      </c>
      <c r="L3860" s="138" t="s">
        <v>2673</v>
      </c>
      <c r="M3860" s="140"/>
      <c r="N3860" s="170" t="s">
        <v>2792</v>
      </c>
      <c r="O3860" s="26" t="s">
        <v>2786</v>
      </c>
      <c r="P3860" s="140"/>
      <c r="Q3860" s="140"/>
      <c r="R3860" s="140"/>
      <c r="S3860" s="140"/>
      <c r="T3860" s="166">
        <v>117000</v>
      </c>
      <c r="U3860" s="144">
        <f t="shared" ref="U3860:U3866" si="225">T3860*1.12</f>
        <v>131040.00000000001</v>
      </c>
      <c r="V3860" s="140" t="s">
        <v>2676</v>
      </c>
      <c r="W3860" s="153" t="s">
        <v>1410</v>
      </c>
      <c r="X3860" s="140"/>
    </row>
    <row r="3861" spans="1:24" s="180" customFormat="1" ht="76.5" customHeight="1">
      <c r="A3861" s="15" t="s">
        <v>2825</v>
      </c>
      <c r="B3861" s="14" t="s">
        <v>97</v>
      </c>
      <c r="C3861" s="16" t="s">
        <v>2826</v>
      </c>
      <c r="D3861" s="16" t="s">
        <v>2827</v>
      </c>
      <c r="E3861" s="16" t="s">
        <v>2828</v>
      </c>
      <c r="F3861" s="14" t="s">
        <v>2829</v>
      </c>
      <c r="G3861" s="162" t="s">
        <v>1446</v>
      </c>
      <c r="H3861" s="139">
        <v>1</v>
      </c>
      <c r="I3861" s="138">
        <v>470000000</v>
      </c>
      <c r="J3861" s="138" t="s">
        <v>1330</v>
      </c>
      <c r="K3861" s="14" t="s">
        <v>2830</v>
      </c>
      <c r="L3861" s="138" t="s">
        <v>2673</v>
      </c>
      <c r="M3861" s="140"/>
      <c r="N3861" s="370" t="s">
        <v>2652</v>
      </c>
      <c r="O3861" s="26" t="s">
        <v>2786</v>
      </c>
      <c r="P3861" s="140"/>
      <c r="Q3861" s="172"/>
      <c r="R3861" s="172"/>
      <c r="S3861" s="173"/>
      <c r="T3861" s="144">
        <v>1250000</v>
      </c>
      <c r="U3861" s="144">
        <f t="shared" si="225"/>
        <v>1400000.0000000002</v>
      </c>
      <c r="V3861" s="140" t="s">
        <v>2699</v>
      </c>
      <c r="W3861" s="148" t="s">
        <v>1410</v>
      </c>
      <c r="X3861" s="140"/>
    </row>
    <row r="3862" spans="1:24" s="180" customFormat="1" ht="76.5" customHeight="1">
      <c r="A3862" s="15" t="s">
        <v>2831</v>
      </c>
      <c r="B3862" s="14" t="s">
        <v>97</v>
      </c>
      <c r="C3862" s="16" t="s">
        <v>2832</v>
      </c>
      <c r="D3862" s="16" t="s">
        <v>2827</v>
      </c>
      <c r="E3862" s="16" t="s">
        <v>2833</v>
      </c>
      <c r="F3862" s="171" t="s">
        <v>2834</v>
      </c>
      <c r="G3862" s="162" t="s">
        <v>1446</v>
      </c>
      <c r="H3862" s="139">
        <v>1</v>
      </c>
      <c r="I3862" s="138">
        <v>470000000</v>
      </c>
      <c r="J3862" s="138" t="s">
        <v>1330</v>
      </c>
      <c r="K3862" s="14" t="s">
        <v>2824</v>
      </c>
      <c r="L3862" s="138" t="s">
        <v>2673</v>
      </c>
      <c r="M3862" s="140"/>
      <c r="N3862" s="370" t="s">
        <v>2835</v>
      </c>
      <c r="O3862" s="26" t="s">
        <v>2786</v>
      </c>
      <c r="P3862" s="140"/>
      <c r="Q3862" s="172"/>
      <c r="R3862" s="172"/>
      <c r="S3862" s="173"/>
      <c r="T3862" s="144">
        <v>5700</v>
      </c>
      <c r="U3862" s="144">
        <f t="shared" si="225"/>
        <v>6384.0000000000009</v>
      </c>
      <c r="V3862" s="140" t="s">
        <v>2743</v>
      </c>
      <c r="W3862" s="148" t="s">
        <v>1410</v>
      </c>
      <c r="X3862" s="140"/>
    </row>
    <row r="3863" spans="1:24" s="180" customFormat="1" ht="76.5" customHeight="1">
      <c r="A3863" s="15" t="s">
        <v>2836</v>
      </c>
      <c r="B3863" s="14" t="s">
        <v>97</v>
      </c>
      <c r="C3863" s="16" t="s">
        <v>2832</v>
      </c>
      <c r="D3863" s="16" t="s">
        <v>2827</v>
      </c>
      <c r="E3863" s="16" t="s">
        <v>2833</v>
      </c>
      <c r="F3863" s="171" t="s">
        <v>2837</v>
      </c>
      <c r="G3863" s="162" t="s">
        <v>1446</v>
      </c>
      <c r="H3863" s="139">
        <v>1</v>
      </c>
      <c r="I3863" s="138">
        <v>470000000</v>
      </c>
      <c r="J3863" s="138" t="s">
        <v>1330</v>
      </c>
      <c r="K3863" s="14" t="s">
        <v>2824</v>
      </c>
      <c r="L3863" s="138" t="s">
        <v>2673</v>
      </c>
      <c r="M3863" s="140"/>
      <c r="N3863" s="370" t="s">
        <v>2835</v>
      </c>
      <c r="O3863" s="26" t="s">
        <v>2786</v>
      </c>
      <c r="P3863" s="140"/>
      <c r="Q3863" s="172"/>
      <c r="R3863" s="172"/>
      <c r="S3863" s="173"/>
      <c r="T3863" s="144">
        <v>14464</v>
      </c>
      <c r="U3863" s="144">
        <f t="shared" si="225"/>
        <v>16199.680000000002</v>
      </c>
      <c r="V3863" s="140" t="s">
        <v>2743</v>
      </c>
      <c r="W3863" s="153" t="s">
        <v>1410</v>
      </c>
      <c r="X3863" s="140"/>
    </row>
    <row r="3864" spans="1:24" s="180" customFormat="1" ht="76.5" customHeight="1">
      <c r="A3864" s="15" t="s">
        <v>2838</v>
      </c>
      <c r="B3864" s="14" t="s">
        <v>1332</v>
      </c>
      <c r="C3864" s="140" t="s">
        <v>2839</v>
      </c>
      <c r="D3864" s="14" t="s">
        <v>2840</v>
      </c>
      <c r="E3864" s="14" t="s">
        <v>2841</v>
      </c>
      <c r="F3864" s="138" t="s">
        <v>2842</v>
      </c>
      <c r="G3864" s="168" t="s">
        <v>1446</v>
      </c>
      <c r="H3864" s="174">
        <v>1</v>
      </c>
      <c r="I3864" s="16">
        <v>470000000</v>
      </c>
      <c r="J3864" s="138" t="s">
        <v>1330</v>
      </c>
      <c r="K3864" s="14" t="s">
        <v>2843</v>
      </c>
      <c r="L3864" s="138" t="s">
        <v>2673</v>
      </c>
      <c r="M3864" s="140"/>
      <c r="N3864" s="22" t="s">
        <v>2844</v>
      </c>
      <c r="O3864" s="26" t="s">
        <v>2786</v>
      </c>
      <c r="P3864" s="140"/>
      <c r="Q3864" s="140"/>
      <c r="R3864" s="140"/>
      <c r="S3864" s="140"/>
      <c r="T3864" s="302">
        <v>0</v>
      </c>
      <c r="U3864" s="302">
        <f t="shared" si="225"/>
        <v>0</v>
      </c>
      <c r="V3864" s="168" t="s">
        <v>2676</v>
      </c>
      <c r="W3864" s="148" t="s">
        <v>1410</v>
      </c>
      <c r="X3864" s="15">
        <v>11</v>
      </c>
    </row>
    <row r="3865" spans="1:24" s="180" customFormat="1" ht="76.5" customHeight="1">
      <c r="A3865" s="15" t="s">
        <v>9658</v>
      </c>
      <c r="B3865" s="14" t="s">
        <v>1332</v>
      </c>
      <c r="C3865" s="140" t="s">
        <v>2839</v>
      </c>
      <c r="D3865" s="14" t="s">
        <v>2840</v>
      </c>
      <c r="E3865" s="14" t="s">
        <v>2841</v>
      </c>
      <c r="F3865" s="138" t="s">
        <v>2842</v>
      </c>
      <c r="G3865" s="168" t="s">
        <v>1446</v>
      </c>
      <c r="H3865" s="174">
        <v>1</v>
      </c>
      <c r="I3865" s="16">
        <v>470000000</v>
      </c>
      <c r="J3865" s="138" t="s">
        <v>1330</v>
      </c>
      <c r="K3865" s="14" t="s">
        <v>9659</v>
      </c>
      <c r="L3865" s="138" t="s">
        <v>2673</v>
      </c>
      <c r="M3865" s="140"/>
      <c r="N3865" s="22" t="s">
        <v>2844</v>
      </c>
      <c r="O3865" s="26" t="s">
        <v>2786</v>
      </c>
      <c r="P3865" s="140"/>
      <c r="Q3865" s="140"/>
      <c r="R3865" s="140"/>
      <c r="S3865" s="140"/>
      <c r="T3865" s="302">
        <v>0</v>
      </c>
      <c r="U3865" s="302">
        <f t="shared" si="225"/>
        <v>0</v>
      </c>
      <c r="V3865" s="168" t="s">
        <v>2676</v>
      </c>
      <c r="W3865" s="148" t="s">
        <v>1410</v>
      </c>
      <c r="X3865" s="15">
        <v>11</v>
      </c>
    </row>
    <row r="3866" spans="1:24" s="180" customFormat="1" ht="76.5" customHeight="1">
      <c r="A3866" s="15" t="s">
        <v>11333</v>
      </c>
      <c r="B3866" s="14" t="s">
        <v>1332</v>
      </c>
      <c r="C3866" s="140" t="s">
        <v>2839</v>
      </c>
      <c r="D3866" s="14" t="s">
        <v>2840</v>
      </c>
      <c r="E3866" s="14" t="s">
        <v>2841</v>
      </c>
      <c r="F3866" s="138" t="s">
        <v>2842</v>
      </c>
      <c r="G3866" s="168" t="s">
        <v>1446</v>
      </c>
      <c r="H3866" s="174">
        <v>1</v>
      </c>
      <c r="I3866" s="16">
        <v>470000000</v>
      </c>
      <c r="J3866" s="138" t="s">
        <v>1330</v>
      </c>
      <c r="K3866" s="14" t="s">
        <v>11334</v>
      </c>
      <c r="L3866" s="138" t="s">
        <v>2673</v>
      </c>
      <c r="M3866" s="140"/>
      <c r="N3866" s="22" t="s">
        <v>2844</v>
      </c>
      <c r="O3866" s="26" t="s">
        <v>2786</v>
      </c>
      <c r="P3866" s="140"/>
      <c r="Q3866" s="140"/>
      <c r="R3866" s="140"/>
      <c r="S3866" s="140"/>
      <c r="T3866" s="144">
        <v>361328</v>
      </c>
      <c r="U3866" s="144">
        <f t="shared" si="225"/>
        <v>404687.36000000004</v>
      </c>
      <c r="V3866" s="168" t="s">
        <v>2676</v>
      </c>
      <c r="W3866" s="148" t="s">
        <v>1410</v>
      </c>
      <c r="X3866" s="15"/>
    </row>
    <row r="3867" spans="1:24" s="180" customFormat="1" ht="76.5" customHeight="1">
      <c r="A3867" s="15" t="s">
        <v>2845</v>
      </c>
      <c r="B3867" s="179" t="s">
        <v>97</v>
      </c>
      <c r="C3867" s="138" t="s">
        <v>2846</v>
      </c>
      <c r="D3867" s="138" t="s">
        <v>2847</v>
      </c>
      <c r="E3867" s="138" t="s">
        <v>2848</v>
      </c>
      <c r="F3867" s="16" t="s">
        <v>2849</v>
      </c>
      <c r="G3867" s="168" t="s">
        <v>1446</v>
      </c>
      <c r="H3867" s="174">
        <v>1</v>
      </c>
      <c r="I3867" s="16">
        <v>470000000</v>
      </c>
      <c r="J3867" s="138" t="s">
        <v>1330</v>
      </c>
      <c r="K3867" s="14" t="s">
        <v>2843</v>
      </c>
      <c r="L3867" s="138" t="s">
        <v>2673</v>
      </c>
      <c r="M3867" s="140"/>
      <c r="N3867" s="22" t="s">
        <v>2844</v>
      </c>
      <c r="O3867" s="26" t="s">
        <v>2786</v>
      </c>
      <c r="P3867" s="168"/>
      <c r="Q3867" s="239"/>
      <c r="R3867" s="168"/>
      <c r="S3867" s="168"/>
      <c r="T3867" s="302">
        <v>0</v>
      </c>
      <c r="U3867" s="302">
        <v>0</v>
      </c>
      <c r="V3867" s="168" t="s">
        <v>2699</v>
      </c>
      <c r="W3867" s="148" t="s">
        <v>1410</v>
      </c>
      <c r="X3867" s="168">
        <v>11</v>
      </c>
    </row>
    <row r="3868" spans="1:24" s="180" customFormat="1" ht="76.5" customHeight="1">
      <c r="A3868" s="15" t="s">
        <v>9660</v>
      </c>
      <c r="B3868" s="179" t="s">
        <v>97</v>
      </c>
      <c r="C3868" s="138" t="s">
        <v>2846</v>
      </c>
      <c r="D3868" s="138" t="s">
        <v>2847</v>
      </c>
      <c r="E3868" s="138" t="s">
        <v>2848</v>
      </c>
      <c r="F3868" s="16" t="s">
        <v>2849</v>
      </c>
      <c r="G3868" s="168" t="s">
        <v>1446</v>
      </c>
      <c r="H3868" s="174">
        <v>1</v>
      </c>
      <c r="I3868" s="16">
        <v>470000000</v>
      </c>
      <c r="J3868" s="138" t="s">
        <v>1330</v>
      </c>
      <c r="K3868" s="14" t="s">
        <v>9659</v>
      </c>
      <c r="L3868" s="138" t="s">
        <v>2673</v>
      </c>
      <c r="M3868" s="140"/>
      <c r="N3868" s="22" t="s">
        <v>2844</v>
      </c>
      <c r="O3868" s="26" t="s">
        <v>2786</v>
      </c>
      <c r="P3868" s="168"/>
      <c r="Q3868" s="239"/>
      <c r="R3868" s="168"/>
      <c r="S3868" s="168"/>
      <c r="T3868" s="302">
        <v>0</v>
      </c>
      <c r="U3868" s="302">
        <f>T3868*1.12</f>
        <v>0</v>
      </c>
      <c r="V3868" s="168" t="s">
        <v>2699</v>
      </c>
      <c r="W3868" s="148" t="s">
        <v>1410</v>
      </c>
      <c r="X3868" s="168">
        <v>11</v>
      </c>
    </row>
    <row r="3869" spans="1:24" s="180" customFormat="1" ht="76.5" customHeight="1">
      <c r="A3869" s="15" t="s">
        <v>11335</v>
      </c>
      <c r="B3869" s="179" t="s">
        <v>97</v>
      </c>
      <c r="C3869" s="138" t="s">
        <v>2846</v>
      </c>
      <c r="D3869" s="138" t="s">
        <v>2847</v>
      </c>
      <c r="E3869" s="138" t="s">
        <v>2848</v>
      </c>
      <c r="F3869" s="16" t="s">
        <v>2849</v>
      </c>
      <c r="G3869" s="168" t="s">
        <v>1446</v>
      </c>
      <c r="H3869" s="174">
        <v>1</v>
      </c>
      <c r="I3869" s="16">
        <v>470000000</v>
      </c>
      <c r="J3869" s="138" t="s">
        <v>1330</v>
      </c>
      <c r="K3869" s="14" t="s">
        <v>11334</v>
      </c>
      <c r="L3869" s="138" t="s">
        <v>2673</v>
      </c>
      <c r="M3869" s="140"/>
      <c r="N3869" s="22" t="s">
        <v>2844</v>
      </c>
      <c r="O3869" s="26" t="s">
        <v>2786</v>
      </c>
      <c r="P3869" s="168"/>
      <c r="Q3869" s="239"/>
      <c r="R3869" s="168"/>
      <c r="S3869" s="168"/>
      <c r="T3869" s="144">
        <v>280105</v>
      </c>
      <c r="U3869" s="144">
        <f>T3869*1.12</f>
        <v>313717.60000000003</v>
      </c>
      <c r="V3869" s="168" t="s">
        <v>2699</v>
      </c>
      <c r="W3869" s="148" t="s">
        <v>1410</v>
      </c>
      <c r="X3869" s="168"/>
    </row>
    <row r="3870" spans="1:24" s="180" customFormat="1" ht="76.5" customHeight="1">
      <c r="A3870" s="15" t="s">
        <v>2850</v>
      </c>
      <c r="B3870" s="179" t="s">
        <v>97</v>
      </c>
      <c r="C3870" s="138" t="s">
        <v>2846</v>
      </c>
      <c r="D3870" s="138" t="s">
        <v>2847</v>
      </c>
      <c r="E3870" s="138" t="s">
        <v>2848</v>
      </c>
      <c r="F3870" s="16" t="s">
        <v>2851</v>
      </c>
      <c r="G3870" s="168" t="s">
        <v>1446</v>
      </c>
      <c r="H3870" s="174">
        <v>1</v>
      </c>
      <c r="I3870" s="16">
        <v>470000000</v>
      </c>
      <c r="J3870" s="138" t="s">
        <v>1330</v>
      </c>
      <c r="K3870" s="14" t="s">
        <v>2843</v>
      </c>
      <c r="L3870" s="138" t="s">
        <v>2673</v>
      </c>
      <c r="M3870" s="140"/>
      <c r="N3870" s="22" t="s">
        <v>2792</v>
      </c>
      <c r="O3870" s="26" t="s">
        <v>2786</v>
      </c>
      <c r="P3870" s="168"/>
      <c r="Q3870" s="239"/>
      <c r="R3870" s="168"/>
      <c r="S3870" s="168"/>
      <c r="T3870" s="302">
        <v>0</v>
      </c>
      <c r="U3870" s="302">
        <v>0</v>
      </c>
      <c r="V3870" s="168" t="s">
        <v>2699</v>
      </c>
      <c r="W3870" s="153" t="s">
        <v>1410</v>
      </c>
      <c r="X3870" s="168">
        <v>11</v>
      </c>
    </row>
    <row r="3871" spans="1:24" s="180" customFormat="1" ht="76.5" customHeight="1">
      <c r="A3871" s="15" t="s">
        <v>9661</v>
      </c>
      <c r="B3871" s="179" t="s">
        <v>97</v>
      </c>
      <c r="C3871" s="138" t="s">
        <v>2846</v>
      </c>
      <c r="D3871" s="138" t="s">
        <v>2847</v>
      </c>
      <c r="E3871" s="138" t="s">
        <v>2848</v>
      </c>
      <c r="F3871" s="16" t="s">
        <v>2851</v>
      </c>
      <c r="G3871" s="168" t="s">
        <v>1446</v>
      </c>
      <c r="H3871" s="174">
        <v>1</v>
      </c>
      <c r="I3871" s="16">
        <v>470000000</v>
      </c>
      <c r="J3871" s="138" t="s">
        <v>1330</v>
      </c>
      <c r="K3871" s="14" t="s">
        <v>9659</v>
      </c>
      <c r="L3871" s="138" t="s">
        <v>2673</v>
      </c>
      <c r="M3871" s="140"/>
      <c r="N3871" s="22" t="s">
        <v>2792</v>
      </c>
      <c r="O3871" s="26" t="s">
        <v>2786</v>
      </c>
      <c r="P3871" s="168"/>
      <c r="Q3871" s="239"/>
      <c r="R3871" s="168"/>
      <c r="S3871" s="168"/>
      <c r="T3871" s="302">
        <v>0</v>
      </c>
      <c r="U3871" s="302">
        <f>T3871*1.12</f>
        <v>0</v>
      </c>
      <c r="V3871" s="168" t="s">
        <v>2699</v>
      </c>
      <c r="W3871" s="153" t="s">
        <v>1410</v>
      </c>
      <c r="X3871" s="168">
        <v>11</v>
      </c>
    </row>
    <row r="3872" spans="1:24" s="180" customFormat="1" ht="76.5" customHeight="1">
      <c r="A3872" s="15" t="s">
        <v>11336</v>
      </c>
      <c r="B3872" s="179" t="s">
        <v>97</v>
      </c>
      <c r="C3872" s="138" t="s">
        <v>2846</v>
      </c>
      <c r="D3872" s="138" t="s">
        <v>2847</v>
      </c>
      <c r="E3872" s="138" t="s">
        <v>2848</v>
      </c>
      <c r="F3872" s="16" t="s">
        <v>2851</v>
      </c>
      <c r="G3872" s="168" t="s">
        <v>1446</v>
      </c>
      <c r="H3872" s="174">
        <v>1</v>
      </c>
      <c r="I3872" s="16">
        <v>470000000</v>
      </c>
      <c r="J3872" s="138" t="s">
        <v>1330</v>
      </c>
      <c r="K3872" s="14" t="s">
        <v>11334</v>
      </c>
      <c r="L3872" s="138" t="s">
        <v>2673</v>
      </c>
      <c r="M3872" s="140"/>
      <c r="N3872" s="22" t="s">
        <v>2792</v>
      </c>
      <c r="O3872" s="26" t="s">
        <v>2786</v>
      </c>
      <c r="P3872" s="168"/>
      <c r="Q3872" s="239"/>
      <c r="R3872" s="168"/>
      <c r="S3872" s="168"/>
      <c r="T3872" s="144">
        <v>230114</v>
      </c>
      <c r="U3872" s="144">
        <f>T3872*1.12</f>
        <v>257727.68000000002</v>
      </c>
      <c r="V3872" s="168" t="s">
        <v>2699</v>
      </c>
      <c r="W3872" s="153" t="s">
        <v>1410</v>
      </c>
      <c r="X3872" s="168"/>
    </row>
    <row r="3873" spans="1:24" s="180" customFormat="1" ht="76.5" customHeight="1">
      <c r="A3873" s="15" t="s">
        <v>2852</v>
      </c>
      <c r="B3873" s="179" t="s">
        <v>97</v>
      </c>
      <c r="C3873" s="138" t="s">
        <v>2846</v>
      </c>
      <c r="D3873" s="138" t="s">
        <v>2847</v>
      </c>
      <c r="E3873" s="138" t="s">
        <v>2848</v>
      </c>
      <c r="F3873" s="16" t="s">
        <v>2853</v>
      </c>
      <c r="G3873" s="168" t="s">
        <v>1446</v>
      </c>
      <c r="H3873" s="174">
        <v>1</v>
      </c>
      <c r="I3873" s="16">
        <v>470000000</v>
      </c>
      <c r="J3873" s="138" t="s">
        <v>1330</v>
      </c>
      <c r="K3873" s="14" t="s">
        <v>2843</v>
      </c>
      <c r="L3873" s="138" t="s">
        <v>2673</v>
      </c>
      <c r="M3873" s="140"/>
      <c r="N3873" s="22" t="s">
        <v>2792</v>
      </c>
      <c r="O3873" s="26" t="s">
        <v>2786</v>
      </c>
      <c r="P3873" s="168"/>
      <c r="Q3873" s="239"/>
      <c r="R3873" s="168"/>
      <c r="S3873" s="168"/>
      <c r="T3873" s="302">
        <v>0</v>
      </c>
      <c r="U3873" s="302">
        <v>0</v>
      </c>
      <c r="V3873" s="168" t="s">
        <v>2699</v>
      </c>
      <c r="W3873" s="148" t="s">
        <v>1410</v>
      </c>
      <c r="X3873" s="168">
        <v>11</v>
      </c>
    </row>
    <row r="3874" spans="1:24" s="180" customFormat="1" ht="76.5" customHeight="1">
      <c r="A3874" s="15" t="s">
        <v>9662</v>
      </c>
      <c r="B3874" s="179" t="s">
        <v>97</v>
      </c>
      <c r="C3874" s="138" t="s">
        <v>2846</v>
      </c>
      <c r="D3874" s="138" t="s">
        <v>2847</v>
      </c>
      <c r="E3874" s="138" t="s">
        <v>2848</v>
      </c>
      <c r="F3874" s="16" t="s">
        <v>2853</v>
      </c>
      <c r="G3874" s="168" t="s">
        <v>1446</v>
      </c>
      <c r="H3874" s="174">
        <v>1</v>
      </c>
      <c r="I3874" s="16">
        <v>470000000</v>
      </c>
      <c r="J3874" s="138" t="s">
        <v>1330</v>
      </c>
      <c r="K3874" s="14" t="s">
        <v>9659</v>
      </c>
      <c r="L3874" s="138" t="s">
        <v>2673</v>
      </c>
      <c r="M3874" s="140"/>
      <c r="N3874" s="22" t="s">
        <v>2792</v>
      </c>
      <c r="O3874" s="26" t="s">
        <v>2786</v>
      </c>
      <c r="P3874" s="168"/>
      <c r="Q3874" s="239"/>
      <c r="R3874" s="168"/>
      <c r="S3874" s="168"/>
      <c r="T3874" s="302" t="s">
        <v>10322</v>
      </c>
      <c r="U3874" s="302">
        <f>T3874*1.12</f>
        <v>0</v>
      </c>
      <c r="V3874" s="168" t="s">
        <v>2699</v>
      </c>
      <c r="W3874" s="148" t="s">
        <v>1410</v>
      </c>
      <c r="X3874" s="168">
        <v>11</v>
      </c>
    </row>
    <row r="3875" spans="1:24" s="180" customFormat="1" ht="76.5" customHeight="1">
      <c r="A3875" s="15" t="s">
        <v>11337</v>
      </c>
      <c r="B3875" s="179" t="s">
        <v>97</v>
      </c>
      <c r="C3875" s="138" t="s">
        <v>2846</v>
      </c>
      <c r="D3875" s="138" t="s">
        <v>2847</v>
      </c>
      <c r="E3875" s="138" t="s">
        <v>2848</v>
      </c>
      <c r="F3875" s="16" t="s">
        <v>2853</v>
      </c>
      <c r="G3875" s="168" t="s">
        <v>1446</v>
      </c>
      <c r="H3875" s="174">
        <v>1</v>
      </c>
      <c r="I3875" s="16">
        <v>470000000</v>
      </c>
      <c r="J3875" s="138" t="s">
        <v>1330</v>
      </c>
      <c r="K3875" s="14" t="s">
        <v>9659</v>
      </c>
      <c r="L3875" s="138" t="s">
        <v>2673</v>
      </c>
      <c r="M3875" s="140"/>
      <c r="N3875" s="22" t="s">
        <v>2792</v>
      </c>
      <c r="O3875" s="26" t="s">
        <v>2786</v>
      </c>
      <c r="P3875" s="168"/>
      <c r="Q3875" s="239"/>
      <c r="R3875" s="168"/>
      <c r="S3875" s="168"/>
      <c r="T3875" s="144">
        <v>66000</v>
      </c>
      <c r="U3875" s="144">
        <f>T3875*1.12</f>
        <v>73920</v>
      </c>
      <c r="V3875" s="168" t="s">
        <v>2699</v>
      </c>
      <c r="W3875" s="148" t="s">
        <v>1410</v>
      </c>
      <c r="X3875" s="168"/>
    </row>
    <row r="3876" spans="1:24" s="180" customFormat="1" ht="76.5" customHeight="1">
      <c r="A3876" s="15" t="s">
        <v>2854</v>
      </c>
      <c r="B3876" s="179" t="s">
        <v>97</v>
      </c>
      <c r="C3876" s="138" t="s">
        <v>2846</v>
      </c>
      <c r="D3876" s="138" t="s">
        <v>2847</v>
      </c>
      <c r="E3876" s="138" t="s">
        <v>2848</v>
      </c>
      <c r="F3876" s="16" t="s">
        <v>2855</v>
      </c>
      <c r="G3876" s="168" t="s">
        <v>1446</v>
      </c>
      <c r="H3876" s="174">
        <v>1</v>
      </c>
      <c r="I3876" s="16">
        <v>470000000</v>
      </c>
      <c r="J3876" s="138" t="s">
        <v>1330</v>
      </c>
      <c r="K3876" s="14" t="s">
        <v>2843</v>
      </c>
      <c r="L3876" s="138" t="s">
        <v>2673</v>
      </c>
      <c r="M3876" s="140"/>
      <c r="N3876" s="22" t="s">
        <v>2792</v>
      </c>
      <c r="O3876" s="26" t="s">
        <v>2786</v>
      </c>
      <c r="P3876" s="168"/>
      <c r="Q3876" s="239"/>
      <c r="R3876" s="168"/>
      <c r="S3876" s="168"/>
      <c r="T3876" s="302">
        <v>0</v>
      </c>
      <c r="U3876" s="302">
        <v>0</v>
      </c>
      <c r="V3876" s="168" t="s">
        <v>2699</v>
      </c>
      <c r="W3876" s="148" t="s">
        <v>1410</v>
      </c>
      <c r="X3876" s="168">
        <v>11</v>
      </c>
    </row>
    <row r="3877" spans="1:24" s="180" customFormat="1" ht="76.5" customHeight="1">
      <c r="A3877" s="15" t="s">
        <v>9663</v>
      </c>
      <c r="B3877" s="179" t="s">
        <v>97</v>
      </c>
      <c r="C3877" s="138" t="s">
        <v>2846</v>
      </c>
      <c r="D3877" s="138" t="s">
        <v>2847</v>
      </c>
      <c r="E3877" s="138" t="s">
        <v>2848</v>
      </c>
      <c r="F3877" s="16" t="s">
        <v>2855</v>
      </c>
      <c r="G3877" s="168" t="s">
        <v>1446</v>
      </c>
      <c r="H3877" s="174">
        <v>1</v>
      </c>
      <c r="I3877" s="16">
        <v>470000000</v>
      </c>
      <c r="J3877" s="138" t="s">
        <v>1330</v>
      </c>
      <c r="K3877" s="14" t="s">
        <v>9659</v>
      </c>
      <c r="L3877" s="138" t="s">
        <v>2673</v>
      </c>
      <c r="M3877" s="140"/>
      <c r="N3877" s="22" t="s">
        <v>2792</v>
      </c>
      <c r="O3877" s="26" t="s">
        <v>2786</v>
      </c>
      <c r="P3877" s="168"/>
      <c r="Q3877" s="239"/>
      <c r="R3877" s="168"/>
      <c r="S3877" s="168"/>
      <c r="T3877" s="144">
        <v>20000</v>
      </c>
      <c r="U3877" s="144">
        <f>T3877*1.12</f>
        <v>22400.000000000004</v>
      </c>
      <c r="V3877" s="168" t="s">
        <v>2699</v>
      </c>
      <c r="W3877" s="148" t="s">
        <v>1410</v>
      </c>
      <c r="X3877" s="168"/>
    </row>
    <row r="3878" spans="1:24" s="180" customFormat="1" ht="76.5" customHeight="1">
      <c r="A3878" s="15" t="s">
        <v>2856</v>
      </c>
      <c r="B3878" s="179" t="s">
        <v>97</v>
      </c>
      <c r="C3878" s="138" t="s">
        <v>2839</v>
      </c>
      <c r="D3878" s="138" t="s">
        <v>2840</v>
      </c>
      <c r="E3878" s="138" t="s">
        <v>2841</v>
      </c>
      <c r="F3878" s="16" t="s">
        <v>2857</v>
      </c>
      <c r="G3878" s="168" t="s">
        <v>1446</v>
      </c>
      <c r="H3878" s="174">
        <v>1</v>
      </c>
      <c r="I3878" s="16">
        <v>470000000</v>
      </c>
      <c r="J3878" s="138" t="s">
        <v>1330</v>
      </c>
      <c r="K3878" s="14" t="s">
        <v>2843</v>
      </c>
      <c r="L3878" s="138" t="s">
        <v>2673</v>
      </c>
      <c r="M3878" s="140"/>
      <c r="N3878" s="22" t="s">
        <v>2792</v>
      </c>
      <c r="O3878" s="26" t="s">
        <v>2786</v>
      </c>
      <c r="P3878" s="168"/>
      <c r="Q3878" s="239"/>
      <c r="R3878" s="168"/>
      <c r="S3878" s="168"/>
      <c r="T3878" s="302">
        <v>0</v>
      </c>
      <c r="U3878" s="302">
        <v>0</v>
      </c>
      <c r="V3878" s="168" t="s">
        <v>2699</v>
      </c>
      <c r="W3878" s="153" t="s">
        <v>1410</v>
      </c>
      <c r="X3878" s="168">
        <v>11</v>
      </c>
    </row>
    <row r="3879" spans="1:24" s="180" customFormat="1" ht="76.5" customHeight="1">
      <c r="A3879" s="15" t="s">
        <v>9664</v>
      </c>
      <c r="B3879" s="179" t="s">
        <v>97</v>
      </c>
      <c r="C3879" s="138" t="s">
        <v>2839</v>
      </c>
      <c r="D3879" s="138" t="s">
        <v>2840</v>
      </c>
      <c r="E3879" s="138" t="s">
        <v>2841</v>
      </c>
      <c r="F3879" s="16" t="s">
        <v>2857</v>
      </c>
      <c r="G3879" s="168" t="s">
        <v>1446</v>
      </c>
      <c r="H3879" s="174">
        <v>1</v>
      </c>
      <c r="I3879" s="16">
        <v>470000000</v>
      </c>
      <c r="J3879" s="138" t="s">
        <v>1330</v>
      </c>
      <c r="K3879" s="14" t="s">
        <v>9659</v>
      </c>
      <c r="L3879" s="138" t="s">
        <v>2673</v>
      </c>
      <c r="M3879" s="140"/>
      <c r="N3879" s="22" t="s">
        <v>2792</v>
      </c>
      <c r="O3879" s="26" t="s">
        <v>2786</v>
      </c>
      <c r="P3879" s="168"/>
      <c r="Q3879" s="239"/>
      <c r="R3879" s="168"/>
      <c r="S3879" s="168"/>
      <c r="T3879" s="144">
        <v>32204</v>
      </c>
      <c r="U3879" s="144">
        <f>T3879*1.12</f>
        <v>36068.480000000003</v>
      </c>
      <c r="V3879" s="168" t="s">
        <v>2699</v>
      </c>
      <c r="W3879" s="153" t="s">
        <v>1410</v>
      </c>
      <c r="X3879" s="168"/>
    </row>
    <row r="3880" spans="1:24" s="180" customFormat="1" ht="76.5" customHeight="1">
      <c r="A3880" s="15" t="s">
        <v>2858</v>
      </c>
      <c r="B3880" s="179" t="s">
        <v>97</v>
      </c>
      <c r="C3880" s="138" t="s">
        <v>2839</v>
      </c>
      <c r="D3880" s="138" t="s">
        <v>2840</v>
      </c>
      <c r="E3880" s="138" t="s">
        <v>2841</v>
      </c>
      <c r="F3880" s="16" t="s">
        <v>2859</v>
      </c>
      <c r="G3880" s="168" t="s">
        <v>1446</v>
      </c>
      <c r="H3880" s="174">
        <v>1</v>
      </c>
      <c r="I3880" s="16">
        <v>470000000</v>
      </c>
      <c r="J3880" s="138" t="s">
        <v>1330</v>
      </c>
      <c r="K3880" s="14" t="s">
        <v>2860</v>
      </c>
      <c r="L3880" s="138" t="s">
        <v>2673</v>
      </c>
      <c r="M3880" s="140"/>
      <c r="N3880" s="22" t="s">
        <v>2792</v>
      </c>
      <c r="O3880" s="26" t="s">
        <v>2786</v>
      </c>
      <c r="P3880" s="168"/>
      <c r="Q3880" s="239"/>
      <c r="R3880" s="168"/>
      <c r="S3880" s="168"/>
      <c r="T3880" s="302">
        <v>0</v>
      </c>
      <c r="U3880" s="302">
        <v>0</v>
      </c>
      <c r="V3880" s="168" t="s">
        <v>2699</v>
      </c>
      <c r="W3880" s="148" t="s">
        <v>1410</v>
      </c>
      <c r="X3880" s="168">
        <v>11</v>
      </c>
    </row>
    <row r="3881" spans="1:24" s="180" customFormat="1" ht="76.5" customHeight="1">
      <c r="A3881" s="15" t="s">
        <v>9665</v>
      </c>
      <c r="B3881" s="179" t="s">
        <v>97</v>
      </c>
      <c r="C3881" s="138" t="s">
        <v>2839</v>
      </c>
      <c r="D3881" s="138" t="s">
        <v>2840</v>
      </c>
      <c r="E3881" s="138" t="s">
        <v>2841</v>
      </c>
      <c r="F3881" s="16" t="s">
        <v>2859</v>
      </c>
      <c r="G3881" s="168" t="s">
        <v>1446</v>
      </c>
      <c r="H3881" s="174">
        <v>1</v>
      </c>
      <c r="I3881" s="16">
        <v>470000000</v>
      </c>
      <c r="J3881" s="138" t="s">
        <v>1330</v>
      </c>
      <c r="K3881" s="14" t="s">
        <v>9659</v>
      </c>
      <c r="L3881" s="138" t="s">
        <v>2673</v>
      </c>
      <c r="M3881" s="140"/>
      <c r="N3881" s="22" t="s">
        <v>2792</v>
      </c>
      <c r="O3881" s="26" t="s">
        <v>2786</v>
      </c>
      <c r="P3881" s="168"/>
      <c r="Q3881" s="239"/>
      <c r="R3881" s="168"/>
      <c r="S3881" s="168"/>
      <c r="T3881" s="144">
        <v>345296</v>
      </c>
      <c r="U3881" s="144">
        <f>T3881*1.12</f>
        <v>386731.52000000002</v>
      </c>
      <c r="V3881" s="168" t="s">
        <v>2699</v>
      </c>
      <c r="W3881" s="148" t="s">
        <v>1410</v>
      </c>
      <c r="X3881" s="168"/>
    </row>
    <row r="3882" spans="1:24" s="180" customFormat="1" ht="76.5" customHeight="1">
      <c r="A3882" s="15" t="s">
        <v>2861</v>
      </c>
      <c r="B3882" s="179" t="s">
        <v>97</v>
      </c>
      <c r="C3882" s="138" t="s">
        <v>2839</v>
      </c>
      <c r="D3882" s="138" t="s">
        <v>2840</v>
      </c>
      <c r="E3882" s="138" t="s">
        <v>2841</v>
      </c>
      <c r="F3882" s="16" t="s">
        <v>2862</v>
      </c>
      <c r="G3882" s="168" t="s">
        <v>1446</v>
      </c>
      <c r="H3882" s="174">
        <v>1</v>
      </c>
      <c r="I3882" s="16">
        <v>470000000</v>
      </c>
      <c r="J3882" s="138" t="s">
        <v>1330</v>
      </c>
      <c r="K3882" s="14" t="s">
        <v>2254</v>
      </c>
      <c r="L3882" s="138" t="s">
        <v>2673</v>
      </c>
      <c r="M3882" s="140"/>
      <c r="N3882" s="22" t="s">
        <v>2792</v>
      </c>
      <c r="O3882" s="26" t="s">
        <v>2786</v>
      </c>
      <c r="P3882" s="168"/>
      <c r="Q3882" s="239"/>
      <c r="R3882" s="168"/>
      <c r="S3882" s="168"/>
      <c r="T3882" s="302">
        <v>0</v>
      </c>
      <c r="U3882" s="302">
        <v>0</v>
      </c>
      <c r="V3882" s="168" t="s">
        <v>2699</v>
      </c>
      <c r="W3882" s="148" t="s">
        <v>1410</v>
      </c>
      <c r="X3882" s="168">
        <v>11</v>
      </c>
    </row>
    <row r="3883" spans="1:24" s="180" customFormat="1" ht="76.5" customHeight="1">
      <c r="A3883" s="15" t="s">
        <v>9666</v>
      </c>
      <c r="B3883" s="179" t="s">
        <v>97</v>
      </c>
      <c r="C3883" s="138" t="s">
        <v>2839</v>
      </c>
      <c r="D3883" s="138" t="s">
        <v>2840</v>
      </c>
      <c r="E3883" s="138" t="s">
        <v>2841</v>
      </c>
      <c r="F3883" s="16" t="s">
        <v>2862</v>
      </c>
      <c r="G3883" s="168" t="s">
        <v>1446</v>
      </c>
      <c r="H3883" s="174">
        <v>1</v>
      </c>
      <c r="I3883" s="16">
        <v>470000000</v>
      </c>
      <c r="J3883" s="138" t="s">
        <v>1330</v>
      </c>
      <c r="K3883" s="14" t="s">
        <v>9659</v>
      </c>
      <c r="L3883" s="138" t="s">
        <v>2673</v>
      </c>
      <c r="M3883" s="140"/>
      <c r="N3883" s="22" t="s">
        <v>2792</v>
      </c>
      <c r="O3883" s="26" t="s">
        <v>2786</v>
      </c>
      <c r="P3883" s="168"/>
      <c r="Q3883" s="239"/>
      <c r="R3883" s="168"/>
      <c r="S3883" s="168"/>
      <c r="T3883" s="144">
        <v>20000</v>
      </c>
      <c r="U3883" s="144">
        <f>T3883*1.12</f>
        <v>22400.000000000004</v>
      </c>
      <c r="V3883" s="168" t="s">
        <v>2699</v>
      </c>
      <c r="W3883" s="148" t="s">
        <v>1410</v>
      </c>
      <c r="X3883" s="168"/>
    </row>
    <row r="3884" spans="1:24" s="180" customFormat="1" ht="76.5" customHeight="1">
      <c r="A3884" s="15" t="s">
        <v>2863</v>
      </c>
      <c r="B3884" s="179" t="s">
        <v>97</v>
      </c>
      <c r="C3884" s="138" t="s">
        <v>2864</v>
      </c>
      <c r="D3884" s="138" t="s">
        <v>2865</v>
      </c>
      <c r="E3884" s="138" t="s">
        <v>2865</v>
      </c>
      <c r="F3884" s="16" t="s">
        <v>2866</v>
      </c>
      <c r="G3884" s="168" t="s">
        <v>384</v>
      </c>
      <c r="H3884" s="174">
        <v>0.6</v>
      </c>
      <c r="I3884" s="16">
        <v>470000000</v>
      </c>
      <c r="J3884" s="138" t="s">
        <v>1330</v>
      </c>
      <c r="K3884" s="14" t="s">
        <v>2843</v>
      </c>
      <c r="L3884" s="138" t="s">
        <v>2673</v>
      </c>
      <c r="M3884" s="140"/>
      <c r="N3884" s="22" t="s">
        <v>2792</v>
      </c>
      <c r="O3884" s="26" t="s">
        <v>2786</v>
      </c>
      <c r="P3884" s="168"/>
      <c r="Q3884" s="239"/>
      <c r="R3884" s="168"/>
      <c r="S3884" s="168"/>
      <c r="T3884" s="302">
        <v>0</v>
      </c>
      <c r="U3884" s="302">
        <v>0</v>
      </c>
      <c r="V3884" s="168" t="s">
        <v>2699</v>
      </c>
      <c r="W3884" s="153" t="s">
        <v>1410</v>
      </c>
      <c r="X3884" s="168">
        <v>11</v>
      </c>
    </row>
    <row r="3885" spans="1:24" s="180" customFormat="1" ht="76.5" customHeight="1">
      <c r="A3885" s="15" t="s">
        <v>9667</v>
      </c>
      <c r="B3885" s="179" t="s">
        <v>97</v>
      </c>
      <c r="C3885" s="138" t="s">
        <v>2864</v>
      </c>
      <c r="D3885" s="138" t="s">
        <v>2865</v>
      </c>
      <c r="E3885" s="138" t="s">
        <v>2865</v>
      </c>
      <c r="F3885" s="16" t="s">
        <v>2866</v>
      </c>
      <c r="G3885" s="168" t="s">
        <v>384</v>
      </c>
      <c r="H3885" s="174">
        <v>0.6</v>
      </c>
      <c r="I3885" s="16">
        <v>470000000</v>
      </c>
      <c r="J3885" s="138" t="s">
        <v>1330</v>
      </c>
      <c r="K3885" s="14" t="s">
        <v>9659</v>
      </c>
      <c r="L3885" s="138" t="s">
        <v>2673</v>
      </c>
      <c r="M3885" s="140"/>
      <c r="N3885" s="22" t="s">
        <v>2792</v>
      </c>
      <c r="O3885" s="26" t="s">
        <v>2786</v>
      </c>
      <c r="P3885" s="168"/>
      <c r="Q3885" s="239"/>
      <c r="R3885" s="168"/>
      <c r="S3885" s="168"/>
      <c r="T3885" s="302">
        <v>0</v>
      </c>
      <c r="U3885" s="302">
        <f>T3885*1.12</f>
        <v>0</v>
      </c>
      <c r="V3885" s="168" t="s">
        <v>2699</v>
      </c>
      <c r="W3885" s="153" t="s">
        <v>1410</v>
      </c>
      <c r="X3885" s="168" t="s">
        <v>9101</v>
      </c>
    </row>
    <row r="3886" spans="1:24" s="180" customFormat="1" ht="76.5" customHeight="1">
      <c r="A3886" s="15" t="s">
        <v>2867</v>
      </c>
      <c r="B3886" s="179" t="s">
        <v>97</v>
      </c>
      <c r="C3886" s="138" t="s">
        <v>2864</v>
      </c>
      <c r="D3886" s="138" t="s">
        <v>2865</v>
      </c>
      <c r="E3886" s="138" t="s">
        <v>2865</v>
      </c>
      <c r="F3886" s="16" t="s">
        <v>2868</v>
      </c>
      <c r="G3886" s="168" t="s">
        <v>384</v>
      </c>
      <c r="H3886" s="174">
        <v>0.6</v>
      </c>
      <c r="I3886" s="16">
        <v>470000000</v>
      </c>
      <c r="J3886" s="138" t="s">
        <v>1330</v>
      </c>
      <c r="K3886" s="14" t="s">
        <v>2843</v>
      </c>
      <c r="L3886" s="138" t="s">
        <v>2673</v>
      </c>
      <c r="M3886" s="140"/>
      <c r="N3886" s="22" t="s">
        <v>2792</v>
      </c>
      <c r="O3886" s="26" t="s">
        <v>2786</v>
      </c>
      <c r="P3886" s="168"/>
      <c r="Q3886" s="239"/>
      <c r="R3886" s="168"/>
      <c r="S3886" s="168"/>
      <c r="T3886" s="302">
        <v>0</v>
      </c>
      <c r="U3886" s="302">
        <v>0</v>
      </c>
      <c r="V3886" s="168" t="s">
        <v>2699</v>
      </c>
      <c r="W3886" s="148" t="s">
        <v>1410</v>
      </c>
      <c r="X3886" s="168">
        <v>11</v>
      </c>
    </row>
    <row r="3887" spans="1:24" s="180" customFormat="1" ht="76.5" customHeight="1">
      <c r="A3887" s="15" t="s">
        <v>9668</v>
      </c>
      <c r="B3887" s="179" t="s">
        <v>97</v>
      </c>
      <c r="C3887" s="138" t="s">
        <v>2864</v>
      </c>
      <c r="D3887" s="138" t="s">
        <v>2865</v>
      </c>
      <c r="E3887" s="138" t="s">
        <v>2865</v>
      </c>
      <c r="F3887" s="16" t="s">
        <v>2868</v>
      </c>
      <c r="G3887" s="168" t="s">
        <v>384</v>
      </c>
      <c r="H3887" s="174">
        <v>0.6</v>
      </c>
      <c r="I3887" s="16">
        <v>470000000</v>
      </c>
      <c r="J3887" s="138" t="s">
        <v>1330</v>
      </c>
      <c r="K3887" s="14" t="s">
        <v>9659</v>
      </c>
      <c r="L3887" s="138" t="s">
        <v>2673</v>
      </c>
      <c r="M3887" s="140"/>
      <c r="N3887" s="22" t="s">
        <v>2792</v>
      </c>
      <c r="O3887" s="26" t="s">
        <v>2786</v>
      </c>
      <c r="P3887" s="168"/>
      <c r="Q3887" s="239"/>
      <c r="R3887" s="168"/>
      <c r="S3887" s="168"/>
      <c r="T3887" s="302">
        <v>0</v>
      </c>
      <c r="U3887" s="302">
        <f>T3887*1.12</f>
        <v>0</v>
      </c>
      <c r="V3887" s="168" t="s">
        <v>2699</v>
      </c>
      <c r="W3887" s="148" t="s">
        <v>1410</v>
      </c>
      <c r="X3887" s="168" t="s">
        <v>11111</v>
      </c>
    </row>
    <row r="3888" spans="1:24" s="180" customFormat="1" ht="76.5" customHeight="1">
      <c r="A3888" s="15" t="s">
        <v>11476</v>
      </c>
      <c r="B3888" s="179" t="s">
        <v>97</v>
      </c>
      <c r="C3888" s="138" t="s">
        <v>11491</v>
      </c>
      <c r="D3888" s="138" t="s">
        <v>11492</v>
      </c>
      <c r="E3888" s="138" t="s">
        <v>11492</v>
      </c>
      <c r="F3888" s="16" t="s">
        <v>2868</v>
      </c>
      <c r="G3888" s="168" t="s">
        <v>384</v>
      </c>
      <c r="H3888" s="174">
        <v>0.6</v>
      </c>
      <c r="I3888" s="16">
        <v>470000000</v>
      </c>
      <c r="J3888" s="138" t="s">
        <v>1330</v>
      </c>
      <c r="K3888" s="14" t="s">
        <v>11475</v>
      </c>
      <c r="L3888" s="138" t="s">
        <v>11495</v>
      </c>
      <c r="M3888" s="140"/>
      <c r="N3888" s="370" t="s">
        <v>3448</v>
      </c>
      <c r="O3888" s="26" t="s">
        <v>2786</v>
      </c>
      <c r="P3888" s="168"/>
      <c r="Q3888" s="239"/>
      <c r="R3888" s="168"/>
      <c r="S3888" s="168"/>
      <c r="T3888" s="144">
        <v>319356</v>
      </c>
      <c r="U3888" s="144">
        <f>T3888*1.12</f>
        <v>357678.72000000003</v>
      </c>
      <c r="V3888" s="168" t="s">
        <v>2699</v>
      </c>
      <c r="W3888" s="148" t="s">
        <v>1410</v>
      </c>
      <c r="X3888" s="168"/>
    </row>
    <row r="3889" spans="1:24" s="180" customFormat="1" ht="76.5" customHeight="1">
      <c r="A3889" s="15" t="s">
        <v>2869</v>
      </c>
      <c r="B3889" s="179" t="s">
        <v>97</v>
      </c>
      <c r="C3889" s="138" t="s">
        <v>2864</v>
      </c>
      <c r="D3889" s="138" t="s">
        <v>2865</v>
      </c>
      <c r="E3889" s="138" t="s">
        <v>2865</v>
      </c>
      <c r="F3889" s="16" t="s">
        <v>2870</v>
      </c>
      <c r="G3889" s="168" t="s">
        <v>384</v>
      </c>
      <c r="H3889" s="174">
        <v>0.6</v>
      </c>
      <c r="I3889" s="16">
        <v>470000000</v>
      </c>
      <c r="J3889" s="138" t="s">
        <v>1330</v>
      </c>
      <c r="K3889" s="14" t="s">
        <v>2843</v>
      </c>
      <c r="L3889" s="138" t="s">
        <v>2673</v>
      </c>
      <c r="M3889" s="140"/>
      <c r="N3889" s="22" t="s">
        <v>2792</v>
      </c>
      <c r="O3889" s="26" t="s">
        <v>2786</v>
      </c>
      <c r="P3889" s="168"/>
      <c r="Q3889" s="239"/>
      <c r="R3889" s="168"/>
      <c r="S3889" s="168"/>
      <c r="T3889" s="302">
        <v>0</v>
      </c>
      <c r="U3889" s="302">
        <v>0</v>
      </c>
      <c r="V3889" s="168" t="s">
        <v>2699</v>
      </c>
      <c r="W3889" s="148" t="s">
        <v>1410</v>
      </c>
      <c r="X3889" s="168">
        <v>11</v>
      </c>
    </row>
    <row r="3890" spans="1:24" s="180" customFormat="1" ht="76.5" customHeight="1">
      <c r="A3890" s="15" t="s">
        <v>9669</v>
      </c>
      <c r="B3890" s="179" t="s">
        <v>97</v>
      </c>
      <c r="C3890" s="138" t="s">
        <v>2864</v>
      </c>
      <c r="D3890" s="138" t="s">
        <v>2865</v>
      </c>
      <c r="E3890" s="138" t="s">
        <v>2865</v>
      </c>
      <c r="F3890" s="16" t="s">
        <v>2870</v>
      </c>
      <c r="G3890" s="168" t="s">
        <v>384</v>
      </c>
      <c r="H3890" s="174">
        <v>0.6</v>
      </c>
      <c r="I3890" s="16">
        <v>470000000</v>
      </c>
      <c r="J3890" s="138" t="s">
        <v>1330</v>
      </c>
      <c r="K3890" s="14" t="s">
        <v>9659</v>
      </c>
      <c r="L3890" s="138" t="s">
        <v>2673</v>
      </c>
      <c r="M3890" s="140"/>
      <c r="N3890" s="22" t="s">
        <v>2792</v>
      </c>
      <c r="O3890" s="26" t="s">
        <v>2786</v>
      </c>
      <c r="P3890" s="168"/>
      <c r="Q3890" s="239"/>
      <c r="R3890" s="168"/>
      <c r="S3890" s="168"/>
      <c r="T3890" s="144">
        <v>252545</v>
      </c>
      <c r="U3890" s="144">
        <f>T3890*1.12</f>
        <v>282850.40000000002</v>
      </c>
      <c r="V3890" s="168" t="s">
        <v>2699</v>
      </c>
      <c r="W3890" s="148" t="s">
        <v>1410</v>
      </c>
      <c r="X3890" s="168"/>
    </row>
    <row r="3891" spans="1:24" s="180" customFormat="1" ht="76.5" customHeight="1">
      <c r="A3891" s="15" t="s">
        <v>2871</v>
      </c>
      <c r="B3891" s="179" t="s">
        <v>97</v>
      </c>
      <c r="C3891" s="138" t="s">
        <v>2864</v>
      </c>
      <c r="D3891" s="138" t="s">
        <v>2865</v>
      </c>
      <c r="E3891" s="138" t="s">
        <v>2865</v>
      </c>
      <c r="F3891" s="16" t="s">
        <v>2872</v>
      </c>
      <c r="G3891" s="168" t="s">
        <v>384</v>
      </c>
      <c r="H3891" s="174">
        <v>0.6</v>
      </c>
      <c r="I3891" s="16">
        <v>470000000</v>
      </c>
      <c r="J3891" s="138" t="s">
        <v>1330</v>
      </c>
      <c r="K3891" s="14" t="s">
        <v>2843</v>
      </c>
      <c r="L3891" s="138" t="s">
        <v>2673</v>
      </c>
      <c r="M3891" s="140"/>
      <c r="N3891" s="22" t="s">
        <v>2792</v>
      </c>
      <c r="O3891" s="26" t="s">
        <v>2786</v>
      </c>
      <c r="P3891" s="177"/>
      <c r="Q3891" s="177"/>
      <c r="R3891" s="177"/>
      <c r="S3891" s="177"/>
      <c r="T3891" s="302">
        <v>0</v>
      </c>
      <c r="U3891" s="302">
        <v>0</v>
      </c>
      <c r="V3891" s="168" t="s">
        <v>2699</v>
      </c>
      <c r="W3891" s="153" t="s">
        <v>1410</v>
      </c>
      <c r="X3891" s="168">
        <v>11</v>
      </c>
    </row>
    <row r="3892" spans="1:24" s="180" customFormat="1" ht="76.5" customHeight="1">
      <c r="A3892" s="15" t="s">
        <v>9670</v>
      </c>
      <c r="B3892" s="179" t="s">
        <v>97</v>
      </c>
      <c r="C3892" s="138" t="s">
        <v>2864</v>
      </c>
      <c r="D3892" s="138" t="s">
        <v>2865</v>
      </c>
      <c r="E3892" s="138" t="s">
        <v>2865</v>
      </c>
      <c r="F3892" s="16" t="s">
        <v>2872</v>
      </c>
      <c r="G3892" s="168" t="s">
        <v>384</v>
      </c>
      <c r="H3892" s="174">
        <v>0.6</v>
      </c>
      <c r="I3892" s="16">
        <v>470000000</v>
      </c>
      <c r="J3892" s="138" t="s">
        <v>1330</v>
      </c>
      <c r="K3892" s="14" t="s">
        <v>9659</v>
      </c>
      <c r="L3892" s="138" t="s">
        <v>2673</v>
      </c>
      <c r="M3892" s="140"/>
      <c r="N3892" s="22" t="s">
        <v>2792</v>
      </c>
      <c r="O3892" s="26" t="s">
        <v>2786</v>
      </c>
      <c r="P3892" s="177"/>
      <c r="Q3892" s="177"/>
      <c r="R3892" s="177"/>
      <c r="S3892" s="177"/>
      <c r="T3892" s="144">
        <v>1350000</v>
      </c>
      <c r="U3892" s="144">
        <f>T3892*1.12</f>
        <v>1512000.0000000002</v>
      </c>
      <c r="V3892" s="168" t="s">
        <v>2699</v>
      </c>
      <c r="W3892" s="153" t="s">
        <v>1410</v>
      </c>
      <c r="X3892" s="168"/>
    </row>
    <row r="3893" spans="1:24" s="180" customFormat="1" ht="76.5" customHeight="1">
      <c r="A3893" s="15" t="s">
        <v>2873</v>
      </c>
      <c r="B3893" s="179" t="s">
        <v>97</v>
      </c>
      <c r="C3893" s="138" t="s">
        <v>2864</v>
      </c>
      <c r="D3893" s="138" t="s">
        <v>2865</v>
      </c>
      <c r="E3893" s="138" t="s">
        <v>2865</v>
      </c>
      <c r="F3893" s="16" t="s">
        <v>2874</v>
      </c>
      <c r="G3893" s="168" t="s">
        <v>384</v>
      </c>
      <c r="H3893" s="174">
        <v>0.6</v>
      </c>
      <c r="I3893" s="16">
        <v>470000000</v>
      </c>
      <c r="J3893" s="138" t="s">
        <v>1330</v>
      </c>
      <c r="K3893" s="14" t="s">
        <v>2843</v>
      </c>
      <c r="L3893" s="138" t="s">
        <v>2673</v>
      </c>
      <c r="M3893" s="140"/>
      <c r="N3893" s="22" t="s">
        <v>2792</v>
      </c>
      <c r="O3893" s="26" t="s">
        <v>2786</v>
      </c>
      <c r="P3893" s="177"/>
      <c r="Q3893" s="177"/>
      <c r="R3893" s="177"/>
      <c r="S3893" s="177"/>
      <c r="T3893" s="302">
        <v>0</v>
      </c>
      <c r="U3893" s="302">
        <v>0</v>
      </c>
      <c r="V3893" s="177" t="s">
        <v>2699</v>
      </c>
      <c r="W3893" s="148" t="s">
        <v>1410</v>
      </c>
      <c r="X3893" s="168">
        <v>11</v>
      </c>
    </row>
    <row r="3894" spans="1:24" s="180" customFormat="1" ht="76.5" customHeight="1">
      <c r="A3894" s="15" t="s">
        <v>9671</v>
      </c>
      <c r="B3894" s="179" t="s">
        <v>97</v>
      </c>
      <c r="C3894" s="138" t="s">
        <v>2864</v>
      </c>
      <c r="D3894" s="138" t="s">
        <v>2865</v>
      </c>
      <c r="E3894" s="138" t="s">
        <v>2865</v>
      </c>
      <c r="F3894" s="16" t="s">
        <v>2874</v>
      </c>
      <c r="G3894" s="168" t="s">
        <v>384</v>
      </c>
      <c r="H3894" s="174">
        <v>0.6</v>
      </c>
      <c r="I3894" s="16">
        <v>470000000</v>
      </c>
      <c r="J3894" s="138" t="s">
        <v>1330</v>
      </c>
      <c r="K3894" s="14" t="s">
        <v>9659</v>
      </c>
      <c r="L3894" s="138" t="s">
        <v>2673</v>
      </c>
      <c r="M3894" s="140"/>
      <c r="N3894" s="22" t="s">
        <v>2792</v>
      </c>
      <c r="O3894" s="26" t="s">
        <v>2786</v>
      </c>
      <c r="P3894" s="177"/>
      <c r="Q3894" s="177"/>
      <c r="R3894" s="177"/>
      <c r="S3894" s="177"/>
      <c r="T3894" s="144">
        <v>1120000</v>
      </c>
      <c r="U3894" s="144">
        <f>T3894*1.12</f>
        <v>1254400.0000000002</v>
      </c>
      <c r="V3894" s="177" t="s">
        <v>2699</v>
      </c>
      <c r="W3894" s="148" t="s">
        <v>1410</v>
      </c>
      <c r="X3894" s="168"/>
    </row>
    <row r="3895" spans="1:24" s="145" customFormat="1" ht="89.25" customHeight="1">
      <c r="A3895" s="15" t="s">
        <v>2875</v>
      </c>
      <c r="B3895" s="138" t="s">
        <v>1332</v>
      </c>
      <c r="C3895" s="16" t="s">
        <v>2876</v>
      </c>
      <c r="D3895" s="16" t="s">
        <v>2877</v>
      </c>
      <c r="E3895" s="16" t="s">
        <v>2877</v>
      </c>
      <c r="F3895" s="152" t="s">
        <v>2878</v>
      </c>
      <c r="G3895" s="162" t="s">
        <v>384</v>
      </c>
      <c r="H3895" s="153">
        <v>0.7</v>
      </c>
      <c r="I3895" s="138">
        <v>470000000</v>
      </c>
      <c r="J3895" s="138" t="s">
        <v>1330</v>
      </c>
      <c r="K3895" s="14" t="s">
        <v>2672</v>
      </c>
      <c r="L3895" s="138" t="s">
        <v>2673</v>
      </c>
      <c r="M3895" s="140"/>
      <c r="N3895" s="369" t="s">
        <v>2674</v>
      </c>
      <c r="O3895" s="26" t="s">
        <v>2818</v>
      </c>
      <c r="P3895" s="140"/>
      <c r="Q3895" s="140"/>
      <c r="R3895" s="140"/>
      <c r="S3895" s="140"/>
      <c r="T3895" s="144">
        <v>184800</v>
      </c>
      <c r="U3895" s="144">
        <f>T3895*1.12</f>
        <v>206976.00000000003</v>
      </c>
      <c r="V3895" s="144" t="s">
        <v>2676</v>
      </c>
      <c r="W3895" s="148" t="s">
        <v>1410</v>
      </c>
      <c r="X3895" s="15"/>
    </row>
    <row r="3896" spans="1:24" s="145" customFormat="1" ht="140.25" customHeight="1">
      <c r="A3896" s="15" t="s">
        <v>2879</v>
      </c>
      <c r="B3896" s="138" t="s">
        <v>1332</v>
      </c>
      <c r="C3896" s="16" t="s">
        <v>2880</v>
      </c>
      <c r="D3896" s="16" t="s">
        <v>2881</v>
      </c>
      <c r="E3896" s="16" t="s">
        <v>2882</v>
      </c>
      <c r="F3896" s="138" t="s">
        <v>2883</v>
      </c>
      <c r="G3896" s="162" t="s">
        <v>1446</v>
      </c>
      <c r="H3896" s="174">
        <v>0.5</v>
      </c>
      <c r="I3896" s="138">
        <v>470000000</v>
      </c>
      <c r="J3896" s="138" t="s">
        <v>1330</v>
      </c>
      <c r="K3896" s="14" t="s">
        <v>2672</v>
      </c>
      <c r="L3896" s="138" t="s">
        <v>2884</v>
      </c>
      <c r="M3896" s="140"/>
      <c r="N3896" s="369" t="s">
        <v>2674</v>
      </c>
      <c r="O3896" s="26" t="s">
        <v>2818</v>
      </c>
      <c r="P3896" s="140"/>
      <c r="Q3896" s="140"/>
      <c r="R3896" s="140"/>
      <c r="S3896" s="140"/>
      <c r="T3896" s="144">
        <v>1296000</v>
      </c>
      <c r="U3896" s="144">
        <f>T3896*1.12</f>
        <v>1451520.0000000002</v>
      </c>
      <c r="V3896" s="140" t="s">
        <v>2699</v>
      </c>
      <c r="W3896" s="153" t="s">
        <v>1410</v>
      </c>
      <c r="X3896" s="15"/>
    </row>
    <row r="3897" spans="1:24" s="145" customFormat="1" ht="140.25" customHeight="1">
      <c r="A3897" s="15" t="s">
        <v>2885</v>
      </c>
      <c r="B3897" s="138" t="s">
        <v>1332</v>
      </c>
      <c r="C3897" s="16" t="s">
        <v>2880</v>
      </c>
      <c r="D3897" s="16" t="s">
        <v>2881</v>
      </c>
      <c r="E3897" s="16" t="s">
        <v>2882</v>
      </c>
      <c r="F3897" s="138" t="s">
        <v>2886</v>
      </c>
      <c r="G3897" s="162" t="s">
        <v>1446</v>
      </c>
      <c r="H3897" s="174">
        <v>0.6</v>
      </c>
      <c r="I3897" s="138">
        <v>470000000</v>
      </c>
      <c r="J3897" s="138" t="s">
        <v>1330</v>
      </c>
      <c r="K3897" s="14" t="s">
        <v>2672</v>
      </c>
      <c r="L3897" s="138" t="s">
        <v>2884</v>
      </c>
      <c r="M3897" s="140"/>
      <c r="N3897" s="369" t="s">
        <v>2698</v>
      </c>
      <c r="O3897" s="26" t="s">
        <v>2818</v>
      </c>
      <c r="P3897" s="140"/>
      <c r="Q3897" s="140"/>
      <c r="R3897" s="140"/>
      <c r="S3897" s="140"/>
      <c r="T3897" s="302" t="s">
        <v>10322</v>
      </c>
      <c r="U3897" s="302">
        <f t="shared" ref="U3897:U3987" si="226">T3897*1.12</f>
        <v>0</v>
      </c>
      <c r="V3897" s="140" t="s">
        <v>2676</v>
      </c>
      <c r="W3897" s="148" t="s">
        <v>1410</v>
      </c>
      <c r="X3897" s="15">
        <v>7.11</v>
      </c>
    </row>
    <row r="3898" spans="1:24" s="145" customFormat="1" ht="140.25" customHeight="1">
      <c r="A3898" s="15" t="s">
        <v>11341</v>
      </c>
      <c r="B3898" s="138" t="s">
        <v>1332</v>
      </c>
      <c r="C3898" s="16" t="s">
        <v>2880</v>
      </c>
      <c r="D3898" s="16" t="s">
        <v>2881</v>
      </c>
      <c r="E3898" s="16" t="s">
        <v>2882</v>
      </c>
      <c r="F3898" s="138" t="s">
        <v>2886</v>
      </c>
      <c r="G3898" s="162" t="s">
        <v>384</v>
      </c>
      <c r="H3898" s="174">
        <v>0.6</v>
      </c>
      <c r="I3898" s="138">
        <v>470000000</v>
      </c>
      <c r="J3898" s="138" t="s">
        <v>1330</v>
      </c>
      <c r="K3898" s="14" t="s">
        <v>11343</v>
      </c>
      <c r="L3898" s="138" t="s">
        <v>2884</v>
      </c>
      <c r="M3898" s="140"/>
      <c r="N3898" s="369" t="s">
        <v>2698</v>
      </c>
      <c r="O3898" s="26" t="s">
        <v>2818</v>
      </c>
      <c r="P3898" s="140"/>
      <c r="Q3898" s="140"/>
      <c r="R3898" s="140"/>
      <c r="S3898" s="140"/>
      <c r="T3898" s="302" t="s">
        <v>11344</v>
      </c>
      <c r="U3898" s="144">
        <f>T3898*1.12</f>
        <v>3149798.4000000004</v>
      </c>
      <c r="V3898" s="140" t="s">
        <v>2676</v>
      </c>
      <c r="W3898" s="148" t="s">
        <v>1410</v>
      </c>
      <c r="X3898" s="15"/>
    </row>
    <row r="3899" spans="1:24" s="145" customFormat="1" ht="178.5" customHeight="1">
      <c r="A3899" s="15" t="s">
        <v>2887</v>
      </c>
      <c r="B3899" s="138" t="s">
        <v>1332</v>
      </c>
      <c r="C3899" s="16" t="s">
        <v>2888</v>
      </c>
      <c r="D3899" s="138" t="s">
        <v>2889</v>
      </c>
      <c r="E3899" s="138" t="s">
        <v>2889</v>
      </c>
      <c r="F3899" s="152" t="s">
        <v>2890</v>
      </c>
      <c r="G3899" s="162" t="s">
        <v>384</v>
      </c>
      <c r="H3899" s="153">
        <v>1</v>
      </c>
      <c r="I3899" s="138">
        <v>470000000</v>
      </c>
      <c r="J3899" s="138" t="s">
        <v>1330</v>
      </c>
      <c r="K3899" s="14" t="s">
        <v>2891</v>
      </c>
      <c r="L3899" s="138" t="s">
        <v>2892</v>
      </c>
      <c r="M3899" s="140"/>
      <c r="N3899" s="371" t="s">
        <v>2893</v>
      </c>
      <c r="O3899" s="26" t="s">
        <v>2786</v>
      </c>
      <c r="P3899" s="140"/>
      <c r="Q3899" s="140"/>
      <c r="R3899" s="140"/>
      <c r="S3899" s="140"/>
      <c r="T3899" s="144">
        <v>1640080</v>
      </c>
      <c r="U3899" s="144">
        <f t="shared" si="226"/>
        <v>1836889.6</v>
      </c>
      <c r="V3899" s="140" t="s">
        <v>2676</v>
      </c>
      <c r="W3899" s="148" t="s">
        <v>1410</v>
      </c>
      <c r="X3899" s="15"/>
    </row>
    <row r="3900" spans="1:24" s="145" customFormat="1" ht="89.25" customHeight="1">
      <c r="A3900" s="15" t="s">
        <v>2894</v>
      </c>
      <c r="B3900" s="138" t="s">
        <v>1332</v>
      </c>
      <c r="C3900" s="16" t="s">
        <v>2895</v>
      </c>
      <c r="D3900" s="138" t="s">
        <v>2896</v>
      </c>
      <c r="E3900" s="16" t="s">
        <v>2897</v>
      </c>
      <c r="F3900" s="138"/>
      <c r="G3900" s="140" t="s">
        <v>385</v>
      </c>
      <c r="H3900" s="153">
        <v>0.5</v>
      </c>
      <c r="I3900" s="138">
        <v>470000000</v>
      </c>
      <c r="J3900" s="138" t="s">
        <v>1330</v>
      </c>
      <c r="K3900" s="14" t="s">
        <v>2672</v>
      </c>
      <c r="L3900" s="138" t="s">
        <v>2898</v>
      </c>
      <c r="M3900" s="140"/>
      <c r="N3900" s="374" t="s">
        <v>2792</v>
      </c>
      <c r="O3900" s="26" t="s">
        <v>2818</v>
      </c>
      <c r="P3900" s="140"/>
      <c r="Q3900" s="140"/>
      <c r="R3900" s="140"/>
      <c r="S3900" s="140"/>
      <c r="T3900" s="302" t="s">
        <v>10322</v>
      </c>
      <c r="U3900" s="302">
        <f>T3900*1.12</f>
        <v>0</v>
      </c>
      <c r="V3900" s="140" t="s">
        <v>2676</v>
      </c>
      <c r="W3900" s="153" t="s">
        <v>1410</v>
      </c>
      <c r="X3900" s="15" t="s">
        <v>9680</v>
      </c>
    </row>
    <row r="3901" spans="1:24" s="145" customFormat="1" ht="89.25" customHeight="1">
      <c r="A3901" s="15" t="s">
        <v>10471</v>
      </c>
      <c r="B3901" s="138" t="s">
        <v>1332</v>
      </c>
      <c r="C3901" s="16" t="s">
        <v>2895</v>
      </c>
      <c r="D3901" s="138" t="s">
        <v>2896</v>
      </c>
      <c r="E3901" s="16" t="s">
        <v>2897</v>
      </c>
      <c r="F3901" s="138"/>
      <c r="G3901" s="140" t="s">
        <v>1446</v>
      </c>
      <c r="H3901" s="153">
        <v>0.5</v>
      </c>
      <c r="I3901" s="138">
        <v>470000000</v>
      </c>
      <c r="J3901" s="138" t="s">
        <v>1330</v>
      </c>
      <c r="K3901" s="14" t="s">
        <v>2672</v>
      </c>
      <c r="L3901" s="138" t="s">
        <v>2898</v>
      </c>
      <c r="M3901" s="140"/>
      <c r="N3901" s="374" t="s">
        <v>2792</v>
      </c>
      <c r="O3901" s="26" t="s">
        <v>2818</v>
      </c>
      <c r="P3901" s="140"/>
      <c r="Q3901" s="140"/>
      <c r="R3901" s="140"/>
      <c r="S3901" s="140"/>
      <c r="T3901" s="144">
        <v>1534308</v>
      </c>
      <c r="U3901" s="144">
        <f>T3901*1.12</f>
        <v>1718424.9600000002</v>
      </c>
      <c r="V3901" s="140" t="s">
        <v>2676</v>
      </c>
      <c r="W3901" s="153" t="s">
        <v>1410</v>
      </c>
      <c r="X3901" s="15"/>
    </row>
    <row r="3902" spans="1:24" s="145" customFormat="1" ht="76.5" customHeight="1">
      <c r="A3902" s="15" t="s">
        <v>2899</v>
      </c>
      <c r="B3902" s="138" t="s">
        <v>1332</v>
      </c>
      <c r="C3902" s="138" t="s">
        <v>2900</v>
      </c>
      <c r="D3902" s="138" t="s">
        <v>2901</v>
      </c>
      <c r="E3902" s="138" t="s">
        <v>2902</v>
      </c>
      <c r="F3902" s="138"/>
      <c r="G3902" s="162" t="s">
        <v>384</v>
      </c>
      <c r="H3902" s="153">
        <v>0.8</v>
      </c>
      <c r="I3902" s="138">
        <v>470000000</v>
      </c>
      <c r="J3902" s="138" t="s">
        <v>1330</v>
      </c>
      <c r="K3902" s="14" t="s">
        <v>2672</v>
      </c>
      <c r="L3902" s="138" t="s">
        <v>2892</v>
      </c>
      <c r="M3902" s="140"/>
      <c r="N3902" s="369" t="s">
        <v>2698</v>
      </c>
      <c r="O3902" s="26" t="s">
        <v>2786</v>
      </c>
      <c r="P3902" s="140"/>
      <c r="Q3902" s="140"/>
      <c r="R3902" s="140"/>
      <c r="S3902" s="140"/>
      <c r="T3902" s="144">
        <v>3038794</v>
      </c>
      <c r="U3902" s="144">
        <f t="shared" si="226"/>
        <v>3403449.2800000003</v>
      </c>
      <c r="V3902" s="140" t="s">
        <v>2676</v>
      </c>
      <c r="W3902" s="148" t="s">
        <v>1410</v>
      </c>
      <c r="X3902" s="15"/>
    </row>
    <row r="3903" spans="1:24" s="145" customFormat="1" ht="76.5" customHeight="1">
      <c r="A3903" s="15" t="s">
        <v>2903</v>
      </c>
      <c r="B3903" s="138" t="s">
        <v>1332</v>
      </c>
      <c r="C3903" s="16" t="s">
        <v>2904</v>
      </c>
      <c r="D3903" s="16" t="s">
        <v>2905</v>
      </c>
      <c r="E3903" s="16" t="s">
        <v>2906</v>
      </c>
      <c r="F3903" s="138" t="s">
        <v>2907</v>
      </c>
      <c r="G3903" s="162" t="s">
        <v>1446</v>
      </c>
      <c r="H3903" s="139">
        <v>0.5</v>
      </c>
      <c r="I3903" s="138">
        <v>470000000</v>
      </c>
      <c r="J3903" s="138" t="s">
        <v>1330</v>
      </c>
      <c r="K3903" s="14" t="s">
        <v>2672</v>
      </c>
      <c r="L3903" s="138" t="s">
        <v>2908</v>
      </c>
      <c r="M3903" s="140"/>
      <c r="N3903" s="370" t="s">
        <v>2909</v>
      </c>
      <c r="O3903" s="26" t="s">
        <v>2786</v>
      </c>
      <c r="P3903" s="140"/>
      <c r="Q3903" s="140"/>
      <c r="R3903" s="140"/>
      <c r="S3903" s="140"/>
      <c r="T3903" s="302">
        <v>0</v>
      </c>
      <c r="U3903" s="302">
        <f t="shared" si="226"/>
        <v>0</v>
      </c>
      <c r="V3903" s="140" t="s">
        <v>2676</v>
      </c>
      <c r="W3903" s="148" t="s">
        <v>1410</v>
      </c>
      <c r="X3903" s="15">
        <v>11.14</v>
      </c>
    </row>
    <row r="3904" spans="1:24" s="145" customFormat="1" ht="76.5" customHeight="1">
      <c r="A3904" s="15" t="s">
        <v>11309</v>
      </c>
      <c r="B3904" s="138" t="s">
        <v>1332</v>
      </c>
      <c r="C3904" s="16" t="s">
        <v>2904</v>
      </c>
      <c r="D3904" s="16" t="s">
        <v>2905</v>
      </c>
      <c r="E3904" s="16" t="s">
        <v>2906</v>
      </c>
      <c r="F3904" s="138" t="s">
        <v>2907</v>
      </c>
      <c r="G3904" s="162" t="s">
        <v>1446</v>
      </c>
      <c r="H3904" s="139">
        <v>0.5</v>
      </c>
      <c r="I3904" s="138">
        <v>470000000</v>
      </c>
      <c r="J3904" s="138" t="s">
        <v>1330</v>
      </c>
      <c r="K3904" s="14" t="s">
        <v>11310</v>
      </c>
      <c r="L3904" s="138" t="s">
        <v>2908</v>
      </c>
      <c r="M3904" s="140"/>
      <c r="N3904" s="370" t="s">
        <v>11311</v>
      </c>
      <c r="O3904" s="26" t="s">
        <v>2786</v>
      </c>
      <c r="P3904" s="140"/>
      <c r="Q3904" s="140"/>
      <c r="R3904" s="140"/>
      <c r="S3904" s="140"/>
      <c r="T3904" s="144">
        <v>255241</v>
      </c>
      <c r="U3904" s="144">
        <f>T3904*1.12</f>
        <v>285869.92000000004</v>
      </c>
      <c r="V3904" s="140" t="s">
        <v>2676</v>
      </c>
      <c r="W3904" s="148" t="s">
        <v>1410</v>
      </c>
      <c r="X3904" s="15"/>
    </row>
    <row r="3905" spans="1:24" s="145" customFormat="1" ht="76.5" customHeight="1">
      <c r="A3905" s="15" t="s">
        <v>2910</v>
      </c>
      <c r="B3905" s="138" t="s">
        <v>1332</v>
      </c>
      <c r="C3905" s="16" t="s">
        <v>2911</v>
      </c>
      <c r="D3905" s="16" t="s">
        <v>2912</v>
      </c>
      <c r="E3905" s="16" t="s">
        <v>2913</v>
      </c>
      <c r="F3905" s="138" t="s">
        <v>2914</v>
      </c>
      <c r="G3905" s="162" t="s">
        <v>1446</v>
      </c>
      <c r="H3905" s="139">
        <v>0.5</v>
      </c>
      <c r="I3905" s="138">
        <v>470000000</v>
      </c>
      <c r="J3905" s="138" t="s">
        <v>1330</v>
      </c>
      <c r="K3905" s="14" t="s">
        <v>2816</v>
      </c>
      <c r="L3905" s="138" t="s">
        <v>2673</v>
      </c>
      <c r="M3905" s="140"/>
      <c r="N3905" s="369" t="s">
        <v>2698</v>
      </c>
      <c r="O3905" s="26" t="s">
        <v>2786</v>
      </c>
      <c r="P3905" s="140"/>
      <c r="Q3905" s="140"/>
      <c r="R3905" s="140"/>
      <c r="S3905" s="140"/>
      <c r="T3905" s="144">
        <v>2416751</v>
      </c>
      <c r="U3905" s="144">
        <f t="shared" si="226"/>
        <v>2706761.12</v>
      </c>
      <c r="V3905" s="140" t="s">
        <v>2743</v>
      </c>
      <c r="W3905" s="153" t="s">
        <v>1410</v>
      </c>
      <c r="X3905" s="15"/>
    </row>
    <row r="3906" spans="1:24" s="145" customFormat="1" ht="140.25" customHeight="1">
      <c r="A3906" s="15" t="s">
        <v>2915</v>
      </c>
      <c r="B3906" s="138" t="s">
        <v>1332</v>
      </c>
      <c r="C3906" s="16" t="s">
        <v>2880</v>
      </c>
      <c r="D3906" s="16" t="s">
        <v>2881</v>
      </c>
      <c r="E3906" s="16" t="s">
        <v>2882</v>
      </c>
      <c r="F3906" s="138" t="s">
        <v>2916</v>
      </c>
      <c r="G3906" s="162" t="s">
        <v>1446</v>
      </c>
      <c r="H3906" s="174">
        <v>0.6</v>
      </c>
      <c r="I3906" s="138">
        <v>470000000</v>
      </c>
      <c r="J3906" s="138" t="s">
        <v>1330</v>
      </c>
      <c r="K3906" s="14" t="s">
        <v>2672</v>
      </c>
      <c r="L3906" s="138" t="s">
        <v>2917</v>
      </c>
      <c r="M3906" s="140"/>
      <c r="N3906" s="369" t="s">
        <v>2698</v>
      </c>
      <c r="O3906" s="26" t="s">
        <v>2786</v>
      </c>
      <c r="P3906" s="140"/>
      <c r="Q3906" s="140"/>
      <c r="R3906" s="140"/>
      <c r="S3906" s="140"/>
      <c r="T3906" s="302">
        <v>0</v>
      </c>
      <c r="U3906" s="302">
        <f t="shared" si="226"/>
        <v>0</v>
      </c>
      <c r="V3906" s="140" t="s">
        <v>2743</v>
      </c>
      <c r="W3906" s="148" t="s">
        <v>1410</v>
      </c>
      <c r="X3906" s="15">
        <v>20.21</v>
      </c>
    </row>
    <row r="3907" spans="1:24" s="145" customFormat="1" ht="140.25" customHeight="1">
      <c r="A3907" s="15" t="s">
        <v>11297</v>
      </c>
      <c r="B3907" s="138" t="s">
        <v>1332</v>
      </c>
      <c r="C3907" s="16" t="s">
        <v>2880</v>
      </c>
      <c r="D3907" s="16" t="s">
        <v>2881</v>
      </c>
      <c r="E3907" s="16" t="s">
        <v>2882</v>
      </c>
      <c r="F3907" s="138" t="s">
        <v>2916</v>
      </c>
      <c r="G3907" s="162" t="s">
        <v>1446</v>
      </c>
      <c r="H3907" s="174">
        <v>0.6</v>
      </c>
      <c r="I3907" s="138">
        <v>470000000</v>
      </c>
      <c r="J3907" s="138" t="s">
        <v>1330</v>
      </c>
      <c r="K3907" s="14" t="s">
        <v>2672</v>
      </c>
      <c r="L3907" s="138" t="s">
        <v>2917</v>
      </c>
      <c r="M3907" s="140"/>
      <c r="N3907" s="369" t="s">
        <v>2698</v>
      </c>
      <c r="O3907" s="26" t="s">
        <v>2786</v>
      </c>
      <c r="P3907" s="140"/>
      <c r="Q3907" s="140"/>
      <c r="R3907" s="140"/>
      <c r="S3907" s="140"/>
      <c r="T3907" s="144">
        <v>1998724</v>
      </c>
      <c r="U3907" s="144">
        <f>T3907*1.12</f>
        <v>2238570.8800000004</v>
      </c>
      <c r="V3907" s="140" t="s">
        <v>2743</v>
      </c>
      <c r="W3907" s="148" t="s">
        <v>1410</v>
      </c>
      <c r="X3907" s="15"/>
    </row>
    <row r="3908" spans="1:24" s="145" customFormat="1" ht="140.25" customHeight="1">
      <c r="A3908" s="15" t="s">
        <v>2918</v>
      </c>
      <c r="B3908" s="138" t="s">
        <v>1332</v>
      </c>
      <c r="C3908" s="16" t="s">
        <v>2880</v>
      </c>
      <c r="D3908" s="16" t="s">
        <v>2881</v>
      </c>
      <c r="E3908" s="16" t="s">
        <v>2882</v>
      </c>
      <c r="F3908" s="138" t="s">
        <v>2919</v>
      </c>
      <c r="G3908" s="162" t="s">
        <v>1446</v>
      </c>
      <c r="H3908" s="174">
        <v>0.6</v>
      </c>
      <c r="I3908" s="138">
        <v>470000000</v>
      </c>
      <c r="J3908" s="138" t="s">
        <v>1330</v>
      </c>
      <c r="K3908" s="14" t="s">
        <v>2672</v>
      </c>
      <c r="L3908" s="138" t="s">
        <v>2920</v>
      </c>
      <c r="M3908" s="140"/>
      <c r="N3908" s="369" t="s">
        <v>2698</v>
      </c>
      <c r="O3908" s="26" t="s">
        <v>2818</v>
      </c>
      <c r="P3908" s="140"/>
      <c r="Q3908" s="140"/>
      <c r="R3908" s="140"/>
      <c r="S3908" s="140"/>
      <c r="T3908" s="144">
        <v>22831920</v>
      </c>
      <c r="U3908" s="144">
        <f t="shared" si="226"/>
        <v>25571750.400000002</v>
      </c>
      <c r="V3908" s="140" t="s">
        <v>2743</v>
      </c>
      <c r="W3908" s="148" t="s">
        <v>1410</v>
      </c>
      <c r="X3908" s="15"/>
    </row>
    <row r="3909" spans="1:24" s="145" customFormat="1" ht="76.5" customHeight="1">
      <c r="A3909" s="15" t="s">
        <v>2921</v>
      </c>
      <c r="B3909" s="138" t="s">
        <v>1332</v>
      </c>
      <c r="C3909" s="16" t="s">
        <v>2922</v>
      </c>
      <c r="D3909" s="138" t="s">
        <v>2923</v>
      </c>
      <c r="E3909" s="16" t="s">
        <v>2924</v>
      </c>
      <c r="F3909" s="138"/>
      <c r="G3909" s="162" t="s">
        <v>1446</v>
      </c>
      <c r="H3909" s="153">
        <v>0.8</v>
      </c>
      <c r="I3909" s="138">
        <v>470000000</v>
      </c>
      <c r="J3909" s="138" t="s">
        <v>1330</v>
      </c>
      <c r="K3909" s="14" t="s">
        <v>2672</v>
      </c>
      <c r="L3909" s="138" t="s">
        <v>2892</v>
      </c>
      <c r="M3909" s="140"/>
      <c r="N3909" s="369" t="s">
        <v>2698</v>
      </c>
      <c r="O3909" s="26" t="s">
        <v>2786</v>
      </c>
      <c r="P3909" s="140"/>
      <c r="Q3909" s="140"/>
      <c r="R3909" s="140"/>
      <c r="S3909" s="140"/>
      <c r="T3909" s="144">
        <v>220055</v>
      </c>
      <c r="U3909" s="144">
        <f t="shared" si="226"/>
        <v>246461.60000000003</v>
      </c>
      <c r="V3909" s="140" t="s">
        <v>2676</v>
      </c>
      <c r="W3909" s="153" t="s">
        <v>1410</v>
      </c>
      <c r="X3909" s="15"/>
    </row>
    <row r="3910" spans="1:24" s="145" customFormat="1" ht="140.25" customHeight="1">
      <c r="A3910" s="15" t="s">
        <v>2925</v>
      </c>
      <c r="B3910" s="14" t="s">
        <v>97</v>
      </c>
      <c r="C3910" s="16" t="s">
        <v>2880</v>
      </c>
      <c r="D3910" s="16" t="s">
        <v>2881</v>
      </c>
      <c r="E3910" s="16" t="s">
        <v>2882</v>
      </c>
      <c r="F3910" s="138" t="s">
        <v>2926</v>
      </c>
      <c r="G3910" s="162" t="s">
        <v>1446</v>
      </c>
      <c r="H3910" s="174">
        <v>0.6</v>
      </c>
      <c r="I3910" s="138">
        <v>470000000</v>
      </c>
      <c r="J3910" s="138" t="s">
        <v>1330</v>
      </c>
      <c r="K3910" s="14" t="s">
        <v>2927</v>
      </c>
      <c r="L3910" s="138" t="s">
        <v>2928</v>
      </c>
      <c r="M3910" s="140"/>
      <c r="N3910" s="369" t="s">
        <v>2929</v>
      </c>
      <c r="O3910" s="26" t="s">
        <v>2793</v>
      </c>
      <c r="P3910" s="140"/>
      <c r="Q3910" s="172"/>
      <c r="R3910" s="172"/>
      <c r="S3910" s="173"/>
      <c r="T3910" s="144">
        <v>2016000</v>
      </c>
      <c r="U3910" s="144">
        <f t="shared" si="226"/>
        <v>2257920</v>
      </c>
      <c r="V3910" s="140" t="s">
        <v>2676</v>
      </c>
      <c r="W3910" s="148" t="s">
        <v>1410</v>
      </c>
      <c r="X3910" s="140"/>
    </row>
    <row r="3911" spans="1:24" s="145" customFormat="1" ht="89.25" customHeight="1">
      <c r="A3911" s="15" t="s">
        <v>2930</v>
      </c>
      <c r="B3911" s="138" t="s">
        <v>1332</v>
      </c>
      <c r="C3911" s="138" t="s">
        <v>2931</v>
      </c>
      <c r="D3911" s="138" t="s">
        <v>2932</v>
      </c>
      <c r="E3911" s="138" t="s">
        <v>2933</v>
      </c>
      <c r="F3911" s="138" t="s">
        <v>2934</v>
      </c>
      <c r="G3911" s="162" t="s">
        <v>1446</v>
      </c>
      <c r="H3911" s="153">
        <v>1</v>
      </c>
      <c r="I3911" s="138">
        <v>470000000</v>
      </c>
      <c r="J3911" s="138" t="s">
        <v>1330</v>
      </c>
      <c r="K3911" s="14" t="s">
        <v>2672</v>
      </c>
      <c r="L3911" s="138" t="s">
        <v>2935</v>
      </c>
      <c r="M3911" s="140"/>
      <c r="N3911" s="369" t="s">
        <v>2698</v>
      </c>
      <c r="O3911" s="26" t="s">
        <v>2936</v>
      </c>
      <c r="P3911" s="140"/>
      <c r="Q3911" s="140"/>
      <c r="R3911" s="140"/>
      <c r="S3911" s="140"/>
      <c r="T3911" s="302">
        <v>0</v>
      </c>
      <c r="U3911" s="302">
        <f t="shared" si="226"/>
        <v>0</v>
      </c>
      <c r="V3911" s="140" t="s">
        <v>2676</v>
      </c>
      <c r="W3911" s="148" t="s">
        <v>1410</v>
      </c>
      <c r="X3911" s="15">
        <v>20.21</v>
      </c>
    </row>
    <row r="3912" spans="1:24" s="145" customFormat="1" ht="89.25" customHeight="1">
      <c r="A3912" s="15" t="s">
        <v>11326</v>
      </c>
      <c r="B3912" s="138" t="s">
        <v>1332</v>
      </c>
      <c r="C3912" s="138" t="s">
        <v>2931</v>
      </c>
      <c r="D3912" s="138" t="s">
        <v>2932</v>
      </c>
      <c r="E3912" s="138" t="s">
        <v>2933</v>
      </c>
      <c r="F3912" s="138" t="s">
        <v>2934</v>
      </c>
      <c r="G3912" s="162" t="s">
        <v>1446</v>
      </c>
      <c r="H3912" s="153">
        <v>1</v>
      </c>
      <c r="I3912" s="138">
        <v>470000000</v>
      </c>
      <c r="J3912" s="138" t="s">
        <v>1330</v>
      </c>
      <c r="K3912" s="14" t="s">
        <v>2672</v>
      </c>
      <c r="L3912" s="138" t="s">
        <v>2935</v>
      </c>
      <c r="M3912" s="140"/>
      <c r="N3912" s="369" t="s">
        <v>2698</v>
      </c>
      <c r="O3912" s="26" t="s">
        <v>2936</v>
      </c>
      <c r="P3912" s="140"/>
      <c r="Q3912" s="140"/>
      <c r="R3912" s="140"/>
      <c r="S3912" s="140"/>
      <c r="T3912" s="144">
        <v>4767148</v>
      </c>
      <c r="U3912" s="144">
        <f>T3912*1.12</f>
        <v>5339205.7600000007</v>
      </c>
      <c r="V3912" s="140" t="s">
        <v>2676</v>
      </c>
      <c r="W3912" s="148" t="s">
        <v>1410</v>
      </c>
      <c r="X3912" s="15"/>
    </row>
    <row r="3913" spans="1:24" s="145" customFormat="1" ht="89.25" customHeight="1">
      <c r="A3913" s="15" t="s">
        <v>2937</v>
      </c>
      <c r="B3913" s="138" t="s">
        <v>1332</v>
      </c>
      <c r="C3913" s="138" t="s">
        <v>2938</v>
      </c>
      <c r="D3913" s="138" t="s">
        <v>2939</v>
      </c>
      <c r="E3913" s="138" t="s">
        <v>2939</v>
      </c>
      <c r="F3913" s="138" t="s">
        <v>2940</v>
      </c>
      <c r="G3913" s="162" t="s">
        <v>1446</v>
      </c>
      <c r="H3913" s="153">
        <v>1</v>
      </c>
      <c r="I3913" s="138">
        <v>470000000</v>
      </c>
      <c r="J3913" s="138" t="s">
        <v>1330</v>
      </c>
      <c r="K3913" s="14" t="s">
        <v>2672</v>
      </c>
      <c r="L3913" s="138" t="s">
        <v>2935</v>
      </c>
      <c r="M3913" s="140"/>
      <c r="N3913" s="369" t="s">
        <v>2698</v>
      </c>
      <c r="O3913" s="26" t="s">
        <v>2936</v>
      </c>
      <c r="P3913" s="140"/>
      <c r="Q3913" s="140"/>
      <c r="R3913" s="140"/>
      <c r="S3913" s="140"/>
      <c r="T3913" s="144">
        <v>1585124.4</v>
      </c>
      <c r="U3913" s="144">
        <f t="shared" si="226"/>
        <v>1775339.328</v>
      </c>
      <c r="V3913" s="140" t="s">
        <v>2676</v>
      </c>
      <c r="W3913" s="153" t="s">
        <v>1410</v>
      </c>
      <c r="X3913" s="15"/>
    </row>
    <row r="3914" spans="1:24" s="145" customFormat="1" ht="89.25" customHeight="1">
      <c r="A3914" s="15" t="s">
        <v>2941</v>
      </c>
      <c r="B3914" s="138" t="s">
        <v>1332</v>
      </c>
      <c r="C3914" s="138" t="s">
        <v>2931</v>
      </c>
      <c r="D3914" s="138" t="s">
        <v>2932</v>
      </c>
      <c r="E3914" s="138" t="s">
        <v>2933</v>
      </c>
      <c r="F3914" s="138" t="s">
        <v>2942</v>
      </c>
      <c r="G3914" s="162" t="s">
        <v>1446</v>
      </c>
      <c r="H3914" s="153">
        <v>1</v>
      </c>
      <c r="I3914" s="138">
        <v>470000000</v>
      </c>
      <c r="J3914" s="138" t="s">
        <v>1330</v>
      </c>
      <c r="K3914" s="14" t="s">
        <v>2672</v>
      </c>
      <c r="L3914" s="138" t="s">
        <v>2943</v>
      </c>
      <c r="M3914" s="140"/>
      <c r="N3914" s="369" t="s">
        <v>2698</v>
      </c>
      <c r="O3914" s="26" t="s">
        <v>2936</v>
      </c>
      <c r="P3914" s="140"/>
      <c r="Q3914" s="140"/>
      <c r="R3914" s="140"/>
      <c r="S3914" s="140"/>
      <c r="T3914" s="302">
        <v>0</v>
      </c>
      <c r="U3914" s="302">
        <f t="shared" si="226"/>
        <v>0</v>
      </c>
      <c r="V3914" s="140" t="s">
        <v>2676</v>
      </c>
      <c r="W3914" s="148" t="s">
        <v>1410</v>
      </c>
      <c r="X3914" s="15">
        <v>20.21</v>
      </c>
    </row>
    <row r="3915" spans="1:24" s="145" customFormat="1" ht="89.25" customHeight="1">
      <c r="A3915" s="15" t="s">
        <v>11327</v>
      </c>
      <c r="B3915" s="138" t="s">
        <v>1332</v>
      </c>
      <c r="C3915" s="138" t="s">
        <v>2931</v>
      </c>
      <c r="D3915" s="138" t="s">
        <v>2932</v>
      </c>
      <c r="E3915" s="138" t="s">
        <v>2933</v>
      </c>
      <c r="F3915" s="138" t="s">
        <v>2942</v>
      </c>
      <c r="G3915" s="162" t="s">
        <v>1446</v>
      </c>
      <c r="H3915" s="153">
        <v>1</v>
      </c>
      <c r="I3915" s="138">
        <v>470000000</v>
      </c>
      <c r="J3915" s="138" t="s">
        <v>1330</v>
      </c>
      <c r="K3915" s="14" t="s">
        <v>2672</v>
      </c>
      <c r="L3915" s="138" t="s">
        <v>2943</v>
      </c>
      <c r="M3915" s="140"/>
      <c r="N3915" s="369" t="s">
        <v>2698</v>
      </c>
      <c r="O3915" s="26" t="s">
        <v>2936</v>
      </c>
      <c r="P3915" s="140"/>
      <c r="Q3915" s="140"/>
      <c r="R3915" s="140"/>
      <c r="S3915" s="140"/>
      <c r="T3915" s="144">
        <v>9240695</v>
      </c>
      <c r="U3915" s="144">
        <f>T3915*1.12</f>
        <v>10349578.4</v>
      </c>
      <c r="V3915" s="140" t="s">
        <v>2676</v>
      </c>
      <c r="W3915" s="148" t="s">
        <v>1410</v>
      </c>
      <c r="X3915" s="15"/>
    </row>
    <row r="3916" spans="1:24" s="145" customFormat="1" ht="89.25" customHeight="1">
      <c r="A3916" s="15" t="s">
        <v>2944</v>
      </c>
      <c r="B3916" s="138" t="s">
        <v>1332</v>
      </c>
      <c r="C3916" s="138" t="s">
        <v>2931</v>
      </c>
      <c r="D3916" s="138" t="s">
        <v>2932</v>
      </c>
      <c r="E3916" s="138" t="s">
        <v>2933</v>
      </c>
      <c r="F3916" s="138" t="s">
        <v>2942</v>
      </c>
      <c r="G3916" s="162" t="s">
        <v>1446</v>
      </c>
      <c r="H3916" s="153">
        <v>1</v>
      </c>
      <c r="I3916" s="138">
        <v>470000000</v>
      </c>
      <c r="J3916" s="138" t="s">
        <v>1330</v>
      </c>
      <c r="K3916" s="14" t="s">
        <v>2672</v>
      </c>
      <c r="L3916" s="138" t="s">
        <v>2945</v>
      </c>
      <c r="M3916" s="140"/>
      <c r="N3916" s="369" t="s">
        <v>2698</v>
      </c>
      <c r="O3916" s="26" t="s">
        <v>2936</v>
      </c>
      <c r="P3916" s="140"/>
      <c r="Q3916" s="140"/>
      <c r="R3916" s="140"/>
      <c r="S3916" s="140"/>
      <c r="T3916" s="302">
        <v>0</v>
      </c>
      <c r="U3916" s="302">
        <f t="shared" si="226"/>
        <v>0</v>
      </c>
      <c r="V3916" s="140" t="s">
        <v>2676</v>
      </c>
      <c r="W3916" s="148" t="s">
        <v>1410</v>
      </c>
      <c r="X3916" s="15">
        <v>20.21</v>
      </c>
    </row>
    <row r="3917" spans="1:24" s="145" customFormat="1" ht="89.25" customHeight="1">
      <c r="A3917" s="15" t="s">
        <v>11328</v>
      </c>
      <c r="B3917" s="138" t="s">
        <v>1332</v>
      </c>
      <c r="C3917" s="138" t="s">
        <v>2931</v>
      </c>
      <c r="D3917" s="138" t="s">
        <v>2932</v>
      </c>
      <c r="E3917" s="138" t="s">
        <v>2933</v>
      </c>
      <c r="F3917" s="138" t="s">
        <v>2942</v>
      </c>
      <c r="G3917" s="162" t="s">
        <v>1446</v>
      </c>
      <c r="H3917" s="153">
        <v>1</v>
      </c>
      <c r="I3917" s="138">
        <v>470000000</v>
      </c>
      <c r="J3917" s="138" t="s">
        <v>1330</v>
      </c>
      <c r="K3917" s="14" t="s">
        <v>2672</v>
      </c>
      <c r="L3917" s="138" t="s">
        <v>2945</v>
      </c>
      <c r="M3917" s="140"/>
      <c r="N3917" s="369" t="s">
        <v>2698</v>
      </c>
      <c r="O3917" s="26" t="s">
        <v>2936</v>
      </c>
      <c r="P3917" s="140"/>
      <c r="Q3917" s="140"/>
      <c r="R3917" s="140"/>
      <c r="S3917" s="140"/>
      <c r="T3917" s="144">
        <v>2536252</v>
      </c>
      <c r="U3917" s="144">
        <f>T3917*1.12</f>
        <v>2840602.24</v>
      </c>
      <c r="V3917" s="140" t="s">
        <v>2676</v>
      </c>
      <c r="W3917" s="148" t="s">
        <v>1410</v>
      </c>
      <c r="X3917" s="15"/>
    </row>
    <row r="3918" spans="1:24" s="145" customFormat="1" ht="89.25" customHeight="1">
      <c r="A3918" s="15" t="s">
        <v>2946</v>
      </c>
      <c r="B3918" s="138" t="s">
        <v>1332</v>
      </c>
      <c r="C3918" s="138" t="s">
        <v>2931</v>
      </c>
      <c r="D3918" s="138" t="s">
        <v>2932</v>
      </c>
      <c r="E3918" s="138" t="s">
        <v>2933</v>
      </c>
      <c r="F3918" s="138" t="s">
        <v>2947</v>
      </c>
      <c r="G3918" s="162" t="s">
        <v>1446</v>
      </c>
      <c r="H3918" s="153">
        <v>1</v>
      </c>
      <c r="I3918" s="138">
        <v>470000000</v>
      </c>
      <c r="J3918" s="138" t="s">
        <v>1330</v>
      </c>
      <c r="K3918" s="14" t="s">
        <v>2672</v>
      </c>
      <c r="L3918" s="138" t="s">
        <v>2948</v>
      </c>
      <c r="M3918" s="140"/>
      <c r="N3918" s="369" t="s">
        <v>2698</v>
      </c>
      <c r="O3918" s="26" t="s">
        <v>2818</v>
      </c>
      <c r="P3918" s="140"/>
      <c r="Q3918" s="140"/>
      <c r="R3918" s="140"/>
      <c r="S3918" s="140"/>
      <c r="T3918" s="302">
        <v>0</v>
      </c>
      <c r="U3918" s="302">
        <f t="shared" si="226"/>
        <v>0</v>
      </c>
      <c r="V3918" s="140" t="s">
        <v>2743</v>
      </c>
      <c r="W3918" s="153" t="s">
        <v>1410</v>
      </c>
      <c r="X3918" s="15">
        <v>20.21</v>
      </c>
    </row>
    <row r="3919" spans="1:24" s="145" customFormat="1" ht="89.25" customHeight="1">
      <c r="A3919" s="15" t="s">
        <v>11298</v>
      </c>
      <c r="B3919" s="138" t="s">
        <v>1332</v>
      </c>
      <c r="C3919" s="138" t="s">
        <v>2931</v>
      </c>
      <c r="D3919" s="138" t="s">
        <v>2932</v>
      </c>
      <c r="E3919" s="138" t="s">
        <v>2933</v>
      </c>
      <c r="F3919" s="138" t="s">
        <v>2947</v>
      </c>
      <c r="G3919" s="162" t="s">
        <v>1446</v>
      </c>
      <c r="H3919" s="153">
        <v>1</v>
      </c>
      <c r="I3919" s="138">
        <v>470000000</v>
      </c>
      <c r="J3919" s="138" t="s">
        <v>1330</v>
      </c>
      <c r="K3919" s="14" t="s">
        <v>2672</v>
      </c>
      <c r="L3919" s="138" t="s">
        <v>2948</v>
      </c>
      <c r="M3919" s="140"/>
      <c r="N3919" s="369" t="s">
        <v>2698</v>
      </c>
      <c r="O3919" s="26" t="s">
        <v>2818</v>
      </c>
      <c r="P3919" s="140"/>
      <c r="Q3919" s="140"/>
      <c r="R3919" s="140"/>
      <c r="S3919" s="140"/>
      <c r="T3919" s="144">
        <v>43334293</v>
      </c>
      <c r="U3919" s="144">
        <f>T3919*1.12</f>
        <v>48534408.160000004</v>
      </c>
      <c r="V3919" s="140" t="s">
        <v>2743</v>
      </c>
      <c r="W3919" s="153" t="s">
        <v>1410</v>
      </c>
      <c r="X3919" s="15"/>
    </row>
    <row r="3920" spans="1:24" s="145" customFormat="1" ht="89.25" customHeight="1">
      <c r="A3920" s="15" t="s">
        <v>2949</v>
      </c>
      <c r="B3920" s="138" t="s">
        <v>1332</v>
      </c>
      <c r="C3920" s="138" t="s">
        <v>2931</v>
      </c>
      <c r="D3920" s="138" t="s">
        <v>2932</v>
      </c>
      <c r="E3920" s="138" t="s">
        <v>2933</v>
      </c>
      <c r="F3920" s="138" t="s">
        <v>2950</v>
      </c>
      <c r="G3920" s="162" t="s">
        <v>1446</v>
      </c>
      <c r="H3920" s="153">
        <v>1</v>
      </c>
      <c r="I3920" s="138">
        <v>470000000</v>
      </c>
      <c r="J3920" s="138" t="s">
        <v>1330</v>
      </c>
      <c r="K3920" s="14" t="s">
        <v>2672</v>
      </c>
      <c r="L3920" s="138" t="s">
        <v>2951</v>
      </c>
      <c r="M3920" s="140"/>
      <c r="N3920" s="369" t="s">
        <v>2698</v>
      </c>
      <c r="O3920" s="26" t="s">
        <v>2818</v>
      </c>
      <c r="P3920" s="140"/>
      <c r="Q3920" s="140"/>
      <c r="R3920" s="140"/>
      <c r="S3920" s="140"/>
      <c r="T3920" s="302">
        <v>0</v>
      </c>
      <c r="U3920" s="302">
        <f t="shared" si="226"/>
        <v>0</v>
      </c>
      <c r="V3920" s="140" t="s">
        <v>2743</v>
      </c>
      <c r="W3920" s="148" t="s">
        <v>1410</v>
      </c>
      <c r="X3920" s="15">
        <v>20.21</v>
      </c>
    </row>
    <row r="3921" spans="1:24" s="145" customFormat="1" ht="89.25" customHeight="1">
      <c r="A3921" s="15" t="s">
        <v>11329</v>
      </c>
      <c r="B3921" s="138" t="s">
        <v>1332</v>
      </c>
      <c r="C3921" s="138" t="s">
        <v>2931</v>
      </c>
      <c r="D3921" s="138" t="s">
        <v>2932</v>
      </c>
      <c r="E3921" s="138" t="s">
        <v>2933</v>
      </c>
      <c r="F3921" s="138" t="s">
        <v>2950</v>
      </c>
      <c r="G3921" s="162" t="s">
        <v>1446</v>
      </c>
      <c r="H3921" s="153">
        <v>1</v>
      </c>
      <c r="I3921" s="138">
        <v>470000000</v>
      </c>
      <c r="J3921" s="138" t="s">
        <v>1330</v>
      </c>
      <c r="K3921" s="14" t="s">
        <v>2672</v>
      </c>
      <c r="L3921" s="138" t="s">
        <v>2951</v>
      </c>
      <c r="M3921" s="140"/>
      <c r="N3921" s="369" t="s">
        <v>2698</v>
      </c>
      <c r="O3921" s="26" t="s">
        <v>2818</v>
      </c>
      <c r="P3921" s="140"/>
      <c r="Q3921" s="140"/>
      <c r="R3921" s="140"/>
      <c r="S3921" s="140"/>
      <c r="T3921" s="144">
        <v>3722152</v>
      </c>
      <c r="U3921" s="144">
        <f>T3921*1.12</f>
        <v>4168810.24</v>
      </c>
      <c r="V3921" s="140" t="s">
        <v>2743</v>
      </c>
      <c r="W3921" s="148" t="s">
        <v>1410</v>
      </c>
      <c r="X3921" s="15"/>
    </row>
    <row r="3922" spans="1:24" s="145" customFormat="1" ht="89.25" customHeight="1">
      <c r="A3922" s="15" t="s">
        <v>2952</v>
      </c>
      <c r="B3922" s="138" t="s">
        <v>1332</v>
      </c>
      <c r="C3922" s="138" t="s">
        <v>2931</v>
      </c>
      <c r="D3922" s="138" t="s">
        <v>2932</v>
      </c>
      <c r="E3922" s="138" t="s">
        <v>2933</v>
      </c>
      <c r="F3922" s="138" t="s">
        <v>2953</v>
      </c>
      <c r="G3922" s="162" t="s">
        <v>1446</v>
      </c>
      <c r="H3922" s="153">
        <v>1</v>
      </c>
      <c r="I3922" s="138">
        <v>470000000</v>
      </c>
      <c r="J3922" s="138" t="s">
        <v>1330</v>
      </c>
      <c r="K3922" s="14" t="s">
        <v>2672</v>
      </c>
      <c r="L3922" s="138" t="s">
        <v>2954</v>
      </c>
      <c r="M3922" s="140"/>
      <c r="N3922" s="369" t="s">
        <v>2698</v>
      </c>
      <c r="O3922" s="26" t="s">
        <v>2818</v>
      </c>
      <c r="P3922" s="140"/>
      <c r="Q3922" s="140"/>
      <c r="R3922" s="140"/>
      <c r="S3922" s="140"/>
      <c r="T3922" s="302">
        <v>0</v>
      </c>
      <c r="U3922" s="302">
        <f t="shared" si="226"/>
        <v>0</v>
      </c>
      <c r="V3922" s="140" t="s">
        <v>2743</v>
      </c>
      <c r="W3922" s="148" t="s">
        <v>1410</v>
      </c>
      <c r="X3922" s="15">
        <v>20.21</v>
      </c>
    </row>
    <row r="3923" spans="1:24" s="145" customFormat="1" ht="89.25" customHeight="1">
      <c r="A3923" s="15" t="s">
        <v>11330</v>
      </c>
      <c r="B3923" s="138" t="s">
        <v>1332</v>
      </c>
      <c r="C3923" s="138" t="s">
        <v>2931</v>
      </c>
      <c r="D3923" s="138" t="s">
        <v>2932</v>
      </c>
      <c r="E3923" s="138" t="s">
        <v>2933</v>
      </c>
      <c r="F3923" s="138" t="s">
        <v>2953</v>
      </c>
      <c r="G3923" s="162" t="s">
        <v>1446</v>
      </c>
      <c r="H3923" s="153">
        <v>1</v>
      </c>
      <c r="I3923" s="138">
        <v>470000000</v>
      </c>
      <c r="J3923" s="138" t="s">
        <v>1330</v>
      </c>
      <c r="K3923" s="14" t="s">
        <v>2672</v>
      </c>
      <c r="L3923" s="138" t="s">
        <v>2954</v>
      </c>
      <c r="M3923" s="140"/>
      <c r="N3923" s="369" t="s">
        <v>2698</v>
      </c>
      <c r="O3923" s="26" t="s">
        <v>2818</v>
      </c>
      <c r="P3923" s="140"/>
      <c r="Q3923" s="140"/>
      <c r="R3923" s="140"/>
      <c r="S3923" s="140"/>
      <c r="T3923" s="144">
        <v>4106847</v>
      </c>
      <c r="U3923" s="144">
        <f>T3923*1.12</f>
        <v>4599668.6400000006</v>
      </c>
      <c r="V3923" s="140" t="s">
        <v>2743</v>
      </c>
      <c r="W3923" s="148" t="s">
        <v>1410</v>
      </c>
      <c r="X3923" s="15"/>
    </row>
    <row r="3924" spans="1:24" s="145" customFormat="1" ht="76.5" customHeight="1">
      <c r="A3924" s="15" t="s">
        <v>2955</v>
      </c>
      <c r="B3924" s="138" t="s">
        <v>1332</v>
      </c>
      <c r="C3924" s="138" t="s">
        <v>2956</v>
      </c>
      <c r="D3924" s="138" t="s">
        <v>2957</v>
      </c>
      <c r="E3924" s="138" t="s">
        <v>2958</v>
      </c>
      <c r="F3924" s="138" t="s">
        <v>2959</v>
      </c>
      <c r="G3924" s="162" t="s">
        <v>1446</v>
      </c>
      <c r="H3924" s="153">
        <v>1</v>
      </c>
      <c r="I3924" s="138">
        <v>470000000</v>
      </c>
      <c r="J3924" s="138" t="s">
        <v>1330</v>
      </c>
      <c r="K3924" s="14" t="s">
        <v>2672</v>
      </c>
      <c r="L3924" s="138" t="s">
        <v>2960</v>
      </c>
      <c r="M3924" s="140"/>
      <c r="N3924" s="369" t="s">
        <v>2698</v>
      </c>
      <c r="O3924" s="26" t="s">
        <v>2786</v>
      </c>
      <c r="P3924" s="140"/>
      <c r="Q3924" s="140"/>
      <c r="R3924" s="140"/>
      <c r="S3924" s="140"/>
      <c r="T3924" s="144">
        <v>7822800</v>
      </c>
      <c r="U3924" s="144">
        <f t="shared" si="226"/>
        <v>8761536</v>
      </c>
      <c r="V3924" s="140" t="s">
        <v>2743</v>
      </c>
      <c r="W3924" s="153" t="s">
        <v>1410</v>
      </c>
      <c r="X3924" s="15"/>
    </row>
    <row r="3925" spans="1:24" s="145" customFormat="1" ht="89.25" customHeight="1">
      <c r="A3925" s="15" t="s">
        <v>2961</v>
      </c>
      <c r="B3925" s="138" t="s">
        <v>97</v>
      </c>
      <c r="C3925" s="138" t="s">
        <v>2962</v>
      </c>
      <c r="D3925" s="138" t="s">
        <v>2963</v>
      </c>
      <c r="E3925" s="138" t="s">
        <v>2963</v>
      </c>
      <c r="F3925" s="138"/>
      <c r="G3925" s="162" t="s">
        <v>1446</v>
      </c>
      <c r="H3925" s="153">
        <v>0.8</v>
      </c>
      <c r="I3925" s="138">
        <v>470000000</v>
      </c>
      <c r="J3925" s="138" t="s">
        <v>1330</v>
      </c>
      <c r="K3925" s="14" t="s">
        <v>2964</v>
      </c>
      <c r="L3925" s="138" t="s">
        <v>2892</v>
      </c>
      <c r="M3925" s="140"/>
      <c r="N3925" s="369" t="s">
        <v>2965</v>
      </c>
      <c r="O3925" s="26" t="s">
        <v>2966</v>
      </c>
      <c r="P3925" s="140"/>
      <c r="Q3925" s="140"/>
      <c r="R3925" s="140"/>
      <c r="S3925" s="140"/>
      <c r="T3925" s="144">
        <v>776000</v>
      </c>
      <c r="U3925" s="144">
        <f t="shared" si="226"/>
        <v>869120.00000000012</v>
      </c>
      <c r="V3925" s="140" t="s">
        <v>2676</v>
      </c>
      <c r="W3925" s="148" t="s">
        <v>1410</v>
      </c>
      <c r="X3925" s="15"/>
    </row>
    <row r="3926" spans="1:24" s="145" customFormat="1" ht="76.5" customHeight="1">
      <c r="A3926" s="15" t="s">
        <v>2967</v>
      </c>
      <c r="B3926" s="138" t="s">
        <v>97</v>
      </c>
      <c r="C3926" s="138" t="s">
        <v>2968</v>
      </c>
      <c r="D3926" s="138" t="s">
        <v>2969</v>
      </c>
      <c r="E3926" s="138" t="s">
        <v>2969</v>
      </c>
      <c r="F3926" s="138" t="s">
        <v>2970</v>
      </c>
      <c r="G3926" s="162" t="s">
        <v>1446</v>
      </c>
      <c r="H3926" s="153">
        <v>1</v>
      </c>
      <c r="I3926" s="138">
        <v>470000000</v>
      </c>
      <c r="J3926" s="138" t="s">
        <v>1330</v>
      </c>
      <c r="K3926" s="14" t="s">
        <v>2672</v>
      </c>
      <c r="L3926" s="138" t="s">
        <v>2971</v>
      </c>
      <c r="M3926" s="140"/>
      <c r="N3926" s="369" t="s">
        <v>2698</v>
      </c>
      <c r="O3926" s="26" t="s">
        <v>2786</v>
      </c>
      <c r="P3926" s="140"/>
      <c r="Q3926" s="140"/>
      <c r="R3926" s="140"/>
      <c r="S3926" s="140"/>
      <c r="T3926" s="144">
        <v>728333</v>
      </c>
      <c r="U3926" s="144">
        <f t="shared" si="226"/>
        <v>815732.96000000008</v>
      </c>
      <c r="V3926" s="140" t="s">
        <v>2743</v>
      </c>
      <c r="W3926" s="148" t="s">
        <v>1410</v>
      </c>
      <c r="X3926" s="15"/>
    </row>
    <row r="3927" spans="1:24" s="145" customFormat="1" ht="76.5" customHeight="1">
      <c r="A3927" s="15" t="s">
        <v>2972</v>
      </c>
      <c r="B3927" s="14" t="s">
        <v>97</v>
      </c>
      <c r="C3927" s="16" t="s">
        <v>2973</v>
      </c>
      <c r="D3927" s="138" t="s">
        <v>2974</v>
      </c>
      <c r="E3927" s="16" t="s">
        <v>2974</v>
      </c>
      <c r="F3927" s="138" t="s">
        <v>2975</v>
      </c>
      <c r="G3927" s="162" t="s">
        <v>1446</v>
      </c>
      <c r="H3927" s="153">
        <v>1</v>
      </c>
      <c r="I3927" s="138">
        <v>470000000</v>
      </c>
      <c r="J3927" s="138" t="s">
        <v>1330</v>
      </c>
      <c r="K3927" s="14" t="s">
        <v>2816</v>
      </c>
      <c r="L3927" s="138" t="s">
        <v>2971</v>
      </c>
      <c r="M3927" s="140"/>
      <c r="N3927" s="370" t="s">
        <v>2792</v>
      </c>
      <c r="O3927" s="26" t="s">
        <v>2786</v>
      </c>
      <c r="P3927" s="140"/>
      <c r="Q3927" s="172"/>
      <c r="R3927" s="172"/>
      <c r="S3927" s="173"/>
      <c r="T3927" s="144">
        <v>250390</v>
      </c>
      <c r="U3927" s="144">
        <f t="shared" si="226"/>
        <v>280436.80000000005</v>
      </c>
      <c r="V3927" s="140" t="s">
        <v>2743</v>
      </c>
      <c r="W3927" s="153" t="s">
        <v>1410</v>
      </c>
      <c r="X3927" s="140"/>
    </row>
    <row r="3928" spans="1:24" s="145" customFormat="1" ht="76.5" customHeight="1">
      <c r="A3928" s="15" t="s">
        <v>2976</v>
      </c>
      <c r="B3928" s="14" t="s">
        <v>97</v>
      </c>
      <c r="C3928" s="16" t="s">
        <v>2977</v>
      </c>
      <c r="D3928" s="138" t="s">
        <v>2978</v>
      </c>
      <c r="E3928" s="16" t="s">
        <v>2979</v>
      </c>
      <c r="F3928" s="138" t="s">
        <v>2980</v>
      </c>
      <c r="G3928" s="162" t="s">
        <v>1446</v>
      </c>
      <c r="H3928" s="153">
        <v>1</v>
      </c>
      <c r="I3928" s="138">
        <v>470000000</v>
      </c>
      <c r="J3928" s="138" t="s">
        <v>1330</v>
      </c>
      <c r="K3928" s="14" t="s">
        <v>2816</v>
      </c>
      <c r="L3928" s="138" t="s">
        <v>2971</v>
      </c>
      <c r="M3928" s="140"/>
      <c r="N3928" s="370" t="s">
        <v>2792</v>
      </c>
      <c r="O3928" s="26" t="s">
        <v>2786</v>
      </c>
      <c r="P3928" s="140"/>
      <c r="Q3928" s="172"/>
      <c r="R3928" s="172"/>
      <c r="S3928" s="173"/>
      <c r="T3928" s="144">
        <v>1491637</v>
      </c>
      <c r="U3928" s="144">
        <f t="shared" si="226"/>
        <v>1670633.4400000002</v>
      </c>
      <c r="V3928" s="140" t="s">
        <v>2743</v>
      </c>
      <c r="W3928" s="148" t="s">
        <v>1410</v>
      </c>
      <c r="X3928" s="140"/>
    </row>
    <row r="3929" spans="1:24" s="145" customFormat="1" ht="76.5" customHeight="1">
      <c r="A3929" s="15" t="s">
        <v>2981</v>
      </c>
      <c r="B3929" s="138" t="s">
        <v>1332</v>
      </c>
      <c r="C3929" s="138" t="s">
        <v>2982</v>
      </c>
      <c r="D3929" s="138" t="s">
        <v>2983</v>
      </c>
      <c r="E3929" s="138" t="s">
        <v>2984</v>
      </c>
      <c r="F3929" s="138" t="s">
        <v>2985</v>
      </c>
      <c r="G3929" s="140" t="s">
        <v>384</v>
      </c>
      <c r="H3929" s="139">
        <v>0.7</v>
      </c>
      <c r="I3929" s="138">
        <v>470000000</v>
      </c>
      <c r="J3929" s="138" t="s">
        <v>1330</v>
      </c>
      <c r="K3929" s="14" t="s">
        <v>2672</v>
      </c>
      <c r="L3929" s="138" t="s">
        <v>2892</v>
      </c>
      <c r="M3929" s="140"/>
      <c r="N3929" s="370" t="s">
        <v>2986</v>
      </c>
      <c r="O3929" s="26" t="s">
        <v>2786</v>
      </c>
      <c r="P3929" s="140"/>
      <c r="Q3929" s="140"/>
      <c r="R3929" s="140"/>
      <c r="S3929" s="140"/>
      <c r="T3929" s="144">
        <v>1150000</v>
      </c>
      <c r="U3929" s="144">
        <f t="shared" si="226"/>
        <v>1288000.0000000002</v>
      </c>
      <c r="V3929" s="10" t="s">
        <v>2699</v>
      </c>
      <c r="W3929" s="148" t="s">
        <v>1410</v>
      </c>
      <c r="X3929" s="15"/>
    </row>
    <row r="3930" spans="1:24" s="145" customFormat="1" ht="76.5" customHeight="1">
      <c r="A3930" s="15" t="s">
        <v>2987</v>
      </c>
      <c r="B3930" s="138" t="s">
        <v>1332</v>
      </c>
      <c r="C3930" s="138" t="s">
        <v>2988</v>
      </c>
      <c r="D3930" s="138" t="s">
        <v>2989</v>
      </c>
      <c r="E3930" s="138" t="s">
        <v>2990</v>
      </c>
      <c r="F3930" s="138" t="s">
        <v>2991</v>
      </c>
      <c r="G3930" s="162" t="s">
        <v>384</v>
      </c>
      <c r="H3930" s="139">
        <v>0.7</v>
      </c>
      <c r="I3930" s="138">
        <v>470000000</v>
      </c>
      <c r="J3930" s="138" t="s">
        <v>1330</v>
      </c>
      <c r="K3930" s="14" t="s">
        <v>2672</v>
      </c>
      <c r="L3930" s="138" t="s">
        <v>2892</v>
      </c>
      <c r="M3930" s="140"/>
      <c r="N3930" s="370" t="s">
        <v>2992</v>
      </c>
      <c r="O3930" s="26" t="s">
        <v>2786</v>
      </c>
      <c r="P3930" s="140"/>
      <c r="Q3930" s="140"/>
      <c r="R3930" s="140"/>
      <c r="S3930" s="140"/>
      <c r="T3930" s="144">
        <v>1100000</v>
      </c>
      <c r="U3930" s="144">
        <f t="shared" si="226"/>
        <v>1232000.0000000002</v>
      </c>
      <c r="V3930" s="10" t="s">
        <v>2699</v>
      </c>
      <c r="W3930" s="153" t="s">
        <v>1410</v>
      </c>
      <c r="X3930" s="15"/>
    </row>
    <row r="3931" spans="1:24" s="145" customFormat="1" ht="76.5" customHeight="1">
      <c r="A3931" s="15" t="s">
        <v>2993</v>
      </c>
      <c r="B3931" s="138" t="s">
        <v>1332</v>
      </c>
      <c r="C3931" s="138" t="s">
        <v>2994</v>
      </c>
      <c r="D3931" s="138" t="s">
        <v>2995</v>
      </c>
      <c r="E3931" s="138" t="s">
        <v>2996</v>
      </c>
      <c r="F3931" s="138" t="s">
        <v>2997</v>
      </c>
      <c r="G3931" s="162" t="s">
        <v>384</v>
      </c>
      <c r="H3931" s="139">
        <v>0.7</v>
      </c>
      <c r="I3931" s="138">
        <v>470000000</v>
      </c>
      <c r="J3931" s="138" t="s">
        <v>1330</v>
      </c>
      <c r="K3931" s="14" t="s">
        <v>2672</v>
      </c>
      <c r="L3931" s="138" t="s">
        <v>2892</v>
      </c>
      <c r="M3931" s="140"/>
      <c r="N3931" s="370" t="s">
        <v>2698</v>
      </c>
      <c r="O3931" s="26" t="s">
        <v>2786</v>
      </c>
      <c r="P3931" s="140"/>
      <c r="Q3931" s="140"/>
      <c r="R3931" s="140"/>
      <c r="S3931" s="140"/>
      <c r="T3931" s="144">
        <v>1150000</v>
      </c>
      <c r="U3931" s="144">
        <f t="shared" si="226"/>
        <v>1288000.0000000002</v>
      </c>
      <c r="V3931" s="10" t="s">
        <v>2699</v>
      </c>
      <c r="W3931" s="148" t="s">
        <v>1410</v>
      </c>
      <c r="X3931" s="15"/>
    </row>
    <row r="3932" spans="1:24" s="145" customFormat="1" ht="76.5" customHeight="1">
      <c r="A3932" s="15" t="s">
        <v>2998</v>
      </c>
      <c r="B3932" s="138" t="s">
        <v>1332</v>
      </c>
      <c r="C3932" s="138" t="s">
        <v>2999</v>
      </c>
      <c r="D3932" s="138" t="s">
        <v>3000</v>
      </c>
      <c r="E3932" s="138" t="s">
        <v>3001</v>
      </c>
      <c r="F3932" s="138" t="s">
        <v>3002</v>
      </c>
      <c r="G3932" s="162" t="s">
        <v>384</v>
      </c>
      <c r="H3932" s="139">
        <v>0.7</v>
      </c>
      <c r="I3932" s="138">
        <v>470000000</v>
      </c>
      <c r="J3932" s="138" t="s">
        <v>1330</v>
      </c>
      <c r="K3932" s="14" t="s">
        <v>2672</v>
      </c>
      <c r="L3932" s="138" t="s">
        <v>2892</v>
      </c>
      <c r="M3932" s="140"/>
      <c r="N3932" s="370" t="s">
        <v>3003</v>
      </c>
      <c r="O3932" s="26" t="s">
        <v>2786</v>
      </c>
      <c r="P3932" s="140"/>
      <c r="Q3932" s="140"/>
      <c r="R3932" s="140"/>
      <c r="S3932" s="140"/>
      <c r="T3932" s="144">
        <v>1070000</v>
      </c>
      <c r="U3932" s="144">
        <f t="shared" si="226"/>
        <v>1198400</v>
      </c>
      <c r="V3932" s="10" t="s">
        <v>2699</v>
      </c>
      <c r="W3932" s="148" t="s">
        <v>1410</v>
      </c>
      <c r="X3932" s="15"/>
    </row>
    <row r="3933" spans="1:24" s="145" customFormat="1" ht="76.5" customHeight="1">
      <c r="A3933" s="15" t="s">
        <v>3004</v>
      </c>
      <c r="B3933" s="138" t="s">
        <v>1332</v>
      </c>
      <c r="C3933" s="138" t="s">
        <v>2988</v>
      </c>
      <c r="D3933" s="138" t="s">
        <v>2989</v>
      </c>
      <c r="E3933" s="138" t="s">
        <v>2990</v>
      </c>
      <c r="F3933" s="138" t="s">
        <v>3005</v>
      </c>
      <c r="G3933" s="162" t="s">
        <v>384</v>
      </c>
      <c r="H3933" s="139">
        <v>0.7</v>
      </c>
      <c r="I3933" s="138">
        <v>470000000</v>
      </c>
      <c r="J3933" s="138" t="s">
        <v>1330</v>
      </c>
      <c r="K3933" s="14" t="s">
        <v>2672</v>
      </c>
      <c r="L3933" s="138" t="s">
        <v>2892</v>
      </c>
      <c r="M3933" s="140"/>
      <c r="N3933" s="370" t="s">
        <v>2986</v>
      </c>
      <c r="O3933" s="26" t="s">
        <v>2786</v>
      </c>
      <c r="P3933" s="140"/>
      <c r="Q3933" s="140"/>
      <c r="R3933" s="140"/>
      <c r="S3933" s="140"/>
      <c r="T3933" s="144">
        <v>580000</v>
      </c>
      <c r="U3933" s="144">
        <f t="shared" si="226"/>
        <v>649600.00000000012</v>
      </c>
      <c r="V3933" s="10" t="s">
        <v>2699</v>
      </c>
      <c r="W3933" s="153" t="s">
        <v>1410</v>
      </c>
      <c r="X3933" s="15"/>
    </row>
    <row r="3934" spans="1:24" s="145" customFormat="1" ht="76.5" customHeight="1">
      <c r="A3934" s="15" t="s">
        <v>3006</v>
      </c>
      <c r="B3934" s="138" t="s">
        <v>1332</v>
      </c>
      <c r="C3934" s="138" t="s">
        <v>2988</v>
      </c>
      <c r="D3934" s="138" t="s">
        <v>2989</v>
      </c>
      <c r="E3934" s="138" t="s">
        <v>2990</v>
      </c>
      <c r="F3934" s="138" t="s">
        <v>3007</v>
      </c>
      <c r="G3934" s="162" t="s">
        <v>384</v>
      </c>
      <c r="H3934" s="139">
        <v>0.7</v>
      </c>
      <c r="I3934" s="138">
        <v>470000000</v>
      </c>
      <c r="J3934" s="138" t="s">
        <v>1330</v>
      </c>
      <c r="K3934" s="14" t="s">
        <v>2672</v>
      </c>
      <c r="L3934" s="138" t="s">
        <v>2892</v>
      </c>
      <c r="M3934" s="140"/>
      <c r="N3934" s="370" t="s">
        <v>3008</v>
      </c>
      <c r="O3934" s="26" t="s">
        <v>2786</v>
      </c>
      <c r="P3934" s="140"/>
      <c r="Q3934" s="140"/>
      <c r="R3934" s="140"/>
      <c r="S3934" s="140"/>
      <c r="T3934" s="144">
        <v>580000</v>
      </c>
      <c r="U3934" s="144">
        <f t="shared" si="226"/>
        <v>649600.00000000012</v>
      </c>
      <c r="V3934" s="10" t="s">
        <v>2699</v>
      </c>
      <c r="W3934" s="148" t="s">
        <v>1410</v>
      </c>
      <c r="X3934" s="15"/>
    </row>
    <row r="3935" spans="1:24" s="145" customFormat="1" ht="76.5" customHeight="1">
      <c r="A3935" s="15" t="s">
        <v>3009</v>
      </c>
      <c r="B3935" s="138" t="s">
        <v>1332</v>
      </c>
      <c r="C3935" s="138" t="s">
        <v>2982</v>
      </c>
      <c r="D3935" s="138" t="s">
        <v>2983</v>
      </c>
      <c r="E3935" s="138" t="s">
        <v>2984</v>
      </c>
      <c r="F3935" s="138" t="s">
        <v>3010</v>
      </c>
      <c r="G3935" s="140" t="s">
        <v>384</v>
      </c>
      <c r="H3935" s="139">
        <v>0.7</v>
      </c>
      <c r="I3935" s="138">
        <v>470000000</v>
      </c>
      <c r="J3935" s="138" t="s">
        <v>1330</v>
      </c>
      <c r="K3935" s="14" t="s">
        <v>2672</v>
      </c>
      <c r="L3935" s="138" t="s">
        <v>2892</v>
      </c>
      <c r="M3935" s="140"/>
      <c r="N3935" s="370" t="s">
        <v>2986</v>
      </c>
      <c r="O3935" s="26" t="s">
        <v>2786</v>
      </c>
      <c r="P3935" s="140"/>
      <c r="Q3935" s="140"/>
      <c r="R3935" s="140"/>
      <c r="S3935" s="140"/>
      <c r="T3935" s="144">
        <v>1150000</v>
      </c>
      <c r="U3935" s="144">
        <f t="shared" si="226"/>
        <v>1288000.0000000002</v>
      </c>
      <c r="V3935" s="10" t="s">
        <v>2699</v>
      </c>
      <c r="W3935" s="148" t="s">
        <v>1410</v>
      </c>
      <c r="X3935" s="15"/>
    </row>
    <row r="3936" spans="1:24" s="145" customFormat="1" ht="89.25" customHeight="1">
      <c r="A3936" s="15" t="s">
        <v>3011</v>
      </c>
      <c r="B3936" s="138" t="s">
        <v>1332</v>
      </c>
      <c r="C3936" s="138" t="s">
        <v>3012</v>
      </c>
      <c r="D3936" s="138" t="s">
        <v>3013</v>
      </c>
      <c r="E3936" s="138" t="s">
        <v>3014</v>
      </c>
      <c r="F3936" s="138" t="s">
        <v>3015</v>
      </c>
      <c r="G3936" s="162" t="s">
        <v>1446</v>
      </c>
      <c r="H3936" s="139">
        <v>0.7</v>
      </c>
      <c r="I3936" s="138">
        <v>470000000</v>
      </c>
      <c r="J3936" s="138" t="s">
        <v>1330</v>
      </c>
      <c r="K3936" s="14" t="s">
        <v>2672</v>
      </c>
      <c r="L3936" s="138" t="s">
        <v>3016</v>
      </c>
      <c r="M3936" s="140"/>
      <c r="N3936" s="369" t="s">
        <v>2698</v>
      </c>
      <c r="O3936" s="26" t="s">
        <v>2786</v>
      </c>
      <c r="P3936" s="140"/>
      <c r="Q3936" s="140"/>
      <c r="R3936" s="140"/>
      <c r="S3936" s="140"/>
      <c r="T3936" s="302">
        <v>0</v>
      </c>
      <c r="U3936" s="302">
        <v>0</v>
      </c>
      <c r="V3936" s="140" t="s">
        <v>2676</v>
      </c>
      <c r="W3936" s="153" t="s">
        <v>1410</v>
      </c>
      <c r="X3936" s="15" t="s">
        <v>9094</v>
      </c>
    </row>
    <row r="3937" spans="1:24" s="145" customFormat="1" ht="89.25" customHeight="1">
      <c r="A3937" s="15" t="s">
        <v>9095</v>
      </c>
      <c r="B3937" s="138" t="s">
        <v>1332</v>
      </c>
      <c r="C3937" s="138" t="s">
        <v>3012</v>
      </c>
      <c r="D3937" s="138" t="s">
        <v>3013</v>
      </c>
      <c r="E3937" s="138" t="s">
        <v>3014</v>
      </c>
      <c r="F3937" s="138" t="s">
        <v>9096</v>
      </c>
      <c r="G3937" s="162" t="s">
        <v>1446</v>
      </c>
      <c r="H3937" s="139">
        <v>0.7</v>
      </c>
      <c r="I3937" s="138">
        <v>470000000</v>
      </c>
      <c r="J3937" s="138" t="s">
        <v>1330</v>
      </c>
      <c r="K3937" s="14" t="s">
        <v>2672</v>
      </c>
      <c r="L3937" s="138" t="s">
        <v>9097</v>
      </c>
      <c r="M3937" s="140"/>
      <c r="N3937" s="11" t="s">
        <v>2698</v>
      </c>
      <c r="O3937" s="26" t="s">
        <v>2786</v>
      </c>
      <c r="P3937" s="140"/>
      <c r="Q3937" s="140"/>
      <c r="R3937" s="140"/>
      <c r="S3937" s="140"/>
      <c r="T3937" s="302">
        <v>0</v>
      </c>
      <c r="U3937" s="302">
        <v>0</v>
      </c>
      <c r="V3937" s="140" t="s">
        <v>2676</v>
      </c>
      <c r="W3937" s="153" t="s">
        <v>1410</v>
      </c>
      <c r="X3937" s="15">
        <v>20.21</v>
      </c>
    </row>
    <row r="3938" spans="1:24" s="145" customFormat="1" ht="89.25" customHeight="1">
      <c r="A3938" s="15" t="s">
        <v>9672</v>
      </c>
      <c r="B3938" s="138" t="s">
        <v>1332</v>
      </c>
      <c r="C3938" s="138" t="s">
        <v>3012</v>
      </c>
      <c r="D3938" s="138" t="s">
        <v>3013</v>
      </c>
      <c r="E3938" s="138" t="s">
        <v>3014</v>
      </c>
      <c r="F3938" s="138" t="s">
        <v>9096</v>
      </c>
      <c r="G3938" s="162" t="s">
        <v>1446</v>
      </c>
      <c r="H3938" s="139">
        <v>0.7</v>
      </c>
      <c r="I3938" s="138">
        <v>470000000</v>
      </c>
      <c r="J3938" s="138" t="s">
        <v>1330</v>
      </c>
      <c r="K3938" s="14" t="s">
        <v>2672</v>
      </c>
      <c r="L3938" s="138" t="s">
        <v>9097</v>
      </c>
      <c r="M3938" s="140"/>
      <c r="N3938" s="11" t="s">
        <v>2698</v>
      </c>
      <c r="O3938" s="26" t="s">
        <v>2786</v>
      </c>
      <c r="P3938" s="140"/>
      <c r="Q3938" s="140"/>
      <c r="R3938" s="140"/>
      <c r="S3938" s="140"/>
      <c r="T3938" s="144">
        <v>2574118</v>
      </c>
      <c r="U3938" s="144">
        <f>T3938*1.12</f>
        <v>2883012.16</v>
      </c>
      <c r="V3938" s="140" t="s">
        <v>2676</v>
      </c>
      <c r="W3938" s="153" t="s">
        <v>1410</v>
      </c>
      <c r="X3938" s="15"/>
    </row>
    <row r="3939" spans="1:24" s="145" customFormat="1" ht="76.5" customHeight="1">
      <c r="A3939" s="15" t="s">
        <v>3017</v>
      </c>
      <c r="B3939" s="138" t="s">
        <v>1332</v>
      </c>
      <c r="C3939" s="138" t="s">
        <v>3012</v>
      </c>
      <c r="D3939" s="138" t="s">
        <v>3013</v>
      </c>
      <c r="E3939" s="138" t="s">
        <v>3014</v>
      </c>
      <c r="F3939" s="138" t="s">
        <v>3018</v>
      </c>
      <c r="G3939" s="162" t="s">
        <v>1446</v>
      </c>
      <c r="H3939" s="139">
        <v>0.7</v>
      </c>
      <c r="I3939" s="138">
        <v>470000000</v>
      </c>
      <c r="J3939" s="138" t="s">
        <v>1330</v>
      </c>
      <c r="K3939" s="14" t="s">
        <v>2672</v>
      </c>
      <c r="L3939" s="138" t="s">
        <v>3019</v>
      </c>
      <c r="M3939" s="140"/>
      <c r="N3939" s="369" t="s">
        <v>2698</v>
      </c>
      <c r="O3939" s="26" t="s">
        <v>2786</v>
      </c>
      <c r="P3939" s="140"/>
      <c r="Q3939" s="140"/>
      <c r="R3939" s="140"/>
      <c r="S3939" s="140"/>
      <c r="T3939" s="302">
        <v>0</v>
      </c>
      <c r="U3939" s="302">
        <v>0</v>
      </c>
      <c r="V3939" s="140" t="s">
        <v>2676</v>
      </c>
      <c r="W3939" s="148" t="s">
        <v>1410</v>
      </c>
      <c r="X3939" s="15" t="s">
        <v>9094</v>
      </c>
    </row>
    <row r="3940" spans="1:24" s="145" customFormat="1" ht="76.5" customHeight="1">
      <c r="A3940" s="15" t="s">
        <v>9098</v>
      </c>
      <c r="B3940" s="138" t="s">
        <v>1332</v>
      </c>
      <c r="C3940" s="138" t="s">
        <v>3012</v>
      </c>
      <c r="D3940" s="138" t="s">
        <v>3013</v>
      </c>
      <c r="E3940" s="138" t="s">
        <v>3014</v>
      </c>
      <c r="F3940" s="138" t="s">
        <v>9099</v>
      </c>
      <c r="G3940" s="162" t="s">
        <v>1446</v>
      </c>
      <c r="H3940" s="139">
        <v>0.7</v>
      </c>
      <c r="I3940" s="138">
        <v>470000000</v>
      </c>
      <c r="J3940" s="138" t="s">
        <v>1330</v>
      </c>
      <c r="K3940" s="14" t="s">
        <v>2672</v>
      </c>
      <c r="L3940" s="138" t="s">
        <v>9100</v>
      </c>
      <c r="M3940" s="140"/>
      <c r="N3940" s="11" t="s">
        <v>2698</v>
      </c>
      <c r="O3940" s="26" t="s">
        <v>2786</v>
      </c>
      <c r="P3940" s="140"/>
      <c r="Q3940" s="140"/>
      <c r="R3940" s="140"/>
      <c r="S3940" s="140"/>
      <c r="T3940" s="302">
        <v>0</v>
      </c>
      <c r="U3940" s="302">
        <v>0</v>
      </c>
      <c r="V3940" s="140" t="s">
        <v>2676</v>
      </c>
      <c r="W3940" s="148" t="s">
        <v>1410</v>
      </c>
      <c r="X3940" s="15">
        <v>20.21</v>
      </c>
    </row>
    <row r="3941" spans="1:24" s="145" customFormat="1" ht="76.5" customHeight="1">
      <c r="A3941" s="15" t="s">
        <v>9673</v>
      </c>
      <c r="B3941" s="138" t="s">
        <v>1332</v>
      </c>
      <c r="C3941" s="138" t="s">
        <v>3012</v>
      </c>
      <c r="D3941" s="138" t="s">
        <v>3013</v>
      </c>
      <c r="E3941" s="138" t="s">
        <v>3014</v>
      </c>
      <c r="F3941" s="138" t="s">
        <v>9099</v>
      </c>
      <c r="G3941" s="162" t="s">
        <v>1446</v>
      </c>
      <c r="H3941" s="139">
        <v>0.7</v>
      </c>
      <c r="I3941" s="138">
        <v>470000000</v>
      </c>
      <c r="J3941" s="138" t="s">
        <v>1330</v>
      </c>
      <c r="K3941" s="14" t="s">
        <v>2672</v>
      </c>
      <c r="L3941" s="138" t="s">
        <v>9100</v>
      </c>
      <c r="M3941" s="140"/>
      <c r="N3941" s="11" t="s">
        <v>2698</v>
      </c>
      <c r="O3941" s="26" t="s">
        <v>2786</v>
      </c>
      <c r="P3941" s="140"/>
      <c r="Q3941" s="140"/>
      <c r="R3941" s="140"/>
      <c r="S3941" s="140"/>
      <c r="T3941" s="144">
        <v>894561</v>
      </c>
      <c r="U3941" s="144">
        <f>T3941*1.12</f>
        <v>1001908.3200000001</v>
      </c>
      <c r="V3941" s="140" t="s">
        <v>2676</v>
      </c>
      <c r="W3941" s="148" t="s">
        <v>1410</v>
      </c>
      <c r="X3941" s="15"/>
    </row>
    <row r="3942" spans="1:24" s="145" customFormat="1" ht="76.5" customHeight="1">
      <c r="A3942" s="15" t="s">
        <v>3020</v>
      </c>
      <c r="B3942" s="138" t="s">
        <v>1332</v>
      </c>
      <c r="C3942" s="138" t="s">
        <v>3012</v>
      </c>
      <c r="D3942" s="138" t="s">
        <v>3013</v>
      </c>
      <c r="E3942" s="138" t="s">
        <v>3014</v>
      </c>
      <c r="F3942" s="138" t="s">
        <v>3021</v>
      </c>
      <c r="G3942" s="162" t="s">
        <v>1446</v>
      </c>
      <c r="H3942" s="139">
        <v>0.7</v>
      </c>
      <c r="I3942" s="138">
        <v>470000000</v>
      </c>
      <c r="J3942" s="138" t="s">
        <v>1330</v>
      </c>
      <c r="K3942" s="14" t="s">
        <v>2672</v>
      </c>
      <c r="L3942" s="138" t="s">
        <v>3022</v>
      </c>
      <c r="M3942" s="140"/>
      <c r="N3942" s="369" t="s">
        <v>2698</v>
      </c>
      <c r="O3942" s="26" t="s">
        <v>2786</v>
      </c>
      <c r="P3942" s="140"/>
      <c r="Q3942" s="140"/>
      <c r="R3942" s="140"/>
      <c r="S3942" s="140"/>
      <c r="T3942" s="144">
        <v>448873</v>
      </c>
      <c r="U3942" s="144">
        <f t="shared" si="226"/>
        <v>502737.76000000007</v>
      </c>
      <c r="V3942" s="140" t="s">
        <v>2743</v>
      </c>
      <c r="W3942" s="148" t="s">
        <v>1410</v>
      </c>
      <c r="X3942" s="15"/>
    </row>
    <row r="3943" spans="1:24" s="145" customFormat="1" ht="76.5" customHeight="1">
      <c r="A3943" s="15" t="s">
        <v>3023</v>
      </c>
      <c r="B3943" s="138" t="s">
        <v>1332</v>
      </c>
      <c r="C3943" s="138" t="s">
        <v>3024</v>
      </c>
      <c r="D3943" s="138" t="s">
        <v>3025</v>
      </c>
      <c r="E3943" s="138" t="s">
        <v>3026</v>
      </c>
      <c r="F3943" s="138" t="s">
        <v>3027</v>
      </c>
      <c r="G3943" s="162" t="s">
        <v>1446</v>
      </c>
      <c r="H3943" s="139">
        <v>0.7</v>
      </c>
      <c r="I3943" s="138">
        <v>470000000</v>
      </c>
      <c r="J3943" s="138" t="s">
        <v>1330</v>
      </c>
      <c r="K3943" s="14" t="s">
        <v>2672</v>
      </c>
      <c r="L3943" s="138" t="s">
        <v>3022</v>
      </c>
      <c r="M3943" s="140"/>
      <c r="N3943" s="11" t="s">
        <v>2698</v>
      </c>
      <c r="O3943" s="26" t="s">
        <v>2786</v>
      </c>
      <c r="P3943" s="140"/>
      <c r="Q3943" s="140"/>
      <c r="R3943" s="140"/>
      <c r="S3943" s="140"/>
      <c r="T3943" s="302">
        <v>0</v>
      </c>
      <c r="U3943" s="302">
        <v>0</v>
      </c>
      <c r="V3943" s="140" t="s">
        <v>2743</v>
      </c>
      <c r="W3943" s="153" t="s">
        <v>1410</v>
      </c>
      <c r="X3943" s="15">
        <v>7</v>
      </c>
    </row>
    <row r="3944" spans="1:24" s="145" customFormat="1" ht="76.5" customHeight="1">
      <c r="A3944" s="15" t="s">
        <v>9674</v>
      </c>
      <c r="B3944" s="138" t="s">
        <v>1332</v>
      </c>
      <c r="C3944" s="138" t="s">
        <v>3024</v>
      </c>
      <c r="D3944" s="138" t="s">
        <v>3025</v>
      </c>
      <c r="E3944" s="138" t="s">
        <v>3026</v>
      </c>
      <c r="F3944" s="138" t="s">
        <v>3027</v>
      </c>
      <c r="G3944" s="162" t="s">
        <v>384</v>
      </c>
      <c r="H3944" s="139">
        <v>0.7</v>
      </c>
      <c r="I3944" s="138">
        <v>470000000</v>
      </c>
      <c r="J3944" s="138" t="s">
        <v>1330</v>
      </c>
      <c r="K3944" s="14" t="s">
        <v>2672</v>
      </c>
      <c r="L3944" s="138" t="s">
        <v>3022</v>
      </c>
      <c r="M3944" s="140"/>
      <c r="N3944" s="11" t="s">
        <v>2698</v>
      </c>
      <c r="O3944" s="26" t="s">
        <v>2786</v>
      </c>
      <c r="P3944" s="140"/>
      <c r="Q3944" s="140"/>
      <c r="R3944" s="140"/>
      <c r="S3944" s="140"/>
      <c r="T3944" s="144">
        <v>5726023</v>
      </c>
      <c r="U3944" s="144">
        <f>T3944*1.12</f>
        <v>6413145.7600000007</v>
      </c>
      <c r="V3944" s="140" t="s">
        <v>2743</v>
      </c>
      <c r="W3944" s="153" t="s">
        <v>1410</v>
      </c>
      <c r="X3944" s="15"/>
    </row>
    <row r="3945" spans="1:24" s="145" customFormat="1" ht="89.25" customHeight="1">
      <c r="A3945" s="15" t="s">
        <v>3028</v>
      </c>
      <c r="B3945" s="138" t="s">
        <v>1332</v>
      </c>
      <c r="C3945" s="138" t="s">
        <v>3029</v>
      </c>
      <c r="D3945" s="138" t="s">
        <v>3030</v>
      </c>
      <c r="E3945" s="138" t="s">
        <v>3030</v>
      </c>
      <c r="F3945" s="138"/>
      <c r="G3945" s="162" t="s">
        <v>1446</v>
      </c>
      <c r="H3945" s="139">
        <v>0.7</v>
      </c>
      <c r="I3945" s="138">
        <v>470000000</v>
      </c>
      <c r="J3945" s="138" t="s">
        <v>1330</v>
      </c>
      <c r="K3945" s="14" t="s">
        <v>3031</v>
      </c>
      <c r="L3945" s="138" t="s">
        <v>3032</v>
      </c>
      <c r="M3945" s="140"/>
      <c r="N3945" s="367" t="s">
        <v>3033</v>
      </c>
      <c r="O3945" s="26" t="s">
        <v>2786</v>
      </c>
      <c r="P3945" s="140"/>
      <c r="Q3945" s="140"/>
      <c r="R3945" s="140"/>
      <c r="S3945" s="140"/>
      <c r="T3945" s="144">
        <v>855242</v>
      </c>
      <c r="U3945" s="144">
        <f t="shared" si="226"/>
        <v>957871.04</v>
      </c>
      <c r="V3945" s="140" t="s">
        <v>2676</v>
      </c>
      <c r="W3945" s="148" t="s">
        <v>1410</v>
      </c>
      <c r="X3945" s="15"/>
    </row>
    <row r="3946" spans="1:24" s="145" customFormat="1" ht="76.5" customHeight="1">
      <c r="A3946" s="15" t="s">
        <v>3034</v>
      </c>
      <c r="B3946" s="138" t="s">
        <v>1332</v>
      </c>
      <c r="C3946" s="138" t="s">
        <v>3035</v>
      </c>
      <c r="D3946" s="138" t="s">
        <v>3036</v>
      </c>
      <c r="E3946" s="138" t="s">
        <v>3036</v>
      </c>
      <c r="F3946" s="138" t="s">
        <v>3037</v>
      </c>
      <c r="G3946" s="162" t="s">
        <v>1446</v>
      </c>
      <c r="H3946" s="139">
        <v>0.7</v>
      </c>
      <c r="I3946" s="138">
        <v>470000000</v>
      </c>
      <c r="J3946" s="138" t="s">
        <v>1330</v>
      </c>
      <c r="K3946" s="14" t="s">
        <v>3038</v>
      </c>
      <c r="L3946" s="138" t="s">
        <v>3039</v>
      </c>
      <c r="M3946" s="140"/>
      <c r="N3946" s="369" t="s">
        <v>2698</v>
      </c>
      <c r="O3946" s="26" t="s">
        <v>2786</v>
      </c>
      <c r="P3946" s="140"/>
      <c r="Q3946" s="140"/>
      <c r="R3946" s="140"/>
      <c r="S3946" s="140"/>
      <c r="T3946" s="144">
        <v>1452261</v>
      </c>
      <c r="U3946" s="144">
        <f>T3946*1.12</f>
        <v>1626532.32</v>
      </c>
      <c r="V3946" s="140" t="s">
        <v>2676</v>
      </c>
      <c r="W3946" s="148" t="s">
        <v>1410</v>
      </c>
      <c r="X3946" s="15"/>
    </row>
    <row r="3947" spans="1:24" s="145" customFormat="1" ht="76.5" customHeight="1">
      <c r="A3947" s="15" t="s">
        <v>3040</v>
      </c>
      <c r="B3947" s="138" t="s">
        <v>1332</v>
      </c>
      <c r="C3947" s="138" t="s">
        <v>3012</v>
      </c>
      <c r="D3947" s="138" t="s">
        <v>3013</v>
      </c>
      <c r="E3947" s="138" t="s">
        <v>3014</v>
      </c>
      <c r="F3947" s="138" t="s">
        <v>3041</v>
      </c>
      <c r="G3947" s="162" t="s">
        <v>1446</v>
      </c>
      <c r="H3947" s="139">
        <v>0.7</v>
      </c>
      <c r="I3947" s="138">
        <v>470000000</v>
      </c>
      <c r="J3947" s="138" t="s">
        <v>1330</v>
      </c>
      <c r="K3947" s="14" t="s">
        <v>2672</v>
      </c>
      <c r="L3947" s="138" t="s">
        <v>3042</v>
      </c>
      <c r="M3947" s="140"/>
      <c r="N3947" s="369" t="s">
        <v>2698</v>
      </c>
      <c r="O3947" s="26" t="s">
        <v>2786</v>
      </c>
      <c r="P3947" s="140"/>
      <c r="Q3947" s="140"/>
      <c r="R3947" s="140"/>
      <c r="S3947" s="140"/>
      <c r="T3947" s="144">
        <v>656703</v>
      </c>
      <c r="U3947" s="144">
        <f>T3947*1.12</f>
        <v>735507.3600000001</v>
      </c>
      <c r="V3947" s="140" t="s">
        <v>2676</v>
      </c>
      <c r="W3947" s="153" t="s">
        <v>1410</v>
      </c>
      <c r="X3947" s="15"/>
    </row>
    <row r="3948" spans="1:24" s="145" customFormat="1" ht="76.5" customHeight="1">
      <c r="A3948" s="15" t="s">
        <v>3043</v>
      </c>
      <c r="B3948" s="138" t="s">
        <v>1332</v>
      </c>
      <c r="C3948" s="138" t="s">
        <v>3044</v>
      </c>
      <c r="D3948" s="138" t="s">
        <v>3045</v>
      </c>
      <c r="E3948" s="138" t="s">
        <v>3046</v>
      </c>
      <c r="F3948" s="138" t="s">
        <v>3047</v>
      </c>
      <c r="G3948" s="162" t="s">
        <v>384</v>
      </c>
      <c r="H3948" s="139">
        <v>0.7</v>
      </c>
      <c r="I3948" s="138">
        <v>470000000</v>
      </c>
      <c r="J3948" s="138" t="s">
        <v>1330</v>
      </c>
      <c r="K3948" s="14" t="s">
        <v>2672</v>
      </c>
      <c r="L3948" s="138" t="s">
        <v>2892</v>
      </c>
      <c r="M3948" s="140"/>
      <c r="N3948" s="369" t="s">
        <v>2698</v>
      </c>
      <c r="O3948" s="26" t="s">
        <v>2786</v>
      </c>
      <c r="P3948" s="140"/>
      <c r="Q3948" s="140"/>
      <c r="R3948" s="140"/>
      <c r="S3948" s="140"/>
      <c r="T3948" s="144">
        <v>4399506</v>
      </c>
      <c r="U3948" s="144">
        <f t="shared" si="226"/>
        <v>4927446.7200000007</v>
      </c>
      <c r="V3948" s="140" t="s">
        <v>2676</v>
      </c>
      <c r="W3948" s="148" t="s">
        <v>1410</v>
      </c>
      <c r="X3948" s="15"/>
    </row>
    <row r="3949" spans="1:24" s="145" customFormat="1" ht="76.5" customHeight="1">
      <c r="A3949" s="15" t="s">
        <v>3048</v>
      </c>
      <c r="B3949" s="138" t="s">
        <v>1332</v>
      </c>
      <c r="C3949" s="138" t="s">
        <v>3024</v>
      </c>
      <c r="D3949" s="138" t="s">
        <v>3025</v>
      </c>
      <c r="E3949" s="138" t="s">
        <v>3026</v>
      </c>
      <c r="F3949" s="138" t="s">
        <v>3049</v>
      </c>
      <c r="G3949" s="162" t="s">
        <v>1446</v>
      </c>
      <c r="H3949" s="139">
        <v>0.7</v>
      </c>
      <c r="I3949" s="138">
        <v>470000000</v>
      </c>
      <c r="J3949" s="138" t="s">
        <v>1330</v>
      </c>
      <c r="K3949" s="14" t="s">
        <v>2672</v>
      </c>
      <c r="L3949" s="138" t="s">
        <v>3050</v>
      </c>
      <c r="M3949" s="140"/>
      <c r="N3949" s="369" t="s">
        <v>2698</v>
      </c>
      <c r="O3949" s="26" t="s">
        <v>2786</v>
      </c>
      <c r="P3949" s="140"/>
      <c r="Q3949" s="140"/>
      <c r="R3949" s="140"/>
      <c r="S3949" s="140"/>
      <c r="T3949" s="144">
        <v>1101098</v>
      </c>
      <c r="U3949" s="144">
        <f>T3949*1.12</f>
        <v>1233229.76</v>
      </c>
      <c r="V3949" s="140" t="s">
        <v>2676</v>
      </c>
      <c r="W3949" s="148" t="s">
        <v>1410</v>
      </c>
      <c r="X3949" s="15"/>
    </row>
    <row r="3950" spans="1:24" s="145" customFormat="1" ht="89.25" customHeight="1">
      <c r="A3950" s="15" t="s">
        <v>3051</v>
      </c>
      <c r="B3950" s="138" t="s">
        <v>1332</v>
      </c>
      <c r="C3950" s="138" t="s">
        <v>3012</v>
      </c>
      <c r="D3950" s="138" t="s">
        <v>3013</v>
      </c>
      <c r="E3950" s="138" t="s">
        <v>3014</v>
      </c>
      <c r="F3950" s="138" t="s">
        <v>3052</v>
      </c>
      <c r="G3950" s="162" t="s">
        <v>1446</v>
      </c>
      <c r="H3950" s="139">
        <v>0.7</v>
      </c>
      <c r="I3950" s="138">
        <v>470000000</v>
      </c>
      <c r="J3950" s="138" t="s">
        <v>1330</v>
      </c>
      <c r="K3950" s="14" t="s">
        <v>2672</v>
      </c>
      <c r="L3950" s="171" t="s">
        <v>3053</v>
      </c>
      <c r="M3950" s="140"/>
      <c r="N3950" s="369" t="s">
        <v>2698</v>
      </c>
      <c r="O3950" s="26" t="s">
        <v>2786</v>
      </c>
      <c r="P3950" s="140"/>
      <c r="Q3950" s="140"/>
      <c r="R3950" s="140"/>
      <c r="S3950" s="140"/>
      <c r="T3950" s="144">
        <v>113761</v>
      </c>
      <c r="U3950" s="144">
        <f>T3950*1.12</f>
        <v>127412.32</v>
      </c>
      <c r="V3950" s="140" t="s">
        <v>2676</v>
      </c>
      <c r="W3950" s="153" t="s">
        <v>1410</v>
      </c>
      <c r="X3950" s="15"/>
    </row>
    <row r="3951" spans="1:24" s="145" customFormat="1" ht="76.5" customHeight="1">
      <c r="A3951" s="15" t="s">
        <v>3054</v>
      </c>
      <c r="B3951" s="138" t="s">
        <v>1332</v>
      </c>
      <c r="C3951" s="138" t="s">
        <v>3024</v>
      </c>
      <c r="D3951" s="138" t="s">
        <v>3025</v>
      </c>
      <c r="E3951" s="138" t="s">
        <v>3026</v>
      </c>
      <c r="F3951" s="138" t="s">
        <v>3055</v>
      </c>
      <c r="G3951" s="162" t="s">
        <v>1446</v>
      </c>
      <c r="H3951" s="139">
        <v>0.7</v>
      </c>
      <c r="I3951" s="138">
        <v>470000000</v>
      </c>
      <c r="J3951" s="138" t="s">
        <v>1330</v>
      </c>
      <c r="K3951" s="14" t="s">
        <v>2672</v>
      </c>
      <c r="L3951" s="138" t="s">
        <v>3056</v>
      </c>
      <c r="M3951" s="140"/>
      <c r="N3951" s="369" t="s">
        <v>2698</v>
      </c>
      <c r="O3951" s="26" t="s">
        <v>2786</v>
      </c>
      <c r="P3951" s="140"/>
      <c r="Q3951" s="140"/>
      <c r="R3951" s="140"/>
      <c r="S3951" s="140"/>
      <c r="T3951" s="144">
        <v>2273712</v>
      </c>
      <c r="U3951" s="144">
        <f>T3951*1.12</f>
        <v>2546557.4400000004</v>
      </c>
      <c r="V3951" s="140" t="s">
        <v>2676</v>
      </c>
      <c r="W3951" s="148" t="s">
        <v>1410</v>
      </c>
      <c r="X3951" s="15"/>
    </row>
    <row r="3952" spans="1:24" s="145" customFormat="1" ht="89.25" customHeight="1">
      <c r="A3952" s="15" t="s">
        <v>3057</v>
      </c>
      <c r="B3952" s="138" t="s">
        <v>1332</v>
      </c>
      <c r="C3952" s="138" t="s">
        <v>3058</v>
      </c>
      <c r="D3952" s="138" t="s">
        <v>3059</v>
      </c>
      <c r="E3952" s="138" t="s">
        <v>3060</v>
      </c>
      <c r="F3952" s="138" t="s">
        <v>3061</v>
      </c>
      <c r="G3952" s="162" t="s">
        <v>1446</v>
      </c>
      <c r="H3952" s="139">
        <v>0.7</v>
      </c>
      <c r="I3952" s="138">
        <v>470000000</v>
      </c>
      <c r="J3952" s="138" t="s">
        <v>1330</v>
      </c>
      <c r="K3952" s="14" t="s">
        <v>2672</v>
      </c>
      <c r="L3952" s="138" t="s">
        <v>2892</v>
      </c>
      <c r="M3952" s="140"/>
      <c r="N3952" s="369" t="s">
        <v>2698</v>
      </c>
      <c r="O3952" s="26" t="s">
        <v>2786</v>
      </c>
      <c r="P3952" s="140"/>
      <c r="Q3952" s="140"/>
      <c r="R3952" s="140"/>
      <c r="S3952" s="140"/>
      <c r="T3952" s="144">
        <v>116919</v>
      </c>
      <c r="U3952" s="144">
        <f t="shared" si="226"/>
        <v>130949.28000000001</v>
      </c>
      <c r="V3952" s="140" t="s">
        <v>2676</v>
      </c>
      <c r="W3952" s="148" t="s">
        <v>1410</v>
      </c>
      <c r="X3952" s="15"/>
    </row>
    <row r="3953" spans="1:24" s="145" customFormat="1" ht="76.5" customHeight="1">
      <c r="A3953" s="15" t="s">
        <v>3062</v>
      </c>
      <c r="B3953" s="138" t="s">
        <v>1332</v>
      </c>
      <c r="C3953" s="138" t="s">
        <v>3063</v>
      </c>
      <c r="D3953" s="138" t="s">
        <v>3064</v>
      </c>
      <c r="E3953" s="138" t="s">
        <v>3065</v>
      </c>
      <c r="F3953" s="138" t="s">
        <v>3066</v>
      </c>
      <c r="G3953" s="162" t="s">
        <v>1446</v>
      </c>
      <c r="H3953" s="139">
        <v>0.7</v>
      </c>
      <c r="I3953" s="138">
        <v>470000000</v>
      </c>
      <c r="J3953" s="138" t="s">
        <v>1330</v>
      </c>
      <c r="K3953" s="14" t="s">
        <v>2672</v>
      </c>
      <c r="L3953" s="138" t="s">
        <v>3067</v>
      </c>
      <c r="M3953" s="140"/>
      <c r="N3953" s="369" t="s">
        <v>2698</v>
      </c>
      <c r="O3953" s="26" t="s">
        <v>2786</v>
      </c>
      <c r="P3953" s="140"/>
      <c r="Q3953" s="140"/>
      <c r="R3953" s="140"/>
      <c r="S3953" s="140"/>
      <c r="T3953" s="144">
        <v>203720</v>
      </c>
      <c r="U3953" s="144">
        <f t="shared" si="226"/>
        <v>228166.40000000002</v>
      </c>
      <c r="V3953" s="140" t="s">
        <v>2676</v>
      </c>
      <c r="W3953" s="153" t="s">
        <v>1410</v>
      </c>
      <c r="X3953" s="15"/>
    </row>
    <row r="3954" spans="1:24" s="145" customFormat="1" ht="140.25" customHeight="1">
      <c r="A3954" s="15" t="s">
        <v>3068</v>
      </c>
      <c r="B3954" s="138" t="s">
        <v>1332</v>
      </c>
      <c r="C3954" s="138" t="s">
        <v>3069</v>
      </c>
      <c r="D3954" s="138" t="s">
        <v>3070</v>
      </c>
      <c r="E3954" s="138" t="s">
        <v>3070</v>
      </c>
      <c r="F3954" s="152" t="s">
        <v>3071</v>
      </c>
      <c r="G3954" s="15" t="s">
        <v>1446</v>
      </c>
      <c r="H3954" s="139">
        <v>1</v>
      </c>
      <c r="I3954" s="138">
        <v>470000000</v>
      </c>
      <c r="J3954" s="138" t="s">
        <v>1330</v>
      </c>
      <c r="K3954" s="14" t="s">
        <v>2672</v>
      </c>
      <c r="L3954" s="138" t="s">
        <v>3072</v>
      </c>
      <c r="M3954" s="140"/>
      <c r="N3954" s="369" t="s">
        <v>3073</v>
      </c>
      <c r="O3954" s="26" t="s">
        <v>2818</v>
      </c>
      <c r="P3954" s="140"/>
      <c r="Q3954" s="140"/>
      <c r="R3954" s="140"/>
      <c r="S3954" s="140"/>
      <c r="T3954" s="144">
        <v>4425048</v>
      </c>
      <c r="U3954" s="144">
        <f>T3954*1.12</f>
        <v>4956053.7600000007</v>
      </c>
      <c r="V3954" s="140" t="s">
        <v>2743</v>
      </c>
      <c r="W3954" s="148" t="s">
        <v>1410</v>
      </c>
      <c r="X3954" s="15"/>
    </row>
    <row r="3955" spans="1:24" s="145" customFormat="1" ht="89.25" customHeight="1">
      <c r="A3955" s="15" t="s">
        <v>3074</v>
      </c>
      <c r="B3955" s="138" t="s">
        <v>1332</v>
      </c>
      <c r="C3955" s="138" t="s">
        <v>3075</v>
      </c>
      <c r="D3955" s="138" t="s">
        <v>3076</v>
      </c>
      <c r="E3955" s="138" t="s">
        <v>3077</v>
      </c>
      <c r="F3955" s="1"/>
      <c r="G3955" s="162" t="s">
        <v>1446</v>
      </c>
      <c r="H3955" s="139">
        <v>0.7</v>
      </c>
      <c r="I3955" s="138">
        <v>470000000</v>
      </c>
      <c r="J3955" s="138" t="s">
        <v>1330</v>
      </c>
      <c r="K3955" s="14" t="s">
        <v>2672</v>
      </c>
      <c r="L3955" s="138" t="s">
        <v>2892</v>
      </c>
      <c r="M3955" s="140"/>
      <c r="N3955" s="369" t="s">
        <v>2698</v>
      </c>
      <c r="O3955" s="26" t="s">
        <v>2818</v>
      </c>
      <c r="P3955" s="140"/>
      <c r="Q3955" s="140"/>
      <c r="R3955" s="140"/>
      <c r="S3955" s="140"/>
      <c r="T3955" s="144">
        <v>140000</v>
      </c>
      <c r="U3955" s="144">
        <f t="shared" si="226"/>
        <v>156800.00000000003</v>
      </c>
      <c r="V3955" s="140" t="s">
        <v>2676</v>
      </c>
      <c r="W3955" s="148" t="s">
        <v>1410</v>
      </c>
      <c r="X3955" s="15"/>
    </row>
    <row r="3956" spans="1:24" s="145" customFormat="1" ht="76.5" customHeight="1">
      <c r="A3956" s="15" t="s">
        <v>3078</v>
      </c>
      <c r="B3956" s="14" t="s">
        <v>97</v>
      </c>
      <c r="C3956" s="138" t="s">
        <v>3079</v>
      </c>
      <c r="D3956" s="138" t="s">
        <v>3080</v>
      </c>
      <c r="E3956" s="138" t="s">
        <v>3081</v>
      </c>
      <c r="F3956" s="138" t="s">
        <v>3082</v>
      </c>
      <c r="G3956" s="162" t="s">
        <v>384</v>
      </c>
      <c r="H3956" s="139">
        <v>1</v>
      </c>
      <c r="I3956" s="138">
        <v>470000000</v>
      </c>
      <c r="J3956" s="138" t="s">
        <v>1330</v>
      </c>
      <c r="K3956" s="14" t="s">
        <v>3083</v>
      </c>
      <c r="L3956" s="138" t="s">
        <v>3072</v>
      </c>
      <c r="M3956" s="140"/>
      <c r="N3956" s="370" t="s">
        <v>2799</v>
      </c>
      <c r="O3956" s="26" t="s">
        <v>2786</v>
      </c>
      <c r="P3956" s="140"/>
      <c r="Q3956" s="172"/>
      <c r="R3956" s="172"/>
      <c r="S3956" s="173"/>
      <c r="T3956" s="302">
        <v>0</v>
      </c>
      <c r="U3956" s="302">
        <v>0</v>
      </c>
      <c r="V3956" s="10" t="s">
        <v>2676</v>
      </c>
      <c r="W3956" s="153" t="s">
        <v>1410</v>
      </c>
      <c r="X3956" s="14">
        <v>11.14</v>
      </c>
    </row>
    <row r="3957" spans="1:24" s="145" customFormat="1" ht="76.5" customHeight="1">
      <c r="A3957" s="15" t="s">
        <v>10754</v>
      </c>
      <c r="B3957" s="14" t="s">
        <v>97</v>
      </c>
      <c r="C3957" s="138" t="s">
        <v>3079</v>
      </c>
      <c r="D3957" s="138" t="s">
        <v>3080</v>
      </c>
      <c r="E3957" s="138" t="s">
        <v>3081</v>
      </c>
      <c r="F3957" s="138" t="s">
        <v>3082</v>
      </c>
      <c r="G3957" s="162" t="s">
        <v>384</v>
      </c>
      <c r="H3957" s="139">
        <v>1</v>
      </c>
      <c r="I3957" s="138">
        <v>470000000</v>
      </c>
      <c r="J3957" s="138" t="s">
        <v>1330</v>
      </c>
      <c r="K3957" s="14" t="s">
        <v>10642</v>
      </c>
      <c r="L3957" s="138" t="s">
        <v>3072</v>
      </c>
      <c r="M3957" s="140"/>
      <c r="N3957" s="370" t="s">
        <v>10325</v>
      </c>
      <c r="O3957" s="26" t="s">
        <v>2786</v>
      </c>
      <c r="P3957" s="140"/>
      <c r="Q3957" s="172"/>
      <c r="R3957" s="172"/>
      <c r="S3957" s="173"/>
      <c r="T3957" s="144">
        <v>1629550</v>
      </c>
      <c r="U3957" s="144">
        <f>T3957*1.12</f>
        <v>1825096.0000000002</v>
      </c>
      <c r="V3957" s="10" t="s">
        <v>2676</v>
      </c>
      <c r="W3957" s="153" t="s">
        <v>1410</v>
      </c>
      <c r="X3957" s="14"/>
    </row>
    <row r="3958" spans="1:24" s="145" customFormat="1" ht="76.5" customHeight="1">
      <c r="A3958" s="15" t="s">
        <v>3084</v>
      </c>
      <c r="B3958" s="14" t="s">
        <v>97</v>
      </c>
      <c r="C3958" s="138" t="s">
        <v>3085</v>
      </c>
      <c r="D3958" s="138" t="s">
        <v>3086</v>
      </c>
      <c r="E3958" s="138" t="s">
        <v>3086</v>
      </c>
      <c r="F3958" s="138"/>
      <c r="G3958" s="162" t="s">
        <v>384</v>
      </c>
      <c r="H3958" s="139">
        <v>1</v>
      </c>
      <c r="I3958" s="138">
        <v>470000000</v>
      </c>
      <c r="J3958" s="138" t="s">
        <v>1330</v>
      </c>
      <c r="K3958" s="14" t="s">
        <v>3087</v>
      </c>
      <c r="L3958" s="138" t="s">
        <v>2892</v>
      </c>
      <c r="M3958" s="140"/>
      <c r="N3958" s="370" t="s">
        <v>2792</v>
      </c>
      <c r="O3958" s="26" t="s">
        <v>2786</v>
      </c>
      <c r="P3958" s="1"/>
      <c r="Q3958" s="146"/>
      <c r="R3958" s="146"/>
      <c r="S3958" s="146"/>
      <c r="T3958" s="302">
        <v>0</v>
      </c>
      <c r="U3958" s="302">
        <f t="shared" si="226"/>
        <v>0</v>
      </c>
      <c r="V3958" s="10" t="s">
        <v>2676</v>
      </c>
      <c r="W3958" s="148" t="s">
        <v>1410</v>
      </c>
      <c r="X3958" s="14" t="s">
        <v>10296</v>
      </c>
    </row>
    <row r="3959" spans="1:24" s="145" customFormat="1" ht="76.5" customHeight="1">
      <c r="A3959" s="15" t="s">
        <v>10292</v>
      </c>
      <c r="B3959" s="14" t="s">
        <v>97</v>
      </c>
      <c r="C3959" s="138" t="s">
        <v>10293</v>
      </c>
      <c r="D3959" s="138" t="s">
        <v>10294</v>
      </c>
      <c r="E3959" s="138" t="s">
        <v>10294</v>
      </c>
      <c r="F3959" s="138"/>
      <c r="G3959" s="162" t="s">
        <v>384</v>
      </c>
      <c r="H3959" s="139">
        <v>1</v>
      </c>
      <c r="I3959" s="138">
        <v>470000000</v>
      </c>
      <c r="J3959" s="138" t="s">
        <v>1330</v>
      </c>
      <c r="K3959" s="14" t="s">
        <v>10295</v>
      </c>
      <c r="L3959" s="138" t="s">
        <v>2892</v>
      </c>
      <c r="M3959" s="140"/>
      <c r="N3959" s="370" t="s">
        <v>2792</v>
      </c>
      <c r="O3959" s="26" t="s">
        <v>2786</v>
      </c>
      <c r="P3959" s="1"/>
      <c r="Q3959" s="146"/>
      <c r="R3959" s="146"/>
      <c r="S3959" s="146"/>
      <c r="T3959" s="144">
        <v>501000</v>
      </c>
      <c r="U3959" s="144">
        <f t="shared" si="226"/>
        <v>561120</v>
      </c>
      <c r="V3959" s="10" t="s">
        <v>2676</v>
      </c>
      <c r="W3959" s="431" t="s">
        <v>1410</v>
      </c>
      <c r="X3959" s="14"/>
    </row>
    <row r="3960" spans="1:24" s="145" customFormat="1" ht="76.5" customHeight="1">
      <c r="A3960" s="15" t="s">
        <v>3088</v>
      </c>
      <c r="B3960" s="14" t="s">
        <v>97</v>
      </c>
      <c r="C3960" s="138" t="s">
        <v>3089</v>
      </c>
      <c r="D3960" s="138" t="s">
        <v>3090</v>
      </c>
      <c r="E3960" s="138" t="s">
        <v>3091</v>
      </c>
      <c r="F3960" s="138" t="s">
        <v>3092</v>
      </c>
      <c r="G3960" s="162" t="s">
        <v>384</v>
      </c>
      <c r="H3960" s="139">
        <v>0.7</v>
      </c>
      <c r="I3960" s="138">
        <v>470000000</v>
      </c>
      <c r="J3960" s="138" t="s">
        <v>1330</v>
      </c>
      <c r="K3960" s="14" t="s">
        <v>3093</v>
      </c>
      <c r="L3960" s="138" t="s">
        <v>2892</v>
      </c>
      <c r="M3960" s="140"/>
      <c r="N3960" s="370" t="s">
        <v>3094</v>
      </c>
      <c r="O3960" s="26" t="s">
        <v>2786</v>
      </c>
      <c r="P3960" s="140"/>
      <c r="Q3960" s="172"/>
      <c r="R3960" s="172"/>
      <c r="S3960" s="238"/>
      <c r="T3960" s="302">
        <v>0</v>
      </c>
      <c r="U3960" s="302">
        <f t="shared" si="226"/>
        <v>0</v>
      </c>
      <c r="V3960" s="10" t="s">
        <v>2676</v>
      </c>
      <c r="W3960" s="148" t="s">
        <v>1410</v>
      </c>
      <c r="X3960" s="14">
        <v>4.1100000000000003</v>
      </c>
    </row>
    <row r="3961" spans="1:24" s="145" customFormat="1" ht="76.5" customHeight="1">
      <c r="A3961" s="15" t="s">
        <v>10323</v>
      </c>
      <c r="B3961" s="14" t="s">
        <v>97</v>
      </c>
      <c r="C3961" s="138" t="s">
        <v>3089</v>
      </c>
      <c r="D3961" s="138" t="s">
        <v>9116</v>
      </c>
      <c r="E3961" s="138" t="s">
        <v>3091</v>
      </c>
      <c r="F3961" s="138" t="s">
        <v>3092</v>
      </c>
      <c r="G3961" s="162" t="s">
        <v>384</v>
      </c>
      <c r="H3961" s="139">
        <v>0.7</v>
      </c>
      <c r="I3961" s="138">
        <v>470000000</v>
      </c>
      <c r="J3961" s="138" t="s">
        <v>1330</v>
      </c>
      <c r="K3961" s="14" t="s">
        <v>10324</v>
      </c>
      <c r="L3961" s="138" t="s">
        <v>2892</v>
      </c>
      <c r="M3961" s="140"/>
      <c r="N3961" s="370" t="s">
        <v>10325</v>
      </c>
      <c r="O3961" s="26" t="s">
        <v>2786</v>
      </c>
      <c r="P3961" s="140"/>
      <c r="Q3961" s="172"/>
      <c r="R3961" s="172"/>
      <c r="S3961" s="238"/>
      <c r="T3961" s="302">
        <v>0</v>
      </c>
      <c r="U3961" s="302">
        <f t="shared" si="226"/>
        <v>0</v>
      </c>
      <c r="V3961" s="10" t="s">
        <v>2676</v>
      </c>
      <c r="W3961" s="148" t="s">
        <v>1410</v>
      </c>
      <c r="X3961" s="14">
        <v>11.14</v>
      </c>
    </row>
    <row r="3962" spans="1:24" s="145" customFormat="1" ht="76.5" customHeight="1">
      <c r="A3962" s="15" t="s">
        <v>10522</v>
      </c>
      <c r="B3962" s="14" t="s">
        <v>97</v>
      </c>
      <c r="C3962" s="138" t="s">
        <v>3089</v>
      </c>
      <c r="D3962" s="138" t="s">
        <v>9116</v>
      </c>
      <c r="E3962" s="138" t="s">
        <v>3091</v>
      </c>
      <c r="F3962" s="138" t="s">
        <v>3092</v>
      </c>
      <c r="G3962" s="162" t="s">
        <v>384</v>
      </c>
      <c r="H3962" s="139">
        <v>0.7</v>
      </c>
      <c r="I3962" s="138">
        <v>470000000</v>
      </c>
      <c r="J3962" s="138" t="s">
        <v>1330</v>
      </c>
      <c r="K3962" s="14" t="s">
        <v>10523</v>
      </c>
      <c r="L3962" s="138" t="s">
        <v>2892</v>
      </c>
      <c r="M3962" s="140"/>
      <c r="N3962" s="370" t="s">
        <v>10524</v>
      </c>
      <c r="O3962" s="26" t="s">
        <v>2786</v>
      </c>
      <c r="P3962" s="140"/>
      <c r="Q3962" s="172"/>
      <c r="R3962" s="172"/>
      <c r="S3962" s="238"/>
      <c r="T3962" s="302">
        <v>0</v>
      </c>
      <c r="U3962" s="302">
        <v>0</v>
      </c>
      <c r="V3962" s="10" t="s">
        <v>2676</v>
      </c>
      <c r="W3962" s="148" t="s">
        <v>1410</v>
      </c>
      <c r="X3962" s="14">
        <v>11</v>
      </c>
    </row>
    <row r="3963" spans="1:24" s="145" customFormat="1" ht="76.5" customHeight="1">
      <c r="A3963" s="15" t="s">
        <v>10782</v>
      </c>
      <c r="B3963" s="14" t="s">
        <v>97</v>
      </c>
      <c r="C3963" s="138" t="s">
        <v>3089</v>
      </c>
      <c r="D3963" s="138" t="s">
        <v>9116</v>
      </c>
      <c r="E3963" s="138" t="s">
        <v>3091</v>
      </c>
      <c r="F3963" s="138" t="s">
        <v>3092</v>
      </c>
      <c r="G3963" s="162" t="s">
        <v>384</v>
      </c>
      <c r="H3963" s="139">
        <v>0.7</v>
      </c>
      <c r="I3963" s="138">
        <v>470000000</v>
      </c>
      <c r="J3963" s="138" t="s">
        <v>1330</v>
      </c>
      <c r="K3963" s="14" t="s">
        <v>10783</v>
      </c>
      <c r="L3963" s="138" t="s">
        <v>2892</v>
      </c>
      <c r="M3963" s="140"/>
      <c r="N3963" s="370" t="s">
        <v>10524</v>
      </c>
      <c r="O3963" s="26" t="s">
        <v>2786</v>
      </c>
      <c r="P3963" s="140"/>
      <c r="Q3963" s="172"/>
      <c r="R3963" s="172"/>
      <c r="S3963" s="238"/>
      <c r="T3963" s="144">
        <v>418740</v>
      </c>
      <c r="U3963" s="144">
        <f>T3963*1.12</f>
        <v>468988.80000000005</v>
      </c>
      <c r="V3963" s="10" t="s">
        <v>2676</v>
      </c>
      <c r="W3963" s="148" t="s">
        <v>1410</v>
      </c>
      <c r="X3963" s="14"/>
    </row>
    <row r="3964" spans="1:24" s="145" customFormat="1" ht="76.5" customHeight="1">
      <c r="A3964" s="15" t="s">
        <v>3095</v>
      </c>
      <c r="B3964" s="138" t="s">
        <v>1332</v>
      </c>
      <c r="C3964" s="138" t="s">
        <v>3096</v>
      </c>
      <c r="D3964" s="138" t="s">
        <v>3097</v>
      </c>
      <c r="E3964" s="138" t="s">
        <v>3097</v>
      </c>
      <c r="F3964" s="138" t="s">
        <v>3098</v>
      </c>
      <c r="G3964" s="162" t="s">
        <v>1446</v>
      </c>
      <c r="H3964" s="153">
        <v>0.8</v>
      </c>
      <c r="I3964" s="138">
        <v>470000000</v>
      </c>
      <c r="J3964" s="138" t="s">
        <v>1330</v>
      </c>
      <c r="K3964" s="14" t="s">
        <v>2672</v>
      </c>
      <c r="L3964" s="138" t="s">
        <v>3099</v>
      </c>
      <c r="M3964" s="140"/>
      <c r="N3964" s="369" t="s">
        <v>2698</v>
      </c>
      <c r="O3964" s="26" t="s">
        <v>2786</v>
      </c>
      <c r="P3964" s="140"/>
      <c r="Q3964" s="140"/>
      <c r="R3964" s="140"/>
      <c r="S3964" s="140"/>
      <c r="T3964" s="144">
        <v>2252966</v>
      </c>
      <c r="U3964" s="144">
        <f t="shared" si="226"/>
        <v>2523321.9200000004</v>
      </c>
      <c r="V3964" s="140" t="s">
        <v>2743</v>
      </c>
      <c r="W3964" s="153" t="s">
        <v>1410</v>
      </c>
      <c r="X3964" s="15"/>
    </row>
    <row r="3965" spans="1:24" s="145" customFormat="1" ht="89.25" customHeight="1">
      <c r="A3965" s="15" t="s">
        <v>3100</v>
      </c>
      <c r="B3965" s="138" t="s">
        <v>1332</v>
      </c>
      <c r="C3965" s="138" t="s">
        <v>3096</v>
      </c>
      <c r="D3965" s="138" t="s">
        <v>3097</v>
      </c>
      <c r="E3965" s="138" t="s">
        <v>3097</v>
      </c>
      <c r="F3965" s="138" t="s">
        <v>3101</v>
      </c>
      <c r="G3965" s="162" t="s">
        <v>1446</v>
      </c>
      <c r="H3965" s="153">
        <v>0.8</v>
      </c>
      <c r="I3965" s="138">
        <v>470000000</v>
      </c>
      <c r="J3965" s="138" t="s">
        <v>1330</v>
      </c>
      <c r="K3965" s="14" t="s">
        <v>2672</v>
      </c>
      <c r="L3965" s="138" t="s">
        <v>3099</v>
      </c>
      <c r="M3965" s="140"/>
      <c r="N3965" s="369" t="s">
        <v>2698</v>
      </c>
      <c r="O3965" s="26" t="s">
        <v>2786</v>
      </c>
      <c r="P3965" s="140"/>
      <c r="Q3965" s="140"/>
      <c r="R3965" s="140"/>
      <c r="S3965" s="140"/>
      <c r="T3965" s="144">
        <v>812476</v>
      </c>
      <c r="U3965" s="144">
        <f t="shared" si="226"/>
        <v>909973.12000000011</v>
      </c>
      <c r="V3965" s="140" t="s">
        <v>2743</v>
      </c>
      <c r="W3965" s="148" t="s">
        <v>1410</v>
      </c>
      <c r="X3965" s="15"/>
    </row>
    <row r="3966" spans="1:24" s="145" customFormat="1" ht="76.5" customHeight="1">
      <c r="A3966" s="15" t="s">
        <v>3102</v>
      </c>
      <c r="B3966" s="14" t="s">
        <v>97</v>
      </c>
      <c r="C3966" s="138" t="s">
        <v>3103</v>
      </c>
      <c r="D3966" s="138" t="s">
        <v>3104</v>
      </c>
      <c r="E3966" s="138" t="s">
        <v>3104</v>
      </c>
      <c r="F3966" s="138" t="s">
        <v>3105</v>
      </c>
      <c r="G3966" s="162" t="s">
        <v>1446</v>
      </c>
      <c r="H3966" s="153">
        <v>1</v>
      </c>
      <c r="I3966" s="138">
        <v>470000000</v>
      </c>
      <c r="J3966" s="138" t="s">
        <v>1330</v>
      </c>
      <c r="K3966" s="14" t="s">
        <v>2205</v>
      </c>
      <c r="L3966" s="171" t="s">
        <v>3106</v>
      </c>
      <c r="M3966" s="140"/>
      <c r="N3966" s="370" t="s">
        <v>2792</v>
      </c>
      <c r="O3966" s="26" t="s">
        <v>2793</v>
      </c>
      <c r="P3966" s="140"/>
      <c r="Q3966" s="172"/>
      <c r="R3966" s="172"/>
      <c r="S3966" s="173"/>
      <c r="T3966" s="144">
        <v>1239408</v>
      </c>
      <c r="U3966" s="144">
        <f>T3966*1.12</f>
        <v>1388136.9600000002</v>
      </c>
      <c r="V3966" s="140" t="s">
        <v>2743</v>
      </c>
      <c r="W3966" s="148" t="s">
        <v>1410</v>
      </c>
      <c r="X3966" s="14"/>
    </row>
    <row r="3967" spans="1:24" s="145" customFormat="1" ht="89.25" customHeight="1">
      <c r="A3967" s="15" t="s">
        <v>3107</v>
      </c>
      <c r="B3967" s="138" t="s">
        <v>1332</v>
      </c>
      <c r="C3967" s="138" t="s">
        <v>3108</v>
      </c>
      <c r="D3967" s="138" t="s">
        <v>3109</v>
      </c>
      <c r="E3967" s="138" t="s">
        <v>3109</v>
      </c>
      <c r="F3967" s="138" t="s">
        <v>3110</v>
      </c>
      <c r="G3967" s="162" t="s">
        <v>1446</v>
      </c>
      <c r="H3967" s="153">
        <v>0.5</v>
      </c>
      <c r="I3967" s="138">
        <v>470000000</v>
      </c>
      <c r="J3967" s="138" t="s">
        <v>1330</v>
      </c>
      <c r="K3967" s="14" t="s">
        <v>2205</v>
      </c>
      <c r="L3967" s="171" t="s">
        <v>3111</v>
      </c>
      <c r="M3967" s="140"/>
      <c r="N3967" s="369" t="s">
        <v>2698</v>
      </c>
      <c r="O3967" s="141" t="s">
        <v>2818</v>
      </c>
      <c r="P3967" s="140"/>
      <c r="Q3967" s="140"/>
      <c r="R3967" s="140"/>
      <c r="S3967" s="140"/>
      <c r="T3967" s="302">
        <v>0</v>
      </c>
      <c r="U3967" s="302">
        <f t="shared" si="226"/>
        <v>0</v>
      </c>
      <c r="V3967" s="140" t="s">
        <v>2743</v>
      </c>
      <c r="W3967" s="153" t="s">
        <v>1410</v>
      </c>
      <c r="X3967" s="15">
        <v>20.21</v>
      </c>
    </row>
    <row r="3968" spans="1:24" s="145" customFormat="1" ht="89.25" customHeight="1">
      <c r="A3968" s="15" t="s">
        <v>10297</v>
      </c>
      <c r="B3968" s="138" t="s">
        <v>1332</v>
      </c>
      <c r="C3968" s="138" t="s">
        <v>3108</v>
      </c>
      <c r="D3968" s="138" t="s">
        <v>3109</v>
      </c>
      <c r="E3968" s="138" t="s">
        <v>3109</v>
      </c>
      <c r="F3968" s="138" t="s">
        <v>3110</v>
      </c>
      <c r="G3968" s="162" t="s">
        <v>1446</v>
      </c>
      <c r="H3968" s="153">
        <v>0.5</v>
      </c>
      <c r="I3968" s="138">
        <v>470000000</v>
      </c>
      <c r="J3968" s="138" t="s">
        <v>1330</v>
      </c>
      <c r="K3968" s="14" t="s">
        <v>2205</v>
      </c>
      <c r="L3968" s="171" t="s">
        <v>3111</v>
      </c>
      <c r="M3968" s="140"/>
      <c r="N3968" s="369" t="s">
        <v>2698</v>
      </c>
      <c r="O3968" s="141" t="s">
        <v>2818</v>
      </c>
      <c r="P3968" s="140"/>
      <c r="Q3968" s="140"/>
      <c r="R3968" s="140"/>
      <c r="S3968" s="140"/>
      <c r="T3968" s="144">
        <v>1742326517</v>
      </c>
      <c r="U3968" s="144">
        <f t="shared" si="226"/>
        <v>1951405699.0400002</v>
      </c>
      <c r="V3968" s="140" t="s">
        <v>2743</v>
      </c>
      <c r="W3968" s="431" t="s">
        <v>1410</v>
      </c>
      <c r="X3968" s="436"/>
    </row>
    <row r="3969" spans="1:24" s="145" customFormat="1" ht="89.25" customHeight="1">
      <c r="A3969" s="15" t="s">
        <v>3112</v>
      </c>
      <c r="B3969" s="138" t="s">
        <v>1332</v>
      </c>
      <c r="C3969" s="138" t="s">
        <v>3113</v>
      </c>
      <c r="D3969" s="138" t="s">
        <v>3114</v>
      </c>
      <c r="E3969" s="138" t="s">
        <v>3115</v>
      </c>
      <c r="F3969" s="138"/>
      <c r="G3969" s="162" t="s">
        <v>1446</v>
      </c>
      <c r="H3969" s="153">
        <v>0.5</v>
      </c>
      <c r="I3969" s="138">
        <v>470000000</v>
      </c>
      <c r="J3969" s="138" t="s">
        <v>1330</v>
      </c>
      <c r="K3969" s="14" t="s">
        <v>2205</v>
      </c>
      <c r="L3969" s="171" t="s">
        <v>3111</v>
      </c>
      <c r="M3969" s="140"/>
      <c r="N3969" s="369" t="s">
        <v>2698</v>
      </c>
      <c r="O3969" s="141" t="s">
        <v>2818</v>
      </c>
      <c r="P3969" s="140"/>
      <c r="Q3969" s="140"/>
      <c r="R3969" s="140"/>
      <c r="S3969" s="140"/>
      <c r="T3969" s="144">
        <v>268686518</v>
      </c>
      <c r="U3969" s="144">
        <f t="shared" si="226"/>
        <v>300928900.16000003</v>
      </c>
      <c r="V3969" s="140" t="s">
        <v>2743</v>
      </c>
      <c r="W3969" s="148" t="s">
        <v>1410</v>
      </c>
      <c r="X3969" s="15"/>
    </row>
    <row r="3970" spans="1:24" s="145" customFormat="1" ht="89.25" customHeight="1">
      <c r="A3970" s="15" t="s">
        <v>3116</v>
      </c>
      <c r="B3970" s="138" t="s">
        <v>1332</v>
      </c>
      <c r="C3970" s="138" t="s">
        <v>3117</v>
      </c>
      <c r="D3970" s="138" t="s">
        <v>3118</v>
      </c>
      <c r="E3970" s="138" t="s">
        <v>3118</v>
      </c>
      <c r="F3970" s="138"/>
      <c r="G3970" s="162" t="s">
        <v>1446</v>
      </c>
      <c r="H3970" s="153">
        <v>0.5</v>
      </c>
      <c r="I3970" s="138">
        <v>470000000</v>
      </c>
      <c r="J3970" s="138" t="s">
        <v>1330</v>
      </c>
      <c r="K3970" s="14" t="s">
        <v>2205</v>
      </c>
      <c r="L3970" s="171" t="s">
        <v>3111</v>
      </c>
      <c r="M3970" s="140"/>
      <c r="N3970" s="11" t="s">
        <v>2698</v>
      </c>
      <c r="O3970" s="141" t="s">
        <v>2818</v>
      </c>
      <c r="P3970" s="140"/>
      <c r="Q3970" s="140"/>
      <c r="R3970" s="140"/>
      <c r="S3970" s="140"/>
      <c r="T3970" s="302">
        <v>0</v>
      </c>
      <c r="U3970" s="302">
        <v>0</v>
      </c>
      <c r="V3970" s="140" t="s">
        <v>2743</v>
      </c>
      <c r="W3970" s="148" t="s">
        <v>1410</v>
      </c>
      <c r="X3970" s="15" t="s">
        <v>9675</v>
      </c>
    </row>
    <row r="3971" spans="1:24" s="145" customFormat="1" ht="89.25" customHeight="1">
      <c r="A3971" s="15" t="s">
        <v>9676</v>
      </c>
      <c r="B3971" s="138" t="s">
        <v>1332</v>
      </c>
      <c r="C3971" s="138" t="s">
        <v>3117</v>
      </c>
      <c r="D3971" s="138" t="s">
        <v>3118</v>
      </c>
      <c r="E3971" s="138" t="s">
        <v>3118</v>
      </c>
      <c r="F3971" s="138" t="s">
        <v>9677</v>
      </c>
      <c r="G3971" s="162" t="s">
        <v>1446</v>
      </c>
      <c r="H3971" s="153">
        <v>0.5</v>
      </c>
      <c r="I3971" s="138">
        <v>470000000</v>
      </c>
      <c r="J3971" s="138" t="s">
        <v>1330</v>
      </c>
      <c r="K3971" s="14" t="s">
        <v>2205</v>
      </c>
      <c r="L3971" s="171" t="s">
        <v>9678</v>
      </c>
      <c r="M3971" s="140"/>
      <c r="N3971" s="11" t="s">
        <v>2698</v>
      </c>
      <c r="O3971" s="141" t="s">
        <v>2818</v>
      </c>
      <c r="P3971" s="140"/>
      <c r="Q3971" s="140"/>
      <c r="R3971" s="140"/>
      <c r="S3971" s="140"/>
      <c r="T3971" s="144">
        <v>34919610</v>
      </c>
      <c r="U3971" s="144">
        <f>T3971*1.12</f>
        <v>39109963.200000003</v>
      </c>
      <c r="V3971" s="140" t="s">
        <v>2743</v>
      </c>
      <c r="W3971" s="148" t="s">
        <v>1410</v>
      </c>
      <c r="X3971" s="15"/>
    </row>
    <row r="3972" spans="1:24" s="145" customFormat="1" ht="89.25" customHeight="1">
      <c r="A3972" s="15" t="s">
        <v>3119</v>
      </c>
      <c r="B3972" s="138" t="s">
        <v>1332</v>
      </c>
      <c r="C3972" s="138" t="s">
        <v>3120</v>
      </c>
      <c r="D3972" s="138" t="s">
        <v>3121</v>
      </c>
      <c r="E3972" s="138" t="s">
        <v>3121</v>
      </c>
      <c r="F3972" s="138" t="s">
        <v>3122</v>
      </c>
      <c r="G3972" s="162" t="s">
        <v>1446</v>
      </c>
      <c r="H3972" s="153">
        <v>0.5</v>
      </c>
      <c r="I3972" s="138">
        <v>470000000</v>
      </c>
      <c r="J3972" s="138" t="s">
        <v>1330</v>
      </c>
      <c r="K3972" s="14" t="s">
        <v>2205</v>
      </c>
      <c r="L3972" s="171" t="s">
        <v>3123</v>
      </c>
      <c r="M3972" s="140"/>
      <c r="N3972" s="369" t="s">
        <v>2698</v>
      </c>
      <c r="O3972" s="141" t="s">
        <v>2818</v>
      </c>
      <c r="P3972" s="140"/>
      <c r="Q3972" s="140"/>
      <c r="R3972" s="140"/>
      <c r="S3972" s="140"/>
      <c r="T3972" s="304">
        <v>0</v>
      </c>
      <c r="U3972" s="304">
        <f t="shared" si="226"/>
        <v>0</v>
      </c>
      <c r="V3972" s="140" t="s">
        <v>2743</v>
      </c>
      <c r="W3972" s="153" t="s">
        <v>1410</v>
      </c>
      <c r="X3972" s="15" t="s">
        <v>9101</v>
      </c>
    </row>
    <row r="3973" spans="1:24" s="145" customFormat="1" ht="89.25" customHeight="1">
      <c r="A3973" s="15" t="s">
        <v>3124</v>
      </c>
      <c r="B3973" s="138" t="s">
        <v>1332</v>
      </c>
      <c r="C3973" s="138" t="s">
        <v>3125</v>
      </c>
      <c r="D3973" s="138" t="s">
        <v>3126</v>
      </c>
      <c r="E3973" s="138" t="s">
        <v>3126</v>
      </c>
      <c r="F3973" s="138" t="s">
        <v>3127</v>
      </c>
      <c r="G3973" s="162" t="s">
        <v>1446</v>
      </c>
      <c r="H3973" s="139">
        <v>0.7</v>
      </c>
      <c r="I3973" s="138">
        <v>470000000</v>
      </c>
      <c r="J3973" s="138" t="s">
        <v>1330</v>
      </c>
      <c r="K3973" s="14" t="s">
        <v>2672</v>
      </c>
      <c r="L3973" s="138" t="s">
        <v>2892</v>
      </c>
      <c r="M3973" s="140"/>
      <c r="N3973" s="369" t="s">
        <v>2698</v>
      </c>
      <c r="O3973" s="141" t="s">
        <v>2818</v>
      </c>
      <c r="P3973" s="140"/>
      <c r="Q3973" s="140"/>
      <c r="R3973" s="140"/>
      <c r="S3973" s="140"/>
      <c r="T3973" s="144">
        <v>2760120</v>
      </c>
      <c r="U3973" s="144">
        <f t="shared" si="226"/>
        <v>3091334.4000000004</v>
      </c>
      <c r="V3973" s="140" t="s">
        <v>2676</v>
      </c>
      <c r="W3973" s="148" t="s">
        <v>1410</v>
      </c>
      <c r="X3973" s="15"/>
    </row>
    <row r="3974" spans="1:24" s="145" customFormat="1" ht="89.25" customHeight="1">
      <c r="A3974" s="15" t="s">
        <v>3128</v>
      </c>
      <c r="B3974" s="138" t="s">
        <v>1332</v>
      </c>
      <c r="C3974" s="138" t="s">
        <v>3125</v>
      </c>
      <c r="D3974" s="138" t="s">
        <v>3126</v>
      </c>
      <c r="E3974" s="138" t="s">
        <v>3126</v>
      </c>
      <c r="F3974" s="138" t="s">
        <v>3129</v>
      </c>
      <c r="G3974" s="162" t="s">
        <v>1446</v>
      </c>
      <c r="H3974" s="139">
        <v>0.7</v>
      </c>
      <c r="I3974" s="138">
        <v>470000000</v>
      </c>
      <c r="J3974" s="138" t="s">
        <v>1330</v>
      </c>
      <c r="K3974" s="14" t="s">
        <v>2672</v>
      </c>
      <c r="L3974" s="138" t="s">
        <v>2892</v>
      </c>
      <c r="M3974" s="140"/>
      <c r="N3974" s="369" t="s">
        <v>2698</v>
      </c>
      <c r="O3974" s="141" t="s">
        <v>2818</v>
      </c>
      <c r="P3974" s="140"/>
      <c r="Q3974" s="140"/>
      <c r="R3974" s="140"/>
      <c r="S3974" s="140"/>
      <c r="T3974" s="304">
        <v>0</v>
      </c>
      <c r="U3974" s="304">
        <f t="shared" si="226"/>
        <v>0</v>
      </c>
      <c r="V3974" s="140" t="s">
        <v>2676</v>
      </c>
      <c r="W3974" s="148" t="s">
        <v>1410</v>
      </c>
      <c r="X3974" s="15" t="s">
        <v>9101</v>
      </c>
    </row>
    <row r="3975" spans="1:24" s="145" customFormat="1" ht="89.25" customHeight="1">
      <c r="A3975" s="15" t="s">
        <v>3130</v>
      </c>
      <c r="B3975" s="138" t="s">
        <v>1332</v>
      </c>
      <c r="C3975" s="138" t="s">
        <v>3125</v>
      </c>
      <c r="D3975" s="138" t="s">
        <v>3126</v>
      </c>
      <c r="E3975" s="138" t="s">
        <v>3126</v>
      </c>
      <c r="F3975" s="138" t="s">
        <v>3131</v>
      </c>
      <c r="G3975" s="162" t="s">
        <v>1446</v>
      </c>
      <c r="H3975" s="139">
        <v>0.7</v>
      </c>
      <c r="I3975" s="138">
        <v>470000000</v>
      </c>
      <c r="J3975" s="138" t="s">
        <v>1330</v>
      </c>
      <c r="K3975" s="14" t="s">
        <v>2672</v>
      </c>
      <c r="L3975" s="138" t="s">
        <v>2892</v>
      </c>
      <c r="M3975" s="140"/>
      <c r="N3975" s="369" t="s">
        <v>2698</v>
      </c>
      <c r="O3975" s="141" t="s">
        <v>2818</v>
      </c>
      <c r="P3975" s="140"/>
      <c r="Q3975" s="140"/>
      <c r="R3975" s="140"/>
      <c r="S3975" s="140"/>
      <c r="T3975" s="144">
        <v>755820</v>
      </c>
      <c r="U3975" s="144">
        <f t="shared" si="226"/>
        <v>846518.4</v>
      </c>
      <c r="V3975" s="140" t="s">
        <v>2676</v>
      </c>
      <c r="W3975" s="153" t="s">
        <v>1410</v>
      </c>
      <c r="X3975" s="15"/>
    </row>
    <row r="3976" spans="1:24" s="145" customFormat="1" ht="76.5" customHeight="1">
      <c r="A3976" s="15" t="s">
        <v>3132</v>
      </c>
      <c r="B3976" s="138" t="s">
        <v>1332</v>
      </c>
      <c r="C3976" s="138" t="s">
        <v>3125</v>
      </c>
      <c r="D3976" s="138" t="s">
        <v>3126</v>
      </c>
      <c r="E3976" s="138" t="s">
        <v>3126</v>
      </c>
      <c r="F3976" s="138" t="s">
        <v>3133</v>
      </c>
      <c r="G3976" s="162" t="s">
        <v>1446</v>
      </c>
      <c r="H3976" s="139">
        <v>0.7</v>
      </c>
      <c r="I3976" s="138">
        <v>470000000</v>
      </c>
      <c r="J3976" s="138" t="s">
        <v>1330</v>
      </c>
      <c r="K3976" s="14" t="s">
        <v>2891</v>
      </c>
      <c r="L3976" s="138" t="s">
        <v>2892</v>
      </c>
      <c r="M3976" s="140"/>
      <c r="N3976" s="369" t="s">
        <v>3134</v>
      </c>
      <c r="O3976" s="141" t="s">
        <v>2786</v>
      </c>
      <c r="P3976" s="140"/>
      <c r="Q3976" s="140"/>
      <c r="R3976" s="140"/>
      <c r="S3976" s="140"/>
      <c r="T3976" s="144">
        <v>368599</v>
      </c>
      <c r="U3976" s="144">
        <f t="shared" si="226"/>
        <v>412830.88000000006</v>
      </c>
      <c r="V3976" s="140" t="s">
        <v>2743</v>
      </c>
      <c r="W3976" s="148" t="s">
        <v>1410</v>
      </c>
      <c r="X3976" s="15"/>
    </row>
    <row r="3977" spans="1:24" s="145" customFormat="1" ht="102" customHeight="1">
      <c r="A3977" s="15" t="s">
        <v>3135</v>
      </c>
      <c r="B3977" s="138" t="s">
        <v>1332</v>
      </c>
      <c r="C3977" s="138" t="s">
        <v>3136</v>
      </c>
      <c r="D3977" s="138" t="s">
        <v>3137</v>
      </c>
      <c r="E3977" s="138" t="s">
        <v>3138</v>
      </c>
      <c r="F3977" s="138" t="s">
        <v>3139</v>
      </c>
      <c r="G3977" s="162" t="s">
        <v>1446</v>
      </c>
      <c r="H3977" s="139">
        <v>0.7</v>
      </c>
      <c r="I3977" s="138">
        <v>470000000</v>
      </c>
      <c r="J3977" s="138" t="s">
        <v>1330</v>
      </c>
      <c r="K3977" s="14" t="s">
        <v>2672</v>
      </c>
      <c r="L3977" s="138" t="s">
        <v>2892</v>
      </c>
      <c r="M3977" s="140"/>
      <c r="N3977" s="369" t="s">
        <v>2698</v>
      </c>
      <c r="O3977" s="22" t="s">
        <v>2966</v>
      </c>
      <c r="P3977" s="140"/>
      <c r="Q3977" s="140"/>
      <c r="R3977" s="140"/>
      <c r="S3977" s="140"/>
      <c r="T3977" s="144">
        <v>686205</v>
      </c>
      <c r="U3977" s="144">
        <f t="shared" si="226"/>
        <v>768549.60000000009</v>
      </c>
      <c r="V3977" s="140" t="s">
        <v>2676</v>
      </c>
      <c r="W3977" s="148" t="s">
        <v>1410</v>
      </c>
      <c r="X3977" s="15"/>
    </row>
    <row r="3978" spans="1:24" s="145" customFormat="1" ht="89.25" customHeight="1">
      <c r="A3978" s="15" t="s">
        <v>3140</v>
      </c>
      <c r="B3978" s="138" t="s">
        <v>1332</v>
      </c>
      <c r="C3978" s="138" t="s">
        <v>3141</v>
      </c>
      <c r="D3978" s="138" t="s">
        <v>3142</v>
      </c>
      <c r="E3978" s="138" t="s">
        <v>3143</v>
      </c>
      <c r="F3978" s="138" t="s">
        <v>3144</v>
      </c>
      <c r="G3978" s="138" t="s">
        <v>1446</v>
      </c>
      <c r="H3978" s="139">
        <v>0.5</v>
      </c>
      <c r="I3978" s="138">
        <v>470000000</v>
      </c>
      <c r="J3978" s="138" t="s">
        <v>1330</v>
      </c>
      <c r="K3978" s="14" t="s">
        <v>2672</v>
      </c>
      <c r="L3978" s="171" t="s">
        <v>3106</v>
      </c>
      <c r="M3978" s="140"/>
      <c r="N3978" s="11" t="s">
        <v>2698</v>
      </c>
      <c r="O3978" s="141" t="s">
        <v>2818</v>
      </c>
      <c r="P3978" s="140"/>
      <c r="Q3978" s="140"/>
      <c r="R3978" s="140"/>
      <c r="S3978" s="140"/>
      <c r="T3978" s="302">
        <v>0</v>
      </c>
      <c r="U3978" s="302">
        <v>0</v>
      </c>
      <c r="V3978" s="140" t="s">
        <v>2743</v>
      </c>
      <c r="W3978" s="153" t="s">
        <v>1410</v>
      </c>
      <c r="X3978" s="15">
        <v>20.21</v>
      </c>
    </row>
    <row r="3979" spans="1:24" s="145" customFormat="1" ht="89.25" customHeight="1">
      <c r="A3979" s="15" t="s">
        <v>9679</v>
      </c>
      <c r="B3979" s="138" t="s">
        <v>1332</v>
      </c>
      <c r="C3979" s="138" t="s">
        <v>3141</v>
      </c>
      <c r="D3979" s="138" t="s">
        <v>3142</v>
      </c>
      <c r="E3979" s="138" t="s">
        <v>3143</v>
      </c>
      <c r="F3979" s="138" t="s">
        <v>3144</v>
      </c>
      <c r="G3979" s="138" t="s">
        <v>1446</v>
      </c>
      <c r="H3979" s="139">
        <v>0.5</v>
      </c>
      <c r="I3979" s="138">
        <v>470000000</v>
      </c>
      <c r="J3979" s="138" t="s">
        <v>1330</v>
      </c>
      <c r="K3979" s="14" t="s">
        <v>2672</v>
      </c>
      <c r="L3979" s="171" t="s">
        <v>3106</v>
      </c>
      <c r="M3979" s="140"/>
      <c r="N3979" s="11" t="s">
        <v>2698</v>
      </c>
      <c r="O3979" s="141" t="s">
        <v>2818</v>
      </c>
      <c r="P3979" s="140"/>
      <c r="Q3979" s="140"/>
      <c r="R3979" s="140"/>
      <c r="S3979" s="140"/>
      <c r="T3979" s="144">
        <v>2342323</v>
      </c>
      <c r="U3979" s="144">
        <f>T3979*1.12</f>
        <v>2623401.7600000002</v>
      </c>
      <c r="V3979" s="140" t="s">
        <v>2743</v>
      </c>
      <c r="W3979" s="153" t="s">
        <v>1410</v>
      </c>
      <c r="X3979" s="15"/>
    </row>
    <row r="3980" spans="1:24" s="145" customFormat="1" ht="89.25" customHeight="1">
      <c r="A3980" s="15" t="s">
        <v>3145</v>
      </c>
      <c r="B3980" s="138" t="s">
        <v>1332</v>
      </c>
      <c r="C3980" s="138" t="s">
        <v>3146</v>
      </c>
      <c r="D3980" s="138" t="s">
        <v>3147</v>
      </c>
      <c r="E3980" s="138" t="s">
        <v>3147</v>
      </c>
      <c r="F3980" s="138" t="s">
        <v>3148</v>
      </c>
      <c r="G3980" s="15" t="s">
        <v>1446</v>
      </c>
      <c r="H3980" s="139">
        <v>0.7</v>
      </c>
      <c r="I3980" s="138">
        <v>470000000</v>
      </c>
      <c r="J3980" s="138" t="s">
        <v>1330</v>
      </c>
      <c r="K3980" s="14" t="s">
        <v>2672</v>
      </c>
      <c r="L3980" s="171" t="s">
        <v>3149</v>
      </c>
      <c r="M3980" s="140"/>
      <c r="N3980" s="11" t="s">
        <v>2698</v>
      </c>
      <c r="O3980" s="141" t="s">
        <v>2818</v>
      </c>
      <c r="P3980" s="140"/>
      <c r="Q3980" s="140"/>
      <c r="R3980" s="140"/>
      <c r="S3980" s="140"/>
      <c r="T3980" s="302">
        <v>0</v>
      </c>
      <c r="U3980" s="302">
        <v>0</v>
      </c>
      <c r="V3980" s="140" t="s">
        <v>2743</v>
      </c>
      <c r="W3980" s="148" t="s">
        <v>1410</v>
      </c>
      <c r="X3980" s="15" t="s">
        <v>9680</v>
      </c>
    </row>
    <row r="3981" spans="1:24" s="145" customFormat="1" ht="89.25" customHeight="1">
      <c r="A3981" s="15" t="s">
        <v>9681</v>
      </c>
      <c r="B3981" s="138" t="s">
        <v>1332</v>
      </c>
      <c r="C3981" s="138" t="s">
        <v>3146</v>
      </c>
      <c r="D3981" s="138" t="s">
        <v>3147</v>
      </c>
      <c r="E3981" s="138" t="s">
        <v>3147</v>
      </c>
      <c r="F3981" s="138" t="s">
        <v>3148</v>
      </c>
      <c r="G3981" s="15" t="s">
        <v>385</v>
      </c>
      <c r="H3981" s="139">
        <v>0.7</v>
      </c>
      <c r="I3981" s="138">
        <v>470000000</v>
      </c>
      <c r="J3981" s="138" t="s">
        <v>1330</v>
      </c>
      <c r="K3981" s="14" t="s">
        <v>2672</v>
      </c>
      <c r="L3981" s="171" t="s">
        <v>3149</v>
      </c>
      <c r="M3981" s="140"/>
      <c r="N3981" s="11" t="s">
        <v>2698</v>
      </c>
      <c r="O3981" s="141" t="s">
        <v>2818</v>
      </c>
      <c r="P3981" s="140"/>
      <c r="Q3981" s="140"/>
      <c r="R3981" s="140"/>
      <c r="S3981" s="140"/>
      <c r="T3981" s="302">
        <v>0</v>
      </c>
      <c r="U3981" s="302">
        <f>T3981*1.12</f>
        <v>0</v>
      </c>
      <c r="V3981" s="140" t="s">
        <v>2743</v>
      </c>
      <c r="W3981" s="148" t="s">
        <v>1410</v>
      </c>
      <c r="X3981" s="15">
        <v>20.21</v>
      </c>
    </row>
    <row r="3982" spans="1:24" s="145" customFormat="1" ht="89.25" customHeight="1">
      <c r="A3982" s="15" t="s">
        <v>11299</v>
      </c>
      <c r="B3982" s="138" t="s">
        <v>1332</v>
      </c>
      <c r="C3982" s="138" t="s">
        <v>3146</v>
      </c>
      <c r="D3982" s="138" t="s">
        <v>3147</v>
      </c>
      <c r="E3982" s="138" t="s">
        <v>3147</v>
      </c>
      <c r="F3982" s="138" t="s">
        <v>3148</v>
      </c>
      <c r="G3982" s="15" t="s">
        <v>385</v>
      </c>
      <c r="H3982" s="139">
        <v>0.7</v>
      </c>
      <c r="I3982" s="138">
        <v>470000000</v>
      </c>
      <c r="J3982" s="138" t="s">
        <v>1330</v>
      </c>
      <c r="K3982" s="14" t="s">
        <v>2672</v>
      </c>
      <c r="L3982" s="171" t="s">
        <v>3149</v>
      </c>
      <c r="M3982" s="140"/>
      <c r="N3982" s="11" t="s">
        <v>2698</v>
      </c>
      <c r="O3982" s="141" t="s">
        <v>2818</v>
      </c>
      <c r="P3982" s="140"/>
      <c r="Q3982" s="140"/>
      <c r="R3982" s="140"/>
      <c r="S3982" s="140"/>
      <c r="T3982" s="144">
        <v>349275212</v>
      </c>
      <c r="U3982" s="144">
        <f>T3982*1.12</f>
        <v>391188237.44000006</v>
      </c>
      <c r="V3982" s="140" t="s">
        <v>2743</v>
      </c>
      <c r="W3982" s="148" t="s">
        <v>1410</v>
      </c>
      <c r="X3982" s="15"/>
    </row>
    <row r="3983" spans="1:24" s="145" customFormat="1" ht="89.25" customHeight="1">
      <c r="A3983" s="15" t="s">
        <v>3150</v>
      </c>
      <c r="B3983" s="138" t="s">
        <v>1332</v>
      </c>
      <c r="C3983" s="138" t="s">
        <v>3151</v>
      </c>
      <c r="D3983" s="138" t="s">
        <v>3152</v>
      </c>
      <c r="E3983" s="138" t="s">
        <v>3152</v>
      </c>
      <c r="F3983" s="138" t="s">
        <v>3153</v>
      </c>
      <c r="G3983" s="162" t="s">
        <v>1446</v>
      </c>
      <c r="H3983" s="139">
        <v>0.7</v>
      </c>
      <c r="I3983" s="138">
        <v>470000000</v>
      </c>
      <c r="J3983" s="138" t="s">
        <v>1330</v>
      </c>
      <c r="K3983" s="140" t="s">
        <v>1339</v>
      </c>
      <c r="L3983" s="171" t="s">
        <v>3154</v>
      </c>
      <c r="M3983" s="140"/>
      <c r="N3983" s="11" t="s">
        <v>2698</v>
      </c>
      <c r="O3983" s="141" t="s">
        <v>2818</v>
      </c>
      <c r="P3983" s="140"/>
      <c r="Q3983" s="140"/>
      <c r="R3983" s="140"/>
      <c r="S3983" s="140"/>
      <c r="T3983" s="302">
        <v>0</v>
      </c>
      <c r="U3983" s="302">
        <v>0</v>
      </c>
      <c r="V3983" s="140" t="s">
        <v>2676</v>
      </c>
      <c r="W3983" s="148" t="s">
        <v>1410</v>
      </c>
      <c r="X3983" s="15" t="s">
        <v>9680</v>
      </c>
    </row>
    <row r="3984" spans="1:24" s="145" customFormat="1" ht="89.25" customHeight="1">
      <c r="A3984" s="15" t="s">
        <v>9682</v>
      </c>
      <c r="B3984" s="138" t="s">
        <v>1332</v>
      </c>
      <c r="C3984" s="138" t="s">
        <v>3151</v>
      </c>
      <c r="D3984" s="138" t="s">
        <v>3152</v>
      </c>
      <c r="E3984" s="138" t="s">
        <v>3152</v>
      </c>
      <c r="F3984" s="138" t="s">
        <v>3153</v>
      </c>
      <c r="G3984" s="162" t="s">
        <v>385</v>
      </c>
      <c r="H3984" s="139">
        <v>0.7</v>
      </c>
      <c r="I3984" s="138">
        <v>470000000</v>
      </c>
      <c r="J3984" s="138" t="s">
        <v>1330</v>
      </c>
      <c r="K3984" s="140" t="s">
        <v>1339</v>
      </c>
      <c r="L3984" s="171" t="s">
        <v>3154</v>
      </c>
      <c r="M3984" s="140"/>
      <c r="N3984" s="11" t="s">
        <v>2698</v>
      </c>
      <c r="O3984" s="141" t="s">
        <v>2818</v>
      </c>
      <c r="P3984" s="140"/>
      <c r="Q3984" s="140"/>
      <c r="R3984" s="140"/>
      <c r="S3984" s="140"/>
      <c r="T3984" s="144">
        <v>33273240</v>
      </c>
      <c r="U3984" s="144">
        <f>T3984*1.12</f>
        <v>37266028.800000004</v>
      </c>
      <c r="V3984" s="140" t="s">
        <v>2676</v>
      </c>
      <c r="W3984" s="148" t="s">
        <v>1410</v>
      </c>
      <c r="X3984" s="15"/>
    </row>
    <row r="3985" spans="1:24" s="145" customFormat="1" ht="89.25" customHeight="1">
      <c r="A3985" s="15" t="s">
        <v>3155</v>
      </c>
      <c r="B3985" s="138" t="s">
        <v>1332</v>
      </c>
      <c r="C3985" s="138" t="s">
        <v>3156</v>
      </c>
      <c r="D3985" s="138" t="s">
        <v>3157</v>
      </c>
      <c r="E3985" s="138" t="s">
        <v>3158</v>
      </c>
      <c r="F3985" s="138" t="s">
        <v>3159</v>
      </c>
      <c r="G3985" s="162" t="s">
        <v>1446</v>
      </c>
      <c r="H3985" s="139">
        <v>0.7</v>
      </c>
      <c r="I3985" s="138">
        <v>470000000</v>
      </c>
      <c r="J3985" s="138" t="s">
        <v>1330</v>
      </c>
      <c r="K3985" s="14" t="s">
        <v>2672</v>
      </c>
      <c r="L3985" s="138" t="s">
        <v>3160</v>
      </c>
      <c r="M3985" s="140"/>
      <c r="N3985" s="11" t="s">
        <v>2698</v>
      </c>
      <c r="O3985" s="141" t="s">
        <v>2818</v>
      </c>
      <c r="P3985" s="140"/>
      <c r="Q3985" s="140"/>
      <c r="R3985" s="140"/>
      <c r="S3985" s="140"/>
      <c r="T3985" s="302">
        <v>0</v>
      </c>
      <c r="U3985" s="302">
        <v>0</v>
      </c>
      <c r="V3985" s="140" t="s">
        <v>2743</v>
      </c>
      <c r="W3985" s="153" t="s">
        <v>1410</v>
      </c>
      <c r="X3985" s="15">
        <v>20.21</v>
      </c>
    </row>
    <row r="3986" spans="1:24" s="145" customFormat="1" ht="89.25" customHeight="1">
      <c r="A3986" s="15" t="s">
        <v>9683</v>
      </c>
      <c r="B3986" s="138" t="s">
        <v>1332</v>
      </c>
      <c r="C3986" s="138" t="s">
        <v>3156</v>
      </c>
      <c r="D3986" s="138" t="s">
        <v>3157</v>
      </c>
      <c r="E3986" s="138" t="s">
        <v>3158</v>
      </c>
      <c r="F3986" s="138" t="s">
        <v>3159</v>
      </c>
      <c r="G3986" s="162" t="s">
        <v>1446</v>
      </c>
      <c r="H3986" s="139">
        <v>0.7</v>
      </c>
      <c r="I3986" s="138">
        <v>470000000</v>
      </c>
      <c r="J3986" s="138" t="s">
        <v>1330</v>
      </c>
      <c r="K3986" s="14" t="s">
        <v>2672</v>
      </c>
      <c r="L3986" s="138" t="s">
        <v>3160</v>
      </c>
      <c r="M3986" s="140"/>
      <c r="N3986" s="11" t="s">
        <v>2698</v>
      </c>
      <c r="O3986" s="141" t="s">
        <v>2818</v>
      </c>
      <c r="P3986" s="140"/>
      <c r="Q3986" s="140"/>
      <c r="R3986" s="140"/>
      <c r="S3986" s="140"/>
      <c r="T3986" s="144">
        <v>17732770</v>
      </c>
      <c r="U3986" s="144">
        <f>T3986*1.12</f>
        <v>19860702.400000002</v>
      </c>
      <c r="V3986" s="140" t="s">
        <v>2743</v>
      </c>
      <c r="W3986" s="153" t="s">
        <v>1410</v>
      </c>
      <c r="X3986" s="15"/>
    </row>
    <row r="3987" spans="1:24" s="145" customFormat="1" ht="89.25" customHeight="1">
      <c r="A3987" s="15" t="s">
        <v>3161</v>
      </c>
      <c r="B3987" s="138" t="s">
        <v>1332</v>
      </c>
      <c r="C3987" s="138" t="s">
        <v>3162</v>
      </c>
      <c r="D3987" s="138" t="s">
        <v>3163</v>
      </c>
      <c r="E3987" s="138" t="s">
        <v>3164</v>
      </c>
      <c r="F3987" s="138" t="s">
        <v>3165</v>
      </c>
      <c r="G3987" s="162" t="s">
        <v>1446</v>
      </c>
      <c r="H3987" s="139">
        <v>0.3</v>
      </c>
      <c r="I3987" s="138">
        <v>470000000</v>
      </c>
      <c r="J3987" s="138" t="s">
        <v>1330</v>
      </c>
      <c r="K3987" s="14" t="s">
        <v>2672</v>
      </c>
      <c r="L3987" s="171" t="s">
        <v>3106</v>
      </c>
      <c r="M3987" s="140"/>
      <c r="N3987" s="369" t="s">
        <v>2698</v>
      </c>
      <c r="O3987" s="141" t="s">
        <v>2818</v>
      </c>
      <c r="P3987" s="140"/>
      <c r="Q3987" s="140"/>
      <c r="R3987" s="140"/>
      <c r="S3987" s="140"/>
      <c r="T3987" s="144">
        <v>540000</v>
      </c>
      <c r="U3987" s="144">
        <f t="shared" si="226"/>
        <v>604800</v>
      </c>
      <c r="V3987" s="140" t="s">
        <v>2743</v>
      </c>
      <c r="W3987" s="148" t="s">
        <v>1410</v>
      </c>
      <c r="X3987" s="15"/>
    </row>
    <row r="3988" spans="1:24" s="145" customFormat="1" ht="76.5" customHeight="1">
      <c r="A3988" s="15" t="s">
        <v>3166</v>
      </c>
      <c r="B3988" s="138" t="s">
        <v>1332</v>
      </c>
      <c r="C3988" s="138" t="s">
        <v>3167</v>
      </c>
      <c r="D3988" s="138" t="s">
        <v>3090</v>
      </c>
      <c r="E3988" s="138" t="s">
        <v>3168</v>
      </c>
      <c r="F3988" s="138" t="s">
        <v>3169</v>
      </c>
      <c r="G3988" s="162" t="s">
        <v>1446</v>
      </c>
      <c r="H3988" s="139">
        <v>0.7</v>
      </c>
      <c r="I3988" s="138">
        <v>470000000</v>
      </c>
      <c r="J3988" s="138" t="s">
        <v>1330</v>
      </c>
      <c r="K3988" s="14" t="s">
        <v>3170</v>
      </c>
      <c r="L3988" s="138" t="s">
        <v>2892</v>
      </c>
      <c r="M3988" s="140"/>
      <c r="N3988" s="369" t="s">
        <v>3171</v>
      </c>
      <c r="O3988" s="141" t="s">
        <v>2786</v>
      </c>
      <c r="P3988" s="140"/>
      <c r="Q3988" s="140"/>
      <c r="R3988" s="140"/>
      <c r="S3988" s="140"/>
      <c r="T3988" s="302">
        <v>0</v>
      </c>
      <c r="U3988" s="302">
        <v>0</v>
      </c>
      <c r="V3988" s="140" t="s">
        <v>2676</v>
      </c>
      <c r="W3988" s="148" t="s">
        <v>1410</v>
      </c>
      <c r="X3988" s="15" t="s">
        <v>9083</v>
      </c>
    </row>
    <row r="3989" spans="1:24" s="145" customFormat="1" ht="76.5" customHeight="1">
      <c r="A3989" s="15" t="s">
        <v>9102</v>
      </c>
      <c r="B3989" s="138" t="s">
        <v>1332</v>
      </c>
      <c r="C3989" s="138" t="s">
        <v>9103</v>
      </c>
      <c r="D3989" s="138" t="s">
        <v>9104</v>
      </c>
      <c r="E3989" s="138" t="s">
        <v>9105</v>
      </c>
      <c r="F3989" s="138" t="s">
        <v>3169</v>
      </c>
      <c r="G3989" s="162" t="s">
        <v>1446</v>
      </c>
      <c r="H3989" s="139">
        <v>0.7</v>
      </c>
      <c r="I3989" s="138">
        <v>470000000</v>
      </c>
      <c r="J3989" s="138" t="s">
        <v>1330</v>
      </c>
      <c r="K3989" s="14" t="s">
        <v>3170</v>
      </c>
      <c r="L3989" s="138" t="s">
        <v>2892</v>
      </c>
      <c r="M3989" s="140"/>
      <c r="N3989" s="369" t="s">
        <v>3171</v>
      </c>
      <c r="O3989" s="141" t="s">
        <v>2786</v>
      </c>
      <c r="P3989" s="140"/>
      <c r="Q3989" s="140"/>
      <c r="R3989" s="140"/>
      <c r="S3989" s="140"/>
      <c r="T3989" s="144">
        <v>793006</v>
      </c>
      <c r="U3989" s="144">
        <f t="shared" ref="U3989:U3997" si="227">T3989*1.12</f>
        <v>888166.72000000009</v>
      </c>
      <c r="V3989" s="140" t="s">
        <v>2676</v>
      </c>
      <c r="W3989" s="148" t="s">
        <v>1410</v>
      </c>
      <c r="X3989" s="15"/>
    </row>
    <row r="3990" spans="1:24" s="145" customFormat="1" ht="76.5" customHeight="1">
      <c r="A3990" s="15" t="s">
        <v>3172</v>
      </c>
      <c r="B3990" s="138" t="s">
        <v>1332</v>
      </c>
      <c r="C3990" s="138" t="s">
        <v>3173</v>
      </c>
      <c r="D3990" s="138" t="s">
        <v>3174</v>
      </c>
      <c r="E3990" s="138" t="s">
        <v>3175</v>
      </c>
      <c r="F3990" s="14"/>
      <c r="G3990" s="162" t="s">
        <v>1446</v>
      </c>
      <c r="H3990" s="139">
        <v>1</v>
      </c>
      <c r="I3990" s="138">
        <v>470000000</v>
      </c>
      <c r="J3990" s="138" t="s">
        <v>1330</v>
      </c>
      <c r="K3990" s="14" t="s">
        <v>2672</v>
      </c>
      <c r="L3990" s="138" t="s">
        <v>3176</v>
      </c>
      <c r="M3990" s="140"/>
      <c r="N3990" s="374" t="s">
        <v>2792</v>
      </c>
      <c r="O3990" s="141" t="s">
        <v>2786</v>
      </c>
      <c r="P3990" s="140"/>
      <c r="Q3990" s="140"/>
      <c r="R3990" s="140"/>
      <c r="S3990" s="140"/>
      <c r="T3990" s="302">
        <v>0</v>
      </c>
      <c r="U3990" s="302">
        <f t="shared" si="227"/>
        <v>0</v>
      </c>
      <c r="V3990" s="140" t="s">
        <v>2676</v>
      </c>
      <c r="W3990" s="153" t="s">
        <v>1410</v>
      </c>
      <c r="X3990" s="15">
        <v>3</v>
      </c>
    </row>
    <row r="3991" spans="1:24" s="145" customFormat="1" ht="76.5" customHeight="1">
      <c r="A3991" s="15" t="s">
        <v>9106</v>
      </c>
      <c r="B3991" s="138" t="s">
        <v>1332</v>
      </c>
      <c r="C3991" s="138" t="s">
        <v>9107</v>
      </c>
      <c r="D3991" s="138" t="s">
        <v>3174</v>
      </c>
      <c r="E3991" s="138" t="s">
        <v>3175</v>
      </c>
      <c r="F3991" s="14"/>
      <c r="G3991" s="162" t="s">
        <v>1446</v>
      </c>
      <c r="H3991" s="139">
        <v>1</v>
      </c>
      <c r="I3991" s="138">
        <v>470000000</v>
      </c>
      <c r="J3991" s="138" t="s">
        <v>1330</v>
      </c>
      <c r="K3991" s="14" t="s">
        <v>2672</v>
      </c>
      <c r="L3991" s="138" t="s">
        <v>3176</v>
      </c>
      <c r="M3991" s="140"/>
      <c r="N3991" s="374" t="s">
        <v>2792</v>
      </c>
      <c r="O3991" s="141" t="s">
        <v>2786</v>
      </c>
      <c r="P3991" s="140"/>
      <c r="Q3991" s="140"/>
      <c r="R3991" s="140"/>
      <c r="S3991" s="140"/>
      <c r="T3991" s="144">
        <v>459468</v>
      </c>
      <c r="U3991" s="144">
        <f t="shared" si="227"/>
        <v>514604.16000000003</v>
      </c>
      <c r="V3991" s="140" t="s">
        <v>2676</v>
      </c>
      <c r="W3991" s="153" t="s">
        <v>1410</v>
      </c>
      <c r="X3991" s="15"/>
    </row>
    <row r="3992" spans="1:24" s="145" customFormat="1" ht="89.25" customHeight="1">
      <c r="A3992" s="15" t="s">
        <v>3177</v>
      </c>
      <c r="B3992" s="14" t="s">
        <v>97</v>
      </c>
      <c r="C3992" s="138" t="s">
        <v>3178</v>
      </c>
      <c r="D3992" s="138" t="s">
        <v>3179</v>
      </c>
      <c r="E3992" s="138" t="s">
        <v>3180</v>
      </c>
      <c r="F3992" s="152" t="s">
        <v>3181</v>
      </c>
      <c r="G3992" s="162" t="s">
        <v>1446</v>
      </c>
      <c r="H3992" s="139">
        <v>1</v>
      </c>
      <c r="I3992" s="138">
        <v>470000000</v>
      </c>
      <c r="J3992" s="138" t="s">
        <v>1330</v>
      </c>
      <c r="K3992" s="14" t="s">
        <v>2816</v>
      </c>
      <c r="L3992" s="138" t="s">
        <v>3182</v>
      </c>
      <c r="M3992" s="140"/>
      <c r="N3992" s="370" t="s">
        <v>3073</v>
      </c>
      <c r="O3992" s="26" t="s">
        <v>2786</v>
      </c>
      <c r="P3992" s="140"/>
      <c r="Q3992" s="140"/>
      <c r="R3992" s="140"/>
      <c r="S3992" s="140"/>
      <c r="T3992" s="144">
        <v>305770</v>
      </c>
      <c r="U3992" s="144">
        <f t="shared" si="227"/>
        <v>342462.4</v>
      </c>
      <c r="V3992" s="140" t="s">
        <v>2676</v>
      </c>
      <c r="W3992" s="148" t="s">
        <v>1410</v>
      </c>
      <c r="X3992" s="15"/>
    </row>
    <row r="3993" spans="1:24" s="145" customFormat="1" ht="89.25" customHeight="1">
      <c r="A3993" s="15" t="s">
        <v>3183</v>
      </c>
      <c r="B3993" s="14" t="s">
        <v>97</v>
      </c>
      <c r="C3993" s="138" t="s">
        <v>3173</v>
      </c>
      <c r="D3993" s="138" t="s">
        <v>3184</v>
      </c>
      <c r="E3993" s="138" t="s">
        <v>3185</v>
      </c>
      <c r="F3993" s="152" t="s">
        <v>3186</v>
      </c>
      <c r="G3993" s="162" t="s">
        <v>1446</v>
      </c>
      <c r="H3993" s="139">
        <v>1</v>
      </c>
      <c r="I3993" s="138">
        <v>470000000</v>
      </c>
      <c r="J3993" s="138" t="s">
        <v>1330</v>
      </c>
      <c r="K3993" s="14" t="s">
        <v>2816</v>
      </c>
      <c r="L3993" s="138" t="s">
        <v>3182</v>
      </c>
      <c r="M3993" s="140"/>
      <c r="N3993" s="370" t="s">
        <v>3073</v>
      </c>
      <c r="O3993" s="26" t="s">
        <v>2786</v>
      </c>
      <c r="P3993" s="140"/>
      <c r="Q3993" s="140"/>
      <c r="R3993" s="140"/>
      <c r="S3993" s="140"/>
      <c r="T3993" s="144">
        <v>330373</v>
      </c>
      <c r="U3993" s="144">
        <f t="shared" si="227"/>
        <v>370017.76</v>
      </c>
      <c r="V3993" s="140" t="s">
        <v>2676</v>
      </c>
      <c r="W3993" s="148" t="s">
        <v>1410</v>
      </c>
      <c r="X3993" s="15"/>
    </row>
    <row r="3994" spans="1:24" s="145" customFormat="1" ht="76.5" customHeight="1">
      <c r="A3994" s="15" t="s">
        <v>3187</v>
      </c>
      <c r="B3994" s="14" t="s">
        <v>97</v>
      </c>
      <c r="C3994" s="138" t="s">
        <v>3188</v>
      </c>
      <c r="D3994" s="138" t="s">
        <v>3189</v>
      </c>
      <c r="E3994" s="138" t="s">
        <v>3190</v>
      </c>
      <c r="F3994" s="138" t="s">
        <v>3191</v>
      </c>
      <c r="G3994" s="162" t="s">
        <v>1446</v>
      </c>
      <c r="H3994" s="139">
        <v>1</v>
      </c>
      <c r="I3994" s="138">
        <v>470000000</v>
      </c>
      <c r="J3994" s="138" t="s">
        <v>1330</v>
      </c>
      <c r="K3994" s="14" t="s">
        <v>2816</v>
      </c>
      <c r="L3994" s="138" t="s">
        <v>3182</v>
      </c>
      <c r="M3994" s="140"/>
      <c r="N3994" s="370" t="s">
        <v>3073</v>
      </c>
      <c r="O3994" s="26" t="s">
        <v>2786</v>
      </c>
      <c r="P3994" s="140"/>
      <c r="Q3994" s="140"/>
      <c r="R3994" s="140"/>
      <c r="S3994" s="140"/>
      <c r="T3994" s="144">
        <v>785615</v>
      </c>
      <c r="U3994" s="144">
        <f t="shared" si="227"/>
        <v>879888.8</v>
      </c>
      <c r="V3994" s="140" t="s">
        <v>2676</v>
      </c>
      <c r="W3994" s="153" t="s">
        <v>1410</v>
      </c>
      <c r="X3994" s="15"/>
    </row>
    <row r="3995" spans="1:24" s="145" customFormat="1" ht="76.5" customHeight="1">
      <c r="A3995" s="15" t="s">
        <v>3192</v>
      </c>
      <c r="B3995" s="138" t="s">
        <v>1332</v>
      </c>
      <c r="C3995" s="138" t="s">
        <v>3193</v>
      </c>
      <c r="D3995" s="138" t="s">
        <v>3194</v>
      </c>
      <c r="E3995" s="138" t="s">
        <v>3194</v>
      </c>
      <c r="F3995" s="138" t="s">
        <v>3195</v>
      </c>
      <c r="G3995" s="162" t="s">
        <v>1446</v>
      </c>
      <c r="H3995" s="139">
        <v>0.7</v>
      </c>
      <c r="I3995" s="138">
        <v>470000000</v>
      </c>
      <c r="J3995" s="138" t="s">
        <v>1330</v>
      </c>
      <c r="K3995" s="14" t="s">
        <v>2672</v>
      </c>
      <c r="L3995" s="171" t="s">
        <v>3106</v>
      </c>
      <c r="M3995" s="140"/>
      <c r="N3995" s="374" t="s">
        <v>2799</v>
      </c>
      <c r="O3995" s="141" t="s">
        <v>2786</v>
      </c>
      <c r="P3995" s="140"/>
      <c r="Q3995" s="140"/>
      <c r="R3995" s="140"/>
      <c r="S3995" s="140"/>
      <c r="T3995" s="144">
        <v>9382500</v>
      </c>
      <c r="U3995" s="144">
        <f t="shared" si="227"/>
        <v>10508400.000000002</v>
      </c>
      <c r="V3995" s="140" t="s">
        <v>2676</v>
      </c>
      <c r="W3995" s="148" t="s">
        <v>1410</v>
      </c>
      <c r="X3995" s="15"/>
    </row>
    <row r="3996" spans="1:24" s="145" customFormat="1" ht="114.75" customHeight="1">
      <c r="A3996" s="15" t="s">
        <v>3196</v>
      </c>
      <c r="B3996" s="138" t="s">
        <v>1332</v>
      </c>
      <c r="C3996" s="138" t="s">
        <v>3197</v>
      </c>
      <c r="D3996" s="138" t="s">
        <v>3198</v>
      </c>
      <c r="E3996" s="138" t="s">
        <v>3198</v>
      </c>
      <c r="F3996" s="138" t="s">
        <v>3199</v>
      </c>
      <c r="G3996" s="162" t="s">
        <v>385</v>
      </c>
      <c r="H3996" s="139">
        <v>0.7</v>
      </c>
      <c r="I3996" s="171">
        <v>470000000</v>
      </c>
      <c r="J3996" s="138" t="s">
        <v>1330</v>
      </c>
      <c r="K3996" s="14" t="s">
        <v>2703</v>
      </c>
      <c r="L3996" s="171" t="s">
        <v>3106</v>
      </c>
      <c r="M3996" s="140"/>
      <c r="N3996" s="369" t="s">
        <v>2792</v>
      </c>
      <c r="O3996" s="141" t="s">
        <v>2818</v>
      </c>
      <c r="P3996" s="140"/>
      <c r="Q3996" s="140"/>
      <c r="R3996" s="140"/>
      <c r="S3996" s="140"/>
      <c r="T3996" s="144">
        <v>87570000</v>
      </c>
      <c r="U3996" s="144">
        <f t="shared" si="227"/>
        <v>98078400.000000015</v>
      </c>
      <c r="V3996" s="140" t="s">
        <v>2676</v>
      </c>
      <c r="W3996" s="148" t="s">
        <v>1410</v>
      </c>
      <c r="X3996" s="15"/>
    </row>
    <row r="3997" spans="1:24" s="145" customFormat="1" ht="89.25" customHeight="1">
      <c r="A3997" s="15" t="s">
        <v>3200</v>
      </c>
      <c r="B3997" s="138" t="s">
        <v>1332</v>
      </c>
      <c r="C3997" s="138" t="s">
        <v>3201</v>
      </c>
      <c r="D3997" s="138" t="s">
        <v>3202</v>
      </c>
      <c r="E3997" s="138" t="s">
        <v>3203</v>
      </c>
      <c r="F3997" s="138" t="s">
        <v>3204</v>
      </c>
      <c r="G3997" s="162" t="s">
        <v>1446</v>
      </c>
      <c r="H3997" s="139">
        <v>1</v>
      </c>
      <c r="I3997" s="138">
        <v>470000000</v>
      </c>
      <c r="J3997" s="138" t="s">
        <v>1330</v>
      </c>
      <c r="K3997" s="14" t="s">
        <v>2672</v>
      </c>
      <c r="L3997" s="171" t="s">
        <v>3205</v>
      </c>
      <c r="M3997" s="140"/>
      <c r="N3997" s="369" t="s">
        <v>2698</v>
      </c>
      <c r="O3997" s="141" t="s">
        <v>2818</v>
      </c>
      <c r="P3997" s="140"/>
      <c r="Q3997" s="140"/>
      <c r="R3997" s="140"/>
      <c r="S3997" s="140"/>
      <c r="T3997" s="144">
        <v>605400</v>
      </c>
      <c r="U3997" s="144">
        <f t="shared" si="227"/>
        <v>678048.00000000012</v>
      </c>
      <c r="V3997" s="140" t="s">
        <v>2743</v>
      </c>
      <c r="W3997" s="153" t="s">
        <v>1410</v>
      </c>
      <c r="X3997" s="15"/>
    </row>
    <row r="3998" spans="1:24" s="145" customFormat="1" ht="76.5" customHeight="1">
      <c r="A3998" s="15" t="s">
        <v>3206</v>
      </c>
      <c r="B3998" s="138" t="s">
        <v>1332</v>
      </c>
      <c r="C3998" s="138" t="s">
        <v>3207</v>
      </c>
      <c r="D3998" s="138" t="s">
        <v>3202</v>
      </c>
      <c r="E3998" s="138" t="s">
        <v>3208</v>
      </c>
      <c r="F3998" s="138" t="s">
        <v>3209</v>
      </c>
      <c r="G3998" s="162" t="s">
        <v>1446</v>
      </c>
      <c r="H3998" s="139">
        <v>1</v>
      </c>
      <c r="I3998" s="138">
        <v>470000000</v>
      </c>
      <c r="J3998" s="138" t="s">
        <v>1330</v>
      </c>
      <c r="K3998" s="14" t="s">
        <v>2816</v>
      </c>
      <c r="L3998" s="171" t="s">
        <v>3205</v>
      </c>
      <c r="M3998" s="140"/>
      <c r="N3998" s="22" t="s">
        <v>3073</v>
      </c>
      <c r="O3998" s="26" t="s">
        <v>2786</v>
      </c>
      <c r="P3998" s="140"/>
      <c r="Q3998" s="140"/>
      <c r="R3998" s="140"/>
      <c r="S3998" s="140"/>
      <c r="T3998" s="302">
        <v>0</v>
      </c>
      <c r="U3998" s="302">
        <v>0</v>
      </c>
      <c r="V3998" s="140" t="s">
        <v>2743</v>
      </c>
      <c r="W3998" s="148" t="s">
        <v>1410</v>
      </c>
      <c r="X3998" s="15">
        <v>7</v>
      </c>
    </row>
    <row r="3999" spans="1:24" s="145" customFormat="1" ht="76.5" customHeight="1">
      <c r="A3999" s="15" t="s">
        <v>9684</v>
      </c>
      <c r="B3999" s="138" t="s">
        <v>1332</v>
      </c>
      <c r="C3999" s="138" t="s">
        <v>3207</v>
      </c>
      <c r="D3999" s="138" t="s">
        <v>3202</v>
      </c>
      <c r="E3999" s="138" t="s">
        <v>3208</v>
      </c>
      <c r="F3999" s="138" t="s">
        <v>3209</v>
      </c>
      <c r="G3999" s="162" t="s">
        <v>385</v>
      </c>
      <c r="H3999" s="139">
        <v>1</v>
      </c>
      <c r="I3999" s="138">
        <v>470000000</v>
      </c>
      <c r="J3999" s="138" t="s">
        <v>1330</v>
      </c>
      <c r="K3999" s="14" t="s">
        <v>2816</v>
      </c>
      <c r="L3999" s="171" t="s">
        <v>9685</v>
      </c>
      <c r="M3999" s="140"/>
      <c r="N3999" s="22" t="s">
        <v>3073</v>
      </c>
      <c r="O3999" s="26" t="s">
        <v>2786</v>
      </c>
      <c r="P3999" s="140"/>
      <c r="Q3999" s="140"/>
      <c r="R3999" s="140"/>
      <c r="S3999" s="140"/>
      <c r="T3999" s="144">
        <v>2804400</v>
      </c>
      <c r="U3999" s="144">
        <f>T3999*1.12</f>
        <v>3140928.0000000005</v>
      </c>
      <c r="V3999" s="140" t="s">
        <v>2743</v>
      </c>
      <c r="W3999" s="148" t="s">
        <v>1410</v>
      </c>
      <c r="X3999" s="15"/>
    </row>
    <row r="4000" spans="1:24" s="145" customFormat="1" ht="89.25" customHeight="1">
      <c r="A4000" s="15" t="s">
        <v>3210</v>
      </c>
      <c r="B4000" s="138" t="s">
        <v>1332</v>
      </c>
      <c r="C4000" s="138" t="s">
        <v>3211</v>
      </c>
      <c r="D4000" s="138" t="s">
        <v>3212</v>
      </c>
      <c r="E4000" s="138" t="s">
        <v>3212</v>
      </c>
      <c r="F4000" s="138" t="s">
        <v>3213</v>
      </c>
      <c r="G4000" s="162" t="s">
        <v>1446</v>
      </c>
      <c r="H4000" s="139">
        <v>0.7</v>
      </c>
      <c r="I4000" s="138">
        <v>470000000</v>
      </c>
      <c r="J4000" s="138" t="s">
        <v>1330</v>
      </c>
      <c r="K4000" s="14" t="s">
        <v>2672</v>
      </c>
      <c r="L4000" s="138" t="s">
        <v>2960</v>
      </c>
      <c r="M4000" s="140"/>
      <c r="N4000" s="11" t="s">
        <v>2698</v>
      </c>
      <c r="O4000" s="141" t="s">
        <v>2818</v>
      </c>
      <c r="P4000" s="140"/>
      <c r="Q4000" s="140"/>
      <c r="R4000" s="140"/>
      <c r="S4000" s="140"/>
      <c r="T4000" s="302">
        <v>0</v>
      </c>
      <c r="U4000" s="302">
        <v>0</v>
      </c>
      <c r="V4000" s="140" t="s">
        <v>2743</v>
      </c>
      <c r="W4000" s="148" t="s">
        <v>1410</v>
      </c>
      <c r="X4000" s="15">
        <v>7.22</v>
      </c>
    </row>
    <row r="4001" spans="1:24" s="145" customFormat="1" ht="89.25" customHeight="1">
      <c r="A4001" s="15" t="s">
        <v>9686</v>
      </c>
      <c r="B4001" s="138" t="s">
        <v>1332</v>
      </c>
      <c r="C4001" s="138" t="s">
        <v>3211</v>
      </c>
      <c r="D4001" s="138" t="s">
        <v>3212</v>
      </c>
      <c r="E4001" s="138" t="s">
        <v>3212</v>
      </c>
      <c r="F4001" s="138" t="s">
        <v>3213</v>
      </c>
      <c r="G4001" s="162" t="s">
        <v>385</v>
      </c>
      <c r="H4001" s="139">
        <v>0.7</v>
      </c>
      <c r="I4001" s="138">
        <v>470000000</v>
      </c>
      <c r="J4001" s="138" t="s">
        <v>1330</v>
      </c>
      <c r="K4001" s="14" t="s">
        <v>2672</v>
      </c>
      <c r="L4001" s="138" t="s">
        <v>2960</v>
      </c>
      <c r="M4001" s="140"/>
      <c r="N4001" s="11" t="s">
        <v>2698</v>
      </c>
      <c r="O4001" s="141" t="s">
        <v>2818</v>
      </c>
      <c r="P4001" s="140"/>
      <c r="Q4001" s="140"/>
      <c r="R4001" s="140"/>
      <c r="S4001" s="140"/>
      <c r="T4001" s="144">
        <v>10512000</v>
      </c>
      <c r="U4001" s="144">
        <f>T4001*1.12</f>
        <v>11773440.000000002</v>
      </c>
      <c r="V4001" s="140" t="s">
        <v>2676</v>
      </c>
      <c r="W4001" s="148" t="s">
        <v>1410</v>
      </c>
      <c r="X4001" s="15"/>
    </row>
    <row r="4002" spans="1:24" s="145" customFormat="1" ht="63.75" customHeight="1">
      <c r="A4002" s="15" t="s">
        <v>3214</v>
      </c>
      <c r="B4002" s="138" t="s">
        <v>1332</v>
      </c>
      <c r="C4002" s="138" t="s">
        <v>3215</v>
      </c>
      <c r="D4002" s="138" t="s">
        <v>3216</v>
      </c>
      <c r="E4002" s="138" t="s">
        <v>3216</v>
      </c>
      <c r="F4002" s="138"/>
      <c r="G4002" s="162" t="s">
        <v>1446</v>
      </c>
      <c r="H4002" s="139">
        <v>0.7</v>
      </c>
      <c r="I4002" s="138">
        <v>470000000</v>
      </c>
      <c r="J4002" s="138" t="s">
        <v>1330</v>
      </c>
      <c r="K4002" s="14" t="s">
        <v>2672</v>
      </c>
      <c r="L4002" s="171" t="s">
        <v>3106</v>
      </c>
      <c r="M4002" s="140"/>
      <c r="N4002" s="369" t="s">
        <v>2698</v>
      </c>
      <c r="O4002" s="138" t="s">
        <v>3217</v>
      </c>
      <c r="P4002" s="140"/>
      <c r="Q4002" s="140"/>
      <c r="R4002" s="140"/>
      <c r="S4002" s="140"/>
      <c r="T4002" s="144">
        <v>84000</v>
      </c>
      <c r="U4002" s="144">
        <f>T4002*1.12</f>
        <v>94080.000000000015</v>
      </c>
      <c r="V4002" s="140" t="s">
        <v>2676</v>
      </c>
      <c r="W4002" s="153" t="s">
        <v>1410</v>
      </c>
      <c r="X4002" s="15"/>
    </row>
    <row r="4003" spans="1:24" s="145" customFormat="1" ht="63.75" customHeight="1">
      <c r="A4003" s="15" t="s">
        <v>3218</v>
      </c>
      <c r="B4003" s="138" t="s">
        <v>1332</v>
      </c>
      <c r="C4003" s="138" t="s">
        <v>3219</v>
      </c>
      <c r="D4003" s="138" t="s">
        <v>3220</v>
      </c>
      <c r="E4003" s="138" t="s">
        <v>3220</v>
      </c>
      <c r="F4003" s="138"/>
      <c r="G4003" s="162" t="s">
        <v>1446</v>
      </c>
      <c r="H4003" s="139">
        <v>0.7</v>
      </c>
      <c r="I4003" s="138">
        <v>470000000</v>
      </c>
      <c r="J4003" s="138" t="s">
        <v>1330</v>
      </c>
      <c r="K4003" s="14" t="s">
        <v>2672</v>
      </c>
      <c r="L4003" s="171" t="s">
        <v>3106</v>
      </c>
      <c r="M4003" s="140"/>
      <c r="N4003" s="369" t="s">
        <v>2698</v>
      </c>
      <c r="O4003" s="138" t="s">
        <v>3217</v>
      </c>
      <c r="P4003" s="140"/>
      <c r="Q4003" s="140"/>
      <c r="R4003" s="140"/>
      <c r="S4003" s="140"/>
      <c r="T4003" s="144">
        <v>7000</v>
      </c>
      <c r="U4003" s="144">
        <f>T4003*1.12</f>
        <v>7840.0000000000009</v>
      </c>
      <c r="V4003" s="140" t="s">
        <v>2676</v>
      </c>
      <c r="W4003" s="148" t="s">
        <v>1410</v>
      </c>
      <c r="X4003" s="15"/>
    </row>
    <row r="4004" spans="1:24" s="145" customFormat="1" ht="63.75" customHeight="1">
      <c r="A4004" s="15" t="s">
        <v>3221</v>
      </c>
      <c r="B4004" s="138" t="s">
        <v>1332</v>
      </c>
      <c r="C4004" s="138" t="s">
        <v>3222</v>
      </c>
      <c r="D4004" s="138" t="s">
        <v>3223</v>
      </c>
      <c r="E4004" s="138" t="s">
        <v>3223</v>
      </c>
      <c r="F4004" s="1" t="s">
        <v>3224</v>
      </c>
      <c r="G4004" s="162" t="s">
        <v>1446</v>
      </c>
      <c r="H4004" s="139">
        <v>1</v>
      </c>
      <c r="I4004" s="138">
        <v>470000000</v>
      </c>
      <c r="J4004" s="138" t="s">
        <v>1330</v>
      </c>
      <c r="K4004" s="14" t="s">
        <v>3225</v>
      </c>
      <c r="L4004" s="171" t="s">
        <v>3106</v>
      </c>
      <c r="M4004" s="140"/>
      <c r="N4004" s="369" t="s">
        <v>2698</v>
      </c>
      <c r="O4004" s="138" t="s">
        <v>3217</v>
      </c>
      <c r="P4004" s="140"/>
      <c r="Q4004" s="140"/>
      <c r="R4004" s="140"/>
      <c r="S4004" s="140"/>
      <c r="T4004" s="302">
        <v>0</v>
      </c>
      <c r="U4004" s="302">
        <v>0</v>
      </c>
      <c r="V4004" s="140" t="s">
        <v>2676</v>
      </c>
      <c r="W4004" s="148" t="s">
        <v>1410</v>
      </c>
      <c r="X4004" s="15" t="s">
        <v>9083</v>
      </c>
    </row>
    <row r="4005" spans="1:24" s="145" customFormat="1" ht="63.75" customHeight="1">
      <c r="A4005" s="15" t="s">
        <v>9108</v>
      </c>
      <c r="B4005" s="138" t="s">
        <v>1332</v>
      </c>
      <c r="C4005" s="138" t="s">
        <v>9109</v>
      </c>
      <c r="D4005" s="138" t="s">
        <v>9110</v>
      </c>
      <c r="E4005" s="138" t="s">
        <v>9111</v>
      </c>
      <c r="F4005" s="152"/>
      <c r="G4005" s="162" t="s">
        <v>1446</v>
      </c>
      <c r="H4005" s="139">
        <v>1</v>
      </c>
      <c r="I4005" s="138">
        <v>470000000</v>
      </c>
      <c r="J4005" s="138" t="s">
        <v>1330</v>
      </c>
      <c r="K4005" s="14" t="s">
        <v>3225</v>
      </c>
      <c r="L4005" s="171" t="s">
        <v>3106</v>
      </c>
      <c r="M4005" s="140"/>
      <c r="N4005" s="369" t="s">
        <v>2698</v>
      </c>
      <c r="O4005" s="138" t="s">
        <v>3217</v>
      </c>
      <c r="P4005" s="140"/>
      <c r="Q4005" s="140"/>
      <c r="R4005" s="140"/>
      <c r="S4005" s="140"/>
      <c r="T4005" s="144">
        <v>299885</v>
      </c>
      <c r="U4005" s="144">
        <f>T4005*1.12</f>
        <v>335871.2</v>
      </c>
      <c r="V4005" s="140" t="s">
        <v>2676</v>
      </c>
      <c r="W4005" s="148" t="s">
        <v>1410</v>
      </c>
      <c r="X4005" s="15"/>
    </row>
    <row r="4006" spans="1:24" s="145" customFormat="1" ht="89.25" customHeight="1">
      <c r="A4006" s="15" t="s">
        <v>3226</v>
      </c>
      <c r="B4006" s="138" t="s">
        <v>1332</v>
      </c>
      <c r="C4006" s="138" t="s">
        <v>3227</v>
      </c>
      <c r="D4006" s="138" t="s">
        <v>3228</v>
      </c>
      <c r="E4006" s="138" t="s">
        <v>3228</v>
      </c>
      <c r="F4006" s="138" t="s">
        <v>3229</v>
      </c>
      <c r="G4006" s="162" t="s">
        <v>385</v>
      </c>
      <c r="H4006" s="139">
        <v>1</v>
      </c>
      <c r="I4006" s="138">
        <v>470000000</v>
      </c>
      <c r="J4006" s="138" t="s">
        <v>1330</v>
      </c>
      <c r="K4006" s="14" t="s">
        <v>3230</v>
      </c>
      <c r="L4006" s="171" t="s">
        <v>3106</v>
      </c>
      <c r="M4006" s="140"/>
      <c r="N4006" s="369" t="s">
        <v>2674</v>
      </c>
      <c r="O4006" s="141" t="s">
        <v>2818</v>
      </c>
      <c r="P4006" s="140"/>
      <c r="Q4006" s="140"/>
      <c r="R4006" s="140"/>
      <c r="S4006" s="140"/>
      <c r="T4006" s="144">
        <v>14062650</v>
      </c>
      <c r="U4006" s="144">
        <f>T4006*1.12</f>
        <v>15750168.000000002</v>
      </c>
      <c r="V4006" s="140" t="s">
        <v>2676</v>
      </c>
      <c r="W4006" s="153" t="s">
        <v>1410</v>
      </c>
      <c r="X4006" s="15"/>
    </row>
    <row r="4007" spans="1:24" s="145" customFormat="1" ht="89.25" customHeight="1">
      <c r="A4007" s="15" t="s">
        <v>3231</v>
      </c>
      <c r="B4007" s="138" t="s">
        <v>1332</v>
      </c>
      <c r="C4007" s="138" t="s">
        <v>3232</v>
      </c>
      <c r="D4007" s="138" t="s">
        <v>3233</v>
      </c>
      <c r="E4007" s="138" t="s">
        <v>3233</v>
      </c>
      <c r="F4007" s="138" t="s">
        <v>3234</v>
      </c>
      <c r="G4007" s="162" t="s">
        <v>384</v>
      </c>
      <c r="H4007" s="139">
        <v>1</v>
      </c>
      <c r="I4007" s="138">
        <v>470000000</v>
      </c>
      <c r="J4007" s="138" t="s">
        <v>1330</v>
      </c>
      <c r="K4007" s="14" t="s">
        <v>3230</v>
      </c>
      <c r="L4007" s="171" t="s">
        <v>3106</v>
      </c>
      <c r="M4007" s="140"/>
      <c r="N4007" s="369" t="s">
        <v>2674</v>
      </c>
      <c r="O4007" s="26" t="s">
        <v>2818</v>
      </c>
      <c r="P4007" s="140"/>
      <c r="Q4007" s="140"/>
      <c r="R4007" s="140"/>
      <c r="S4007" s="140"/>
      <c r="T4007" s="302">
        <v>0</v>
      </c>
      <c r="U4007" s="302">
        <v>0</v>
      </c>
      <c r="V4007" s="140" t="s">
        <v>2676</v>
      </c>
      <c r="W4007" s="148" t="s">
        <v>1410</v>
      </c>
      <c r="X4007" s="15">
        <v>7</v>
      </c>
    </row>
    <row r="4008" spans="1:24" s="145" customFormat="1" ht="89.25" customHeight="1">
      <c r="A4008" s="15" t="s">
        <v>9112</v>
      </c>
      <c r="B4008" s="138" t="s">
        <v>1332</v>
      </c>
      <c r="C4008" s="138" t="s">
        <v>3232</v>
      </c>
      <c r="D4008" s="138" t="s">
        <v>3233</v>
      </c>
      <c r="E4008" s="138" t="s">
        <v>3233</v>
      </c>
      <c r="F4008" s="138" t="s">
        <v>3234</v>
      </c>
      <c r="G4008" s="162" t="s">
        <v>1446</v>
      </c>
      <c r="H4008" s="139">
        <v>1</v>
      </c>
      <c r="I4008" s="138">
        <v>470000000</v>
      </c>
      <c r="J4008" s="138" t="s">
        <v>1330</v>
      </c>
      <c r="K4008" s="14" t="s">
        <v>3230</v>
      </c>
      <c r="L4008" s="171" t="s">
        <v>3106</v>
      </c>
      <c r="M4008" s="140"/>
      <c r="N4008" s="369" t="s">
        <v>2674</v>
      </c>
      <c r="O4008" s="26" t="s">
        <v>2818</v>
      </c>
      <c r="P4008" s="140"/>
      <c r="Q4008" s="140"/>
      <c r="R4008" s="140"/>
      <c r="S4008" s="140"/>
      <c r="T4008" s="144">
        <v>859712</v>
      </c>
      <c r="U4008" s="144">
        <f>T4008*1.12</f>
        <v>962877.44000000006</v>
      </c>
      <c r="V4008" s="140" t="s">
        <v>2676</v>
      </c>
      <c r="W4008" s="148" t="s">
        <v>1410</v>
      </c>
      <c r="X4008" s="15"/>
    </row>
    <row r="4009" spans="1:24" s="145" customFormat="1" ht="76.5" customHeight="1">
      <c r="A4009" s="15" t="s">
        <v>3235</v>
      </c>
      <c r="B4009" s="14" t="s">
        <v>97</v>
      </c>
      <c r="C4009" s="138" t="s">
        <v>3236</v>
      </c>
      <c r="D4009" s="138" t="s">
        <v>3237</v>
      </c>
      <c r="E4009" s="138" t="s">
        <v>3237</v>
      </c>
      <c r="F4009" s="152" t="s">
        <v>3238</v>
      </c>
      <c r="G4009" s="162" t="s">
        <v>1446</v>
      </c>
      <c r="H4009" s="139">
        <v>1</v>
      </c>
      <c r="I4009" s="138">
        <v>470000000</v>
      </c>
      <c r="J4009" s="138" t="s">
        <v>1330</v>
      </c>
      <c r="K4009" s="14" t="s">
        <v>2816</v>
      </c>
      <c r="L4009" s="138" t="s">
        <v>3182</v>
      </c>
      <c r="M4009" s="140"/>
      <c r="N4009" s="370" t="s">
        <v>3239</v>
      </c>
      <c r="O4009" s="26" t="s">
        <v>2786</v>
      </c>
      <c r="P4009" s="140"/>
      <c r="Q4009" s="172"/>
      <c r="R4009" s="172"/>
      <c r="S4009" s="173"/>
      <c r="T4009" s="144">
        <v>160714</v>
      </c>
      <c r="U4009" s="144">
        <f>T4009*1.12</f>
        <v>179999.68000000002</v>
      </c>
      <c r="V4009" s="140" t="s">
        <v>2676</v>
      </c>
      <c r="W4009" s="148" t="s">
        <v>1410</v>
      </c>
      <c r="X4009" s="140"/>
    </row>
    <row r="4010" spans="1:24" s="145" customFormat="1" ht="76.5" customHeight="1">
      <c r="A4010" s="15" t="s">
        <v>3240</v>
      </c>
      <c r="B4010" s="14" t="s">
        <v>97</v>
      </c>
      <c r="C4010" s="138" t="s">
        <v>3241</v>
      </c>
      <c r="D4010" s="138" t="s">
        <v>3242</v>
      </c>
      <c r="E4010" s="138" t="s">
        <v>3242</v>
      </c>
      <c r="F4010" s="138" t="s">
        <v>3243</v>
      </c>
      <c r="G4010" s="162" t="s">
        <v>1446</v>
      </c>
      <c r="H4010" s="139">
        <v>1</v>
      </c>
      <c r="I4010" s="138">
        <v>470000000</v>
      </c>
      <c r="J4010" s="138" t="s">
        <v>1330</v>
      </c>
      <c r="K4010" s="14" t="s">
        <v>2816</v>
      </c>
      <c r="L4010" s="171" t="s">
        <v>3106</v>
      </c>
      <c r="M4010" s="140"/>
      <c r="N4010" s="370" t="s">
        <v>3171</v>
      </c>
      <c r="O4010" s="26" t="s">
        <v>2786</v>
      </c>
      <c r="P4010" s="140"/>
      <c r="Q4010" s="172"/>
      <c r="R4010" s="172"/>
      <c r="S4010" s="173"/>
      <c r="T4010" s="144">
        <v>310000</v>
      </c>
      <c r="U4010" s="144">
        <f>T4010*1.12</f>
        <v>347200.00000000006</v>
      </c>
      <c r="V4010" s="140" t="s">
        <v>2676</v>
      </c>
      <c r="W4010" s="153" t="s">
        <v>1410</v>
      </c>
      <c r="X4010" s="14"/>
    </row>
    <row r="4011" spans="1:24" s="145" customFormat="1" ht="76.5" customHeight="1">
      <c r="A4011" s="15" t="s">
        <v>3244</v>
      </c>
      <c r="B4011" s="14" t="s">
        <v>97</v>
      </c>
      <c r="C4011" s="138" t="s">
        <v>3245</v>
      </c>
      <c r="D4011" s="138" t="s">
        <v>3246</v>
      </c>
      <c r="E4011" s="138" t="s">
        <v>3246</v>
      </c>
      <c r="F4011" s="138" t="s">
        <v>3247</v>
      </c>
      <c r="G4011" s="162" t="s">
        <v>385</v>
      </c>
      <c r="H4011" s="139">
        <v>1</v>
      </c>
      <c r="I4011" s="138">
        <v>470000000</v>
      </c>
      <c r="J4011" s="138" t="s">
        <v>1330</v>
      </c>
      <c r="K4011" s="14" t="s">
        <v>2283</v>
      </c>
      <c r="L4011" s="171" t="s">
        <v>3106</v>
      </c>
      <c r="M4011" s="140"/>
      <c r="N4011" s="370" t="s">
        <v>3248</v>
      </c>
      <c r="O4011" s="1" t="s">
        <v>3249</v>
      </c>
      <c r="P4011" s="140"/>
      <c r="Q4011" s="172"/>
      <c r="R4011" s="172"/>
      <c r="S4011" s="173"/>
      <c r="T4011" s="304">
        <v>0</v>
      </c>
      <c r="U4011" s="304">
        <f>T4011*1.12</f>
        <v>0</v>
      </c>
      <c r="V4011" s="140" t="s">
        <v>2699</v>
      </c>
      <c r="W4011" s="148" t="s">
        <v>1410</v>
      </c>
      <c r="X4011" s="14" t="s">
        <v>9101</v>
      </c>
    </row>
    <row r="4012" spans="1:24" s="145" customFormat="1" ht="76.5" customHeight="1">
      <c r="A4012" s="15" t="s">
        <v>3250</v>
      </c>
      <c r="B4012" s="14" t="s">
        <v>97</v>
      </c>
      <c r="C4012" s="138" t="s">
        <v>3251</v>
      </c>
      <c r="D4012" s="138" t="s">
        <v>3252</v>
      </c>
      <c r="E4012" s="138" t="s">
        <v>3253</v>
      </c>
      <c r="F4012" s="138" t="s">
        <v>3254</v>
      </c>
      <c r="G4012" s="162" t="s">
        <v>1446</v>
      </c>
      <c r="H4012" s="139">
        <v>1</v>
      </c>
      <c r="I4012" s="138">
        <v>470000000</v>
      </c>
      <c r="J4012" s="138" t="s">
        <v>1330</v>
      </c>
      <c r="K4012" s="14" t="s">
        <v>3255</v>
      </c>
      <c r="L4012" s="138" t="s">
        <v>2892</v>
      </c>
      <c r="M4012" s="140"/>
      <c r="N4012" s="22" t="s">
        <v>3256</v>
      </c>
      <c r="O4012" s="26" t="s">
        <v>2786</v>
      </c>
      <c r="P4012" s="140"/>
      <c r="Q4012" s="172"/>
      <c r="R4012" s="172"/>
      <c r="S4012" s="173"/>
      <c r="T4012" s="304">
        <v>0</v>
      </c>
      <c r="U4012" s="304">
        <v>0</v>
      </c>
      <c r="V4012" s="140" t="s">
        <v>2676</v>
      </c>
      <c r="W4012" s="148" t="s">
        <v>1410</v>
      </c>
      <c r="X4012" s="15">
        <v>11.14</v>
      </c>
    </row>
    <row r="4013" spans="1:24" s="145" customFormat="1" ht="76.5" customHeight="1">
      <c r="A4013" s="15" t="s">
        <v>9687</v>
      </c>
      <c r="B4013" s="14" t="s">
        <v>97</v>
      </c>
      <c r="C4013" s="138" t="s">
        <v>3251</v>
      </c>
      <c r="D4013" s="138" t="s">
        <v>3252</v>
      </c>
      <c r="E4013" s="138" t="s">
        <v>3253</v>
      </c>
      <c r="F4013" s="138" t="s">
        <v>3254</v>
      </c>
      <c r="G4013" s="162" t="s">
        <v>1446</v>
      </c>
      <c r="H4013" s="139">
        <v>1</v>
      </c>
      <c r="I4013" s="138">
        <v>470000000</v>
      </c>
      <c r="J4013" s="138" t="s">
        <v>1330</v>
      </c>
      <c r="K4013" s="14" t="s">
        <v>9688</v>
      </c>
      <c r="L4013" s="138" t="s">
        <v>2892</v>
      </c>
      <c r="M4013" s="140"/>
      <c r="N4013" s="11" t="s">
        <v>3294</v>
      </c>
      <c r="O4013" s="26" t="s">
        <v>2786</v>
      </c>
      <c r="P4013" s="140"/>
      <c r="Q4013" s="172"/>
      <c r="R4013" s="172"/>
      <c r="S4013" s="173"/>
      <c r="T4013" s="144">
        <v>187015</v>
      </c>
      <c r="U4013" s="144">
        <f>T4013*1.12</f>
        <v>209456.80000000002</v>
      </c>
      <c r="V4013" s="140" t="s">
        <v>2676</v>
      </c>
      <c r="W4013" s="148" t="s">
        <v>1410</v>
      </c>
      <c r="X4013" s="14"/>
    </row>
    <row r="4014" spans="1:24" s="145" customFormat="1" ht="76.5" customHeight="1">
      <c r="A4014" s="15" t="s">
        <v>3257</v>
      </c>
      <c r="B4014" s="14" t="s">
        <v>97</v>
      </c>
      <c r="C4014" s="138" t="s">
        <v>3258</v>
      </c>
      <c r="D4014" s="138" t="s">
        <v>3259</v>
      </c>
      <c r="E4014" s="138" t="s">
        <v>3259</v>
      </c>
      <c r="F4014" s="138" t="s">
        <v>3260</v>
      </c>
      <c r="G4014" s="162" t="s">
        <v>384</v>
      </c>
      <c r="H4014" s="139">
        <v>0.7</v>
      </c>
      <c r="I4014" s="138">
        <v>470000000</v>
      </c>
      <c r="J4014" s="138" t="s">
        <v>1330</v>
      </c>
      <c r="K4014" s="14" t="s">
        <v>2749</v>
      </c>
      <c r="L4014" s="138" t="s">
        <v>3261</v>
      </c>
      <c r="M4014" s="140"/>
      <c r="N4014" s="370" t="s">
        <v>2339</v>
      </c>
      <c r="O4014" s="26" t="s">
        <v>3217</v>
      </c>
      <c r="P4014" s="140"/>
      <c r="Q4014" s="172"/>
      <c r="R4014" s="172"/>
      <c r="S4014" s="166"/>
      <c r="T4014" s="304">
        <v>0</v>
      </c>
      <c r="U4014" s="304">
        <f>T4014*1.12</f>
        <v>0</v>
      </c>
      <c r="V4014" s="140" t="s">
        <v>2676</v>
      </c>
      <c r="W4014" s="153" t="s">
        <v>1410</v>
      </c>
      <c r="X4014" s="14">
        <v>7.11</v>
      </c>
    </row>
    <row r="4015" spans="1:24" s="145" customFormat="1" ht="76.5" customHeight="1">
      <c r="A4015" s="15" t="s">
        <v>9480</v>
      </c>
      <c r="B4015" s="14" t="s">
        <v>97</v>
      </c>
      <c r="C4015" s="138" t="s">
        <v>3258</v>
      </c>
      <c r="D4015" s="138" t="s">
        <v>3259</v>
      </c>
      <c r="E4015" s="138" t="s">
        <v>3259</v>
      </c>
      <c r="F4015" s="138" t="s">
        <v>3260</v>
      </c>
      <c r="G4015" s="162" t="s">
        <v>1446</v>
      </c>
      <c r="H4015" s="139">
        <v>0.7</v>
      </c>
      <c r="I4015" s="138">
        <v>470000000</v>
      </c>
      <c r="J4015" s="138" t="s">
        <v>1330</v>
      </c>
      <c r="K4015" s="14" t="s">
        <v>2339</v>
      </c>
      <c r="L4015" s="138" t="s">
        <v>3261</v>
      </c>
      <c r="M4015" s="140"/>
      <c r="N4015" s="370" t="s">
        <v>2339</v>
      </c>
      <c r="O4015" s="26" t="s">
        <v>3217</v>
      </c>
      <c r="P4015" s="140"/>
      <c r="Q4015" s="172"/>
      <c r="R4015" s="172"/>
      <c r="S4015" s="166"/>
      <c r="T4015" s="144">
        <v>1033500</v>
      </c>
      <c r="U4015" s="144">
        <f>T4015*1.12</f>
        <v>1157520</v>
      </c>
      <c r="V4015" s="140" t="s">
        <v>2676</v>
      </c>
      <c r="W4015" s="153" t="s">
        <v>1410</v>
      </c>
      <c r="X4015" s="14"/>
    </row>
    <row r="4016" spans="1:24" s="145" customFormat="1" ht="63.75" customHeight="1">
      <c r="A4016" s="15" t="s">
        <v>3262</v>
      </c>
      <c r="B4016" s="14" t="s">
        <v>97</v>
      </c>
      <c r="C4016" s="138" t="s">
        <v>3258</v>
      </c>
      <c r="D4016" s="138" t="s">
        <v>3259</v>
      </c>
      <c r="E4016" s="138" t="s">
        <v>3259</v>
      </c>
      <c r="F4016" s="138" t="s">
        <v>3263</v>
      </c>
      <c r="G4016" s="162" t="s">
        <v>384</v>
      </c>
      <c r="H4016" s="139">
        <v>0.7</v>
      </c>
      <c r="I4016" s="138">
        <v>470000000</v>
      </c>
      <c r="J4016" s="138" t="s">
        <v>1330</v>
      </c>
      <c r="K4016" s="14" t="s">
        <v>3264</v>
      </c>
      <c r="L4016" s="171" t="s">
        <v>3106</v>
      </c>
      <c r="M4016" s="140"/>
      <c r="N4016" s="22" t="s">
        <v>2134</v>
      </c>
      <c r="O4016" s="26" t="s">
        <v>3217</v>
      </c>
      <c r="P4016" s="140"/>
      <c r="Q4016" s="172"/>
      <c r="R4016" s="172"/>
      <c r="S4016" s="166"/>
      <c r="T4016" s="304">
        <v>0</v>
      </c>
      <c r="U4016" s="304">
        <v>0</v>
      </c>
      <c r="V4016" s="140" t="s">
        <v>2676</v>
      </c>
      <c r="W4016" s="148" t="s">
        <v>1410</v>
      </c>
      <c r="X4016" s="14" t="s">
        <v>9689</v>
      </c>
    </row>
    <row r="4017" spans="1:24" s="145" customFormat="1" ht="63.75" customHeight="1">
      <c r="A4017" s="15" t="s">
        <v>9690</v>
      </c>
      <c r="B4017" s="14" t="s">
        <v>97</v>
      </c>
      <c r="C4017" s="138" t="s">
        <v>3258</v>
      </c>
      <c r="D4017" s="138" t="s">
        <v>3259</v>
      </c>
      <c r="E4017" s="138" t="s">
        <v>3259</v>
      </c>
      <c r="F4017" s="138" t="s">
        <v>3263</v>
      </c>
      <c r="G4017" s="162" t="s">
        <v>1446</v>
      </c>
      <c r="H4017" s="139">
        <v>0.7</v>
      </c>
      <c r="I4017" s="138">
        <v>470000000</v>
      </c>
      <c r="J4017" s="138" t="s">
        <v>1330</v>
      </c>
      <c r="K4017" s="14" t="s">
        <v>9691</v>
      </c>
      <c r="L4017" s="171" t="s">
        <v>3106</v>
      </c>
      <c r="M4017" s="140"/>
      <c r="N4017" s="14" t="s">
        <v>9691</v>
      </c>
      <c r="O4017" s="26" t="s">
        <v>3217</v>
      </c>
      <c r="P4017" s="140"/>
      <c r="Q4017" s="172"/>
      <c r="R4017" s="172"/>
      <c r="S4017" s="166"/>
      <c r="T4017" s="144">
        <v>1500000</v>
      </c>
      <c r="U4017" s="144">
        <f t="shared" ref="U4017:U4026" si="228">T4017*1.12</f>
        <v>1680000.0000000002</v>
      </c>
      <c r="V4017" s="140" t="s">
        <v>2676</v>
      </c>
      <c r="W4017" s="148" t="s">
        <v>1410</v>
      </c>
      <c r="X4017" s="14"/>
    </row>
    <row r="4018" spans="1:24" s="145" customFormat="1" ht="63.75" customHeight="1">
      <c r="A4018" s="15" t="s">
        <v>3265</v>
      </c>
      <c r="B4018" s="14" t="s">
        <v>97</v>
      </c>
      <c r="C4018" s="138" t="s">
        <v>3258</v>
      </c>
      <c r="D4018" s="138" t="s">
        <v>3259</v>
      </c>
      <c r="E4018" s="138" t="s">
        <v>3259</v>
      </c>
      <c r="F4018" s="138" t="s">
        <v>3266</v>
      </c>
      <c r="G4018" s="162" t="s">
        <v>384</v>
      </c>
      <c r="H4018" s="139">
        <v>0.7</v>
      </c>
      <c r="I4018" s="138">
        <v>470000000</v>
      </c>
      <c r="J4018" s="138" t="s">
        <v>1330</v>
      </c>
      <c r="K4018" s="14" t="s">
        <v>3267</v>
      </c>
      <c r="L4018" s="171" t="s">
        <v>3106</v>
      </c>
      <c r="M4018" s="140"/>
      <c r="N4018" s="370" t="s">
        <v>3268</v>
      </c>
      <c r="O4018" s="26" t="s">
        <v>3217</v>
      </c>
      <c r="P4018" s="140"/>
      <c r="Q4018" s="172"/>
      <c r="R4018" s="172"/>
      <c r="S4018" s="166"/>
      <c r="T4018" s="144">
        <v>2192500</v>
      </c>
      <c r="U4018" s="144">
        <f t="shared" si="228"/>
        <v>2455600.0000000005</v>
      </c>
      <c r="V4018" s="140" t="s">
        <v>2676</v>
      </c>
      <c r="W4018" s="148" t="s">
        <v>1410</v>
      </c>
      <c r="X4018" s="14"/>
    </row>
    <row r="4019" spans="1:24" s="145" customFormat="1" ht="63.75" customHeight="1">
      <c r="A4019" s="15" t="s">
        <v>3269</v>
      </c>
      <c r="B4019" s="14" t="s">
        <v>97</v>
      </c>
      <c r="C4019" s="138" t="s">
        <v>3258</v>
      </c>
      <c r="D4019" s="138" t="s">
        <v>3259</v>
      </c>
      <c r="E4019" s="138" t="s">
        <v>3259</v>
      </c>
      <c r="F4019" s="138" t="s">
        <v>3270</v>
      </c>
      <c r="G4019" s="162" t="s">
        <v>384</v>
      </c>
      <c r="H4019" s="139">
        <v>0.7</v>
      </c>
      <c r="I4019" s="138">
        <v>470000000</v>
      </c>
      <c r="J4019" s="138" t="s">
        <v>1330</v>
      </c>
      <c r="K4019" s="14" t="s">
        <v>3271</v>
      </c>
      <c r="L4019" s="171" t="s">
        <v>3106</v>
      </c>
      <c r="M4019" s="140"/>
      <c r="N4019" s="370" t="s">
        <v>3272</v>
      </c>
      <c r="O4019" s="26" t="s">
        <v>3217</v>
      </c>
      <c r="P4019" s="140"/>
      <c r="Q4019" s="172"/>
      <c r="R4019" s="172"/>
      <c r="S4019" s="166"/>
      <c r="T4019" s="304">
        <v>0</v>
      </c>
      <c r="U4019" s="304">
        <f t="shared" si="228"/>
        <v>0</v>
      </c>
      <c r="V4019" s="140" t="s">
        <v>2676</v>
      </c>
      <c r="W4019" s="153" t="s">
        <v>1410</v>
      </c>
      <c r="X4019" s="140">
        <v>7</v>
      </c>
    </row>
    <row r="4020" spans="1:24" s="145" customFormat="1" ht="63.75" customHeight="1">
      <c r="A4020" s="15" t="s">
        <v>11318</v>
      </c>
      <c r="B4020" s="14" t="s">
        <v>97</v>
      </c>
      <c r="C4020" s="138" t="s">
        <v>3258</v>
      </c>
      <c r="D4020" s="138" t="s">
        <v>3259</v>
      </c>
      <c r="E4020" s="138" t="s">
        <v>3259</v>
      </c>
      <c r="F4020" s="138" t="s">
        <v>3270</v>
      </c>
      <c r="G4020" s="162" t="s">
        <v>1446</v>
      </c>
      <c r="H4020" s="139">
        <v>0.7</v>
      </c>
      <c r="I4020" s="138">
        <v>470000000</v>
      </c>
      <c r="J4020" s="138" t="s">
        <v>1330</v>
      </c>
      <c r="K4020" s="14" t="s">
        <v>3271</v>
      </c>
      <c r="L4020" s="171" t="s">
        <v>3106</v>
      </c>
      <c r="M4020" s="140"/>
      <c r="N4020" s="370" t="s">
        <v>3272</v>
      </c>
      <c r="O4020" s="26" t="s">
        <v>3217</v>
      </c>
      <c r="P4020" s="140"/>
      <c r="Q4020" s="172"/>
      <c r="R4020" s="172"/>
      <c r="S4020" s="166"/>
      <c r="T4020" s="144">
        <v>1033500</v>
      </c>
      <c r="U4020" s="144">
        <f t="shared" si="228"/>
        <v>1157520</v>
      </c>
      <c r="V4020" s="140" t="s">
        <v>2676</v>
      </c>
      <c r="W4020" s="153" t="s">
        <v>1410</v>
      </c>
      <c r="X4020" s="140"/>
    </row>
    <row r="4021" spans="1:24" s="145" customFormat="1" ht="76.5" customHeight="1">
      <c r="A4021" s="15" t="s">
        <v>3273</v>
      </c>
      <c r="B4021" s="14" t="s">
        <v>97</v>
      </c>
      <c r="C4021" s="138" t="s">
        <v>3274</v>
      </c>
      <c r="D4021" s="138" t="s">
        <v>3275</v>
      </c>
      <c r="E4021" s="138" t="s">
        <v>3276</v>
      </c>
      <c r="F4021" s="138" t="s">
        <v>3277</v>
      </c>
      <c r="G4021" s="162" t="s">
        <v>1446</v>
      </c>
      <c r="H4021" s="139">
        <v>0.7</v>
      </c>
      <c r="I4021" s="138">
        <v>470000000</v>
      </c>
      <c r="J4021" s="138" t="s">
        <v>1330</v>
      </c>
      <c r="K4021" s="14" t="s">
        <v>2742</v>
      </c>
      <c r="L4021" s="171" t="s">
        <v>3106</v>
      </c>
      <c r="M4021" s="140"/>
      <c r="N4021" s="370" t="s">
        <v>3073</v>
      </c>
      <c r="O4021" s="26" t="s">
        <v>2786</v>
      </c>
      <c r="P4021" s="140"/>
      <c r="Q4021" s="172"/>
      <c r="R4021" s="172"/>
      <c r="S4021" s="173"/>
      <c r="T4021" s="304">
        <v>0</v>
      </c>
      <c r="U4021" s="304">
        <f t="shared" si="228"/>
        <v>0</v>
      </c>
      <c r="V4021" s="140" t="s">
        <v>2676</v>
      </c>
      <c r="W4021" s="148" t="s">
        <v>1410</v>
      </c>
      <c r="X4021" s="14" t="s">
        <v>9101</v>
      </c>
    </row>
    <row r="4022" spans="1:24" s="145" customFormat="1" ht="76.5" customHeight="1">
      <c r="A4022" s="15" t="s">
        <v>3278</v>
      </c>
      <c r="B4022" s="14" t="s">
        <v>97</v>
      </c>
      <c r="C4022" s="138" t="s">
        <v>3167</v>
      </c>
      <c r="D4022" s="138" t="s">
        <v>3279</v>
      </c>
      <c r="E4022" s="138" t="s">
        <v>3280</v>
      </c>
      <c r="F4022" s="14" t="s">
        <v>3281</v>
      </c>
      <c r="G4022" s="162" t="s">
        <v>384</v>
      </c>
      <c r="H4022" s="139">
        <v>0.7</v>
      </c>
      <c r="I4022" s="138">
        <v>470000000</v>
      </c>
      <c r="J4022" s="138" t="s">
        <v>1330</v>
      </c>
      <c r="K4022" s="14" t="s">
        <v>2742</v>
      </c>
      <c r="L4022" s="171" t="s">
        <v>3106</v>
      </c>
      <c r="M4022" s="140"/>
      <c r="N4022" s="370" t="s">
        <v>3094</v>
      </c>
      <c r="O4022" s="26" t="s">
        <v>2786</v>
      </c>
      <c r="P4022" s="140"/>
      <c r="Q4022" s="172"/>
      <c r="R4022" s="172"/>
      <c r="S4022" s="173"/>
      <c r="T4022" s="302">
        <v>0</v>
      </c>
      <c r="U4022" s="302">
        <f t="shared" si="228"/>
        <v>0</v>
      </c>
      <c r="V4022" s="140" t="s">
        <v>2676</v>
      </c>
      <c r="W4022" s="148" t="s">
        <v>1410</v>
      </c>
      <c r="X4022" s="14" t="s">
        <v>9113</v>
      </c>
    </row>
    <row r="4023" spans="1:24" s="145" customFormat="1" ht="76.5" customHeight="1">
      <c r="A4023" s="15" t="s">
        <v>9114</v>
      </c>
      <c r="B4023" s="14" t="s">
        <v>97</v>
      </c>
      <c r="C4023" s="138" t="s">
        <v>9115</v>
      </c>
      <c r="D4023" s="138" t="s">
        <v>9116</v>
      </c>
      <c r="E4023" s="138" t="s">
        <v>9117</v>
      </c>
      <c r="F4023" s="14" t="s">
        <v>3281</v>
      </c>
      <c r="G4023" s="162" t="s">
        <v>1446</v>
      </c>
      <c r="H4023" s="139">
        <v>0.7</v>
      </c>
      <c r="I4023" s="138">
        <v>470000000</v>
      </c>
      <c r="J4023" s="138" t="s">
        <v>1330</v>
      </c>
      <c r="K4023" s="14" t="s">
        <v>2742</v>
      </c>
      <c r="L4023" s="171" t="s">
        <v>3106</v>
      </c>
      <c r="M4023" s="140"/>
      <c r="N4023" s="370" t="s">
        <v>3094</v>
      </c>
      <c r="O4023" s="26" t="s">
        <v>2786</v>
      </c>
      <c r="P4023" s="140"/>
      <c r="Q4023" s="172"/>
      <c r="R4023" s="172"/>
      <c r="S4023" s="173"/>
      <c r="T4023" s="144">
        <v>180000</v>
      </c>
      <c r="U4023" s="144">
        <f t="shared" si="228"/>
        <v>201600.00000000003</v>
      </c>
      <c r="V4023" s="140" t="s">
        <v>2676</v>
      </c>
      <c r="W4023" s="148" t="s">
        <v>1410</v>
      </c>
      <c r="X4023" s="14"/>
    </row>
    <row r="4024" spans="1:24" s="145" customFormat="1" ht="76.5" customHeight="1">
      <c r="A4024" s="15" t="s">
        <v>3282</v>
      </c>
      <c r="B4024" s="14" t="s">
        <v>97</v>
      </c>
      <c r="C4024" s="138" t="s">
        <v>3167</v>
      </c>
      <c r="D4024" s="138" t="s">
        <v>3279</v>
      </c>
      <c r="E4024" s="138" t="s">
        <v>3280</v>
      </c>
      <c r="F4024" s="14" t="s">
        <v>3283</v>
      </c>
      <c r="G4024" s="162" t="s">
        <v>384</v>
      </c>
      <c r="H4024" s="139">
        <v>0.7</v>
      </c>
      <c r="I4024" s="138">
        <v>470000000</v>
      </c>
      <c r="J4024" s="138" t="s">
        <v>1330</v>
      </c>
      <c r="K4024" s="14" t="s">
        <v>2742</v>
      </c>
      <c r="L4024" s="171" t="s">
        <v>3106</v>
      </c>
      <c r="M4024" s="140"/>
      <c r="N4024" s="370" t="s">
        <v>3094</v>
      </c>
      <c r="O4024" s="26" t="s">
        <v>2786</v>
      </c>
      <c r="P4024" s="140"/>
      <c r="Q4024" s="172"/>
      <c r="R4024" s="172"/>
      <c r="S4024" s="173"/>
      <c r="T4024" s="302">
        <v>0</v>
      </c>
      <c r="U4024" s="302">
        <f t="shared" si="228"/>
        <v>0</v>
      </c>
      <c r="V4024" s="140" t="s">
        <v>2676</v>
      </c>
      <c r="W4024" s="153" t="s">
        <v>1410</v>
      </c>
      <c r="X4024" s="14" t="s">
        <v>9113</v>
      </c>
    </row>
    <row r="4025" spans="1:24" s="145" customFormat="1" ht="76.5" customHeight="1">
      <c r="A4025" s="15" t="s">
        <v>9118</v>
      </c>
      <c r="B4025" s="14" t="s">
        <v>97</v>
      </c>
      <c r="C4025" s="138" t="s">
        <v>9115</v>
      </c>
      <c r="D4025" s="138" t="s">
        <v>9116</v>
      </c>
      <c r="E4025" s="138" t="s">
        <v>9117</v>
      </c>
      <c r="F4025" s="14" t="s">
        <v>3283</v>
      </c>
      <c r="G4025" s="162" t="s">
        <v>1446</v>
      </c>
      <c r="H4025" s="139">
        <v>0.7</v>
      </c>
      <c r="I4025" s="138">
        <v>470000000</v>
      </c>
      <c r="J4025" s="138" t="s">
        <v>1330</v>
      </c>
      <c r="K4025" s="14" t="s">
        <v>2742</v>
      </c>
      <c r="L4025" s="171" t="s">
        <v>3106</v>
      </c>
      <c r="M4025" s="140"/>
      <c r="N4025" s="370" t="s">
        <v>3094</v>
      </c>
      <c r="O4025" s="26" t="s">
        <v>2786</v>
      </c>
      <c r="P4025" s="140"/>
      <c r="Q4025" s="172"/>
      <c r="R4025" s="172"/>
      <c r="S4025" s="173"/>
      <c r="T4025" s="144">
        <v>175000</v>
      </c>
      <c r="U4025" s="144">
        <f t="shared" si="228"/>
        <v>196000.00000000003</v>
      </c>
      <c r="V4025" s="140" t="s">
        <v>2676</v>
      </c>
      <c r="W4025" s="153" t="s">
        <v>1410</v>
      </c>
      <c r="X4025" s="14"/>
    </row>
    <row r="4026" spans="1:24" s="145" customFormat="1" ht="76.5" customHeight="1">
      <c r="A4026" s="15" t="s">
        <v>3284</v>
      </c>
      <c r="B4026" s="14" t="s">
        <v>97</v>
      </c>
      <c r="C4026" s="138" t="s">
        <v>3285</v>
      </c>
      <c r="D4026" s="138" t="s">
        <v>3286</v>
      </c>
      <c r="E4026" s="138" t="s">
        <v>3286</v>
      </c>
      <c r="F4026" s="152" t="s">
        <v>3287</v>
      </c>
      <c r="G4026" s="168" t="s">
        <v>1446</v>
      </c>
      <c r="H4026" s="139">
        <v>1</v>
      </c>
      <c r="I4026" s="138">
        <v>470000000</v>
      </c>
      <c r="J4026" s="138" t="s">
        <v>1330</v>
      </c>
      <c r="K4026" s="14" t="s">
        <v>2742</v>
      </c>
      <c r="L4026" s="171" t="s">
        <v>3106</v>
      </c>
      <c r="M4026" s="140"/>
      <c r="N4026" s="370" t="s">
        <v>2792</v>
      </c>
      <c r="O4026" s="26" t="s">
        <v>2786</v>
      </c>
      <c r="P4026" s="140"/>
      <c r="Q4026" s="172"/>
      <c r="R4026" s="172"/>
      <c r="S4026" s="173"/>
      <c r="T4026" s="144">
        <v>400000</v>
      </c>
      <c r="U4026" s="144">
        <f t="shared" si="228"/>
        <v>448000.00000000006</v>
      </c>
      <c r="V4026" s="140" t="s">
        <v>2676</v>
      </c>
      <c r="W4026" s="148" t="s">
        <v>1410</v>
      </c>
      <c r="X4026" s="14"/>
    </row>
    <row r="4027" spans="1:24" s="145" customFormat="1" ht="76.5" customHeight="1">
      <c r="A4027" s="15" t="s">
        <v>3288</v>
      </c>
      <c r="B4027" s="138" t="s">
        <v>1332</v>
      </c>
      <c r="C4027" s="138" t="s">
        <v>3289</v>
      </c>
      <c r="D4027" s="138" t="s">
        <v>3290</v>
      </c>
      <c r="E4027" s="138" t="s">
        <v>3291</v>
      </c>
      <c r="F4027" s="152" t="s">
        <v>3292</v>
      </c>
      <c r="G4027" s="10" t="s">
        <v>1446</v>
      </c>
      <c r="H4027" s="153">
        <v>1</v>
      </c>
      <c r="I4027" s="138">
        <v>470000000</v>
      </c>
      <c r="J4027" s="138" t="s">
        <v>1330</v>
      </c>
      <c r="K4027" s="14" t="s">
        <v>3293</v>
      </c>
      <c r="L4027" s="171" t="s">
        <v>3106</v>
      </c>
      <c r="M4027" s="140"/>
      <c r="N4027" s="11" t="s">
        <v>3294</v>
      </c>
      <c r="O4027" s="26" t="s">
        <v>2786</v>
      </c>
      <c r="P4027" s="140"/>
      <c r="Q4027" s="140"/>
      <c r="R4027" s="140"/>
      <c r="S4027" s="140"/>
      <c r="T4027" s="302">
        <v>0</v>
      </c>
      <c r="U4027" s="302">
        <v>0</v>
      </c>
      <c r="V4027" s="175" t="s">
        <v>2699</v>
      </c>
      <c r="W4027" s="148" t="s">
        <v>1410</v>
      </c>
      <c r="X4027" s="15" t="s">
        <v>9692</v>
      </c>
    </row>
    <row r="4028" spans="1:24" s="145" customFormat="1" ht="76.5" customHeight="1">
      <c r="A4028" s="15" t="s">
        <v>9693</v>
      </c>
      <c r="B4028" s="138" t="s">
        <v>1332</v>
      </c>
      <c r="C4028" s="138" t="s">
        <v>3289</v>
      </c>
      <c r="D4028" s="138" t="s">
        <v>3290</v>
      </c>
      <c r="E4028" s="138" t="s">
        <v>3291</v>
      </c>
      <c r="F4028" s="152" t="s">
        <v>3292</v>
      </c>
      <c r="G4028" s="10" t="s">
        <v>1446</v>
      </c>
      <c r="H4028" s="153">
        <v>1</v>
      </c>
      <c r="I4028" s="138">
        <v>470000000</v>
      </c>
      <c r="J4028" s="138" t="s">
        <v>1330</v>
      </c>
      <c r="K4028" s="14" t="s">
        <v>9694</v>
      </c>
      <c r="L4028" s="171" t="s">
        <v>3106</v>
      </c>
      <c r="M4028" s="140"/>
      <c r="N4028" s="11" t="s">
        <v>3294</v>
      </c>
      <c r="O4028" s="26" t="s">
        <v>2786</v>
      </c>
      <c r="P4028" s="140"/>
      <c r="Q4028" s="140"/>
      <c r="R4028" s="140"/>
      <c r="S4028" s="140"/>
      <c r="T4028" s="144">
        <v>1400000</v>
      </c>
      <c r="U4028" s="144">
        <f>T4028*1.12</f>
        <v>1568000.0000000002</v>
      </c>
      <c r="V4028" s="175" t="s">
        <v>2699</v>
      </c>
      <c r="W4028" s="148" t="s">
        <v>1410</v>
      </c>
      <c r="X4028" s="15"/>
    </row>
    <row r="4029" spans="1:24" s="145" customFormat="1" ht="89.25" customHeight="1">
      <c r="A4029" s="15" t="s">
        <v>3295</v>
      </c>
      <c r="B4029" s="16" t="s">
        <v>1332</v>
      </c>
      <c r="C4029" s="16" t="s">
        <v>3296</v>
      </c>
      <c r="D4029" s="16" t="s">
        <v>3297</v>
      </c>
      <c r="E4029" s="16" t="s">
        <v>3298</v>
      </c>
      <c r="F4029" s="16" t="s">
        <v>3299</v>
      </c>
      <c r="G4029" s="140" t="s">
        <v>1446</v>
      </c>
      <c r="H4029" s="153">
        <v>1</v>
      </c>
      <c r="I4029" s="138">
        <v>470000000</v>
      </c>
      <c r="J4029" s="138" t="s">
        <v>1330</v>
      </c>
      <c r="K4029" s="14" t="s">
        <v>3300</v>
      </c>
      <c r="L4029" s="171" t="s">
        <v>3106</v>
      </c>
      <c r="M4029" s="140"/>
      <c r="N4029" s="369" t="s">
        <v>2698</v>
      </c>
      <c r="O4029" s="26" t="s">
        <v>2793</v>
      </c>
      <c r="P4029" s="140"/>
      <c r="Q4029" s="140"/>
      <c r="R4029" s="140"/>
      <c r="S4029" s="140"/>
      <c r="T4029" s="144">
        <v>360000</v>
      </c>
      <c r="U4029" s="144">
        <f>T4029*1.12</f>
        <v>403200.00000000006</v>
      </c>
      <c r="V4029" s="140" t="s">
        <v>2676</v>
      </c>
      <c r="W4029" s="153" t="s">
        <v>1410</v>
      </c>
      <c r="X4029" s="15"/>
    </row>
    <row r="4030" spans="1:24" s="145" customFormat="1" ht="76.5" customHeight="1">
      <c r="A4030" s="15" t="s">
        <v>3301</v>
      </c>
      <c r="B4030" s="14" t="s">
        <v>97</v>
      </c>
      <c r="C4030" s="138" t="s">
        <v>3302</v>
      </c>
      <c r="D4030" s="138" t="s">
        <v>3303</v>
      </c>
      <c r="E4030" s="138" t="s">
        <v>3304</v>
      </c>
      <c r="F4030" s="138" t="s">
        <v>3305</v>
      </c>
      <c r="G4030" s="138" t="s">
        <v>1446</v>
      </c>
      <c r="H4030" s="139">
        <v>1</v>
      </c>
      <c r="I4030" s="138">
        <v>470000000</v>
      </c>
      <c r="J4030" s="138" t="s">
        <v>1330</v>
      </c>
      <c r="K4030" s="14" t="s">
        <v>3300</v>
      </c>
      <c r="L4030" s="138" t="s">
        <v>3306</v>
      </c>
      <c r="M4030" s="140"/>
      <c r="N4030" s="369" t="s">
        <v>2698</v>
      </c>
      <c r="O4030" s="26" t="s">
        <v>2786</v>
      </c>
      <c r="P4030" s="138"/>
      <c r="Q4030" s="138"/>
      <c r="R4030" s="138"/>
      <c r="S4030" s="138"/>
      <c r="T4030" s="144">
        <v>11400</v>
      </c>
      <c r="U4030" s="144">
        <f>T4030*1.12</f>
        <v>12768.000000000002</v>
      </c>
      <c r="V4030" s="140" t="s">
        <v>2676</v>
      </c>
      <c r="W4030" s="148" t="s">
        <v>1410</v>
      </c>
      <c r="X4030" s="14"/>
    </row>
    <row r="4031" spans="1:24" s="145" customFormat="1" ht="76.5" customHeight="1">
      <c r="A4031" s="15" t="s">
        <v>3307</v>
      </c>
      <c r="B4031" s="16" t="s">
        <v>1332</v>
      </c>
      <c r="C4031" s="138" t="s">
        <v>3308</v>
      </c>
      <c r="D4031" s="138" t="s">
        <v>3309</v>
      </c>
      <c r="E4031" s="138" t="s">
        <v>3309</v>
      </c>
      <c r="F4031" s="138" t="s">
        <v>3310</v>
      </c>
      <c r="G4031" s="162" t="s">
        <v>1446</v>
      </c>
      <c r="H4031" s="139">
        <v>1</v>
      </c>
      <c r="I4031" s="138">
        <v>470000000</v>
      </c>
      <c r="J4031" s="138" t="s">
        <v>1330</v>
      </c>
      <c r="K4031" s="14" t="s">
        <v>2672</v>
      </c>
      <c r="L4031" s="171" t="s">
        <v>3106</v>
      </c>
      <c r="M4031" s="140"/>
      <c r="N4031" s="369" t="s">
        <v>2698</v>
      </c>
      <c r="O4031" s="26" t="s">
        <v>2786</v>
      </c>
      <c r="P4031" s="140"/>
      <c r="Q4031" s="140"/>
      <c r="R4031" s="140"/>
      <c r="S4031" s="140"/>
      <c r="T4031" s="144">
        <v>1347192</v>
      </c>
      <c r="U4031" s="144">
        <f>T4031*1.12</f>
        <v>1508855.04</v>
      </c>
      <c r="V4031" s="140" t="s">
        <v>2699</v>
      </c>
      <c r="W4031" s="148" t="s">
        <v>1410</v>
      </c>
      <c r="X4031" s="15"/>
    </row>
    <row r="4032" spans="1:24" s="145" customFormat="1" ht="76.5" customHeight="1">
      <c r="A4032" s="15" t="s">
        <v>3311</v>
      </c>
      <c r="B4032" s="10" t="s">
        <v>97</v>
      </c>
      <c r="C4032" s="16" t="s">
        <v>3312</v>
      </c>
      <c r="D4032" s="16" t="s">
        <v>3313</v>
      </c>
      <c r="E4032" s="16" t="s">
        <v>3314</v>
      </c>
      <c r="F4032" s="26" t="s">
        <v>3315</v>
      </c>
      <c r="G4032" s="10" t="s">
        <v>1446</v>
      </c>
      <c r="H4032" s="153">
        <v>1</v>
      </c>
      <c r="I4032" s="138">
        <v>470000000</v>
      </c>
      <c r="J4032" s="138" t="s">
        <v>1330</v>
      </c>
      <c r="K4032" s="14" t="s">
        <v>2362</v>
      </c>
      <c r="L4032" s="171" t="s">
        <v>3106</v>
      </c>
      <c r="M4032" s="140"/>
      <c r="N4032" s="22" t="s">
        <v>2792</v>
      </c>
      <c r="O4032" s="26" t="s">
        <v>2786</v>
      </c>
      <c r="P4032" s="176"/>
      <c r="Q4032" s="176"/>
      <c r="R4032" s="176"/>
      <c r="S4032" s="146"/>
      <c r="T4032" s="302">
        <v>0</v>
      </c>
      <c r="U4032" s="302">
        <v>0</v>
      </c>
      <c r="V4032" s="175" t="s">
        <v>2699</v>
      </c>
      <c r="W4032" s="153" t="s">
        <v>1410</v>
      </c>
      <c r="X4032" s="14">
        <v>20.21</v>
      </c>
    </row>
    <row r="4033" spans="1:24" s="145" customFormat="1" ht="76.5" customHeight="1">
      <c r="A4033" s="15" t="s">
        <v>9695</v>
      </c>
      <c r="B4033" s="10" t="s">
        <v>97</v>
      </c>
      <c r="C4033" s="16" t="s">
        <v>3312</v>
      </c>
      <c r="D4033" s="16" t="s">
        <v>3313</v>
      </c>
      <c r="E4033" s="16" t="s">
        <v>3314</v>
      </c>
      <c r="F4033" s="26" t="s">
        <v>3315</v>
      </c>
      <c r="G4033" s="10" t="s">
        <v>1446</v>
      </c>
      <c r="H4033" s="153">
        <v>1</v>
      </c>
      <c r="I4033" s="138">
        <v>470000000</v>
      </c>
      <c r="J4033" s="138" t="s">
        <v>1330</v>
      </c>
      <c r="K4033" s="14" t="s">
        <v>2362</v>
      </c>
      <c r="L4033" s="171" t="s">
        <v>3106</v>
      </c>
      <c r="M4033" s="140"/>
      <c r="N4033" s="22" t="s">
        <v>2792</v>
      </c>
      <c r="O4033" s="26" t="s">
        <v>2786</v>
      </c>
      <c r="P4033" s="176"/>
      <c r="Q4033" s="176"/>
      <c r="R4033" s="176"/>
      <c r="S4033" s="146"/>
      <c r="T4033" s="144">
        <v>89286</v>
      </c>
      <c r="U4033" s="144">
        <f>T4033*1.12</f>
        <v>100000.32000000001</v>
      </c>
      <c r="V4033" s="175" t="s">
        <v>2699</v>
      </c>
      <c r="W4033" s="153" t="s">
        <v>1410</v>
      </c>
      <c r="X4033" s="14"/>
    </row>
    <row r="4034" spans="1:24" s="145" customFormat="1" ht="89.25" customHeight="1">
      <c r="A4034" s="15" t="s">
        <v>3316</v>
      </c>
      <c r="B4034" s="10" t="s">
        <v>97</v>
      </c>
      <c r="C4034" s="16" t="s">
        <v>3317</v>
      </c>
      <c r="D4034" s="16" t="s">
        <v>3318</v>
      </c>
      <c r="E4034" s="16" t="s">
        <v>3319</v>
      </c>
      <c r="F4034" s="16"/>
      <c r="G4034" s="10" t="s">
        <v>1446</v>
      </c>
      <c r="H4034" s="153">
        <v>1</v>
      </c>
      <c r="I4034" s="138">
        <v>470000000</v>
      </c>
      <c r="J4034" s="138" t="s">
        <v>1330</v>
      </c>
      <c r="K4034" s="14" t="s">
        <v>2362</v>
      </c>
      <c r="L4034" s="171" t="s">
        <v>3106</v>
      </c>
      <c r="M4034" s="140"/>
      <c r="N4034" s="22" t="s">
        <v>2792</v>
      </c>
      <c r="O4034" s="26" t="s">
        <v>3320</v>
      </c>
      <c r="P4034" s="176"/>
      <c r="Q4034" s="176"/>
      <c r="R4034" s="176"/>
      <c r="S4034" s="146"/>
      <c r="T4034" s="302">
        <v>0</v>
      </c>
      <c r="U4034" s="302">
        <v>0</v>
      </c>
      <c r="V4034" s="175" t="s">
        <v>2699</v>
      </c>
      <c r="W4034" s="148" t="s">
        <v>1410</v>
      </c>
      <c r="X4034" s="14">
        <v>20.21</v>
      </c>
    </row>
    <row r="4035" spans="1:24" s="145" customFormat="1" ht="89.25" customHeight="1">
      <c r="A4035" s="15" t="s">
        <v>9696</v>
      </c>
      <c r="B4035" s="10" t="s">
        <v>97</v>
      </c>
      <c r="C4035" s="16" t="s">
        <v>3317</v>
      </c>
      <c r="D4035" s="16" t="s">
        <v>3318</v>
      </c>
      <c r="E4035" s="16" t="s">
        <v>3319</v>
      </c>
      <c r="F4035" s="16"/>
      <c r="G4035" s="10" t="s">
        <v>1446</v>
      </c>
      <c r="H4035" s="153">
        <v>1</v>
      </c>
      <c r="I4035" s="138">
        <v>470000000</v>
      </c>
      <c r="J4035" s="138" t="s">
        <v>1330</v>
      </c>
      <c r="K4035" s="14" t="s">
        <v>2362</v>
      </c>
      <c r="L4035" s="171" t="s">
        <v>3106</v>
      </c>
      <c r="M4035" s="140"/>
      <c r="N4035" s="22" t="s">
        <v>2792</v>
      </c>
      <c r="O4035" s="26" t="s">
        <v>3320</v>
      </c>
      <c r="P4035" s="176"/>
      <c r="Q4035" s="176"/>
      <c r="R4035" s="176"/>
      <c r="S4035" s="146"/>
      <c r="T4035" s="144">
        <v>2400000</v>
      </c>
      <c r="U4035" s="144">
        <f>T4035*1.12</f>
        <v>2688000.0000000005</v>
      </c>
      <c r="V4035" s="175" t="s">
        <v>2699</v>
      </c>
      <c r="W4035" s="148" t="s">
        <v>1410</v>
      </c>
      <c r="X4035" s="14"/>
    </row>
    <row r="4036" spans="1:24" s="145" customFormat="1" ht="89.25" customHeight="1">
      <c r="A4036" s="15" t="s">
        <v>3321</v>
      </c>
      <c r="B4036" s="10" t="s">
        <v>97</v>
      </c>
      <c r="C4036" s="16" t="s">
        <v>3322</v>
      </c>
      <c r="D4036" s="16" t="s">
        <v>3323</v>
      </c>
      <c r="E4036" s="16" t="s">
        <v>3324</v>
      </c>
      <c r="F4036" s="16" t="s">
        <v>3325</v>
      </c>
      <c r="G4036" s="10" t="s">
        <v>1446</v>
      </c>
      <c r="H4036" s="153">
        <v>1</v>
      </c>
      <c r="I4036" s="138">
        <v>470000000</v>
      </c>
      <c r="J4036" s="138" t="s">
        <v>1330</v>
      </c>
      <c r="K4036" s="14" t="s">
        <v>2362</v>
      </c>
      <c r="L4036" s="171" t="s">
        <v>3106</v>
      </c>
      <c r="M4036" s="140"/>
      <c r="N4036" s="22" t="s">
        <v>2792</v>
      </c>
      <c r="O4036" s="26" t="s">
        <v>3320</v>
      </c>
      <c r="P4036" s="176"/>
      <c r="Q4036" s="176"/>
      <c r="R4036" s="176"/>
      <c r="S4036" s="146"/>
      <c r="T4036" s="302">
        <v>0</v>
      </c>
      <c r="U4036" s="302">
        <v>0</v>
      </c>
      <c r="V4036" s="175" t="s">
        <v>2699</v>
      </c>
      <c r="W4036" s="148" t="s">
        <v>1410</v>
      </c>
      <c r="X4036" s="14" t="s">
        <v>9692</v>
      </c>
    </row>
    <row r="4037" spans="1:24" s="145" customFormat="1" ht="89.25" customHeight="1">
      <c r="A4037" s="15" t="s">
        <v>9697</v>
      </c>
      <c r="B4037" s="10" t="s">
        <v>97</v>
      </c>
      <c r="C4037" s="16" t="s">
        <v>3322</v>
      </c>
      <c r="D4037" s="16" t="s">
        <v>3323</v>
      </c>
      <c r="E4037" s="16" t="s">
        <v>3324</v>
      </c>
      <c r="F4037" s="16" t="s">
        <v>3325</v>
      </c>
      <c r="G4037" s="10" t="s">
        <v>1446</v>
      </c>
      <c r="H4037" s="153">
        <v>1</v>
      </c>
      <c r="I4037" s="138">
        <v>470000000</v>
      </c>
      <c r="J4037" s="138" t="s">
        <v>1330</v>
      </c>
      <c r="K4037" s="14" t="s">
        <v>9688</v>
      </c>
      <c r="L4037" s="171" t="s">
        <v>3106</v>
      </c>
      <c r="M4037" s="140"/>
      <c r="N4037" s="22" t="s">
        <v>2792</v>
      </c>
      <c r="O4037" s="26" t="s">
        <v>3320</v>
      </c>
      <c r="P4037" s="176"/>
      <c r="Q4037" s="176"/>
      <c r="R4037" s="176"/>
      <c r="S4037" s="146"/>
      <c r="T4037" s="144">
        <v>446429</v>
      </c>
      <c r="U4037" s="144">
        <f>T4037*1.12</f>
        <v>500000.48000000004</v>
      </c>
      <c r="V4037" s="175" t="s">
        <v>2699</v>
      </c>
      <c r="W4037" s="148" t="s">
        <v>1410</v>
      </c>
      <c r="X4037" s="14"/>
    </row>
    <row r="4038" spans="1:24" s="145" customFormat="1" ht="63.75" customHeight="1">
      <c r="A4038" s="15" t="s">
        <v>3326</v>
      </c>
      <c r="B4038" s="16" t="s">
        <v>1332</v>
      </c>
      <c r="C4038" s="138" t="s">
        <v>3322</v>
      </c>
      <c r="D4038" s="138" t="s">
        <v>3323</v>
      </c>
      <c r="E4038" s="138" t="s">
        <v>3324</v>
      </c>
      <c r="F4038" s="138" t="s">
        <v>3327</v>
      </c>
      <c r="G4038" s="177" t="s">
        <v>1446</v>
      </c>
      <c r="H4038" s="153">
        <v>0.8</v>
      </c>
      <c r="I4038" s="16">
        <v>470000000</v>
      </c>
      <c r="J4038" s="138" t="s">
        <v>1330</v>
      </c>
      <c r="K4038" s="14" t="s">
        <v>2362</v>
      </c>
      <c r="L4038" s="171" t="s">
        <v>3106</v>
      </c>
      <c r="M4038" s="140"/>
      <c r="N4038" s="370" t="s">
        <v>2792</v>
      </c>
      <c r="O4038" s="26" t="s">
        <v>3217</v>
      </c>
      <c r="P4038" s="140"/>
      <c r="Q4038" s="140"/>
      <c r="R4038" s="140"/>
      <c r="S4038" s="140"/>
      <c r="T4038" s="144">
        <v>75000</v>
      </c>
      <c r="U4038" s="144">
        <f>T4038*1.12</f>
        <v>84000.000000000015</v>
      </c>
      <c r="V4038" s="140" t="s">
        <v>2699</v>
      </c>
      <c r="W4038" s="153" t="s">
        <v>1410</v>
      </c>
      <c r="X4038" s="15"/>
    </row>
    <row r="4039" spans="1:24" s="145" customFormat="1" ht="89.25" customHeight="1">
      <c r="A4039" s="15" t="s">
        <v>3328</v>
      </c>
      <c r="B4039" s="16" t="s">
        <v>1332</v>
      </c>
      <c r="C4039" s="138" t="s">
        <v>3322</v>
      </c>
      <c r="D4039" s="138" t="s">
        <v>3323</v>
      </c>
      <c r="E4039" s="138" t="s">
        <v>3324</v>
      </c>
      <c r="F4039" s="138" t="s">
        <v>3329</v>
      </c>
      <c r="G4039" s="177" t="s">
        <v>1446</v>
      </c>
      <c r="H4039" s="153">
        <v>1</v>
      </c>
      <c r="I4039" s="16">
        <v>470000000</v>
      </c>
      <c r="J4039" s="138" t="s">
        <v>1330</v>
      </c>
      <c r="K4039" s="14" t="s">
        <v>2672</v>
      </c>
      <c r="L4039" s="171" t="s">
        <v>3106</v>
      </c>
      <c r="M4039" s="140"/>
      <c r="N4039" s="369" t="s">
        <v>2698</v>
      </c>
      <c r="O4039" s="26" t="s">
        <v>2818</v>
      </c>
      <c r="P4039" s="140"/>
      <c r="Q4039" s="140"/>
      <c r="R4039" s="140"/>
      <c r="S4039" s="140"/>
      <c r="T4039" s="144">
        <v>1800000</v>
      </c>
      <c r="U4039" s="144">
        <f>T4039*1.12</f>
        <v>2016000.0000000002</v>
      </c>
      <c r="V4039" s="140" t="s">
        <v>2676</v>
      </c>
      <c r="W4039" s="148" t="s">
        <v>1410</v>
      </c>
      <c r="X4039" s="15"/>
    </row>
    <row r="4040" spans="1:24" s="145" customFormat="1" ht="89.25" customHeight="1">
      <c r="A4040" s="15" t="s">
        <v>3330</v>
      </c>
      <c r="B4040" s="16" t="s">
        <v>1332</v>
      </c>
      <c r="C4040" s="138" t="s">
        <v>3331</v>
      </c>
      <c r="D4040" s="138" t="s">
        <v>3332</v>
      </c>
      <c r="E4040" s="138" t="s">
        <v>3332</v>
      </c>
      <c r="F4040" s="178" t="s">
        <v>3333</v>
      </c>
      <c r="G4040" s="177" t="s">
        <v>1446</v>
      </c>
      <c r="H4040" s="153">
        <v>1</v>
      </c>
      <c r="I4040" s="16">
        <v>470000000</v>
      </c>
      <c r="J4040" s="138" t="s">
        <v>1330</v>
      </c>
      <c r="K4040" s="14" t="s">
        <v>2672</v>
      </c>
      <c r="L4040" s="171" t="s">
        <v>3106</v>
      </c>
      <c r="M4040" s="140"/>
      <c r="N4040" s="369" t="s">
        <v>3334</v>
      </c>
      <c r="O4040" s="26" t="s">
        <v>3335</v>
      </c>
      <c r="P4040" s="140"/>
      <c r="Q4040" s="140"/>
      <c r="R4040" s="140"/>
      <c r="S4040" s="140"/>
      <c r="T4040" s="144">
        <v>1146505</v>
      </c>
      <c r="U4040" s="144">
        <f>T4040*1.12</f>
        <v>1284085.6000000001</v>
      </c>
      <c r="V4040" s="140" t="s">
        <v>2699</v>
      </c>
      <c r="W4040" s="148" t="s">
        <v>1410</v>
      </c>
      <c r="X4040" s="15"/>
    </row>
    <row r="4041" spans="1:24" s="145" customFormat="1" ht="102" customHeight="1">
      <c r="A4041" s="15" t="s">
        <v>3336</v>
      </c>
      <c r="B4041" s="179" t="s">
        <v>97</v>
      </c>
      <c r="C4041" s="138" t="s">
        <v>3337</v>
      </c>
      <c r="D4041" s="138" t="s">
        <v>3338</v>
      </c>
      <c r="E4041" s="138" t="s">
        <v>3339</v>
      </c>
      <c r="F4041" s="138" t="s">
        <v>3340</v>
      </c>
      <c r="G4041" s="168" t="s">
        <v>1446</v>
      </c>
      <c r="H4041" s="153">
        <v>1</v>
      </c>
      <c r="I4041" s="16">
        <v>470000000</v>
      </c>
      <c r="J4041" s="138" t="s">
        <v>1330</v>
      </c>
      <c r="K4041" s="14" t="s">
        <v>3341</v>
      </c>
      <c r="L4041" s="171" t="s">
        <v>3106</v>
      </c>
      <c r="M4041" s="140"/>
      <c r="N4041" s="22" t="s">
        <v>3342</v>
      </c>
      <c r="O4041" s="26" t="s">
        <v>3343</v>
      </c>
      <c r="P4041" s="177"/>
      <c r="Q4041" s="177"/>
      <c r="R4041" s="177"/>
      <c r="S4041" s="177"/>
      <c r="T4041" s="302">
        <v>0</v>
      </c>
      <c r="U4041" s="302">
        <v>0</v>
      </c>
      <c r="V4041" s="140" t="s">
        <v>2699</v>
      </c>
      <c r="W4041" s="153" t="s">
        <v>1410</v>
      </c>
      <c r="X4041" s="14" t="s">
        <v>9698</v>
      </c>
    </row>
    <row r="4042" spans="1:24" s="145" customFormat="1" ht="102" customHeight="1">
      <c r="A4042" s="15" t="s">
        <v>9699</v>
      </c>
      <c r="B4042" s="179" t="s">
        <v>97</v>
      </c>
      <c r="C4042" s="138" t="s">
        <v>3337</v>
      </c>
      <c r="D4042" s="138" t="s">
        <v>3338</v>
      </c>
      <c r="E4042" s="138" t="s">
        <v>3339</v>
      </c>
      <c r="F4042" s="138" t="s">
        <v>3340</v>
      </c>
      <c r="G4042" s="168" t="s">
        <v>1446</v>
      </c>
      <c r="H4042" s="153">
        <v>1</v>
      </c>
      <c r="I4042" s="16">
        <v>470000000</v>
      </c>
      <c r="J4042" s="138" t="s">
        <v>1330</v>
      </c>
      <c r="K4042" s="14" t="s">
        <v>9700</v>
      </c>
      <c r="L4042" s="171" t="s">
        <v>3106</v>
      </c>
      <c r="M4042" s="140"/>
      <c r="N4042" s="22" t="s">
        <v>9701</v>
      </c>
      <c r="O4042" s="26" t="s">
        <v>3343</v>
      </c>
      <c r="P4042" s="177"/>
      <c r="Q4042" s="177"/>
      <c r="R4042" s="177"/>
      <c r="S4042" s="177"/>
      <c r="T4042" s="144">
        <v>12360000</v>
      </c>
      <c r="U4042" s="144">
        <f>T4042*1.12</f>
        <v>13843200.000000002</v>
      </c>
      <c r="V4042" s="140"/>
      <c r="W4042" s="153" t="s">
        <v>1410</v>
      </c>
      <c r="X4042" s="14"/>
    </row>
    <row r="4043" spans="1:24" s="145" customFormat="1" ht="76.5" customHeight="1">
      <c r="A4043" s="15" t="s">
        <v>3344</v>
      </c>
      <c r="B4043" s="14" t="s">
        <v>97</v>
      </c>
      <c r="C4043" s="16" t="s">
        <v>3345</v>
      </c>
      <c r="D4043" s="16" t="s">
        <v>3346</v>
      </c>
      <c r="E4043" s="16" t="s">
        <v>3347</v>
      </c>
      <c r="F4043" s="152" t="s">
        <v>3348</v>
      </c>
      <c r="G4043" s="162" t="s">
        <v>1446</v>
      </c>
      <c r="H4043" s="153">
        <v>1</v>
      </c>
      <c r="I4043" s="138">
        <v>470000000</v>
      </c>
      <c r="J4043" s="138" t="s">
        <v>1330</v>
      </c>
      <c r="K4043" s="14" t="s">
        <v>2816</v>
      </c>
      <c r="L4043" s="171" t="s">
        <v>3106</v>
      </c>
      <c r="M4043" s="140"/>
      <c r="N4043" s="370" t="s">
        <v>2792</v>
      </c>
      <c r="O4043" s="26" t="s">
        <v>2786</v>
      </c>
      <c r="P4043" s="140"/>
      <c r="Q4043" s="172"/>
      <c r="R4043" s="172"/>
      <c r="S4043" s="173"/>
      <c r="T4043" s="144">
        <v>1140000</v>
      </c>
      <c r="U4043" s="144">
        <f>T4043*1.12</f>
        <v>1276800.0000000002</v>
      </c>
      <c r="V4043" s="140" t="s">
        <v>2699</v>
      </c>
      <c r="W4043" s="148" t="s">
        <v>1410</v>
      </c>
      <c r="X4043" s="14"/>
    </row>
    <row r="4044" spans="1:24" s="145" customFormat="1" ht="76.5" customHeight="1">
      <c r="A4044" s="15" t="s">
        <v>3349</v>
      </c>
      <c r="B4044" s="14" t="s">
        <v>97</v>
      </c>
      <c r="C4044" s="138" t="s">
        <v>3350</v>
      </c>
      <c r="D4044" s="138" t="s">
        <v>3351</v>
      </c>
      <c r="E4044" s="138" t="s">
        <v>3352</v>
      </c>
      <c r="F4044" s="138" t="s">
        <v>3353</v>
      </c>
      <c r="G4044" s="162" t="s">
        <v>384</v>
      </c>
      <c r="H4044" s="153">
        <v>1</v>
      </c>
      <c r="I4044" s="138">
        <v>470000000</v>
      </c>
      <c r="J4044" s="138" t="s">
        <v>1330</v>
      </c>
      <c r="K4044" s="14" t="s">
        <v>2362</v>
      </c>
      <c r="L4044" s="171" t="s">
        <v>3106</v>
      </c>
      <c r="M4044" s="140"/>
      <c r="N4044" s="370" t="s">
        <v>2792</v>
      </c>
      <c r="O4044" s="26" t="s">
        <v>2786</v>
      </c>
      <c r="P4044" s="140"/>
      <c r="Q4044" s="172"/>
      <c r="R4044" s="172"/>
      <c r="S4044" s="173"/>
      <c r="T4044" s="304">
        <v>0</v>
      </c>
      <c r="U4044" s="304">
        <f>T4044*1.12</f>
        <v>0</v>
      </c>
      <c r="V4044" s="140" t="s">
        <v>2676</v>
      </c>
      <c r="W4044" s="148" t="s">
        <v>1410</v>
      </c>
      <c r="X4044" s="14" t="s">
        <v>9101</v>
      </c>
    </row>
    <row r="4045" spans="1:24" s="145" customFormat="1" ht="76.5" customHeight="1">
      <c r="A4045" s="15" t="s">
        <v>3354</v>
      </c>
      <c r="B4045" s="14" t="s">
        <v>97</v>
      </c>
      <c r="C4045" s="138" t="s">
        <v>3355</v>
      </c>
      <c r="D4045" s="138" t="s">
        <v>3356</v>
      </c>
      <c r="E4045" s="138" t="s">
        <v>3357</v>
      </c>
      <c r="F4045" s="138" t="s">
        <v>3358</v>
      </c>
      <c r="G4045" s="162" t="s">
        <v>384</v>
      </c>
      <c r="H4045" s="153">
        <v>1</v>
      </c>
      <c r="I4045" s="138">
        <v>470000000</v>
      </c>
      <c r="J4045" s="138" t="s">
        <v>1330</v>
      </c>
      <c r="K4045" s="14" t="s">
        <v>2362</v>
      </c>
      <c r="L4045" s="171" t="s">
        <v>3106</v>
      </c>
      <c r="M4045" s="140"/>
      <c r="N4045" s="369" t="s">
        <v>2698</v>
      </c>
      <c r="O4045" s="26" t="s">
        <v>2786</v>
      </c>
      <c r="P4045" s="140"/>
      <c r="Q4045" s="172"/>
      <c r="R4045" s="172"/>
      <c r="S4045" s="173"/>
      <c r="T4045" s="304">
        <v>0</v>
      </c>
      <c r="U4045" s="304">
        <f>T4045*1.12</f>
        <v>0</v>
      </c>
      <c r="V4045" s="140" t="s">
        <v>2676</v>
      </c>
      <c r="W4045" s="153" t="s">
        <v>1410</v>
      </c>
      <c r="X4045" s="14" t="s">
        <v>9101</v>
      </c>
    </row>
    <row r="4046" spans="1:24" s="145" customFormat="1" ht="76.5" customHeight="1">
      <c r="A4046" s="15" t="s">
        <v>3359</v>
      </c>
      <c r="B4046" s="14" t="s">
        <v>97</v>
      </c>
      <c r="C4046" s="138" t="s">
        <v>3360</v>
      </c>
      <c r="D4046" s="138" t="s">
        <v>3361</v>
      </c>
      <c r="E4046" s="138" t="s">
        <v>3362</v>
      </c>
      <c r="F4046" s="140"/>
      <c r="G4046" s="162" t="s">
        <v>385</v>
      </c>
      <c r="H4046" s="153">
        <v>1</v>
      </c>
      <c r="I4046" s="138">
        <v>470000000</v>
      </c>
      <c r="J4046" s="138" t="s">
        <v>1330</v>
      </c>
      <c r="K4046" s="14" t="s">
        <v>3363</v>
      </c>
      <c r="L4046" s="171" t="s">
        <v>3106</v>
      </c>
      <c r="M4046" s="140"/>
      <c r="N4046" s="22" t="s">
        <v>2698</v>
      </c>
      <c r="O4046" s="26" t="s">
        <v>2786</v>
      </c>
      <c r="P4046" s="140"/>
      <c r="Q4046" s="172"/>
      <c r="R4046" s="172"/>
      <c r="S4046" s="173"/>
      <c r="T4046" s="304">
        <v>0</v>
      </c>
      <c r="U4046" s="304">
        <v>0</v>
      </c>
      <c r="V4046" s="140" t="s">
        <v>2699</v>
      </c>
      <c r="W4046" s="148" t="s">
        <v>1410</v>
      </c>
      <c r="X4046" s="14">
        <v>11.14</v>
      </c>
    </row>
    <row r="4047" spans="1:24" s="145" customFormat="1" ht="76.5" customHeight="1">
      <c r="A4047" s="15" t="s">
        <v>9702</v>
      </c>
      <c r="B4047" s="14" t="s">
        <v>97</v>
      </c>
      <c r="C4047" s="138" t="s">
        <v>3360</v>
      </c>
      <c r="D4047" s="138" t="s">
        <v>3361</v>
      </c>
      <c r="E4047" s="138" t="s">
        <v>3362</v>
      </c>
      <c r="F4047" s="140"/>
      <c r="G4047" s="162" t="s">
        <v>385</v>
      </c>
      <c r="H4047" s="153">
        <v>1</v>
      </c>
      <c r="I4047" s="138">
        <v>470000000</v>
      </c>
      <c r="J4047" s="138" t="s">
        <v>1330</v>
      </c>
      <c r="K4047" s="14" t="s">
        <v>9703</v>
      </c>
      <c r="L4047" s="171" t="s">
        <v>3106</v>
      </c>
      <c r="M4047" s="140"/>
      <c r="N4047" s="22" t="s">
        <v>2792</v>
      </c>
      <c r="O4047" s="26" t="s">
        <v>2786</v>
      </c>
      <c r="P4047" s="140"/>
      <c r="Q4047" s="172"/>
      <c r="R4047" s="172"/>
      <c r="S4047" s="173"/>
      <c r="T4047" s="304">
        <v>0</v>
      </c>
      <c r="U4047" s="304">
        <v>0</v>
      </c>
      <c r="V4047" s="140" t="s">
        <v>2699</v>
      </c>
      <c r="W4047" s="148" t="s">
        <v>1410</v>
      </c>
      <c r="X4047" s="14" t="s">
        <v>10647</v>
      </c>
    </row>
    <row r="4048" spans="1:24" s="145" customFormat="1" ht="76.5" customHeight="1">
      <c r="A4048" s="15" t="s">
        <v>10644</v>
      </c>
      <c r="B4048" s="14" t="s">
        <v>97</v>
      </c>
      <c r="C4048" s="138" t="s">
        <v>3360</v>
      </c>
      <c r="D4048" s="138" t="s">
        <v>3361</v>
      </c>
      <c r="E4048" s="138" t="s">
        <v>3362</v>
      </c>
      <c r="F4048" s="140"/>
      <c r="G4048" s="162" t="s">
        <v>1446</v>
      </c>
      <c r="H4048" s="153">
        <v>1</v>
      </c>
      <c r="I4048" s="138">
        <v>470000000</v>
      </c>
      <c r="J4048" s="138" t="s">
        <v>1330</v>
      </c>
      <c r="K4048" s="14" t="s">
        <v>10646</v>
      </c>
      <c r="L4048" s="171" t="s">
        <v>3106</v>
      </c>
      <c r="M4048" s="140"/>
      <c r="N4048" s="22" t="s">
        <v>10645</v>
      </c>
      <c r="O4048" s="26" t="s">
        <v>3217</v>
      </c>
      <c r="P4048" s="140"/>
      <c r="Q4048" s="172"/>
      <c r="R4048" s="172"/>
      <c r="S4048" s="173"/>
      <c r="T4048" s="304">
        <v>0</v>
      </c>
      <c r="U4048" s="304">
        <f>T4048*1.12</f>
        <v>0</v>
      </c>
      <c r="V4048" s="140" t="s">
        <v>2699</v>
      </c>
      <c r="W4048" s="148" t="s">
        <v>1410</v>
      </c>
      <c r="X4048" s="14" t="s">
        <v>9692</v>
      </c>
    </row>
    <row r="4049" spans="1:24" s="145" customFormat="1" ht="76.5" customHeight="1">
      <c r="A4049" s="15" t="s">
        <v>11338</v>
      </c>
      <c r="B4049" s="14" t="s">
        <v>97</v>
      </c>
      <c r="C4049" s="138" t="s">
        <v>3360</v>
      </c>
      <c r="D4049" s="138" t="s">
        <v>3361</v>
      </c>
      <c r="E4049" s="138" t="s">
        <v>3362</v>
      </c>
      <c r="F4049" s="140"/>
      <c r="G4049" s="162" t="s">
        <v>1446</v>
      </c>
      <c r="H4049" s="153">
        <v>1</v>
      </c>
      <c r="I4049" s="138">
        <v>470000000</v>
      </c>
      <c r="J4049" s="138" t="s">
        <v>1330</v>
      </c>
      <c r="K4049" s="14" t="s">
        <v>11339</v>
      </c>
      <c r="L4049" s="171" t="s">
        <v>3106</v>
      </c>
      <c r="M4049" s="140"/>
      <c r="N4049" s="22" t="s">
        <v>10645</v>
      </c>
      <c r="O4049" s="26" t="s">
        <v>3217</v>
      </c>
      <c r="P4049" s="140"/>
      <c r="Q4049" s="172"/>
      <c r="R4049" s="172"/>
      <c r="S4049" s="173"/>
      <c r="T4049" s="144">
        <v>39546379</v>
      </c>
      <c r="U4049" s="144">
        <f>T4049*1.12</f>
        <v>44291944.480000004</v>
      </c>
      <c r="V4049" s="140" t="s">
        <v>2699</v>
      </c>
      <c r="W4049" s="148" t="s">
        <v>1410</v>
      </c>
      <c r="X4049" s="14"/>
    </row>
    <row r="4050" spans="1:24" s="145" customFormat="1" ht="76.5" customHeight="1">
      <c r="A4050" s="15" t="s">
        <v>3364</v>
      </c>
      <c r="B4050" s="14" t="s">
        <v>97</v>
      </c>
      <c r="C4050" s="138" t="s">
        <v>3285</v>
      </c>
      <c r="D4050" s="138" t="s">
        <v>3286</v>
      </c>
      <c r="E4050" s="138" t="s">
        <v>3286</v>
      </c>
      <c r="F4050" s="152" t="s">
        <v>3287</v>
      </c>
      <c r="G4050" s="168" t="s">
        <v>1446</v>
      </c>
      <c r="H4050" s="139">
        <v>1</v>
      </c>
      <c r="I4050" s="138">
        <v>470000000</v>
      </c>
      <c r="J4050" s="138" t="s">
        <v>1330</v>
      </c>
      <c r="K4050" s="14" t="s">
        <v>2742</v>
      </c>
      <c r="L4050" s="171" t="s">
        <v>3106</v>
      </c>
      <c r="M4050" s="140"/>
      <c r="N4050" s="370" t="s">
        <v>2792</v>
      </c>
      <c r="O4050" s="26" t="s">
        <v>2786</v>
      </c>
      <c r="P4050" s="140"/>
      <c r="Q4050" s="172"/>
      <c r="R4050" s="172"/>
      <c r="S4050" s="173"/>
      <c r="T4050" s="144">
        <v>400000</v>
      </c>
      <c r="U4050" s="144">
        <f>T4050*1.12</f>
        <v>448000.00000000006</v>
      </c>
      <c r="V4050" s="140" t="s">
        <v>2676</v>
      </c>
      <c r="W4050" s="148" t="s">
        <v>1410</v>
      </c>
      <c r="X4050" s="14"/>
    </row>
    <row r="4051" spans="1:24" s="145" customFormat="1" ht="76.5" customHeight="1">
      <c r="A4051" s="15" t="s">
        <v>3365</v>
      </c>
      <c r="B4051" s="14" t="s">
        <v>97</v>
      </c>
      <c r="C4051" s="138" t="s">
        <v>3366</v>
      </c>
      <c r="D4051" s="138" t="s">
        <v>3367</v>
      </c>
      <c r="E4051" s="138" t="s">
        <v>3368</v>
      </c>
      <c r="F4051" s="138" t="s">
        <v>3369</v>
      </c>
      <c r="G4051" s="162" t="s">
        <v>1446</v>
      </c>
      <c r="H4051" s="153">
        <v>1</v>
      </c>
      <c r="I4051" s="138">
        <v>470000000</v>
      </c>
      <c r="J4051" s="138" t="s">
        <v>1330</v>
      </c>
      <c r="K4051" s="14" t="s">
        <v>2474</v>
      </c>
      <c r="L4051" s="171" t="s">
        <v>3106</v>
      </c>
      <c r="M4051" s="140"/>
      <c r="N4051" s="22" t="s">
        <v>3370</v>
      </c>
      <c r="O4051" s="26" t="s">
        <v>2786</v>
      </c>
      <c r="P4051" s="140"/>
      <c r="Q4051" s="172"/>
      <c r="R4051" s="172"/>
      <c r="S4051" s="166"/>
      <c r="T4051" s="302">
        <v>0</v>
      </c>
      <c r="U4051" s="302">
        <v>0</v>
      </c>
      <c r="V4051" s="138" t="s">
        <v>2676</v>
      </c>
      <c r="W4051" s="153" t="s">
        <v>1410</v>
      </c>
      <c r="X4051" s="14" t="s">
        <v>9692</v>
      </c>
    </row>
    <row r="4052" spans="1:24" s="145" customFormat="1" ht="76.5" customHeight="1">
      <c r="A4052" s="15" t="s">
        <v>9704</v>
      </c>
      <c r="B4052" s="14" t="s">
        <v>97</v>
      </c>
      <c r="C4052" s="138" t="s">
        <v>3366</v>
      </c>
      <c r="D4052" s="138" t="s">
        <v>3367</v>
      </c>
      <c r="E4052" s="138" t="s">
        <v>3368</v>
      </c>
      <c r="F4052" s="138" t="s">
        <v>3369</v>
      </c>
      <c r="G4052" s="162" t="s">
        <v>1446</v>
      </c>
      <c r="H4052" s="153">
        <v>1</v>
      </c>
      <c r="I4052" s="138">
        <v>470000000</v>
      </c>
      <c r="J4052" s="138" t="s">
        <v>1330</v>
      </c>
      <c r="K4052" s="14" t="s">
        <v>9705</v>
      </c>
      <c r="L4052" s="171" t="s">
        <v>3106</v>
      </c>
      <c r="M4052" s="140"/>
      <c r="N4052" s="22" t="s">
        <v>3370</v>
      </c>
      <c r="O4052" s="26" t="s">
        <v>2786</v>
      </c>
      <c r="P4052" s="140"/>
      <c r="Q4052" s="172"/>
      <c r="R4052" s="172"/>
      <c r="S4052" s="166"/>
      <c r="T4052" s="144">
        <v>1600000</v>
      </c>
      <c r="U4052" s="144">
        <f>T4052*1.12</f>
        <v>1792000.0000000002</v>
      </c>
      <c r="V4052" s="138" t="s">
        <v>2676</v>
      </c>
      <c r="W4052" s="153" t="s">
        <v>1410</v>
      </c>
      <c r="X4052" s="14"/>
    </row>
    <row r="4053" spans="1:24" s="145" customFormat="1" ht="76.5" customHeight="1">
      <c r="A4053" s="15" t="s">
        <v>3371</v>
      </c>
      <c r="B4053" s="14" t="s">
        <v>97</v>
      </c>
      <c r="C4053" s="138" t="s">
        <v>3366</v>
      </c>
      <c r="D4053" s="138" t="s">
        <v>3367</v>
      </c>
      <c r="E4053" s="138" t="s">
        <v>3368</v>
      </c>
      <c r="F4053" s="138" t="s">
        <v>3372</v>
      </c>
      <c r="G4053" s="162" t="s">
        <v>1446</v>
      </c>
      <c r="H4053" s="153">
        <v>1</v>
      </c>
      <c r="I4053" s="138">
        <v>470000000</v>
      </c>
      <c r="J4053" s="138" t="s">
        <v>1330</v>
      </c>
      <c r="K4053" s="14" t="s">
        <v>2474</v>
      </c>
      <c r="L4053" s="171" t="s">
        <v>3106</v>
      </c>
      <c r="M4053" s="140"/>
      <c r="N4053" s="22" t="s">
        <v>3373</v>
      </c>
      <c r="O4053" s="26" t="s">
        <v>2786</v>
      </c>
      <c r="P4053" s="140"/>
      <c r="Q4053" s="172"/>
      <c r="R4053" s="172"/>
      <c r="S4053" s="166"/>
      <c r="T4053" s="302">
        <v>0</v>
      </c>
      <c r="U4053" s="302">
        <v>0</v>
      </c>
      <c r="V4053" s="138" t="s">
        <v>2676</v>
      </c>
      <c r="W4053" s="148" t="s">
        <v>1410</v>
      </c>
      <c r="X4053" s="14" t="s">
        <v>9706</v>
      </c>
    </row>
    <row r="4054" spans="1:24" s="145" customFormat="1" ht="76.5" customHeight="1">
      <c r="A4054" s="15" t="s">
        <v>9707</v>
      </c>
      <c r="B4054" s="14" t="s">
        <v>97</v>
      </c>
      <c r="C4054" s="138" t="s">
        <v>3366</v>
      </c>
      <c r="D4054" s="138" t="s">
        <v>3367</v>
      </c>
      <c r="E4054" s="138" t="s">
        <v>3368</v>
      </c>
      <c r="F4054" s="138" t="s">
        <v>3372</v>
      </c>
      <c r="G4054" s="162" t="s">
        <v>1446</v>
      </c>
      <c r="H4054" s="153">
        <v>1</v>
      </c>
      <c r="I4054" s="138">
        <v>470000000</v>
      </c>
      <c r="J4054" s="138" t="s">
        <v>1330</v>
      </c>
      <c r="K4054" s="14" t="s">
        <v>9708</v>
      </c>
      <c r="L4054" s="171" t="s">
        <v>3106</v>
      </c>
      <c r="M4054" s="140"/>
      <c r="N4054" s="22" t="s">
        <v>9709</v>
      </c>
      <c r="O4054" s="26" t="s">
        <v>2786</v>
      </c>
      <c r="P4054" s="140"/>
      <c r="Q4054" s="172"/>
      <c r="R4054" s="172"/>
      <c r="S4054" s="166"/>
      <c r="T4054" s="144">
        <v>1612800</v>
      </c>
      <c r="U4054" s="144">
        <f>T4054*1.12</f>
        <v>1806336.0000000002</v>
      </c>
      <c r="V4054" s="138" t="s">
        <v>2676</v>
      </c>
      <c r="W4054" s="148" t="s">
        <v>1410</v>
      </c>
      <c r="X4054" s="14"/>
    </row>
    <row r="4055" spans="1:24" s="145" customFormat="1" ht="76.5" customHeight="1">
      <c r="A4055" s="15" t="s">
        <v>3374</v>
      </c>
      <c r="B4055" s="14" t="s">
        <v>97</v>
      </c>
      <c r="C4055" s="138" t="s">
        <v>3366</v>
      </c>
      <c r="D4055" s="138" t="s">
        <v>3367</v>
      </c>
      <c r="E4055" s="138" t="s">
        <v>3368</v>
      </c>
      <c r="F4055" s="138" t="s">
        <v>3375</v>
      </c>
      <c r="G4055" s="162" t="s">
        <v>1446</v>
      </c>
      <c r="H4055" s="153">
        <v>1</v>
      </c>
      <c r="I4055" s="138">
        <v>470000000</v>
      </c>
      <c r="J4055" s="138" t="s">
        <v>1330</v>
      </c>
      <c r="K4055" s="14" t="s">
        <v>2474</v>
      </c>
      <c r="L4055" s="171" t="s">
        <v>3106</v>
      </c>
      <c r="M4055" s="140"/>
      <c r="N4055" s="22" t="s">
        <v>3094</v>
      </c>
      <c r="O4055" s="26" t="s">
        <v>2786</v>
      </c>
      <c r="P4055" s="140"/>
      <c r="Q4055" s="172"/>
      <c r="R4055" s="172"/>
      <c r="S4055" s="166"/>
      <c r="T4055" s="302">
        <v>0</v>
      </c>
      <c r="U4055" s="302">
        <v>0</v>
      </c>
      <c r="V4055" s="138" t="s">
        <v>2676</v>
      </c>
      <c r="W4055" s="148" t="s">
        <v>1410</v>
      </c>
      <c r="X4055" s="14" t="s">
        <v>9692</v>
      </c>
    </row>
    <row r="4056" spans="1:24" s="145" customFormat="1" ht="76.5" customHeight="1">
      <c r="A4056" s="15" t="s">
        <v>9710</v>
      </c>
      <c r="B4056" s="14" t="s">
        <v>97</v>
      </c>
      <c r="C4056" s="138" t="s">
        <v>3366</v>
      </c>
      <c r="D4056" s="138" t="s">
        <v>3367</v>
      </c>
      <c r="E4056" s="138" t="s">
        <v>3368</v>
      </c>
      <c r="F4056" s="138" t="s">
        <v>3375</v>
      </c>
      <c r="G4056" s="162" t="s">
        <v>1446</v>
      </c>
      <c r="H4056" s="153">
        <v>1</v>
      </c>
      <c r="I4056" s="138">
        <v>470000000</v>
      </c>
      <c r="J4056" s="138" t="s">
        <v>1330</v>
      </c>
      <c r="K4056" s="14" t="s">
        <v>9705</v>
      </c>
      <c r="L4056" s="171" t="s">
        <v>3106</v>
      </c>
      <c r="M4056" s="140"/>
      <c r="N4056" s="22" t="s">
        <v>3094</v>
      </c>
      <c r="O4056" s="26" t="s">
        <v>2786</v>
      </c>
      <c r="P4056" s="140"/>
      <c r="Q4056" s="172"/>
      <c r="R4056" s="172"/>
      <c r="S4056" s="166"/>
      <c r="T4056" s="144">
        <v>1620000</v>
      </c>
      <c r="U4056" s="144">
        <f>T4056*1.12</f>
        <v>1814400.0000000002</v>
      </c>
      <c r="V4056" s="138" t="s">
        <v>2676</v>
      </c>
      <c r="W4056" s="148" t="s">
        <v>1410</v>
      </c>
      <c r="X4056" s="14"/>
    </row>
    <row r="4057" spans="1:24" s="145" customFormat="1" ht="76.5" customHeight="1">
      <c r="A4057" s="15" t="s">
        <v>3376</v>
      </c>
      <c r="B4057" s="14" t="s">
        <v>97</v>
      </c>
      <c r="C4057" s="138" t="s">
        <v>3366</v>
      </c>
      <c r="D4057" s="138" t="s">
        <v>3367</v>
      </c>
      <c r="E4057" s="138" t="s">
        <v>3368</v>
      </c>
      <c r="F4057" s="138" t="s">
        <v>3377</v>
      </c>
      <c r="G4057" s="162" t="s">
        <v>1446</v>
      </c>
      <c r="H4057" s="153">
        <v>1</v>
      </c>
      <c r="I4057" s="138">
        <v>470000000</v>
      </c>
      <c r="J4057" s="138" t="s">
        <v>1330</v>
      </c>
      <c r="K4057" s="14" t="s">
        <v>2474</v>
      </c>
      <c r="L4057" s="171" t="s">
        <v>3106</v>
      </c>
      <c r="M4057" s="140"/>
      <c r="N4057" s="370" t="s">
        <v>3370</v>
      </c>
      <c r="O4057" s="26" t="s">
        <v>2786</v>
      </c>
      <c r="P4057" s="140"/>
      <c r="Q4057" s="172"/>
      <c r="R4057" s="172"/>
      <c r="S4057" s="166"/>
      <c r="T4057" s="302">
        <v>0</v>
      </c>
      <c r="U4057" s="302">
        <f>T4057*1.12</f>
        <v>0</v>
      </c>
      <c r="V4057" s="138" t="s">
        <v>2676</v>
      </c>
      <c r="W4057" s="153" t="s">
        <v>1410</v>
      </c>
      <c r="X4057" s="14" t="s">
        <v>9101</v>
      </c>
    </row>
    <row r="4058" spans="1:24" s="145" customFormat="1" ht="76.5" customHeight="1">
      <c r="A4058" s="15" t="s">
        <v>3378</v>
      </c>
      <c r="B4058" s="14" t="s">
        <v>97</v>
      </c>
      <c r="C4058" s="138" t="s">
        <v>3379</v>
      </c>
      <c r="D4058" s="138" t="s">
        <v>3380</v>
      </c>
      <c r="E4058" s="138" t="s">
        <v>3381</v>
      </c>
      <c r="F4058" s="138" t="s">
        <v>3382</v>
      </c>
      <c r="G4058" s="162" t="s">
        <v>1446</v>
      </c>
      <c r="H4058" s="153">
        <v>1</v>
      </c>
      <c r="I4058" s="138">
        <v>470000000</v>
      </c>
      <c r="J4058" s="138" t="s">
        <v>1330</v>
      </c>
      <c r="K4058" s="14" t="s">
        <v>2474</v>
      </c>
      <c r="L4058" s="171" t="s">
        <v>3106</v>
      </c>
      <c r="M4058" s="140"/>
      <c r="N4058" s="22" t="s">
        <v>3373</v>
      </c>
      <c r="O4058" s="26" t="s">
        <v>2786</v>
      </c>
      <c r="P4058" s="140"/>
      <c r="Q4058" s="172"/>
      <c r="R4058" s="172"/>
      <c r="S4058" s="166"/>
      <c r="T4058" s="302">
        <v>0</v>
      </c>
      <c r="U4058" s="302">
        <v>0</v>
      </c>
      <c r="V4058" s="138" t="s">
        <v>2676</v>
      </c>
      <c r="W4058" s="148" t="s">
        <v>1410</v>
      </c>
      <c r="X4058" s="14" t="s">
        <v>9692</v>
      </c>
    </row>
    <row r="4059" spans="1:24" s="145" customFormat="1" ht="76.5" customHeight="1">
      <c r="A4059" s="15" t="s">
        <v>9711</v>
      </c>
      <c r="B4059" s="14" t="s">
        <v>97</v>
      </c>
      <c r="C4059" s="138" t="s">
        <v>3379</v>
      </c>
      <c r="D4059" s="138" t="s">
        <v>3380</v>
      </c>
      <c r="E4059" s="138" t="s">
        <v>3381</v>
      </c>
      <c r="F4059" s="138" t="s">
        <v>3382</v>
      </c>
      <c r="G4059" s="162" t="s">
        <v>1446</v>
      </c>
      <c r="H4059" s="153">
        <v>1</v>
      </c>
      <c r="I4059" s="138">
        <v>470000000</v>
      </c>
      <c r="J4059" s="138" t="s">
        <v>1330</v>
      </c>
      <c r="K4059" s="14" t="s">
        <v>9705</v>
      </c>
      <c r="L4059" s="171" t="s">
        <v>3106</v>
      </c>
      <c r="M4059" s="140"/>
      <c r="N4059" s="22" t="s">
        <v>3373</v>
      </c>
      <c r="O4059" s="26" t="s">
        <v>2786</v>
      </c>
      <c r="P4059" s="140"/>
      <c r="Q4059" s="172"/>
      <c r="R4059" s="172"/>
      <c r="S4059" s="166"/>
      <c r="T4059" s="144">
        <v>440000</v>
      </c>
      <c r="U4059" s="144">
        <f>T4059*1.12</f>
        <v>492800.00000000006</v>
      </c>
      <c r="V4059" s="138" t="s">
        <v>2676</v>
      </c>
      <c r="W4059" s="148" t="s">
        <v>1410</v>
      </c>
      <c r="X4059" s="14"/>
    </row>
    <row r="4060" spans="1:24" s="145" customFormat="1" ht="76.5" customHeight="1">
      <c r="A4060" s="15" t="s">
        <v>3383</v>
      </c>
      <c r="B4060" s="14" t="s">
        <v>97</v>
      </c>
      <c r="C4060" s="138" t="s">
        <v>3379</v>
      </c>
      <c r="D4060" s="138" t="s">
        <v>3380</v>
      </c>
      <c r="E4060" s="138" t="s">
        <v>3381</v>
      </c>
      <c r="F4060" s="138" t="s">
        <v>3384</v>
      </c>
      <c r="G4060" s="162" t="s">
        <v>1446</v>
      </c>
      <c r="H4060" s="153">
        <v>1</v>
      </c>
      <c r="I4060" s="138">
        <v>470000000</v>
      </c>
      <c r="J4060" s="138" t="s">
        <v>1330</v>
      </c>
      <c r="K4060" s="14" t="s">
        <v>2474</v>
      </c>
      <c r="L4060" s="171" t="s">
        <v>3106</v>
      </c>
      <c r="M4060" s="140"/>
      <c r="N4060" s="22" t="s">
        <v>3370</v>
      </c>
      <c r="O4060" s="26" t="s">
        <v>2786</v>
      </c>
      <c r="P4060" s="140"/>
      <c r="Q4060" s="172"/>
      <c r="R4060" s="172"/>
      <c r="S4060" s="166"/>
      <c r="T4060" s="302">
        <v>0</v>
      </c>
      <c r="U4060" s="302">
        <v>0</v>
      </c>
      <c r="V4060" s="138" t="s">
        <v>2676</v>
      </c>
      <c r="W4060" s="148" t="s">
        <v>1410</v>
      </c>
      <c r="X4060" s="14" t="s">
        <v>9692</v>
      </c>
    </row>
    <row r="4061" spans="1:24" s="145" customFormat="1" ht="76.5" customHeight="1">
      <c r="A4061" s="15" t="s">
        <v>9712</v>
      </c>
      <c r="B4061" s="14" t="s">
        <v>97</v>
      </c>
      <c r="C4061" s="138" t="s">
        <v>3379</v>
      </c>
      <c r="D4061" s="138" t="s">
        <v>3380</v>
      </c>
      <c r="E4061" s="138" t="s">
        <v>3381</v>
      </c>
      <c r="F4061" s="138" t="s">
        <v>3384</v>
      </c>
      <c r="G4061" s="162" t="s">
        <v>1446</v>
      </c>
      <c r="H4061" s="153">
        <v>1</v>
      </c>
      <c r="I4061" s="138">
        <v>470000000</v>
      </c>
      <c r="J4061" s="138" t="s">
        <v>1330</v>
      </c>
      <c r="K4061" s="14" t="s">
        <v>9705</v>
      </c>
      <c r="L4061" s="171" t="s">
        <v>3106</v>
      </c>
      <c r="M4061" s="140"/>
      <c r="N4061" s="22" t="s">
        <v>3370</v>
      </c>
      <c r="O4061" s="26" t="s">
        <v>2786</v>
      </c>
      <c r="P4061" s="140"/>
      <c r="Q4061" s="172"/>
      <c r="R4061" s="172"/>
      <c r="S4061" s="166"/>
      <c r="T4061" s="144">
        <v>300000</v>
      </c>
      <c r="U4061" s="144">
        <f>T4061*1.12</f>
        <v>336000.00000000006</v>
      </c>
      <c r="V4061" s="138" t="s">
        <v>2676</v>
      </c>
      <c r="W4061" s="148" t="s">
        <v>1410</v>
      </c>
      <c r="X4061" s="14"/>
    </row>
    <row r="4062" spans="1:24" s="145" customFormat="1" ht="76.5" customHeight="1">
      <c r="A4062" s="15" t="s">
        <v>3385</v>
      </c>
      <c r="B4062" s="14" t="s">
        <v>97</v>
      </c>
      <c r="C4062" s="138" t="s">
        <v>3379</v>
      </c>
      <c r="D4062" s="138" t="s">
        <v>3380</v>
      </c>
      <c r="E4062" s="138" t="s">
        <v>3381</v>
      </c>
      <c r="F4062" s="138" t="s">
        <v>3386</v>
      </c>
      <c r="G4062" s="162" t="s">
        <v>1446</v>
      </c>
      <c r="H4062" s="153">
        <v>1</v>
      </c>
      <c r="I4062" s="138">
        <v>470000000</v>
      </c>
      <c r="J4062" s="138" t="s">
        <v>1330</v>
      </c>
      <c r="K4062" s="14" t="s">
        <v>2474</v>
      </c>
      <c r="L4062" s="171" t="s">
        <v>3106</v>
      </c>
      <c r="M4062" s="140"/>
      <c r="N4062" s="22" t="s">
        <v>3370</v>
      </c>
      <c r="O4062" s="26" t="s">
        <v>2786</v>
      </c>
      <c r="P4062" s="140"/>
      <c r="Q4062" s="172"/>
      <c r="R4062" s="172"/>
      <c r="S4062" s="166"/>
      <c r="T4062" s="302">
        <v>0</v>
      </c>
      <c r="U4062" s="302">
        <v>0</v>
      </c>
      <c r="V4062" s="138" t="s">
        <v>2676</v>
      </c>
      <c r="W4062" s="153" t="s">
        <v>1410</v>
      </c>
      <c r="X4062" s="14" t="s">
        <v>9692</v>
      </c>
    </row>
    <row r="4063" spans="1:24" s="145" customFormat="1" ht="76.5" customHeight="1">
      <c r="A4063" s="15" t="s">
        <v>9713</v>
      </c>
      <c r="B4063" s="14" t="s">
        <v>97</v>
      </c>
      <c r="C4063" s="138" t="s">
        <v>3379</v>
      </c>
      <c r="D4063" s="138" t="s">
        <v>3380</v>
      </c>
      <c r="E4063" s="138" t="s">
        <v>3381</v>
      </c>
      <c r="F4063" s="138" t="s">
        <v>3386</v>
      </c>
      <c r="G4063" s="162" t="s">
        <v>1446</v>
      </c>
      <c r="H4063" s="153">
        <v>1</v>
      </c>
      <c r="I4063" s="138">
        <v>470000000</v>
      </c>
      <c r="J4063" s="138" t="s">
        <v>1330</v>
      </c>
      <c r="K4063" s="14" t="s">
        <v>9705</v>
      </c>
      <c r="L4063" s="171" t="s">
        <v>3106</v>
      </c>
      <c r="M4063" s="140"/>
      <c r="N4063" s="22" t="s">
        <v>3370</v>
      </c>
      <c r="O4063" s="26" t="s">
        <v>2786</v>
      </c>
      <c r="P4063" s="140"/>
      <c r="Q4063" s="172"/>
      <c r="R4063" s="172"/>
      <c r="S4063" s="166"/>
      <c r="T4063" s="144">
        <v>1040000</v>
      </c>
      <c r="U4063" s="144">
        <f>T4063*1.12</f>
        <v>1164800</v>
      </c>
      <c r="V4063" s="138" t="s">
        <v>2676</v>
      </c>
      <c r="W4063" s="153" t="s">
        <v>1410</v>
      </c>
      <c r="X4063" s="14"/>
    </row>
    <row r="4064" spans="1:24" s="145" customFormat="1" ht="76.5" customHeight="1">
      <c r="A4064" s="15" t="s">
        <v>3387</v>
      </c>
      <c r="B4064" s="14" t="s">
        <v>97</v>
      </c>
      <c r="C4064" s="138" t="s">
        <v>3388</v>
      </c>
      <c r="D4064" s="138" t="s">
        <v>3389</v>
      </c>
      <c r="E4064" s="138" t="s">
        <v>3390</v>
      </c>
      <c r="F4064" s="138" t="s">
        <v>3391</v>
      </c>
      <c r="G4064" s="162" t="s">
        <v>1446</v>
      </c>
      <c r="H4064" s="153">
        <v>1</v>
      </c>
      <c r="I4064" s="138">
        <v>470000000</v>
      </c>
      <c r="J4064" s="138" t="s">
        <v>1330</v>
      </c>
      <c r="K4064" s="14" t="s">
        <v>3087</v>
      </c>
      <c r="L4064" s="171" t="s">
        <v>3106</v>
      </c>
      <c r="M4064" s="140"/>
      <c r="N4064" s="22" t="s">
        <v>3373</v>
      </c>
      <c r="O4064" s="26" t="s">
        <v>2786</v>
      </c>
      <c r="P4064" s="140"/>
      <c r="Q4064" s="172"/>
      <c r="R4064" s="172"/>
      <c r="S4064" s="166"/>
      <c r="T4064" s="302">
        <v>0</v>
      </c>
      <c r="U4064" s="302">
        <v>0</v>
      </c>
      <c r="V4064" s="140" t="s">
        <v>2699</v>
      </c>
      <c r="W4064" s="148" t="s">
        <v>1410</v>
      </c>
      <c r="X4064" s="14">
        <v>11</v>
      </c>
    </row>
    <row r="4065" spans="1:24" s="145" customFormat="1" ht="76.5" customHeight="1">
      <c r="A4065" s="15" t="s">
        <v>9714</v>
      </c>
      <c r="B4065" s="14" t="s">
        <v>97</v>
      </c>
      <c r="C4065" s="138" t="s">
        <v>3388</v>
      </c>
      <c r="D4065" s="138" t="s">
        <v>3389</v>
      </c>
      <c r="E4065" s="138" t="s">
        <v>3390</v>
      </c>
      <c r="F4065" s="138" t="s">
        <v>3391</v>
      </c>
      <c r="G4065" s="162" t="s">
        <v>1446</v>
      </c>
      <c r="H4065" s="153">
        <v>1</v>
      </c>
      <c r="I4065" s="138">
        <v>470000000</v>
      </c>
      <c r="J4065" s="138" t="s">
        <v>1330</v>
      </c>
      <c r="K4065" s="14" t="s">
        <v>9715</v>
      </c>
      <c r="L4065" s="171" t="s">
        <v>3106</v>
      </c>
      <c r="M4065" s="140"/>
      <c r="N4065" s="22" t="s">
        <v>3373</v>
      </c>
      <c r="O4065" s="26" t="s">
        <v>2786</v>
      </c>
      <c r="P4065" s="140"/>
      <c r="Q4065" s="172"/>
      <c r="R4065" s="172"/>
      <c r="S4065" s="166"/>
      <c r="T4065" s="302">
        <v>0</v>
      </c>
      <c r="U4065" s="302">
        <f>T4065*1.12</f>
        <v>0</v>
      </c>
      <c r="V4065" s="140" t="s">
        <v>2699</v>
      </c>
      <c r="W4065" s="148" t="s">
        <v>1410</v>
      </c>
      <c r="X4065" s="14" t="s">
        <v>11153</v>
      </c>
    </row>
    <row r="4066" spans="1:24" s="145" customFormat="1" ht="76.5" customHeight="1">
      <c r="A4066" s="15" t="s">
        <v>11321</v>
      </c>
      <c r="B4066" s="14" t="s">
        <v>97</v>
      </c>
      <c r="C4066" s="138" t="s">
        <v>3388</v>
      </c>
      <c r="D4066" s="138" t="s">
        <v>3389</v>
      </c>
      <c r="E4066" s="138" t="s">
        <v>3390</v>
      </c>
      <c r="F4066" s="138" t="s">
        <v>3391</v>
      </c>
      <c r="G4066" s="162" t="s">
        <v>1446</v>
      </c>
      <c r="H4066" s="153">
        <v>1</v>
      </c>
      <c r="I4066" s="138">
        <v>470000000</v>
      </c>
      <c r="J4066" s="138" t="s">
        <v>1330</v>
      </c>
      <c r="K4066" s="14" t="s">
        <v>11322</v>
      </c>
      <c r="L4066" s="171" t="s">
        <v>3106</v>
      </c>
      <c r="M4066" s="140"/>
      <c r="N4066" s="14" t="s">
        <v>11322</v>
      </c>
      <c r="O4066" s="26" t="s">
        <v>3217</v>
      </c>
      <c r="P4066" s="140"/>
      <c r="Q4066" s="172"/>
      <c r="R4066" s="172"/>
      <c r="S4066" s="166"/>
      <c r="T4066" s="144">
        <v>124534</v>
      </c>
      <c r="U4066" s="144">
        <f>T4066*1.12</f>
        <v>139478.08000000002</v>
      </c>
      <c r="V4066" s="140" t="s">
        <v>2699</v>
      </c>
      <c r="W4066" s="148" t="s">
        <v>1410</v>
      </c>
      <c r="X4066" s="14"/>
    </row>
    <row r="4067" spans="1:24" s="145" customFormat="1" ht="76.5" customHeight="1">
      <c r="A4067" s="15" t="s">
        <v>3392</v>
      </c>
      <c r="B4067" s="14" t="s">
        <v>97</v>
      </c>
      <c r="C4067" s="138" t="s">
        <v>3366</v>
      </c>
      <c r="D4067" s="138" t="s">
        <v>3367</v>
      </c>
      <c r="E4067" s="138" t="s">
        <v>3368</v>
      </c>
      <c r="F4067" s="138" t="s">
        <v>3393</v>
      </c>
      <c r="G4067" s="162" t="s">
        <v>1446</v>
      </c>
      <c r="H4067" s="153">
        <v>1</v>
      </c>
      <c r="I4067" s="138">
        <v>470000000</v>
      </c>
      <c r="J4067" s="138" t="s">
        <v>1330</v>
      </c>
      <c r="K4067" s="14" t="s">
        <v>3087</v>
      </c>
      <c r="L4067" s="171" t="s">
        <v>3106</v>
      </c>
      <c r="M4067" s="140"/>
      <c r="N4067" s="22" t="s">
        <v>3373</v>
      </c>
      <c r="O4067" s="26" t="s">
        <v>2786</v>
      </c>
      <c r="P4067" s="140"/>
      <c r="Q4067" s="172"/>
      <c r="R4067" s="172"/>
      <c r="S4067" s="166"/>
      <c r="T4067" s="302">
        <v>0</v>
      </c>
      <c r="U4067" s="302">
        <v>0</v>
      </c>
      <c r="V4067" s="140" t="s">
        <v>2676</v>
      </c>
      <c r="W4067" s="148" t="s">
        <v>1410</v>
      </c>
      <c r="X4067" s="14">
        <v>11</v>
      </c>
    </row>
    <row r="4068" spans="1:24" s="145" customFormat="1" ht="76.5" customHeight="1">
      <c r="A4068" s="15" t="s">
        <v>9716</v>
      </c>
      <c r="B4068" s="14" t="s">
        <v>97</v>
      </c>
      <c r="C4068" s="138" t="s">
        <v>3366</v>
      </c>
      <c r="D4068" s="138" t="s">
        <v>3367</v>
      </c>
      <c r="E4068" s="138" t="s">
        <v>3368</v>
      </c>
      <c r="F4068" s="138" t="s">
        <v>3393</v>
      </c>
      <c r="G4068" s="162" t="s">
        <v>1446</v>
      </c>
      <c r="H4068" s="153">
        <v>1</v>
      </c>
      <c r="I4068" s="138">
        <v>470000000</v>
      </c>
      <c r="J4068" s="138" t="s">
        <v>1330</v>
      </c>
      <c r="K4068" s="14" t="s">
        <v>9717</v>
      </c>
      <c r="L4068" s="171" t="s">
        <v>3106</v>
      </c>
      <c r="M4068" s="140"/>
      <c r="N4068" s="22" t="s">
        <v>3373</v>
      </c>
      <c r="O4068" s="26" t="s">
        <v>2786</v>
      </c>
      <c r="P4068" s="140"/>
      <c r="Q4068" s="172"/>
      <c r="R4068" s="172"/>
      <c r="S4068" s="166"/>
      <c r="T4068" s="144">
        <v>580000</v>
      </c>
      <c r="U4068" s="144">
        <f>T4068*1.12</f>
        <v>649600.00000000012</v>
      </c>
      <c r="V4068" s="140" t="s">
        <v>2676</v>
      </c>
      <c r="W4068" s="148" t="s">
        <v>1410</v>
      </c>
      <c r="X4068" s="14"/>
    </row>
    <row r="4069" spans="1:24" s="145" customFormat="1" ht="76.5" customHeight="1">
      <c r="A4069" s="15" t="s">
        <v>3394</v>
      </c>
      <c r="B4069" s="14" t="s">
        <v>97</v>
      </c>
      <c r="C4069" s="138" t="s">
        <v>3366</v>
      </c>
      <c r="D4069" s="138" t="s">
        <v>3367</v>
      </c>
      <c r="E4069" s="138" t="s">
        <v>3368</v>
      </c>
      <c r="F4069" s="138" t="s">
        <v>3395</v>
      </c>
      <c r="G4069" s="162" t="s">
        <v>1446</v>
      </c>
      <c r="H4069" s="153">
        <v>1</v>
      </c>
      <c r="I4069" s="138">
        <v>470000000</v>
      </c>
      <c r="J4069" s="138" t="s">
        <v>1330</v>
      </c>
      <c r="K4069" s="14" t="s">
        <v>2474</v>
      </c>
      <c r="L4069" s="171" t="s">
        <v>3106</v>
      </c>
      <c r="M4069" s="140"/>
      <c r="N4069" s="22" t="s">
        <v>2792</v>
      </c>
      <c r="O4069" s="26" t="s">
        <v>2786</v>
      </c>
      <c r="P4069" s="140"/>
      <c r="Q4069" s="172"/>
      <c r="R4069" s="172"/>
      <c r="S4069" s="166"/>
      <c r="T4069" s="302">
        <v>0</v>
      </c>
      <c r="U4069" s="302">
        <v>0</v>
      </c>
      <c r="V4069" s="140" t="s">
        <v>2699</v>
      </c>
      <c r="W4069" s="153" t="s">
        <v>1410</v>
      </c>
      <c r="X4069" s="14" t="s">
        <v>9718</v>
      </c>
    </row>
    <row r="4070" spans="1:24" s="145" customFormat="1" ht="76.5" customHeight="1">
      <c r="A4070" s="15" t="s">
        <v>9719</v>
      </c>
      <c r="B4070" s="14" t="s">
        <v>97</v>
      </c>
      <c r="C4070" s="138" t="s">
        <v>3366</v>
      </c>
      <c r="D4070" s="138" t="s">
        <v>3367</v>
      </c>
      <c r="E4070" s="138" t="s">
        <v>3368</v>
      </c>
      <c r="F4070" s="138" t="s">
        <v>9720</v>
      </c>
      <c r="G4070" s="162" t="s">
        <v>1446</v>
      </c>
      <c r="H4070" s="153">
        <v>1</v>
      </c>
      <c r="I4070" s="138">
        <v>470000000</v>
      </c>
      <c r="J4070" s="138" t="s">
        <v>1330</v>
      </c>
      <c r="K4070" s="14" t="s">
        <v>9600</v>
      </c>
      <c r="L4070" s="171" t="s">
        <v>3106</v>
      </c>
      <c r="M4070" s="140"/>
      <c r="N4070" s="22" t="s">
        <v>2792</v>
      </c>
      <c r="O4070" s="26" t="s">
        <v>2786</v>
      </c>
      <c r="P4070" s="140"/>
      <c r="Q4070" s="172"/>
      <c r="R4070" s="172"/>
      <c r="S4070" s="166"/>
      <c r="T4070" s="144">
        <v>320000</v>
      </c>
      <c r="U4070" s="144">
        <f>T4070*1.12</f>
        <v>358400.00000000006</v>
      </c>
      <c r="V4070" s="140" t="s">
        <v>2699</v>
      </c>
      <c r="W4070" s="153" t="s">
        <v>1410</v>
      </c>
      <c r="X4070" s="14"/>
    </row>
    <row r="4071" spans="1:24" s="145" customFormat="1" ht="76.5" customHeight="1">
      <c r="A4071" s="15" t="s">
        <v>3396</v>
      </c>
      <c r="B4071" s="14" t="s">
        <v>97</v>
      </c>
      <c r="C4071" s="138" t="s">
        <v>3366</v>
      </c>
      <c r="D4071" s="138" t="s">
        <v>3367</v>
      </c>
      <c r="E4071" s="138" t="s">
        <v>3368</v>
      </c>
      <c r="F4071" s="138" t="s">
        <v>3397</v>
      </c>
      <c r="G4071" s="162" t="s">
        <v>1446</v>
      </c>
      <c r="H4071" s="153">
        <v>1</v>
      </c>
      <c r="I4071" s="138">
        <v>470000000</v>
      </c>
      <c r="J4071" s="138" t="s">
        <v>1330</v>
      </c>
      <c r="K4071" s="14" t="s">
        <v>2474</v>
      </c>
      <c r="L4071" s="171" t="s">
        <v>3106</v>
      </c>
      <c r="M4071" s="140"/>
      <c r="N4071" s="22" t="s">
        <v>2792</v>
      </c>
      <c r="O4071" s="26" t="s">
        <v>2786</v>
      </c>
      <c r="P4071" s="140"/>
      <c r="Q4071" s="172"/>
      <c r="R4071" s="172"/>
      <c r="S4071" s="166"/>
      <c r="T4071" s="302">
        <v>0</v>
      </c>
      <c r="U4071" s="302">
        <v>0</v>
      </c>
      <c r="V4071" s="140" t="s">
        <v>2699</v>
      </c>
      <c r="W4071" s="148" t="s">
        <v>1410</v>
      </c>
      <c r="X4071" s="14" t="s">
        <v>9692</v>
      </c>
    </row>
    <row r="4072" spans="1:24" s="145" customFormat="1" ht="76.5" customHeight="1">
      <c r="A4072" s="15" t="s">
        <v>9721</v>
      </c>
      <c r="B4072" s="14" t="s">
        <v>97</v>
      </c>
      <c r="C4072" s="138" t="s">
        <v>3366</v>
      </c>
      <c r="D4072" s="138" t="s">
        <v>3367</v>
      </c>
      <c r="E4072" s="138" t="s">
        <v>3368</v>
      </c>
      <c r="F4072" s="138" t="s">
        <v>3397</v>
      </c>
      <c r="G4072" s="162" t="s">
        <v>1446</v>
      </c>
      <c r="H4072" s="153">
        <v>1</v>
      </c>
      <c r="I4072" s="138">
        <v>470000000</v>
      </c>
      <c r="J4072" s="138" t="s">
        <v>1330</v>
      </c>
      <c r="K4072" s="14" t="s">
        <v>9722</v>
      </c>
      <c r="L4072" s="171" t="s">
        <v>3106</v>
      </c>
      <c r="M4072" s="140"/>
      <c r="N4072" s="22" t="s">
        <v>2792</v>
      </c>
      <c r="O4072" s="26" t="s">
        <v>2786</v>
      </c>
      <c r="P4072" s="140"/>
      <c r="Q4072" s="172"/>
      <c r="R4072" s="172"/>
      <c r="S4072" s="166"/>
      <c r="T4072" s="144">
        <v>191072</v>
      </c>
      <c r="U4072" s="144">
        <f>T4072*1.12</f>
        <v>214000.64000000001</v>
      </c>
      <c r="V4072" s="140" t="s">
        <v>2699</v>
      </c>
      <c r="W4072" s="148" t="s">
        <v>1410</v>
      </c>
      <c r="X4072" s="14"/>
    </row>
    <row r="4073" spans="1:24" s="145" customFormat="1" ht="76.5" customHeight="1">
      <c r="A4073" s="15" t="s">
        <v>3398</v>
      </c>
      <c r="B4073" s="14" t="s">
        <v>97</v>
      </c>
      <c r="C4073" s="138" t="s">
        <v>3366</v>
      </c>
      <c r="D4073" s="138" t="s">
        <v>3367</v>
      </c>
      <c r="E4073" s="138" t="s">
        <v>3368</v>
      </c>
      <c r="F4073" s="138" t="s">
        <v>3399</v>
      </c>
      <c r="G4073" s="162" t="s">
        <v>1446</v>
      </c>
      <c r="H4073" s="153">
        <v>1</v>
      </c>
      <c r="I4073" s="138">
        <v>470000000</v>
      </c>
      <c r="J4073" s="138" t="s">
        <v>1330</v>
      </c>
      <c r="K4073" s="14" t="s">
        <v>2474</v>
      </c>
      <c r="L4073" s="171" t="s">
        <v>3106</v>
      </c>
      <c r="M4073" s="140"/>
      <c r="N4073" s="22" t="s">
        <v>2792</v>
      </c>
      <c r="O4073" s="26" t="s">
        <v>2786</v>
      </c>
      <c r="P4073" s="140"/>
      <c r="Q4073" s="172"/>
      <c r="R4073" s="172"/>
      <c r="S4073" s="166"/>
      <c r="T4073" s="302">
        <v>0</v>
      </c>
      <c r="U4073" s="302">
        <v>0</v>
      </c>
      <c r="V4073" s="140" t="s">
        <v>2699</v>
      </c>
      <c r="W4073" s="148" t="s">
        <v>1410</v>
      </c>
      <c r="X4073" s="14" t="s">
        <v>9718</v>
      </c>
    </row>
    <row r="4074" spans="1:24" s="145" customFormat="1" ht="76.5" customHeight="1">
      <c r="A4074" s="15" t="s">
        <v>9723</v>
      </c>
      <c r="B4074" s="14" t="s">
        <v>97</v>
      </c>
      <c r="C4074" s="138" t="s">
        <v>3366</v>
      </c>
      <c r="D4074" s="138" t="s">
        <v>3367</v>
      </c>
      <c r="E4074" s="138" t="s">
        <v>3368</v>
      </c>
      <c r="F4074" s="138" t="s">
        <v>9724</v>
      </c>
      <c r="G4074" s="162" t="s">
        <v>1446</v>
      </c>
      <c r="H4074" s="153">
        <v>1</v>
      </c>
      <c r="I4074" s="138">
        <v>470000000</v>
      </c>
      <c r="J4074" s="138" t="s">
        <v>1330</v>
      </c>
      <c r="K4074" s="14" t="s">
        <v>9605</v>
      </c>
      <c r="L4074" s="171" t="s">
        <v>3106</v>
      </c>
      <c r="M4074" s="140"/>
      <c r="N4074" s="22" t="s">
        <v>2792</v>
      </c>
      <c r="O4074" s="26" t="s">
        <v>2786</v>
      </c>
      <c r="P4074" s="140"/>
      <c r="Q4074" s="172"/>
      <c r="R4074" s="172"/>
      <c r="S4074" s="166"/>
      <c r="T4074" s="302">
        <v>0</v>
      </c>
      <c r="U4074" s="302">
        <f>T4074*1.12</f>
        <v>0</v>
      </c>
      <c r="V4074" s="140" t="s">
        <v>2699</v>
      </c>
      <c r="W4074" s="148" t="s">
        <v>1410</v>
      </c>
      <c r="X4074" s="14" t="s">
        <v>11350</v>
      </c>
    </row>
    <row r="4075" spans="1:24" s="145" customFormat="1" ht="76.5" customHeight="1">
      <c r="A4075" s="15" t="s">
        <v>11345</v>
      </c>
      <c r="B4075" s="14" t="s">
        <v>97</v>
      </c>
      <c r="C4075" s="138" t="s">
        <v>3366</v>
      </c>
      <c r="D4075" s="138" t="s">
        <v>3367</v>
      </c>
      <c r="E4075" s="138" t="s">
        <v>3368</v>
      </c>
      <c r="F4075" s="138" t="s">
        <v>11346</v>
      </c>
      <c r="G4075" s="162" t="s">
        <v>1446</v>
      </c>
      <c r="H4075" s="153">
        <v>1</v>
      </c>
      <c r="I4075" s="138">
        <v>470000000</v>
      </c>
      <c r="J4075" s="138" t="s">
        <v>1330</v>
      </c>
      <c r="K4075" s="14" t="s">
        <v>9722</v>
      </c>
      <c r="L4075" s="171" t="s">
        <v>3106</v>
      </c>
      <c r="M4075" s="140"/>
      <c r="N4075" s="22" t="s">
        <v>11347</v>
      </c>
      <c r="O4075" s="26" t="s">
        <v>11348</v>
      </c>
      <c r="P4075" s="140"/>
      <c r="Q4075" s="172"/>
      <c r="R4075" s="172"/>
      <c r="S4075" s="166"/>
      <c r="T4075" s="144">
        <v>320000</v>
      </c>
      <c r="U4075" s="144">
        <f>T4075*1.12</f>
        <v>358400.00000000006</v>
      </c>
      <c r="V4075" s="140" t="s">
        <v>2699</v>
      </c>
      <c r="W4075" s="148" t="s">
        <v>1410</v>
      </c>
      <c r="X4075" s="14"/>
    </row>
    <row r="4076" spans="1:24" s="145" customFormat="1" ht="76.5" customHeight="1">
      <c r="A4076" s="15" t="s">
        <v>3400</v>
      </c>
      <c r="B4076" s="14" t="s">
        <v>97</v>
      </c>
      <c r="C4076" s="138" t="s">
        <v>3401</v>
      </c>
      <c r="D4076" s="138" t="s">
        <v>3402</v>
      </c>
      <c r="E4076" s="138" t="s">
        <v>3403</v>
      </c>
      <c r="F4076" s="138" t="s">
        <v>3404</v>
      </c>
      <c r="G4076" s="162" t="s">
        <v>1446</v>
      </c>
      <c r="H4076" s="153">
        <v>1</v>
      </c>
      <c r="I4076" s="138">
        <v>470000000</v>
      </c>
      <c r="J4076" s="138" t="s">
        <v>1330</v>
      </c>
      <c r="K4076" s="14" t="s">
        <v>2474</v>
      </c>
      <c r="L4076" s="171" t="s">
        <v>3106</v>
      </c>
      <c r="M4076" s="140"/>
      <c r="N4076" s="22" t="s">
        <v>2792</v>
      </c>
      <c r="O4076" s="26" t="s">
        <v>2786</v>
      </c>
      <c r="P4076" s="140"/>
      <c r="Q4076" s="172"/>
      <c r="R4076" s="172"/>
      <c r="S4076" s="166"/>
      <c r="T4076" s="302">
        <v>0</v>
      </c>
      <c r="U4076" s="302">
        <v>0</v>
      </c>
      <c r="V4076" s="140" t="s">
        <v>2699</v>
      </c>
      <c r="W4076" s="153" t="s">
        <v>1410</v>
      </c>
      <c r="X4076" s="14" t="s">
        <v>9692</v>
      </c>
    </row>
    <row r="4077" spans="1:24" s="145" customFormat="1" ht="76.5" customHeight="1">
      <c r="A4077" s="15" t="s">
        <v>9725</v>
      </c>
      <c r="B4077" s="14" t="s">
        <v>97</v>
      </c>
      <c r="C4077" s="138" t="s">
        <v>3401</v>
      </c>
      <c r="D4077" s="138" t="s">
        <v>3402</v>
      </c>
      <c r="E4077" s="138" t="s">
        <v>3403</v>
      </c>
      <c r="F4077" s="138" t="s">
        <v>3404</v>
      </c>
      <c r="G4077" s="162" t="s">
        <v>1446</v>
      </c>
      <c r="H4077" s="153">
        <v>1</v>
      </c>
      <c r="I4077" s="138">
        <v>470000000</v>
      </c>
      <c r="J4077" s="138" t="s">
        <v>1330</v>
      </c>
      <c r="K4077" s="14" t="s">
        <v>9600</v>
      </c>
      <c r="L4077" s="171" t="s">
        <v>3106</v>
      </c>
      <c r="M4077" s="140"/>
      <c r="N4077" s="22" t="s">
        <v>2792</v>
      </c>
      <c r="O4077" s="26" t="s">
        <v>2786</v>
      </c>
      <c r="P4077" s="140"/>
      <c r="Q4077" s="172"/>
      <c r="R4077" s="172"/>
      <c r="S4077" s="166"/>
      <c r="T4077" s="144">
        <v>160000</v>
      </c>
      <c r="U4077" s="144">
        <f>T4077*1.12</f>
        <v>179200.00000000003</v>
      </c>
      <c r="V4077" s="140" t="s">
        <v>2699</v>
      </c>
      <c r="W4077" s="153" t="s">
        <v>1410</v>
      </c>
      <c r="X4077" s="14"/>
    </row>
    <row r="4078" spans="1:24" s="145" customFormat="1" ht="76.5" customHeight="1">
      <c r="A4078" s="15" t="s">
        <v>3405</v>
      </c>
      <c r="B4078" s="14" t="s">
        <v>97</v>
      </c>
      <c r="C4078" s="138" t="s">
        <v>3366</v>
      </c>
      <c r="D4078" s="138" t="s">
        <v>3367</v>
      </c>
      <c r="E4078" s="138" t="s">
        <v>3368</v>
      </c>
      <c r="F4078" s="138" t="s">
        <v>3406</v>
      </c>
      <c r="G4078" s="162" t="s">
        <v>1446</v>
      </c>
      <c r="H4078" s="153">
        <v>1</v>
      </c>
      <c r="I4078" s="138">
        <v>470000000</v>
      </c>
      <c r="J4078" s="138" t="s">
        <v>1330</v>
      </c>
      <c r="K4078" s="14" t="s">
        <v>2474</v>
      </c>
      <c r="L4078" s="171" t="s">
        <v>3106</v>
      </c>
      <c r="M4078" s="140"/>
      <c r="N4078" s="22" t="s">
        <v>2792</v>
      </c>
      <c r="O4078" s="26" t="s">
        <v>2786</v>
      </c>
      <c r="P4078" s="140"/>
      <c r="Q4078" s="172"/>
      <c r="R4078" s="172"/>
      <c r="S4078" s="166"/>
      <c r="T4078" s="302">
        <v>0</v>
      </c>
      <c r="U4078" s="302">
        <v>0</v>
      </c>
      <c r="V4078" s="140" t="s">
        <v>2699</v>
      </c>
      <c r="W4078" s="148" t="s">
        <v>1410</v>
      </c>
      <c r="X4078" s="14" t="s">
        <v>9692</v>
      </c>
    </row>
    <row r="4079" spans="1:24" s="145" customFormat="1" ht="76.5" customHeight="1">
      <c r="A4079" s="15" t="s">
        <v>9726</v>
      </c>
      <c r="B4079" s="14" t="s">
        <v>97</v>
      </c>
      <c r="C4079" s="138" t="s">
        <v>3366</v>
      </c>
      <c r="D4079" s="138" t="s">
        <v>3367</v>
      </c>
      <c r="E4079" s="138" t="s">
        <v>3368</v>
      </c>
      <c r="F4079" s="138" t="s">
        <v>3406</v>
      </c>
      <c r="G4079" s="162" t="s">
        <v>1446</v>
      </c>
      <c r="H4079" s="153">
        <v>1</v>
      </c>
      <c r="I4079" s="138">
        <v>470000000</v>
      </c>
      <c r="J4079" s="138" t="s">
        <v>1330</v>
      </c>
      <c r="K4079" s="14" t="s">
        <v>3087</v>
      </c>
      <c r="L4079" s="171" t="s">
        <v>3106</v>
      </c>
      <c r="M4079" s="140"/>
      <c r="N4079" s="22" t="s">
        <v>2792</v>
      </c>
      <c r="O4079" s="26" t="s">
        <v>2786</v>
      </c>
      <c r="P4079" s="140"/>
      <c r="Q4079" s="172"/>
      <c r="R4079" s="172"/>
      <c r="S4079" s="166"/>
      <c r="T4079" s="144">
        <v>71651</v>
      </c>
      <c r="U4079" s="144">
        <f>T4079*1.12</f>
        <v>80249.12000000001</v>
      </c>
      <c r="V4079" s="140" t="s">
        <v>2699</v>
      </c>
      <c r="W4079" s="148" t="s">
        <v>1410</v>
      </c>
      <c r="X4079" s="14"/>
    </row>
    <row r="4080" spans="1:24" s="145" customFormat="1" ht="76.5" customHeight="1">
      <c r="A4080" s="15" t="s">
        <v>3407</v>
      </c>
      <c r="B4080" s="14" t="s">
        <v>97</v>
      </c>
      <c r="C4080" s="138" t="s">
        <v>3366</v>
      </c>
      <c r="D4080" s="138" t="s">
        <v>3367</v>
      </c>
      <c r="E4080" s="138" t="s">
        <v>3368</v>
      </c>
      <c r="F4080" s="138" t="s">
        <v>3408</v>
      </c>
      <c r="G4080" s="162" t="s">
        <v>1446</v>
      </c>
      <c r="H4080" s="153">
        <v>1</v>
      </c>
      <c r="I4080" s="138">
        <v>470000000</v>
      </c>
      <c r="J4080" s="138" t="s">
        <v>1330</v>
      </c>
      <c r="K4080" s="14" t="s">
        <v>2474</v>
      </c>
      <c r="L4080" s="171" t="s">
        <v>3106</v>
      </c>
      <c r="M4080" s="140"/>
      <c r="N4080" s="370" t="s">
        <v>2792</v>
      </c>
      <c r="O4080" s="26" t="s">
        <v>2786</v>
      </c>
      <c r="P4080" s="140"/>
      <c r="Q4080" s="172"/>
      <c r="R4080" s="172"/>
      <c r="S4080" s="166"/>
      <c r="T4080" s="144">
        <v>80250</v>
      </c>
      <c r="U4080" s="144">
        <f>T4080*1.12</f>
        <v>89880.000000000015</v>
      </c>
      <c r="V4080" s="140" t="s">
        <v>2699</v>
      </c>
      <c r="W4080" s="144" t="s">
        <v>1410</v>
      </c>
      <c r="X4080" s="14"/>
    </row>
    <row r="4081" spans="1:24" s="145" customFormat="1" ht="76.5" customHeight="1">
      <c r="A4081" s="15" t="s">
        <v>3409</v>
      </c>
      <c r="B4081" s="14" t="s">
        <v>97</v>
      </c>
      <c r="C4081" s="138" t="s">
        <v>3366</v>
      </c>
      <c r="D4081" s="138" t="s">
        <v>3367</v>
      </c>
      <c r="E4081" s="138" t="s">
        <v>3368</v>
      </c>
      <c r="F4081" s="138" t="s">
        <v>3410</v>
      </c>
      <c r="G4081" s="162" t="s">
        <v>1446</v>
      </c>
      <c r="H4081" s="153">
        <v>1</v>
      </c>
      <c r="I4081" s="138">
        <v>470000000</v>
      </c>
      <c r="J4081" s="138" t="s">
        <v>1330</v>
      </c>
      <c r="K4081" s="14" t="s">
        <v>2474</v>
      </c>
      <c r="L4081" s="171" t="s">
        <v>3106</v>
      </c>
      <c r="M4081" s="140"/>
      <c r="N4081" s="370" t="s">
        <v>2792</v>
      </c>
      <c r="O4081" s="26" t="s">
        <v>2786</v>
      </c>
      <c r="P4081" s="140"/>
      <c r="Q4081" s="172"/>
      <c r="R4081" s="172"/>
      <c r="S4081" s="166"/>
      <c r="T4081" s="144">
        <v>191072</v>
      </c>
      <c r="U4081" s="144">
        <f>T4081*1.12</f>
        <v>214000.64000000001</v>
      </c>
      <c r="V4081" s="140" t="s">
        <v>2699</v>
      </c>
      <c r="W4081" s="144" t="s">
        <v>1410</v>
      </c>
      <c r="X4081" s="14"/>
    </row>
    <row r="4082" spans="1:24" s="145" customFormat="1" ht="76.5" customHeight="1">
      <c r="A4082" s="15" t="s">
        <v>3411</v>
      </c>
      <c r="B4082" s="14" t="s">
        <v>97</v>
      </c>
      <c r="C4082" s="138" t="s">
        <v>3366</v>
      </c>
      <c r="D4082" s="138" t="s">
        <v>3367</v>
      </c>
      <c r="E4082" s="138" t="s">
        <v>3368</v>
      </c>
      <c r="F4082" s="138" t="s">
        <v>3412</v>
      </c>
      <c r="G4082" s="162" t="s">
        <v>1446</v>
      </c>
      <c r="H4082" s="153">
        <v>1</v>
      </c>
      <c r="I4082" s="138">
        <v>470000000</v>
      </c>
      <c r="J4082" s="138" t="s">
        <v>1330</v>
      </c>
      <c r="K4082" s="14" t="s">
        <v>3447</v>
      </c>
      <c r="L4082" s="171" t="s">
        <v>3106</v>
      </c>
      <c r="M4082" s="140"/>
      <c r="N4082" s="22" t="s">
        <v>3448</v>
      </c>
      <c r="O4082" s="26" t="s">
        <v>3449</v>
      </c>
      <c r="P4082" s="140"/>
      <c r="Q4082" s="172"/>
      <c r="R4082" s="172"/>
      <c r="S4082" s="166"/>
      <c r="T4082" s="302">
        <v>0</v>
      </c>
      <c r="U4082" s="302">
        <v>0</v>
      </c>
      <c r="V4082" s="140" t="s">
        <v>2699</v>
      </c>
      <c r="W4082" s="144" t="s">
        <v>1410</v>
      </c>
      <c r="X4082" s="14">
        <v>20.21</v>
      </c>
    </row>
    <row r="4083" spans="1:24" s="145" customFormat="1" ht="76.5" customHeight="1">
      <c r="A4083" s="15" t="s">
        <v>9727</v>
      </c>
      <c r="B4083" s="14" t="s">
        <v>97</v>
      </c>
      <c r="C4083" s="138" t="s">
        <v>3366</v>
      </c>
      <c r="D4083" s="138" t="s">
        <v>3367</v>
      </c>
      <c r="E4083" s="138" t="s">
        <v>3368</v>
      </c>
      <c r="F4083" s="138" t="s">
        <v>3412</v>
      </c>
      <c r="G4083" s="162" t="s">
        <v>1446</v>
      </c>
      <c r="H4083" s="153">
        <v>1</v>
      </c>
      <c r="I4083" s="138">
        <v>470000000</v>
      </c>
      <c r="J4083" s="138" t="s">
        <v>1330</v>
      </c>
      <c r="K4083" s="14" t="s">
        <v>3447</v>
      </c>
      <c r="L4083" s="171" t="s">
        <v>3106</v>
      </c>
      <c r="M4083" s="140"/>
      <c r="N4083" s="22" t="s">
        <v>3448</v>
      </c>
      <c r="O4083" s="26" t="s">
        <v>3449</v>
      </c>
      <c r="P4083" s="140"/>
      <c r="Q4083" s="172"/>
      <c r="R4083" s="172"/>
      <c r="S4083" s="166"/>
      <c r="T4083" s="144">
        <v>723216</v>
      </c>
      <c r="U4083" s="144">
        <f>T4083*1.12</f>
        <v>810001.92000000004</v>
      </c>
      <c r="V4083" s="140" t="s">
        <v>2699</v>
      </c>
      <c r="W4083" s="144" t="s">
        <v>1410</v>
      </c>
      <c r="X4083" s="14"/>
    </row>
    <row r="4084" spans="1:24" s="145" customFormat="1" ht="76.5" customHeight="1">
      <c r="A4084" s="15" t="s">
        <v>3413</v>
      </c>
      <c r="B4084" s="14" t="s">
        <v>97</v>
      </c>
      <c r="C4084" s="138" t="s">
        <v>3366</v>
      </c>
      <c r="D4084" s="138" t="s">
        <v>3367</v>
      </c>
      <c r="E4084" s="138" t="s">
        <v>3368</v>
      </c>
      <c r="F4084" s="138" t="s">
        <v>3414</v>
      </c>
      <c r="G4084" s="162" t="s">
        <v>1446</v>
      </c>
      <c r="H4084" s="153">
        <v>1</v>
      </c>
      <c r="I4084" s="138">
        <v>470000000</v>
      </c>
      <c r="J4084" s="138" t="s">
        <v>1330</v>
      </c>
      <c r="K4084" s="14" t="s">
        <v>2474</v>
      </c>
      <c r="L4084" s="171" t="s">
        <v>3106</v>
      </c>
      <c r="M4084" s="140"/>
      <c r="N4084" s="22" t="s">
        <v>2792</v>
      </c>
      <c r="O4084" s="26" t="s">
        <v>2786</v>
      </c>
      <c r="P4084" s="140"/>
      <c r="Q4084" s="172"/>
      <c r="R4084" s="172"/>
      <c r="S4084" s="166"/>
      <c r="T4084" s="302">
        <v>0</v>
      </c>
      <c r="U4084" s="302">
        <v>0</v>
      </c>
      <c r="V4084" s="140" t="s">
        <v>2699</v>
      </c>
      <c r="W4084" s="144" t="s">
        <v>1410</v>
      </c>
      <c r="X4084" s="14" t="s">
        <v>9692</v>
      </c>
    </row>
    <row r="4085" spans="1:24" s="145" customFormat="1" ht="76.5" customHeight="1">
      <c r="A4085" s="15" t="s">
        <v>9728</v>
      </c>
      <c r="B4085" s="14" t="s">
        <v>97</v>
      </c>
      <c r="C4085" s="138" t="s">
        <v>3366</v>
      </c>
      <c r="D4085" s="138" t="s">
        <v>3367</v>
      </c>
      <c r="E4085" s="138" t="s">
        <v>3368</v>
      </c>
      <c r="F4085" s="138" t="s">
        <v>3414</v>
      </c>
      <c r="G4085" s="162" t="s">
        <v>1446</v>
      </c>
      <c r="H4085" s="153">
        <v>1</v>
      </c>
      <c r="I4085" s="138">
        <v>470000000</v>
      </c>
      <c r="J4085" s="138" t="s">
        <v>1330</v>
      </c>
      <c r="K4085" s="14" t="s">
        <v>9708</v>
      </c>
      <c r="L4085" s="171" t="s">
        <v>3106</v>
      </c>
      <c r="M4085" s="140"/>
      <c r="N4085" s="22" t="s">
        <v>2792</v>
      </c>
      <c r="O4085" s="26" t="s">
        <v>2786</v>
      </c>
      <c r="P4085" s="140"/>
      <c r="Q4085" s="172"/>
      <c r="R4085" s="172"/>
      <c r="S4085" s="166"/>
      <c r="T4085" s="302">
        <v>0</v>
      </c>
      <c r="U4085" s="302">
        <f>T4085*1.12</f>
        <v>0</v>
      </c>
      <c r="V4085" s="140" t="s">
        <v>2699</v>
      </c>
      <c r="W4085" s="144" t="s">
        <v>1410</v>
      </c>
      <c r="X4085" s="14" t="s">
        <v>11153</v>
      </c>
    </row>
    <row r="4086" spans="1:24" s="145" customFormat="1" ht="76.5" customHeight="1">
      <c r="A4086" s="15" t="s">
        <v>11349</v>
      </c>
      <c r="B4086" s="14" t="s">
        <v>97</v>
      </c>
      <c r="C4086" s="138" t="s">
        <v>3366</v>
      </c>
      <c r="D4086" s="138" t="s">
        <v>3367</v>
      </c>
      <c r="E4086" s="138" t="s">
        <v>3368</v>
      </c>
      <c r="F4086" s="138" t="s">
        <v>3414</v>
      </c>
      <c r="G4086" s="162" t="s">
        <v>1446</v>
      </c>
      <c r="H4086" s="153">
        <v>1</v>
      </c>
      <c r="I4086" s="138">
        <v>470000000</v>
      </c>
      <c r="J4086" s="138" t="s">
        <v>1330</v>
      </c>
      <c r="K4086" s="14" t="s">
        <v>9722</v>
      </c>
      <c r="L4086" s="171" t="s">
        <v>3106</v>
      </c>
      <c r="M4086" s="140"/>
      <c r="N4086" s="22" t="s">
        <v>11347</v>
      </c>
      <c r="O4086" s="26" t="s">
        <v>11348</v>
      </c>
      <c r="P4086" s="140"/>
      <c r="Q4086" s="172"/>
      <c r="R4086" s="172"/>
      <c r="S4086" s="166"/>
      <c r="T4086" s="144">
        <v>401785</v>
      </c>
      <c r="U4086" s="144">
        <f>T4086*1.12</f>
        <v>449999.20000000007</v>
      </c>
      <c r="V4086" s="140" t="s">
        <v>2699</v>
      </c>
      <c r="W4086" s="144" t="s">
        <v>1410</v>
      </c>
      <c r="X4086" s="14"/>
    </row>
    <row r="4087" spans="1:24" s="145" customFormat="1" ht="76.5" customHeight="1">
      <c r="A4087" s="15" t="s">
        <v>3415</v>
      </c>
      <c r="B4087" s="14" t="s">
        <v>97</v>
      </c>
      <c r="C4087" s="138" t="s">
        <v>3366</v>
      </c>
      <c r="D4087" s="138" t="s">
        <v>3367</v>
      </c>
      <c r="E4087" s="138" t="s">
        <v>3368</v>
      </c>
      <c r="F4087" s="138" t="s">
        <v>3416</v>
      </c>
      <c r="G4087" s="162" t="s">
        <v>1446</v>
      </c>
      <c r="H4087" s="153">
        <v>1</v>
      </c>
      <c r="I4087" s="138">
        <v>470000000</v>
      </c>
      <c r="J4087" s="138" t="s">
        <v>1330</v>
      </c>
      <c r="K4087" s="14" t="s">
        <v>2474</v>
      </c>
      <c r="L4087" s="171" t="s">
        <v>3106</v>
      </c>
      <c r="M4087" s="140"/>
      <c r="N4087" s="22" t="s">
        <v>2792</v>
      </c>
      <c r="O4087" s="26" t="s">
        <v>2786</v>
      </c>
      <c r="P4087" s="140"/>
      <c r="Q4087" s="172"/>
      <c r="R4087" s="172"/>
      <c r="S4087" s="166"/>
      <c r="T4087" s="302">
        <v>0</v>
      </c>
      <c r="U4087" s="302">
        <v>0</v>
      </c>
      <c r="V4087" s="140" t="s">
        <v>2699</v>
      </c>
      <c r="W4087" s="144" t="s">
        <v>1410</v>
      </c>
      <c r="X4087" s="14">
        <v>11</v>
      </c>
    </row>
    <row r="4088" spans="1:24" s="145" customFormat="1" ht="76.5" customHeight="1">
      <c r="A4088" s="15" t="s">
        <v>9729</v>
      </c>
      <c r="B4088" s="14" t="s">
        <v>97</v>
      </c>
      <c r="C4088" s="138" t="s">
        <v>3366</v>
      </c>
      <c r="D4088" s="138" t="s">
        <v>3367</v>
      </c>
      <c r="E4088" s="138" t="s">
        <v>3368</v>
      </c>
      <c r="F4088" s="138" t="s">
        <v>3416</v>
      </c>
      <c r="G4088" s="162" t="s">
        <v>1446</v>
      </c>
      <c r="H4088" s="153">
        <v>1</v>
      </c>
      <c r="I4088" s="138">
        <v>470000000</v>
      </c>
      <c r="J4088" s="138" t="s">
        <v>1330</v>
      </c>
      <c r="K4088" s="14" t="s">
        <v>9730</v>
      </c>
      <c r="L4088" s="171" t="s">
        <v>3106</v>
      </c>
      <c r="M4088" s="140"/>
      <c r="N4088" s="22" t="s">
        <v>2792</v>
      </c>
      <c r="O4088" s="26" t="s">
        <v>2786</v>
      </c>
      <c r="P4088" s="140"/>
      <c r="Q4088" s="172"/>
      <c r="R4088" s="172"/>
      <c r="S4088" s="166"/>
      <c r="T4088" s="144">
        <v>95536</v>
      </c>
      <c r="U4088" s="144">
        <f>T4088*1.12</f>
        <v>107000.32000000001</v>
      </c>
      <c r="V4088" s="140" t="s">
        <v>2699</v>
      </c>
      <c r="W4088" s="144" t="s">
        <v>1410</v>
      </c>
      <c r="X4088" s="14"/>
    </row>
    <row r="4089" spans="1:24" s="145" customFormat="1" ht="76.5" customHeight="1">
      <c r="A4089" s="15" t="s">
        <v>3417</v>
      </c>
      <c r="B4089" s="14" t="s">
        <v>97</v>
      </c>
      <c r="C4089" s="138" t="s">
        <v>3366</v>
      </c>
      <c r="D4089" s="138" t="s">
        <v>3367</v>
      </c>
      <c r="E4089" s="138" t="s">
        <v>3368</v>
      </c>
      <c r="F4089" s="138" t="s">
        <v>3418</v>
      </c>
      <c r="G4089" s="162" t="s">
        <v>1446</v>
      </c>
      <c r="H4089" s="153">
        <v>1</v>
      </c>
      <c r="I4089" s="138">
        <v>470000000</v>
      </c>
      <c r="J4089" s="138" t="s">
        <v>1330</v>
      </c>
      <c r="K4089" s="14" t="s">
        <v>2474</v>
      </c>
      <c r="L4089" s="171" t="s">
        <v>3106</v>
      </c>
      <c r="M4089" s="140"/>
      <c r="N4089" s="22" t="s">
        <v>2792</v>
      </c>
      <c r="O4089" s="26" t="s">
        <v>2786</v>
      </c>
      <c r="P4089" s="140"/>
      <c r="Q4089" s="172"/>
      <c r="R4089" s="172"/>
      <c r="S4089" s="166"/>
      <c r="T4089" s="302">
        <v>0</v>
      </c>
      <c r="U4089" s="302">
        <v>0</v>
      </c>
      <c r="V4089" s="140" t="s">
        <v>2699</v>
      </c>
      <c r="W4089" s="144" t="s">
        <v>1410</v>
      </c>
      <c r="X4089" s="14">
        <v>11</v>
      </c>
    </row>
    <row r="4090" spans="1:24" s="145" customFormat="1" ht="76.5" customHeight="1">
      <c r="A4090" s="15" t="s">
        <v>9731</v>
      </c>
      <c r="B4090" s="14" t="s">
        <v>97</v>
      </c>
      <c r="C4090" s="138" t="s">
        <v>3366</v>
      </c>
      <c r="D4090" s="138" t="s">
        <v>3367</v>
      </c>
      <c r="E4090" s="138" t="s">
        <v>3368</v>
      </c>
      <c r="F4090" s="138" t="s">
        <v>3418</v>
      </c>
      <c r="G4090" s="162" t="s">
        <v>1446</v>
      </c>
      <c r="H4090" s="153">
        <v>1</v>
      </c>
      <c r="I4090" s="138">
        <v>470000000</v>
      </c>
      <c r="J4090" s="138" t="s">
        <v>1330</v>
      </c>
      <c r="K4090" s="14" t="s">
        <v>9732</v>
      </c>
      <c r="L4090" s="171" t="s">
        <v>3106</v>
      </c>
      <c r="M4090" s="140"/>
      <c r="N4090" s="22" t="s">
        <v>2792</v>
      </c>
      <c r="O4090" s="26" t="s">
        <v>2786</v>
      </c>
      <c r="P4090" s="140"/>
      <c r="Q4090" s="172"/>
      <c r="R4090" s="172"/>
      <c r="S4090" s="166"/>
      <c r="T4090" s="302">
        <v>0</v>
      </c>
      <c r="U4090" s="302">
        <v>0</v>
      </c>
      <c r="V4090" s="140" t="s">
        <v>2699</v>
      </c>
      <c r="W4090" s="144" t="s">
        <v>1410</v>
      </c>
      <c r="X4090" s="14">
        <v>11</v>
      </c>
    </row>
    <row r="4091" spans="1:24" s="145" customFormat="1" ht="76.5" customHeight="1">
      <c r="A4091" s="15" t="s">
        <v>10648</v>
      </c>
      <c r="B4091" s="14" t="s">
        <v>97</v>
      </c>
      <c r="C4091" s="138" t="s">
        <v>3366</v>
      </c>
      <c r="D4091" s="138" t="s">
        <v>3367</v>
      </c>
      <c r="E4091" s="138" t="s">
        <v>3368</v>
      </c>
      <c r="F4091" s="138" t="s">
        <v>3418</v>
      </c>
      <c r="G4091" s="162" t="s">
        <v>1446</v>
      </c>
      <c r="H4091" s="153">
        <v>1</v>
      </c>
      <c r="I4091" s="138">
        <v>470000000</v>
      </c>
      <c r="J4091" s="138" t="s">
        <v>1330</v>
      </c>
      <c r="K4091" s="14" t="s">
        <v>10649</v>
      </c>
      <c r="L4091" s="171" t="s">
        <v>3106</v>
      </c>
      <c r="M4091" s="140"/>
      <c r="N4091" s="22" t="s">
        <v>2792</v>
      </c>
      <c r="O4091" s="26" t="s">
        <v>2786</v>
      </c>
      <c r="P4091" s="140"/>
      <c r="Q4091" s="172"/>
      <c r="R4091" s="172"/>
      <c r="S4091" s="166"/>
      <c r="T4091" s="144">
        <v>191072</v>
      </c>
      <c r="U4091" s="144">
        <f>T4091*1.12</f>
        <v>214000.64000000001</v>
      </c>
      <c r="V4091" s="140" t="s">
        <v>2699</v>
      </c>
      <c r="W4091" s="144" t="s">
        <v>1410</v>
      </c>
      <c r="X4091" s="14"/>
    </row>
    <row r="4092" spans="1:24" s="145" customFormat="1" ht="89.25" customHeight="1">
      <c r="A4092" s="15" t="s">
        <v>3419</v>
      </c>
      <c r="B4092" s="14" t="s">
        <v>97</v>
      </c>
      <c r="C4092" s="138" t="s">
        <v>3420</v>
      </c>
      <c r="D4092" s="138" t="s">
        <v>3421</v>
      </c>
      <c r="E4092" s="138" t="s">
        <v>3422</v>
      </c>
      <c r="F4092" s="138" t="s">
        <v>3423</v>
      </c>
      <c r="G4092" s="162" t="s">
        <v>1446</v>
      </c>
      <c r="H4092" s="153">
        <v>1</v>
      </c>
      <c r="I4092" s="138">
        <v>470000000</v>
      </c>
      <c r="J4092" s="138" t="s">
        <v>1330</v>
      </c>
      <c r="K4092" s="14" t="s">
        <v>2474</v>
      </c>
      <c r="L4092" s="171" t="s">
        <v>3106</v>
      </c>
      <c r="M4092" s="140"/>
      <c r="N4092" s="370" t="s">
        <v>2792</v>
      </c>
      <c r="O4092" s="26" t="s">
        <v>2786</v>
      </c>
      <c r="P4092" s="140"/>
      <c r="Q4092" s="172"/>
      <c r="R4092" s="172"/>
      <c r="S4092" s="166"/>
      <c r="T4092" s="304">
        <v>0</v>
      </c>
      <c r="U4092" s="304">
        <f>T4092*1.12</f>
        <v>0</v>
      </c>
      <c r="V4092" s="140" t="s">
        <v>2699</v>
      </c>
      <c r="W4092" s="144" t="s">
        <v>1410</v>
      </c>
      <c r="X4092" s="14" t="s">
        <v>9101</v>
      </c>
    </row>
    <row r="4093" spans="1:24" s="145" customFormat="1" ht="82.5" customHeight="1">
      <c r="A4093" s="15" t="s">
        <v>3424</v>
      </c>
      <c r="B4093" s="14" t="s">
        <v>97</v>
      </c>
      <c r="C4093" s="138" t="s">
        <v>3420</v>
      </c>
      <c r="D4093" s="138" t="s">
        <v>3421</v>
      </c>
      <c r="E4093" s="138" t="s">
        <v>3422</v>
      </c>
      <c r="F4093" s="138" t="s">
        <v>3425</v>
      </c>
      <c r="G4093" s="162" t="s">
        <v>1446</v>
      </c>
      <c r="H4093" s="153">
        <v>1</v>
      </c>
      <c r="I4093" s="138">
        <v>470000000</v>
      </c>
      <c r="J4093" s="138" t="s">
        <v>1330</v>
      </c>
      <c r="K4093" s="14" t="s">
        <v>2474</v>
      </c>
      <c r="L4093" s="171" t="s">
        <v>3106</v>
      </c>
      <c r="M4093" s="140"/>
      <c r="N4093" s="370" t="s">
        <v>2792</v>
      </c>
      <c r="O4093" s="26" t="s">
        <v>2786</v>
      </c>
      <c r="P4093" s="140"/>
      <c r="Q4093" s="172"/>
      <c r="R4093" s="172"/>
      <c r="S4093" s="166"/>
      <c r="T4093" s="304">
        <v>0</v>
      </c>
      <c r="U4093" s="304">
        <f>T4093*1.12</f>
        <v>0</v>
      </c>
      <c r="V4093" s="140" t="s">
        <v>2699</v>
      </c>
      <c r="W4093" s="144" t="s">
        <v>1410</v>
      </c>
      <c r="X4093" s="14" t="s">
        <v>9101</v>
      </c>
    </row>
    <row r="4094" spans="1:24" s="145" customFormat="1" ht="76.5">
      <c r="A4094" s="146" t="s">
        <v>9342</v>
      </c>
      <c r="B4094" s="138" t="s">
        <v>1332</v>
      </c>
      <c r="C4094" s="138" t="s">
        <v>3012</v>
      </c>
      <c r="D4094" s="138" t="s">
        <v>3013</v>
      </c>
      <c r="E4094" s="138" t="s">
        <v>3014</v>
      </c>
      <c r="F4094" s="138" t="s">
        <v>9343</v>
      </c>
      <c r="G4094" s="162" t="s">
        <v>1446</v>
      </c>
      <c r="H4094" s="139">
        <v>0.7</v>
      </c>
      <c r="I4094" s="138">
        <v>470000000</v>
      </c>
      <c r="J4094" s="138" t="s">
        <v>1330</v>
      </c>
      <c r="K4094" s="14" t="s">
        <v>9344</v>
      </c>
      <c r="L4094" s="138" t="s">
        <v>9345</v>
      </c>
      <c r="M4094" s="140"/>
      <c r="N4094" s="11" t="s">
        <v>2698</v>
      </c>
      <c r="O4094" s="26" t="s">
        <v>2786</v>
      </c>
      <c r="P4094" s="140"/>
      <c r="Q4094" s="140"/>
      <c r="R4094" s="140"/>
      <c r="S4094" s="140"/>
      <c r="T4094" s="302">
        <v>0</v>
      </c>
      <c r="U4094" s="302">
        <v>0</v>
      </c>
      <c r="V4094" s="140" t="s">
        <v>2676</v>
      </c>
      <c r="W4094" s="148" t="s">
        <v>1410</v>
      </c>
      <c r="X4094" s="15">
        <v>20.21</v>
      </c>
    </row>
    <row r="4095" spans="1:24" s="145" customFormat="1" ht="76.5">
      <c r="A4095" s="146" t="s">
        <v>9733</v>
      </c>
      <c r="B4095" s="138" t="s">
        <v>1332</v>
      </c>
      <c r="C4095" s="138" t="s">
        <v>3012</v>
      </c>
      <c r="D4095" s="138" t="s">
        <v>3013</v>
      </c>
      <c r="E4095" s="138" t="s">
        <v>3014</v>
      </c>
      <c r="F4095" s="138" t="s">
        <v>9343</v>
      </c>
      <c r="G4095" s="162" t="s">
        <v>1446</v>
      </c>
      <c r="H4095" s="139">
        <v>0.7</v>
      </c>
      <c r="I4095" s="138">
        <v>470000000</v>
      </c>
      <c r="J4095" s="138" t="s">
        <v>1330</v>
      </c>
      <c r="K4095" s="14" t="s">
        <v>9344</v>
      </c>
      <c r="L4095" s="138" t="s">
        <v>9345</v>
      </c>
      <c r="M4095" s="140"/>
      <c r="N4095" s="11" t="s">
        <v>2698</v>
      </c>
      <c r="O4095" s="26" t="s">
        <v>2786</v>
      </c>
      <c r="P4095" s="140"/>
      <c r="Q4095" s="140"/>
      <c r="R4095" s="140"/>
      <c r="S4095" s="140"/>
      <c r="T4095" s="144">
        <v>1412839</v>
      </c>
      <c r="U4095" s="144">
        <f t="shared" ref="U4095:U4101" si="229">T4095*1.12</f>
        <v>1582379.6800000002</v>
      </c>
      <c r="V4095" s="140" t="s">
        <v>2676</v>
      </c>
      <c r="W4095" s="148" t="s">
        <v>1410</v>
      </c>
      <c r="X4095" s="15"/>
    </row>
    <row r="4096" spans="1:24" s="145" customFormat="1" ht="76.5">
      <c r="A4096" s="146" t="s">
        <v>9346</v>
      </c>
      <c r="B4096" s="138" t="s">
        <v>1332</v>
      </c>
      <c r="C4096" s="138"/>
      <c r="D4096" s="138" t="s">
        <v>9347</v>
      </c>
      <c r="E4096" s="138" t="s">
        <v>9348</v>
      </c>
      <c r="F4096" s="138"/>
      <c r="G4096" s="162" t="s">
        <v>1446</v>
      </c>
      <c r="H4096" s="139">
        <v>1</v>
      </c>
      <c r="I4096" s="138">
        <v>470000000</v>
      </c>
      <c r="J4096" s="138" t="s">
        <v>1330</v>
      </c>
      <c r="K4096" s="14" t="s">
        <v>2474</v>
      </c>
      <c r="L4096" s="138" t="s">
        <v>9349</v>
      </c>
      <c r="M4096" s="140"/>
      <c r="N4096" s="369" t="s">
        <v>3256</v>
      </c>
      <c r="O4096" s="26" t="s">
        <v>2786</v>
      </c>
      <c r="P4096" s="140"/>
      <c r="Q4096" s="140"/>
      <c r="R4096" s="140"/>
      <c r="S4096" s="140"/>
      <c r="T4096" s="144">
        <v>806000</v>
      </c>
      <c r="U4096" s="144">
        <f t="shared" si="229"/>
        <v>902720.00000000012</v>
      </c>
      <c r="V4096" s="140" t="s">
        <v>2743</v>
      </c>
      <c r="W4096" s="148" t="s">
        <v>1410</v>
      </c>
      <c r="X4096" s="15"/>
    </row>
    <row r="4097" spans="1:24" s="145" customFormat="1" ht="89.25">
      <c r="A4097" s="146" t="s">
        <v>9734</v>
      </c>
      <c r="B4097" s="138" t="s">
        <v>1332</v>
      </c>
      <c r="C4097" s="138" t="s">
        <v>9735</v>
      </c>
      <c r="D4097" s="138" t="s">
        <v>9736</v>
      </c>
      <c r="E4097" s="138" t="s">
        <v>9736</v>
      </c>
      <c r="F4097" s="138" t="s">
        <v>9737</v>
      </c>
      <c r="G4097" s="162" t="s">
        <v>1446</v>
      </c>
      <c r="H4097" s="153">
        <v>0.5</v>
      </c>
      <c r="I4097" s="138">
        <v>470000000</v>
      </c>
      <c r="J4097" s="138" t="s">
        <v>1330</v>
      </c>
      <c r="K4097" s="14" t="s">
        <v>2205</v>
      </c>
      <c r="L4097" s="171" t="s">
        <v>9678</v>
      </c>
      <c r="M4097" s="140"/>
      <c r="N4097" s="11" t="s">
        <v>2698</v>
      </c>
      <c r="O4097" s="141" t="s">
        <v>2818</v>
      </c>
      <c r="P4097" s="140"/>
      <c r="Q4097" s="140"/>
      <c r="R4097" s="140"/>
      <c r="S4097" s="140"/>
      <c r="T4097" s="144">
        <v>26145900</v>
      </c>
      <c r="U4097" s="144">
        <f t="shared" si="229"/>
        <v>29283408.000000004</v>
      </c>
      <c r="V4097" s="140" t="s">
        <v>2743</v>
      </c>
      <c r="W4097" s="148" t="s">
        <v>1410</v>
      </c>
      <c r="X4097" s="15"/>
    </row>
    <row r="4098" spans="1:24" s="145" customFormat="1" ht="89.25">
      <c r="A4098" s="146" t="s">
        <v>9738</v>
      </c>
      <c r="B4098" s="138" t="s">
        <v>1332</v>
      </c>
      <c r="C4098" s="138" t="s">
        <v>9739</v>
      </c>
      <c r="D4098" s="138" t="s">
        <v>9740</v>
      </c>
      <c r="E4098" s="138" t="s">
        <v>9741</v>
      </c>
      <c r="F4098" s="138" t="s">
        <v>9742</v>
      </c>
      <c r="G4098" s="162" t="s">
        <v>1446</v>
      </c>
      <c r="H4098" s="153">
        <v>0.5</v>
      </c>
      <c r="I4098" s="138">
        <v>470000000</v>
      </c>
      <c r="J4098" s="138" t="s">
        <v>1330</v>
      </c>
      <c r="K4098" s="14" t="s">
        <v>2205</v>
      </c>
      <c r="L4098" s="171" t="s">
        <v>3123</v>
      </c>
      <c r="M4098" s="140"/>
      <c r="N4098" s="11" t="s">
        <v>2698</v>
      </c>
      <c r="O4098" s="141" t="s">
        <v>2818</v>
      </c>
      <c r="P4098" s="140"/>
      <c r="Q4098" s="140"/>
      <c r="R4098" s="140"/>
      <c r="S4098" s="140"/>
      <c r="T4098" s="144">
        <v>10710590</v>
      </c>
      <c r="U4098" s="144">
        <f t="shared" si="229"/>
        <v>11995860.800000001</v>
      </c>
      <c r="V4098" s="140" t="s">
        <v>2743</v>
      </c>
      <c r="W4098" s="148" t="s">
        <v>1410</v>
      </c>
      <c r="X4098" s="15"/>
    </row>
    <row r="4099" spans="1:24" s="145" customFormat="1" ht="89.25">
      <c r="A4099" s="146" t="s">
        <v>9743</v>
      </c>
      <c r="B4099" s="138" t="s">
        <v>1332</v>
      </c>
      <c r="C4099" s="138" t="s">
        <v>3117</v>
      </c>
      <c r="D4099" s="138" t="s">
        <v>3118</v>
      </c>
      <c r="E4099" s="138" t="s">
        <v>3118</v>
      </c>
      <c r="F4099" s="138" t="s">
        <v>9744</v>
      </c>
      <c r="G4099" s="162" t="s">
        <v>385</v>
      </c>
      <c r="H4099" s="153">
        <v>0.5</v>
      </c>
      <c r="I4099" s="138">
        <v>470000000</v>
      </c>
      <c r="J4099" s="138" t="s">
        <v>1330</v>
      </c>
      <c r="K4099" s="14" t="s">
        <v>2835</v>
      </c>
      <c r="L4099" s="171" t="s">
        <v>9745</v>
      </c>
      <c r="M4099" s="140"/>
      <c r="N4099" s="11" t="s">
        <v>9746</v>
      </c>
      <c r="O4099" s="141" t="s">
        <v>2818</v>
      </c>
      <c r="P4099" s="140"/>
      <c r="Q4099" s="140"/>
      <c r="R4099" s="140"/>
      <c r="S4099" s="140"/>
      <c r="T4099" s="144">
        <v>15559830</v>
      </c>
      <c r="U4099" s="144">
        <f t="shared" si="229"/>
        <v>17427009.600000001</v>
      </c>
      <c r="V4099" s="140" t="s">
        <v>2699</v>
      </c>
      <c r="W4099" s="148" t="s">
        <v>1410</v>
      </c>
      <c r="X4099" s="15"/>
    </row>
    <row r="4100" spans="1:24" s="145" customFormat="1" ht="89.25">
      <c r="A4100" s="146" t="s">
        <v>9747</v>
      </c>
      <c r="B4100" s="138" t="s">
        <v>1332</v>
      </c>
      <c r="C4100" s="138" t="s">
        <v>3117</v>
      </c>
      <c r="D4100" s="138" t="s">
        <v>3118</v>
      </c>
      <c r="E4100" s="138" t="s">
        <v>3118</v>
      </c>
      <c r="F4100" s="138" t="s">
        <v>9748</v>
      </c>
      <c r="G4100" s="162" t="s">
        <v>385</v>
      </c>
      <c r="H4100" s="153">
        <v>0.5</v>
      </c>
      <c r="I4100" s="138">
        <v>470000000</v>
      </c>
      <c r="J4100" s="138" t="s">
        <v>1330</v>
      </c>
      <c r="K4100" s="14" t="s">
        <v>2265</v>
      </c>
      <c r="L4100" s="171" t="s">
        <v>9749</v>
      </c>
      <c r="M4100" s="140"/>
      <c r="N4100" s="11" t="s">
        <v>9746</v>
      </c>
      <c r="O4100" s="141" t="s">
        <v>2818</v>
      </c>
      <c r="P4100" s="140"/>
      <c r="Q4100" s="140"/>
      <c r="R4100" s="140"/>
      <c r="S4100" s="140"/>
      <c r="T4100" s="302">
        <v>0</v>
      </c>
      <c r="U4100" s="302">
        <f t="shared" si="229"/>
        <v>0</v>
      </c>
      <c r="V4100" s="140" t="s">
        <v>2699</v>
      </c>
      <c r="W4100" s="148" t="s">
        <v>1410</v>
      </c>
      <c r="X4100" s="15">
        <v>20.21</v>
      </c>
    </row>
    <row r="4101" spans="1:24" s="145" customFormat="1" ht="89.25">
      <c r="A4101" s="146" t="s">
        <v>10630</v>
      </c>
      <c r="B4101" s="138" t="s">
        <v>1332</v>
      </c>
      <c r="C4101" s="138" t="s">
        <v>3117</v>
      </c>
      <c r="D4101" s="138" t="s">
        <v>3118</v>
      </c>
      <c r="E4101" s="138" t="s">
        <v>3118</v>
      </c>
      <c r="F4101" s="138" t="s">
        <v>9748</v>
      </c>
      <c r="G4101" s="162" t="s">
        <v>385</v>
      </c>
      <c r="H4101" s="153">
        <v>0.5</v>
      </c>
      <c r="I4101" s="138">
        <v>470000000</v>
      </c>
      <c r="J4101" s="138" t="s">
        <v>1330</v>
      </c>
      <c r="K4101" s="14" t="s">
        <v>2265</v>
      </c>
      <c r="L4101" s="171" t="s">
        <v>9749</v>
      </c>
      <c r="M4101" s="140"/>
      <c r="N4101" s="11" t="s">
        <v>9746</v>
      </c>
      <c r="O4101" s="141" t="s">
        <v>2818</v>
      </c>
      <c r="P4101" s="140"/>
      <c r="Q4101" s="140"/>
      <c r="R4101" s="140"/>
      <c r="S4101" s="140"/>
      <c r="T4101" s="144">
        <v>39631020</v>
      </c>
      <c r="U4101" s="144">
        <f t="shared" si="229"/>
        <v>44386742.400000006</v>
      </c>
      <c r="V4101" s="140" t="s">
        <v>2699</v>
      </c>
      <c r="W4101" s="148" t="s">
        <v>1410</v>
      </c>
      <c r="X4101" s="15"/>
    </row>
    <row r="4102" spans="1:24" s="145" customFormat="1" ht="89.25">
      <c r="A4102" s="146" t="s">
        <v>9750</v>
      </c>
      <c r="B4102" s="138" t="s">
        <v>1332</v>
      </c>
      <c r="C4102" s="138" t="s">
        <v>9751</v>
      </c>
      <c r="D4102" s="138" t="s">
        <v>9752</v>
      </c>
      <c r="E4102" s="138" t="s">
        <v>9752</v>
      </c>
      <c r="F4102" s="138" t="s">
        <v>9753</v>
      </c>
      <c r="G4102" s="162" t="s">
        <v>385</v>
      </c>
      <c r="H4102" s="153">
        <v>0.5</v>
      </c>
      <c r="I4102" s="138">
        <v>470000000</v>
      </c>
      <c r="J4102" s="138" t="s">
        <v>1330</v>
      </c>
      <c r="K4102" s="14" t="s">
        <v>2265</v>
      </c>
      <c r="L4102" s="171" t="s">
        <v>9749</v>
      </c>
      <c r="M4102" s="140"/>
      <c r="N4102" s="11" t="s">
        <v>9746</v>
      </c>
      <c r="O4102" s="141" t="s">
        <v>2818</v>
      </c>
      <c r="P4102" s="140"/>
      <c r="Q4102" s="140"/>
      <c r="R4102" s="140"/>
      <c r="S4102" s="140"/>
      <c r="T4102" s="302">
        <v>0</v>
      </c>
      <c r="U4102" s="302">
        <v>0</v>
      </c>
      <c r="V4102" s="140" t="s">
        <v>2699</v>
      </c>
      <c r="W4102" s="148" t="s">
        <v>1410</v>
      </c>
      <c r="X4102" s="15">
        <v>20.21</v>
      </c>
    </row>
    <row r="4103" spans="1:24" s="145" customFormat="1" ht="89.25">
      <c r="A4103" s="146" t="s">
        <v>10631</v>
      </c>
      <c r="B4103" s="138" t="s">
        <v>1332</v>
      </c>
      <c r="C4103" s="138" t="s">
        <v>9751</v>
      </c>
      <c r="D4103" s="138" t="s">
        <v>9752</v>
      </c>
      <c r="E4103" s="138" t="s">
        <v>9752</v>
      </c>
      <c r="F4103" s="138" t="s">
        <v>9753</v>
      </c>
      <c r="G4103" s="162" t="s">
        <v>385</v>
      </c>
      <c r="H4103" s="153">
        <v>0.5</v>
      </c>
      <c r="I4103" s="138">
        <v>470000000</v>
      </c>
      <c r="J4103" s="138" t="s">
        <v>1330</v>
      </c>
      <c r="K4103" s="14" t="s">
        <v>2265</v>
      </c>
      <c r="L4103" s="171" t="s">
        <v>9749</v>
      </c>
      <c r="M4103" s="140"/>
      <c r="N4103" s="11" t="s">
        <v>9746</v>
      </c>
      <c r="O4103" s="141" t="s">
        <v>2818</v>
      </c>
      <c r="P4103" s="140"/>
      <c r="Q4103" s="140"/>
      <c r="R4103" s="140"/>
      <c r="S4103" s="140"/>
      <c r="T4103" s="302">
        <v>0</v>
      </c>
      <c r="U4103" s="302">
        <f>T4103*1.12</f>
        <v>0</v>
      </c>
      <c r="V4103" s="140" t="s">
        <v>2699</v>
      </c>
      <c r="W4103" s="148" t="s">
        <v>1410</v>
      </c>
      <c r="X4103" s="15" t="s">
        <v>11685</v>
      </c>
    </row>
    <row r="4104" spans="1:24" s="145" customFormat="1" ht="89.25">
      <c r="A4104" s="146" t="s">
        <v>11683</v>
      </c>
      <c r="B4104" s="138" t="s">
        <v>1332</v>
      </c>
      <c r="C4104" s="138" t="s">
        <v>9751</v>
      </c>
      <c r="D4104" s="138" t="s">
        <v>9752</v>
      </c>
      <c r="E4104" s="138" t="s">
        <v>9752</v>
      </c>
      <c r="F4104" s="138" t="s">
        <v>9753</v>
      </c>
      <c r="G4104" s="162" t="s">
        <v>385</v>
      </c>
      <c r="H4104" s="153">
        <v>0.5</v>
      </c>
      <c r="I4104" s="138">
        <v>470000000</v>
      </c>
      <c r="J4104" s="138" t="s">
        <v>1330</v>
      </c>
      <c r="K4104" s="14" t="s">
        <v>2265</v>
      </c>
      <c r="L4104" s="171" t="s">
        <v>9749</v>
      </c>
      <c r="M4104" s="140"/>
      <c r="N4104" s="11" t="s">
        <v>11684</v>
      </c>
      <c r="O4104" s="141" t="s">
        <v>2818</v>
      </c>
      <c r="P4104" s="140"/>
      <c r="Q4104" s="140"/>
      <c r="R4104" s="140"/>
      <c r="S4104" s="140"/>
      <c r="T4104" s="144">
        <v>22143000</v>
      </c>
      <c r="U4104" s="144">
        <f>T4104*1.12</f>
        <v>24800160.000000004</v>
      </c>
      <c r="V4104" s="140" t="s">
        <v>2699</v>
      </c>
      <c r="W4104" s="148" t="s">
        <v>1410</v>
      </c>
      <c r="X4104" s="15"/>
    </row>
    <row r="4105" spans="1:24" s="145" customFormat="1" ht="89.25">
      <c r="A4105" s="146" t="s">
        <v>9754</v>
      </c>
      <c r="B4105" s="138" t="s">
        <v>1332</v>
      </c>
      <c r="C4105" s="138" t="s">
        <v>9755</v>
      </c>
      <c r="D4105" s="138" t="s">
        <v>9756</v>
      </c>
      <c r="E4105" s="138" t="s">
        <v>9756</v>
      </c>
      <c r="F4105" s="138" t="s">
        <v>9757</v>
      </c>
      <c r="G4105" s="162" t="s">
        <v>385</v>
      </c>
      <c r="H4105" s="153">
        <v>0.5</v>
      </c>
      <c r="I4105" s="138">
        <v>470000000</v>
      </c>
      <c r="J4105" s="138" t="s">
        <v>1330</v>
      </c>
      <c r="K4105" s="14" t="s">
        <v>2265</v>
      </c>
      <c r="L4105" s="171" t="s">
        <v>9749</v>
      </c>
      <c r="M4105" s="140"/>
      <c r="N4105" s="11" t="s">
        <v>9746</v>
      </c>
      <c r="O4105" s="141" t="s">
        <v>2818</v>
      </c>
      <c r="P4105" s="140"/>
      <c r="Q4105" s="140"/>
      <c r="R4105" s="140"/>
      <c r="S4105" s="140"/>
      <c r="T4105" s="302">
        <v>0</v>
      </c>
      <c r="U4105" s="302">
        <v>0</v>
      </c>
      <c r="V4105" s="140" t="s">
        <v>2699</v>
      </c>
      <c r="W4105" s="148" t="s">
        <v>1410</v>
      </c>
      <c r="X4105" s="15" t="s">
        <v>9692</v>
      </c>
    </row>
    <row r="4106" spans="1:24" s="145" customFormat="1" ht="89.25">
      <c r="A4106" s="146" t="s">
        <v>10632</v>
      </c>
      <c r="B4106" s="138" t="s">
        <v>1332</v>
      </c>
      <c r="C4106" s="138" t="s">
        <v>9755</v>
      </c>
      <c r="D4106" s="138" t="s">
        <v>9756</v>
      </c>
      <c r="E4106" s="138" t="s">
        <v>9756</v>
      </c>
      <c r="F4106" s="138" t="s">
        <v>9757</v>
      </c>
      <c r="G4106" s="162" t="s">
        <v>385</v>
      </c>
      <c r="H4106" s="153">
        <v>0.5</v>
      </c>
      <c r="I4106" s="138">
        <v>470000000</v>
      </c>
      <c r="J4106" s="138" t="s">
        <v>1330</v>
      </c>
      <c r="K4106" s="14" t="s">
        <v>9715</v>
      </c>
      <c r="L4106" s="171" t="s">
        <v>9749</v>
      </c>
      <c r="M4106" s="140"/>
      <c r="N4106" s="11" t="s">
        <v>9746</v>
      </c>
      <c r="O4106" s="141" t="s">
        <v>2818</v>
      </c>
      <c r="P4106" s="140"/>
      <c r="Q4106" s="140"/>
      <c r="R4106" s="140"/>
      <c r="S4106" s="140"/>
      <c r="T4106" s="302">
        <v>0</v>
      </c>
      <c r="U4106" s="302">
        <f>T4106*1.12</f>
        <v>0</v>
      </c>
      <c r="V4106" s="140" t="s">
        <v>2699</v>
      </c>
      <c r="W4106" s="148" t="s">
        <v>1410</v>
      </c>
      <c r="X4106" s="15" t="s">
        <v>9692</v>
      </c>
    </row>
    <row r="4107" spans="1:24" s="145" customFormat="1" ht="89.25">
      <c r="A4107" s="146" t="s">
        <v>11686</v>
      </c>
      <c r="B4107" s="138" t="s">
        <v>1332</v>
      </c>
      <c r="C4107" s="138" t="s">
        <v>9755</v>
      </c>
      <c r="D4107" s="138" t="s">
        <v>9756</v>
      </c>
      <c r="E4107" s="138" t="s">
        <v>9756</v>
      </c>
      <c r="F4107" s="138" t="s">
        <v>9757</v>
      </c>
      <c r="G4107" s="162" t="s">
        <v>385</v>
      </c>
      <c r="H4107" s="153">
        <v>0.5</v>
      </c>
      <c r="I4107" s="138">
        <v>470000000</v>
      </c>
      <c r="J4107" s="138" t="s">
        <v>1330</v>
      </c>
      <c r="K4107" s="14" t="s">
        <v>11687</v>
      </c>
      <c r="L4107" s="171" t="s">
        <v>9749</v>
      </c>
      <c r="M4107" s="140"/>
      <c r="N4107" s="11" t="s">
        <v>9746</v>
      </c>
      <c r="O4107" s="141" t="s">
        <v>2818</v>
      </c>
      <c r="P4107" s="140"/>
      <c r="Q4107" s="140"/>
      <c r="R4107" s="140"/>
      <c r="S4107" s="140"/>
      <c r="T4107" s="144">
        <v>1299980</v>
      </c>
      <c r="U4107" s="144">
        <f>T4107*1.12</f>
        <v>1455977.6</v>
      </c>
      <c r="V4107" s="140" t="s">
        <v>2699</v>
      </c>
      <c r="W4107" s="148" t="s">
        <v>1410</v>
      </c>
      <c r="X4107" s="15"/>
    </row>
    <row r="4108" spans="1:24" s="145" customFormat="1" ht="89.25">
      <c r="A4108" s="146" t="s">
        <v>9758</v>
      </c>
      <c r="B4108" s="138" t="s">
        <v>1332</v>
      </c>
      <c r="C4108" s="138" t="s">
        <v>9759</v>
      </c>
      <c r="D4108" s="138" t="s">
        <v>9760</v>
      </c>
      <c r="E4108" s="138" t="s">
        <v>9761</v>
      </c>
      <c r="F4108" s="138" t="s">
        <v>9762</v>
      </c>
      <c r="G4108" s="162" t="s">
        <v>1446</v>
      </c>
      <c r="H4108" s="139">
        <v>1</v>
      </c>
      <c r="I4108" s="138">
        <v>470000000</v>
      </c>
      <c r="J4108" s="138" t="s">
        <v>1330</v>
      </c>
      <c r="K4108" s="14" t="s">
        <v>9763</v>
      </c>
      <c r="L4108" s="171" t="s">
        <v>3123</v>
      </c>
      <c r="M4108" s="140"/>
      <c r="N4108" s="22" t="s">
        <v>2792</v>
      </c>
      <c r="O4108" s="141" t="s">
        <v>2818</v>
      </c>
      <c r="P4108" s="140"/>
      <c r="Q4108" s="140"/>
      <c r="R4108" s="140"/>
      <c r="S4108" s="140"/>
      <c r="T4108" s="302">
        <v>0</v>
      </c>
      <c r="U4108" s="302">
        <v>0</v>
      </c>
      <c r="V4108" s="140" t="s">
        <v>2699</v>
      </c>
      <c r="W4108" s="148" t="s">
        <v>1410</v>
      </c>
      <c r="X4108" s="15">
        <v>11</v>
      </c>
    </row>
    <row r="4109" spans="1:24" s="145" customFormat="1" ht="89.25">
      <c r="A4109" s="146" t="s">
        <v>10640</v>
      </c>
      <c r="B4109" s="138" t="s">
        <v>1332</v>
      </c>
      <c r="C4109" s="138" t="s">
        <v>9759</v>
      </c>
      <c r="D4109" s="138" t="s">
        <v>9760</v>
      </c>
      <c r="E4109" s="138" t="s">
        <v>9761</v>
      </c>
      <c r="F4109" s="138" t="s">
        <v>9762</v>
      </c>
      <c r="G4109" s="162" t="s">
        <v>1446</v>
      </c>
      <c r="H4109" s="139">
        <v>1</v>
      </c>
      <c r="I4109" s="138">
        <v>470000000</v>
      </c>
      <c r="J4109" s="138" t="s">
        <v>1330</v>
      </c>
      <c r="K4109" s="14" t="s">
        <v>10642</v>
      </c>
      <c r="L4109" s="171" t="s">
        <v>3123</v>
      </c>
      <c r="M4109" s="140"/>
      <c r="N4109" s="22" t="s">
        <v>2792</v>
      </c>
      <c r="O4109" s="141" t="s">
        <v>2818</v>
      </c>
      <c r="P4109" s="140"/>
      <c r="Q4109" s="140"/>
      <c r="R4109" s="140"/>
      <c r="S4109" s="140"/>
      <c r="T4109" s="144">
        <v>803592</v>
      </c>
      <c r="U4109" s="144">
        <f>T4109*1.12</f>
        <v>900023.04</v>
      </c>
      <c r="V4109" s="140" t="s">
        <v>2699</v>
      </c>
      <c r="W4109" s="148" t="s">
        <v>1410</v>
      </c>
      <c r="X4109" s="15"/>
    </row>
    <row r="4110" spans="1:24" s="145" customFormat="1" ht="127.5">
      <c r="A4110" s="146" t="s">
        <v>9764</v>
      </c>
      <c r="B4110" s="10" t="s">
        <v>97</v>
      </c>
      <c r="C4110" s="138"/>
      <c r="D4110" s="138" t="s">
        <v>9765</v>
      </c>
      <c r="E4110" s="138" t="s">
        <v>9766</v>
      </c>
      <c r="F4110" s="138"/>
      <c r="G4110" s="140" t="s">
        <v>385</v>
      </c>
      <c r="H4110" s="153">
        <v>0.5</v>
      </c>
      <c r="I4110" s="138">
        <v>470000000</v>
      </c>
      <c r="J4110" s="138" t="s">
        <v>1330</v>
      </c>
      <c r="K4110" s="140" t="s">
        <v>2265</v>
      </c>
      <c r="L4110" s="138" t="s">
        <v>9767</v>
      </c>
      <c r="M4110" s="141"/>
      <c r="N4110" s="3" t="s">
        <v>9768</v>
      </c>
      <c r="O4110" s="3" t="s">
        <v>9769</v>
      </c>
      <c r="P4110" s="7"/>
      <c r="Q4110" s="3"/>
      <c r="R4110" s="414"/>
      <c r="S4110" s="413"/>
      <c r="T4110" s="302">
        <v>0</v>
      </c>
      <c r="U4110" s="302">
        <v>0</v>
      </c>
      <c r="V4110" s="140" t="s">
        <v>2699</v>
      </c>
      <c r="W4110" s="153" t="s">
        <v>1410</v>
      </c>
      <c r="X4110" s="15" t="s">
        <v>11111</v>
      </c>
    </row>
    <row r="4111" spans="1:24" s="145" customFormat="1" ht="127.5">
      <c r="A4111" s="146" t="s">
        <v>11108</v>
      </c>
      <c r="B4111" s="10" t="s">
        <v>97</v>
      </c>
      <c r="C4111" s="138" t="s">
        <v>11109</v>
      </c>
      <c r="D4111" s="138" t="s">
        <v>11110</v>
      </c>
      <c r="E4111" s="138" t="s">
        <v>11110</v>
      </c>
      <c r="F4111" s="138" t="s">
        <v>9765</v>
      </c>
      <c r="G4111" s="140" t="s">
        <v>385</v>
      </c>
      <c r="H4111" s="153">
        <v>0.5</v>
      </c>
      <c r="I4111" s="138">
        <v>470000000</v>
      </c>
      <c r="J4111" s="138" t="s">
        <v>1330</v>
      </c>
      <c r="K4111" s="140" t="s">
        <v>9715</v>
      </c>
      <c r="L4111" s="138" t="s">
        <v>9767</v>
      </c>
      <c r="M4111" s="141"/>
      <c r="N4111" s="3" t="s">
        <v>11150</v>
      </c>
      <c r="O4111" s="3" t="s">
        <v>9769</v>
      </c>
      <c r="P4111" s="7"/>
      <c r="Q4111" s="3"/>
      <c r="R4111" s="414"/>
      <c r="S4111" s="413"/>
      <c r="T4111" s="144">
        <v>11283570</v>
      </c>
      <c r="U4111" s="144">
        <f>T4111*1.12</f>
        <v>12637598.4</v>
      </c>
      <c r="V4111" s="140" t="s">
        <v>2699</v>
      </c>
      <c r="W4111" s="153" t="s">
        <v>1410</v>
      </c>
      <c r="X4111" s="15"/>
    </row>
    <row r="4112" spans="1:24" s="145" customFormat="1" ht="76.5">
      <c r="A4112" s="146" t="s">
        <v>9770</v>
      </c>
      <c r="B4112" s="14" t="s">
        <v>97</v>
      </c>
      <c r="C4112" s="138" t="s">
        <v>3366</v>
      </c>
      <c r="D4112" s="138" t="s">
        <v>3367</v>
      </c>
      <c r="E4112" s="138" t="s">
        <v>3368</v>
      </c>
      <c r="F4112" s="138" t="s">
        <v>9771</v>
      </c>
      <c r="G4112" s="162" t="s">
        <v>1446</v>
      </c>
      <c r="H4112" s="153">
        <v>1</v>
      </c>
      <c r="I4112" s="138">
        <v>470000000</v>
      </c>
      <c r="J4112" s="138" t="s">
        <v>1330</v>
      </c>
      <c r="K4112" s="140" t="s">
        <v>2265</v>
      </c>
      <c r="L4112" s="171" t="s">
        <v>3106</v>
      </c>
      <c r="M4112" s="140"/>
      <c r="N4112" s="22" t="s">
        <v>2792</v>
      </c>
      <c r="O4112" s="26" t="s">
        <v>2786</v>
      </c>
      <c r="P4112" s="140"/>
      <c r="Q4112" s="172"/>
      <c r="R4112" s="172"/>
      <c r="S4112" s="166"/>
      <c r="T4112" s="144">
        <v>255000</v>
      </c>
      <c r="U4112" s="144">
        <f>T4112*1.12</f>
        <v>285600</v>
      </c>
      <c r="V4112" s="140" t="s">
        <v>2699</v>
      </c>
      <c r="W4112" s="144" t="s">
        <v>1410</v>
      </c>
      <c r="X4112" s="14"/>
    </row>
    <row r="4113" spans="1:25" s="145" customFormat="1" ht="76.5">
      <c r="A4113" s="146" t="s">
        <v>9772</v>
      </c>
      <c r="B4113" s="14" t="s">
        <v>97</v>
      </c>
      <c r="C4113" s="138" t="s">
        <v>3366</v>
      </c>
      <c r="D4113" s="138" t="s">
        <v>3367</v>
      </c>
      <c r="E4113" s="138" t="s">
        <v>3368</v>
      </c>
      <c r="F4113" s="138" t="s">
        <v>9773</v>
      </c>
      <c r="G4113" s="162" t="s">
        <v>1446</v>
      </c>
      <c r="H4113" s="153">
        <v>1</v>
      </c>
      <c r="I4113" s="138">
        <v>470000000</v>
      </c>
      <c r="J4113" s="138" t="s">
        <v>1330</v>
      </c>
      <c r="K4113" s="14" t="s">
        <v>9774</v>
      </c>
      <c r="L4113" s="171" t="s">
        <v>3106</v>
      </c>
      <c r="M4113" s="140"/>
      <c r="N4113" s="22" t="s">
        <v>2792</v>
      </c>
      <c r="O4113" s="26" t="s">
        <v>2786</v>
      </c>
      <c r="P4113" s="140"/>
      <c r="Q4113" s="172"/>
      <c r="R4113" s="172"/>
      <c r="S4113" s="166"/>
      <c r="T4113" s="144">
        <v>223215</v>
      </c>
      <c r="U4113" s="144">
        <f>T4113*1.12</f>
        <v>250000.80000000002</v>
      </c>
      <c r="V4113" s="140" t="s">
        <v>2676</v>
      </c>
      <c r="W4113" s="153" t="s">
        <v>1410</v>
      </c>
      <c r="X4113" s="14"/>
    </row>
    <row r="4114" spans="1:25" s="145" customFormat="1" ht="76.5">
      <c r="A4114" s="146" t="s">
        <v>9775</v>
      </c>
      <c r="B4114" s="14" t="s">
        <v>97</v>
      </c>
      <c r="C4114" s="138" t="s">
        <v>3366</v>
      </c>
      <c r="D4114" s="138" t="s">
        <v>3367</v>
      </c>
      <c r="E4114" s="138" t="s">
        <v>3368</v>
      </c>
      <c r="F4114" s="138" t="s">
        <v>9776</v>
      </c>
      <c r="G4114" s="162" t="s">
        <v>1446</v>
      </c>
      <c r="H4114" s="153">
        <v>1</v>
      </c>
      <c r="I4114" s="138">
        <v>470000000</v>
      </c>
      <c r="J4114" s="138" t="s">
        <v>1330</v>
      </c>
      <c r="K4114" s="14" t="s">
        <v>9763</v>
      </c>
      <c r="L4114" s="171" t="s">
        <v>3106</v>
      </c>
      <c r="M4114" s="140"/>
      <c r="N4114" s="22" t="s">
        <v>2792</v>
      </c>
      <c r="O4114" s="26" t="s">
        <v>2786</v>
      </c>
      <c r="P4114" s="140"/>
      <c r="Q4114" s="172"/>
      <c r="R4114" s="172"/>
      <c r="S4114" s="166"/>
      <c r="T4114" s="144">
        <v>308897</v>
      </c>
      <c r="U4114" s="144">
        <f>T4114*1.12</f>
        <v>345964.64</v>
      </c>
      <c r="V4114" s="140" t="s">
        <v>2699</v>
      </c>
      <c r="W4114" s="153" t="s">
        <v>1410</v>
      </c>
      <c r="X4114" s="14"/>
    </row>
    <row r="4115" spans="1:25" s="145" customFormat="1" ht="76.5">
      <c r="A4115" s="146" t="s">
        <v>9777</v>
      </c>
      <c r="B4115" s="14" t="s">
        <v>97</v>
      </c>
      <c r="C4115" s="138" t="s">
        <v>3366</v>
      </c>
      <c r="D4115" s="138" t="s">
        <v>3367</v>
      </c>
      <c r="E4115" s="138" t="s">
        <v>3368</v>
      </c>
      <c r="F4115" s="138" t="s">
        <v>9778</v>
      </c>
      <c r="G4115" s="162" t="s">
        <v>1446</v>
      </c>
      <c r="H4115" s="153">
        <v>1</v>
      </c>
      <c r="I4115" s="138">
        <v>470000000</v>
      </c>
      <c r="J4115" s="138" t="s">
        <v>1330</v>
      </c>
      <c r="K4115" s="14" t="s">
        <v>9763</v>
      </c>
      <c r="L4115" s="171" t="s">
        <v>3106</v>
      </c>
      <c r="M4115" s="140"/>
      <c r="N4115" s="22" t="s">
        <v>2792</v>
      </c>
      <c r="O4115" s="26" t="s">
        <v>2786</v>
      </c>
      <c r="P4115" s="140"/>
      <c r="Q4115" s="172"/>
      <c r="R4115" s="172"/>
      <c r="S4115" s="166"/>
      <c r="T4115" s="302">
        <v>0</v>
      </c>
      <c r="U4115" s="302">
        <v>0</v>
      </c>
      <c r="V4115" s="140" t="s">
        <v>2699</v>
      </c>
      <c r="W4115" s="153" t="s">
        <v>1410</v>
      </c>
      <c r="X4115" s="14">
        <v>11</v>
      </c>
    </row>
    <row r="4116" spans="1:25" s="145" customFormat="1" ht="76.5">
      <c r="A4116" s="146" t="s">
        <v>10643</v>
      </c>
      <c r="B4116" s="14" t="s">
        <v>97</v>
      </c>
      <c r="C4116" s="138" t="s">
        <v>3366</v>
      </c>
      <c r="D4116" s="138" t="s">
        <v>3367</v>
      </c>
      <c r="E4116" s="138" t="s">
        <v>3368</v>
      </c>
      <c r="F4116" s="138" t="s">
        <v>9778</v>
      </c>
      <c r="G4116" s="162" t="s">
        <v>1446</v>
      </c>
      <c r="H4116" s="153">
        <v>1</v>
      </c>
      <c r="I4116" s="138">
        <v>470000000</v>
      </c>
      <c r="J4116" s="138" t="s">
        <v>1330</v>
      </c>
      <c r="K4116" s="14" t="s">
        <v>10641</v>
      </c>
      <c r="L4116" s="171" t="s">
        <v>3106</v>
      </c>
      <c r="M4116" s="140"/>
      <c r="N4116" s="22" t="s">
        <v>2792</v>
      </c>
      <c r="O4116" s="26" t="s">
        <v>2786</v>
      </c>
      <c r="P4116" s="140"/>
      <c r="Q4116" s="172"/>
      <c r="R4116" s="172"/>
      <c r="S4116" s="166"/>
      <c r="T4116" s="144">
        <v>1960000</v>
      </c>
      <c r="U4116" s="144">
        <f>T4116*1.12</f>
        <v>2195200</v>
      </c>
      <c r="V4116" s="140" t="s">
        <v>2699</v>
      </c>
      <c r="W4116" s="153" t="s">
        <v>1410</v>
      </c>
      <c r="X4116" s="14"/>
    </row>
    <row r="4117" spans="1:25" s="145" customFormat="1" ht="76.5">
      <c r="A4117" s="146" t="s">
        <v>9779</v>
      </c>
      <c r="B4117" s="14" t="s">
        <v>97</v>
      </c>
      <c r="C4117" s="138" t="s">
        <v>9780</v>
      </c>
      <c r="D4117" s="138" t="s">
        <v>9781</v>
      </c>
      <c r="E4117" s="138" t="s">
        <v>9782</v>
      </c>
      <c r="F4117" s="138" t="s">
        <v>9783</v>
      </c>
      <c r="G4117" s="162" t="s">
        <v>385</v>
      </c>
      <c r="H4117" s="153">
        <v>1</v>
      </c>
      <c r="I4117" s="138">
        <v>470000000</v>
      </c>
      <c r="J4117" s="138" t="s">
        <v>1330</v>
      </c>
      <c r="K4117" s="14" t="s">
        <v>9763</v>
      </c>
      <c r="L4117" s="171" t="s">
        <v>3106</v>
      </c>
      <c r="M4117" s="140"/>
      <c r="N4117" s="22" t="s">
        <v>2792</v>
      </c>
      <c r="O4117" s="26" t="s">
        <v>2786</v>
      </c>
      <c r="P4117" s="140"/>
      <c r="Q4117" s="172"/>
      <c r="R4117" s="172"/>
      <c r="S4117" s="166"/>
      <c r="T4117" s="144">
        <v>8000000</v>
      </c>
      <c r="U4117" s="144">
        <f t="shared" ref="U4117:U4127" si="230">T4117*1.12</f>
        <v>8960000</v>
      </c>
      <c r="V4117" s="140" t="s">
        <v>2699</v>
      </c>
      <c r="W4117" s="153" t="s">
        <v>1410</v>
      </c>
      <c r="X4117" s="14"/>
    </row>
    <row r="4118" spans="1:25" s="145" customFormat="1" ht="76.5">
      <c r="A4118" s="146" t="s">
        <v>9784</v>
      </c>
      <c r="B4118" s="14" t="s">
        <v>97</v>
      </c>
      <c r="C4118" s="138" t="s">
        <v>9780</v>
      </c>
      <c r="D4118" s="138" t="s">
        <v>9781</v>
      </c>
      <c r="E4118" s="138" t="s">
        <v>9782</v>
      </c>
      <c r="F4118" s="138" t="s">
        <v>9785</v>
      </c>
      <c r="G4118" s="162" t="s">
        <v>385</v>
      </c>
      <c r="H4118" s="153">
        <v>1</v>
      </c>
      <c r="I4118" s="138">
        <v>470000000</v>
      </c>
      <c r="J4118" s="138" t="s">
        <v>1330</v>
      </c>
      <c r="K4118" s="14" t="s">
        <v>9763</v>
      </c>
      <c r="L4118" s="171" t="s">
        <v>3106</v>
      </c>
      <c r="M4118" s="140"/>
      <c r="N4118" s="22" t="s">
        <v>2792</v>
      </c>
      <c r="O4118" s="26" t="s">
        <v>2786</v>
      </c>
      <c r="P4118" s="140"/>
      <c r="Q4118" s="172"/>
      <c r="R4118" s="172"/>
      <c r="S4118" s="166"/>
      <c r="T4118" s="144">
        <v>2500000</v>
      </c>
      <c r="U4118" s="144">
        <f t="shared" si="230"/>
        <v>2800000.0000000005</v>
      </c>
      <c r="V4118" s="140" t="s">
        <v>2699</v>
      </c>
      <c r="W4118" s="153" t="s">
        <v>1410</v>
      </c>
      <c r="X4118" s="14"/>
    </row>
    <row r="4119" spans="1:25" s="145" customFormat="1" ht="76.5">
      <c r="A4119" s="146" t="s">
        <v>9786</v>
      </c>
      <c r="B4119" s="14" t="s">
        <v>97</v>
      </c>
      <c r="C4119" s="138" t="s">
        <v>9780</v>
      </c>
      <c r="D4119" s="138" t="s">
        <v>9781</v>
      </c>
      <c r="E4119" s="138" t="s">
        <v>9782</v>
      </c>
      <c r="F4119" s="138" t="s">
        <v>9787</v>
      </c>
      <c r="G4119" s="162" t="s">
        <v>385</v>
      </c>
      <c r="H4119" s="153">
        <v>1</v>
      </c>
      <c r="I4119" s="138">
        <v>470000000</v>
      </c>
      <c r="J4119" s="138" t="s">
        <v>1330</v>
      </c>
      <c r="K4119" s="14" t="s">
        <v>9763</v>
      </c>
      <c r="L4119" s="171" t="s">
        <v>3106</v>
      </c>
      <c r="M4119" s="140"/>
      <c r="N4119" s="22" t="s">
        <v>2792</v>
      </c>
      <c r="O4119" s="26" t="s">
        <v>2786</v>
      </c>
      <c r="P4119" s="140"/>
      <c r="Q4119" s="140"/>
      <c r="R4119" s="140"/>
      <c r="S4119" s="140"/>
      <c r="T4119" s="144">
        <v>3000000</v>
      </c>
      <c r="U4119" s="144">
        <f t="shared" si="230"/>
        <v>3360000.0000000005</v>
      </c>
      <c r="V4119" s="140" t="s">
        <v>2699</v>
      </c>
      <c r="W4119" s="153" t="s">
        <v>1410</v>
      </c>
      <c r="X4119" s="15"/>
    </row>
    <row r="4120" spans="1:25" s="145" customFormat="1" ht="76.5">
      <c r="A4120" s="146" t="s">
        <v>10298</v>
      </c>
      <c r="B4120" s="138" t="s">
        <v>1332</v>
      </c>
      <c r="C4120" s="138" t="s">
        <v>10299</v>
      </c>
      <c r="D4120" s="138" t="s">
        <v>10300</v>
      </c>
      <c r="E4120" s="138" t="s">
        <v>10301</v>
      </c>
      <c r="F4120" s="430"/>
      <c r="G4120" s="162" t="s">
        <v>384</v>
      </c>
      <c r="H4120" s="139">
        <v>1</v>
      </c>
      <c r="I4120" s="138">
        <v>470000000</v>
      </c>
      <c r="J4120" s="138" t="s">
        <v>1330</v>
      </c>
      <c r="K4120" s="14" t="s">
        <v>9648</v>
      </c>
      <c r="L4120" s="138" t="s">
        <v>2892</v>
      </c>
      <c r="M4120" s="140"/>
      <c r="N4120" s="370" t="s">
        <v>2792</v>
      </c>
      <c r="O4120" s="26" t="s">
        <v>2786</v>
      </c>
      <c r="P4120" s="1"/>
      <c r="Q4120" s="146"/>
      <c r="R4120" s="146"/>
      <c r="S4120" s="430"/>
      <c r="T4120" s="144">
        <v>99050</v>
      </c>
      <c r="U4120" s="83">
        <f t="shared" si="230"/>
        <v>110936.00000000001</v>
      </c>
      <c r="V4120" s="140" t="s">
        <v>2676</v>
      </c>
      <c r="W4120" s="431" t="s">
        <v>1410</v>
      </c>
      <c r="X4120" s="436"/>
    </row>
    <row r="4121" spans="1:25" s="145" customFormat="1" ht="76.5">
      <c r="A4121" s="146" t="s">
        <v>10302</v>
      </c>
      <c r="B4121" s="138" t="s">
        <v>1332</v>
      </c>
      <c r="C4121" s="138" t="s">
        <v>10303</v>
      </c>
      <c r="D4121" s="138" t="s">
        <v>10304</v>
      </c>
      <c r="E4121" s="138" t="s">
        <v>10304</v>
      </c>
      <c r="F4121" s="430"/>
      <c r="G4121" s="162" t="s">
        <v>385</v>
      </c>
      <c r="H4121" s="139">
        <v>0.6</v>
      </c>
      <c r="I4121" s="138">
        <v>470000000</v>
      </c>
      <c r="J4121" s="138" t="s">
        <v>1330</v>
      </c>
      <c r="K4121" s="14" t="s">
        <v>10306</v>
      </c>
      <c r="L4121" s="138" t="s">
        <v>2892</v>
      </c>
      <c r="M4121" s="140"/>
      <c r="N4121" s="370" t="s">
        <v>10307</v>
      </c>
      <c r="O4121" s="26" t="s">
        <v>2786</v>
      </c>
      <c r="P4121" s="1"/>
      <c r="Q4121" s="146"/>
      <c r="R4121" s="146"/>
      <c r="S4121" s="430"/>
      <c r="T4121" s="144">
        <v>110032065</v>
      </c>
      <c r="U4121" s="83">
        <f t="shared" si="230"/>
        <v>123235912.80000001</v>
      </c>
      <c r="V4121" s="140" t="s">
        <v>2676</v>
      </c>
      <c r="W4121" s="431" t="s">
        <v>1410</v>
      </c>
      <c r="X4121" s="436"/>
    </row>
    <row r="4122" spans="1:25" s="145" customFormat="1" ht="89.25">
      <c r="A4122" s="146" t="s">
        <v>10472</v>
      </c>
      <c r="B4122" s="14" t="s">
        <v>97</v>
      </c>
      <c r="C4122" s="138" t="s">
        <v>10473</v>
      </c>
      <c r="D4122" s="138" t="s">
        <v>10474</v>
      </c>
      <c r="E4122" s="138" t="s">
        <v>10475</v>
      </c>
      <c r="F4122" s="430"/>
      <c r="G4122" s="162" t="s">
        <v>384</v>
      </c>
      <c r="H4122" s="139">
        <v>0.5</v>
      </c>
      <c r="I4122" s="138">
        <v>470000000</v>
      </c>
      <c r="J4122" s="138" t="s">
        <v>1330</v>
      </c>
      <c r="K4122" s="14" t="s">
        <v>2651</v>
      </c>
      <c r="L4122" s="138" t="s">
        <v>2898</v>
      </c>
      <c r="M4122" s="140"/>
      <c r="N4122" s="370" t="s">
        <v>2792</v>
      </c>
      <c r="O4122" s="26" t="s">
        <v>2818</v>
      </c>
      <c r="P4122" s="1"/>
      <c r="Q4122" s="146"/>
      <c r="R4122" s="146"/>
      <c r="S4122" s="430"/>
      <c r="T4122" s="83">
        <v>0</v>
      </c>
      <c r="U4122" s="83">
        <f t="shared" si="230"/>
        <v>0</v>
      </c>
      <c r="V4122" s="140" t="s">
        <v>2676</v>
      </c>
      <c r="W4122" s="153" t="s">
        <v>1410</v>
      </c>
      <c r="X4122" s="14">
        <v>20.21</v>
      </c>
    </row>
    <row r="4123" spans="1:25" s="145" customFormat="1" ht="89.25">
      <c r="A4123" s="146" t="s">
        <v>11353</v>
      </c>
      <c r="B4123" s="14" t="s">
        <v>97</v>
      </c>
      <c r="C4123" s="138" t="s">
        <v>10473</v>
      </c>
      <c r="D4123" s="138" t="s">
        <v>10474</v>
      </c>
      <c r="E4123" s="138" t="s">
        <v>10475</v>
      </c>
      <c r="F4123" s="430"/>
      <c r="G4123" s="162" t="s">
        <v>384</v>
      </c>
      <c r="H4123" s="139">
        <v>0.5</v>
      </c>
      <c r="I4123" s="138">
        <v>470000000</v>
      </c>
      <c r="J4123" s="138" t="s">
        <v>1330</v>
      </c>
      <c r="K4123" s="14" t="s">
        <v>2651</v>
      </c>
      <c r="L4123" s="138" t="s">
        <v>2898</v>
      </c>
      <c r="M4123" s="140"/>
      <c r="N4123" s="370" t="s">
        <v>2792</v>
      </c>
      <c r="O4123" s="26" t="s">
        <v>2818</v>
      </c>
      <c r="P4123" s="1"/>
      <c r="Q4123" s="146"/>
      <c r="R4123" s="146"/>
      <c r="S4123" s="430"/>
      <c r="T4123" s="144">
        <v>4446000</v>
      </c>
      <c r="U4123" s="83">
        <f>T4123*1.12</f>
        <v>4979520.0000000009</v>
      </c>
      <c r="V4123" s="140" t="s">
        <v>2676</v>
      </c>
      <c r="W4123" s="153" t="s">
        <v>1410</v>
      </c>
      <c r="X4123" s="430"/>
    </row>
    <row r="4124" spans="1:25" s="145" customFormat="1" ht="76.5">
      <c r="A4124" s="146" t="s">
        <v>11290</v>
      </c>
      <c r="B4124" s="138" t="s">
        <v>1332</v>
      </c>
      <c r="C4124" s="138" t="s">
        <v>2982</v>
      </c>
      <c r="D4124" s="138" t="s">
        <v>2983</v>
      </c>
      <c r="E4124" s="138" t="s">
        <v>2984</v>
      </c>
      <c r="F4124" s="138" t="s">
        <v>11291</v>
      </c>
      <c r="G4124" s="140" t="s">
        <v>1446</v>
      </c>
      <c r="H4124" s="139">
        <v>0.8</v>
      </c>
      <c r="I4124" s="138">
        <v>470000000</v>
      </c>
      <c r="J4124" s="138" t="s">
        <v>1330</v>
      </c>
      <c r="K4124" s="14" t="s">
        <v>11310</v>
      </c>
      <c r="L4124" s="138" t="s">
        <v>2892</v>
      </c>
      <c r="M4124" s="140"/>
      <c r="N4124" s="370" t="s">
        <v>10325</v>
      </c>
      <c r="O4124" s="26" t="s">
        <v>2786</v>
      </c>
      <c r="P4124" s="140"/>
      <c r="Q4124" s="140"/>
      <c r="R4124" s="140"/>
      <c r="S4124" s="140"/>
      <c r="T4124" s="144">
        <v>479504</v>
      </c>
      <c r="U4124" s="144">
        <f t="shared" si="230"/>
        <v>537044.4800000001</v>
      </c>
      <c r="V4124" s="10" t="s">
        <v>2699</v>
      </c>
      <c r="W4124" s="148" t="s">
        <v>1410</v>
      </c>
      <c r="X4124" s="15"/>
      <c r="Y4124" s="528"/>
    </row>
    <row r="4125" spans="1:25" s="145" customFormat="1" ht="89.25">
      <c r="A4125" s="146" t="s">
        <v>11294</v>
      </c>
      <c r="B4125" s="14" t="s">
        <v>97</v>
      </c>
      <c r="C4125" s="138" t="s">
        <v>11292</v>
      </c>
      <c r="D4125" s="138" t="s">
        <v>9116</v>
      </c>
      <c r="E4125" s="138" t="s">
        <v>11293</v>
      </c>
      <c r="F4125" s="430"/>
      <c r="G4125" s="162" t="s">
        <v>1446</v>
      </c>
      <c r="H4125" s="139">
        <v>0.8</v>
      </c>
      <c r="I4125" s="138">
        <v>470000000</v>
      </c>
      <c r="J4125" s="138" t="s">
        <v>1330</v>
      </c>
      <c r="K4125" s="14" t="s">
        <v>11295</v>
      </c>
      <c r="L4125" s="138" t="s">
        <v>2892</v>
      </c>
      <c r="M4125" s="140"/>
      <c r="N4125" s="370" t="s">
        <v>3448</v>
      </c>
      <c r="O4125" s="26" t="s">
        <v>11300</v>
      </c>
      <c r="P4125" s="1"/>
      <c r="Q4125" s="146"/>
      <c r="R4125" s="146"/>
      <c r="S4125" s="430"/>
      <c r="T4125" s="144">
        <v>109250</v>
      </c>
      <c r="U4125" s="83">
        <f t="shared" si="230"/>
        <v>122360.00000000001</v>
      </c>
      <c r="V4125" s="140" t="s">
        <v>2676</v>
      </c>
      <c r="W4125" s="153" t="s">
        <v>1410</v>
      </c>
      <c r="X4125" s="430"/>
      <c r="Y4125" s="528"/>
    </row>
    <row r="4126" spans="1:25" s="145" customFormat="1" ht="89.25">
      <c r="A4126" s="146" t="s">
        <v>11314</v>
      </c>
      <c r="B4126" s="14" t="s">
        <v>97</v>
      </c>
      <c r="C4126" s="138" t="s">
        <v>3366</v>
      </c>
      <c r="D4126" s="138" t="s">
        <v>3367</v>
      </c>
      <c r="E4126" s="138" t="s">
        <v>3368</v>
      </c>
      <c r="F4126" s="138" t="s">
        <v>11307</v>
      </c>
      <c r="G4126" s="162" t="s">
        <v>1446</v>
      </c>
      <c r="H4126" s="153">
        <v>1</v>
      </c>
      <c r="I4126" s="138">
        <v>470000000</v>
      </c>
      <c r="J4126" s="138" t="s">
        <v>1330</v>
      </c>
      <c r="K4126" s="14" t="s">
        <v>11308</v>
      </c>
      <c r="L4126" s="171" t="s">
        <v>3106</v>
      </c>
      <c r="M4126" s="140"/>
      <c r="N4126" s="22" t="s">
        <v>11312</v>
      </c>
      <c r="O4126" s="26" t="s">
        <v>11313</v>
      </c>
      <c r="P4126" s="140"/>
      <c r="Q4126" s="172"/>
      <c r="R4126" s="172"/>
      <c r="S4126" s="166"/>
      <c r="T4126" s="144">
        <v>361607</v>
      </c>
      <c r="U4126" s="83">
        <f t="shared" si="230"/>
        <v>404999.84</v>
      </c>
      <c r="V4126" s="140" t="s">
        <v>2699</v>
      </c>
      <c r="W4126" s="148" t="s">
        <v>1410</v>
      </c>
      <c r="X4126" s="14"/>
      <c r="Y4126" s="529"/>
    </row>
    <row r="4127" spans="1:25" s="145" customFormat="1" ht="76.5">
      <c r="A4127" s="146" t="s">
        <v>11315</v>
      </c>
      <c r="B4127" s="14" t="s">
        <v>97</v>
      </c>
      <c r="C4127" s="138" t="s">
        <v>3366</v>
      </c>
      <c r="D4127" s="138" t="s">
        <v>3367</v>
      </c>
      <c r="E4127" s="138" t="s">
        <v>3368</v>
      </c>
      <c r="F4127" s="138" t="s">
        <v>11316</v>
      </c>
      <c r="G4127" s="162" t="s">
        <v>1446</v>
      </c>
      <c r="H4127" s="153">
        <v>1</v>
      </c>
      <c r="I4127" s="138">
        <v>470000000</v>
      </c>
      <c r="J4127" s="138" t="s">
        <v>1330</v>
      </c>
      <c r="K4127" s="14" t="s">
        <v>3271</v>
      </c>
      <c r="L4127" s="171" t="s">
        <v>3106</v>
      </c>
      <c r="M4127" s="140"/>
      <c r="N4127" s="22" t="s">
        <v>11317</v>
      </c>
      <c r="O4127" s="26" t="s">
        <v>11324</v>
      </c>
      <c r="P4127" s="140"/>
      <c r="Q4127" s="172"/>
      <c r="R4127" s="172"/>
      <c r="S4127" s="166"/>
      <c r="T4127" s="144">
        <v>223215</v>
      </c>
      <c r="U4127" s="83">
        <f t="shared" si="230"/>
        <v>250000.80000000002</v>
      </c>
      <c r="V4127" s="140" t="s">
        <v>2699</v>
      </c>
      <c r="W4127" s="148" t="s">
        <v>1410</v>
      </c>
      <c r="X4127" s="14"/>
      <c r="Y4127" s="529"/>
    </row>
    <row r="4128" spans="1:25" s="145" customFormat="1" ht="76.5">
      <c r="A4128" s="15" t="s">
        <v>11340</v>
      </c>
      <c r="B4128" s="138" t="s">
        <v>1332</v>
      </c>
      <c r="C4128" s="138" t="s">
        <v>3146</v>
      </c>
      <c r="D4128" s="138" t="s">
        <v>3147</v>
      </c>
      <c r="E4128" s="138" t="s">
        <v>3147</v>
      </c>
      <c r="F4128" s="138" t="s">
        <v>11352</v>
      </c>
      <c r="G4128" s="15" t="s">
        <v>1446</v>
      </c>
      <c r="H4128" s="139">
        <v>0.7</v>
      </c>
      <c r="I4128" s="138">
        <v>470000000</v>
      </c>
      <c r="J4128" s="138" t="s">
        <v>1330</v>
      </c>
      <c r="K4128" s="14" t="s">
        <v>3271</v>
      </c>
      <c r="L4128" s="171" t="s">
        <v>11432</v>
      </c>
      <c r="M4128" s="140"/>
      <c r="N4128" s="22" t="s">
        <v>11513</v>
      </c>
      <c r="O4128" s="141" t="s">
        <v>2786</v>
      </c>
      <c r="P4128" s="140"/>
      <c r="Q4128" s="140"/>
      <c r="R4128" s="140"/>
      <c r="S4128" s="140"/>
      <c r="T4128" s="302">
        <v>0</v>
      </c>
      <c r="U4128" s="302">
        <f>T4128*1.12</f>
        <v>0</v>
      </c>
      <c r="V4128" s="140" t="s">
        <v>2699</v>
      </c>
      <c r="W4128" s="148" t="s">
        <v>1410</v>
      </c>
      <c r="X4128" s="15" t="s">
        <v>11515</v>
      </c>
      <c r="Y4128" s="541"/>
    </row>
    <row r="4129" spans="1:1967" s="145" customFormat="1" ht="76.5">
      <c r="A4129" s="15" t="s">
        <v>11512</v>
      </c>
      <c r="B4129" s="138" t="s">
        <v>1332</v>
      </c>
      <c r="C4129" s="138" t="s">
        <v>3146</v>
      </c>
      <c r="D4129" s="138" t="s">
        <v>3147</v>
      </c>
      <c r="E4129" s="138" t="s">
        <v>3147</v>
      </c>
      <c r="F4129" s="138" t="s">
        <v>11352</v>
      </c>
      <c r="G4129" s="15" t="s">
        <v>384</v>
      </c>
      <c r="H4129" s="139">
        <v>0.7</v>
      </c>
      <c r="I4129" s="138">
        <v>470000000</v>
      </c>
      <c r="J4129" s="138" t="s">
        <v>1330</v>
      </c>
      <c r="K4129" s="14" t="s">
        <v>11494</v>
      </c>
      <c r="L4129" s="171" t="s">
        <v>11432</v>
      </c>
      <c r="M4129" s="140"/>
      <c r="N4129" s="22" t="s">
        <v>11514</v>
      </c>
      <c r="O4129" s="141" t="s">
        <v>2786</v>
      </c>
      <c r="P4129" s="140"/>
      <c r="Q4129" s="140"/>
      <c r="R4129" s="140"/>
      <c r="S4129" s="140"/>
      <c r="T4129" s="144">
        <v>4699500</v>
      </c>
      <c r="U4129" s="144">
        <f>T4129*1.12</f>
        <v>5263440.0000000009</v>
      </c>
      <c r="V4129" s="140" t="s">
        <v>2699</v>
      </c>
      <c r="W4129" s="148" t="s">
        <v>1410</v>
      </c>
      <c r="X4129" s="15"/>
      <c r="Y4129" s="579"/>
    </row>
    <row r="4130" spans="1:1967" s="145" customFormat="1" ht="76.5">
      <c r="A4130" s="15" t="s">
        <v>11413</v>
      </c>
      <c r="B4130" s="138" t="s">
        <v>1332</v>
      </c>
      <c r="C4130" s="138" t="s">
        <v>11421</v>
      </c>
      <c r="D4130" s="138" t="s">
        <v>11422</v>
      </c>
      <c r="E4130" s="138" t="s">
        <v>11423</v>
      </c>
      <c r="F4130" s="138"/>
      <c r="G4130" s="15" t="s">
        <v>384</v>
      </c>
      <c r="H4130" s="139">
        <v>0.7</v>
      </c>
      <c r="I4130" s="138">
        <v>470000000</v>
      </c>
      <c r="J4130" s="138" t="s">
        <v>1330</v>
      </c>
      <c r="K4130" s="14" t="s">
        <v>11414</v>
      </c>
      <c r="L4130" s="171" t="s">
        <v>3106</v>
      </c>
      <c r="M4130" s="140"/>
      <c r="N4130" s="370" t="s">
        <v>11415</v>
      </c>
      <c r="O4130" s="26" t="s">
        <v>2786</v>
      </c>
      <c r="P4130" s="140"/>
      <c r="Q4130" s="140"/>
      <c r="R4130" s="140"/>
      <c r="S4130" s="140"/>
      <c r="T4130" s="144">
        <v>3000000</v>
      </c>
      <c r="U4130" s="144">
        <f>T4130*1.12</f>
        <v>3360000.0000000005</v>
      </c>
      <c r="V4130" s="140" t="s">
        <v>2699</v>
      </c>
      <c r="W4130" s="148" t="s">
        <v>1410</v>
      </c>
      <c r="X4130" s="15"/>
      <c r="Y4130" s="544"/>
    </row>
    <row r="4131" spans="1:1967" s="145" customFormat="1" ht="76.5">
      <c r="A4131" s="15" t="s">
        <v>11701</v>
      </c>
      <c r="B4131" s="138" t="s">
        <v>1332</v>
      </c>
      <c r="C4131" s="138" t="s">
        <v>11704</v>
      </c>
      <c r="D4131" s="138" t="s">
        <v>11705</v>
      </c>
      <c r="E4131" s="138" t="s">
        <v>11705</v>
      </c>
      <c r="F4131" s="138"/>
      <c r="G4131" s="15" t="s">
        <v>1446</v>
      </c>
      <c r="H4131" s="139">
        <v>1</v>
      </c>
      <c r="I4131" s="138">
        <v>470000000</v>
      </c>
      <c r="J4131" s="138" t="s">
        <v>1330</v>
      </c>
      <c r="K4131" s="14" t="s">
        <v>2652</v>
      </c>
      <c r="L4131" s="171" t="s">
        <v>3106</v>
      </c>
      <c r="M4131" s="140"/>
      <c r="N4131" s="14" t="s">
        <v>2652</v>
      </c>
      <c r="O4131" s="26" t="s">
        <v>11702</v>
      </c>
      <c r="P4131" s="140"/>
      <c r="Q4131" s="140"/>
      <c r="R4131" s="140"/>
      <c r="S4131" s="140"/>
      <c r="T4131" s="144">
        <v>178571.42800000001</v>
      </c>
      <c r="U4131" s="144">
        <f>T4131*1.12</f>
        <v>199999.99936000005</v>
      </c>
      <c r="V4131" s="140" t="s">
        <v>2676</v>
      </c>
      <c r="W4131" s="148" t="s">
        <v>11703</v>
      </c>
      <c r="X4131" s="15"/>
      <c r="Y4131" s="592"/>
    </row>
    <row r="4132" spans="1:1967" s="385" customFormat="1" ht="15.75">
      <c r="A4132" s="624" t="s">
        <v>9485</v>
      </c>
      <c r="B4132" s="624"/>
      <c r="C4132" s="624"/>
      <c r="D4132" s="345"/>
      <c r="E4132" s="345"/>
      <c r="F4132" s="345"/>
      <c r="G4132" s="345"/>
      <c r="H4132" s="345"/>
      <c r="I4132" s="346"/>
      <c r="J4132" s="345"/>
      <c r="K4132" s="345"/>
      <c r="L4132" s="345"/>
      <c r="M4132" s="345"/>
      <c r="N4132" s="372"/>
      <c r="O4132" s="345"/>
      <c r="P4132" s="346"/>
      <c r="Q4132" s="345"/>
      <c r="R4132" s="347"/>
      <c r="S4132" s="345"/>
      <c r="T4132" s="348">
        <f>SUM(T3847:T4131)</f>
        <v>3113279779.8280001</v>
      </c>
      <c r="U4132" s="348">
        <f>SUM(U3849:U4131)</f>
        <v>3474064597.7273612</v>
      </c>
      <c r="V4132" s="345"/>
      <c r="W4132" s="345"/>
      <c r="X4132" s="345"/>
      <c r="Y4132" s="288"/>
      <c r="Z4132" s="288"/>
      <c r="AA4132" s="288"/>
      <c r="AB4132" s="288"/>
      <c r="AC4132" s="288"/>
      <c r="AD4132" s="288"/>
      <c r="AE4132" s="288"/>
      <c r="AF4132" s="288"/>
      <c r="AG4132" s="288"/>
      <c r="AH4132" s="288"/>
      <c r="AI4132" s="288"/>
      <c r="AJ4132" s="288"/>
      <c r="AK4132" s="288"/>
      <c r="AL4132" s="288"/>
      <c r="AM4132" s="288"/>
      <c r="AN4132" s="288"/>
      <c r="AO4132" s="288"/>
      <c r="AP4132" s="288"/>
      <c r="AQ4132" s="288"/>
      <c r="AR4132" s="288"/>
      <c r="AS4132" s="288"/>
      <c r="AT4132" s="288"/>
      <c r="AU4132" s="288"/>
      <c r="AV4132" s="288"/>
      <c r="AW4132" s="288"/>
      <c r="AX4132" s="288"/>
      <c r="AY4132" s="288"/>
      <c r="AZ4132" s="288"/>
      <c r="BA4132" s="288"/>
      <c r="BB4132" s="288"/>
      <c r="BC4132" s="288"/>
      <c r="BD4132" s="288"/>
      <c r="BE4132" s="288"/>
      <c r="BF4132" s="288"/>
      <c r="BG4132" s="288"/>
      <c r="BH4132" s="288"/>
      <c r="BI4132" s="288"/>
      <c r="BJ4132" s="288"/>
      <c r="BK4132" s="288"/>
      <c r="BL4132" s="288"/>
      <c r="BM4132" s="288"/>
      <c r="BN4132" s="288"/>
      <c r="BO4132" s="288"/>
      <c r="BP4132" s="288"/>
      <c r="BQ4132" s="288"/>
      <c r="BR4132" s="288"/>
      <c r="BS4132" s="288"/>
      <c r="BT4132" s="288"/>
      <c r="BU4132" s="288"/>
      <c r="BV4132" s="288"/>
      <c r="BW4132" s="288"/>
      <c r="BX4132" s="288"/>
      <c r="BY4132" s="288"/>
      <c r="BZ4132" s="288"/>
      <c r="CA4132" s="288"/>
      <c r="CB4132" s="288"/>
      <c r="CC4132" s="288"/>
      <c r="CD4132" s="288"/>
      <c r="CE4132" s="288"/>
      <c r="CF4132" s="288"/>
      <c r="CG4132" s="288"/>
      <c r="CH4132" s="288"/>
      <c r="CI4132" s="288"/>
      <c r="CJ4132" s="288"/>
      <c r="CK4132" s="288"/>
      <c r="CL4132" s="288"/>
      <c r="CM4132" s="288"/>
      <c r="CN4132" s="288"/>
      <c r="CO4132" s="288"/>
      <c r="CP4132" s="288"/>
      <c r="CQ4132" s="288"/>
      <c r="CR4132" s="288"/>
      <c r="CS4132" s="288"/>
      <c r="CT4132" s="288"/>
      <c r="CU4132" s="288"/>
      <c r="CV4132" s="288"/>
      <c r="CW4132" s="288"/>
      <c r="CX4132" s="288"/>
      <c r="CY4132" s="288"/>
      <c r="CZ4132" s="288"/>
      <c r="DA4132" s="288"/>
      <c r="DB4132" s="288"/>
      <c r="DC4132" s="288"/>
      <c r="DD4132" s="288"/>
      <c r="DE4132" s="288"/>
      <c r="DF4132" s="288"/>
      <c r="DG4132" s="288"/>
      <c r="DH4132" s="288"/>
      <c r="DI4132" s="288"/>
      <c r="DJ4132" s="288"/>
      <c r="DK4132" s="288"/>
      <c r="DL4132" s="288"/>
      <c r="DM4132" s="288"/>
      <c r="DN4132" s="288"/>
      <c r="DO4132" s="288"/>
      <c r="DP4132" s="288"/>
      <c r="DQ4132" s="288"/>
      <c r="DR4132" s="288"/>
      <c r="DS4132" s="288"/>
      <c r="DT4132" s="288"/>
      <c r="DU4132" s="288"/>
      <c r="DV4132" s="288"/>
      <c r="DW4132" s="288"/>
      <c r="DX4132" s="288"/>
      <c r="DY4132" s="288"/>
      <c r="DZ4132" s="288"/>
      <c r="EA4132" s="288"/>
      <c r="EB4132" s="288"/>
      <c r="EC4132" s="288"/>
      <c r="ED4132" s="288"/>
      <c r="EE4132" s="288"/>
      <c r="EF4132" s="288"/>
      <c r="EG4132" s="288"/>
      <c r="EH4132" s="288"/>
      <c r="EI4132" s="288"/>
      <c r="EJ4132" s="288"/>
      <c r="EK4132" s="288"/>
      <c r="EL4132" s="288"/>
      <c r="EM4132" s="288"/>
      <c r="EN4132" s="288"/>
      <c r="EO4132" s="288"/>
      <c r="EP4132" s="288"/>
      <c r="EQ4132" s="288"/>
      <c r="ER4132" s="288"/>
      <c r="ES4132" s="288"/>
      <c r="ET4132" s="288"/>
      <c r="EU4132" s="288"/>
      <c r="EV4132" s="288"/>
      <c r="EW4132" s="288"/>
      <c r="EX4132" s="288"/>
      <c r="EY4132" s="288"/>
      <c r="EZ4132" s="288"/>
      <c r="FA4132" s="288"/>
      <c r="FB4132" s="288"/>
      <c r="FC4132" s="288"/>
      <c r="FD4132" s="288"/>
      <c r="FE4132" s="288"/>
      <c r="FF4132" s="288"/>
      <c r="FG4132" s="288"/>
      <c r="FH4132" s="288"/>
      <c r="FI4132" s="288"/>
      <c r="FJ4132" s="288"/>
      <c r="FK4132" s="288"/>
      <c r="FL4132" s="288"/>
      <c r="FM4132" s="288"/>
      <c r="FN4132" s="288"/>
      <c r="FO4132" s="288"/>
      <c r="FP4132" s="288"/>
      <c r="FQ4132" s="288"/>
      <c r="FR4132" s="288"/>
      <c r="FS4132" s="288"/>
      <c r="FT4132" s="288"/>
      <c r="FU4132" s="288"/>
      <c r="FV4132" s="288"/>
      <c r="FW4132" s="288"/>
      <c r="FX4132" s="288"/>
      <c r="FY4132" s="288"/>
      <c r="FZ4132" s="288"/>
      <c r="GA4132" s="288"/>
      <c r="GB4132" s="288"/>
      <c r="GC4132" s="288"/>
      <c r="GD4132" s="288"/>
      <c r="GE4132" s="288"/>
      <c r="GF4132" s="288"/>
      <c r="GG4132" s="288"/>
      <c r="GH4132" s="288"/>
      <c r="GI4132" s="288"/>
      <c r="GJ4132" s="288"/>
      <c r="GK4132" s="288"/>
      <c r="GL4132" s="288"/>
      <c r="GM4132" s="288"/>
      <c r="GN4132" s="288"/>
      <c r="GO4132" s="288"/>
      <c r="GP4132" s="288"/>
      <c r="GQ4132" s="288"/>
      <c r="GR4132" s="288"/>
      <c r="GS4132" s="288"/>
      <c r="GT4132" s="288"/>
      <c r="GU4132" s="288"/>
      <c r="GV4132" s="288"/>
      <c r="GW4132" s="288"/>
      <c r="GX4132" s="288"/>
      <c r="GY4132" s="288"/>
      <c r="GZ4132" s="288"/>
      <c r="HA4132" s="288"/>
      <c r="HB4132" s="288"/>
      <c r="HC4132" s="288"/>
      <c r="HD4132" s="288"/>
      <c r="HE4132" s="288"/>
      <c r="HF4132" s="288"/>
      <c r="HG4132" s="288"/>
      <c r="HH4132" s="288"/>
      <c r="HI4132" s="288"/>
      <c r="HJ4132" s="288"/>
      <c r="HK4132" s="288"/>
      <c r="HL4132" s="288"/>
      <c r="HM4132" s="288"/>
      <c r="HN4132" s="288"/>
      <c r="HO4132" s="288"/>
      <c r="HP4132" s="288"/>
      <c r="HQ4132" s="288"/>
      <c r="HR4132" s="288"/>
      <c r="HS4132" s="288"/>
      <c r="HT4132" s="288"/>
      <c r="HU4132" s="288"/>
      <c r="HV4132" s="288"/>
      <c r="HW4132" s="288"/>
      <c r="HX4132" s="288"/>
      <c r="HY4132" s="288"/>
      <c r="HZ4132" s="288"/>
      <c r="IA4132" s="288"/>
      <c r="IB4132" s="288"/>
      <c r="IC4132" s="288"/>
      <c r="ID4132" s="288"/>
      <c r="IE4132" s="288"/>
      <c r="IF4132" s="288"/>
      <c r="IG4132" s="288"/>
      <c r="IH4132" s="288"/>
      <c r="II4132" s="288"/>
      <c r="IJ4132" s="288"/>
      <c r="IK4132" s="288"/>
      <c r="IL4132" s="288"/>
      <c r="IM4132" s="288"/>
      <c r="IN4132" s="288"/>
      <c r="IO4132" s="288"/>
      <c r="IP4132" s="288"/>
      <c r="IQ4132" s="288"/>
      <c r="IR4132" s="288"/>
      <c r="IS4132" s="288"/>
      <c r="IT4132" s="288"/>
      <c r="IU4132" s="288"/>
      <c r="IV4132" s="288"/>
      <c r="IW4132" s="288"/>
      <c r="IX4132" s="288"/>
      <c r="IY4132" s="288"/>
      <c r="IZ4132" s="288"/>
      <c r="JA4132" s="288"/>
      <c r="JB4132" s="288"/>
      <c r="JC4132" s="288"/>
      <c r="JD4132" s="288"/>
      <c r="JE4132" s="288"/>
      <c r="JF4132" s="288"/>
      <c r="JG4132" s="288"/>
      <c r="JH4132" s="288"/>
      <c r="JI4132" s="288"/>
      <c r="JJ4132" s="288"/>
      <c r="JK4132" s="288"/>
      <c r="JL4132" s="288"/>
      <c r="JM4132" s="288"/>
      <c r="JN4132" s="288"/>
      <c r="JO4132" s="288"/>
      <c r="JP4132" s="288"/>
      <c r="JQ4132" s="288"/>
      <c r="JR4132" s="288"/>
      <c r="JS4132" s="288"/>
      <c r="JT4132" s="288"/>
      <c r="JU4132" s="288"/>
      <c r="JV4132" s="288"/>
      <c r="JW4132" s="288"/>
      <c r="JX4132" s="288"/>
      <c r="JY4132" s="288"/>
      <c r="JZ4132" s="288"/>
      <c r="KA4132" s="288"/>
      <c r="KB4132" s="288"/>
      <c r="KC4132" s="288"/>
      <c r="KD4132" s="288"/>
      <c r="KE4132" s="288"/>
      <c r="KF4132" s="288"/>
      <c r="KG4132" s="288"/>
      <c r="KH4132" s="288"/>
      <c r="KI4132" s="288"/>
      <c r="KJ4132" s="288"/>
      <c r="KK4132" s="288"/>
      <c r="KL4132" s="288"/>
      <c r="KM4132" s="288"/>
      <c r="KN4132" s="288"/>
      <c r="KO4132" s="288"/>
      <c r="KP4132" s="288"/>
      <c r="KQ4132" s="288"/>
      <c r="KR4132" s="288"/>
      <c r="KS4132" s="288"/>
      <c r="KT4132" s="288"/>
      <c r="KU4132" s="288"/>
      <c r="KV4132" s="288"/>
      <c r="KW4132" s="288"/>
      <c r="KX4132" s="288"/>
      <c r="KY4132" s="288"/>
      <c r="KZ4132" s="288"/>
      <c r="LA4132" s="288"/>
      <c r="LB4132" s="288"/>
      <c r="LC4132" s="288"/>
      <c r="LD4132" s="288"/>
      <c r="LE4132" s="288"/>
      <c r="LF4132" s="288"/>
      <c r="LG4132" s="288"/>
      <c r="LH4132" s="288"/>
      <c r="LI4132" s="288"/>
      <c r="LJ4132" s="288"/>
      <c r="LK4132" s="288"/>
      <c r="LL4132" s="288"/>
      <c r="LM4132" s="288"/>
      <c r="LN4132" s="288"/>
      <c r="LO4132" s="288"/>
      <c r="LP4132" s="288"/>
      <c r="LQ4132" s="288"/>
      <c r="LR4132" s="288"/>
      <c r="LS4132" s="288"/>
      <c r="LT4132" s="288"/>
      <c r="LU4132" s="288"/>
      <c r="LV4132" s="288"/>
      <c r="LW4132" s="288"/>
      <c r="LX4132" s="288"/>
      <c r="LY4132" s="288"/>
      <c r="LZ4132" s="288"/>
      <c r="MA4132" s="288"/>
      <c r="MB4132" s="288"/>
      <c r="MC4132" s="288"/>
      <c r="MD4132" s="288"/>
      <c r="ME4132" s="288"/>
      <c r="MF4132" s="288"/>
      <c r="MG4132" s="288"/>
      <c r="MH4132" s="288"/>
      <c r="MI4132" s="288"/>
      <c r="MJ4132" s="288"/>
      <c r="MK4132" s="288"/>
      <c r="ML4132" s="288"/>
      <c r="MM4132" s="288"/>
      <c r="MN4132" s="288"/>
      <c r="MO4132" s="288"/>
      <c r="MP4132" s="288"/>
      <c r="MQ4132" s="288"/>
      <c r="MR4132" s="288"/>
      <c r="MS4132" s="288"/>
      <c r="MT4132" s="288"/>
      <c r="MU4132" s="288"/>
      <c r="MV4132" s="288"/>
      <c r="MW4132" s="288"/>
      <c r="MX4132" s="288"/>
      <c r="MY4132" s="288"/>
      <c r="MZ4132" s="288"/>
      <c r="NA4132" s="288"/>
      <c r="NB4132" s="288"/>
      <c r="NC4132" s="288"/>
      <c r="ND4132" s="288"/>
      <c r="NE4132" s="288"/>
      <c r="NF4132" s="288"/>
      <c r="NG4132" s="288"/>
      <c r="NH4132" s="288"/>
      <c r="NI4132" s="288"/>
      <c r="NJ4132" s="288"/>
      <c r="NK4132" s="288"/>
      <c r="NL4132" s="288"/>
      <c r="NM4132" s="288"/>
      <c r="NN4132" s="288"/>
      <c r="NO4132" s="288"/>
      <c r="NP4132" s="288"/>
      <c r="NQ4132" s="288"/>
      <c r="NR4132" s="288"/>
      <c r="NS4132" s="288"/>
      <c r="NT4132" s="288"/>
      <c r="NU4132" s="288"/>
      <c r="NV4132" s="288"/>
      <c r="NW4132" s="288"/>
      <c r="NX4132" s="288"/>
      <c r="NY4132" s="288"/>
      <c r="NZ4132" s="288"/>
      <c r="OA4132" s="288"/>
      <c r="OB4132" s="288"/>
      <c r="OC4132" s="288"/>
      <c r="OD4132" s="288"/>
      <c r="OE4132" s="288"/>
      <c r="OF4132" s="288"/>
      <c r="OG4132" s="288"/>
      <c r="OH4132" s="288"/>
      <c r="OI4132" s="288"/>
      <c r="OJ4132" s="288"/>
      <c r="OK4132" s="288"/>
      <c r="OL4132" s="288"/>
      <c r="OM4132" s="288"/>
      <c r="ON4132" s="288"/>
      <c r="OO4132" s="288"/>
      <c r="OP4132" s="288"/>
      <c r="OQ4132" s="288"/>
      <c r="OR4132" s="288"/>
      <c r="OS4132" s="288"/>
      <c r="OT4132" s="288"/>
      <c r="OU4132" s="288"/>
      <c r="OV4132" s="288"/>
      <c r="OW4132" s="288"/>
      <c r="OX4132" s="288"/>
      <c r="OY4132" s="288"/>
      <c r="OZ4132" s="288"/>
      <c r="PA4132" s="288"/>
      <c r="PB4132" s="288"/>
      <c r="PC4132" s="288"/>
      <c r="PD4132" s="288"/>
      <c r="PE4132" s="288"/>
      <c r="PF4132" s="288"/>
      <c r="PG4132" s="288"/>
      <c r="PH4132" s="288"/>
      <c r="PI4132" s="288"/>
      <c r="PJ4132" s="288"/>
      <c r="PK4132" s="288"/>
      <c r="PL4132" s="288"/>
      <c r="PM4132" s="288"/>
      <c r="PN4132" s="288"/>
      <c r="PO4132" s="288"/>
      <c r="PP4132" s="288"/>
      <c r="PQ4132" s="288"/>
      <c r="PR4132" s="288"/>
      <c r="PS4132" s="288"/>
      <c r="PT4132" s="288"/>
      <c r="PU4132" s="288"/>
      <c r="PV4132" s="288"/>
      <c r="PW4132" s="288"/>
      <c r="PX4132" s="288"/>
      <c r="PY4132" s="288"/>
      <c r="PZ4132" s="288"/>
      <c r="QA4132" s="288"/>
      <c r="QB4132" s="288"/>
      <c r="QC4132" s="288"/>
      <c r="QD4132" s="288"/>
      <c r="QE4132" s="288"/>
      <c r="QF4132" s="288"/>
      <c r="QG4132" s="288"/>
      <c r="QH4132" s="288"/>
      <c r="QI4132" s="288"/>
      <c r="QJ4132" s="288"/>
      <c r="QK4132" s="288"/>
      <c r="QL4132" s="288"/>
      <c r="QM4132" s="288"/>
      <c r="QN4132" s="288"/>
      <c r="QO4132" s="288"/>
      <c r="QP4132" s="288"/>
      <c r="QQ4132" s="288"/>
      <c r="QR4132" s="288"/>
      <c r="QS4132" s="288"/>
      <c r="QT4132" s="288"/>
      <c r="QU4132" s="288"/>
      <c r="QV4132" s="288"/>
      <c r="QW4132" s="288"/>
      <c r="QX4132" s="288"/>
      <c r="QY4132" s="288"/>
      <c r="QZ4132" s="288"/>
      <c r="RA4132" s="288"/>
      <c r="RB4132" s="288"/>
      <c r="RC4132" s="288"/>
      <c r="RD4132" s="288"/>
      <c r="RE4132" s="288"/>
      <c r="RF4132" s="288"/>
      <c r="RG4132" s="288"/>
      <c r="RH4132" s="288"/>
      <c r="RI4132" s="288"/>
      <c r="RJ4132" s="288"/>
      <c r="RK4132" s="288"/>
      <c r="RL4132" s="288"/>
      <c r="RM4132" s="288"/>
      <c r="RN4132" s="288"/>
      <c r="RO4132" s="288"/>
      <c r="RP4132" s="288"/>
      <c r="RQ4132" s="288"/>
      <c r="RR4132" s="288"/>
      <c r="RS4132" s="288"/>
      <c r="RT4132" s="288"/>
      <c r="RU4132" s="288"/>
      <c r="RV4132" s="288"/>
      <c r="RW4132" s="288"/>
      <c r="RX4132" s="288"/>
      <c r="RY4132" s="288"/>
      <c r="RZ4132" s="288"/>
      <c r="SA4132" s="288"/>
      <c r="SB4132" s="288"/>
      <c r="SC4132" s="288"/>
      <c r="SD4132" s="288"/>
      <c r="SE4132" s="288"/>
      <c r="SF4132" s="288"/>
      <c r="SG4132" s="288"/>
      <c r="SH4132" s="288"/>
      <c r="SI4132" s="288"/>
      <c r="SJ4132" s="288"/>
      <c r="SK4132" s="288"/>
      <c r="SL4132" s="288"/>
      <c r="SM4132" s="288"/>
      <c r="SN4132" s="288"/>
      <c r="SO4132" s="288"/>
      <c r="SP4132" s="288"/>
      <c r="SQ4132" s="288"/>
      <c r="SR4132" s="288"/>
      <c r="SS4132" s="288"/>
      <c r="ST4132" s="288"/>
      <c r="SU4132" s="288"/>
      <c r="SV4132" s="288"/>
      <c r="SW4132" s="288"/>
      <c r="SX4132" s="288"/>
      <c r="SY4132" s="288"/>
      <c r="SZ4132" s="288"/>
      <c r="TA4132" s="288"/>
      <c r="TB4132" s="288"/>
      <c r="TC4132" s="288"/>
      <c r="TD4132" s="288"/>
      <c r="TE4132" s="288"/>
      <c r="TF4132" s="288"/>
      <c r="TG4132" s="288"/>
      <c r="TH4132" s="288"/>
      <c r="TI4132" s="288"/>
      <c r="TJ4132" s="288"/>
      <c r="TK4132" s="288"/>
      <c r="TL4132" s="288"/>
      <c r="TM4132" s="288"/>
      <c r="TN4132" s="288"/>
      <c r="TO4132" s="288"/>
      <c r="TP4132" s="288"/>
      <c r="TQ4132" s="288"/>
      <c r="TR4132" s="288"/>
      <c r="TS4132" s="288"/>
      <c r="TT4132" s="288"/>
      <c r="TU4132" s="288"/>
      <c r="TV4132" s="288"/>
      <c r="TW4132" s="288"/>
      <c r="TX4132" s="288"/>
      <c r="TY4132" s="288"/>
      <c r="TZ4132" s="288"/>
      <c r="UA4132" s="288"/>
      <c r="UB4132" s="288"/>
      <c r="UC4132" s="288"/>
      <c r="UD4132" s="288"/>
      <c r="UE4132" s="288"/>
      <c r="UF4132" s="288"/>
      <c r="UG4132" s="288"/>
      <c r="UH4132" s="288"/>
      <c r="UI4132" s="288"/>
      <c r="UJ4132" s="288"/>
      <c r="UK4132" s="288"/>
      <c r="UL4132" s="288"/>
      <c r="UM4132" s="288"/>
      <c r="UN4132" s="288"/>
      <c r="UO4132" s="288"/>
      <c r="UP4132" s="288"/>
      <c r="UQ4132" s="288"/>
      <c r="UR4132" s="288"/>
      <c r="US4132" s="288"/>
      <c r="UT4132" s="288"/>
      <c r="UU4132" s="288"/>
      <c r="UV4132" s="288"/>
      <c r="UW4132" s="288"/>
      <c r="UX4132" s="288"/>
      <c r="UY4132" s="288"/>
      <c r="UZ4132" s="288"/>
      <c r="VA4132" s="288"/>
      <c r="VB4132" s="288"/>
      <c r="VC4132" s="288"/>
      <c r="VD4132" s="288"/>
      <c r="VE4132" s="288"/>
      <c r="VF4132" s="288"/>
      <c r="VG4132" s="288"/>
      <c r="VH4132" s="288"/>
      <c r="VI4132" s="288"/>
      <c r="VJ4132" s="288"/>
      <c r="VK4132" s="288"/>
      <c r="VL4132" s="288"/>
      <c r="VM4132" s="288"/>
      <c r="VN4132" s="288"/>
      <c r="VO4132" s="288"/>
      <c r="VP4132" s="288"/>
      <c r="VQ4132" s="288"/>
      <c r="VR4132" s="288"/>
      <c r="VS4132" s="288"/>
      <c r="VT4132" s="288"/>
      <c r="VU4132" s="288"/>
      <c r="VV4132" s="288"/>
      <c r="VW4132" s="288"/>
      <c r="VX4132" s="288"/>
      <c r="VY4132" s="288"/>
      <c r="VZ4132" s="288"/>
      <c r="WA4132" s="288"/>
      <c r="WB4132" s="288"/>
      <c r="WC4132" s="288"/>
      <c r="WD4132" s="288"/>
      <c r="WE4132" s="288"/>
      <c r="WF4132" s="288"/>
      <c r="WG4132" s="288"/>
      <c r="WH4132" s="288"/>
      <c r="WI4132" s="288"/>
      <c r="WJ4132" s="288"/>
      <c r="WK4132" s="288"/>
      <c r="WL4132" s="288"/>
      <c r="WM4132" s="288"/>
      <c r="WN4132" s="288"/>
      <c r="WO4132" s="288"/>
      <c r="WP4132" s="288"/>
      <c r="WQ4132" s="288"/>
      <c r="WR4132" s="288"/>
      <c r="WS4132" s="288"/>
      <c r="WT4132" s="288"/>
      <c r="WU4132" s="288"/>
      <c r="WV4132" s="288"/>
      <c r="WW4132" s="288"/>
      <c r="WX4132" s="288"/>
      <c r="WY4132" s="288"/>
      <c r="WZ4132" s="288"/>
      <c r="XA4132" s="288"/>
      <c r="XB4132" s="288"/>
      <c r="XC4132" s="288"/>
      <c r="XD4132" s="288"/>
      <c r="XE4132" s="288"/>
      <c r="XF4132" s="288"/>
      <c r="XG4132" s="288"/>
      <c r="XH4132" s="288"/>
      <c r="XI4132" s="288"/>
      <c r="XJ4132" s="288"/>
      <c r="XK4132" s="288"/>
      <c r="XL4132" s="288"/>
      <c r="XM4132" s="288"/>
      <c r="XN4132" s="288"/>
      <c r="XO4132" s="288"/>
      <c r="XP4132" s="288"/>
      <c r="XQ4132" s="288"/>
      <c r="XR4132" s="288"/>
      <c r="XS4132" s="288"/>
      <c r="XT4132" s="288"/>
      <c r="XU4132" s="288"/>
      <c r="XV4132" s="288"/>
      <c r="XW4132" s="288"/>
      <c r="XX4132" s="288"/>
      <c r="XY4132" s="288"/>
      <c r="XZ4132" s="288"/>
      <c r="YA4132" s="288"/>
      <c r="YB4132" s="288"/>
      <c r="YC4132" s="288"/>
      <c r="YD4132" s="288"/>
      <c r="YE4132" s="288"/>
      <c r="YF4132" s="288"/>
      <c r="YG4132" s="288"/>
      <c r="YH4132" s="288"/>
      <c r="YI4132" s="288"/>
      <c r="YJ4132" s="288"/>
      <c r="YK4132" s="288"/>
      <c r="YL4132" s="288"/>
      <c r="YM4132" s="288"/>
      <c r="YN4132" s="288"/>
      <c r="YO4132" s="288"/>
      <c r="YP4132" s="288"/>
      <c r="YQ4132" s="288"/>
      <c r="YR4132" s="288"/>
      <c r="YS4132" s="288"/>
      <c r="YT4132" s="288"/>
      <c r="YU4132" s="288"/>
      <c r="YV4132" s="288"/>
      <c r="YW4132" s="288"/>
      <c r="YX4132" s="288"/>
      <c r="YY4132" s="288"/>
      <c r="YZ4132" s="288"/>
      <c r="ZA4132" s="288"/>
      <c r="ZB4132" s="288"/>
      <c r="ZC4132" s="288"/>
      <c r="ZD4132" s="288"/>
      <c r="ZE4132" s="288"/>
      <c r="ZF4132" s="288"/>
      <c r="ZG4132" s="288"/>
      <c r="ZH4132" s="288"/>
      <c r="ZI4132" s="288"/>
      <c r="ZJ4132" s="288"/>
      <c r="ZK4132" s="288"/>
      <c r="ZL4132" s="288"/>
      <c r="ZM4132" s="288"/>
      <c r="ZN4132" s="288"/>
      <c r="ZO4132" s="288"/>
      <c r="ZP4132" s="288"/>
      <c r="ZQ4132" s="288"/>
      <c r="ZR4132" s="288"/>
      <c r="ZS4132" s="288"/>
      <c r="ZT4132" s="288"/>
      <c r="ZU4132" s="288"/>
      <c r="ZV4132" s="288"/>
      <c r="ZW4132" s="288"/>
      <c r="ZX4132" s="288"/>
      <c r="ZY4132" s="288"/>
      <c r="ZZ4132" s="288"/>
      <c r="AAA4132" s="288"/>
      <c r="AAB4132" s="288"/>
      <c r="AAC4132" s="288"/>
      <c r="AAD4132" s="288"/>
      <c r="AAE4132" s="288"/>
      <c r="AAF4132" s="288"/>
      <c r="AAG4132" s="288"/>
      <c r="AAH4132" s="288"/>
      <c r="AAI4132" s="288"/>
      <c r="AAJ4132" s="288"/>
      <c r="AAK4132" s="288"/>
      <c r="AAL4132" s="288"/>
      <c r="AAM4132" s="288"/>
      <c r="AAN4132" s="288"/>
      <c r="AAO4132" s="288"/>
      <c r="AAP4132" s="288"/>
      <c r="AAQ4132" s="288"/>
      <c r="AAR4132" s="288"/>
      <c r="AAS4132" s="288"/>
      <c r="AAT4132" s="288"/>
      <c r="AAU4132" s="288"/>
      <c r="AAV4132" s="288"/>
      <c r="AAW4132" s="288"/>
      <c r="AAX4132" s="288"/>
      <c r="AAY4132" s="288"/>
      <c r="AAZ4132" s="288"/>
      <c r="ABA4132" s="288"/>
      <c r="ABB4132" s="288"/>
      <c r="ABC4132" s="288"/>
      <c r="ABD4132" s="288"/>
      <c r="ABE4132" s="288"/>
      <c r="ABF4132" s="288"/>
      <c r="ABG4132" s="288"/>
      <c r="ABH4132" s="288"/>
      <c r="ABI4132" s="288"/>
      <c r="ABJ4132" s="288"/>
      <c r="ABK4132" s="288"/>
      <c r="ABL4132" s="288"/>
      <c r="ABM4132" s="288"/>
      <c r="ABN4132" s="288"/>
      <c r="ABO4132" s="288"/>
      <c r="ABP4132" s="288"/>
      <c r="ABQ4132" s="288"/>
      <c r="ABR4132" s="288"/>
      <c r="ABS4132" s="288"/>
      <c r="ABT4132" s="288"/>
      <c r="ABU4132" s="288"/>
      <c r="ABV4132" s="288"/>
      <c r="ABW4132" s="288"/>
      <c r="ABX4132" s="288"/>
      <c r="ABY4132" s="288"/>
      <c r="ABZ4132" s="288"/>
      <c r="ACA4132" s="288"/>
      <c r="ACB4132" s="288"/>
      <c r="ACC4132" s="288"/>
      <c r="ACD4132" s="288"/>
      <c r="ACE4132" s="288"/>
      <c r="ACF4132" s="288"/>
      <c r="ACG4132" s="288"/>
      <c r="ACH4132" s="288"/>
      <c r="ACI4132" s="288"/>
      <c r="ACJ4132" s="288"/>
      <c r="ACK4132" s="288"/>
      <c r="ACL4132" s="288"/>
      <c r="ACM4132" s="288"/>
      <c r="ACN4132" s="288"/>
      <c r="ACO4132" s="288"/>
      <c r="ACP4132" s="288"/>
      <c r="ACQ4132" s="288"/>
      <c r="ACR4132" s="288"/>
      <c r="ACS4132" s="288"/>
      <c r="ACT4132" s="288"/>
      <c r="ACU4132" s="288"/>
      <c r="ACV4132" s="288"/>
      <c r="ACW4132" s="288"/>
      <c r="ACX4132" s="288"/>
      <c r="ACY4132" s="288"/>
      <c r="ACZ4132" s="288"/>
      <c r="ADA4132" s="288"/>
      <c r="ADB4132" s="288"/>
      <c r="ADC4132" s="288"/>
      <c r="ADD4132" s="288"/>
      <c r="ADE4132" s="288"/>
      <c r="ADF4132" s="288"/>
      <c r="ADG4132" s="288"/>
      <c r="ADH4132" s="288"/>
      <c r="ADI4132" s="288"/>
      <c r="ADJ4132" s="288"/>
      <c r="ADK4132" s="288"/>
      <c r="ADL4132" s="288"/>
      <c r="ADM4132" s="288"/>
      <c r="ADN4132" s="288"/>
      <c r="ADO4132" s="288"/>
      <c r="ADP4132" s="288"/>
      <c r="ADQ4132" s="288"/>
      <c r="ADR4132" s="288"/>
      <c r="ADS4132" s="288"/>
      <c r="ADT4132" s="288"/>
      <c r="ADU4132" s="288"/>
      <c r="ADV4132" s="288"/>
      <c r="ADW4132" s="288"/>
      <c r="ADX4132" s="288"/>
      <c r="ADY4132" s="288"/>
      <c r="ADZ4132" s="288"/>
      <c r="AEA4132" s="288"/>
      <c r="AEB4132" s="288"/>
      <c r="AEC4132" s="288"/>
      <c r="AED4132" s="288"/>
      <c r="AEE4132" s="288"/>
      <c r="AEF4132" s="288"/>
      <c r="AEG4132" s="288"/>
      <c r="AEH4132" s="288"/>
      <c r="AEI4132" s="288"/>
      <c r="AEJ4132" s="288"/>
      <c r="AEK4132" s="288"/>
      <c r="AEL4132" s="288"/>
      <c r="AEM4132" s="288"/>
      <c r="AEN4132" s="288"/>
      <c r="AEO4132" s="288"/>
      <c r="AEP4132" s="288"/>
      <c r="AEQ4132" s="288"/>
      <c r="AER4132" s="288"/>
      <c r="AES4132" s="288"/>
      <c r="AET4132" s="288"/>
      <c r="AEU4132" s="288"/>
      <c r="AEV4132" s="288"/>
      <c r="AEW4132" s="288"/>
      <c r="AEX4132" s="288"/>
      <c r="AEY4132" s="288"/>
      <c r="AEZ4132" s="288"/>
      <c r="AFA4132" s="288"/>
      <c r="AFB4132" s="288"/>
      <c r="AFC4132" s="288"/>
      <c r="AFD4132" s="288"/>
      <c r="AFE4132" s="288"/>
      <c r="AFF4132" s="288"/>
      <c r="AFG4132" s="288"/>
      <c r="AFH4132" s="288"/>
      <c r="AFI4132" s="288"/>
      <c r="AFJ4132" s="288"/>
      <c r="AFK4132" s="288"/>
      <c r="AFL4132" s="288"/>
      <c r="AFM4132" s="288"/>
      <c r="AFN4132" s="288"/>
      <c r="AFO4132" s="288"/>
      <c r="AFP4132" s="288"/>
      <c r="AFQ4132" s="288"/>
      <c r="AFR4132" s="288"/>
      <c r="AFS4132" s="288"/>
      <c r="AFT4132" s="288"/>
      <c r="AFU4132" s="288"/>
      <c r="AFV4132" s="288"/>
      <c r="AFW4132" s="288"/>
      <c r="AFX4132" s="288"/>
      <c r="AFY4132" s="288"/>
      <c r="AFZ4132" s="288"/>
      <c r="AGA4132" s="288"/>
      <c r="AGB4132" s="288"/>
      <c r="AGC4132" s="288"/>
      <c r="AGD4132" s="288"/>
      <c r="AGE4132" s="288"/>
      <c r="AGF4132" s="288"/>
      <c r="AGG4132" s="288"/>
      <c r="AGH4132" s="288"/>
      <c r="AGI4132" s="288"/>
      <c r="AGJ4132" s="288"/>
      <c r="AGK4132" s="288"/>
      <c r="AGL4132" s="288"/>
      <c r="AGM4132" s="288"/>
      <c r="AGN4132" s="288"/>
      <c r="AGO4132" s="288"/>
      <c r="AGP4132" s="288"/>
      <c r="AGQ4132" s="288"/>
      <c r="AGR4132" s="288"/>
      <c r="AGS4132" s="288"/>
      <c r="AGT4132" s="288"/>
      <c r="AGU4132" s="288"/>
      <c r="AGV4132" s="288"/>
      <c r="AGW4132" s="288"/>
      <c r="AGX4132" s="288"/>
      <c r="AGY4132" s="288"/>
      <c r="AGZ4132" s="288"/>
      <c r="AHA4132" s="288"/>
      <c r="AHB4132" s="288"/>
      <c r="AHC4132" s="288"/>
      <c r="AHD4132" s="288"/>
      <c r="AHE4132" s="288"/>
      <c r="AHF4132" s="288"/>
      <c r="AHG4132" s="288"/>
      <c r="AHH4132" s="288"/>
      <c r="AHI4132" s="288"/>
      <c r="AHJ4132" s="288"/>
      <c r="AHK4132" s="288"/>
      <c r="AHL4132" s="288"/>
      <c r="AHM4132" s="288"/>
      <c r="AHN4132" s="288"/>
      <c r="AHO4132" s="288"/>
      <c r="AHP4132" s="288"/>
      <c r="AHQ4132" s="288"/>
      <c r="AHR4132" s="288"/>
      <c r="AHS4132" s="288"/>
      <c r="AHT4132" s="288"/>
      <c r="AHU4132" s="288"/>
      <c r="AHV4132" s="288"/>
      <c r="AHW4132" s="288"/>
      <c r="AHX4132" s="288"/>
      <c r="AHY4132" s="288"/>
      <c r="AHZ4132" s="288"/>
      <c r="AIA4132" s="288"/>
      <c r="AIB4132" s="288"/>
      <c r="AIC4132" s="288"/>
      <c r="AID4132" s="288"/>
      <c r="AIE4132" s="288"/>
      <c r="AIF4132" s="288"/>
      <c r="AIG4132" s="288"/>
      <c r="AIH4132" s="288"/>
      <c r="AII4132" s="288"/>
      <c r="AIJ4132" s="288"/>
      <c r="AIK4132" s="288"/>
      <c r="AIL4132" s="288"/>
      <c r="AIM4132" s="288"/>
      <c r="AIN4132" s="288"/>
      <c r="AIO4132" s="288"/>
      <c r="AIP4132" s="288"/>
      <c r="AIQ4132" s="288"/>
      <c r="AIR4132" s="288"/>
      <c r="AIS4132" s="288"/>
      <c r="AIT4132" s="288"/>
      <c r="AIU4132" s="288"/>
      <c r="AIV4132" s="288"/>
      <c r="AIW4132" s="288"/>
      <c r="AIX4132" s="288"/>
      <c r="AIY4132" s="288"/>
      <c r="AIZ4132" s="288"/>
      <c r="AJA4132" s="288"/>
      <c r="AJB4132" s="288"/>
      <c r="AJC4132" s="288"/>
      <c r="AJD4132" s="288"/>
      <c r="AJE4132" s="288"/>
      <c r="AJF4132" s="288"/>
      <c r="AJG4132" s="288"/>
      <c r="AJH4132" s="288"/>
      <c r="AJI4132" s="288"/>
      <c r="AJJ4132" s="288"/>
      <c r="AJK4132" s="288"/>
      <c r="AJL4132" s="288"/>
      <c r="AJM4132" s="288"/>
      <c r="AJN4132" s="288"/>
      <c r="AJO4132" s="288"/>
      <c r="AJP4132" s="288"/>
      <c r="AJQ4132" s="288"/>
      <c r="AJR4132" s="288"/>
      <c r="AJS4132" s="288"/>
      <c r="AJT4132" s="288"/>
      <c r="AJU4132" s="288"/>
      <c r="AJV4132" s="288"/>
      <c r="AJW4132" s="288"/>
      <c r="AJX4132" s="288"/>
      <c r="AJY4132" s="288"/>
      <c r="AJZ4132" s="288"/>
      <c r="AKA4132" s="288"/>
      <c r="AKB4132" s="288"/>
      <c r="AKC4132" s="288"/>
      <c r="AKD4132" s="288"/>
      <c r="AKE4132" s="288"/>
      <c r="AKF4132" s="288"/>
      <c r="AKG4132" s="288"/>
      <c r="AKH4132" s="288"/>
      <c r="AKI4132" s="288"/>
      <c r="AKJ4132" s="288"/>
      <c r="AKK4132" s="288"/>
      <c r="AKL4132" s="288"/>
      <c r="AKM4132" s="288"/>
      <c r="AKN4132" s="288"/>
      <c r="AKO4132" s="288"/>
      <c r="AKP4132" s="288"/>
      <c r="AKQ4132" s="288"/>
      <c r="AKR4132" s="288"/>
      <c r="AKS4132" s="288"/>
      <c r="AKT4132" s="288"/>
      <c r="AKU4132" s="288"/>
      <c r="AKV4132" s="288"/>
      <c r="AKW4132" s="288"/>
      <c r="AKX4132" s="288"/>
      <c r="AKY4132" s="288"/>
      <c r="AKZ4132" s="288"/>
      <c r="ALA4132" s="288"/>
      <c r="ALB4132" s="288"/>
      <c r="ALC4132" s="288"/>
      <c r="ALD4132" s="288"/>
      <c r="ALE4132" s="288"/>
      <c r="ALF4132" s="288"/>
      <c r="ALG4132" s="288"/>
      <c r="ALH4132" s="288"/>
      <c r="ALI4132" s="288"/>
      <c r="ALJ4132" s="288"/>
      <c r="ALK4132" s="288"/>
      <c r="ALL4132" s="288"/>
      <c r="ALM4132" s="288"/>
      <c r="ALN4132" s="288"/>
      <c r="ALO4132" s="288"/>
      <c r="ALP4132" s="288"/>
      <c r="ALQ4132" s="288"/>
      <c r="ALR4132" s="288"/>
      <c r="ALS4132" s="288"/>
      <c r="ALT4132" s="288"/>
      <c r="ALU4132" s="288"/>
      <c r="ALV4132" s="288"/>
      <c r="ALW4132" s="288"/>
      <c r="ALX4132" s="288"/>
      <c r="ALY4132" s="288"/>
      <c r="ALZ4132" s="288"/>
      <c r="AMA4132" s="288"/>
      <c r="AMB4132" s="288"/>
      <c r="AMC4132" s="288"/>
      <c r="AMD4132" s="288"/>
      <c r="AME4132" s="288"/>
      <c r="AMF4132" s="288"/>
      <c r="AMG4132" s="288"/>
      <c r="AMH4132" s="288"/>
      <c r="AMI4132" s="288"/>
      <c r="AMJ4132" s="288"/>
      <c r="AMK4132" s="288"/>
      <c r="AML4132" s="288"/>
      <c r="AMM4132" s="288"/>
      <c r="AMN4132" s="288"/>
      <c r="AMO4132" s="288"/>
      <c r="AMP4132" s="288"/>
      <c r="AMQ4132" s="288"/>
      <c r="AMR4132" s="288"/>
      <c r="AMS4132" s="288"/>
      <c r="AMT4132" s="288"/>
      <c r="AMU4132" s="288"/>
      <c r="AMV4132" s="288"/>
      <c r="AMW4132" s="288"/>
      <c r="AMX4132" s="288"/>
      <c r="AMY4132" s="288"/>
      <c r="AMZ4132" s="288"/>
      <c r="ANA4132" s="288"/>
      <c r="ANB4132" s="288"/>
      <c r="ANC4132" s="288"/>
      <c r="AND4132" s="288"/>
      <c r="ANE4132" s="288"/>
      <c r="ANF4132" s="288"/>
      <c r="ANG4132" s="288"/>
      <c r="ANH4132" s="288"/>
      <c r="ANI4132" s="288"/>
      <c r="ANJ4132" s="288"/>
      <c r="ANK4132" s="288"/>
      <c r="ANL4132" s="288"/>
      <c r="ANM4132" s="288"/>
      <c r="ANN4132" s="288"/>
      <c r="ANO4132" s="288"/>
      <c r="ANP4132" s="288"/>
      <c r="ANQ4132" s="288"/>
      <c r="ANR4132" s="288"/>
      <c r="ANS4132" s="288"/>
      <c r="ANT4132" s="288"/>
      <c r="ANU4132" s="288"/>
      <c r="ANV4132" s="288"/>
      <c r="ANW4132" s="288"/>
      <c r="ANX4132" s="288"/>
      <c r="ANY4132" s="288"/>
      <c r="ANZ4132" s="288"/>
      <c r="AOA4132" s="288"/>
      <c r="AOB4132" s="288"/>
      <c r="AOC4132" s="288"/>
      <c r="AOD4132" s="288"/>
      <c r="AOE4132" s="288"/>
      <c r="AOF4132" s="288"/>
      <c r="AOG4132" s="288"/>
      <c r="AOH4132" s="288"/>
      <c r="AOI4132" s="288"/>
      <c r="AOJ4132" s="288"/>
      <c r="AOK4132" s="288"/>
      <c r="AOL4132" s="288"/>
      <c r="AOM4132" s="288"/>
      <c r="AON4132" s="288"/>
      <c r="AOO4132" s="288"/>
      <c r="AOP4132" s="288"/>
      <c r="AOQ4132" s="288"/>
      <c r="AOR4132" s="288"/>
      <c r="AOS4132" s="288"/>
      <c r="AOT4132" s="288"/>
      <c r="AOU4132" s="288"/>
      <c r="AOV4132" s="288"/>
      <c r="AOW4132" s="288"/>
      <c r="AOX4132" s="288"/>
      <c r="AOY4132" s="288"/>
      <c r="AOZ4132" s="288"/>
      <c r="APA4132" s="288"/>
      <c r="APB4132" s="288"/>
      <c r="APC4132" s="288"/>
      <c r="APD4132" s="288"/>
      <c r="APE4132" s="288"/>
      <c r="APF4132" s="288"/>
      <c r="APG4132" s="288"/>
      <c r="APH4132" s="288"/>
      <c r="API4132" s="288"/>
      <c r="APJ4132" s="288"/>
      <c r="APK4132" s="288"/>
      <c r="APL4132" s="288"/>
      <c r="APM4132" s="288"/>
      <c r="APN4132" s="288"/>
      <c r="APO4132" s="288"/>
      <c r="APP4132" s="288"/>
      <c r="APQ4132" s="288"/>
      <c r="APR4132" s="288"/>
      <c r="APS4132" s="288"/>
      <c r="APT4132" s="288"/>
      <c r="APU4132" s="288"/>
      <c r="APV4132" s="288"/>
      <c r="APW4132" s="288"/>
      <c r="APX4132" s="288"/>
      <c r="APY4132" s="288"/>
      <c r="APZ4132" s="288"/>
      <c r="AQA4132" s="288"/>
      <c r="AQB4132" s="288"/>
      <c r="AQC4132" s="288"/>
      <c r="AQD4132" s="288"/>
      <c r="AQE4132" s="288"/>
      <c r="AQF4132" s="288"/>
      <c r="AQG4132" s="288"/>
      <c r="AQH4132" s="288"/>
      <c r="AQI4132" s="288"/>
      <c r="AQJ4132" s="288"/>
      <c r="AQK4132" s="288"/>
      <c r="AQL4132" s="288"/>
      <c r="AQM4132" s="288"/>
      <c r="AQN4132" s="288"/>
      <c r="AQO4132" s="288"/>
      <c r="AQP4132" s="288"/>
      <c r="AQQ4132" s="288"/>
      <c r="AQR4132" s="288"/>
      <c r="AQS4132" s="288"/>
      <c r="AQT4132" s="288"/>
      <c r="AQU4132" s="288"/>
      <c r="AQV4132" s="288"/>
      <c r="AQW4132" s="288"/>
      <c r="AQX4132" s="288"/>
      <c r="AQY4132" s="288"/>
      <c r="AQZ4132" s="288"/>
      <c r="ARA4132" s="288"/>
      <c r="ARB4132" s="288"/>
      <c r="ARC4132" s="288"/>
      <c r="ARD4132" s="288"/>
      <c r="ARE4132" s="288"/>
      <c r="ARF4132" s="288"/>
      <c r="ARG4132" s="288"/>
      <c r="ARH4132" s="288"/>
      <c r="ARI4132" s="288"/>
      <c r="ARJ4132" s="288"/>
      <c r="ARK4132" s="288"/>
      <c r="ARL4132" s="288"/>
      <c r="ARM4132" s="288"/>
      <c r="ARN4132" s="288"/>
      <c r="ARO4132" s="288"/>
      <c r="ARP4132" s="288"/>
      <c r="ARQ4132" s="288"/>
      <c r="ARR4132" s="288"/>
      <c r="ARS4132" s="288"/>
      <c r="ART4132" s="288"/>
      <c r="ARU4132" s="288"/>
      <c r="ARV4132" s="288"/>
      <c r="ARW4132" s="288"/>
      <c r="ARX4132" s="288"/>
      <c r="ARY4132" s="288"/>
      <c r="ARZ4132" s="288"/>
      <c r="ASA4132" s="288"/>
      <c r="ASB4132" s="288"/>
      <c r="ASC4132" s="288"/>
      <c r="ASD4132" s="288"/>
      <c r="ASE4132" s="288"/>
      <c r="ASF4132" s="288"/>
      <c r="ASG4132" s="288"/>
      <c r="ASH4132" s="288"/>
      <c r="ASI4132" s="288"/>
      <c r="ASJ4132" s="288"/>
      <c r="ASK4132" s="288"/>
      <c r="ASL4132" s="288"/>
      <c r="ASM4132" s="288"/>
      <c r="ASN4132" s="288"/>
      <c r="ASO4132" s="288"/>
      <c r="ASP4132" s="288"/>
      <c r="ASQ4132" s="288"/>
      <c r="ASR4132" s="288"/>
      <c r="ASS4132" s="288"/>
      <c r="AST4132" s="288"/>
      <c r="ASU4132" s="288"/>
      <c r="ASV4132" s="288"/>
      <c r="ASW4132" s="288"/>
      <c r="ASX4132" s="288"/>
      <c r="ASY4132" s="288"/>
      <c r="ASZ4132" s="288"/>
      <c r="ATA4132" s="288"/>
      <c r="ATB4132" s="288"/>
      <c r="ATC4132" s="288"/>
      <c r="ATD4132" s="288"/>
      <c r="ATE4132" s="288"/>
      <c r="ATF4132" s="288"/>
      <c r="ATG4132" s="288"/>
      <c r="ATH4132" s="288"/>
      <c r="ATI4132" s="288"/>
      <c r="ATJ4132" s="288"/>
      <c r="ATK4132" s="288"/>
      <c r="ATL4132" s="288"/>
      <c r="ATM4132" s="288"/>
      <c r="ATN4132" s="288"/>
      <c r="ATO4132" s="288"/>
      <c r="ATP4132" s="288"/>
      <c r="ATQ4132" s="288"/>
      <c r="ATR4132" s="288"/>
      <c r="ATS4132" s="288"/>
      <c r="ATT4132" s="288"/>
      <c r="ATU4132" s="288"/>
      <c r="ATV4132" s="288"/>
      <c r="ATW4132" s="288"/>
      <c r="ATX4132" s="288"/>
      <c r="ATY4132" s="288"/>
      <c r="ATZ4132" s="288"/>
      <c r="AUA4132" s="288"/>
      <c r="AUB4132" s="288"/>
      <c r="AUC4132" s="288"/>
      <c r="AUD4132" s="288"/>
      <c r="AUE4132" s="288"/>
      <c r="AUF4132" s="288"/>
      <c r="AUG4132" s="288"/>
      <c r="AUH4132" s="288"/>
      <c r="AUI4132" s="288"/>
      <c r="AUJ4132" s="288"/>
      <c r="AUK4132" s="288"/>
      <c r="AUL4132" s="288"/>
      <c r="AUM4132" s="288"/>
      <c r="AUN4132" s="288"/>
      <c r="AUO4132" s="288"/>
      <c r="AUP4132" s="288"/>
      <c r="AUQ4132" s="288"/>
      <c r="AUR4132" s="288"/>
      <c r="AUS4132" s="288"/>
      <c r="AUT4132" s="288"/>
      <c r="AUU4132" s="288"/>
      <c r="AUV4132" s="288"/>
      <c r="AUW4132" s="288"/>
      <c r="AUX4132" s="288"/>
      <c r="AUY4132" s="288"/>
      <c r="AUZ4132" s="288"/>
      <c r="AVA4132" s="288"/>
      <c r="AVB4132" s="288"/>
      <c r="AVC4132" s="288"/>
      <c r="AVD4132" s="288"/>
      <c r="AVE4132" s="288"/>
      <c r="AVF4132" s="288"/>
      <c r="AVG4132" s="288"/>
      <c r="AVH4132" s="288"/>
      <c r="AVI4132" s="288"/>
      <c r="AVJ4132" s="288"/>
      <c r="AVK4132" s="288"/>
      <c r="AVL4132" s="288"/>
      <c r="AVM4132" s="288"/>
      <c r="AVN4132" s="288"/>
      <c r="AVO4132" s="288"/>
      <c r="AVP4132" s="288"/>
      <c r="AVQ4132" s="288"/>
      <c r="AVR4132" s="288"/>
      <c r="AVS4132" s="288"/>
      <c r="AVT4132" s="288"/>
      <c r="AVU4132" s="288"/>
      <c r="AVV4132" s="288"/>
      <c r="AVW4132" s="288"/>
      <c r="AVX4132" s="288"/>
      <c r="AVY4132" s="288"/>
      <c r="AVZ4132" s="288"/>
      <c r="AWA4132" s="288"/>
      <c r="AWB4132" s="288"/>
      <c r="AWC4132" s="288"/>
      <c r="AWD4132" s="288"/>
      <c r="AWE4132" s="288"/>
      <c r="AWF4132" s="288"/>
      <c r="AWG4132" s="288"/>
      <c r="AWH4132" s="288"/>
      <c r="AWI4132" s="288"/>
      <c r="AWJ4132" s="288"/>
      <c r="AWK4132" s="288"/>
      <c r="AWL4132" s="288"/>
      <c r="AWM4132" s="288"/>
      <c r="AWN4132" s="288"/>
      <c r="AWO4132" s="288"/>
      <c r="AWP4132" s="288"/>
      <c r="AWQ4132" s="288"/>
      <c r="AWR4132" s="288"/>
      <c r="AWS4132" s="288"/>
      <c r="AWT4132" s="288"/>
      <c r="AWU4132" s="288"/>
      <c r="AWV4132" s="288"/>
      <c r="AWW4132" s="288"/>
      <c r="AWX4132" s="288"/>
      <c r="AWY4132" s="288"/>
      <c r="AWZ4132" s="288"/>
      <c r="AXA4132" s="288"/>
      <c r="AXB4132" s="288"/>
      <c r="AXC4132" s="288"/>
      <c r="AXD4132" s="288"/>
      <c r="AXE4132" s="288"/>
      <c r="AXF4132" s="288"/>
      <c r="AXG4132" s="288"/>
      <c r="AXH4132" s="288"/>
      <c r="AXI4132" s="288"/>
      <c r="AXJ4132" s="288"/>
      <c r="AXK4132" s="288"/>
      <c r="AXL4132" s="288"/>
      <c r="AXM4132" s="288"/>
      <c r="AXN4132" s="288"/>
      <c r="AXO4132" s="288"/>
      <c r="AXP4132" s="288"/>
      <c r="AXQ4132" s="288"/>
      <c r="AXR4132" s="288"/>
      <c r="AXS4132" s="288"/>
      <c r="AXT4132" s="288"/>
      <c r="AXU4132" s="288"/>
      <c r="AXV4132" s="288"/>
      <c r="AXW4132" s="288"/>
      <c r="AXX4132" s="288"/>
      <c r="AXY4132" s="288"/>
      <c r="AXZ4132" s="288"/>
      <c r="AYA4132" s="288"/>
      <c r="AYB4132" s="288"/>
      <c r="AYC4132" s="288"/>
      <c r="AYD4132" s="288"/>
      <c r="AYE4132" s="288"/>
      <c r="AYF4132" s="288"/>
      <c r="AYG4132" s="288"/>
      <c r="AYH4132" s="288"/>
      <c r="AYI4132" s="288"/>
      <c r="AYJ4132" s="288"/>
      <c r="AYK4132" s="288"/>
      <c r="AYL4132" s="288"/>
      <c r="AYM4132" s="288"/>
      <c r="AYN4132" s="288"/>
      <c r="AYO4132" s="288"/>
      <c r="AYP4132" s="288"/>
      <c r="AYQ4132" s="288"/>
      <c r="AYR4132" s="288"/>
      <c r="AYS4132" s="288"/>
      <c r="AYT4132" s="288"/>
      <c r="AYU4132" s="288"/>
      <c r="AYV4132" s="288"/>
      <c r="AYW4132" s="288"/>
      <c r="AYX4132" s="288"/>
      <c r="AYY4132" s="288"/>
      <c r="AYZ4132" s="288"/>
      <c r="AZA4132" s="288"/>
      <c r="AZB4132" s="288"/>
      <c r="AZC4132" s="288"/>
      <c r="AZD4132" s="288"/>
      <c r="AZE4132" s="288"/>
      <c r="AZF4132" s="288"/>
      <c r="AZG4132" s="288"/>
      <c r="AZH4132" s="288"/>
      <c r="AZI4132" s="288"/>
      <c r="AZJ4132" s="288"/>
      <c r="AZK4132" s="288"/>
      <c r="AZL4132" s="288"/>
      <c r="AZM4132" s="288"/>
      <c r="AZN4132" s="288"/>
      <c r="AZO4132" s="288"/>
      <c r="AZP4132" s="288"/>
      <c r="AZQ4132" s="288"/>
      <c r="AZR4132" s="288"/>
      <c r="AZS4132" s="288"/>
      <c r="AZT4132" s="288"/>
      <c r="AZU4132" s="288"/>
      <c r="AZV4132" s="288"/>
      <c r="AZW4132" s="288"/>
      <c r="AZX4132" s="288"/>
      <c r="AZY4132" s="288"/>
      <c r="AZZ4132" s="288"/>
      <c r="BAA4132" s="288"/>
      <c r="BAB4132" s="288"/>
      <c r="BAC4132" s="288"/>
      <c r="BAD4132" s="288"/>
      <c r="BAE4132" s="288"/>
      <c r="BAF4132" s="288"/>
      <c r="BAG4132" s="288"/>
      <c r="BAH4132" s="288"/>
      <c r="BAI4132" s="288"/>
      <c r="BAJ4132" s="288"/>
      <c r="BAK4132" s="288"/>
      <c r="BAL4132" s="288"/>
      <c r="BAM4132" s="288"/>
      <c r="BAN4132" s="288"/>
      <c r="BAO4132" s="288"/>
      <c r="BAP4132" s="288"/>
      <c r="BAQ4132" s="288"/>
      <c r="BAR4132" s="288"/>
      <c r="BAS4132" s="288"/>
      <c r="BAT4132" s="288"/>
      <c r="BAU4132" s="288"/>
      <c r="BAV4132" s="288"/>
      <c r="BAW4132" s="288"/>
      <c r="BAX4132" s="288"/>
      <c r="BAY4132" s="288"/>
      <c r="BAZ4132" s="288"/>
      <c r="BBA4132" s="288"/>
      <c r="BBB4132" s="288"/>
      <c r="BBC4132" s="288"/>
      <c r="BBD4132" s="288"/>
      <c r="BBE4132" s="288"/>
      <c r="BBF4132" s="288"/>
      <c r="BBG4132" s="288"/>
      <c r="BBH4132" s="288"/>
      <c r="BBI4132" s="288"/>
      <c r="BBJ4132" s="288"/>
      <c r="BBK4132" s="288"/>
      <c r="BBL4132" s="288"/>
      <c r="BBM4132" s="288"/>
      <c r="BBN4132" s="288"/>
      <c r="BBO4132" s="288"/>
      <c r="BBP4132" s="288"/>
      <c r="BBQ4132" s="288"/>
      <c r="BBR4132" s="288"/>
      <c r="BBS4132" s="288"/>
      <c r="BBT4132" s="288"/>
      <c r="BBU4132" s="288"/>
      <c r="BBV4132" s="288"/>
      <c r="BBW4132" s="288"/>
      <c r="BBX4132" s="288"/>
      <c r="BBY4132" s="288"/>
      <c r="BBZ4132" s="288"/>
      <c r="BCA4132" s="288"/>
      <c r="BCB4132" s="288"/>
      <c r="BCC4132" s="288"/>
      <c r="BCD4132" s="288"/>
      <c r="BCE4132" s="288"/>
      <c r="BCF4132" s="288"/>
      <c r="BCG4132" s="288"/>
      <c r="BCH4132" s="288"/>
      <c r="BCI4132" s="288"/>
      <c r="BCJ4132" s="288"/>
      <c r="BCK4132" s="288"/>
      <c r="BCL4132" s="288"/>
      <c r="BCM4132" s="288"/>
      <c r="BCN4132" s="288"/>
      <c r="BCO4132" s="288"/>
      <c r="BCP4132" s="288"/>
      <c r="BCQ4132" s="288"/>
      <c r="BCR4132" s="288"/>
      <c r="BCS4132" s="288"/>
      <c r="BCT4132" s="288"/>
      <c r="BCU4132" s="288"/>
      <c r="BCV4132" s="288"/>
      <c r="BCW4132" s="288"/>
      <c r="BCX4132" s="288"/>
      <c r="BCY4132" s="288"/>
      <c r="BCZ4132" s="288"/>
      <c r="BDA4132" s="288"/>
      <c r="BDB4132" s="288"/>
      <c r="BDC4132" s="288"/>
      <c r="BDD4132" s="288"/>
      <c r="BDE4132" s="288"/>
      <c r="BDF4132" s="288"/>
      <c r="BDG4132" s="288"/>
      <c r="BDH4132" s="288"/>
      <c r="BDI4132" s="288"/>
      <c r="BDJ4132" s="288"/>
      <c r="BDK4132" s="288"/>
      <c r="BDL4132" s="288"/>
      <c r="BDM4132" s="288"/>
      <c r="BDN4132" s="288"/>
      <c r="BDO4132" s="288"/>
      <c r="BDP4132" s="288"/>
      <c r="BDQ4132" s="288"/>
      <c r="BDR4132" s="288"/>
      <c r="BDS4132" s="288"/>
      <c r="BDT4132" s="288"/>
      <c r="BDU4132" s="288"/>
      <c r="BDV4132" s="288"/>
      <c r="BDW4132" s="288"/>
      <c r="BDX4132" s="288"/>
      <c r="BDY4132" s="288"/>
      <c r="BDZ4132" s="288"/>
      <c r="BEA4132" s="288"/>
      <c r="BEB4132" s="288"/>
      <c r="BEC4132" s="288"/>
      <c r="BED4132" s="288"/>
      <c r="BEE4132" s="288"/>
      <c r="BEF4132" s="288"/>
      <c r="BEG4132" s="288"/>
      <c r="BEH4132" s="288"/>
      <c r="BEI4132" s="288"/>
      <c r="BEJ4132" s="288"/>
      <c r="BEK4132" s="288"/>
      <c r="BEL4132" s="288"/>
      <c r="BEM4132" s="288"/>
      <c r="BEN4132" s="288"/>
      <c r="BEO4132" s="288"/>
      <c r="BEP4132" s="288"/>
      <c r="BEQ4132" s="288"/>
      <c r="BER4132" s="288"/>
      <c r="BES4132" s="288"/>
      <c r="BET4132" s="288"/>
      <c r="BEU4132" s="288"/>
      <c r="BEV4132" s="288"/>
      <c r="BEW4132" s="288"/>
      <c r="BEX4132" s="288"/>
      <c r="BEY4132" s="288"/>
      <c r="BEZ4132" s="288"/>
      <c r="BFA4132" s="288"/>
      <c r="BFB4132" s="288"/>
      <c r="BFC4132" s="288"/>
      <c r="BFD4132" s="288"/>
      <c r="BFE4132" s="288"/>
      <c r="BFF4132" s="288"/>
      <c r="BFG4132" s="288"/>
      <c r="BFH4132" s="288"/>
      <c r="BFI4132" s="288"/>
      <c r="BFJ4132" s="288"/>
      <c r="BFK4132" s="288"/>
      <c r="BFL4132" s="288"/>
      <c r="BFM4132" s="288"/>
      <c r="BFN4132" s="288"/>
      <c r="BFO4132" s="288"/>
      <c r="BFP4132" s="288"/>
      <c r="BFQ4132" s="288"/>
      <c r="BFR4132" s="288"/>
      <c r="BFS4132" s="288"/>
      <c r="BFT4132" s="288"/>
      <c r="BFU4132" s="288"/>
      <c r="BFV4132" s="288"/>
      <c r="BFW4132" s="288"/>
      <c r="BFX4132" s="288"/>
      <c r="BFY4132" s="288"/>
      <c r="BFZ4132" s="288"/>
      <c r="BGA4132" s="288"/>
      <c r="BGB4132" s="288"/>
      <c r="BGC4132" s="288"/>
      <c r="BGD4132" s="288"/>
      <c r="BGE4132" s="288"/>
      <c r="BGF4132" s="288"/>
      <c r="BGG4132" s="288"/>
      <c r="BGH4132" s="288"/>
      <c r="BGI4132" s="288"/>
      <c r="BGJ4132" s="288"/>
      <c r="BGK4132" s="288"/>
      <c r="BGL4132" s="288"/>
      <c r="BGM4132" s="288"/>
      <c r="BGN4132" s="288"/>
      <c r="BGO4132" s="288"/>
      <c r="BGP4132" s="288"/>
      <c r="BGQ4132" s="288"/>
      <c r="BGR4132" s="288"/>
      <c r="BGS4132" s="288"/>
      <c r="BGT4132" s="288"/>
      <c r="BGU4132" s="288"/>
      <c r="BGV4132" s="288"/>
      <c r="BGW4132" s="288"/>
      <c r="BGX4132" s="288"/>
      <c r="BGY4132" s="288"/>
      <c r="BGZ4132" s="288"/>
      <c r="BHA4132" s="288"/>
      <c r="BHB4132" s="288"/>
      <c r="BHC4132" s="288"/>
      <c r="BHD4132" s="288"/>
      <c r="BHE4132" s="288"/>
      <c r="BHF4132" s="288"/>
      <c r="BHG4132" s="288"/>
      <c r="BHH4132" s="288"/>
      <c r="BHI4132" s="288"/>
      <c r="BHJ4132" s="288"/>
      <c r="BHK4132" s="288"/>
      <c r="BHL4132" s="288"/>
      <c r="BHM4132" s="288"/>
      <c r="BHN4132" s="288"/>
      <c r="BHO4132" s="288"/>
      <c r="BHP4132" s="288"/>
      <c r="BHQ4132" s="288"/>
      <c r="BHR4132" s="288"/>
      <c r="BHS4132" s="288"/>
      <c r="BHT4132" s="288"/>
      <c r="BHU4132" s="288"/>
      <c r="BHV4132" s="288"/>
      <c r="BHW4132" s="288"/>
      <c r="BHX4132" s="288"/>
      <c r="BHY4132" s="288"/>
      <c r="BHZ4132" s="288"/>
      <c r="BIA4132" s="288"/>
      <c r="BIB4132" s="288"/>
      <c r="BIC4132" s="288"/>
      <c r="BID4132" s="288"/>
      <c r="BIE4132" s="288"/>
      <c r="BIF4132" s="288"/>
      <c r="BIG4132" s="288"/>
      <c r="BIH4132" s="288"/>
      <c r="BII4132" s="288"/>
      <c r="BIJ4132" s="288"/>
      <c r="BIK4132" s="288"/>
      <c r="BIL4132" s="288"/>
      <c r="BIM4132" s="288"/>
      <c r="BIN4132" s="288"/>
      <c r="BIO4132" s="288"/>
      <c r="BIP4132" s="288"/>
      <c r="BIQ4132" s="288"/>
      <c r="BIR4132" s="288"/>
      <c r="BIS4132" s="288"/>
      <c r="BIT4132" s="288"/>
      <c r="BIU4132" s="288"/>
      <c r="BIV4132" s="288"/>
      <c r="BIW4132" s="288"/>
      <c r="BIX4132" s="288"/>
      <c r="BIY4132" s="288"/>
      <c r="BIZ4132" s="288"/>
      <c r="BJA4132" s="288"/>
      <c r="BJB4132" s="288"/>
      <c r="BJC4132" s="288"/>
      <c r="BJD4132" s="288"/>
      <c r="BJE4132" s="288"/>
      <c r="BJF4132" s="288"/>
      <c r="BJG4132" s="288"/>
      <c r="BJH4132" s="288"/>
      <c r="BJI4132" s="288"/>
      <c r="BJJ4132" s="288"/>
      <c r="BJK4132" s="288"/>
      <c r="BJL4132" s="288"/>
      <c r="BJM4132" s="288"/>
      <c r="BJN4132" s="288"/>
      <c r="BJO4132" s="288"/>
      <c r="BJP4132" s="288"/>
      <c r="BJQ4132" s="288"/>
      <c r="BJR4132" s="288"/>
      <c r="BJS4132" s="288"/>
      <c r="BJT4132" s="288"/>
      <c r="BJU4132" s="288"/>
      <c r="BJV4132" s="288"/>
      <c r="BJW4132" s="288"/>
      <c r="BJX4132" s="288"/>
      <c r="BJY4132" s="288"/>
      <c r="BJZ4132" s="288"/>
      <c r="BKA4132" s="288"/>
      <c r="BKB4132" s="288"/>
      <c r="BKC4132" s="288"/>
      <c r="BKD4132" s="288"/>
      <c r="BKE4132" s="288"/>
      <c r="BKF4132" s="288"/>
      <c r="BKG4132" s="288"/>
      <c r="BKH4132" s="288"/>
      <c r="BKI4132" s="288"/>
      <c r="BKJ4132" s="288"/>
      <c r="BKK4132" s="288"/>
      <c r="BKL4132" s="288"/>
      <c r="BKM4132" s="288"/>
      <c r="BKN4132" s="288"/>
      <c r="BKO4132" s="288"/>
      <c r="BKP4132" s="288"/>
      <c r="BKQ4132" s="288"/>
      <c r="BKR4132" s="288"/>
      <c r="BKS4132" s="288"/>
      <c r="BKT4132" s="288"/>
      <c r="BKU4132" s="288"/>
      <c r="BKV4132" s="288"/>
      <c r="BKW4132" s="288"/>
      <c r="BKX4132" s="288"/>
      <c r="BKY4132" s="288"/>
      <c r="BKZ4132" s="288"/>
      <c r="BLA4132" s="288"/>
      <c r="BLB4132" s="288"/>
      <c r="BLC4132" s="288"/>
      <c r="BLD4132" s="288"/>
      <c r="BLE4132" s="288"/>
      <c r="BLF4132" s="288"/>
      <c r="BLG4132" s="288"/>
      <c r="BLH4132" s="288"/>
      <c r="BLI4132" s="288"/>
      <c r="BLJ4132" s="288"/>
      <c r="BLK4132" s="288"/>
      <c r="BLL4132" s="288"/>
      <c r="BLM4132" s="288"/>
      <c r="BLN4132" s="288"/>
      <c r="BLO4132" s="288"/>
      <c r="BLP4132" s="288"/>
      <c r="BLQ4132" s="288"/>
      <c r="BLR4132" s="288"/>
      <c r="BLS4132" s="288"/>
      <c r="BLT4132" s="288"/>
      <c r="BLU4132" s="288"/>
      <c r="BLV4132" s="288"/>
      <c r="BLW4132" s="288"/>
      <c r="BLX4132" s="288"/>
      <c r="BLY4132" s="288"/>
      <c r="BLZ4132" s="288"/>
      <c r="BMA4132" s="288"/>
      <c r="BMB4132" s="288"/>
      <c r="BMC4132" s="288"/>
      <c r="BMD4132" s="288"/>
      <c r="BME4132" s="288"/>
      <c r="BMF4132" s="288"/>
      <c r="BMG4132" s="288"/>
      <c r="BMH4132" s="288"/>
      <c r="BMI4132" s="288"/>
      <c r="BMJ4132" s="288"/>
      <c r="BMK4132" s="288"/>
      <c r="BML4132" s="288"/>
      <c r="BMM4132" s="288"/>
      <c r="BMN4132" s="288"/>
      <c r="BMO4132" s="288"/>
      <c r="BMP4132" s="288"/>
      <c r="BMQ4132" s="288"/>
      <c r="BMR4132" s="288"/>
      <c r="BMS4132" s="288"/>
      <c r="BMT4132" s="288"/>
      <c r="BMU4132" s="288"/>
      <c r="BMV4132" s="288"/>
      <c r="BMW4132" s="288"/>
      <c r="BMX4132" s="288"/>
      <c r="BMY4132" s="288"/>
      <c r="BMZ4132" s="288"/>
      <c r="BNA4132" s="288"/>
      <c r="BNB4132" s="288"/>
      <c r="BNC4132" s="288"/>
      <c r="BND4132" s="288"/>
      <c r="BNE4132" s="288"/>
      <c r="BNF4132" s="288"/>
      <c r="BNG4132" s="288"/>
      <c r="BNH4132" s="288"/>
      <c r="BNI4132" s="288"/>
      <c r="BNJ4132" s="288"/>
      <c r="BNK4132" s="288"/>
      <c r="BNL4132" s="288"/>
      <c r="BNM4132" s="288"/>
      <c r="BNN4132" s="288"/>
      <c r="BNO4132" s="288"/>
      <c r="BNP4132" s="288"/>
      <c r="BNQ4132" s="288"/>
      <c r="BNR4132" s="288"/>
      <c r="BNS4132" s="288"/>
      <c r="BNT4132" s="288"/>
      <c r="BNU4132" s="288"/>
      <c r="BNV4132" s="288"/>
      <c r="BNW4132" s="288"/>
      <c r="BNX4132" s="288"/>
      <c r="BNY4132" s="288"/>
      <c r="BNZ4132" s="288"/>
      <c r="BOA4132" s="288"/>
      <c r="BOB4132" s="288"/>
      <c r="BOC4132" s="288"/>
      <c r="BOD4132" s="288"/>
      <c r="BOE4132" s="288"/>
      <c r="BOF4132" s="288"/>
      <c r="BOG4132" s="288"/>
      <c r="BOH4132" s="288"/>
      <c r="BOI4132" s="288"/>
      <c r="BOJ4132" s="288"/>
      <c r="BOK4132" s="288"/>
      <c r="BOL4132" s="288"/>
      <c r="BOM4132" s="288"/>
      <c r="BON4132" s="288"/>
      <c r="BOO4132" s="288"/>
      <c r="BOP4132" s="288"/>
      <c r="BOQ4132" s="288"/>
      <c r="BOR4132" s="288"/>
      <c r="BOS4132" s="288"/>
      <c r="BOT4132" s="288"/>
      <c r="BOU4132" s="288"/>
      <c r="BOV4132" s="288"/>
      <c r="BOW4132" s="288"/>
      <c r="BOX4132" s="288"/>
      <c r="BOY4132" s="288"/>
      <c r="BOZ4132" s="288"/>
      <c r="BPA4132" s="288"/>
      <c r="BPB4132" s="288"/>
      <c r="BPC4132" s="288"/>
      <c r="BPD4132" s="288"/>
      <c r="BPE4132" s="288"/>
      <c r="BPF4132" s="288"/>
      <c r="BPG4132" s="288"/>
      <c r="BPH4132" s="288"/>
      <c r="BPI4132" s="288"/>
      <c r="BPJ4132" s="288"/>
      <c r="BPK4132" s="288"/>
      <c r="BPL4132" s="288"/>
      <c r="BPM4132" s="288"/>
      <c r="BPN4132" s="288"/>
      <c r="BPO4132" s="288"/>
      <c r="BPP4132" s="288"/>
      <c r="BPQ4132" s="288"/>
      <c r="BPR4132" s="288"/>
      <c r="BPS4132" s="288"/>
      <c r="BPT4132" s="288"/>
      <c r="BPU4132" s="288"/>
      <c r="BPV4132" s="288"/>
      <c r="BPW4132" s="288"/>
      <c r="BPX4132" s="288"/>
      <c r="BPY4132" s="288"/>
      <c r="BPZ4132" s="288"/>
      <c r="BQA4132" s="288"/>
      <c r="BQB4132" s="288"/>
      <c r="BQC4132" s="288"/>
      <c r="BQD4132" s="288"/>
      <c r="BQE4132" s="288"/>
      <c r="BQF4132" s="288"/>
      <c r="BQG4132" s="288"/>
      <c r="BQH4132" s="288"/>
      <c r="BQI4132" s="288"/>
      <c r="BQJ4132" s="288"/>
      <c r="BQK4132" s="288"/>
      <c r="BQL4132" s="288"/>
      <c r="BQM4132" s="288"/>
      <c r="BQN4132" s="288"/>
      <c r="BQO4132" s="288"/>
      <c r="BQP4132" s="288"/>
      <c r="BQQ4132" s="288"/>
      <c r="BQR4132" s="288"/>
      <c r="BQS4132" s="288"/>
      <c r="BQT4132" s="288"/>
      <c r="BQU4132" s="288"/>
      <c r="BQV4132" s="288"/>
      <c r="BQW4132" s="288"/>
      <c r="BQX4132" s="288"/>
      <c r="BQY4132" s="288"/>
      <c r="BQZ4132" s="288"/>
      <c r="BRA4132" s="288"/>
      <c r="BRB4132" s="288"/>
      <c r="BRC4132" s="288"/>
      <c r="BRD4132" s="288"/>
      <c r="BRE4132" s="288"/>
      <c r="BRF4132" s="288"/>
      <c r="BRG4132" s="288"/>
      <c r="BRH4132" s="288"/>
      <c r="BRI4132" s="288"/>
      <c r="BRJ4132" s="288"/>
      <c r="BRK4132" s="288"/>
      <c r="BRL4132" s="288"/>
      <c r="BRM4132" s="288"/>
      <c r="BRN4132" s="288"/>
      <c r="BRO4132" s="288"/>
      <c r="BRP4132" s="288"/>
      <c r="BRQ4132" s="288"/>
      <c r="BRR4132" s="288"/>
      <c r="BRS4132" s="288"/>
      <c r="BRT4132" s="288"/>
      <c r="BRU4132" s="288"/>
      <c r="BRV4132" s="288"/>
      <c r="BRW4132" s="288"/>
      <c r="BRX4132" s="288"/>
      <c r="BRY4132" s="288"/>
      <c r="BRZ4132" s="288"/>
      <c r="BSA4132" s="288"/>
      <c r="BSB4132" s="288"/>
      <c r="BSC4132" s="288"/>
      <c r="BSD4132" s="288"/>
      <c r="BSE4132" s="288"/>
      <c r="BSF4132" s="288"/>
      <c r="BSG4132" s="288"/>
      <c r="BSH4132" s="288"/>
      <c r="BSI4132" s="288"/>
      <c r="BSJ4132" s="288"/>
      <c r="BSK4132" s="288"/>
      <c r="BSL4132" s="288"/>
      <c r="BSM4132" s="288"/>
      <c r="BSN4132" s="288"/>
      <c r="BSO4132" s="288"/>
      <c r="BSP4132" s="288"/>
      <c r="BSQ4132" s="288"/>
      <c r="BSR4132" s="288"/>
      <c r="BSS4132" s="288"/>
      <c r="BST4132" s="288"/>
      <c r="BSU4132" s="288"/>
      <c r="BSV4132" s="288"/>
      <c r="BSW4132" s="288"/>
      <c r="BSX4132" s="288"/>
      <c r="BSY4132" s="288"/>
      <c r="BSZ4132" s="288"/>
      <c r="BTA4132" s="288"/>
      <c r="BTB4132" s="288"/>
      <c r="BTC4132" s="288"/>
      <c r="BTD4132" s="288"/>
      <c r="BTE4132" s="288"/>
      <c r="BTF4132" s="288"/>
      <c r="BTG4132" s="288"/>
      <c r="BTH4132" s="288"/>
      <c r="BTI4132" s="288"/>
      <c r="BTJ4132" s="288"/>
      <c r="BTK4132" s="288"/>
      <c r="BTL4132" s="288"/>
      <c r="BTM4132" s="288"/>
      <c r="BTN4132" s="288"/>
      <c r="BTO4132" s="288"/>
      <c r="BTP4132" s="288"/>
      <c r="BTQ4132" s="288"/>
      <c r="BTR4132" s="288"/>
      <c r="BTS4132" s="288"/>
      <c r="BTT4132" s="288"/>
      <c r="BTU4132" s="288"/>
      <c r="BTV4132" s="288"/>
      <c r="BTW4132" s="288"/>
      <c r="BTX4132" s="288"/>
      <c r="BTY4132" s="288"/>
      <c r="BTZ4132" s="288"/>
      <c r="BUA4132" s="288"/>
      <c r="BUB4132" s="288"/>
      <c r="BUC4132" s="288"/>
      <c r="BUD4132" s="288"/>
      <c r="BUE4132" s="288"/>
      <c r="BUF4132" s="288"/>
      <c r="BUG4132" s="288"/>
      <c r="BUH4132" s="288"/>
      <c r="BUI4132" s="288"/>
      <c r="BUJ4132" s="288"/>
      <c r="BUK4132" s="288"/>
      <c r="BUL4132" s="288"/>
      <c r="BUM4132" s="288"/>
      <c r="BUN4132" s="288"/>
      <c r="BUO4132" s="288"/>
      <c r="BUP4132" s="288"/>
      <c r="BUQ4132" s="288"/>
      <c r="BUR4132" s="288"/>
      <c r="BUS4132" s="288"/>
      <c r="BUT4132" s="288"/>
      <c r="BUU4132" s="288"/>
      <c r="BUV4132" s="288"/>
      <c r="BUW4132" s="288"/>
      <c r="BUX4132" s="288"/>
      <c r="BUY4132" s="288"/>
      <c r="BUZ4132" s="288"/>
      <c r="BVA4132" s="288"/>
      <c r="BVB4132" s="288"/>
      <c r="BVC4132" s="288"/>
      <c r="BVD4132" s="288"/>
      <c r="BVE4132" s="288"/>
      <c r="BVF4132" s="288"/>
      <c r="BVG4132" s="288"/>
      <c r="BVH4132" s="288"/>
      <c r="BVI4132" s="288"/>
      <c r="BVJ4132" s="288"/>
      <c r="BVK4132" s="288"/>
      <c r="BVL4132" s="288"/>
      <c r="BVM4132" s="288"/>
      <c r="BVN4132" s="288"/>
      <c r="BVO4132" s="288"/>
      <c r="BVP4132" s="288"/>
      <c r="BVQ4132" s="288"/>
      <c r="BVR4132" s="288"/>
      <c r="BVS4132" s="288"/>
      <c r="BVT4132" s="288"/>
      <c r="BVU4132" s="288"/>
      <c r="BVV4132" s="288"/>
      <c r="BVW4132" s="288"/>
      <c r="BVX4132" s="288"/>
      <c r="BVY4132" s="288"/>
      <c r="BVZ4132" s="288"/>
      <c r="BWA4132" s="288"/>
      <c r="BWB4132" s="288"/>
      <c r="BWC4132" s="288"/>
      <c r="BWD4132" s="288"/>
      <c r="BWE4132" s="288"/>
      <c r="BWF4132" s="288"/>
      <c r="BWG4132" s="288"/>
      <c r="BWH4132" s="288"/>
      <c r="BWI4132" s="288"/>
      <c r="BWJ4132" s="288"/>
      <c r="BWK4132" s="288"/>
      <c r="BWL4132" s="288"/>
      <c r="BWM4132" s="288"/>
      <c r="BWN4132" s="288"/>
      <c r="BWO4132" s="288"/>
      <c r="BWP4132" s="288"/>
      <c r="BWQ4132" s="288"/>
    </row>
    <row r="4133" spans="1:1967" s="385" customFormat="1" ht="15.75">
      <c r="A4133" s="625" t="s">
        <v>8953</v>
      </c>
      <c r="B4133" s="625"/>
      <c r="C4133" s="625"/>
      <c r="D4133" s="422"/>
      <c r="E4133" s="422"/>
      <c r="F4133" s="422"/>
      <c r="G4133" s="422"/>
      <c r="H4133" s="422"/>
      <c r="I4133" s="423"/>
      <c r="J4133" s="422"/>
      <c r="K4133" s="422"/>
      <c r="L4133" s="422"/>
      <c r="M4133" s="422"/>
      <c r="N4133" s="424"/>
      <c r="O4133" s="422"/>
      <c r="P4133" s="423"/>
      <c r="Q4133" s="422"/>
      <c r="R4133" s="425"/>
      <c r="S4133" s="422"/>
      <c r="T4133" s="426">
        <f>T3799+T3845+T4132</f>
        <v>9970230186.0728931</v>
      </c>
      <c r="U4133" s="426">
        <f>U3799+U3845+U4132</f>
        <v>11153849052.721632</v>
      </c>
      <c r="V4133" s="422"/>
      <c r="W4133" s="422"/>
      <c r="X4133" s="422"/>
      <c r="Y4133" s="288"/>
      <c r="Z4133" s="288"/>
      <c r="AA4133" s="288"/>
      <c r="AB4133" s="288"/>
      <c r="AC4133" s="288"/>
      <c r="AD4133" s="288"/>
      <c r="AE4133" s="288"/>
      <c r="AF4133" s="288"/>
      <c r="AG4133" s="288"/>
      <c r="AH4133" s="288"/>
      <c r="AI4133" s="288"/>
      <c r="AJ4133" s="288"/>
      <c r="AK4133" s="288"/>
      <c r="AL4133" s="288"/>
      <c r="AM4133" s="288"/>
      <c r="AN4133" s="288"/>
      <c r="AO4133" s="288"/>
      <c r="AP4133" s="288"/>
      <c r="AQ4133" s="288"/>
      <c r="AR4133" s="288"/>
      <c r="AS4133" s="288"/>
      <c r="AT4133" s="288"/>
      <c r="AU4133" s="288"/>
      <c r="AV4133" s="288"/>
      <c r="AW4133" s="288"/>
      <c r="AX4133" s="288"/>
      <c r="AY4133" s="288"/>
      <c r="AZ4133" s="288"/>
      <c r="BA4133" s="288"/>
      <c r="BB4133" s="288"/>
      <c r="BC4133" s="288"/>
      <c r="BD4133" s="288"/>
      <c r="BE4133" s="288"/>
      <c r="BF4133" s="288"/>
      <c r="BG4133" s="288"/>
      <c r="BH4133" s="288"/>
      <c r="BI4133" s="288"/>
      <c r="BJ4133" s="288"/>
      <c r="BK4133" s="288"/>
      <c r="BL4133" s="288"/>
      <c r="BM4133" s="288"/>
      <c r="BN4133" s="288"/>
      <c r="BO4133" s="288"/>
      <c r="BP4133" s="288"/>
      <c r="BQ4133" s="288"/>
      <c r="BR4133" s="288"/>
      <c r="BS4133" s="288"/>
      <c r="BT4133" s="288"/>
      <c r="BU4133" s="288"/>
      <c r="BV4133" s="288"/>
      <c r="BW4133" s="288"/>
      <c r="BX4133" s="288"/>
      <c r="BY4133" s="288"/>
      <c r="BZ4133" s="288"/>
      <c r="CA4133" s="288"/>
      <c r="CB4133" s="288"/>
      <c r="CC4133" s="288"/>
      <c r="CD4133" s="288"/>
      <c r="CE4133" s="288"/>
      <c r="CF4133" s="288"/>
      <c r="CG4133" s="288"/>
      <c r="CH4133" s="288"/>
      <c r="CI4133" s="288"/>
      <c r="CJ4133" s="288"/>
      <c r="CK4133" s="288"/>
      <c r="CL4133" s="288"/>
      <c r="CM4133" s="288"/>
      <c r="CN4133" s="288"/>
      <c r="CO4133" s="288"/>
      <c r="CP4133" s="288"/>
      <c r="CQ4133" s="288"/>
      <c r="CR4133" s="288"/>
      <c r="CS4133" s="288"/>
      <c r="CT4133" s="288"/>
      <c r="CU4133" s="288"/>
      <c r="CV4133" s="288"/>
      <c r="CW4133" s="288"/>
      <c r="CX4133" s="288"/>
      <c r="CY4133" s="288"/>
      <c r="CZ4133" s="288"/>
      <c r="DA4133" s="288"/>
      <c r="DB4133" s="288"/>
      <c r="DC4133" s="288"/>
      <c r="DD4133" s="288"/>
      <c r="DE4133" s="288"/>
      <c r="DF4133" s="288"/>
      <c r="DG4133" s="288"/>
      <c r="DH4133" s="288"/>
      <c r="DI4133" s="288"/>
      <c r="DJ4133" s="288"/>
      <c r="DK4133" s="288"/>
      <c r="DL4133" s="288"/>
      <c r="DM4133" s="288"/>
      <c r="DN4133" s="288"/>
      <c r="DO4133" s="288"/>
      <c r="DP4133" s="288"/>
      <c r="DQ4133" s="288"/>
      <c r="DR4133" s="288"/>
      <c r="DS4133" s="288"/>
      <c r="DT4133" s="288"/>
      <c r="DU4133" s="288"/>
      <c r="DV4133" s="288"/>
      <c r="DW4133" s="288"/>
      <c r="DX4133" s="288"/>
      <c r="DY4133" s="288"/>
      <c r="DZ4133" s="288"/>
      <c r="EA4133" s="288"/>
      <c r="EB4133" s="288"/>
      <c r="EC4133" s="288"/>
      <c r="ED4133" s="288"/>
      <c r="EE4133" s="288"/>
      <c r="EF4133" s="288"/>
      <c r="EG4133" s="288"/>
      <c r="EH4133" s="288"/>
      <c r="EI4133" s="288"/>
      <c r="EJ4133" s="288"/>
      <c r="EK4133" s="288"/>
      <c r="EL4133" s="288"/>
      <c r="EM4133" s="288"/>
      <c r="EN4133" s="288"/>
      <c r="EO4133" s="288"/>
      <c r="EP4133" s="288"/>
      <c r="EQ4133" s="288"/>
      <c r="ER4133" s="288"/>
      <c r="ES4133" s="288"/>
      <c r="ET4133" s="288"/>
      <c r="EU4133" s="288"/>
      <c r="EV4133" s="288"/>
      <c r="EW4133" s="288"/>
      <c r="EX4133" s="288"/>
      <c r="EY4133" s="288"/>
      <c r="EZ4133" s="288"/>
      <c r="FA4133" s="288"/>
      <c r="FB4133" s="288"/>
      <c r="FC4133" s="288"/>
      <c r="FD4133" s="288"/>
      <c r="FE4133" s="288"/>
      <c r="FF4133" s="288"/>
      <c r="FG4133" s="288"/>
      <c r="FH4133" s="288"/>
      <c r="FI4133" s="288"/>
      <c r="FJ4133" s="288"/>
      <c r="FK4133" s="288"/>
      <c r="FL4133" s="288"/>
      <c r="FM4133" s="288"/>
      <c r="FN4133" s="288"/>
      <c r="FO4133" s="288"/>
      <c r="FP4133" s="288"/>
      <c r="FQ4133" s="288"/>
      <c r="FR4133" s="288"/>
      <c r="FS4133" s="288"/>
      <c r="FT4133" s="288"/>
      <c r="FU4133" s="288"/>
      <c r="FV4133" s="288"/>
      <c r="FW4133" s="288"/>
      <c r="FX4133" s="288"/>
      <c r="FY4133" s="288"/>
      <c r="FZ4133" s="288"/>
      <c r="GA4133" s="288"/>
      <c r="GB4133" s="288"/>
      <c r="GC4133" s="288"/>
      <c r="GD4133" s="288"/>
      <c r="GE4133" s="288"/>
      <c r="GF4133" s="288"/>
      <c r="GG4133" s="288"/>
      <c r="GH4133" s="288"/>
      <c r="GI4133" s="288"/>
      <c r="GJ4133" s="288"/>
      <c r="GK4133" s="288"/>
      <c r="GL4133" s="288"/>
      <c r="GM4133" s="288"/>
      <c r="GN4133" s="288"/>
      <c r="GO4133" s="288"/>
      <c r="GP4133" s="288"/>
      <c r="GQ4133" s="288"/>
      <c r="GR4133" s="288"/>
      <c r="GS4133" s="288"/>
      <c r="GT4133" s="288"/>
      <c r="GU4133" s="288"/>
      <c r="GV4133" s="288"/>
      <c r="GW4133" s="288"/>
      <c r="GX4133" s="288"/>
      <c r="GY4133" s="288"/>
      <c r="GZ4133" s="288"/>
      <c r="HA4133" s="288"/>
      <c r="HB4133" s="288"/>
      <c r="HC4133" s="288"/>
      <c r="HD4133" s="288"/>
      <c r="HE4133" s="288"/>
      <c r="HF4133" s="288"/>
      <c r="HG4133" s="288"/>
      <c r="HH4133" s="288"/>
      <c r="HI4133" s="288"/>
      <c r="HJ4133" s="288"/>
      <c r="HK4133" s="288"/>
      <c r="HL4133" s="288"/>
      <c r="HM4133" s="288"/>
      <c r="HN4133" s="288"/>
      <c r="HO4133" s="288"/>
      <c r="HP4133" s="288"/>
      <c r="HQ4133" s="288"/>
      <c r="HR4133" s="288"/>
      <c r="HS4133" s="288"/>
      <c r="HT4133" s="288"/>
      <c r="HU4133" s="288"/>
      <c r="HV4133" s="288"/>
      <c r="HW4133" s="288"/>
      <c r="HX4133" s="288"/>
      <c r="HY4133" s="288"/>
      <c r="HZ4133" s="288"/>
      <c r="IA4133" s="288"/>
      <c r="IB4133" s="288"/>
      <c r="IC4133" s="288"/>
      <c r="ID4133" s="288"/>
      <c r="IE4133" s="288"/>
      <c r="IF4133" s="288"/>
      <c r="IG4133" s="288"/>
      <c r="IH4133" s="288"/>
      <c r="II4133" s="288"/>
      <c r="IJ4133" s="288"/>
      <c r="IK4133" s="288"/>
      <c r="IL4133" s="288"/>
      <c r="IM4133" s="288"/>
      <c r="IN4133" s="288"/>
      <c r="IO4133" s="288"/>
      <c r="IP4133" s="288"/>
      <c r="IQ4133" s="288"/>
      <c r="IR4133" s="288"/>
      <c r="IS4133" s="288"/>
      <c r="IT4133" s="288"/>
      <c r="IU4133" s="288"/>
      <c r="IV4133" s="288"/>
      <c r="IW4133" s="288"/>
      <c r="IX4133" s="288"/>
      <c r="IY4133" s="288"/>
      <c r="IZ4133" s="288"/>
      <c r="JA4133" s="288"/>
      <c r="JB4133" s="288"/>
      <c r="JC4133" s="288"/>
      <c r="JD4133" s="288"/>
      <c r="JE4133" s="288"/>
      <c r="JF4133" s="288"/>
      <c r="JG4133" s="288"/>
      <c r="JH4133" s="288"/>
      <c r="JI4133" s="288"/>
      <c r="JJ4133" s="288"/>
      <c r="JK4133" s="288"/>
      <c r="JL4133" s="288"/>
      <c r="JM4133" s="288"/>
      <c r="JN4133" s="288"/>
      <c r="JO4133" s="288"/>
      <c r="JP4133" s="288"/>
      <c r="JQ4133" s="288"/>
      <c r="JR4133" s="288"/>
      <c r="JS4133" s="288"/>
      <c r="JT4133" s="288"/>
      <c r="JU4133" s="288"/>
      <c r="JV4133" s="288"/>
      <c r="JW4133" s="288"/>
      <c r="JX4133" s="288"/>
      <c r="JY4133" s="288"/>
      <c r="JZ4133" s="288"/>
      <c r="KA4133" s="288"/>
      <c r="KB4133" s="288"/>
      <c r="KC4133" s="288"/>
      <c r="KD4133" s="288"/>
      <c r="KE4133" s="288"/>
      <c r="KF4133" s="288"/>
      <c r="KG4133" s="288"/>
      <c r="KH4133" s="288"/>
      <c r="KI4133" s="288"/>
      <c r="KJ4133" s="288"/>
      <c r="KK4133" s="288"/>
      <c r="KL4133" s="288"/>
      <c r="KM4133" s="288"/>
      <c r="KN4133" s="288"/>
      <c r="KO4133" s="288"/>
      <c r="KP4133" s="288"/>
      <c r="KQ4133" s="288"/>
      <c r="KR4133" s="288"/>
      <c r="KS4133" s="288"/>
      <c r="KT4133" s="288"/>
      <c r="KU4133" s="288"/>
      <c r="KV4133" s="288"/>
      <c r="KW4133" s="288"/>
      <c r="KX4133" s="288"/>
      <c r="KY4133" s="288"/>
      <c r="KZ4133" s="288"/>
      <c r="LA4133" s="288"/>
      <c r="LB4133" s="288"/>
      <c r="LC4133" s="288"/>
      <c r="LD4133" s="288"/>
      <c r="LE4133" s="288"/>
      <c r="LF4133" s="288"/>
      <c r="LG4133" s="288"/>
      <c r="LH4133" s="288"/>
      <c r="LI4133" s="288"/>
      <c r="LJ4133" s="288"/>
      <c r="LK4133" s="288"/>
      <c r="LL4133" s="288"/>
      <c r="LM4133" s="288"/>
      <c r="LN4133" s="288"/>
      <c r="LO4133" s="288"/>
      <c r="LP4133" s="288"/>
      <c r="LQ4133" s="288"/>
      <c r="LR4133" s="288"/>
      <c r="LS4133" s="288"/>
      <c r="LT4133" s="288"/>
      <c r="LU4133" s="288"/>
      <c r="LV4133" s="288"/>
      <c r="LW4133" s="288"/>
      <c r="LX4133" s="288"/>
      <c r="LY4133" s="288"/>
      <c r="LZ4133" s="288"/>
      <c r="MA4133" s="288"/>
      <c r="MB4133" s="288"/>
      <c r="MC4133" s="288"/>
      <c r="MD4133" s="288"/>
      <c r="ME4133" s="288"/>
      <c r="MF4133" s="288"/>
      <c r="MG4133" s="288"/>
      <c r="MH4133" s="288"/>
      <c r="MI4133" s="288"/>
      <c r="MJ4133" s="288"/>
      <c r="MK4133" s="288"/>
      <c r="ML4133" s="288"/>
      <c r="MM4133" s="288"/>
      <c r="MN4133" s="288"/>
      <c r="MO4133" s="288"/>
      <c r="MP4133" s="288"/>
      <c r="MQ4133" s="288"/>
      <c r="MR4133" s="288"/>
      <c r="MS4133" s="288"/>
      <c r="MT4133" s="288"/>
      <c r="MU4133" s="288"/>
      <c r="MV4133" s="288"/>
      <c r="MW4133" s="288"/>
      <c r="MX4133" s="288"/>
      <c r="MY4133" s="288"/>
      <c r="MZ4133" s="288"/>
      <c r="NA4133" s="288"/>
      <c r="NB4133" s="288"/>
      <c r="NC4133" s="288"/>
      <c r="ND4133" s="288"/>
      <c r="NE4133" s="288"/>
      <c r="NF4133" s="288"/>
      <c r="NG4133" s="288"/>
      <c r="NH4133" s="288"/>
      <c r="NI4133" s="288"/>
      <c r="NJ4133" s="288"/>
      <c r="NK4133" s="288"/>
      <c r="NL4133" s="288"/>
      <c r="NM4133" s="288"/>
      <c r="NN4133" s="288"/>
      <c r="NO4133" s="288"/>
      <c r="NP4133" s="288"/>
      <c r="NQ4133" s="288"/>
      <c r="NR4133" s="288"/>
      <c r="NS4133" s="288"/>
      <c r="NT4133" s="288"/>
      <c r="NU4133" s="288"/>
      <c r="NV4133" s="288"/>
      <c r="NW4133" s="288"/>
      <c r="NX4133" s="288"/>
      <c r="NY4133" s="288"/>
      <c r="NZ4133" s="288"/>
      <c r="OA4133" s="288"/>
      <c r="OB4133" s="288"/>
      <c r="OC4133" s="288"/>
      <c r="OD4133" s="288"/>
      <c r="OE4133" s="288"/>
      <c r="OF4133" s="288"/>
      <c r="OG4133" s="288"/>
      <c r="OH4133" s="288"/>
      <c r="OI4133" s="288"/>
      <c r="OJ4133" s="288"/>
      <c r="OK4133" s="288"/>
      <c r="OL4133" s="288"/>
      <c r="OM4133" s="288"/>
      <c r="ON4133" s="288"/>
      <c r="OO4133" s="288"/>
      <c r="OP4133" s="288"/>
      <c r="OQ4133" s="288"/>
      <c r="OR4133" s="288"/>
      <c r="OS4133" s="288"/>
      <c r="OT4133" s="288"/>
      <c r="OU4133" s="288"/>
      <c r="OV4133" s="288"/>
      <c r="OW4133" s="288"/>
      <c r="OX4133" s="288"/>
      <c r="OY4133" s="288"/>
      <c r="OZ4133" s="288"/>
      <c r="PA4133" s="288"/>
      <c r="PB4133" s="288"/>
      <c r="PC4133" s="288"/>
      <c r="PD4133" s="288"/>
      <c r="PE4133" s="288"/>
      <c r="PF4133" s="288"/>
      <c r="PG4133" s="288"/>
      <c r="PH4133" s="288"/>
      <c r="PI4133" s="288"/>
      <c r="PJ4133" s="288"/>
      <c r="PK4133" s="288"/>
      <c r="PL4133" s="288"/>
      <c r="PM4133" s="288"/>
      <c r="PN4133" s="288"/>
      <c r="PO4133" s="288"/>
      <c r="PP4133" s="288"/>
      <c r="PQ4133" s="288"/>
      <c r="PR4133" s="288"/>
      <c r="PS4133" s="288"/>
      <c r="PT4133" s="288"/>
      <c r="PU4133" s="288"/>
      <c r="PV4133" s="288"/>
      <c r="PW4133" s="288"/>
      <c r="PX4133" s="288"/>
      <c r="PY4133" s="288"/>
      <c r="PZ4133" s="288"/>
      <c r="QA4133" s="288"/>
      <c r="QB4133" s="288"/>
      <c r="QC4133" s="288"/>
      <c r="QD4133" s="288"/>
      <c r="QE4133" s="288"/>
      <c r="QF4133" s="288"/>
      <c r="QG4133" s="288"/>
      <c r="QH4133" s="288"/>
      <c r="QI4133" s="288"/>
      <c r="QJ4133" s="288"/>
      <c r="QK4133" s="288"/>
      <c r="QL4133" s="288"/>
      <c r="QM4133" s="288"/>
      <c r="QN4133" s="288"/>
      <c r="QO4133" s="288"/>
      <c r="QP4133" s="288"/>
      <c r="QQ4133" s="288"/>
      <c r="QR4133" s="288"/>
      <c r="QS4133" s="288"/>
      <c r="QT4133" s="288"/>
      <c r="QU4133" s="288"/>
      <c r="QV4133" s="288"/>
      <c r="QW4133" s="288"/>
      <c r="QX4133" s="288"/>
      <c r="QY4133" s="288"/>
      <c r="QZ4133" s="288"/>
      <c r="RA4133" s="288"/>
      <c r="RB4133" s="288"/>
      <c r="RC4133" s="288"/>
      <c r="RD4133" s="288"/>
      <c r="RE4133" s="288"/>
      <c r="RF4133" s="288"/>
      <c r="RG4133" s="288"/>
      <c r="RH4133" s="288"/>
      <c r="RI4133" s="288"/>
      <c r="RJ4133" s="288"/>
      <c r="RK4133" s="288"/>
      <c r="RL4133" s="288"/>
      <c r="RM4133" s="288"/>
      <c r="RN4133" s="288"/>
      <c r="RO4133" s="288"/>
      <c r="RP4133" s="288"/>
      <c r="RQ4133" s="288"/>
      <c r="RR4133" s="288"/>
      <c r="RS4133" s="288"/>
      <c r="RT4133" s="288"/>
      <c r="RU4133" s="288"/>
      <c r="RV4133" s="288"/>
      <c r="RW4133" s="288"/>
      <c r="RX4133" s="288"/>
      <c r="RY4133" s="288"/>
      <c r="RZ4133" s="288"/>
      <c r="SA4133" s="288"/>
      <c r="SB4133" s="288"/>
      <c r="SC4133" s="288"/>
      <c r="SD4133" s="288"/>
      <c r="SE4133" s="288"/>
      <c r="SF4133" s="288"/>
      <c r="SG4133" s="288"/>
      <c r="SH4133" s="288"/>
      <c r="SI4133" s="288"/>
      <c r="SJ4133" s="288"/>
      <c r="SK4133" s="288"/>
      <c r="SL4133" s="288"/>
      <c r="SM4133" s="288"/>
      <c r="SN4133" s="288"/>
      <c r="SO4133" s="288"/>
      <c r="SP4133" s="288"/>
      <c r="SQ4133" s="288"/>
      <c r="SR4133" s="288"/>
      <c r="SS4133" s="288"/>
      <c r="ST4133" s="288"/>
      <c r="SU4133" s="288"/>
      <c r="SV4133" s="288"/>
      <c r="SW4133" s="288"/>
      <c r="SX4133" s="288"/>
      <c r="SY4133" s="288"/>
      <c r="SZ4133" s="288"/>
      <c r="TA4133" s="288"/>
      <c r="TB4133" s="288"/>
      <c r="TC4133" s="288"/>
      <c r="TD4133" s="288"/>
      <c r="TE4133" s="288"/>
      <c r="TF4133" s="288"/>
      <c r="TG4133" s="288"/>
      <c r="TH4133" s="288"/>
      <c r="TI4133" s="288"/>
      <c r="TJ4133" s="288"/>
      <c r="TK4133" s="288"/>
      <c r="TL4133" s="288"/>
      <c r="TM4133" s="288"/>
      <c r="TN4133" s="288"/>
      <c r="TO4133" s="288"/>
      <c r="TP4133" s="288"/>
      <c r="TQ4133" s="288"/>
      <c r="TR4133" s="288"/>
      <c r="TS4133" s="288"/>
      <c r="TT4133" s="288"/>
      <c r="TU4133" s="288"/>
      <c r="TV4133" s="288"/>
      <c r="TW4133" s="288"/>
      <c r="TX4133" s="288"/>
      <c r="TY4133" s="288"/>
      <c r="TZ4133" s="288"/>
      <c r="UA4133" s="288"/>
      <c r="UB4133" s="288"/>
      <c r="UC4133" s="288"/>
      <c r="UD4133" s="288"/>
      <c r="UE4133" s="288"/>
      <c r="UF4133" s="288"/>
      <c r="UG4133" s="288"/>
      <c r="UH4133" s="288"/>
      <c r="UI4133" s="288"/>
      <c r="UJ4133" s="288"/>
      <c r="UK4133" s="288"/>
      <c r="UL4133" s="288"/>
      <c r="UM4133" s="288"/>
      <c r="UN4133" s="288"/>
      <c r="UO4133" s="288"/>
      <c r="UP4133" s="288"/>
      <c r="UQ4133" s="288"/>
      <c r="UR4133" s="288"/>
      <c r="US4133" s="288"/>
      <c r="UT4133" s="288"/>
      <c r="UU4133" s="288"/>
      <c r="UV4133" s="288"/>
      <c r="UW4133" s="288"/>
      <c r="UX4133" s="288"/>
      <c r="UY4133" s="288"/>
      <c r="UZ4133" s="288"/>
      <c r="VA4133" s="288"/>
      <c r="VB4133" s="288"/>
      <c r="VC4133" s="288"/>
      <c r="VD4133" s="288"/>
      <c r="VE4133" s="288"/>
      <c r="VF4133" s="288"/>
      <c r="VG4133" s="288"/>
      <c r="VH4133" s="288"/>
      <c r="VI4133" s="288"/>
      <c r="VJ4133" s="288"/>
      <c r="VK4133" s="288"/>
      <c r="VL4133" s="288"/>
      <c r="VM4133" s="288"/>
      <c r="VN4133" s="288"/>
      <c r="VO4133" s="288"/>
      <c r="VP4133" s="288"/>
      <c r="VQ4133" s="288"/>
      <c r="VR4133" s="288"/>
      <c r="VS4133" s="288"/>
      <c r="VT4133" s="288"/>
      <c r="VU4133" s="288"/>
      <c r="VV4133" s="288"/>
      <c r="VW4133" s="288"/>
      <c r="VX4133" s="288"/>
      <c r="VY4133" s="288"/>
      <c r="VZ4133" s="288"/>
      <c r="WA4133" s="288"/>
      <c r="WB4133" s="288"/>
      <c r="WC4133" s="288"/>
      <c r="WD4133" s="288"/>
      <c r="WE4133" s="288"/>
      <c r="WF4133" s="288"/>
      <c r="WG4133" s="288"/>
      <c r="WH4133" s="288"/>
      <c r="WI4133" s="288"/>
      <c r="WJ4133" s="288"/>
      <c r="WK4133" s="288"/>
      <c r="WL4133" s="288"/>
      <c r="WM4133" s="288"/>
      <c r="WN4133" s="288"/>
      <c r="WO4133" s="288"/>
      <c r="WP4133" s="288"/>
      <c r="WQ4133" s="288"/>
      <c r="WR4133" s="288"/>
      <c r="WS4133" s="288"/>
      <c r="WT4133" s="288"/>
      <c r="WU4133" s="288"/>
      <c r="WV4133" s="288"/>
      <c r="WW4133" s="288"/>
      <c r="WX4133" s="288"/>
      <c r="WY4133" s="288"/>
      <c r="WZ4133" s="288"/>
      <c r="XA4133" s="288"/>
      <c r="XB4133" s="288"/>
      <c r="XC4133" s="288"/>
      <c r="XD4133" s="288"/>
      <c r="XE4133" s="288"/>
      <c r="XF4133" s="288"/>
      <c r="XG4133" s="288"/>
      <c r="XH4133" s="288"/>
      <c r="XI4133" s="288"/>
      <c r="XJ4133" s="288"/>
      <c r="XK4133" s="288"/>
      <c r="XL4133" s="288"/>
      <c r="XM4133" s="288"/>
      <c r="XN4133" s="288"/>
      <c r="XO4133" s="288"/>
      <c r="XP4133" s="288"/>
      <c r="XQ4133" s="288"/>
      <c r="XR4133" s="288"/>
      <c r="XS4133" s="288"/>
      <c r="XT4133" s="288"/>
      <c r="XU4133" s="288"/>
      <c r="XV4133" s="288"/>
      <c r="XW4133" s="288"/>
      <c r="XX4133" s="288"/>
      <c r="XY4133" s="288"/>
      <c r="XZ4133" s="288"/>
      <c r="YA4133" s="288"/>
      <c r="YB4133" s="288"/>
      <c r="YC4133" s="288"/>
      <c r="YD4133" s="288"/>
      <c r="YE4133" s="288"/>
      <c r="YF4133" s="288"/>
      <c r="YG4133" s="288"/>
      <c r="YH4133" s="288"/>
      <c r="YI4133" s="288"/>
      <c r="YJ4133" s="288"/>
      <c r="YK4133" s="288"/>
      <c r="YL4133" s="288"/>
      <c r="YM4133" s="288"/>
      <c r="YN4133" s="288"/>
      <c r="YO4133" s="288"/>
      <c r="YP4133" s="288"/>
      <c r="YQ4133" s="288"/>
      <c r="YR4133" s="288"/>
      <c r="YS4133" s="288"/>
      <c r="YT4133" s="288"/>
      <c r="YU4133" s="288"/>
      <c r="YV4133" s="288"/>
      <c r="YW4133" s="288"/>
      <c r="YX4133" s="288"/>
      <c r="YY4133" s="288"/>
      <c r="YZ4133" s="288"/>
      <c r="ZA4133" s="288"/>
      <c r="ZB4133" s="288"/>
      <c r="ZC4133" s="288"/>
      <c r="ZD4133" s="288"/>
      <c r="ZE4133" s="288"/>
      <c r="ZF4133" s="288"/>
      <c r="ZG4133" s="288"/>
      <c r="ZH4133" s="288"/>
      <c r="ZI4133" s="288"/>
      <c r="ZJ4133" s="288"/>
      <c r="ZK4133" s="288"/>
      <c r="ZL4133" s="288"/>
      <c r="ZM4133" s="288"/>
      <c r="ZN4133" s="288"/>
      <c r="ZO4133" s="288"/>
      <c r="ZP4133" s="288"/>
      <c r="ZQ4133" s="288"/>
      <c r="ZR4133" s="288"/>
      <c r="ZS4133" s="288"/>
      <c r="ZT4133" s="288"/>
      <c r="ZU4133" s="288"/>
      <c r="ZV4133" s="288"/>
      <c r="ZW4133" s="288"/>
      <c r="ZX4133" s="288"/>
      <c r="ZY4133" s="288"/>
      <c r="ZZ4133" s="288"/>
      <c r="AAA4133" s="288"/>
      <c r="AAB4133" s="288"/>
      <c r="AAC4133" s="288"/>
      <c r="AAD4133" s="288"/>
      <c r="AAE4133" s="288"/>
      <c r="AAF4133" s="288"/>
      <c r="AAG4133" s="288"/>
      <c r="AAH4133" s="288"/>
      <c r="AAI4133" s="288"/>
      <c r="AAJ4133" s="288"/>
      <c r="AAK4133" s="288"/>
      <c r="AAL4133" s="288"/>
      <c r="AAM4133" s="288"/>
      <c r="AAN4133" s="288"/>
      <c r="AAO4133" s="288"/>
      <c r="AAP4133" s="288"/>
      <c r="AAQ4133" s="288"/>
      <c r="AAR4133" s="288"/>
      <c r="AAS4133" s="288"/>
      <c r="AAT4133" s="288"/>
      <c r="AAU4133" s="288"/>
      <c r="AAV4133" s="288"/>
      <c r="AAW4133" s="288"/>
      <c r="AAX4133" s="288"/>
      <c r="AAY4133" s="288"/>
      <c r="AAZ4133" s="288"/>
      <c r="ABA4133" s="288"/>
      <c r="ABB4133" s="288"/>
      <c r="ABC4133" s="288"/>
      <c r="ABD4133" s="288"/>
      <c r="ABE4133" s="288"/>
      <c r="ABF4133" s="288"/>
      <c r="ABG4133" s="288"/>
      <c r="ABH4133" s="288"/>
      <c r="ABI4133" s="288"/>
      <c r="ABJ4133" s="288"/>
      <c r="ABK4133" s="288"/>
      <c r="ABL4133" s="288"/>
      <c r="ABM4133" s="288"/>
      <c r="ABN4133" s="288"/>
      <c r="ABO4133" s="288"/>
      <c r="ABP4133" s="288"/>
      <c r="ABQ4133" s="288"/>
      <c r="ABR4133" s="288"/>
      <c r="ABS4133" s="288"/>
      <c r="ABT4133" s="288"/>
      <c r="ABU4133" s="288"/>
      <c r="ABV4133" s="288"/>
      <c r="ABW4133" s="288"/>
      <c r="ABX4133" s="288"/>
      <c r="ABY4133" s="288"/>
      <c r="ABZ4133" s="288"/>
      <c r="ACA4133" s="288"/>
      <c r="ACB4133" s="288"/>
      <c r="ACC4133" s="288"/>
      <c r="ACD4133" s="288"/>
      <c r="ACE4133" s="288"/>
      <c r="ACF4133" s="288"/>
      <c r="ACG4133" s="288"/>
      <c r="ACH4133" s="288"/>
      <c r="ACI4133" s="288"/>
      <c r="ACJ4133" s="288"/>
      <c r="ACK4133" s="288"/>
      <c r="ACL4133" s="288"/>
      <c r="ACM4133" s="288"/>
      <c r="ACN4133" s="288"/>
      <c r="ACO4133" s="288"/>
      <c r="ACP4133" s="288"/>
      <c r="ACQ4133" s="288"/>
      <c r="ACR4133" s="288"/>
      <c r="ACS4133" s="288"/>
      <c r="ACT4133" s="288"/>
      <c r="ACU4133" s="288"/>
      <c r="ACV4133" s="288"/>
      <c r="ACW4133" s="288"/>
      <c r="ACX4133" s="288"/>
      <c r="ACY4133" s="288"/>
      <c r="ACZ4133" s="288"/>
      <c r="ADA4133" s="288"/>
      <c r="ADB4133" s="288"/>
      <c r="ADC4133" s="288"/>
      <c r="ADD4133" s="288"/>
      <c r="ADE4133" s="288"/>
      <c r="ADF4133" s="288"/>
      <c r="ADG4133" s="288"/>
      <c r="ADH4133" s="288"/>
      <c r="ADI4133" s="288"/>
      <c r="ADJ4133" s="288"/>
      <c r="ADK4133" s="288"/>
      <c r="ADL4133" s="288"/>
      <c r="ADM4133" s="288"/>
      <c r="ADN4133" s="288"/>
      <c r="ADO4133" s="288"/>
      <c r="ADP4133" s="288"/>
      <c r="ADQ4133" s="288"/>
      <c r="ADR4133" s="288"/>
      <c r="ADS4133" s="288"/>
      <c r="ADT4133" s="288"/>
      <c r="ADU4133" s="288"/>
      <c r="ADV4133" s="288"/>
      <c r="ADW4133" s="288"/>
      <c r="ADX4133" s="288"/>
      <c r="ADY4133" s="288"/>
      <c r="ADZ4133" s="288"/>
      <c r="AEA4133" s="288"/>
      <c r="AEB4133" s="288"/>
      <c r="AEC4133" s="288"/>
      <c r="AED4133" s="288"/>
      <c r="AEE4133" s="288"/>
      <c r="AEF4133" s="288"/>
      <c r="AEG4133" s="288"/>
      <c r="AEH4133" s="288"/>
      <c r="AEI4133" s="288"/>
      <c r="AEJ4133" s="288"/>
      <c r="AEK4133" s="288"/>
      <c r="AEL4133" s="288"/>
      <c r="AEM4133" s="288"/>
      <c r="AEN4133" s="288"/>
      <c r="AEO4133" s="288"/>
      <c r="AEP4133" s="288"/>
      <c r="AEQ4133" s="288"/>
      <c r="AER4133" s="288"/>
      <c r="AES4133" s="288"/>
      <c r="AET4133" s="288"/>
      <c r="AEU4133" s="288"/>
      <c r="AEV4133" s="288"/>
      <c r="AEW4133" s="288"/>
      <c r="AEX4133" s="288"/>
      <c r="AEY4133" s="288"/>
      <c r="AEZ4133" s="288"/>
      <c r="AFA4133" s="288"/>
      <c r="AFB4133" s="288"/>
      <c r="AFC4133" s="288"/>
      <c r="AFD4133" s="288"/>
      <c r="AFE4133" s="288"/>
      <c r="AFF4133" s="288"/>
      <c r="AFG4133" s="288"/>
      <c r="AFH4133" s="288"/>
      <c r="AFI4133" s="288"/>
      <c r="AFJ4133" s="288"/>
      <c r="AFK4133" s="288"/>
      <c r="AFL4133" s="288"/>
      <c r="AFM4133" s="288"/>
      <c r="AFN4133" s="288"/>
      <c r="AFO4133" s="288"/>
      <c r="AFP4133" s="288"/>
      <c r="AFQ4133" s="288"/>
      <c r="AFR4133" s="288"/>
      <c r="AFS4133" s="288"/>
      <c r="AFT4133" s="288"/>
      <c r="AFU4133" s="288"/>
      <c r="AFV4133" s="288"/>
      <c r="AFW4133" s="288"/>
      <c r="AFX4133" s="288"/>
      <c r="AFY4133" s="288"/>
      <c r="AFZ4133" s="288"/>
      <c r="AGA4133" s="288"/>
      <c r="AGB4133" s="288"/>
      <c r="AGC4133" s="288"/>
      <c r="AGD4133" s="288"/>
      <c r="AGE4133" s="288"/>
      <c r="AGF4133" s="288"/>
      <c r="AGG4133" s="288"/>
      <c r="AGH4133" s="288"/>
      <c r="AGI4133" s="288"/>
      <c r="AGJ4133" s="288"/>
      <c r="AGK4133" s="288"/>
      <c r="AGL4133" s="288"/>
      <c r="AGM4133" s="288"/>
      <c r="AGN4133" s="288"/>
      <c r="AGO4133" s="288"/>
      <c r="AGP4133" s="288"/>
      <c r="AGQ4133" s="288"/>
      <c r="AGR4133" s="288"/>
      <c r="AGS4133" s="288"/>
      <c r="AGT4133" s="288"/>
      <c r="AGU4133" s="288"/>
      <c r="AGV4133" s="288"/>
      <c r="AGW4133" s="288"/>
      <c r="AGX4133" s="288"/>
      <c r="AGY4133" s="288"/>
      <c r="AGZ4133" s="288"/>
      <c r="AHA4133" s="288"/>
      <c r="AHB4133" s="288"/>
      <c r="AHC4133" s="288"/>
      <c r="AHD4133" s="288"/>
      <c r="AHE4133" s="288"/>
      <c r="AHF4133" s="288"/>
      <c r="AHG4133" s="288"/>
      <c r="AHH4133" s="288"/>
      <c r="AHI4133" s="288"/>
      <c r="AHJ4133" s="288"/>
      <c r="AHK4133" s="288"/>
      <c r="AHL4133" s="288"/>
      <c r="AHM4133" s="288"/>
      <c r="AHN4133" s="288"/>
      <c r="AHO4133" s="288"/>
      <c r="AHP4133" s="288"/>
      <c r="AHQ4133" s="288"/>
      <c r="AHR4133" s="288"/>
      <c r="AHS4133" s="288"/>
      <c r="AHT4133" s="288"/>
      <c r="AHU4133" s="288"/>
      <c r="AHV4133" s="288"/>
      <c r="AHW4133" s="288"/>
      <c r="AHX4133" s="288"/>
      <c r="AHY4133" s="288"/>
      <c r="AHZ4133" s="288"/>
      <c r="AIA4133" s="288"/>
      <c r="AIB4133" s="288"/>
      <c r="AIC4133" s="288"/>
      <c r="AID4133" s="288"/>
      <c r="AIE4133" s="288"/>
      <c r="AIF4133" s="288"/>
      <c r="AIG4133" s="288"/>
      <c r="AIH4133" s="288"/>
      <c r="AII4133" s="288"/>
      <c r="AIJ4133" s="288"/>
      <c r="AIK4133" s="288"/>
      <c r="AIL4133" s="288"/>
      <c r="AIM4133" s="288"/>
      <c r="AIN4133" s="288"/>
      <c r="AIO4133" s="288"/>
      <c r="AIP4133" s="288"/>
      <c r="AIQ4133" s="288"/>
      <c r="AIR4133" s="288"/>
      <c r="AIS4133" s="288"/>
      <c r="AIT4133" s="288"/>
      <c r="AIU4133" s="288"/>
      <c r="AIV4133" s="288"/>
      <c r="AIW4133" s="288"/>
      <c r="AIX4133" s="288"/>
      <c r="AIY4133" s="288"/>
      <c r="AIZ4133" s="288"/>
      <c r="AJA4133" s="288"/>
      <c r="AJB4133" s="288"/>
      <c r="AJC4133" s="288"/>
      <c r="AJD4133" s="288"/>
      <c r="AJE4133" s="288"/>
      <c r="AJF4133" s="288"/>
      <c r="AJG4133" s="288"/>
      <c r="AJH4133" s="288"/>
      <c r="AJI4133" s="288"/>
      <c r="AJJ4133" s="288"/>
      <c r="AJK4133" s="288"/>
      <c r="AJL4133" s="288"/>
      <c r="AJM4133" s="288"/>
      <c r="AJN4133" s="288"/>
      <c r="AJO4133" s="288"/>
      <c r="AJP4133" s="288"/>
      <c r="AJQ4133" s="288"/>
      <c r="AJR4133" s="288"/>
      <c r="AJS4133" s="288"/>
      <c r="AJT4133" s="288"/>
      <c r="AJU4133" s="288"/>
      <c r="AJV4133" s="288"/>
      <c r="AJW4133" s="288"/>
      <c r="AJX4133" s="288"/>
      <c r="AJY4133" s="288"/>
      <c r="AJZ4133" s="288"/>
      <c r="AKA4133" s="288"/>
      <c r="AKB4133" s="288"/>
      <c r="AKC4133" s="288"/>
      <c r="AKD4133" s="288"/>
      <c r="AKE4133" s="288"/>
      <c r="AKF4133" s="288"/>
      <c r="AKG4133" s="288"/>
      <c r="AKH4133" s="288"/>
      <c r="AKI4133" s="288"/>
      <c r="AKJ4133" s="288"/>
      <c r="AKK4133" s="288"/>
      <c r="AKL4133" s="288"/>
      <c r="AKM4133" s="288"/>
      <c r="AKN4133" s="288"/>
      <c r="AKO4133" s="288"/>
      <c r="AKP4133" s="288"/>
      <c r="AKQ4133" s="288"/>
      <c r="AKR4133" s="288"/>
      <c r="AKS4133" s="288"/>
      <c r="AKT4133" s="288"/>
      <c r="AKU4133" s="288"/>
      <c r="AKV4133" s="288"/>
      <c r="AKW4133" s="288"/>
      <c r="AKX4133" s="288"/>
      <c r="AKY4133" s="288"/>
      <c r="AKZ4133" s="288"/>
      <c r="ALA4133" s="288"/>
      <c r="ALB4133" s="288"/>
      <c r="ALC4133" s="288"/>
      <c r="ALD4133" s="288"/>
      <c r="ALE4133" s="288"/>
      <c r="ALF4133" s="288"/>
      <c r="ALG4133" s="288"/>
      <c r="ALH4133" s="288"/>
      <c r="ALI4133" s="288"/>
      <c r="ALJ4133" s="288"/>
      <c r="ALK4133" s="288"/>
      <c r="ALL4133" s="288"/>
      <c r="ALM4133" s="288"/>
      <c r="ALN4133" s="288"/>
      <c r="ALO4133" s="288"/>
      <c r="ALP4133" s="288"/>
      <c r="ALQ4133" s="288"/>
      <c r="ALR4133" s="288"/>
      <c r="ALS4133" s="288"/>
      <c r="ALT4133" s="288"/>
      <c r="ALU4133" s="288"/>
      <c r="ALV4133" s="288"/>
      <c r="ALW4133" s="288"/>
      <c r="ALX4133" s="288"/>
      <c r="ALY4133" s="288"/>
      <c r="ALZ4133" s="288"/>
      <c r="AMA4133" s="288"/>
      <c r="AMB4133" s="288"/>
      <c r="AMC4133" s="288"/>
      <c r="AMD4133" s="288"/>
      <c r="AME4133" s="288"/>
      <c r="AMF4133" s="288"/>
      <c r="AMG4133" s="288"/>
      <c r="AMH4133" s="288"/>
      <c r="AMI4133" s="288"/>
      <c r="AMJ4133" s="288"/>
      <c r="AMK4133" s="288"/>
      <c r="AML4133" s="288"/>
      <c r="AMM4133" s="288"/>
      <c r="AMN4133" s="288"/>
      <c r="AMO4133" s="288"/>
      <c r="AMP4133" s="288"/>
      <c r="AMQ4133" s="288"/>
      <c r="AMR4133" s="288"/>
      <c r="AMS4133" s="288"/>
      <c r="AMT4133" s="288"/>
      <c r="AMU4133" s="288"/>
      <c r="AMV4133" s="288"/>
      <c r="AMW4133" s="288"/>
      <c r="AMX4133" s="288"/>
      <c r="AMY4133" s="288"/>
      <c r="AMZ4133" s="288"/>
      <c r="ANA4133" s="288"/>
      <c r="ANB4133" s="288"/>
      <c r="ANC4133" s="288"/>
      <c r="AND4133" s="288"/>
      <c r="ANE4133" s="288"/>
      <c r="ANF4133" s="288"/>
      <c r="ANG4133" s="288"/>
      <c r="ANH4133" s="288"/>
      <c r="ANI4133" s="288"/>
      <c r="ANJ4133" s="288"/>
      <c r="ANK4133" s="288"/>
      <c r="ANL4133" s="288"/>
      <c r="ANM4133" s="288"/>
      <c r="ANN4133" s="288"/>
      <c r="ANO4133" s="288"/>
      <c r="ANP4133" s="288"/>
      <c r="ANQ4133" s="288"/>
      <c r="ANR4133" s="288"/>
      <c r="ANS4133" s="288"/>
      <c r="ANT4133" s="288"/>
      <c r="ANU4133" s="288"/>
      <c r="ANV4133" s="288"/>
      <c r="ANW4133" s="288"/>
      <c r="ANX4133" s="288"/>
      <c r="ANY4133" s="288"/>
      <c r="ANZ4133" s="288"/>
      <c r="AOA4133" s="288"/>
      <c r="AOB4133" s="288"/>
      <c r="AOC4133" s="288"/>
      <c r="AOD4133" s="288"/>
      <c r="AOE4133" s="288"/>
      <c r="AOF4133" s="288"/>
      <c r="AOG4133" s="288"/>
      <c r="AOH4133" s="288"/>
      <c r="AOI4133" s="288"/>
      <c r="AOJ4133" s="288"/>
      <c r="AOK4133" s="288"/>
      <c r="AOL4133" s="288"/>
      <c r="AOM4133" s="288"/>
      <c r="AON4133" s="288"/>
      <c r="AOO4133" s="288"/>
      <c r="AOP4133" s="288"/>
      <c r="AOQ4133" s="288"/>
      <c r="AOR4133" s="288"/>
      <c r="AOS4133" s="288"/>
      <c r="AOT4133" s="288"/>
      <c r="AOU4133" s="288"/>
      <c r="AOV4133" s="288"/>
      <c r="AOW4133" s="288"/>
      <c r="AOX4133" s="288"/>
      <c r="AOY4133" s="288"/>
      <c r="AOZ4133" s="288"/>
      <c r="APA4133" s="288"/>
      <c r="APB4133" s="288"/>
      <c r="APC4133" s="288"/>
      <c r="APD4133" s="288"/>
      <c r="APE4133" s="288"/>
      <c r="APF4133" s="288"/>
      <c r="APG4133" s="288"/>
      <c r="APH4133" s="288"/>
      <c r="API4133" s="288"/>
      <c r="APJ4133" s="288"/>
      <c r="APK4133" s="288"/>
      <c r="APL4133" s="288"/>
      <c r="APM4133" s="288"/>
      <c r="APN4133" s="288"/>
      <c r="APO4133" s="288"/>
      <c r="APP4133" s="288"/>
      <c r="APQ4133" s="288"/>
      <c r="APR4133" s="288"/>
      <c r="APS4133" s="288"/>
      <c r="APT4133" s="288"/>
      <c r="APU4133" s="288"/>
      <c r="APV4133" s="288"/>
      <c r="APW4133" s="288"/>
      <c r="APX4133" s="288"/>
      <c r="APY4133" s="288"/>
      <c r="APZ4133" s="288"/>
      <c r="AQA4133" s="288"/>
      <c r="AQB4133" s="288"/>
      <c r="AQC4133" s="288"/>
      <c r="AQD4133" s="288"/>
      <c r="AQE4133" s="288"/>
      <c r="AQF4133" s="288"/>
      <c r="AQG4133" s="288"/>
      <c r="AQH4133" s="288"/>
      <c r="AQI4133" s="288"/>
      <c r="AQJ4133" s="288"/>
      <c r="AQK4133" s="288"/>
      <c r="AQL4133" s="288"/>
      <c r="AQM4133" s="288"/>
      <c r="AQN4133" s="288"/>
      <c r="AQO4133" s="288"/>
      <c r="AQP4133" s="288"/>
      <c r="AQQ4133" s="288"/>
      <c r="AQR4133" s="288"/>
      <c r="AQS4133" s="288"/>
      <c r="AQT4133" s="288"/>
      <c r="AQU4133" s="288"/>
      <c r="AQV4133" s="288"/>
      <c r="AQW4133" s="288"/>
      <c r="AQX4133" s="288"/>
      <c r="AQY4133" s="288"/>
      <c r="AQZ4133" s="288"/>
      <c r="ARA4133" s="288"/>
      <c r="ARB4133" s="288"/>
      <c r="ARC4133" s="288"/>
      <c r="ARD4133" s="288"/>
      <c r="ARE4133" s="288"/>
      <c r="ARF4133" s="288"/>
      <c r="ARG4133" s="288"/>
      <c r="ARH4133" s="288"/>
      <c r="ARI4133" s="288"/>
      <c r="ARJ4133" s="288"/>
      <c r="ARK4133" s="288"/>
      <c r="ARL4133" s="288"/>
      <c r="ARM4133" s="288"/>
      <c r="ARN4133" s="288"/>
      <c r="ARO4133" s="288"/>
      <c r="ARP4133" s="288"/>
      <c r="ARQ4133" s="288"/>
      <c r="ARR4133" s="288"/>
      <c r="ARS4133" s="288"/>
      <c r="ART4133" s="288"/>
      <c r="ARU4133" s="288"/>
      <c r="ARV4133" s="288"/>
      <c r="ARW4133" s="288"/>
      <c r="ARX4133" s="288"/>
      <c r="ARY4133" s="288"/>
      <c r="ARZ4133" s="288"/>
      <c r="ASA4133" s="288"/>
      <c r="ASB4133" s="288"/>
      <c r="ASC4133" s="288"/>
      <c r="ASD4133" s="288"/>
      <c r="ASE4133" s="288"/>
      <c r="ASF4133" s="288"/>
      <c r="ASG4133" s="288"/>
      <c r="ASH4133" s="288"/>
      <c r="ASI4133" s="288"/>
      <c r="ASJ4133" s="288"/>
      <c r="ASK4133" s="288"/>
      <c r="ASL4133" s="288"/>
      <c r="ASM4133" s="288"/>
      <c r="ASN4133" s="288"/>
      <c r="ASO4133" s="288"/>
      <c r="ASP4133" s="288"/>
      <c r="ASQ4133" s="288"/>
      <c r="ASR4133" s="288"/>
      <c r="ASS4133" s="288"/>
      <c r="AST4133" s="288"/>
      <c r="ASU4133" s="288"/>
      <c r="ASV4133" s="288"/>
      <c r="ASW4133" s="288"/>
      <c r="ASX4133" s="288"/>
      <c r="ASY4133" s="288"/>
      <c r="ASZ4133" s="288"/>
      <c r="ATA4133" s="288"/>
      <c r="ATB4133" s="288"/>
      <c r="ATC4133" s="288"/>
      <c r="ATD4133" s="288"/>
      <c r="ATE4133" s="288"/>
      <c r="ATF4133" s="288"/>
      <c r="ATG4133" s="288"/>
      <c r="ATH4133" s="288"/>
      <c r="ATI4133" s="288"/>
      <c r="ATJ4133" s="288"/>
      <c r="ATK4133" s="288"/>
      <c r="ATL4133" s="288"/>
      <c r="ATM4133" s="288"/>
      <c r="ATN4133" s="288"/>
      <c r="ATO4133" s="288"/>
      <c r="ATP4133" s="288"/>
      <c r="ATQ4133" s="288"/>
      <c r="ATR4133" s="288"/>
      <c r="ATS4133" s="288"/>
      <c r="ATT4133" s="288"/>
      <c r="ATU4133" s="288"/>
      <c r="ATV4133" s="288"/>
      <c r="ATW4133" s="288"/>
      <c r="ATX4133" s="288"/>
      <c r="ATY4133" s="288"/>
      <c r="ATZ4133" s="288"/>
      <c r="AUA4133" s="288"/>
      <c r="AUB4133" s="288"/>
      <c r="AUC4133" s="288"/>
      <c r="AUD4133" s="288"/>
      <c r="AUE4133" s="288"/>
      <c r="AUF4133" s="288"/>
      <c r="AUG4133" s="288"/>
      <c r="AUH4133" s="288"/>
      <c r="AUI4133" s="288"/>
      <c r="AUJ4133" s="288"/>
      <c r="AUK4133" s="288"/>
      <c r="AUL4133" s="288"/>
      <c r="AUM4133" s="288"/>
      <c r="AUN4133" s="288"/>
      <c r="AUO4133" s="288"/>
      <c r="AUP4133" s="288"/>
      <c r="AUQ4133" s="288"/>
      <c r="AUR4133" s="288"/>
      <c r="AUS4133" s="288"/>
      <c r="AUT4133" s="288"/>
      <c r="AUU4133" s="288"/>
      <c r="AUV4133" s="288"/>
      <c r="AUW4133" s="288"/>
      <c r="AUX4133" s="288"/>
      <c r="AUY4133" s="288"/>
      <c r="AUZ4133" s="288"/>
      <c r="AVA4133" s="288"/>
      <c r="AVB4133" s="288"/>
      <c r="AVC4133" s="288"/>
      <c r="AVD4133" s="288"/>
      <c r="AVE4133" s="288"/>
      <c r="AVF4133" s="288"/>
      <c r="AVG4133" s="288"/>
      <c r="AVH4133" s="288"/>
      <c r="AVI4133" s="288"/>
      <c r="AVJ4133" s="288"/>
      <c r="AVK4133" s="288"/>
      <c r="AVL4133" s="288"/>
      <c r="AVM4133" s="288"/>
      <c r="AVN4133" s="288"/>
      <c r="AVO4133" s="288"/>
      <c r="AVP4133" s="288"/>
      <c r="AVQ4133" s="288"/>
      <c r="AVR4133" s="288"/>
      <c r="AVS4133" s="288"/>
      <c r="AVT4133" s="288"/>
      <c r="AVU4133" s="288"/>
      <c r="AVV4133" s="288"/>
      <c r="AVW4133" s="288"/>
      <c r="AVX4133" s="288"/>
      <c r="AVY4133" s="288"/>
      <c r="AVZ4133" s="288"/>
      <c r="AWA4133" s="288"/>
      <c r="AWB4133" s="288"/>
      <c r="AWC4133" s="288"/>
      <c r="AWD4133" s="288"/>
      <c r="AWE4133" s="288"/>
      <c r="AWF4133" s="288"/>
      <c r="AWG4133" s="288"/>
      <c r="AWH4133" s="288"/>
      <c r="AWI4133" s="288"/>
      <c r="AWJ4133" s="288"/>
      <c r="AWK4133" s="288"/>
      <c r="AWL4133" s="288"/>
      <c r="AWM4133" s="288"/>
      <c r="AWN4133" s="288"/>
      <c r="AWO4133" s="288"/>
      <c r="AWP4133" s="288"/>
      <c r="AWQ4133" s="288"/>
      <c r="AWR4133" s="288"/>
      <c r="AWS4133" s="288"/>
      <c r="AWT4133" s="288"/>
      <c r="AWU4133" s="288"/>
      <c r="AWV4133" s="288"/>
      <c r="AWW4133" s="288"/>
      <c r="AWX4133" s="288"/>
      <c r="AWY4133" s="288"/>
      <c r="AWZ4133" s="288"/>
      <c r="AXA4133" s="288"/>
      <c r="AXB4133" s="288"/>
      <c r="AXC4133" s="288"/>
      <c r="AXD4133" s="288"/>
      <c r="AXE4133" s="288"/>
      <c r="AXF4133" s="288"/>
      <c r="AXG4133" s="288"/>
      <c r="AXH4133" s="288"/>
      <c r="AXI4133" s="288"/>
      <c r="AXJ4133" s="288"/>
      <c r="AXK4133" s="288"/>
      <c r="AXL4133" s="288"/>
      <c r="AXM4133" s="288"/>
      <c r="AXN4133" s="288"/>
      <c r="AXO4133" s="288"/>
      <c r="AXP4133" s="288"/>
      <c r="AXQ4133" s="288"/>
      <c r="AXR4133" s="288"/>
      <c r="AXS4133" s="288"/>
      <c r="AXT4133" s="288"/>
      <c r="AXU4133" s="288"/>
      <c r="AXV4133" s="288"/>
      <c r="AXW4133" s="288"/>
      <c r="AXX4133" s="288"/>
      <c r="AXY4133" s="288"/>
      <c r="AXZ4133" s="288"/>
      <c r="AYA4133" s="288"/>
      <c r="AYB4133" s="288"/>
      <c r="AYC4133" s="288"/>
      <c r="AYD4133" s="288"/>
      <c r="AYE4133" s="288"/>
      <c r="AYF4133" s="288"/>
      <c r="AYG4133" s="288"/>
      <c r="AYH4133" s="288"/>
      <c r="AYI4133" s="288"/>
      <c r="AYJ4133" s="288"/>
      <c r="AYK4133" s="288"/>
      <c r="AYL4133" s="288"/>
      <c r="AYM4133" s="288"/>
      <c r="AYN4133" s="288"/>
      <c r="AYO4133" s="288"/>
      <c r="AYP4133" s="288"/>
      <c r="AYQ4133" s="288"/>
      <c r="AYR4133" s="288"/>
      <c r="AYS4133" s="288"/>
      <c r="AYT4133" s="288"/>
      <c r="AYU4133" s="288"/>
      <c r="AYV4133" s="288"/>
      <c r="AYW4133" s="288"/>
      <c r="AYX4133" s="288"/>
      <c r="AYY4133" s="288"/>
      <c r="AYZ4133" s="288"/>
      <c r="AZA4133" s="288"/>
      <c r="AZB4133" s="288"/>
      <c r="AZC4133" s="288"/>
      <c r="AZD4133" s="288"/>
      <c r="AZE4133" s="288"/>
      <c r="AZF4133" s="288"/>
      <c r="AZG4133" s="288"/>
      <c r="AZH4133" s="288"/>
      <c r="AZI4133" s="288"/>
      <c r="AZJ4133" s="288"/>
      <c r="AZK4133" s="288"/>
      <c r="AZL4133" s="288"/>
      <c r="AZM4133" s="288"/>
      <c r="AZN4133" s="288"/>
      <c r="AZO4133" s="288"/>
      <c r="AZP4133" s="288"/>
      <c r="AZQ4133" s="288"/>
      <c r="AZR4133" s="288"/>
      <c r="AZS4133" s="288"/>
      <c r="AZT4133" s="288"/>
      <c r="AZU4133" s="288"/>
      <c r="AZV4133" s="288"/>
      <c r="AZW4133" s="288"/>
      <c r="AZX4133" s="288"/>
      <c r="AZY4133" s="288"/>
      <c r="AZZ4133" s="288"/>
      <c r="BAA4133" s="288"/>
      <c r="BAB4133" s="288"/>
      <c r="BAC4133" s="288"/>
      <c r="BAD4133" s="288"/>
      <c r="BAE4133" s="288"/>
      <c r="BAF4133" s="288"/>
      <c r="BAG4133" s="288"/>
      <c r="BAH4133" s="288"/>
      <c r="BAI4133" s="288"/>
      <c r="BAJ4133" s="288"/>
      <c r="BAK4133" s="288"/>
      <c r="BAL4133" s="288"/>
      <c r="BAM4133" s="288"/>
      <c r="BAN4133" s="288"/>
      <c r="BAO4133" s="288"/>
      <c r="BAP4133" s="288"/>
      <c r="BAQ4133" s="288"/>
      <c r="BAR4133" s="288"/>
      <c r="BAS4133" s="288"/>
      <c r="BAT4133" s="288"/>
      <c r="BAU4133" s="288"/>
      <c r="BAV4133" s="288"/>
      <c r="BAW4133" s="288"/>
      <c r="BAX4133" s="288"/>
      <c r="BAY4133" s="288"/>
      <c r="BAZ4133" s="288"/>
      <c r="BBA4133" s="288"/>
      <c r="BBB4133" s="288"/>
      <c r="BBC4133" s="288"/>
      <c r="BBD4133" s="288"/>
      <c r="BBE4133" s="288"/>
      <c r="BBF4133" s="288"/>
      <c r="BBG4133" s="288"/>
      <c r="BBH4133" s="288"/>
      <c r="BBI4133" s="288"/>
      <c r="BBJ4133" s="288"/>
      <c r="BBK4133" s="288"/>
      <c r="BBL4133" s="288"/>
      <c r="BBM4133" s="288"/>
      <c r="BBN4133" s="288"/>
      <c r="BBO4133" s="288"/>
      <c r="BBP4133" s="288"/>
      <c r="BBQ4133" s="288"/>
      <c r="BBR4133" s="288"/>
      <c r="BBS4133" s="288"/>
      <c r="BBT4133" s="288"/>
      <c r="BBU4133" s="288"/>
      <c r="BBV4133" s="288"/>
      <c r="BBW4133" s="288"/>
      <c r="BBX4133" s="288"/>
      <c r="BBY4133" s="288"/>
      <c r="BBZ4133" s="288"/>
      <c r="BCA4133" s="288"/>
      <c r="BCB4133" s="288"/>
      <c r="BCC4133" s="288"/>
      <c r="BCD4133" s="288"/>
      <c r="BCE4133" s="288"/>
      <c r="BCF4133" s="288"/>
      <c r="BCG4133" s="288"/>
      <c r="BCH4133" s="288"/>
      <c r="BCI4133" s="288"/>
      <c r="BCJ4133" s="288"/>
      <c r="BCK4133" s="288"/>
      <c r="BCL4133" s="288"/>
      <c r="BCM4133" s="288"/>
      <c r="BCN4133" s="288"/>
      <c r="BCO4133" s="288"/>
      <c r="BCP4133" s="288"/>
      <c r="BCQ4133" s="288"/>
      <c r="BCR4133" s="288"/>
      <c r="BCS4133" s="288"/>
      <c r="BCT4133" s="288"/>
      <c r="BCU4133" s="288"/>
      <c r="BCV4133" s="288"/>
      <c r="BCW4133" s="288"/>
      <c r="BCX4133" s="288"/>
      <c r="BCY4133" s="288"/>
      <c r="BCZ4133" s="288"/>
      <c r="BDA4133" s="288"/>
      <c r="BDB4133" s="288"/>
      <c r="BDC4133" s="288"/>
      <c r="BDD4133" s="288"/>
      <c r="BDE4133" s="288"/>
      <c r="BDF4133" s="288"/>
      <c r="BDG4133" s="288"/>
      <c r="BDH4133" s="288"/>
      <c r="BDI4133" s="288"/>
      <c r="BDJ4133" s="288"/>
      <c r="BDK4133" s="288"/>
      <c r="BDL4133" s="288"/>
      <c r="BDM4133" s="288"/>
      <c r="BDN4133" s="288"/>
      <c r="BDO4133" s="288"/>
      <c r="BDP4133" s="288"/>
      <c r="BDQ4133" s="288"/>
      <c r="BDR4133" s="288"/>
      <c r="BDS4133" s="288"/>
      <c r="BDT4133" s="288"/>
      <c r="BDU4133" s="288"/>
      <c r="BDV4133" s="288"/>
      <c r="BDW4133" s="288"/>
      <c r="BDX4133" s="288"/>
      <c r="BDY4133" s="288"/>
      <c r="BDZ4133" s="288"/>
      <c r="BEA4133" s="288"/>
      <c r="BEB4133" s="288"/>
      <c r="BEC4133" s="288"/>
      <c r="BED4133" s="288"/>
      <c r="BEE4133" s="288"/>
      <c r="BEF4133" s="288"/>
      <c r="BEG4133" s="288"/>
      <c r="BEH4133" s="288"/>
      <c r="BEI4133" s="288"/>
      <c r="BEJ4133" s="288"/>
      <c r="BEK4133" s="288"/>
      <c r="BEL4133" s="288"/>
      <c r="BEM4133" s="288"/>
      <c r="BEN4133" s="288"/>
      <c r="BEO4133" s="288"/>
      <c r="BEP4133" s="288"/>
      <c r="BEQ4133" s="288"/>
      <c r="BER4133" s="288"/>
      <c r="BES4133" s="288"/>
      <c r="BET4133" s="288"/>
      <c r="BEU4133" s="288"/>
      <c r="BEV4133" s="288"/>
      <c r="BEW4133" s="288"/>
      <c r="BEX4133" s="288"/>
      <c r="BEY4133" s="288"/>
      <c r="BEZ4133" s="288"/>
      <c r="BFA4133" s="288"/>
      <c r="BFB4133" s="288"/>
      <c r="BFC4133" s="288"/>
      <c r="BFD4133" s="288"/>
      <c r="BFE4133" s="288"/>
      <c r="BFF4133" s="288"/>
      <c r="BFG4133" s="288"/>
      <c r="BFH4133" s="288"/>
      <c r="BFI4133" s="288"/>
      <c r="BFJ4133" s="288"/>
      <c r="BFK4133" s="288"/>
      <c r="BFL4133" s="288"/>
      <c r="BFM4133" s="288"/>
      <c r="BFN4133" s="288"/>
      <c r="BFO4133" s="288"/>
      <c r="BFP4133" s="288"/>
      <c r="BFQ4133" s="288"/>
      <c r="BFR4133" s="288"/>
      <c r="BFS4133" s="288"/>
      <c r="BFT4133" s="288"/>
      <c r="BFU4133" s="288"/>
      <c r="BFV4133" s="288"/>
      <c r="BFW4133" s="288"/>
      <c r="BFX4133" s="288"/>
      <c r="BFY4133" s="288"/>
      <c r="BFZ4133" s="288"/>
      <c r="BGA4133" s="288"/>
      <c r="BGB4133" s="288"/>
      <c r="BGC4133" s="288"/>
      <c r="BGD4133" s="288"/>
      <c r="BGE4133" s="288"/>
      <c r="BGF4133" s="288"/>
      <c r="BGG4133" s="288"/>
      <c r="BGH4133" s="288"/>
      <c r="BGI4133" s="288"/>
      <c r="BGJ4133" s="288"/>
      <c r="BGK4133" s="288"/>
      <c r="BGL4133" s="288"/>
      <c r="BGM4133" s="288"/>
      <c r="BGN4133" s="288"/>
      <c r="BGO4133" s="288"/>
      <c r="BGP4133" s="288"/>
      <c r="BGQ4133" s="288"/>
      <c r="BGR4133" s="288"/>
      <c r="BGS4133" s="288"/>
      <c r="BGT4133" s="288"/>
      <c r="BGU4133" s="288"/>
      <c r="BGV4133" s="288"/>
      <c r="BGW4133" s="288"/>
      <c r="BGX4133" s="288"/>
      <c r="BGY4133" s="288"/>
      <c r="BGZ4133" s="288"/>
      <c r="BHA4133" s="288"/>
      <c r="BHB4133" s="288"/>
      <c r="BHC4133" s="288"/>
      <c r="BHD4133" s="288"/>
      <c r="BHE4133" s="288"/>
      <c r="BHF4133" s="288"/>
      <c r="BHG4133" s="288"/>
      <c r="BHH4133" s="288"/>
      <c r="BHI4133" s="288"/>
      <c r="BHJ4133" s="288"/>
      <c r="BHK4133" s="288"/>
      <c r="BHL4133" s="288"/>
      <c r="BHM4133" s="288"/>
      <c r="BHN4133" s="288"/>
      <c r="BHO4133" s="288"/>
      <c r="BHP4133" s="288"/>
      <c r="BHQ4133" s="288"/>
      <c r="BHR4133" s="288"/>
      <c r="BHS4133" s="288"/>
      <c r="BHT4133" s="288"/>
      <c r="BHU4133" s="288"/>
      <c r="BHV4133" s="288"/>
      <c r="BHW4133" s="288"/>
      <c r="BHX4133" s="288"/>
      <c r="BHY4133" s="288"/>
      <c r="BHZ4133" s="288"/>
      <c r="BIA4133" s="288"/>
      <c r="BIB4133" s="288"/>
      <c r="BIC4133" s="288"/>
      <c r="BID4133" s="288"/>
      <c r="BIE4133" s="288"/>
      <c r="BIF4133" s="288"/>
      <c r="BIG4133" s="288"/>
      <c r="BIH4133" s="288"/>
      <c r="BII4133" s="288"/>
      <c r="BIJ4133" s="288"/>
      <c r="BIK4133" s="288"/>
      <c r="BIL4133" s="288"/>
      <c r="BIM4133" s="288"/>
      <c r="BIN4133" s="288"/>
      <c r="BIO4133" s="288"/>
      <c r="BIP4133" s="288"/>
      <c r="BIQ4133" s="288"/>
      <c r="BIR4133" s="288"/>
      <c r="BIS4133" s="288"/>
      <c r="BIT4133" s="288"/>
      <c r="BIU4133" s="288"/>
      <c r="BIV4133" s="288"/>
      <c r="BIW4133" s="288"/>
      <c r="BIX4133" s="288"/>
      <c r="BIY4133" s="288"/>
      <c r="BIZ4133" s="288"/>
      <c r="BJA4133" s="288"/>
      <c r="BJB4133" s="288"/>
      <c r="BJC4133" s="288"/>
      <c r="BJD4133" s="288"/>
      <c r="BJE4133" s="288"/>
      <c r="BJF4133" s="288"/>
      <c r="BJG4133" s="288"/>
      <c r="BJH4133" s="288"/>
      <c r="BJI4133" s="288"/>
      <c r="BJJ4133" s="288"/>
      <c r="BJK4133" s="288"/>
      <c r="BJL4133" s="288"/>
      <c r="BJM4133" s="288"/>
      <c r="BJN4133" s="288"/>
      <c r="BJO4133" s="288"/>
      <c r="BJP4133" s="288"/>
      <c r="BJQ4133" s="288"/>
      <c r="BJR4133" s="288"/>
      <c r="BJS4133" s="288"/>
      <c r="BJT4133" s="288"/>
      <c r="BJU4133" s="288"/>
      <c r="BJV4133" s="288"/>
      <c r="BJW4133" s="288"/>
      <c r="BJX4133" s="288"/>
      <c r="BJY4133" s="288"/>
      <c r="BJZ4133" s="288"/>
      <c r="BKA4133" s="288"/>
      <c r="BKB4133" s="288"/>
      <c r="BKC4133" s="288"/>
      <c r="BKD4133" s="288"/>
      <c r="BKE4133" s="288"/>
      <c r="BKF4133" s="288"/>
      <c r="BKG4133" s="288"/>
      <c r="BKH4133" s="288"/>
      <c r="BKI4133" s="288"/>
      <c r="BKJ4133" s="288"/>
      <c r="BKK4133" s="288"/>
      <c r="BKL4133" s="288"/>
      <c r="BKM4133" s="288"/>
      <c r="BKN4133" s="288"/>
      <c r="BKO4133" s="288"/>
      <c r="BKP4133" s="288"/>
      <c r="BKQ4133" s="288"/>
      <c r="BKR4133" s="288"/>
      <c r="BKS4133" s="288"/>
      <c r="BKT4133" s="288"/>
      <c r="BKU4133" s="288"/>
      <c r="BKV4133" s="288"/>
      <c r="BKW4133" s="288"/>
      <c r="BKX4133" s="288"/>
      <c r="BKY4133" s="288"/>
      <c r="BKZ4133" s="288"/>
      <c r="BLA4133" s="288"/>
      <c r="BLB4133" s="288"/>
      <c r="BLC4133" s="288"/>
      <c r="BLD4133" s="288"/>
      <c r="BLE4133" s="288"/>
      <c r="BLF4133" s="288"/>
      <c r="BLG4133" s="288"/>
      <c r="BLH4133" s="288"/>
      <c r="BLI4133" s="288"/>
      <c r="BLJ4133" s="288"/>
      <c r="BLK4133" s="288"/>
      <c r="BLL4133" s="288"/>
      <c r="BLM4133" s="288"/>
      <c r="BLN4133" s="288"/>
      <c r="BLO4133" s="288"/>
      <c r="BLP4133" s="288"/>
      <c r="BLQ4133" s="288"/>
      <c r="BLR4133" s="288"/>
      <c r="BLS4133" s="288"/>
      <c r="BLT4133" s="288"/>
      <c r="BLU4133" s="288"/>
      <c r="BLV4133" s="288"/>
      <c r="BLW4133" s="288"/>
      <c r="BLX4133" s="288"/>
      <c r="BLY4133" s="288"/>
      <c r="BLZ4133" s="288"/>
      <c r="BMA4133" s="288"/>
      <c r="BMB4133" s="288"/>
      <c r="BMC4133" s="288"/>
      <c r="BMD4133" s="288"/>
      <c r="BME4133" s="288"/>
      <c r="BMF4133" s="288"/>
      <c r="BMG4133" s="288"/>
      <c r="BMH4133" s="288"/>
      <c r="BMI4133" s="288"/>
      <c r="BMJ4133" s="288"/>
      <c r="BMK4133" s="288"/>
      <c r="BML4133" s="288"/>
      <c r="BMM4133" s="288"/>
      <c r="BMN4133" s="288"/>
      <c r="BMO4133" s="288"/>
      <c r="BMP4133" s="288"/>
      <c r="BMQ4133" s="288"/>
      <c r="BMR4133" s="288"/>
      <c r="BMS4133" s="288"/>
      <c r="BMT4133" s="288"/>
      <c r="BMU4133" s="288"/>
      <c r="BMV4133" s="288"/>
      <c r="BMW4133" s="288"/>
      <c r="BMX4133" s="288"/>
      <c r="BMY4133" s="288"/>
      <c r="BMZ4133" s="288"/>
      <c r="BNA4133" s="288"/>
      <c r="BNB4133" s="288"/>
      <c r="BNC4133" s="288"/>
      <c r="BND4133" s="288"/>
      <c r="BNE4133" s="288"/>
      <c r="BNF4133" s="288"/>
      <c r="BNG4133" s="288"/>
      <c r="BNH4133" s="288"/>
      <c r="BNI4133" s="288"/>
      <c r="BNJ4133" s="288"/>
      <c r="BNK4133" s="288"/>
      <c r="BNL4133" s="288"/>
      <c r="BNM4133" s="288"/>
      <c r="BNN4133" s="288"/>
      <c r="BNO4133" s="288"/>
      <c r="BNP4133" s="288"/>
      <c r="BNQ4133" s="288"/>
      <c r="BNR4133" s="288"/>
      <c r="BNS4133" s="288"/>
      <c r="BNT4133" s="288"/>
      <c r="BNU4133" s="288"/>
      <c r="BNV4133" s="288"/>
      <c r="BNW4133" s="288"/>
      <c r="BNX4133" s="288"/>
      <c r="BNY4133" s="288"/>
      <c r="BNZ4133" s="288"/>
      <c r="BOA4133" s="288"/>
      <c r="BOB4133" s="288"/>
      <c r="BOC4133" s="288"/>
      <c r="BOD4133" s="288"/>
      <c r="BOE4133" s="288"/>
      <c r="BOF4133" s="288"/>
      <c r="BOG4133" s="288"/>
      <c r="BOH4133" s="288"/>
      <c r="BOI4133" s="288"/>
      <c r="BOJ4133" s="288"/>
      <c r="BOK4133" s="288"/>
      <c r="BOL4133" s="288"/>
      <c r="BOM4133" s="288"/>
      <c r="BON4133" s="288"/>
      <c r="BOO4133" s="288"/>
      <c r="BOP4133" s="288"/>
      <c r="BOQ4133" s="288"/>
      <c r="BOR4133" s="288"/>
      <c r="BOS4133" s="288"/>
      <c r="BOT4133" s="288"/>
      <c r="BOU4133" s="288"/>
      <c r="BOV4133" s="288"/>
      <c r="BOW4133" s="288"/>
      <c r="BOX4133" s="288"/>
      <c r="BOY4133" s="288"/>
      <c r="BOZ4133" s="288"/>
      <c r="BPA4133" s="288"/>
      <c r="BPB4133" s="288"/>
      <c r="BPC4133" s="288"/>
      <c r="BPD4133" s="288"/>
      <c r="BPE4133" s="288"/>
      <c r="BPF4133" s="288"/>
      <c r="BPG4133" s="288"/>
      <c r="BPH4133" s="288"/>
      <c r="BPI4133" s="288"/>
      <c r="BPJ4133" s="288"/>
      <c r="BPK4133" s="288"/>
      <c r="BPL4133" s="288"/>
      <c r="BPM4133" s="288"/>
      <c r="BPN4133" s="288"/>
      <c r="BPO4133" s="288"/>
      <c r="BPP4133" s="288"/>
      <c r="BPQ4133" s="288"/>
      <c r="BPR4133" s="288"/>
      <c r="BPS4133" s="288"/>
      <c r="BPT4133" s="288"/>
      <c r="BPU4133" s="288"/>
      <c r="BPV4133" s="288"/>
      <c r="BPW4133" s="288"/>
      <c r="BPX4133" s="288"/>
      <c r="BPY4133" s="288"/>
      <c r="BPZ4133" s="288"/>
      <c r="BQA4133" s="288"/>
      <c r="BQB4133" s="288"/>
      <c r="BQC4133" s="288"/>
      <c r="BQD4133" s="288"/>
      <c r="BQE4133" s="288"/>
      <c r="BQF4133" s="288"/>
      <c r="BQG4133" s="288"/>
      <c r="BQH4133" s="288"/>
      <c r="BQI4133" s="288"/>
      <c r="BQJ4133" s="288"/>
      <c r="BQK4133" s="288"/>
      <c r="BQL4133" s="288"/>
      <c r="BQM4133" s="288"/>
      <c r="BQN4133" s="288"/>
      <c r="BQO4133" s="288"/>
      <c r="BQP4133" s="288"/>
      <c r="BQQ4133" s="288"/>
      <c r="BQR4133" s="288"/>
      <c r="BQS4133" s="288"/>
      <c r="BQT4133" s="288"/>
      <c r="BQU4133" s="288"/>
      <c r="BQV4133" s="288"/>
      <c r="BQW4133" s="288"/>
      <c r="BQX4133" s="288"/>
      <c r="BQY4133" s="288"/>
      <c r="BQZ4133" s="288"/>
      <c r="BRA4133" s="288"/>
      <c r="BRB4133" s="288"/>
      <c r="BRC4133" s="288"/>
      <c r="BRD4133" s="288"/>
      <c r="BRE4133" s="288"/>
      <c r="BRF4133" s="288"/>
      <c r="BRG4133" s="288"/>
      <c r="BRH4133" s="288"/>
      <c r="BRI4133" s="288"/>
      <c r="BRJ4133" s="288"/>
      <c r="BRK4133" s="288"/>
      <c r="BRL4133" s="288"/>
      <c r="BRM4133" s="288"/>
      <c r="BRN4133" s="288"/>
      <c r="BRO4133" s="288"/>
      <c r="BRP4133" s="288"/>
      <c r="BRQ4133" s="288"/>
      <c r="BRR4133" s="288"/>
      <c r="BRS4133" s="288"/>
      <c r="BRT4133" s="288"/>
      <c r="BRU4133" s="288"/>
      <c r="BRV4133" s="288"/>
      <c r="BRW4133" s="288"/>
      <c r="BRX4133" s="288"/>
      <c r="BRY4133" s="288"/>
      <c r="BRZ4133" s="288"/>
      <c r="BSA4133" s="288"/>
      <c r="BSB4133" s="288"/>
      <c r="BSC4133" s="288"/>
      <c r="BSD4133" s="288"/>
      <c r="BSE4133" s="288"/>
      <c r="BSF4133" s="288"/>
      <c r="BSG4133" s="288"/>
      <c r="BSH4133" s="288"/>
      <c r="BSI4133" s="288"/>
      <c r="BSJ4133" s="288"/>
      <c r="BSK4133" s="288"/>
      <c r="BSL4133" s="288"/>
      <c r="BSM4133" s="288"/>
      <c r="BSN4133" s="288"/>
      <c r="BSO4133" s="288"/>
      <c r="BSP4133" s="288"/>
      <c r="BSQ4133" s="288"/>
      <c r="BSR4133" s="288"/>
      <c r="BSS4133" s="288"/>
      <c r="BST4133" s="288"/>
      <c r="BSU4133" s="288"/>
      <c r="BSV4133" s="288"/>
      <c r="BSW4133" s="288"/>
      <c r="BSX4133" s="288"/>
      <c r="BSY4133" s="288"/>
      <c r="BSZ4133" s="288"/>
      <c r="BTA4133" s="288"/>
      <c r="BTB4133" s="288"/>
      <c r="BTC4133" s="288"/>
      <c r="BTD4133" s="288"/>
      <c r="BTE4133" s="288"/>
      <c r="BTF4133" s="288"/>
      <c r="BTG4133" s="288"/>
      <c r="BTH4133" s="288"/>
      <c r="BTI4133" s="288"/>
      <c r="BTJ4133" s="288"/>
      <c r="BTK4133" s="288"/>
      <c r="BTL4133" s="288"/>
      <c r="BTM4133" s="288"/>
      <c r="BTN4133" s="288"/>
      <c r="BTO4133" s="288"/>
      <c r="BTP4133" s="288"/>
      <c r="BTQ4133" s="288"/>
      <c r="BTR4133" s="288"/>
      <c r="BTS4133" s="288"/>
      <c r="BTT4133" s="288"/>
      <c r="BTU4133" s="288"/>
      <c r="BTV4133" s="288"/>
      <c r="BTW4133" s="288"/>
      <c r="BTX4133" s="288"/>
      <c r="BTY4133" s="288"/>
      <c r="BTZ4133" s="288"/>
      <c r="BUA4133" s="288"/>
      <c r="BUB4133" s="288"/>
      <c r="BUC4133" s="288"/>
      <c r="BUD4133" s="288"/>
      <c r="BUE4133" s="288"/>
      <c r="BUF4133" s="288"/>
      <c r="BUG4133" s="288"/>
      <c r="BUH4133" s="288"/>
      <c r="BUI4133" s="288"/>
      <c r="BUJ4133" s="288"/>
      <c r="BUK4133" s="288"/>
      <c r="BUL4133" s="288"/>
      <c r="BUM4133" s="288"/>
      <c r="BUN4133" s="288"/>
      <c r="BUO4133" s="288"/>
      <c r="BUP4133" s="288"/>
      <c r="BUQ4133" s="288"/>
      <c r="BUR4133" s="288"/>
      <c r="BUS4133" s="288"/>
      <c r="BUT4133" s="288"/>
      <c r="BUU4133" s="288"/>
      <c r="BUV4133" s="288"/>
      <c r="BUW4133" s="288"/>
      <c r="BUX4133" s="288"/>
      <c r="BUY4133" s="288"/>
      <c r="BUZ4133" s="288"/>
      <c r="BVA4133" s="288"/>
      <c r="BVB4133" s="288"/>
      <c r="BVC4133" s="288"/>
      <c r="BVD4133" s="288"/>
      <c r="BVE4133" s="288"/>
      <c r="BVF4133" s="288"/>
      <c r="BVG4133" s="288"/>
      <c r="BVH4133" s="288"/>
      <c r="BVI4133" s="288"/>
      <c r="BVJ4133" s="288"/>
      <c r="BVK4133" s="288"/>
      <c r="BVL4133" s="288"/>
      <c r="BVM4133" s="288"/>
      <c r="BVN4133" s="288"/>
      <c r="BVO4133" s="288"/>
      <c r="BVP4133" s="288"/>
      <c r="BVQ4133" s="288"/>
      <c r="BVR4133" s="288"/>
      <c r="BVS4133" s="288"/>
      <c r="BVT4133" s="288"/>
      <c r="BVU4133" s="288"/>
      <c r="BVV4133" s="288"/>
      <c r="BVW4133" s="288"/>
      <c r="BVX4133" s="288"/>
      <c r="BVY4133" s="288"/>
      <c r="BVZ4133" s="288"/>
      <c r="BWA4133" s="288"/>
      <c r="BWB4133" s="288"/>
      <c r="BWC4133" s="288"/>
      <c r="BWD4133" s="288"/>
      <c r="BWE4133" s="288"/>
      <c r="BWF4133" s="288"/>
      <c r="BWG4133" s="288"/>
      <c r="BWH4133" s="288"/>
      <c r="BWI4133" s="288"/>
      <c r="BWJ4133" s="288"/>
      <c r="BWK4133" s="288"/>
      <c r="BWL4133" s="288"/>
      <c r="BWM4133" s="288"/>
      <c r="BWN4133" s="288"/>
      <c r="BWO4133" s="288"/>
      <c r="BWP4133" s="288"/>
      <c r="BWQ4133" s="288"/>
    </row>
    <row r="4138" spans="1:1967">
      <c r="F4138" s="617"/>
      <c r="G4138" s="617"/>
      <c r="H4138" s="617"/>
    </row>
  </sheetData>
  <sheetProtection formatCells="0" formatColumns="0" formatRows="0" insertColumns="0" insertRows="0" insertHyperlinks="0" deleteColumns="0" deleteRows="0" sort="0" autoFilter="0" pivotTables="0"/>
  <mergeCells count="47">
    <mergeCell ref="W9:X9"/>
    <mergeCell ref="W10:X10"/>
    <mergeCell ref="W8:X8"/>
    <mergeCell ref="A20:A21"/>
    <mergeCell ref="X20:X21"/>
    <mergeCell ref="J20:J21"/>
    <mergeCell ref="G20:G21"/>
    <mergeCell ref="H20:H21"/>
    <mergeCell ref="I20:I21"/>
    <mergeCell ref="W11:X11"/>
    <mergeCell ref="W12:X12"/>
    <mergeCell ref="W13:X13"/>
    <mergeCell ref="W14:X14"/>
    <mergeCell ref="W15:X15"/>
    <mergeCell ref="W16:X16"/>
    <mergeCell ref="F4138:H4138"/>
    <mergeCell ref="T20:T21"/>
    <mergeCell ref="S20:S21"/>
    <mergeCell ref="A3846:X3846"/>
    <mergeCell ref="A4132:C4132"/>
    <mergeCell ref="A4133:C4133"/>
    <mergeCell ref="A3800:X3800"/>
    <mergeCell ref="A3845:C3845"/>
    <mergeCell ref="A3799:C3799"/>
    <mergeCell ref="D3799:E3799"/>
    <mergeCell ref="B20:B21"/>
    <mergeCell ref="C20:C21"/>
    <mergeCell ref="D20:D21"/>
    <mergeCell ref="E20:E21"/>
    <mergeCell ref="F20:F21"/>
    <mergeCell ref="A23:X23"/>
    <mergeCell ref="V1:X1"/>
    <mergeCell ref="V2:X2"/>
    <mergeCell ref="V3:X3"/>
    <mergeCell ref="V4:X4"/>
    <mergeCell ref="K20:K21"/>
    <mergeCell ref="L20:L21"/>
    <mergeCell ref="R20:R21"/>
    <mergeCell ref="Q20:Q21"/>
    <mergeCell ref="O20:O21"/>
    <mergeCell ref="P20:P21"/>
    <mergeCell ref="M20:M21"/>
    <mergeCell ref="N20:N21"/>
    <mergeCell ref="A6:X6"/>
    <mergeCell ref="U20:U21"/>
    <mergeCell ref="V20:V21"/>
    <mergeCell ref="W20:W21"/>
  </mergeCells>
  <conditionalFormatting sqref="R2825:R2826">
    <cfRule type="cellIs" dxfId="2" priority="3" stopIfTrue="1" operator="equal">
      <formula>0</formula>
    </cfRule>
  </conditionalFormatting>
  <conditionalFormatting sqref="R2841:R2842">
    <cfRule type="cellIs" dxfId="1" priority="2" stopIfTrue="1" operator="equal">
      <formula>0</formula>
    </cfRule>
  </conditionalFormatting>
  <conditionalFormatting sqref="R2934:R2935">
    <cfRule type="cellIs" dxfId="0" priority="1" stopIfTrue="1" operator="equal">
      <formula>0</formula>
    </cfRule>
  </conditionalFormatting>
  <hyperlinks>
    <hyperlink ref="E2862" r:id="rId1" tooltip="Показать на рисунке" display="http://acat.autodealer.ru/index.php?tree=23_2170"/>
    <hyperlink ref="E2861" r:id="rId2" tooltip="Показать на рисунке" display="http://acat.autodealer.ru/index.php?tree=21_4559"/>
    <hyperlink ref="E2865" r:id="rId3" tooltip="Показать на рисунке" display="http://acat.autodealer.ru/index.php?tree=23_2175"/>
    <hyperlink ref="E2881" r:id="rId4" tooltip="Показать на рисунке" display="http://acat.autodealer.ru/index.php?tree=23_2163"/>
    <hyperlink ref="E2868" r:id="rId5" tooltip="Показать на рисунке" display="http://acat.autodealer.ru/index.php?tree=23_2163"/>
  </hyperlinks>
  <printOptions horizontalCentered="1"/>
  <pageMargins left="0.19685039370078741" right="0.19685039370078741" top="0" bottom="0" header="0.31496062992125984" footer="0.31496062992125984"/>
  <pageSetup paperSize="9" scale="70" orientation="landscape" r:id="rId6"/>
  <rowBreaks count="7" manualBreakCount="7">
    <brk id="557" min="1" max="23" man="1"/>
    <brk id="577" min="1" max="23" man="1"/>
    <brk id="602" min="1" max="23" man="1"/>
    <brk id="624" min="1" max="23" man="1"/>
    <brk id="4033" min="1" max="23" man="1"/>
    <brk id="4050" min="1" max="23" man="1"/>
    <brk id="4068" min="1" max="23" man="1"/>
  </rowBreaks>
  <ignoredErrors>
    <ignoredError sqref="T3855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ТОО ОСС</vt:lpstr>
      <vt:lpstr>'ТОО ОСС'!Область_печати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Rasylbek Duanaev</dc:creator>
  <cp:lastModifiedBy>Galina Sarbufina</cp:lastModifiedBy>
  <cp:lastPrinted>2013-08-29T09:15:51Z</cp:lastPrinted>
  <dcterms:created xsi:type="dcterms:W3CDTF">2012-09-11T03:42:11Z</dcterms:created>
  <dcterms:modified xsi:type="dcterms:W3CDTF">2013-09-09T11:09:00Z</dcterms:modified>
</cp:coreProperties>
</file>